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32c87543c4739/Documents/ENTRI/Mini Project/"/>
    </mc:Choice>
  </mc:AlternateContent>
  <xr:revisionPtr revIDLastSave="589" documentId="8_{E128320D-049E-49B8-B450-B17166DA880C}" xr6:coauthVersionLast="47" xr6:coauthVersionMax="47" xr10:uidLastSave="{B2FA1398-451A-4282-B018-AEBCB5FDC56D}"/>
  <bookViews>
    <workbookView xWindow="-108" yWindow="-108" windowWidth="23256" windowHeight="12456" xr2:uid="{685B58FD-6756-459D-89A0-BB36D4776333}"/>
  </bookViews>
  <sheets>
    <sheet name="Retail Store Sales" sheetId="1" r:id="rId1"/>
    <sheet name="Pivot Table" sheetId="3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</calcChain>
</file>

<file path=xl/sharedStrings.xml><?xml version="1.0" encoding="utf-8"?>
<sst xmlns="http://schemas.openxmlformats.org/spreadsheetml/2006/main" count="74279" uniqueCount="12837">
  <si>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</si>
  <si>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</si>
  <si>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</si>
  <si>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</si>
  <si>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</si>
  <si>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</si>
  <si>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</si>
  <si>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</si>
  <si>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</si>
  <si>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</si>
  <si>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</si>
  <si>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</si>
  <si>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</si>
  <si>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</si>
  <si>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</si>
  <si>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</si>
  <si>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</si>
  <si>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</si>
  <si>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</si>
  <si>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</si>
  <si>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</si>
  <si>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</si>
  <si>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</si>
  <si>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</si>
  <si>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</si>
  <si>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</si>
  <si>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</si>
  <si>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</si>
  <si>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</si>
  <si>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</si>
  <si>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</si>
  <si>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</si>
  <si>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</si>
  <si>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</si>
  <si>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</si>
  <si>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</si>
  <si>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</si>
  <si>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</si>
  <si>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</si>
  <si>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</si>
  <si>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</si>
  <si>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</si>
  <si>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</si>
  <si>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</si>
  <si>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</si>
  <si>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</si>
  <si>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</si>
  <si>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</si>
  <si>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</si>
  <si>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</si>
  <si>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</si>
  <si>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</si>
  <si>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</si>
  <si>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</si>
  <si>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</si>
  <si>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</si>
  <si>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</si>
  <si>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</si>
  <si>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</si>
  <si>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</si>
  <si>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</si>
  <si>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</si>
  <si>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</si>
  <si>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</si>
  <si>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</si>
  <si>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</si>
  <si>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</si>
  <si>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</si>
  <si>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</si>
  <si>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</si>
  <si>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</si>
  <si>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</si>
  <si>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</si>
  <si>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</si>
  <si>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</si>
  <si>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</si>
  <si>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</si>
  <si>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</si>
  <si>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</si>
  <si>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</si>
  <si>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</si>
  <si>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</si>
  <si>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</si>
  <si>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</si>
  <si>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</si>
  <si>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</si>
  <si>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</si>
  <si>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</si>
  <si>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</si>
  <si>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</si>
  <si>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</si>
  <si>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</si>
  <si>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</si>
  <si>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</si>
  <si>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</si>
  <si>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</si>
  <si>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</si>
  <si>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</si>
  <si>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</si>
  <si>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</si>
  <si>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</si>
  <si>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</si>
  <si>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</si>
  <si>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</si>
  <si>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</si>
  <si>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</si>
  <si>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</si>
  <si>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</si>
  <si>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</si>
  <si>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</si>
  <si>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</si>
  <si>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</si>
  <si>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</si>
  <si>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</si>
  <si>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</si>
  <si>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</si>
  <si>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</si>
  <si>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</si>
  <si>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</si>
  <si>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</si>
  <si>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</si>
  <si>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</si>
  <si>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</si>
  <si>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</si>
  <si>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</si>
  <si>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</si>
  <si>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</si>
  <si>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</si>
  <si>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</si>
  <si>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</si>
  <si>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</si>
  <si>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</si>
  <si>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</si>
  <si>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</si>
  <si>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</si>
  <si>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</si>
  <si>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</si>
  <si>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</si>
  <si>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</si>
  <si>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</si>
  <si>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</si>
  <si>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</si>
  <si>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</si>
  <si>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</si>
  <si>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</si>
  <si>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</si>
  <si>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</si>
  <si>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</si>
  <si>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</si>
  <si>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</si>
  <si>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</si>
  <si>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</si>
  <si>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</si>
  <si>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</si>
  <si>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</si>
  <si>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</si>
  <si>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</si>
  <si>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</si>
  <si>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</si>
  <si>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</si>
  <si>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</si>
  <si>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</si>
  <si>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</si>
  <si>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</si>
  <si>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</si>
  <si>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</si>
  <si>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</si>
  <si>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</si>
  <si>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</si>
  <si>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</si>
  <si>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</si>
  <si>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</si>
  <si>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</si>
  <si>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</si>
  <si>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</si>
  <si>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</si>
  <si>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</si>
  <si>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</si>
  <si>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</si>
  <si>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</si>
  <si>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</si>
  <si>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</si>
  <si>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</si>
  <si>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</si>
  <si>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</si>
  <si>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</si>
  <si>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</si>
  <si>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</si>
  <si>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</si>
  <si>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</si>
  <si>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</si>
  <si>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</si>
  <si>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</si>
  <si>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</si>
  <si>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</si>
  <si>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</si>
  <si>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</si>
  <si>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</si>
  <si>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</si>
  <si>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</si>
  <si>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</si>
  <si>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</si>
  <si>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</si>
  <si>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</si>
  <si>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</si>
  <si>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</si>
  <si>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</si>
  <si>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</si>
  <si>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</si>
  <si>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</si>
  <si>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</si>
  <si>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</si>
  <si>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</si>
  <si>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</si>
  <si>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</si>
  <si>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</si>
  <si>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</si>
  <si>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</si>
  <si>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</si>
  <si>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</si>
  <si>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</si>
  <si>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</si>
  <si>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</si>
  <si>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</si>
  <si>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</si>
  <si>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</si>
  <si>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</si>
  <si>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</si>
  <si>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</si>
  <si>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</si>
  <si>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</si>
  <si>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</si>
  <si>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</si>
  <si>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</si>
  <si>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</si>
  <si>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</si>
  <si>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</si>
  <si>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</si>
  <si>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</si>
  <si>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</si>
  <si>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</si>
  <si>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</si>
  <si>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</si>
  <si>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</si>
  <si>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</si>
  <si>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</si>
  <si>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</si>
  <si>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</si>
  <si>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</si>
  <si>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</si>
  <si>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</si>
  <si>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</si>
  <si>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</si>
  <si>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</si>
  <si>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</si>
  <si>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</si>
  <si>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</si>
  <si>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</si>
  <si>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</si>
  <si>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</si>
  <si>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</si>
  <si>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</si>
  <si>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</si>
  <si>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</si>
  <si>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</si>
  <si>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</si>
  <si>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</si>
  <si>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</si>
  <si>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</si>
  <si>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</si>
  <si>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</si>
  <si>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</si>
  <si>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</si>
  <si>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</si>
  <si>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</si>
  <si>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</si>
  <si>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</si>
  <si>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</si>
  <si>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</si>
  <si>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</si>
  <si>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</si>
  <si>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</si>
  <si>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</si>
  <si>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</si>
  <si>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</si>
  <si>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</si>
  <si>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</si>
  <si>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</si>
  <si>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</si>
  <si>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</si>
  <si>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</si>
  <si>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</si>
  <si>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</si>
  <si>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</si>
  <si>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</si>
  <si>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</si>
  <si>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</si>
  <si>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</si>
  <si>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</si>
  <si>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</si>
  <si>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</si>
  <si>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</si>
  <si>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</si>
  <si>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</si>
  <si>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</si>
  <si>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</si>
  <si>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</si>
  <si>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</si>
  <si>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</si>
  <si>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</si>
  <si>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</si>
  <si>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</si>
  <si>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</si>
  <si>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</si>
  <si>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</si>
  <si>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</si>
  <si>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</si>
  <si>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</si>
  <si>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</si>
  <si>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</si>
  <si>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</si>
  <si>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</si>
  <si>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</si>
  <si>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</si>
  <si>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</si>
  <si>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</si>
  <si>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</si>
  <si>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</si>
  <si>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</si>
  <si>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</si>
  <si>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</si>
  <si>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</si>
  <si>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</si>
  <si>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</si>
  <si>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</si>
  <si>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</si>
  <si>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</si>
  <si>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</si>
  <si>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</si>
  <si>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</si>
  <si>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</si>
  <si>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</si>
  <si>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</si>
  <si>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</si>
  <si>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</si>
  <si>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</si>
  <si>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</si>
  <si>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</si>
  <si>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</si>
  <si>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</si>
  <si>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</si>
  <si>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</si>
  <si>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</si>
  <si>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</si>
  <si>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</si>
  <si>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</si>
  <si>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</si>
  <si>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</si>
  <si>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</si>
  <si>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</si>
  <si>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</si>
  <si>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</si>
  <si>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</si>
  <si>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</si>
  <si>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</si>
  <si>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</si>
  <si>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</si>
  <si>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</si>
  <si>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</si>
  <si>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</si>
  <si>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</si>
  <si>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</si>
  <si>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</si>
  <si>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</si>
  <si>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</si>
  <si>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</si>
  <si>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</si>
  <si>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</si>
  <si>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</si>
  <si>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</si>
  <si>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</si>
  <si>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</si>
  <si>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</si>
  <si>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</si>
  <si>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</si>
  <si>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</si>
  <si>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</si>
  <si>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</si>
  <si>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</si>
  <si>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</si>
  <si>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</si>
  <si>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</si>
  <si>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</si>
  <si>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</si>
  <si>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</si>
  <si>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</si>
  <si>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</si>
  <si>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</si>
  <si>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</si>
  <si>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</si>
  <si>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</si>
  <si>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</si>
  <si>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</si>
  <si>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</si>
  <si>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</si>
  <si>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</si>
  <si>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</si>
  <si>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</si>
  <si>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</si>
  <si>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</si>
  <si>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</si>
  <si>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</si>
  <si>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</si>
  <si>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</si>
  <si>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</si>
  <si>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</si>
  <si>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</si>
  <si>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</si>
  <si>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</si>
  <si>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</si>
  <si>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</si>
  <si>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</si>
  <si>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</si>
  <si>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</si>
  <si>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</si>
  <si>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</si>
  <si>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</si>
  <si>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</si>
  <si>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</si>
  <si>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</si>
  <si>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</si>
  <si>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</si>
  <si>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</si>
  <si>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</si>
  <si>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</si>
  <si>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</si>
  <si>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</si>
  <si>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</si>
  <si>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</si>
  <si>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</si>
  <si>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</si>
  <si>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</si>
  <si>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</si>
  <si>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</si>
  <si>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</si>
  <si>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</si>
  <si>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</si>
  <si>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</si>
  <si>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</si>
  <si>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</si>
  <si>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</si>
  <si>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</si>
  <si>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</si>
  <si>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</si>
  <si>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</si>
  <si>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</si>
  <si>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</si>
  <si>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</si>
  <si>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</si>
  <si>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</si>
  <si>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</si>
  <si>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</si>
  <si>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</si>
  <si>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</si>
  <si>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</si>
  <si>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</si>
  <si>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</si>
  <si>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</si>
  <si>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</si>
  <si>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</si>
  <si>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</si>
  <si>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</si>
  <si>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</si>
  <si>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</si>
  <si>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</si>
  <si>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</si>
  <si>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</si>
  <si>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</si>
  <si>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</si>
  <si>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</si>
  <si>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</si>
  <si>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</si>
  <si>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</si>
  <si>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</si>
  <si>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</si>
  <si>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</si>
  <si>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</si>
  <si>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</si>
  <si>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</si>
  <si>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</si>
  <si>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</si>
  <si>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</si>
  <si>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</si>
  <si>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</si>
  <si>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</si>
  <si>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</si>
  <si>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</si>
  <si>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</si>
  <si>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</si>
  <si>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</si>
  <si>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</si>
  <si>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</si>
  <si>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</si>
  <si>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</si>
  <si>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</si>
  <si>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</si>
  <si>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</si>
  <si>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</si>
  <si>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</si>
  <si>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</si>
  <si>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</si>
  <si>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</si>
  <si>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</si>
  <si>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</si>
  <si>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</si>
  <si>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</si>
  <si>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</si>
  <si>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</si>
  <si>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</si>
  <si>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</si>
  <si>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</si>
  <si>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</si>
  <si>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</si>
  <si>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</si>
  <si>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</si>
  <si>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</si>
  <si>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</si>
  <si>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</si>
  <si>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</si>
  <si>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</si>
  <si>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</si>
  <si>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</si>
  <si>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</si>
  <si>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</si>
  <si>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</si>
  <si>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</si>
  <si>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</si>
  <si>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</si>
  <si>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</si>
  <si>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</si>
  <si>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</si>
  <si>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</si>
  <si>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</si>
  <si>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</si>
  <si>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</si>
  <si>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</si>
  <si>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</si>
  <si>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</si>
  <si>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</si>
  <si>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</si>
  <si>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</si>
  <si>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</si>
  <si>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</si>
  <si>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</si>
  <si>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</si>
  <si>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</si>
  <si>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</si>
  <si>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</si>
  <si>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</si>
  <si>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</si>
  <si>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</si>
  <si>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</si>
  <si>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</si>
  <si>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</si>
  <si>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</si>
  <si>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</si>
  <si>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</si>
  <si>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</si>
  <si>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</si>
  <si>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</si>
  <si>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</si>
  <si>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</si>
  <si>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</si>
  <si>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</si>
  <si>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</si>
  <si>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</si>
  <si>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</si>
  <si>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</si>
  <si>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</si>
  <si>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</si>
  <si>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</si>
  <si>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</si>
  <si>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</si>
  <si>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</si>
  <si>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</si>
  <si>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</si>
  <si>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</si>
  <si>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</si>
  <si>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</si>
  <si>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</si>
  <si>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</si>
  <si>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</si>
  <si>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</si>
  <si>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</si>
  <si>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</si>
  <si>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</si>
  <si>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</si>
  <si>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</si>
  <si>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</si>
  <si>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</si>
  <si>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</si>
  <si>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</si>
  <si>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</si>
  <si>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</si>
  <si>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</si>
  <si>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</si>
  <si>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</si>
  <si>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</si>
  <si>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</si>
  <si>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</si>
  <si>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</si>
  <si>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</si>
  <si>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</si>
  <si>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</si>
  <si>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</si>
  <si>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</si>
  <si>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</si>
  <si>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</si>
  <si>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</si>
  <si>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</si>
  <si>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</si>
  <si>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</si>
  <si>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</si>
  <si>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</si>
  <si>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</si>
  <si>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</si>
  <si>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</si>
  <si>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</si>
  <si>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</si>
  <si>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</si>
  <si>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</si>
  <si>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</si>
  <si>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</si>
  <si>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</si>
  <si>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</si>
  <si>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</si>
  <si>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</si>
  <si>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</si>
  <si>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</si>
  <si>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</si>
  <si>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</si>
  <si>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</si>
  <si>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</si>
  <si>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</si>
  <si>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</si>
  <si>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</si>
  <si>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</si>
  <si>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</si>
  <si>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</si>
  <si>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</si>
  <si>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</si>
  <si>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</si>
  <si>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</si>
  <si>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</si>
  <si>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</si>
  <si>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</si>
  <si>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</si>
  <si>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</si>
  <si>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</si>
  <si>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</si>
  <si>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</si>
  <si>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</si>
  <si>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</si>
  <si>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</si>
  <si>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</si>
  <si>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</si>
  <si>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</si>
  <si>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</si>
  <si>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</si>
  <si>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</si>
  <si>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</si>
  <si>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</si>
  <si>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</si>
  <si>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</si>
  <si>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</si>
  <si>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</si>
  <si>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</si>
  <si>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</si>
  <si>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</si>
  <si>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</si>
  <si>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</si>
  <si>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</si>
  <si>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</si>
  <si>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</si>
  <si>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</si>
  <si>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</si>
  <si>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</si>
  <si>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</si>
  <si>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</si>
  <si>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</si>
  <si>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</si>
  <si>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</si>
  <si>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</si>
  <si>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</si>
  <si>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</si>
  <si>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</si>
  <si>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</si>
  <si>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</si>
  <si>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</si>
  <si>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</si>
  <si>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</si>
  <si>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</si>
  <si>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</si>
  <si>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</si>
  <si>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</si>
  <si>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</si>
  <si>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</si>
  <si>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</si>
  <si>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</si>
  <si>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</si>
  <si>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</si>
  <si>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</si>
  <si>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</si>
  <si>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</si>
  <si>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</si>
  <si>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</si>
  <si>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</si>
  <si>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</si>
  <si>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</si>
  <si>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</si>
  <si>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</si>
  <si>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</si>
  <si>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</si>
  <si>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</si>
  <si>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</si>
  <si>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</si>
  <si>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</si>
  <si>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</si>
  <si>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</si>
  <si>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</si>
  <si>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</si>
  <si>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</si>
  <si>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</si>
  <si>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</si>
  <si>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</si>
  <si>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</si>
  <si>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</si>
  <si>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</si>
  <si>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</si>
  <si>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</si>
  <si>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</si>
  <si>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</si>
  <si>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</si>
  <si>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</si>
  <si>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</si>
  <si>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</si>
  <si>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</si>
  <si>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</si>
  <si>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</si>
  <si>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</si>
  <si>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</si>
  <si>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</si>
  <si>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</si>
  <si>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</si>
  <si>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</si>
  <si>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</si>
  <si>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</si>
  <si>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</si>
  <si>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</si>
  <si>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</si>
  <si>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</si>
  <si>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</si>
  <si>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</si>
  <si>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</si>
  <si>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</si>
  <si>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</si>
  <si>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</si>
  <si>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</si>
  <si>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</si>
  <si>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</si>
  <si>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</si>
  <si>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</si>
  <si>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</si>
  <si>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</si>
  <si>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</si>
  <si>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</si>
  <si>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</si>
  <si>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</si>
  <si>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</si>
  <si>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</si>
  <si>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</si>
  <si>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</si>
  <si>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</si>
  <si>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</si>
  <si>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</si>
  <si>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</si>
  <si>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</si>
  <si>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</si>
  <si>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</si>
  <si>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</si>
  <si>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</si>
  <si>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</si>
  <si>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</si>
  <si>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</si>
  <si>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</si>
  <si>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</si>
  <si>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</si>
  <si>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</si>
  <si>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</si>
  <si>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</si>
  <si>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</si>
  <si>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</si>
  <si>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</si>
  <si>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</si>
  <si>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</si>
  <si>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</si>
  <si>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</si>
  <si>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</si>
  <si>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</si>
  <si>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</si>
  <si>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</si>
  <si>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</si>
  <si>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</si>
  <si>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</si>
  <si>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</si>
  <si>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</si>
  <si>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</si>
  <si>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</si>
  <si>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</si>
  <si>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</si>
  <si>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</si>
  <si>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</si>
  <si>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</si>
  <si>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</si>
  <si>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</si>
  <si>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</si>
  <si>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</si>
  <si>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</si>
  <si>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</si>
  <si>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</si>
  <si>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</si>
  <si>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</si>
  <si>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</si>
  <si>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</si>
  <si>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</si>
  <si>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</si>
  <si>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</si>
  <si>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</si>
  <si>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</si>
  <si>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</si>
  <si>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</si>
  <si>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</si>
  <si>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</si>
  <si>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</si>
  <si>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</si>
  <si>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</si>
  <si>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</si>
  <si>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</si>
  <si>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</si>
  <si>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</si>
  <si>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</si>
  <si>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</si>
  <si>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</si>
  <si>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</si>
  <si>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</si>
  <si>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</si>
  <si>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</si>
  <si>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</si>
  <si>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</si>
  <si>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</si>
  <si>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</si>
  <si>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</si>
  <si>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</si>
  <si>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</si>
  <si>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</si>
  <si>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</si>
  <si>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</si>
  <si>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</si>
  <si>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</si>
  <si>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</si>
  <si>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</si>
  <si>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</si>
  <si>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</si>
  <si>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</si>
  <si>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</si>
  <si>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</si>
  <si>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</si>
  <si>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</si>
  <si>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</si>
  <si>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</si>
  <si>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</si>
  <si>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</si>
  <si>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</si>
  <si>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</si>
  <si>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</si>
  <si>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</si>
  <si>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</si>
  <si>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</si>
  <si>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</si>
  <si>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</si>
  <si>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</si>
  <si>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</si>
  <si>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</si>
  <si>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</si>
  <si>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</si>
  <si>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</si>
  <si>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</si>
  <si>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</si>
  <si>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</si>
  <si>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</si>
  <si>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</si>
  <si>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</si>
  <si>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</si>
  <si>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</si>
  <si>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</si>
  <si>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</si>
  <si>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</si>
  <si>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</si>
  <si>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</si>
  <si>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</si>
  <si>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</si>
  <si>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</si>
  <si>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</si>
  <si>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</si>
  <si>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</si>
  <si>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</si>
  <si>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</si>
  <si>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</si>
  <si>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</si>
  <si>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</si>
  <si>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</si>
  <si>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</si>
  <si>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</si>
  <si>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</si>
  <si>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</si>
  <si>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</si>
  <si>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</si>
  <si>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</si>
  <si>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</si>
  <si>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</si>
  <si>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</si>
  <si>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</si>
  <si>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</si>
  <si>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</si>
  <si>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</si>
  <si>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</si>
  <si>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</si>
  <si>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</si>
  <si>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</si>
  <si>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</si>
  <si>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</si>
  <si>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</si>
  <si>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</si>
  <si>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</si>
  <si>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</si>
  <si>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</si>
  <si>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</si>
  <si>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</si>
  <si>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</si>
  <si>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</si>
  <si>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</si>
  <si>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</si>
  <si>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</si>
  <si>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</si>
  <si>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</si>
  <si>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</si>
  <si>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</si>
  <si>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</si>
  <si>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</si>
  <si>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</si>
  <si>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</si>
  <si>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</si>
  <si>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</si>
  <si>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</si>
  <si>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</si>
  <si>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</si>
  <si>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</si>
  <si>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</si>
  <si>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</si>
  <si>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</si>
  <si>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</si>
  <si>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</si>
  <si>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</si>
  <si>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</si>
  <si>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</si>
  <si>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</si>
  <si>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</si>
  <si>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</si>
  <si>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</si>
  <si>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</si>
  <si>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</si>
  <si>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</si>
  <si>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</si>
  <si>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</si>
  <si>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</si>
  <si>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</si>
  <si>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</si>
  <si>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</si>
  <si>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</si>
  <si>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</si>
  <si>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</si>
  <si>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</si>
  <si>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</si>
  <si>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</si>
  <si>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</si>
  <si>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</si>
  <si>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</si>
  <si>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</si>
  <si>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</si>
  <si>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</si>
  <si>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</si>
  <si>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</si>
  <si>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</si>
  <si>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</si>
  <si>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</si>
  <si>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</si>
  <si>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</si>
  <si>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</si>
  <si>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</si>
  <si>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</si>
  <si>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</si>
  <si>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</si>
  <si>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</si>
  <si>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</si>
  <si>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</si>
  <si>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</si>
  <si>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</si>
  <si>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</si>
  <si>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</si>
  <si>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</si>
  <si>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</si>
  <si>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</si>
  <si>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</si>
  <si>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</si>
  <si>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</si>
  <si>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</si>
  <si>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</si>
  <si>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</si>
  <si>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</si>
  <si>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</si>
  <si>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</si>
  <si>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</si>
  <si>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</si>
  <si>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</si>
  <si>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</si>
  <si>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</si>
  <si>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</si>
  <si>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</si>
  <si>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</si>
  <si>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</si>
  <si>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</si>
  <si>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</si>
  <si>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</si>
  <si>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</si>
  <si>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</si>
  <si>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</si>
  <si>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</si>
  <si>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</si>
  <si>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</si>
  <si>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</si>
  <si>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</si>
  <si>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</si>
  <si>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</si>
  <si>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</si>
  <si>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</si>
  <si>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</si>
  <si>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</si>
  <si>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</si>
  <si>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</si>
  <si>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</si>
  <si>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</si>
  <si>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</si>
  <si>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</si>
  <si>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</si>
  <si>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</si>
  <si>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</si>
  <si>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</si>
  <si>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</si>
  <si>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</si>
  <si>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</si>
  <si>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</si>
  <si>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</si>
  <si>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</si>
  <si>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</si>
  <si>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</si>
  <si>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</si>
  <si>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</si>
  <si>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</si>
  <si>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</si>
  <si>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</si>
  <si>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</si>
  <si>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</si>
  <si>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</si>
  <si>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</si>
  <si>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</si>
  <si>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</si>
  <si>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</si>
  <si>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</si>
  <si>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</si>
  <si>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</si>
  <si>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</si>
  <si>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</si>
  <si>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</si>
  <si>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</si>
  <si>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</si>
  <si>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</si>
  <si>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</si>
  <si>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</si>
  <si>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</si>
  <si>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</si>
  <si>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</si>
  <si>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</si>
  <si>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</si>
  <si>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</si>
  <si>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</si>
  <si>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</si>
  <si>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</si>
  <si>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</si>
  <si>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</si>
  <si>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</si>
  <si>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</si>
  <si>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</si>
  <si>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</si>
  <si>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</si>
  <si>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</si>
  <si>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</si>
  <si>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</si>
  <si>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</si>
  <si>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</si>
  <si>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</si>
  <si>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</si>
  <si>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</si>
  <si>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</si>
  <si>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</si>
  <si>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</si>
  <si>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</si>
  <si>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</si>
  <si>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</si>
  <si>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</si>
  <si>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</si>
  <si>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</si>
  <si>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</si>
  <si>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</si>
  <si>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</si>
  <si>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</si>
  <si>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</si>
  <si>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</si>
  <si>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</si>
  <si>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</si>
  <si>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</si>
  <si>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</si>
  <si>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</si>
  <si>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</si>
  <si>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</si>
  <si>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</si>
  <si>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</si>
  <si>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</si>
  <si>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</si>
  <si>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</si>
  <si>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</si>
  <si>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</si>
  <si>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</si>
  <si>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</si>
  <si>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</si>
  <si>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</si>
  <si>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</si>
  <si>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</si>
  <si>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</si>
  <si>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</si>
  <si>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</si>
  <si>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</si>
  <si>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</si>
  <si>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</si>
  <si>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</si>
  <si>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</si>
  <si>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</si>
  <si>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</si>
  <si>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</si>
  <si>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</si>
  <si>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</si>
  <si>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</si>
  <si>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</si>
  <si>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</si>
  <si>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</si>
  <si>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</si>
  <si>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</si>
  <si>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</si>
  <si>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</si>
  <si>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</si>
  <si>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</si>
  <si>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</si>
  <si>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</si>
  <si>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</si>
  <si>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</si>
  <si>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</si>
  <si>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</si>
  <si>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</si>
  <si>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</si>
  <si>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</si>
  <si>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</si>
  <si>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</si>
  <si>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</si>
  <si>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</si>
  <si>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</si>
  <si>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</si>
  <si>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</si>
  <si>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</si>
  <si>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</si>
  <si>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</si>
  <si>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</si>
  <si>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</si>
  <si>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</si>
  <si>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</si>
  <si>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</si>
  <si>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</si>
  <si>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</si>
  <si>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</si>
  <si>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</si>
  <si>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</si>
  <si>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</si>
  <si>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</si>
  <si>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</si>
  <si>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</si>
  <si>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</si>
  <si>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</si>
  <si>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</si>
  <si>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</si>
  <si>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</si>
  <si>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</si>
  <si>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</si>
  <si>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</si>
  <si>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</si>
  <si>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</si>
  <si>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</si>
  <si>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</si>
  <si>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</si>
  <si>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</si>
  <si>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</si>
  <si>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</si>
  <si>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</si>
  <si>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</si>
  <si>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</si>
  <si>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</si>
  <si>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</si>
  <si>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</si>
  <si>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</si>
  <si>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</si>
  <si>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</si>
  <si>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</si>
  <si>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</si>
  <si>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</si>
  <si>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</si>
  <si>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</si>
  <si>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</si>
  <si>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</si>
  <si>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</si>
  <si>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</si>
  <si>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</si>
  <si>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</si>
  <si>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</si>
  <si>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</si>
  <si>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</si>
  <si>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</si>
  <si>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</si>
  <si>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</si>
  <si>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</si>
  <si>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</si>
  <si>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</si>
  <si>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</si>
  <si>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</si>
  <si>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</si>
  <si>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</si>
  <si>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</si>
  <si>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</si>
  <si>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</si>
  <si>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</si>
  <si>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</si>
  <si>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</si>
  <si>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</si>
  <si>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</si>
  <si>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</si>
  <si>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</si>
  <si>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</si>
  <si>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</si>
  <si>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</si>
  <si>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</si>
  <si>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</si>
  <si>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</si>
  <si>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</si>
  <si>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</si>
  <si>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</si>
  <si>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</si>
  <si>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</si>
  <si>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</si>
  <si>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</si>
  <si>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</si>
  <si>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</si>
  <si>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</si>
  <si>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</si>
  <si>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</si>
  <si>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</si>
  <si>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</si>
  <si>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</si>
  <si>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</si>
  <si>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</si>
  <si>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</si>
  <si>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</si>
  <si>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</si>
  <si>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</si>
  <si>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</si>
  <si>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</si>
  <si>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</si>
  <si>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</si>
  <si>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</si>
  <si>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</si>
  <si>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</si>
  <si>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</si>
  <si>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</si>
  <si>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</si>
  <si>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</si>
  <si>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</si>
  <si>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</si>
  <si>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</si>
  <si>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</si>
  <si>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</si>
  <si>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</si>
  <si>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</si>
  <si>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</si>
  <si>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</si>
  <si>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</si>
  <si>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</si>
  <si>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</si>
  <si>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</si>
  <si>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</si>
  <si>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</si>
  <si>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</si>
  <si>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</si>
  <si>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</si>
  <si>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</si>
  <si>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</si>
  <si>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</si>
  <si>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</si>
  <si>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</si>
  <si>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</si>
  <si>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</si>
  <si>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</si>
  <si>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</si>
  <si>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</si>
  <si>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</si>
  <si>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</si>
  <si>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</si>
  <si>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</si>
  <si>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</si>
  <si>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</si>
  <si>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</si>
  <si>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</si>
  <si>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</si>
  <si>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</si>
  <si>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</si>
  <si>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</si>
  <si>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</si>
  <si>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</si>
  <si>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</si>
  <si>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</si>
  <si>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</si>
  <si>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</si>
  <si>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</si>
  <si>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</si>
  <si>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</si>
  <si>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</si>
  <si>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</si>
  <si>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</si>
  <si>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</si>
  <si>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</si>
  <si>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</si>
  <si>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</si>
  <si>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</si>
  <si>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</si>
  <si>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</si>
  <si>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</si>
  <si>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</si>
  <si>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</si>
  <si>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</si>
  <si>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</si>
  <si>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</si>
  <si>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</si>
  <si>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</si>
  <si>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</si>
  <si>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</si>
  <si>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</si>
  <si>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</si>
  <si>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</si>
  <si>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</si>
  <si>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</si>
  <si>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</si>
  <si>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</si>
  <si>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</si>
  <si>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</si>
  <si>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</si>
  <si>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</si>
  <si>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</si>
  <si>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</si>
  <si>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</si>
  <si>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</si>
  <si>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</si>
  <si>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</si>
  <si>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</si>
  <si>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</si>
  <si>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</si>
  <si>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</si>
  <si>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</si>
  <si>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</si>
  <si>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</si>
  <si>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</si>
  <si>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</si>
  <si>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</si>
  <si>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</si>
  <si>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</si>
  <si>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</si>
  <si>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</si>
  <si>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</si>
  <si>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</si>
  <si>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</si>
  <si>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</si>
  <si>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</si>
  <si>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</si>
  <si>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</si>
  <si>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</si>
  <si>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</si>
  <si>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</si>
  <si>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</si>
  <si>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</si>
  <si>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</si>
  <si>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</si>
  <si>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</si>
  <si>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</si>
  <si>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</si>
  <si>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</si>
  <si>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</si>
  <si>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</si>
  <si>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</si>
  <si>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</si>
  <si>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</si>
  <si>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</si>
  <si>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</si>
  <si>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</si>
  <si>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</si>
  <si>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</si>
  <si>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</si>
  <si>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</si>
  <si>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</si>
  <si>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</si>
  <si>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</si>
  <si>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</si>
  <si>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</si>
  <si>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</si>
  <si>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</si>
  <si>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</si>
  <si>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</si>
  <si>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</si>
  <si>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</si>
  <si>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</si>
  <si>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</si>
  <si>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</si>
  <si>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</si>
  <si>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</si>
  <si>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</si>
  <si>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</si>
  <si>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</si>
  <si>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</si>
  <si>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</si>
  <si>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</si>
  <si>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</si>
  <si>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</si>
  <si>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</si>
  <si>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</si>
  <si>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</si>
  <si>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</si>
  <si>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</si>
  <si>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</si>
  <si>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</si>
  <si>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</si>
  <si>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</si>
  <si>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</si>
  <si>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</si>
  <si>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</si>
  <si>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</si>
  <si>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</si>
  <si>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</si>
  <si>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</si>
  <si>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</si>
  <si>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</si>
  <si>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</si>
  <si>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</si>
  <si>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</si>
  <si>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</si>
  <si>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</si>
  <si>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</si>
  <si>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</si>
  <si>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</si>
  <si>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</si>
  <si>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</si>
  <si>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</si>
  <si>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</si>
  <si>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</si>
  <si>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</si>
  <si>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</si>
  <si>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</si>
  <si>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</si>
  <si>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</si>
  <si>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</si>
  <si>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</si>
  <si>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</si>
  <si>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</si>
  <si>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</si>
  <si>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</si>
  <si>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</si>
  <si>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</si>
  <si>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</si>
  <si>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</si>
  <si>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</si>
  <si>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</si>
  <si>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</si>
  <si>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</si>
  <si>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</si>
  <si>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</si>
  <si>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</si>
  <si>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</si>
  <si>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</si>
  <si>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</si>
  <si>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</si>
  <si>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</si>
  <si>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</si>
  <si>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</si>
  <si>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</si>
  <si>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</si>
  <si>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</si>
  <si>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</si>
  <si>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</si>
  <si>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</si>
  <si>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</si>
  <si>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</si>
  <si>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</si>
  <si>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</si>
  <si>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</si>
  <si>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</si>
  <si>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</si>
  <si>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</si>
  <si>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</si>
  <si>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</si>
  <si>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</si>
  <si>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</si>
  <si>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</si>
  <si>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</si>
  <si>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</si>
  <si>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</si>
  <si>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</si>
  <si>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</si>
  <si>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</si>
  <si>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</si>
  <si>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</si>
  <si>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</si>
  <si>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</si>
  <si>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</si>
  <si>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</si>
  <si>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</si>
  <si>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</si>
  <si>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</si>
  <si>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</si>
  <si>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</si>
  <si>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</si>
  <si>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</si>
  <si>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</si>
  <si>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</si>
  <si>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</si>
  <si>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</si>
  <si>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</si>
  <si>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</si>
  <si>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</si>
  <si>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</si>
  <si>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</si>
  <si>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</si>
  <si>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</si>
  <si>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</si>
  <si>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</si>
  <si>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</si>
  <si>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</si>
  <si>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</si>
  <si>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</si>
  <si>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</si>
  <si>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</si>
  <si>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</si>
  <si>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</si>
  <si>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</si>
  <si>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</si>
  <si>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</si>
  <si>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</si>
  <si>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</si>
  <si>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</si>
  <si>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</si>
  <si>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</si>
  <si>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</si>
  <si>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</si>
  <si>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</si>
  <si>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</si>
  <si>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</si>
  <si>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</si>
  <si>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</si>
  <si>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</si>
  <si>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</si>
  <si>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</si>
  <si>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</si>
  <si>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</si>
  <si>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</si>
  <si>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</si>
  <si>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</si>
  <si>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</si>
  <si>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</si>
  <si>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</si>
  <si>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</si>
  <si>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</si>
  <si>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</si>
  <si>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</si>
  <si>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</si>
  <si>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</si>
  <si>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</si>
  <si>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</si>
  <si>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</si>
  <si>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</si>
  <si>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</si>
  <si>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</si>
  <si>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</si>
  <si>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</si>
  <si>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</si>
  <si>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</si>
  <si>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</si>
  <si>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</si>
  <si>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</si>
  <si>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</si>
  <si>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</si>
  <si>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</si>
  <si>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</si>
  <si>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</si>
  <si>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</si>
  <si>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</si>
  <si>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</si>
  <si>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</si>
  <si>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</si>
  <si>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</si>
  <si>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</si>
  <si>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</si>
  <si>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</si>
  <si>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</si>
  <si>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</si>
  <si>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</si>
  <si>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</si>
  <si>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</si>
  <si>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</si>
  <si>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</si>
  <si>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</si>
  <si>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</si>
  <si>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</si>
  <si>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</si>
  <si>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</si>
  <si>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</si>
  <si>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</si>
  <si>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</si>
  <si>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</si>
  <si>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</si>
  <si>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</si>
  <si>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</si>
  <si>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</si>
  <si>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</si>
  <si>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</si>
  <si>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</si>
  <si>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</si>
  <si>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</si>
  <si>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</si>
  <si>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</si>
  <si>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</si>
  <si>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</si>
  <si>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</si>
  <si>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</si>
  <si>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</si>
  <si>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</si>
  <si>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</si>
  <si>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</si>
  <si>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</si>
  <si>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</si>
  <si>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</si>
  <si>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</si>
  <si>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</si>
  <si>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</si>
  <si>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</si>
  <si>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</si>
  <si>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</si>
  <si>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</si>
  <si>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</si>
  <si>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</si>
  <si>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</si>
  <si>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</si>
  <si>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</si>
  <si>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</si>
  <si>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</si>
  <si>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</si>
  <si>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</si>
  <si>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</si>
  <si>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</si>
  <si>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</si>
  <si>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</si>
  <si>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</si>
  <si>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</si>
  <si>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</si>
  <si>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</si>
  <si>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</si>
  <si>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</si>
  <si>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</si>
  <si>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</si>
  <si>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</si>
  <si>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</si>
  <si>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</si>
  <si>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</si>
  <si>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</si>
  <si>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</si>
  <si>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</si>
  <si>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</si>
  <si>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</si>
  <si>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</si>
  <si>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</si>
  <si>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</si>
  <si>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</si>
  <si>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</si>
  <si>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</si>
  <si>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</si>
  <si>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</si>
  <si>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</si>
  <si>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</si>
  <si>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</si>
  <si>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</si>
  <si>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</si>
  <si>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</si>
  <si>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</si>
  <si>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</si>
  <si>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</si>
  <si>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</si>
  <si>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</si>
  <si>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</si>
  <si>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</si>
  <si>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</si>
  <si>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</si>
  <si>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</si>
  <si>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</si>
  <si>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</si>
  <si>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</si>
  <si>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</si>
  <si>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</si>
  <si>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</si>
  <si>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</si>
  <si>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</si>
  <si>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</si>
  <si>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</si>
  <si>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</si>
  <si>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</si>
  <si>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</si>
  <si>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</si>
  <si>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</si>
  <si>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</si>
  <si>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</si>
  <si>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</si>
  <si>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</si>
  <si>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</si>
  <si>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</si>
  <si>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</si>
  <si>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</si>
  <si>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</si>
  <si>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</si>
  <si>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</si>
  <si>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</si>
  <si>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</si>
  <si>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</si>
  <si>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</si>
  <si>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</si>
  <si>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</si>
  <si>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</si>
  <si>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</si>
  <si>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</si>
  <si>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</si>
  <si>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</si>
  <si>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</si>
  <si>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</si>
  <si>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</si>
  <si>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</si>
  <si>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</si>
  <si>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</si>
  <si>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</si>
  <si>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</si>
  <si>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</si>
  <si>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</si>
  <si>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</si>
  <si>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</si>
  <si>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</si>
  <si>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</si>
  <si>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</si>
  <si>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</si>
  <si>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</si>
  <si>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</si>
  <si>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</si>
  <si>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</si>
  <si>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</si>
  <si>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</si>
  <si>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</si>
  <si>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</si>
  <si>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</si>
  <si>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</si>
  <si>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</si>
  <si>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</si>
  <si>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</si>
  <si>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</si>
  <si>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</si>
  <si>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</si>
  <si>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</si>
  <si>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</si>
  <si>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</si>
  <si>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</si>
  <si>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</si>
  <si>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</si>
  <si>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</si>
  <si>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</si>
  <si>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</si>
  <si>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</si>
  <si>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</si>
  <si>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</si>
  <si>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</si>
  <si>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</si>
  <si>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</si>
  <si>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</si>
  <si>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</si>
  <si>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</si>
  <si>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</si>
  <si>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</si>
  <si>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</si>
  <si>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</si>
  <si>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</si>
  <si>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</si>
  <si>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</si>
  <si>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</si>
  <si>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</si>
  <si>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</si>
  <si>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</si>
  <si>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</si>
  <si>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</si>
  <si>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</si>
  <si>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</si>
  <si>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</si>
  <si>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</si>
  <si>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</si>
  <si>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</si>
  <si>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</si>
  <si>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</si>
  <si>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</si>
  <si>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</si>
  <si>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</si>
  <si>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</si>
  <si>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</si>
  <si>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</si>
  <si>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</si>
  <si>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</si>
  <si>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</si>
  <si>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</si>
  <si>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</si>
  <si>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</si>
  <si>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</si>
  <si>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</si>
  <si>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</si>
  <si>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</si>
  <si>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</si>
  <si>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</si>
  <si>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</si>
  <si>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</si>
  <si>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</si>
  <si>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</si>
  <si>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</si>
  <si>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</si>
  <si>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</si>
  <si>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</si>
  <si>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</si>
  <si>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</si>
  <si>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</si>
  <si>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</si>
  <si>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</si>
  <si>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</si>
  <si>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</si>
  <si>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</si>
  <si>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</si>
  <si>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</si>
  <si>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</si>
  <si>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</si>
  <si>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</si>
  <si>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</si>
  <si>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</si>
  <si>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</si>
  <si>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</si>
  <si>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</si>
  <si>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</si>
  <si>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</si>
  <si>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</si>
  <si>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</si>
  <si>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</si>
  <si>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</si>
  <si>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</si>
  <si>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</si>
  <si>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</si>
  <si>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</si>
  <si>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</si>
  <si>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</si>
  <si>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</si>
  <si>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</si>
  <si>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</si>
  <si>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</si>
  <si>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</si>
  <si>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</si>
  <si>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</si>
  <si>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</si>
  <si>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</si>
  <si>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</si>
  <si>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</si>
  <si>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</si>
  <si>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</si>
  <si>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</si>
  <si>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</si>
  <si>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</si>
  <si>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</si>
  <si>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</si>
  <si>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</si>
  <si>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</si>
  <si>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</si>
  <si>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</si>
  <si>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</si>
  <si>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</si>
  <si>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</si>
  <si>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</si>
  <si>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</si>
  <si>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</si>
  <si>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</si>
  <si>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</si>
  <si>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</si>
  <si>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</si>
  <si>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</si>
  <si>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</si>
  <si>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</si>
  <si>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</si>
  <si>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</si>
  <si>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</si>
  <si>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</si>
  <si>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</si>
  <si>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</si>
  <si>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</si>
  <si>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</si>
  <si>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</si>
  <si>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</si>
  <si>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</si>
  <si>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</si>
  <si>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</si>
  <si>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</si>
  <si>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</si>
  <si>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</si>
  <si>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</si>
  <si>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</si>
  <si>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</si>
  <si>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</si>
  <si>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</si>
  <si>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</si>
  <si>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</si>
  <si>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</si>
  <si>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</si>
  <si>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</si>
  <si>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</si>
  <si>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</si>
  <si>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</si>
  <si>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</si>
  <si>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</si>
  <si>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</si>
  <si>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</si>
  <si>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</si>
  <si>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</si>
  <si>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</si>
  <si>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</si>
  <si>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</si>
  <si>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</si>
  <si>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</si>
  <si>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</si>
  <si>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</si>
  <si>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</si>
  <si>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</si>
  <si>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</si>
  <si>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</si>
  <si>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</si>
  <si>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</si>
  <si>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</si>
  <si>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</si>
  <si>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</si>
  <si>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</si>
  <si>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</si>
  <si>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</si>
  <si>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</si>
  <si>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</si>
  <si>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</si>
  <si>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</si>
  <si>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</si>
  <si>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</si>
  <si>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</si>
  <si>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</si>
  <si>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</si>
  <si>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</si>
  <si>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</si>
  <si>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</si>
  <si>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</si>
  <si>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</si>
  <si>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</si>
  <si>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</si>
  <si>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</si>
  <si>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</si>
  <si>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</si>
  <si>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</si>
  <si>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</si>
  <si>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</si>
  <si>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</si>
  <si>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</si>
  <si>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</si>
  <si>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</si>
  <si>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</si>
  <si>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</si>
  <si>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</si>
  <si>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</si>
  <si>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</si>
  <si>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</si>
  <si>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</si>
  <si>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</si>
  <si>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</si>
  <si>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</si>
  <si>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</si>
  <si>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</si>
  <si>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</si>
  <si>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</si>
  <si>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</si>
  <si>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</si>
  <si>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</si>
  <si>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</si>
  <si>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</si>
  <si>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</si>
  <si>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</si>
  <si>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</si>
  <si>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</si>
  <si>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</si>
  <si>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</si>
  <si>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</si>
  <si>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</si>
  <si>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</si>
  <si>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</si>
  <si>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</si>
  <si>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</si>
  <si>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</si>
  <si>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</si>
  <si>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</si>
  <si>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</si>
  <si>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</si>
  <si>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</si>
  <si>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</si>
  <si>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</si>
  <si>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</si>
  <si>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</si>
  <si>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</si>
  <si>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</si>
  <si>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</si>
  <si>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</si>
  <si>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</si>
  <si>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</si>
  <si>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</si>
  <si>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</si>
  <si>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</si>
  <si>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</si>
  <si>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</si>
  <si>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</si>
  <si>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</si>
  <si>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</si>
  <si>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</si>
  <si>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</si>
  <si>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</si>
  <si>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</si>
  <si>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</si>
  <si>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</si>
  <si>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</si>
  <si>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</si>
  <si>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</si>
  <si>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</si>
  <si>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</si>
  <si>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</si>
  <si>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</si>
  <si>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</si>
  <si>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</si>
  <si>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</si>
  <si>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</si>
  <si>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</si>
  <si>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</si>
  <si>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</si>
  <si>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</si>
  <si>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</si>
  <si>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</si>
  <si>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</si>
  <si>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</si>
  <si>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</si>
  <si>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</si>
  <si>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</si>
  <si>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</si>
  <si>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</si>
  <si>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</si>
  <si>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</si>
  <si>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</si>
  <si>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</si>
  <si>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</si>
  <si>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</si>
  <si>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</si>
  <si>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</si>
  <si>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</si>
  <si>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</si>
  <si>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</si>
  <si>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</si>
  <si>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</si>
  <si>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</si>
  <si>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</si>
  <si>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</si>
  <si>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</si>
  <si>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</si>
  <si>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</si>
  <si>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</si>
  <si>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</si>
  <si>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</si>
  <si>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</si>
  <si>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</si>
  <si>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</si>
  <si>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</si>
  <si>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</si>
  <si>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</si>
  <si>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</si>
  <si>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</si>
  <si>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</si>
  <si>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</si>
  <si>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</si>
  <si>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</si>
  <si>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</si>
  <si>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</si>
  <si>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</si>
  <si>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</si>
  <si>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</si>
  <si>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</si>
  <si>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</si>
  <si>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</si>
  <si>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</si>
  <si>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</si>
  <si>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</si>
  <si>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</si>
  <si>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</si>
  <si>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</si>
  <si>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</si>
  <si>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</si>
  <si>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</si>
  <si>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</si>
  <si>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</si>
  <si>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</si>
  <si>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</si>
  <si>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</si>
  <si>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</si>
  <si>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</si>
  <si>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</si>
  <si>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</si>
  <si>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</si>
  <si>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</si>
  <si>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</si>
  <si>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</si>
  <si>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</si>
  <si>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</si>
  <si>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</si>
  <si>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</si>
  <si>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</si>
  <si>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</si>
  <si>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</si>
  <si>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</si>
  <si>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</si>
  <si>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</si>
  <si>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</si>
  <si>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</si>
  <si>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</si>
  <si>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</si>
  <si>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</si>
  <si>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</si>
  <si>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</si>
  <si>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</si>
  <si>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</si>
  <si>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</si>
  <si>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</si>
  <si>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</si>
  <si>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</si>
  <si>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</si>
  <si>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</si>
  <si>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</si>
  <si>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</si>
  <si>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</si>
  <si>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</si>
  <si>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</si>
  <si>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</si>
  <si>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</si>
  <si>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</si>
  <si>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</si>
  <si>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</si>
  <si>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</si>
  <si>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</si>
  <si>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</si>
  <si>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</si>
  <si>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</si>
  <si>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</si>
  <si>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</si>
  <si>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</si>
  <si>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</si>
  <si>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</si>
  <si>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</si>
  <si>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</si>
  <si>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</si>
  <si>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</si>
  <si>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</si>
  <si>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</si>
  <si>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</si>
  <si>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</si>
  <si>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</si>
  <si>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</si>
  <si>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</si>
  <si>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</si>
  <si>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</si>
  <si>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</si>
  <si>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</si>
  <si>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</si>
  <si>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</si>
  <si>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</si>
  <si>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</si>
  <si>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</si>
  <si>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</si>
  <si>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</si>
  <si>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</si>
  <si>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</si>
  <si>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</si>
  <si>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</si>
  <si>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</si>
  <si>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</si>
  <si>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</si>
  <si>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</si>
  <si>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</si>
  <si>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</si>
  <si>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</si>
  <si>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</si>
  <si>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</si>
  <si>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</si>
  <si>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</si>
  <si>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</si>
  <si>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</si>
  <si>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</si>
  <si>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</si>
  <si>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</si>
  <si>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</si>
  <si>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</si>
  <si>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</si>
  <si>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</si>
  <si>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</si>
  <si>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</si>
  <si>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</si>
  <si>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</si>
  <si>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</si>
  <si>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</si>
  <si>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</si>
  <si>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</si>
  <si>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</si>
  <si>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</si>
  <si>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</si>
  <si>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</si>
  <si>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</si>
  <si>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</si>
  <si>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</si>
  <si>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</si>
  <si>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</si>
  <si>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</si>
  <si>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</si>
  <si>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</si>
  <si>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</si>
  <si>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</si>
  <si>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</si>
  <si>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</si>
  <si>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</si>
  <si>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</si>
  <si>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</si>
  <si>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</si>
  <si>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</si>
  <si>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</si>
  <si>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</si>
  <si>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</si>
  <si>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</si>
  <si>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</si>
  <si>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</si>
  <si>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</si>
  <si>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</si>
  <si>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</si>
  <si>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</si>
  <si>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</si>
  <si>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</si>
  <si>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</si>
  <si>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</si>
  <si>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</si>
  <si>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</si>
  <si>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</si>
  <si>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</si>
  <si>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</si>
  <si>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</si>
  <si>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</si>
  <si>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</si>
  <si>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</si>
  <si>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</si>
  <si>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</si>
  <si>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</si>
  <si>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</si>
  <si>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</si>
  <si>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</si>
  <si>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</si>
  <si>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</si>
  <si>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</si>
  <si>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</si>
  <si>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</si>
  <si>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</si>
  <si>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</si>
  <si>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</si>
  <si>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</si>
  <si>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</si>
  <si>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</si>
  <si>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</si>
  <si>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</si>
  <si>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</si>
  <si>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</si>
  <si>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</si>
  <si>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</si>
  <si>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</si>
  <si>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</si>
  <si>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</si>
  <si>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</si>
  <si>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</si>
  <si>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</si>
  <si>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</si>
  <si>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</si>
  <si>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</si>
  <si>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</si>
  <si>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</si>
  <si>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</si>
  <si>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</si>
  <si>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</si>
  <si>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</si>
  <si>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</si>
  <si>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</si>
  <si>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</si>
  <si>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</si>
  <si>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</si>
  <si>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</si>
  <si>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</si>
  <si>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</si>
  <si>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</si>
  <si>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</si>
  <si>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</si>
  <si>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</si>
  <si>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</si>
  <si>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</si>
  <si>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</si>
  <si>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</si>
  <si>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</si>
  <si>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</si>
  <si>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</si>
  <si>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</si>
  <si>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</si>
  <si>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</si>
  <si>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</si>
  <si>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</si>
  <si>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</si>
  <si>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</si>
  <si>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</si>
  <si>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</si>
  <si>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</si>
  <si>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</si>
  <si>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</si>
  <si>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</si>
  <si>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</si>
  <si>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</si>
  <si>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</si>
  <si>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</si>
  <si>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</si>
  <si>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</si>
  <si>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</si>
  <si>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</si>
  <si>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</si>
  <si>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</si>
  <si>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</si>
  <si>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</si>
  <si>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</si>
  <si>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</si>
  <si>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</si>
  <si>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</si>
  <si>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</si>
  <si>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</si>
  <si>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</si>
  <si>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</si>
  <si>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</si>
  <si>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</si>
  <si>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</si>
  <si>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</si>
  <si>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</si>
  <si>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</si>
  <si>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</si>
  <si>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</si>
  <si>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</si>
  <si>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</si>
  <si>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</si>
  <si>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</si>
  <si>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</si>
  <si>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</si>
  <si>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</si>
  <si>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</si>
  <si>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</si>
  <si>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</si>
  <si>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</si>
  <si>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</si>
  <si>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</si>
  <si>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</si>
  <si>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</si>
  <si>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</si>
  <si>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</si>
  <si>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</si>
  <si>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</si>
  <si>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</si>
  <si>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</si>
  <si>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</si>
  <si>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</si>
  <si>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</si>
  <si>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</si>
  <si>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</si>
  <si>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</si>
  <si>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</si>
  <si>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</si>
  <si>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</si>
  <si>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</si>
  <si>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</si>
  <si>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</si>
  <si>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</si>
  <si>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</si>
  <si>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</si>
  <si>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</si>
  <si>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</si>
  <si>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</si>
  <si>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</si>
  <si>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</si>
  <si>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</si>
  <si>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</si>
  <si>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</si>
  <si>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</si>
  <si>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</si>
  <si>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</si>
  <si>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</si>
  <si>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</si>
  <si>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</si>
  <si>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</si>
  <si>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</si>
  <si>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</si>
  <si>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</si>
  <si>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</si>
  <si>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</si>
  <si>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</si>
  <si>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</si>
  <si>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</si>
  <si>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</si>
  <si>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</si>
  <si>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</si>
  <si>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</si>
  <si>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</si>
  <si>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</si>
  <si>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</si>
  <si>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</si>
  <si>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</si>
  <si>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</si>
  <si>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</si>
  <si>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</si>
  <si>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</si>
  <si>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</si>
  <si>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</si>
  <si>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</si>
  <si>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</si>
  <si>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</si>
  <si>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</si>
  <si>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</si>
  <si>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</si>
  <si>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</si>
  <si>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</si>
  <si>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</si>
  <si>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</si>
  <si>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</si>
  <si>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</si>
  <si>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</si>
  <si>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</si>
  <si>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</si>
  <si>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</si>
  <si>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</si>
  <si>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</si>
  <si>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</si>
  <si>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</si>
  <si>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</si>
  <si>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</si>
  <si>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</si>
  <si>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</si>
  <si>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</si>
  <si>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</si>
  <si>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</si>
  <si>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</si>
  <si>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</si>
  <si>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</si>
  <si>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</si>
  <si>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</si>
  <si>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</si>
  <si>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</si>
  <si>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</si>
  <si>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</si>
  <si>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</si>
  <si>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</si>
  <si>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</si>
  <si>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</si>
  <si>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</si>
  <si>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</si>
  <si>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</si>
  <si>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</si>
  <si>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</si>
  <si>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</si>
  <si>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</si>
  <si>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</si>
  <si>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</si>
  <si>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</si>
  <si>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</si>
  <si>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</si>
  <si>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</si>
  <si>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</si>
  <si>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</si>
  <si>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</si>
  <si>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</si>
  <si>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</si>
  <si>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</si>
  <si>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</si>
  <si>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</si>
  <si>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</si>
  <si>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</si>
  <si>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</si>
  <si>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</si>
  <si>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</si>
  <si>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</si>
  <si>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</si>
  <si>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</si>
  <si>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</si>
  <si>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</si>
  <si>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</si>
  <si>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</si>
  <si>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</si>
  <si>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</si>
  <si>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</si>
  <si>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</si>
  <si>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</si>
  <si>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</si>
  <si>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</si>
  <si>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</si>
  <si>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</si>
  <si>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</si>
  <si>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</si>
  <si>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</si>
  <si>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</si>
  <si>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</si>
  <si>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</si>
  <si>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</si>
  <si>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</si>
  <si>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</si>
  <si>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</si>
  <si>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</si>
  <si>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</si>
  <si>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</si>
  <si>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</si>
  <si>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</si>
  <si>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</si>
  <si>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</si>
  <si>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</si>
  <si>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</si>
  <si>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</si>
  <si>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</si>
  <si>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</si>
  <si>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</si>
  <si>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</si>
  <si>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</si>
  <si>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</si>
  <si>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</si>
  <si>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</si>
  <si>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</si>
  <si>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</si>
  <si>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</si>
  <si>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</si>
  <si>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</si>
  <si>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</si>
  <si>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</si>
  <si>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</si>
  <si>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</si>
  <si>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</si>
  <si>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</si>
  <si>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</si>
  <si>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</si>
  <si>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</si>
  <si>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</si>
  <si>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</si>
  <si>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</si>
  <si>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</si>
  <si>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</si>
  <si>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</si>
  <si>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</si>
  <si>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</si>
  <si>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</si>
  <si>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</si>
  <si>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</si>
  <si>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</si>
  <si>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</si>
  <si>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</si>
  <si>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</si>
  <si>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</si>
  <si>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</si>
  <si>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</si>
  <si>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</si>
  <si>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</si>
  <si>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</si>
  <si>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</si>
  <si>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</si>
  <si>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</si>
  <si>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</si>
  <si>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</si>
  <si>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</si>
  <si>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</si>
  <si>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</si>
  <si>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</si>
  <si>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</si>
  <si>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</si>
  <si>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</si>
  <si>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</si>
  <si>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</si>
  <si>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</si>
  <si>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</si>
  <si>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</si>
  <si>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</si>
  <si>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</si>
  <si>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</si>
  <si>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</si>
  <si>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</si>
  <si>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</si>
  <si>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</si>
  <si>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</si>
  <si>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</si>
  <si>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</si>
  <si>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</si>
  <si>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</si>
  <si>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</si>
  <si>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</si>
  <si>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</si>
  <si>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</si>
  <si>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</si>
  <si>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</si>
  <si>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</si>
  <si>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</si>
  <si>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</si>
  <si>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</si>
  <si>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</si>
  <si>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</si>
  <si>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</si>
  <si>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</si>
  <si>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</si>
  <si>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</si>
  <si>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</si>
  <si>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</si>
  <si>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</si>
  <si>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</si>
  <si>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</si>
  <si>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</si>
  <si>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</si>
  <si>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</si>
  <si>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</si>
  <si>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</si>
  <si>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</si>
  <si>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</si>
  <si>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</si>
  <si>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</si>
  <si>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</si>
  <si>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</si>
  <si>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</si>
  <si>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</si>
  <si>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</si>
  <si>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</si>
  <si>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</si>
  <si>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</si>
  <si>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</si>
  <si>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</si>
  <si>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</si>
  <si>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</si>
  <si>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</si>
  <si>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</si>
  <si>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</si>
  <si>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</si>
  <si>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</si>
  <si>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</si>
  <si>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</si>
  <si>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</si>
  <si>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</si>
  <si>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</si>
  <si>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</si>
  <si>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</si>
  <si>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</si>
  <si>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</si>
  <si>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</si>
  <si>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</si>
  <si>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</si>
  <si>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</si>
  <si>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</si>
  <si>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</si>
  <si>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</si>
  <si>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</si>
  <si>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</si>
  <si>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</si>
  <si>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</si>
  <si>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</si>
  <si>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</si>
  <si>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</si>
  <si>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</si>
  <si>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</si>
  <si>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</si>
  <si>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</si>
  <si>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</si>
  <si>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</si>
  <si>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</si>
  <si>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</si>
  <si>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</si>
  <si>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</si>
  <si>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</si>
  <si>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</si>
  <si>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</si>
  <si>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</si>
  <si>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</si>
  <si>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</si>
  <si>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</si>
  <si>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</si>
  <si>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</si>
  <si>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</si>
  <si>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</si>
  <si>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</si>
  <si>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</si>
  <si>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</si>
  <si>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</si>
  <si>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</si>
  <si>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</si>
  <si>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</si>
  <si>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</si>
  <si>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</si>
  <si>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</si>
  <si>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</si>
  <si>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</si>
  <si>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</si>
  <si>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</si>
  <si>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</si>
  <si>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</si>
  <si>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</si>
  <si>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</si>
  <si>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</si>
  <si>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</si>
  <si>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</si>
  <si>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</si>
  <si>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</si>
  <si>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</si>
  <si>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</si>
  <si>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</si>
  <si>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</si>
  <si>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</si>
  <si>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</si>
  <si>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</si>
  <si>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</si>
  <si>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</si>
  <si>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</si>
  <si>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</si>
  <si>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</si>
  <si>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</si>
  <si>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</si>
  <si>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</si>
  <si>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</si>
  <si>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</si>
  <si>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</si>
  <si>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</si>
  <si>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</si>
  <si>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</si>
  <si>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</si>
  <si>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</si>
  <si>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</si>
  <si>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</si>
  <si>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</si>
  <si>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</si>
  <si>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</si>
  <si>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</si>
  <si>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</si>
  <si>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</si>
  <si>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</si>
  <si>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</si>
  <si>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</si>
  <si>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</si>
  <si>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</si>
  <si>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</si>
  <si>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</si>
  <si>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</si>
  <si>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</si>
  <si>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</si>
  <si>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</si>
  <si>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</si>
  <si>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</si>
  <si>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</si>
  <si>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</si>
  <si>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</si>
  <si>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</si>
  <si>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</si>
  <si>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</si>
  <si>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</si>
  <si>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</si>
  <si>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</si>
  <si>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</si>
  <si>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</si>
  <si>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</si>
  <si>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</si>
  <si>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</si>
  <si>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</si>
  <si>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</si>
  <si>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</si>
  <si>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</si>
  <si>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</si>
  <si>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</si>
  <si>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</si>
  <si>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</si>
  <si>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</si>
  <si>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</si>
  <si>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</si>
  <si>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</si>
  <si>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</si>
  <si>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</si>
  <si>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</si>
  <si>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</si>
  <si>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</si>
  <si>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</si>
  <si>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</si>
  <si>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</si>
  <si>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</si>
  <si>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</si>
  <si>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</si>
  <si>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</si>
  <si>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</si>
  <si>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</si>
  <si>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</si>
  <si>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</si>
  <si>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</si>
  <si>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</si>
  <si>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</si>
  <si>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</si>
  <si>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</si>
  <si>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</si>
  <si>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</si>
  <si>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</si>
  <si>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</si>
  <si>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</si>
  <si>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</si>
  <si>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</si>
  <si>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</si>
  <si>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</si>
  <si>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</si>
  <si>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</si>
  <si>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</si>
  <si>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</si>
  <si>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</si>
  <si>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</si>
  <si>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</si>
  <si>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</si>
  <si>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</si>
  <si>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</si>
  <si>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</si>
  <si>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</si>
  <si>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</si>
  <si>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</si>
  <si>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</si>
  <si>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</si>
  <si>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</si>
  <si>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</si>
  <si>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</si>
  <si>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</si>
  <si>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</si>
  <si>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</si>
  <si>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</si>
  <si>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</si>
  <si>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</si>
  <si>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</si>
  <si>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</si>
  <si>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</si>
  <si>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</si>
  <si>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</si>
  <si>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</si>
  <si>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</si>
  <si>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</si>
  <si>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</si>
  <si>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</si>
  <si>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</si>
  <si>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</si>
  <si>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</si>
  <si>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</si>
  <si>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</si>
  <si>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</si>
  <si>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</si>
  <si>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</si>
  <si>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</si>
  <si>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</si>
  <si>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</si>
  <si>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</si>
  <si>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</si>
  <si>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</si>
  <si>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</si>
  <si>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</si>
  <si>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</si>
  <si>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</si>
  <si>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</si>
  <si>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</si>
  <si>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</si>
  <si>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</si>
  <si>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</si>
  <si>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</si>
  <si>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</si>
  <si>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</si>
  <si>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</si>
  <si>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</si>
  <si>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</si>
  <si>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</si>
  <si>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</si>
  <si>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</si>
  <si>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</si>
  <si>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</si>
  <si>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</si>
  <si>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</si>
  <si>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</si>
  <si>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</si>
  <si>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</si>
  <si>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</si>
  <si>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</si>
  <si>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</si>
  <si>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</si>
  <si>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</si>
  <si>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</si>
  <si>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</si>
  <si>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</si>
  <si>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</si>
  <si>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</si>
  <si>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</si>
  <si>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</si>
  <si>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</si>
  <si>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</si>
  <si>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</si>
  <si>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</si>
  <si>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</si>
  <si>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</si>
  <si>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</si>
  <si>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</si>
  <si>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</si>
  <si>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</si>
  <si>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</si>
  <si>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</si>
  <si>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</si>
  <si>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</si>
  <si>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</si>
  <si>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</si>
  <si>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</si>
  <si>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</si>
  <si>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</si>
  <si>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</si>
  <si>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</si>
  <si>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</si>
  <si>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</si>
  <si>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</si>
  <si>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</si>
  <si>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</si>
  <si>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</si>
  <si>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</si>
  <si>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</si>
  <si>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</si>
  <si>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</si>
  <si>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</si>
  <si>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</si>
  <si>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</si>
  <si>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</si>
  <si>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</si>
  <si>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</si>
  <si>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</si>
  <si>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</si>
  <si>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</si>
  <si>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</si>
  <si>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</si>
  <si>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</si>
  <si>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</si>
  <si>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</si>
  <si>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</si>
  <si>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</si>
  <si>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</si>
  <si>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</si>
  <si>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</si>
  <si>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</si>
  <si>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</si>
  <si>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</si>
  <si>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</si>
  <si>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</si>
  <si>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</si>
  <si>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</si>
  <si>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</si>
  <si>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</si>
  <si>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</si>
  <si>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</si>
  <si>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</si>
  <si>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</si>
  <si>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</si>
  <si>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</si>
  <si>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</si>
  <si>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</si>
  <si>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</si>
  <si>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</si>
  <si>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</si>
  <si>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</si>
  <si>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</si>
  <si>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</si>
  <si>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</si>
  <si>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</si>
  <si>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</si>
  <si>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</si>
  <si>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</si>
  <si>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</si>
  <si>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</si>
  <si>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</si>
  <si>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</si>
  <si>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</si>
  <si>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</si>
  <si>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</si>
  <si>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</si>
  <si>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</si>
  <si>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</si>
  <si>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</si>
  <si>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</si>
  <si>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</si>
  <si>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</si>
  <si>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</si>
  <si>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</si>
  <si>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</si>
  <si>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</si>
  <si>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</si>
  <si>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</si>
  <si>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</si>
  <si>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</si>
  <si>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</si>
  <si>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</si>
  <si>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</si>
  <si>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</si>
  <si>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</si>
  <si>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</si>
  <si>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</si>
  <si>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</si>
  <si>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</si>
  <si>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</si>
  <si>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</si>
  <si>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</si>
  <si>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</si>
  <si>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</si>
  <si>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</si>
  <si>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</si>
  <si>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</si>
  <si>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</si>
  <si>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</si>
  <si>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</si>
  <si>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</si>
  <si>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</si>
  <si>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</si>
  <si>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</si>
  <si>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</si>
  <si>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</si>
  <si>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</si>
  <si>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</si>
  <si>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</si>
  <si>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</si>
  <si>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</si>
  <si>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</si>
  <si>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</si>
  <si>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</si>
  <si>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</si>
  <si>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</si>
  <si>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</si>
  <si>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</si>
  <si>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</si>
  <si>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</si>
  <si>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</si>
  <si>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</si>
  <si>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</si>
  <si>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</si>
  <si>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</si>
  <si>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</si>
  <si>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</si>
  <si>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</si>
  <si>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</si>
  <si>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</si>
  <si>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</si>
  <si>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</si>
  <si>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</si>
  <si>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</si>
  <si>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</si>
  <si>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</si>
  <si>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</si>
  <si>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</si>
  <si>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</si>
  <si>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</si>
  <si>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</si>
  <si>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</si>
  <si>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</si>
  <si>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</si>
  <si>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</si>
  <si>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</si>
  <si>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</si>
  <si>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</si>
  <si>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</si>
  <si>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</si>
  <si>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</si>
  <si>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</si>
  <si>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</si>
  <si>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</si>
  <si>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</si>
  <si>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</si>
  <si>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</si>
  <si>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</si>
  <si>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</si>
  <si>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</si>
  <si>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</si>
  <si>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</si>
  <si>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</si>
  <si>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</si>
  <si>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</si>
  <si>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</si>
  <si>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</si>
  <si>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</si>
  <si>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</si>
  <si>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</si>
  <si>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</si>
  <si>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</si>
  <si>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</si>
  <si>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</si>
  <si>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</si>
  <si>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</si>
  <si>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</si>
  <si>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</si>
  <si>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</si>
  <si>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</si>
  <si>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</si>
  <si>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</si>
  <si>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</si>
  <si>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</si>
  <si>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</si>
  <si>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</si>
  <si>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</si>
  <si>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</si>
  <si>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</si>
  <si>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</si>
  <si>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</si>
  <si>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</si>
  <si>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</si>
  <si>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</si>
  <si>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</si>
  <si>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</si>
  <si>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</si>
  <si>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</si>
  <si>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</si>
  <si>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</si>
  <si>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</si>
  <si>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</si>
  <si>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</si>
  <si>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</si>
  <si>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</si>
  <si>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</si>
  <si>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</si>
  <si>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</si>
  <si>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</si>
  <si>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</si>
  <si>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</si>
  <si>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</si>
  <si>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</si>
  <si>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</si>
  <si>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</si>
  <si>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</si>
  <si>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</si>
  <si>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</si>
  <si>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</si>
  <si>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</si>
  <si>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</si>
  <si>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</si>
  <si>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</si>
  <si>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</si>
  <si>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</si>
  <si>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</si>
  <si>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</si>
  <si>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</si>
  <si>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</si>
  <si>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</si>
  <si>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</si>
  <si>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</si>
  <si>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</si>
  <si>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</si>
  <si>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</si>
  <si>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</si>
  <si>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</si>
  <si>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</si>
  <si>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</si>
  <si>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</si>
  <si>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</si>
  <si>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</si>
  <si>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</si>
  <si>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</si>
  <si>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</si>
  <si>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</si>
  <si>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</si>
  <si>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</si>
  <si>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</si>
  <si>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</si>
  <si>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</si>
  <si>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</si>
  <si>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</si>
  <si>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</si>
  <si>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</si>
  <si>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</si>
  <si>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</si>
  <si>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</si>
  <si>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</si>
  <si>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</si>
  <si>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</si>
  <si>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</si>
  <si>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</si>
  <si>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</si>
  <si>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</si>
  <si>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</si>
  <si>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</si>
  <si>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</si>
  <si>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</si>
  <si>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</si>
  <si>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</si>
  <si>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</si>
  <si>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</si>
  <si>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</si>
  <si>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</si>
  <si>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</si>
  <si>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</si>
  <si>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</si>
  <si>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</si>
  <si>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</si>
  <si>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</si>
  <si>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</si>
  <si>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</si>
  <si>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</si>
  <si>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</si>
  <si>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</si>
  <si>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</si>
  <si>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</si>
  <si>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</si>
  <si>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</si>
  <si>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</si>
  <si>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</si>
  <si>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</si>
  <si>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</si>
  <si>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</si>
  <si>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</si>
  <si>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</si>
  <si>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</si>
  <si>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</si>
  <si>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</si>
  <si>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</si>
  <si>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</si>
  <si>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</si>
  <si>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</si>
  <si>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</si>
  <si>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</si>
  <si>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</si>
  <si>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</si>
  <si>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</si>
  <si>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</si>
  <si>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</si>
  <si>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</si>
  <si>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</si>
  <si>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</si>
  <si>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</si>
  <si>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</si>
  <si>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</si>
  <si>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</si>
  <si>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</si>
  <si>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</si>
  <si>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</si>
  <si>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</si>
  <si>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</si>
  <si>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</si>
  <si>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</si>
  <si>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</si>
  <si>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</si>
  <si>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</si>
  <si>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</si>
  <si>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</si>
  <si>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</si>
  <si>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</si>
  <si>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</si>
  <si>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</si>
  <si>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</si>
  <si>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</si>
  <si>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</si>
  <si>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</si>
  <si>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</si>
  <si>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</si>
  <si>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</si>
  <si>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</si>
  <si>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</si>
  <si>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</si>
  <si>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</si>
  <si>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</si>
  <si>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</si>
  <si>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</si>
  <si>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</si>
  <si>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</si>
  <si>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</si>
  <si>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</si>
  <si>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</si>
  <si>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</si>
  <si>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</si>
  <si>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</si>
  <si>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</si>
  <si>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</si>
  <si>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</si>
  <si>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</si>
  <si>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</si>
  <si>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</si>
  <si>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</si>
  <si>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</si>
  <si>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</si>
  <si>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</si>
  <si>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</si>
  <si>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</si>
  <si>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</si>
  <si>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</si>
  <si>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</si>
  <si>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</si>
  <si>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</si>
  <si>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</si>
  <si>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</si>
  <si>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</si>
  <si>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</si>
  <si>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</si>
  <si>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</si>
  <si>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</si>
  <si>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</si>
  <si>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</si>
  <si>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</si>
  <si>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</si>
  <si>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</si>
  <si>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</si>
  <si>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</si>
  <si>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</si>
  <si>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</si>
  <si>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</si>
  <si>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</si>
  <si>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</si>
  <si>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</si>
  <si>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</si>
  <si>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</si>
  <si>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</si>
  <si>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</si>
  <si>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</si>
  <si>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</si>
  <si>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</si>
  <si>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</si>
  <si>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</si>
  <si>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</si>
  <si>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</si>
  <si>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</si>
  <si>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</si>
  <si>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</si>
  <si>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</si>
  <si>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</si>
  <si>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</si>
  <si>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</si>
  <si>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</si>
  <si>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</si>
  <si>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</si>
  <si>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</si>
  <si>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</si>
  <si>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</si>
  <si>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</si>
  <si>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</si>
  <si>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</si>
  <si>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</si>
  <si>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</si>
  <si>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</si>
  <si>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</si>
  <si>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</si>
  <si>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</si>
  <si>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</si>
  <si>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</si>
  <si>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</si>
  <si>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</si>
  <si>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</si>
  <si>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</si>
  <si>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</si>
  <si>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</si>
  <si>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</si>
  <si>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</si>
  <si>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</si>
  <si>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</si>
  <si>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</si>
  <si>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</si>
  <si>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</si>
  <si>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</si>
  <si>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</si>
  <si>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</si>
  <si>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</si>
  <si>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</si>
  <si>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</si>
  <si>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</si>
  <si>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</si>
  <si>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</si>
  <si>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</si>
  <si>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</si>
  <si>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</si>
  <si>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</si>
  <si>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</si>
  <si>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</si>
  <si>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</si>
  <si>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</si>
  <si>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</si>
  <si>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</si>
  <si>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</si>
  <si>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</si>
  <si>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</si>
  <si>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</si>
  <si>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</si>
  <si>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</si>
  <si>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</si>
  <si>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</si>
  <si>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</si>
  <si>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</si>
  <si>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</si>
  <si>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</si>
  <si>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</si>
  <si>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</si>
  <si>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</si>
  <si>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</si>
  <si>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</si>
  <si>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</si>
  <si>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</si>
  <si>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</si>
  <si>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</si>
  <si>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</si>
  <si>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</si>
  <si>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</si>
  <si>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</si>
  <si>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</si>
  <si>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</si>
  <si>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</si>
  <si>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</si>
  <si>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</si>
  <si>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</si>
  <si>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</si>
  <si>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</si>
  <si>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</si>
  <si>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</si>
  <si>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</si>
  <si>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</si>
  <si>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</si>
  <si>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</si>
  <si>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</si>
  <si>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</si>
  <si>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</si>
  <si>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</si>
  <si>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</si>
  <si>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</si>
  <si>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</si>
  <si>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</si>
  <si>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</si>
  <si>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</si>
  <si>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</si>
  <si>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</si>
  <si>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</si>
  <si>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</si>
  <si>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</si>
  <si>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</si>
  <si>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</si>
  <si>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</si>
  <si>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</si>
  <si>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</si>
  <si>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</si>
  <si>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</si>
  <si>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</si>
  <si>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</si>
  <si>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</si>
  <si>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</si>
  <si>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</si>
  <si>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</si>
  <si>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</si>
  <si>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</si>
  <si>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</si>
  <si>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</si>
  <si>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</si>
  <si>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</si>
  <si>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</si>
  <si>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</si>
  <si>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</si>
  <si>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</si>
  <si>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</si>
  <si>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</si>
  <si>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</si>
  <si>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</si>
  <si>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</si>
  <si>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</si>
  <si>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</si>
  <si>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</si>
  <si>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</si>
  <si>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</si>
  <si>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</si>
  <si>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</si>
  <si>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</si>
  <si>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</si>
  <si>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</si>
  <si>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</si>
  <si>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</si>
  <si>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</si>
  <si>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</si>
  <si>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</si>
  <si>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</si>
  <si>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</si>
  <si>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</si>
  <si>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</si>
  <si>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</si>
  <si>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</si>
  <si>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</si>
  <si>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</si>
  <si>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</si>
  <si>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</si>
  <si>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</si>
  <si>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</si>
  <si>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</si>
  <si>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</si>
  <si>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</si>
  <si>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</si>
  <si>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</si>
  <si>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</si>
  <si>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</si>
  <si>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</si>
  <si>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</si>
  <si>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</si>
  <si>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</si>
  <si>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</si>
  <si>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</si>
  <si>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</si>
  <si>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</si>
  <si>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</si>
  <si>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</si>
  <si>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</si>
  <si>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</si>
  <si>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</si>
  <si>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</si>
  <si>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</si>
  <si>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</si>
  <si>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</si>
  <si>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</si>
  <si>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</si>
  <si>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</si>
  <si>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</si>
  <si>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</si>
  <si>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</si>
  <si>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</si>
  <si>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</si>
  <si>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</si>
  <si>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</si>
  <si>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</si>
  <si>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</si>
  <si>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</si>
  <si>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</si>
  <si>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</si>
  <si>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</si>
  <si>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</si>
  <si>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</si>
  <si>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</si>
  <si>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</si>
  <si>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</si>
  <si>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</si>
  <si>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</si>
  <si>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</si>
  <si>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</si>
  <si>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</si>
  <si>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</si>
  <si>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</si>
  <si>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</si>
  <si>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</si>
  <si>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</si>
  <si>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</si>
  <si>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</si>
  <si>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</si>
  <si>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</si>
  <si>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</si>
  <si>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</si>
  <si>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</si>
  <si>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</si>
  <si>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</si>
  <si>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</si>
  <si>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</si>
  <si>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</si>
  <si>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</si>
  <si>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</si>
  <si>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</si>
  <si>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</si>
  <si>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</si>
  <si>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</si>
  <si>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</si>
  <si>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</si>
  <si>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</si>
  <si>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</si>
  <si>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</si>
  <si>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</si>
  <si>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</si>
  <si>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</si>
  <si>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</si>
  <si>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</si>
  <si>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</si>
  <si>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</si>
  <si>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</si>
  <si>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</si>
  <si>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</si>
  <si>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</si>
  <si>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</si>
  <si>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</si>
  <si>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</si>
  <si>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</si>
  <si>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</si>
  <si>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</si>
  <si>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</si>
  <si>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</si>
  <si>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</si>
  <si>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</si>
  <si>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</si>
  <si>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</si>
  <si>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</si>
  <si>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</si>
  <si>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</si>
  <si>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</si>
  <si>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</si>
  <si>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</si>
  <si>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</si>
  <si>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</si>
  <si>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</si>
  <si>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</si>
  <si>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</si>
  <si>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</si>
  <si>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</si>
  <si>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</si>
  <si>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</si>
  <si>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</si>
  <si>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</si>
  <si>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</si>
  <si>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</si>
  <si>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</si>
  <si>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</si>
  <si>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</si>
  <si>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</si>
  <si>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</si>
  <si>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</si>
  <si>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</si>
  <si>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</si>
  <si>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</si>
  <si>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</si>
  <si>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</si>
  <si>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</si>
  <si>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</si>
  <si>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</si>
  <si>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</si>
  <si>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</si>
  <si>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</si>
  <si>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</si>
  <si>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</si>
  <si>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</si>
  <si>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</si>
  <si>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</si>
  <si>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</si>
  <si>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</si>
  <si>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</si>
  <si>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</si>
  <si>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</si>
  <si>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</si>
  <si>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</si>
  <si>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</si>
  <si>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</si>
  <si>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</si>
  <si>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</si>
  <si>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</si>
  <si>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</si>
  <si>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</si>
  <si>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</si>
  <si>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</si>
  <si>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</si>
  <si>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</si>
  <si>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</si>
  <si>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</si>
  <si>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</si>
  <si>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</si>
  <si>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</si>
  <si>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</si>
  <si>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</si>
  <si>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</si>
  <si>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</si>
  <si>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</si>
  <si>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</si>
  <si>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</si>
  <si>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</si>
  <si>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</si>
  <si>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</si>
  <si>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</si>
  <si>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</si>
  <si>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</si>
  <si>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</si>
  <si>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</si>
  <si>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</si>
  <si>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</si>
  <si>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</si>
  <si>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</si>
  <si>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</si>
  <si>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</si>
  <si>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</si>
  <si>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</si>
  <si>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</si>
  <si>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</si>
  <si>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</si>
  <si>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</si>
  <si>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</si>
  <si>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</si>
  <si>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</si>
  <si>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</si>
  <si>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</si>
  <si>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</si>
  <si>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</si>
  <si>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</si>
  <si>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</si>
  <si>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</si>
  <si>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</si>
  <si>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</si>
  <si>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</si>
  <si>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</si>
  <si>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</si>
  <si>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</si>
  <si>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</si>
  <si>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</si>
  <si>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</si>
  <si>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</si>
  <si>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</si>
  <si>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</si>
  <si>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</si>
  <si>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</si>
  <si>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</si>
  <si>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</si>
  <si>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</si>
  <si>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</si>
  <si>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</si>
  <si>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</si>
  <si>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</si>
  <si>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</si>
  <si>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</si>
  <si>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</si>
  <si>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</si>
  <si>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</si>
  <si>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</si>
  <si>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</si>
  <si>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</si>
  <si>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</si>
  <si>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</si>
  <si>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</si>
  <si>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</si>
  <si>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</si>
  <si>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</si>
  <si>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</si>
  <si>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</si>
  <si>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</si>
  <si>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</si>
  <si>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</si>
  <si>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</si>
  <si>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</si>
  <si>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</si>
  <si>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</si>
  <si>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</si>
  <si>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</si>
  <si>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</si>
  <si>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</si>
  <si>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</si>
  <si>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</si>
  <si>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</si>
  <si>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</si>
  <si>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</si>
  <si>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</si>
  <si>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</si>
  <si>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</si>
  <si>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</si>
  <si>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</si>
  <si>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</si>
  <si>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</si>
  <si>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</si>
  <si>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</si>
  <si>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</si>
  <si>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</si>
  <si>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</si>
  <si>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</si>
  <si>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</si>
  <si>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</si>
  <si>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</si>
  <si>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</si>
  <si>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</si>
  <si>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</si>
  <si>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</si>
  <si>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</si>
  <si>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</si>
  <si>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</si>
  <si>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</si>
  <si>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</si>
  <si>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</si>
  <si>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</si>
  <si>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</si>
  <si>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</si>
  <si>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</si>
  <si>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</si>
  <si>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</si>
  <si>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</si>
  <si>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</si>
  <si>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</si>
  <si>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</si>
  <si>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</si>
  <si>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</si>
  <si>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</si>
  <si>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</si>
  <si>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</si>
  <si>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</si>
  <si>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</si>
  <si>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</si>
  <si>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</si>
  <si>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</si>
  <si>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</si>
  <si>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</si>
  <si>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</si>
  <si>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</si>
  <si>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</si>
  <si>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</si>
  <si>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</si>
  <si>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</si>
  <si>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</si>
  <si>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</si>
  <si>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</si>
  <si>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</si>
  <si>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</si>
  <si>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</si>
  <si>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</si>
  <si>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</si>
  <si>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</si>
  <si>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</si>
  <si>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</si>
  <si>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</si>
  <si>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</si>
  <si>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</si>
  <si>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</si>
  <si>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</si>
  <si>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</si>
  <si>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</si>
  <si>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</si>
  <si>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</si>
  <si>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</si>
  <si>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</si>
  <si>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</si>
  <si>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</si>
  <si>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</si>
  <si>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</si>
  <si>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</si>
  <si>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</si>
  <si>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</si>
  <si>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</si>
  <si>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</si>
  <si>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</si>
  <si>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</si>
  <si>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</si>
  <si>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</si>
  <si>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</si>
  <si>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</si>
  <si>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</si>
  <si>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</si>
  <si>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</si>
  <si>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</si>
  <si>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</si>
  <si>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</si>
  <si>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</si>
  <si>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</si>
  <si>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</si>
  <si>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</si>
  <si>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</si>
  <si>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</si>
  <si>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</si>
  <si>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</si>
  <si>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</si>
  <si>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</si>
  <si>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</si>
  <si>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</si>
  <si>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</si>
  <si>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</si>
  <si>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</si>
  <si>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</si>
  <si>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</si>
  <si>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</si>
  <si>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</si>
  <si>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</si>
  <si>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</si>
  <si>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</si>
  <si>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</si>
  <si>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</si>
  <si>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</si>
  <si>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</si>
  <si>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</si>
  <si>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</si>
  <si>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</si>
  <si>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</si>
  <si>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</si>
  <si>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</si>
  <si>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</si>
  <si>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</si>
  <si>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</si>
  <si>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</si>
  <si>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</si>
  <si>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</si>
  <si>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</si>
  <si>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</si>
  <si>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</si>
  <si>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</si>
  <si>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</si>
  <si>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</si>
  <si>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</si>
  <si>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</si>
  <si>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</si>
  <si>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</si>
  <si>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</si>
  <si>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</si>
  <si>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</si>
  <si>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</si>
  <si>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</si>
  <si>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</si>
  <si>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</si>
  <si>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</si>
  <si>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</si>
  <si>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</si>
  <si>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</si>
  <si>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</si>
  <si>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</si>
  <si>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</si>
  <si>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</si>
  <si>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</si>
  <si>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</si>
  <si>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</si>
  <si>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</si>
  <si>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</si>
  <si>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</si>
  <si>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</si>
  <si>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</si>
  <si>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</si>
  <si>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</si>
  <si>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</si>
  <si>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</si>
  <si>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</si>
  <si>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</si>
  <si>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</si>
  <si>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</si>
  <si>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</si>
  <si>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</si>
  <si>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</si>
  <si>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</si>
  <si>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</si>
  <si>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</si>
  <si>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</si>
  <si>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</si>
  <si>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</si>
  <si>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</si>
  <si>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</si>
  <si>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</si>
  <si>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</si>
  <si>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</si>
  <si>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</si>
  <si>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</si>
  <si>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</si>
  <si>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</si>
  <si>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</si>
  <si>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</si>
  <si>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</si>
  <si>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</si>
  <si>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</si>
  <si>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</si>
  <si>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</si>
  <si>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</si>
  <si>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</si>
  <si>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</si>
  <si>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</si>
  <si>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</si>
  <si>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</si>
  <si>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</si>
  <si>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</si>
  <si>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</si>
  <si>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</si>
  <si>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</si>
  <si>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</si>
  <si>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</si>
  <si>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</si>
  <si>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</si>
  <si>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</si>
  <si>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</si>
  <si>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</si>
  <si>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</si>
  <si>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</si>
  <si>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</si>
  <si>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</si>
  <si>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</si>
  <si>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</si>
  <si>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</si>
  <si>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</si>
  <si>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</si>
  <si>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</si>
  <si>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</si>
  <si>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</si>
  <si>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</si>
  <si>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</si>
  <si>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</si>
  <si>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</si>
  <si>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</si>
  <si>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</si>
  <si>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</si>
  <si>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</si>
  <si>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</si>
  <si>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</si>
  <si>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</si>
  <si>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</si>
  <si>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</si>
  <si>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</si>
  <si>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</si>
  <si>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</si>
  <si>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</si>
  <si>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</si>
  <si>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</si>
  <si>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</si>
  <si>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</si>
  <si>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</si>
  <si>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</si>
  <si>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</si>
  <si>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</si>
  <si>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</si>
  <si>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</si>
  <si>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</si>
  <si>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</si>
  <si>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</si>
  <si>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</si>
  <si>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</si>
  <si>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</si>
  <si>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</si>
  <si>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</si>
  <si>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</si>
  <si>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</si>
  <si>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</si>
  <si>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</si>
  <si>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</si>
  <si>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</si>
  <si>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</si>
  <si>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</si>
  <si>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</si>
  <si>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</si>
  <si>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</si>
  <si>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</si>
  <si>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</si>
  <si>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</si>
  <si>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</si>
  <si>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</si>
  <si>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</si>
  <si>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</si>
  <si>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</si>
  <si>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</si>
  <si>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</si>
  <si>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</si>
  <si>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</si>
  <si>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</si>
  <si>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</si>
  <si>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</si>
  <si>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</si>
  <si>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</si>
  <si>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</si>
  <si>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</si>
  <si>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</si>
  <si>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</si>
  <si>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</si>
  <si>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</si>
  <si>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</si>
  <si>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</si>
  <si>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</si>
  <si>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</si>
  <si>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</si>
  <si>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</si>
  <si>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</si>
  <si>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</si>
  <si>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</si>
  <si>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</si>
  <si>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</si>
  <si>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</si>
  <si>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</si>
  <si>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</si>
  <si>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</si>
  <si>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</si>
  <si>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</si>
  <si>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</si>
  <si>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</si>
  <si>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</si>
  <si>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</si>
  <si>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</si>
  <si>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</si>
  <si>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</si>
  <si>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</si>
  <si>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</si>
  <si>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</si>
  <si>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</si>
  <si>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</si>
  <si>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</si>
  <si>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</si>
  <si>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</si>
  <si>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</si>
  <si>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</si>
  <si>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</si>
  <si>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</si>
  <si>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</si>
  <si>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</si>
  <si>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</si>
  <si>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</si>
  <si>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</si>
  <si>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</si>
  <si>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</si>
  <si>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</si>
  <si>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</si>
  <si>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</si>
  <si>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</si>
  <si>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</si>
  <si>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</si>
  <si>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</si>
  <si>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</si>
  <si>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</si>
  <si>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</si>
  <si>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</si>
  <si>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</si>
  <si>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</si>
  <si>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</si>
  <si>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</si>
  <si>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</si>
  <si>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</si>
  <si>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</si>
  <si>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</si>
  <si>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</si>
  <si>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</si>
  <si>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</si>
  <si>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</si>
  <si>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</si>
  <si>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</si>
  <si>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</si>
  <si>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</si>
  <si>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</si>
  <si>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</si>
  <si>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</si>
  <si>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</si>
  <si>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</si>
  <si>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</si>
  <si>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</si>
  <si>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</si>
  <si>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</si>
  <si>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</si>
  <si>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</si>
  <si>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</si>
  <si>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</si>
  <si>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</si>
  <si>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</si>
  <si>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</si>
  <si>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</si>
  <si>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</si>
  <si>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</si>
  <si>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</si>
  <si>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</si>
  <si>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</si>
  <si>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</si>
  <si>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</si>
  <si>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</si>
  <si>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</si>
  <si>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</si>
  <si>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</si>
  <si>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</si>
  <si>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</si>
  <si>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</si>
  <si>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</si>
  <si>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</si>
  <si>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</si>
  <si>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</si>
  <si>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</si>
  <si>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</si>
  <si>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</si>
  <si>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</si>
  <si>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</si>
  <si>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</si>
  <si>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</si>
  <si>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</si>
  <si>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</si>
  <si>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</si>
  <si>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</si>
  <si>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</si>
  <si>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</si>
  <si>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</si>
  <si>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</si>
  <si>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</si>
  <si>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</si>
  <si>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</si>
  <si>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</si>
  <si>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</si>
  <si>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</si>
  <si>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</si>
  <si>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</si>
  <si>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</si>
  <si>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</si>
  <si>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</si>
  <si>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</si>
  <si>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</si>
  <si>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</si>
  <si>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</si>
  <si>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</si>
  <si>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</si>
  <si>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</si>
  <si>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</si>
  <si>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</si>
  <si>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</si>
  <si>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</si>
  <si>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</si>
  <si>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</si>
  <si>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</si>
  <si>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</si>
  <si>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</si>
  <si>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</si>
  <si>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</si>
  <si>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</si>
  <si>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</si>
  <si>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</si>
  <si>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</si>
  <si>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</si>
  <si>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</si>
  <si>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</si>
  <si>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</si>
  <si>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</si>
  <si>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</si>
  <si>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</si>
  <si>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</si>
  <si>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</si>
  <si>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</si>
  <si>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</si>
  <si>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</si>
  <si>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</si>
  <si>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</si>
  <si>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</si>
  <si>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</si>
  <si>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</si>
  <si>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</si>
  <si>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</si>
  <si>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</si>
  <si>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</si>
  <si>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</si>
  <si>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</si>
  <si>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</si>
  <si>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</si>
  <si>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</si>
  <si>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</si>
  <si>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</si>
  <si>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</si>
  <si>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</si>
  <si>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</si>
  <si>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</si>
  <si>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</si>
  <si>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</si>
  <si>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</si>
  <si>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</si>
  <si>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</si>
  <si>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</si>
  <si>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</si>
  <si>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</si>
  <si>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</si>
  <si>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</si>
  <si>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</si>
  <si>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</si>
  <si>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</si>
  <si>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</si>
  <si>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</si>
  <si>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</si>
  <si>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</si>
  <si>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</si>
  <si>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</si>
  <si>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</si>
  <si>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</si>
  <si>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</si>
  <si>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</si>
  <si>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</si>
  <si>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</si>
  <si>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</si>
  <si>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</si>
  <si>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</si>
  <si>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</si>
  <si>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</si>
  <si>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</si>
  <si>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</si>
  <si>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</si>
  <si>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</si>
  <si>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</si>
  <si>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</si>
  <si>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</si>
  <si>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</si>
  <si>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</si>
  <si>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</si>
  <si>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</si>
  <si>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</si>
  <si>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</si>
  <si>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</si>
  <si>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</si>
  <si>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</si>
  <si>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</si>
  <si>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</si>
  <si>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</si>
  <si>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</si>
  <si>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</si>
  <si>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</si>
  <si>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</si>
  <si>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</si>
  <si>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</si>
  <si>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</si>
  <si>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</si>
  <si>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</si>
  <si>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</si>
  <si>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</si>
  <si>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</si>
  <si>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</si>
  <si>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</si>
  <si>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</si>
  <si>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</si>
  <si>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</si>
  <si>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</si>
  <si>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</si>
  <si>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</si>
  <si>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</si>
  <si>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</si>
  <si>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</si>
  <si>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</si>
  <si>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</si>
  <si>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</si>
  <si>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</si>
  <si>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</si>
  <si>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</si>
  <si>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</si>
  <si>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</si>
  <si>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</si>
  <si>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</si>
  <si>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</si>
  <si>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</si>
  <si>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</si>
  <si>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</si>
  <si>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</si>
  <si>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</si>
  <si>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</si>
  <si>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</si>
  <si>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</si>
  <si>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</si>
  <si>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</si>
  <si>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</si>
  <si>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</si>
  <si>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</si>
  <si>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</si>
  <si>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</si>
  <si>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</si>
  <si>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</si>
  <si>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</si>
  <si>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</si>
  <si>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</si>
  <si>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</si>
  <si>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</si>
  <si>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</si>
  <si>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</si>
  <si>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</si>
  <si>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</si>
  <si>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</si>
  <si>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</si>
  <si>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</si>
  <si>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</si>
  <si>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</si>
  <si>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</si>
  <si>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</si>
  <si>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</si>
  <si>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</si>
  <si>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</si>
  <si>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</si>
  <si>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</si>
  <si>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</si>
  <si>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</si>
  <si>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</si>
  <si>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</si>
  <si>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</si>
  <si>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</si>
  <si>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</si>
  <si>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</si>
  <si>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</si>
  <si>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</si>
  <si>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</si>
  <si>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</si>
  <si>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</si>
  <si>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</si>
  <si>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</si>
  <si>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</si>
  <si>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</si>
  <si>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</si>
  <si>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</si>
  <si>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</si>
  <si>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</si>
  <si>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</si>
  <si>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</si>
  <si>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</si>
  <si>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</si>
  <si>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</si>
  <si>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</si>
  <si>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</si>
  <si>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</si>
  <si>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</si>
  <si>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</si>
  <si>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</si>
  <si>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</si>
  <si>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</si>
  <si>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</si>
  <si>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</si>
  <si>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</si>
  <si>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</si>
  <si>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</si>
  <si>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</si>
  <si>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</si>
  <si>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</si>
  <si>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</si>
  <si>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</si>
  <si>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</si>
  <si>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</si>
  <si>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</si>
  <si>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</si>
  <si>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</si>
  <si>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</si>
  <si>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</si>
  <si>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</si>
  <si>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</si>
  <si>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</si>
  <si>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</si>
  <si>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</si>
  <si>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</si>
  <si>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</si>
  <si>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</si>
  <si>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</si>
  <si>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</si>
  <si>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</si>
  <si>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</si>
  <si>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</si>
  <si>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</si>
  <si>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</si>
  <si>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</si>
  <si>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</si>
  <si>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</si>
  <si>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</si>
  <si>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</si>
  <si>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</si>
  <si>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</si>
  <si>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</si>
  <si>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</si>
  <si>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</si>
  <si>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</si>
  <si>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</si>
  <si>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</si>
  <si>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</si>
  <si>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</si>
  <si>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</si>
  <si>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</si>
  <si>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</si>
  <si>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</si>
  <si>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</si>
  <si>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</si>
  <si>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</si>
  <si>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</si>
  <si>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</si>
  <si>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</si>
  <si>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</si>
  <si>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</si>
  <si>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</si>
  <si>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</si>
  <si>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</si>
  <si>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</si>
  <si>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</si>
  <si>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</si>
  <si>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</si>
  <si>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</si>
  <si>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</si>
  <si>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</si>
  <si>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</si>
  <si>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</si>
  <si>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</si>
  <si>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</si>
  <si>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</si>
  <si>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</si>
  <si>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</si>
  <si>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</si>
  <si>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</si>
  <si>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</si>
  <si>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</si>
  <si>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</si>
  <si>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</si>
  <si>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</si>
  <si>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</si>
  <si>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</si>
  <si>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</si>
  <si>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</si>
  <si>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</si>
  <si>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</si>
  <si>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</si>
  <si>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</si>
  <si>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</si>
  <si>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</si>
  <si>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</si>
  <si>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</si>
  <si>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</si>
  <si>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</si>
  <si>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</si>
  <si>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</si>
  <si>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</si>
  <si>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</si>
  <si>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</si>
  <si>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</si>
  <si>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</si>
  <si>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</si>
  <si>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</si>
  <si>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</si>
  <si>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</si>
  <si>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</si>
  <si>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</si>
  <si>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</si>
  <si>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</si>
  <si>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</si>
  <si>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</si>
  <si>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</si>
  <si>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</si>
  <si>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</si>
  <si>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</si>
  <si>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</si>
  <si>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</si>
  <si>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</si>
  <si>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</si>
  <si>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</si>
  <si>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</si>
  <si>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</si>
  <si>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</si>
  <si>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</si>
  <si>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</si>
  <si>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</si>
  <si>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</si>
  <si>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</si>
  <si>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</si>
  <si>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</si>
  <si>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</si>
  <si>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</si>
  <si>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</si>
  <si>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</si>
  <si>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</si>
  <si>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</si>
  <si>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</si>
  <si>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</si>
  <si>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</si>
  <si>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</si>
  <si>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</si>
  <si>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</si>
  <si>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</si>
  <si>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</si>
  <si>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</si>
  <si>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</si>
  <si>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</si>
  <si>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</si>
  <si>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</si>
  <si>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</si>
  <si>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</si>
  <si>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</si>
  <si>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</si>
  <si>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</si>
  <si>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</si>
  <si>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</si>
  <si>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</si>
  <si>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</si>
  <si>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</si>
  <si>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</si>
  <si>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</si>
  <si>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</si>
  <si>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</si>
  <si>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</si>
  <si>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</si>
  <si>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</si>
  <si>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</si>
  <si>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</si>
  <si>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</si>
  <si>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</si>
  <si>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</si>
  <si>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</si>
  <si>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</si>
  <si>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</si>
  <si>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</si>
  <si>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</si>
  <si>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</si>
  <si>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</si>
  <si>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</si>
  <si>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</si>
  <si>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</si>
  <si>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</si>
  <si>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</si>
  <si>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</si>
  <si>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</si>
  <si>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</si>
  <si>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</si>
  <si>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</si>
  <si>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</si>
  <si>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</si>
  <si>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</si>
  <si>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</si>
  <si>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</si>
  <si>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</si>
  <si>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</si>
  <si>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</si>
  <si>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</si>
  <si>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</si>
  <si>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</si>
  <si>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</si>
  <si>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</si>
  <si>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</si>
  <si>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</si>
  <si>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</si>
  <si>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</si>
  <si>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</si>
  <si>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</si>
  <si>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</si>
  <si>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</si>
  <si>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</si>
  <si>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</si>
  <si>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</si>
  <si>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</si>
  <si>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</si>
  <si>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</si>
  <si>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</si>
  <si>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</si>
  <si>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</si>
  <si>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</si>
  <si>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</si>
  <si>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</si>
  <si>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</si>
  <si>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</si>
  <si>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</si>
  <si>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</si>
  <si>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</si>
  <si>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</si>
  <si>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</si>
  <si>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</si>
  <si>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</si>
  <si>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</si>
  <si>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</si>
  <si>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</si>
  <si>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</si>
  <si>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</si>
  <si>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</si>
  <si>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</si>
  <si>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</si>
  <si>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</si>
  <si>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</si>
  <si>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</si>
  <si>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</si>
  <si>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</si>
  <si>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</si>
  <si>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</si>
  <si>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</si>
  <si>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</si>
  <si>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</si>
  <si>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</si>
  <si>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</si>
  <si>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</si>
  <si>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</si>
  <si>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</si>
  <si>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</si>
  <si>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</si>
  <si>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</si>
  <si>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</si>
  <si>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</si>
  <si>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</si>
  <si>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</si>
  <si>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</si>
  <si>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</si>
  <si>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</si>
  <si>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</si>
  <si>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</si>
  <si>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</si>
  <si>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</si>
  <si>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</si>
  <si>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</si>
  <si>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</si>
  <si>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</si>
  <si>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</si>
  <si>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</si>
  <si>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</si>
  <si>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</si>
  <si>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</si>
  <si>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</si>
  <si>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</si>
  <si>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</si>
  <si>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</si>
  <si>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</si>
  <si>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</si>
  <si>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</si>
  <si>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</si>
  <si>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</si>
  <si>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</si>
  <si>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</si>
  <si>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</si>
  <si>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</si>
  <si>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</si>
  <si>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</si>
  <si>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</si>
  <si>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</si>
  <si>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</si>
  <si>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</si>
  <si>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</si>
  <si>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</si>
  <si>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</si>
  <si>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</si>
  <si>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</si>
  <si>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</si>
  <si>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</si>
  <si>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</si>
  <si>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</si>
  <si>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</si>
  <si>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</si>
  <si>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</si>
  <si>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</si>
  <si>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</si>
  <si>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</si>
  <si>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</si>
  <si>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</si>
  <si>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</si>
  <si>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</si>
  <si>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</si>
  <si>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</si>
  <si>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</si>
  <si>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</si>
  <si>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</si>
  <si>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</si>
  <si>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</si>
  <si>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</si>
  <si>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</si>
  <si>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</si>
  <si>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</si>
  <si>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</si>
  <si>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</si>
  <si>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</si>
  <si>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</si>
  <si>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</si>
  <si>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</si>
  <si>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</si>
  <si>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</si>
  <si>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</si>
  <si>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</si>
  <si>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</si>
  <si>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</si>
  <si>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</si>
  <si>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</si>
  <si>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</si>
  <si>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</si>
  <si>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</si>
  <si>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</si>
  <si>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</si>
  <si>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</si>
  <si>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</si>
  <si>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</si>
  <si>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</si>
  <si>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</si>
  <si>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</si>
  <si>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</si>
  <si>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</si>
  <si>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</si>
  <si>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</si>
  <si>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</si>
  <si>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</si>
  <si>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</si>
  <si>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</si>
  <si>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</si>
  <si>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</si>
  <si>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</si>
  <si>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</si>
  <si>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</si>
  <si>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</si>
  <si>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</si>
  <si>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</si>
  <si>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</si>
  <si>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</si>
  <si>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</si>
  <si>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</si>
  <si>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</si>
  <si>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</si>
  <si>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</si>
  <si>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</si>
  <si>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</si>
  <si>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</si>
  <si>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</si>
  <si>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</si>
  <si>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</si>
  <si>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</si>
  <si>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</si>
  <si>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</si>
  <si>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</si>
  <si>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</si>
  <si>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</si>
  <si>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</si>
  <si>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</si>
  <si>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</si>
  <si>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</si>
  <si>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</si>
  <si>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</si>
  <si>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</si>
  <si>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</si>
  <si>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</si>
  <si>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</si>
  <si>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</si>
  <si>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</si>
  <si>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</si>
  <si>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</si>
  <si>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</si>
  <si>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</si>
  <si>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</si>
  <si>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</si>
  <si>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</si>
  <si>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</si>
  <si>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</si>
  <si>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</si>
  <si>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</si>
  <si>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</si>
  <si>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</si>
  <si>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</si>
  <si>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</si>
  <si>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</si>
  <si>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</si>
  <si>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</si>
  <si>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</si>
  <si>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</si>
  <si>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</si>
  <si>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</si>
  <si>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</si>
  <si>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</si>
  <si>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</si>
  <si>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</si>
  <si>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</si>
  <si>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</si>
  <si>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</si>
  <si>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</si>
  <si>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</si>
  <si>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</si>
  <si>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</si>
  <si>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</si>
  <si>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</si>
  <si>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</si>
  <si>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</si>
  <si>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</si>
  <si>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</si>
  <si>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</si>
  <si>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</si>
  <si>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</si>
  <si>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</si>
  <si>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</si>
  <si>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</si>
  <si>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</si>
  <si>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</si>
  <si>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</si>
  <si>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</si>
  <si>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</si>
  <si>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</si>
  <si>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</si>
  <si>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</si>
  <si>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</si>
  <si>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</si>
  <si>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</si>
  <si>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</si>
  <si>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</si>
  <si>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</si>
  <si>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</si>
  <si>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</si>
  <si>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</si>
  <si>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</si>
  <si>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</si>
  <si>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</si>
  <si>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</si>
  <si>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</si>
  <si>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</si>
  <si>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</si>
  <si>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</si>
  <si>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</si>
  <si>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</si>
  <si>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</si>
  <si>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</si>
  <si>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</si>
  <si>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</si>
  <si>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</si>
  <si>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</si>
  <si>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</si>
  <si>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</si>
  <si>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</si>
  <si>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</si>
  <si>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</si>
  <si>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</si>
  <si>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</si>
  <si>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</si>
  <si>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</si>
  <si>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</si>
  <si>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</si>
  <si>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</si>
  <si>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</si>
  <si>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</si>
  <si>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</si>
  <si>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</si>
  <si>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</si>
  <si>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</si>
  <si>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</si>
  <si>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</si>
  <si>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</si>
  <si>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</si>
  <si>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</si>
  <si>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</si>
  <si>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</si>
  <si>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</si>
  <si>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</si>
  <si>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</si>
  <si>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</si>
  <si>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</si>
  <si>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</si>
  <si>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</si>
  <si>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</si>
  <si>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</si>
  <si>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</si>
  <si>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</si>
  <si>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</si>
  <si>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</si>
  <si>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</si>
  <si>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</si>
  <si>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</si>
  <si>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</si>
  <si>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</si>
  <si>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</si>
  <si>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</si>
  <si>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</si>
  <si>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</si>
  <si>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</si>
  <si>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</si>
  <si>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</si>
  <si>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</si>
  <si>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</si>
  <si>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</si>
  <si>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</si>
  <si>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</si>
  <si>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</si>
  <si>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</si>
  <si>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</si>
  <si>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</si>
  <si>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</si>
  <si>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</si>
  <si>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</si>
  <si>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</si>
  <si>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</si>
  <si>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</si>
  <si>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</si>
  <si>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</si>
  <si>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</si>
  <si>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</si>
  <si>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</si>
  <si>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</si>
  <si>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</si>
  <si>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</si>
  <si>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</si>
  <si>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</si>
  <si>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</si>
  <si>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</si>
  <si>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</si>
  <si>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</si>
  <si>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</si>
  <si>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</si>
  <si>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</si>
  <si>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</si>
  <si>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</si>
  <si>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</si>
  <si>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</si>
  <si>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</si>
  <si>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</si>
  <si>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</si>
  <si>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</si>
  <si>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</si>
  <si>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</si>
  <si>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</si>
  <si>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</si>
  <si>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</si>
  <si>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</si>
  <si>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</si>
  <si>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</si>
  <si>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</si>
  <si>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</si>
  <si>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</si>
  <si>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</si>
  <si>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</si>
  <si>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</si>
  <si>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</si>
  <si>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</si>
  <si>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</si>
  <si>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</si>
  <si>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</si>
  <si>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</si>
  <si>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</si>
  <si>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</si>
  <si>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</si>
  <si>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</si>
  <si>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</si>
  <si>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</si>
  <si>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</si>
  <si>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</si>
  <si>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</si>
  <si>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</si>
  <si>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</si>
  <si>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</si>
  <si>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</si>
  <si>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</si>
  <si>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</si>
  <si>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</si>
  <si>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</si>
  <si>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</si>
  <si>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</si>
  <si>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</si>
  <si>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</si>
  <si>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</si>
  <si>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</si>
  <si>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</si>
  <si>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</si>
  <si>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</si>
  <si>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</si>
  <si>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</si>
  <si>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</si>
  <si>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</si>
  <si>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</si>
  <si>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</si>
  <si>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</si>
  <si>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</si>
  <si>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</si>
  <si>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</si>
  <si>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</si>
  <si>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</si>
  <si>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</si>
  <si>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</si>
  <si>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</si>
  <si>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</si>
  <si>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</si>
  <si>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</si>
  <si>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</si>
  <si>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</si>
  <si>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</si>
  <si>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</si>
  <si>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</si>
  <si>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</si>
  <si>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</si>
  <si>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</si>
  <si>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</si>
  <si>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</si>
  <si>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</si>
  <si>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</si>
  <si>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</si>
  <si>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</si>
  <si>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</si>
  <si>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</si>
  <si>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</si>
  <si>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</si>
  <si>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</si>
  <si>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</si>
  <si>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</si>
  <si>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</si>
  <si>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</si>
  <si>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</si>
  <si>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</si>
  <si>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</si>
  <si>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</si>
  <si>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</si>
  <si>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</si>
  <si>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</si>
  <si>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</si>
  <si>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</si>
  <si>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</si>
  <si>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</si>
  <si>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</si>
  <si>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</si>
  <si>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</si>
  <si>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</si>
  <si>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</si>
  <si>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</si>
  <si>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</si>
  <si>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</si>
  <si>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</si>
  <si>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</si>
  <si>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</si>
  <si>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</si>
  <si>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</si>
  <si>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</si>
  <si>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</si>
  <si>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</si>
  <si>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</si>
  <si>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</si>
  <si>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</si>
  <si>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</si>
  <si>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</si>
  <si>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</si>
  <si>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</si>
  <si>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</si>
  <si>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</si>
  <si>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</si>
  <si>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</si>
  <si>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</si>
  <si>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</si>
  <si>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</si>
  <si>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</si>
  <si>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</si>
  <si>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</si>
  <si>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</si>
  <si>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</si>
  <si>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</si>
  <si>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</si>
  <si>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</si>
  <si>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</si>
  <si>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</si>
  <si>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</si>
  <si>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</si>
  <si>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</si>
  <si>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</si>
  <si>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</si>
  <si>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</si>
  <si>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</si>
  <si>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</si>
  <si>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</si>
  <si>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</si>
  <si>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</si>
  <si>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</si>
  <si>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</si>
  <si>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</si>
  <si>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</si>
  <si>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</si>
  <si>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</si>
  <si>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</si>
  <si>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</si>
  <si>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</si>
  <si>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</si>
  <si>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</si>
  <si>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</si>
  <si>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</si>
  <si>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</si>
  <si>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</si>
  <si>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</si>
  <si>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</si>
  <si>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</si>
  <si>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</si>
  <si>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</si>
  <si>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</si>
  <si>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</si>
  <si>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</si>
  <si>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</si>
  <si>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</si>
  <si>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</si>
  <si>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</si>
  <si>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</si>
  <si>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</si>
  <si>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</si>
  <si>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</si>
  <si>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</si>
  <si>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</si>
  <si>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</si>
  <si>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</si>
  <si>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</si>
  <si>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</si>
  <si>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</si>
  <si>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</si>
  <si>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</si>
  <si>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</si>
  <si>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</si>
  <si>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</si>
  <si>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</si>
  <si>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</si>
  <si>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</si>
  <si>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</si>
  <si>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</si>
  <si>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</si>
  <si>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</si>
  <si>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</si>
  <si>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</si>
  <si>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</si>
  <si>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</si>
  <si>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</si>
  <si>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</si>
  <si>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</si>
  <si>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</si>
  <si>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</si>
  <si>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</si>
  <si>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</si>
  <si>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</si>
  <si>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</si>
  <si>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</si>
  <si>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</si>
  <si>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</si>
  <si>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</si>
  <si>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</si>
  <si>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</si>
  <si>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</si>
  <si>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</si>
  <si>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</si>
  <si>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</si>
  <si>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</si>
  <si>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</si>
  <si>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</si>
  <si>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</si>
  <si>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</si>
  <si>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</si>
  <si>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</si>
  <si>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</si>
  <si>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</si>
  <si>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</si>
  <si>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</si>
  <si>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</si>
  <si>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</si>
  <si>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</si>
  <si>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</si>
  <si>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</si>
  <si>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</si>
  <si>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</si>
  <si>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</si>
  <si>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</si>
  <si>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</si>
  <si>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</si>
  <si>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</si>
  <si>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</si>
  <si>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</si>
  <si>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</si>
  <si>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</si>
  <si>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</si>
  <si>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</si>
  <si>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</si>
  <si>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</si>
  <si>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</si>
  <si>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</si>
  <si>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</si>
  <si>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</si>
  <si>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</si>
  <si>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</si>
  <si>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</si>
  <si>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</si>
  <si>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</si>
  <si>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</si>
  <si>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</si>
  <si>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</si>
  <si>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</si>
  <si>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</si>
  <si>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</si>
  <si>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</si>
  <si>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</si>
  <si>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</si>
  <si>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</si>
  <si>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</si>
  <si>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</si>
  <si>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</si>
  <si>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</si>
  <si>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</si>
  <si>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</si>
  <si>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</si>
  <si>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</si>
  <si>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</si>
  <si>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</si>
  <si>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</si>
  <si>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</si>
  <si>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</si>
  <si>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</si>
  <si>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</si>
  <si>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</si>
  <si>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</si>
  <si>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</si>
  <si>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</si>
  <si>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</si>
  <si>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</si>
  <si>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</si>
  <si>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</si>
  <si>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</si>
  <si>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</si>
  <si>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</si>
  <si>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</si>
  <si>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</si>
  <si>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</si>
  <si>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</si>
  <si>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</si>
  <si>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</si>
  <si>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</si>
  <si>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</si>
  <si>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</si>
  <si>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</si>
  <si>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</si>
  <si>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</si>
  <si>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</si>
  <si>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</si>
  <si>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</si>
  <si>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</si>
  <si>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</si>
  <si>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</si>
  <si>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</si>
  <si>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</si>
  <si>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</si>
  <si>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</si>
  <si>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</si>
  <si>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</si>
  <si>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</si>
  <si>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</si>
  <si>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</si>
  <si>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</si>
  <si>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</si>
  <si>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</si>
  <si>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</si>
  <si>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</si>
  <si>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</si>
  <si>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</si>
  <si>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</si>
  <si>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</si>
  <si>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</si>
  <si>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</si>
  <si>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</si>
  <si>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</si>
  <si>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</si>
  <si>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</si>
  <si>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</si>
  <si>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</si>
  <si>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</si>
  <si>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</si>
  <si>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</si>
  <si>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</si>
  <si>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</si>
  <si>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</si>
  <si>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</si>
  <si>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</si>
  <si>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</si>
  <si>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</si>
  <si>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</si>
  <si>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</si>
  <si>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</si>
  <si>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</si>
  <si>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</si>
  <si>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</si>
  <si>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</si>
  <si>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</si>
  <si>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</si>
  <si>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</si>
  <si>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</si>
  <si>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</si>
  <si>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</si>
  <si>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</si>
  <si>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</si>
  <si>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</si>
  <si>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</si>
  <si>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</si>
  <si>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</si>
  <si>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</si>
  <si>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</si>
  <si>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</si>
  <si>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</si>
  <si>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</si>
  <si>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</si>
  <si>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</si>
  <si>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</si>
  <si>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</si>
  <si>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</si>
  <si>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</si>
  <si>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</si>
  <si>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</si>
  <si>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</si>
  <si>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</si>
  <si>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</si>
  <si>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</si>
  <si>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</si>
  <si>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</si>
  <si>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</si>
  <si>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</si>
  <si>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</si>
  <si>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</si>
  <si>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</si>
  <si>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</si>
  <si>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</si>
  <si>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</si>
  <si>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</si>
  <si>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</si>
  <si>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</si>
  <si>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</si>
  <si>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</si>
  <si>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</si>
  <si>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</si>
  <si>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</si>
  <si>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</si>
  <si>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</si>
  <si>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</si>
  <si>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</si>
  <si>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</si>
  <si>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</si>
  <si>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</si>
  <si>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</si>
  <si>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</si>
  <si>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</si>
  <si>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</si>
  <si>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</si>
  <si>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</si>
  <si>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</si>
  <si>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</si>
  <si>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</si>
  <si>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</si>
  <si>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</si>
  <si>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</si>
  <si>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</si>
  <si>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</si>
  <si>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</si>
  <si>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</si>
  <si>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</si>
  <si>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</si>
  <si>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</si>
  <si>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</si>
  <si>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</si>
  <si>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</si>
  <si>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</si>
  <si>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</si>
  <si>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</si>
  <si>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</si>
  <si>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</si>
  <si>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</si>
  <si>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</si>
  <si>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</si>
  <si>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</si>
  <si>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</si>
  <si>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</si>
  <si>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</si>
  <si>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</si>
  <si>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</si>
  <si>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</si>
  <si>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</si>
  <si>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</si>
  <si>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</si>
  <si>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</si>
  <si>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</si>
  <si>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</si>
  <si>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</si>
  <si>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</si>
  <si>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</si>
  <si>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</si>
  <si>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</si>
  <si>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</si>
  <si>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</si>
  <si>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</si>
  <si>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</si>
  <si>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</si>
  <si>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</si>
  <si>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</si>
  <si>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</si>
  <si>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</si>
  <si>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</si>
  <si>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</si>
  <si>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</si>
  <si>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</si>
  <si>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</si>
  <si>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</si>
  <si>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</si>
  <si>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</si>
  <si>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</si>
  <si>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</si>
  <si>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</si>
  <si>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</si>
  <si>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</si>
  <si>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</si>
  <si>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</si>
  <si>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</si>
  <si>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</si>
  <si>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</si>
  <si>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</si>
  <si>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</si>
  <si>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</si>
  <si>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</si>
  <si>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</si>
  <si>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</si>
  <si>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</si>
  <si>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</si>
  <si>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</si>
  <si>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</si>
  <si>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</si>
  <si>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</si>
  <si>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</si>
  <si>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</si>
  <si>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</si>
  <si>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</si>
  <si>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</si>
  <si>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</si>
  <si>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</si>
  <si>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</si>
  <si>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</si>
  <si>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</si>
  <si>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</si>
  <si>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</si>
  <si>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</si>
  <si>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</si>
  <si>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</si>
  <si>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</si>
  <si>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</si>
  <si>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</si>
  <si>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</si>
  <si>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</si>
  <si>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</si>
  <si>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</si>
  <si>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</si>
  <si>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</si>
  <si>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</si>
  <si>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</si>
  <si>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</si>
  <si>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</si>
  <si>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</si>
  <si>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</si>
  <si>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</si>
  <si>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</si>
  <si>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</si>
  <si>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</si>
  <si>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</si>
  <si>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</si>
  <si>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</si>
  <si>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</si>
  <si>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</si>
  <si>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</si>
  <si>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</si>
  <si>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</si>
  <si>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</si>
  <si>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</si>
  <si>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</si>
  <si>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</si>
  <si>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</si>
  <si>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</si>
  <si>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</si>
  <si>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</si>
  <si>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</si>
  <si>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</si>
  <si>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</si>
  <si>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</si>
  <si>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</si>
  <si>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</si>
  <si>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</si>
  <si>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</si>
  <si>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</si>
  <si>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</si>
  <si>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</si>
  <si>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</si>
  <si>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</si>
  <si>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</si>
  <si>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</si>
  <si>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</si>
  <si>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</si>
  <si>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</si>
  <si>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</si>
  <si>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</si>
  <si>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</si>
  <si>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</si>
  <si>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</si>
  <si>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</si>
  <si>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</si>
  <si>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</si>
  <si>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</si>
  <si>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</si>
  <si>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</si>
  <si>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</si>
  <si>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</si>
  <si>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</si>
  <si>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</si>
  <si>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</si>
  <si>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</si>
  <si>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</si>
  <si>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</si>
  <si>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</si>
  <si>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</si>
  <si>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</si>
  <si>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</si>
  <si>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</si>
  <si>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</si>
  <si>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</si>
  <si>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</si>
  <si>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</si>
  <si>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</si>
  <si>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</si>
  <si>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</si>
  <si>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</si>
  <si>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</si>
  <si>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</si>
  <si>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</si>
  <si>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</si>
  <si>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</si>
  <si>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</si>
  <si>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</si>
  <si>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</si>
  <si>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</si>
  <si>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</si>
  <si>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</si>
  <si>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</si>
  <si>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</si>
  <si>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</si>
  <si>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</si>
  <si>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</si>
  <si>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</si>
  <si>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</si>
  <si>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</si>
  <si>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</si>
  <si>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</si>
  <si>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</si>
  <si>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</si>
  <si>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</si>
  <si>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</si>
  <si>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</si>
  <si>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</si>
  <si>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</si>
  <si>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</si>
  <si>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</si>
  <si>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</si>
  <si>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</si>
  <si>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</si>
  <si>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</si>
  <si>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</si>
  <si>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</si>
  <si>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</si>
  <si>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</si>
  <si>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</si>
  <si>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</si>
  <si>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</si>
  <si>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</si>
  <si>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</si>
  <si>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</si>
  <si>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</si>
  <si>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</si>
  <si>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</si>
  <si>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</si>
  <si>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</si>
  <si>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</si>
  <si>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</si>
  <si>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</si>
  <si>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</si>
  <si>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</si>
  <si>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</si>
  <si>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</si>
  <si>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</si>
  <si>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</si>
  <si>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</si>
  <si>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</si>
  <si>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</si>
  <si>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</si>
  <si>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</si>
  <si>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</si>
  <si>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</si>
  <si>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</si>
  <si>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</si>
  <si>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</si>
  <si>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</si>
  <si>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</si>
  <si>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</si>
  <si>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</si>
  <si>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</si>
  <si>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</si>
  <si>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</si>
  <si>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</si>
  <si>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</si>
  <si>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</si>
  <si>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</si>
  <si>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</si>
  <si>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</si>
  <si>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</si>
  <si>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</si>
  <si>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</si>
  <si>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</si>
  <si>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</si>
  <si>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</si>
  <si>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</si>
  <si>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</si>
  <si>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</si>
  <si>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</si>
  <si>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</si>
  <si>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</si>
  <si>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</si>
  <si>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</si>
  <si>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</si>
  <si>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</si>
  <si>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</si>
  <si>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</si>
  <si>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</si>
  <si>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</si>
  <si>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</si>
  <si>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</si>
  <si>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</si>
  <si>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</si>
  <si>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</si>
  <si>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</si>
  <si>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</si>
  <si>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</si>
  <si>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</si>
  <si>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</si>
  <si>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</si>
  <si>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</si>
  <si>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</si>
  <si>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</si>
  <si>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</si>
  <si>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</si>
  <si>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</si>
  <si>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</si>
  <si>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</si>
  <si>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</si>
  <si>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</si>
  <si>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</si>
  <si>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</si>
  <si>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</si>
  <si>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</si>
  <si>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</si>
  <si>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</si>
  <si>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</si>
  <si>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</si>
  <si>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</si>
  <si>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</si>
  <si>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</si>
  <si>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</si>
  <si>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</si>
  <si>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</si>
  <si>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</si>
  <si>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</si>
  <si>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</si>
  <si>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</si>
  <si>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</si>
  <si>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</si>
  <si>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</si>
  <si>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</si>
  <si>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</si>
  <si>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</si>
  <si>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</si>
  <si>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</si>
  <si>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</si>
  <si>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</si>
  <si>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</si>
  <si>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</si>
  <si>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</si>
  <si>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</si>
  <si>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</si>
  <si>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</si>
  <si>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</si>
  <si>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</si>
  <si>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</si>
  <si>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</si>
  <si>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</si>
  <si>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</si>
  <si>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</si>
  <si>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</si>
  <si>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</si>
  <si>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</si>
  <si>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</si>
  <si>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</si>
  <si>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</si>
  <si>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</si>
  <si>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</si>
  <si>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</si>
  <si>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</si>
  <si>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</si>
  <si>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</si>
  <si>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</si>
  <si>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</si>
  <si>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</si>
  <si>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</si>
  <si>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</si>
  <si>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</si>
  <si>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</si>
  <si>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</si>
  <si>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</si>
  <si>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</si>
  <si>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</si>
  <si>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</si>
  <si>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</si>
  <si>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</si>
  <si>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</si>
  <si>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</si>
  <si>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</si>
  <si>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</si>
  <si>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</si>
  <si>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</si>
  <si>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</si>
  <si>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</si>
  <si>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</si>
  <si>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</si>
  <si>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</si>
  <si>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</si>
  <si>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</si>
  <si>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</si>
  <si>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</si>
  <si>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</si>
  <si>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</si>
  <si>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</si>
  <si>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</si>
  <si>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</si>
  <si>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</si>
  <si>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</si>
  <si>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</si>
  <si>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</si>
  <si>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</si>
  <si>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</si>
  <si>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</si>
  <si>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</si>
  <si>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</si>
  <si>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</si>
  <si>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</si>
  <si>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</si>
  <si>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</si>
  <si>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</si>
  <si>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</si>
  <si>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</si>
  <si>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</si>
  <si>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</si>
  <si>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</si>
  <si>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</si>
  <si>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</si>
  <si>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</si>
  <si>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</si>
  <si>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</si>
  <si>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</si>
  <si>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</si>
  <si>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</si>
  <si>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</si>
  <si>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</si>
  <si>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</si>
  <si>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</si>
  <si>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</si>
  <si>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</si>
  <si>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</si>
  <si>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</si>
  <si>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</si>
  <si>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</si>
  <si>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</si>
  <si>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</si>
  <si>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</si>
  <si>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</si>
  <si>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</si>
  <si>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</si>
  <si>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</si>
  <si>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</si>
  <si>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</si>
  <si>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</si>
  <si>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</si>
  <si>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</si>
  <si>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</si>
  <si>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</si>
  <si>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</si>
  <si>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</si>
  <si>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</si>
  <si>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</si>
  <si>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</si>
  <si>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</si>
  <si>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</si>
  <si>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</si>
  <si>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</si>
  <si>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</si>
  <si>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</si>
  <si>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</si>
  <si>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</si>
  <si>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</si>
  <si>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</si>
  <si>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</si>
  <si>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</si>
  <si>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</si>
  <si>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</si>
  <si>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</si>
  <si>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</si>
  <si>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</si>
  <si>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</si>
  <si>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</si>
  <si>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</si>
  <si>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</si>
  <si>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</si>
  <si>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</si>
  <si>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</si>
  <si>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</si>
  <si>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</si>
  <si>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</si>
  <si>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</si>
  <si>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</si>
  <si>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</si>
  <si>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</si>
  <si>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</si>
  <si>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</si>
  <si>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</si>
  <si>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</si>
  <si>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</si>
  <si>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</si>
  <si>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</si>
  <si>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</si>
  <si>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</si>
  <si>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</si>
  <si>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</si>
  <si>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</si>
  <si>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</si>
  <si>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</si>
  <si>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</si>
  <si>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</si>
  <si>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</si>
  <si>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</si>
  <si>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</si>
  <si>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</si>
  <si>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</si>
  <si>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</si>
  <si>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</si>
  <si>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</si>
  <si>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</si>
  <si>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</si>
  <si>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</si>
  <si>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</si>
  <si>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</si>
  <si>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</si>
  <si>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</si>
  <si>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</si>
  <si>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</si>
  <si>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</si>
  <si>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</si>
  <si>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</si>
  <si>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</si>
  <si>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</si>
  <si>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</si>
  <si>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</si>
  <si>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</si>
  <si>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</si>
  <si>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</si>
  <si>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</si>
  <si>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</si>
  <si>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</si>
  <si>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</si>
  <si>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</si>
  <si>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</si>
  <si>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</si>
  <si>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</si>
  <si>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</si>
  <si>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</si>
  <si>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</si>
  <si>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</si>
  <si>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</si>
  <si>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</si>
  <si>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</si>
  <si>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</si>
  <si>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</si>
  <si>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</si>
  <si>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</si>
  <si>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</si>
  <si>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</si>
  <si>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</si>
  <si>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</si>
  <si>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</si>
  <si>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</si>
  <si>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</si>
  <si>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</si>
  <si>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</si>
  <si>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</si>
  <si>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</si>
  <si>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</si>
  <si>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</si>
  <si>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</si>
  <si>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</si>
  <si>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</si>
  <si>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</si>
  <si>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</si>
  <si>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</si>
  <si>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</si>
  <si>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</si>
  <si>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</si>
  <si>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</si>
  <si>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</si>
  <si>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</si>
  <si>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</si>
  <si>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</si>
  <si>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</si>
  <si>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</si>
  <si>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</si>
  <si>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</si>
  <si>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</si>
  <si>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</si>
  <si>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</si>
  <si>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</si>
  <si>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</si>
  <si>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</si>
  <si>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</si>
  <si>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</si>
  <si>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</si>
  <si>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</si>
  <si>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</si>
  <si>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</si>
  <si>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</si>
  <si>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</si>
  <si>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</si>
  <si>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</si>
  <si>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</si>
  <si>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</si>
  <si>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</si>
  <si>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</si>
  <si>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</si>
  <si>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</si>
  <si>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</si>
  <si>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</si>
  <si>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</si>
  <si>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</si>
  <si>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</si>
  <si>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</si>
  <si>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</si>
  <si>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</si>
  <si>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</si>
  <si>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</si>
  <si>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</si>
  <si>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</si>
  <si>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</si>
  <si>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</si>
  <si>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</si>
  <si>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</si>
  <si>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</si>
  <si>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</si>
  <si>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</si>
  <si>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</si>
  <si>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</si>
  <si>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</si>
  <si>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</si>
  <si>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</si>
  <si>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</si>
  <si>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</si>
  <si>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</si>
  <si>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</si>
  <si>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</si>
  <si>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</si>
  <si>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</si>
  <si>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</si>
  <si>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</si>
  <si>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</si>
  <si>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</si>
  <si>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</si>
  <si>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</si>
  <si>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</si>
  <si>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</si>
  <si>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</si>
  <si>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</si>
  <si>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</si>
  <si>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</si>
  <si>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</si>
  <si>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</si>
  <si>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</si>
  <si>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</si>
  <si>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</si>
  <si>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</si>
  <si>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</si>
  <si>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</si>
  <si>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</si>
  <si>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</si>
  <si>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</si>
  <si>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</si>
  <si>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</si>
  <si>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</si>
  <si>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</si>
  <si>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</si>
  <si>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</si>
  <si>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</si>
  <si>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</si>
  <si>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</si>
  <si>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</si>
  <si>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</si>
  <si>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</si>
  <si>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</si>
  <si>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</si>
  <si>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</si>
  <si>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</si>
  <si>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</si>
  <si>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</si>
  <si>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</si>
  <si>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</si>
  <si>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</si>
  <si>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</si>
  <si>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</si>
  <si>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</si>
  <si>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</si>
  <si>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</si>
  <si>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</si>
  <si>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</si>
  <si>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</si>
  <si>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</si>
  <si>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</si>
  <si>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</si>
  <si>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</si>
  <si>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</si>
  <si>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</si>
  <si>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</si>
  <si>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</si>
  <si>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</si>
  <si>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</si>
  <si>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</si>
  <si>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</si>
  <si>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</si>
  <si>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</si>
  <si>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</si>
  <si>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</si>
  <si>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</si>
  <si>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</si>
  <si>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</si>
  <si>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</si>
  <si>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</si>
  <si>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</si>
  <si>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</si>
  <si>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</si>
  <si>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</si>
  <si>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</si>
  <si>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</si>
  <si>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</si>
  <si>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</si>
  <si>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</si>
  <si>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</si>
  <si>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</si>
  <si>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</si>
  <si>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</si>
  <si>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</si>
  <si>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</si>
  <si>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</si>
  <si>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</si>
  <si>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</si>
  <si>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</si>
  <si>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</si>
  <si>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</si>
  <si>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</si>
  <si>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</si>
  <si>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</si>
  <si>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</si>
  <si>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</si>
  <si>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</si>
  <si>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</si>
  <si>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</si>
  <si>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</si>
  <si>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</si>
  <si>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</si>
  <si>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</si>
  <si>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</si>
  <si>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</si>
  <si>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</si>
  <si>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</si>
  <si>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</si>
  <si>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</si>
  <si>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</si>
  <si>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</si>
  <si>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</si>
  <si>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</si>
  <si>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</si>
  <si>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</si>
  <si>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</si>
  <si>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</si>
  <si>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</si>
  <si>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</si>
  <si>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</si>
  <si>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</si>
  <si>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</si>
  <si>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</si>
  <si>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</si>
  <si>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</si>
  <si>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</si>
  <si>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</si>
  <si>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</si>
  <si>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</si>
  <si>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</si>
  <si>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</si>
  <si>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</si>
  <si>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</si>
  <si>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</si>
  <si>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</si>
  <si>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</si>
  <si>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</si>
  <si>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</si>
  <si>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</si>
  <si>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</si>
  <si>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</si>
  <si>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</si>
  <si>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</si>
  <si>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</si>
  <si>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</si>
  <si>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</si>
  <si>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</si>
  <si>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</si>
  <si>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</si>
  <si>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</si>
  <si>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</si>
  <si>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</si>
  <si>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</si>
  <si>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</si>
  <si>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</si>
  <si>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</si>
  <si>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</si>
  <si>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</si>
  <si>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</si>
  <si>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</si>
  <si>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</si>
  <si>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</si>
  <si>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</si>
  <si>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</si>
  <si>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</si>
  <si>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</si>
  <si>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</si>
  <si>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</si>
  <si>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</si>
  <si>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</si>
  <si>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</si>
  <si>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</si>
  <si>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</si>
  <si>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</si>
  <si>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</si>
  <si>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</si>
  <si>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</si>
  <si>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</si>
  <si>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</si>
  <si>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</si>
  <si>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</si>
  <si>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</si>
  <si>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</si>
  <si>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</si>
  <si>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</si>
  <si>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</si>
  <si>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</si>
  <si>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</si>
  <si>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</si>
  <si>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</si>
  <si>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</si>
  <si>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</si>
  <si>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</si>
  <si>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</si>
  <si>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</si>
  <si>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</si>
  <si>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</si>
  <si>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</si>
  <si>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</si>
  <si>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</si>
  <si>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</si>
  <si>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</si>
  <si>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</si>
  <si>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</si>
  <si>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</si>
  <si>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</si>
  <si>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</si>
  <si>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</si>
  <si>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</si>
  <si>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</si>
  <si>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</si>
  <si>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</si>
  <si>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</si>
  <si>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</si>
  <si>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</si>
  <si>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</si>
  <si>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</si>
  <si>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</si>
  <si>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</si>
  <si>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</si>
  <si>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</si>
  <si>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</si>
  <si>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</si>
  <si>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</si>
  <si>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</si>
  <si>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</si>
  <si>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</si>
  <si>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</si>
  <si>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</si>
  <si>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</si>
  <si>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</si>
  <si>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</si>
  <si>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</si>
  <si>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</si>
  <si>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</si>
  <si>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</si>
  <si>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</si>
  <si>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</si>
  <si>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</si>
  <si>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</si>
  <si>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</si>
  <si>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</si>
  <si>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</si>
  <si>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</si>
  <si>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</si>
  <si>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</si>
  <si>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</si>
  <si>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</si>
  <si>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</si>
  <si>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</si>
  <si>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</si>
  <si>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</si>
  <si>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</si>
  <si>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</si>
  <si>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</si>
  <si>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</si>
  <si>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</si>
  <si>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</si>
  <si>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</si>
  <si>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</si>
  <si>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</si>
  <si>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</si>
  <si>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</si>
  <si>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</si>
  <si>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</si>
  <si>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</si>
  <si>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</si>
  <si>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</si>
  <si>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</si>
  <si>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</si>
  <si>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</si>
  <si>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</si>
  <si>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</si>
  <si>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</si>
  <si>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</si>
  <si>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</si>
  <si>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</si>
  <si>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</si>
  <si>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</si>
  <si>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</si>
  <si>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</si>
  <si>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</si>
  <si>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</si>
  <si>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</si>
  <si>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</si>
  <si>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</si>
  <si>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</si>
  <si>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</si>
  <si>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</si>
  <si>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</si>
  <si>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</si>
  <si>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</si>
  <si>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</si>
  <si>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</si>
  <si>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</si>
  <si>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</si>
  <si>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</si>
  <si>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</si>
  <si>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</si>
  <si>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</si>
  <si>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</si>
  <si>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</si>
  <si>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</si>
  <si>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</si>
  <si>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</si>
  <si>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</si>
  <si>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</si>
  <si>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</si>
  <si>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</si>
  <si>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</si>
  <si>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</si>
  <si>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</si>
  <si>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</si>
  <si>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</si>
  <si>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</si>
  <si>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</si>
  <si>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</si>
  <si>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</si>
  <si>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</si>
  <si>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</si>
  <si>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</si>
  <si>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</si>
  <si>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</si>
  <si>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</si>
  <si>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</si>
  <si>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</si>
  <si>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</si>
  <si>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</si>
  <si>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</si>
  <si>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</si>
  <si>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</si>
  <si>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</si>
  <si>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</si>
  <si>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</si>
  <si>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</si>
  <si>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</si>
  <si>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</si>
  <si>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</si>
  <si>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</si>
  <si>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</si>
  <si>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</si>
  <si>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</si>
  <si>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</si>
  <si>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</si>
  <si>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</si>
  <si>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</si>
  <si>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</si>
  <si>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</si>
  <si>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</si>
  <si>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</si>
  <si>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</si>
  <si>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</si>
  <si>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</si>
  <si>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</si>
  <si>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</si>
  <si>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</si>
  <si>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</si>
  <si>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</si>
  <si>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</si>
  <si>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</si>
  <si>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</si>
  <si>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</si>
  <si>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</si>
  <si>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</si>
  <si>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</si>
  <si>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</si>
  <si>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</si>
  <si>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</si>
  <si>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</si>
  <si>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</si>
  <si>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</si>
  <si>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</si>
  <si>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</si>
  <si>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</si>
  <si>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</si>
  <si>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</si>
  <si>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</si>
  <si>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</si>
  <si>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</si>
  <si>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</si>
  <si>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</si>
  <si>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</si>
  <si>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</si>
  <si>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</si>
  <si>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</si>
  <si>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</si>
  <si>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</si>
  <si>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</si>
  <si>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</si>
  <si>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</si>
  <si>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</si>
  <si>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</si>
  <si>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</si>
  <si>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</si>
  <si>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</si>
  <si>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</si>
  <si>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</si>
  <si>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</si>
  <si>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</si>
  <si>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</si>
  <si>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</si>
  <si>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</si>
  <si>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</si>
  <si>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</si>
  <si>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</si>
  <si>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</si>
  <si>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</si>
  <si>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</si>
  <si>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</si>
  <si>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</si>
  <si>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</si>
  <si>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</si>
  <si>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</si>
  <si>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</si>
  <si>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</si>
  <si>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</si>
  <si>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</si>
  <si>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</si>
  <si>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</si>
  <si>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</si>
  <si>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</si>
  <si>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</si>
  <si>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</si>
  <si>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</si>
  <si>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</si>
  <si>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</si>
  <si>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</si>
  <si>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</si>
  <si>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</si>
  <si>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</si>
  <si>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</si>
  <si>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</si>
  <si>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</si>
  <si>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</si>
  <si>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</si>
  <si>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</si>
  <si>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</si>
  <si>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</si>
  <si>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</si>
  <si>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</si>
  <si>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</si>
  <si>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</si>
  <si>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</si>
  <si>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</si>
  <si>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</si>
  <si>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</si>
  <si>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</si>
  <si>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</si>
  <si>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</si>
  <si>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</si>
  <si>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</si>
  <si>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</si>
  <si>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</si>
  <si>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</si>
  <si>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</si>
  <si>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</si>
  <si>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</si>
  <si>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</si>
  <si>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</si>
  <si>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</si>
  <si>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</si>
  <si>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</si>
  <si>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</si>
  <si>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</si>
  <si>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</si>
  <si>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</si>
  <si>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</si>
  <si>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</si>
  <si>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</si>
  <si>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</si>
  <si>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</si>
  <si>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</si>
  <si>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</si>
  <si>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</si>
  <si>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</si>
  <si>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</si>
  <si>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</si>
  <si>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</si>
  <si>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</si>
  <si>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</si>
  <si>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</si>
  <si>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</si>
  <si>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</si>
  <si>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</si>
  <si>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</si>
  <si>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</si>
  <si>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</si>
  <si>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</si>
  <si>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</si>
  <si>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</si>
  <si>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</si>
  <si>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</si>
  <si>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</si>
  <si>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</si>
  <si>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</si>
  <si>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</si>
  <si>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</si>
  <si>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</si>
  <si>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</si>
  <si>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</si>
  <si>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</si>
  <si>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</si>
  <si>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</si>
  <si>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</si>
  <si>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</si>
  <si>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</si>
  <si>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</si>
  <si>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</si>
  <si>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</si>
  <si>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</si>
  <si>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</si>
  <si>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</si>
  <si>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</si>
  <si>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</si>
  <si>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</si>
  <si>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</si>
  <si>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</si>
  <si>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</si>
  <si>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</si>
  <si>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</si>
  <si>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</si>
  <si>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</si>
  <si>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</si>
  <si>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</si>
  <si>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</si>
  <si>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</si>
  <si>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</si>
  <si>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</si>
  <si>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</si>
  <si>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</si>
  <si>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</si>
  <si>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</si>
  <si>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</si>
  <si>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</si>
  <si>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</si>
  <si>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</si>
  <si>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</si>
  <si>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</si>
  <si>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</si>
  <si>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</si>
  <si>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</si>
  <si>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</si>
  <si>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</si>
  <si>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</si>
  <si>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</si>
  <si>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</si>
  <si>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</si>
  <si>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</si>
  <si>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</si>
  <si>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</si>
  <si>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</si>
  <si>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</si>
  <si>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</si>
  <si>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</si>
  <si>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</si>
  <si>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</si>
  <si>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</si>
  <si>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</si>
  <si>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</si>
  <si>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</si>
  <si>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</si>
  <si>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</si>
  <si>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</si>
  <si>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</si>
  <si>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</si>
  <si>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</si>
  <si>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</si>
  <si>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</si>
  <si>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</si>
  <si>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</si>
  <si>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</si>
  <si>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</si>
  <si>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</si>
  <si>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</si>
  <si>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</si>
  <si>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</si>
  <si>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</si>
  <si>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</si>
  <si>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</si>
  <si>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</si>
  <si>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</si>
  <si>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</si>
  <si>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</si>
  <si>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</si>
  <si>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</si>
  <si>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</si>
  <si>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</si>
  <si>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</si>
  <si>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</si>
  <si>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</si>
  <si>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</si>
  <si>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</si>
  <si>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</si>
  <si>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</si>
  <si>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</si>
  <si>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</si>
  <si>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</si>
  <si>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</si>
  <si>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</si>
  <si>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</si>
  <si>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</si>
  <si>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</si>
  <si>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</si>
  <si>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</si>
  <si>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</si>
  <si>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</si>
  <si>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</si>
  <si>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</si>
  <si>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</si>
  <si>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</si>
  <si>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</si>
  <si>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</si>
  <si>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</si>
  <si>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</si>
  <si>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</si>
  <si>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</si>
  <si>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</si>
  <si>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</si>
  <si>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</si>
  <si>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</si>
  <si>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</si>
  <si>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</si>
  <si>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</si>
  <si>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</si>
  <si>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</si>
  <si>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</si>
  <si>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</si>
  <si>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</si>
  <si>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</si>
  <si>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</si>
  <si>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</si>
  <si>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</si>
  <si>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</si>
  <si>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</si>
  <si>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</si>
  <si>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</si>
  <si>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</si>
  <si>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</si>
  <si>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</si>
  <si>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</si>
  <si>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</si>
  <si>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</si>
  <si>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</si>
  <si>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</si>
  <si>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</si>
  <si>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</si>
  <si>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</si>
  <si>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</si>
  <si>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</si>
  <si>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</si>
  <si>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</si>
  <si>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</si>
  <si>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</si>
  <si>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</si>
  <si>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</si>
  <si>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</si>
  <si>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</si>
  <si>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</si>
  <si>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</si>
  <si>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</si>
  <si>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</si>
  <si>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</si>
  <si>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</si>
  <si>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</si>
  <si>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</si>
  <si>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</si>
  <si>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</si>
  <si>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</si>
  <si>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</si>
  <si>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</si>
  <si>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</si>
  <si>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</si>
  <si>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</si>
  <si>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</si>
  <si>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</si>
  <si>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</si>
  <si>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</si>
  <si>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</si>
  <si>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</si>
  <si>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</si>
  <si>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</si>
  <si>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</si>
  <si>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</si>
  <si>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</si>
  <si>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</si>
  <si>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</si>
  <si>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</si>
  <si>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</si>
  <si>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</si>
  <si>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</si>
  <si>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</si>
  <si>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</si>
  <si>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</si>
  <si>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</si>
  <si>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</si>
  <si>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</si>
  <si>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</si>
  <si>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</si>
  <si>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</si>
  <si>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</si>
  <si>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</si>
  <si>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</si>
  <si>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</si>
  <si>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</si>
  <si>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</si>
  <si>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</si>
  <si>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</si>
  <si>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</si>
  <si>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</si>
  <si>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</si>
  <si>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</si>
  <si>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</si>
  <si>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</si>
  <si>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</si>
  <si>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</si>
  <si>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</si>
  <si>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</si>
  <si>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</si>
  <si>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</si>
  <si>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</si>
  <si>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</si>
  <si>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</si>
  <si>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</si>
  <si>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</si>
  <si>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</si>
  <si>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</si>
  <si>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</si>
  <si>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</si>
  <si>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</si>
  <si>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</si>
  <si>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</si>
  <si>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</si>
  <si>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</si>
  <si>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</si>
  <si>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</si>
  <si>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</si>
  <si>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</si>
  <si>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</si>
  <si>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</si>
  <si>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</si>
  <si>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</si>
  <si>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</si>
  <si>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</si>
  <si>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</si>
  <si>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</si>
  <si>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</si>
  <si>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</si>
  <si>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</si>
  <si>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</si>
  <si>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</si>
  <si>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</si>
  <si>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</si>
  <si>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</si>
  <si>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</si>
  <si>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</si>
  <si>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</si>
  <si>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</si>
  <si>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</si>
  <si>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</si>
  <si>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</si>
  <si>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</si>
  <si>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</si>
  <si>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</si>
  <si>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</si>
  <si>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</si>
  <si>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</si>
  <si>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</si>
  <si>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</si>
  <si>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</si>
  <si>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</si>
  <si>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</si>
  <si>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</si>
  <si>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</si>
  <si>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</si>
  <si>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</si>
  <si>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</si>
  <si>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</si>
  <si>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</si>
  <si>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</si>
  <si>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</si>
  <si>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</si>
  <si>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</si>
  <si>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</si>
  <si>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</si>
  <si>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</si>
  <si>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</si>
  <si>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</si>
  <si>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</si>
  <si>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</si>
  <si>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</si>
  <si>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</si>
  <si>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</si>
  <si>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</si>
  <si>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</si>
  <si>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</si>
  <si>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</si>
  <si>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</si>
  <si>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</si>
  <si>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</si>
  <si>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</si>
  <si>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</si>
  <si>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</si>
  <si>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</si>
  <si>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</si>
  <si>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</si>
  <si>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</si>
  <si>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</si>
  <si>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</si>
  <si>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</si>
  <si>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</si>
  <si>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</si>
  <si>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</si>
  <si>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</si>
  <si>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</si>
  <si>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</si>
  <si>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</si>
  <si>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</si>
  <si>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</si>
  <si>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</si>
  <si>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</si>
  <si>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</si>
  <si>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</si>
  <si>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</si>
  <si>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</si>
  <si>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</si>
  <si>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</si>
  <si>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</si>
  <si>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</si>
  <si>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</si>
  <si>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</si>
  <si>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</si>
  <si>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</si>
  <si>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</si>
  <si>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</si>
  <si>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</si>
  <si>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</si>
  <si>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</si>
  <si>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</si>
  <si>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</si>
  <si>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</si>
  <si>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</si>
  <si>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</si>
  <si>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</si>
  <si>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</si>
  <si>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</si>
  <si>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</si>
  <si>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</si>
  <si>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</si>
  <si>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</si>
  <si>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</si>
  <si>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</si>
  <si>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</si>
  <si>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</si>
  <si>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</si>
  <si>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</si>
  <si>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</si>
  <si>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</si>
  <si>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</si>
  <si>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</si>
  <si>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</si>
  <si>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</si>
  <si>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</si>
  <si>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</si>
  <si>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</si>
  <si>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</si>
  <si>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</si>
  <si>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</si>
  <si>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</si>
  <si>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</si>
  <si>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</si>
  <si>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</si>
  <si>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</si>
  <si>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</si>
  <si>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</si>
  <si>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</si>
  <si>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</si>
  <si>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</si>
  <si>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</si>
  <si>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</si>
  <si>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</si>
  <si>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</si>
  <si>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</si>
  <si>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</si>
  <si>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</si>
  <si>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</si>
  <si>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</si>
  <si>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</si>
  <si>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</si>
  <si>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</si>
  <si>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</si>
  <si>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</si>
  <si>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</si>
  <si>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</si>
  <si>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</si>
  <si>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</si>
  <si>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</si>
  <si>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</si>
  <si>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</si>
  <si>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</si>
  <si>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</si>
  <si>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</si>
  <si>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</si>
  <si>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</si>
  <si>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</si>
  <si>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</si>
  <si>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</si>
  <si>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</si>
  <si>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</si>
  <si>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</si>
  <si>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</si>
  <si>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</si>
  <si>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</si>
  <si>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</si>
  <si>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</si>
  <si>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</si>
  <si>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</si>
  <si>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</si>
  <si>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</si>
  <si>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</si>
  <si>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</si>
  <si>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</si>
  <si>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</si>
  <si>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</si>
  <si>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</si>
  <si>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</si>
  <si>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</si>
  <si>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</si>
  <si>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</si>
  <si>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</si>
  <si>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</si>
  <si>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</si>
  <si>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</si>
  <si>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</si>
  <si>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</si>
  <si>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</si>
  <si>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</si>
  <si>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</si>
  <si>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</si>
  <si>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</si>
  <si>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</si>
  <si>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</si>
  <si>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</si>
  <si>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</si>
  <si>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</si>
  <si>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</si>
  <si>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</si>
  <si>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</si>
  <si>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</si>
  <si>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</si>
  <si>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</si>
  <si>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</si>
  <si>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</si>
  <si>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</si>
  <si>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</si>
  <si>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</si>
  <si>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</si>
  <si>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</si>
  <si>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</si>
  <si>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</si>
  <si>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</si>
  <si>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</si>
  <si>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</si>
  <si>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</si>
  <si>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</si>
  <si>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</si>
  <si>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</si>
  <si>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</si>
  <si>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</si>
  <si>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</si>
  <si>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</si>
  <si>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</si>
  <si>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</si>
  <si>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</si>
  <si>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</si>
  <si>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</si>
  <si>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</si>
  <si>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</si>
  <si>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</si>
  <si>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</si>
  <si>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</si>
  <si>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</si>
  <si>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</si>
  <si>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</si>
  <si>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</si>
  <si>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</si>
  <si>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</si>
  <si>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</si>
  <si>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</si>
  <si>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</si>
  <si>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</si>
  <si>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</si>
  <si>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</si>
  <si>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</si>
  <si>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</si>
  <si>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</si>
  <si>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</si>
  <si>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</si>
  <si>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</si>
  <si>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</si>
  <si>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</si>
  <si>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</si>
  <si>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</si>
  <si>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</si>
  <si>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</si>
  <si>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</si>
  <si>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</si>
  <si>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</si>
  <si>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</si>
  <si>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</si>
  <si>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</si>
  <si>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</si>
  <si>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</si>
  <si>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</si>
  <si>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</si>
  <si>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</si>
  <si>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</si>
  <si>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</si>
  <si>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</si>
  <si>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</si>
  <si>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</si>
  <si>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</si>
  <si>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</si>
  <si>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</si>
  <si>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</si>
  <si>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</si>
  <si>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</si>
  <si>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</si>
  <si>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</si>
  <si>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</si>
  <si>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</si>
  <si>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</si>
  <si>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</si>
  <si>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</si>
  <si>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</si>
  <si>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</si>
  <si>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</si>
  <si>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</si>
  <si>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</si>
  <si>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</si>
  <si>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</si>
  <si>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</si>
  <si>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</si>
  <si>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</si>
  <si>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</si>
  <si>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</si>
  <si>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</si>
  <si>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</si>
  <si>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</si>
  <si>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</si>
  <si>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</si>
  <si>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</si>
  <si>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</si>
  <si>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</si>
  <si>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</si>
  <si>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</si>
  <si>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</si>
  <si>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</si>
  <si>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</si>
  <si>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</si>
  <si>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</si>
  <si>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</si>
  <si>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</si>
  <si>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</si>
  <si>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</si>
  <si>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</si>
  <si>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</si>
  <si>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</si>
  <si>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</si>
  <si>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</si>
  <si>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</si>
  <si>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</si>
  <si>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</si>
  <si>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</si>
  <si>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</si>
  <si>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</si>
  <si>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</si>
  <si>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</si>
  <si>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</si>
  <si>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</si>
  <si>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</si>
  <si>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</si>
  <si>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</si>
  <si>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</si>
  <si>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</si>
  <si>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</si>
  <si>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</si>
  <si>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</si>
  <si>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</si>
  <si>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</si>
  <si>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</si>
  <si>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</si>
  <si>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</si>
  <si>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</si>
  <si>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</si>
  <si>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</si>
  <si>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</si>
  <si>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</si>
  <si>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</si>
  <si>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</si>
  <si>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</si>
  <si>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</si>
  <si>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</si>
  <si>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</si>
  <si>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</si>
  <si>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</si>
  <si>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</si>
  <si>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</si>
  <si>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</si>
  <si>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</si>
  <si>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</si>
  <si>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</si>
  <si>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</si>
  <si>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</si>
  <si>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</si>
  <si>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</si>
  <si>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</si>
  <si>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</si>
  <si>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</si>
  <si>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</si>
  <si>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</si>
  <si>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</si>
  <si>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</si>
  <si>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</si>
  <si>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</si>
  <si>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</si>
  <si>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</si>
  <si>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</si>
  <si>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</si>
  <si>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</si>
  <si>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</si>
  <si>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</si>
  <si>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</si>
  <si>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</si>
  <si>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</si>
  <si>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</si>
  <si>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</si>
  <si>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</si>
  <si>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</si>
  <si>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</si>
  <si>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</si>
  <si>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</si>
  <si>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</si>
  <si>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</si>
  <si>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</si>
  <si>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</si>
  <si>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</si>
  <si>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</si>
  <si>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</si>
  <si>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</si>
  <si>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</si>
  <si>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</si>
  <si>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</si>
  <si>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</si>
  <si>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</si>
  <si>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</si>
  <si>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</si>
  <si>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</si>
  <si>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</si>
  <si>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</si>
  <si>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</si>
  <si>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</si>
  <si>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</si>
  <si>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</si>
  <si>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</si>
  <si>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</si>
  <si>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</si>
  <si>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</si>
  <si>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</si>
  <si>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</si>
  <si>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</si>
  <si>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</si>
  <si>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</si>
  <si>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</si>
  <si>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</si>
  <si>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</si>
  <si>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</si>
  <si>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</si>
  <si>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</si>
  <si>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</si>
  <si>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</si>
  <si>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</si>
  <si>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</si>
  <si>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</si>
  <si>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</si>
  <si>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</si>
  <si>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</si>
  <si>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</si>
  <si>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</si>
  <si>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</si>
  <si>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</si>
  <si>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</si>
  <si>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</si>
  <si>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</si>
  <si>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</si>
  <si>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</si>
  <si>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</si>
  <si>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</si>
  <si>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</si>
  <si>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</si>
  <si>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</si>
  <si>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</si>
  <si>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</si>
  <si>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</si>
  <si>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</si>
  <si>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</si>
  <si>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</si>
  <si>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</si>
  <si>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</si>
  <si>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</si>
  <si>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</si>
  <si>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</si>
  <si>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</si>
  <si>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</si>
  <si>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</si>
  <si>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</si>
  <si>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</si>
  <si>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</si>
  <si>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</si>
  <si>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</si>
  <si>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</si>
  <si>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</si>
  <si>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</si>
  <si>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</si>
  <si>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</si>
  <si>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</si>
  <si>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</si>
  <si>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</si>
  <si>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</si>
  <si>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</si>
  <si>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</si>
  <si>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</si>
  <si>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</si>
  <si>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</si>
  <si>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</si>
  <si>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</si>
  <si>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</si>
  <si>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</si>
  <si>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</si>
  <si>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</si>
  <si>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</si>
  <si>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</si>
  <si>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</si>
  <si>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</si>
  <si>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</si>
  <si>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</si>
  <si>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</si>
  <si>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</si>
  <si>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</si>
  <si>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</si>
  <si>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</si>
  <si>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</si>
  <si>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</si>
  <si>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</si>
  <si>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</si>
  <si>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</si>
  <si>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</si>
  <si>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</si>
  <si>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</si>
  <si>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</si>
  <si>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</si>
  <si>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</si>
  <si>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</si>
  <si>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</si>
  <si>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</si>
  <si>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</si>
  <si>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</si>
  <si>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</si>
  <si>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</si>
  <si>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</si>
  <si>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</si>
  <si>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</si>
  <si>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</si>
  <si>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</si>
  <si>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</si>
  <si>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</si>
  <si>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</si>
  <si>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</si>
  <si>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</si>
  <si>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</si>
  <si>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</si>
  <si>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</si>
  <si>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</si>
  <si>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</si>
  <si>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</si>
  <si>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</si>
  <si>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</si>
  <si>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</si>
  <si>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</si>
  <si>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</si>
  <si>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</si>
  <si>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</si>
  <si>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</si>
  <si>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</si>
  <si>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</si>
  <si>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</si>
  <si>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</si>
  <si>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</si>
  <si>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</si>
  <si>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</si>
  <si>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</si>
  <si>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</si>
  <si>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</si>
  <si>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</si>
  <si>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</si>
  <si>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</si>
  <si>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</si>
  <si>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</si>
  <si>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</si>
  <si>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</si>
  <si>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</si>
  <si>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</si>
  <si>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</si>
  <si>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</si>
  <si>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</si>
  <si>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</si>
  <si>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</si>
  <si>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</si>
  <si>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</si>
  <si>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</si>
  <si>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</si>
  <si>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</si>
  <si>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</si>
  <si>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</si>
  <si>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</si>
  <si>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</si>
  <si>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</si>
  <si>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</si>
  <si>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</si>
  <si>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</si>
  <si>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</si>
  <si>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</si>
  <si>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</si>
  <si>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</si>
  <si>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</si>
  <si>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</si>
  <si>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</si>
  <si>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</si>
  <si>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</si>
  <si>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</si>
  <si>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</si>
  <si>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</si>
  <si>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</si>
  <si>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</si>
  <si>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</si>
  <si>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</si>
  <si>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</si>
  <si>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</si>
  <si>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</si>
  <si>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</si>
  <si>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</si>
  <si>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</si>
  <si>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</si>
  <si>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</si>
  <si>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</si>
  <si>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</si>
  <si>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</si>
  <si>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</si>
  <si>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</si>
  <si>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</si>
  <si>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</si>
  <si>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</si>
  <si>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</si>
  <si>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</si>
  <si>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</si>
  <si>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</si>
  <si>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</si>
  <si>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</si>
  <si>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</si>
  <si>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</si>
  <si>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</si>
  <si>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</si>
  <si>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</si>
  <si>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</si>
  <si>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</si>
  <si>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</si>
  <si>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</si>
  <si>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</si>
  <si>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</si>
  <si>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</si>
  <si>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</si>
  <si>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</si>
  <si>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</si>
  <si>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</si>
  <si>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</si>
  <si>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</si>
  <si>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</si>
  <si>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</si>
  <si>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</si>
  <si>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</si>
  <si>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</si>
  <si>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</si>
  <si>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</si>
  <si>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</si>
  <si>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</si>
  <si>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</si>
  <si>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</si>
  <si>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</si>
  <si>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</si>
  <si>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</si>
  <si>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</si>
  <si>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</si>
  <si>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</si>
  <si>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</si>
  <si>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</si>
  <si>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</si>
  <si>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</si>
  <si>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</si>
  <si>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</si>
  <si>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</si>
  <si>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</si>
  <si>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</si>
  <si>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</si>
  <si>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</si>
  <si>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</si>
  <si>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</si>
  <si>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</si>
  <si>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</si>
  <si>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</si>
  <si>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</si>
  <si>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</si>
  <si>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</si>
  <si>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</si>
  <si>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</si>
  <si>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</si>
  <si>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</si>
  <si>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</si>
  <si>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</si>
  <si>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</si>
  <si>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</si>
  <si>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</si>
  <si>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</si>
  <si>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</si>
  <si>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</si>
  <si>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</si>
  <si>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</si>
  <si>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</si>
  <si>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</si>
  <si>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</si>
  <si>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</si>
  <si>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</si>
  <si>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</si>
  <si>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</si>
  <si>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</si>
  <si>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</si>
  <si>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</si>
  <si>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</si>
  <si>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</si>
  <si>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</si>
  <si>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</si>
  <si>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</si>
  <si>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</si>
  <si>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</si>
  <si>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</si>
  <si>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</si>
  <si>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</si>
  <si>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</si>
  <si>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</si>
  <si>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</si>
  <si>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</si>
  <si>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</si>
  <si>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</si>
  <si>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</si>
  <si>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</si>
  <si>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</si>
  <si>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</si>
  <si>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</si>
  <si>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</si>
  <si>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</si>
  <si>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</si>
  <si>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</si>
  <si>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</si>
  <si>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</si>
  <si>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</si>
  <si>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</si>
  <si>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</si>
  <si>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</si>
  <si>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</si>
  <si>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</si>
  <si>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</si>
  <si>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</si>
  <si>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</si>
  <si>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</si>
  <si>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</si>
  <si>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</si>
  <si>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</si>
  <si>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</si>
  <si>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</si>
  <si>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</si>
  <si>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</si>
  <si>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</si>
  <si>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</si>
  <si>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</si>
  <si>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</si>
  <si>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</si>
  <si>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</si>
  <si>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</si>
  <si>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</si>
  <si>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</si>
  <si>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</si>
  <si>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</si>
  <si>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</si>
  <si>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</si>
  <si>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</si>
  <si>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</si>
  <si>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</si>
  <si>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</si>
  <si>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</si>
  <si>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</si>
  <si>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</si>
  <si>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</si>
  <si>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</si>
  <si>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</si>
  <si>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</si>
  <si>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</si>
  <si>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</si>
  <si>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</si>
  <si>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</si>
  <si>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</si>
  <si>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</si>
  <si>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</si>
  <si>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</si>
  <si>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</si>
  <si>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</si>
  <si>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</si>
  <si>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</si>
  <si>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</si>
  <si>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</si>
  <si>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</si>
  <si>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</si>
  <si>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</si>
  <si>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</si>
  <si>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</si>
  <si>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</si>
  <si>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</si>
  <si>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</si>
  <si>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</si>
  <si>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</si>
  <si>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</si>
  <si>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</si>
  <si>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</si>
  <si>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</si>
  <si>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</si>
  <si>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</si>
  <si>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</si>
  <si>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</si>
  <si>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</si>
  <si>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</si>
  <si>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</si>
  <si>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</si>
  <si>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</si>
  <si>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</si>
  <si>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</si>
  <si>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</si>
  <si>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</si>
  <si>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</si>
  <si>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</si>
  <si>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</si>
  <si>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</si>
  <si>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</si>
  <si>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</si>
  <si>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</si>
  <si>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</si>
  <si>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</si>
  <si>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</si>
  <si>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</si>
  <si>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</si>
  <si>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</si>
  <si>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</si>
  <si>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</si>
  <si>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</si>
  <si>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</si>
  <si>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</si>
  <si>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</si>
  <si>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</si>
  <si>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</si>
  <si>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</si>
  <si>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</si>
  <si>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</si>
  <si>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</si>
  <si>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</si>
  <si>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</si>
  <si>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</si>
  <si>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</si>
  <si>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</si>
  <si>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</si>
  <si>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</si>
  <si>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</si>
  <si>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</si>
  <si>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</si>
  <si>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</si>
  <si>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</si>
  <si>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</si>
  <si>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</si>
  <si>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</si>
  <si>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</si>
  <si>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</si>
  <si>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</si>
  <si>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</si>
  <si>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</si>
  <si>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</si>
  <si>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</si>
  <si>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</si>
  <si>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</si>
  <si>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</si>
  <si>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</si>
  <si>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</si>
  <si>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</si>
  <si>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</si>
  <si>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</si>
  <si>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</si>
  <si>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</si>
  <si>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</si>
  <si>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</si>
  <si>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</si>
  <si>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</si>
  <si>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</si>
  <si>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</si>
  <si>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</si>
  <si>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</si>
  <si>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</si>
  <si>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</si>
  <si>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</si>
  <si>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</si>
  <si>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</si>
  <si>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</si>
  <si>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</si>
  <si>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</si>
  <si>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</si>
  <si>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</si>
  <si>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</si>
  <si>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</si>
  <si>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</si>
  <si>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</si>
  <si>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</si>
  <si>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</si>
  <si>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</si>
  <si>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</si>
  <si>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</si>
  <si>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</si>
  <si>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</si>
  <si>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</si>
  <si>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</si>
  <si>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</si>
  <si>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</si>
  <si>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</si>
  <si>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</si>
  <si>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</si>
  <si>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</si>
  <si>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</si>
  <si>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</si>
  <si>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</si>
  <si>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</si>
  <si>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</si>
  <si>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</si>
  <si>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</si>
  <si>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</si>
  <si>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</si>
  <si>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</si>
  <si>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</si>
  <si>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</si>
  <si>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</si>
  <si>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</si>
  <si>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</si>
  <si>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</si>
  <si>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</si>
  <si>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</si>
  <si>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</si>
  <si>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</si>
  <si>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</si>
  <si>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</si>
  <si>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</si>
  <si>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</si>
  <si>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</si>
  <si>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</si>
  <si>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</si>
  <si>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</si>
  <si>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</si>
  <si>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</si>
  <si>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</si>
  <si>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</si>
  <si>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</si>
  <si>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</si>
  <si>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</si>
  <si>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</si>
  <si>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</si>
  <si>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</si>
  <si>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</si>
  <si>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</si>
  <si>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</si>
  <si>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</si>
  <si>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</si>
  <si>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</si>
  <si>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</si>
  <si>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</si>
  <si>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</si>
  <si>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</si>
  <si>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</si>
  <si>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</si>
  <si>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</si>
  <si>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</si>
  <si>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</si>
  <si>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</si>
  <si>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</si>
  <si>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</si>
  <si>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</si>
  <si>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</si>
  <si>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</si>
  <si>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</si>
  <si>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</si>
  <si>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</si>
  <si>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</si>
  <si>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</si>
  <si>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</si>
  <si>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</si>
  <si>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</si>
  <si>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</si>
  <si>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</si>
  <si>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</si>
  <si>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</si>
  <si>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</si>
  <si>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</si>
  <si>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</si>
  <si>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</si>
  <si>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</si>
  <si>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</si>
  <si>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</si>
  <si>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</si>
  <si>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</si>
  <si>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</si>
  <si>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</si>
  <si>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</si>
  <si>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</si>
  <si>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</si>
  <si>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</si>
  <si>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</si>
  <si>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</si>
  <si>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</si>
  <si>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</si>
  <si>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</si>
  <si>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</si>
  <si>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</si>
  <si>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</si>
  <si>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</si>
  <si>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</si>
  <si>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</si>
  <si>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</si>
  <si>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</si>
  <si>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</si>
  <si>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</si>
  <si>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</si>
  <si>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</si>
  <si>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</si>
  <si>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</si>
  <si>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</si>
  <si>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</si>
  <si>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</si>
  <si>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</si>
  <si>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</si>
  <si>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</si>
  <si>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</si>
  <si>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</si>
  <si>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</si>
  <si>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</si>
  <si>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</si>
  <si>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</si>
  <si>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</si>
  <si>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</si>
  <si>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</si>
  <si>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</si>
  <si>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</si>
  <si>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</si>
  <si>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</si>
  <si>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</si>
  <si>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</si>
  <si>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</si>
  <si>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</si>
  <si>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</si>
  <si>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</si>
  <si>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</si>
  <si>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</si>
  <si>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</si>
  <si>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</si>
  <si>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</si>
  <si>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</si>
  <si>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</si>
  <si>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</si>
  <si>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</si>
  <si>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</si>
  <si>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</si>
  <si>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</si>
  <si>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</si>
  <si>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</si>
  <si>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</si>
  <si>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</si>
  <si>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</si>
  <si>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</si>
  <si>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</si>
  <si>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</si>
  <si>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</si>
  <si>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</si>
  <si>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</si>
  <si>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</si>
  <si>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</si>
  <si>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</si>
  <si>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</si>
  <si>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</si>
  <si>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</si>
  <si>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</si>
  <si>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</si>
  <si>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</si>
  <si>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</si>
  <si>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</si>
  <si>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</si>
  <si>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</si>
  <si>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</si>
  <si>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</si>
  <si>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</si>
  <si>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</si>
  <si>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</si>
  <si>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</si>
  <si>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</si>
  <si>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</si>
  <si>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</si>
  <si>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</si>
  <si>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</si>
  <si>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</si>
  <si>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</si>
  <si>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</si>
  <si>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</si>
  <si>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</si>
  <si>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</si>
  <si>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</si>
  <si>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</si>
  <si>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</si>
  <si>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</si>
  <si>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</si>
  <si>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</si>
  <si>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</si>
  <si>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</si>
  <si>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</si>
  <si>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</si>
  <si>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</si>
  <si>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</si>
  <si>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</si>
  <si>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</si>
  <si>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</si>
  <si>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</si>
  <si>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</si>
  <si>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</si>
  <si>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</si>
  <si>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</si>
  <si>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</si>
  <si>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</si>
  <si>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</si>
  <si>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</si>
  <si>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</si>
  <si>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</si>
  <si>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</si>
  <si>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</si>
  <si>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</si>
  <si>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</si>
  <si>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</si>
  <si>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</si>
  <si>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</si>
  <si>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</si>
  <si>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</si>
  <si>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</si>
  <si>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</si>
  <si>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</si>
  <si>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</si>
  <si>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</si>
  <si>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</si>
  <si>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</si>
  <si>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</si>
  <si>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</si>
  <si>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</si>
  <si>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</si>
  <si>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</si>
  <si>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</si>
  <si>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</si>
  <si>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</si>
  <si>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</si>
  <si>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</si>
  <si>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</si>
  <si>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</si>
  <si>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</si>
  <si>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</si>
  <si>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</si>
  <si>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</si>
  <si>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</si>
  <si>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</si>
  <si>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</si>
  <si>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</si>
  <si>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</si>
  <si>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</si>
  <si>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</si>
  <si>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</si>
  <si>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</si>
  <si>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</si>
  <si>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</si>
  <si>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</si>
  <si>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</si>
  <si>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</si>
  <si>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</si>
  <si>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</si>
  <si>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</si>
  <si>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</si>
  <si>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</si>
  <si>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</si>
  <si>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</si>
  <si>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</si>
  <si>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</si>
  <si>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</si>
  <si>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</si>
  <si>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</si>
  <si>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</si>
  <si>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</si>
  <si>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</si>
  <si>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</si>
  <si>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</si>
  <si>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</si>
  <si>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</si>
  <si>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</si>
  <si>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</si>
  <si>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</si>
  <si>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</si>
  <si>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</si>
  <si>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</si>
  <si>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</si>
  <si>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</si>
  <si>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</si>
  <si>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</si>
  <si>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</si>
  <si>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</si>
  <si>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</si>
  <si>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</si>
  <si>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</si>
  <si>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</si>
  <si>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</si>
  <si>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</si>
  <si>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</si>
  <si>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</si>
  <si>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</si>
  <si>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</si>
  <si>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</si>
  <si>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</si>
  <si>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</si>
  <si>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</si>
  <si>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</si>
  <si>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</si>
  <si>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</si>
  <si>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</si>
  <si>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</si>
  <si>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</si>
  <si>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</si>
  <si>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</si>
  <si>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</si>
  <si>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</si>
  <si>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</si>
  <si>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</si>
  <si>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</si>
  <si>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</si>
  <si>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</si>
  <si>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</si>
  <si>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</si>
  <si>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</si>
  <si>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</si>
  <si>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</si>
  <si>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</si>
  <si>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</si>
  <si>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</si>
  <si>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</si>
  <si>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</si>
  <si>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</si>
  <si>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</si>
  <si>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</si>
  <si>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</si>
  <si>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</si>
  <si>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</si>
  <si>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</si>
  <si>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</si>
  <si>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</si>
  <si>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</si>
  <si>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</si>
  <si>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</si>
  <si>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</si>
  <si>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</si>
  <si>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</si>
  <si>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</si>
  <si>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</si>
  <si>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</si>
  <si>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</si>
  <si>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</si>
  <si>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</si>
  <si>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</si>
  <si>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</si>
  <si>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</si>
  <si>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</si>
  <si>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</si>
  <si>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</si>
  <si>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</si>
  <si>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</si>
  <si>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</si>
  <si>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</si>
  <si>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</si>
  <si>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</si>
  <si>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</si>
  <si>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</si>
  <si>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</si>
  <si>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</si>
  <si>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</si>
  <si>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</si>
  <si>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</si>
  <si>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</si>
  <si>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</si>
  <si>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</si>
  <si>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</si>
  <si>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</si>
  <si>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</si>
  <si>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</si>
  <si>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</si>
  <si>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</si>
  <si>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</si>
  <si>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</si>
  <si>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</si>
  <si>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</si>
  <si>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</si>
  <si>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</si>
  <si>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</si>
  <si>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</si>
  <si>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</si>
  <si>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</si>
  <si>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</si>
  <si>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</si>
  <si>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</si>
  <si>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</si>
  <si>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</si>
  <si>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</si>
  <si>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</si>
  <si>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</si>
  <si>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</si>
  <si>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</si>
  <si>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</si>
  <si>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</si>
  <si>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</si>
  <si>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</si>
  <si>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</si>
  <si>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</si>
  <si>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</si>
  <si>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</si>
  <si>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</si>
  <si>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</si>
  <si>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</si>
  <si>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</si>
  <si>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</si>
  <si>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</si>
  <si>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</si>
  <si>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</si>
  <si>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</si>
  <si>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</si>
  <si>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</si>
  <si>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</si>
  <si>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</si>
  <si>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</si>
  <si>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</si>
  <si>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</si>
  <si>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</si>
  <si>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</si>
  <si>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</si>
  <si>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</si>
  <si>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</si>
  <si>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</si>
  <si>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</si>
  <si>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</si>
  <si>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</si>
  <si>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</si>
  <si>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</si>
  <si>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</si>
  <si>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</si>
  <si>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</si>
  <si>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</si>
  <si>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</si>
  <si>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</si>
  <si>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</si>
  <si>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</si>
  <si>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</si>
  <si>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</si>
  <si>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</si>
  <si>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</si>
  <si>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</si>
  <si>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</si>
  <si>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</si>
  <si>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</si>
  <si>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</si>
  <si>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</si>
  <si>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</si>
  <si>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</si>
  <si>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</si>
  <si>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</si>
  <si>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</si>
  <si>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</si>
  <si>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</si>
  <si>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</si>
  <si>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</si>
  <si>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</si>
  <si>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</si>
  <si>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</si>
  <si>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</si>
  <si>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</si>
  <si>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</si>
  <si>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</si>
  <si>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</si>
  <si>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</si>
  <si>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</si>
  <si>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</si>
  <si>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</si>
  <si>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</si>
  <si>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</si>
  <si>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</si>
  <si>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</si>
  <si>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</si>
  <si>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</si>
  <si>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</si>
  <si>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</si>
  <si>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</si>
  <si>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</si>
  <si>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</si>
  <si>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</si>
  <si>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</si>
  <si>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</si>
  <si>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</si>
  <si>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</si>
  <si>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</si>
  <si>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</si>
  <si>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</si>
  <si>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</si>
  <si>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</si>
  <si>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</si>
  <si>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</si>
  <si>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</si>
  <si>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</si>
  <si>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</si>
  <si>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</si>
  <si>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</si>
  <si>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</si>
  <si>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</si>
  <si>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</si>
  <si>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</si>
  <si>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</si>
  <si>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</si>
  <si>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</si>
  <si>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</si>
  <si>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</si>
  <si>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</si>
  <si>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</si>
  <si>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</si>
  <si>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</si>
  <si>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</si>
  <si>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</si>
  <si>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</si>
  <si>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</si>
  <si>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</si>
  <si>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</si>
  <si>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</si>
  <si>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</si>
  <si>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</si>
  <si>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</si>
  <si>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</si>
  <si>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</si>
  <si>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</si>
  <si>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</si>
  <si>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</si>
  <si>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</si>
  <si>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</si>
  <si>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</si>
  <si>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</si>
  <si>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</si>
  <si>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</si>
  <si>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</si>
  <si>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</si>
  <si>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</si>
  <si>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</si>
  <si>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</si>
  <si>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</si>
  <si>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</si>
  <si>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</si>
  <si>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</si>
  <si>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</si>
  <si>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</si>
  <si>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</si>
  <si>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</si>
  <si>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</si>
  <si>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</si>
  <si>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</si>
  <si>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</si>
  <si>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</si>
  <si>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</si>
  <si>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</si>
  <si>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</si>
  <si>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</si>
  <si>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</si>
  <si>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</si>
  <si>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</si>
  <si>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</si>
  <si>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</si>
  <si>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</si>
  <si>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</si>
  <si>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</si>
  <si>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</si>
  <si>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</si>
  <si>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</si>
  <si>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</si>
  <si>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</si>
  <si>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</si>
  <si>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</si>
  <si>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</si>
  <si>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</si>
  <si>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</si>
  <si>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</si>
  <si>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</si>
  <si>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</si>
  <si>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</si>
  <si>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</si>
  <si>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</si>
  <si>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</si>
  <si>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</si>
  <si>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</si>
  <si>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</si>
  <si>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</si>
  <si>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</si>
  <si>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</si>
  <si>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</si>
  <si>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</si>
  <si>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</si>
  <si>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</si>
  <si>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</si>
  <si>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</si>
  <si>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</si>
  <si>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</si>
  <si>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</si>
  <si>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</si>
  <si>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</si>
  <si>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</si>
  <si>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</si>
  <si>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</si>
  <si>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</si>
  <si>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</si>
  <si>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</si>
  <si>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</si>
  <si>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</si>
  <si>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</si>
  <si>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</si>
  <si>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</si>
  <si>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</si>
  <si>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</si>
  <si>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</si>
  <si>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</si>
  <si>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</si>
  <si>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</si>
  <si>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</si>
  <si>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</si>
  <si>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</si>
  <si>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</si>
  <si>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</si>
  <si>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</si>
  <si>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</si>
  <si>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</si>
  <si>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</si>
  <si>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</si>
  <si>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</si>
  <si>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</si>
  <si>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</si>
  <si>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</si>
  <si>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</si>
  <si>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</si>
  <si>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</si>
  <si>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</si>
  <si>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</si>
  <si>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</si>
  <si>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</si>
  <si>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</si>
  <si>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</si>
  <si>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</si>
  <si>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</si>
  <si>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</si>
  <si>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</si>
  <si>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</si>
  <si>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</si>
  <si>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</si>
  <si>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</si>
  <si>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</si>
  <si>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</si>
  <si>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</si>
  <si>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</si>
  <si>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</si>
  <si>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</si>
  <si>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</si>
  <si>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</si>
  <si>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</si>
  <si>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</si>
  <si>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</si>
  <si>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</si>
  <si>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</si>
  <si>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</si>
  <si>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</si>
  <si>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</si>
  <si>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</si>
  <si>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</si>
  <si>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</si>
  <si>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</si>
  <si>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</si>
  <si>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</si>
  <si>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</si>
  <si>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</si>
  <si>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</si>
  <si>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</si>
  <si>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</si>
  <si>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</si>
  <si>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</si>
  <si>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</si>
  <si>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</si>
  <si>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</si>
  <si>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</si>
  <si>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</si>
  <si>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</si>
  <si>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</si>
  <si>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</si>
  <si>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</si>
  <si>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</si>
  <si>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</si>
  <si>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</si>
  <si>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</si>
  <si>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</si>
  <si>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</si>
  <si>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</si>
  <si>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</si>
  <si>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</si>
  <si>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</si>
  <si>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</si>
  <si>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</si>
  <si>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</si>
  <si>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</si>
  <si>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</si>
  <si>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</si>
  <si>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</si>
  <si>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</si>
  <si>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</si>
  <si>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</si>
  <si>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</si>
  <si>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</si>
  <si>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</si>
  <si>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</si>
  <si>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</si>
  <si>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</si>
  <si>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</si>
  <si>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</si>
  <si>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</si>
  <si>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</si>
  <si>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</si>
  <si>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</si>
  <si>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</si>
  <si>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</si>
  <si>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</si>
  <si>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</si>
  <si>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</si>
  <si>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</si>
  <si>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</si>
  <si>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</si>
  <si>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</si>
  <si>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</si>
  <si>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</si>
  <si>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</si>
  <si>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</si>
  <si>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</si>
  <si>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</si>
  <si>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</si>
  <si>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</si>
  <si>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</si>
  <si>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</si>
  <si>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</si>
  <si>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</si>
  <si>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</si>
  <si>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</si>
  <si>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</si>
  <si>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</si>
  <si>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</si>
  <si>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</si>
  <si>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</si>
  <si>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</si>
  <si>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</si>
  <si>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</si>
  <si>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</si>
  <si>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</si>
  <si>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</si>
  <si>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</si>
  <si>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</si>
  <si>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</si>
  <si>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</si>
  <si>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</si>
  <si>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</si>
  <si>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</si>
  <si>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</si>
  <si>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</si>
  <si>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</si>
  <si>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</si>
  <si>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</si>
  <si>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</si>
  <si>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</si>
  <si>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</si>
  <si>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</si>
  <si>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</si>
  <si>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</si>
  <si>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</si>
  <si>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</si>
  <si>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</si>
  <si>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</si>
  <si>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</si>
  <si>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</si>
  <si>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</si>
  <si>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</si>
  <si>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</si>
  <si>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</si>
  <si>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</si>
  <si>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</si>
  <si>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</si>
  <si>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</si>
  <si>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</si>
  <si>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</si>
  <si>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</si>
  <si>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</si>
  <si>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</si>
  <si>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</si>
  <si>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</si>
  <si>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</si>
  <si>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</si>
  <si>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</si>
  <si>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</si>
  <si>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</si>
  <si>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</si>
  <si>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</si>
  <si>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</si>
  <si>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</si>
  <si>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</si>
  <si>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</si>
  <si>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</si>
  <si>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</si>
  <si>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</si>
  <si>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</si>
  <si>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</si>
  <si>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</si>
  <si>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</si>
  <si>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</si>
  <si>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</si>
  <si>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</si>
  <si>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</si>
  <si>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</si>
  <si>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</si>
  <si>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</si>
  <si>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</si>
  <si>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</si>
  <si>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</si>
  <si>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</si>
  <si>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</si>
  <si>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</si>
  <si>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</si>
  <si>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</si>
  <si>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</si>
  <si>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</si>
  <si>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</si>
  <si>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</si>
  <si>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</si>
  <si>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</si>
  <si>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</si>
  <si>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</si>
  <si>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</si>
  <si>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</si>
  <si>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</si>
  <si>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</si>
  <si>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</si>
  <si>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</si>
  <si>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</si>
  <si>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</si>
  <si>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</si>
  <si>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</si>
  <si>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</si>
  <si>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</si>
  <si>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</si>
  <si>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</si>
  <si>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</si>
  <si>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</si>
  <si>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</si>
  <si>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</si>
  <si>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</si>
  <si>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</si>
  <si>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</si>
  <si>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</si>
  <si>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</si>
  <si>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</si>
  <si>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</si>
  <si>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</si>
  <si>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</si>
  <si>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</si>
  <si>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</si>
  <si>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</si>
  <si>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</si>
  <si>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</si>
  <si>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</si>
  <si>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</si>
  <si>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</si>
  <si>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</si>
  <si>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</si>
  <si>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</si>
  <si>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</si>
  <si>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</si>
  <si>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</si>
  <si>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</si>
  <si>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</si>
  <si>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</si>
  <si>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</si>
  <si>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</si>
  <si>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</si>
  <si>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</si>
  <si>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</si>
  <si>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</si>
  <si>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</si>
  <si>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</si>
  <si>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</si>
  <si>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</si>
  <si>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</si>
  <si>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</si>
  <si>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</si>
  <si>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</si>
  <si>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</si>
  <si>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</si>
  <si>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</si>
  <si>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</si>
  <si>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</si>
  <si>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</si>
  <si>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</si>
  <si>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</si>
  <si>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</si>
  <si>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</si>
  <si>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</si>
  <si>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</si>
  <si>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</si>
  <si>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</si>
  <si>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</si>
  <si>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</si>
  <si>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</si>
  <si>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</si>
  <si>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</si>
  <si>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</si>
  <si>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</si>
  <si>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</si>
  <si>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</si>
  <si>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</si>
  <si>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</si>
  <si>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</si>
  <si>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</si>
  <si>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</si>
  <si>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</si>
  <si>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</si>
  <si>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</si>
  <si>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</si>
  <si>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</si>
  <si>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</si>
  <si>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</si>
  <si>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</si>
  <si>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</si>
  <si>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</si>
  <si>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</si>
  <si>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</si>
  <si>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</si>
  <si>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</si>
  <si>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</si>
  <si>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</si>
  <si>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</si>
  <si>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</si>
  <si>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</si>
  <si>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</si>
  <si>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</si>
  <si>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</si>
  <si>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</si>
  <si>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</si>
  <si>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</si>
  <si>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</si>
  <si>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</si>
  <si>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</si>
  <si>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</si>
  <si>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</si>
  <si>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</si>
  <si>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</si>
  <si>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</si>
  <si>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</si>
  <si>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</si>
  <si>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</si>
  <si>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</si>
  <si>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</si>
  <si>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</si>
  <si>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</si>
  <si>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</si>
  <si>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</si>
  <si>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</si>
  <si>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</si>
  <si>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</si>
  <si>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</si>
  <si>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</si>
  <si>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</si>
  <si>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</si>
  <si>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</si>
  <si>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</si>
  <si>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</si>
  <si>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</si>
  <si>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</si>
  <si>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</si>
  <si>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</si>
  <si>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</si>
  <si>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</si>
  <si>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</si>
  <si>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</si>
  <si>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</si>
  <si>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</si>
  <si>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</si>
  <si>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</si>
  <si>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</si>
  <si>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</si>
  <si>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</si>
  <si>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</si>
  <si>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</si>
  <si>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</si>
  <si>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</si>
  <si>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</si>
  <si>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</si>
  <si>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</si>
  <si>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</si>
  <si>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</si>
  <si>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</si>
  <si>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</si>
  <si>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</si>
  <si>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</si>
  <si>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</si>
  <si>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</si>
  <si>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</si>
  <si>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</si>
  <si>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</si>
  <si>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</si>
  <si>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</si>
  <si>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</si>
  <si>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</si>
  <si>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</si>
  <si>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</si>
  <si>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</si>
  <si>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</si>
  <si>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</si>
  <si>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</si>
  <si>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</si>
  <si>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</si>
  <si>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</si>
  <si>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</si>
  <si>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</si>
  <si>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</si>
  <si>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</si>
  <si>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</si>
  <si>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</si>
  <si>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</si>
  <si>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</si>
  <si>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</si>
  <si>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</si>
  <si>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</si>
  <si>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</si>
  <si>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</si>
  <si>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</si>
  <si>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</si>
  <si>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</si>
  <si>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</si>
  <si>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</si>
  <si>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</si>
  <si>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</si>
  <si>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</si>
  <si>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</si>
  <si>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</si>
  <si>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</si>
  <si>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</si>
  <si>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</si>
  <si>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</si>
  <si>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</si>
  <si>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</si>
  <si>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</si>
  <si>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</si>
  <si>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</si>
  <si>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</si>
  <si>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</si>
  <si>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</si>
  <si>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</si>
  <si>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</si>
  <si>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</si>
  <si>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</si>
  <si>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</si>
  <si>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</si>
  <si>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</si>
  <si>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</si>
  <si>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</si>
  <si>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</si>
  <si>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</si>
  <si>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</si>
  <si>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</si>
  <si>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</si>
  <si>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</si>
  <si>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</si>
  <si>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</si>
  <si>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</si>
  <si>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</si>
  <si>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</si>
  <si>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</si>
  <si>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</si>
  <si>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</si>
  <si>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</si>
  <si>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</si>
  <si>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</si>
  <si>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</si>
  <si>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</si>
  <si>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</si>
  <si>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</si>
  <si>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</si>
  <si>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</si>
  <si>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</si>
  <si>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</si>
  <si>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</si>
  <si>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</si>
  <si>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</si>
  <si>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</si>
  <si>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</si>
  <si>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</si>
  <si>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</si>
  <si>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</si>
  <si>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</si>
  <si>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</si>
  <si>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</si>
  <si>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</si>
  <si>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</si>
  <si>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</si>
  <si>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</si>
  <si>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</si>
  <si>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</si>
  <si>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</si>
  <si>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</si>
  <si>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</si>
  <si>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</si>
  <si>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</si>
  <si>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</si>
  <si>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</si>
  <si>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</si>
  <si>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</si>
  <si>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</si>
  <si>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</si>
  <si>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</si>
  <si>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</si>
  <si>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</si>
  <si>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</si>
  <si>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</si>
  <si>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</si>
  <si>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</si>
  <si>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</si>
  <si>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</si>
  <si>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</si>
  <si>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</si>
  <si>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</si>
  <si>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</si>
  <si>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</si>
  <si>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</si>
  <si>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</si>
  <si>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</si>
  <si>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</si>
  <si>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</si>
  <si>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</si>
  <si>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</si>
  <si>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</si>
  <si>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</si>
  <si>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</si>
  <si>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</si>
  <si>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</si>
  <si>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</si>
  <si>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</si>
  <si>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</si>
  <si>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</si>
  <si>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</si>
  <si>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</si>
  <si>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</si>
  <si>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</si>
  <si>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</si>
  <si>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</si>
  <si>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</si>
  <si>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</si>
  <si>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</si>
  <si>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</si>
  <si>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</si>
  <si>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</si>
  <si>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</si>
  <si>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</si>
  <si>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</si>
  <si>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</si>
  <si>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</si>
  <si>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</si>
  <si>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</si>
  <si>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</si>
  <si>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</si>
  <si>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</si>
  <si>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</si>
  <si>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</si>
  <si>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</si>
  <si>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</si>
  <si>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</si>
  <si>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</si>
  <si>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</si>
  <si>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</si>
  <si>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</si>
  <si>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</si>
  <si>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</si>
  <si>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</si>
  <si>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</si>
  <si>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</si>
  <si>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</si>
  <si>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</si>
  <si>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</si>
  <si>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</si>
  <si>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</si>
  <si>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</si>
  <si>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</si>
  <si>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</si>
  <si>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</si>
  <si>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</si>
  <si>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</si>
  <si>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</si>
  <si>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</si>
  <si>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</si>
  <si>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</si>
  <si>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</si>
  <si>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</si>
  <si>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</si>
  <si>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</si>
  <si>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</si>
  <si>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</si>
  <si>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</si>
  <si>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</si>
  <si>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</si>
  <si>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</si>
  <si>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</si>
  <si>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</si>
  <si>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</si>
  <si>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</si>
  <si>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</si>
  <si>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</si>
  <si>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</si>
  <si>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</si>
  <si>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</si>
  <si>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</si>
  <si>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</si>
  <si>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</si>
  <si>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</si>
  <si>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</si>
  <si>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</si>
  <si>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</si>
  <si>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</si>
  <si>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</si>
  <si>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</si>
  <si>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</si>
  <si>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</si>
  <si>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</si>
  <si>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</si>
  <si>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</si>
  <si>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</si>
  <si>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</si>
  <si>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</si>
  <si>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</si>
  <si>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</si>
  <si>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</si>
  <si>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</si>
  <si>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</si>
  <si>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</si>
  <si>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</si>
  <si>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</si>
  <si>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</si>
  <si>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</si>
  <si>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</si>
  <si>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</si>
  <si>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</si>
  <si>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</si>
  <si>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</si>
  <si>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</si>
  <si>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</si>
  <si>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</si>
  <si>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</si>
  <si>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</si>
  <si>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</si>
  <si>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</si>
  <si>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</si>
  <si>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</si>
  <si>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</si>
  <si>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</si>
  <si>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</si>
  <si>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</si>
  <si>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</si>
  <si>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</si>
  <si>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</si>
  <si>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</si>
  <si>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</si>
  <si>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</si>
  <si>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</si>
  <si>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</si>
  <si>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</si>
  <si>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</si>
  <si>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</si>
  <si>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</si>
  <si>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</si>
  <si>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</si>
  <si>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</si>
  <si>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</si>
  <si>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</si>
  <si>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</si>
  <si>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</si>
  <si>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</si>
  <si>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</si>
  <si>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</si>
  <si>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</si>
  <si>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</si>
  <si>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</si>
  <si>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</si>
  <si>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</si>
  <si>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</si>
  <si>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</si>
  <si>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</si>
  <si>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</si>
  <si>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</si>
  <si>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</si>
  <si>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</si>
  <si>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</si>
  <si>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</si>
  <si>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</si>
  <si>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</si>
  <si>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</si>
  <si>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</si>
  <si>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</si>
  <si>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</si>
  <si>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</si>
  <si>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</si>
  <si>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</si>
  <si>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</si>
  <si>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</si>
  <si>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</si>
  <si>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</si>
  <si>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</si>
  <si>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</si>
  <si>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</si>
  <si>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</si>
  <si>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</si>
  <si>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</si>
  <si>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</si>
  <si>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</si>
  <si>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</si>
  <si>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</si>
  <si>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</si>
  <si>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</si>
  <si>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</si>
  <si>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</si>
  <si>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</si>
  <si>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</si>
  <si>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</si>
  <si>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</si>
  <si>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</si>
  <si>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</si>
  <si>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</si>
  <si>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</si>
  <si>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</si>
  <si>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</si>
  <si>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</si>
  <si>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</si>
  <si>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</si>
  <si>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</si>
  <si>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</si>
  <si>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</si>
  <si>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</si>
  <si>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</si>
  <si>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</si>
  <si>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</si>
  <si>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</si>
  <si>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</si>
  <si>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</si>
  <si>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</si>
  <si>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</si>
  <si>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</si>
  <si>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</si>
  <si>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</si>
  <si>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</si>
  <si>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</si>
  <si>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</si>
  <si>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</si>
  <si>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</si>
  <si>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</si>
  <si>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</si>
  <si>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</si>
  <si>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</si>
  <si>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</si>
  <si>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</si>
  <si>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</si>
  <si>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</si>
  <si>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</si>
  <si>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</si>
  <si>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</si>
  <si>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</si>
  <si>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</si>
  <si>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</si>
  <si>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</si>
  <si>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</si>
  <si>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</si>
  <si>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</si>
  <si>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</si>
  <si>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</si>
  <si>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</si>
  <si>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</si>
  <si>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</si>
  <si>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</si>
  <si>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</si>
  <si>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</si>
  <si>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</si>
  <si>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</si>
  <si>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</si>
  <si>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</si>
  <si>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</si>
  <si>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</si>
  <si>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</si>
  <si>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</si>
  <si>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</si>
  <si>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</si>
  <si>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</si>
  <si>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</si>
  <si>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</si>
  <si>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</si>
  <si>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</si>
  <si>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</si>
  <si>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</si>
  <si>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</si>
  <si>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</si>
  <si>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</si>
  <si>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</si>
  <si>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</si>
  <si>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</si>
  <si>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</si>
  <si>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</si>
  <si>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</si>
  <si>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</si>
  <si>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</si>
  <si>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</si>
  <si>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</si>
  <si>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</si>
  <si>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</si>
  <si>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</si>
  <si>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</si>
  <si>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</si>
  <si>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</si>
  <si>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</si>
  <si>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</si>
  <si>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</si>
  <si>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</si>
  <si>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</si>
  <si>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</si>
  <si>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</si>
  <si>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</si>
  <si>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</si>
  <si>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</si>
  <si>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</si>
  <si>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</si>
  <si>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</si>
  <si>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</si>
  <si>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</si>
  <si>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</si>
  <si>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</si>
  <si>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</si>
  <si>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</si>
  <si>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</si>
  <si>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</si>
  <si>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</si>
  <si>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</si>
  <si>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</si>
  <si>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</si>
  <si>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</si>
  <si>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</si>
  <si>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</si>
  <si>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</si>
  <si>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</si>
  <si>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</si>
  <si>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</si>
  <si>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</si>
  <si>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</si>
  <si>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</si>
  <si>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</si>
  <si>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</si>
  <si>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</si>
  <si>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</si>
  <si>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</si>
  <si>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</si>
  <si>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</si>
  <si>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</si>
  <si>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</si>
  <si>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</si>
  <si>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</si>
  <si>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</si>
  <si>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</si>
  <si>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</si>
  <si>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</si>
  <si>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</si>
  <si>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</si>
  <si>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</si>
  <si>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</si>
  <si>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</si>
  <si>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</si>
  <si>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</si>
  <si>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</si>
  <si>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</si>
  <si>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</si>
  <si>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</si>
  <si>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</si>
  <si>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</si>
  <si>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</si>
  <si>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</si>
  <si>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</si>
  <si>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</si>
  <si>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</si>
  <si>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</si>
  <si>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</si>
  <si>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</si>
  <si>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</si>
  <si>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</si>
  <si>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</si>
  <si>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</si>
  <si>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</si>
  <si>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</si>
  <si>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</si>
  <si>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</si>
  <si>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</si>
  <si>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</si>
  <si>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</si>
  <si>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</si>
  <si>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</si>
  <si>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</si>
  <si>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</si>
  <si>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</si>
  <si>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</si>
  <si>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</si>
  <si>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</si>
  <si>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</si>
  <si>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</si>
  <si>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</si>
  <si>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</si>
  <si>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</si>
  <si>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</si>
  <si>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</si>
  <si>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</si>
  <si>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</si>
  <si>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</si>
  <si>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</si>
  <si>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</si>
  <si>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</si>
  <si>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</si>
  <si>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</si>
  <si>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</si>
  <si>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</si>
  <si>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</si>
  <si>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</si>
  <si>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</si>
  <si>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</si>
  <si>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</si>
  <si>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</si>
  <si>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</si>
  <si>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</si>
  <si>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</si>
  <si>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</si>
  <si>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</si>
  <si>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</si>
  <si>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</si>
  <si>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</si>
  <si>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</si>
  <si>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</si>
  <si>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</si>
  <si>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</si>
  <si>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</si>
  <si>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</si>
  <si>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</si>
  <si>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</si>
  <si>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</si>
  <si>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</si>
  <si>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</si>
  <si>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</si>
  <si>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</si>
  <si>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</si>
  <si>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</si>
  <si>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</si>
  <si>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</si>
  <si>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</si>
  <si>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</si>
  <si>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</si>
  <si>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</si>
  <si>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</si>
  <si>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</si>
  <si>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</si>
  <si>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</si>
  <si>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</si>
  <si>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</si>
  <si>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</si>
  <si>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</si>
  <si>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</si>
  <si>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</si>
  <si>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</si>
  <si>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</si>
  <si>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</si>
  <si>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</si>
  <si>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</si>
  <si>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</si>
  <si>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</si>
  <si>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</si>
  <si>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</si>
  <si>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</si>
  <si>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</si>
  <si>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</si>
  <si>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</si>
  <si>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</si>
  <si>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</si>
  <si>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</si>
  <si>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</si>
  <si>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</si>
  <si>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</si>
  <si>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</si>
  <si>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</si>
  <si>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</si>
  <si>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</si>
  <si>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</si>
  <si>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</si>
  <si>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</si>
  <si>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</si>
  <si>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</si>
  <si>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</si>
  <si>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</si>
  <si>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</si>
  <si>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</si>
  <si>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</si>
  <si>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</si>
  <si>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</si>
  <si>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</si>
  <si>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</si>
  <si>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</si>
  <si>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</si>
  <si>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</si>
  <si>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</si>
  <si>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</si>
  <si>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</si>
  <si>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</si>
  <si>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</si>
  <si>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</si>
  <si>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</si>
  <si>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</si>
  <si>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</si>
  <si>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</si>
  <si>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</si>
  <si>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</si>
  <si>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</si>
  <si>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</si>
  <si>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</si>
  <si>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</si>
  <si>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</si>
  <si>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</si>
  <si>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</si>
  <si>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</si>
  <si>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</si>
  <si>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</si>
  <si>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</si>
  <si>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</si>
  <si>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</si>
  <si>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</si>
  <si>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</si>
  <si>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</si>
  <si>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</si>
  <si>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</si>
  <si>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</si>
  <si>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</si>
  <si>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</si>
  <si>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</si>
  <si>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</si>
  <si>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</si>
  <si>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</si>
  <si>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</si>
  <si>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</si>
  <si>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</si>
  <si>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</si>
  <si>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</si>
  <si>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</si>
  <si>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</si>
  <si>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</si>
  <si>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</si>
  <si>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</si>
  <si>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</si>
  <si>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</si>
  <si>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</si>
  <si>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</si>
  <si>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</si>
  <si>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</si>
  <si>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</si>
  <si>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</si>
  <si>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</si>
  <si>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</si>
  <si>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</si>
  <si>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</si>
  <si>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</si>
  <si>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</si>
  <si>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</si>
  <si>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</si>
  <si>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</si>
  <si>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</si>
  <si>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</si>
  <si>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</si>
  <si>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</si>
  <si>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</si>
  <si>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</si>
  <si>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</si>
  <si>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</si>
  <si>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</si>
  <si>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</si>
  <si>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</si>
  <si>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</si>
  <si>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</si>
  <si>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</si>
  <si>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</si>
  <si>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</si>
  <si>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</si>
  <si>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</si>
  <si>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</si>
  <si>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</si>
  <si>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</si>
  <si>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</si>
  <si>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</si>
  <si>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</si>
  <si>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</si>
  <si>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</si>
  <si>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</si>
  <si>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</si>
  <si>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</si>
  <si>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</si>
  <si>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</si>
  <si>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</si>
  <si>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</si>
  <si>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</si>
  <si>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</si>
  <si>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</si>
  <si>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</si>
  <si>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</si>
  <si>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</si>
  <si>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</si>
  <si>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</si>
  <si>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</si>
  <si>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</si>
  <si>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</si>
  <si>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</si>
  <si>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</si>
  <si>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</si>
  <si>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</si>
  <si>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</si>
  <si>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</si>
  <si>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</si>
  <si>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</si>
  <si>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</si>
  <si>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</si>
  <si>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</si>
  <si>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</si>
  <si>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</si>
  <si>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</si>
  <si>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</si>
  <si>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</si>
  <si>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</si>
  <si>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</si>
  <si>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</si>
  <si>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</si>
  <si>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</si>
  <si>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</si>
  <si>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</si>
  <si>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</si>
  <si>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</si>
  <si>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</si>
  <si>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</si>
  <si>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</si>
  <si>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</si>
  <si>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</si>
  <si>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</si>
  <si>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</si>
  <si>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</si>
  <si>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</si>
  <si>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</si>
  <si>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</si>
  <si>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</si>
  <si>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</si>
  <si>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</si>
  <si>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</si>
  <si>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</si>
  <si>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</si>
  <si>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</si>
  <si>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</si>
  <si>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</si>
  <si>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</si>
  <si>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</si>
  <si>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</si>
  <si>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</si>
  <si>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</si>
  <si>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</si>
  <si>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</si>
  <si>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</si>
  <si>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</si>
  <si>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</si>
  <si>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</si>
  <si>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</si>
  <si>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</si>
  <si>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</si>
  <si>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</si>
  <si>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</si>
  <si>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</si>
  <si>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</si>
  <si>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</si>
  <si>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</si>
  <si>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</si>
  <si>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</si>
  <si>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</si>
  <si>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</si>
  <si>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</si>
  <si>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</si>
  <si>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</si>
  <si>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</si>
  <si>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</si>
  <si>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</si>
  <si>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</si>
  <si>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</si>
  <si>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</si>
  <si>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</si>
  <si>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</si>
  <si>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</si>
  <si>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</si>
  <si>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</si>
  <si>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</si>
  <si>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</si>
  <si>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</si>
  <si>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</si>
  <si>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</si>
  <si>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</si>
  <si>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</si>
  <si>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</si>
  <si>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</si>
  <si>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</si>
  <si>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</si>
  <si>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</si>
  <si>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</si>
  <si>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</si>
  <si>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</si>
  <si>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</si>
  <si>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</si>
  <si>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</si>
  <si>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</si>
  <si>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</si>
  <si>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</si>
  <si>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</si>
  <si>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</si>
  <si>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</si>
  <si>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</si>
  <si>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</si>
  <si>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</si>
  <si>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</si>
  <si>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</si>
  <si>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</si>
  <si>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</si>
  <si>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</si>
  <si>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</si>
  <si>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</si>
  <si>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</si>
  <si>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</si>
  <si>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</si>
  <si>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</si>
  <si>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</si>
  <si>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</si>
  <si>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</si>
  <si>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</si>
  <si>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</si>
  <si>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</si>
  <si>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</si>
  <si>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</si>
  <si>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</si>
  <si>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</si>
  <si>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</si>
  <si>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</si>
  <si>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</si>
  <si>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</si>
  <si>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</si>
  <si>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</si>
  <si>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</si>
  <si>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</si>
  <si>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</si>
  <si>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</si>
  <si>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</si>
  <si>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</si>
  <si>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</si>
  <si>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</si>
  <si>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</si>
  <si>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</si>
  <si>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</si>
  <si>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</si>
  <si>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</si>
  <si>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</si>
  <si>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</si>
  <si>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</si>
  <si>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</si>
  <si>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</si>
  <si>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</si>
  <si>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</si>
  <si>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</si>
  <si>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</si>
  <si>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</si>
  <si>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</si>
  <si>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</si>
  <si>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</si>
  <si>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</si>
  <si>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</si>
  <si>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</si>
  <si>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</si>
  <si>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</si>
  <si>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</si>
  <si>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</si>
  <si>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</si>
  <si>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</si>
  <si>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</si>
  <si>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</si>
  <si>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</si>
  <si>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</si>
  <si>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</si>
  <si>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</si>
  <si>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</si>
  <si>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</si>
  <si>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</si>
  <si>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</si>
  <si>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</si>
  <si>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</si>
  <si>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</si>
  <si>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</si>
  <si>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</si>
  <si>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</si>
  <si>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</si>
  <si>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</si>
  <si>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</si>
  <si>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</si>
  <si>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</si>
  <si>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</si>
  <si>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</si>
  <si>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</si>
  <si>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</si>
  <si>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</si>
  <si>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</si>
  <si>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</si>
  <si>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</si>
  <si>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</si>
  <si>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</si>
  <si>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</si>
  <si>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</si>
  <si>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</si>
  <si>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</si>
  <si>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</si>
  <si>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</si>
  <si>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</si>
  <si>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</si>
  <si>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</si>
  <si>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</si>
  <si>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</si>
  <si>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</si>
  <si>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</si>
  <si>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</si>
  <si>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</si>
  <si>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</si>
  <si>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</si>
  <si>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</si>
  <si>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</si>
  <si>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</si>
  <si>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</si>
  <si>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</si>
  <si>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</si>
  <si>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</si>
  <si>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</si>
  <si>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</si>
  <si>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</si>
  <si>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</si>
  <si>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</si>
  <si>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</si>
  <si>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</si>
  <si>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</si>
  <si>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</si>
  <si>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</si>
  <si>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</si>
  <si>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</si>
  <si>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</si>
  <si>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</si>
  <si>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</si>
  <si>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</si>
  <si>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</si>
  <si>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</si>
  <si>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</si>
  <si>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</si>
  <si>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</si>
  <si>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</si>
  <si>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</si>
  <si>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</si>
  <si>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</si>
  <si>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</si>
  <si>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</si>
  <si>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</si>
  <si>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</si>
  <si>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</si>
  <si>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</si>
  <si>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</si>
  <si>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</si>
  <si>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</si>
  <si>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</si>
  <si>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</si>
  <si>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</si>
  <si>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</si>
  <si>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</si>
  <si>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</si>
  <si>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</si>
  <si>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</si>
  <si>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</si>
  <si>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</si>
  <si>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</si>
  <si>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</si>
  <si>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</si>
  <si>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</si>
  <si>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</si>
  <si>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</si>
  <si>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</si>
  <si>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</si>
  <si>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</si>
  <si>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</si>
  <si>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</si>
  <si>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</si>
  <si>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</si>
  <si>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</si>
  <si>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</si>
  <si>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</si>
  <si>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</si>
  <si>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</si>
  <si>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</si>
  <si>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</si>
  <si>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</si>
  <si>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</si>
  <si>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</si>
  <si>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</si>
  <si>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</si>
  <si>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</si>
  <si>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</si>
  <si>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</si>
  <si>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</si>
  <si>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</si>
  <si>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</si>
  <si>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</si>
  <si>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</si>
  <si>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</si>
  <si>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</si>
  <si>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</si>
  <si>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</si>
  <si>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</si>
  <si>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</si>
  <si>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</si>
  <si>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</si>
  <si>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</si>
  <si>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</si>
  <si>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</si>
  <si>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</si>
  <si>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</si>
  <si>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</si>
  <si>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</si>
  <si>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</si>
  <si>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</si>
  <si>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</si>
  <si>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</si>
  <si>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</si>
  <si>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</si>
  <si>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</si>
  <si>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</si>
  <si>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</si>
  <si>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</si>
  <si>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</si>
  <si>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</si>
  <si>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</si>
  <si>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</si>
  <si>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</si>
  <si>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</si>
  <si>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</si>
  <si>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</si>
  <si>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</si>
  <si>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</si>
  <si>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</si>
  <si>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</si>
  <si>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</si>
  <si>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</si>
  <si>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</si>
  <si>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</si>
  <si>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</si>
  <si>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</si>
  <si>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</si>
  <si>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</si>
  <si>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</si>
  <si>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</si>
  <si>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</si>
  <si>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</si>
  <si>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</si>
  <si>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</si>
  <si>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</si>
  <si>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</si>
  <si>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</si>
  <si>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</si>
  <si>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</si>
  <si>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</si>
  <si>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</si>
  <si>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</si>
  <si>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</si>
  <si>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</si>
  <si>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</si>
  <si>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</si>
  <si>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</si>
  <si>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</si>
  <si>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</si>
  <si>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</si>
  <si>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</si>
  <si>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</si>
  <si>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</si>
  <si>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</si>
  <si>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</si>
  <si>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</si>
  <si>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</si>
  <si>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</si>
  <si>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</si>
  <si>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</si>
  <si>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</si>
  <si>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</si>
  <si>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</si>
  <si>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</si>
  <si>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</si>
  <si>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</si>
  <si>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</si>
  <si>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</si>
  <si>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</si>
  <si>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</si>
  <si>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</si>
  <si>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</si>
  <si>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</si>
  <si>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</si>
  <si>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</si>
  <si>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</si>
  <si>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</si>
  <si>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</si>
  <si>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</si>
  <si>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</si>
  <si>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</si>
  <si>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</si>
  <si>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</si>
  <si>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</si>
  <si>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</si>
  <si>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</si>
  <si>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</si>
  <si>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</si>
  <si>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</si>
  <si>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</si>
  <si>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</si>
  <si>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</si>
  <si>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</si>
  <si>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</si>
  <si>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</si>
  <si>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</si>
  <si>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</si>
  <si>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</si>
  <si>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</si>
  <si>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</si>
  <si>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</si>
  <si>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</si>
  <si>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</si>
  <si>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</si>
  <si>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</si>
  <si>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</si>
  <si>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</si>
  <si>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</si>
  <si>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</si>
  <si>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</si>
  <si>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</si>
  <si>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</si>
  <si>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</si>
  <si>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</si>
  <si>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</si>
  <si>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</si>
  <si>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</si>
  <si>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</si>
  <si>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</si>
  <si>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</si>
  <si>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</si>
  <si>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</si>
  <si>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</si>
  <si>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</si>
  <si>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</si>
  <si>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</si>
  <si>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</si>
  <si>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</si>
  <si>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</si>
  <si>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</si>
  <si>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</si>
  <si>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</si>
  <si>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</si>
  <si>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</si>
  <si>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</si>
  <si>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</si>
  <si>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</si>
  <si>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</si>
  <si>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</si>
  <si>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</si>
  <si>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</si>
  <si>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</si>
  <si>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</si>
  <si>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</si>
  <si>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</si>
  <si>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</si>
  <si>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</si>
  <si>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</si>
  <si>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</si>
  <si>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</si>
  <si>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</si>
  <si>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</si>
  <si>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</si>
  <si>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</si>
  <si>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</si>
  <si>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</si>
  <si>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</si>
  <si>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</si>
  <si>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</si>
  <si>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</si>
  <si>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</si>
  <si>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</si>
  <si>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</si>
  <si>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</si>
  <si>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</si>
  <si>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</si>
  <si>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</si>
  <si>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</si>
  <si>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</si>
  <si>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</si>
  <si>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</si>
  <si>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</si>
  <si>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</si>
  <si>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</si>
  <si>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</si>
  <si>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</si>
  <si>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</si>
  <si>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</si>
  <si>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</si>
  <si>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</si>
  <si>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</si>
  <si>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</si>
  <si>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</si>
  <si>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</si>
  <si>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</si>
  <si>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</si>
  <si>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</si>
  <si>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</si>
  <si>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</si>
  <si>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</si>
  <si>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</si>
  <si>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</si>
  <si>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</si>
  <si>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</si>
  <si>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</si>
  <si>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</si>
  <si>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</si>
  <si>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</si>
  <si>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</si>
  <si>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</si>
  <si>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</si>
  <si>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</si>
  <si>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</si>
  <si>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</si>
  <si>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</si>
  <si>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</si>
  <si>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</si>
  <si>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</si>
  <si>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</si>
  <si>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</si>
  <si>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</si>
  <si>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</si>
  <si>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</si>
  <si>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</si>
  <si>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</si>
  <si>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</si>
  <si>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</si>
  <si>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</si>
  <si>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</si>
  <si>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</si>
  <si>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</si>
  <si>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</si>
  <si>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</si>
  <si>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</si>
  <si>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</si>
  <si>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</si>
  <si>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</si>
  <si>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</si>
  <si>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</si>
  <si>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</si>
  <si>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</si>
  <si>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</si>
  <si>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</si>
  <si>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</si>
  <si>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</si>
  <si>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</si>
  <si>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</si>
  <si>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</si>
  <si>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</si>
  <si>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</si>
  <si>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</si>
  <si>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</si>
  <si>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</si>
  <si>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</si>
  <si>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</si>
  <si>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</si>
  <si>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</si>
  <si>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</si>
  <si>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</si>
  <si>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</si>
  <si>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</si>
  <si>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</si>
  <si>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</si>
  <si>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</si>
  <si>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</si>
  <si>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</si>
  <si>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</si>
  <si>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</si>
  <si>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</si>
  <si>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</si>
  <si>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</si>
  <si>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</si>
  <si>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</si>
  <si>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</si>
  <si>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</si>
  <si>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</si>
  <si>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</si>
  <si>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</si>
  <si>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</si>
  <si>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</si>
  <si>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</si>
  <si>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</si>
  <si>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</si>
  <si>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</si>
  <si>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</si>
  <si>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</si>
  <si>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</si>
  <si>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</si>
  <si>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</si>
  <si>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</si>
  <si>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</si>
  <si>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</si>
  <si>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</si>
  <si>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</si>
  <si>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</si>
  <si>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</si>
  <si>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</si>
  <si>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</si>
  <si>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</si>
  <si>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</si>
  <si>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</si>
  <si>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</si>
  <si>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</si>
  <si>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</si>
  <si>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</si>
  <si>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</si>
  <si>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</si>
  <si>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</si>
  <si>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</si>
  <si>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</si>
  <si>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</si>
  <si>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</si>
  <si>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</si>
  <si>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</si>
  <si>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</si>
  <si>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</si>
  <si>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</si>
  <si>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</si>
  <si>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</si>
  <si>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</si>
  <si>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</si>
  <si>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</si>
  <si>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</si>
  <si>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</si>
  <si>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</si>
  <si>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</si>
  <si>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</si>
  <si>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</si>
  <si>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</si>
  <si>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</si>
  <si>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</si>
  <si>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</si>
  <si>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</si>
  <si>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</si>
  <si>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</si>
  <si>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</si>
  <si>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</si>
  <si>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</si>
  <si>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</si>
  <si>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</si>
  <si>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</si>
  <si>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</si>
  <si>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</si>
  <si>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</si>
  <si>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</si>
  <si>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</si>
  <si>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</si>
  <si>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</si>
  <si>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</si>
  <si>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</si>
  <si>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</si>
  <si>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</si>
  <si>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</si>
  <si>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</si>
  <si>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</si>
  <si>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</si>
  <si>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</si>
  <si>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</si>
  <si>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</si>
  <si>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</si>
  <si>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</si>
  <si>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</si>
  <si>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</si>
  <si>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</si>
  <si>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</si>
  <si>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</si>
  <si>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</si>
  <si>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</si>
  <si>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</si>
  <si>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</si>
  <si>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</si>
  <si>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</si>
  <si>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</si>
  <si>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</si>
  <si>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</si>
  <si>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</si>
  <si>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</si>
  <si>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</si>
  <si>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</si>
  <si>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</si>
  <si>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</si>
  <si>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</si>
  <si>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</si>
  <si>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</si>
  <si>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</si>
  <si>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</si>
  <si>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</si>
  <si>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</si>
  <si>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</si>
  <si>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</si>
  <si>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</si>
  <si>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</si>
  <si>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</si>
  <si>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</si>
  <si>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</si>
  <si>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</si>
  <si>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</si>
  <si>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</si>
  <si>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</si>
  <si>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</si>
  <si>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</si>
  <si>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</si>
  <si>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</si>
  <si>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</si>
  <si>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</si>
  <si>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</si>
  <si>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</si>
  <si>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</si>
  <si>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</si>
  <si>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</si>
  <si>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</si>
  <si>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</si>
  <si>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</si>
  <si>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</si>
  <si>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</si>
  <si>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</si>
  <si>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</si>
  <si>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</si>
  <si>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</si>
  <si>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</si>
  <si>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</si>
  <si>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</si>
  <si>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</si>
  <si>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</si>
  <si>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</si>
  <si>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</si>
  <si>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</si>
  <si>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</si>
  <si>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</si>
  <si>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</si>
  <si>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</si>
  <si>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</si>
  <si>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</si>
  <si>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</si>
  <si>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</si>
  <si>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</si>
  <si>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</si>
  <si>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</si>
  <si>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</si>
  <si>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</si>
  <si>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</si>
  <si>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</si>
  <si>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</si>
  <si>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</si>
  <si>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</si>
  <si>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</si>
  <si>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</si>
  <si>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</si>
  <si>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</si>
  <si>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</si>
  <si>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</si>
  <si>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</si>
  <si>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</si>
  <si>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</si>
  <si>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</si>
  <si>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</si>
  <si>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</si>
  <si>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</si>
  <si>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</si>
  <si>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</si>
  <si>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</si>
  <si>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</si>
  <si>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</si>
  <si>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</si>
  <si>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</si>
  <si>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</si>
  <si>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</si>
  <si>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</si>
  <si>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</si>
  <si>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</si>
  <si>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</si>
  <si>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</si>
  <si>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</si>
  <si>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</si>
  <si>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</si>
  <si>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</si>
  <si>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</si>
  <si>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</si>
  <si>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</si>
  <si>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</si>
  <si>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</si>
  <si>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</si>
  <si>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</si>
  <si>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</si>
  <si>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</si>
  <si>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</si>
  <si>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</si>
  <si>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</si>
  <si>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</si>
  <si>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</si>
  <si>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</si>
  <si>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</si>
  <si>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</si>
  <si>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</si>
  <si>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</si>
  <si>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</si>
  <si>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</si>
  <si>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</si>
  <si>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</si>
  <si>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</si>
  <si>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</si>
  <si>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</si>
  <si>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</si>
  <si>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</si>
  <si>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</si>
  <si>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</si>
  <si>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</si>
  <si>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</si>
  <si>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</si>
  <si>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</si>
  <si>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</si>
  <si>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</si>
  <si>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</si>
  <si>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</si>
  <si>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</si>
  <si>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</si>
  <si>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</si>
  <si>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</si>
  <si>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</si>
  <si>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</si>
  <si>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</si>
  <si>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</si>
  <si>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</si>
  <si>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</si>
  <si>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</si>
  <si>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</si>
  <si>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</si>
  <si>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</si>
  <si>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</si>
  <si>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</si>
  <si>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</si>
  <si>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</si>
  <si>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</si>
  <si>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</si>
  <si>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</si>
  <si>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</si>
  <si>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</si>
  <si>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</si>
  <si>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</si>
  <si>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</si>
  <si>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</si>
  <si>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</si>
  <si>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</si>
  <si>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</si>
  <si>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</si>
  <si>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</si>
  <si>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</si>
  <si>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</si>
  <si>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</si>
  <si>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</si>
  <si>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</si>
  <si>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</si>
  <si>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</si>
  <si>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</si>
  <si>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</si>
  <si>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</si>
  <si>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</si>
  <si>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</si>
  <si>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</si>
  <si>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</si>
  <si>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</si>
  <si>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</si>
  <si>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</si>
  <si>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</si>
  <si>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</si>
  <si>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</si>
  <si>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</si>
  <si>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</si>
  <si>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</si>
  <si>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</si>
  <si>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</si>
  <si>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</si>
  <si>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</si>
  <si>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</si>
  <si>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</si>
  <si>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</si>
  <si>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</si>
  <si>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</si>
  <si>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</si>
  <si>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</si>
  <si>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</si>
  <si>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</si>
  <si>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</si>
  <si>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</si>
  <si>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</si>
  <si>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</si>
  <si>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</si>
  <si>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</si>
  <si>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</si>
  <si>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</si>
  <si>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</si>
  <si>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</si>
  <si>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</si>
  <si>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</si>
  <si>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</si>
  <si>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</si>
  <si>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</si>
  <si>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</si>
  <si>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</si>
  <si>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</si>
  <si>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</si>
  <si>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</si>
  <si>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</si>
  <si>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</si>
  <si>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</si>
  <si>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</si>
  <si>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</si>
  <si>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</si>
  <si>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</si>
  <si>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</si>
  <si>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</si>
  <si>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</si>
  <si>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</si>
  <si>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</si>
  <si>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</si>
  <si>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</si>
  <si>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</si>
  <si>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</si>
  <si>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</si>
  <si>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</si>
  <si>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</si>
  <si>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</si>
  <si>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</si>
  <si>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</si>
  <si>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</si>
  <si>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</si>
  <si>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</si>
  <si>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</si>
  <si>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</si>
  <si>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</si>
  <si>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</si>
  <si>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</si>
  <si>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</si>
  <si>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</si>
  <si>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</si>
  <si>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</si>
  <si>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</si>
  <si>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</si>
  <si>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</si>
  <si>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</si>
  <si>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</si>
  <si>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</si>
  <si>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</si>
  <si>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</si>
  <si>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</si>
  <si>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</si>
  <si>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</si>
  <si>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</si>
  <si>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</si>
  <si>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</si>
  <si>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</si>
  <si>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</si>
  <si>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</si>
  <si>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</si>
  <si>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</si>
  <si>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</si>
  <si>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</si>
  <si>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</si>
  <si>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</si>
  <si>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</si>
  <si>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</si>
  <si>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</si>
  <si>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</si>
  <si>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</si>
  <si>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</si>
  <si>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</si>
  <si>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</si>
  <si>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</si>
  <si>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</si>
  <si>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</si>
  <si>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</si>
  <si>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</si>
  <si>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</si>
  <si>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</si>
  <si>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</si>
  <si>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</si>
  <si>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</si>
  <si>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</si>
  <si>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</si>
  <si>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</si>
  <si>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</si>
  <si>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</si>
  <si>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</si>
  <si>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</si>
  <si>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</si>
  <si>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</si>
  <si>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</si>
  <si>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</si>
  <si>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</si>
  <si>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</si>
  <si>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</si>
  <si>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</si>
  <si>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</si>
  <si>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</si>
  <si>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</si>
  <si>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</si>
  <si>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</si>
  <si>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</si>
  <si>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</si>
  <si>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</si>
  <si>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</si>
  <si>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</si>
  <si>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</si>
  <si>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</si>
  <si>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</si>
  <si>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</si>
  <si>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</si>
  <si>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</si>
  <si>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</si>
  <si>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</si>
  <si>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</si>
  <si>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</si>
  <si>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</si>
  <si>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</si>
  <si>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</si>
  <si>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</si>
  <si>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</si>
  <si>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</si>
  <si>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</si>
  <si>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</si>
  <si>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</si>
  <si>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</si>
  <si>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</si>
  <si>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</si>
  <si>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</si>
  <si>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</si>
  <si>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</si>
  <si>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</si>
  <si>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</si>
  <si>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</si>
  <si>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</si>
  <si>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</si>
  <si>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</si>
  <si>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</si>
  <si>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</si>
  <si>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</si>
  <si>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</si>
  <si>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</si>
  <si>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</si>
  <si>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</si>
  <si>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</si>
  <si>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</si>
  <si>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</si>
  <si>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</si>
  <si>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</si>
  <si>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</si>
  <si>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</si>
  <si>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</si>
  <si>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</si>
  <si>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</si>
  <si>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</si>
  <si>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</si>
  <si>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</si>
  <si>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</si>
  <si>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</si>
  <si>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</si>
  <si>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</si>
  <si>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</si>
  <si>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</si>
  <si>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</si>
  <si>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</si>
  <si>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</si>
  <si>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</si>
  <si>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</si>
  <si>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</si>
  <si>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</si>
  <si>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</si>
  <si>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</si>
  <si>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</si>
  <si>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</si>
  <si>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</si>
  <si>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</si>
  <si>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</si>
  <si>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</si>
  <si>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</si>
  <si>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</si>
  <si>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</si>
  <si>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</si>
  <si>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</si>
  <si>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</si>
  <si>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</si>
  <si>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</si>
  <si>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</si>
  <si>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</si>
  <si>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</si>
  <si>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</si>
  <si>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</si>
  <si>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</si>
  <si>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</si>
  <si>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</si>
  <si>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</si>
  <si>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</si>
  <si>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</si>
  <si>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</si>
  <si>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</si>
  <si>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</si>
  <si>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</si>
  <si>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</si>
  <si>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</si>
  <si>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</si>
  <si>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</si>
  <si>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</si>
  <si>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</si>
  <si>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</si>
  <si>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</si>
  <si>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</si>
  <si>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</si>
  <si>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</si>
  <si>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</si>
  <si>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</si>
  <si>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</si>
  <si>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</si>
  <si>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</si>
  <si>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</si>
  <si>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</si>
  <si>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</si>
  <si>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</si>
  <si>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</si>
  <si>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</si>
  <si>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</si>
  <si>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</si>
  <si>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</si>
  <si>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</si>
  <si>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</si>
  <si>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</si>
  <si>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</si>
  <si>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</si>
  <si>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</si>
  <si>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</si>
  <si>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</si>
  <si>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</si>
  <si>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</si>
  <si>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</si>
  <si>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</si>
  <si>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</si>
  <si>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</si>
  <si>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</si>
  <si>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</si>
  <si>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</si>
  <si>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</si>
  <si>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</si>
  <si>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</si>
  <si>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</si>
  <si>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</si>
  <si>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</si>
  <si>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</si>
  <si>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</si>
  <si>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</si>
  <si>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</si>
  <si>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</si>
  <si>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</si>
  <si>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</si>
  <si>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</si>
  <si>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</si>
  <si>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</si>
  <si>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</si>
  <si>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</si>
  <si>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</si>
  <si>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</si>
  <si>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</si>
  <si>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</si>
  <si>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</si>
  <si>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</si>
  <si>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</si>
  <si>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</si>
  <si>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</si>
  <si>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</si>
  <si>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</si>
  <si>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</si>
  <si>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</si>
  <si>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</si>
  <si>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</si>
  <si>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</si>
  <si>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</si>
  <si>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</si>
  <si>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</si>
  <si>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</si>
  <si>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</si>
  <si>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</si>
  <si>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</si>
  <si>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</si>
  <si>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</si>
  <si>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</si>
  <si>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</si>
  <si>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</si>
  <si>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</si>
  <si>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</si>
  <si>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</si>
  <si>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</si>
  <si>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</si>
  <si>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</si>
  <si>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</si>
  <si>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</si>
  <si>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</si>
  <si>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</si>
  <si>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</si>
  <si>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</si>
  <si>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</si>
  <si>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</si>
  <si>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</si>
  <si>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</si>
  <si>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</si>
  <si>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</si>
  <si>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</si>
  <si>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</si>
  <si>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</si>
  <si>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</si>
  <si>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</si>
  <si>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</si>
  <si>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</si>
  <si>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</si>
  <si>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</si>
  <si>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</si>
  <si>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</si>
  <si>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</si>
  <si>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</si>
  <si>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</si>
  <si>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</si>
  <si>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</si>
  <si>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</si>
  <si>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</si>
  <si>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</si>
  <si>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</si>
  <si>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</si>
  <si>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</si>
  <si>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</si>
  <si>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</si>
  <si>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</si>
  <si>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</si>
  <si>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</si>
  <si>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</si>
  <si>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</si>
  <si>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</si>
  <si>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</si>
  <si>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</si>
  <si>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</si>
  <si>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</si>
  <si>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</si>
  <si>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</si>
  <si>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</si>
  <si>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</si>
  <si>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</si>
  <si>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</si>
  <si>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</si>
  <si>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</si>
  <si>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</si>
  <si>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</si>
  <si>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</si>
  <si>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</si>
  <si>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</si>
  <si>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</si>
  <si>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</si>
  <si>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</si>
  <si>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</si>
  <si>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</si>
  <si>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</si>
  <si>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</si>
  <si>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</si>
  <si>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</si>
  <si>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</si>
  <si>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</si>
  <si>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</si>
  <si>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</si>
  <si>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</si>
  <si>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</si>
  <si>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</si>
  <si>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</si>
  <si>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</si>
  <si>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</si>
  <si>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</si>
  <si>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</si>
  <si>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</si>
  <si>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</si>
  <si>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</si>
  <si>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</si>
  <si>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</si>
  <si>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</si>
  <si>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</si>
  <si>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</si>
  <si>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</si>
  <si>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</si>
  <si>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</si>
  <si>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</si>
  <si>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</si>
  <si>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</si>
  <si>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</si>
  <si>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</si>
  <si>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</si>
  <si>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</si>
  <si>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</si>
  <si>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</si>
  <si>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</si>
  <si>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</si>
  <si>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</si>
  <si>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</si>
  <si>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</si>
  <si>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</si>
  <si>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</si>
  <si>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</si>
  <si>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</si>
  <si>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</si>
  <si>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</si>
  <si>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</si>
  <si>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</si>
  <si>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</si>
  <si>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</si>
  <si>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</si>
  <si>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</si>
  <si>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</si>
  <si>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</si>
  <si>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</si>
  <si>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</si>
  <si>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</si>
  <si>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</si>
  <si>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</si>
  <si>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</si>
  <si>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</si>
  <si>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</si>
  <si>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</si>
  <si>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</si>
  <si>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</si>
  <si>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</si>
  <si>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</si>
  <si>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</si>
  <si>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</si>
  <si>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</si>
  <si>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</si>
  <si>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</si>
  <si>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</si>
  <si>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</si>
  <si>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</si>
  <si>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</si>
  <si>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</si>
  <si>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</si>
  <si>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</si>
  <si>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</si>
  <si>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</si>
  <si>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</si>
  <si>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</si>
  <si>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</si>
  <si>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</si>
  <si>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</si>
  <si>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</si>
  <si>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</si>
  <si>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</si>
  <si>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</si>
  <si>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</si>
  <si>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</si>
  <si>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</si>
  <si>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</si>
  <si>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</si>
  <si>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</si>
  <si>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</si>
  <si>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</si>
  <si>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</si>
  <si>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</si>
  <si>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</si>
  <si>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</si>
  <si>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</si>
  <si>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</si>
  <si>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</si>
  <si>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</si>
  <si>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</si>
  <si>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</si>
  <si>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</si>
  <si>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</si>
  <si>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</si>
  <si>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</si>
  <si>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</si>
  <si>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</si>
  <si>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</si>
  <si>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</si>
  <si>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</si>
  <si>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</si>
  <si>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</si>
  <si>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</si>
  <si>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</si>
  <si>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</si>
  <si>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</si>
  <si>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</si>
  <si>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</si>
  <si>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</si>
  <si>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</si>
  <si>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</si>
  <si>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</si>
  <si>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</si>
  <si>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</si>
  <si>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</si>
  <si>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</si>
  <si>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</si>
  <si>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</si>
  <si>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</si>
  <si>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</si>
  <si>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</si>
  <si>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</si>
  <si>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</si>
  <si>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</si>
  <si>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</si>
  <si>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</si>
  <si>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</si>
  <si>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</si>
  <si>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</si>
  <si>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</si>
  <si>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</si>
  <si>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</si>
  <si>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</si>
  <si>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</si>
  <si>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</si>
  <si>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</si>
  <si>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</si>
  <si>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</si>
  <si>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</si>
  <si>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</si>
  <si>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</si>
  <si>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</si>
  <si>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</si>
  <si>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</si>
  <si>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</si>
  <si>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</si>
  <si>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</si>
  <si>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</si>
  <si>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</si>
  <si>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</si>
  <si>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</si>
  <si>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</si>
  <si>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</si>
  <si>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</si>
  <si>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</si>
  <si>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</si>
  <si>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</si>
  <si>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</si>
  <si>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</si>
  <si>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</si>
  <si>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</si>
  <si>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</si>
  <si>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</si>
  <si>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</si>
  <si>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</si>
  <si>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</si>
  <si>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</si>
  <si>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</si>
  <si>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</si>
  <si>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</si>
  <si>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</si>
  <si>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</si>
  <si>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</si>
  <si>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</si>
  <si>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</si>
  <si>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</si>
  <si>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</si>
  <si>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</si>
  <si>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</si>
  <si>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</si>
  <si>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</si>
  <si>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</si>
  <si>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</si>
  <si>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</si>
  <si>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</si>
  <si>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</si>
  <si>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</si>
  <si>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</si>
  <si>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</si>
  <si>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</si>
  <si>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</si>
  <si>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</si>
  <si>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</si>
  <si>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</si>
  <si>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</si>
  <si>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</si>
  <si>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</si>
  <si>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</si>
  <si>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</si>
  <si>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</si>
  <si>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</si>
  <si>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</si>
  <si>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</si>
  <si>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</si>
  <si>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</si>
  <si>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</si>
  <si>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</si>
  <si>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</si>
  <si>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</si>
  <si>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</si>
  <si>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</si>
  <si>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</si>
  <si>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</si>
  <si>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</si>
  <si>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</si>
  <si>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</si>
  <si>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</si>
  <si>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</si>
  <si>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</si>
  <si>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</si>
  <si>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</si>
  <si>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</si>
  <si>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</si>
  <si>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</si>
  <si>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</si>
  <si>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</si>
  <si>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</si>
  <si>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</si>
  <si>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</si>
  <si>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</si>
  <si>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</si>
  <si>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</si>
  <si>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</si>
  <si>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</si>
  <si>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</si>
  <si>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</si>
  <si>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</si>
  <si>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</si>
  <si>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</si>
  <si>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</si>
  <si>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</si>
  <si>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</si>
  <si>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</si>
  <si>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</si>
  <si>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</si>
  <si>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</si>
  <si>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</si>
  <si>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</si>
  <si>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</si>
  <si>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</si>
  <si>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</si>
  <si>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</si>
  <si>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</si>
  <si>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</si>
  <si>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</si>
  <si>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</si>
  <si>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</si>
  <si>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</si>
  <si>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</si>
  <si>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</si>
  <si>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</si>
  <si>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</si>
  <si>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</si>
  <si>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</si>
  <si>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</si>
  <si>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</si>
  <si>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</si>
  <si>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</si>
  <si>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</si>
  <si>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</si>
  <si>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</si>
  <si>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</si>
  <si>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</si>
  <si>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</si>
  <si>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</si>
  <si>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</si>
  <si>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</si>
  <si>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</si>
  <si>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</si>
  <si>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</si>
  <si>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</si>
  <si>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</si>
  <si>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</si>
  <si>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</si>
  <si>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</si>
  <si>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</si>
  <si>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</si>
  <si>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</si>
  <si>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</si>
  <si>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</si>
  <si>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</si>
  <si>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</si>
  <si>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</si>
  <si>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</si>
  <si>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</si>
  <si>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</si>
  <si>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</si>
  <si>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</si>
  <si>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</si>
  <si>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</si>
  <si>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</si>
  <si>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</si>
  <si>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</si>
  <si>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</si>
  <si>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</si>
  <si>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</si>
  <si>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</si>
  <si>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</si>
  <si>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</si>
  <si>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</si>
  <si>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</si>
  <si>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</si>
  <si>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</si>
  <si>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</si>
  <si>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</si>
  <si>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</si>
  <si>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</si>
  <si>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</si>
  <si>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</si>
  <si>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</si>
  <si>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</si>
  <si>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</si>
  <si>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</si>
  <si>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</si>
  <si>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</si>
  <si>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</si>
  <si>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</si>
  <si>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</si>
  <si>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</si>
  <si>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</si>
  <si>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</si>
  <si>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</si>
  <si>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</si>
  <si>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</si>
  <si>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</si>
  <si>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</si>
  <si>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</si>
  <si>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</si>
  <si>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</si>
  <si>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</si>
  <si>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</si>
  <si>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</si>
  <si>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</si>
  <si>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</si>
  <si>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</si>
  <si>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</si>
  <si>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</si>
  <si>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</si>
  <si>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</si>
  <si>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</si>
  <si>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</si>
  <si>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</si>
  <si>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</si>
  <si>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</si>
  <si>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</si>
  <si>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</si>
  <si>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</si>
  <si>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</si>
  <si>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</si>
  <si>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</si>
  <si>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</si>
  <si>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</si>
  <si>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</si>
  <si>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</si>
  <si>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</si>
  <si>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</si>
  <si>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</si>
  <si>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</si>
  <si>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</si>
  <si>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</si>
  <si>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</si>
  <si>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</si>
  <si>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</si>
  <si>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</si>
  <si>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</si>
  <si>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</si>
  <si>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</si>
  <si>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</si>
  <si>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</si>
  <si>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</si>
  <si>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</si>
  <si>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</si>
  <si>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</si>
  <si>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</si>
  <si>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</si>
  <si>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</si>
  <si>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</si>
  <si>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</si>
  <si>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</si>
  <si>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</si>
  <si>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</si>
  <si>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</si>
  <si>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</si>
  <si>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</si>
  <si>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</si>
  <si>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</si>
  <si>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</si>
  <si>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</si>
  <si>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</si>
  <si>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</si>
  <si>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</si>
  <si>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</si>
  <si>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</si>
  <si>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</si>
  <si>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</si>
  <si>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</si>
  <si>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</si>
  <si>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</si>
  <si>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</si>
  <si>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</si>
  <si>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</si>
  <si>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</si>
  <si>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</si>
  <si>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</si>
  <si>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</si>
  <si>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</si>
  <si>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</si>
  <si>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</si>
  <si>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</si>
  <si>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</si>
  <si>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</si>
  <si>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</si>
  <si>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</si>
  <si>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</si>
  <si>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</si>
  <si>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</si>
  <si>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</si>
  <si>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</si>
  <si>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</si>
  <si>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</si>
  <si>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</si>
  <si>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</si>
  <si>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</si>
  <si>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</si>
  <si>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</si>
  <si>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</si>
  <si>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</si>
  <si>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</si>
  <si>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</si>
  <si>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</si>
  <si>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</si>
  <si>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</si>
  <si>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</si>
  <si>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</si>
  <si>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</si>
  <si>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</si>
  <si>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</si>
  <si>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</si>
  <si>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</si>
  <si>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</si>
  <si>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</si>
  <si>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</si>
  <si>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</si>
  <si>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</si>
  <si>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</si>
  <si>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</si>
  <si>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</si>
  <si>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</si>
  <si>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</si>
  <si>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</si>
  <si>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</si>
  <si>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</si>
  <si>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</si>
  <si>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</si>
  <si>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</si>
  <si>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</si>
  <si>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</si>
  <si>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</si>
  <si>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</si>
  <si>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</si>
  <si>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</si>
  <si>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</si>
  <si>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</si>
  <si>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</si>
  <si>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</si>
  <si>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</si>
  <si>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</si>
  <si>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</si>
  <si>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</si>
  <si>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</si>
  <si>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</si>
  <si>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</si>
  <si>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</si>
  <si>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</si>
  <si>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</si>
  <si>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</si>
  <si>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</si>
  <si>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</si>
  <si>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</si>
  <si>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</si>
  <si>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</si>
  <si>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</si>
  <si>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</si>
  <si>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</si>
  <si>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</si>
  <si>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</si>
  <si>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</si>
  <si>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</si>
  <si>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</si>
  <si>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</si>
  <si>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</si>
  <si>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</si>
  <si>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</si>
  <si>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</si>
  <si>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</si>
  <si>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</si>
  <si>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</si>
  <si>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</si>
  <si>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</si>
  <si>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</si>
  <si>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</si>
  <si>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</si>
  <si>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</si>
  <si>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</si>
  <si>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</si>
  <si>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</si>
  <si>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</si>
  <si>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</si>
  <si>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</si>
  <si>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</si>
  <si>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</si>
  <si>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</si>
  <si>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</si>
  <si>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</si>
  <si>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</si>
  <si>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</si>
  <si>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</si>
  <si>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</si>
  <si>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</si>
  <si>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</si>
  <si>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</si>
  <si>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</si>
  <si>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</si>
  <si>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</si>
  <si>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</si>
  <si>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</si>
  <si>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</si>
  <si>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</si>
  <si>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</si>
  <si>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</si>
  <si>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</si>
  <si>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</si>
  <si>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</si>
  <si>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</si>
  <si>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</si>
  <si>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</si>
  <si>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</si>
  <si>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</si>
  <si>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</si>
  <si>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</si>
  <si>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</si>
  <si>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</si>
  <si>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</si>
  <si>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</si>
  <si>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</si>
  <si>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</si>
  <si>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</si>
  <si>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</si>
  <si>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</si>
  <si>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</si>
  <si>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</si>
  <si>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</si>
  <si>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</si>
  <si>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</si>
  <si>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</si>
  <si>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</si>
  <si>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</si>
  <si>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</si>
  <si>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</si>
  <si>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</si>
  <si>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</si>
  <si>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</si>
  <si>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</si>
  <si>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</si>
  <si>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</si>
  <si>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</si>
  <si>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</si>
  <si>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</si>
  <si>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</si>
  <si>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</si>
  <si>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</si>
  <si>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</si>
  <si>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</si>
  <si>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</si>
  <si>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</si>
  <si>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</si>
  <si>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</si>
  <si>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</si>
  <si>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</si>
  <si>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</si>
  <si>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</si>
  <si>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</si>
  <si>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</si>
  <si>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</si>
  <si>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</si>
  <si>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</si>
  <si>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</si>
  <si>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</si>
  <si>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</si>
  <si>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</si>
  <si>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</si>
  <si>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</si>
  <si>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</si>
  <si>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</si>
  <si>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</si>
  <si>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</si>
  <si>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</si>
  <si>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</si>
  <si>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</si>
  <si>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</si>
  <si>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</si>
  <si>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</si>
  <si>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</si>
  <si>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</si>
  <si>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</si>
  <si>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</si>
  <si>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</si>
  <si>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</si>
  <si>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</si>
  <si>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</si>
  <si>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</si>
  <si>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</si>
  <si>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</si>
  <si>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</si>
  <si>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</si>
  <si>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</si>
  <si>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</si>
  <si>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</si>
  <si>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</si>
  <si>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</si>
  <si>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</si>
  <si>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</si>
  <si>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</si>
  <si>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</si>
  <si>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</si>
  <si>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</si>
  <si>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</si>
  <si>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</si>
  <si>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</si>
  <si>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</si>
  <si>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</si>
  <si>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</si>
  <si>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</si>
  <si>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</si>
  <si>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</si>
  <si>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</si>
  <si>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</si>
  <si>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</si>
  <si>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</si>
  <si>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</si>
  <si>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</si>
  <si>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</si>
  <si>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</si>
  <si>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</si>
  <si>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</si>
  <si>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</si>
  <si>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</si>
  <si>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</si>
  <si>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</si>
  <si>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</si>
  <si>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</si>
  <si>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</si>
  <si>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</si>
  <si>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</si>
  <si>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</si>
  <si>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</si>
  <si>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</si>
  <si>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</si>
  <si>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</si>
  <si>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</si>
  <si>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</si>
  <si>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</si>
  <si>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</si>
  <si>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</si>
  <si>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</si>
  <si>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</si>
  <si>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</si>
  <si>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</si>
  <si>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</si>
  <si>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</si>
  <si>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</si>
  <si>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</si>
  <si>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</si>
  <si>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</si>
  <si>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</si>
  <si>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</si>
  <si>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</si>
  <si>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</si>
  <si>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</si>
  <si>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</si>
  <si>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</si>
  <si>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</si>
  <si>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</si>
  <si>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</si>
  <si>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</si>
  <si>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</si>
  <si>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</si>
  <si>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</si>
  <si>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</si>
  <si>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</si>
  <si>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</si>
  <si>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</si>
  <si>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</si>
  <si>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</si>
  <si>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</si>
  <si>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</si>
  <si>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</si>
  <si>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</si>
  <si>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</si>
  <si>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</si>
  <si>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</si>
  <si>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</si>
  <si>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</si>
  <si>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</si>
  <si>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</si>
  <si>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</si>
  <si>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</si>
  <si>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</si>
  <si>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</si>
  <si>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</si>
  <si>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</si>
  <si>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</si>
  <si>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</si>
  <si>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</si>
  <si>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</si>
  <si>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</si>
  <si>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</si>
  <si>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</si>
  <si>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</si>
  <si>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</si>
  <si>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</si>
  <si>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</si>
  <si>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</si>
  <si>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</si>
  <si>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</si>
  <si>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</si>
  <si>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</si>
  <si>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</si>
  <si>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</si>
  <si>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</si>
  <si>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</si>
  <si>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</si>
  <si>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</si>
  <si>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</si>
  <si>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</si>
  <si>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</si>
  <si>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</si>
  <si>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</si>
  <si>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</si>
  <si>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</si>
  <si>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</si>
  <si>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</si>
  <si>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</si>
  <si>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</si>
  <si>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</si>
  <si>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</si>
  <si>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</si>
  <si>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</si>
  <si>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</si>
  <si>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</si>
  <si>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</si>
  <si>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</si>
  <si>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</si>
  <si>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</si>
  <si>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</si>
  <si>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</si>
  <si>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</si>
  <si>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</si>
  <si>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</si>
  <si>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</si>
  <si>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</si>
  <si>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</si>
  <si>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</si>
  <si>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</si>
  <si>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</si>
  <si>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</si>
  <si>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</si>
  <si>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</si>
  <si>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</si>
  <si>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</si>
  <si>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</si>
  <si>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</si>
  <si>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</si>
  <si>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</si>
  <si>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</si>
  <si>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</si>
  <si>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</si>
  <si>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</si>
  <si>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</si>
  <si>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</si>
  <si>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</si>
  <si>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</si>
  <si>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</si>
  <si>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</si>
  <si>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</si>
  <si>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</si>
  <si>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</si>
  <si>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</si>
  <si>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</si>
  <si>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</si>
  <si>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</si>
  <si>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</si>
  <si>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</si>
  <si>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</si>
  <si>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</si>
  <si>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</si>
  <si>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</si>
  <si>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</si>
  <si>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</si>
  <si>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</si>
  <si>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</si>
  <si>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</si>
  <si>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</si>
  <si>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</si>
  <si>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</si>
  <si>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</si>
  <si>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</si>
  <si>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</si>
  <si>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</si>
  <si>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</si>
  <si>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</si>
  <si>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</si>
  <si>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</si>
  <si>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</si>
  <si>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</si>
  <si>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</si>
  <si>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</si>
  <si>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</si>
  <si>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</si>
  <si>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</si>
  <si>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</si>
  <si>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</si>
  <si>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</si>
  <si>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</si>
  <si>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</si>
  <si>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</si>
  <si>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</si>
  <si>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</si>
  <si>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</si>
  <si>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</si>
  <si>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</si>
  <si>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</si>
  <si>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</si>
  <si>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</si>
  <si>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</si>
  <si>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</si>
  <si>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</si>
  <si>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</si>
  <si>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</si>
  <si>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</si>
  <si>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</si>
  <si>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</si>
  <si>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</si>
  <si>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</si>
  <si>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</si>
  <si>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</si>
  <si>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</si>
  <si>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</si>
  <si>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</si>
  <si>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</si>
  <si>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</si>
  <si>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</si>
  <si>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</si>
  <si>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</si>
  <si>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</si>
  <si>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</si>
  <si>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</si>
  <si>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</si>
  <si>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</si>
  <si>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</si>
  <si>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</si>
  <si>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</si>
  <si>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</si>
  <si>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</si>
  <si>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</si>
  <si>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</si>
  <si>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</si>
  <si>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</si>
  <si>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</si>
  <si>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</si>
  <si>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</si>
  <si>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</si>
  <si>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</si>
  <si>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</si>
  <si>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</si>
  <si>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</si>
  <si>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</si>
  <si>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</si>
  <si>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</si>
  <si>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</si>
  <si>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</si>
  <si>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</si>
  <si>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</si>
  <si>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</si>
  <si>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</si>
  <si>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</si>
  <si>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</si>
  <si>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</si>
  <si>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</si>
  <si>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</si>
  <si>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</si>
  <si>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</si>
  <si>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</si>
  <si>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</si>
  <si>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</si>
  <si>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</si>
  <si>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</si>
  <si>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</si>
  <si>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</si>
  <si>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</si>
  <si>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</si>
  <si>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</si>
  <si>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</si>
  <si>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</si>
  <si>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</si>
  <si>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</si>
  <si>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</si>
  <si>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</si>
  <si>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</si>
  <si>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</si>
  <si>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</si>
  <si>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</si>
  <si>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</si>
  <si>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</si>
  <si>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</si>
  <si>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</si>
  <si>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</si>
  <si>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</si>
  <si>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</si>
  <si>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</si>
  <si>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</si>
  <si>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</si>
  <si>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</si>
  <si>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</si>
  <si>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</si>
  <si>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</si>
  <si>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</si>
  <si>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</si>
  <si>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</si>
  <si>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</si>
  <si>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</si>
  <si>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</si>
  <si>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</si>
  <si>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</si>
  <si>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</si>
  <si>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</si>
  <si>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</si>
  <si>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</si>
  <si>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</si>
  <si>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</si>
  <si>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</si>
  <si>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</si>
  <si>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</si>
  <si>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</si>
  <si>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</si>
  <si>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</si>
  <si>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</si>
  <si>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</si>
  <si>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</si>
  <si>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</si>
  <si>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</si>
  <si>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</si>
  <si>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</si>
  <si>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</si>
  <si>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</si>
  <si>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</si>
  <si>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</si>
  <si>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</si>
  <si>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</si>
  <si>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</si>
  <si>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</si>
  <si>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</si>
  <si>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</si>
  <si>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</si>
  <si>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</si>
  <si>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</si>
  <si>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</si>
  <si>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</si>
  <si>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</si>
  <si>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</si>
  <si>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</si>
  <si>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</si>
  <si>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</si>
  <si>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</si>
  <si>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</si>
  <si>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</si>
  <si>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</si>
  <si>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</si>
  <si>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</si>
  <si>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</si>
  <si>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</si>
  <si>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</si>
  <si>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</si>
  <si>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</si>
  <si>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</si>
  <si>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</si>
  <si>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</si>
  <si>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</si>
  <si>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</si>
  <si>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</si>
  <si>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</si>
  <si>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</si>
  <si>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</si>
  <si>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</si>
  <si>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</si>
  <si>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</si>
  <si>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</si>
  <si>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</si>
  <si>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</si>
  <si>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</si>
  <si>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</si>
  <si>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</si>
  <si>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</si>
  <si>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</si>
  <si>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</si>
  <si>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</si>
  <si>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</si>
  <si>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</si>
  <si>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</si>
  <si>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</si>
  <si>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</si>
  <si>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</si>
  <si>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</si>
  <si>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</si>
  <si>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</si>
  <si>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</si>
  <si>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</si>
  <si>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</si>
  <si>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</si>
  <si>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</si>
  <si>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</si>
  <si>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</si>
  <si>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</si>
  <si>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</si>
  <si>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</si>
  <si>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</si>
  <si>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</si>
  <si>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</si>
  <si>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</si>
  <si>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</si>
  <si>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</si>
  <si>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</si>
  <si>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</si>
  <si>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</si>
  <si>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</si>
  <si>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</si>
  <si>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</si>
  <si>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</si>
  <si>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</si>
  <si>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</si>
  <si>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</si>
  <si>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</si>
  <si>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</si>
  <si>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</si>
  <si>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</si>
  <si>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</si>
  <si>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</si>
  <si>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</si>
  <si>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</si>
  <si>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</si>
  <si>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</si>
  <si>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</si>
  <si>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</si>
  <si>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</si>
  <si>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</si>
  <si>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</si>
  <si>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</si>
  <si>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</si>
  <si>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</si>
  <si>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</si>
  <si>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</si>
  <si>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</si>
  <si>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</si>
  <si>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</si>
  <si>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</si>
  <si>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</si>
  <si>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</si>
  <si>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</si>
  <si>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</si>
  <si>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</si>
  <si>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</si>
  <si>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</si>
  <si>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</si>
  <si>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</si>
  <si>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</si>
  <si>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</si>
  <si>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</si>
  <si>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</si>
  <si>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</si>
  <si>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</si>
  <si>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</si>
  <si>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</si>
  <si>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</si>
  <si>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</si>
  <si>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</si>
  <si>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</si>
  <si>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</si>
  <si>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</si>
  <si>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</si>
  <si>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</si>
  <si>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</si>
  <si>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</si>
  <si>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</si>
  <si>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</si>
  <si>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</si>
  <si>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</si>
  <si>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</si>
  <si>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</si>
  <si>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</si>
  <si>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</si>
  <si>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</si>
  <si>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</si>
  <si>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</si>
  <si>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</si>
  <si>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</si>
  <si>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</si>
  <si>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</si>
  <si>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</si>
  <si>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</si>
  <si>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</si>
  <si>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</si>
  <si>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</si>
  <si>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</si>
  <si>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</si>
  <si>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</si>
  <si>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</si>
  <si>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</si>
  <si>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</si>
  <si>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</si>
  <si>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</si>
  <si>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</si>
  <si>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</si>
  <si>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</si>
  <si>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</si>
  <si>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</si>
  <si>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</si>
  <si>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</si>
  <si>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</si>
  <si>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</si>
  <si>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</si>
  <si>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</si>
  <si>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</si>
  <si>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</si>
  <si>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</si>
  <si>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</si>
  <si>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</si>
  <si>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</si>
  <si>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</si>
  <si>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</si>
  <si>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</si>
  <si>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</si>
  <si>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</si>
  <si>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</si>
  <si>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</si>
  <si>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</si>
  <si>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</si>
  <si>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</si>
  <si>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</si>
  <si>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</si>
  <si>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</si>
  <si>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</si>
  <si>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</si>
  <si>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</si>
  <si>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</si>
  <si>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</si>
  <si>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</si>
  <si>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</si>
  <si>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</si>
  <si>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</si>
  <si>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</si>
  <si>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</si>
  <si>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</si>
  <si>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</si>
  <si>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</si>
  <si>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</si>
  <si>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</si>
  <si>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</si>
  <si>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</si>
  <si>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</si>
  <si>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</si>
  <si>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</si>
  <si>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</si>
  <si>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</si>
  <si>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</si>
  <si>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</si>
  <si>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</si>
  <si>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</si>
  <si>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</si>
  <si>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</si>
  <si>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</si>
  <si>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</si>
  <si>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</si>
  <si>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</si>
  <si>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</si>
  <si>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</si>
  <si>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</si>
  <si>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</si>
  <si>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</si>
  <si>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</si>
  <si>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</si>
  <si>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</si>
  <si>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</si>
  <si>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</si>
  <si>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</si>
  <si>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</si>
  <si>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</si>
  <si>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</si>
  <si>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</si>
  <si>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</si>
  <si>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</si>
  <si>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</si>
  <si>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</si>
  <si>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</si>
  <si>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</si>
  <si>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</si>
  <si>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</si>
  <si>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</si>
  <si>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</si>
  <si>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</si>
  <si>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</si>
  <si>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</si>
  <si>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</si>
  <si>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</si>
  <si>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</si>
  <si>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</si>
  <si>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</si>
  <si>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</si>
  <si>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</si>
  <si>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</si>
  <si>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</si>
  <si>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</si>
  <si>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</si>
  <si>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</si>
  <si>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</si>
  <si>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</si>
  <si>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</si>
  <si>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</si>
  <si>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</si>
  <si>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</si>
  <si>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</si>
  <si>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</si>
  <si>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</si>
  <si>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</si>
  <si>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</si>
  <si>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</si>
  <si>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</si>
  <si>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</si>
  <si>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</si>
  <si>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</si>
  <si>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</si>
  <si>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</si>
  <si>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</si>
  <si>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</si>
  <si>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</si>
  <si>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</si>
  <si>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</si>
  <si>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</si>
  <si>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</si>
  <si>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</si>
  <si>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</si>
  <si>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</si>
  <si>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</si>
  <si>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</si>
  <si>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</si>
  <si>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</si>
  <si>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</si>
  <si>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</si>
  <si>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</si>
  <si>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</si>
  <si>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</si>
  <si>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</si>
  <si>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</si>
  <si>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</si>
  <si>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</si>
  <si>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</si>
  <si>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</si>
  <si>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</si>
  <si>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</si>
  <si>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</si>
  <si>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</si>
  <si>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</si>
  <si>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</si>
  <si>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</si>
  <si>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</si>
  <si>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</si>
  <si>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</si>
  <si>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</si>
  <si>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</si>
  <si>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</si>
  <si>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</si>
  <si>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</si>
  <si>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</si>
  <si>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</si>
  <si>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</si>
  <si>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</si>
  <si>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</si>
  <si>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</si>
  <si>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</si>
  <si>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</si>
  <si>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</si>
  <si>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</si>
  <si>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</si>
  <si>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</si>
  <si>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</si>
  <si>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</si>
  <si>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</si>
  <si>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</si>
  <si>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</si>
  <si>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</si>
  <si>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</si>
  <si>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</si>
  <si>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</si>
  <si>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</si>
  <si>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</si>
  <si>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</si>
  <si>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</si>
  <si>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</si>
  <si>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</si>
  <si>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</si>
  <si>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</si>
  <si>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</si>
  <si>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</si>
  <si>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</si>
  <si>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</si>
  <si>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</si>
  <si>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</si>
  <si>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</si>
  <si>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</si>
  <si>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</si>
  <si>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</si>
  <si>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</si>
  <si>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</si>
  <si>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</si>
  <si>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</si>
  <si>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</si>
  <si>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</si>
  <si>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</si>
  <si>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</si>
  <si>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</si>
  <si>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</si>
  <si>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</si>
  <si>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</si>
  <si>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</si>
  <si>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</si>
  <si>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</si>
  <si>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</si>
  <si>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</si>
  <si>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</si>
  <si>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</si>
  <si>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</si>
  <si>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</si>
  <si>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</si>
  <si>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</si>
  <si>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</si>
  <si>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</si>
  <si>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</si>
  <si>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</si>
  <si>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</si>
  <si>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</si>
  <si>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</si>
  <si>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</si>
  <si>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</si>
  <si>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</si>
  <si>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</si>
  <si>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</si>
  <si>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</si>
  <si>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</si>
  <si>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</si>
  <si>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</si>
  <si>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</si>
  <si>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</si>
  <si>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</si>
  <si>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</si>
  <si>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</si>
  <si>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</si>
  <si>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</si>
  <si>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</si>
  <si>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</si>
  <si>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</si>
  <si>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</si>
  <si>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</si>
  <si>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</si>
  <si>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</si>
  <si>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</si>
  <si>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</si>
  <si>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</si>
  <si>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</si>
  <si>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</si>
  <si>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</si>
  <si>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</si>
  <si>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</si>
  <si>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</si>
  <si>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</si>
  <si>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</si>
  <si>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</si>
  <si>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</si>
  <si>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</si>
  <si>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</si>
  <si>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</si>
  <si>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</si>
  <si>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</si>
  <si>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</si>
  <si>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</si>
  <si>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</si>
  <si>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</si>
  <si>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</si>
  <si>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</si>
  <si>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</si>
  <si>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</si>
  <si>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</si>
  <si>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</si>
  <si>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</si>
  <si>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</si>
  <si>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</si>
  <si>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</si>
  <si>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</si>
  <si>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</si>
  <si>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</si>
  <si>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</si>
  <si>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</si>
  <si>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</si>
  <si>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</si>
  <si>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</si>
  <si>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</si>
  <si>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</si>
  <si>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</si>
  <si>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</si>
  <si>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</si>
  <si>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</si>
  <si>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</si>
  <si>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</si>
  <si>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</si>
  <si>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</si>
  <si>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</si>
  <si>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</si>
  <si>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</si>
  <si>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</si>
  <si>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</si>
  <si>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</si>
  <si>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</si>
  <si>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</si>
  <si>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</si>
  <si>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</si>
  <si>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</si>
  <si>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</si>
  <si>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</si>
  <si>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</si>
  <si>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</si>
  <si>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</si>
  <si>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</si>
  <si>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</si>
  <si>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</si>
  <si>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</si>
  <si>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</si>
  <si>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</si>
  <si>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</si>
  <si>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</si>
  <si>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</si>
  <si>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</si>
  <si>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</si>
  <si>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</si>
  <si>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</si>
  <si>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</si>
  <si>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</si>
  <si>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</si>
  <si>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</si>
  <si>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</si>
  <si>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</si>
  <si>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</si>
  <si>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</si>
  <si>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</si>
  <si>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</si>
  <si>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</si>
  <si>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</si>
  <si>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</si>
  <si>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</si>
  <si>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</si>
  <si>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</si>
  <si>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</si>
  <si>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</si>
  <si>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</si>
  <si>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</si>
  <si>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</si>
  <si>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</si>
  <si>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</si>
  <si>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</si>
  <si>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</si>
  <si>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</si>
  <si>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</si>
  <si>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</si>
  <si>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</si>
  <si>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</si>
  <si>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</si>
  <si>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</si>
  <si>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</si>
  <si>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</si>
  <si>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</si>
  <si>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</si>
  <si>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</si>
  <si>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</si>
  <si>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</si>
  <si>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</si>
  <si>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</si>
  <si>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</si>
  <si>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</si>
  <si>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</si>
  <si>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</si>
  <si>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</si>
  <si>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</si>
  <si>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</si>
  <si>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</si>
  <si>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</si>
  <si>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</si>
  <si>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</si>
  <si>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</si>
  <si>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</si>
  <si>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</si>
  <si>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</si>
  <si>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</si>
  <si>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</si>
  <si>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</si>
  <si>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</si>
  <si>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</si>
  <si>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</si>
  <si>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</si>
  <si>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</si>
  <si>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</si>
  <si>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</si>
  <si>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</si>
  <si>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</si>
  <si>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</si>
  <si>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</si>
  <si>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</si>
  <si>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</si>
  <si>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</si>
  <si>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</si>
  <si>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</si>
  <si>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</si>
  <si>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</si>
  <si>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</si>
  <si>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</si>
  <si>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</si>
  <si>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</si>
  <si>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</si>
  <si>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</si>
  <si>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</si>
  <si>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</si>
  <si>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</si>
  <si>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</si>
  <si>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</si>
  <si>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</si>
  <si>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</si>
  <si>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</si>
  <si>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</si>
  <si>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</si>
  <si>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</si>
  <si>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</si>
  <si>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</si>
  <si>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</si>
  <si>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</si>
  <si>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</si>
  <si>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</si>
  <si>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</si>
  <si>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</si>
  <si>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</si>
  <si>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</si>
  <si>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</si>
  <si>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</si>
  <si>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</si>
  <si>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</si>
  <si>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</si>
  <si>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</si>
  <si>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</si>
  <si>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</si>
  <si>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</si>
  <si>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</si>
  <si>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</si>
  <si>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</si>
  <si>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</si>
  <si>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</si>
  <si>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</si>
  <si>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</si>
  <si>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</si>
  <si>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</si>
  <si>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</si>
  <si>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</si>
  <si>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</si>
  <si>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</si>
  <si>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</si>
  <si>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</si>
  <si>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</si>
  <si>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</si>
  <si>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</si>
  <si>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</si>
  <si>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</si>
  <si>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</si>
  <si>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</si>
  <si>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</si>
  <si>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</si>
  <si>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</si>
  <si>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</si>
  <si>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</si>
  <si>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</si>
  <si>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</si>
  <si>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</si>
  <si>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</si>
  <si>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</si>
  <si>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</si>
  <si>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</si>
  <si>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</si>
  <si>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</si>
  <si>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</si>
  <si>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</si>
  <si>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</si>
  <si>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</si>
  <si>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</si>
  <si>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</si>
  <si>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</si>
  <si>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</si>
  <si>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</si>
  <si>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</si>
  <si>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</si>
  <si>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</si>
  <si>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</si>
  <si>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</si>
  <si>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</si>
  <si>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</si>
  <si>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</si>
  <si>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</si>
  <si>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</si>
  <si>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</si>
  <si>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</si>
  <si>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</si>
  <si>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</si>
  <si>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</si>
  <si>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</si>
  <si>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</si>
  <si>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</si>
  <si>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</si>
  <si>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</si>
  <si>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</si>
  <si>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</si>
  <si>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</si>
  <si>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</si>
  <si>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</si>
  <si>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</si>
  <si>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</si>
  <si>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</si>
  <si>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</si>
  <si>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</si>
  <si>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</si>
  <si>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</si>
  <si>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</si>
  <si>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</si>
  <si>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</si>
  <si>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</si>
  <si>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</si>
  <si>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</si>
  <si>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</si>
  <si>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</si>
  <si>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</si>
  <si>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</si>
  <si>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</si>
  <si>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</si>
  <si>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</si>
  <si>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</si>
  <si>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</si>
  <si>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</si>
  <si>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</si>
  <si>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</si>
  <si>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</si>
  <si>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</si>
  <si>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</si>
  <si>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</si>
  <si>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</si>
  <si>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</si>
  <si>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</si>
  <si>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</si>
  <si>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</si>
  <si>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</si>
  <si>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</si>
  <si>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</si>
  <si>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</si>
  <si>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</si>
  <si>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</si>
  <si>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</si>
  <si>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</si>
  <si>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</si>
  <si>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</si>
  <si>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</si>
  <si>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</si>
  <si>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</si>
  <si>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</si>
  <si>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</si>
  <si>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</si>
  <si>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</si>
  <si>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</si>
  <si>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</si>
  <si>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</si>
  <si>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</si>
  <si>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</si>
  <si>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</si>
  <si>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</si>
  <si>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</si>
  <si>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</si>
  <si>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</si>
  <si>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</si>
  <si>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</si>
  <si>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</si>
  <si>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</si>
  <si>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</si>
  <si>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</si>
  <si>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</si>
  <si>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</si>
  <si>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</si>
  <si>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</si>
  <si>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</si>
  <si>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</si>
  <si>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</si>
  <si>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</si>
  <si>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</si>
  <si>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</si>
  <si>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</si>
  <si>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</si>
  <si>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</si>
  <si>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</si>
  <si>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</si>
  <si>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</si>
  <si>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</si>
  <si>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</si>
  <si>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</si>
  <si>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</si>
  <si>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</si>
  <si>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</si>
  <si>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</si>
  <si>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</si>
  <si>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</si>
  <si>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</si>
  <si>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</si>
  <si>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</si>
  <si>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</si>
  <si>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</si>
  <si>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</si>
  <si>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</si>
  <si>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</si>
  <si>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</si>
  <si>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</si>
  <si>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</si>
  <si>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</si>
  <si>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</si>
  <si>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</si>
  <si>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</si>
  <si>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</si>
  <si>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</si>
  <si>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</si>
  <si>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</si>
  <si>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</si>
  <si>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</si>
  <si>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</si>
  <si>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</si>
  <si>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</si>
  <si>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</si>
  <si>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</si>
  <si>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</si>
  <si>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</si>
  <si>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</si>
  <si>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</si>
  <si>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</si>
  <si>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</si>
  <si>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</si>
  <si>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</si>
  <si>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</si>
  <si>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</si>
  <si>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</si>
  <si>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</si>
  <si>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</si>
  <si>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</si>
  <si>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</si>
  <si>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</si>
  <si>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</si>
  <si>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</si>
  <si>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</si>
  <si>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</si>
  <si>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</si>
  <si>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</si>
  <si>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</si>
  <si>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</si>
  <si>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</si>
  <si>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</si>
  <si>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</si>
  <si>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</si>
  <si>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</si>
  <si>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</si>
  <si>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</si>
  <si>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</si>
  <si>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</si>
  <si>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</si>
  <si>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</si>
  <si>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</si>
  <si>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</si>
  <si>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</si>
  <si>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</si>
  <si>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</si>
  <si>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</si>
  <si>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</si>
  <si>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</si>
  <si>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</si>
  <si>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</si>
  <si>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</si>
  <si>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</si>
  <si>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</si>
  <si>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</si>
  <si>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</si>
  <si>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</si>
  <si>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</si>
  <si>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</si>
  <si>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</si>
  <si>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</si>
  <si>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</si>
  <si>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</si>
  <si>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</si>
  <si>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</si>
  <si>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</si>
  <si>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</si>
  <si>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</si>
  <si>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</si>
  <si>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</si>
  <si>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</si>
  <si>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</si>
  <si>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</si>
  <si>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</si>
  <si>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</si>
  <si>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</si>
  <si>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</si>
  <si>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</si>
  <si>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</si>
  <si>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</si>
  <si>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</si>
  <si>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</si>
  <si>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</si>
  <si>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</si>
  <si>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</si>
  <si>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</si>
  <si>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</si>
  <si>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</si>
  <si>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</si>
  <si>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</si>
  <si>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</si>
  <si>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</si>
  <si>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</si>
  <si>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</si>
  <si>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</si>
  <si>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</si>
  <si>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</si>
  <si>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</si>
  <si>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</si>
  <si>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</si>
  <si>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</si>
  <si>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</si>
  <si>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</si>
  <si>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</si>
  <si>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</si>
  <si>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</si>
  <si>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</si>
  <si>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</si>
  <si>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</si>
  <si>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</si>
  <si>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</si>
  <si>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</si>
  <si>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</si>
  <si>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</si>
  <si>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</si>
  <si>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</si>
  <si>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</si>
  <si>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</si>
  <si>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</si>
  <si>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</si>
  <si>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</si>
  <si>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</si>
  <si>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</si>
  <si>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</si>
  <si>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</si>
  <si>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</si>
  <si>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</si>
  <si>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</si>
  <si>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</si>
  <si>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</si>
  <si>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</si>
  <si>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</si>
  <si>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</si>
  <si>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</si>
  <si>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</si>
  <si>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</si>
  <si>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</si>
  <si>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</si>
  <si>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</si>
  <si>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</si>
  <si>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</si>
  <si>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</si>
  <si>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</si>
  <si>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</si>
  <si>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</si>
  <si>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</si>
  <si>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</si>
  <si>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</si>
  <si>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</si>
  <si>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</si>
  <si>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</si>
  <si>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</si>
  <si>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</si>
  <si>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</si>
  <si>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</si>
  <si>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</si>
  <si>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</si>
  <si>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</si>
  <si>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</si>
  <si>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</si>
  <si>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</si>
  <si>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</si>
  <si>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</si>
  <si>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</si>
  <si>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</si>
  <si>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</si>
  <si>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</si>
  <si>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</si>
  <si>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</si>
  <si>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</si>
  <si>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</si>
  <si>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</si>
  <si>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</si>
  <si>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</si>
  <si>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</si>
  <si>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</si>
  <si>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</si>
  <si>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</si>
  <si>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</si>
  <si>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</si>
  <si>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</si>
  <si>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</si>
  <si>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</si>
  <si>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</si>
  <si>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</si>
  <si>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</si>
  <si>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</si>
  <si>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</si>
  <si>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</si>
  <si>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</si>
  <si>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</si>
  <si>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</si>
  <si>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</si>
  <si>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</si>
  <si>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</si>
  <si>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</si>
  <si>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</si>
  <si>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</si>
  <si>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</si>
  <si>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</si>
  <si>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</si>
  <si>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</si>
  <si>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</si>
  <si>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</si>
  <si>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</si>
  <si>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</si>
  <si>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</si>
  <si>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</si>
  <si>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</si>
  <si>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</si>
  <si>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</si>
  <si>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</si>
  <si>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</si>
  <si>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</si>
  <si>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</si>
  <si>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</si>
  <si>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</si>
  <si>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</si>
  <si>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</si>
  <si>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</si>
  <si>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</si>
  <si>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</si>
  <si>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</si>
  <si>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</si>
  <si>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</si>
  <si>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</si>
  <si>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</si>
  <si>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</si>
  <si>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</si>
  <si>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</si>
  <si>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</si>
  <si>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</si>
  <si>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</si>
  <si>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</si>
  <si>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</si>
  <si>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</si>
  <si>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</si>
  <si>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</si>
  <si>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</si>
  <si>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</si>
  <si>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</si>
  <si>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</si>
  <si>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</si>
  <si>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</si>
  <si>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</si>
  <si>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</si>
  <si>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</si>
  <si>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</si>
  <si>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</si>
  <si>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</si>
  <si>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</si>
  <si>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</si>
  <si>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</si>
  <si>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</si>
  <si>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</si>
  <si>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</si>
  <si>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</si>
  <si>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</si>
  <si>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</si>
  <si>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</si>
  <si>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</si>
  <si>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</si>
  <si>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</si>
  <si>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</si>
  <si>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</si>
  <si>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</si>
  <si>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</si>
  <si>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</si>
  <si>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</si>
  <si>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</si>
  <si>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</si>
  <si>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</si>
  <si>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</si>
  <si>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</si>
  <si>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</si>
  <si>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</si>
  <si>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</si>
  <si>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</si>
  <si>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</si>
  <si>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</si>
  <si>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</si>
  <si>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</si>
  <si>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</si>
  <si>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</si>
  <si>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</si>
  <si>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</si>
  <si>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</si>
  <si>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</si>
  <si>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</si>
  <si>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</si>
  <si>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</si>
  <si>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</si>
  <si>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</si>
  <si>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</si>
  <si>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</si>
  <si>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</si>
  <si>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</si>
  <si>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</si>
  <si>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</si>
  <si>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</si>
  <si>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</si>
  <si>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</si>
  <si>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</si>
  <si>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</si>
  <si>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</si>
  <si>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</si>
  <si>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</si>
  <si>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</si>
  <si>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</si>
  <si>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</si>
  <si>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</si>
  <si>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</si>
  <si>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</si>
  <si>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</si>
  <si>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</si>
  <si>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</si>
  <si>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</si>
  <si>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</si>
  <si>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</si>
  <si>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</si>
  <si>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</si>
  <si>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</si>
  <si>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</si>
  <si>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</si>
  <si>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</si>
  <si>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</si>
  <si>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</si>
  <si>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</si>
  <si>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</si>
  <si>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</si>
  <si>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</si>
  <si>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</si>
  <si>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</si>
  <si>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</si>
  <si>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</si>
  <si>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</si>
  <si>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</si>
  <si>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</si>
  <si>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</si>
  <si>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</si>
  <si>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</si>
  <si>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</si>
  <si>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</si>
  <si>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</si>
  <si>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</si>
  <si>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</si>
  <si>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</si>
  <si>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</si>
  <si>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</si>
  <si>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</si>
  <si>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</si>
  <si>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</si>
  <si>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</si>
  <si>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</si>
  <si>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</si>
  <si>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</si>
  <si>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</si>
  <si>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</si>
  <si>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</si>
  <si>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</si>
  <si>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</si>
  <si>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</si>
  <si>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</si>
  <si>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</si>
  <si>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</si>
  <si>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</si>
  <si>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</si>
  <si>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</si>
  <si>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</si>
  <si>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Items</t>
  </si>
  <si>
    <t>Price Per Unit2</t>
  </si>
  <si>
    <t>Quantity2</t>
  </si>
  <si>
    <t>Total Spent2</t>
  </si>
  <si>
    <t>Discount Applied2</t>
  </si>
  <si>
    <t>Purchase Category</t>
  </si>
  <si>
    <t>Grand Total</t>
  </si>
  <si>
    <t>Sum of Total Spent</t>
  </si>
  <si>
    <t>Sales by Category</t>
  </si>
  <si>
    <t>Sum of Price Per Unit</t>
  </si>
  <si>
    <t>Location by Price Per Unit</t>
  </si>
  <si>
    <t>Count of Transaction ID</t>
  </si>
  <si>
    <t>Transactions by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</si>
</sst>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169" fontId="0" fillId="0" borderId="0" xfId="0" applyNumberFormat="1"/>
    <xf numFmtId="169" fontId="18" fillId="0" borderId="0" xfId="0" applyNumberFormat="1" applyFont="1"/>
    <xf numFmtId="0" fontId="0" fillId="0" borderId="0" xfId="0" applyNumberFormat="1"/>
    <xf numFmtId="0" fontId="0" fillId="0" borderId="0" xfId="0" applyNumberFormat="1" applyAlignment="1"/>
    <xf numFmtId="0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color theme="5" tint="-0.499984740745262"/>
      </font>
    </dxf>
    <dxf>
      <fill>
        <patternFill>
          <bgColor theme="5" tint="0.59996337778862885"/>
        </patternFill>
      </fill>
    </dxf>
    <dxf>
      <font>
        <color rgb="FFC00000"/>
      </font>
    </dxf>
    <dxf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169" formatCode="&quot;₹&quot;\ #,##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" refreshedDate="46235.851816087961" createdVersion="8" refreshedVersion="8" minRefreshableVersion="3" recordCount="12575" xr:uid="{83F1C3ED-7E2A-4160-9C56-12621C143E70}">
  <cacheSource type="worksheet">
    <worksheetSource name="Table1"/>
  </cacheSource>
  <cacheFields count="17">
    <cacheField name="Transaction ID" numFmtId="0">
      <sharedItems/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s" numFmtId="0">
      <sharedItems/>
    </cacheField>
    <cacheField name="Item" numFmtId="0">
      <sharedItems containsBlank="1"/>
    </cacheField>
    <cacheField name="Price Per Unit" numFmtId="169">
      <sharedItems containsSemiMixedTypes="0" containsString="0" containsNumber="1" minValue="5" maxValue="41"/>
    </cacheField>
    <cacheField name="Price Per Unit2" numFmtId="0">
      <sharedItems containsString="0" containsBlank="1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Quantity2" numFmtId="0">
      <sharedItems containsString="0" containsBlank="1" containsNumber="1" containsInteger="1" minValue="1" maxValue="10"/>
    </cacheField>
    <cacheField name="Total Spent" numFmtId="2">
      <sharedItems containsSemiMixedTypes="0" containsString="0" containsNumber="1" minValue="5" maxValue="410"/>
    </cacheField>
    <cacheField name="Total Spent2" numFmtId="0">
      <sharedItems containsString="0" containsBlank="1" containsNumber="1" minValue="5" maxValue="410"/>
    </cacheField>
    <cacheField name="Purchase Category" numFmtId="0">
      <sharedItems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/>
    </cacheField>
    <cacheField name="Discount Applied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75">
  <r>
    <s v="TXN_6867343"/>
    <s v="CUST_09"/>
    <x v="0"/>
    <s v="Item_10_PATI"/>
    <s v="Item_10_PAT"/>
    <n v="18.5"/>
    <n v="18.5"/>
    <n v="10"/>
    <n v="10"/>
    <n v="185"/>
    <n v="185"/>
    <s v="Medium"/>
    <x v="0"/>
    <x v="0"/>
    <d v="2024-04-08T00:00:00"/>
    <s v="YES"/>
    <b v="1"/>
  </r>
  <r>
    <s v="TXN_3731986"/>
    <s v="CUST_22"/>
    <x v="1"/>
    <s v="Item_17_MILK"/>
    <s v="Item_17_MILK"/>
    <n v="29"/>
    <n v="29"/>
    <n v="9"/>
    <n v="9"/>
    <n v="261"/>
    <n v="261"/>
    <s v="Medium"/>
    <x v="0"/>
    <x v="0"/>
    <d v="2023-07-23T00:00:00"/>
    <s v="YES"/>
    <b v="1"/>
  </r>
  <r>
    <s v="TXN_9303719"/>
    <s v="CUST_02"/>
    <x v="2"/>
    <s v="Item_12_BUTC"/>
    <s v="Item_12_BUT"/>
    <n v="21.5"/>
    <n v="21.5"/>
    <n v="2"/>
    <n v="2"/>
    <n v="43"/>
    <n v="43"/>
    <s v="Low"/>
    <x v="1"/>
    <x v="0"/>
    <d v="2022-10-05T00:00:00"/>
    <s v="NO"/>
    <b v="0"/>
  </r>
  <r>
    <s v="TXN_9458126"/>
    <s v="CUST_06"/>
    <x v="3"/>
    <s v="Item_16_BEVE"/>
    <s v="Item_16_BEV"/>
    <n v="27.5"/>
    <n v="27.5"/>
    <n v="9"/>
    <n v="9"/>
    <n v="247.5"/>
    <n v="247.5"/>
    <s v="Medium"/>
    <x v="1"/>
    <x v="0"/>
    <d v="2022-05-07T00:00:00"/>
    <s v="N/A"/>
    <m/>
  </r>
  <r>
    <s v="TXN_4575373"/>
    <s v="CUST_05"/>
    <x v="4"/>
    <s v="Item_6_FOOD"/>
    <s v="Item_6_FOOD"/>
    <n v="12.5"/>
    <n v="12.5"/>
    <n v="7"/>
    <n v="7"/>
    <n v="87.5"/>
    <n v="87.5"/>
    <s v="Low"/>
    <x v="0"/>
    <x v="0"/>
    <d v="2022-10-02T00:00:00"/>
    <s v="NO"/>
    <b v="0"/>
  </r>
  <r>
    <s v="TXN_7482416"/>
    <s v="CUST_09"/>
    <x v="0"/>
    <s v="Unknown_Item"/>
    <m/>
    <n v="23.365911749958215"/>
    <m/>
    <n v="10"/>
    <n v="10"/>
    <n v="200"/>
    <n v="200"/>
    <s v="Medium"/>
    <x v="1"/>
    <x v="0"/>
    <d v="2023-11-30T00:00:00"/>
    <s v="N/A"/>
    <m/>
  </r>
  <r>
    <s v="TXN_3652209"/>
    <s v="CUST_07"/>
    <x v="4"/>
    <s v="Item_1_FOOD"/>
    <s v="Item_1_FOOD"/>
    <n v="5"/>
    <n v="5"/>
    <n v="8"/>
    <n v="8"/>
    <n v="40"/>
    <n v="40"/>
    <s v="Low"/>
    <x v="1"/>
    <x v="1"/>
    <d v="2023-06-10T00:00:00"/>
    <s v="YES"/>
    <b v="1"/>
  </r>
  <r>
    <s v="TXN_1372952"/>
    <s v="CUST_21"/>
    <x v="5"/>
    <s v="Unknown_Item"/>
    <m/>
    <n v="33.5"/>
    <n v="33.5"/>
    <n v="6"/>
    <m/>
    <n v="108.5"/>
    <m/>
    <s v="Low"/>
    <x v="0"/>
    <x v="1"/>
    <d v="2024-04-02T00:00:00"/>
    <s v="YES"/>
    <b v="1"/>
  </r>
  <r>
    <s v="TXN_9728486"/>
    <s v="CUST_23"/>
    <x v="5"/>
    <s v="Item_16_FURN"/>
    <s v="Item_16_FUR"/>
    <n v="27.5"/>
    <n v="27.5"/>
    <n v="1"/>
    <n v="1"/>
    <n v="27.5"/>
    <n v="27.5"/>
    <s v="Low"/>
    <x v="1"/>
    <x v="1"/>
    <d v="2023-04-26T00:00:00"/>
    <s v="NO"/>
    <b v="0"/>
  </r>
  <r>
    <s v="TXN_2722661"/>
    <s v="CUST_25"/>
    <x v="2"/>
    <s v="Item_22_BUTC"/>
    <s v="Item_22_BUT"/>
    <n v="36.5"/>
    <n v="36.5"/>
    <n v="3"/>
    <n v="3"/>
    <n v="109.5"/>
    <n v="109.5"/>
    <s v="Low"/>
    <x v="2"/>
    <x v="0"/>
    <d v="2024-03-14T00:00:00"/>
    <s v="NO"/>
    <b v="0"/>
  </r>
  <r>
    <s v="TXN_8776416"/>
    <s v="CUST_22"/>
    <x v="2"/>
    <s v="Item_3_BUTC"/>
    <s v="Item_3_BUT"/>
    <n v="8"/>
    <n v="8"/>
    <n v="9"/>
    <n v="9"/>
    <n v="72"/>
    <n v="72"/>
    <s v="Low"/>
    <x v="2"/>
    <x v="1"/>
    <d v="2024-12-14T00:00:00"/>
    <s v="YES"/>
    <b v="1"/>
  </r>
  <r>
    <s v="TXN_5422631"/>
    <s v="CUST_09"/>
    <x v="1"/>
    <s v="Unknown_Item"/>
    <m/>
    <n v="23.365911749958215"/>
    <m/>
    <n v="8"/>
    <n v="8"/>
    <n v="52"/>
    <n v="52"/>
    <s v="Low"/>
    <x v="0"/>
    <x v="1"/>
    <d v="2025-01-12T00:00:00"/>
    <s v="YES"/>
    <b v="1"/>
  </r>
  <r>
    <s v="TXN_5874772"/>
    <s v="CUST_23"/>
    <x v="4"/>
    <s v="Item_2_FOOD"/>
    <s v="Item_2_FOOD"/>
    <n v="6.5"/>
    <n v="6.5"/>
    <n v="7"/>
    <n v="7"/>
    <n v="45.5"/>
    <n v="45.5"/>
    <s v="Low"/>
    <x v="2"/>
    <x v="0"/>
    <d v="2023-09-09T00:00:00"/>
    <s v="YES"/>
    <b v="1"/>
  </r>
  <r>
    <s v="TXN_4413070"/>
    <s v="CUST_14"/>
    <x v="0"/>
    <s v="Item_24_PATI"/>
    <s v="Item_24_PAT"/>
    <n v="39.5"/>
    <n v="39.5"/>
    <n v="6"/>
    <n v="6"/>
    <n v="237"/>
    <n v="237"/>
    <s v="Medium"/>
    <x v="0"/>
    <x v="1"/>
    <d v="2022-05-20T00:00:00"/>
    <s v="NO"/>
    <b v="0"/>
  </r>
  <r>
    <s v="TXN_2490363"/>
    <s v="CUST_09"/>
    <x v="1"/>
    <s v="Item_16_MILK"/>
    <s v="Item_16_MILK"/>
    <n v="27.5"/>
    <n v="27.5"/>
    <n v="2"/>
    <n v="2"/>
    <n v="55"/>
    <n v="55"/>
    <s v="Low"/>
    <x v="0"/>
    <x v="0"/>
    <d v="2022-05-22T00:00:00"/>
    <s v="N/A"/>
    <m/>
  </r>
  <r>
    <s v="TXN_1809665"/>
    <s v="CUST_14"/>
    <x v="3"/>
    <s v="Unknown_Item"/>
    <m/>
    <n v="24.5"/>
    <n v="24.5"/>
    <n v="6"/>
    <m/>
    <n v="108.5"/>
    <m/>
    <s v="Low"/>
    <x v="1"/>
    <x v="1"/>
    <d v="2022-05-11T00:00:00"/>
    <s v="N/A"/>
    <m/>
  </r>
  <r>
    <s v="TXN_7563311"/>
    <s v="CUST_23"/>
    <x v="0"/>
    <s v="Item_17_PATI"/>
    <s v="Item_17_PAT"/>
    <n v="29"/>
    <n v="29"/>
    <n v="8"/>
    <n v="8"/>
    <n v="232"/>
    <n v="232"/>
    <s v="Medium"/>
    <x v="2"/>
    <x v="0"/>
    <d v="2024-11-16T00:00:00"/>
    <s v="YES"/>
    <b v="1"/>
  </r>
  <r>
    <s v="TXN_9634894"/>
    <s v="CUST_15"/>
    <x v="1"/>
    <s v="Unknown_Item"/>
    <m/>
    <n v="23.365911749958215"/>
    <m/>
    <n v="10"/>
    <n v="10"/>
    <n v="275"/>
    <n v="275"/>
    <s v="Medium"/>
    <x v="0"/>
    <x v="0"/>
    <d v="2022-04-17T00:00:00"/>
    <s v="N/A"/>
    <m/>
  </r>
  <r>
    <s v="TXN_4396807"/>
    <s v="CUST_17"/>
    <x v="6"/>
    <s v="Item_13_ELEC"/>
    <s v="Item_13_EHE"/>
    <n v="23"/>
    <n v="23"/>
    <n v="1"/>
    <n v="1"/>
    <n v="23"/>
    <n v="23"/>
    <s v="Low"/>
    <x v="0"/>
    <x v="1"/>
    <d v="2022-02-07T00:00:00"/>
    <s v="NO"/>
    <b v="0"/>
  </r>
  <r>
    <s v="TXN_4206593"/>
    <s v="CUST_01"/>
    <x v="5"/>
    <s v="Unknown_Item"/>
    <m/>
    <n v="35"/>
    <n v="35"/>
    <n v="6"/>
    <m/>
    <n v="108.5"/>
    <m/>
    <s v="Low"/>
    <x v="0"/>
    <x v="0"/>
    <d v="2025-01-13T00:00:00"/>
    <s v="NO"/>
    <b v="0"/>
  </r>
  <r>
    <s v="TXN_9939063"/>
    <s v="CUST_14"/>
    <x v="3"/>
    <s v="Item_7_BEVE"/>
    <s v="Item_7_BEV"/>
    <n v="14"/>
    <n v="14"/>
    <n v="9"/>
    <n v="9"/>
    <n v="126"/>
    <n v="126"/>
    <s v="Low"/>
    <x v="0"/>
    <x v="1"/>
    <d v="2024-01-14T00:00:00"/>
    <s v="N/A"/>
    <m/>
  </r>
  <r>
    <s v="TXN_8685338"/>
    <s v="CUST_15"/>
    <x v="1"/>
    <s v="Unknown_Item"/>
    <m/>
    <n v="23.365911749958215"/>
    <m/>
    <n v="3"/>
    <n v="3"/>
    <n v="105"/>
    <n v="105"/>
    <s v="Low"/>
    <x v="1"/>
    <x v="1"/>
    <d v="2023-10-29T00:00:00"/>
    <s v="N/A"/>
    <m/>
  </r>
  <r>
    <s v="TXN_6547964"/>
    <s v="CUST_10"/>
    <x v="6"/>
    <s v="Item_4_ELEC"/>
    <s v="Item_4_EHE"/>
    <n v="9.5"/>
    <n v="9.5"/>
    <n v="7"/>
    <n v="7"/>
    <n v="66.5"/>
    <n v="66.5"/>
    <s v="Low"/>
    <x v="2"/>
    <x v="1"/>
    <d v="2022-08-15T00:00:00"/>
    <s v="N/A"/>
    <m/>
  </r>
  <r>
    <s v="TXN_3314099"/>
    <s v="CUST_04"/>
    <x v="4"/>
    <s v="Item_10_FOOD"/>
    <s v="Item_10_FOOD"/>
    <n v="18.5"/>
    <n v="18.5"/>
    <n v="1"/>
    <n v="1"/>
    <n v="18.5"/>
    <n v="18.5"/>
    <s v="Low"/>
    <x v="2"/>
    <x v="0"/>
    <d v="2023-09-30T00:00:00"/>
    <s v="NO"/>
    <b v="0"/>
  </r>
  <r>
    <s v="TXN_9980736"/>
    <s v="CUST_13"/>
    <x v="5"/>
    <s v="Item_14_FURN"/>
    <s v="Item_14_FUR"/>
    <n v="24.5"/>
    <n v="24.5"/>
    <n v="2"/>
    <n v="2"/>
    <n v="49"/>
    <n v="49"/>
    <s v="Low"/>
    <x v="2"/>
    <x v="0"/>
    <d v="2023-08-29T00:00:00"/>
    <s v="NO"/>
    <b v="0"/>
  </r>
  <r>
    <s v="TXN_3481599"/>
    <s v="CUST_05"/>
    <x v="5"/>
    <s v="Unknown_Item"/>
    <m/>
    <n v="39.5"/>
    <n v="39.5"/>
    <n v="6"/>
    <m/>
    <n v="108.5"/>
    <m/>
    <s v="Low"/>
    <x v="2"/>
    <x v="0"/>
    <d v="2022-09-08T00:00:00"/>
    <s v="NO"/>
    <b v="0"/>
  </r>
  <r>
    <s v="TXN_9057609"/>
    <s v="CUST_18"/>
    <x v="2"/>
    <s v="Item_20_BUTC"/>
    <s v="Item_20_BUT"/>
    <n v="33.5"/>
    <n v="33.5"/>
    <n v="4"/>
    <n v="4"/>
    <n v="134"/>
    <n v="134"/>
    <s v="Low"/>
    <x v="1"/>
    <x v="1"/>
    <d v="2022-03-16T00:00:00"/>
    <s v="YES"/>
    <b v="1"/>
  </r>
  <r>
    <s v="TXN_1599706"/>
    <s v="CUST_14"/>
    <x v="5"/>
    <s v="Item_25_FURN"/>
    <s v="Item_25_FUR"/>
    <n v="41"/>
    <n v="41"/>
    <n v="10"/>
    <n v="10"/>
    <n v="410"/>
    <n v="410"/>
    <s v="High"/>
    <x v="1"/>
    <x v="1"/>
    <d v="2024-03-24T00:00:00"/>
    <s v="YES"/>
    <b v="1"/>
  </r>
  <r>
    <s v="TXN_1598860"/>
    <s v="CUST_08"/>
    <x v="4"/>
    <s v="Item_14_FOOD"/>
    <s v="Item_14_FOOD"/>
    <n v="24.5"/>
    <n v="24.5"/>
    <n v="10"/>
    <n v="10"/>
    <n v="245"/>
    <n v="245"/>
    <s v="Medium"/>
    <x v="2"/>
    <x v="1"/>
    <d v="2022-10-23T00:00:00"/>
    <s v="YES"/>
    <b v="1"/>
  </r>
  <r>
    <s v="TXN_7138501"/>
    <s v="CUST_18"/>
    <x v="0"/>
    <s v="Item_22_PATI"/>
    <s v="Item_22_PAT"/>
    <n v="36.5"/>
    <n v="36.5"/>
    <n v="5"/>
    <n v="5"/>
    <n v="182.5"/>
    <n v="182.5"/>
    <s v="Medium"/>
    <x v="1"/>
    <x v="1"/>
    <d v="2022-03-10T00:00:00"/>
    <s v="NO"/>
    <b v="0"/>
  </r>
  <r>
    <s v="TXN_5444504"/>
    <s v="CUST_05"/>
    <x v="4"/>
    <s v="Item_11_FOOD"/>
    <s v="Item_11_FOOD"/>
    <n v="20"/>
    <n v="20"/>
    <n v="10"/>
    <n v="10"/>
    <n v="200"/>
    <n v="200"/>
    <s v="Medium"/>
    <x v="0"/>
    <x v="0"/>
    <d v="2022-04-26T00:00:00"/>
    <s v="NO"/>
    <b v="0"/>
  </r>
  <r>
    <s v="TXN_4353295"/>
    <s v="CUST_22"/>
    <x v="0"/>
    <s v="Item_6_PATI"/>
    <s v="Item_6_PAT"/>
    <n v="12.5"/>
    <n v="12.5"/>
    <n v="8"/>
    <n v="8"/>
    <n v="100"/>
    <n v="100"/>
    <s v="Low"/>
    <x v="1"/>
    <x v="0"/>
    <d v="2022-04-05T00:00:00"/>
    <s v="YES"/>
    <b v="1"/>
  </r>
  <r>
    <s v="TXN_1543244"/>
    <s v="CUST_20"/>
    <x v="4"/>
    <s v="Unknown_Item"/>
    <m/>
    <n v="23.365911749958215"/>
    <m/>
    <n v="8"/>
    <n v="8"/>
    <n v="196"/>
    <n v="196"/>
    <s v="Medium"/>
    <x v="1"/>
    <x v="0"/>
    <d v="2024-10-25T00:00:00"/>
    <s v="YES"/>
    <b v="1"/>
  </r>
  <r>
    <s v="TXN_1494700"/>
    <s v="CUST_12"/>
    <x v="6"/>
    <s v="Item_21_ELEC"/>
    <s v="Item_21_EHE"/>
    <n v="35"/>
    <n v="35"/>
    <n v="9"/>
    <n v="9"/>
    <n v="315"/>
    <n v="315"/>
    <s v="High"/>
    <x v="1"/>
    <x v="1"/>
    <d v="2024-03-07T00:00:00"/>
    <s v="N/A"/>
    <m/>
  </r>
  <r>
    <s v="TXN_1621497"/>
    <s v="CUST_06"/>
    <x v="0"/>
    <s v="Unknown_Item"/>
    <m/>
    <n v="23"/>
    <n v="23"/>
    <n v="6"/>
    <m/>
    <n v="108.5"/>
    <m/>
    <s v="Low"/>
    <x v="2"/>
    <x v="1"/>
    <d v="2023-02-18T00:00:00"/>
    <s v="N/A"/>
    <m/>
  </r>
  <r>
    <s v="TXN_6398436"/>
    <s v="CUST_15"/>
    <x v="3"/>
    <s v="Item_25_BEVE"/>
    <s v="Item_25_BEV"/>
    <n v="41"/>
    <n v="41"/>
    <n v="7"/>
    <n v="7"/>
    <n v="287"/>
    <n v="287"/>
    <s v="Medium"/>
    <x v="1"/>
    <x v="1"/>
    <d v="2024-06-03T00:00:00"/>
    <s v="YES"/>
    <b v="1"/>
  </r>
  <r>
    <s v="TXN_9065245"/>
    <s v="CUST_02"/>
    <x v="4"/>
    <s v="Item_23_FOOD"/>
    <s v="Item_23_FOOD"/>
    <n v="38"/>
    <n v="38"/>
    <n v="2"/>
    <n v="2"/>
    <n v="76"/>
    <n v="76"/>
    <s v="Low"/>
    <x v="0"/>
    <x v="1"/>
    <d v="2024-03-10T00:00:00"/>
    <s v="NO"/>
    <b v="0"/>
  </r>
  <r>
    <s v="TXN_6963438"/>
    <s v="CUST_11"/>
    <x v="5"/>
    <s v="Item_10_FURN"/>
    <s v="Item_10_FUR"/>
    <n v="18.5"/>
    <n v="18.5"/>
    <n v="5"/>
    <n v="5"/>
    <n v="92.5"/>
    <n v="92.5"/>
    <s v="Low"/>
    <x v="1"/>
    <x v="0"/>
    <d v="2024-04-23T00:00:00"/>
    <s v="YES"/>
    <b v="1"/>
  </r>
  <r>
    <s v="TXN_8312797"/>
    <s v="CUST_14"/>
    <x v="3"/>
    <s v="Item_11_BEVE"/>
    <s v="Item_11_BEV"/>
    <n v="20"/>
    <n v="20"/>
    <n v="5"/>
    <n v="5"/>
    <n v="100"/>
    <n v="100"/>
    <s v="Low"/>
    <x v="0"/>
    <x v="0"/>
    <d v="2022-06-03T00:00:00"/>
    <s v="N/A"/>
    <m/>
  </r>
  <r>
    <s v="TXN_5836005"/>
    <s v="CUST_19"/>
    <x v="2"/>
    <s v="Item_23_BUTC"/>
    <s v="Item_23_BUT"/>
    <n v="38"/>
    <n v="38"/>
    <n v="5"/>
    <n v="5"/>
    <n v="190"/>
    <n v="190"/>
    <s v="Medium"/>
    <x v="1"/>
    <x v="1"/>
    <d v="2024-10-19T00:00:00"/>
    <s v="NO"/>
    <b v="0"/>
  </r>
  <r>
    <s v="TXN_4223250"/>
    <s v="CUST_16"/>
    <x v="3"/>
    <s v="Item_22_BEVE"/>
    <s v="Item_22_BEV"/>
    <n v="36.5"/>
    <n v="36.5"/>
    <n v="7"/>
    <n v="7"/>
    <n v="255.5"/>
    <n v="255.5"/>
    <s v="Medium"/>
    <x v="2"/>
    <x v="0"/>
    <d v="2023-05-31T00:00:00"/>
    <s v="YES"/>
    <b v="1"/>
  </r>
  <r>
    <s v="TXN_1019817"/>
    <s v="CUST_16"/>
    <x v="6"/>
    <s v="Item_10_ELEC"/>
    <s v="Item_10_EHE"/>
    <n v="18.5"/>
    <n v="18.5"/>
    <n v="5"/>
    <n v="5"/>
    <n v="92.5"/>
    <n v="92.5"/>
    <s v="Low"/>
    <x v="2"/>
    <x v="0"/>
    <d v="2022-08-01T00:00:00"/>
    <s v="N/A"/>
    <m/>
  </r>
  <r>
    <s v="TXN_1110407"/>
    <s v="CUST_25"/>
    <x v="2"/>
    <s v="Item_24_BUTC"/>
    <s v="Item_24_BUT"/>
    <n v="39.5"/>
    <n v="39.5"/>
    <n v="7"/>
    <n v="7"/>
    <n v="276.5"/>
    <n v="276.5"/>
    <s v="Medium"/>
    <x v="0"/>
    <x v="1"/>
    <d v="2022-10-21T00:00:00"/>
    <s v="N/A"/>
    <m/>
  </r>
  <r>
    <s v="TXN_6276518"/>
    <s v="CUST_24"/>
    <x v="3"/>
    <s v="Item_8_BEVE"/>
    <s v="Item_8_BEV"/>
    <n v="15.5"/>
    <n v="15.5"/>
    <n v="3"/>
    <n v="3"/>
    <n v="46.5"/>
    <n v="46.5"/>
    <s v="Low"/>
    <x v="2"/>
    <x v="1"/>
    <d v="2024-04-08T00:00:00"/>
    <s v="N/A"/>
    <m/>
  </r>
  <r>
    <s v="TXN_4740738"/>
    <s v="CUST_25"/>
    <x v="4"/>
    <s v="Item_3_FOOD"/>
    <s v="Item_3_FOOD"/>
    <n v="8"/>
    <n v="8"/>
    <n v="1"/>
    <n v="1"/>
    <n v="8"/>
    <n v="8"/>
    <s v="Low"/>
    <x v="0"/>
    <x v="1"/>
    <d v="2022-04-19T00:00:00"/>
    <s v="N/A"/>
    <m/>
  </r>
  <r>
    <s v="TXN_9587232"/>
    <s v="CUST_20"/>
    <x v="4"/>
    <s v="Item_12_FOOD"/>
    <s v="Item_12_FOOD"/>
    <n v="21.5"/>
    <n v="21.5"/>
    <n v="5"/>
    <n v="5"/>
    <n v="107.5"/>
    <n v="107.5"/>
    <s v="Low"/>
    <x v="0"/>
    <x v="0"/>
    <d v="2023-02-28T00:00:00"/>
    <s v="YES"/>
    <b v="1"/>
  </r>
  <r>
    <s v="TXN_6404316"/>
    <s v="CUST_04"/>
    <x v="7"/>
    <s v="Item_16_COMP"/>
    <s v="Item_16_CEA"/>
    <n v="27.5"/>
    <n v="27.5"/>
    <n v="6"/>
    <n v="6"/>
    <n v="165"/>
    <n v="165"/>
    <s v="Medium"/>
    <x v="1"/>
    <x v="0"/>
    <d v="2022-04-06T00:00:00"/>
    <s v="NO"/>
    <b v="0"/>
  </r>
  <r>
    <s v="TXN_9331642"/>
    <s v="CUST_12"/>
    <x v="0"/>
    <s v="Item_11_PATI"/>
    <s v="Item_11_PAT"/>
    <n v="20"/>
    <n v="20"/>
    <n v="4"/>
    <n v="4"/>
    <n v="80"/>
    <n v="80"/>
    <s v="Low"/>
    <x v="1"/>
    <x v="0"/>
    <d v="2022-07-06T00:00:00"/>
    <s v="YES"/>
    <b v="1"/>
  </r>
  <r>
    <s v="TXN_9729422"/>
    <s v="CUST_13"/>
    <x v="2"/>
    <s v="Item_16_BUTC"/>
    <s v="Item_16_BUT"/>
    <n v="27.5"/>
    <n v="27.5"/>
    <n v="6"/>
    <n v="6"/>
    <n v="165"/>
    <n v="165"/>
    <s v="Medium"/>
    <x v="1"/>
    <x v="0"/>
    <d v="2024-12-31T00:00:00"/>
    <s v="YES"/>
    <b v="1"/>
  </r>
  <r>
    <s v="TXN_8425168"/>
    <s v="CUST_25"/>
    <x v="1"/>
    <s v="Item_16_MILK"/>
    <s v="Item_16_MILK"/>
    <n v="27.5"/>
    <n v="27.5"/>
    <n v="7"/>
    <n v="7"/>
    <n v="192.5"/>
    <n v="192.5"/>
    <s v="Medium"/>
    <x v="2"/>
    <x v="1"/>
    <d v="2022-03-12T00:00:00"/>
    <s v="N/A"/>
    <m/>
  </r>
  <r>
    <s v="TXN_5379241"/>
    <s v="CUST_05"/>
    <x v="2"/>
    <s v="Item_20_BUTC"/>
    <s v="Item_20_BUT"/>
    <n v="33.5"/>
    <n v="33.5"/>
    <n v="10"/>
    <n v="10"/>
    <n v="335"/>
    <n v="335"/>
    <s v="High"/>
    <x v="1"/>
    <x v="1"/>
    <d v="2023-04-12T00:00:00"/>
    <s v="NO"/>
    <b v="0"/>
  </r>
  <r>
    <s v="TXN_8413369"/>
    <s v="CUST_23"/>
    <x v="7"/>
    <s v="Item_5_COMP"/>
    <s v="Item_5_CEA"/>
    <n v="11"/>
    <n v="11"/>
    <n v="6"/>
    <n v="6"/>
    <n v="66"/>
    <n v="66"/>
    <s v="Low"/>
    <x v="1"/>
    <x v="0"/>
    <d v="2024-03-09T00:00:00"/>
    <s v="YES"/>
    <b v="1"/>
  </r>
  <r>
    <s v="TXN_4836321"/>
    <s v="CUST_21"/>
    <x v="4"/>
    <s v="Item_12_FOOD"/>
    <s v="Item_12_FOOD"/>
    <n v="21.5"/>
    <n v="21.5"/>
    <n v="10"/>
    <n v="10"/>
    <n v="215"/>
    <n v="215"/>
    <s v="Medium"/>
    <x v="0"/>
    <x v="1"/>
    <d v="2023-01-14T00:00:00"/>
    <s v="NO"/>
    <b v="0"/>
  </r>
  <r>
    <s v="TXN_9451794"/>
    <s v="CUST_24"/>
    <x v="1"/>
    <s v="Item_19_MILK"/>
    <s v="Item_19_MILK"/>
    <n v="32"/>
    <n v="32"/>
    <n v="3"/>
    <n v="3"/>
    <n v="96"/>
    <n v="96"/>
    <s v="Low"/>
    <x v="1"/>
    <x v="0"/>
    <d v="2024-01-28T00:00:00"/>
    <s v="N/A"/>
    <m/>
  </r>
  <r>
    <s v="TXN_8218431"/>
    <s v="CUST_01"/>
    <x v="5"/>
    <s v="Item_23_FURN"/>
    <s v="Item_23_FUR"/>
    <n v="38"/>
    <n v="38"/>
    <n v="5"/>
    <n v="5"/>
    <n v="190"/>
    <n v="190"/>
    <s v="Medium"/>
    <x v="0"/>
    <x v="0"/>
    <d v="2023-04-29T00:00:00"/>
    <s v="NO"/>
    <b v="0"/>
  </r>
  <r>
    <s v="TXN_2383377"/>
    <s v="CUST_15"/>
    <x v="5"/>
    <s v="Item_7_FURN"/>
    <s v="Item_7_FUR"/>
    <n v="14"/>
    <n v="14"/>
    <n v="3"/>
    <n v="3"/>
    <n v="42"/>
    <n v="42"/>
    <s v="Low"/>
    <x v="0"/>
    <x v="1"/>
    <d v="2023-04-02T00:00:00"/>
    <s v="N/A"/>
    <m/>
  </r>
  <r>
    <s v="TXN_7909783"/>
    <s v="CUST_12"/>
    <x v="7"/>
    <s v="Item_5_COMP"/>
    <s v="Item_5_CEA"/>
    <n v="11"/>
    <n v="11"/>
    <n v="1"/>
    <n v="1"/>
    <n v="11"/>
    <n v="11"/>
    <s v="Low"/>
    <x v="1"/>
    <x v="0"/>
    <d v="2023-12-17T00:00:00"/>
    <s v="YES"/>
    <b v="1"/>
  </r>
  <r>
    <s v="TXN_5046007"/>
    <s v="CUST_07"/>
    <x v="7"/>
    <s v="Item_15_COMP"/>
    <s v="Item_15_CEA"/>
    <n v="26"/>
    <n v="26"/>
    <n v="9"/>
    <n v="9"/>
    <n v="234"/>
    <n v="234"/>
    <s v="Medium"/>
    <x v="2"/>
    <x v="0"/>
    <d v="2024-07-22T00:00:00"/>
    <s v="YES"/>
    <b v="1"/>
  </r>
  <r>
    <s v="TXN_6966182"/>
    <s v="CUST_02"/>
    <x v="5"/>
    <s v="Item_16_FURN"/>
    <s v="Item_16_FUR"/>
    <n v="27.5"/>
    <n v="27.5"/>
    <n v="9"/>
    <n v="9"/>
    <n v="247.5"/>
    <n v="247.5"/>
    <s v="Medium"/>
    <x v="2"/>
    <x v="0"/>
    <d v="2024-09-06T00:00:00"/>
    <s v="N/A"/>
    <m/>
  </r>
  <r>
    <s v="TXN_3424571"/>
    <s v="CUST_09"/>
    <x v="1"/>
    <s v="Item_6_MILK"/>
    <s v="Item_6_MILK"/>
    <n v="12.5"/>
    <n v="12.5"/>
    <n v="7"/>
    <n v="7"/>
    <n v="87.5"/>
    <n v="87.5"/>
    <s v="Low"/>
    <x v="1"/>
    <x v="0"/>
    <d v="2023-01-13T00:00:00"/>
    <s v="NO"/>
    <b v="0"/>
  </r>
  <r>
    <s v="TXN_6820452"/>
    <s v="CUST_10"/>
    <x v="7"/>
    <s v="Item_24_COMP"/>
    <s v="Item_24_CEA"/>
    <n v="39.5"/>
    <n v="39.5"/>
    <n v="8"/>
    <n v="8"/>
    <n v="316"/>
    <n v="316"/>
    <s v="High"/>
    <x v="1"/>
    <x v="1"/>
    <d v="2023-04-18T00:00:00"/>
    <s v="NO"/>
    <b v="0"/>
  </r>
  <r>
    <s v="TXN_1998771"/>
    <s v="CUST_25"/>
    <x v="1"/>
    <s v="Item_16_MILK"/>
    <s v="Item_16_MILK"/>
    <n v="27.5"/>
    <n v="27.5"/>
    <n v="3"/>
    <n v="3"/>
    <n v="82.5"/>
    <n v="82.5"/>
    <s v="Low"/>
    <x v="0"/>
    <x v="0"/>
    <d v="2024-11-07T00:00:00"/>
    <s v="YES"/>
    <b v="1"/>
  </r>
  <r>
    <s v="TXN_1132097"/>
    <s v="CUST_24"/>
    <x v="0"/>
    <s v="Item_11_PATI"/>
    <s v="Item_11_PAT"/>
    <n v="20"/>
    <n v="20"/>
    <n v="9"/>
    <n v="9"/>
    <n v="180"/>
    <n v="180"/>
    <s v="Medium"/>
    <x v="1"/>
    <x v="1"/>
    <d v="2023-05-18T00:00:00"/>
    <s v="YES"/>
    <b v="1"/>
  </r>
  <r>
    <s v="TXN_5418871"/>
    <s v="CUST_04"/>
    <x v="7"/>
    <s v="Item_22_COMP"/>
    <s v="Item_22_CEA"/>
    <n v="36.5"/>
    <n v="36.5"/>
    <n v="7"/>
    <n v="7"/>
    <n v="255.5"/>
    <n v="255.5"/>
    <s v="Medium"/>
    <x v="2"/>
    <x v="1"/>
    <d v="2022-03-16T00:00:00"/>
    <s v="NO"/>
    <b v="0"/>
  </r>
  <r>
    <s v="TXN_6952276"/>
    <s v="CUST_01"/>
    <x v="4"/>
    <s v="Item_22_FOOD"/>
    <s v="Item_22_FOOD"/>
    <n v="36.5"/>
    <n v="36.5"/>
    <n v="10"/>
    <n v="10"/>
    <n v="365"/>
    <n v="365"/>
    <s v="High"/>
    <x v="1"/>
    <x v="0"/>
    <d v="2024-08-02T00:00:00"/>
    <s v="YES"/>
    <b v="1"/>
  </r>
  <r>
    <s v="TXN_6340470"/>
    <s v="CUST_17"/>
    <x v="2"/>
    <s v="Item_2_BUTC"/>
    <s v="Item_2_BUT"/>
    <n v="6.5"/>
    <n v="6.5"/>
    <n v="6"/>
    <n v="6"/>
    <n v="39"/>
    <n v="39"/>
    <s v="Low"/>
    <x v="1"/>
    <x v="1"/>
    <d v="2022-10-12T00:00:00"/>
    <s v="N/A"/>
    <m/>
  </r>
  <r>
    <s v="TXN_5885894"/>
    <s v="CUST_01"/>
    <x v="0"/>
    <s v="Item_14_PATI"/>
    <s v="Item_14_PAT"/>
    <n v="24.5"/>
    <n v="24.5"/>
    <n v="10"/>
    <n v="10"/>
    <n v="245"/>
    <n v="245"/>
    <s v="Medium"/>
    <x v="1"/>
    <x v="1"/>
    <d v="2022-02-09T00:00:00"/>
    <s v="NO"/>
    <b v="0"/>
  </r>
  <r>
    <s v="TXN_3671271"/>
    <s v="CUST_18"/>
    <x v="0"/>
    <s v="Item_12_PATI"/>
    <s v="Item_12_PAT"/>
    <n v="21.5"/>
    <n v="21.5"/>
    <n v="8"/>
    <n v="8"/>
    <n v="172"/>
    <n v="172"/>
    <s v="Medium"/>
    <x v="2"/>
    <x v="1"/>
    <d v="2023-11-27T00:00:00"/>
    <s v="NO"/>
    <b v="0"/>
  </r>
  <r>
    <s v="TXN_2719047"/>
    <s v="CUST_03"/>
    <x v="2"/>
    <s v="Item_20_BUTC"/>
    <s v="Item_20_BUT"/>
    <n v="33.5"/>
    <n v="33.5"/>
    <n v="4"/>
    <n v="4"/>
    <n v="134"/>
    <n v="134"/>
    <s v="Low"/>
    <x v="1"/>
    <x v="0"/>
    <d v="2023-11-21T00:00:00"/>
    <s v="N/A"/>
    <m/>
  </r>
  <r>
    <s v="TXN_9908330"/>
    <s v="CUST_19"/>
    <x v="4"/>
    <s v="Item_18_FOOD"/>
    <s v="Item_18_FOOD"/>
    <n v="30.5"/>
    <n v="30.5"/>
    <n v="4"/>
    <n v="4"/>
    <n v="122"/>
    <n v="122"/>
    <s v="Low"/>
    <x v="1"/>
    <x v="0"/>
    <d v="2022-09-29T00:00:00"/>
    <s v="YES"/>
    <b v="1"/>
  </r>
  <r>
    <s v="TXN_2016332"/>
    <s v="CUST_17"/>
    <x v="0"/>
    <s v="Item_1_PATI"/>
    <s v="Item_1_PAT"/>
    <n v="5"/>
    <n v="5"/>
    <n v="6"/>
    <n v="6"/>
    <n v="30"/>
    <n v="30"/>
    <s v="Low"/>
    <x v="0"/>
    <x v="0"/>
    <d v="2022-12-17T00:00:00"/>
    <s v="YES"/>
    <b v="1"/>
  </r>
  <r>
    <s v="TXN_7363165"/>
    <s v="CUST_25"/>
    <x v="3"/>
    <s v="Item_4_BEVE"/>
    <s v="Item_4_BEV"/>
    <n v="9.5"/>
    <n v="9.5"/>
    <n v="7"/>
    <n v="7"/>
    <n v="66.5"/>
    <n v="66.5"/>
    <s v="Low"/>
    <x v="0"/>
    <x v="1"/>
    <d v="2023-03-25T00:00:00"/>
    <s v="N/A"/>
    <m/>
  </r>
  <r>
    <s v="TXN_1260450"/>
    <s v="CUST_25"/>
    <x v="5"/>
    <s v="Item_22_FURN"/>
    <s v="Item_22_FUR"/>
    <n v="36.5"/>
    <n v="36.5"/>
    <n v="10"/>
    <n v="10"/>
    <n v="365"/>
    <n v="365"/>
    <s v="High"/>
    <x v="0"/>
    <x v="1"/>
    <d v="2023-12-24T00:00:00"/>
    <s v="YES"/>
    <b v="1"/>
  </r>
  <r>
    <s v="TXN_6315447"/>
    <s v="CUST_21"/>
    <x v="0"/>
    <s v="Item_7_PATI"/>
    <s v="Item_7_PAT"/>
    <n v="14"/>
    <n v="14"/>
    <n v="9"/>
    <n v="9"/>
    <n v="126"/>
    <n v="126"/>
    <s v="Low"/>
    <x v="0"/>
    <x v="1"/>
    <d v="2025-01-12T00:00:00"/>
    <s v="NO"/>
    <b v="0"/>
  </r>
  <r>
    <s v="TXN_5973228"/>
    <s v="CUST_12"/>
    <x v="3"/>
    <s v="Item_7_BEVE"/>
    <s v="Item_7_BEV"/>
    <n v="14"/>
    <n v="14"/>
    <n v="6"/>
    <n v="6"/>
    <n v="84"/>
    <n v="84"/>
    <s v="Low"/>
    <x v="0"/>
    <x v="0"/>
    <d v="2023-12-25T00:00:00"/>
    <s v="YES"/>
    <b v="1"/>
  </r>
  <r>
    <s v="TXN_2780662"/>
    <s v="CUST_02"/>
    <x v="1"/>
    <s v="Item_19_MILK"/>
    <s v="Item_19_MILK"/>
    <n v="32"/>
    <n v="32"/>
    <n v="10"/>
    <n v="10"/>
    <n v="320"/>
    <n v="320"/>
    <s v="High"/>
    <x v="0"/>
    <x v="1"/>
    <d v="2023-01-19T00:00:00"/>
    <s v="N/A"/>
    <m/>
  </r>
  <r>
    <s v="TXN_1142481"/>
    <s v="CUST_02"/>
    <x v="3"/>
    <s v="Item_22_BEVE"/>
    <s v="Item_22_BEV"/>
    <n v="36.5"/>
    <n v="36.5"/>
    <n v="6"/>
    <n v="6"/>
    <n v="219"/>
    <n v="219"/>
    <s v="Medium"/>
    <x v="2"/>
    <x v="1"/>
    <d v="2023-02-07T00:00:00"/>
    <s v="YES"/>
    <b v="1"/>
  </r>
  <r>
    <s v="TXN_3933685"/>
    <s v="CUST_09"/>
    <x v="7"/>
    <s v="Item_20_COMP"/>
    <s v="Item_20_CEA"/>
    <n v="33.5"/>
    <n v="33.5"/>
    <n v="10"/>
    <n v="10"/>
    <n v="335"/>
    <n v="335"/>
    <s v="High"/>
    <x v="1"/>
    <x v="0"/>
    <d v="2022-04-15T00:00:00"/>
    <s v="N/A"/>
    <m/>
  </r>
  <r>
    <s v="TXN_8955685"/>
    <s v="CUST_24"/>
    <x v="4"/>
    <s v="Item_20_FOOD"/>
    <s v="Item_20_FOOD"/>
    <n v="33.5"/>
    <n v="33.5"/>
    <n v="2"/>
    <n v="2"/>
    <n v="67"/>
    <n v="67"/>
    <s v="Low"/>
    <x v="0"/>
    <x v="0"/>
    <d v="2023-04-24T00:00:00"/>
    <s v="N/A"/>
    <m/>
  </r>
  <r>
    <s v="TXN_1061030"/>
    <s v="CUST_20"/>
    <x v="7"/>
    <s v="Item_22_COMP"/>
    <s v="Item_22_CEA"/>
    <n v="36.5"/>
    <n v="36.5"/>
    <n v="4"/>
    <n v="4"/>
    <n v="146"/>
    <n v="146"/>
    <s v="Low"/>
    <x v="0"/>
    <x v="0"/>
    <d v="2024-07-14T00:00:00"/>
    <s v="YES"/>
    <b v="1"/>
  </r>
  <r>
    <s v="TXN_7821493"/>
    <s v="CUST_07"/>
    <x v="0"/>
    <s v="Item_17_PATI"/>
    <s v="Item_17_PAT"/>
    <n v="29"/>
    <n v="29"/>
    <n v="10"/>
    <n v="10"/>
    <n v="290"/>
    <n v="290"/>
    <s v="Medium"/>
    <x v="1"/>
    <x v="1"/>
    <d v="2024-12-17T00:00:00"/>
    <s v="N/A"/>
    <m/>
  </r>
  <r>
    <s v="TXN_8114453"/>
    <s v="CUST_10"/>
    <x v="6"/>
    <s v="Item_21_ELEC"/>
    <s v="Item_21_EHE"/>
    <n v="35"/>
    <n v="35"/>
    <n v="2"/>
    <n v="2"/>
    <n v="70"/>
    <n v="70"/>
    <s v="Low"/>
    <x v="0"/>
    <x v="1"/>
    <d v="2023-05-09T00:00:00"/>
    <s v="NO"/>
    <b v="0"/>
  </r>
  <r>
    <s v="TXN_8024803"/>
    <s v="CUST_09"/>
    <x v="5"/>
    <s v="Item_11_FURN"/>
    <s v="Item_11_FUR"/>
    <n v="20"/>
    <n v="20"/>
    <n v="8"/>
    <n v="8"/>
    <n v="160"/>
    <n v="160"/>
    <s v="Medium"/>
    <x v="0"/>
    <x v="1"/>
    <d v="2024-08-22T00:00:00"/>
    <s v="NO"/>
    <b v="0"/>
  </r>
  <r>
    <s v="TXN_4532214"/>
    <s v="CUST_25"/>
    <x v="0"/>
    <s v="Unknown_Item"/>
    <m/>
    <n v="15.5"/>
    <n v="15.5"/>
    <n v="6"/>
    <m/>
    <n v="108.5"/>
    <m/>
    <s v="Low"/>
    <x v="1"/>
    <x v="1"/>
    <d v="2024-03-25T00:00:00"/>
    <s v="NO"/>
    <b v="0"/>
  </r>
  <r>
    <s v="TXN_5062634"/>
    <s v="CUST_04"/>
    <x v="0"/>
    <s v="Item_25_PATI"/>
    <s v="Item_25_PAT"/>
    <n v="41"/>
    <n v="41"/>
    <n v="2"/>
    <n v="2"/>
    <n v="82"/>
    <n v="82"/>
    <s v="Low"/>
    <x v="1"/>
    <x v="0"/>
    <d v="2023-07-06T00:00:00"/>
    <s v="YES"/>
    <b v="1"/>
  </r>
  <r>
    <s v="TXN_8244728"/>
    <s v="CUST_08"/>
    <x v="4"/>
    <s v="Item_7_FOOD"/>
    <s v="Item_7_FOOD"/>
    <n v="14"/>
    <n v="14"/>
    <n v="1"/>
    <n v="1"/>
    <n v="14"/>
    <n v="14"/>
    <s v="Low"/>
    <x v="1"/>
    <x v="1"/>
    <d v="2024-04-27T00:00:00"/>
    <s v="N/A"/>
    <m/>
  </r>
  <r>
    <s v="TXN_3858145"/>
    <s v="CUST_17"/>
    <x v="5"/>
    <s v="Item_21_FURN"/>
    <s v="Item_21_FUR"/>
    <n v="35"/>
    <n v="35"/>
    <n v="3"/>
    <n v="3"/>
    <n v="105"/>
    <n v="105"/>
    <s v="Low"/>
    <x v="0"/>
    <x v="0"/>
    <d v="2023-04-01T00:00:00"/>
    <s v="N/A"/>
    <m/>
  </r>
  <r>
    <s v="TXN_2646301"/>
    <s v="CUST_18"/>
    <x v="5"/>
    <s v="Item_24_FURN"/>
    <s v="Item_24_FUR"/>
    <n v="39.5"/>
    <n v="39.5"/>
    <n v="9"/>
    <n v="9"/>
    <n v="355.5"/>
    <n v="355.5"/>
    <s v="High"/>
    <x v="1"/>
    <x v="1"/>
    <d v="2022-12-07T00:00:00"/>
    <s v="NO"/>
    <b v="0"/>
  </r>
  <r>
    <s v="TXN_2414530"/>
    <s v="CUST_24"/>
    <x v="1"/>
    <s v="Item_8_MILK"/>
    <s v="Item_8_MILK"/>
    <n v="15.5"/>
    <n v="15.5"/>
    <n v="8"/>
    <n v="8"/>
    <n v="124"/>
    <n v="124"/>
    <s v="Low"/>
    <x v="2"/>
    <x v="0"/>
    <d v="2024-06-20T00:00:00"/>
    <s v="N/A"/>
    <m/>
  </r>
  <r>
    <s v="TXN_8322008"/>
    <s v="CUST_22"/>
    <x v="4"/>
    <s v="Item_4_FOOD"/>
    <s v="Item_4_FOOD"/>
    <n v="9.5"/>
    <n v="9.5"/>
    <n v="3"/>
    <n v="3"/>
    <n v="28.5"/>
    <n v="28.5"/>
    <s v="Low"/>
    <x v="2"/>
    <x v="1"/>
    <d v="2024-08-20T00:00:00"/>
    <s v="NO"/>
    <b v="0"/>
  </r>
  <r>
    <s v="TXN_3035546"/>
    <s v="CUST_19"/>
    <x v="3"/>
    <s v="Item_14_BEVE"/>
    <s v="Item_14_BEV"/>
    <n v="24.5"/>
    <n v="24.5"/>
    <n v="2"/>
    <n v="2"/>
    <n v="49"/>
    <n v="49"/>
    <s v="Low"/>
    <x v="1"/>
    <x v="1"/>
    <d v="2023-07-12T00:00:00"/>
    <s v="YES"/>
    <b v="1"/>
  </r>
  <r>
    <s v="TXN_7296720"/>
    <s v="CUST_18"/>
    <x v="0"/>
    <s v="Item_4_PATI"/>
    <s v="Item_4_PAT"/>
    <n v="9.5"/>
    <n v="9.5"/>
    <n v="5"/>
    <n v="5"/>
    <n v="47.5"/>
    <n v="47.5"/>
    <s v="Low"/>
    <x v="2"/>
    <x v="0"/>
    <d v="2024-09-12T00:00:00"/>
    <s v="N/A"/>
    <m/>
  </r>
  <r>
    <s v="TXN_8414071"/>
    <s v="CUST_20"/>
    <x v="0"/>
    <s v="Item_12_PATI"/>
    <s v="Item_12_PAT"/>
    <n v="21.5"/>
    <n v="21.5"/>
    <n v="9"/>
    <n v="9"/>
    <n v="193.5"/>
    <n v="193.5"/>
    <s v="Medium"/>
    <x v="2"/>
    <x v="1"/>
    <d v="2023-05-02T00:00:00"/>
    <s v="YES"/>
    <b v="1"/>
  </r>
  <r>
    <s v="TXN_5705131"/>
    <s v="CUST_19"/>
    <x v="1"/>
    <s v="Item_4_MILK"/>
    <s v="Item_4_MILK"/>
    <n v="9.5"/>
    <n v="9.5"/>
    <n v="4"/>
    <n v="4"/>
    <n v="38"/>
    <n v="38"/>
    <s v="Low"/>
    <x v="0"/>
    <x v="0"/>
    <d v="2024-03-27T00:00:00"/>
    <s v="YES"/>
    <b v="1"/>
  </r>
  <r>
    <s v="TXN_5938028"/>
    <s v="CUST_18"/>
    <x v="7"/>
    <s v="Item_7_COMP"/>
    <s v="Item_7_CEA"/>
    <n v="14"/>
    <n v="14"/>
    <n v="1"/>
    <n v="1"/>
    <n v="14"/>
    <n v="14"/>
    <s v="Low"/>
    <x v="0"/>
    <x v="0"/>
    <d v="2023-02-20T00:00:00"/>
    <s v="YES"/>
    <b v="1"/>
  </r>
  <r>
    <s v="TXN_1958345"/>
    <s v="CUST_08"/>
    <x v="6"/>
    <s v="Item_4_ELEC"/>
    <s v="Item_4_EHE"/>
    <n v="9.5"/>
    <n v="9.5"/>
    <n v="8"/>
    <n v="8"/>
    <n v="76"/>
    <n v="76"/>
    <s v="Low"/>
    <x v="2"/>
    <x v="1"/>
    <d v="2024-06-28T00:00:00"/>
    <s v="N/A"/>
    <m/>
  </r>
  <r>
    <s v="TXN_1528585"/>
    <s v="CUST_15"/>
    <x v="6"/>
    <s v="Item_6_ELEC"/>
    <s v="Item_6_EHE"/>
    <n v="12.5"/>
    <n v="12.5"/>
    <n v="1"/>
    <n v="1"/>
    <n v="12.5"/>
    <n v="12.5"/>
    <s v="Low"/>
    <x v="1"/>
    <x v="1"/>
    <d v="2024-09-17T00:00:00"/>
    <s v="N/A"/>
    <m/>
  </r>
  <r>
    <s v="TXN_9619859"/>
    <s v="CUST_01"/>
    <x v="2"/>
    <s v="Item_21_BUTC"/>
    <s v="Item_21_BUT"/>
    <n v="35"/>
    <n v="35"/>
    <n v="4"/>
    <n v="4"/>
    <n v="140"/>
    <n v="140"/>
    <s v="Low"/>
    <x v="2"/>
    <x v="1"/>
    <d v="2024-04-05T00:00:00"/>
    <s v="NO"/>
    <b v="0"/>
  </r>
  <r>
    <s v="TXN_6158929"/>
    <s v="CUST_21"/>
    <x v="4"/>
    <s v="Item_11_FOOD"/>
    <s v="Item_11_FOOD"/>
    <n v="20"/>
    <n v="20"/>
    <n v="6"/>
    <n v="6"/>
    <n v="120"/>
    <n v="120"/>
    <s v="Low"/>
    <x v="2"/>
    <x v="0"/>
    <d v="2022-01-29T00:00:00"/>
    <s v="YES"/>
    <b v="1"/>
  </r>
  <r>
    <s v="TXN_7209607"/>
    <s v="CUST_25"/>
    <x v="4"/>
    <s v="Item_18_FOOD"/>
    <s v="Item_18_FOOD"/>
    <n v="30.5"/>
    <n v="30.5"/>
    <n v="6"/>
    <n v="6"/>
    <n v="183"/>
    <n v="183"/>
    <s v="Medium"/>
    <x v="1"/>
    <x v="1"/>
    <d v="2023-08-25T00:00:00"/>
    <s v="N/A"/>
    <m/>
  </r>
  <r>
    <s v="TXN_5328604"/>
    <s v="CUST_07"/>
    <x v="4"/>
    <s v="Item_20_FOOD"/>
    <s v="Item_20_FOOD"/>
    <n v="33.5"/>
    <n v="33.5"/>
    <n v="10"/>
    <n v="10"/>
    <n v="335"/>
    <n v="335"/>
    <s v="High"/>
    <x v="2"/>
    <x v="0"/>
    <d v="2024-07-08T00:00:00"/>
    <s v="NO"/>
    <b v="0"/>
  </r>
  <r>
    <s v="TXN_4324641"/>
    <s v="CUST_01"/>
    <x v="0"/>
    <s v="Item_16_PATI"/>
    <s v="Item_16_PAT"/>
    <n v="27.5"/>
    <n v="27.5"/>
    <n v="6"/>
    <n v="6"/>
    <n v="165"/>
    <n v="165"/>
    <s v="Medium"/>
    <x v="2"/>
    <x v="1"/>
    <d v="2023-11-07T00:00:00"/>
    <s v="NO"/>
    <b v="0"/>
  </r>
  <r>
    <s v="TXN_9464391"/>
    <s v="CUST_04"/>
    <x v="4"/>
    <s v="Item_18_FOOD"/>
    <s v="Item_18_FOOD"/>
    <n v="30.5"/>
    <n v="30.5"/>
    <n v="10"/>
    <n v="10"/>
    <n v="305"/>
    <n v="305"/>
    <s v="High"/>
    <x v="2"/>
    <x v="0"/>
    <d v="2023-11-17T00:00:00"/>
    <s v="N/A"/>
    <m/>
  </r>
  <r>
    <s v="TXN_2940500"/>
    <s v="CUST_06"/>
    <x v="7"/>
    <s v="Item_25_COMP"/>
    <s v="Item_25_CEA"/>
    <n v="41"/>
    <n v="41"/>
    <n v="1"/>
    <n v="1"/>
    <n v="41"/>
    <n v="41"/>
    <s v="Low"/>
    <x v="2"/>
    <x v="1"/>
    <d v="2024-11-05T00:00:00"/>
    <s v="NO"/>
    <b v="0"/>
  </r>
  <r>
    <s v="TXN_1945960"/>
    <s v="CUST_09"/>
    <x v="2"/>
    <s v="Item_8_BUTC"/>
    <s v="Item_8_BUT"/>
    <n v="15.5"/>
    <n v="15.5"/>
    <n v="10"/>
    <n v="10"/>
    <n v="155"/>
    <n v="155"/>
    <s v="Medium"/>
    <x v="0"/>
    <x v="1"/>
    <d v="2023-04-06T00:00:00"/>
    <s v="NO"/>
    <b v="0"/>
  </r>
  <r>
    <s v="TXN_8219228"/>
    <s v="CUST_17"/>
    <x v="7"/>
    <s v="Item_10_COMP"/>
    <s v="Item_10_CEA"/>
    <n v="18.5"/>
    <n v="18.5"/>
    <n v="5"/>
    <n v="5"/>
    <n v="92.5"/>
    <n v="92.5"/>
    <s v="Low"/>
    <x v="2"/>
    <x v="0"/>
    <d v="2022-05-27T00:00:00"/>
    <s v="NO"/>
    <b v="0"/>
  </r>
  <r>
    <s v="TXN_5471094"/>
    <s v="CUST_14"/>
    <x v="2"/>
    <s v="Item_2_BUTC"/>
    <s v="Item_2_BUT"/>
    <n v="6.5"/>
    <n v="6.5"/>
    <n v="3"/>
    <n v="3"/>
    <n v="19.5"/>
    <n v="19.5"/>
    <s v="Low"/>
    <x v="0"/>
    <x v="1"/>
    <d v="2022-08-24T00:00:00"/>
    <s v="NO"/>
    <b v="0"/>
  </r>
  <r>
    <s v="TXN_9255329"/>
    <s v="CUST_01"/>
    <x v="5"/>
    <s v="Item_25_FURN"/>
    <s v="Item_25_FUR"/>
    <n v="41"/>
    <n v="41"/>
    <n v="7"/>
    <n v="7"/>
    <n v="287"/>
    <n v="287"/>
    <s v="Medium"/>
    <x v="0"/>
    <x v="1"/>
    <d v="2022-03-02T00:00:00"/>
    <s v="NO"/>
    <b v="0"/>
  </r>
  <r>
    <s v="TXN_9279462"/>
    <s v="CUST_25"/>
    <x v="5"/>
    <s v="Item_5_FURN"/>
    <s v="Item_5_FUR"/>
    <n v="11"/>
    <n v="11"/>
    <n v="3"/>
    <n v="3"/>
    <n v="33"/>
    <n v="33"/>
    <s v="Low"/>
    <x v="1"/>
    <x v="1"/>
    <d v="2022-02-05T00:00:00"/>
    <s v="NO"/>
    <b v="0"/>
  </r>
  <r>
    <s v="TXN_7956502"/>
    <s v="CUST_06"/>
    <x v="2"/>
    <s v="Item_8_BUTC"/>
    <s v="Item_8_BUT"/>
    <n v="15.5"/>
    <n v="15.5"/>
    <n v="7"/>
    <n v="7"/>
    <n v="108.5"/>
    <n v="108.5"/>
    <s v="Low"/>
    <x v="1"/>
    <x v="1"/>
    <d v="2024-04-30T00:00:00"/>
    <s v="N/A"/>
    <m/>
  </r>
  <r>
    <s v="TXN_1352831"/>
    <s v="CUST_04"/>
    <x v="4"/>
    <s v="Item_22_FOOD"/>
    <s v="Item_22_FOOD"/>
    <n v="36.5"/>
    <n v="36.5"/>
    <n v="3"/>
    <n v="3"/>
    <n v="109.5"/>
    <n v="109.5"/>
    <s v="Low"/>
    <x v="1"/>
    <x v="0"/>
    <d v="2023-10-31T00:00:00"/>
    <s v="N/A"/>
    <m/>
  </r>
  <r>
    <s v="TXN_4372655"/>
    <s v="CUST_08"/>
    <x v="4"/>
    <s v="Item_9_FOOD"/>
    <s v="Item_9_FOOD"/>
    <n v="17"/>
    <n v="17"/>
    <n v="7"/>
    <n v="7"/>
    <n v="119"/>
    <n v="119"/>
    <s v="Low"/>
    <x v="2"/>
    <x v="1"/>
    <d v="2024-11-03T00:00:00"/>
    <s v="NO"/>
    <b v="0"/>
  </r>
  <r>
    <s v="TXN_5419965"/>
    <s v="CUST_23"/>
    <x v="7"/>
    <s v="Unknown_Item"/>
    <m/>
    <n v="20"/>
    <n v="20"/>
    <n v="6"/>
    <m/>
    <n v="108.5"/>
    <m/>
    <s v="Low"/>
    <x v="0"/>
    <x v="0"/>
    <d v="2024-01-16T00:00:00"/>
    <s v="NO"/>
    <b v="0"/>
  </r>
  <r>
    <s v="TXN_7655704"/>
    <s v="CUST_11"/>
    <x v="7"/>
    <s v="Item_21_COMP"/>
    <s v="Item_21_CEA"/>
    <n v="35"/>
    <n v="35"/>
    <n v="8"/>
    <n v="8"/>
    <n v="280"/>
    <n v="280"/>
    <s v="Medium"/>
    <x v="0"/>
    <x v="0"/>
    <d v="2022-08-08T00:00:00"/>
    <s v="YES"/>
    <b v="1"/>
  </r>
  <r>
    <s v="TXN_8210621"/>
    <s v="CUST_03"/>
    <x v="3"/>
    <s v="Unknown_Item"/>
    <m/>
    <n v="39.5"/>
    <n v="39.5"/>
    <n v="6"/>
    <m/>
    <n v="108.5"/>
    <m/>
    <s v="Low"/>
    <x v="0"/>
    <x v="0"/>
    <d v="2024-01-03T00:00:00"/>
    <s v="NO"/>
    <b v="0"/>
  </r>
  <r>
    <s v="TXN_6908058"/>
    <s v="CUST_25"/>
    <x v="7"/>
    <s v="Item_8_COMP"/>
    <s v="Item_8_CEA"/>
    <n v="15.5"/>
    <n v="15.5"/>
    <n v="10"/>
    <n v="10"/>
    <n v="155"/>
    <n v="155"/>
    <s v="Medium"/>
    <x v="2"/>
    <x v="1"/>
    <d v="2023-07-22T00:00:00"/>
    <s v="NO"/>
    <b v="0"/>
  </r>
  <r>
    <s v="TXN_9204828"/>
    <s v="CUST_07"/>
    <x v="7"/>
    <s v="Item_25_COMP"/>
    <s v="Item_25_CEA"/>
    <n v="41"/>
    <n v="41"/>
    <n v="7"/>
    <n v="7"/>
    <n v="287"/>
    <n v="287"/>
    <s v="Medium"/>
    <x v="2"/>
    <x v="0"/>
    <d v="2022-03-05T00:00:00"/>
    <s v="N/A"/>
    <m/>
  </r>
  <r>
    <s v="TXN_3208232"/>
    <s v="CUST_25"/>
    <x v="6"/>
    <s v="Item_8_ELEC"/>
    <s v="Item_8_EHE"/>
    <n v="15.5"/>
    <n v="15.5"/>
    <n v="4"/>
    <n v="4"/>
    <n v="62"/>
    <n v="62"/>
    <s v="Low"/>
    <x v="0"/>
    <x v="1"/>
    <d v="2024-01-13T00:00:00"/>
    <s v="NO"/>
    <b v="0"/>
  </r>
  <r>
    <s v="TXN_8586300"/>
    <s v="CUST_11"/>
    <x v="7"/>
    <s v="Unknown_Item"/>
    <m/>
    <n v="27.5"/>
    <n v="27.5"/>
    <n v="6"/>
    <m/>
    <n v="108.5"/>
    <m/>
    <s v="Low"/>
    <x v="1"/>
    <x v="0"/>
    <d v="2022-02-08T00:00:00"/>
    <s v="NO"/>
    <b v="0"/>
  </r>
  <r>
    <s v="TXN_2212643"/>
    <s v="CUST_09"/>
    <x v="4"/>
    <s v="Item_3_FOOD"/>
    <s v="Item_3_FOOD"/>
    <n v="8"/>
    <n v="8"/>
    <n v="4"/>
    <n v="4"/>
    <n v="32"/>
    <n v="32"/>
    <s v="Low"/>
    <x v="1"/>
    <x v="1"/>
    <d v="2022-12-29T00:00:00"/>
    <s v="NO"/>
    <b v="0"/>
  </r>
  <r>
    <s v="TXN_8215469"/>
    <s v="CUST_17"/>
    <x v="1"/>
    <s v="Item_23_MILK"/>
    <s v="Item_23_MILK"/>
    <n v="38"/>
    <n v="38"/>
    <n v="10"/>
    <n v="10"/>
    <n v="380"/>
    <n v="380"/>
    <s v="High"/>
    <x v="0"/>
    <x v="1"/>
    <d v="2024-03-16T00:00:00"/>
    <s v="N/A"/>
    <m/>
  </r>
  <r>
    <s v="TXN_3403695"/>
    <s v="CUST_25"/>
    <x v="3"/>
    <s v="Item_23_BEVE"/>
    <s v="Item_23_BEV"/>
    <n v="38"/>
    <n v="38"/>
    <n v="8"/>
    <n v="8"/>
    <n v="304"/>
    <n v="304"/>
    <s v="High"/>
    <x v="2"/>
    <x v="0"/>
    <d v="2024-09-27T00:00:00"/>
    <s v="YES"/>
    <b v="1"/>
  </r>
  <r>
    <s v="TXN_2878134"/>
    <s v="CUST_18"/>
    <x v="2"/>
    <s v="Item_8_BUTC"/>
    <s v="Item_8_BUT"/>
    <n v="15.5"/>
    <n v="15.5"/>
    <n v="9"/>
    <n v="9"/>
    <n v="139.5"/>
    <n v="139.5"/>
    <s v="Low"/>
    <x v="1"/>
    <x v="1"/>
    <d v="2024-05-10T00:00:00"/>
    <s v="N/A"/>
    <m/>
  </r>
  <r>
    <s v="TXN_3123571"/>
    <s v="CUST_15"/>
    <x v="5"/>
    <s v="Item_23_FURN"/>
    <s v="Item_23_FUR"/>
    <n v="38"/>
    <n v="38"/>
    <n v="3"/>
    <n v="3"/>
    <n v="114"/>
    <n v="114"/>
    <s v="Low"/>
    <x v="0"/>
    <x v="0"/>
    <d v="2022-08-07T00:00:00"/>
    <s v="N/A"/>
    <m/>
  </r>
  <r>
    <s v="TXN_9940030"/>
    <s v="CUST_25"/>
    <x v="3"/>
    <s v="Item_19_BEVE"/>
    <s v="Item_19_BEV"/>
    <n v="32"/>
    <n v="32"/>
    <n v="6"/>
    <n v="6"/>
    <n v="192"/>
    <n v="192"/>
    <s v="Medium"/>
    <x v="1"/>
    <x v="1"/>
    <d v="2022-01-19T00:00:00"/>
    <s v="YES"/>
    <b v="1"/>
  </r>
  <r>
    <s v="TXN_6195024"/>
    <s v="CUST_13"/>
    <x v="3"/>
    <s v="Item_20_BEVE"/>
    <s v="Item_20_BEV"/>
    <n v="33.5"/>
    <n v="33.5"/>
    <n v="5"/>
    <n v="5"/>
    <n v="167.5"/>
    <n v="167.5"/>
    <s v="Medium"/>
    <x v="2"/>
    <x v="0"/>
    <d v="2024-08-09T00:00:00"/>
    <s v="NO"/>
    <b v="0"/>
  </r>
  <r>
    <s v="TXN_5243520"/>
    <s v="CUST_13"/>
    <x v="0"/>
    <s v="Item_10_PATI"/>
    <s v="Item_10_PAT"/>
    <n v="18.5"/>
    <n v="18.5"/>
    <n v="5"/>
    <n v="5"/>
    <n v="92.5"/>
    <n v="92.5"/>
    <s v="Low"/>
    <x v="2"/>
    <x v="1"/>
    <d v="2024-05-16T00:00:00"/>
    <s v="NO"/>
    <b v="0"/>
  </r>
  <r>
    <s v="TXN_4608122"/>
    <s v="CUST_21"/>
    <x v="2"/>
    <s v="Unknown_Item"/>
    <m/>
    <n v="23.365911749958215"/>
    <m/>
    <n v="10"/>
    <n v="10"/>
    <n v="275"/>
    <n v="275"/>
    <s v="Medium"/>
    <x v="0"/>
    <x v="0"/>
    <d v="2022-10-01T00:00:00"/>
    <s v="NO"/>
    <b v="0"/>
  </r>
  <r>
    <s v="TXN_6923419"/>
    <s v="CUST_17"/>
    <x v="5"/>
    <s v="Item_5_FURN"/>
    <s v="Item_5_FUR"/>
    <n v="11"/>
    <n v="11"/>
    <n v="8"/>
    <n v="8"/>
    <n v="88"/>
    <n v="88"/>
    <s v="Low"/>
    <x v="0"/>
    <x v="0"/>
    <d v="2022-06-28T00:00:00"/>
    <s v="NO"/>
    <b v="0"/>
  </r>
  <r>
    <s v="TXN_1112365"/>
    <s v="CUST_19"/>
    <x v="4"/>
    <s v="Item_24_FOOD"/>
    <s v="Item_24_FOOD"/>
    <n v="39.5"/>
    <n v="39.5"/>
    <n v="10"/>
    <n v="10"/>
    <n v="395"/>
    <n v="395"/>
    <s v="High"/>
    <x v="2"/>
    <x v="0"/>
    <d v="2023-09-24T00:00:00"/>
    <s v="N/A"/>
    <m/>
  </r>
  <r>
    <s v="TXN_6989569"/>
    <s v="CUST_11"/>
    <x v="1"/>
    <s v="Item_21_MILK"/>
    <s v="Item_21_MILK"/>
    <n v="35"/>
    <n v="35"/>
    <n v="2"/>
    <n v="2"/>
    <n v="70"/>
    <n v="70"/>
    <s v="Low"/>
    <x v="1"/>
    <x v="1"/>
    <d v="2022-01-17T00:00:00"/>
    <s v="NO"/>
    <b v="0"/>
  </r>
  <r>
    <s v="TXN_5647023"/>
    <s v="CUST_12"/>
    <x v="5"/>
    <s v="Item_24_FURN"/>
    <s v="Item_24_FUR"/>
    <n v="39.5"/>
    <n v="39.5"/>
    <n v="4"/>
    <n v="4"/>
    <n v="158"/>
    <n v="158"/>
    <s v="Medium"/>
    <x v="0"/>
    <x v="1"/>
    <d v="2022-04-14T00:00:00"/>
    <s v="YES"/>
    <b v="1"/>
  </r>
  <r>
    <s v="TXN_8049831"/>
    <s v="CUST_18"/>
    <x v="3"/>
    <s v="Item_6_BEVE"/>
    <s v="Item_6_BEV"/>
    <n v="12.5"/>
    <n v="12.5"/>
    <n v="2"/>
    <n v="2"/>
    <n v="25"/>
    <n v="25"/>
    <s v="Low"/>
    <x v="2"/>
    <x v="1"/>
    <d v="2023-01-05T00:00:00"/>
    <s v="NO"/>
    <b v="0"/>
  </r>
  <r>
    <s v="TXN_2953434"/>
    <s v="CUST_25"/>
    <x v="5"/>
    <s v="Item_25_FURN"/>
    <s v="Item_25_FUR"/>
    <n v="41"/>
    <n v="41"/>
    <n v="10"/>
    <n v="10"/>
    <n v="410"/>
    <n v="410"/>
    <s v="High"/>
    <x v="1"/>
    <x v="1"/>
    <d v="2023-08-10T00:00:00"/>
    <s v="N/A"/>
    <m/>
  </r>
  <r>
    <s v="TXN_3831408"/>
    <s v="CUST_18"/>
    <x v="1"/>
    <s v="Item_1_MILK"/>
    <s v="Item_1_MILK"/>
    <n v="5"/>
    <n v="5"/>
    <n v="10"/>
    <n v="10"/>
    <n v="50"/>
    <n v="50"/>
    <s v="Low"/>
    <x v="0"/>
    <x v="0"/>
    <d v="2022-02-11T00:00:00"/>
    <s v="YES"/>
    <b v="1"/>
  </r>
  <r>
    <s v="TXN_1249742"/>
    <s v="CUST_05"/>
    <x v="1"/>
    <s v="Item_24_MILK"/>
    <s v="Item_24_MILK"/>
    <n v="39.5"/>
    <n v="39.5"/>
    <n v="10"/>
    <n v="10"/>
    <n v="395"/>
    <n v="395"/>
    <s v="High"/>
    <x v="0"/>
    <x v="0"/>
    <d v="2024-03-21T00:00:00"/>
    <s v="N/A"/>
    <m/>
  </r>
  <r>
    <s v="TXN_4633046"/>
    <s v="CUST_13"/>
    <x v="7"/>
    <s v="Item_2_COMP"/>
    <s v="Item_2_CEA"/>
    <n v="6.5"/>
    <n v="6.5"/>
    <n v="5"/>
    <n v="5"/>
    <n v="32.5"/>
    <n v="32.5"/>
    <s v="Low"/>
    <x v="0"/>
    <x v="0"/>
    <d v="2023-08-25T00:00:00"/>
    <s v="N/A"/>
    <m/>
  </r>
  <r>
    <s v="TXN_3519817"/>
    <s v="CUST_22"/>
    <x v="2"/>
    <s v="Item_18_BUTC"/>
    <s v="Item_18_BUT"/>
    <n v="30.5"/>
    <n v="30.5"/>
    <n v="4"/>
    <n v="4"/>
    <n v="122"/>
    <n v="122"/>
    <s v="Low"/>
    <x v="0"/>
    <x v="0"/>
    <d v="2022-06-14T00:00:00"/>
    <s v="YES"/>
    <b v="1"/>
  </r>
  <r>
    <s v="TXN_1154680"/>
    <s v="CUST_25"/>
    <x v="5"/>
    <s v="Unknown_Item"/>
    <m/>
    <n v="35"/>
    <n v="35"/>
    <n v="6"/>
    <m/>
    <n v="108.5"/>
    <m/>
    <s v="Low"/>
    <x v="1"/>
    <x v="0"/>
    <d v="2022-12-18T00:00:00"/>
    <s v="NO"/>
    <b v="0"/>
  </r>
  <r>
    <s v="TXN_9177662"/>
    <s v="CUST_15"/>
    <x v="5"/>
    <s v="Unknown_Item"/>
    <m/>
    <n v="24.5"/>
    <n v="24.5"/>
    <n v="6"/>
    <m/>
    <n v="108.5"/>
    <m/>
    <s v="Low"/>
    <x v="2"/>
    <x v="1"/>
    <d v="2024-09-30T00:00:00"/>
    <s v="YES"/>
    <b v="1"/>
  </r>
  <r>
    <s v="TXN_4801202"/>
    <s v="CUST_16"/>
    <x v="5"/>
    <s v="Item_1_FURN"/>
    <s v="Item_1_FUR"/>
    <n v="5"/>
    <n v="5"/>
    <n v="3"/>
    <n v="3"/>
    <n v="15"/>
    <n v="15"/>
    <s v="Low"/>
    <x v="0"/>
    <x v="0"/>
    <d v="2024-05-31T00:00:00"/>
    <s v="NO"/>
    <b v="0"/>
  </r>
  <r>
    <s v="TXN_6149882"/>
    <s v="CUST_09"/>
    <x v="3"/>
    <s v="Item_20_BEVE"/>
    <s v="Item_20_BEV"/>
    <n v="33.5"/>
    <n v="33.5"/>
    <n v="1"/>
    <n v="1"/>
    <n v="33.5"/>
    <n v="33.5"/>
    <s v="Low"/>
    <x v="1"/>
    <x v="0"/>
    <d v="2023-01-22T00:00:00"/>
    <s v="N/A"/>
    <m/>
  </r>
  <r>
    <s v="TXN_8809000"/>
    <s v="CUST_23"/>
    <x v="1"/>
    <s v="Item_3_MILK"/>
    <s v="Item_3_MILK"/>
    <n v="8"/>
    <n v="8"/>
    <n v="3"/>
    <n v="3"/>
    <n v="24"/>
    <n v="24"/>
    <s v="Low"/>
    <x v="2"/>
    <x v="1"/>
    <d v="2023-01-10T00:00:00"/>
    <s v="N/A"/>
    <m/>
  </r>
  <r>
    <s v="TXN_5008001"/>
    <s v="CUST_03"/>
    <x v="6"/>
    <s v="Item_10_ELEC"/>
    <s v="Item_10_EHE"/>
    <n v="18.5"/>
    <n v="18.5"/>
    <n v="6"/>
    <n v="6"/>
    <n v="111"/>
    <n v="111"/>
    <s v="Low"/>
    <x v="1"/>
    <x v="0"/>
    <d v="2024-11-04T00:00:00"/>
    <s v="N/A"/>
    <m/>
  </r>
  <r>
    <s v="TXN_5111184"/>
    <s v="CUST_19"/>
    <x v="1"/>
    <s v="Item_11_MILK"/>
    <s v="Item_11_MILK"/>
    <n v="20"/>
    <n v="20"/>
    <n v="6"/>
    <n v="6"/>
    <n v="120"/>
    <n v="120"/>
    <s v="Low"/>
    <x v="1"/>
    <x v="0"/>
    <d v="2024-07-18T00:00:00"/>
    <s v="YES"/>
    <b v="1"/>
  </r>
  <r>
    <s v="TXN_1499774"/>
    <s v="CUST_07"/>
    <x v="2"/>
    <s v="Item_3_BUTC"/>
    <s v="Item_3_BUT"/>
    <n v="8"/>
    <n v="8"/>
    <n v="5"/>
    <n v="5"/>
    <n v="40"/>
    <n v="40"/>
    <s v="Low"/>
    <x v="1"/>
    <x v="1"/>
    <d v="2022-12-15T00:00:00"/>
    <s v="YES"/>
    <b v="1"/>
  </r>
  <r>
    <s v="TXN_2565828"/>
    <s v="CUST_21"/>
    <x v="4"/>
    <s v="Item_24_FOOD"/>
    <s v="Item_24_FOOD"/>
    <n v="39.5"/>
    <n v="39.5"/>
    <n v="10"/>
    <n v="10"/>
    <n v="395"/>
    <n v="395"/>
    <s v="High"/>
    <x v="1"/>
    <x v="0"/>
    <d v="2022-02-18T00:00:00"/>
    <s v="NO"/>
    <b v="0"/>
  </r>
  <r>
    <s v="TXN_6312937"/>
    <s v="CUST_14"/>
    <x v="7"/>
    <s v="Item_13_COMP"/>
    <s v="Item_13_CEA"/>
    <n v="23"/>
    <n v="23"/>
    <n v="2"/>
    <n v="2"/>
    <n v="46"/>
    <n v="46"/>
    <s v="Low"/>
    <x v="0"/>
    <x v="1"/>
    <d v="2024-02-09T00:00:00"/>
    <s v="NO"/>
    <b v="0"/>
  </r>
  <r>
    <s v="TXN_8775503"/>
    <s v="CUST_08"/>
    <x v="7"/>
    <s v="Item_6_COMP"/>
    <s v="Item_6_CEA"/>
    <n v="12.5"/>
    <n v="12.5"/>
    <n v="2"/>
    <n v="2"/>
    <n v="25"/>
    <n v="25"/>
    <s v="Low"/>
    <x v="0"/>
    <x v="1"/>
    <d v="2024-10-11T00:00:00"/>
    <s v="NO"/>
    <b v="0"/>
  </r>
  <r>
    <s v="TXN_3541663"/>
    <s v="CUST_25"/>
    <x v="5"/>
    <s v="Item_2_FURN"/>
    <s v="Item_2_FUR"/>
    <n v="6.5"/>
    <n v="6.5"/>
    <n v="5"/>
    <n v="5"/>
    <n v="32.5"/>
    <n v="32.5"/>
    <s v="Low"/>
    <x v="0"/>
    <x v="1"/>
    <d v="2023-07-19T00:00:00"/>
    <s v="N/A"/>
    <m/>
  </r>
  <r>
    <s v="TXN_4947386"/>
    <s v="CUST_13"/>
    <x v="4"/>
    <s v="Item_18_FOOD"/>
    <s v="Item_18_FOOD"/>
    <n v="30.5"/>
    <n v="30.5"/>
    <n v="10"/>
    <n v="10"/>
    <n v="305"/>
    <n v="305"/>
    <s v="High"/>
    <x v="2"/>
    <x v="0"/>
    <d v="2024-11-12T00:00:00"/>
    <s v="NO"/>
    <b v="0"/>
  </r>
  <r>
    <s v="TXN_4276451"/>
    <s v="CUST_17"/>
    <x v="3"/>
    <s v="Item_22_BEVE"/>
    <s v="Item_22_BEV"/>
    <n v="36.5"/>
    <n v="36.5"/>
    <n v="1"/>
    <n v="1"/>
    <n v="36.5"/>
    <n v="36.5"/>
    <s v="Low"/>
    <x v="1"/>
    <x v="0"/>
    <d v="2024-05-27T00:00:00"/>
    <s v="NO"/>
    <b v="0"/>
  </r>
  <r>
    <s v="TXN_3380295"/>
    <s v="CUST_08"/>
    <x v="3"/>
    <s v="Item_6_BEVE"/>
    <s v="Item_6_BEV"/>
    <n v="12.5"/>
    <n v="12.5"/>
    <n v="5"/>
    <n v="5"/>
    <n v="62.5"/>
    <n v="62.5"/>
    <s v="Low"/>
    <x v="2"/>
    <x v="0"/>
    <d v="2023-02-08T00:00:00"/>
    <s v="NO"/>
    <b v="0"/>
  </r>
  <r>
    <s v="TXN_1390866"/>
    <s v="CUST_09"/>
    <x v="0"/>
    <s v="Item_6_PATI"/>
    <s v="Item_6_PAT"/>
    <n v="12.5"/>
    <n v="12.5"/>
    <n v="2"/>
    <n v="2"/>
    <n v="25"/>
    <n v="25"/>
    <s v="Low"/>
    <x v="0"/>
    <x v="1"/>
    <d v="2024-03-30T00:00:00"/>
    <s v="N/A"/>
    <m/>
  </r>
  <r>
    <s v="TXN_8616546"/>
    <s v="CUST_09"/>
    <x v="3"/>
    <s v="Item_21_BEVE"/>
    <s v="Item_21_BEV"/>
    <n v="35"/>
    <n v="35"/>
    <n v="8"/>
    <n v="8"/>
    <n v="280"/>
    <n v="280"/>
    <s v="Medium"/>
    <x v="1"/>
    <x v="0"/>
    <d v="2023-04-01T00:00:00"/>
    <s v="YES"/>
    <b v="1"/>
  </r>
  <r>
    <s v="TXN_1804192"/>
    <s v="CUST_20"/>
    <x v="5"/>
    <s v="Item_8_FURN"/>
    <s v="Item_8_FUR"/>
    <n v="15.5"/>
    <n v="15.5"/>
    <n v="9"/>
    <n v="9"/>
    <n v="139.5"/>
    <n v="139.5"/>
    <s v="Low"/>
    <x v="2"/>
    <x v="0"/>
    <d v="2024-06-07T00:00:00"/>
    <s v="N/A"/>
    <m/>
  </r>
  <r>
    <s v="TXN_5046818"/>
    <s v="CUST_02"/>
    <x v="2"/>
    <s v="Item_22_BUTC"/>
    <s v="Item_22_BUT"/>
    <n v="36.5"/>
    <n v="36.5"/>
    <n v="6"/>
    <n v="6"/>
    <n v="219"/>
    <n v="219"/>
    <s v="Medium"/>
    <x v="0"/>
    <x v="1"/>
    <d v="2024-07-03T00:00:00"/>
    <s v="NO"/>
    <b v="0"/>
  </r>
  <r>
    <s v="TXN_4626993"/>
    <s v="CUST_24"/>
    <x v="2"/>
    <s v="Item_13_BUTC"/>
    <s v="Item_13_BUT"/>
    <n v="23"/>
    <n v="23"/>
    <n v="7"/>
    <n v="7"/>
    <n v="161"/>
    <n v="161"/>
    <s v="Medium"/>
    <x v="1"/>
    <x v="0"/>
    <d v="2023-08-23T00:00:00"/>
    <s v="NO"/>
    <b v="0"/>
  </r>
  <r>
    <s v="TXN_5256349"/>
    <s v="CUST_25"/>
    <x v="3"/>
    <s v="Item_2_BEVE"/>
    <s v="Item_2_BEV"/>
    <n v="6.5"/>
    <n v="6.5"/>
    <n v="4"/>
    <n v="4"/>
    <n v="26"/>
    <n v="26"/>
    <s v="Low"/>
    <x v="0"/>
    <x v="0"/>
    <d v="2022-09-27T00:00:00"/>
    <s v="NO"/>
    <b v="0"/>
  </r>
  <r>
    <s v="TXN_3822751"/>
    <s v="CUST_21"/>
    <x v="2"/>
    <s v="Unknown_Item"/>
    <m/>
    <n v="23.365911749958215"/>
    <m/>
    <n v="9"/>
    <n v="9"/>
    <n v="126"/>
    <n v="126"/>
    <s v="Low"/>
    <x v="0"/>
    <x v="1"/>
    <d v="2024-03-04T00:00:00"/>
    <s v="NO"/>
    <b v="0"/>
  </r>
  <r>
    <s v="TXN_1882210"/>
    <s v="CUST_13"/>
    <x v="4"/>
    <s v="Item_14_FOOD"/>
    <s v="Item_14_FOOD"/>
    <n v="24.5"/>
    <n v="24.5"/>
    <n v="4"/>
    <n v="4"/>
    <n v="98"/>
    <n v="98"/>
    <s v="Low"/>
    <x v="0"/>
    <x v="1"/>
    <d v="2022-03-02T00:00:00"/>
    <s v="N/A"/>
    <m/>
  </r>
  <r>
    <s v="TXN_9209383"/>
    <s v="CUST_12"/>
    <x v="6"/>
    <s v="Item_7_ELEC"/>
    <s v="Item_7_EHE"/>
    <n v="14"/>
    <n v="14"/>
    <n v="9"/>
    <n v="9"/>
    <n v="126"/>
    <n v="126"/>
    <s v="Low"/>
    <x v="1"/>
    <x v="1"/>
    <d v="2024-09-16T00:00:00"/>
    <s v="NO"/>
    <b v="0"/>
  </r>
  <r>
    <s v="TXN_2196324"/>
    <s v="CUST_11"/>
    <x v="2"/>
    <s v="Item_21_BUTC"/>
    <s v="Item_21_BUT"/>
    <n v="35"/>
    <n v="35"/>
    <n v="9"/>
    <n v="9"/>
    <n v="315"/>
    <n v="315"/>
    <s v="High"/>
    <x v="2"/>
    <x v="1"/>
    <d v="2024-02-08T00:00:00"/>
    <s v="YES"/>
    <b v="1"/>
  </r>
  <r>
    <s v="TXN_7020797"/>
    <s v="CUST_22"/>
    <x v="4"/>
    <s v="Item_9_FOOD"/>
    <s v="Item_9_FOOD"/>
    <n v="17"/>
    <n v="17"/>
    <n v="5"/>
    <n v="5"/>
    <n v="85"/>
    <n v="85"/>
    <s v="Low"/>
    <x v="0"/>
    <x v="1"/>
    <d v="2024-04-20T00:00:00"/>
    <s v="NO"/>
    <b v="0"/>
  </r>
  <r>
    <s v="TXN_7594834"/>
    <s v="CUST_22"/>
    <x v="5"/>
    <s v="Item_25_FURN"/>
    <s v="Item_25_FUR"/>
    <n v="41"/>
    <n v="41"/>
    <n v="1"/>
    <n v="1"/>
    <n v="41"/>
    <n v="41"/>
    <s v="Low"/>
    <x v="1"/>
    <x v="1"/>
    <d v="2024-03-16T00:00:00"/>
    <s v="NO"/>
    <b v="0"/>
  </r>
  <r>
    <s v="TXN_3229559"/>
    <s v="CUST_02"/>
    <x v="3"/>
    <s v="Item_7_BEVE"/>
    <s v="Item_7_BEV"/>
    <n v="14"/>
    <n v="14"/>
    <n v="9"/>
    <n v="9"/>
    <n v="126"/>
    <n v="126"/>
    <s v="Low"/>
    <x v="0"/>
    <x v="0"/>
    <d v="2022-12-02T00:00:00"/>
    <s v="YES"/>
    <b v="1"/>
  </r>
  <r>
    <s v="TXN_1336269"/>
    <s v="CUST_19"/>
    <x v="3"/>
    <s v="Item_7_BEVE"/>
    <s v="Item_7_BEV"/>
    <n v="14"/>
    <n v="14"/>
    <n v="6"/>
    <n v="6"/>
    <n v="84"/>
    <n v="84"/>
    <s v="Low"/>
    <x v="0"/>
    <x v="0"/>
    <d v="2024-12-25T00:00:00"/>
    <s v="N/A"/>
    <m/>
  </r>
  <r>
    <s v="TXN_2479337"/>
    <s v="CUST_10"/>
    <x v="0"/>
    <s v="Item_25_PATI"/>
    <s v="Item_25_PAT"/>
    <n v="41"/>
    <n v="41"/>
    <n v="7"/>
    <n v="7"/>
    <n v="287"/>
    <n v="287"/>
    <s v="Medium"/>
    <x v="1"/>
    <x v="1"/>
    <d v="2023-08-05T00:00:00"/>
    <s v="N/A"/>
    <m/>
  </r>
  <r>
    <s v="TXN_8784273"/>
    <s v="CUST_25"/>
    <x v="7"/>
    <s v="Item_14_COMP"/>
    <s v="Item_14_CEA"/>
    <n v="24.5"/>
    <n v="24.5"/>
    <n v="4"/>
    <n v="4"/>
    <n v="98"/>
    <n v="98"/>
    <s v="Low"/>
    <x v="2"/>
    <x v="1"/>
    <d v="2022-05-02T00:00:00"/>
    <s v="N/A"/>
    <m/>
  </r>
  <r>
    <s v="TXN_7771182"/>
    <s v="CUST_10"/>
    <x v="6"/>
    <s v="Item_19_ELEC"/>
    <s v="Item_19_EHE"/>
    <n v="32"/>
    <n v="32"/>
    <n v="6"/>
    <n v="6"/>
    <n v="192"/>
    <n v="192"/>
    <s v="Medium"/>
    <x v="1"/>
    <x v="1"/>
    <d v="2022-01-20T00:00:00"/>
    <s v="N/A"/>
    <m/>
  </r>
  <r>
    <s v="TXN_1132339"/>
    <s v="CUST_01"/>
    <x v="3"/>
    <s v="Item_11_BEVE"/>
    <s v="Item_11_BEV"/>
    <n v="20"/>
    <n v="20"/>
    <n v="4"/>
    <n v="4"/>
    <n v="80"/>
    <n v="80"/>
    <s v="Low"/>
    <x v="1"/>
    <x v="0"/>
    <d v="2023-07-12T00:00:00"/>
    <s v="N/A"/>
    <m/>
  </r>
  <r>
    <s v="TXN_8283332"/>
    <s v="CUST_16"/>
    <x v="3"/>
    <s v="Item_23_BEVE"/>
    <s v="Item_23_BEV"/>
    <n v="38"/>
    <n v="38"/>
    <n v="6"/>
    <n v="6"/>
    <n v="228"/>
    <n v="228"/>
    <s v="Medium"/>
    <x v="2"/>
    <x v="0"/>
    <d v="2023-11-13T00:00:00"/>
    <s v="NO"/>
    <b v="0"/>
  </r>
  <r>
    <s v="TXN_9496190"/>
    <s v="CUST_18"/>
    <x v="7"/>
    <s v="Item_18_COMP"/>
    <s v="Item_18_CEA"/>
    <n v="30.5"/>
    <n v="30.5"/>
    <n v="3"/>
    <n v="3"/>
    <n v="91.5"/>
    <n v="91.5"/>
    <s v="Low"/>
    <x v="2"/>
    <x v="0"/>
    <d v="2024-02-24T00:00:00"/>
    <s v="N/A"/>
    <m/>
  </r>
  <r>
    <s v="TXN_5205620"/>
    <s v="CUST_17"/>
    <x v="0"/>
    <s v="Item_11_PATI"/>
    <s v="Item_11_PAT"/>
    <n v="20"/>
    <n v="20"/>
    <n v="7"/>
    <n v="7"/>
    <n v="140"/>
    <n v="140"/>
    <s v="Low"/>
    <x v="2"/>
    <x v="1"/>
    <d v="2023-06-26T00:00:00"/>
    <s v="YES"/>
    <b v="1"/>
  </r>
  <r>
    <s v="TXN_4448047"/>
    <s v="CUST_03"/>
    <x v="1"/>
    <s v="Item_8_MILK"/>
    <s v="Item_8_MILK"/>
    <n v="15.5"/>
    <n v="15.5"/>
    <n v="6"/>
    <n v="6"/>
    <n v="93"/>
    <n v="93"/>
    <s v="Low"/>
    <x v="1"/>
    <x v="0"/>
    <d v="2022-06-15T00:00:00"/>
    <s v="NO"/>
    <b v="0"/>
  </r>
  <r>
    <s v="TXN_2163190"/>
    <s v="CUST_20"/>
    <x v="0"/>
    <s v="Item_16_PATI"/>
    <s v="Item_16_PAT"/>
    <n v="27.5"/>
    <n v="27.5"/>
    <n v="2"/>
    <n v="2"/>
    <n v="55"/>
    <n v="55"/>
    <s v="Low"/>
    <x v="0"/>
    <x v="0"/>
    <d v="2022-05-30T00:00:00"/>
    <s v="YES"/>
    <b v="1"/>
  </r>
  <r>
    <s v="TXN_3338914"/>
    <s v="CUST_16"/>
    <x v="4"/>
    <s v="Item_20_FOOD"/>
    <s v="Item_20_FOOD"/>
    <n v="33.5"/>
    <n v="33.5"/>
    <n v="10"/>
    <n v="10"/>
    <n v="335"/>
    <n v="335"/>
    <s v="High"/>
    <x v="0"/>
    <x v="0"/>
    <d v="2024-05-29T00:00:00"/>
    <s v="NO"/>
    <b v="0"/>
  </r>
  <r>
    <s v="TXN_8959624"/>
    <s v="CUST_09"/>
    <x v="1"/>
    <s v="Item_1_MILK"/>
    <s v="Item_1_MILK"/>
    <n v="5"/>
    <n v="5"/>
    <n v="7"/>
    <n v="7"/>
    <n v="35"/>
    <n v="35"/>
    <s v="Low"/>
    <x v="0"/>
    <x v="0"/>
    <d v="2024-12-18T00:00:00"/>
    <s v="NO"/>
    <b v="0"/>
  </r>
  <r>
    <s v="TXN_1821423"/>
    <s v="CUST_22"/>
    <x v="5"/>
    <s v="Item_25_FURN"/>
    <s v="Item_25_FUR"/>
    <n v="41"/>
    <n v="41"/>
    <n v="2"/>
    <n v="2"/>
    <n v="82"/>
    <n v="82"/>
    <s v="Low"/>
    <x v="1"/>
    <x v="0"/>
    <d v="2022-01-13T00:00:00"/>
    <s v="N/A"/>
    <m/>
  </r>
  <r>
    <s v="TXN_1175914"/>
    <s v="CUST_13"/>
    <x v="2"/>
    <s v="Unknown_Item"/>
    <m/>
    <n v="23"/>
    <n v="23"/>
    <n v="6"/>
    <m/>
    <n v="108.5"/>
    <m/>
    <s v="Low"/>
    <x v="2"/>
    <x v="1"/>
    <d v="2023-05-19T00:00:00"/>
    <s v="NO"/>
    <b v="0"/>
  </r>
  <r>
    <s v="TXN_9760482"/>
    <s v="CUST_07"/>
    <x v="7"/>
    <s v="Item_11_COMP"/>
    <s v="Item_11_CEA"/>
    <n v="20"/>
    <n v="20"/>
    <n v="9"/>
    <n v="9"/>
    <n v="180"/>
    <n v="180"/>
    <s v="Medium"/>
    <x v="0"/>
    <x v="1"/>
    <d v="2023-01-06T00:00:00"/>
    <s v="YES"/>
    <b v="1"/>
  </r>
  <r>
    <s v="TXN_8460432"/>
    <s v="CUST_15"/>
    <x v="5"/>
    <s v="Item_5_FURN"/>
    <s v="Item_5_FUR"/>
    <n v="11"/>
    <n v="11"/>
    <n v="8"/>
    <n v="8"/>
    <n v="88"/>
    <n v="88"/>
    <s v="Low"/>
    <x v="0"/>
    <x v="0"/>
    <d v="2022-02-05T00:00:00"/>
    <s v="N/A"/>
    <m/>
  </r>
  <r>
    <s v="TXN_9610555"/>
    <s v="CUST_15"/>
    <x v="3"/>
    <s v="Unknown_Item"/>
    <m/>
    <n v="6.5"/>
    <n v="6.5"/>
    <n v="6"/>
    <m/>
    <n v="108.5"/>
    <m/>
    <s v="Low"/>
    <x v="2"/>
    <x v="1"/>
    <d v="2022-11-15T00:00:00"/>
    <s v="NO"/>
    <b v="0"/>
  </r>
  <r>
    <s v="TXN_8136588"/>
    <s v="CUST_07"/>
    <x v="1"/>
    <s v="Item_16_MILK"/>
    <s v="Item_16_MILK"/>
    <n v="27.5"/>
    <n v="27.5"/>
    <n v="7"/>
    <n v="7"/>
    <n v="192.5"/>
    <n v="192.5"/>
    <s v="Medium"/>
    <x v="0"/>
    <x v="1"/>
    <d v="2022-10-24T00:00:00"/>
    <s v="NO"/>
    <b v="0"/>
  </r>
  <r>
    <s v="TXN_6630594"/>
    <s v="CUST_07"/>
    <x v="1"/>
    <s v="Item_3_MILK"/>
    <s v="Item_3_MILK"/>
    <n v="8"/>
    <n v="8"/>
    <n v="5"/>
    <n v="5"/>
    <n v="40"/>
    <n v="40"/>
    <s v="Low"/>
    <x v="2"/>
    <x v="1"/>
    <d v="2023-12-03T00:00:00"/>
    <s v="N/A"/>
    <m/>
  </r>
  <r>
    <s v="TXN_4844684"/>
    <s v="CUST_20"/>
    <x v="2"/>
    <s v="Item_20_BUTC"/>
    <s v="Item_20_BUT"/>
    <n v="33.5"/>
    <n v="33.5"/>
    <n v="5"/>
    <n v="5"/>
    <n v="167.5"/>
    <n v="167.5"/>
    <s v="Medium"/>
    <x v="0"/>
    <x v="0"/>
    <d v="2022-07-23T00:00:00"/>
    <s v="NO"/>
    <b v="0"/>
  </r>
  <r>
    <s v="TXN_9882772"/>
    <s v="CUST_09"/>
    <x v="5"/>
    <s v="Item_17_FURN"/>
    <s v="Item_17_FUR"/>
    <n v="29"/>
    <n v="29"/>
    <n v="9"/>
    <n v="9"/>
    <n v="261"/>
    <n v="261"/>
    <s v="Medium"/>
    <x v="2"/>
    <x v="0"/>
    <d v="2023-08-07T00:00:00"/>
    <s v="YES"/>
    <b v="1"/>
  </r>
  <r>
    <s v="TXN_2611065"/>
    <s v="CUST_04"/>
    <x v="1"/>
    <s v="Item_15_MILK"/>
    <s v="Item_15_MILK"/>
    <n v="26"/>
    <n v="26"/>
    <n v="8"/>
    <n v="8"/>
    <n v="208"/>
    <n v="208"/>
    <s v="Medium"/>
    <x v="2"/>
    <x v="1"/>
    <d v="2023-02-05T00:00:00"/>
    <s v="N/A"/>
    <m/>
  </r>
  <r>
    <s v="TXN_9896056"/>
    <s v="CUST_10"/>
    <x v="6"/>
    <s v="Item_20_ELEC"/>
    <s v="Item_20_EHE"/>
    <n v="33.5"/>
    <n v="33.5"/>
    <n v="3"/>
    <n v="3"/>
    <n v="100.5"/>
    <n v="100.5"/>
    <s v="Low"/>
    <x v="0"/>
    <x v="0"/>
    <d v="2022-12-29T00:00:00"/>
    <s v="YES"/>
    <b v="1"/>
  </r>
  <r>
    <s v="TXN_2749184"/>
    <s v="CUST_24"/>
    <x v="4"/>
    <s v="Item_20_FOOD"/>
    <s v="Item_20_FOOD"/>
    <n v="33.5"/>
    <n v="33.5"/>
    <n v="5"/>
    <n v="5"/>
    <n v="167.5"/>
    <n v="167.5"/>
    <s v="Medium"/>
    <x v="1"/>
    <x v="0"/>
    <d v="2023-04-18T00:00:00"/>
    <s v="N/A"/>
    <m/>
  </r>
  <r>
    <s v="TXN_3135312"/>
    <s v="CUST_11"/>
    <x v="6"/>
    <s v="Item_16_ELEC"/>
    <s v="Item_16_EHE"/>
    <n v="27.5"/>
    <n v="27.5"/>
    <n v="10"/>
    <n v="10"/>
    <n v="275"/>
    <n v="275"/>
    <s v="Medium"/>
    <x v="2"/>
    <x v="0"/>
    <d v="2022-09-27T00:00:00"/>
    <s v="YES"/>
    <b v="1"/>
  </r>
  <r>
    <s v="TXN_4879766"/>
    <s v="CUST_13"/>
    <x v="7"/>
    <s v="Item_20_COMP"/>
    <s v="Item_20_CEA"/>
    <n v="33.5"/>
    <n v="33.5"/>
    <n v="4"/>
    <n v="4"/>
    <n v="134"/>
    <n v="134"/>
    <s v="Low"/>
    <x v="0"/>
    <x v="0"/>
    <d v="2023-06-03T00:00:00"/>
    <s v="NO"/>
    <b v="0"/>
  </r>
  <r>
    <s v="TXN_5822350"/>
    <s v="CUST_16"/>
    <x v="6"/>
    <s v="Item_23_ELEC"/>
    <s v="Item_23_EHE"/>
    <n v="38"/>
    <n v="38"/>
    <n v="1"/>
    <n v="1"/>
    <n v="38"/>
    <n v="38"/>
    <s v="Low"/>
    <x v="2"/>
    <x v="1"/>
    <d v="2022-03-21T00:00:00"/>
    <s v="YES"/>
    <b v="1"/>
  </r>
  <r>
    <s v="TXN_2755139"/>
    <s v="CUST_21"/>
    <x v="1"/>
    <s v="Item_4_MILK"/>
    <s v="Item_4_MILK"/>
    <n v="9.5"/>
    <n v="9.5"/>
    <n v="1"/>
    <n v="1"/>
    <n v="9.5"/>
    <n v="9.5"/>
    <s v="Low"/>
    <x v="0"/>
    <x v="0"/>
    <d v="2023-12-19T00:00:00"/>
    <s v="NO"/>
    <b v="0"/>
  </r>
  <r>
    <s v="TXN_1484334"/>
    <s v="CUST_01"/>
    <x v="2"/>
    <s v="Item_7_BUTC"/>
    <s v="Item_7_BUT"/>
    <n v="14"/>
    <n v="14"/>
    <n v="3"/>
    <n v="3"/>
    <n v="42"/>
    <n v="42"/>
    <s v="Low"/>
    <x v="2"/>
    <x v="0"/>
    <d v="2023-03-19T00:00:00"/>
    <s v="N/A"/>
    <m/>
  </r>
  <r>
    <s v="TXN_3557526"/>
    <s v="CUST_21"/>
    <x v="7"/>
    <s v="Item_16_COMP"/>
    <s v="Item_16_CEA"/>
    <n v="27.5"/>
    <n v="27.5"/>
    <n v="9"/>
    <n v="9"/>
    <n v="247.5"/>
    <n v="247.5"/>
    <s v="Medium"/>
    <x v="0"/>
    <x v="1"/>
    <d v="2023-12-25T00:00:00"/>
    <s v="N/A"/>
    <m/>
  </r>
  <r>
    <s v="TXN_8960682"/>
    <s v="CUST_25"/>
    <x v="6"/>
    <s v="Item_1_ELEC"/>
    <s v="Item_1_EHE"/>
    <n v="5"/>
    <n v="5"/>
    <n v="2"/>
    <n v="2"/>
    <n v="10"/>
    <n v="10"/>
    <s v="Low"/>
    <x v="2"/>
    <x v="0"/>
    <d v="2023-06-10T00:00:00"/>
    <s v="NO"/>
    <b v="0"/>
  </r>
  <r>
    <s v="TXN_8973416"/>
    <s v="CUST_13"/>
    <x v="2"/>
    <s v="Item_13_BUTC"/>
    <s v="Item_13_BUT"/>
    <n v="23"/>
    <n v="23"/>
    <n v="6"/>
    <n v="6"/>
    <n v="138"/>
    <n v="138"/>
    <s v="Low"/>
    <x v="2"/>
    <x v="1"/>
    <d v="2022-09-10T00:00:00"/>
    <s v="YES"/>
    <b v="1"/>
  </r>
  <r>
    <s v="TXN_5487046"/>
    <s v="CUST_22"/>
    <x v="7"/>
    <s v="Item_19_COMP"/>
    <s v="Item_19_CEA"/>
    <n v="32"/>
    <n v="32"/>
    <n v="9"/>
    <n v="9"/>
    <n v="288"/>
    <n v="288"/>
    <s v="Medium"/>
    <x v="2"/>
    <x v="0"/>
    <d v="2022-06-06T00:00:00"/>
    <s v="NO"/>
    <b v="0"/>
  </r>
  <r>
    <s v="TXN_5945222"/>
    <s v="CUST_04"/>
    <x v="2"/>
    <s v="Item_20_BUTC"/>
    <s v="Item_20_BUT"/>
    <n v="33.5"/>
    <n v="33.5"/>
    <n v="5"/>
    <n v="5"/>
    <n v="167.5"/>
    <n v="167.5"/>
    <s v="Medium"/>
    <x v="0"/>
    <x v="1"/>
    <d v="2024-08-11T00:00:00"/>
    <s v="NO"/>
    <b v="0"/>
  </r>
  <r>
    <s v="TXN_1334483"/>
    <s v="CUST_17"/>
    <x v="7"/>
    <s v="Item_11_COMP"/>
    <s v="Item_11_CEA"/>
    <n v="20"/>
    <n v="20"/>
    <n v="3"/>
    <n v="3"/>
    <n v="60"/>
    <n v="60"/>
    <s v="Low"/>
    <x v="2"/>
    <x v="0"/>
    <d v="2023-07-17T00:00:00"/>
    <s v="NO"/>
    <b v="0"/>
  </r>
  <r>
    <s v="TXN_8777313"/>
    <s v="CUST_20"/>
    <x v="4"/>
    <s v="Item_25_FOOD"/>
    <s v="Item_25_FOOD"/>
    <n v="41"/>
    <n v="41"/>
    <n v="3"/>
    <n v="3"/>
    <n v="123"/>
    <n v="123"/>
    <s v="Low"/>
    <x v="0"/>
    <x v="1"/>
    <d v="2023-04-20T00:00:00"/>
    <s v="NO"/>
    <b v="0"/>
  </r>
  <r>
    <s v="TXN_2690179"/>
    <s v="CUST_12"/>
    <x v="6"/>
    <s v="Item_12_ELEC"/>
    <s v="Item_12_EHE"/>
    <n v="21.5"/>
    <n v="21.5"/>
    <n v="2"/>
    <n v="2"/>
    <n v="43"/>
    <n v="43"/>
    <s v="Low"/>
    <x v="0"/>
    <x v="1"/>
    <d v="2023-09-09T00:00:00"/>
    <s v="YES"/>
    <b v="1"/>
  </r>
  <r>
    <s v="TXN_2795990"/>
    <s v="CUST_03"/>
    <x v="6"/>
    <s v="Item_22_ELEC"/>
    <s v="Item_22_EHE"/>
    <n v="36.5"/>
    <n v="36.5"/>
    <n v="2"/>
    <n v="2"/>
    <n v="73"/>
    <n v="73"/>
    <s v="Low"/>
    <x v="0"/>
    <x v="1"/>
    <d v="2024-07-15T00:00:00"/>
    <s v="NO"/>
    <b v="0"/>
  </r>
  <r>
    <s v="TXN_1402493"/>
    <s v="CUST_24"/>
    <x v="5"/>
    <s v="Item_24_FURN"/>
    <s v="Item_24_FUR"/>
    <n v="39.5"/>
    <n v="39.5"/>
    <n v="5"/>
    <n v="5"/>
    <n v="197.5"/>
    <n v="197.5"/>
    <s v="Medium"/>
    <x v="1"/>
    <x v="1"/>
    <d v="2024-11-27T00:00:00"/>
    <s v="N/A"/>
    <m/>
  </r>
  <r>
    <s v="TXN_2438514"/>
    <s v="CUST_15"/>
    <x v="0"/>
    <s v="Item_13_PATI"/>
    <s v="Item_13_PAT"/>
    <n v="23"/>
    <n v="23"/>
    <n v="3"/>
    <n v="3"/>
    <n v="69"/>
    <n v="69"/>
    <s v="Low"/>
    <x v="0"/>
    <x v="0"/>
    <d v="2024-02-13T00:00:00"/>
    <s v="YES"/>
    <b v="1"/>
  </r>
  <r>
    <s v="TXN_6229786"/>
    <s v="CUST_04"/>
    <x v="4"/>
    <s v="Item_18_FOOD"/>
    <s v="Item_18_FOOD"/>
    <n v="30.5"/>
    <n v="30.5"/>
    <n v="2"/>
    <n v="2"/>
    <n v="61"/>
    <n v="61"/>
    <s v="Low"/>
    <x v="2"/>
    <x v="1"/>
    <d v="2022-01-20T00:00:00"/>
    <s v="NO"/>
    <b v="0"/>
  </r>
  <r>
    <s v="TXN_6490151"/>
    <s v="CUST_08"/>
    <x v="7"/>
    <s v="Item_21_COMP"/>
    <s v="Item_21_CEA"/>
    <n v="35"/>
    <n v="35"/>
    <n v="4"/>
    <n v="4"/>
    <n v="140"/>
    <n v="140"/>
    <s v="Low"/>
    <x v="0"/>
    <x v="1"/>
    <d v="2024-10-17T00:00:00"/>
    <s v="NO"/>
    <b v="0"/>
  </r>
  <r>
    <s v="TXN_9331694"/>
    <s v="CUST_13"/>
    <x v="7"/>
    <s v="Item_2_COMP"/>
    <s v="Item_2_CEA"/>
    <n v="6.5"/>
    <n v="6.5"/>
    <n v="8"/>
    <n v="8"/>
    <n v="52"/>
    <n v="52"/>
    <s v="Low"/>
    <x v="1"/>
    <x v="0"/>
    <d v="2023-12-09T00:00:00"/>
    <s v="NO"/>
    <b v="0"/>
  </r>
  <r>
    <s v="TXN_8547389"/>
    <s v="CUST_11"/>
    <x v="6"/>
    <s v="Item_17_ELEC"/>
    <s v="Item_17_EHE"/>
    <n v="29"/>
    <n v="29"/>
    <n v="4"/>
    <n v="4"/>
    <n v="116"/>
    <n v="116"/>
    <s v="Low"/>
    <x v="2"/>
    <x v="0"/>
    <d v="2022-05-26T00:00:00"/>
    <s v="NO"/>
    <b v="0"/>
  </r>
  <r>
    <s v="TXN_7324151"/>
    <s v="CUST_16"/>
    <x v="7"/>
    <s v="Item_21_COMP"/>
    <s v="Item_21_CEA"/>
    <n v="35"/>
    <n v="35"/>
    <n v="2"/>
    <n v="2"/>
    <n v="70"/>
    <n v="70"/>
    <s v="Low"/>
    <x v="1"/>
    <x v="1"/>
    <d v="2024-08-30T00:00:00"/>
    <s v="NO"/>
    <b v="0"/>
  </r>
  <r>
    <s v="TXN_1588276"/>
    <s v="CUST_20"/>
    <x v="2"/>
    <s v="Item_8_BUTC"/>
    <s v="Item_8_BUT"/>
    <n v="15.5"/>
    <n v="15.5"/>
    <n v="3"/>
    <n v="3"/>
    <n v="46.5"/>
    <n v="46.5"/>
    <s v="Low"/>
    <x v="0"/>
    <x v="1"/>
    <d v="2022-10-08T00:00:00"/>
    <s v="N/A"/>
    <m/>
  </r>
  <r>
    <s v="TXN_6590263"/>
    <s v="CUST_14"/>
    <x v="0"/>
    <s v="Item_1_PATI"/>
    <s v="Item_1_PAT"/>
    <n v="5"/>
    <n v="5"/>
    <n v="7"/>
    <n v="7"/>
    <n v="35"/>
    <n v="35"/>
    <s v="Low"/>
    <x v="0"/>
    <x v="0"/>
    <d v="2024-12-11T00:00:00"/>
    <s v="NO"/>
    <b v="0"/>
  </r>
  <r>
    <s v="TXN_2251132"/>
    <s v="CUST_20"/>
    <x v="4"/>
    <s v="Item_6_FOOD"/>
    <s v="Item_6_FOOD"/>
    <n v="12.5"/>
    <n v="12.5"/>
    <n v="4"/>
    <n v="4"/>
    <n v="50"/>
    <n v="50"/>
    <s v="Low"/>
    <x v="2"/>
    <x v="0"/>
    <d v="2024-07-15T00:00:00"/>
    <s v="NO"/>
    <b v="0"/>
  </r>
  <r>
    <s v="TXN_1048755"/>
    <s v="CUST_05"/>
    <x v="2"/>
    <s v="Item_25_BUTC"/>
    <s v="Item_25_BUT"/>
    <n v="41"/>
    <n v="41"/>
    <n v="3"/>
    <n v="3"/>
    <n v="123"/>
    <n v="123"/>
    <s v="Low"/>
    <x v="1"/>
    <x v="0"/>
    <d v="2024-10-06T00:00:00"/>
    <s v="YES"/>
    <b v="1"/>
  </r>
  <r>
    <s v="TXN_2530704"/>
    <s v="CUST_25"/>
    <x v="2"/>
    <s v="Item_23_BUTC"/>
    <s v="Item_23_BUT"/>
    <n v="38"/>
    <n v="38"/>
    <n v="2"/>
    <n v="2"/>
    <n v="76"/>
    <n v="76"/>
    <s v="Low"/>
    <x v="0"/>
    <x v="1"/>
    <d v="2024-01-04T00:00:00"/>
    <s v="NO"/>
    <b v="0"/>
  </r>
  <r>
    <s v="TXN_7804271"/>
    <s v="CUST_22"/>
    <x v="0"/>
    <s v="Unknown_Item"/>
    <m/>
    <n v="23.365911749958215"/>
    <m/>
    <n v="8"/>
    <n v="8"/>
    <n v="40"/>
    <n v="40"/>
    <s v="Low"/>
    <x v="2"/>
    <x v="0"/>
    <d v="2023-02-10T00:00:00"/>
    <s v="N/A"/>
    <m/>
  </r>
  <r>
    <s v="TXN_6926974"/>
    <s v="CUST_22"/>
    <x v="7"/>
    <s v="Item_4_COMP"/>
    <s v="Item_4_CEA"/>
    <n v="9.5"/>
    <n v="9.5"/>
    <n v="5"/>
    <n v="5"/>
    <n v="47.5"/>
    <n v="47.5"/>
    <s v="Low"/>
    <x v="1"/>
    <x v="0"/>
    <d v="2024-10-16T00:00:00"/>
    <s v="N/A"/>
    <m/>
  </r>
  <r>
    <s v="TXN_1722933"/>
    <s v="CUST_20"/>
    <x v="7"/>
    <s v="Item_21_COMP"/>
    <s v="Item_21_CEA"/>
    <n v="35"/>
    <n v="35"/>
    <n v="7"/>
    <n v="7"/>
    <n v="245"/>
    <n v="245"/>
    <s v="Medium"/>
    <x v="2"/>
    <x v="0"/>
    <d v="2023-08-12T00:00:00"/>
    <s v="NO"/>
    <b v="0"/>
  </r>
  <r>
    <s v="TXN_5846723"/>
    <s v="CUST_05"/>
    <x v="0"/>
    <s v="Item_10_PATI"/>
    <s v="Item_10_PAT"/>
    <n v="18.5"/>
    <n v="18.5"/>
    <n v="3"/>
    <n v="3"/>
    <n v="55.5"/>
    <n v="55.5"/>
    <s v="Low"/>
    <x v="2"/>
    <x v="1"/>
    <d v="2024-01-28T00:00:00"/>
    <s v="NO"/>
    <b v="0"/>
  </r>
  <r>
    <s v="TXN_8759839"/>
    <s v="CUST_10"/>
    <x v="1"/>
    <s v="Item_2_MILK"/>
    <s v="Item_2_MILK"/>
    <n v="6.5"/>
    <n v="6.5"/>
    <n v="1"/>
    <n v="1"/>
    <n v="6.5"/>
    <n v="6.5"/>
    <s v="Low"/>
    <x v="0"/>
    <x v="0"/>
    <d v="2024-06-03T00:00:00"/>
    <s v="NO"/>
    <b v="0"/>
  </r>
  <r>
    <s v="TXN_1747548"/>
    <s v="CUST_04"/>
    <x v="3"/>
    <s v="Item_25_BEVE"/>
    <s v="Item_25_BEV"/>
    <n v="41"/>
    <n v="41"/>
    <n v="2"/>
    <n v="2"/>
    <n v="82"/>
    <n v="82"/>
    <s v="Low"/>
    <x v="0"/>
    <x v="0"/>
    <d v="2024-11-06T00:00:00"/>
    <s v="N/A"/>
    <m/>
  </r>
  <r>
    <s v="TXN_2202698"/>
    <s v="CUST_16"/>
    <x v="1"/>
    <s v="Item_8_MILK"/>
    <s v="Item_8_MILK"/>
    <n v="15.5"/>
    <n v="15.5"/>
    <n v="6"/>
    <n v="6"/>
    <n v="93"/>
    <n v="93"/>
    <s v="Low"/>
    <x v="0"/>
    <x v="1"/>
    <d v="2022-08-18T00:00:00"/>
    <s v="NO"/>
    <b v="0"/>
  </r>
  <r>
    <s v="TXN_7296074"/>
    <s v="CUST_23"/>
    <x v="7"/>
    <s v="Item_18_COMP"/>
    <s v="Item_18_CEA"/>
    <n v="30.5"/>
    <n v="30.5"/>
    <n v="5"/>
    <n v="5"/>
    <n v="152.5"/>
    <n v="152.5"/>
    <s v="Medium"/>
    <x v="1"/>
    <x v="0"/>
    <d v="2022-10-09T00:00:00"/>
    <s v="YES"/>
    <b v="1"/>
  </r>
  <r>
    <s v="TXN_8786633"/>
    <s v="CUST_16"/>
    <x v="0"/>
    <s v="Item_24_PATI"/>
    <s v="Item_24_PAT"/>
    <n v="39.5"/>
    <n v="39.5"/>
    <n v="3"/>
    <n v="3"/>
    <n v="118.5"/>
    <n v="118.5"/>
    <s v="Low"/>
    <x v="1"/>
    <x v="0"/>
    <d v="2022-09-14T00:00:00"/>
    <s v="N/A"/>
    <m/>
  </r>
  <r>
    <s v="TXN_4174281"/>
    <s v="CUST_19"/>
    <x v="2"/>
    <s v="Item_1_BUTC"/>
    <s v="Item_1_BUT"/>
    <n v="5"/>
    <n v="5"/>
    <n v="7"/>
    <n v="7"/>
    <n v="35"/>
    <n v="35"/>
    <s v="Low"/>
    <x v="0"/>
    <x v="1"/>
    <d v="2023-04-18T00:00:00"/>
    <s v="N/A"/>
    <m/>
  </r>
  <r>
    <s v="TXN_3866783"/>
    <s v="CUST_12"/>
    <x v="4"/>
    <s v="Item_25_FOOD"/>
    <s v="Item_25_FOOD"/>
    <n v="41"/>
    <n v="41"/>
    <n v="3"/>
    <n v="3"/>
    <n v="123"/>
    <n v="123"/>
    <s v="Low"/>
    <x v="1"/>
    <x v="1"/>
    <d v="2022-03-27T00:00:00"/>
    <s v="NO"/>
    <b v="0"/>
  </r>
  <r>
    <s v="TXN_9048177"/>
    <s v="CUST_08"/>
    <x v="0"/>
    <s v="Item_6_PATI"/>
    <s v="Item_6_PAT"/>
    <n v="12.5"/>
    <n v="12.5"/>
    <n v="2"/>
    <n v="2"/>
    <n v="25"/>
    <n v="25"/>
    <s v="Low"/>
    <x v="0"/>
    <x v="1"/>
    <d v="2023-11-03T00:00:00"/>
    <s v="NO"/>
    <b v="0"/>
  </r>
  <r>
    <s v="TXN_8842339"/>
    <s v="CUST_22"/>
    <x v="3"/>
    <s v="Item_12_BEVE"/>
    <s v="Item_12_BEV"/>
    <n v="21.5"/>
    <n v="21.5"/>
    <n v="8"/>
    <n v="8"/>
    <n v="172"/>
    <n v="172"/>
    <s v="Medium"/>
    <x v="0"/>
    <x v="1"/>
    <d v="2023-05-14T00:00:00"/>
    <s v="NO"/>
    <b v="0"/>
  </r>
  <r>
    <s v="TXN_6288602"/>
    <s v="CUST_12"/>
    <x v="2"/>
    <s v="Item_21_BUTC"/>
    <s v="Item_21_BUT"/>
    <n v="35"/>
    <n v="35"/>
    <n v="8"/>
    <n v="8"/>
    <n v="280"/>
    <n v="280"/>
    <s v="Medium"/>
    <x v="1"/>
    <x v="1"/>
    <d v="2023-11-28T00:00:00"/>
    <s v="YES"/>
    <b v="1"/>
  </r>
  <r>
    <s v="TXN_3805794"/>
    <s v="CUST_05"/>
    <x v="2"/>
    <s v="Item_23_BUTC"/>
    <s v="Item_23_BUT"/>
    <n v="38"/>
    <n v="38"/>
    <n v="5"/>
    <n v="5"/>
    <n v="190"/>
    <n v="190"/>
    <s v="Medium"/>
    <x v="1"/>
    <x v="0"/>
    <d v="2024-08-29T00:00:00"/>
    <s v="N/A"/>
    <m/>
  </r>
  <r>
    <s v="TXN_5488509"/>
    <s v="CUST_21"/>
    <x v="2"/>
    <s v="Item_16_BUTC"/>
    <s v="Item_16_BUT"/>
    <n v="27.5"/>
    <n v="27.5"/>
    <n v="7"/>
    <n v="7"/>
    <n v="192.5"/>
    <n v="192.5"/>
    <s v="Medium"/>
    <x v="0"/>
    <x v="0"/>
    <d v="2022-02-12T00:00:00"/>
    <s v="NO"/>
    <b v="0"/>
  </r>
  <r>
    <s v="TXN_1811555"/>
    <s v="CUST_15"/>
    <x v="4"/>
    <s v="Unknown_Item"/>
    <m/>
    <n v="30.5"/>
    <n v="30.5"/>
    <n v="6"/>
    <m/>
    <n v="108.5"/>
    <m/>
    <s v="Low"/>
    <x v="2"/>
    <x v="0"/>
    <d v="2023-07-31T00:00:00"/>
    <s v="N/A"/>
    <m/>
  </r>
  <r>
    <s v="TXN_4878744"/>
    <s v="CUST_02"/>
    <x v="6"/>
    <s v="Item_10_ELEC"/>
    <s v="Item_10_EHE"/>
    <n v="18.5"/>
    <n v="18.5"/>
    <n v="4"/>
    <n v="4"/>
    <n v="74"/>
    <n v="74"/>
    <s v="Low"/>
    <x v="0"/>
    <x v="0"/>
    <d v="2022-06-26T00:00:00"/>
    <s v="N/A"/>
    <m/>
  </r>
  <r>
    <s v="TXN_9246169"/>
    <s v="CUST_14"/>
    <x v="6"/>
    <s v="Unknown_Item"/>
    <m/>
    <n v="38"/>
    <n v="38"/>
    <n v="6"/>
    <m/>
    <n v="108.5"/>
    <m/>
    <s v="Low"/>
    <x v="2"/>
    <x v="0"/>
    <d v="2023-08-16T00:00:00"/>
    <s v="NO"/>
    <b v="0"/>
  </r>
  <r>
    <s v="TXN_3303186"/>
    <s v="CUST_06"/>
    <x v="4"/>
    <s v="Item_5_FOOD"/>
    <s v="Item_5_FOOD"/>
    <n v="11"/>
    <n v="11"/>
    <n v="6"/>
    <n v="6"/>
    <n v="66"/>
    <n v="66"/>
    <s v="Low"/>
    <x v="1"/>
    <x v="1"/>
    <d v="2022-06-10T00:00:00"/>
    <s v="N/A"/>
    <m/>
  </r>
  <r>
    <s v="TXN_8503614"/>
    <s v="CUST_12"/>
    <x v="6"/>
    <s v="Item_21_ELEC"/>
    <s v="Item_21_EHE"/>
    <n v="35"/>
    <n v="35"/>
    <n v="3"/>
    <n v="3"/>
    <n v="105"/>
    <n v="105"/>
    <s v="Low"/>
    <x v="1"/>
    <x v="0"/>
    <d v="2022-12-14T00:00:00"/>
    <s v="YES"/>
    <b v="1"/>
  </r>
  <r>
    <s v="TXN_7214951"/>
    <s v="CUST_04"/>
    <x v="3"/>
    <s v="Item_25_BEVE"/>
    <s v="Item_25_BEV"/>
    <n v="41"/>
    <n v="41"/>
    <n v="5"/>
    <n v="5"/>
    <n v="205"/>
    <n v="205"/>
    <s v="Medium"/>
    <x v="2"/>
    <x v="1"/>
    <d v="2023-10-12T00:00:00"/>
    <s v="N/A"/>
    <m/>
  </r>
  <r>
    <s v="TXN_7423171"/>
    <s v="CUST_21"/>
    <x v="4"/>
    <s v="Item_12_FOOD"/>
    <s v="Item_12_FOOD"/>
    <n v="21.5"/>
    <n v="21.5"/>
    <n v="7"/>
    <n v="7"/>
    <n v="150.5"/>
    <n v="150.5"/>
    <s v="Medium"/>
    <x v="0"/>
    <x v="1"/>
    <d v="2024-09-13T00:00:00"/>
    <s v="NO"/>
    <b v="0"/>
  </r>
  <r>
    <s v="TXN_1583510"/>
    <s v="CUST_11"/>
    <x v="7"/>
    <s v="Item_5_COMP"/>
    <s v="Item_5_CEA"/>
    <n v="11"/>
    <n v="11"/>
    <n v="10"/>
    <n v="10"/>
    <n v="110"/>
    <n v="110"/>
    <s v="Low"/>
    <x v="2"/>
    <x v="0"/>
    <d v="2024-01-29T00:00:00"/>
    <s v="N/A"/>
    <m/>
  </r>
  <r>
    <s v="TXN_7443511"/>
    <s v="CUST_08"/>
    <x v="1"/>
    <s v="Item_1_MILK"/>
    <s v="Item_1_MILK"/>
    <n v="5"/>
    <n v="5"/>
    <n v="2"/>
    <n v="2"/>
    <n v="10"/>
    <n v="10"/>
    <s v="Low"/>
    <x v="0"/>
    <x v="0"/>
    <d v="2023-05-07T00:00:00"/>
    <s v="YES"/>
    <b v="1"/>
  </r>
  <r>
    <s v="TXN_4394615"/>
    <s v="CUST_20"/>
    <x v="1"/>
    <s v="Item_4_MILK"/>
    <s v="Item_4_MILK"/>
    <n v="9.5"/>
    <n v="9.5"/>
    <n v="2"/>
    <n v="2"/>
    <n v="19"/>
    <n v="19"/>
    <s v="Low"/>
    <x v="1"/>
    <x v="1"/>
    <d v="2024-10-20T00:00:00"/>
    <s v="NO"/>
    <b v="0"/>
  </r>
  <r>
    <s v="TXN_3755291"/>
    <s v="CUST_09"/>
    <x v="1"/>
    <s v="Item_2_MILK"/>
    <s v="Item_2_MILK"/>
    <n v="6.5"/>
    <n v="6.5"/>
    <n v="1"/>
    <n v="1"/>
    <n v="6.5"/>
    <n v="6.5"/>
    <s v="Low"/>
    <x v="2"/>
    <x v="0"/>
    <d v="2022-11-15T00:00:00"/>
    <s v="N/A"/>
    <m/>
  </r>
  <r>
    <s v="TXN_3557501"/>
    <s v="CUST_08"/>
    <x v="4"/>
    <s v="Item_3_FOOD"/>
    <s v="Item_3_FOOD"/>
    <n v="8"/>
    <n v="8"/>
    <n v="6"/>
    <n v="6"/>
    <n v="48"/>
    <n v="48"/>
    <s v="Low"/>
    <x v="1"/>
    <x v="1"/>
    <d v="2024-01-10T00:00:00"/>
    <s v="NO"/>
    <b v="0"/>
  </r>
  <r>
    <s v="TXN_9827245"/>
    <s v="CUST_02"/>
    <x v="6"/>
    <s v="Item_21_ELEC"/>
    <s v="Item_21_EHE"/>
    <n v="35"/>
    <n v="35"/>
    <n v="5"/>
    <n v="5"/>
    <n v="175"/>
    <n v="175"/>
    <s v="Medium"/>
    <x v="0"/>
    <x v="0"/>
    <d v="2022-04-12T00:00:00"/>
    <s v="NO"/>
    <b v="0"/>
  </r>
  <r>
    <s v="TXN_3187729"/>
    <s v="CUST_18"/>
    <x v="6"/>
    <s v="Item_25_ELEC"/>
    <s v="Item_25_EHE"/>
    <n v="41"/>
    <n v="41"/>
    <n v="9"/>
    <n v="9"/>
    <n v="369"/>
    <n v="369"/>
    <s v="High"/>
    <x v="0"/>
    <x v="1"/>
    <d v="2024-06-25T00:00:00"/>
    <s v="N/A"/>
    <m/>
  </r>
  <r>
    <s v="TXN_9667841"/>
    <s v="CUST_11"/>
    <x v="0"/>
    <s v="Item_22_PATI"/>
    <s v="Item_22_PAT"/>
    <n v="36.5"/>
    <n v="36.5"/>
    <n v="7"/>
    <n v="7"/>
    <n v="255.5"/>
    <n v="255.5"/>
    <s v="Medium"/>
    <x v="0"/>
    <x v="0"/>
    <d v="2024-06-05T00:00:00"/>
    <s v="N/A"/>
    <m/>
  </r>
  <r>
    <s v="TXN_3433195"/>
    <s v="CUST_24"/>
    <x v="6"/>
    <s v="Unknown_Item"/>
    <m/>
    <n v="23.365911749958215"/>
    <m/>
    <n v="7"/>
    <n v="7"/>
    <n v="150.5"/>
    <n v="150.5"/>
    <s v="Medium"/>
    <x v="2"/>
    <x v="0"/>
    <d v="2023-03-30T00:00:00"/>
    <s v="N/A"/>
    <m/>
  </r>
  <r>
    <s v="TXN_4731761"/>
    <s v="CUST_17"/>
    <x v="3"/>
    <s v="Item_6_BEVE"/>
    <s v="Item_6_BEV"/>
    <n v="12.5"/>
    <n v="12.5"/>
    <n v="3"/>
    <n v="3"/>
    <n v="37.5"/>
    <n v="37.5"/>
    <s v="Low"/>
    <x v="1"/>
    <x v="1"/>
    <d v="2024-08-19T00:00:00"/>
    <s v="NO"/>
    <b v="0"/>
  </r>
  <r>
    <s v="TXN_6339738"/>
    <s v="CUST_25"/>
    <x v="2"/>
    <s v="Item_12_BUTC"/>
    <s v="Item_12_BUT"/>
    <n v="21.5"/>
    <n v="21.5"/>
    <n v="7"/>
    <n v="7"/>
    <n v="150.5"/>
    <n v="150.5"/>
    <s v="Medium"/>
    <x v="1"/>
    <x v="1"/>
    <d v="2022-04-01T00:00:00"/>
    <s v="N/A"/>
    <m/>
  </r>
  <r>
    <s v="TXN_8912717"/>
    <s v="CUST_05"/>
    <x v="1"/>
    <s v="Item_2_MILK"/>
    <s v="Item_2_MILK"/>
    <n v="6.5"/>
    <n v="6.5"/>
    <n v="10"/>
    <n v="10"/>
    <n v="65"/>
    <n v="65"/>
    <s v="Low"/>
    <x v="1"/>
    <x v="1"/>
    <d v="2022-07-28T00:00:00"/>
    <s v="N/A"/>
    <m/>
  </r>
  <r>
    <s v="TXN_9840878"/>
    <s v="CUST_07"/>
    <x v="7"/>
    <s v="Item_9_COMP"/>
    <s v="Item_9_CEA"/>
    <n v="17"/>
    <n v="17"/>
    <n v="10"/>
    <n v="10"/>
    <n v="170"/>
    <n v="170"/>
    <s v="Medium"/>
    <x v="0"/>
    <x v="1"/>
    <d v="2023-10-17T00:00:00"/>
    <s v="N/A"/>
    <m/>
  </r>
  <r>
    <s v="TXN_8186195"/>
    <s v="CUST_20"/>
    <x v="3"/>
    <s v="Item_8_BEVE"/>
    <s v="Item_8_BEV"/>
    <n v="15.5"/>
    <n v="15.5"/>
    <n v="5"/>
    <n v="5"/>
    <n v="77.5"/>
    <n v="77.5"/>
    <s v="Low"/>
    <x v="0"/>
    <x v="0"/>
    <d v="2023-02-19T00:00:00"/>
    <s v="YES"/>
    <b v="1"/>
  </r>
  <r>
    <s v="TXN_9410785"/>
    <s v="CUST_24"/>
    <x v="5"/>
    <s v="Unknown_Item"/>
    <m/>
    <n v="12.5"/>
    <n v="12.5"/>
    <n v="6"/>
    <m/>
    <n v="108.5"/>
    <m/>
    <s v="Low"/>
    <x v="0"/>
    <x v="0"/>
    <d v="2024-01-14T00:00:00"/>
    <s v="NO"/>
    <b v="0"/>
  </r>
  <r>
    <s v="TXN_1536301"/>
    <s v="CUST_14"/>
    <x v="4"/>
    <s v="Item_10_FOOD"/>
    <s v="Item_10_FOOD"/>
    <n v="18.5"/>
    <n v="18.5"/>
    <n v="7"/>
    <n v="7"/>
    <n v="129.5"/>
    <n v="129.5"/>
    <s v="Low"/>
    <x v="2"/>
    <x v="1"/>
    <d v="2023-06-12T00:00:00"/>
    <s v="NO"/>
    <b v="0"/>
  </r>
  <r>
    <s v="TXN_6001621"/>
    <s v="CUST_15"/>
    <x v="5"/>
    <s v="Item_8_FURN"/>
    <s v="Item_8_FUR"/>
    <n v="15.5"/>
    <n v="15.5"/>
    <n v="1"/>
    <n v="1"/>
    <n v="15.5"/>
    <n v="15.5"/>
    <s v="Low"/>
    <x v="1"/>
    <x v="1"/>
    <d v="2022-10-09T00:00:00"/>
    <s v="N/A"/>
    <m/>
  </r>
  <r>
    <s v="TXN_2077907"/>
    <s v="CUST_16"/>
    <x v="5"/>
    <s v="Item_14_FURN"/>
    <s v="Item_14_FUR"/>
    <n v="24.5"/>
    <n v="24.5"/>
    <n v="1"/>
    <n v="1"/>
    <n v="24.5"/>
    <n v="24.5"/>
    <s v="Low"/>
    <x v="0"/>
    <x v="1"/>
    <d v="2022-06-20T00:00:00"/>
    <s v="N/A"/>
    <m/>
  </r>
  <r>
    <s v="TXN_6429566"/>
    <s v="CUST_01"/>
    <x v="1"/>
    <s v="Item_24_MILK"/>
    <s v="Item_24_MILK"/>
    <n v="39.5"/>
    <n v="39.5"/>
    <n v="3"/>
    <n v="3"/>
    <n v="118.5"/>
    <n v="118.5"/>
    <s v="Low"/>
    <x v="2"/>
    <x v="0"/>
    <d v="2023-03-08T00:00:00"/>
    <s v="N/A"/>
    <m/>
  </r>
  <r>
    <s v="TXN_4476611"/>
    <s v="CUST_13"/>
    <x v="4"/>
    <s v="Item_14_FOOD"/>
    <s v="Item_14_FOOD"/>
    <n v="24.5"/>
    <n v="24.5"/>
    <n v="6"/>
    <n v="6"/>
    <n v="147"/>
    <n v="147"/>
    <s v="Low"/>
    <x v="1"/>
    <x v="0"/>
    <d v="2023-03-01T00:00:00"/>
    <s v="YES"/>
    <b v="1"/>
  </r>
  <r>
    <s v="TXN_9130896"/>
    <s v="CUST_03"/>
    <x v="4"/>
    <s v="Unknown_Item"/>
    <m/>
    <n v="20"/>
    <n v="20"/>
    <n v="6"/>
    <m/>
    <n v="108.5"/>
    <m/>
    <s v="Low"/>
    <x v="0"/>
    <x v="1"/>
    <d v="2022-05-17T00:00:00"/>
    <s v="N/A"/>
    <m/>
  </r>
  <r>
    <s v="TXN_4547031"/>
    <s v="CUST_18"/>
    <x v="0"/>
    <s v="Item_6_PATI"/>
    <s v="Item_6_PAT"/>
    <n v="12.5"/>
    <n v="12.5"/>
    <n v="3"/>
    <n v="3"/>
    <n v="37.5"/>
    <n v="37.5"/>
    <s v="Low"/>
    <x v="2"/>
    <x v="1"/>
    <d v="2024-03-27T00:00:00"/>
    <s v="NO"/>
    <b v="0"/>
  </r>
  <r>
    <s v="TXN_6923046"/>
    <s v="CUST_11"/>
    <x v="2"/>
    <s v="Item_12_BUTC"/>
    <s v="Item_12_BUT"/>
    <n v="21.5"/>
    <n v="21.5"/>
    <n v="1"/>
    <n v="1"/>
    <n v="21.5"/>
    <n v="21.5"/>
    <s v="Low"/>
    <x v="1"/>
    <x v="0"/>
    <d v="2023-08-22T00:00:00"/>
    <s v="NO"/>
    <b v="0"/>
  </r>
  <r>
    <s v="TXN_5461118"/>
    <s v="CUST_03"/>
    <x v="2"/>
    <s v="Item_8_BUTC"/>
    <s v="Item_8_BUT"/>
    <n v="15.5"/>
    <n v="15.5"/>
    <n v="3"/>
    <n v="3"/>
    <n v="46.5"/>
    <n v="46.5"/>
    <s v="Low"/>
    <x v="1"/>
    <x v="1"/>
    <d v="2024-08-20T00:00:00"/>
    <s v="YES"/>
    <b v="1"/>
  </r>
  <r>
    <s v="TXN_8574406"/>
    <s v="CUST_16"/>
    <x v="5"/>
    <s v="Item_8_FURN"/>
    <s v="Item_8_FUR"/>
    <n v="15.5"/>
    <n v="15.5"/>
    <n v="5"/>
    <n v="5"/>
    <n v="77.5"/>
    <n v="77.5"/>
    <s v="Low"/>
    <x v="1"/>
    <x v="1"/>
    <d v="2024-05-23T00:00:00"/>
    <s v="YES"/>
    <b v="1"/>
  </r>
  <r>
    <s v="TXN_4459526"/>
    <s v="CUST_11"/>
    <x v="1"/>
    <s v="Item_3_MILK"/>
    <s v="Item_3_MILK"/>
    <n v="8"/>
    <n v="8"/>
    <n v="9"/>
    <n v="9"/>
    <n v="72"/>
    <n v="72"/>
    <s v="Low"/>
    <x v="2"/>
    <x v="1"/>
    <d v="2022-01-03T00:00:00"/>
    <s v="NO"/>
    <b v="0"/>
  </r>
  <r>
    <s v="TXN_9538956"/>
    <s v="CUST_10"/>
    <x v="7"/>
    <s v="Item_5_COMP"/>
    <s v="Item_5_CEA"/>
    <n v="11"/>
    <n v="11"/>
    <n v="5"/>
    <n v="5"/>
    <n v="55"/>
    <n v="55"/>
    <s v="Low"/>
    <x v="2"/>
    <x v="1"/>
    <d v="2022-02-22T00:00:00"/>
    <s v="N/A"/>
    <m/>
  </r>
  <r>
    <s v="TXN_7160998"/>
    <s v="CUST_13"/>
    <x v="7"/>
    <s v="Item_1_COMP"/>
    <s v="Item_1_CEA"/>
    <n v="5"/>
    <n v="5"/>
    <n v="7"/>
    <n v="7"/>
    <n v="35"/>
    <n v="35"/>
    <s v="Low"/>
    <x v="1"/>
    <x v="0"/>
    <d v="2022-02-08T00:00:00"/>
    <s v="YES"/>
    <b v="1"/>
  </r>
  <r>
    <s v="TXN_6906173"/>
    <s v="CUST_02"/>
    <x v="0"/>
    <s v="Item_7_PATI"/>
    <s v="Item_7_PAT"/>
    <n v="14"/>
    <n v="14"/>
    <n v="7"/>
    <n v="7"/>
    <n v="98"/>
    <n v="98"/>
    <s v="Low"/>
    <x v="2"/>
    <x v="0"/>
    <d v="2024-11-04T00:00:00"/>
    <s v="N/A"/>
    <m/>
  </r>
  <r>
    <s v="TXN_3317964"/>
    <s v="CUST_25"/>
    <x v="1"/>
    <s v="Item_8_MILK"/>
    <s v="Item_8_MILK"/>
    <n v="15.5"/>
    <n v="15.5"/>
    <n v="2"/>
    <n v="2"/>
    <n v="31"/>
    <n v="31"/>
    <s v="Low"/>
    <x v="0"/>
    <x v="1"/>
    <d v="2024-07-01T00:00:00"/>
    <s v="N/A"/>
    <m/>
  </r>
  <r>
    <s v="TXN_4654673"/>
    <s v="CUST_20"/>
    <x v="2"/>
    <s v="Item_23_BUTC"/>
    <s v="Item_23_BUT"/>
    <n v="38"/>
    <n v="38"/>
    <n v="1"/>
    <n v="1"/>
    <n v="38"/>
    <n v="38"/>
    <s v="Low"/>
    <x v="2"/>
    <x v="1"/>
    <d v="2024-09-14T00:00:00"/>
    <s v="N/A"/>
    <m/>
  </r>
  <r>
    <s v="TXN_9684703"/>
    <s v="CUST_15"/>
    <x v="7"/>
    <s v="Item_6_COMP"/>
    <s v="Item_6_CEA"/>
    <n v="12.5"/>
    <n v="12.5"/>
    <n v="1"/>
    <n v="1"/>
    <n v="12.5"/>
    <n v="12.5"/>
    <s v="Low"/>
    <x v="0"/>
    <x v="1"/>
    <d v="2024-02-05T00:00:00"/>
    <s v="NO"/>
    <b v="0"/>
  </r>
  <r>
    <s v="TXN_7571093"/>
    <s v="CUST_17"/>
    <x v="1"/>
    <s v="Unknown_Item"/>
    <m/>
    <n v="23.365911749958215"/>
    <m/>
    <n v="9"/>
    <n v="9"/>
    <n v="99"/>
    <n v="99"/>
    <s v="Low"/>
    <x v="0"/>
    <x v="1"/>
    <d v="2022-11-18T00:00:00"/>
    <s v="N/A"/>
    <m/>
  </r>
  <r>
    <s v="TXN_1130823"/>
    <s v="CUST_13"/>
    <x v="7"/>
    <s v="Item_9_COMP"/>
    <s v="Item_9_CEA"/>
    <n v="17"/>
    <n v="17"/>
    <n v="10"/>
    <n v="10"/>
    <n v="170"/>
    <n v="170"/>
    <s v="Medium"/>
    <x v="1"/>
    <x v="1"/>
    <d v="2024-11-02T00:00:00"/>
    <s v="N/A"/>
    <m/>
  </r>
  <r>
    <s v="TXN_2655759"/>
    <s v="CUST_23"/>
    <x v="5"/>
    <s v="Item_25_FURN"/>
    <s v="Item_25_FUR"/>
    <n v="41"/>
    <n v="41"/>
    <n v="3"/>
    <n v="3"/>
    <n v="123"/>
    <n v="123"/>
    <s v="Low"/>
    <x v="2"/>
    <x v="1"/>
    <d v="2024-09-18T00:00:00"/>
    <s v="N/A"/>
    <m/>
  </r>
  <r>
    <s v="TXN_8878269"/>
    <s v="CUST_05"/>
    <x v="7"/>
    <s v="Item_19_COMP"/>
    <s v="Item_19_CEA"/>
    <n v="32"/>
    <n v="32"/>
    <n v="4"/>
    <n v="4"/>
    <n v="128"/>
    <n v="128"/>
    <s v="Low"/>
    <x v="2"/>
    <x v="1"/>
    <d v="2024-12-08T00:00:00"/>
    <s v="NO"/>
    <b v="0"/>
  </r>
  <r>
    <s v="TXN_5481124"/>
    <s v="CUST_03"/>
    <x v="5"/>
    <s v="Item_15_FURN"/>
    <s v="Item_15_FUR"/>
    <n v="26"/>
    <n v="26"/>
    <n v="9"/>
    <n v="9"/>
    <n v="234"/>
    <n v="234"/>
    <s v="Medium"/>
    <x v="2"/>
    <x v="1"/>
    <d v="2022-01-14T00:00:00"/>
    <s v="NO"/>
    <b v="0"/>
  </r>
  <r>
    <s v="TXN_3191741"/>
    <s v="CUST_01"/>
    <x v="0"/>
    <s v="Item_15_PATI"/>
    <s v="Item_15_PAT"/>
    <n v="26"/>
    <n v="26"/>
    <n v="9"/>
    <n v="9"/>
    <n v="234"/>
    <n v="234"/>
    <s v="Medium"/>
    <x v="0"/>
    <x v="1"/>
    <d v="2024-11-17T00:00:00"/>
    <s v="NO"/>
    <b v="0"/>
  </r>
  <r>
    <s v="TXN_3096445"/>
    <s v="CUST_17"/>
    <x v="7"/>
    <s v="Unknown_Item"/>
    <m/>
    <n v="32"/>
    <n v="32"/>
    <n v="6"/>
    <m/>
    <n v="108.5"/>
    <m/>
    <s v="Low"/>
    <x v="0"/>
    <x v="1"/>
    <d v="2024-06-25T00:00:00"/>
    <s v="N/A"/>
    <m/>
  </r>
  <r>
    <s v="TXN_8404227"/>
    <s v="CUST_03"/>
    <x v="3"/>
    <s v="Item_2_BEVE"/>
    <s v="Item_2_BEV"/>
    <n v="6.5"/>
    <n v="6.5"/>
    <n v="9"/>
    <n v="9"/>
    <n v="58.5"/>
    <n v="58.5"/>
    <s v="Low"/>
    <x v="0"/>
    <x v="0"/>
    <d v="2023-12-29T00:00:00"/>
    <s v="N/A"/>
    <m/>
  </r>
  <r>
    <s v="TXN_2374689"/>
    <s v="CUST_19"/>
    <x v="3"/>
    <s v="Item_2_BEVE"/>
    <s v="Item_2_BEV"/>
    <n v="6.5"/>
    <n v="6.5"/>
    <n v="1"/>
    <n v="1"/>
    <n v="6.5"/>
    <n v="6.5"/>
    <s v="Low"/>
    <x v="2"/>
    <x v="1"/>
    <d v="2024-05-21T00:00:00"/>
    <s v="N/A"/>
    <m/>
  </r>
  <r>
    <s v="TXN_9469962"/>
    <s v="CUST_08"/>
    <x v="3"/>
    <s v="Unknown_Item"/>
    <m/>
    <n v="23.365911749958215"/>
    <m/>
    <n v="6"/>
    <n v="6"/>
    <n v="48"/>
    <n v="48"/>
    <s v="Low"/>
    <x v="2"/>
    <x v="0"/>
    <d v="2024-02-26T00:00:00"/>
    <s v="NO"/>
    <b v="0"/>
  </r>
  <r>
    <s v="TXN_5072173"/>
    <s v="CUST_23"/>
    <x v="7"/>
    <s v="Item_10_COMP"/>
    <s v="Item_10_CEA"/>
    <n v="18.5"/>
    <n v="18.5"/>
    <n v="7"/>
    <n v="7"/>
    <n v="129.5"/>
    <n v="129.5"/>
    <s v="Low"/>
    <x v="0"/>
    <x v="0"/>
    <d v="2024-09-21T00:00:00"/>
    <s v="YES"/>
    <b v="1"/>
  </r>
  <r>
    <s v="TXN_4944574"/>
    <s v="CUST_19"/>
    <x v="0"/>
    <s v="Item_24_PATI"/>
    <s v="Item_24_PAT"/>
    <n v="39.5"/>
    <n v="39.5"/>
    <n v="6"/>
    <n v="6"/>
    <n v="237"/>
    <n v="237"/>
    <s v="Medium"/>
    <x v="0"/>
    <x v="0"/>
    <d v="2024-04-11T00:00:00"/>
    <s v="N/A"/>
    <m/>
  </r>
  <r>
    <s v="TXN_5293933"/>
    <s v="CUST_20"/>
    <x v="7"/>
    <s v="Item_5_COMP"/>
    <s v="Item_5_CEA"/>
    <n v="11"/>
    <n v="11"/>
    <n v="5"/>
    <n v="5"/>
    <n v="55"/>
    <n v="55"/>
    <s v="Low"/>
    <x v="2"/>
    <x v="1"/>
    <d v="2022-12-06T00:00:00"/>
    <s v="NO"/>
    <b v="0"/>
  </r>
  <r>
    <s v="TXN_7801513"/>
    <s v="CUST_01"/>
    <x v="6"/>
    <s v="Item_5_ELEC"/>
    <s v="Item_5_EHE"/>
    <n v="11"/>
    <n v="11"/>
    <n v="6"/>
    <n v="6"/>
    <n v="66"/>
    <n v="66"/>
    <s v="Low"/>
    <x v="0"/>
    <x v="1"/>
    <d v="2022-09-21T00:00:00"/>
    <s v="YES"/>
    <b v="1"/>
  </r>
  <r>
    <s v="TXN_8685820"/>
    <s v="CUST_05"/>
    <x v="3"/>
    <s v="Item_1_BEVE"/>
    <s v="Item_1_BEV"/>
    <n v="5"/>
    <n v="5"/>
    <n v="10"/>
    <n v="10"/>
    <n v="50"/>
    <n v="50"/>
    <s v="Low"/>
    <x v="0"/>
    <x v="0"/>
    <d v="2023-03-23T00:00:00"/>
    <s v="N/A"/>
    <m/>
  </r>
  <r>
    <s v="TXN_1729525"/>
    <s v="CUST_08"/>
    <x v="3"/>
    <s v="Item_23_BEVE"/>
    <s v="Item_23_BEV"/>
    <n v="38"/>
    <n v="38"/>
    <n v="7"/>
    <n v="7"/>
    <n v="266"/>
    <n v="266"/>
    <s v="Medium"/>
    <x v="0"/>
    <x v="1"/>
    <d v="2022-11-10T00:00:00"/>
    <s v="NO"/>
    <b v="0"/>
  </r>
  <r>
    <s v="TXN_2593560"/>
    <s v="CUST_07"/>
    <x v="2"/>
    <s v="Item_13_BUTC"/>
    <s v="Item_13_BUT"/>
    <n v="23"/>
    <n v="23"/>
    <n v="6"/>
    <n v="6"/>
    <n v="138"/>
    <n v="138"/>
    <s v="Low"/>
    <x v="2"/>
    <x v="1"/>
    <d v="2023-07-07T00:00:00"/>
    <s v="YES"/>
    <b v="1"/>
  </r>
  <r>
    <s v="TXN_6961502"/>
    <s v="CUST_13"/>
    <x v="2"/>
    <s v="Item_17_BUTC"/>
    <s v="Item_17_BUT"/>
    <n v="29"/>
    <n v="29"/>
    <n v="1"/>
    <n v="1"/>
    <n v="29"/>
    <n v="29"/>
    <s v="Low"/>
    <x v="0"/>
    <x v="1"/>
    <d v="2022-11-09T00:00:00"/>
    <s v="NO"/>
    <b v="0"/>
  </r>
  <r>
    <s v="TXN_8817119"/>
    <s v="CUST_22"/>
    <x v="2"/>
    <s v="Item_20_BUTC"/>
    <s v="Item_20_BUT"/>
    <n v="33.5"/>
    <n v="33.5"/>
    <n v="5"/>
    <n v="5"/>
    <n v="167.5"/>
    <n v="167.5"/>
    <s v="Medium"/>
    <x v="1"/>
    <x v="0"/>
    <d v="2024-04-27T00:00:00"/>
    <s v="YES"/>
    <b v="1"/>
  </r>
  <r>
    <s v="TXN_4160315"/>
    <s v="CUST_05"/>
    <x v="1"/>
    <s v="Item_19_MILK"/>
    <s v="Item_19_MILK"/>
    <n v="32"/>
    <n v="32"/>
    <n v="9"/>
    <n v="9"/>
    <n v="288"/>
    <n v="288"/>
    <s v="Medium"/>
    <x v="0"/>
    <x v="0"/>
    <d v="2022-08-20T00:00:00"/>
    <s v="N/A"/>
    <m/>
  </r>
  <r>
    <s v="TXN_5438923"/>
    <s v="CUST_03"/>
    <x v="1"/>
    <s v="Item_24_MILK"/>
    <s v="Item_24_MILK"/>
    <n v="39.5"/>
    <n v="39.5"/>
    <n v="4"/>
    <n v="4"/>
    <n v="158"/>
    <n v="158"/>
    <s v="Medium"/>
    <x v="1"/>
    <x v="0"/>
    <d v="2023-07-21T00:00:00"/>
    <s v="NO"/>
    <b v="0"/>
  </r>
  <r>
    <s v="TXN_8838958"/>
    <s v="CUST_01"/>
    <x v="7"/>
    <s v="Unknown_Item"/>
    <m/>
    <n v="15.5"/>
    <n v="15.5"/>
    <n v="6"/>
    <m/>
    <n v="108.5"/>
    <m/>
    <s v="Low"/>
    <x v="2"/>
    <x v="1"/>
    <d v="2024-11-08T00:00:00"/>
    <s v="N/A"/>
    <m/>
  </r>
  <r>
    <s v="TXN_5911306"/>
    <s v="CUST_21"/>
    <x v="1"/>
    <s v="Unknown_Item"/>
    <m/>
    <n v="23.365911749958215"/>
    <m/>
    <n v="8"/>
    <n v="8"/>
    <n v="268"/>
    <n v="268"/>
    <s v="Medium"/>
    <x v="0"/>
    <x v="0"/>
    <d v="2022-10-10T00:00:00"/>
    <s v="YES"/>
    <b v="1"/>
  </r>
  <r>
    <s v="TXN_8714034"/>
    <s v="CUST_09"/>
    <x v="6"/>
    <s v="Item_6_ELEC"/>
    <s v="Item_6_EHE"/>
    <n v="12.5"/>
    <n v="12.5"/>
    <n v="4"/>
    <n v="4"/>
    <n v="50"/>
    <n v="50"/>
    <s v="Low"/>
    <x v="0"/>
    <x v="1"/>
    <d v="2023-01-07T00:00:00"/>
    <s v="YES"/>
    <b v="1"/>
  </r>
  <r>
    <s v="TXN_5960646"/>
    <s v="CUST_21"/>
    <x v="3"/>
    <s v="Item_3_BEVE"/>
    <s v="Item_3_BEV"/>
    <n v="8"/>
    <n v="8"/>
    <n v="8"/>
    <n v="8"/>
    <n v="64"/>
    <n v="64"/>
    <s v="Low"/>
    <x v="0"/>
    <x v="0"/>
    <d v="2024-03-18T00:00:00"/>
    <s v="YES"/>
    <b v="1"/>
  </r>
  <r>
    <s v="TXN_1839621"/>
    <s v="CUST_01"/>
    <x v="2"/>
    <s v="Item_8_BUTC"/>
    <s v="Item_8_BUT"/>
    <n v="15.5"/>
    <n v="15.5"/>
    <n v="1"/>
    <n v="1"/>
    <n v="15.5"/>
    <n v="15.5"/>
    <s v="Low"/>
    <x v="0"/>
    <x v="0"/>
    <d v="2024-04-07T00:00:00"/>
    <s v="YES"/>
    <b v="1"/>
  </r>
  <r>
    <s v="TXN_5944361"/>
    <s v="CUST_01"/>
    <x v="1"/>
    <s v="Item_19_MILK"/>
    <s v="Item_19_MILK"/>
    <n v="32"/>
    <n v="32"/>
    <n v="4"/>
    <n v="4"/>
    <n v="128"/>
    <n v="128"/>
    <s v="Low"/>
    <x v="1"/>
    <x v="1"/>
    <d v="2022-10-10T00:00:00"/>
    <s v="NO"/>
    <b v="0"/>
  </r>
  <r>
    <s v="TXN_7159417"/>
    <s v="CUST_11"/>
    <x v="4"/>
    <s v="Item_13_FOOD"/>
    <s v="Item_13_FOOD"/>
    <n v="23"/>
    <n v="23"/>
    <n v="5"/>
    <n v="5"/>
    <n v="115"/>
    <n v="115"/>
    <s v="Low"/>
    <x v="2"/>
    <x v="1"/>
    <d v="2024-03-14T00:00:00"/>
    <s v="NO"/>
    <b v="0"/>
  </r>
  <r>
    <s v="TXN_3759367"/>
    <s v="CUST_18"/>
    <x v="3"/>
    <s v="Item_19_BEVE"/>
    <s v="Item_19_BEV"/>
    <n v="32"/>
    <n v="32"/>
    <n v="1"/>
    <n v="1"/>
    <n v="32"/>
    <n v="32"/>
    <s v="Low"/>
    <x v="0"/>
    <x v="1"/>
    <d v="2023-05-07T00:00:00"/>
    <s v="YES"/>
    <b v="1"/>
  </r>
  <r>
    <s v="TXN_1676564"/>
    <s v="CUST_12"/>
    <x v="5"/>
    <s v="Item_2_FURN"/>
    <s v="Item_2_FUR"/>
    <n v="6.5"/>
    <n v="6.5"/>
    <n v="6"/>
    <n v="6"/>
    <n v="39"/>
    <n v="39"/>
    <s v="Low"/>
    <x v="0"/>
    <x v="0"/>
    <d v="2024-06-18T00:00:00"/>
    <s v="YES"/>
    <b v="1"/>
  </r>
  <r>
    <s v="TXN_7493896"/>
    <s v="CUST_11"/>
    <x v="6"/>
    <s v="Item_11_ELEC"/>
    <s v="Item_11_EHE"/>
    <n v="20"/>
    <n v="20"/>
    <n v="4"/>
    <n v="4"/>
    <n v="80"/>
    <n v="80"/>
    <s v="Low"/>
    <x v="2"/>
    <x v="1"/>
    <d v="2024-12-07T00:00:00"/>
    <s v="YES"/>
    <b v="1"/>
  </r>
  <r>
    <s v="TXN_9279646"/>
    <s v="CUST_08"/>
    <x v="1"/>
    <s v="Item_9_MILK"/>
    <s v="Item_9_MILK"/>
    <n v="17"/>
    <n v="17"/>
    <n v="7"/>
    <n v="7"/>
    <n v="119"/>
    <n v="119"/>
    <s v="Low"/>
    <x v="1"/>
    <x v="0"/>
    <d v="2022-10-11T00:00:00"/>
    <s v="N/A"/>
    <m/>
  </r>
  <r>
    <s v="TXN_2080115"/>
    <s v="CUST_18"/>
    <x v="2"/>
    <s v="Item_24_BUTC"/>
    <s v="Item_24_BUT"/>
    <n v="39.5"/>
    <n v="39.5"/>
    <n v="7"/>
    <n v="7"/>
    <n v="276.5"/>
    <n v="276.5"/>
    <s v="Medium"/>
    <x v="2"/>
    <x v="0"/>
    <d v="2024-01-05T00:00:00"/>
    <s v="YES"/>
    <b v="1"/>
  </r>
  <r>
    <s v="TXN_2634868"/>
    <s v="CUST_13"/>
    <x v="0"/>
    <s v="Item_11_PATI"/>
    <s v="Item_11_PAT"/>
    <n v="20"/>
    <n v="20"/>
    <n v="4"/>
    <n v="4"/>
    <n v="80"/>
    <n v="80"/>
    <s v="Low"/>
    <x v="2"/>
    <x v="1"/>
    <d v="2024-06-26T00:00:00"/>
    <s v="NO"/>
    <b v="0"/>
  </r>
  <r>
    <s v="TXN_9937190"/>
    <s v="CUST_23"/>
    <x v="4"/>
    <s v="Item_13_FOOD"/>
    <s v="Item_13_FOOD"/>
    <n v="23"/>
    <n v="23"/>
    <n v="3"/>
    <n v="3"/>
    <n v="69"/>
    <n v="69"/>
    <s v="Low"/>
    <x v="0"/>
    <x v="1"/>
    <d v="2023-07-14T00:00:00"/>
    <s v="NO"/>
    <b v="0"/>
  </r>
  <r>
    <s v="TXN_9222292"/>
    <s v="CUST_15"/>
    <x v="5"/>
    <s v="Item_24_FURN"/>
    <s v="Item_24_FUR"/>
    <n v="39.5"/>
    <n v="39.5"/>
    <n v="9"/>
    <n v="9"/>
    <n v="355.5"/>
    <n v="355.5"/>
    <s v="High"/>
    <x v="0"/>
    <x v="1"/>
    <d v="2024-12-25T00:00:00"/>
    <s v="NO"/>
    <b v="0"/>
  </r>
  <r>
    <s v="TXN_3841425"/>
    <s v="CUST_24"/>
    <x v="1"/>
    <s v="Item_8_MILK"/>
    <s v="Item_8_MILK"/>
    <n v="15.5"/>
    <n v="15.5"/>
    <n v="6"/>
    <n v="6"/>
    <n v="93"/>
    <n v="93"/>
    <s v="Low"/>
    <x v="1"/>
    <x v="1"/>
    <d v="2024-10-01T00:00:00"/>
    <s v="N/A"/>
    <m/>
  </r>
  <r>
    <s v="TXN_3427896"/>
    <s v="CUST_15"/>
    <x v="0"/>
    <s v="Item_12_PATI"/>
    <s v="Item_12_PAT"/>
    <n v="21.5"/>
    <n v="21.5"/>
    <n v="3"/>
    <n v="3"/>
    <n v="64.5"/>
    <n v="64.5"/>
    <s v="Low"/>
    <x v="2"/>
    <x v="1"/>
    <d v="2024-12-26T00:00:00"/>
    <s v="N/A"/>
    <m/>
  </r>
  <r>
    <s v="TXN_7315614"/>
    <s v="CUST_22"/>
    <x v="5"/>
    <s v="Item_15_FURN"/>
    <s v="Item_15_FUR"/>
    <n v="26"/>
    <n v="26"/>
    <n v="10"/>
    <n v="10"/>
    <n v="260"/>
    <n v="260"/>
    <s v="Medium"/>
    <x v="0"/>
    <x v="1"/>
    <d v="2024-02-10T00:00:00"/>
    <s v="N/A"/>
    <m/>
  </r>
  <r>
    <s v="TXN_5441868"/>
    <s v="CUST_05"/>
    <x v="5"/>
    <s v="Item_5_FURN"/>
    <s v="Item_5_FUR"/>
    <n v="11"/>
    <n v="11"/>
    <n v="5"/>
    <n v="5"/>
    <n v="55"/>
    <n v="55"/>
    <s v="Low"/>
    <x v="0"/>
    <x v="0"/>
    <d v="2022-03-07T00:00:00"/>
    <s v="N/A"/>
    <m/>
  </r>
  <r>
    <s v="TXN_5275517"/>
    <s v="CUST_10"/>
    <x v="4"/>
    <s v="Item_17_FOOD"/>
    <s v="Item_17_FOOD"/>
    <n v="29"/>
    <n v="29"/>
    <n v="8"/>
    <n v="8"/>
    <n v="232"/>
    <n v="232"/>
    <s v="Medium"/>
    <x v="2"/>
    <x v="0"/>
    <d v="2024-11-29T00:00:00"/>
    <s v="YES"/>
    <b v="1"/>
  </r>
  <r>
    <s v="TXN_6260961"/>
    <s v="CUST_16"/>
    <x v="6"/>
    <s v="Item_25_ELEC"/>
    <s v="Item_25_EHE"/>
    <n v="41"/>
    <n v="41"/>
    <n v="1"/>
    <n v="1"/>
    <n v="41"/>
    <n v="41"/>
    <s v="Low"/>
    <x v="2"/>
    <x v="1"/>
    <d v="2024-10-25T00:00:00"/>
    <s v="N/A"/>
    <m/>
  </r>
  <r>
    <s v="TXN_2139409"/>
    <s v="CUST_23"/>
    <x v="4"/>
    <s v="Item_13_FOOD"/>
    <s v="Item_13_FOOD"/>
    <n v="23"/>
    <n v="23"/>
    <n v="9"/>
    <n v="9"/>
    <n v="207"/>
    <n v="207"/>
    <s v="Medium"/>
    <x v="0"/>
    <x v="0"/>
    <d v="2022-05-21T00:00:00"/>
    <s v="N/A"/>
    <m/>
  </r>
  <r>
    <s v="TXN_5343433"/>
    <s v="CUST_20"/>
    <x v="7"/>
    <s v="Item_19_COMP"/>
    <s v="Item_19_CEA"/>
    <n v="32"/>
    <n v="32"/>
    <n v="7"/>
    <n v="7"/>
    <n v="224"/>
    <n v="224"/>
    <s v="Medium"/>
    <x v="1"/>
    <x v="0"/>
    <d v="2022-12-11T00:00:00"/>
    <s v="YES"/>
    <b v="1"/>
  </r>
  <r>
    <s v="TXN_7425133"/>
    <s v="CUST_03"/>
    <x v="0"/>
    <s v="Item_20_PATI"/>
    <s v="Item_20_PAT"/>
    <n v="33.5"/>
    <n v="33.5"/>
    <n v="10"/>
    <n v="10"/>
    <n v="335"/>
    <n v="335"/>
    <s v="High"/>
    <x v="2"/>
    <x v="1"/>
    <d v="2024-05-21T00:00:00"/>
    <s v="NO"/>
    <b v="0"/>
  </r>
  <r>
    <s v="TXN_8793391"/>
    <s v="CUST_16"/>
    <x v="3"/>
    <s v="Item_2_BEVE"/>
    <s v="Item_2_BEV"/>
    <n v="6.5"/>
    <n v="6.5"/>
    <n v="8"/>
    <n v="8"/>
    <n v="52"/>
    <n v="52"/>
    <s v="Low"/>
    <x v="1"/>
    <x v="0"/>
    <d v="2024-04-14T00:00:00"/>
    <s v="YES"/>
    <b v="1"/>
  </r>
  <r>
    <s v="TXN_5940844"/>
    <s v="CUST_23"/>
    <x v="3"/>
    <s v="Item_19_BEVE"/>
    <s v="Item_19_BEV"/>
    <n v="32"/>
    <n v="32"/>
    <n v="2"/>
    <n v="2"/>
    <n v="64"/>
    <n v="64"/>
    <s v="Low"/>
    <x v="1"/>
    <x v="1"/>
    <d v="2023-09-12T00:00:00"/>
    <s v="N/A"/>
    <m/>
  </r>
  <r>
    <s v="TXN_3357122"/>
    <s v="CUST_05"/>
    <x v="2"/>
    <s v="Item_22_BUTC"/>
    <s v="Item_22_BUT"/>
    <n v="36.5"/>
    <n v="36.5"/>
    <n v="2"/>
    <n v="2"/>
    <n v="73"/>
    <n v="73"/>
    <s v="Low"/>
    <x v="1"/>
    <x v="0"/>
    <d v="2024-02-19T00:00:00"/>
    <s v="NO"/>
    <b v="0"/>
  </r>
  <r>
    <s v="TXN_8846811"/>
    <s v="CUST_21"/>
    <x v="2"/>
    <s v="Item_21_BUTC"/>
    <s v="Item_21_BUT"/>
    <n v="35"/>
    <n v="35"/>
    <n v="1"/>
    <n v="1"/>
    <n v="35"/>
    <n v="35"/>
    <s v="Low"/>
    <x v="0"/>
    <x v="0"/>
    <d v="2022-09-06T00:00:00"/>
    <s v="NO"/>
    <b v="0"/>
  </r>
  <r>
    <s v="TXN_6576457"/>
    <s v="CUST_19"/>
    <x v="0"/>
    <s v="Item_9_PATI"/>
    <s v="Item_9_PAT"/>
    <n v="17"/>
    <n v="17"/>
    <n v="10"/>
    <n v="10"/>
    <n v="170"/>
    <n v="170"/>
    <s v="Medium"/>
    <x v="1"/>
    <x v="1"/>
    <d v="2022-03-17T00:00:00"/>
    <s v="YES"/>
    <b v="1"/>
  </r>
  <r>
    <s v="TXN_4581475"/>
    <s v="CUST_17"/>
    <x v="7"/>
    <s v="Item_11_COMP"/>
    <s v="Item_11_CEA"/>
    <n v="20"/>
    <n v="20"/>
    <n v="6"/>
    <n v="6"/>
    <n v="120"/>
    <n v="120"/>
    <s v="Low"/>
    <x v="1"/>
    <x v="1"/>
    <d v="2023-06-16T00:00:00"/>
    <s v="YES"/>
    <b v="1"/>
  </r>
  <r>
    <s v="TXN_6582130"/>
    <s v="CUST_03"/>
    <x v="6"/>
    <s v="Item_13_ELEC"/>
    <s v="Item_13_EHE"/>
    <n v="23"/>
    <n v="23"/>
    <n v="9"/>
    <n v="9"/>
    <n v="207"/>
    <n v="207"/>
    <s v="Medium"/>
    <x v="0"/>
    <x v="0"/>
    <d v="2024-12-25T00:00:00"/>
    <s v="NO"/>
    <b v="0"/>
  </r>
  <r>
    <s v="TXN_2910621"/>
    <s v="CUST_02"/>
    <x v="3"/>
    <s v="Item_10_BEVE"/>
    <s v="Item_10_BEV"/>
    <n v="18.5"/>
    <n v="18.5"/>
    <n v="10"/>
    <n v="10"/>
    <n v="185"/>
    <n v="185"/>
    <s v="Medium"/>
    <x v="0"/>
    <x v="1"/>
    <d v="2023-03-05T00:00:00"/>
    <s v="NO"/>
    <b v="0"/>
  </r>
  <r>
    <s v="TXN_9627402"/>
    <s v="CUST_04"/>
    <x v="2"/>
    <s v="Item_3_BUTC"/>
    <s v="Item_3_BUT"/>
    <n v="8"/>
    <n v="8"/>
    <n v="10"/>
    <n v="10"/>
    <n v="80"/>
    <n v="80"/>
    <s v="Low"/>
    <x v="2"/>
    <x v="0"/>
    <d v="2022-02-23T00:00:00"/>
    <s v="NO"/>
    <b v="0"/>
  </r>
  <r>
    <s v="TXN_6676210"/>
    <s v="CUST_02"/>
    <x v="7"/>
    <s v="Item_17_COMP"/>
    <s v="Item_17_CEA"/>
    <n v="29"/>
    <n v="29"/>
    <n v="8"/>
    <n v="8"/>
    <n v="232"/>
    <n v="232"/>
    <s v="Medium"/>
    <x v="0"/>
    <x v="0"/>
    <d v="2023-11-27T00:00:00"/>
    <s v="N/A"/>
    <m/>
  </r>
  <r>
    <s v="TXN_5351535"/>
    <s v="CUST_23"/>
    <x v="0"/>
    <s v="Item_25_PATI"/>
    <s v="Item_25_PAT"/>
    <n v="41"/>
    <n v="41"/>
    <n v="8"/>
    <n v="8"/>
    <n v="328"/>
    <n v="328"/>
    <s v="High"/>
    <x v="2"/>
    <x v="1"/>
    <d v="2024-10-15T00:00:00"/>
    <s v="YES"/>
    <b v="1"/>
  </r>
  <r>
    <s v="TXN_4435938"/>
    <s v="CUST_05"/>
    <x v="6"/>
    <s v="Item_13_ELEC"/>
    <s v="Item_13_EHE"/>
    <n v="23"/>
    <n v="23"/>
    <n v="4"/>
    <n v="4"/>
    <n v="92"/>
    <n v="92"/>
    <s v="Low"/>
    <x v="1"/>
    <x v="1"/>
    <d v="2023-08-06T00:00:00"/>
    <s v="NO"/>
    <b v="0"/>
  </r>
  <r>
    <s v="TXN_4181012"/>
    <s v="CUST_21"/>
    <x v="0"/>
    <s v="Item_8_PATI"/>
    <s v="Item_8_PAT"/>
    <n v="15.5"/>
    <n v="15.5"/>
    <n v="6"/>
    <n v="6"/>
    <n v="93"/>
    <n v="93"/>
    <s v="Low"/>
    <x v="2"/>
    <x v="0"/>
    <d v="2024-06-24T00:00:00"/>
    <s v="N/A"/>
    <m/>
  </r>
  <r>
    <s v="TXN_1475212"/>
    <s v="CUST_11"/>
    <x v="3"/>
    <s v="Item_11_BEVE"/>
    <s v="Item_11_BEV"/>
    <n v="20"/>
    <n v="20"/>
    <n v="6"/>
    <n v="6"/>
    <n v="120"/>
    <n v="120"/>
    <s v="Low"/>
    <x v="2"/>
    <x v="0"/>
    <d v="2023-10-14T00:00:00"/>
    <s v="N/A"/>
    <m/>
  </r>
  <r>
    <s v="TXN_9755626"/>
    <s v="CUST_25"/>
    <x v="0"/>
    <s v="Item_11_PATI"/>
    <s v="Item_11_PAT"/>
    <n v="20"/>
    <n v="20"/>
    <n v="3"/>
    <n v="3"/>
    <n v="60"/>
    <n v="60"/>
    <s v="Low"/>
    <x v="0"/>
    <x v="0"/>
    <d v="2023-01-31T00:00:00"/>
    <s v="NO"/>
    <b v="0"/>
  </r>
  <r>
    <s v="TXN_3842430"/>
    <s v="CUST_19"/>
    <x v="4"/>
    <s v="Item_18_FOOD"/>
    <s v="Item_18_FOOD"/>
    <n v="30.5"/>
    <n v="30.5"/>
    <n v="8"/>
    <n v="8"/>
    <n v="244"/>
    <n v="244"/>
    <s v="Medium"/>
    <x v="1"/>
    <x v="1"/>
    <d v="2023-03-04T00:00:00"/>
    <s v="YES"/>
    <b v="1"/>
  </r>
  <r>
    <s v="TXN_1102128"/>
    <s v="CUST_22"/>
    <x v="5"/>
    <s v="Item_5_FURN"/>
    <s v="Item_5_FUR"/>
    <n v="11"/>
    <n v="11"/>
    <n v="3"/>
    <n v="3"/>
    <n v="33"/>
    <n v="33"/>
    <s v="Low"/>
    <x v="1"/>
    <x v="1"/>
    <d v="2024-05-01T00:00:00"/>
    <s v="NO"/>
    <b v="0"/>
  </r>
  <r>
    <s v="TXN_4351153"/>
    <s v="CUST_21"/>
    <x v="4"/>
    <s v="Unknown_Item"/>
    <m/>
    <n v="17"/>
    <n v="17"/>
    <n v="6"/>
    <m/>
    <n v="108.5"/>
    <m/>
    <s v="Low"/>
    <x v="2"/>
    <x v="1"/>
    <d v="2024-12-07T00:00:00"/>
    <s v="NO"/>
    <b v="0"/>
  </r>
  <r>
    <s v="TXN_5823559"/>
    <s v="CUST_14"/>
    <x v="5"/>
    <s v="Item_24_FURN"/>
    <s v="Item_24_FUR"/>
    <n v="39.5"/>
    <n v="39.5"/>
    <n v="1"/>
    <n v="1"/>
    <n v="39.5"/>
    <n v="39.5"/>
    <s v="Low"/>
    <x v="0"/>
    <x v="1"/>
    <d v="2024-01-17T00:00:00"/>
    <s v="NO"/>
    <b v="0"/>
  </r>
  <r>
    <s v="TXN_6830801"/>
    <s v="CUST_14"/>
    <x v="1"/>
    <s v="Item_6_MILK"/>
    <s v="Item_6_MILK"/>
    <n v="12.5"/>
    <n v="12.5"/>
    <n v="3"/>
    <n v="3"/>
    <n v="37.5"/>
    <n v="37.5"/>
    <s v="Low"/>
    <x v="1"/>
    <x v="1"/>
    <d v="2022-05-20T00:00:00"/>
    <s v="NO"/>
    <b v="0"/>
  </r>
  <r>
    <s v="TXN_7480229"/>
    <s v="CUST_06"/>
    <x v="5"/>
    <s v="Item_24_FURN"/>
    <s v="Item_24_FUR"/>
    <n v="39.5"/>
    <n v="39.5"/>
    <n v="6"/>
    <n v="6"/>
    <n v="237"/>
    <n v="237"/>
    <s v="Medium"/>
    <x v="1"/>
    <x v="1"/>
    <d v="2022-01-22T00:00:00"/>
    <s v="YES"/>
    <b v="1"/>
  </r>
  <r>
    <s v="TXN_9970141"/>
    <s v="CUST_10"/>
    <x v="6"/>
    <s v="Item_1_ELEC"/>
    <s v="Item_1_EHE"/>
    <n v="5"/>
    <n v="5"/>
    <n v="3"/>
    <n v="3"/>
    <n v="15"/>
    <n v="15"/>
    <s v="Low"/>
    <x v="2"/>
    <x v="1"/>
    <d v="2023-07-03T00:00:00"/>
    <s v="NO"/>
    <b v="0"/>
  </r>
  <r>
    <s v="TXN_1841098"/>
    <s v="CUST_11"/>
    <x v="4"/>
    <s v="Item_20_FOOD"/>
    <s v="Item_20_FOOD"/>
    <n v="33.5"/>
    <n v="33.5"/>
    <n v="2"/>
    <n v="2"/>
    <n v="67"/>
    <n v="67"/>
    <s v="Low"/>
    <x v="2"/>
    <x v="1"/>
    <d v="2023-10-22T00:00:00"/>
    <s v="NO"/>
    <b v="0"/>
  </r>
  <r>
    <s v="TXN_4374445"/>
    <s v="CUST_12"/>
    <x v="4"/>
    <s v="Item_25_FOOD"/>
    <s v="Item_25_FOOD"/>
    <n v="41"/>
    <n v="41"/>
    <n v="10"/>
    <n v="10"/>
    <n v="410"/>
    <n v="410"/>
    <s v="High"/>
    <x v="0"/>
    <x v="0"/>
    <d v="2024-10-17T00:00:00"/>
    <s v="N/A"/>
    <m/>
  </r>
  <r>
    <s v="TXN_2496138"/>
    <s v="CUST_22"/>
    <x v="4"/>
    <s v="Unknown_Item"/>
    <m/>
    <n v="11"/>
    <n v="11"/>
    <n v="6"/>
    <m/>
    <n v="108.5"/>
    <m/>
    <s v="Low"/>
    <x v="2"/>
    <x v="0"/>
    <d v="2023-10-04T00:00:00"/>
    <s v="N/A"/>
    <m/>
  </r>
  <r>
    <s v="TXN_9041908"/>
    <s v="CUST_22"/>
    <x v="6"/>
    <s v="Item_25_ELEC"/>
    <s v="Item_25_EHE"/>
    <n v="41"/>
    <n v="41"/>
    <n v="8"/>
    <n v="8"/>
    <n v="328"/>
    <n v="328"/>
    <s v="High"/>
    <x v="2"/>
    <x v="0"/>
    <d v="2022-06-22T00:00:00"/>
    <s v="N/A"/>
    <m/>
  </r>
  <r>
    <s v="TXN_6035994"/>
    <s v="CUST_15"/>
    <x v="3"/>
    <s v="Item_6_BEVE"/>
    <s v="Item_6_BEV"/>
    <n v="12.5"/>
    <n v="12.5"/>
    <n v="8"/>
    <n v="8"/>
    <n v="100"/>
    <n v="100"/>
    <s v="Low"/>
    <x v="1"/>
    <x v="1"/>
    <d v="2024-10-30T00:00:00"/>
    <s v="N/A"/>
    <m/>
  </r>
  <r>
    <s v="TXN_3834320"/>
    <s v="CUST_18"/>
    <x v="3"/>
    <s v="Unknown_Item"/>
    <m/>
    <n v="24.5"/>
    <n v="24.5"/>
    <n v="6"/>
    <m/>
    <n v="108.5"/>
    <m/>
    <s v="Low"/>
    <x v="2"/>
    <x v="1"/>
    <d v="2022-11-08T00:00:00"/>
    <s v="YES"/>
    <b v="1"/>
  </r>
  <r>
    <s v="TXN_3456177"/>
    <s v="CUST_01"/>
    <x v="2"/>
    <s v="Item_13_BUTC"/>
    <s v="Item_13_BUT"/>
    <n v="23"/>
    <n v="23"/>
    <n v="3"/>
    <n v="3"/>
    <n v="69"/>
    <n v="69"/>
    <s v="Low"/>
    <x v="1"/>
    <x v="0"/>
    <d v="2023-06-23T00:00:00"/>
    <s v="YES"/>
    <b v="1"/>
  </r>
  <r>
    <s v="TXN_6615809"/>
    <s v="CUST_20"/>
    <x v="7"/>
    <s v="Unknown_Item"/>
    <m/>
    <n v="15.5"/>
    <n v="15.5"/>
    <n v="6"/>
    <m/>
    <n v="108.5"/>
    <m/>
    <s v="Low"/>
    <x v="1"/>
    <x v="1"/>
    <d v="2023-06-22T00:00:00"/>
    <s v="YES"/>
    <b v="1"/>
  </r>
  <r>
    <s v="TXN_9583800"/>
    <s v="CUST_17"/>
    <x v="6"/>
    <s v="Item_12_ELEC"/>
    <s v="Item_12_EHE"/>
    <n v="21.5"/>
    <n v="21.5"/>
    <n v="2"/>
    <n v="2"/>
    <n v="43"/>
    <n v="43"/>
    <s v="Low"/>
    <x v="2"/>
    <x v="0"/>
    <d v="2023-09-18T00:00:00"/>
    <s v="N/A"/>
    <m/>
  </r>
  <r>
    <s v="TXN_8870473"/>
    <s v="CUST_17"/>
    <x v="1"/>
    <s v="Item_13_MILK"/>
    <s v="Item_13_MILK"/>
    <n v="23"/>
    <n v="23"/>
    <n v="1"/>
    <n v="1"/>
    <n v="23"/>
    <n v="23"/>
    <s v="Low"/>
    <x v="1"/>
    <x v="1"/>
    <d v="2023-05-29T00:00:00"/>
    <s v="NO"/>
    <b v="0"/>
  </r>
  <r>
    <s v="TXN_9933625"/>
    <s v="CUST_25"/>
    <x v="0"/>
    <s v="Item_20_PATI"/>
    <s v="Item_20_PAT"/>
    <n v="33.5"/>
    <n v="33.5"/>
    <n v="8"/>
    <n v="8"/>
    <n v="268"/>
    <n v="268"/>
    <s v="Medium"/>
    <x v="2"/>
    <x v="0"/>
    <d v="2022-11-02T00:00:00"/>
    <s v="YES"/>
    <b v="1"/>
  </r>
  <r>
    <s v="TXN_3668440"/>
    <s v="CUST_21"/>
    <x v="2"/>
    <s v="Item_3_BUTC"/>
    <s v="Item_3_BUT"/>
    <n v="8"/>
    <n v="8"/>
    <n v="2"/>
    <n v="2"/>
    <n v="16"/>
    <n v="16"/>
    <s v="Low"/>
    <x v="2"/>
    <x v="1"/>
    <d v="2022-01-18T00:00:00"/>
    <s v="YES"/>
    <b v="1"/>
  </r>
  <r>
    <s v="TXN_4255841"/>
    <s v="CUST_21"/>
    <x v="7"/>
    <s v="Item_22_COMP"/>
    <s v="Item_22_CEA"/>
    <n v="36.5"/>
    <n v="36.5"/>
    <n v="9"/>
    <n v="9"/>
    <n v="328.5"/>
    <n v="328.5"/>
    <s v="High"/>
    <x v="1"/>
    <x v="0"/>
    <d v="2023-08-12T00:00:00"/>
    <s v="NO"/>
    <b v="0"/>
  </r>
  <r>
    <s v="TXN_1795154"/>
    <s v="CUST_23"/>
    <x v="7"/>
    <s v="Item_10_COMP"/>
    <s v="Item_10_CEA"/>
    <n v="18.5"/>
    <n v="18.5"/>
    <n v="7"/>
    <n v="7"/>
    <n v="129.5"/>
    <n v="129.5"/>
    <s v="Low"/>
    <x v="0"/>
    <x v="1"/>
    <d v="2023-06-14T00:00:00"/>
    <s v="YES"/>
    <b v="1"/>
  </r>
  <r>
    <s v="TXN_3717384"/>
    <s v="CUST_01"/>
    <x v="4"/>
    <s v="Item_14_FOOD"/>
    <s v="Item_14_FOOD"/>
    <n v="24.5"/>
    <n v="24.5"/>
    <n v="6"/>
    <n v="6"/>
    <n v="147"/>
    <n v="147"/>
    <s v="Low"/>
    <x v="2"/>
    <x v="1"/>
    <d v="2023-05-11T00:00:00"/>
    <s v="NO"/>
    <b v="0"/>
  </r>
  <r>
    <s v="TXN_9616213"/>
    <s v="CUST_23"/>
    <x v="5"/>
    <s v="Item_24_FURN"/>
    <s v="Item_24_FUR"/>
    <n v="39.5"/>
    <n v="39.5"/>
    <n v="3"/>
    <n v="3"/>
    <n v="118.5"/>
    <n v="118.5"/>
    <s v="Low"/>
    <x v="1"/>
    <x v="0"/>
    <d v="2023-03-11T00:00:00"/>
    <s v="YES"/>
    <b v="1"/>
  </r>
  <r>
    <s v="TXN_7043807"/>
    <s v="CUST_24"/>
    <x v="5"/>
    <s v="Unknown_Item"/>
    <m/>
    <n v="23.365911749958215"/>
    <m/>
    <n v="7"/>
    <n v="7"/>
    <n v="182"/>
    <n v="182"/>
    <s v="Medium"/>
    <x v="0"/>
    <x v="1"/>
    <d v="2022-02-07T00:00:00"/>
    <s v="N/A"/>
    <m/>
  </r>
  <r>
    <s v="TXN_6728454"/>
    <s v="CUST_08"/>
    <x v="1"/>
    <s v="Item_24_MILK"/>
    <s v="Item_24_MILK"/>
    <n v="39.5"/>
    <n v="39.5"/>
    <n v="3"/>
    <n v="3"/>
    <n v="118.5"/>
    <n v="118.5"/>
    <s v="Low"/>
    <x v="1"/>
    <x v="0"/>
    <d v="2023-10-17T00:00:00"/>
    <s v="YES"/>
    <b v="1"/>
  </r>
  <r>
    <s v="TXN_4322217"/>
    <s v="CUST_21"/>
    <x v="7"/>
    <s v="Item_18_COMP"/>
    <s v="Item_18_CEA"/>
    <n v="30.5"/>
    <n v="30.5"/>
    <n v="2"/>
    <n v="2"/>
    <n v="61"/>
    <n v="61"/>
    <s v="Low"/>
    <x v="0"/>
    <x v="1"/>
    <d v="2024-11-23T00:00:00"/>
    <s v="YES"/>
    <b v="1"/>
  </r>
  <r>
    <s v="TXN_2151215"/>
    <s v="CUST_02"/>
    <x v="2"/>
    <s v="Item_5_BUTC"/>
    <s v="Item_5_BUT"/>
    <n v="11"/>
    <n v="11"/>
    <n v="4"/>
    <n v="4"/>
    <n v="44"/>
    <n v="44"/>
    <s v="Low"/>
    <x v="2"/>
    <x v="1"/>
    <d v="2023-11-24T00:00:00"/>
    <s v="NO"/>
    <b v="0"/>
  </r>
  <r>
    <s v="TXN_9987791"/>
    <s v="CUST_08"/>
    <x v="1"/>
    <s v="Item_22_MILK"/>
    <s v="Item_22_MILK"/>
    <n v="36.5"/>
    <n v="36.5"/>
    <n v="2"/>
    <n v="2"/>
    <n v="73"/>
    <n v="73"/>
    <s v="Low"/>
    <x v="0"/>
    <x v="1"/>
    <d v="2022-10-07T00:00:00"/>
    <s v="YES"/>
    <b v="1"/>
  </r>
  <r>
    <s v="TXN_2540564"/>
    <s v="CUST_24"/>
    <x v="7"/>
    <s v="Item_5_COMP"/>
    <s v="Item_5_CEA"/>
    <n v="11"/>
    <n v="11"/>
    <n v="1"/>
    <n v="1"/>
    <n v="11"/>
    <n v="11"/>
    <s v="Low"/>
    <x v="2"/>
    <x v="0"/>
    <d v="2023-08-18T00:00:00"/>
    <s v="N/A"/>
    <m/>
  </r>
  <r>
    <s v="TXN_9659532"/>
    <s v="CUST_21"/>
    <x v="5"/>
    <s v="Item_4_FURN"/>
    <s v="Item_4_FUR"/>
    <n v="9.5"/>
    <n v="9.5"/>
    <n v="8"/>
    <n v="8"/>
    <n v="76"/>
    <n v="76"/>
    <s v="Low"/>
    <x v="2"/>
    <x v="1"/>
    <d v="2023-01-08T00:00:00"/>
    <s v="YES"/>
    <b v="1"/>
  </r>
  <r>
    <s v="TXN_1783309"/>
    <s v="CUST_08"/>
    <x v="0"/>
    <s v="Item_15_PATI"/>
    <s v="Item_15_PAT"/>
    <n v="26"/>
    <n v="26"/>
    <n v="9"/>
    <n v="9"/>
    <n v="234"/>
    <n v="234"/>
    <s v="Medium"/>
    <x v="1"/>
    <x v="0"/>
    <d v="2023-01-17T00:00:00"/>
    <s v="N/A"/>
    <m/>
  </r>
  <r>
    <s v="TXN_6908704"/>
    <s v="CUST_16"/>
    <x v="6"/>
    <s v="Unknown_Item"/>
    <m/>
    <n v="26"/>
    <n v="26"/>
    <n v="6"/>
    <m/>
    <n v="108.5"/>
    <m/>
    <s v="Low"/>
    <x v="0"/>
    <x v="1"/>
    <d v="2024-02-04T00:00:00"/>
    <s v="YES"/>
    <b v="1"/>
  </r>
  <r>
    <s v="TXN_6596970"/>
    <s v="CUST_25"/>
    <x v="4"/>
    <s v="Item_12_FOOD"/>
    <s v="Item_12_FOOD"/>
    <n v="21.5"/>
    <n v="21.5"/>
    <n v="6"/>
    <n v="6"/>
    <n v="129"/>
    <n v="129"/>
    <s v="Low"/>
    <x v="1"/>
    <x v="1"/>
    <d v="2023-10-29T00:00:00"/>
    <s v="YES"/>
    <b v="1"/>
  </r>
  <r>
    <s v="TXN_1742336"/>
    <s v="CUST_08"/>
    <x v="0"/>
    <s v="Item_13_PATI"/>
    <s v="Item_13_PAT"/>
    <n v="23"/>
    <n v="23"/>
    <n v="4"/>
    <n v="4"/>
    <n v="92"/>
    <n v="92"/>
    <s v="Low"/>
    <x v="1"/>
    <x v="0"/>
    <d v="2022-03-08T00:00:00"/>
    <s v="NO"/>
    <b v="0"/>
  </r>
  <r>
    <s v="TXN_7738273"/>
    <s v="CUST_06"/>
    <x v="3"/>
    <s v="Item_3_BEVE"/>
    <s v="Item_3_BEV"/>
    <n v="8"/>
    <n v="8"/>
    <n v="9"/>
    <n v="9"/>
    <n v="72"/>
    <n v="72"/>
    <s v="Low"/>
    <x v="2"/>
    <x v="0"/>
    <d v="2024-03-23T00:00:00"/>
    <s v="N/A"/>
    <m/>
  </r>
  <r>
    <s v="TXN_2232768"/>
    <s v="CUST_02"/>
    <x v="4"/>
    <s v="Item_20_FOOD"/>
    <s v="Item_20_FOOD"/>
    <n v="33.5"/>
    <n v="33.5"/>
    <n v="9"/>
    <n v="9"/>
    <n v="301.5"/>
    <n v="301.5"/>
    <s v="High"/>
    <x v="0"/>
    <x v="1"/>
    <d v="2024-09-29T00:00:00"/>
    <s v="NO"/>
    <b v="0"/>
  </r>
  <r>
    <s v="TXN_4863238"/>
    <s v="CUST_13"/>
    <x v="4"/>
    <s v="Item_11_FOOD"/>
    <s v="Item_11_FOOD"/>
    <n v="20"/>
    <n v="20"/>
    <n v="4"/>
    <n v="4"/>
    <n v="80"/>
    <n v="80"/>
    <s v="Low"/>
    <x v="1"/>
    <x v="1"/>
    <d v="2022-11-16T00:00:00"/>
    <s v="YES"/>
    <b v="1"/>
  </r>
  <r>
    <s v="TXN_9409545"/>
    <s v="CUST_05"/>
    <x v="6"/>
    <s v="Item_22_ELEC"/>
    <s v="Item_22_EHE"/>
    <n v="36.5"/>
    <n v="36.5"/>
    <n v="7"/>
    <n v="7"/>
    <n v="255.5"/>
    <n v="255.5"/>
    <s v="Medium"/>
    <x v="1"/>
    <x v="0"/>
    <d v="2022-02-24T00:00:00"/>
    <s v="N/A"/>
    <m/>
  </r>
  <r>
    <s v="TXN_5426614"/>
    <s v="CUST_19"/>
    <x v="1"/>
    <s v="Item_15_MILK"/>
    <s v="Item_15_MILK"/>
    <n v="26"/>
    <n v="26"/>
    <n v="7"/>
    <n v="7"/>
    <n v="182"/>
    <n v="182"/>
    <s v="Medium"/>
    <x v="0"/>
    <x v="0"/>
    <d v="2022-08-06T00:00:00"/>
    <s v="N/A"/>
    <m/>
  </r>
  <r>
    <s v="TXN_1712455"/>
    <s v="CUST_25"/>
    <x v="2"/>
    <s v="Item_5_BUTC"/>
    <s v="Item_5_BUT"/>
    <n v="11"/>
    <n v="11"/>
    <n v="9"/>
    <n v="9"/>
    <n v="99"/>
    <n v="99"/>
    <s v="Low"/>
    <x v="1"/>
    <x v="1"/>
    <d v="2024-03-11T00:00:00"/>
    <s v="N/A"/>
    <m/>
  </r>
  <r>
    <s v="TXN_7017598"/>
    <s v="CUST_04"/>
    <x v="0"/>
    <s v="Item_4_PATI"/>
    <s v="Item_4_PAT"/>
    <n v="9.5"/>
    <n v="9.5"/>
    <n v="6"/>
    <n v="6"/>
    <n v="57"/>
    <n v="57"/>
    <s v="Low"/>
    <x v="1"/>
    <x v="0"/>
    <d v="2023-06-07T00:00:00"/>
    <s v="N/A"/>
    <m/>
  </r>
  <r>
    <s v="TXN_7222601"/>
    <s v="CUST_18"/>
    <x v="6"/>
    <s v="Item_12_ELEC"/>
    <s v="Item_12_EHE"/>
    <n v="21.5"/>
    <n v="21.5"/>
    <n v="2"/>
    <n v="2"/>
    <n v="43"/>
    <n v="43"/>
    <s v="Low"/>
    <x v="2"/>
    <x v="0"/>
    <d v="2022-09-10T00:00:00"/>
    <s v="NO"/>
    <b v="0"/>
  </r>
  <r>
    <s v="TXN_7864933"/>
    <s v="CUST_24"/>
    <x v="3"/>
    <s v="Item_17_BEVE"/>
    <s v="Item_17_BEV"/>
    <n v="29"/>
    <n v="29"/>
    <n v="1"/>
    <n v="1"/>
    <n v="29"/>
    <n v="29"/>
    <s v="Low"/>
    <x v="2"/>
    <x v="1"/>
    <d v="2022-11-29T00:00:00"/>
    <s v="YES"/>
    <b v="1"/>
  </r>
  <r>
    <s v="TXN_7383288"/>
    <s v="CUST_10"/>
    <x v="1"/>
    <s v="Unknown_Item"/>
    <m/>
    <n v="26"/>
    <n v="26"/>
    <n v="6"/>
    <m/>
    <n v="108.5"/>
    <m/>
    <s v="Low"/>
    <x v="0"/>
    <x v="1"/>
    <d v="2022-08-12T00:00:00"/>
    <s v="N/A"/>
    <m/>
  </r>
  <r>
    <s v="TXN_8228155"/>
    <s v="CUST_17"/>
    <x v="2"/>
    <s v="Item_13_BUTC"/>
    <s v="Item_13_BUT"/>
    <n v="23"/>
    <n v="23"/>
    <n v="5"/>
    <n v="5"/>
    <n v="115"/>
    <n v="115"/>
    <s v="Low"/>
    <x v="1"/>
    <x v="0"/>
    <d v="2022-08-19T00:00:00"/>
    <s v="YES"/>
    <b v="1"/>
  </r>
  <r>
    <s v="TXN_9564689"/>
    <s v="CUST_18"/>
    <x v="0"/>
    <s v="Item_14_PATI"/>
    <s v="Item_14_PAT"/>
    <n v="24.5"/>
    <n v="24.5"/>
    <n v="4"/>
    <n v="4"/>
    <n v="98"/>
    <n v="98"/>
    <s v="Low"/>
    <x v="2"/>
    <x v="0"/>
    <d v="2022-04-06T00:00:00"/>
    <s v="N/A"/>
    <m/>
  </r>
  <r>
    <s v="TXN_8504691"/>
    <s v="CUST_08"/>
    <x v="1"/>
    <s v="Item_1_MILK"/>
    <s v="Item_1_MILK"/>
    <n v="5"/>
    <n v="5"/>
    <n v="1"/>
    <n v="1"/>
    <n v="5"/>
    <n v="5"/>
    <s v="Low"/>
    <x v="1"/>
    <x v="0"/>
    <d v="2023-12-21T00:00:00"/>
    <s v="YES"/>
    <b v="1"/>
  </r>
  <r>
    <s v="TXN_7177109"/>
    <s v="CUST_05"/>
    <x v="5"/>
    <s v="Item_14_FURN"/>
    <s v="Item_14_FUR"/>
    <n v="24.5"/>
    <n v="24.5"/>
    <n v="4"/>
    <n v="4"/>
    <n v="98"/>
    <n v="98"/>
    <s v="Low"/>
    <x v="2"/>
    <x v="1"/>
    <d v="2023-06-12T00:00:00"/>
    <s v="N/A"/>
    <m/>
  </r>
  <r>
    <s v="TXN_9440172"/>
    <s v="CUST_20"/>
    <x v="3"/>
    <s v="Item_25_BEVE"/>
    <s v="Item_25_BEV"/>
    <n v="41"/>
    <n v="41"/>
    <n v="9"/>
    <n v="9"/>
    <n v="369"/>
    <n v="369"/>
    <s v="High"/>
    <x v="1"/>
    <x v="1"/>
    <d v="2023-10-25T00:00:00"/>
    <s v="NO"/>
    <b v="0"/>
  </r>
  <r>
    <s v="TXN_7436006"/>
    <s v="CUST_16"/>
    <x v="0"/>
    <s v="Item_8_PATI"/>
    <s v="Item_8_PAT"/>
    <n v="15.5"/>
    <n v="15.5"/>
    <n v="7"/>
    <n v="7"/>
    <n v="108.5"/>
    <n v="108.5"/>
    <s v="Low"/>
    <x v="2"/>
    <x v="1"/>
    <d v="2023-07-25T00:00:00"/>
    <s v="YES"/>
    <b v="1"/>
  </r>
  <r>
    <s v="TXN_3673808"/>
    <s v="CUST_23"/>
    <x v="0"/>
    <s v="Item_19_PATI"/>
    <s v="Item_19_PAT"/>
    <n v="32"/>
    <n v="32"/>
    <n v="10"/>
    <n v="10"/>
    <n v="320"/>
    <n v="320"/>
    <s v="High"/>
    <x v="0"/>
    <x v="1"/>
    <d v="2023-11-18T00:00:00"/>
    <s v="N/A"/>
    <m/>
  </r>
  <r>
    <s v="TXN_1386646"/>
    <s v="CUST_24"/>
    <x v="0"/>
    <s v="Item_11_PATI"/>
    <s v="Item_11_PAT"/>
    <n v="20"/>
    <n v="20"/>
    <n v="6"/>
    <n v="6"/>
    <n v="120"/>
    <n v="120"/>
    <s v="Low"/>
    <x v="0"/>
    <x v="0"/>
    <d v="2022-12-07T00:00:00"/>
    <s v="N/A"/>
    <m/>
  </r>
  <r>
    <s v="TXN_3840387"/>
    <s v="CUST_19"/>
    <x v="3"/>
    <s v="Item_7_BEVE"/>
    <s v="Item_7_BEV"/>
    <n v="14"/>
    <n v="14"/>
    <n v="5"/>
    <n v="5"/>
    <n v="70"/>
    <n v="70"/>
    <s v="Low"/>
    <x v="2"/>
    <x v="1"/>
    <d v="2024-12-29T00:00:00"/>
    <s v="N/A"/>
    <m/>
  </r>
  <r>
    <s v="TXN_5434897"/>
    <s v="CUST_25"/>
    <x v="2"/>
    <s v="Item_23_BUTC"/>
    <s v="Item_23_BUT"/>
    <n v="38"/>
    <n v="38"/>
    <n v="1"/>
    <n v="1"/>
    <n v="38"/>
    <n v="38"/>
    <s v="Low"/>
    <x v="2"/>
    <x v="1"/>
    <d v="2023-03-21T00:00:00"/>
    <s v="NO"/>
    <b v="0"/>
  </r>
  <r>
    <s v="TXN_2218629"/>
    <s v="CUST_10"/>
    <x v="7"/>
    <s v="Unknown_Item"/>
    <m/>
    <n v="23.365911749958215"/>
    <m/>
    <n v="3"/>
    <n v="3"/>
    <n v="96"/>
    <n v="96"/>
    <s v="Low"/>
    <x v="1"/>
    <x v="0"/>
    <d v="2022-03-21T00:00:00"/>
    <s v="NO"/>
    <b v="0"/>
  </r>
  <r>
    <s v="TXN_9352178"/>
    <s v="CUST_24"/>
    <x v="0"/>
    <s v="Item_2_PATI"/>
    <s v="Item_2_PAT"/>
    <n v="6.5"/>
    <n v="6.5"/>
    <n v="8"/>
    <n v="8"/>
    <n v="52"/>
    <n v="52"/>
    <s v="Low"/>
    <x v="0"/>
    <x v="1"/>
    <d v="2023-03-24T00:00:00"/>
    <s v="N/A"/>
    <m/>
  </r>
  <r>
    <s v="TXN_9978418"/>
    <s v="CUST_10"/>
    <x v="2"/>
    <s v="Item_14_BUTC"/>
    <s v="Item_14_BUT"/>
    <n v="24.5"/>
    <n v="24.5"/>
    <n v="5"/>
    <n v="5"/>
    <n v="122.5"/>
    <n v="122.5"/>
    <s v="Low"/>
    <x v="0"/>
    <x v="0"/>
    <d v="2024-02-24T00:00:00"/>
    <s v="NO"/>
    <b v="0"/>
  </r>
  <r>
    <s v="TXN_6660687"/>
    <s v="CUST_02"/>
    <x v="5"/>
    <s v="Item_17_FURN"/>
    <s v="Item_17_FUR"/>
    <n v="29"/>
    <n v="29"/>
    <n v="9"/>
    <n v="9"/>
    <n v="261"/>
    <n v="261"/>
    <s v="Medium"/>
    <x v="0"/>
    <x v="0"/>
    <d v="2024-12-27T00:00:00"/>
    <s v="NO"/>
    <b v="0"/>
  </r>
  <r>
    <s v="TXN_8348586"/>
    <s v="CUST_03"/>
    <x v="6"/>
    <s v="Unknown_Item"/>
    <m/>
    <n v="23.365911749958215"/>
    <m/>
    <n v="8"/>
    <n v="8"/>
    <n v="220"/>
    <n v="220"/>
    <s v="Medium"/>
    <x v="1"/>
    <x v="0"/>
    <d v="2022-08-12T00:00:00"/>
    <s v="N/A"/>
    <m/>
  </r>
  <r>
    <s v="TXN_7647224"/>
    <s v="CUST_13"/>
    <x v="1"/>
    <s v="Item_1_MILK"/>
    <s v="Item_1_MILK"/>
    <n v="5"/>
    <n v="5"/>
    <n v="7"/>
    <n v="7"/>
    <n v="35"/>
    <n v="35"/>
    <s v="Low"/>
    <x v="1"/>
    <x v="1"/>
    <d v="2022-03-19T00:00:00"/>
    <s v="YES"/>
    <b v="1"/>
  </r>
  <r>
    <s v="TXN_2676761"/>
    <s v="CUST_15"/>
    <x v="6"/>
    <s v="Item_17_ELEC"/>
    <s v="Item_17_EHE"/>
    <n v="29"/>
    <n v="29"/>
    <n v="9"/>
    <n v="9"/>
    <n v="261"/>
    <n v="261"/>
    <s v="Medium"/>
    <x v="0"/>
    <x v="1"/>
    <d v="2024-04-03T00:00:00"/>
    <s v="N/A"/>
    <m/>
  </r>
  <r>
    <s v="TXN_1409260"/>
    <s v="CUST_08"/>
    <x v="6"/>
    <s v="Item_8_ELEC"/>
    <s v="Item_8_EHE"/>
    <n v="15.5"/>
    <n v="15.5"/>
    <n v="1"/>
    <n v="1"/>
    <n v="15.5"/>
    <n v="15.5"/>
    <s v="Low"/>
    <x v="1"/>
    <x v="1"/>
    <d v="2022-09-21T00:00:00"/>
    <s v="N/A"/>
    <m/>
  </r>
  <r>
    <s v="TXN_9671345"/>
    <s v="CUST_21"/>
    <x v="5"/>
    <s v="Item_20_FURN"/>
    <s v="Item_20_FUR"/>
    <n v="33.5"/>
    <n v="33.5"/>
    <n v="2"/>
    <n v="2"/>
    <n v="67"/>
    <n v="67"/>
    <s v="Low"/>
    <x v="2"/>
    <x v="0"/>
    <d v="2022-09-13T00:00:00"/>
    <s v="NO"/>
    <b v="0"/>
  </r>
  <r>
    <s v="TXN_6893703"/>
    <s v="CUST_13"/>
    <x v="0"/>
    <s v="Item_13_PATI"/>
    <s v="Item_13_PAT"/>
    <n v="23"/>
    <n v="23"/>
    <n v="1"/>
    <n v="1"/>
    <n v="23"/>
    <n v="23"/>
    <s v="Low"/>
    <x v="1"/>
    <x v="1"/>
    <d v="2023-09-03T00:00:00"/>
    <s v="YES"/>
    <b v="1"/>
  </r>
  <r>
    <s v="TXN_5744111"/>
    <s v="CUST_13"/>
    <x v="3"/>
    <s v="Item_3_BEVE"/>
    <s v="Item_3_BEV"/>
    <n v="8"/>
    <n v="8"/>
    <n v="3"/>
    <n v="3"/>
    <n v="24"/>
    <n v="24"/>
    <s v="Low"/>
    <x v="1"/>
    <x v="0"/>
    <d v="2024-08-21T00:00:00"/>
    <s v="N/A"/>
    <m/>
  </r>
  <r>
    <s v="TXN_5224257"/>
    <s v="CUST_08"/>
    <x v="2"/>
    <s v="Item_6_BUTC"/>
    <s v="Item_6_BUT"/>
    <n v="12.5"/>
    <n v="12.5"/>
    <n v="9"/>
    <n v="9"/>
    <n v="112.5"/>
    <n v="112.5"/>
    <s v="Low"/>
    <x v="2"/>
    <x v="0"/>
    <d v="2022-08-13T00:00:00"/>
    <s v="NO"/>
    <b v="0"/>
  </r>
  <r>
    <s v="TXN_5319794"/>
    <s v="CUST_01"/>
    <x v="3"/>
    <s v="Item_16_BEVE"/>
    <s v="Item_16_BEV"/>
    <n v="27.5"/>
    <n v="27.5"/>
    <n v="10"/>
    <n v="10"/>
    <n v="275"/>
    <n v="275"/>
    <s v="Medium"/>
    <x v="1"/>
    <x v="0"/>
    <d v="2023-05-01T00:00:00"/>
    <s v="N/A"/>
    <m/>
  </r>
  <r>
    <s v="TXN_7326092"/>
    <s v="CUST_01"/>
    <x v="2"/>
    <s v="Item_23_BUTC"/>
    <s v="Item_23_BUT"/>
    <n v="38"/>
    <n v="38"/>
    <n v="5"/>
    <n v="5"/>
    <n v="190"/>
    <n v="190"/>
    <s v="Medium"/>
    <x v="1"/>
    <x v="0"/>
    <d v="2023-09-19T00:00:00"/>
    <s v="NO"/>
    <b v="0"/>
  </r>
  <r>
    <s v="TXN_3342497"/>
    <s v="CUST_18"/>
    <x v="0"/>
    <s v="Item_9_PATI"/>
    <s v="Item_9_PAT"/>
    <n v="17"/>
    <n v="17"/>
    <n v="4"/>
    <n v="4"/>
    <n v="68"/>
    <n v="68"/>
    <s v="Low"/>
    <x v="1"/>
    <x v="1"/>
    <d v="2023-07-03T00:00:00"/>
    <s v="N/A"/>
    <m/>
  </r>
  <r>
    <s v="TXN_7235181"/>
    <s v="CUST_22"/>
    <x v="1"/>
    <s v="Item_3_MILK"/>
    <s v="Item_3_MILK"/>
    <n v="8"/>
    <n v="8"/>
    <n v="8"/>
    <n v="8"/>
    <n v="64"/>
    <n v="64"/>
    <s v="Low"/>
    <x v="0"/>
    <x v="0"/>
    <d v="2023-12-13T00:00:00"/>
    <s v="N/A"/>
    <m/>
  </r>
  <r>
    <s v="TXN_4657560"/>
    <s v="CUST_06"/>
    <x v="0"/>
    <s v="Item_22_PATI"/>
    <s v="Item_22_PAT"/>
    <n v="36.5"/>
    <n v="36.5"/>
    <n v="5"/>
    <n v="5"/>
    <n v="182.5"/>
    <n v="182.5"/>
    <s v="Medium"/>
    <x v="0"/>
    <x v="1"/>
    <d v="2022-10-18T00:00:00"/>
    <s v="YES"/>
    <b v="1"/>
  </r>
  <r>
    <s v="TXN_4570770"/>
    <s v="CUST_12"/>
    <x v="6"/>
    <s v="Item_11_ELEC"/>
    <s v="Item_11_EHE"/>
    <n v="20"/>
    <n v="20"/>
    <n v="3"/>
    <n v="3"/>
    <n v="60"/>
    <n v="60"/>
    <s v="Low"/>
    <x v="1"/>
    <x v="1"/>
    <d v="2023-04-29T00:00:00"/>
    <s v="N/A"/>
    <m/>
  </r>
  <r>
    <s v="TXN_6810161"/>
    <s v="CUST_17"/>
    <x v="4"/>
    <s v="Item_11_FOOD"/>
    <s v="Item_11_FOOD"/>
    <n v="20"/>
    <n v="20"/>
    <n v="3"/>
    <n v="3"/>
    <n v="60"/>
    <n v="60"/>
    <s v="Low"/>
    <x v="2"/>
    <x v="0"/>
    <d v="2024-05-05T00:00:00"/>
    <s v="NO"/>
    <b v="0"/>
  </r>
  <r>
    <s v="TXN_1544024"/>
    <s v="CUST_20"/>
    <x v="0"/>
    <s v="Item_17_PATI"/>
    <s v="Item_17_PAT"/>
    <n v="29"/>
    <n v="29"/>
    <n v="8"/>
    <n v="8"/>
    <n v="232"/>
    <n v="232"/>
    <s v="Medium"/>
    <x v="2"/>
    <x v="0"/>
    <d v="2024-11-16T00:00:00"/>
    <s v="N/A"/>
    <m/>
  </r>
  <r>
    <s v="TXN_3107156"/>
    <s v="CUST_02"/>
    <x v="7"/>
    <s v="Item_24_COMP"/>
    <s v="Item_24_CEA"/>
    <n v="39.5"/>
    <n v="39.5"/>
    <n v="8"/>
    <n v="8"/>
    <n v="316"/>
    <n v="316"/>
    <s v="High"/>
    <x v="2"/>
    <x v="0"/>
    <d v="2024-12-23T00:00:00"/>
    <s v="YES"/>
    <b v="1"/>
  </r>
  <r>
    <s v="TXN_2540525"/>
    <s v="CUST_03"/>
    <x v="7"/>
    <s v="Item_22_COMP"/>
    <s v="Item_22_CEA"/>
    <n v="36.5"/>
    <n v="36.5"/>
    <n v="2"/>
    <n v="2"/>
    <n v="73"/>
    <n v="73"/>
    <s v="Low"/>
    <x v="2"/>
    <x v="1"/>
    <d v="2023-04-29T00:00:00"/>
    <s v="NO"/>
    <b v="0"/>
  </r>
  <r>
    <s v="TXN_7595380"/>
    <s v="CUST_06"/>
    <x v="5"/>
    <s v="Item_9_FURN"/>
    <s v="Item_9_FUR"/>
    <n v="17"/>
    <n v="17"/>
    <n v="4"/>
    <n v="4"/>
    <n v="68"/>
    <n v="68"/>
    <s v="Low"/>
    <x v="2"/>
    <x v="1"/>
    <d v="2022-11-13T00:00:00"/>
    <s v="NO"/>
    <b v="0"/>
  </r>
  <r>
    <s v="TXN_9778912"/>
    <s v="CUST_14"/>
    <x v="6"/>
    <s v="Item_21_ELEC"/>
    <s v="Item_21_EHE"/>
    <n v="35"/>
    <n v="35"/>
    <n v="8"/>
    <n v="8"/>
    <n v="280"/>
    <n v="280"/>
    <s v="Medium"/>
    <x v="1"/>
    <x v="0"/>
    <d v="2024-08-27T00:00:00"/>
    <s v="NO"/>
    <b v="0"/>
  </r>
  <r>
    <s v="TXN_2771813"/>
    <s v="CUST_17"/>
    <x v="6"/>
    <s v="Unknown_Item"/>
    <m/>
    <n v="41"/>
    <n v="41"/>
    <n v="6"/>
    <m/>
    <n v="108.5"/>
    <m/>
    <s v="Low"/>
    <x v="0"/>
    <x v="0"/>
    <d v="2022-06-10T00:00:00"/>
    <s v="N/A"/>
    <m/>
  </r>
  <r>
    <s v="TXN_2461753"/>
    <s v="CUST_12"/>
    <x v="7"/>
    <s v="Item_19_COMP"/>
    <s v="Item_19_CEA"/>
    <n v="32"/>
    <n v="32"/>
    <n v="10"/>
    <n v="10"/>
    <n v="320"/>
    <n v="320"/>
    <s v="High"/>
    <x v="2"/>
    <x v="0"/>
    <d v="2022-10-18T00:00:00"/>
    <s v="N/A"/>
    <m/>
  </r>
  <r>
    <s v="TXN_9228328"/>
    <s v="CUST_05"/>
    <x v="5"/>
    <s v="Item_20_FURN"/>
    <s v="Item_20_FUR"/>
    <n v="33.5"/>
    <n v="33.5"/>
    <n v="1"/>
    <n v="1"/>
    <n v="33.5"/>
    <n v="33.5"/>
    <s v="Low"/>
    <x v="0"/>
    <x v="1"/>
    <d v="2022-09-29T00:00:00"/>
    <s v="NO"/>
    <b v="0"/>
  </r>
  <r>
    <s v="TXN_8148435"/>
    <s v="CUST_24"/>
    <x v="6"/>
    <s v="Item_23_ELEC"/>
    <s v="Item_23_EHE"/>
    <n v="38"/>
    <n v="38"/>
    <n v="6"/>
    <n v="6"/>
    <n v="228"/>
    <n v="228"/>
    <s v="Medium"/>
    <x v="1"/>
    <x v="0"/>
    <d v="2024-01-20T00:00:00"/>
    <s v="YES"/>
    <b v="1"/>
  </r>
  <r>
    <s v="TXN_9014066"/>
    <s v="CUST_01"/>
    <x v="2"/>
    <s v="Item_12_BUTC"/>
    <s v="Item_12_BUT"/>
    <n v="21.5"/>
    <n v="21.5"/>
    <n v="3"/>
    <n v="3"/>
    <n v="64.5"/>
    <n v="64.5"/>
    <s v="Low"/>
    <x v="0"/>
    <x v="0"/>
    <d v="2022-11-20T00:00:00"/>
    <s v="N/A"/>
    <m/>
  </r>
  <r>
    <s v="TXN_3864156"/>
    <s v="CUST_10"/>
    <x v="2"/>
    <s v="Item_12_BUTC"/>
    <s v="Item_12_BUT"/>
    <n v="21.5"/>
    <n v="21.5"/>
    <n v="8"/>
    <n v="8"/>
    <n v="172"/>
    <n v="172"/>
    <s v="Medium"/>
    <x v="1"/>
    <x v="1"/>
    <d v="2023-05-25T00:00:00"/>
    <s v="N/A"/>
    <m/>
  </r>
  <r>
    <s v="TXN_1325795"/>
    <s v="CUST_10"/>
    <x v="7"/>
    <s v="Item_14_COMP"/>
    <s v="Item_14_CEA"/>
    <n v="24.5"/>
    <n v="24.5"/>
    <n v="6"/>
    <n v="6"/>
    <n v="147"/>
    <n v="147"/>
    <s v="Low"/>
    <x v="0"/>
    <x v="1"/>
    <d v="2022-04-29T00:00:00"/>
    <s v="NO"/>
    <b v="0"/>
  </r>
  <r>
    <s v="TXN_9131959"/>
    <s v="CUST_01"/>
    <x v="1"/>
    <s v="Item_2_MILK"/>
    <s v="Item_2_MILK"/>
    <n v="6.5"/>
    <n v="6.5"/>
    <n v="1"/>
    <n v="1"/>
    <n v="6.5"/>
    <n v="6.5"/>
    <s v="Low"/>
    <x v="1"/>
    <x v="0"/>
    <d v="2022-01-11T00:00:00"/>
    <s v="NO"/>
    <b v="0"/>
  </r>
  <r>
    <s v="TXN_2755690"/>
    <s v="CUST_08"/>
    <x v="7"/>
    <s v="Item_12_COMP"/>
    <s v="Item_12_CEA"/>
    <n v="21.5"/>
    <n v="21.5"/>
    <n v="9"/>
    <n v="9"/>
    <n v="193.5"/>
    <n v="193.5"/>
    <s v="Medium"/>
    <x v="2"/>
    <x v="0"/>
    <d v="2024-11-04T00:00:00"/>
    <s v="NO"/>
    <b v="0"/>
  </r>
  <r>
    <s v="TXN_5675339"/>
    <s v="CUST_20"/>
    <x v="6"/>
    <s v="Item_20_ELEC"/>
    <s v="Item_20_EHE"/>
    <n v="33.5"/>
    <n v="33.5"/>
    <n v="4"/>
    <n v="4"/>
    <n v="134"/>
    <n v="134"/>
    <s v="Low"/>
    <x v="1"/>
    <x v="0"/>
    <d v="2024-01-12T00:00:00"/>
    <s v="N/A"/>
    <m/>
  </r>
  <r>
    <s v="TXN_2687566"/>
    <s v="CUST_19"/>
    <x v="5"/>
    <s v="Unknown_Item"/>
    <m/>
    <n v="23.365911749958215"/>
    <m/>
    <n v="1"/>
    <n v="1"/>
    <n v="27.5"/>
    <n v="27.5"/>
    <s v="Low"/>
    <x v="1"/>
    <x v="0"/>
    <d v="2022-03-21T00:00:00"/>
    <s v="NO"/>
    <b v="0"/>
  </r>
  <r>
    <s v="TXN_6070296"/>
    <s v="CUST_19"/>
    <x v="6"/>
    <s v="Item_5_ELEC"/>
    <s v="Item_5_EHE"/>
    <n v="11"/>
    <n v="11"/>
    <n v="3"/>
    <n v="3"/>
    <n v="33"/>
    <n v="33"/>
    <s v="Low"/>
    <x v="2"/>
    <x v="1"/>
    <d v="2024-01-31T00:00:00"/>
    <s v="NO"/>
    <b v="0"/>
  </r>
  <r>
    <s v="TXN_7927802"/>
    <s v="CUST_20"/>
    <x v="2"/>
    <s v="Item_22_BUTC"/>
    <s v="Item_22_BUT"/>
    <n v="36.5"/>
    <n v="36.5"/>
    <n v="8"/>
    <n v="8"/>
    <n v="292"/>
    <n v="292"/>
    <s v="Medium"/>
    <x v="0"/>
    <x v="0"/>
    <d v="2023-06-30T00:00:00"/>
    <s v="N/A"/>
    <m/>
  </r>
  <r>
    <s v="TXN_1607995"/>
    <s v="CUST_23"/>
    <x v="6"/>
    <s v="Item_19_ELEC"/>
    <s v="Item_19_EHE"/>
    <n v="32"/>
    <n v="32"/>
    <n v="6"/>
    <n v="6"/>
    <n v="192"/>
    <n v="192"/>
    <s v="Medium"/>
    <x v="1"/>
    <x v="1"/>
    <d v="2023-12-24T00:00:00"/>
    <s v="N/A"/>
    <m/>
  </r>
  <r>
    <s v="TXN_1694461"/>
    <s v="CUST_17"/>
    <x v="2"/>
    <s v="Item_12_BUTC"/>
    <s v="Item_12_BUT"/>
    <n v="21.5"/>
    <n v="21.5"/>
    <n v="10"/>
    <n v="10"/>
    <n v="215"/>
    <n v="215"/>
    <s v="Medium"/>
    <x v="2"/>
    <x v="0"/>
    <d v="2022-07-13T00:00:00"/>
    <s v="YES"/>
    <b v="1"/>
  </r>
  <r>
    <s v="TXN_4728272"/>
    <s v="CUST_21"/>
    <x v="7"/>
    <s v="Item_22_COMP"/>
    <s v="Item_22_CEA"/>
    <n v="36.5"/>
    <n v="36.5"/>
    <n v="9"/>
    <n v="9"/>
    <n v="328.5"/>
    <n v="328.5"/>
    <s v="High"/>
    <x v="2"/>
    <x v="0"/>
    <d v="2023-02-27T00:00:00"/>
    <s v="NO"/>
    <b v="0"/>
  </r>
  <r>
    <s v="TXN_1213835"/>
    <s v="CUST_02"/>
    <x v="3"/>
    <s v="Item_22_BEVE"/>
    <s v="Item_22_BEV"/>
    <n v="36.5"/>
    <n v="36.5"/>
    <n v="4"/>
    <n v="4"/>
    <n v="146"/>
    <n v="146"/>
    <s v="Low"/>
    <x v="0"/>
    <x v="1"/>
    <d v="2022-07-06T00:00:00"/>
    <s v="NO"/>
    <b v="0"/>
  </r>
  <r>
    <s v="TXN_7377480"/>
    <s v="CUST_23"/>
    <x v="4"/>
    <s v="Item_10_FOOD"/>
    <s v="Item_10_FOOD"/>
    <n v="18.5"/>
    <n v="18.5"/>
    <n v="6"/>
    <n v="6"/>
    <n v="111"/>
    <n v="111"/>
    <s v="Low"/>
    <x v="2"/>
    <x v="0"/>
    <d v="2024-03-13T00:00:00"/>
    <s v="N/A"/>
    <m/>
  </r>
  <r>
    <s v="TXN_3331644"/>
    <s v="CUST_20"/>
    <x v="1"/>
    <s v="Item_16_MILK"/>
    <s v="Item_16_MILK"/>
    <n v="27.5"/>
    <n v="27.5"/>
    <n v="8"/>
    <n v="8"/>
    <n v="220"/>
    <n v="220"/>
    <s v="Medium"/>
    <x v="0"/>
    <x v="0"/>
    <d v="2024-04-27T00:00:00"/>
    <s v="YES"/>
    <b v="1"/>
  </r>
  <r>
    <s v="TXN_2605227"/>
    <s v="CUST_12"/>
    <x v="2"/>
    <s v="Item_7_BUTC"/>
    <s v="Item_7_BUT"/>
    <n v="14"/>
    <n v="14"/>
    <n v="2"/>
    <n v="2"/>
    <n v="28"/>
    <n v="28"/>
    <s v="Low"/>
    <x v="2"/>
    <x v="1"/>
    <d v="2024-02-03T00:00:00"/>
    <s v="NO"/>
    <b v="0"/>
  </r>
  <r>
    <s v="TXN_5387201"/>
    <s v="CUST_14"/>
    <x v="5"/>
    <s v="Item_2_FURN"/>
    <s v="Item_2_FUR"/>
    <n v="6.5"/>
    <n v="6.5"/>
    <n v="6"/>
    <n v="6"/>
    <n v="39"/>
    <n v="39"/>
    <s v="Low"/>
    <x v="0"/>
    <x v="0"/>
    <d v="2024-11-06T00:00:00"/>
    <s v="N/A"/>
    <m/>
  </r>
  <r>
    <s v="TXN_2782829"/>
    <s v="CUST_02"/>
    <x v="6"/>
    <s v="Item_12_ELEC"/>
    <s v="Item_12_EHE"/>
    <n v="21.5"/>
    <n v="21.5"/>
    <n v="7"/>
    <n v="7"/>
    <n v="150.5"/>
    <n v="150.5"/>
    <s v="Medium"/>
    <x v="2"/>
    <x v="1"/>
    <d v="2024-03-14T00:00:00"/>
    <s v="YES"/>
    <b v="1"/>
  </r>
  <r>
    <s v="TXN_3253186"/>
    <s v="CUST_04"/>
    <x v="1"/>
    <s v="Item_23_MILK"/>
    <s v="Item_23_MILK"/>
    <n v="38"/>
    <n v="38"/>
    <n v="9"/>
    <n v="9"/>
    <n v="342"/>
    <n v="342"/>
    <s v="High"/>
    <x v="2"/>
    <x v="0"/>
    <d v="2022-09-14T00:00:00"/>
    <s v="YES"/>
    <b v="1"/>
  </r>
  <r>
    <s v="TXN_5905211"/>
    <s v="CUST_18"/>
    <x v="7"/>
    <s v="Item_5_COMP"/>
    <s v="Item_5_CEA"/>
    <n v="11"/>
    <n v="11"/>
    <n v="3"/>
    <n v="3"/>
    <n v="33"/>
    <n v="33"/>
    <s v="Low"/>
    <x v="0"/>
    <x v="0"/>
    <d v="2024-03-21T00:00:00"/>
    <s v="NO"/>
    <b v="0"/>
  </r>
  <r>
    <s v="TXN_2937307"/>
    <s v="CUST_15"/>
    <x v="0"/>
    <s v="Item_14_PATI"/>
    <s v="Item_14_PAT"/>
    <n v="24.5"/>
    <n v="24.5"/>
    <n v="6"/>
    <n v="6"/>
    <n v="147"/>
    <n v="147"/>
    <s v="Low"/>
    <x v="2"/>
    <x v="1"/>
    <d v="2025-01-06T00:00:00"/>
    <s v="YES"/>
    <b v="1"/>
  </r>
  <r>
    <s v="TXN_7739969"/>
    <s v="CUST_17"/>
    <x v="7"/>
    <s v="Item_12_COMP"/>
    <s v="Item_12_CEA"/>
    <n v="21.5"/>
    <n v="21.5"/>
    <n v="3"/>
    <n v="3"/>
    <n v="64.5"/>
    <n v="64.5"/>
    <s v="Low"/>
    <x v="2"/>
    <x v="0"/>
    <d v="2023-12-14T00:00:00"/>
    <s v="N/A"/>
    <m/>
  </r>
  <r>
    <s v="TXN_2346263"/>
    <s v="CUST_21"/>
    <x v="6"/>
    <s v="Unknown_Item"/>
    <m/>
    <n v="12.5"/>
    <n v="12.5"/>
    <n v="6"/>
    <m/>
    <n v="108.5"/>
    <m/>
    <s v="Low"/>
    <x v="1"/>
    <x v="1"/>
    <d v="2022-09-09T00:00:00"/>
    <s v="NO"/>
    <b v="0"/>
  </r>
  <r>
    <s v="TXN_2610751"/>
    <s v="CUST_05"/>
    <x v="2"/>
    <s v="Item_25_BUTC"/>
    <s v="Item_25_BUT"/>
    <n v="41"/>
    <n v="41"/>
    <n v="5"/>
    <n v="5"/>
    <n v="205"/>
    <n v="205"/>
    <s v="Medium"/>
    <x v="2"/>
    <x v="0"/>
    <d v="2022-05-30T00:00:00"/>
    <s v="N/A"/>
    <m/>
  </r>
  <r>
    <s v="TXN_2712285"/>
    <s v="CUST_22"/>
    <x v="5"/>
    <s v="Item_2_FURN"/>
    <s v="Item_2_FUR"/>
    <n v="6.5"/>
    <n v="6.5"/>
    <n v="5"/>
    <n v="5"/>
    <n v="32.5"/>
    <n v="32.5"/>
    <s v="Low"/>
    <x v="2"/>
    <x v="1"/>
    <d v="2022-06-25T00:00:00"/>
    <s v="NO"/>
    <b v="0"/>
  </r>
  <r>
    <s v="TXN_5372618"/>
    <s v="CUST_08"/>
    <x v="6"/>
    <s v="Item_15_ELEC"/>
    <s v="Item_15_EHE"/>
    <n v="26"/>
    <n v="26"/>
    <n v="7"/>
    <n v="7"/>
    <n v="182"/>
    <n v="182"/>
    <s v="Medium"/>
    <x v="0"/>
    <x v="1"/>
    <d v="2022-05-18T00:00:00"/>
    <s v="N/A"/>
    <m/>
  </r>
  <r>
    <s v="TXN_9725690"/>
    <s v="CUST_21"/>
    <x v="6"/>
    <s v="Item_8_ELEC"/>
    <s v="Item_8_EHE"/>
    <n v="15.5"/>
    <n v="15.5"/>
    <n v="6"/>
    <n v="6"/>
    <n v="93"/>
    <n v="93"/>
    <s v="Low"/>
    <x v="1"/>
    <x v="0"/>
    <d v="2022-08-30T00:00:00"/>
    <s v="N/A"/>
    <m/>
  </r>
  <r>
    <s v="TXN_1619388"/>
    <s v="CUST_01"/>
    <x v="7"/>
    <s v="Item_15_COMP"/>
    <s v="Item_15_CEA"/>
    <n v="26"/>
    <n v="26"/>
    <n v="1"/>
    <n v="1"/>
    <n v="26"/>
    <n v="26"/>
    <s v="Low"/>
    <x v="0"/>
    <x v="0"/>
    <d v="2024-05-23T00:00:00"/>
    <s v="N/A"/>
    <m/>
  </r>
  <r>
    <s v="TXN_8846502"/>
    <s v="CUST_25"/>
    <x v="0"/>
    <s v="Item_9_PATI"/>
    <s v="Item_9_PAT"/>
    <n v="17"/>
    <n v="17"/>
    <n v="6"/>
    <n v="6"/>
    <n v="102"/>
    <n v="102"/>
    <s v="Low"/>
    <x v="2"/>
    <x v="1"/>
    <d v="2024-08-07T00:00:00"/>
    <s v="N/A"/>
    <m/>
  </r>
  <r>
    <s v="TXN_2079721"/>
    <s v="CUST_12"/>
    <x v="2"/>
    <s v="Item_21_BUTC"/>
    <s v="Item_21_BUT"/>
    <n v="35"/>
    <n v="35"/>
    <n v="1"/>
    <n v="1"/>
    <n v="35"/>
    <n v="35"/>
    <s v="Low"/>
    <x v="0"/>
    <x v="1"/>
    <d v="2023-12-14T00:00:00"/>
    <s v="YES"/>
    <b v="1"/>
  </r>
  <r>
    <s v="TXN_5361643"/>
    <s v="CUST_19"/>
    <x v="4"/>
    <s v="Unknown_Item"/>
    <m/>
    <n v="23.365911749958215"/>
    <m/>
    <n v="2"/>
    <n v="2"/>
    <n v="46"/>
    <n v="46"/>
    <s v="Low"/>
    <x v="0"/>
    <x v="0"/>
    <d v="2023-12-19T00:00:00"/>
    <s v="N/A"/>
    <m/>
  </r>
  <r>
    <s v="TXN_5809744"/>
    <s v="CUST_18"/>
    <x v="4"/>
    <s v="Item_9_FOOD"/>
    <s v="Item_9_FOOD"/>
    <n v="17"/>
    <n v="17"/>
    <n v="4"/>
    <n v="4"/>
    <n v="68"/>
    <n v="68"/>
    <s v="Low"/>
    <x v="2"/>
    <x v="1"/>
    <d v="2023-01-29T00:00:00"/>
    <s v="YES"/>
    <b v="1"/>
  </r>
  <r>
    <s v="TXN_6567750"/>
    <s v="CUST_05"/>
    <x v="5"/>
    <s v="Item_14_FURN"/>
    <s v="Item_14_FUR"/>
    <n v="24.5"/>
    <n v="24.5"/>
    <n v="4"/>
    <n v="4"/>
    <n v="98"/>
    <n v="98"/>
    <s v="Low"/>
    <x v="1"/>
    <x v="1"/>
    <d v="2022-10-26T00:00:00"/>
    <s v="YES"/>
    <b v="1"/>
  </r>
  <r>
    <s v="TXN_6837444"/>
    <s v="CUST_19"/>
    <x v="7"/>
    <s v="Item_16_COMP"/>
    <s v="Item_16_CEA"/>
    <n v="27.5"/>
    <n v="27.5"/>
    <n v="9"/>
    <n v="9"/>
    <n v="247.5"/>
    <n v="247.5"/>
    <s v="Medium"/>
    <x v="2"/>
    <x v="0"/>
    <d v="2023-01-13T00:00:00"/>
    <s v="NO"/>
    <b v="0"/>
  </r>
  <r>
    <s v="TXN_9307798"/>
    <s v="CUST_05"/>
    <x v="0"/>
    <s v="Item_4_PATI"/>
    <s v="Item_4_PAT"/>
    <n v="9.5"/>
    <n v="9.5"/>
    <n v="2"/>
    <n v="2"/>
    <n v="19"/>
    <n v="19"/>
    <s v="Low"/>
    <x v="0"/>
    <x v="1"/>
    <d v="2023-07-05T00:00:00"/>
    <s v="YES"/>
    <b v="1"/>
  </r>
  <r>
    <s v="TXN_3791514"/>
    <s v="CUST_16"/>
    <x v="0"/>
    <s v="Item_4_PATI"/>
    <s v="Item_4_PAT"/>
    <n v="9.5"/>
    <n v="9.5"/>
    <n v="2"/>
    <n v="2"/>
    <n v="19"/>
    <n v="19"/>
    <s v="Low"/>
    <x v="0"/>
    <x v="0"/>
    <d v="2023-01-08T00:00:00"/>
    <s v="N/A"/>
    <m/>
  </r>
  <r>
    <s v="TXN_8377166"/>
    <s v="CUST_06"/>
    <x v="2"/>
    <s v="Item_20_BUTC"/>
    <s v="Item_20_BUT"/>
    <n v="33.5"/>
    <n v="33.5"/>
    <n v="2"/>
    <n v="2"/>
    <n v="67"/>
    <n v="67"/>
    <s v="Low"/>
    <x v="1"/>
    <x v="1"/>
    <d v="2024-03-27T00:00:00"/>
    <s v="NO"/>
    <b v="0"/>
  </r>
  <r>
    <s v="TXN_9027643"/>
    <s v="CUST_01"/>
    <x v="0"/>
    <s v="Item_5_PATI"/>
    <s v="Item_5_PAT"/>
    <n v="11"/>
    <n v="11"/>
    <n v="10"/>
    <n v="10"/>
    <n v="110"/>
    <n v="110"/>
    <s v="Low"/>
    <x v="2"/>
    <x v="1"/>
    <d v="2024-10-25T00:00:00"/>
    <s v="YES"/>
    <b v="1"/>
  </r>
  <r>
    <s v="TXN_3171192"/>
    <s v="CUST_13"/>
    <x v="4"/>
    <s v="Unknown_Item"/>
    <m/>
    <n v="26"/>
    <n v="26"/>
    <n v="6"/>
    <m/>
    <n v="108.5"/>
    <m/>
    <s v="Low"/>
    <x v="2"/>
    <x v="0"/>
    <d v="2024-01-22T00:00:00"/>
    <s v="YES"/>
    <b v="1"/>
  </r>
  <r>
    <s v="TXN_5547887"/>
    <s v="CUST_01"/>
    <x v="0"/>
    <s v="Item_17_PATI"/>
    <s v="Item_17_PAT"/>
    <n v="29"/>
    <n v="29"/>
    <n v="10"/>
    <n v="10"/>
    <n v="290"/>
    <n v="290"/>
    <s v="Medium"/>
    <x v="0"/>
    <x v="0"/>
    <d v="2024-09-10T00:00:00"/>
    <s v="YES"/>
    <b v="1"/>
  </r>
  <r>
    <s v="TXN_2009395"/>
    <s v="CUST_13"/>
    <x v="4"/>
    <s v="Item_11_FOOD"/>
    <s v="Item_11_FOOD"/>
    <n v="20"/>
    <n v="20"/>
    <n v="6"/>
    <n v="6"/>
    <n v="120"/>
    <n v="120"/>
    <s v="Low"/>
    <x v="0"/>
    <x v="0"/>
    <d v="2024-08-12T00:00:00"/>
    <s v="NO"/>
    <b v="0"/>
  </r>
  <r>
    <s v="TXN_1354667"/>
    <s v="CUST_08"/>
    <x v="3"/>
    <s v="Item_8_BEVE"/>
    <s v="Item_8_BEV"/>
    <n v="15.5"/>
    <n v="15.5"/>
    <n v="5"/>
    <n v="5"/>
    <n v="77.5"/>
    <n v="77.5"/>
    <s v="Low"/>
    <x v="2"/>
    <x v="0"/>
    <d v="2022-04-04T00:00:00"/>
    <s v="N/A"/>
    <m/>
  </r>
  <r>
    <s v="TXN_1597974"/>
    <s v="CUST_08"/>
    <x v="1"/>
    <s v="Item_18_MILK"/>
    <s v="Item_18_MILK"/>
    <n v="30.5"/>
    <n v="30.5"/>
    <n v="2"/>
    <n v="2"/>
    <n v="61"/>
    <n v="61"/>
    <s v="Low"/>
    <x v="2"/>
    <x v="0"/>
    <d v="2023-10-20T00:00:00"/>
    <s v="N/A"/>
    <m/>
  </r>
  <r>
    <s v="TXN_3795673"/>
    <s v="CUST_14"/>
    <x v="2"/>
    <s v="Item_5_BUTC"/>
    <s v="Item_5_BUT"/>
    <n v="11"/>
    <n v="11"/>
    <n v="7"/>
    <n v="7"/>
    <n v="77"/>
    <n v="77"/>
    <s v="Low"/>
    <x v="2"/>
    <x v="1"/>
    <d v="2024-02-02T00:00:00"/>
    <s v="N/A"/>
    <m/>
  </r>
  <r>
    <s v="TXN_7725571"/>
    <s v="CUST_09"/>
    <x v="5"/>
    <s v="Item_25_FURN"/>
    <s v="Item_25_FUR"/>
    <n v="41"/>
    <n v="41"/>
    <n v="3"/>
    <n v="3"/>
    <n v="123"/>
    <n v="123"/>
    <s v="Low"/>
    <x v="1"/>
    <x v="0"/>
    <d v="2024-06-24T00:00:00"/>
    <s v="YES"/>
    <b v="1"/>
  </r>
  <r>
    <s v="TXN_5827116"/>
    <s v="CUST_03"/>
    <x v="7"/>
    <s v="Item_11_COMP"/>
    <s v="Item_11_CEA"/>
    <n v="20"/>
    <n v="20"/>
    <n v="7"/>
    <n v="7"/>
    <n v="140"/>
    <n v="140"/>
    <s v="Low"/>
    <x v="2"/>
    <x v="1"/>
    <d v="2023-11-05T00:00:00"/>
    <s v="NO"/>
    <b v="0"/>
  </r>
  <r>
    <s v="TXN_5314835"/>
    <s v="CUST_22"/>
    <x v="0"/>
    <s v="Item_1_PATI"/>
    <s v="Item_1_PAT"/>
    <n v="5"/>
    <n v="5"/>
    <n v="7"/>
    <n v="7"/>
    <n v="35"/>
    <n v="35"/>
    <s v="Low"/>
    <x v="0"/>
    <x v="0"/>
    <d v="2024-07-05T00:00:00"/>
    <s v="YES"/>
    <b v="1"/>
  </r>
  <r>
    <s v="TXN_4897743"/>
    <s v="CUST_01"/>
    <x v="4"/>
    <s v="Unknown_Item"/>
    <m/>
    <n v="23.365911749958215"/>
    <m/>
    <n v="9"/>
    <n v="9"/>
    <n v="193.5"/>
    <n v="193.5"/>
    <s v="Medium"/>
    <x v="1"/>
    <x v="1"/>
    <d v="2024-03-18T00:00:00"/>
    <s v="N/A"/>
    <m/>
  </r>
  <r>
    <s v="TXN_1565398"/>
    <s v="CUST_25"/>
    <x v="4"/>
    <s v="Unknown_Item"/>
    <m/>
    <n v="23.365911749958215"/>
    <m/>
    <n v="8"/>
    <n v="8"/>
    <n v="148"/>
    <n v="148"/>
    <s v="Low"/>
    <x v="1"/>
    <x v="1"/>
    <d v="2022-06-15T00:00:00"/>
    <s v="N/A"/>
    <m/>
  </r>
  <r>
    <s v="TXN_5579136"/>
    <s v="CUST_24"/>
    <x v="3"/>
    <s v="Item_14_BEVE"/>
    <s v="Item_14_BEV"/>
    <n v="24.5"/>
    <n v="24.5"/>
    <n v="8"/>
    <n v="8"/>
    <n v="196"/>
    <n v="196"/>
    <s v="Medium"/>
    <x v="0"/>
    <x v="1"/>
    <d v="2023-05-12T00:00:00"/>
    <s v="N/A"/>
    <m/>
  </r>
  <r>
    <s v="TXN_9472812"/>
    <s v="CUST_04"/>
    <x v="4"/>
    <s v="Unknown_Item"/>
    <m/>
    <n v="11"/>
    <n v="11"/>
    <n v="6"/>
    <m/>
    <n v="108.5"/>
    <m/>
    <s v="Low"/>
    <x v="0"/>
    <x v="0"/>
    <d v="2024-08-16T00:00:00"/>
    <s v="N/A"/>
    <m/>
  </r>
  <r>
    <s v="TXN_9837294"/>
    <s v="CUST_23"/>
    <x v="3"/>
    <s v="Item_4_BEVE"/>
    <s v="Item_4_BEV"/>
    <n v="9.5"/>
    <n v="9.5"/>
    <n v="4"/>
    <n v="4"/>
    <n v="38"/>
    <n v="38"/>
    <s v="Low"/>
    <x v="0"/>
    <x v="1"/>
    <d v="2024-06-15T00:00:00"/>
    <s v="N/A"/>
    <m/>
  </r>
  <r>
    <s v="TXN_8172094"/>
    <s v="CUST_21"/>
    <x v="0"/>
    <s v="Item_6_PATI"/>
    <s v="Item_6_PAT"/>
    <n v="12.5"/>
    <n v="12.5"/>
    <n v="8"/>
    <n v="8"/>
    <n v="100"/>
    <n v="100"/>
    <s v="Low"/>
    <x v="0"/>
    <x v="1"/>
    <d v="2022-03-05T00:00:00"/>
    <s v="NO"/>
    <b v="0"/>
  </r>
  <r>
    <s v="TXN_4882798"/>
    <s v="CUST_23"/>
    <x v="5"/>
    <s v="Item_6_FURN"/>
    <s v="Item_6_FUR"/>
    <n v="12.5"/>
    <n v="12.5"/>
    <n v="10"/>
    <n v="10"/>
    <n v="125"/>
    <n v="125"/>
    <s v="Low"/>
    <x v="1"/>
    <x v="1"/>
    <d v="2022-04-22T00:00:00"/>
    <s v="YES"/>
    <b v="1"/>
  </r>
  <r>
    <s v="TXN_4283900"/>
    <s v="CUST_04"/>
    <x v="3"/>
    <s v="Item_24_BEVE"/>
    <s v="Item_24_BEV"/>
    <n v="39.5"/>
    <n v="39.5"/>
    <n v="6"/>
    <n v="6"/>
    <n v="237"/>
    <n v="237"/>
    <s v="Medium"/>
    <x v="1"/>
    <x v="0"/>
    <d v="2022-06-23T00:00:00"/>
    <s v="NO"/>
    <b v="0"/>
  </r>
  <r>
    <s v="TXN_1224321"/>
    <s v="CUST_05"/>
    <x v="7"/>
    <s v="Item_6_COMP"/>
    <s v="Item_6_CEA"/>
    <n v="12.5"/>
    <n v="12.5"/>
    <n v="1"/>
    <n v="1"/>
    <n v="12.5"/>
    <n v="12.5"/>
    <s v="Low"/>
    <x v="0"/>
    <x v="0"/>
    <d v="2022-08-22T00:00:00"/>
    <s v="NO"/>
    <b v="0"/>
  </r>
  <r>
    <s v="TXN_5240854"/>
    <s v="CUST_16"/>
    <x v="7"/>
    <s v="Item_21_COMP"/>
    <s v="Item_21_CEA"/>
    <n v="35"/>
    <n v="35"/>
    <n v="6"/>
    <n v="6"/>
    <n v="210"/>
    <n v="210"/>
    <s v="Medium"/>
    <x v="2"/>
    <x v="0"/>
    <d v="2024-10-09T00:00:00"/>
    <s v="N/A"/>
    <m/>
  </r>
  <r>
    <s v="TXN_4879732"/>
    <s v="CUST_21"/>
    <x v="1"/>
    <s v="Item_18_MILK"/>
    <s v="Item_18_MILK"/>
    <n v="30.5"/>
    <n v="30.5"/>
    <n v="3"/>
    <n v="3"/>
    <n v="91.5"/>
    <n v="91.5"/>
    <s v="Low"/>
    <x v="2"/>
    <x v="0"/>
    <d v="2022-02-27T00:00:00"/>
    <s v="YES"/>
    <b v="1"/>
  </r>
  <r>
    <s v="TXN_1642953"/>
    <s v="CUST_18"/>
    <x v="6"/>
    <s v="Item_16_ELEC"/>
    <s v="Item_16_EHE"/>
    <n v="27.5"/>
    <n v="27.5"/>
    <n v="5"/>
    <n v="5"/>
    <n v="137.5"/>
    <n v="137.5"/>
    <s v="Low"/>
    <x v="0"/>
    <x v="1"/>
    <d v="2022-10-30T00:00:00"/>
    <s v="YES"/>
    <b v="1"/>
  </r>
  <r>
    <s v="TXN_9917843"/>
    <s v="CUST_11"/>
    <x v="1"/>
    <s v="Unknown_Item"/>
    <m/>
    <n v="23.365911749958215"/>
    <m/>
    <n v="10"/>
    <n v="10"/>
    <n v="95"/>
    <n v="95"/>
    <s v="Low"/>
    <x v="0"/>
    <x v="0"/>
    <d v="2024-03-04T00:00:00"/>
    <s v="YES"/>
    <b v="1"/>
  </r>
  <r>
    <s v="TXN_4602333"/>
    <s v="CUST_19"/>
    <x v="1"/>
    <s v="Item_14_MILK"/>
    <s v="Item_14_MILK"/>
    <n v="24.5"/>
    <n v="24.5"/>
    <n v="10"/>
    <n v="10"/>
    <n v="245"/>
    <n v="245"/>
    <s v="Medium"/>
    <x v="1"/>
    <x v="0"/>
    <d v="2024-12-30T00:00:00"/>
    <s v="YES"/>
    <b v="1"/>
  </r>
  <r>
    <s v="TXN_8101203"/>
    <s v="CUST_18"/>
    <x v="4"/>
    <s v="Item_5_FOOD"/>
    <s v="Item_5_FOOD"/>
    <n v="11"/>
    <n v="11"/>
    <n v="10"/>
    <n v="10"/>
    <n v="110"/>
    <n v="110"/>
    <s v="Low"/>
    <x v="1"/>
    <x v="1"/>
    <d v="2022-04-14T00:00:00"/>
    <s v="N/A"/>
    <m/>
  </r>
  <r>
    <s v="TXN_4766175"/>
    <s v="CUST_24"/>
    <x v="5"/>
    <s v="Item_11_FURN"/>
    <s v="Item_11_FUR"/>
    <n v="20"/>
    <n v="20"/>
    <n v="3"/>
    <n v="3"/>
    <n v="60"/>
    <n v="60"/>
    <s v="Low"/>
    <x v="0"/>
    <x v="0"/>
    <d v="2024-03-25T00:00:00"/>
    <s v="NO"/>
    <b v="0"/>
  </r>
  <r>
    <s v="TXN_2331955"/>
    <s v="CUST_10"/>
    <x v="0"/>
    <s v="Item_20_PATI"/>
    <s v="Item_20_PAT"/>
    <n v="33.5"/>
    <n v="33.5"/>
    <n v="4"/>
    <n v="4"/>
    <n v="134"/>
    <n v="134"/>
    <s v="Low"/>
    <x v="2"/>
    <x v="0"/>
    <d v="2023-04-01T00:00:00"/>
    <s v="NO"/>
    <b v="0"/>
  </r>
  <r>
    <s v="TXN_1373649"/>
    <s v="CUST_09"/>
    <x v="6"/>
    <s v="Item_22_ELEC"/>
    <s v="Item_22_EHE"/>
    <n v="36.5"/>
    <n v="36.5"/>
    <n v="6"/>
    <n v="6"/>
    <n v="219"/>
    <n v="219"/>
    <s v="Medium"/>
    <x v="2"/>
    <x v="1"/>
    <d v="2023-05-07T00:00:00"/>
    <s v="NO"/>
    <b v="0"/>
  </r>
  <r>
    <s v="TXN_8660082"/>
    <s v="CUST_08"/>
    <x v="3"/>
    <s v="Item_20_BEVE"/>
    <s v="Item_20_BEV"/>
    <n v="33.5"/>
    <n v="33.5"/>
    <n v="1"/>
    <n v="1"/>
    <n v="33.5"/>
    <n v="33.5"/>
    <s v="Low"/>
    <x v="1"/>
    <x v="1"/>
    <d v="2024-05-18T00:00:00"/>
    <s v="YES"/>
    <b v="1"/>
  </r>
  <r>
    <s v="TXN_4244094"/>
    <s v="CUST_04"/>
    <x v="4"/>
    <s v="Item_6_FOOD"/>
    <s v="Item_6_FOOD"/>
    <n v="12.5"/>
    <n v="12.5"/>
    <n v="2"/>
    <n v="2"/>
    <n v="25"/>
    <n v="25"/>
    <s v="Low"/>
    <x v="0"/>
    <x v="1"/>
    <d v="2022-09-06T00:00:00"/>
    <s v="NO"/>
    <b v="0"/>
  </r>
  <r>
    <s v="TXN_3949704"/>
    <s v="CUST_22"/>
    <x v="6"/>
    <s v="Item_21_ELEC"/>
    <s v="Item_21_EHE"/>
    <n v="35"/>
    <n v="35"/>
    <n v="9"/>
    <n v="9"/>
    <n v="315"/>
    <n v="315"/>
    <s v="High"/>
    <x v="2"/>
    <x v="0"/>
    <d v="2022-06-12T00:00:00"/>
    <s v="NO"/>
    <b v="0"/>
  </r>
  <r>
    <s v="TXN_1304201"/>
    <s v="CUST_09"/>
    <x v="5"/>
    <s v="Item_5_FURN"/>
    <s v="Item_5_FUR"/>
    <n v="11"/>
    <n v="11"/>
    <n v="4"/>
    <n v="4"/>
    <n v="44"/>
    <n v="44"/>
    <s v="Low"/>
    <x v="1"/>
    <x v="1"/>
    <d v="2024-03-14T00:00:00"/>
    <s v="YES"/>
    <b v="1"/>
  </r>
  <r>
    <s v="TXN_1481263"/>
    <s v="CUST_13"/>
    <x v="0"/>
    <s v="Item_9_PATI"/>
    <s v="Item_9_PAT"/>
    <n v="17"/>
    <n v="17"/>
    <n v="8"/>
    <n v="8"/>
    <n v="136"/>
    <n v="136"/>
    <s v="Low"/>
    <x v="0"/>
    <x v="1"/>
    <d v="2022-12-04T00:00:00"/>
    <s v="NO"/>
    <b v="0"/>
  </r>
  <r>
    <s v="TXN_1830813"/>
    <s v="CUST_15"/>
    <x v="1"/>
    <s v="Item_22_MILK"/>
    <s v="Item_22_MILK"/>
    <n v="36.5"/>
    <n v="36.5"/>
    <n v="8"/>
    <n v="8"/>
    <n v="292"/>
    <n v="292"/>
    <s v="Medium"/>
    <x v="1"/>
    <x v="0"/>
    <d v="2023-11-05T00:00:00"/>
    <s v="N/A"/>
    <m/>
  </r>
  <r>
    <s v="TXN_3256316"/>
    <s v="CUST_22"/>
    <x v="4"/>
    <s v="Item_17_FOOD"/>
    <s v="Item_17_FOOD"/>
    <n v="29"/>
    <n v="29"/>
    <n v="1"/>
    <n v="1"/>
    <n v="29"/>
    <n v="29"/>
    <s v="Low"/>
    <x v="2"/>
    <x v="0"/>
    <d v="2024-07-10T00:00:00"/>
    <s v="NO"/>
    <b v="0"/>
  </r>
  <r>
    <s v="TXN_4412300"/>
    <s v="CUST_05"/>
    <x v="6"/>
    <s v="Item_23_ELEC"/>
    <s v="Item_23_EHE"/>
    <n v="38"/>
    <n v="38"/>
    <n v="10"/>
    <n v="10"/>
    <n v="380"/>
    <n v="380"/>
    <s v="High"/>
    <x v="0"/>
    <x v="1"/>
    <d v="2022-08-18T00:00:00"/>
    <s v="NO"/>
    <b v="0"/>
  </r>
  <r>
    <s v="TXN_8350639"/>
    <s v="CUST_21"/>
    <x v="5"/>
    <s v="Item_2_FURN"/>
    <s v="Item_2_FUR"/>
    <n v="6.5"/>
    <n v="6.5"/>
    <n v="9"/>
    <n v="9"/>
    <n v="58.5"/>
    <n v="58.5"/>
    <s v="Low"/>
    <x v="0"/>
    <x v="0"/>
    <d v="2023-07-12T00:00:00"/>
    <s v="NO"/>
    <b v="0"/>
  </r>
  <r>
    <s v="TXN_6417585"/>
    <s v="CUST_05"/>
    <x v="6"/>
    <s v="Item_19_ELEC"/>
    <s v="Item_19_EHE"/>
    <n v="32"/>
    <n v="32"/>
    <n v="2"/>
    <n v="2"/>
    <n v="64"/>
    <n v="64"/>
    <s v="Low"/>
    <x v="2"/>
    <x v="1"/>
    <d v="2023-02-08T00:00:00"/>
    <s v="YES"/>
    <b v="1"/>
  </r>
  <r>
    <s v="TXN_8355393"/>
    <s v="CUST_10"/>
    <x v="1"/>
    <s v="Item_17_MILK"/>
    <s v="Item_17_MILK"/>
    <n v="29"/>
    <n v="29"/>
    <n v="5"/>
    <n v="5"/>
    <n v="145"/>
    <n v="145"/>
    <s v="Low"/>
    <x v="2"/>
    <x v="1"/>
    <d v="2022-01-24T00:00:00"/>
    <s v="NO"/>
    <b v="0"/>
  </r>
  <r>
    <s v="TXN_5759876"/>
    <s v="CUST_03"/>
    <x v="4"/>
    <s v="Item_25_FOOD"/>
    <s v="Item_25_FOOD"/>
    <n v="41"/>
    <n v="41"/>
    <n v="3"/>
    <n v="3"/>
    <n v="123"/>
    <n v="123"/>
    <s v="Low"/>
    <x v="2"/>
    <x v="0"/>
    <d v="2023-12-27T00:00:00"/>
    <s v="YES"/>
    <b v="1"/>
  </r>
  <r>
    <s v="TXN_5786761"/>
    <s v="CUST_03"/>
    <x v="7"/>
    <s v="Item_6_COMP"/>
    <s v="Item_6_CEA"/>
    <n v="12.5"/>
    <n v="12.5"/>
    <n v="5"/>
    <n v="5"/>
    <n v="62.5"/>
    <n v="62.5"/>
    <s v="Low"/>
    <x v="1"/>
    <x v="0"/>
    <d v="2023-10-25T00:00:00"/>
    <s v="YES"/>
    <b v="1"/>
  </r>
  <r>
    <s v="TXN_4126221"/>
    <s v="CUST_03"/>
    <x v="5"/>
    <s v="Item_2_FURN"/>
    <s v="Item_2_FUR"/>
    <n v="6.5"/>
    <n v="6.5"/>
    <n v="1"/>
    <n v="1"/>
    <n v="6.5"/>
    <n v="6.5"/>
    <s v="Low"/>
    <x v="2"/>
    <x v="0"/>
    <d v="2023-07-03T00:00:00"/>
    <s v="N/A"/>
    <m/>
  </r>
  <r>
    <s v="TXN_3055303"/>
    <s v="CUST_23"/>
    <x v="4"/>
    <s v="Item_22_FOOD"/>
    <s v="Item_22_FOOD"/>
    <n v="36.5"/>
    <n v="36.5"/>
    <n v="1"/>
    <n v="1"/>
    <n v="36.5"/>
    <n v="36.5"/>
    <s v="Low"/>
    <x v="2"/>
    <x v="0"/>
    <d v="2022-06-30T00:00:00"/>
    <s v="YES"/>
    <b v="1"/>
  </r>
  <r>
    <s v="TXN_3948610"/>
    <s v="CUST_07"/>
    <x v="5"/>
    <s v="Unknown_Item"/>
    <m/>
    <n v="33.5"/>
    <n v="33.5"/>
    <n v="6"/>
    <m/>
    <n v="108.5"/>
    <m/>
    <s v="Low"/>
    <x v="0"/>
    <x v="1"/>
    <d v="2023-02-24T00:00:00"/>
    <s v="N/A"/>
    <m/>
  </r>
  <r>
    <s v="TXN_3042204"/>
    <s v="CUST_16"/>
    <x v="0"/>
    <s v="Item_12_PATI"/>
    <s v="Item_12_PAT"/>
    <n v="21.5"/>
    <n v="21.5"/>
    <n v="5"/>
    <n v="5"/>
    <n v="107.5"/>
    <n v="107.5"/>
    <s v="Low"/>
    <x v="0"/>
    <x v="0"/>
    <d v="2023-05-14T00:00:00"/>
    <s v="YES"/>
    <b v="1"/>
  </r>
  <r>
    <s v="TXN_7810642"/>
    <s v="CUST_12"/>
    <x v="3"/>
    <s v="Item_6_BEVE"/>
    <s v="Item_6_BEV"/>
    <n v="12.5"/>
    <n v="12.5"/>
    <n v="8"/>
    <n v="8"/>
    <n v="100"/>
    <n v="100"/>
    <s v="Low"/>
    <x v="1"/>
    <x v="0"/>
    <d v="2024-03-04T00:00:00"/>
    <s v="NO"/>
    <b v="0"/>
  </r>
  <r>
    <s v="TXN_1386229"/>
    <s v="CUST_08"/>
    <x v="7"/>
    <s v="Item_11_COMP"/>
    <s v="Item_11_CEA"/>
    <n v="20"/>
    <n v="20"/>
    <n v="4"/>
    <n v="4"/>
    <n v="80"/>
    <n v="80"/>
    <s v="Low"/>
    <x v="1"/>
    <x v="0"/>
    <d v="2023-04-02T00:00:00"/>
    <s v="NO"/>
    <b v="0"/>
  </r>
  <r>
    <s v="TXN_5372777"/>
    <s v="CUST_08"/>
    <x v="1"/>
    <s v="Item_1_MILK"/>
    <s v="Item_1_MILK"/>
    <n v="5"/>
    <n v="5"/>
    <n v="6"/>
    <n v="6"/>
    <n v="30"/>
    <n v="30"/>
    <s v="Low"/>
    <x v="1"/>
    <x v="0"/>
    <d v="2022-05-30T00:00:00"/>
    <s v="YES"/>
    <b v="1"/>
  </r>
  <r>
    <s v="TXN_2082706"/>
    <s v="CUST_17"/>
    <x v="5"/>
    <s v="Item_12_FURN"/>
    <s v="Item_12_FUR"/>
    <n v="21.5"/>
    <n v="21.5"/>
    <n v="8"/>
    <n v="8"/>
    <n v="172"/>
    <n v="172"/>
    <s v="Medium"/>
    <x v="2"/>
    <x v="0"/>
    <d v="2024-10-10T00:00:00"/>
    <s v="YES"/>
    <b v="1"/>
  </r>
  <r>
    <s v="TXN_1808071"/>
    <s v="CUST_25"/>
    <x v="4"/>
    <s v="Item_13_FOOD"/>
    <s v="Item_13_FOOD"/>
    <n v="23"/>
    <n v="23"/>
    <n v="2"/>
    <n v="2"/>
    <n v="46"/>
    <n v="46"/>
    <s v="Low"/>
    <x v="0"/>
    <x v="1"/>
    <d v="2022-10-14T00:00:00"/>
    <s v="NO"/>
    <b v="0"/>
  </r>
  <r>
    <s v="TXN_2118429"/>
    <s v="CUST_21"/>
    <x v="2"/>
    <s v="Item_5_BUTC"/>
    <s v="Item_5_BUT"/>
    <n v="11"/>
    <n v="11"/>
    <n v="5"/>
    <n v="5"/>
    <n v="55"/>
    <n v="55"/>
    <s v="Low"/>
    <x v="0"/>
    <x v="1"/>
    <d v="2022-10-17T00:00:00"/>
    <s v="YES"/>
    <b v="1"/>
  </r>
  <r>
    <s v="TXN_4298975"/>
    <s v="CUST_22"/>
    <x v="1"/>
    <s v="Unknown_Item"/>
    <m/>
    <n v="23.365911749958215"/>
    <m/>
    <n v="2"/>
    <n v="2"/>
    <n v="61"/>
    <n v="61"/>
    <s v="Low"/>
    <x v="0"/>
    <x v="0"/>
    <d v="2023-12-18T00:00:00"/>
    <s v="NO"/>
    <b v="0"/>
  </r>
  <r>
    <s v="TXN_4597218"/>
    <s v="CUST_23"/>
    <x v="0"/>
    <s v="Item_2_PATI"/>
    <s v="Item_2_PAT"/>
    <n v="6.5"/>
    <n v="6.5"/>
    <n v="10"/>
    <n v="10"/>
    <n v="65"/>
    <n v="65"/>
    <s v="Low"/>
    <x v="1"/>
    <x v="0"/>
    <d v="2024-06-19T00:00:00"/>
    <s v="N/A"/>
    <m/>
  </r>
  <r>
    <s v="TXN_4793201"/>
    <s v="CUST_12"/>
    <x v="3"/>
    <s v="Item_16_BEVE"/>
    <s v="Item_16_BEV"/>
    <n v="27.5"/>
    <n v="27.5"/>
    <n v="2"/>
    <n v="2"/>
    <n v="55"/>
    <n v="55"/>
    <s v="Low"/>
    <x v="1"/>
    <x v="1"/>
    <d v="2023-09-01T00:00:00"/>
    <s v="YES"/>
    <b v="1"/>
  </r>
  <r>
    <s v="TXN_1910565"/>
    <s v="CUST_18"/>
    <x v="5"/>
    <s v="Item_9_FURN"/>
    <s v="Item_9_FUR"/>
    <n v="17"/>
    <n v="17"/>
    <n v="9"/>
    <n v="9"/>
    <n v="153"/>
    <n v="153"/>
    <s v="Medium"/>
    <x v="0"/>
    <x v="1"/>
    <d v="2024-03-26T00:00:00"/>
    <s v="NO"/>
    <b v="0"/>
  </r>
  <r>
    <s v="TXN_5645530"/>
    <s v="CUST_14"/>
    <x v="3"/>
    <s v="Item_14_BEVE"/>
    <s v="Item_14_BEV"/>
    <n v="24.5"/>
    <n v="24.5"/>
    <n v="10"/>
    <n v="10"/>
    <n v="245"/>
    <n v="245"/>
    <s v="Medium"/>
    <x v="0"/>
    <x v="0"/>
    <d v="2024-06-06T00:00:00"/>
    <s v="NO"/>
    <b v="0"/>
  </r>
  <r>
    <s v="TXN_7221565"/>
    <s v="CUST_24"/>
    <x v="5"/>
    <s v="Item_17_FURN"/>
    <s v="Item_17_FUR"/>
    <n v="29"/>
    <n v="29"/>
    <n v="1"/>
    <n v="1"/>
    <n v="29"/>
    <n v="29"/>
    <s v="Low"/>
    <x v="2"/>
    <x v="1"/>
    <d v="2022-02-13T00:00:00"/>
    <s v="YES"/>
    <b v="1"/>
  </r>
  <r>
    <s v="TXN_2175503"/>
    <s v="CUST_20"/>
    <x v="6"/>
    <s v="Item_21_ELEC"/>
    <s v="Item_21_EHE"/>
    <n v="35"/>
    <n v="35"/>
    <n v="6"/>
    <n v="6"/>
    <n v="210"/>
    <n v="210"/>
    <s v="Medium"/>
    <x v="2"/>
    <x v="1"/>
    <d v="2024-01-02T00:00:00"/>
    <s v="NO"/>
    <b v="0"/>
  </r>
  <r>
    <s v="TXN_3919101"/>
    <s v="CUST_18"/>
    <x v="1"/>
    <s v="Item_11_MILK"/>
    <s v="Item_11_MILK"/>
    <n v="20"/>
    <n v="20"/>
    <n v="4"/>
    <n v="4"/>
    <n v="80"/>
    <n v="80"/>
    <s v="Low"/>
    <x v="0"/>
    <x v="0"/>
    <d v="2022-05-22T00:00:00"/>
    <s v="NO"/>
    <b v="0"/>
  </r>
  <r>
    <s v="TXN_7993933"/>
    <s v="CUST_13"/>
    <x v="1"/>
    <s v="Item_13_MILK"/>
    <s v="Item_13_MILK"/>
    <n v="23"/>
    <n v="23"/>
    <n v="6"/>
    <n v="6"/>
    <n v="138"/>
    <n v="138"/>
    <s v="Low"/>
    <x v="1"/>
    <x v="0"/>
    <d v="2022-09-12T00:00:00"/>
    <s v="N/A"/>
    <m/>
  </r>
  <r>
    <s v="TXN_1987133"/>
    <s v="CUST_09"/>
    <x v="5"/>
    <s v="Item_11_FURN"/>
    <s v="Item_11_FUR"/>
    <n v="20"/>
    <n v="20"/>
    <n v="3"/>
    <n v="3"/>
    <n v="60"/>
    <n v="60"/>
    <s v="Low"/>
    <x v="1"/>
    <x v="0"/>
    <d v="2022-06-07T00:00:00"/>
    <s v="NO"/>
    <b v="0"/>
  </r>
  <r>
    <s v="TXN_9150129"/>
    <s v="CUST_06"/>
    <x v="6"/>
    <s v="Item_4_ELEC"/>
    <s v="Item_4_EHE"/>
    <n v="9.5"/>
    <n v="9.5"/>
    <n v="10"/>
    <n v="10"/>
    <n v="95"/>
    <n v="95"/>
    <s v="Low"/>
    <x v="2"/>
    <x v="1"/>
    <d v="2024-06-27T00:00:00"/>
    <s v="YES"/>
    <b v="1"/>
  </r>
  <r>
    <s v="TXN_1011892"/>
    <s v="CUST_08"/>
    <x v="5"/>
    <s v="Item_24_FURN"/>
    <s v="Item_24_FUR"/>
    <n v="39.5"/>
    <n v="39.5"/>
    <n v="2"/>
    <n v="2"/>
    <n v="79"/>
    <n v="79"/>
    <s v="Low"/>
    <x v="1"/>
    <x v="0"/>
    <d v="2023-08-27T00:00:00"/>
    <s v="NO"/>
    <b v="0"/>
  </r>
  <r>
    <s v="TXN_5476321"/>
    <s v="CUST_02"/>
    <x v="7"/>
    <s v="Item_15_COMP"/>
    <s v="Item_15_CEA"/>
    <n v="26"/>
    <n v="26"/>
    <n v="3"/>
    <n v="3"/>
    <n v="78"/>
    <n v="78"/>
    <s v="Low"/>
    <x v="1"/>
    <x v="0"/>
    <d v="2023-04-24T00:00:00"/>
    <s v="YES"/>
    <b v="1"/>
  </r>
  <r>
    <s v="TXN_3525189"/>
    <s v="CUST_04"/>
    <x v="5"/>
    <s v="Item_4_FURN"/>
    <s v="Item_4_FUR"/>
    <n v="9.5"/>
    <n v="9.5"/>
    <n v="4"/>
    <n v="4"/>
    <n v="38"/>
    <n v="38"/>
    <s v="Low"/>
    <x v="2"/>
    <x v="0"/>
    <d v="2024-01-25T00:00:00"/>
    <s v="YES"/>
    <b v="1"/>
  </r>
  <r>
    <s v="TXN_5861199"/>
    <s v="CUST_19"/>
    <x v="3"/>
    <s v="Item_18_BEVE"/>
    <s v="Item_18_BEV"/>
    <n v="30.5"/>
    <n v="30.5"/>
    <n v="10"/>
    <n v="10"/>
    <n v="305"/>
    <n v="305"/>
    <s v="High"/>
    <x v="2"/>
    <x v="0"/>
    <d v="2022-12-30T00:00:00"/>
    <s v="NO"/>
    <b v="0"/>
  </r>
  <r>
    <s v="TXN_6454565"/>
    <s v="CUST_24"/>
    <x v="5"/>
    <s v="Item_6_FURN"/>
    <s v="Item_6_FUR"/>
    <n v="12.5"/>
    <n v="12.5"/>
    <n v="3"/>
    <n v="3"/>
    <n v="37.5"/>
    <n v="37.5"/>
    <s v="Low"/>
    <x v="1"/>
    <x v="0"/>
    <d v="2022-05-07T00:00:00"/>
    <s v="N/A"/>
    <m/>
  </r>
  <r>
    <s v="TXN_4827758"/>
    <s v="CUST_06"/>
    <x v="1"/>
    <s v="Item_9_MILK"/>
    <s v="Item_9_MILK"/>
    <n v="17"/>
    <n v="17"/>
    <n v="3"/>
    <n v="3"/>
    <n v="51"/>
    <n v="51"/>
    <s v="Low"/>
    <x v="2"/>
    <x v="1"/>
    <d v="2023-11-16T00:00:00"/>
    <s v="N/A"/>
    <m/>
  </r>
  <r>
    <s v="TXN_6215665"/>
    <s v="CUST_22"/>
    <x v="3"/>
    <s v="Item_23_BEVE"/>
    <s v="Item_23_BEV"/>
    <n v="38"/>
    <n v="38"/>
    <n v="1"/>
    <n v="1"/>
    <n v="38"/>
    <n v="38"/>
    <s v="Low"/>
    <x v="0"/>
    <x v="0"/>
    <d v="2023-06-13T00:00:00"/>
    <s v="NO"/>
    <b v="0"/>
  </r>
  <r>
    <s v="TXN_7710775"/>
    <s v="CUST_05"/>
    <x v="5"/>
    <s v="Item_23_FURN"/>
    <s v="Item_23_FUR"/>
    <n v="38"/>
    <n v="38"/>
    <n v="5"/>
    <n v="5"/>
    <n v="190"/>
    <n v="190"/>
    <s v="Medium"/>
    <x v="0"/>
    <x v="1"/>
    <d v="2023-02-22T00:00:00"/>
    <s v="NO"/>
    <b v="0"/>
  </r>
  <r>
    <s v="TXN_4701071"/>
    <s v="CUST_13"/>
    <x v="5"/>
    <s v="Item_1_FURN"/>
    <s v="Item_1_FUR"/>
    <n v="5"/>
    <n v="5"/>
    <n v="6"/>
    <n v="6"/>
    <n v="30"/>
    <n v="30"/>
    <s v="Low"/>
    <x v="0"/>
    <x v="0"/>
    <d v="2023-04-11T00:00:00"/>
    <s v="YES"/>
    <b v="1"/>
  </r>
  <r>
    <s v="TXN_1593038"/>
    <s v="CUST_10"/>
    <x v="0"/>
    <s v="Item_11_PATI"/>
    <s v="Item_11_PAT"/>
    <n v="20"/>
    <n v="20"/>
    <n v="8"/>
    <n v="8"/>
    <n v="160"/>
    <n v="160"/>
    <s v="Medium"/>
    <x v="0"/>
    <x v="0"/>
    <d v="2023-02-27T00:00:00"/>
    <s v="YES"/>
    <b v="1"/>
  </r>
  <r>
    <s v="TXN_7002371"/>
    <s v="CUST_25"/>
    <x v="2"/>
    <s v="Item_1_BUTC"/>
    <s v="Item_1_BUT"/>
    <n v="5"/>
    <n v="5"/>
    <n v="3"/>
    <n v="3"/>
    <n v="15"/>
    <n v="15"/>
    <s v="Low"/>
    <x v="2"/>
    <x v="1"/>
    <d v="2022-01-15T00:00:00"/>
    <s v="N/A"/>
    <m/>
  </r>
  <r>
    <s v="TXN_5423342"/>
    <s v="CUST_19"/>
    <x v="7"/>
    <s v="Item_8_COMP"/>
    <s v="Item_8_CEA"/>
    <n v="15.5"/>
    <n v="15.5"/>
    <n v="3"/>
    <n v="3"/>
    <n v="46.5"/>
    <n v="46.5"/>
    <s v="Low"/>
    <x v="0"/>
    <x v="1"/>
    <d v="2023-10-21T00:00:00"/>
    <s v="NO"/>
    <b v="0"/>
  </r>
  <r>
    <s v="TXN_2010040"/>
    <s v="CUST_10"/>
    <x v="3"/>
    <s v="Item_19_BEVE"/>
    <s v="Item_19_BEV"/>
    <n v="32"/>
    <n v="32"/>
    <n v="8"/>
    <n v="8"/>
    <n v="256"/>
    <n v="256"/>
    <s v="Medium"/>
    <x v="2"/>
    <x v="0"/>
    <d v="2024-02-01T00:00:00"/>
    <s v="NO"/>
    <b v="0"/>
  </r>
  <r>
    <s v="TXN_3087080"/>
    <s v="CUST_23"/>
    <x v="7"/>
    <s v="Item_19_COMP"/>
    <s v="Item_19_CEA"/>
    <n v="32"/>
    <n v="32"/>
    <n v="7"/>
    <n v="7"/>
    <n v="224"/>
    <n v="224"/>
    <s v="Medium"/>
    <x v="0"/>
    <x v="1"/>
    <d v="2022-04-23T00:00:00"/>
    <s v="N/A"/>
    <m/>
  </r>
  <r>
    <s v="TXN_1285469"/>
    <s v="CUST_20"/>
    <x v="6"/>
    <s v="Unknown_Item"/>
    <m/>
    <n v="23.365911749958215"/>
    <m/>
    <n v="7"/>
    <n v="7"/>
    <n v="108.5"/>
    <n v="108.5"/>
    <s v="Low"/>
    <x v="0"/>
    <x v="0"/>
    <d v="2022-06-17T00:00:00"/>
    <s v="NO"/>
    <b v="0"/>
  </r>
  <r>
    <s v="TXN_2221021"/>
    <s v="CUST_11"/>
    <x v="3"/>
    <s v="Item_22_BEVE"/>
    <s v="Item_22_BEV"/>
    <n v="36.5"/>
    <n v="36.5"/>
    <n v="5"/>
    <n v="5"/>
    <n v="182.5"/>
    <n v="182.5"/>
    <s v="Medium"/>
    <x v="0"/>
    <x v="1"/>
    <d v="2022-01-09T00:00:00"/>
    <s v="N/A"/>
    <m/>
  </r>
  <r>
    <s v="TXN_7308742"/>
    <s v="CUST_14"/>
    <x v="5"/>
    <s v="Item_8_FURN"/>
    <s v="Item_8_FUR"/>
    <n v="15.5"/>
    <n v="15.5"/>
    <n v="2"/>
    <n v="2"/>
    <n v="31"/>
    <n v="31"/>
    <s v="Low"/>
    <x v="1"/>
    <x v="1"/>
    <d v="2023-07-19T00:00:00"/>
    <s v="NO"/>
    <b v="0"/>
  </r>
  <r>
    <s v="TXN_4979615"/>
    <s v="CUST_19"/>
    <x v="4"/>
    <s v="Item_12_FOOD"/>
    <s v="Item_12_FOOD"/>
    <n v="21.5"/>
    <n v="21.5"/>
    <n v="10"/>
    <n v="10"/>
    <n v="215"/>
    <n v="215"/>
    <s v="Medium"/>
    <x v="2"/>
    <x v="1"/>
    <d v="2024-05-10T00:00:00"/>
    <s v="NO"/>
    <b v="0"/>
  </r>
  <r>
    <s v="TXN_2947270"/>
    <s v="CUST_12"/>
    <x v="5"/>
    <s v="Item_5_FURN"/>
    <s v="Item_5_FUR"/>
    <n v="11"/>
    <n v="11"/>
    <n v="3"/>
    <n v="3"/>
    <n v="33"/>
    <n v="33"/>
    <s v="Low"/>
    <x v="0"/>
    <x v="1"/>
    <d v="2022-12-12T00:00:00"/>
    <s v="N/A"/>
    <m/>
  </r>
  <r>
    <s v="TXN_5115102"/>
    <s v="CUST_14"/>
    <x v="7"/>
    <s v="Item_23_COMP"/>
    <s v="Item_23_CEA"/>
    <n v="38"/>
    <n v="38"/>
    <n v="4"/>
    <n v="4"/>
    <n v="152"/>
    <n v="152"/>
    <s v="Medium"/>
    <x v="1"/>
    <x v="0"/>
    <d v="2025-01-12T00:00:00"/>
    <s v="YES"/>
    <b v="1"/>
  </r>
  <r>
    <s v="TXN_7169040"/>
    <s v="CUST_21"/>
    <x v="5"/>
    <s v="Item_1_FURN"/>
    <s v="Item_1_FUR"/>
    <n v="5"/>
    <n v="5"/>
    <n v="10"/>
    <n v="10"/>
    <n v="50"/>
    <n v="50"/>
    <s v="Low"/>
    <x v="0"/>
    <x v="1"/>
    <d v="2022-04-07T00:00:00"/>
    <s v="N/A"/>
    <m/>
  </r>
  <r>
    <s v="TXN_4408493"/>
    <s v="CUST_20"/>
    <x v="2"/>
    <s v="Item_13_BUTC"/>
    <s v="Item_13_BUT"/>
    <n v="23"/>
    <n v="23"/>
    <n v="10"/>
    <n v="10"/>
    <n v="230"/>
    <n v="230"/>
    <s v="Medium"/>
    <x v="0"/>
    <x v="1"/>
    <d v="2023-01-10T00:00:00"/>
    <s v="YES"/>
    <b v="1"/>
  </r>
  <r>
    <s v="TXN_9951872"/>
    <s v="CUST_16"/>
    <x v="6"/>
    <s v="Item_24_ELEC"/>
    <s v="Item_24_EHE"/>
    <n v="39.5"/>
    <n v="39.5"/>
    <n v="7"/>
    <n v="7"/>
    <n v="276.5"/>
    <n v="276.5"/>
    <s v="Medium"/>
    <x v="2"/>
    <x v="0"/>
    <d v="2024-11-10T00:00:00"/>
    <s v="N/A"/>
    <m/>
  </r>
  <r>
    <s v="TXN_2263002"/>
    <s v="CUST_09"/>
    <x v="0"/>
    <s v="Item_16_PATI"/>
    <s v="Item_16_PAT"/>
    <n v="27.5"/>
    <n v="27.5"/>
    <n v="9"/>
    <n v="9"/>
    <n v="247.5"/>
    <n v="247.5"/>
    <s v="Medium"/>
    <x v="0"/>
    <x v="0"/>
    <d v="2022-06-10T00:00:00"/>
    <s v="NO"/>
    <b v="0"/>
  </r>
  <r>
    <s v="TXN_5671217"/>
    <s v="CUST_17"/>
    <x v="7"/>
    <s v="Item_12_COMP"/>
    <s v="Item_12_CEA"/>
    <n v="21.5"/>
    <n v="21.5"/>
    <n v="9"/>
    <n v="9"/>
    <n v="193.5"/>
    <n v="193.5"/>
    <s v="Medium"/>
    <x v="0"/>
    <x v="0"/>
    <d v="2023-01-06T00:00:00"/>
    <s v="YES"/>
    <b v="1"/>
  </r>
  <r>
    <s v="TXN_6586324"/>
    <s v="CUST_15"/>
    <x v="2"/>
    <s v="Unknown_Item"/>
    <m/>
    <n v="23.365911749958215"/>
    <m/>
    <n v="6"/>
    <n v="6"/>
    <n v="183"/>
    <n v="183"/>
    <s v="Medium"/>
    <x v="0"/>
    <x v="1"/>
    <d v="2024-05-08T00:00:00"/>
    <s v="N/A"/>
    <m/>
  </r>
  <r>
    <s v="TXN_9763067"/>
    <s v="CUST_18"/>
    <x v="5"/>
    <s v="Item_16_FURN"/>
    <s v="Item_16_FUR"/>
    <n v="27.5"/>
    <n v="27.5"/>
    <n v="10"/>
    <n v="10"/>
    <n v="275"/>
    <n v="275"/>
    <s v="Medium"/>
    <x v="2"/>
    <x v="1"/>
    <d v="2024-08-04T00:00:00"/>
    <s v="NO"/>
    <b v="0"/>
  </r>
  <r>
    <s v="TXN_3490623"/>
    <s v="CUST_09"/>
    <x v="0"/>
    <s v="Item_8_PATI"/>
    <s v="Item_8_PAT"/>
    <n v="15.5"/>
    <n v="15.5"/>
    <n v="2"/>
    <n v="2"/>
    <n v="31"/>
    <n v="31"/>
    <s v="Low"/>
    <x v="1"/>
    <x v="0"/>
    <d v="2022-03-02T00:00:00"/>
    <s v="N/A"/>
    <m/>
  </r>
  <r>
    <s v="TXN_6440999"/>
    <s v="CUST_04"/>
    <x v="1"/>
    <s v="Item_8_MILK"/>
    <s v="Item_8_MILK"/>
    <n v="15.5"/>
    <n v="15.5"/>
    <n v="2"/>
    <n v="2"/>
    <n v="31"/>
    <n v="31"/>
    <s v="Low"/>
    <x v="0"/>
    <x v="0"/>
    <d v="2022-06-28T00:00:00"/>
    <s v="N/A"/>
    <m/>
  </r>
  <r>
    <s v="TXN_4189415"/>
    <s v="CUST_03"/>
    <x v="4"/>
    <s v="Item_2_FOOD"/>
    <s v="Item_2_FOOD"/>
    <n v="6.5"/>
    <n v="6.5"/>
    <n v="4"/>
    <n v="4"/>
    <n v="26"/>
    <n v="26"/>
    <s v="Low"/>
    <x v="1"/>
    <x v="1"/>
    <d v="2024-03-08T00:00:00"/>
    <s v="N/A"/>
    <m/>
  </r>
  <r>
    <s v="TXN_8177929"/>
    <s v="CUST_12"/>
    <x v="5"/>
    <s v="Unknown_Item"/>
    <m/>
    <n v="23.365911749958215"/>
    <m/>
    <n v="2"/>
    <n v="2"/>
    <n v="76"/>
    <n v="76"/>
    <s v="Low"/>
    <x v="1"/>
    <x v="0"/>
    <d v="2022-06-12T00:00:00"/>
    <s v="YES"/>
    <b v="1"/>
  </r>
  <r>
    <s v="TXN_8955882"/>
    <s v="CUST_09"/>
    <x v="1"/>
    <s v="Item_13_MILK"/>
    <s v="Item_13_MILK"/>
    <n v="23"/>
    <n v="23"/>
    <n v="10"/>
    <n v="10"/>
    <n v="230"/>
    <n v="230"/>
    <s v="Medium"/>
    <x v="0"/>
    <x v="0"/>
    <d v="2023-12-03T00:00:00"/>
    <s v="N/A"/>
    <m/>
  </r>
  <r>
    <s v="TXN_1826446"/>
    <s v="CUST_21"/>
    <x v="2"/>
    <s v="Item_18_BUTC"/>
    <s v="Item_18_BUT"/>
    <n v="30.5"/>
    <n v="30.5"/>
    <n v="9"/>
    <n v="9"/>
    <n v="274.5"/>
    <n v="274.5"/>
    <s v="Medium"/>
    <x v="1"/>
    <x v="1"/>
    <d v="2022-06-13T00:00:00"/>
    <s v="NO"/>
    <b v="0"/>
  </r>
  <r>
    <s v="TXN_5430099"/>
    <s v="CUST_08"/>
    <x v="0"/>
    <s v="Item_8_PATI"/>
    <s v="Item_8_PAT"/>
    <n v="15.5"/>
    <n v="15.5"/>
    <n v="6"/>
    <n v="6"/>
    <n v="93"/>
    <n v="93"/>
    <s v="Low"/>
    <x v="1"/>
    <x v="0"/>
    <d v="2023-08-10T00:00:00"/>
    <s v="N/A"/>
    <m/>
  </r>
  <r>
    <s v="TXN_6053212"/>
    <s v="CUST_08"/>
    <x v="6"/>
    <s v="Item_2_ELEC"/>
    <s v="Item_2_EHE"/>
    <n v="6.5"/>
    <n v="6.5"/>
    <n v="10"/>
    <n v="10"/>
    <n v="65"/>
    <n v="65"/>
    <s v="Low"/>
    <x v="1"/>
    <x v="1"/>
    <d v="2023-11-02T00:00:00"/>
    <s v="N/A"/>
    <m/>
  </r>
  <r>
    <s v="TXN_2275327"/>
    <s v="CUST_08"/>
    <x v="0"/>
    <s v="Item_13_PATI"/>
    <s v="Item_13_PAT"/>
    <n v="23"/>
    <n v="23"/>
    <n v="3"/>
    <n v="3"/>
    <n v="69"/>
    <n v="69"/>
    <s v="Low"/>
    <x v="2"/>
    <x v="1"/>
    <d v="2022-08-13T00:00:00"/>
    <s v="NO"/>
    <b v="0"/>
  </r>
  <r>
    <s v="TXN_3543865"/>
    <s v="CUST_09"/>
    <x v="7"/>
    <s v="Item_12_COMP"/>
    <s v="Item_12_CEA"/>
    <n v="21.5"/>
    <n v="21.5"/>
    <n v="1"/>
    <n v="1"/>
    <n v="21.5"/>
    <n v="21.5"/>
    <s v="Low"/>
    <x v="2"/>
    <x v="1"/>
    <d v="2023-11-20T00:00:00"/>
    <s v="N/A"/>
    <m/>
  </r>
  <r>
    <s v="TXN_3876653"/>
    <s v="CUST_23"/>
    <x v="7"/>
    <s v="Item_7_COMP"/>
    <s v="Item_7_CEA"/>
    <n v="14"/>
    <n v="14"/>
    <n v="7"/>
    <n v="7"/>
    <n v="98"/>
    <n v="98"/>
    <s v="Low"/>
    <x v="2"/>
    <x v="1"/>
    <d v="2024-07-06T00:00:00"/>
    <s v="NO"/>
    <b v="0"/>
  </r>
  <r>
    <s v="TXN_8090678"/>
    <s v="CUST_08"/>
    <x v="6"/>
    <s v="Item_8_ELEC"/>
    <s v="Item_8_EHE"/>
    <n v="15.5"/>
    <n v="15.5"/>
    <n v="5"/>
    <n v="5"/>
    <n v="77.5"/>
    <n v="77.5"/>
    <s v="Low"/>
    <x v="0"/>
    <x v="0"/>
    <d v="2024-05-01T00:00:00"/>
    <s v="NO"/>
    <b v="0"/>
  </r>
  <r>
    <s v="TXN_1865764"/>
    <s v="CUST_08"/>
    <x v="7"/>
    <s v="Item_21_COMP"/>
    <s v="Item_21_CEA"/>
    <n v="35"/>
    <n v="35"/>
    <n v="8"/>
    <n v="8"/>
    <n v="280"/>
    <n v="280"/>
    <s v="Medium"/>
    <x v="1"/>
    <x v="0"/>
    <d v="2024-12-10T00:00:00"/>
    <s v="N/A"/>
    <m/>
  </r>
  <r>
    <s v="TXN_7555309"/>
    <s v="CUST_12"/>
    <x v="3"/>
    <s v="Unknown_Item"/>
    <m/>
    <n v="23.365911749958215"/>
    <m/>
    <n v="5"/>
    <n v="5"/>
    <n v="107.5"/>
    <n v="107.5"/>
    <s v="Low"/>
    <x v="1"/>
    <x v="0"/>
    <d v="2022-07-15T00:00:00"/>
    <s v="YES"/>
    <b v="1"/>
  </r>
  <r>
    <s v="TXN_7232230"/>
    <s v="CUST_17"/>
    <x v="7"/>
    <s v="Item_5_COMP"/>
    <s v="Item_5_CEA"/>
    <n v="11"/>
    <n v="11"/>
    <n v="5"/>
    <n v="5"/>
    <n v="55"/>
    <n v="55"/>
    <s v="Low"/>
    <x v="1"/>
    <x v="0"/>
    <d v="2023-06-14T00:00:00"/>
    <s v="NO"/>
    <b v="0"/>
  </r>
  <r>
    <s v="TXN_4354993"/>
    <s v="CUST_15"/>
    <x v="1"/>
    <s v="Item_21_MILK"/>
    <s v="Item_21_MILK"/>
    <n v="35"/>
    <n v="35"/>
    <n v="7"/>
    <n v="7"/>
    <n v="245"/>
    <n v="245"/>
    <s v="Medium"/>
    <x v="2"/>
    <x v="1"/>
    <d v="2023-10-09T00:00:00"/>
    <s v="N/A"/>
    <m/>
  </r>
  <r>
    <s v="TXN_1099045"/>
    <s v="CUST_21"/>
    <x v="0"/>
    <s v="Item_10_PATI"/>
    <s v="Item_10_PAT"/>
    <n v="18.5"/>
    <n v="18.5"/>
    <n v="6"/>
    <n v="6"/>
    <n v="111"/>
    <n v="111"/>
    <s v="Low"/>
    <x v="0"/>
    <x v="0"/>
    <d v="2022-09-12T00:00:00"/>
    <s v="N/A"/>
    <m/>
  </r>
  <r>
    <s v="TXN_4797019"/>
    <s v="CUST_19"/>
    <x v="1"/>
    <s v="Item_13_MILK"/>
    <s v="Item_13_MILK"/>
    <n v="23"/>
    <n v="23"/>
    <n v="6"/>
    <n v="6"/>
    <n v="138"/>
    <n v="138"/>
    <s v="Low"/>
    <x v="2"/>
    <x v="0"/>
    <d v="2023-06-30T00:00:00"/>
    <s v="NO"/>
    <b v="0"/>
  </r>
  <r>
    <s v="TXN_6375385"/>
    <s v="CUST_24"/>
    <x v="5"/>
    <s v="Item_11_FURN"/>
    <s v="Item_11_FUR"/>
    <n v="20"/>
    <n v="20"/>
    <n v="8"/>
    <n v="8"/>
    <n v="160"/>
    <n v="160"/>
    <s v="Medium"/>
    <x v="0"/>
    <x v="0"/>
    <d v="2023-06-07T00:00:00"/>
    <s v="NO"/>
    <b v="0"/>
  </r>
  <r>
    <s v="TXN_1243810"/>
    <s v="CUST_15"/>
    <x v="5"/>
    <s v="Item_11_FURN"/>
    <s v="Item_11_FUR"/>
    <n v="20"/>
    <n v="20"/>
    <n v="8"/>
    <n v="8"/>
    <n v="160"/>
    <n v="160"/>
    <s v="Medium"/>
    <x v="2"/>
    <x v="0"/>
    <d v="2023-12-28T00:00:00"/>
    <s v="YES"/>
    <b v="1"/>
  </r>
  <r>
    <s v="TXN_9398224"/>
    <s v="CUST_18"/>
    <x v="6"/>
    <s v="Item_8_ELEC"/>
    <s v="Item_8_EHE"/>
    <n v="15.5"/>
    <n v="15.5"/>
    <n v="5"/>
    <n v="5"/>
    <n v="77.5"/>
    <n v="77.5"/>
    <s v="Low"/>
    <x v="0"/>
    <x v="1"/>
    <d v="2024-02-16T00:00:00"/>
    <s v="YES"/>
    <b v="1"/>
  </r>
  <r>
    <s v="TXN_9044784"/>
    <s v="CUST_21"/>
    <x v="6"/>
    <s v="Item_25_ELEC"/>
    <s v="Item_25_EHE"/>
    <n v="41"/>
    <n v="41"/>
    <n v="5"/>
    <n v="5"/>
    <n v="205"/>
    <n v="205"/>
    <s v="Medium"/>
    <x v="0"/>
    <x v="0"/>
    <d v="2024-03-22T00:00:00"/>
    <s v="YES"/>
    <b v="1"/>
  </r>
  <r>
    <s v="TXN_5720404"/>
    <s v="CUST_22"/>
    <x v="3"/>
    <s v="Item_22_BEVE"/>
    <s v="Item_22_BEV"/>
    <n v="36.5"/>
    <n v="36.5"/>
    <n v="7"/>
    <n v="7"/>
    <n v="255.5"/>
    <n v="255.5"/>
    <s v="Medium"/>
    <x v="2"/>
    <x v="1"/>
    <d v="2022-03-22T00:00:00"/>
    <s v="YES"/>
    <b v="1"/>
  </r>
  <r>
    <s v="TXN_2533200"/>
    <s v="CUST_05"/>
    <x v="0"/>
    <s v="Item_1_PATI"/>
    <s v="Item_1_PAT"/>
    <n v="5"/>
    <n v="5"/>
    <n v="8"/>
    <n v="8"/>
    <n v="40"/>
    <n v="40"/>
    <s v="Low"/>
    <x v="1"/>
    <x v="0"/>
    <d v="2022-10-28T00:00:00"/>
    <s v="NO"/>
    <b v="0"/>
  </r>
  <r>
    <s v="TXN_4464985"/>
    <s v="CUST_14"/>
    <x v="2"/>
    <s v="Item_13_BUTC"/>
    <s v="Item_13_BUT"/>
    <n v="23"/>
    <n v="23"/>
    <n v="8"/>
    <n v="8"/>
    <n v="184"/>
    <n v="184"/>
    <s v="Medium"/>
    <x v="0"/>
    <x v="0"/>
    <d v="2022-12-02T00:00:00"/>
    <s v="N/A"/>
    <m/>
  </r>
  <r>
    <s v="TXN_6117973"/>
    <s v="CUST_10"/>
    <x v="6"/>
    <s v="Item_15_ELEC"/>
    <s v="Item_15_EHE"/>
    <n v="26"/>
    <n v="26"/>
    <n v="7"/>
    <n v="7"/>
    <n v="182"/>
    <n v="182"/>
    <s v="Medium"/>
    <x v="2"/>
    <x v="0"/>
    <d v="2022-05-15T00:00:00"/>
    <s v="N/A"/>
    <m/>
  </r>
  <r>
    <s v="TXN_9340286"/>
    <s v="CUST_19"/>
    <x v="1"/>
    <s v="Item_6_MILK"/>
    <s v="Item_6_MILK"/>
    <n v="12.5"/>
    <n v="12.5"/>
    <n v="2"/>
    <n v="2"/>
    <n v="25"/>
    <n v="25"/>
    <s v="Low"/>
    <x v="2"/>
    <x v="1"/>
    <d v="2024-08-13T00:00:00"/>
    <s v="NO"/>
    <b v="0"/>
  </r>
  <r>
    <s v="TXN_3242349"/>
    <s v="CUST_03"/>
    <x v="5"/>
    <s v="Item_14_FURN"/>
    <s v="Item_14_FUR"/>
    <n v="24.5"/>
    <n v="24.5"/>
    <n v="7"/>
    <n v="7"/>
    <n v="171.5"/>
    <n v="171.5"/>
    <s v="Medium"/>
    <x v="2"/>
    <x v="0"/>
    <d v="2022-12-26T00:00:00"/>
    <s v="YES"/>
    <b v="1"/>
  </r>
  <r>
    <s v="TXN_9299802"/>
    <s v="CUST_03"/>
    <x v="0"/>
    <s v="Item_17_PATI"/>
    <s v="Item_17_PAT"/>
    <n v="29"/>
    <n v="29"/>
    <n v="1"/>
    <n v="1"/>
    <n v="29"/>
    <n v="29"/>
    <s v="Low"/>
    <x v="2"/>
    <x v="0"/>
    <d v="2023-03-25T00:00:00"/>
    <s v="NO"/>
    <b v="0"/>
  </r>
  <r>
    <s v="TXN_5371741"/>
    <s v="CUST_12"/>
    <x v="6"/>
    <s v="Item_17_ELEC"/>
    <s v="Item_17_EHE"/>
    <n v="29"/>
    <n v="29"/>
    <n v="4"/>
    <n v="4"/>
    <n v="116"/>
    <n v="116"/>
    <s v="Low"/>
    <x v="0"/>
    <x v="1"/>
    <d v="2022-08-21T00:00:00"/>
    <s v="YES"/>
    <b v="1"/>
  </r>
  <r>
    <s v="TXN_7101302"/>
    <s v="CUST_16"/>
    <x v="3"/>
    <s v="Unknown_Item"/>
    <m/>
    <n v="23.365911749958215"/>
    <m/>
    <n v="1"/>
    <n v="1"/>
    <n v="33.5"/>
    <n v="33.5"/>
    <s v="Low"/>
    <x v="2"/>
    <x v="1"/>
    <d v="2024-10-24T00:00:00"/>
    <s v="YES"/>
    <b v="1"/>
  </r>
  <r>
    <s v="TXN_7903686"/>
    <s v="CUST_10"/>
    <x v="3"/>
    <s v="Item_17_BEVE"/>
    <s v="Item_17_BEV"/>
    <n v="29"/>
    <n v="29"/>
    <n v="1"/>
    <n v="1"/>
    <n v="29"/>
    <n v="29"/>
    <s v="Low"/>
    <x v="0"/>
    <x v="0"/>
    <d v="2022-03-13T00:00:00"/>
    <s v="YES"/>
    <b v="1"/>
  </r>
  <r>
    <s v="TXN_3761426"/>
    <s v="CUST_11"/>
    <x v="5"/>
    <s v="Item_11_FURN"/>
    <s v="Item_11_FUR"/>
    <n v="20"/>
    <n v="20"/>
    <n v="1"/>
    <n v="1"/>
    <n v="20"/>
    <n v="20"/>
    <s v="Low"/>
    <x v="1"/>
    <x v="1"/>
    <d v="2024-12-16T00:00:00"/>
    <s v="N/A"/>
    <m/>
  </r>
  <r>
    <s v="TXN_5381188"/>
    <s v="CUST_17"/>
    <x v="5"/>
    <s v="Item_1_FURN"/>
    <s v="Item_1_FUR"/>
    <n v="5"/>
    <n v="5"/>
    <n v="5"/>
    <n v="5"/>
    <n v="25"/>
    <n v="25"/>
    <s v="Low"/>
    <x v="1"/>
    <x v="0"/>
    <d v="2022-12-15T00:00:00"/>
    <s v="YES"/>
    <b v="1"/>
  </r>
  <r>
    <s v="TXN_9844205"/>
    <s v="CUST_05"/>
    <x v="5"/>
    <s v="Item_17_FURN"/>
    <s v="Item_17_FUR"/>
    <n v="29"/>
    <n v="29"/>
    <n v="2"/>
    <n v="2"/>
    <n v="58"/>
    <n v="58"/>
    <s v="Low"/>
    <x v="2"/>
    <x v="0"/>
    <d v="2023-01-12T00:00:00"/>
    <s v="NO"/>
    <b v="0"/>
  </r>
  <r>
    <s v="TXN_9443022"/>
    <s v="CUST_12"/>
    <x v="1"/>
    <s v="Item_15_MILK"/>
    <s v="Item_15_MILK"/>
    <n v="26"/>
    <n v="26"/>
    <n v="2"/>
    <n v="2"/>
    <n v="52"/>
    <n v="52"/>
    <s v="Low"/>
    <x v="2"/>
    <x v="1"/>
    <d v="2024-03-27T00:00:00"/>
    <s v="YES"/>
    <b v="1"/>
  </r>
  <r>
    <s v="TXN_2545845"/>
    <s v="CUST_09"/>
    <x v="7"/>
    <s v="Item_18_COMP"/>
    <s v="Item_18_CEA"/>
    <n v="30.5"/>
    <n v="30.5"/>
    <n v="9"/>
    <n v="9"/>
    <n v="274.5"/>
    <n v="274.5"/>
    <s v="Medium"/>
    <x v="2"/>
    <x v="1"/>
    <d v="2024-08-28T00:00:00"/>
    <s v="YES"/>
    <b v="1"/>
  </r>
  <r>
    <s v="TXN_9793935"/>
    <s v="CUST_18"/>
    <x v="1"/>
    <s v="Item_18_MILK"/>
    <s v="Item_18_MILK"/>
    <n v="30.5"/>
    <n v="30.5"/>
    <n v="7"/>
    <n v="7"/>
    <n v="213.5"/>
    <n v="213.5"/>
    <s v="Medium"/>
    <x v="1"/>
    <x v="1"/>
    <d v="2023-10-04T00:00:00"/>
    <s v="YES"/>
    <b v="1"/>
  </r>
  <r>
    <s v="TXN_1919020"/>
    <s v="CUST_20"/>
    <x v="2"/>
    <s v="Item_22_BUTC"/>
    <s v="Item_22_BUT"/>
    <n v="36.5"/>
    <n v="36.5"/>
    <n v="10"/>
    <n v="10"/>
    <n v="365"/>
    <n v="365"/>
    <s v="High"/>
    <x v="0"/>
    <x v="1"/>
    <d v="2022-03-18T00:00:00"/>
    <s v="YES"/>
    <b v="1"/>
  </r>
  <r>
    <s v="TXN_9972181"/>
    <s v="CUST_22"/>
    <x v="6"/>
    <s v="Item_21_ELEC"/>
    <s v="Item_21_EHE"/>
    <n v="35"/>
    <n v="35"/>
    <n v="5"/>
    <n v="5"/>
    <n v="175"/>
    <n v="175"/>
    <s v="Medium"/>
    <x v="2"/>
    <x v="1"/>
    <d v="2024-12-28T00:00:00"/>
    <s v="NO"/>
    <b v="0"/>
  </r>
  <r>
    <s v="TXN_4432365"/>
    <s v="CUST_01"/>
    <x v="2"/>
    <s v="Item_12_BUTC"/>
    <s v="Item_12_BUT"/>
    <n v="21.5"/>
    <n v="21.5"/>
    <n v="5"/>
    <n v="5"/>
    <n v="107.5"/>
    <n v="107.5"/>
    <s v="Low"/>
    <x v="2"/>
    <x v="1"/>
    <d v="2022-03-17T00:00:00"/>
    <s v="YES"/>
    <b v="1"/>
  </r>
  <r>
    <s v="TXN_7305258"/>
    <s v="CUST_14"/>
    <x v="0"/>
    <s v="Item_23_PATI"/>
    <s v="Item_23_PAT"/>
    <n v="38"/>
    <n v="38"/>
    <n v="3"/>
    <n v="3"/>
    <n v="114"/>
    <n v="114"/>
    <s v="Low"/>
    <x v="0"/>
    <x v="0"/>
    <d v="2022-04-25T00:00:00"/>
    <s v="NO"/>
    <b v="0"/>
  </r>
  <r>
    <s v="TXN_8802743"/>
    <s v="CUST_23"/>
    <x v="1"/>
    <s v="Item_19_MILK"/>
    <s v="Item_19_MILK"/>
    <n v="32"/>
    <n v="32"/>
    <n v="6"/>
    <n v="6"/>
    <n v="192"/>
    <n v="192"/>
    <s v="Medium"/>
    <x v="1"/>
    <x v="0"/>
    <d v="2023-09-17T00:00:00"/>
    <s v="YES"/>
    <b v="1"/>
  </r>
  <r>
    <s v="TXN_5930319"/>
    <s v="CUST_16"/>
    <x v="6"/>
    <s v="Item_15_ELEC"/>
    <s v="Item_15_EHE"/>
    <n v="26"/>
    <n v="26"/>
    <n v="3"/>
    <n v="3"/>
    <n v="78"/>
    <n v="78"/>
    <s v="Low"/>
    <x v="2"/>
    <x v="1"/>
    <d v="2022-08-29T00:00:00"/>
    <s v="N/A"/>
    <m/>
  </r>
  <r>
    <s v="TXN_3141947"/>
    <s v="CUST_14"/>
    <x v="4"/>
    <s v="Item_17_FOOD"/>
    <s v="Item_17_FOOD"/>
    <n v="29"/>
    <n v="29"/>
    <n v="7"/>
    <n v="7"/>
    <n v="203"/>
    <n v="203"/>
    <s v="Medium"/>
    <x v="1"/>
    <x v="1"/>
    <d v="2022-08-10T00:00:00"/>
    <s v="N/A"/>
    <m/>
  </r>
  <r>
    <s v="TXN_6126899"/>
    <s v="CUST_10"/>
    <x v="1"/>
    <s v="Item_13_MILK"/>
    <s v="Item_13_MILK"/>
    <n v="23"/>
    <n v="23"/>
    <n v="7"/>
    <n v="7"/>
    <n v="161"/>
    <n v="161"/>
    <s v="Medium"/>
    <x v="1"/>
    <x v="1"/>
    <d v="2023-11-08T00:00:00"/>
    <s v="N/A"/>
    <m/>
  </r>
  <r>
    <s v="TXN_4759687"/>
    <s v="CUST_24"/>
    <x v="1"/>
    <s v="Item_2_MILK"/>
    <s v="Item_2_MILK"/>
    <n v="6.5"/>
    <n v="6.5"/>
    <n v="10"/>
    <n v="10"/>
    <n v="65"/>
    <n v="65"/>
    <s v="Low"/>
    <x v="1"/>
    <x v="0"/>
    <d v="2023-06-20T00:00:00"/>
    <s v="YES"/>
    <b v="1"/>
  </r>
  <r>
    <s v="TXN_7157580"/>
    <s v="CUST_14"/>
    <x v="4"/>
    <s v="Item_12_FOOD"/>
    <s v="Item_12_FOOD"/>
    <n v="21.5"/>
    <n v="21.5"/>
    <n v="9"/>
    <n v="9"/>
    <n v="193.5"/>
    <n v="193.5"/>
    <s v="Medium"/>
    <x v="0"/>
    <x v="0"/>
    <d v="2022-11-05T00:00:00"/>
    <s v="NO"/>
    <b v="0"/>
  </r>
  <r>
    <s v="TXN_4249343"/>
    <s v="CUST_22"/>
    <x v="1"/>
    <s v="Item_17_MILK"/>
    <s v="Item_17_MILK"/>
    <n v="29"/>
    <n v="29"/>
    <n v="2"/>
    <n v="2"/>
    <n v="58"/>
    <n v="58"/>
    <s v="Low"/>
    <x v="0"/>
    <x v="1"/>
    <d v="2022-07-10T00:00:00"/>
    <s v="NO"/>
    <b v="0"/>
  </r>
  <r>
    <s v="TXN_6137503"/>
    <s v="CUST_02"/>
    <x v="2"/>
    <s v="Item_23_BUTC"/>
    <s v="Item_23_BUT"/>
    <n v="38"/>
    <n v="38"/>
    <n v="7"/>
    <n v="7"/>
    <n v="266"/>
    <n v="266"/>
    <s v="Medium"/>
    <x v="1"/>
    <x v="1"/>
    <d v="2022-04-05T00:00:00"/>
    <s v="NO"/>
    <b v="0"/>
  </r>
  <r>
    <s v="TXN_5300736"/>
    <s v="CUST_02"/>
    <x v="5"/>
    <s v="Item_24_FURN"/>
    <s v="Item_24_FUR"/>
    <n v="39.5"/>
    <n v="39.5"/>
    <n v="7"/>
    <n v="7"/>
    <n v="276.5"/>
    <n v="276.5"/>
    <s v="Medium"/>
    <x v="2"/>
    <x v="1"/>
    <d v="2022-07-17T00:00:00"/>
    <s v="YES"/>
    <b v="1"/>
  </r>
  <r>
    <s v="TXN_1370562"/>
    <s v="CUST_25"/>
    <x v="7"/>
    <s v="Item_11_COMP"/>
    <s v="Item_11_CEA"/>
    <n v="20"/>
    <n v="20"/>
    <n v="7"/>
    <n v="7"/>
    <n v="140"/>
    <n v="140"/>
    <s v="Low"/>
    <x v="1"/>
    <x v="0"/>
    <d v="2022-09-01T00:00:00"/>
    <s v="NO"/>
    <b v="0"/>
  </r>
  <r>
    <s v="TXN_7327686"/>
    <s v="CUST_02"/>
    <x v="5"/>
    <s v="Item_11_FURN"/>
    <s v="Item_11_FUR"/>
    <n v="20"/>
    <n v="20"/>
    <n v="2"/>
    <n v="2"/>
    <n v="40"/>
    <n v="40"/>
    <s v="Low"/>
    <x v="2"/>
    <x v="0"/>
    <d v="2024-05-17T00:00:00"/>
    <s v="NO"/>
    <b v="0"/>
  </r>
  <r>
    <s v="TXN_6017693"/>
    <s v="CUST_14"/>
    <x v="3"/>
    <s v="Item_11_BEVE"/>
    <s v="Item_11_BEV"/>
    <n v="20"/>
    <n v="20"/>
    <n v="1"/>
    <n v="1"/>
    <n v="20"/>
    <n v="20"/>
    <s v="Low"/>
    <x v="0"/>
    <x v="0"/>
    <d v="2022-02-24T00:00:00"/>
    <s v="YES"/>
    <b v="1"/>
  </r>
  <r>
    <s v="TXN_7165120"/>
    <s v="CUST_17"/>
    <x v="0"/>
    <s v="Item_22_PATI"/>
    <s v="Item_22_PAT"/>
    <n v="36.5"/>
    <n v="36.5"/>
    <n v="2"/>
    <n v="2"/>
    <n v="73"/>
    <n v="73"/>
    <s v="Low"/>
    <x v="2"/>
    <x v="1"/>
    <d v="2023-10-23T00:00:00"/>
    <s v="NO"/>
    <b v="0"/>
  </r>
  <r>
    <s v="TXN_5034035"/>
    <s v="CUST_08"/>
    <x v="5"/>
    <s v="Unknown_Item"/>
    <m/>
    <n v="9.5"/>
    <n v="9.5"/>
    <n v="6"/>
    <m/>
    <n v="108.5"/>
    <m/>
    <s v="Low"/>
    <x v="1"/>
    <x v="0"/>
    <d v="2024-08-25T00:00:00"/>
    <s v="NO"/>
    <b v="0"/>
  </r>
  <r>
    <s v="TXN_9703848"/>
    <s v="CUST_15"/>
    <x v="4"/>
    <s v="Item_15_FOOD"/>
    <s v="Item_15_FOOD"/>
    <n v="26"/>
    <n v="26"/>
    <n v="4"/>
    <n v="4"/>
    <n v="104"/>
    <n v="104"/>
    <s v="Low"/>
    <x v="2"/>
    <x v="0"/>
    <d v="2022-06-16T00:00:00"/>
    <s v="YES"/>
    <b v="1"/>
  </r>
  <r>
    <s v="TXN_2702011"/>
    <s v="CUST_12"/>
    <x v="5"/>
    <s v="Item_12_FURN"/>
    <s v="Item_12_FUR"/>
    <n v="21.5"/>
    <n v="21.5"/>
    <n v="5"/>
    <n v="5"/>
    <n v="107.5"/>
    <n v="107.5"/>
    <s v="Low"/>
    <x v="2"/>
    <x v="0"/>
    <d v="2023-12-28T00:00:00"/>
    <s v="YES"/>
    <b v="1"/>
  </r>
  <r>
    <s v="TXN_6364377"/>
    <s v="CUST_10"/>
    <x v="1"/>
    <s v="Item_17_MILK"/>
    <s v="Item_17_MILK"/>
    <n v="29"/>
    <n v="29"/>
    <n v="2"/>
    <n v="2"/>
    <n v="58"/>
    <n v="58"/>
    <s v="Low"/>
    <x v="1"/>
    <x v="1"/>
    <d v="2024-12-03T00:00:00"/>
    <s v="NO"/>
    <b v="0"/>
  </r>
  <r>
    <s v="TXN_8231762"/>
    <s v="CUST_11"/>
    <x v="3"/>
    <s v="Item_20_BEVE"/>
    <s v="Item_20_BEV"/>
    <n v="33.5"/>
    <n v="33.5"/>
    <n v="6"/>
    <n v="6"/>
    <n v="201"/>
    <n v="201"/>
    <s v="Medium"/>
    <x v="1"/>
    <x v="0"/>
    <d v="2022-01-17T00:00:00"/>
    <s v="NO"/>
    <b v="0"/>
  </r>
  <r>
    <s v="TXN_7101979"/>
    <s v="CUST_15"/>
    <x v="7"/>
    <s v="Item_20_COMP"/>
    <s v="Item_20_CEA"/>
    <n v="33.5"/>
    <n v="33.5"/>
    <n v="7"/>
    <n v="7"/>
    <n v="234.5"/>
    <n v="234.5"/>
    <s v="Medium"/>
    <x v="1"/>
    <x v="1"/>
    <d v="2023-04-14T00:00:00"/>
    <s v="YES"/>
    <b v="1"/>
  </r>
  <r>
    <s v="TXN_8788021"/>
    <s v="CUST_25"/>
    <x v="4"/>
    <s v="Item_17_FOOD"/>
    <s v="Item_17_FOOD"/>
    <n v="29"/>
    <n v="29"/>
    <n v="3"/>
    <n v="3"/>
    <n v="87"/>
    <n v="87"/>
    <s v="Low"/>
    <x v="0"/>
    <x v="1"/>
    <d v="2024-11-26T00:00:00"/>
    <s v="N/A"/>
    <m/>
  </r>
  <r>
    <s v="TXN_6917255"/>
    <s v="CUST_07"/>
    <x v="4"/>
    <s v="Item_8_FOOD"/>
    <s v="Item_8_FOOD"/>
    <n v="15.5"/>
    <n v="15.5"/>
    <n v="6"/>
    <n v="6"/>
    <n v="93"/>
    <n v="93"/>
    <s v="Low"/>
    <x v="1"/>
    <x v="1"/>
    <d v="2024-07-31T00:00:00"/>
    <s v="YES"/>
    <b v="1"/>
  </r>
  <r>
    <s v="TXN_3821185"/>
    <s v="CUST_23"/>
    <x v="7"/>
    <s v="Item_15_COMP"/>
    <s v="Item_15_CEA"/>
    <n v="26"/>
    <n v="26"/>
    <n v="4"/>
    <n v="4"/>
    <n v="104"/>
    <n v="104"/>
    <s v="Low"/>
    <x v="0"/>
    <x v="1"/>
    <d v="2024-09-11T00:00:00"/>
    <s v="YES"/>
    <b v="1"/>
  </r>
  <r>
    <s v="TXN_5773991"/>
    <s v="CUST_01"/>
    <x v="4"/>
    <s v="Item_3_FOOD"/>
    <s v="Item_3_FOOD"/>
    <n v="8"/>
    <n v="8"/>
    <n v="7"/>
    <n v="7"/>
    <n v="56"/>
    <n v="56"/>
    <s v="Low"/>
    <x v="2"/>
    <x v="0"/>
    <d v="2022-09-30T00:00:00"/>
    <s v="NO"/>
    <b v="0"/>
  </r>
  <r>
    <s v="TXN_8508384"/>
    <s v="CUST_18"/>
    <x v="4"/>
    <s v="Item_4_FOOD"/>
    <s v="Item_4_FOOD"/>
    <n v="9.5"/>
    <n v="9.5"/>
    <n v="3"/>
    <n v="3"/>
    <n v="28.5"/>
    <n v="28.5"/>
    <s v="Low"/>
    <x v="1"/>
    <x v="1"/>
    <d v="2022-01-29T00:00:00"/>
    <s v="YES"/>
    <b v="1"/>
  </r>
  <r>
    <s v="TXN_5636224"/>
    <s v="CUST_23"/>
    <x v="7"/>
    <s v="Item_12_COMP"/>
    <s v="Item_12_CEA"/>
    <n v="21.5"/>
    <n v="21.5"/>
    <n v="4"/>
    <n v="4"/>
    <n v="86"/>
    <n v="86"/>
    <s v="Low"/>
    <x v="2"/>
    <x v="0"/>
    <d v="2024-10-04T00:00:00"/>
    <s v="N/A"/>
    <m/>
  </r>
  <r>
    <s v="TXN_9191575"/>
    <s v="CUST_01"/>
    <x v="1"/>
    <s v="Item_4_MILK"/>
    <s v="Item_4_MILK"/>
    <n v="9.5"/>
    <n v="9.5"/>
    <n v="7"/>
    <n v="7"/>
    <n v="66.5"/>
    <n v="66.5"/>
    <s v="Low"/>
    <x v="0"/>
    <x v="1"/>
    <d v="2024-01-28T00:00:00"/>
    <s v="N/A"/>
    <m/>
  </r>
  <r>
    <s v="TXN_8994966"/>
    <s v="CUST_14"/>
    <x v="2"/>
    <s v="Item_5_BUTC"/>
    <s v="Item_5_BUT"/>
    <n v="11"/>
    <n v="11"/>
    <n v="5"/>
    <n v="5"/>
    <n v="55"/>
    <n v="55"/>
    <s v="Low"/>
    <x v="2"/>
    <x v="0"/>
    <d v="2024-12-25T00:00:00"/>
    <s v="YES"/>
    <b v="1"/>
  </r>
  <r>
    <s v="TXN_6205992"/>
    <s v="CUST_11"/>
    <x v="3"/>
    <s v="Item_8_BEVE"/>
    <s v="Item_8_BEV"/>
    <n v="15.5"/>
    <n v="15.5"/>
    <n v="6"/>
    <n v="6"/>
    <n v="93"/>
    <n v="93"/>
    <s v="Low"/>
    <x v="1"/>
    <x v="1"/>
    <d v="2023-07-08T00:00:00"/>
    <s v="N/A"/>
    <m/>
  </r>
  <r>
    <s v="TXN_4108548"/>
    <s v="CUST_20"/>
    <x v="6"/>
    <s v="Item_6_ELEC"/>
    <s v="Item_6_EHE"/>
    <n v="12.5"/>
    <n v="12.5"/>
    <n v="2"/>
    <n v="2"/>
    <n v="25"/>
    <n v="25"/>
    <s v="Low"/>
    <x v="2"/>
    <x v="0"/>
    <d v="2023-03-12T00:00:00"/>
    <s v="NO"/>
    <b v="0"/>
  </r>
  <r>
    <s v="TXN_8781758"/>
    <s v="CUST_20"/>
    <x v="5"/>
    <s v="Item_5_FURN"/>
    <s v="Item_5_FUR"/>
    <n v="11"/>
    <n v="11"/>
    <n v="5"/>
    <n v="5"/>
    <n v="55"/>
    <n v="55"/>
    <s v="Low"/>
    <x v="1"/>
    <x v="1"/>
    <d v="2024-02-13T00:00:00"/>
    <s v="YES"/>
    <b v="1"/>
  </r>
  <r>
    <s v="TXN_5396051"/>
    <s v="CUST_08"/>
    <x v="2"/>
    <s v="Item_20_BUTC"/>
    <s v="Item_20_BUT"/>
    <n v="33.5"/>
    <n v="33.5"/>
    <n v="2"/>
    <n v="2"/>
    <n v="67"/>
    <n v="67"/>
    <s v="Low"/>
    <x v="2"/>
    <x v="1"/>
    <d v="2024-09-01T00:00:00"/>
    <s v="YES"/>
    <b v="1"/>
  </r>
  <r>
    <s v="TXN_4766907"/>
    <s v="CUST_03"/>
    <x v="2"/>
    <s v="Item_8_BUTC"/>
    <s v="Item_8_BUT"/>
    <n v="15.5"/>
    <n v="15.5"/>
    <n v="9"/>
    <n v="9"/>
    <n v="139.5"/>
    <n v="139.5"/>
    <s v="Low"/>
    <x v="0"/>
    <x v="0"/>
    <d v="2022-03-05T00:00:00"/>
    <s v="NO"/>
    <b v="0"/>
  </r>
  <r>
    <s v="TXN_4191425"/>
    <s v="CUST_25"/>
    <x v="3"/>
    <s v="Item_18_BEVE"/>
    <s v="Item_18_BEV"/>
    <n v="30.5"/>
    <n v="30.5"/>
    <n v="1"/>
    <n v="1"/>
    <n v="30.5"/>
    <n v="30.5"/>
    <s v="Low"/>
    <x v="0"/>
    <x v="1"/>
    <d v="2024-10-08T00:00:00"/>
    <s v="NO"/>
    <b v="0"/>
  </r>
  <r>
    <s v="TXN_1721597"/>
    <s v="CUST_22"/>
    <x v="7"/>
    <s v="Item_11_COMP"/>
    <s v="Item_11_CEA"/>
    <n v="20"/>
    <n v="20"/>
    <n v="1"/>
    <n v="1"/>
    <n v="20"/>
    <n v="20"/>
    <s v="Low"/>
    <x v="1"/>
    <x v="0"/>
    <d v="2023-04-20T00:00:00"/>
    <s v="NO"/>
    <b v="0"/>
  </r>
  <r>
    <s v="TXN_8418594"/>
    <s v="CUST_23"/>
    <x v="4"/>
    <s v="Item_4_FOOD"/>
    <s v="Item_4_FOOD"/>
    <n v="9.5"/>
    <n v="9.5"/>
    <n v="9"/>
    <n v="9"/>
    <n v="85.5"/>
    <n v="85.5"/>
    <s v="Low"/>
    <x v="1"/>
    <x v="1"/>
    <d v="2024-12-10T00:00:00"/>
    <s v="YES"/>
    <b v="1"/>
  </r>
  <r>
    <s v="TXN_9717999"/>
    <s v="CUST_03"/>
    <x v="5"/>
    <s v="Item_14_FURN"/>
    <s v="Item_14_FUR"/>
    <n v="24.5"/>
    <n v="24.5"/>
    <n v="2"/>
    <n v="2"/>
    <n v="49"/>
    <n v="49"/>
    <s v="Low"/>
    <x v="0"/>
    <x v="1"/>
    <d v="2022-04-29T00:00:00"/>
    <s v="N/A"/>
    <m/>
  </r>
  <r>
    <s v="TXN_5430495"/>
    <s v="CUST_11"/>
    <x v="3"/>
    <s v="Item_20_BEVE"/>
    <s v="Item_20_BEV"/>
    <n v="33.5"/>
    <n v="33.5"/>
    <n v="5"/>
    <n v="5"/>
    <n v="167.5"/>
    <n v="167.5"/>
    <s v="Medium"/>
    <x v="0"/>
    <x v="0"/>
    <d v="2024-01-11T00:00:00"/>
    <s v="NO"/>
    <b v="0"/>
  </r>
  <r>
    <s v="TXN_8715323"/>
    <s v="CUST_09"/>
    <x v="2"/>
    <s v="Item_20_BUTC"/>
    <s v="Item_20_BUT"/>
    <n v="33.5"/>
    <n v="33.5"/>
    <n v="2"/>
    <n v="2"/>
    <n v="67"/>
    <n v="67"/>
    <s v="Low"/>
    <x v="1"/>
    <x v="1"/>
    <d v="2023-03-12T00:00:00"/>
    <s v="NO"/>
    <b v="0"/>
  </r>
  <r>
    <s v="TXN_9730853"/>
    <s v="CUST_19"/>
    <x v="3"/>
    <s v="Item_11_BEVE"/>
    <s v="Item_11_BEV"/>
    <n v="20"/>
    <n v="20"/>
    <n v="3"/>
    <n v="3"/>
    <n v="60"/>
    <n v="60"/>
    <s v="Low"/>
    <x v="1"/>
    <x v="0"/>
    <d v="2022-11-16T00:00:00"/>
    <s v="YES"/>
    <b v="1"/>
  </r>
  <r>
    <s v="TXN_4924226"/>
    <s v="CUST_05"/>
    <x v="3"/>
    <s v="Item_8_BEVE"/>
    <s v="Item_8_BEV"/>
    <n v="15.5"/>
    <n v="15.5"/>
    <n v="4"/>
    <n v="4"/>
    <n v="62"/>
    <n v="62"/>
    <s v="Low"/>
    <x v="2"/>
    <x v="1"/>
    <d v="2023-03-06T00:00:00"/>
    <s v="NO"/>
    <b v="0"/>
  </r>
  <r>
    <s v="TXN_2086962"/>
    <s v="CUST_13"/>
    <x v="4"/>
    <s v="Item_6_FOOD"/>
    <s v="Item_6_FOOD"/>
    <n v="12.5"/>
    <n v="12.5"/>
    <n v="5"/>
    <n v="5"/>
    <n v="62.5"/>
    <n v="62.5"/>
    <s v="Low"/>
    <x v="1"/>
    <x v="1"/>
    <d v="2022-04-06T00:00:00"/>
    <s v="NO"/>
    <b v="0"/>
  </r>
  <r>
    <s v="TXN_7037115"/>
    <s v="CUST_07"/>
    <x v="5"/>
    <s v="Item_5_FURN"/>
    <s v="Item_5_FUR"/>
    <n v="11"/>
    <n v="11"/>
    <n v="5"/>
    <n v="5"/>
    <n v="55"/>
    <n v="55"/>
    <s v="Low"/>
    <x v="1"/>
    <x v="1"/>
    <d v="2024-02-23T00:00:00"/>
    <s v="N/A"/>
    <m/>
  </r>
  <r>
    <s v="TXN_1534987"/>
    <s v="CUST_04"/>
    <x v="4"/>
    <s v="Item_6_FOOD"/>
    <s v="Item_6_FOOD"/>
    <n v="12.5"/>
    <n v="12.5"/>
    <n v="3"/>
    <n v="3"/>
    <n v="37.5"/>
    <n v="37.5"/>
    <s v="Low"/>
    <x v="2"/>
    <x v="0"/>
    <d v="2022-07-03T00:00:00"/>
    <s v="N/A"/>
    <m/>
  </r>
  <r>
    <s v="TXN_3302248"/>
    <s v="CUST_20"/>
    <x v="6"/>
    <s v="Item_10_ELEC"/>
    <s v="Item_10_EHE"/>
    <n v="18.5"/>
    <n v="18.5"/>
    <n v="3"/>
    <n v="3"/>
    <n v="55.5"/>
    <n v="55.5"/>
    <s v="Low"/>
    <x v="1"/>
    <x v="0"/>
    <d v="2024-01-04T00:00:00"/>
    <s v="NO"/>
    <b v="0"/>
  </r>
  <r>
    <s v="TXN_7830284"/>
    <s v="CUST_19"/>
    <x v="6"/>
    <s v="Item_21_ELEC"/>
    <s v="Item_21_EHE"/>
    <n v="35"/>
    <n v="35"/>
    <n v="5"/>
    <n v="5"/>
    <n v="175"/>
    <n v="175"/>
    <s v="Medium"/>
    <x v="1"/>
    <x v="0"/>
    <d v="2022-08-10T00:00:00"/>
    <s v="YES"/>
    <b v="1"/>
  </r>
  <r>
    <s v="TXN_8466219"/>
    <s v="CUST_25"/>
    <x v="2"/>
    <s v="Item_16_BUTC"/>
    <s v="Item_16_BUT"/>
    <n v="27.5"/>
    <n v="27.5"/>
    <n v="4"/>
    <n v="4"/>
    <n v="110"/>
    <n v="110"/>
    <s v="Low"/>
    <x v="0"/>
    <x v="1"/>
    <d v="2022-05-15T00:00:00"/>
    <s v="NO"/>
    <b v="0"/>
  </r>
  <r>
    <s v="TXN_9923470"/>
    <s v="CUST_21"/>
    <x v="0"/>
    <s v="Unknown_Item"/>
    <m/>
    <n v="5"/>
    <n v="5"/>
    <n v="6"/>
    <m/>
    <n v="108.5"/>
    <m/>
    <s v="Low"/>
    <x v="0"/>
    <x v="1"/>
    <d v="2023-03-08T00:00:00"/>
    <s v="YES"/>
    <b v="1"/>
  </r>
  <r>
    <s v="TXN_6321123"/>
    <s v="CUST_17"/>
    <x v="5"/>
    <s v="Item_6_FURN"/>
    <s v="Item_6_FUR"/>
    <n v="12.5"/>
    <n v="12.5"/>
    <n v="9"/>
    <n v="9"/>
    <n v="112.5"/>
    <n v="112.5"/>
    <s v="Low"/>
    <x v="1"/>
    <x v="1"/>
    <d v="2024-05-25T00:00:00"/>
    <s v="NO"/>
    <b v="0"/>
  </r>
  <r>
    <s v="TXN_4825724"/>
    <s v="CUST_01"/>
    <x v="5"/>
    <s v="Item_24_FURN"/>
    <s v="Item_24_FUR"/>
    <n v="39.5"/>
    <n v="39.5"/>
    <n v="1"/>
    <n v="1"/>
    <n v="39.5"/>
    <n v="39.5"/>
    <s v="Low"/>
    <x v="0"/>
    <x v="1"/>
    <d v="2024-12-22T00:00:00"/>
    <s v="NO"/>
    <b v="0"/>
  </r>
  <r>
    <s v="TXN_9634891"/>
    <s v="CUST_25"/>
    <x v="7"/>
    <s v="Item_17_COMP"/>
    <s v="Item_17_CEA"/>
    <n v="29"/>
    <n v="29"/>
    <n v="6"/>
    <n v="6"/>
    <n v="174"/>
    <n v="174"/>
    <s v="Medium"/>
    <x v="1"/>
    <x v="0"/>
    <d v="2022-01-14T00:00:00"/>
    <s v="YES"/>
    <b v="1"/>
  </r>
  <r>
    <s v="TXN_8935391"/>
    <s v="CUST_16"/>
    <x v="1"/>
    <s v="Unknown_Item"/>
    <m/>
    <n v="23.365911749958215"/>
    <m/>
    <n v="1"/>
    <n v="1"/>
    <n v="27.5"/>
    <n v="27.5"/>
    <s v="Low"/>
    <x v="1"/>
    <x v="0"/>
    <d v="2022-09-06T00:00:00"/>
    <s v="YES"/>
    <b v="1"/>
  </r>
  <r>
    <s v="TXN_5910508"/>
    <s v="CUST_08"/>
    <x v="0"/>
    <s v="Item_8_PATI"/>
    <s v="Item_8_PAT"/>
    <n v="15.5"/>
    <n v="15.5"/>
    <n v="10"/>
    <n v="10"/>
    <n v="155"/>
    <n v="155"/>
    <s v="Medium"/>
    <x v="0"/>
    <x v="1"/>
    <d v="2022-11-15T00:00:00"/>
    <s v="N/A"/>
    <m/>
  </r>
  <r>
    <s v="TXN_6889696"/>
    <s v="CUST_10"/>
    <x v="6"/>
    <s v="Item_8_ELEC"/>
    <s v="Item_8_EHE"/>
    <n v="15.5"/>
    <n v="15.5"/>
    <n v="3"/>
    <n v="3"/>
    <n v="46.5"/>
    <n v="46.5"/>
    <s v="Low"/>
    <x v="2"/>
    <x v="0"/>
    <d v="2023-06-20T00:00:00"/>
    <s v="NO"/>
    <b v="0"/>
  </r>
  <r>
    <s v="TXN_7543333"/>
    <s v="CUST_24"/>
    <x v="7"/>
    <s v="Item_16_COMP"/>
    <s v="Item_16_CEA"/>
    <n v="27.5"/>
    <n v="27.5"/>
    <n v="5"/>
    <n v="5"/>
    <n v="137.5"/>
    <n v="137.5"/>
    <s v="Low"/>
    <x v="0"/>
    <x v="1"/>
    <d v="2022-03-28T00:00:00"/>
    <s v="YES"/>
    <b v="1"/>
  </r>
  <r>
    <s v="TXN_4396240"/>
    <s v="CUST_23"/>
    <x v="6"/>
    <s v="Item_23_ELEC"/>
    <s v="Item_23_EHE"/>
    <n v="38"/>
    <n v="38"/>
    <n v="9"/>
    <n v="9"/>
    <n v="342"/>
    <n v="342"/>
    <s v="High"/>
    <x v="2"/>
    <x v="0"/>
    <d v="2024-04-28T00:00:00"/>
    <s v="YES"/>
    <b v="1"/>
  </r>
  <r>
    <s v="TXN_3375368"/>
    <s v="CUST_12"/>
    <x v="1"/>
    <s v="Item_11_MILK"/>
    <s v="Item_11_MILK"/>
    <n v="20"/>
    <n v="20"/>
    <n v="1"/>
    <n v="1"/>
    <n v="20"/>
    <n v="20"/>
    <s v="Low"/>
    <x v="0"/>
    <x v="1"/>
    <d v="2022-04-08T00:00:00"/>
    <s v="NO"/>
    <b v="0"/>
  </r>
  <r>
    <s v="TXN_8827064"/>
    <s v="CUST_02"/>
    <x v="4"/>
    <s v="Item_5_FOOD"/>
    <s v="Item_5_FOOD"/>
    <n v="11"/>
    <n v="11"/>
    <n v="2"/>
    <n v="2"/>
    <n v="22"/>
    <n v="22"/>
    <s v="Low"/>
    <x v="1"/>
    <x v="0"/>
    <d v="2022-11-10T00:00:00"/>
    <s v="N/A"/>
    <m/>
  </r>
  <r>
    <s v="TXN_2975097"/>
    <s v="CUST_02"/>
    <x v="2"/>
    <s v="Item_22_BUTC"/>
    <s v="Item_22_BUT"/>
    <n v="36.5"/>
    <n v="36.5"/>
    <n v="7"/>
    <n v="7"/>
    <n v="255.5"/>
    <n v="255.5"/>
    <s v="Medium"/>
    <x v="2"/>
    <x v="1"/>
    <d v="2023-03-12T00:00:00"/>
    <s v="YES"/>
    <b v="1"/>
  </r>
  <r>
    <s v="TXN_9586952"/>
    <s v="CUST_11"/>
    <x v="7"/>
    <s v="Item_7_COMP"/>
    <s v="Item_7_CEA"/>
    <n v="14"/>
    <n v="14"/>
    <n v="3"/>
    <n v="3"/>
    <n v="42"/>
    <n v="42"/>
    <s v="Low"/>
    <x v="0"/>
    <x v="0"/>
    <d v="2023-06-19T00:00:00"/>
    <s v="YES"/>
    <b v="1"/>
  </r>
  <r>
    <s v="TXN_3575121"/>
    <s v="CUST_17"/>
    <x v="4"/>
    <s v="Item_12_FOOD"/>
    <s v="Item_12_FOOD"/>
    <n v="21.5"/>
    <n v="21.5"/>
    <n v="8"/>
    <n v="8"/>
    <n v="172"/>
    <n v="172"/>
    <s v="Medium"/>
    <x v="2"/>
    <x v="0"/>
    <d v="2022-09-06T00:00:00"/>
    <s v="YES"/>
    <b v="1"/>
  </r>
  <r>
    <s v="TXN_3686072"/>
    <s v="CUST_03"/>
    <x v="2"/>
    <s v="Item_21_BUTC"/>
    <s v="Item_21_BUT"/>
    <n v="35"/>
    <n v="35"/>
    <n v="5"/>
    <n v="5"/>
    <n v="175"/>
    <n v="175"/>
    <s v="Medium"/>
    <x v="1"/>
    <x v="1"/>
    <d v="2023-02-23T00:00:00"/>
    <s v="NO"/>
    <b v="0"/>
  </r>
  <r>
    <s v="TXN_1745446"/>
    <s v="CUST_02"/>
    <x v="7"/>
    <s v="Item_17_COMP"/>
    <s v="Item_17_CEA"/>
    <n v="29"/>
    <n v="29"/>
    <n v="1"/>
    <n v="1"/>
    <n v="29"/>
    <n v="29"/>
    <s v="Low"/>
    <x v="2"/>
    <x v="0"/>
    <d v="2022-12-11T00:00:00"/>
    <s v="NO"/>
    <b v="0"/>
  </r>
  <r>
    <s v="TXN_1909877"/>
    <s v="CUST_13"/>
    <x v="1"/>
    <s v="Item_19_MILK"/>
    <s v="Item_19_MILK"/>
    <n v="32"/>
    <n v="32"/>
    <n v="10"/>
    <n v="10"/>
    <n v="320"/>
    <n v="320"/>
    <s v="High"/>
    <x v="2"/>
    <x v="0"/>
    <d v="2024-06-08T00:00:00"/>
    <s v="YES"/>
    <b v="1"/>
  </r>
  <r>
    <s v="TXN_9007323"/>
    <s v="CUST_12"/>
    <x v="5"/>
    <s v="Item_8_FURN"/>
    <s v="Item_8_FUR"/>
    <n v="15.5"/>
    <n v="15.5"/>
    <n v="9"/>
    <n v="9"/>
    <n v="139.5"/>
    <n v="139.5"/>
    <s v="Low"/>
    <x v="2"/>
    <x v="1"/>
    <d v="2022-05-08T00:00:00"/>
    <s v="N/A"/>
    <m/>
  </r>
  <r>
    <s v="TXN_8629942"/>
    <s v="CUST_20"/>
    <x v="3"/>
    <s v="Item_24_BEVE"/>
    <s v="Item_24_BEV"/>
    <n v="39.5"/>
    <n v="39.5"/>
    <n v="4"/>
    <n v="4"/>
    <n v="158"/>
    <n v="158"/>
    <s v="Medium"/>
    <x v="2"/>
    <x v="1"/>
    <d v="2024-12-08T00:00:00"/>
    <s v="YES"/>
    <b v="1"/>
  </r>
  <r>
    <s v="TXN_6357302"/>
    <s v="CUST_20"/>
    <x v="3"/>
    <s v="Item_15_BEVE"/>
    <s v="Item_15_BEV"/>
    <n v="26"/>
    <n v="26"/>
    <n v="1"/>
    <n v="1"/>
    <n v="26"/>
    <n v="26"/>
    <s v="Low"/>
    <x v="1"/>
    <x v="1"/>
    <d v="2022-09-09T00:00:00"/>
    <s v="NO"/>
    <b v="0"/>
  </r>
  <r>
    <s v="TXN_8755760"/>
    <s v="CUST_10"/>
    <x v="1"/>
    <s v="Item_13_MILK"/>
    <s v="Item_13_MILK"/>
    <n v="23"/>
    <n v="23"/>
    <n v="9"/>
    <n v="9"/>
    <n v="207"/>
    <n v="207"/>
    <s v="Medium"/>
    <x v="0"/>
    <x v="1"/>
    <d v="2024-10-22T00:00:00"/>
    <s v="YES"/>
    <b v="1"/>
  </r>
  <r>
    <s v="TXN_5750056"/>
    <s v="CUST_24"/>
    <x v="5"/>
    <s v="Item_21_FURN"/>
    <s v="Item_21_FUR"/>
    <n v="35"/>
    <n v="35"/>
    <n v="2"/>
    <n v="2"/>
    <n v="70"/>
    <n v="70"/>
    <s v="Low"/>
    <x v="0"/>
    <x v="1"/>
    <d v="2023-09-20T00:00:00"/>
    <s v="YES"/>
    <b v="1"/>
  </r>
  <r>
    <s v="TXN_7435444"/>
    <s v="CUST_18"/>
    <x v="7"/>
    <s v="Item_11_COMP"/>
    <s v="Item_11_CEA"/>
    <n v="20"/>
    <n v="20"/>
    <n v="6"/>
    <n v="6"/>
    <n v="120"/>
    <n v="120"/>
    <s v="Low"/>
    <x v="1"/>
    <x v="0"/>
    <d v="2022-07-27T00:00:00"/>
    <s v="YES"/>
    <b v="1"/>
  </r>
  <r>
    <s v="TXN_3812949"/>
    <s v="CUST_17"/>
    <x v="3"/>
    <s v="Item_17_BEVE"/>
    <s v="Item_17_BEV"/>
    <n v="29"/>
    <n v="29"/>
    <n v="1"/>
    <n v="1"/>
    <n v="29"/>
    <n v="29"/>
    <s v="Low"/>
    <x v="2"/>
    <x v="1"/>
    <d v="2023-07-07T00:00:00"/>
    <s v="YES"/>
    <b v="1"/>
  </r>
  <r>
    <s v="TXN_3743264"/>
    <s v="CUST_20"/>
    <x v="1"/>
    <s v="Item_20_MILK"/>
    <s v="Item_20_MILK"/>
    <n v="33.5"/>
    <n v="33.5"/>
    <n v="2"/>
    <n v="2"/>
    <n v="67"/>
    <n v="67"/>
    <s v="Low"/>
    <x v="0"/>
    <x v="1"/>
    <d v="2022-12-27T00:00:00"/>
    <s v="NO"/>
    <b v="0"/>
  </r>
  <r>
    <s v="TXN_5114872"/>
    <s v="CUST_10"/>
    <x v="7"/>
    <s v="Item_2_COMP"/>
    <s v="Item_2_CEA"/>
    <n v="6.5"/>
    <n v="6.5"/>
    <n v="1"/>
    <n v="1"/>
    <n v="6.5"/>
    <n v="6.5"/>
    <s v="Low"/>
    <x v="2"/>
    <x v="1"/>
    <d v="2024-01-27T00:00:00"/>
    <s v="N/A"/>
    <m/>
  </r>
  <r>
    <s v="TXN_2199268"/>
    <s v="CUST_15"/>
    <x v="0"/>
    <s v="Item_9_PATI"/>
    <s v="Item_9_PAT"/>
    <n v="17"/>
    <n v="17"/>
    <n v="2"/>
    <n v="2"/>
    <n v="34"/>
    <n v="34"/>
    <s v="Low"/>
    <x v="2"/>
    <x v="1"/>
    <d v="2024-10-06T00:00:00"/>
    <s v="YES"/>
    <b v="1"/>
  </r>
  <r>
    <s v="TXN_7472110"/>
    <s v="CUST_20"/>
    <x v="0"/>
    <s v="Item_8_PATI"/>
    <s v="Item_8_PAT"/>
    <n v="15.5"/>
    <n v="15.5"/>
    <n v="3"/>
    <n v="3"/>
    <n v="46.5"/>
    <n v="46.5"/>
    <s v="Low"/>
    <x v="1"/>
    <x v="0"/>
    <d v="2022-08-02T00:00:00"/>
    <s v="YES"/>
    <b v="1"/>
  </r>
  <r>
    <s v="TXN_8360887"/>
    <s v="CUST_12"/>
    <x v="1"/>
    <s v="Item_22_MILK"/>
    <s v="Item_22_MILK"/>
    <n v="36.5"/>
    <n v="36.5"/>
    <n v="10"/>
    <n v="10"/>
    <n v="365"/>
    <n v="365"/>
    <s v="High"/>
    <x v="2"/>
    <x v="0"/>
    <d v="2024-12-06T00:00:00"/>
    <s v="NO"/>
    <b v="0"/>
  </r>
  <r>
    <s v="TXN_5926927"/>
    <s v="CUST_24"/>
    <x v="0"/>
    <s v="Item_11_PATI"/>
    <s v="Item_11_PAT"/>
    <n v="20"/>
    <n v="20"/>
    <n v="1"/>
    <n v="1"/>
    <n v="20"/>
    <n v="20"/>
    <s v="Low"/>
    <x v="1"/>
    <x v="0"/>
    <d v="2025-01-03T00:00:00"/>
    <s v="NO"/>
    <b v="0"/>
  </r>
  <r>
    <s v="TXN_1931979"/>
    <s v="CUST_25"/>
    <x v="3"/>
    <s v="Item_15_BEVE"/>
    <s v="Item_15_BEV"/>
    <n v="26"/>
    <n v="26"/>
    <n v="6"/>
    <n v="6"/>
    <n v="156"/>
    <n v="156"/>
    <s v="Medium"/>
    <x v="2"/>
    <x v="1"/>
    <d v="2024-10-21T00:00:00"/>
    <s v="N/A"/>
    <m/>
  </r>
  <r>
    <s v="TXN_2845414"/>
    <s v="CUST_24"/>
    <x v="5"/>
    <s v="Item_21_FURN"/>
    <s v="Item_21_FUR"/>
    <n v="35"/>
    <n v="35"/>
    <n v="10"/>
    <n v="10"/>
    <n v="350"/>
    <n v="350"/>
    <s v="High"/>
    <x v="0"/>
    <x v="0"/>
    <d v="2023-06-19T00:00:00"/>
    <s v="NO"/>
    <b v="0"/>
  </r>
  <r>
    <s v="TXN_2231888"/>
    <s v="CUST_24"/>
    <x v="0"/>
    <s v="Item_23_PATI"/>
    <s v="Item_23_PAT"/>
    <n v="38"/>
    <n v="38"/>
    <n v="6"/>
    <n v="6"/>
    <n v="228"/>
    <n v="228"/>
    <s v="Medium"/>
    <x v="2"/>
    <x v="1"/>
    <d v="2024-10-07T00:00:00"/>
    <s v="NO"/>
    <b v="0"/>
  </r>
  <r>
    <s v="TXN_3603496"/>
    <s v="CUST_03"/>
    <x v="7"/>
    <s v="Item_22_COMP"/>
    <s v="Item_22_CEA"/>
    <n v="36.5"/>
    <n v="36.5"/>
    <n v="8"/>
    <n v="8"/>
    <n v="292"/>
    <n v="292"/>
    <s v="Medium"/>
    <x v="1"/>
    <x v="0"/>
    <d v="2023-11-08T00:00:00"/>
    <s v="NO"/>
    <b v="0"/>
  </r>
  <r>
    <s v="TXN_7423131"/>
    <s v="CUST_08"/>
    <x v="0"/>
    <s v="Item_12_PATI"/>
    <s v="Item_12_PAT"/>
    <n v="21.5"/>
    <n v="21.5"/>
    <n v="3"/>
    <n v="3"/>
    <n v="64.5"/>
    <n v="64.5"/>
    <s v="Low"/>
    <x v="0"/>
    <x v="0"/>
    <d v="2023-09-08T00:00:00"/>
    <s v="YES"/>
    <b v="1"/>
  </r>
  <r>
    <s v="TXN_1176248"/>
    <s v="CUST_16"/>
    <x v="3"/>
    <s v="Item_4_BEVE"/>
    <s v="Item_4_BEV"/>
    <n v="9.5"/>
    <n v="9.5"/>
    <n v="6"/>
    <n v="6"/>
    <n v="57"/>
    <n v="57"/>
    <s v="Low"/>
    <x v="1"/>
    <x v="1"/>
    <d v="2022-12-06T00:00:00"/>
    <s v="YES"/>
    <b v="1"/>
  </r>
  <r>
    <s v="TXN_6490027"/>
    <s v="CUST_19"/>
    <x v="3"/>
    <s v="Item_21_BEVE"/>
    <s v="Item_21_BEV"/>
    <n v="35"/>
    <n v="35"/>
    <n v="9"/>
    <n v="9"/>
    <n v="315"/>
    <n v="315"/>
    <s v="High"/>
    <x v="1"/>
    <x v="0"/>
    <d v="2024-08-20T00:00:00"/>
    <s v="NO"/>
    <b v="0"/>
  </r>
  <r>
    <s v="TXN_6267373"/>
    <s v="CUST_19"/>
    <x v="4"/>
    <s v="Item_17_FOOD"/>
    <s v="Item_17_FOOD"/>
    <n v="29"/>
    <n v="29"/>
    <n v="6"/>
    <n v="6"/>
    <n v="174"/>
    <n v="174"/>
    <s v="Medium"/>
    <x v="0"/>
    <x v="0"/>
    <d v="2022-05-29T00:00:00"/>
    <s v="N/A"/>
    <m/>
  </r>
  <r>
    <s v="TXN_2633712"/>
    <s v="CUST_04"/>
    <x v="5"/>
    <s v="Item_15_FURN"/>
    <s v="Item_15_FUR"/>
    <n v="26"/>
    <n v="26"/>
    <n v="6"/>
    <n v="6"/>
    <n v="156"/>
    <n v="156"/>
    <s v="Medium"/>
    <x v="2"/>
    <x v="1"/>
    <d v="2023-01-14T00:00:00"/>
    <s v="NO"/>
    <b v="0"/>
  </r>
  <r>
    <s v="TXN_2028333"/>
    <s v="CUST_18"/>
    <x v="1"/>
    <s v="Unknown_Item"/>
    <m/>
    <n v="23.365911749958215"/>
    <m/>
    <n v="4"/>
    <n v="4"/>
    <n v="110"/>
    <n v="110"/>
    <s v="Low"/>
    <x v="0"/>
    <x v="1"/>
    <d v="2024-07-28T00:00:00"/>
    <s v="YES"/>
    <b v="1"/>
  </r>
  <r>
    <s v="TXN_4452566"/>
    <s v="CUST_15"/>
    <x v="3"/>
    <s v="Item_4_BEVE"/>
    <s v="Item_4_BEV"/>
    <n v="9.5"/>
    <n v="9.5"/>
    <n v="8"/>
    <n v="8"/>
    <n v="76"/>
    <n v="76"/>
    <s v="Low"/>
    <x v="0"/>
    <x v="1"/>
    <d v="2022-01-07T00:00:00"/>
    <s v="NO"/>
    <b v="0"/>
  </r>
  <r>
    <s v="TXN_5476798"/>
    <s v="CUST_02"/>
    <x v="2"/>
    <s v="Unknown_Item"/>
    <m/>
    <n v="23.365911749958215"/>
    <m/>
    <n v="10"/>
    <n v="10"/>
    <n v="380"/>
    <n v="380"/>
    <s v="High"/>
    <x v="0"/>
    <x v="0"/>
    <d v="2022-10-07T00:00:00"/>
    <s v="NO"/>
    <b v="0"/>
  </r>
  <r>
    <s v="TXN_5544428"/>
    <s v="CUST_18"/>
    <x v="7"/>
    <s v="Item_13_COMP"/>
    <s v="Item_13_CEA"/>
    <n v="23"/>
    <n v="23"/>
    <n v="8"/>
    <n v="8"/>
    <n v="184"/>
    <n v="184"/>
    <s v="Medium"/>
    <x v="1"/>
    <x v="0"/>
    <d v="2023-07-25T00:00:00"/>
    <s v="N/A"/>
    <m/>
  </r>
  <r>
    <s v="TXN_3245999"/>
    <s v="CUST_08"/>
    <x v="5"/>
    <s v="Item_21_FURN"/>
    <s v="Item_21_FUR"/>
    <n v="35"/>
    <n v="35"/>
    <n v="10"/>
    <n v="10"/>
    <n v="350"/>
    <n v="350"/>
    <s v="High"/>
    <x v="1"/>
    <x v="0"/>
    <d v="2024-08-08T00:00:00"/>
    <s v="YES"/>
    <b v="1"/>
  </r>
  <r>
    <s v="TXN_7101386"/>
    <s v="CUST_16"/>
    <x v="7"/>
    <s v="Item_20_COMP"/>
    <s v="Item_20_CEA"/>
    <n v="33.5"/>
    <n v="33.5"/>
    <n v="5"/>
    <n v="5"/>
    <n v="167.5"/>
    <n v="167.5"/>
    <s v="Medium"/>
    <x v="2"/>
    <x v="1"/>
    <d v="2022-11-05T00:00:00"/>
    <s v="YES"/>
    <b v="1"/>
  </r>
  <r>
    <s v="TXN_9141699"/>
    <s v="CUST_06"/>
    <x v="4"/>
    <s v="Item_22_FOOD"/>
    <s v="Item_22_FOOD"/>
    <n v="36.5"/>
    <n v="36.5"/>
    <n v="2"/>
    <n v="2"/>
    <n v="73"/>
    <n v="73"/>
    <s v="Low"/>
    <x v="2"/>
    <x v="0"/>
    <d v="2023-05-04T00:00:00"/>
    <s v="NO"/>
    <b v="0"/>
  </r>
  <r>
    <s v="TXN_1459286"/>
    <s v="CUST_03"/>
    <x v="5"/>
    <s v="Item_20_FURN"/>
    <s v="Item_20_FUR"/>
    <n v="33.5"/>
    <n v="33.5"/>
    <n v="1"/>
    <n v="1"/>
    <n v="33.5"/>
    <n v="33.5"/>
    <s v="Low"/>
    <x v="2"/>
    <x v="0"/>
    <d v="2024-11-18T00:00:00"/>
    <s v="N/A"/>
    <m/>
  </r>
  <r>
    <s v="TXN_1714958"/>
    <s v="CUST_10"/>
    <x v="3"/>
    <s v="Item_17_BEVE"/>
    <s v="Item_17_BEV"/>
    <n v="29"/>
    <n v="29"/>
    <n v="5"/>
    <n v="5"/>
    <n v="145"/>
    <n v="145"/>
    <s v="Low"/>
    <x v="2"/>
    <x v="0"/>
    <d v="2023-05-17T00:00:00"/>
    <s v="N/A"/>
    <m/>
  </r>
  <r>
    <s v="TXN_4250184"/>
    <s v="CUST_05"/>
    <x v="5"/>
    <s v="Item_12_FURN"/>
    <s v="Item_12_FUR"/>
    <n v="21.5"/>
    <n v="21.5"/>
    <n v="10"/>
    <n v="10"/>
    <n v="215"/>
    <n v="215"/>
    <s v="Medium"/>
    <x v="1"/>
    <x v="0"/>
    <d v="2023-08-27T00:00:00"/>
    <s v="N/A"/>
    <m/>
  </r>
  <r>
    <s v="TXN_5288250"/>
    <s v="CUST_11"/>
    <x v="5"/>
    <s v="Item_5_FURN"/>
    <s v="Item_5_FUR"/>
    <n v="11"/>
    <n v="11"/>
    <n v="4"/>
    <n v="4"/>
    <n v="44"/>
    <n v="44"/>
    <s v="Low"/>
    <x v="1"/>
    <x v="1"/>
    <d v="2022-12-01T00:00:00"/>
    <s v="N/A"/>
    <m/>
  </r>
  <r>
    <s v="TXN_8376834"/>
    <s v="CUST_16"/>
    <x v="7"/>
    <s v="Item_6_COMP"/>
    <s v="Item_6_CEA"/>
    <n v="12.5"/>
    <n v="12.5"/>
    <n v="6"/>
    <n v="6"/>
    <n v="75"/>
    <n v="75"/>
    <s v="Low"/>
    <x v="0"/>
    <x v="0"/>
    <d v="2023-02-03T00:00:00"/>
    <s v="NO"/>
    <b v="0"/>
  </r>
  <r>
    <s v="TXN_9976272"/>
    <s v="CUST_23"/>
    <x v="1"/>
    <s v="Item_16_MILK"/>
    <s v="Item_16_MILK"/>
    <n v="27.5"/>
    <n v="27.5"/>
    <n v="1"/>
    <n v="1"/>
    <n v="27.5"/>
    <n v="27.5"/>
    <s v="Low"/>
    <x v="1"/>
    <x v="0"/>
    <d v="2023-08-22T00:00:00"/>
    <s v="NO"/>
    <b v="0"/>
  </r>
  <r>
    <s v="TXN_2992398"/>
    <s v="CUST_23"/>
    <x v="1"/>
    <s v="Item_13_MILK"/>
    <s v="Item_13_MILK"/>
    <n v="23"/>
    <n v="23"/>
    <n v="1"/>
    <n v="1"/>
    <n v="23"/>
    <n v="23"/>
    <s v="Low"/>
    <x v="0"/>
    <x v="1"/>
    <d v="2023-09-13T00:00:00"/>
    <s v="N/A"/>
    <m/>
  </r>
  <r>
    <s v="TXN_8933445"/>
    <s v="CUST_06"/>
    <x v="4"/>
    <s v="Item_13_FOOD"/>
    <s v="Item_13_FOOD"/>
    <n v="23"/>
    <n v="23"/>
    <n v="5"/>
    <n v="5"/>
    <n v="115"/>
    <n v="115"/>
    <s v="Low"/>
    <x v="0"/>
    <x v="0"/>
    <d v="2025-01-16T00:00:00"/>
    <s v="N/A"/>
    <m/>
  </r>
  <r>
    <s v="TXN_2683845"/>
    <s v="CUST_17"/>
    <x v="2"/>
    <s v="Item_18_BUTC"/>
    <s v="Item_18_BUT"/>
    <n v="30.5"/>
    <n v="30.5"/>
    <n v="10"/>
    <n v="10"/>
    <n v="305"/>
    <n v="305"/>
    <s v="High"/>
    <x v="2"/>
    <x v="0"/>
    <d v="2022-08-01T00:00:00"/>
    <s v="NO"/>
    <b v="0"/>
  </r>
  <r>
    <s v="TXN_4141037"/>
    <s v="CUST_18"/>
    <x v="7"/>
    <s v="Item_23_COMP"/>
    <s v="Item_23_CEA"/>
    <n v="38"/>
    <n v="38"/>
    <n v="3"/>
    <n v="3"/>
    <n v="114"/>
    <n v="114"/>
    <s v="Low"/>
    <x v="2"/>
    <x v="1"/>
    <d v="2022-05-02T00:00:00"/>
    <s v="N/A"/>
    <m/>
  </r>
  <r>
    <s v="TXN_4978776"/>
    <s v="CUST_04"/>
    <x v="2"/>
    <s v="Item_25_BUTC"/>
    <s v="Item_25_BUT"/>
    <n v="41"/>
    <n v="41"/>
    <n v="8"/>
    <n v="8"/>
    <n v="328"/>
    <n v="328"/>
    <s v="High"/>
    <x v="1"/>
    <x v="0"/>
    <d v="2024-03-17T00:00:00"/>
    <s v="N/A"/>
    <m/>
  </r>
  <r>
    <s v="TXN_2228646"/>
    <s v="CUST_12"/>
    <x v="7"/>
    <s v="Item_18_COMP"/>
    <s v="Item_18_CEA"/>
    <n v="30.5"/>
    <n v="30.5"/>
    <n v="9"/>
    <n v="9"/>
    <n v="274.5"/>
    <n v="274.5"/>
    <s v="Medium"/>
    <x v="0"/>
    <x v="1"/>
    <d v="2022-02-12T00:00:00"/>
    <s v="N/A"/>
    <m/>
  </r>
  <r>
    <s v="TXN_1644496"/>
    <s v="CUST_25"/>
    <x v="2"/>
    <s v="Item_21_BUTC"/>
    <s v="Item_21_BUT"/>
    <n v="35"/>
    <n v="35"/>
    <n v="6"/>
    <n v="6"/>
    <n v="210"/>
    <n v="210"/>
    <s v="Medium"/>
    <x v="2"/>
    <x v="0"/>
    <d v="2022-06-30T00:00:00"/>
    <s v="N/A"/>
    <m/>
  </r>
  <r>
    <s v="TXN_1076536"/>
    <s v="CUST_23"/>
    <x v="7"/>
    <s v="Item_8_COMP"/>
    <s v="Item_8_CEA"/>
    <n v="15.5"/>
    <n v="15.5"/>
    <n v="7"/>
    <n v="7"/>
    <n v="108.5"/>
    <n v="108.5"/>
    <s v="Low"/>
    <x v="0"/>
    <x v="1"/>
    <d v="2023-05-24T00:00:00"/>
    <s v="YES"/>
    <b v="1"/>
  </r>
  <r>
    <s v="TXN_6771103"/>
    <s v="CUST_11"/>
    <x v="2"/>
    <s v="Item_1_BUTC"/>
    <s v="Item_1_BUT"/>
    <n v="5"/>
    <n v="5"/>
    <n v="3"/>
    <n v="3"/>
    <n v="15"/>
    <n v="15"/>
    <s v="Low"/>
    <x v="2"/>
    <x v="0"/>
    <d v="2024-06-17T00:00:00"/>
    <s v="N/A"/>
    <m/>
  </r>
  <r>
    <s v="TXN_2885265"/>
    <s v="CUST_19"/>
    <x v="7"/>
    <s v="Item_25_COMP"/>
    <s v="Item_25_CEA"/>
    <n v="41"/>
    <n v="41"/>
    <n v="6"/>
    <n v="6"/>
    <n v="246"/>
    <n v="246"/>
    <s v="Medium"/>
    <x v="0"/>
    <x v="1"/>
    <d v="2022-08-07T00:00:00"/>
    <s v="N/A"/>
    <m/>
  </r>
  <r>
    <s v="TXN_1196570"/>
    <s v="CUST_22"/>
    <x v="3"/>
    <s v="Item_6_BEVE"/>
    <s v="Item_6_BEV"/>
    <n v="12.5"/>
    <n v="12.5"/>
    <n v="8"/>
    <n v="8"/>
    <n v="100"/>
    <n v="100"/>
    <s v="Low"/>
    <x v="0"/>
    <x v="0"/>
    <d v="2024-02-09T00:00:00"/>
    <s v="YES"/>
    <b v="1"/>
  </r>
  <r>
    <s v="TXN_9441688"/>
    <s v="CUST_03"/>
    <x v="0"/>
    <s v="Item_4_PATI"/>
    <s v="Item_4_PAT"/>
    <n v="9.5"/>
    <n v="9.5"/>
    <n v="10"/>
    <n v="10"/>
    <n v="95"/>
    <n v="95"/>
    <s v="Low"/>
    <x v="0"/>
    <x v="1"/>
    <d v="2022-08-23T00:00:00"/>
    <s v="NO"/>
    <b v="0"/>
  </r>
  <r>
    <s v="TXN_1126177"/>
    <s v="CUST_05"/>
    <x v="0"/>
    <s v="Item_7_PATI"/>
    <s v="Item_7_PAT"/>
    <n v="14"/>
    <n v="14"/>
    <n v="9"/>
    <n v="9"/>
    <n v="126"/>
    <n v="126"/>
    <s v="Low"/>
    <x v="0"/>
    <x v="1"/>
    <d v="2022-09-26T00:00:00"/>
    <s v="NO"/>
    <b v="0"/>
  </r>
  <r>
    <s v="TXN_1232531"/>
    <s v="CUST_12"/>
    <x v="3"/>
    <s v="Item_2_BEVE"/>
    <s v="Item_2_BEV"/>
    <n v="6.5"/>
    <n v="6.5"/>
    <n v="3"/>
    <n v="3"/>
    <n v="19.5"/>
    <n v="19.5"/>
    <s v="Low"/>
    <x v="2"/>
    <x v="0"/>
    <d v="2024-05-27T00:00:00"/>
    <s v="YES"/>
    <b v="1"/>
  </r>
  <r>
    <s v="TXN_8266591"/>
    <s v="CUST_02"/>
    <x v="4"/>
    <s v="Item_5_FOOD"/>
    <s v="Item_5_FOOD"/>
    <n v="11"/>
    <n v="11"/>
    <n v="9"/>
    <n v="9"/>
    <n v="99"/>
    <n v="99"/>
    <s v="Low"/>
    <x v="0"/>
    <x v="1"/>
    <d v="2024-12-01T00:00:00"/>
    <s v="YES"/>
    <b v="1"/>
  </r>
  <r>
    <s v="TXN_8073779"/>
    <s v="CUST_25"/>
    <x v="0"/>
    <s v="Item_20_PATI"/>
    <s v="Item_20_PAT"/>
    <n v="33.5"/>
    <n v="33.5"/>
    <n v="7"/>
    <n v="7"/>
    <n v="234.5"/>
    <n v="234.5"/>
    <s v="Medium"/>
    <x v="1"/>
    <x v="1"/>
    <d v="2022-07-03T00:00:00"/>
    <s v="NO"/>
    <b v="0"/>
  </r>
  <r>
    <s v="TXN_8261937"/>
    <s v="CUST_14"/>
    <x v="6"/>
    <s v="Item_5_ELEC"/>
    <s v="Item_5_EHE"/>
    <n v="11"/>
    <n v="11"/>
    <n v="2"/>
    <n v="2"/>
    <n v="22"/>
    <n v="22"/>
    <s v="Low"/>
    <x v="0"/>
    <x v="1"/>
    <d v="2022-03-10T00:00:00"/>
    <s v="YES"/>
    <b v="1"/>
  </r>
  <r>
    <s v="TXN_3617161"/>
    <s v="CUST_10"/>
    <x v="7"/>
    <s v="Item_12_COMP"/>
    <s v="Item_12_CEA"/>
    <n v="21.5"/>
    <n v="21.5"/>
    <n v="7"/>
    <n v="7"/>
    <n v="150.5"/>
    <n v="150.5"/>
    <s v="Medium"/>
    <x v="2"/>
    <x v="0"/>
    <d v="2022-04-16T00:00:00"/>
    <s v="NO"/>
    <b v="0"/>
  </r>
  <r>
    <s v="TXN_3904812"/>
    <s v="CUST_23"/>
    <x v="3"/>
    <s v="Item_15_BEVE"/>
    <s v="Item_15_BEV"/>
    <n v="26"/>
    <n v="26"/>
    <n v="9"/>
    <n v="9"/>
    <n v="234"/>
    <n v="234"/>
    <s v="Medium"/>
    <x v="1"/>
    <x v="0"/>
    <d v="2022-03-22T00:00:00"/>
    <s v="N/A"/>
    <m/>
  </r>
  <r>
    <s v="TXN_6684210"/>
    <s v="CUST_11"/>
    <x v="6"/>
    <s v="Item_9_ELEC"/>
    <s v="Item_9_EHE"/>
    <n v="17"/>
    <n v="17"/>
    <n v="3"/>
    <n v="3"/>
    <n v="51"/>
    <n v="51"/>
    <s v="Low"/>
    <x v="2"/>
    <x v="0"/>
    <d v="2023-02-16T00:00:00"/>
    <s v="YES"/>
    <b v="1"/>
  </r>
  <r>
    <s v="TXN_5849098"/>
    <s v="CUST_16"/>
    <x v="5"/>
    <s v="Unknown_Item"/>
    <m/>
    <n v="23.365911749958215"/>
    <m/>
    <n v="3"/>
    <n v="3"/>
    <n v="105"/>
    <n v="105"/>
    <s v="Low"/>
    <x v="2"/>
    <x v="0"/>
    <d v="2024-06-23T00:00:00"/>
    <s v="NO"/>
    <b v="0"/>
  </r>
  <r>
    <s v="TXN_3010762"/>
    <s v="CUST_24"/>
    <x v="5"/>
    <s v="Unknown_Item"/>
    <m/>
    <n v="23.365911749958215"/>
    <m/>
    <n v="2"/>
    <n v="2"/>
    <n v="10"/>
    <n v="10"/>
    <s v="Low"/>
    <x v="0"/>
    <x v="1"/>
    <d v="2023-07-14T00:00:00"/>
    <s v="YES"/>
    <b v="1"/>
  </r>
  <r>
    <s v="TXN_2693158"/>
    <s v="CUST_18"/>
    <x v="0"/>
    <s v="Item_7_PATI"/>
    <s v="Item_7_PAT"/>
    <n v="14"/>
    <n v="14"/>
    <n v="10"/>
    <n v="10"/>
    <n v="140"/>
    <n v="140"/>
    <s v="Low"/>
    <x v="0"/>
    <x v="1"/>
    <d v="2022-10-28T00:00:00"/>
    <s v="YES"/>
    <b v="1"/>
  </r>
  <r>
    <s v="TXN_9205349"/>
    <s v="CUST_24"/>
    <x v="5"/>
    <s v="Item_7_FURN"/>
    <s v="Item_7_FUR"/>
    <n v="14"/>
    <n v="14"/>
    <n v="7"/>
    <n v="7"/>
    <n v="98"/>
    <n v="98"/>
    <s v="Low"/>
    <x v="1"/>
    <x v="0"/>
    <d v="2022-10-24T00:00:00"/>
    <s v="YES"/>
    <b v="1"/>
  </r>
  <r>
    <s v="TXN_5743023"/>
    <s v="CUST_22"/>
    <x v="6"/>
    <s v="Item_12_ELEC"/>
    <s v="Item_12_EHE"/>
    <n v="21.5"/>
    <n v="21.5"/>
    <n v="2"/>
    <n v="2"/>
    <n v="43"/>
    <n v="43"/>
    <s v="Low"/>
    <x v="1"/>
    <x v="0"/>
    <d v="2022-12-17T00:00:00"/>
    <s v="N/A"/>
    <m/>
  </r>
  <r>
    <s v="TXN_7263862"/>
    <s v="CUST_08"/>
    <x v="1"/>
    <s v="Item_2_MILK"/>
    <s v="Item_2_MILK"/>
    <n v="6.5"/>
    <n v="6.5"/>
    <n v="8"/>
    <n v="8"/>
    <n v="52"/>
    <n v="52"/>
    <s v="Low"/>
    <x v="1"/>
    <x v="1"/>
    <d v="2024-07-08T00:00:00"/>
    <s v="NO"/>
    <b v="0"/>
  </r>
  <r>
    <s v="TXN_9293724"/>
    <s v="CUST_18"/>
    <x v="6"/>
    <s v="Item_6_ELEC"/>
    <s v="Item_6_EHE"/>
    <n v="12.5"/>
    <n v="12.5"/>
    <n v="6"/>
    <n v="6"/>
    <n v="75"/>
    <n v="75"/>
    <s v="Low"/>
    <x v="2"/>
    <x v="1"/>
    <d v="2022-11-13T00:00:00"/>
    <s v="NO"/>
    <b v="0"/>
  </r>
  <r>
    <s v="TXN_8674901"/>
    <s v="CUST_17"/>
    <x v="5"/>
    <s v="Item_15_FURN"/>
    <s v="Item_15_FUR"/>
    <n v="26"/>
    <n v="26"/>
    <n v="1"/>
    <n v="1"/>
    <n v="26"/>
    <n v="26"/>
    <s v="Low"/>
    <x v="2"/>
    <x v="0"/>
    <d v="2022-07-02T00:00:00"/>
    <s v="YES"/>
    <b v="1"/>
  </r>
  <r>
    <s v="TXN_1537702"/>
    <s v="CUST_25"/>
    <x v="5"/>
    <s v="Item_20_FURN"/>
    <s v="Item_20_FUR"/>
    <n v="33.5"/>
    <n v="33.5"/>
    <n v="1"/>
    <n v="1"/>
    <n v="33.5"/>
    <n v="33.5"/>
    <s v="Low"/>
    <x v="0"/>
    <x v="1"/>
    <d v="2022-06-05T00:00:00"/>
    <s v="YES"/>
    <b v="1"/>
  </r>
  <r>
    <s v="TXN_3910370"/>
    <s v="CUST_22"/>
    <x v="3"/>
    <s v="Item_14_BEVE"/>
    <s v="Item_14_BEV"/>
    <n v="24.5"/>
    <n v="24.5"/>
    <n v="2"/>
    <n v="2"/>
    <n v="49"/>
    <n v="49"/>
    <s v="Low"/>
    <x v="0"/>
    <x v="1"/>
    <d v="2022-12-23T00:00:00"/>
    <s v="YES"/>
    <b v="1"/>
  </r>
  <r>
    <s v="TXN_5005963"/>
    <s v="CUST_12"/>
    <x v="1"/>
    <s v="Item_1_MILK"/>
    <s v="Item_1_MILK"/>
    <n v="5"/>
    <n v="5"/>
    <n v="5"/>
    <n v="5"/>
    <n v="25"/>
    <n v="25"/>
    <s v="Low"/>
    <x v="1"/>
    <x v="0"/>
    <d v="2024-03-27T00:00:00"/>
    <s v="N/A"/>
    <m/>
  </r>
  <r>
    <s v="TXN_3330819"/>
    <s v="CUST_21"/>
    <x v="7"/>
    <s v="Item_2_COMP"/>
    <s v="Item_2_CEA"/>
    <n v="6.5"/>
    <n v="6.5"/>
    <n v="6"/>
    <n v="6"/>
    <n v="39"/>
    <n v="39"/>
    <s v="Low"/>
    <x v="0"/>
    <x v="1"/>
    <d v="2022-01-19T00:00:00"/>
    <s v="N/A"/>
    <m/>
  </r>
  <r>
    <s v="TXN_3549273"/>
    <s v="CUST_20"/>
    <x v="5"/>
    <s v="Item_11_FURN"/>
    <s v="Item_11_FUR"/>
    <n v="20"/>
    <n v="20"/>
    <n v="9"/>
    <n v="9"/>
    <n v="180"/>
    <n v="180"/>
    <s v="Medium"/>
    <x v="2"/>
    <x v="1"/>
    <d v="2023-08-01T00:00:00"/>
    <s v="NO"/>
    <b v="0"/>
  </r>
  <r>
    <s v="TXN_9671023"/>
    <s v="CUST_22"/>
    <x v="7"/>
    <s v="Unknown_Item"/>
    <m/>
    <n v="30.5"/>
    <n v="30.5"/>
    <n v="6"/>
    <m/>
    <n v="108.5"/>
    <m/>
    <s v="Low"/>
    <x v="1"/>
    <x v="1"/>
    <d v="2024-11-02T00:00:00"/>
    <s v="YES"/>
    <b v="1"/>
  </r>
  <r>
    <s v="TXN_6746331"/>
    <s v="CUST_11"/>
    <x v="2"/>
    <s v="Item_13_BUTC"/>
    <s v="Item_13_BUT"/>
    <n v="23"/>
    <n v="23"/>
    <n v="3"/>
    <n v="3"/>
    <n v="69"/>
    <n v="69"/>
    <s v="Low"/>
    <x v="0"/>
    <x v="1"/>
    <d v="2024-07-08T00:00:00"/>
    <s v="NO"/>
    <b v="0"/>
  </r>
  <r>
    <s v="TXN_5554744"/>
    <s v="CUST_07"/>
    <x v="5"/>
    <s v="Item_25_FURN"/>
    <s v="Item_25_FUR"/>
    <n v="41"/>
    <n v="41"/>
    <n v="9"/>
    <n v="9"/>
    <n v="369"/>
    <n v="369"/>
    <s v="High"/>
    <x v="0"/>
    <x v="1"/>
    <d v="2024-07-07T00:00:00"/>
    <s v="N/A"/>
    <m/>
  </r>
  <r>
    <s v="TXN_3404023"/>
    <s v="CUST_04"/>
    <x v="6"/>
    <s v="Item_23_ELEC"/>
    <s v="Item_23_EHE"/>
    <n v="38"/>
    <n v="38"/>
    <n v="4"/>
    <n v="4"/>
    <n v="152"/>
    <n v="152"/>
    <s v="Medium"/>
    <x v="0"/>
    <x v="0"/>
    <d v="2022-08-08T00:00:00"/>
    <s v="NO"/>
    <b v="0"/>
  </r>
  <r>
    <s v="TXN_5258958"/>
    <s v="CUST_07"/>
    <x v="2"/>
    <s v="Item_11_BUTC"/>
    <s v="Item_11_BUT"/>
    <n v="20"/>
    <n v="20"/>
    <n v="10"/>
    <n v="10"/>
    <n v="200"/>
    <n v="200"/>
    <s v="Medium"/>
    <x v="0"/>
    <x v="0"/>
    <d v="2024-11-23T00:00:00"/>
    <s v="N/A"/>
    <m/>
  </r>
  <r>
    <s v="TXN_7604627"/>
    <s v="CUST_09"/>
    <x v="2"/>
    <s v="Item_22_BUTC"/>
    <s v="Item_22_BUT"/>
    <n v="36.5"/>
    <n v="36.5"/>
    <n v="2"/>
    <n v="2"/>
    <n v="73"/>
    <n v="73"/>
    <s v="Low"/>
    <x v="2"/>
    <x v="0"/>
    <d v="2023-04-19T00:00:00"/>
    <s v="YES"/>
    <b v="1"/>
  </r>
  <r>
    <s v="TXN_5912161"/>
    <s v="CUST_11"/>
    <x v="0"/>
    <s v="Item_22_PATI"/>
    <s v="Item_22_PAT"/>
    <n v="36.5"/>
    <n v="36.5"/>
    <n v="10"/>
    <n v="10"/>
    <n v="365"/>
    <n v="365"/>
    <s v="High"/>
    <x v="2"/>
    <x v="1"/>
    <d v="2022-11-04T00:00:00"/>
    <s v="YES"/>
    <b v="1"/>
  </r>
  <r>
    <s v="TXN_8490314"/>
    <s v="CUST_24"/>
    <x v="6"/>
    <s v="Item_15_ELEC"/>
    <s v="Item_15_EHE"/>
    <n v="26"/>
    <n v="26"/>
    <n v="3"/>
    <n v="3"/>
    <n v="78"/>
    <n v="78"/>
    <s v="Low"/>
    <x v="2"/>
    <x v="1"/>
    <d v="2024-12-28T00:00:00"/>
    <s v="YES"/>
    <b v="1"/>
  </r>
  <r>
    <s v="TXN_1871813"/>
    <s v="CUST_10"/>
    <x v="3"/>
    <s v="Item_7_BEVE"/>
    <s v="Item_7_BEV"/>
    <n v="14"/>
    <n v="14"/>
    <n v="1"/>
    <n v="1"/>
    <n v="14"/>
    <n v="14"/>
    <s v="Low"/>
    <x v="2"/>
    <x v="1"/>
    <d v="2022-08-09T00:00:00"/>
    <s v="N/A"/>
    <m/>
  </r>
  <r>
    <s v="TXN_2217907"/>
    <s v="CUST_07"/>
    <x v="3"/>
    <s v="Item_14_BEVE"/>
    <s v="Item_14_BEV"/>
    <n v="24.5"/>
    <n v="24.5"/>
    <n v="2"/>
    <n v="2"/>
    <n v="49"/>
    <n v="49"/>
    <s v="Low"/>
    <x v="1"/>
    <x v="1"/>
    <d v="2022-05-15T00:00:00"/>
    <s v="YES"/>
    <b v="1"/>
  </r>
  <r>
    <s v="TXN_5986313"/>
    <s v="CUST_05"/>
    <x v="3"/>
    <s v="Item_24_BEVE"/>
    <s v="Item_24_BEV"/>
    <n v="39.5"/>
    <n v="39.5"/>
    <n v="6"/>
    <n v="6"/>
    <n v="237"/>
    <n v="237"/>
    <s v="Medium"/>
    <x v="1"/>
    <x v="1"/>
    <d v="2023-01-03T00:00:00"/>
    <s v="YES"/>
    <b v="1"/>
  </r>
  <r>
    <s v="TXN_4967670"/>
    <s v="CUST_02"/>
    <x v="0"/>
    <s v="Item_4_PATI"/>
    <s v="Item_4_PAT"/>
    <n v="9.5"/>
    <n v="9.5"/>
    <n v="9"/>
    <n v="9"/>
    <n v="85.5"/>
    <n v="85.5"/>
    <s v="Low"/>
    <x v="2"/>
    <x v="1"/>
    <d v="2022-07-15T00:00:00"/>
    <s v="N/A"/>
    <m/>
  </r>
  <r>
    <s v="TXN_6964259"/>
    <s v="CUST_14"/>
    <x v="1"/>
    <s v="Item_6_MILK"/>
    <s v="Item_6_MILK"/>
    <n v="12.5"/>
    <n v="12.5"/>
    <n v="6"/>
    <n v="6"/>
    <n v="75"/>
    <n v="75"/>
    <s v="Low"/>
    <x v="1"/>
    <x v="0"/>
    <d v="2023-09-29T00:00:00"/>
    <s v="NO"/>
    <b v="0"/>
  </r>
  <r>
    <s v="TXN_2012246"/>
    <s v="CUST_17"/>
    <x v="5"/>
    <s v="Item_11_FURN"/>
    <s v="Item_11_FUR"/>
    <n v="20"/>
    <n v="20"/>
    <n v="8"/>
    <n v="8"/>
    <n v="160"/>
    <n v="160"/>
    <s v="Medium"/>
    <x v="1"/>
    <x v="1"/>
    <d v="2023-08-28T00:00:00"/>
    <s v="NO"/>
    <b v="0"/>
  </r>
  <r>
    <s v="TXN_5926696"/>
    <s v="CUST_12"/>
    <x v="2"/>
    <s v="Item_20_BUTC"/>
    <s v="Item_20_BUT"/>
    <n v="33.5"/>
    <n v="33.5"/>
    <n v="8"/>
    <n v="8"/>
    <n v="268"/>
    <n v="268"/>
    <s v="Medium"/>
    <x v="1"/>
    <x v="0"/>
    <d v="2022-08-24T00:00:00"/>
    <s v="N/A"/>
    <m/>
  </r>
  <r>
    <s v="TXN_1550220"/>
    <s v="CUST_13"/>
    <x v="4"/>
    <s v="Item_6_FOOD"/>
    <s v="Item_6_FOOD"/>
    <n v="12.5"/>
    <n v="12.5"/>
    <n v="10"/>
    <n v="10"/>
    <n v="125"/>
    <n v="125"/>
    <s v="Low"/>
    <x v="1"/>
    <x v="1"/>
    <d v="2023-02-03T00:00:00"/>
    <s v="N/A"/>
    <m/>
  </r>
  <r>
    <s v="TXN_7005877"/>
    <s v="CUST_06"/>
    <x v="6"/>
    <s v="Item_12_ELEC"/>
    <s v="Item_12_EHE"/>
    <n v="21.5"/>
    <n v="21.5"/>
    <n v="8"/>
    <n v="8"/>
    <n v="172"/>
    <n v="172"/>
    <s v="Medium"/>
    <x v="0"/>
    <x v="0"/>
    <d v="2022-11-25T00:00:00"/>
    <s v="N/A"/>
    <m/>
  </r>
  <r>
    <s v="TXN_4385983"/>
    <s v="CUST_25"/>
    <x v="1"/>
    <s v="Item_13_MILK"/>
    <s v="Item_13_MILK"/>
    <n v="23"/>
    <n v="23"/>
    <n v="3"/>
    <n v="3"/>
    <n v="69"/>
    <n v="69"/>
    <s v="Low"/>
    <x v="0"/>
    <x v="0"/>
    <d v="2024-08-24T00:00:00"/>
    <s v="N/A"/>
    <m/>
  </r>
  <r>
    <s v="TXN_8482271"/>
    <s v="CUST_23"/>
    <x v="0"/>
    <s v="Unknown_Item"/>
    <m/>
    <n v="20"/>
    <n v="20"/>
    <n v="6"/>
    <m/>
    <n v="108.5"/>
    <m/>
    <s v="Low"/>
    <x v="2"/>
    <x v="0"/>
    <d v="2022-01-05T00:00:00"/>
    <s v="N/A"/>
    <m/>
  </r>
  <r>
    <s v="TXN_5292453"/>
    <s v="CUST_09"/>
    <x v="5"/>
    <s v="Item_16_FURN"/>
    <s v="Item_16_FUR"/>
    <n v="27.5"/>
    <n v="27.5"/>
    <n v="8"/>
    <n v="8"/>
    <n v="220"/>
    <n v="220"/>
    <s v="Medium"/>
    <x v="2"/>
    <x v="0"/>
    <d v="2023-04-22T00:00:00"/>
    <s v="NO"/>
    <b v="0"/>
  </r>
  <r>
    <s v="TXN_3747046"/>
    <s v="CUST_11"/>
    <x v="6"/>
    <s v="Item_18_ELEC"/>
    <s v="Item_18_EHE"/>
    <n v="30.5"/>
    <n v="30.5"/>
    <n v="2"/>
    <n v="2"/>
    <n v="61"/>
    <n v="61"/>
    <s v="Low"/>
    <x v="0"/>
    <x v="0"/>
    <d v="2022-11-22T00:00:00"/>
    <s v="NO"/>
    <b v="0"/>
  </r>
  <r>
    <s v="TXN_5563947"/>
    <s v="CUST_01"/>
    <x v="4"/>
    <s v="Item_17_FOOD"/>
    <s v="Item_17_FOOD"/>
    <n v="29"/>
    <n v="29"/>
    <n v="3"/>
    <n v="3"/>
    <n v="87"/>
    <n v="87"/>
    <s v="Low"/>
    <x v="0"/>
    <x v="1"/>
    <d v="2022-06-02T00:00:00"/>
    <s v="NO"/>
    <b v="0"/>
  </r>
  <r>
    <s v="TXN_8839706"/>
    <s v="CUST_15"/>
    <x v="0"/>
    <s v="Item_6_PATI"/>
    <s v="Item_6_PAT"/>
    <n v="12.5"/>
    <n v="12.5"/>
    <n v="10"/>
    <n v="10"/>
    <n v="125"/>
    <n v="125"/>
    <s v="Low"/>
    <x v="1"/>
    <x v="0"/>
    <d v="2024-11-28T00:00:00"/>
    <s v="NO"/>
    <b v="0"/>
  </r>
  <r>
    <s v="TXN_1778326"/>
    <s v="CUST_20"/>
    <x v="7"/>
    <s v="Item_14_COMP"/>
    <s v="Item_14_CEA"/>
    <n v="24.5"/>
    <n v="24.5"/>
    <n v="9"/>
    <n v="9"/>
    <n v="220.5"/>
    <n v="220.5"/>
    <s v="Medium"/>
    <x v="1"/>
    <x v="1"/>
    <d v="2023-09-01T00:00:00"/>
    <s v="NO"/>
    <b v="0"/>
  </r>
  <r>
    <s v="TXN_2119388"/>
    <s v="CUST_17"/>
    <x v="2"/>
    <s v="Item_16_BUTC"/>
    <s v="Item_16_BUT"/>
    <n v="27.5"/>
    <n v="27.5"/>
    <n v="7"/>
    <n v="7"/>
    <n v="192.5"/>
    <n v="192.5"/>
    <s v="Medium"/>
    <x v="0"/>
    <x v="0"/>
    <d v="2022-09-13T00:00:00"/>
    <s v="YES"/>
    <b v="1"/>
  </r>
  <r>
    <s v="TXN_8707599"/>
    <s v="CUST_07"/>
    <x v="4"/>
    <s v="Item_6_FOOD"/>
    <s v="Item_6_FOOD"/>
    <n v="12.5"/>
    <n v="12.5"/>
    <n v="10"/>
    <n v="10"/>
    <n v="125"/>
    <n v="125"/>
    <s v="Low"/>
    <x v="2"/>
    <x v="1"/>
    <d v="2022-01-26T00:00:00"/>
    <s v="NO"/>
    <b v="0"/>
  </r>
  <r>
    <s v="TXN_5367164"/>
    <s v="CUST_20"/>
    <x v="5"/>
    <s v="Item_15_FURN"/>
    <s v="Item_15_FUR"/>
    <n v="26"/>
    <n v="26"/>
    <n v="8"/>
    <n v="8"/>
    <n v="208"/>
    <n v="208"/>
    <s v="Medium"/>
    <x v="1"/>
    <x v="1"/>
    <d v="2023-12-13T00:00:00"/>
    <s v="N/A"/>
    <m/>
  </r>
  <r>
    <s v="TXN_9429754"/>
    <s v="CUST_14"/>
    <x v="1"/>
    <s v="Item_9_MILK"/>
    <s v="Item_9_MILK"/>
    <n v="17"/>
    <n v="17"/>
    <n v="8"/>
    <n v="8"/>
    <n v="136"/>
    <n v="136"/>
    <s v="Low"/>
    <x v="2"/>
    <x v="0"/>
    <d v="2023-08-27T00:00:00"/>
    <s v="YES"/>
    <b v="1"/>
  </r>
  <r>
    <s v="TXN_1750091"/>
    <s v="CUST_01"/>
    <x v="1"/>
    <s v="Item_4_MILK"/>
    <s v="Item_4_MILK"/>
    <n v="9.5"/>
    <n v="9.5"/>
    <n v="1"/>
    <n v="1"/>
    <n v="9.5"/>
    <n v="9.5"/>
    <s v="Low"/>
    <x v="1"/>
    <x v="1"/>
    <d v="2023-06-19T00:00:00"/>
    <s v="YES"/>
    <b v="1"/>
  </r>
  <r>
    <s v="TXN_1101287"/>
    <s v="CUST_05"/>
    <x v="5"/>
    <s v="Item_11_FURN"/>
    <s v="Item_11_FUR"/>
    <n v="20"/>
    <n v="20"/>
    <n v="2"/>
    <n v="2"/>
    <n v="40"/>
    <n v="40"/>
    <s v="Low"/>
    <x v="1"/>
    <x v="0"/>
    <d v="2024-01-05T00:00:00"/>
    <s v="YES"/>
    <b v="1"/>
  </r>
  <r>
    <s v="TXN_8972051"/>
    <s v="CUST_10"/>
    <x v="6"/>
    <s v="Item_17_ELEC"/>
    <s v="Item_17_EHE"/>
    <n v="29"/>
    <n v="29"/>
    <n v="1"/>
    <n v="1"/>
    <n v="29"/>
    <n v="29"/>
    <s v="Low"/>
    <x v="1"/>
    <x v="1"/>
    <d v="2024-02-28T00:00:00"/>
    <s v="YES"/>
    <b v="1"/>
  </r>
  <r>
    <s v="TXN_9856909"/>
    <s v="CUST_10"/>
    <x v="0"/>
    <s v="Item_14_PATI"/>
    <s v="Item_14_PAT"/>
    <n v="24.5"/>
    <n v="24.5"/>
    <n v="7"/>
    <n v="7"/>
    <n v="171.5"/>
    <n v="171.5"/>
    <s v="Medium"/>
    <x v="2"/>
    <x v="1"/>
    <d v="2022-07-10T00:00:00"/>
    <s v="N/A"/>
    <m/>
  </r>
  <r>
    <s v="TXN_9906990"/>
    <s v="CUST_22"/>
    <x v="2"/>
    <s v="Item_3_BUTC"/>
    <s v="Item_3_BUT"/>
    <n v="8"/>
    <n v="8"/>
    <n v="9"/>
    <n v="9"/>
    <n v="72"/>
    <n v="72"/>
    <s v="Low"/>
    <x v="0"/>
    <x v="1"/>
    <d v="2022-07-11T00:00:00"/>
    <s v="NO"/>
    <b v="0"/>
  </r>
  <r>
    <s v="TXN_3104119"/>
    <s v="CUST_19"/>
    <x v="5"/>
    <s v="Item_4_FURN"/>
    <s v="Item_4_FUR"/>
    <n v="9.5"/>
    <n v="9.5"/>
    <n v="2"/>
    <n v="2"/>
    <n v="19"/>
    <n v="19"/>
    <s v="Low"/>
    <x v="2"/>
    <x v="0"/>
    <d v="2022-04-19T00:00:00"/>
    <s v="N/A"/>
    <m/>
  </r>
  <r>
    <s v="TXN_6829985"/>
    <s v="CUST_05"/>
    <x v="3"/>
    <s v="Item_3_BEVE"/>
    <s v="Item_3_BEV"/>
    <n v="8"/>
    <n v="8"/>
    <n v="2"/>
    <n v="2"/>
    <n v="16"/>
    <n v="16"/>
    <s v="Low"/>
    <x v="2"/>
    <x v="0"/>
    <d v="2023-11-22T00:00:00"/>
    <s v="NO"/>
    <b v="0"/>
  </r>
  <r>
    <s v="TXN_6375821"/>
    <s v="CUST_19"/>
    <x v="2"/>
    <s v="Item_25_BUTC"/>
    <s v="Item_25_BUT"/>
    <n v="41"/>
    <n v="41"/>
    <n v="5"/>
    <n v="5"/>
    <n v="205"/>
    <n v="205"/>
    <s v="Medium"/>
    <x v="1"/>
    <x v="0"/>
    <d v="2023-09-29T00:00:00"/>
    <s v="NO"/>
    <b v="0"/>
  </r>
  <r>
    <s v="TXN_7205141"/>
    <s v="CUST_04"/>
    <x v="1"/>
    <s v="Item_5_MILK"/>
    <s v="Item_5_MILK"/>
    <n v="11"/>
    <n v="11"/>
    <n v="1"/>
    <n v="1"/>
    <n v="11"/>
    <n v="11"/>
    <s v="Low"/>
    <x v="2"/>
    <x v="1"/>
    <d v="2022-05-29T00:00:00"/>
    <s v="N/A"/>
    <m/>
  </r>
  <r>
    <s v="TXN_9749789"/>
    <s v="CUST_18"/>
    <x v="1"/>
    <s v="Item_19_MILK"/>
    <s v="Item_19_MILK"/>
    <n v="32"/>
    <n v="32"/>
    <n v="2"/>
    <n v="2"/>
    <n v="64"/>
    <n v="64"/>
    <s v="Low"/>
    <x v="1"/>
    <x v="1"/>
    <d v="2024-12-10T00:00:00"/>
    <s v="NO"/>
    <b v="0"/>
  </r>
  <r>
    <s v="TXN_7796666"/>
    <s v="CUST_13"/>
    <x v="4"/>
    <s v="Item_12_FOOD"/>
    <s v="Item_12_FOOD"/>
    <n v="21.5"/>
    <n v="21.5"/>
    <n v="10"/>
    <n v="10"/>
    <n v="215"/>
    <n v="215"/>
    <s v="Medium"/>
    <x v="2"/>
    <x v="0"/>
    <d v="2024-09-08T00:00:00"/>
    <s v="NO"/>
    <b v="0"/>
  </r>
  <r>
    <s v="TXN_4327459"/>
    <s v="CUST_14"/>
    <x v="3"/>
    <s v="Item_14_BEVE"/>
    <s v="Item_14_BEV"/>
    <n v="24.5"/>
    <n v="24.5"/>
    <n v="7"/>
    <n v="7"/>
    <n v="171.5"/>
    <n v="171.5"/>
    <s v="Medium"/>
    <x v="1"/>
    <x v="1"/>
    <d v="2022-01-09T00:00:00"/>
    <s v="N/A"/>
    <m/>
  </r>
  <r>
    <s v="TXN_8608354"/>
    <s v="CUST_08"/>
    <x v="0"/>
    <s v="Item_22_PATI"/>
    <s v="Item_22_PAT"/>
    <n v="36.5"/>
    <n v="36.5"/>
    <n v="1"/>
    <n v="1"/>
    <n v="36.5"/>
    <n v="36.5"/>
    <s v="Low"/>
    <x v="0"/>
    <x v="1"/>
    <d v="2024-04-09T00:00:00"/>
    <s v="YES"/>
    <b v="1"/>
  </r>
  <r>
    <s v="TXN_1036311"/>
    <s v="CUST_16"/>
    <x v="6"/>
    <s v="Item_17_ELEC"/>
    <s v="Item_17_EHE"/>
    <n v="29"/>
    <n v="29"/>
    <n v="1"/>
    <n v="1"/>
    <n v="29"/>
    <n v="29"/>
    <s v="Low"/>
    <x v="2"/>
    <x v="1"/>
    <d v="2022-12-22T00:00:00"/>
    <s v="NO"/>
    <b v="0"/>
  </r>
  <r>
    <s v="TXN_8321866"/>
    <s v="CUST_01"/>
    <x v="5"/>
    <s v="Item_8_FURN"/>
    <s v="Item_8_FUR"/>
    <n v="15.5"/>
    <n v="15.5"/>
    <n v="4"/>
    <n v="4"/>
    <n v="62"/>
    <n v="62"/>
    <s v="Low"/>
    <x v="1"/>
    <x v="0"/>
    <d v="2023-08-27T00:00:00"/>
    <s v="N/A"/>
    <m/>
  </r>
  <r>
    <s v="TXN_5896151"/>
    <s v="CUST_21"/>
    <x v="6"/>
    <s v="Item_15_ELEC"/>
    <s v="Item_15_EHE"/>
    <n v="26"/>
    <n v="26"/>
    <n v="6"/>
    <n v="6"/>
    <n v="156"/>
    <n v="156"/>
    <s v="Medium"/>
    <x v="0"/>
    <x v="0"/>
    <d v="2024-02-25T00:00:00"/>
    <s v="NO"/>
    <b v="0"/>
  </r>
  <r>
    <s v="TXN_1157052"/>
    <s v="CUST_24"/>
    <x v="2"/>
    <s v="Item_13_BUTC"/>
    <s v="Item_13_BUT"/>
    <n v="23"/>
    <n v="23"/>
    <n v="4"/>
    <n v="4"/>
    <n v="92"/>
    <n v="92"/>
    <s v="Low"/>
    <x v="1"/>
    <x v="0"/>
    <d v="2022-11-02T00:00:00"/>
    <s v="YES"/>
    <b v="1"/>
  </r>
  <r>
    <s v="TXN_5381793"/>
    <s v="CUST_05"/>
    <x v="5"/>
    <s v="Item_3_FURN"/>
    <s v="Item_3_FUR"/>
    <n v="8"/>
    <n v="8"/>
    <n v="9"/>
    <n v="9"/>
    <n v="72"/>
    <n v="72"/>
    <s v="Low"/>
    <x v="2"/>
    <x v="1"/>
    <d v="2024-12-09T00:00:00"/>
    <s v="YES"/>
    <b v="1"/>
  </r>
  <r>
    <s v="TXN_3197907"/>
    <s v="CUST_25"/>
    <x v="0"/>
    <s v="Item_19_PATI"/>
    <s v="Item_19_PAT"/>
    <n v="32"/>
    <n v="32"/>
    <n v="6"/>
    <n v="6"/>
    <n v="192"/>
    <n v="192"/>
    <s v="Medium"/>
    <x v="2"/>
    <x v="1"/>
    <d v="2024-02-09T00:00:00"/>
    <s v="NO"/>
    <b v="0"/>
  </r>
  <r>
    <s v="TXN_9891054"/>
    <s v="CUST_20"/>
    <x v="7"/>
    <s v="Item_15_COMP"/>
    <s v="Item_15_CEA"/>
    <n v="26"/>
    <n v="26"/>
    <n v="10"/>
    <n v="10"/>
    <n v="260"/>
    <n v="260"/>
    <s v="Medium"/>
    <x v="2"/>
    <x v="0"/>
    <d v="2022-10-11T00:00:00"/>
    <s v="NO"/>
    <b v="0"/>
  </r>
  <r>
    <s v="TXN_7359436"/>
    <s v="CUST_16"/>
    <x v="4"/>
    <s v="Item_14_FOOD"/>
    <s v="Item_14_FOOD"/>
    <n v="24.5"/>
    <n v="24.5"/>
    <n v="10"/>
    <n v="10"/>
    <n v="245"/>
    <n v="245"/>
    <s v="Medium"/>
    <x v="2"/>
    <x v="1"/>
    <d v="2024-01-02T00:00:00"/>
    <s v="YES"/>
    <b v="1"/>
  </r>
  <r>
    <s v="TXN_6016690"/>
    <s v="CUST_06"/>
    <x v="7"/>
    <s v="Item_11_COMP"/>
    <s v="Item_11_CEA"/>
    <n v="20"/>
    <n v="20"/>
    <n v="3"/>
    <n v="3"/>
    <n v="60"/>
    <n v="60"/>
    <s v="Low"/>
    <x v="1"/>
    <x v="0"/>
    <d v="2023-12-13T00:00:00"/>
    <s v="N/A"/>
    <m/>
  </r>
  <r>
    <s v="TXN_3615491"/>
    <s v="CUST_02"/>
    <x v="0"/>
    <s v="Item_9_PATI"/>
    <s v="Item_9_PAT"/>
    <n v="17"/>
    <n v="17"/>
    <n v="7"/>
    <n v="7"/>
    <n v="119"/>
    <n v="119"/>
    <s v="Low"/>
    <x v="1"/>
    <x v="1"/>
    <d v="2023-09-25T00:00:00"/>
    <s v="NO"/>
    <b v="0"/>
  </r>
  <r>
    <s v="TXN_5238211"/>
    <s v="CUST_09"/>
    <x v="5"/>
    <s v="Item_15_FURN"/>
    <s v="Item_15_FUR"/>
    <n v="26"/>
    <n v="26"/>
    <n v="8"/>
    <n v="8"/>
    <n v="208"/>
    <n v="208"/>
    <s v="Medium"/>
    <x v="2"/>
    <x v="1"/>
    <d v="2023-12-15T00:00:00"/>
    <s v="YES"/>
    <b v="1"/>
  </r>
  <r>
    <s v="TXN_2861834"/>
    <s v="CUST_25"/>
    <x v="0"/>
    <s v="Item_15_PATI"/>
    <s v="Item_15_PAT"/>
    <n v="26"/>
    <n v="26"/>
    <n v="3"/>
    <n v="3"/>
    <n v="78"/>
    <n v="78"/>
    <s v="Low"/>
    <x v="2"/>
    <x v="0"/>
    <d v="2023-04-01T00:00:00"/>
    <s v="YES"/>
    <b v="1"/>
  </r>
  <r>
    <s v="TXN_5236248"/>
    <s v="CUST_21"/>
    <x v="4"/>
    <s v="Item_10_FOOD"/>
    <s v="Item_10_FOOD"/>
    <n v="18.5"/>
    <n v="18.5"/>
    <n v="9"/>
    <n v="9"/>
    <n v="166.5"/>
    <n v="166.5"/>
    <s v="Medium"/>
    <x v="2"/>
    <x v="0"/>
    <d v="2025-01-15T00:00:00"/>
    <s v="N/A"/>
    <m/>
  </r>
  <r>
    <s v="TXN_2694098"/>
    <s v="CUST_09"/>
    <x v="1"/>
    <s v="Item_11_MILK"/>
    <s v="Item_11_MILK"/>
    <n v="20"/>
    <n v="20"/>
    <n v="10"/>
    <n v="10"/>
    <n v="200"/>
    <n v="200"/>
    <s v="Medium"/>
    <x v="2"/>
    <x v="0"/>
    <d v="2024-10-20T00:00:00"/>
    <s v="N/A"/>
    <m/>
  </r>
  <r>
    <s v="TXN_3299143"/>
    <s v="CUST_11"/>
    <x v="5"/>
    <s v="Item_2_FURN"/>
    <s v="Item_2_FUR"/>
    <n v="6.5"/>
    <n v="6.5"/>
    <n v="9"/>
    <n v="9"/>
    <n v="58.5"/>
    <n v="58.5"/>
    <s v="Low"/>
    <x v="1"/>
    <x v="0"/>
    <d v="2024-03-02T00:00:00"/>
    <s v="YES"/>
    <b v="1"/>
  </r>
  <r>
    <s v="TXN_6159011"/>
    <s v="CUST_21"/>
    <x v="5"/>
    <s v="Item_2_FURN"/>
    <s v="Item_2_FUR"/>
    <n v="6.5"/>
    <n v="6.5"/>
    <n v="1"/>
    <n v="1"/>
    <n v="6.5"/>
    <n v="6.5"/>
    <s v="Low"/>
    <x v="0"/>
    <x v="0"/>
    <d v="2022-07-20T00:00:00"/>
    <s v="N/A"/>
    <m/>
  </r>
  <r>
    <s v="TXN_1350410"/>
    <s v="CUST_01"/>
    <x v="5"/>
    <s v="Item_10_FURN"/>
    <s v="Item_10_FUR"/>
    <n v="18.5"/>
    <n v="18.5"/>
    <n v="3"/>
    <n v="3"/>
    <n v="55.5"/>
    <n v="55.5"/>
    <s v="Low"/>
    <x v="1"/>
    <x v="0"/>
    <d v="2024-09-11T00:00:00"/>
    <s v="NO"/>
    <b v="0"/>
  </r>
  <r>
    <s v="TXN_7958601"/>
    <s v="CUST_08"/>
    <x v="1"/>
    <s v="Item_15_MILK"/>
    <s v="Item_15_MILK"/>
    <n v="26"/>
    <n v="26"/>
    <n v="1"/>
    <n v="1"/>
    <n v="26"/>
    <n v="26"/>
    <s v="Low"/>
    <x v="2"/>
    <x v="0"/>
    <d v="2022-06-11T00:00:00"/>
    <s v="YES"/>
    <b v="1"/>
  </r>
  <r>
    <s v="TXN_9618417"/>
    <s v="CUST_24"/>
    <x v="6"/>
    <s v="Item_5_ELEC"/>
    <s v="Item_5_EHE"/>
    <n v="11"/>
    <n v="11"/>
    <n v="10"/>
    <n v="10"/>
    <n v="110"/>
    <n v="110"/>
    <s v="Low"/>
    <x v="2"/>
    <x v="0"/>
    <d v="2022-10-05T00:00:00"/>
    <s v="N/A"/>
    <m/>
  </r>
  <r>
    <s v="TXN_1151406"/>
    <s v="CUST_04"/>
    <x v="2"/>
    <s v="Item_19_BUTC"/>
    <s v="Item_19_BUT"/>
    <n v="32"/>
    <n v="32"/>
    <n v="9"/>
    <n v="9"/>
    <n v="288"/>
    <n v="288"/>
    <s v="Medium"/>
    <x v="0"/>
    <x v="0"/>
    <d v="2022-05-18T00:00:00"/>
    <s v="YES"/>
    <b v="1"/>
  </r>
  <r>
    <s v="TXN_1358761"/>
    <s v="CUST_10"/>
    <x v="4"/>
    <s v="Item_6_FOOD"/>
    <s v="Item_6_FOOD"/>
    <n v="12.5"/>
    <n v="12.5"/>
    <n v="3"/>
    <n v="3"/>
    <n v="37.5"/>
    <n v="37.5"/>
    <s v="Low"/>
    <x v="2"/>
    <x v="1"/>
    <d v="2024-05-15T00:00:00"/>
    <s v="NO"/>
    <b v="0"/>
  </r>
  <r>
    <s v="TXN_1134117"/>
    <s v="CUST_18"/>
    <x v="3"/>
    <s v="Item_20_BEVE"/>
    <s v="Item_20_BEV"/>
    <n v="33.5"/>
    <n v="33.5"/>
    <n v="1"/>
    <n v="1"/>
    <n v="33.5"/>
    <n v="33.5"/>
    <s v="Low"/>
    <x v="2"/>
    <x v="0"/>
    <d v="2024-12-30T00:00:00"/>
    <s v="N/A"/>
    <m/>
  </r>
  <r>
    <s v="TXN_5805061"/>
    <s v="CUST_06"/>
    <x v="3"/>
    <s v="Item_8_BEVE"/>
    <s v="Item_8_BEV"/>
    <n v="15.5"/>
    <n v="15.5"/>
    <n v="3"/>
    <n v="3"/>
    <n v="46.5"/>
    <n v="46.5"/>
    <s v="Low"/>
    <x v="1"/>
    <x v="0"/>
    <d v="2023-07-31T00:00:00"/>
    <s v="YES"/>
    <b v="1"/>
  </r>
  <r>
    <s v="TXN_6322703"/>
    <s v="CUST_17"/>
    <x v="1"/>
    <s v="Item_1_MILK"/>
    <s v="Item_1_MILK"/>
    <n v="5"/>
    <n v="5"/>
    <n v="2"/>
    <n v="2"/>
    <n v="10"/>
    <n v="10"/>
    <s v="Low"/>
    <x v="2"/>
    <x v="1"/>
    <d v="2023-07-11T00:00:00"/>
    <s v="N/A"/>
    <m/>
  </r>
  <r>
    <s v="TXN_3402387"/>
    <s v="CUST_22"/>
    <x v="4"/>
    <s v="Item_4_FOOD"/>
    <s v="Item_4_FOOD"/>
    <n v="9.5"/>
    <n v="9.5"/>
    <n v="3"/>
    <n v="3"/>
    <n v="28.5"/>
    <n v="28.5"/>
    <s v="Low"/>
    <x v="1"/>
    <x v="0"/>
    <d v="2023-11-30T00:00:00"/>
    <s v="N/A"/>
    <m/>
  </r>
  <r>
    <s v="TXN_3009822"/>
    <s v="CUST_20"/>
    <x v="0"/>
    <s v="Item_11_PATI"/>
    <s v="Item_11_PAT"/>
    <n v="20"/>
    <n v="20"/>
    <n v="5"/>
    <n v="5"/>
    <n v="100"/>
    <n v="100"/>
    <s v="Low"/>
    <x v="2"/>
    <x v="1"/>
    <d v="2024-05-07T00:00:00"/>
    <s v="NO"/>
    <b v="0"/>
  </r>
  <r>
    <s v="TXN_4836949"/>
    <s v="CUST_07"/>
    <x v="7"/>
    <s v="Item_14_COMP"/>
    <s v="Item_14_CEA"/>
    <n v="24.5"/>
    <n v="24.5"/>
    <n v="10"/>
    <n v="10"/>
    <n v="245"/>
    <n v="245"/>
    <s v="Medium"/>
    <x v="1"/>
    <x v="1"/>
    <d v="2022-02-02T00:00:00"/>
    <s v="YES"/>
    <b v="1"/>
  </r>
  <r>
    <s v="TXN_7558362"/>
    <s v="CUST_08"/>
    <x v="0"/>
    <s v="Item_2_PATI"/>
    <s v="Item_2_PAT"/>
    <n v="6.5"/>
    <n v="6.5"/>
    <n v="4"/>
    <n v="4"/>
    <n v="26"/>
    <n v="26"/>
    <s v="Low"/>
    <x v="1"/>
    <x v="1"/>
    <d v="2024-06-01T00:00:00"/>
    <s v="NO"/>
    <b v="0"/>
  </r>
  <r>
    <s v="TXN_2550629"/>
    <s v="CUST_10"/>
    <x v="2"/>
    <s v="Item_23_BUTC"/>
    <s v="Item_23_BUT"/>
    <n v="38"/>
    <n v="38"/>
    <n v="5"/>
    <n v="5"/>
    <n v="190"/>
    <n v="190"/>
    <s v="Medium"/>
    <x v="0"/>
    <x v="0"/>
    <d v="2022-04-03T00:00:00"/>
    <s v="YES"/>
    <b v="1"/>
  </r>
  <r>
    <s v="TXN_1476715"/>
    <s v="CUST_11"/>
    <x v="3"/>
    <s v="Item_17_BEVE"/>
    <s v="Item_17_BEV"/>
    <n v="29"/>
    <n v="29"/>
    <n v="8"/>
    <n v="8"/>
    <n v="232"/>
    <n v="232"/>
    <s v="Medium"/>
    <x v="1"/>
    <x v="1"/>
    <d v="2022-02-08T00:00:00"/>
    <s v="NO"/>
    <b v="0"/>
  </r>
  <r>
    <s v="TXN_5653387"/>
    <s v="CUST_12"/>
    <x v="5"/>
    <s v="Item_7_FURN"/>
    <s v="Item_7_FUR"/>
    <n v="14"/>
    <n v="14"/>
    <n v="7"/>
    <n v="7"/>
    <n v="98"/>
    <n v="98"/>
    <s v="Low"/>
    <x v="1"/>
    <x v="0"/>
    <d v="2022-05-29T00:00:00"/>
    <s v="YES"/>
    <b v="1"/>
  </r>
  <r>
    <s v="TXN_7068372"/>
    <s v="CUST_23"/>
    <x v="7"/>
    <s v="Unknown_Item"/>
    <m/>
    <n v="23"/>
    <n v="23"/>
    <n v="6"/>
    <m/>
    <n v="108.5"/>
    <m/>
    <s v="Low"/>
    <x v="0"/>
    <x v="1"/>
    <d v="2022-12-10T00:00:00"/>
    <s v="N/A"/>
    <m/>
  </r>
  <r>
    <s v="TXN_8819433"/>
    <s v="CUST_06"/>
    <x v="7"/>
    <s v="Item_12_COMP"/>
    <s v="Item_12_CEA"/>
    <n v="21.5"/>
    <n v="21.5"/>
    <n v="8"/>
    <n v="8"/>
    <n v="172"/>
    <n v="172"/>
    <s v="Medium"/>
    <x v="0"/>
    <x v="1"/>
    <d v="2024-04-15T00:00:00"/>
    <s v="NO"/>
    <b v="0"/>
  </r>
  <r>
    <s v="TXN_3120139"/>
    <s v="CUST_23"/>
    <x v="4"/>
    <s v="Item_4_FOOD"/>
    <s v="Item_4_FOOD"/>
    <n v="9.5"/>
    <n v="9.5"/>
    <n v="6"/>
    <n v="6"/>
    <n v="57"/>
    <n v="57"/>
    <s v="Low"/>
    <x v="1"/>
    <x v="0"/>
    <d v="2024-02-11T00:00:00"/>
    <s v="N/A"/>
    <m/>
  </r>
  <r>
    <s v="TXN_9998575"/>
    <s v="CUST_13"/>
    <x v="4"/>
    <s v="Item_6_FOOD"/>
    <s v="Item_6_FOOD"/>
    <n v="12.5"/>
    <n v="12.5"/>
    <n v="9"/>
    <n v="9"/>
    <n v="112.5"/>
    <n v="112.5"/>
    <s v="Low"/>
    <x v="1"/>
    <x v="1"/>
    <d v="2024-01-02T00:00:00"/>
    <s v="YES"/>
    <b v="1"/>
  </r>
  <r>
    <s v="TXN_8519777"/>
    <s v="CUST_16"/>
    <x v="3"/>
    <s v="Item_24_BEVE"/>
    <s v="Item_24_BEV"/>
    <n v="39.5"/>
    <n v="39.5"/>
    <n v="3"/>
    <n v="3"/>
    <n v="118.5"/>
    <n v="118.5"/>
    <s v="Low"/>
    <x v="0"/>
    <x v="0"/>
    <d v="2022-07-02T00:00:00"/>
    <s v="YES"/>
    <b v="1"/>
  </r>
  <r>
    <s v="TXN_7797790"/>
    <s v="CUST_24"/>
    <x v="3"/>
    <s v="Item_19_BEVE"/>
    <s v="Item_19_BEV"/>
    <n v="32"/>
    <n v="32"/>
    <n v="7"/>
    <n v="7"/>
    <n v="224"/>
    <n v="224"/>
    <s v="Medium"/>
    <x v="0"/>
    <x v="0"/>
    <d v="2022-10-09T00:00:00"/>
    <s v="YES"/>
    <b v="1"/>
  </r>
  <r>
    <s v="TXN_3184832"/>
    <s v="CUST_06"/>
    <x v="6"/>
    <s v="Item_11_ELEC"/>
    <s v="Item_11_EHE"/>
    <n v="20"/>
    <n v="20"/>
    <n v="2"/>
    <n v="2"/>
    <n v="40"/>
    <n v="40"/>
    <s v="Low"/>
    <x v="1"/>
    <x v="1"/>
    <d v="2022-02-08T00:00:00"/>
    <s v="YES"/>
    <b v="1"/>
  </r>
  <r>
    <s v="TXN_7741209"/>
    <s v="CUST_07"/>
    <x v="1"/>
    <s v="Item_3_MILK"/>
    <s v="Item_3_MILK"/>
    <n v="8"/>
    <n v="8"/>
    <n v="6"/>
    <n v="6"/>
    <n v="48"/>
    <n v="48"/>
    <s v="Low"/>
    <x v="2"/>
    <x v="1"/>
    <d v="2024-06-10T00:00:00"/>
    <s v="NO"/>
    <b v="0"/>
  </r>
  <r>
    <s v="TXN_4077794"/>
    <s v="CUST_19"/>
    <x v="2"/>
    <s v="Item_23_BUTC"/>
    <s v="Item_23_BUT"/>
    <n v="38"/>
    <n v="38"/>
    <n v="2"/>
    <n v="2"/>
    <n v="76"/>
    <n v="76"/>
    <s v="Low"/>
    <x v="2"/>
    <x v="1"/>
    <d v="2024-07-30T00:00:00"/>
    <s v="YES"/>
    <b v="1"/>
  </r>
  <r>
    <s v="TXN_3292575"/>
    <s v="CUST_15"/>
    <x v="5"/>
    <s v="Item_16_FURN"/>
    <s v="Item_16_FUR"/>
    <n v="27.5"/>
    <n v="27.5"/>
    <n v="5"/>
    <n v="5"/>
    <n v="137.5"/>
    <n v="137.5"/>
    <s v="Low"/>
    <x v="1"/>
    <x v="0"/>
    <d v="2024-04-15T00:00:00"/>
    <s v="NO"/>
    <b v="0"/>
  </r>
  <r>
    <s v="TXN_6959357"/>
    <s v="CUST_07"/>
    <x v="1"/>
    <s v="Item_6_MILK"/>
    <s v="Item_6_MILK"/>
    <n v="12.5"/>
    <n v="12.5"/>
    <n v="4"/>
    <n v="4"/>
    <n v="50"/>
    <n v="50"/>
    <s v="Low"/>
    <x v="2"/>
    <x v="1"/>
    <d v="2023-02-23T00:00:00"/>
    <s v="YES"/>
    <b v="1"/>
  </r>
  <r>
    <s v="TXN_5532386"/>
    <s v="CUST_02"/>
    <x v="1"/>
    <s v="Item_13_MILK"/>
    <s v="Item_13_MILK"/>
    <n v="23"/>
    <n v="23"/>
    <n v="7"/>
    <n v="7"/>
    <n v="161"/>
    <n v="161"/>
    <s v="Medium"/>
    <x v="1"/>
    <x v="0"/>
    <d v="2024-03-19T00:00:00"/>
    <s v="YES"/>
    <b v="1"/>
  </r>
  <r>
    <s v="TXN_4242577"/>
    <s v="CUST_12"/>
    <x v="2"/>
    <s v="Item_25_BUTC"/>
    <s v="Item_25_BUT"/>
    <n v="41"/>
    <n v="41"/>
    <n v="5"/>
    <n v="5"/>
    <n v="205"/>
    <n v="205"/>
    <s v="Medium"/>
    <x v="2"/>
    <x v="0"/>
    <d v="2023-02-21T00:00:00"/>
    <s v="YES"/>
    <b v="1"/>
  </r>
  <r>
    <s v="TXN_2251911"/>
    <s v="CUST_08"/>
    <x v="5"/>
    <s v="Item_20_FURN"/>
    <s v="Item_20_FUR"/>
    <n v="33.5"/>
    <n v="33.5"/>
    <n v="9"/>
    <n v="9"/>
    <n v="301.5"/>
    <n v="301.5"/>
    <s v="High"/>
    <x v="0"/>
    <x v="1"/>
    <d v="2024-09-28T00:00:00"/>
    <s v="NO"/>
    <b v="0"/>
  </r>
  <r>
    <s v="TXN_4034256"/>
    <s v="CUST_07"/>
    <x v="5"/>
    <s v="Item_11_FURN"/>
    <s v="Item_11_FUR"/>
    <n v="20"/>
    <n v="20"/>
    <n v="6"/>
    <n v="6"/>
    <n v="120"/>
    <n v="120"/>
    <s v="Low"/>
    <x v="0"/>
    <x v="0"/>
    <d v="2022-02-06T00:00:00"/>
    <s v="NO"/>
    <b v="0"/>
  </r>
  <r>
    <s v="TXN_8491772"/>
    <s v="CUST_07"/>
    <x v="6"/>
    <s v="Item_23_ELEC"/>
    <s v="Item_23_EHE"/>
    <n v="38"/>
    <n v="38"/>
    <n v="3"/>
    <n v="3"/>
    <n v="114"/>
    <n v="114"/>
    <s v="Low"/>
    <x v="2"/>
    <x v="0"/>
    <d v="2022-10-21T00:00:00"/>
    <s v="YES"/>
    <b v="1"/>
  </r>
  <r>
    <s v="TXN_3348274"/>
    <s v="CUST_11"/>
    <x v="4"/>
    <s v="Item_20_FOOD"/>
    <s v="Item_20_FOOD"/>
    <n v="33.5"/>
    <n v="33.5"/>
    <n v="4"/>
    <n v="4"/>
    <n v="134"/>
    <n v="134"/>
    <s v="Low"/>
    <x v="2"/>
    <x v="0"/>
    <d v="2022-03-24T00:00:00"/>
    <s v="N/A"/>
    <m/>
  </r>
  <r>
    <s v="TXN_3986908"/>
    <s v="CUST_13"/>
    <x v="4"/>
    <s v="Item_4_FOOD"/>
    <s v="Item_4_FOOD"/>
    <n v="9.5"/>
    <n v="9.5"/>
    <n v="4"/>
    <n v="4"/>
    <n v="38"/>
    <n v="38"/>
    <s v="Low"/>
    <x v="1"/>
    <x v="0"/>
    <d v="2024-10-27T00:00:00"/>
    <s v="YES"/>
    <b v="1"/>
  </r>
  <r>
    <s v="TXN_6417831"/>
    <s v="CUST_22"/>
    <x v="7"/>
    <s v="Unknown_Item"/>
    <m/>
    <n v="20"/>
    <n v="20"/>
    <n v="6"/>
    <m/>
    <n v="108.5"/>
    <m/>
    <s v="Low"/>
    <x v="1"/>
    <x v="1"/>
    <d v="2024-01-05T00:00:00"/>
    <s v="NO"/>
    <b v="0"/>
  </r>
  <r>
    <s v="TXN_4848504"/>
    <s v="CUST_07"/>
    <x v="5"/>
    <s v="Item_12_FURN"/>
    <s v="Item_12_FUR"/>
    <n v="21.5"/>
    <n v="21.5"/>
    <n v="4"/>
    <n v="4"/>
    <n v="86"/>
    <n v="86"/>
    <s v="Low"/>
    <x v="1"/>
    <x v="0"/>
    <d v="2023-01-06T00:00:00"/>
    <s v="YES"/>
    <b v="1"/>
  </r>
  <r>
    <s v="TXN_3238663"/>
    <s v="CUST_06"/>
    <x v="2"/>
    <s v="Item_8_BUTC"/>
    <s v="Item_8_BUT"/>
    <n v="15.5"/>
    <n v="15.5"/>
    <n v="3"/>
    <n v="3"/>
    <n v="46.5"/>
    <n v="46.5"/>
    <s v="Low"/>
    <x v="2"/>
    <x v="1"/>
    <d v="2023-11-29T00:00:00"/>
    <s v="NO"/>
    <b v="0"/>
  </r>
  <r>
    <s v="TXN_7461424"/>
    <s v="CUST_25"/>
    <x v="3"/>
    <s v="Unknown_Item"/>
    <m/>
    <n v="27.5"/>
    <n v="27.5"/>
    <n v="6"/>
    <m/>
    <n v="108.5"/>
    <m/>
    <s v="Low"/>
    <x v="2"/>
    <x v="1"/>
    <d v="2024-11-23T00:00:00"/>
    <s v="YES"/>
    <b v="1"/>
  </r>
  <r>
    <s v="TXN_7467332"/>
    <s v="CUST_15"/>
    <x v="5"/>
    <s v="Item_2_FURN"/>
    <s v="Item_2_FUR"/>
    <n v="6.5"/>
    <n v="6.5"/>
    <n v="3"/>
    <n v="3"/>
    <n v="19.5"/>
    <n v="19.5"/>
    <s v="Low"/>
    <x v="0"/>
    <x v="0"/>
    <d v="2022-04-19T00:00:00"/>
    <s v="NO"/>
    <b v="0"/>
  </r>
  <r>
    <s v="TXN_4722486"/>
    <s v="CUST_04"/>
    <x v="5"/>
    <s v="Item_20_FURN"/>
    <s v="Item_20_FUR"/>
    <n v="33.5"/>
    <n v="33.5"/>
    <n v="2"/>
    <n v="2"/>
    <n v="67"/>
    <n v="67"/>
    <s v="Low"/>
    <x v="2"/>
    <x v="0"/>
    <d v="2023-12-11T00:00:00"/>
    <s v="N/A"/>
    <m/>
  </r>
  <r>
    <s v="TXN_7434102"/>
    <s v="CUST_21"/>
    <x v="2"/>
    <s v="Item_20_BUTC"/>
    <s v="Item_20_BUT"/>
    <n v="33.5"/>
    <n v="33.5"/>
    <n v="7"/>
    <n v="7"/>
    <n v="234.5"/>
    <n v="234.5"/>
    <s v="Medium"/>
    <x v="2"/>
    <x v="0"/>
    <d v="2022-12-11T00:00:00"/>
    <s v="N/A"/>
    <m/>
  </r>
  <r>
    <s v="TXN_2862297"/>
    <s v="CUST_11"/>
    <x v="2"/>
    <s v="Item_7_BUTC"/>
    <s v="Item_7_BUT"/>
    <n v="14"/>
    <n v="14"/>
    <n v="9"/>
    <n v="9"/>
    <n v="126"/>
    <n v="126"/>
    <s v="Low"/>
    <x v="1"/>
    <x v="1"/>
    <d v="2022-09-08T00:00:00"/>
    <s v="N/A"/>
    <m/>
  </r>
  <r>
    <s v="TXN_5498786"/>
    <s v="CUST_11"/>
    <x v="7"/>
    <s v="Item_25_COMP"/>
    <s v="Item_25_CEA"/>
    <n v="41"/>
    <n v="41"/>
    <n v="7"/>
    <n v="7"/>
    <n v="287"/>
    <n v="287"/>
    <s v="Medium"/>
    <x v="1"/>
    <x v="1"/>
    <d v="2024-07-18T00:00:00"/>
    <s v="N/A"/>
    <m/>
  </r>
  <r>
    <s v="TXN_2329223"/>
    <s v="CUST_15"/>
    <x v="4"/>
    <s v="Item_22_FOOD"/>
    <s v="Item_22_FOOD"/>
    <n v="36.5"/>
    <n v="36.5"/>
    <n v="10"/>
    <n v="10"/>
    <n v="365"/>
    <n v="365"/>
    <s v="High"/>
    <x v="1"/>
    <x v="0"/>
    <d v="2024-07-15T00:00:00"/>
    <s v="N/A"/>
    <m/>
  </r>
  <r>
    <s v="TXN_7821157"/>
    <s v="CUST_11"/>
    <x v="7"/>
    <s v="Item_9_COMP"/>
    <s v="Item_9_CEA"/>
    <n v="17"/>
    <n v="17"/>
    <n v="8"/>
    <n v="8"/>
    <n v="136"/>
    <n v="136"/>
    <s v="Low"/>
    <x v="1"/>
    <x v="0"/>
    <d v="2022-08-22T00:00:00"/>
    <s v="YES"/>
    <b v="1"/>
  </r>
  <r>
    <s v="TXN_1972761"/>
    <s v="CUST_23"/>
    <x v="0"/>
    <s v="Unknown_Item"/>
    <m/>
    <n v="23.365911749958215"/>
    <m/>
    <n v="10"/>
    <n v="10"/>
    <n v="80"/>
    <n v="80"/>
    <s v="Low"/>
    <x v="1"/>
    <x v="1"/>
    <d v="2024-10-24T00:00:00"/>
    <s v="N/A"/>
    <m/>
  </r>
  <r>
    <s v="TXN_5366697"/>
    <s v="CUST_01"/>
    <x v="1"/>
    <s v="Item_1_MILK"/>
    <s v="Item_1_MILK"/>
    <n v="5"/>
    <n v="5"/>
    <n v="1"/>
    <n v="1"/>
    <n v="5"/>
    <n v="5"/>
    <s v="Low"/>
    <x v="1"/>
    <x v="1"/>
    <d v="2023-07-25T00:00:00"/>
    <s v="N/A"/>
    <m/>
  </r>
  <r>
    <s v="TXN_5510641"/>
    <s v="CUST_14"/>
    <x v="0"/>
    <s v="Item_17_PATI"/>
    <s v="Item_17_PAT"/>
    <n v="29"/>
    <n v="29"/>
    <n v="3"/>
    <n v="3"/>
    <n v="87"/>
    <n v="87"/>
    <s v="Low"/>
    <x v="2"/>
    <x v="0"/>
    <d v="2023-10-21T00:00:00"/>
    <s v="NO"/>
    <b v="0"/>
  </r>
  <r>
    <s v="TXN_1608137"/>
    <s v="CUST_20"/>
    <x v="3"/>
    <s v="Item_11_BEVE"/>
    <s v="Item_11_BEV"/>
    <n v="20"/>
    <n v="20"/>
    <n v="8"/>
    <n v="8"/>
    <n v="160"/>
    <n v="160"/>
    <s v="Medium"/>
    <x v="2"/>
    <x v="0"/>
    <d v="2022-03-13T00:00:00"/>
    <s v="N/A"/>
    <m/>
  </r>
  <r>
    <s v="TXN_1623314"/>
    <s v="CUST_20"/>
    <x v="0"/>
    <s v="Item_4_PATI"/>
    <s v="Item_4_PAT"/>
    <n v="9.5"/>
    <n v="9.5"/>
    <n v="8"/>
    <n v="8"/>
    <n v="76"/>
    <n v="76"/>
    <s v="Low"/>
    <x v="0"/>
    <x v="1"/>
    <d v="2024-12-26T00:00:00"/>
    <s v="NO"/>
    <b v="0"/>
  </r>
  <r>
    <s v="TXN_9269245"/>
    <s v="CUST_07"/>
    <x v="2"/>
    <s v="Item_6_BUTC"/>
    <s v="Item_6_BUT"/>
    <n v="12.5"/>
    <n v="12.5"/>
    <n v="1"/>
    <n v="1"/>
    <n v="12.5"/>
    <n v="12.5"/>
    <s v="Low"/>
    <x v="1"/>
    <x v="1"/>
    <d v="2024-12-15T00:00:00"/>
    <s v="YES"/>
    <b v="1"/>
  </r>
  <r>
    <s v="TXN_8785418"/>
    <s v="CUST_07"/>
    <x v="0"/>
    <s v="Item_1_PATI"/>
    <s v="Item_1_PAT"/>
    <n v="5"/>
    <n v="5"/>
    <n v="9"/>
    <n v="9"/>
    <n v="45"/>
    <n v="45"/>
    <s v="Low"/>
    <x v="1"/>
    <x v="0"/>
    <d v="2023-02-12T00:00:00"/>
    <s v="YES"/>
    <b v="1"/>
  </r>
  <r>
    <s v="TXN_8487838"/>
    <s v="CUST_18"/>
    <x v="7"/>
    <s v="Unknown_Item"/>
    <m/>
    <n v="23.365911749958215"/>
    <m/>
    <n v="4"/>
    <n v="4"/>
    <n v="44"/>
    <n v="44"/>
    <s v="Low"/>
    <x v="0"/>
    <x v="0"/>
    <d v="2023-02-04T00:00:00"/>
    <s v="N/A"/>
    <m/>
  </r>
  <r>
    <s v="TXN_8224848"/>
    <s v="CUST_20"/>
    <x v="7"/>
    <s v="Item_3_COMP"/>
    <s v="Item_3_CEA"/>
    <n v="8"/>
    <n v="8"/>
    <n v="5"/>
    <n v="5"/>
    <n v="40"/>
    <n v="40"/>
    <s v="Low"/>
    <x v="0"/>
    <x v="1"/>
    <d v="2022-12-18T00:00:00"/>
    <s v="YES"/>
    <b v="1"/>
  </r>
  <r>
    <s v="TXN_6166688"/>
    <s v="CUST_08"/>
    <x v="0"/>
    <s v="Item_25_PATI"/>
    <s v="Item_25_PAT"/>
    <n v="41"/>
    <n v="41"/>
    <n v="6"/>
    <n v="6"/>
    <n v="246"/>
    <n v="246"/>
    <s v="Medium"/>
    <x v="1"/>
    <x v="0"/>
    <d v="2023-09-29T00:00:00"/>
    <s v="YES"/>
    <b v="1"/>
  </r>
  <r>
    <s v="TXN_9951016"/>
    <s v="CUST_25"/>
    <x v="0"/>
    <s v="Item_2_PATI"/>
    <s v="Item_2_PAT"/>
    <n v="6.5"/>
    <n v="6.5"/>
    <n v="3"/>
    <n v="3"/>
    <n v="19.5"/>
    <n v="19.5"/>
    <s v="Low"/>
    <x v="2"/>
    <x v="0"/>
    <d v="2022-02-01T00:00:00"/>
    <s v="NO"/>
    <b v="0"/>
  </r>
  <r>
    <s v="TXN_4956767"/>
    <s v="CUST_08"/>
    <x v="5"/>
    <s v="Item_7_FURN"/>
    <s v="Item_7_FUR"/>
    <n v="14"/>
    <n v="14"/>
    <n v="8"/>
    <n v="8"/>
    <n v="112"/>
    <n v="112"/>
    <s v="Low"/>
    <x v="1"/>
    <x v="0"/>
    <d v="2023-03-19T00:00:00"/>
    <s v="NO"/>
    <b v="0"/>
  </r>
  <r>
    <s v="TXN_4657003"/>
    <s v="CUST_06"/>
    <x v="2"/>
    <s v="Item_8_BUTC"/>
    <s v="Item_8_BUT"/>
    <n v="15.5"/>
    <n v="15.5"/>
    <n v="10"/>
    <n v="10"/>
    <n v="155"/>
    <n v="155"/>
    <s v="Medium"/>
    <x v="2"/>
    <x v="1"/>
    <d v="2024-07-05T00:00:00"/>
    <s v="N/A"/>
    <m/>
  </r>
  <r>
    <s v="TXN_1392217"/>
    <s v="CUST_23"/>
    <x v="0"/>
    <s v="Item_8_PATI"/>
    <s v="Item_8_PAT"/>
    <n v="15.5"/>
    <n v="15.5"/>
    <n v="9"/>
    <n v="9"/>
    <n v="139.5"/>
    <n v="139.5"/>
    <s v="Low"/>
    <x v="0"/>
    <x v="0"/>
    <d v="2024-09-11T00:00:00"/>
    <s v="YES"/>
    <b v="1"/>
  </r>
  <r>
    <s v="TXN_8507665"/>
    <s v="CUST_13"/>
    <x v="2"/>
    <s v="Item_18_BUTC"/>
    <s v="Item_18_BUT"/>
    <n v="30.5"/>
    <n v="30.5"/>
    <n v="8"/>
    <n v="8"/>
    <n v="244"/>
    <n v="244"/>
    <s v="Medium"/>
    <x v="0"/>
    <x v="0"/>
    <d v="2023-04-08T00:00:00"/>
    <s v="NO"/>
    <b v="0"/>
  </r>
  <r>
    <s v="TXN_3147709"/>
    <s v="CUST_04"/>
    <x v="2"/>
    <s v="Item_2_BUTC"/>
    <s v="Item_2_BUT"/>
    <n v="6.5"/>
    <n v="6.5"/>
    <n v="1"/>
    <n v="1"/>
    <n v="6.5"/>
    <n v="6.5"/>
    <s v="Low"/>
    <x v="1"/>
    <x v="0"/>
    <d v="2025-01-05T00:00:00"/>
    <s v="N/A"/>
    <m/>
  </r>
  <r>
    <s v="TXN_4445756"/>
    <s v="CUST_15"/>
    <x v="0"/>
    <s v="Unknown_Item"/>
    <m/>
    <n v="23.365911749958215"/>
    <m/>
    <n v="4"/>
    <n v="4"/>
    <n v="164"/>
    <n v="164"/>
    <s v="Medium"/>
    <x v="1"/>
    <x v="1"/>
    <d v="2023-10-26T00:00:00"/>
    <s v="N/A"/>
    <m/>
  </r>
  <r>
    <s v="TXN_7837225"/>
    <s v="CUST_19"/>
    <x v="5"/>
    <s v="Item_19_FURN"/>
    <s v="Item_19_FUR"/>
    <n v="32"/>
    <n v="32"/>
    <n v="3"/>
    <n v="3"/>
    <n v="96"/>
    <n v="96"/>
    <s v="Low"/>
    <x v="2"/>
    <x v="1"/>
    <d v="2023-09-08T00:00:00"/>
    <s v="YES"/>
    <b v="1"/>
  </r>
  <r>
    <s v="TXN_6598320"/>
    <s v="CUST_06"/>
    <x v="4"/>
    <s v="Item_6_FOOD"/>
    <s v="Item_6_FOOD"/>
    <n v="12.5"/>
    <n v="12.5"/>
    <n v="4"/>
    <n v="4"/>
    <n v="50"/>
    <n v="50"/>
    <s v="Low"/>
    <x v="0"/>
    <x v="0"/>
    <d v="2024-05-05T00:00:00"/>
    <s v="YES"/>
    <b v="1"/>
  </r>
  <r>
    <s v="TXN_9170556"/>
    <s v="CUST_16"/>
    <x v="1"/>
    <s v="Item_1_MILK"/>
    <s v="Item_1_MILK"/>
    <n v="5"/>
    <n v="5"/>
    <n v="7"/>
    <n v="7"/>
    <n v="35"/>
    <n v="35"/>
    <s v="Low"/>
    <x v="2"/>
    <x v="1"/>
    <d v="2023-05-28T00:00:00"/>
    <s v="YES"/>
    <b v="1"/>
  </r>
  <r>
    <s v="TXN_8863568"/>
    <s v="CUST_22"/>
    <x v="5"/>
    <s v="Item_21_FURN"/>
    <s v="Item_21_FUR"/>
    <n v="35"/>
    <n v="35"/>
    <n v="2"/>
    <n v="2"/>
    <n v="70"/>
    <n v="70"/>
    <s v="Low"/>
    <x v="0"/>
    <x v="0"/>
    <d v="2022-05-25T00:00:00"/>
    <s v="YES"/>
    <b v="1"/>
  </r>
  <r>
    <s v="TXN_9077506"/>
    <s v="CUST_22"/>
    <x v="1"/>
    <s v="Item_13_MILK"/>
    <s v="Item_13_MILK"/>
    <n v="23"/>
    <n v="23"/>
    <n v="1"/>
    <n v="1"/>
    <n v="23"/>
    <n v="23"/>
    <s v="Low"/>
    <x v="1"/>
    <x v="0"/>
    <d v="2023-07-11T00:00:00"/>
    <s v="YES"/>
    <b v="1"/>
  </r>
  <r>
    <s v="TXN_8678885"/>
    <s v="CUST_21"/>
    <x v="1"/>
    <s v="Item_3_MILK"/>
    <s v="Item_3_MILK"/>
    <n v="8"/>
    <n v="8"/>
    <n v="6"/>
    <n v="6"/>
    <n v="48"/>
    <n v="48"/>
    <s v="Low"/>
    <x v="2"/>
    <x v="1"/>
    <d v="2022-06-01T00:00:00"/>
    <s v="N/A"/>
    <m/>
  </r>
  <r>
    <s v="TXN_1256115"/>
    <s v="CUST_20"/>
    <x v="7"/>
    <s v="Item_10_COMP"/>
    <s v="Item_10_CEA"/>
    <n v="18.5"/>
    <n v="18.5"/>
    <n v="5"/>
    <n v="5"/>
    <n v="92.5"/>
    <n v="92.5"/>
    <s v="Low"/>
    <x v="1"/>
    <x v="0"/>
    <d v="2024-11-25T00:00:00"/>
    <s v="YES"/>
    <b v="1"/>
  </r>
  <r>
    <s v="TXN_6857566"/>
    <s v="CUST_23"/>
    <x v="7"/>
    <s v="Unknown_Item"/>
    <m/>
    <n v="23.365911749958215"/>
    <m/>
    <n v="2"/>
    <n v="2"/>
    <n v="46"/>
    <n v="46"/>
    <s v="Low"/>
    <x v="1"/>
    <x v="1"/>
    <d v="2024-03-14T00:00:00"/>
    <s v="YES"/>
    <b v="1"/>
  </r>
  <r>
    <s v="TXN_7425088"/>
    <s v="CUST_07"/>
    <x v="7"/>
    <s v="Item_19_COMP"/>
    <s v="Item_19_CEA"/>
    <n v="32"/>
    <n v="32"/>
    <n v="5"/>
    <n v="5"/>
    <n v="160"/>
    <n v="160"/>
    <s v="Medium"/>
    <x v="1"/>
    <x v="1"/>
    <d v="2022-03-25T00:00:00"/>
    <s v="NO"/>
    <b v="0"/>
  </r>
  <r>
    <s v="TXN_3757243"/>
    <s v="CUST_09"/>
    <x v="0"/>
    <s v="Item_11_PATI"/>
    <s v="Item_11_PAT"/>
    <n v="20"/>
    <n v="20"/>
    <n v="10"/>
    <n v="10"/>
    <n v="200"/>
    <n v="200"/>
    <s v="Medium"/>
    <x v="2"/>
    <x v="1"/>
    <d v="2024-12-09T00:00:00"/>
    <s v="NO"/>
    <b v="0"/>
  </r>
  <r>
    <s v="TXN_7634598"/>
    <s v="CUST_06"/>
    <x v="6"/>
    <s v="Item_8_ELEC"/>
    <s v="Item_8_EHE"/>
    <n v="15.5"/>
    <n v="15.5"/>
    <n v="7"/>
    <n v="7"/>
    <n v="108.5"/>
    <n v="108.5"/>
    <s v="Low"/>
    <x v="2"/>
    <x v="1"/>
    <d v="2022-04-30T00:00:00"/>
    <s v="N/A"/>
    <m/>
  </r>
  <r>
    <s v="TXN_8664749"/>
    <s v="CUST_24"/>
    <x v="1"/>
    <s v="Item_7_MILK"/>
    <s v="Item_7_MILK"/>
    <n v="14"/>
    <n v="14"/>
    <n v="7"/>
    <n v="7"/>
    <n v="98"/>
    <n v="98"/>
    <s v="Low"/>
    <x v="2"/>
    <x v="1"/>
    <d v="2024-08-17T00:00:00"/>
    <s v="N/A"/>
    <m/>
  </r>
  <r>
    <s v="TXN_1011915"/>
    <s v="CUST_16"/>
    <x v="0"/>
    <s v="Item_19_PATI"/>
    <s v="Item_19_PAT"/>
    <n v="32"/>
    <n v="32"/>
    <n v="10"/>
    <n v="10"/>
    <n v="320"/>
    <n v="320"/>
    <s v="High"/>
    <x v="1"/>
    <x v="1"/>
    <d v="2023-03-25T00:00:00"/>
    <s v="YES"/>
    <b v="1"/>
  </r>
  <r>
    <s v="TXN_4693988"/>
    <s v="CUST_06"/>
    <x v="2"/>
    <s v="Item_13_BUTC"/>
    <s v="Item_13_BUT"/>
    <n v="23"/>
    <n v="23"/>
    <n v="10"/>
    <n v="10"/>
    <n v="230"/>
    <n v="230"/>
    <s v="Medium"/>
    <x v="2"/>
    <x v="0"/>
    <d v="2023-04-15T00:00:00"/>
    <s v="N/A"/>
    <m/>
  </r>
  <r>
    <s v="TXN_5703677"/>
    <s v="CUST_23"/>
    <x v="2"/>
    <s v="Item_6_BUTC"/>
    <s v="Item_6_BUT"/>
    <n v="12.5"/>
    <n v="12.5"/>
    <n v="9"/>
    <n v="9"/>
    <n v="112.5"/>
    <n v="112.5"/>
    <s v="Low"/>
    <x v="2"/>
    <x v="1"/>
    <d v="2022-09-13T00:00:00"/>
    <s v="NO"/>
    <b v="0"/>
  </r>
  <r>
    <s v="TXN_7914914"/>
    <s v="CUST_19"/>
    <x v="0"/>
    <s v="Item_1_PATI"/>
    <s v="Item_1_PAT"/>
    <n v="5"/>
    <n v="5"/>
    <n v="4"/>
    <n v="4"/>
    <n v="20"/>
    <n v="20"/>
    <s v="Low"/>
    <x v="2"/>
    <x v="1"/>
    <d v="2025-01-04T00:00:00"/>
    <s v="N/A"/>
    <m/>
  </r>
  <r>
    <s v="TXN_5598006"/>
    <s v="CUST_05"/>
    <x v="6"/>
    <s v="Item_13_ELEC"/>
    <s v="Item_13_EHE"/>
    <n v="23"/>
    <n v="23"/>
    <n v="5"/>
    <n v="5"/>
    <n v="115"/>
    <n v="115"/>
    <s v="Low"/>
    <x v="2"/>
    <x v="1"/>
    <d v="2024-01-09T00:00:00"/>
    <s v="NO"/>
    <b v="0"/>
  </r>
  <r>
    <s v="TXN_4438498"/>
    <s v="CUST_07"/>
    <x v="3"/>
    <s v="Item_14_BEVE"/>
    <s v="Item_14_BEV"/>
    <n v="24.5"/>
    <n v="24.5"/>
    <n v="5"/>
    <n v="5"/>
    <n v="122.5"/>
    <n v="122.5"/>
    <s v="Low"/>
    <x v="1"/>
    <x v="0"/>
    <d v="2022-06-02T00:00:00"/>
    <s v="YES"/>
    <b v="1"/>
  </r>
  <r>
    <s v="TXN_9898312"/>
    <s v="CUST_18"/>
    <x v="6"/>
    <s v="Item_16_ELEC"/>
    <s v="Item_16_EHE"/>
    <n v="27.5"/>
    <n v="27.5"/>
    <n v="7"/>
    <n v="7"/>
    <n v="192.5"/>
    <n v="192.5"/>
    <s v="Medium"/>
    <x v="1"/>
    <x v="0"/>
    <d v="2024-03-06T00:00:00"/>
    <s v="YES"/>
    <b v="1"/>
  </r>
  <r>
    <s v="TXN_9410325"/>
    <s v="CUST_25"/>
    <x v="6"/>
    <s v="Item_15_ELEC"/>
    <s v="Item_15_EHE"/>
    <n v="26"/>
    <n v="26"/>
    <n v="9"/>
    <n v="9"/>
    <n v="234"/>
    <n v="234"/>
    <s v="Medium"/>
    <x v="0"/>
    <x v="0"/>
    <d v="2023-09-13T00:00:00"/>
    <s v="N/A"/>
    <m/>
  </r>
  <r>
    <s v="TXN_7705441"/>
    <s v="CUST_25"/>
    <x v="1"/>
    <s v="Unknown_Item"/>
    <m/>
    <n v="26"/>
    <n v="26"/>
    <n v="6"/>
    <m/>
    <n v="108.5"/>
    <m/>
    <s v="Low"/>
    <x v="0"/>
    <x v="0"/>
    <d v="2022-02-27T00:00:00"/>
    <s v="NO"/>
    <b v="0"/>
  </r>
  <r>
    <s v="TXN_2914395"/>
    <s v="CUST_19"/>
    <x v="7"/>
    <s v="Item_6_COMP"/>
    <s v="Item_6_CEA"/>
    <n v="12.5"/>
    <n v="12.5"/>
    <n v="2"/>
    <n v="2"/>
    <n v="25"/>
    <n v="25"/>
    <s v="Low"/>
    <x v="1"/>
    <x v="0"/>
    <d v="2022-12-26T00:00:00"/>
    <s v="YES"/>
    <b v="1"/>
  </r>
  <r>
    <s v="TXN_8624505"/>
    <s v="CUST_19"/>
    <x v="4"/>
    <s v="Unknown_Item"/>
    <m/>
    <n v="23.365911749958215"/>
    <m/>
    <n v="9"/>
    <n v="9"/>
    <n v="207"/>
    <n v="207"/>
    <s v="Medium"/>
    <x v="2"/>
    <x v="1"/>
    <d v="2023-09-15T00:00:00"/>
    <s v="YES"/>
    <b v="1"/>
  </r>
  <r>
    <s v="TXN_4104691"/>
    <s v="CUST_18"/>
    <x v="3"/>
    <s v="Item_9_BEVE"/>
    <s v="Item_9_BEV"/>
    <n v="17"/>
    <n v="17"/>
    <n v="7"/>
    <n v="7"/>
    <n v="119"/>
    <n v="119"/>
    <s v="Low"/>
    <x v="0"/>
    <x v="0"/>
    <d v="2024-05-23T00:00:00"/>
    <s v="N/A"/>
    <m/>
  </r>
  <r>
    <s v="TXN_7557655"/>
    <s v="CUST_11"/>
    <x v="5"/>
    <s v="Item_20_FURN"/>
    <s v="Item_20_FUR"/>
    <n v="33.5"/>
    <n v="33.5"/>
    <n v="8"/>
    <n v="8"/>
    <n v="268"/>
    <n v="268"/>
    <s v="Medium"/>
    <x v="1"/>
    <x v="0"/>
    <d v="2022-04-04T00:00:00"/>
    <s v="N/A"/>
    <m/>
  </r>
  <r>
    <s v="TXN_9637396"/>
    <s v="CUST_19"/>
    <x v="6"/>
    <s v="Unknown_Item"/>
    <m/>
    <n v="21.5"/>
    <n v="21.5"/>
    <n v="6"/>
    <m/>
    <n v="108.5"/>
    <m/>
    <s v="Low"/>
    <x v="2"/>
    <x v="0"/>
    <d v="2024-09-04T00:00:00"/>
    <s v="N/A"/>
    <m/>
  </r>
  <r>
    <s v="TXN_2192964"/>
    <s v="CUST_17"/>
    <x v="4"/>
    <s v="Item_9_FOOD"/>
    <s v="Item_9_FOOD"/>
    <n v="17"/>
    <n v="17"/>
    <n v="7"/>
    <n v="7"/>
    <n v="119"/>
    <n v="119"/>
    <s v="Low"/>
    <x v="0"/>
    <x v="1"/>
    <d v="2022-01-29T00:00:00"/>
    <s v="NO"/>
    <b v="0"/>
  </r>
  <r>
    <s v="TXN_5157703"/>
    <s v="CUST_17"/>
    <x v="6"/>
    <s v="Item_1_ELEC"/>
    <s v="Item_1_EHE"/>
    <n v="5"/>
    <n v="5"/>
    <n v="10"/>
    <n v="10"/>
    <n v="50"/>
    <n v="50"/>
    <s v="Low"/>
    <x v="2"/>
    <x v="1"/>
    <d v="2022-08-30T00:00:00"/>
    <s v="YES"/>
    <b v="1"/>
  </r>
  <r>
    <s v="TXN_9861104"/>
    <s v="CUST_02"/>
    <x v="6"/>
    <s v="Item_23_ELEC"/>
    <s v="Item_23_EHE"/>
    <n v="38"/>
    <n v="38"/>
    <n v="1"/>
    <n v="1"/>
    <n v="38"/>
    <n v="38"/>
    <s v="Low"/>
    <x v="1"/>
    <x v="1"/>
    <d v="2024-05-01T00:00:00"/>
    <s v="NO"/>
    <b v="0"/>
  </r>
  <r>
    <s v="TXN_5135315"/>
    <s v="CUST_25"/>
    <x v="5"/>
    <s v="Item_1_FURN"/>
    <s v="Item_1_FUR"/>
    <n v="5"/>
    <n v="5"/>
    <n v="5"/>
    <n v="5"/>
    <n v="25"/>
    <n v="25"/>
    <s v="Low"/>
    <x v="1"/>
    <x v="0"/>
    <d v="2022-03-12T00:00:00"/>
    <s v="N/A"/>
    <m/>
  </r>
  <r>
    <s v="TXN_2641403"/>
    <s v="CUST_04"/>
    <x v="5"/>
    <s v="Item_1_FURN"/>
    <s v="Item_1_FUR"/>
    <n v="5"/>
    <n v="5"/>
    <n v="3"/>
    <n v="3"/>
    <n v="15"/>
    <n v="15"/>
    <s v="Low"/>
    <x v="0"/>
    <x v="0"/>
    <d v="2022-07-12T00:00:00"/>
    <s v="YES"/>
    <b v="1"/>
  </r>
  <r>
    <s v="TXN_8263646"/>
    <s v="CUST_05"/>
    <x v="2"/>
    <s v="Item_20_BUTC"/>
    <s v="Item_20_BUT"/>
    <n v="33.5"/>
    <n v="33.5"/>
    <n v="4"/>
    <n v="4"/>
    <n v="134"/>
    <n v="134"/>
    <s v="Low"/>
    <x v="2"/>
    <x v="1"/>
    <d v="2022-11-15T00:00:00"/>
    <s v="NO"/>
    <b v="0"/>
  </r>
  <r>
    <s v="TXN_3609446"/>
    <s v="CUST_01"/>
    <x v="2"/>
    <s v="Item_3_BUTC"/>
    <s v="Item_3_BUT"/>
    <n v="8"/>
    <n v="8"/>
    <n v="9"/>
    <n v="9"/>
    <n v="72"/>
    <n v="72"/>
    <s v="Low"/>
    <x v="0"/>
    <x v="1"/>
    <d v="2022-12-27T00:00:00"/>
    <s v="N/A"/>
    <m/>
  </r>
  <r>
    <s v="TXN_1713611"/>
    <s v="CUST_24"/>
    <x v="6"/>
    <s v="Item_16_ELEC"/>
    <s v="Item_16_EHE"/>
    <n v="27.5"/>
    <n v="27.5"/>
    <n v="1"/>
    <n v="1"/>
    <n v="27.5"/>
    <n v="27.5"/>
    <s v="Low"/>
    <x v="0"/>
    <x v="0"/>
    <d v="2024-09-14T00:00:00"/>
    <s v="YES"/>
    <b v="1"/>
  </r>
  <r>
    <s v="TXN_2843259"/>
    <s v="CUST_24"/>
    <x v="0"/>
    <s v="Unknown_Item"/>
    <m/>
    <n v="23.365911749958215"/>
    <m/>
    <n v="1"/>
    <n v="1"/>
    <n v="27.5"/>
    <n v="27.5"/>
    <s v="Low"/>
    <x v="0"/>
    <x v="1"/>
    <d v="2023-03-25T00:00:00"/>
    <s v="YES"/>
    <b v="1"/>
  </r>
  <r>
    <s v="TXN_6957171"/>
    <s v="CUST_16"/>
    <x v="2"/>
    <s v="Item_23_BUTC"/>
    <s v="Item_23_BUT"/>
    <n v="38"/>
    <n v="38"/>
    <n v="7"/>
    <n v="7"/>
    <n v="266"/>
    <n v="266"/>
    <s v="Medium"/>
    <x v="2"/>
    <x v="0"/>
    <d v="2024-05-20T00:00:00"/>
    <s v="N/A"/>
    <m/>
  </r>
  <r>
    <s v="TXN_2266101"/>
    <s v="CUST_15"/>
    <x v="0"/>
    <s v="Item_19_PATI"/>
    <s v="Item_19_PAT"/>
    <n v="32"/>
    <n v="32"/>
    <n v="2"/>
    <n v="2"/>
    <n v="64"/>
    <n v="64"/>
    <s v="Low"/>
    <x v="0"/>
    <x v="1"/>
    <d v="2024-01-29T00:00:00"/>
    <s v="NO"/>
    <b v="0"/>
  </r>
  <r>
    <s v="TXN_5083807"/>
    <s v="CUST_09"/>
    <x v="2"/>
    <s v="Item_10_BUTC"/>
    <s v="Item_10_BUT"/>
    <n v="18.5"/>
    <n v="18.5"/>
    <n v="4"/>
    <n v="4"/>
    <n v="74"/>
    <n v="74"/>
    <s v="Low"/>
    <x v="2"/>
    <x v="0"/>
    <d v="2023-01-03T00:00:00"/>
    <s v="N/A"/>
    <m/>
  </r>
  <r>
    <s v="TXN_8359203"/>
    <s v="CUST_11"/>
    <x v="6"/>
    <s v="Item_9_ELEC"/>
    <s v="Item_9_EHE"/>
    <n v="17"/>
    <n v="17"/>
    <n v="9"/>
    <n v="9"/>
    <n v="153"/>
    <n v="153"/>
    <s v="Medium"/>
    <x v="1"/>
    <x v="1"/>
    <d v="2023-10-30T00:00:00"/>
    <s v="N/A"/>
    <m/>
  </r>
  <r>
    <s v="TXN_1814138"/>
    <s v="CUST_06"/>
    <x v="3"/>
    <s v="Item_25_BEVE"/>
    <s v="Item_25_BEV"/>
    <n v="41"/>
    <n v="41"/>
    <n v="10"/>
    <n v="10"/>
    <n v="410"/>
    <n v="410"/>
    <s v="High"/>
    <x v="1"/>
    <x v="1"/>
    <d v="2024-11-16T00:00:00"/>
    <s v="N/A"/>
    <m/>
  </r>
  <r>
    <s v="TXN_3278532"/>
    <s v="CUST_07"/>
    <x v="5"/>
    <s v="Unknown_Item"/>
    <m/>
    <n v="23.365911749958215"/>
    <m/>
    <n v="9"/>
    <n v="9"/>
    <n v="247.5"/>
    <n v="247.5"/>
    <s v="Medium"/>
    <x v="2"/>
    <x v="1"/>
    <d v="2025-01-12T00:00:00"/>
    <s v="NO"/>
    <b v="0"/>
  </r>
  <r>
    <s v="TXN_5044125"/>
    <s v="CUST_02"/>
    <x v="5"/>
    <s v="Item_25_FURN"/>
    <s v="Item_25_FUR"/>
    <n v="41"/>
    <n v="41"/>
    <n v="7"/>
    <n v="7"/>
    <n v="287"/>
    <n v="287"/>
    <s v="Medium"/>
    <x v="0"/>
    <x v="0"/>
    <d v="2024-01-30T00:00:00"/>
    <s v="N/A"/>
    <m/>
  </r>
  <r>
    <s v="TXN_2880856"/>
    <s v="CUST_18"/>
    <x v="0"/>
    <s v="Item_13_PATI"/>
    <s v="Item_13_PAT"/>
    <n v="23"/>
    <n v="23"/>
    <n v="4"/>
    <n v="4"/>
    <n v="92"/>
    <n v="92"/>
    <s v="Low"/>
    <x v="1"/>
    <x v="1"/>
    <d v="2024-02-15T00:00:00"/>
    <s v="NO"/>
    <b v="0"/>
  </r>
  <r>
    <s v="TXN_6337676"/>
    <s v="CUST_07"/>
    <x v="5"/>
    <s v="Item_5_FURN"/>
    <s v="Item_5_FUR"/>
    <n v="11"/>
    <n v="11"/>
    <n v="9"/>
    <n v="9"/>
    <n v="99"/>
    <n v="99"/>
    <s v="Low"/>
    <x v="0"/>
    <x v="1"/>
    <d v="2023-02-28T00:00:00"/>
    <s v="N/A"/>
    <m/>
  </r>
  <r>
    <s v="TXN_1909279"/>
    <s v="CUST_10"/>
    <x v="6"/>
    <s v="Unknown_Item"/>
    <m/>
    <n v="24.5"/>
    <n v="24.5"/>
    <n v="6"/>
    <m/>
    <n v="108.5"/>
    <m/>
    <s v="Low"/>
    <x v="1"/>
    <x v="0"/>
    <d v="2024-06-12T00:00:00"/>
    <s v="YES"/>
    <b v="1"/>
  </r>
  <r>
    <s v="TXN_8948224"/>
    <s v="CUST_12"/>
    <x v="4"/>
    <s v="Item_11_FOOD"/>
    <s v="Item_11_FOOD"/>
    <n v="20"/>
    <n v="20"/>
    <n v="10"/>
    <n v="10"/>
    <n v="200"/>
    <n v="200"/>
    <s v="Medium"/>
    <x v="1"/>
    <x v="0"/>
    <d v="2023-03-14T00:00:00"/>
    <s v="NO"/>
    <b v="0"/>
  </r>
  <r>
    <s v="TXN_8431366"/>
    <s v="CUST_12"/>
    <x v="2"/>
    <s v="Item_25_BUTC"/>
    <s v="Item_25_BUT"/>
    <n v="41"/>
    <n v="41"/>
    <n v="9"/>
    <n v="9"/>
    <n v="369"/>
    <n v="369"/>
    <s v="High"/>
    <x v="1"/>
    <x v="0"/>
    <d v="2024-01-01T00:00:00"/>
    <s v="N/A"/>
    <m/>
  </r>
  <r>
    <s v="TXN_6311622"/>
    <s v="CUST_17"/>
    <x v="5"/>
    <s v="Item_17_FURN"/>
    <s v="Item_17_FUR"/>
    <n v="29"/>
    <n v="29"/>
    <n v="7"/>
    <n v="7"/>
    <n v="203"/>
    <n v="203"/>
    <s v="Medium"/>
    <x v="1"/>
    <x v="1"/>
    <d v="2023-11-30T00:00:00"/>
    <s v="YES"/>
    <b v="1"/>
  </r>
  <r>
    <s v="TXN_4879594"/>
    <s v="CUST_14"/>
    <x v="5"/>
    <s v="Item_15_FURN"/>
    <s v="Item_15_FUR"/>
    <n v="26"/>
    <n v="26"/>
    <n v="9"/>
    <n v="9"/>
    <n v="234"/>
    <n v="234"/>
    <s v="Medium"/>
    <x v="0"/>
    <x v="0"/>
    <d v="2023-12-26T00:00:00"/>
    <s v="NO"/>
    <b v="0"/>
  </r>
  <r>
    <s v="TXN_4274209"/>
    <s v="CUST_01"/>
    <x v="3"/>
    <s v="Item_10_BEVE"/>
    <s v="Item_10_BEV"/>
    <n v="18.5"/>
    <n v="18.5"/>
    <n v="9"/>
    <n v="9"/>
    <n v="166.5"/>
    <n v="166.5"/>
    <s v="Medium"/>
    <x v="2"/>
    <x v="0"/>
    <d v="2024-11-19T00:00:00"/>
    <s v="NO"/>
    <b v="0"/>
  </r>
  <r>
    <s v="TXN_6178045"/>
    <s v="CUST_06"/>
    <x v="4"/>
    <s v="Item_6_FOOD"/>
    <s v="Item_6_FOOD"/>
    <n v="12.5"/>
    <n v="12.5"/>
    <n v="1"/>
    <n v="1"/>
    <n v="12.5"/>
    <n v="12.5"/>
    <s v="Low"/>
    <x v="1"/>
    <x v="0"/>
    <d v="2024-02-03T00:00:00"/>
    <s v="NO"/>
    <b v="0"/>
  </r>
  <r>
    <s v="TXN_7893748"/>
    <s v="CUST_24"/>
    <x v="3"/>
    <s v="Item_12_BEVE"/>
    <s v="Item_12_BEV"/>
    <n v="21.5"/>
    <n v="21.5"/>
    <n v="5"/>
    <n v="5"/>
    <n v="107.5"/>
    <n v="107.5"/>
    <s v="Low"/>
    <x v="2"/>
    <x v="0"/>
    <d v="2022-06-06T00:00:00"/>
    <s v="N/A"/>
    <m/>
  </r>
  <r>
    <s v="TXN_1929919"/>
    <s v="CUST_21"/>
    <x v="2"/>
    <s v="Item_7_BUTC"/>
    <s v="Item_7_BUT"/>
    <n v="14"/>
    <n v="14"/>
    <n v="6"/>
    <n v="6"/>
    <n v="84"/>
    <n v="84"/>
    <s v="Low"/>
    <x v="2"/>
    <x v="1"/>
    <d v="2023-07-27T00:00:00"/>
    <s v="N/A"/>
    <m/>
  </r>
  <r>
    <s v="TXN_4250712"/>
    <s v="CUST_24"/>
    <x v="1"/>
    <s v="Item_11_MILK"/>
    <s v="Item_11_MILK"/>
    <n v="20"/>
    <n v="20"/>
    <n v="5"/>
    <n v="5"/>
    <n v="100"/>
    <n v="100"/>
    <s v="Low"/>
    <x v="1"/>
    <x v="0"/>
    <d v="2022-10-17T00:00:00"/>
    <s v="N/A"/>
    <m/>
  </r>
  <r>
    <s v="TXN_8568584"/>
    <s v="CUST_14"/>
    <x v="2"/>
    <s v="Item_20_BUTC"/>
    <s v="Item_20_BUT"/>
    <n v="33.5"/>
    <n v="33.5"/>
    <n v="4"/>
    <n v="4"/>
    <n v="134"/>
    <n v="134"/>
    <s v="Low"/>
    <x v="2"/>
    <x v="0"/>
    <d v="2024-09-25T00:00:00"/>
    <s v="NO"/>
    <b v="0"/>
  </r>
  <r>
    <s v="TXN_3512388"/>
    <s v="CUST_14"/>
    <x v="5"/>
    <s v="Unknown_Item"/>
    <m/>
    <n v="23.365911749958215"/>
    <m/>
    <n v="10"/>
    <n v="10"/>
    <n v="110"/>
    <n v="110"/>
    <s v="Low"/>
    <x v="0"/>
    <x v="1"/>
    <d v="2024-03-30T00:00:00"/>
    <s v="N/A"/>
    <m/>
  </r>
  <r>
    <s v="TXN_5518578"/>
    <s v="CUST_06"/>
    <x v="6"/>
    <s v="Item_19_ELEC"/>
    <s v="Item_19_EHE"/>
    <n v="32"/>
    <n v="32"/>
    <n v="6"/>
    <n v="6"/>
    <n v="192"/>
    <n v="192"/>
    <s v="Medium"/>
    <x v="2"/>
    <x v="1"/>
    <d v="2022-09-15T00:00:00"/>
    <s v="NO"/>
    <b v="0"/>
  </r>
  <r>
    <s v="TXN_3665861"/>
    <s v="CUST_23"/>
    <x v="5"/>
    <s v="Item_18_FURN"/>
    <s v="Item_18_FUR"/>
    <n v="30.5"/>
    <n v="30.5"/>
    <n v="1"/>
    <n v="1"/>
    <n v="30.5"/>
    <n v="30.5"/>
    <s v="Low"/>
    <x v="1"/>
    <x v="0"/>
    <d v="2023-01-30T00:00:00"/>
    <s v="N/A"/>
    <m/>
  </r>
  <r>
    <s v="TXN_6625191"/>
    <s v="CUST_22"/>
    <x v="3"/>
    <s v="Item_14_BEVE"/>
    <s v="Item_14_BEV"/>
    <n v="24.5"/>
    <n v="24.5"/>
    <n v="8"/>
    <n v="8"/>
    <n v="196"/>
    <n v="196"/>
    <s v="Medium"/>
    <x v="0"/>
    <x v="0"/>
    <d v="2022-05-23T00:00:00"/>
    <s v="NO"/>
    <b v="0"/>
  </r>
  <r>
    <s v="TXN_2259360"/>
    <s v="CUST_25"/>
    <x v="6"/>
    <s v="Item_12_ELEC"/>
    <s v="Item_12_EHE"/>
    <n v="21.5"/>
    <n v="21.5"/>
    <n v="6"/>
    <n v="6"/>
    <n v="129"/>
    <n v="129"/>
    <s v="Low"/>
    <x v="0"/>
    <x v="1"/>
    <d v="2022-02-17T00:00:00"/>
    <s v="NO"/>
    <b v="0"/>
  </r>
  <r>
    <s v="TXN_4732308"/>
    <s v="CUST_14"/>
    <x v="1"/>
    <s v="Item_13_MILK"/>
    <s v="Item_13_MILK"/>
    <n v="23"/>
    <n v="23"/>
    <n v="4"/>
    <n v="4"/>
    <n v="92"/>
    <n v="92"/>
    <s v="Low"/>
    <x v="1"/>
    <x v="1"/>
    <d v="2022-11-28T00:00:00"/>
    <s v="N/A"/>
    <m/>
  </r>
  <r>
    <s v="TXN_5276201"/>
    <s v="CUST_08"/>
    <x v="7"/>
    <s v="Item_21_COMP"/>
    <s v="Item_21_CEA"/>
    <n v="35"/>
    <n v="35"/>
    <n v="7"/>
    <n v="7"/>
    <n v="245"/>
    <n v="245"/>
    <s v="Medium"/>
    <x v="0"/>
    <x v="1"/>
    <d v="2023-03-24T00:00:00"/>
    <s v="YES"/>
    <b v="1"/>
  </r>
  <r>
    <s v="TXN_8905154"/>
    <s v="CUST_09"/>
    <x v="2"/>
    <s v="Unknown_Item"/>
    <m/>
    <n v="23.365911749958215"/>
    <m/>
    <n v="5"/>
    <n v="5"/>
    <n v="115"/>
    <n v="115"/>
    <s v="Low"/>
    <x v="1"/>
    <x v="1"/>
    <d v="2022-10-24T00:00:00"/>
    <s v="N/A"/>
    <m/>
  </r>
  <r>
    <s v="TXN_4785966"/>
    <s v="CUST_09"/>
    <x v="6"/>
    <s v="Item_10_ELEC"/>
    <s v="Item_10_EHE"/>
    <n v="18.5"/>
    <n v="18.5"/>
    <n v="1"/>
    <n v="1"/>
    <n v="18.5"/>
    <n v="18.5"/>
    <s v="Low"/>
    <x v="0"/>
    <x v="1"/>
    <d v="2022-09-11T00:00:00"/>
    <s v="YES"/>
    <b v="1"/>
  </r>
  <r>
    <s v="TXN_8377286"/>
    <s v="CUST_16"/>
    <x v="6"/>
    <s v="Item_15_ELEC"/>
    <s v="Item_15_EHE"/>
    <n v="26"/>
    <n v="26"/>
    <n v="5"/>
    <n v="5"/>
    <n v="130"/>
    <n v="130"/>
    <s v="Low"/>
    <x v="1"/>
    <x v="1"/>
    <d v="2024-06-25T00:00:00"/>
    <s v="NO"/>
    <b v="0"/>
  </r>
  <r>
    <s v="TXN_2789621"/>
    <s v="CUST_05"/>
    <x v="1"/>
    <s v="Item_25_MILK"/>
    <s v="Item_25_MILK"/>
    <n v="41"/>
    <n v="41"/>
    <n v="3"/>
    <n v="3"/>
    <n v="123"/>
    <n v="123"/>
    <s v="Low"/>
    <x v="0"/>
    <x v="1"/>
    <d v="2023-07-15T00:00:00"/>
    <s v="NO"/>
    <b v="0"/>
  </r>
  <r>
    <s v="TXN_5084402"/>
    <s v="CUST_12"/>
    <x v="2"/>
    <s v="Item_22_BUTC"/>
    <s v="Item_22_BUT"/>
    <n v="36.5"/>
    <n v="36.5"/>
    <n v="1"/>
    <n v="1"/>
    <n v="36.5"/>
    <n v="36.5"/>
    <s v="Low"/>
    <x v="2"/>
    <x v="1"/>
    <d v="2024-04-06T00:00:00"/>
    <s v="N/A"/>
    <m/>
  </r>
  <r>
    <s v="TXN_8578826"/>
    <s v="CUST_24"/>
    <x v="7"/>
    <s v="Item_9_COMP"/>
    <s v="Item_9_CEA"/>
    <n v="17"/>
    <n v="17"/>
    <n v="3"/>
    <n v="3"/>
    <n v="51"/>
    <n v="51"/>
    <s v="Low"/>
    <x v="0"/>
    <x v="0"/>
    <d v="2024-08-15T00:00:00"/>
    <s v="NO"/>
    <b v="0"/>
  </r>
  <r>
    <s v="TXN_9979595"/>
    <s v="CUST_14"/>
    <x v="2"/>
    <s v="Item_22_BUTC"/>
    <s v="Item_22_BUT"/>
    <n v="36.5"/>
    <n v="36.5"/>
    <n v="4"/>
    <n v="4"/>
    <n v="146"/>
    <n v="146"/>
    <s v="Low"/>
    <x v="0"/>
    <x v="0"/>
    <d v="2023-03-02T00:00:00"/>
    <s v="N/A"/>
    <m/>
  </r>
  <r>
    <s v="TXN_4285730"/>
    <s v="CUST_17"/>
    <x v="0"/>
    <s v="Item_24_PATI"/>
    <s v="Item_24_PAT"/>
    <n v="39.5"/>
    <n v="39.5"/>
    <n v="6"/>
    <n v="6"/>
    <n v="237"/>
    <n v="237"/>
    <s v="Medium"/>
    <x v="2"/>
    <x v="0"/>
    <d v="2022-01-14T00:00:00"/>
    <s v="N/A"/>
    <m/>
  </r>
  <r>
    <s v="TXN_9212341"/>
    <s v="CUST_02"/>
    <x v="2"/>
    <s v="Item_13_BUTC"/>
    <s v="Item_13_BUT"/>
    <n v="23"/>
    <n v="23"/>
    <n v="9"/>
    <n v="9"/>
    <n v="207"/>
    <n v="207"/>
    <s v="Medium"/>
    <x v="1"/>
    <x v="1"/>
    <d v="2023-08-23T00:00:00"/>
    <s v="NO"/>
    <b v="0"/>
  </r>
  <r>
    <s v="TXN_1587097"/>
    <s v="CUST_03"/>
    <x v="7"/>
    <s v="Item_16_COMP"/>
    <s v="Item_16_CEA"/>
    <n v="27.5"/>
    <n v="27.5"/>
    <n v="10"/>
    <n v="10"/>
    <n v="275"/>
    <n v="275"/>
    <s v="Medium"/>
    <x v="2"/>
    <x v="1"/>
    <d v="2024-02-25T00:00:00"/>
    <s v="NO"/>
    <b v="0"/>
  </r>
  <r>
    <s v="TXN_3636688"/>
    <s v="CUST_23"/>
    <x v="0"/>
    <s v="Item_14_PATI"/>
    <s v="Item_14_PAT"/>
    <n v="24.5"/>
    <n v="24.5"/>
    <n v="8"/>
    <n v="8"/>
    <n v="196"/>
    <n v="196"/>
    <s v="Medium"/>
    <x v="1"/>
    <x v="0"/>
    <d v="2025-01-05T00:00:00"/>
    <s v="NO"/>
    <b v="0"/>
  </r>
  <r>
    <s v="TXN_1534681"/>
    <s v="CUST_08"/>
    <x v="4"/>
    <s v="Unknown_Item"/>
    <m/>
    <n v="24.5"/>
    <n v="24.5"/>
    <n v="6"/>
    <m/>
    <n v="108.5"/>
    <m/>
    <s v="Low"/>
    <x v="1"/>
    <x v="1"/>
    <d v="2023-01-11T00:00:00"/>
    <s v="NO"/>
    <b v="0"/>
  </r>
  <r>
    <s v="TXN_8824415"/>
    <s v="CUST_10"/>
    <x v="7"/>
    <s v="Item_10_COMP"/>
    <s v="Item_10_CEA"/>
    <n v="18.5"/>
    <n v="18.5"/>
    <n v="4"/>
    <n v="4"/>
    <n v="74"/>
    <n v="74"/>
    <s v="Low"/>
    <x v="1"/>
    <x v="1"/>
    <d v="2023-06-11T00:00:00"/>
    <s v="N/A"/>
    <m/>
  </r>
  <r>
    <s v="TXN_8423309"/>
    <s v="CUST_16"/>
    <x v="7"/>
    <s v="Item_3_COMP"/>
    <s v="Item_3_CEA"/>
    <n v="8"/>
    <n v="8"/>
    <n v="9"/>
    <n v="9"/>
    <n v="72"/>
    <n v="72"/>
    <s v="Low"/>
    <x v="1"/>
    <x v="0"/>
    <d v="2022-05-30T00:00:00"/>
    <s v="NO"/>
    <b v="0"/>
  </r>
  <r>
    <s v="TXN_5634366"/>
    <s v="CUST_24"/>
    <x v="0"/>
    <s v="Item_19_PATI"/>
    <s v="Item_19_PAT"/>
    <n v="32"/>
    <n v="32"/>
    <n v="2"/>
    <n v="2"/>
    <n v="64"/>
    <n v="64"/>
    <s v="Low"/>
    <x v="2"/>
    <x v="0"/>
    <d v="2023-06-12T00:00:00"/>
    <s v="N/A"/>
    <m/>
  </r>
  <r>
    <s v="TXN_1770062"/>
    <s v="CUST_05"/>
    <x v="5"/>
    <s v="Item_25_FURN"/>
    <s v="Item_25_FUR"/>
    <n v="41"/>
    <n v="41"/>
    <n v="2"/>
    <n v="2"/>
    <n v="82"/>
    <n v="82"/>
    <s v="Low"/>
    <x v="2"/>
    <x v="1"/>
    <d v="2023-02-28T00:00:00"/>
    <s v="YES"/>
    <b v="1"/>
  </r>
  <r>
    <s v="TXN_4344002"/>
    <s v="CUST_07"/>
    <x v="3"/>
    <s v="Item_11_BEVE"/>
    <s v="Item_11_BEV"/>
    <n v="20"/>
    <n v="20"/>
    <n v="3"/>
    <n v="3"/>
    <n v="60"/>
    <n v="60"/>
    <s v="Low"/>
    <x v="1"/>
    <x v="0"/>
    <d v="2023-09-28T00:00:00"/>
    <s v="NO"/>
    <b v="0"/>
  </r>
  <r>
    <s v="TXN_4161318"/>
    <s v="CUST_21"/>
    <x v="6"/>
    <s v="Item_13_ELEC"/>
    <s v="Item_13_EHE"/>
    <n v="23"/>
    <n v="23"/>
    <n v="7"/>
    <n v="7"/>
    <n v="161"/>
    <n v="161"/>
    <s v="Medium"/>
    <x v="1"/>
    <x v="0"/>
    <d v="2023-08-18T00:00:00"/>
    <s v="NO"/>
    <b v="0"/>
  </r>
  <r>
    <s v="TXN_2718523"/>
    <s v="CUST_25"/>
    <x v="6"/>
    <s v="Item_15_ELEC"/>
    <s v="Item_15_EHE"/>
    <n v="26"/>
    <n v="26"/>
    <n v="5"/>
    <n v="5"/>
    <n v="130"/>
    <n v="130"/>
    <s v="Low"/>
    <x v="1"/>
    <x v="1"/>
    <d v="2024-08-27T00:00:00"/>
    <s v="N/A"/>
    <m/>
  </r>
  <r>
    <s v="TXN_8660754"/>
    <s v="CUST_01"/>
    <x v="7"/>
    <s v="Item_9_COMP"/>
    <s v="Item_9_CEA"/>
    <n v="17"/>
    <n v="17"/>
    <n v="2"/>
    <n v="2"/>
    <n v="34"/>
    <n v="34"/>
    <s v="Low"/>
    <x v="0"/>
    <x v="1"/>
    <d v="2022-03-24T00:00:00"/>
    <s v="YES"/>
    <b v="1"/>
  </r>
  <r>
    <s v="TXN_5283643"/>
    <s v="CUST_02"/>
    <x v="3"/>
    <s v="Item_24_BEVE"/>
    <s v="Item_24_BEV"/>
    <n v="39.5"/>
    <n v="39.5"/>
    <n v="8"/>
    <n v="8"/>
    <n v="316"/>
    <n v="316"/>
    <s v="High"/>
    <x v="2"/>
    <x v="0"/>
    <d v="2023-07-09T00:00:00"/>
    <s v="YES"/>
    <b v="1"/>
  </r>
  <r>
    <s v="TXN_5401680"/>
    <s v="CUST_21"/>
    <x v="6"/>
    <s v="Item_11_ELEC"/>
    <s v="Item_11_EHE"/>
    <n v="20"/>
    <n v="20"/>
    <n v="9"/>
    <n v="9"/>
    <n v="180"/>
    <n v="180"/>
    <s v="Medium"/>
    <x v="2"/>
    <x v="1"/>
    <d v="2023-01-23T00:00:00"/>
    <s v="NO"/>
    <b v="0"/>
  </r>
  <r>
    <s v="TXN_6203639"/>
    <s v="CUST_11"/>
    <x v="3"/>
    <s v="Item_19_BEVE"/>
    <s v="Item_19_BEV"/>
    <n v="32"/>
    <n v="32"/>
    <n v="5"/>
    <n v="5"/>
    <n v="160"/>
    <n v="160"/>
    <s v="Medium"/>
    <x v="0"/>
    <x v="0"/>
    <d v="2022-06-07T00:00:00"/>
    <s v="N/A"/>
    <m/>
  </r>
  <r>
    <s v="TXN_6461094"/>
    <s v="CUST_19"/>
    <x v="3"/>
    <s v="Item_2_BEVE"/>
    <s v="Item_2_BEV"/>
    <n v="6.5"/>
    <n v="6.5"/>
    <n v="3"/>
    <n v="3"/>
    <n v="19.5"/>
    <n v="19.5"/>
    <s v="Low"/>
    <x v="2"/>
    <x v="1"/>
    <d v="2024-04-04T00:00:00"/>
    <s v="YES"/>
    <b v="1"/>
  </r>
  <r>
    <s v="TXN_8217860"/>
    <s v="CUST_04"/>
    <x v="7"/>
    <s v="Item_17_COMP"/>
    <s v="Item_17_CEA"/>
    <n v="29"/>
    <n v="29"/>
    <n v="10"/>
    <n v="10"/>
    <n v="290"/>
    <n v="290"/>
    <s v="Medium"/>
    <x v="1"/>
    <x v="1"/>
    <d v="2022-07-23T00:00:00"/>
    <s v="N/A"/>
    <m/>
  </r>
  <r>
    <s v="TXN_2411071"/>
    <s v="CUST_17"/>
    <x v="6"/>
    <s v="Item_25_ELEC"/>
    <s v="Item_25_EHE"/>
    <n v="41"/>
    <n v="41"/>
    <n v="4"/>
    <n v="4"/>
    <n v="164"/>
    <n v="164"/>
    <s v="Medium"/>
    <x v="2"/>
    <x v="1"/>
    <d v="2023-11-28T00:00:00"/>
    <s v="NO"/>
    <b v="0"/>
  </r>
  <r>
    <s v="TXN_1898388"/>
    <s v="CUST_17"/>
    <x v="1"/>
    <s v="Item_19_MILK"/>
    <s v="Item_19_MILK"/>
    <n v="32"/>
    <n v="32"/>
    <n v="8"/>
    <n v="8"/>
    <n v="256"/>
    <n v="256"/>
    <s v="Medium"/>
    <x v="1"/>
    <x v="1"/>
    <d v="2023-09-22T00:00:00"/>
    <s v="NO"/>
    <b v="0"/>
  </r>
  <r>
    <s v="TXN_1787892"/>
    <s v="CUST_20"/>
    <x v="4"/>
    <s v="Item_10_FOOD"/>
    <s v="Item_10_FOOD"/>
    <n v="18.5"/>
    <n v="18.5"/>
    <n v="6"/>
    <n v="6"/>
    <n v="111"/>
    <n v="111"/>
    <s v="Low"/>
    <x v="0"/>
    <x v="0"/>
    <d v="2022-11-10T00:00:00"/>
    <s v="YES"/>
    <b v="1"/>
  </r>
  <r>
    <s v="TXN_2031813"/>
    <s v="CUST_12"/>
    <x v="2"/>
    <s v="Unknown_Item"/>
    <m/>
    <n v="23.365911749958215"/>
    <m/>
    <n v="1"/>
    <n v="1"/>
    <n v="6.5"/>
    <n v="6.5"/>
    <s v="Low"/>
    <x v="1"/>
    <x v="0"/>
    <d v="2024-07-11T00:00:00"/>
    <s v="YES"/>
    <b v="1"/>
  </r>
  <r>
    <s v="TXN_1426923"/>
    <s v="CUST_07"/>
    <x v="4"/>
    <s v="Item_18_FOOD"/>
    <s v="Item_18_FOOD"/>
    <n v="30.5"/>
    <n v="30.5"/>
    <n v="5"/>
    <n v="5"/>
    <n v="152.5"/>
    <n v="152.5"/>
    <s v="Medium"/>
    <x v="2"/>
    <x v="1"/>
    <d v="2022-04-10T00:00:00"/>
    <s v="YES"/>
    <b v="1"/>
  </r>
  <r>
    <s v="TXN_7988578"/>
    <s v="CUST_23"/>
    <x v="2"/>
    <s v="Item_22_BUTC"/>
    <s v="Item_22_BUT"/>
    <n v="36.5"/>
    <n v="36.5"/>
    <n v="7"/>
    <n v="7"/>
    <n v="255.5"/>
    <n v="255.5"/>
    <s v="Medium"/>
    <x v="1"/>
    <x v="1"/>
    <d v="2023-01-18T00:00:00"/>
    <s v="YES"/>
    <b v="1"/>
  </r>
  <r>
    <s v="TXN_7642752"/>
    <s v="CUST_01"/>
    <x v="7"/>
    <s v="Item_2_COMP"/>
    <s v="Item_2_CEA"/>
    <n v="6.5"/>
    <n v="6.5"/>
    <n v="10"/>
    <n v="10"/>
    <n v="65"/>
    <n v="65"/>
    <s v="Low"/>
    <x v="2"/>
    <x v="0"/>
    <d v="2025-01-15T00:00:00"/>
    <s v="NO"/>
    <b v="0"/>
  </r>
  <r>
    <s v="TXN_5676229"/>
    <s v="CUST_18"/>
    <x v="4"/>
    <s v="Item_13_FOOD"/>
    <s v="Item_13_FOOD"/>
    <n v="23"/>
    <n v="23"/>
    <n v="2"/>
    <n v="2"/>
    <n v="46"/>
    <n v="46"/>
    <s v="Low"/>
    <x v="1"/>
    <x v="0"/>
    <d v="2022-02-21T00:00:00"/>
    <s v="YES"/>
    <b v="1"/>
  </r>
  <r>
    <s v="TXN_2515470"/>
    <s v="CUST_07"/>
    <x v="4"/>
    <s v="Unknown_Item"/>
    <m/>
    <n v="8"/>
    <n v="8"/>
    <n v="6"/>
    <m/>
    <n v="108.5"/>
    <m/>
    <s v="Low"/>
    <x v="1"/>
    <x v="0"/>
    <d v="2023-09-20T00:00:00"/>
    <s v="N/A"/>
    <m/>
  </r>
  <r>
    <s v="TXN_4235666"/>
    <s v="CUST_05"/>
    <x v="5"/>
    <s v="Item_18_FURN"/>
    <s v="Item_18_FUR"/>
    <n v="30.5"/>
    <n v="30.5"/>
    <n v="8"/>
    <n v="8"/>
    <n v="244"/>
    <n v="244"/>
    <s v="Medium"/>
    <x v="1"/>
    <x v="0"/>
    <d v="2022-05-19T00:00:00"/>
    <s v="NO"/>
    <b v="0"/>
  </r>
  <r>
    <s v="TXN_6576597"/>
    <s v="CUST_03"/>
    <x v="7"/>
    <s v="Item_10_COMP"/>
    <s v="Item_10_CEA"/>
    <n v="18.5"/>
    <n v="18.5"/>
    <n v="9"/>
    <n v="9"/>
    <n v="166.5"/>
    <n v="166.5"/>
    <s v="Medium"/>
    <x v="2"/>
    <x v="0"/>
    <d v="2023-02-09T00:00:00"/>
    <s v="N/A"/>
    <m/>
  </r>
  <r>
    <s v="TXN_2823534"/>
    <s v="CUST_06"/>
    <x v="4"/>
    <s v="Item_3_FOOD"/>
    <s v="Item_3_FOOD"/>
    <n v="8"/>
    <n v="8"/>
    <n v="1"/>
    <n v="1"/>
    <n v="8"/>
    <n v="8"/>
    <s v="Low"/>
    <x v="0"/>
    <x v="1"/>
    <d v="2024-03-28T00:00:00"/>
    <s v="N/A"/>
    <m/>
  </r>
  <r>
    <s v="TXN_7633119"/>
    <s v="CUST_05"/>
    <x v="6"/>
    <s v="Item_13_ELEC"/>
    <s v="Item_13_EHE"/>
    <n v="23"/>
    <n v="23"/>
    <n v="9"/>
    <n v="9"/>
    <n v="207"/>
    <n v="207"/>
    <s v="Medium"/>
    <x v="2"/>
    <x v="0"/>
    <d v="2022-03-01T00:00:00"/>
    <s v="YES"/>
    <b v="1"/>
  </r>
  <r>
    <s v="TXN_8110567"/>
    <s v="CUST_02"/>
    <x v="3"/>
    <s v="Unknown_Item"/>
    <m/>
    <n v="33.5"/>
    <n v="33.5"/>
    <n v="6"/>
    <m/>
    <n v="108.5"/>
    <m/>
    <s v="Low"/>
    <x v="0"/>
    <x v="1"/>
    <d v="2022-04-12T00:00:00"/>
    <s v="YES"/>
    <b v="1"/>
  </r>
  <r>
    <s v="TXN_3833413"/>
    <s v="CUST_02"/>
    <x v="2"/>
    <s v="Item_4_BUTC"/>
    <s v="Item_4_BUT"/>
    <n v="9.5"/>
    <n v="9.5"/>
    <n v="5"/>
    <n v="5"/>
    <n v="47.5"/>
    <n v="47.5"/>
    <s v="Low"/>
    <x v="1"/>
    <x v="1"/>
    <d v="2023-03-20T00:00:00"/>
    <s v="NO"/>
    <b v="0"/>
  </r>
  <r>
    <s v="TXN_7085000"/>
    <s v="CUST_01"/>
    <x v="6"/>
    <s v="Item_5_ELEC"/>
    <s v="Item_5_EHE"/>
    <n v="11"/>
    <n v="11"/>
    <n v="8"/>
    <n v="8"/>
    <n v="88"/>
    <n v="88"/>
    <s v="Low"/>
    <x v="2"/>
    <x v="0"/>
    <d v="2022-07-23T00:00:00"/>
    <s v="YES"/>
    <b v="1"/>
  </r>
  <r>
    <s v="TXN_9925623"/>
    <s v="CUST_25"/>
    <x v="3"/>
    <s v="Item_25_BEVE"/>
    <s v="Item_25_BEV"/>
    <n v="41"/>
    <n v="41"/>
    <n v="4"/>
    <n v="4"/>
    <n v="164"/>
    <n v="164"/>
    <s v="Medium"/>
    <x v="1"/>
    <x v="0"/>
    <d v="2022-08-20T00:00:00"/>
    <s v="NO"/>
    <b v="0"/>
  </r>
  <r>
    <s v="TXN_6287957"/>
    <s v="CUST_01"/>
    <x v="2"/>
    <s v="Item_16_BUTC"/>
    <s v="Item_16_BUT"/>
    <n v="27.5"/>
    <n v="27.5"/>
    <n v="5"/>
    <n v="5"/>
    <n v="137.5"/>
    <n v="137.5"/>
    <s v="Low"/>
    <x v="1"/>
    <x v="0"/>
    <d v="2023-06-19T00:00:00"/>
    <s v="YES"/>
    <b v="1"/>
  </r>
  <r>
    <s v="TXN_9187149"/>
    <s v="CUST_18"/>
    <x v="2"/>
    <s v="Item_24_BUTC"/>
    <s v="Item_24_BUT"/>
    <n v="39.5"/>
    <n v="39.5"/>
    <n v="6"/>
    <n v="6"/>
    <n v="237"/>
    <n v="237"/>
    <s v="Medium"/>
    <x v="2"/>
    <x v="1"/>
    <d v="2022-01-13T00:00:00"/>
    <s v="N/A"/>
    <m/>
  </r>
  <r>
    <s v="TXN_7166849"/>
    <s v="CUST_10"/>
    <x v="5"/>
    <s v="Item_8_FURN"/>
    <s v="Item_8_FUR"/>
    <n v="15.5"/>
    <n v="15.5"/>
    <n v="7"/>
    <n v="7"/>
    <n v="108.5"/>
    <n v="108.5"/>
    <s v="Low"/>
    <x v="1"/>
    <x v="0"/>
    <d v="2023-10-15T00:00:00"/>
    <s v="YES"/>
    <b v="1"/>
  </r>
  <r>
    <s v="TXN_7189749"/>
    <s v="CUST_24"/>
    <x v="2"/>
    <s v="Item_10_BUTC"/>
    <s v="Item_10_BUT"/>
    <n v="18.5"/>
    <n v="18.5"/>
    <n v="6"/>
    <n v="6"/>
    <n v="111"/>
    <n v="111"/>
    <s v="Low"/>
    <x v="2"/>
    <x v="0"/>
    <d v="2022-07-17T00:00:00"/>
    <s v="N/A"/>
    <m/>
  </r>
  <r>
    <s v="TXN_3818660"/>
    <s v="CUST_12"/>
    <x v="4"/>
    <s v="Item_12_FOOD"/>
    <s v="Item_12_FOOD"/>
    <n v="21.5"/>
    <n v="21.5"/>
    <n v="4"/>
    <n v="4"/>
    <n v="86"/>
    <n v="86"/>
    <s v="Low"/>
    <x v="2"/>
    <x v="1"/>
    <d v="2024-12-13T00:00:00"/>
    <s v="NO"/>
    <b v="0"/>
  </r>
  <r>
    <s v="TXN_3470552"/>
    <s v="CUST_12"/>
    <x v="5"/>
    <s v="Item_23_FURN"/>
    <s v="Item_23_FUR"/>
    <n v="38"/>
    <n v="38"/>
    <n v="10"/>
    <n v="10"/>
    <n v="380"/>
    <n v="380"/>
    <s v="High"/>
    <x v="0"/>
    <x v="0"/>
    <d v="2024-03-09T00:00:00"/>
    <s v="NO"/>
    <b v="0"/>
  </r>
  <r>
    <s v="TXN_2848606"/>
    <s v="CUST_21"/>
    <x v="6"/>
    <s v="Item_20_ELEC"/>
    <s v="Item_20_EHE"/>
    <n v="33.5"/>
    <n v="33.5"/>
    <n v="6"/>
    <n v="6"/>
    <n v="201"/>
    <n v="201"/>
    <s v="Medium"/>
    <x v="2"/>
    <x v="1"/>
    <d v="2022-12-20T00:00:00"/>
    <s v="N/A"/>
    <m/>
  </r>
  <r>
    <s v="TXN_8262433"/>
    <s v="CUST_22"/>
    <x v="7"/>
    <s v="Item_5_COMP"/>
    <s v="Item_5_CEA"/>
    <n v="11"/>
    <n v="11"/>
    <n v="10"/>
    <n v="10"/>
    <n v="110"/>
    <n v="110"/>
    <s v="Low"/>
    <x v="1"/>
    <x v="0"/>
    <d v="2023-09-18T00:00:00"/>
    <s v="NO"/>
    <b v="0"/>
  </r>
  <r>
    <s v="TXN_5376341"/>
    <s v="CUST_16"/>
    <x v="4"/>
    <s v="Item_9_FOOD"/>
    <s v="Item_9_FOOD"/>
    <n v="17"/>
    <n v="17"/>
    <n v="6"/>
    <n v="6"/>
    <n v="102"/>
    <n v="102"/>
    <s v="Low"/>
    <x v="1"/>
    <x v="0"/>
    <d v="2022-02-22T00:00:00"/>
    <s v="N/A"/>
    <m/>
  </r>
  <r>
    <s v="TXN_7829206"/>
    <s v="CUST_23"/>
    <x v="2"/>
    <s v="Item_8_BUTC"/>
    <s v="Item_8_BUT"/>
    <n v="15.5"/>
    <n v="15.5"/>
    <n v="1"/>
    <n v="1"/>
    <n v="15.5"/>
    <n v="15.5"/>
    <s v="Low"/>
    <x v="2"/>
    <x v="0"/>
    <d v="2024-12-05T00:00:00"/>
    <s v="YES"/>
    <b v="1"/>
  </r>
  <r>
    <s v="TXN_4107798"/>
    <s v="CUST_25"/>
    <x v="7"/>
    <s v="Item_18_COMP"/>
    <s v="Item_18_CEA"/>
    <n v="30.5"/>
    <n v="30.5"/>
    <n v="6"/>
    <n v="6"/>
    <n v="183"/>
    <n v="183"/>
    <s v="Medium"/>
    <x v="2"/>
    <x v="0"/>
    <d v="2022-09-08T00:00:00"/>
    <s v="N/A"/>
    <m/>
  </r>
  <r>
    <s v="TXN_9922518"/>
    <s v="CUST_08"/>
    <x v="4"/>
    <s v="Item_22_FOOD"/>
    <s v="Item_22_FOOD"/>
    <n v="36.5"/>
    <n v="36.5"/>
    <n v="9"/>
    <n v="9"/>
    <n v="328.5"/>
    <n v="328.5"/>
    <s v="High"/>
    <x v="2"/>
    <x v="0"/>
    <d v="2023-07-30T00:00:00"/>
    <s v="YES"/>
    <b v="1"/>
  </r>
  <r>
    <s v="TXN_9250241"/>
    <s v="CUST_05"/>
    <x v="3"/>
    <s v="Item_10_BEVE"/>
    <s v="Item_10_BEV"/>
    <n v="18.5"/>
    <n v="18.5"/>
    <n v="1"/>
    <n v="1"/>
    <n v="18.5"/>
    <n v="18.5"/>
    <s v="Low"/>
    <x v="2"/>
    <x v="0"/>
    <d v="2024-11-17T00:00:00"/>
    <s v="YES"/>
    <b v="1"/>
  </r>
  <r>
    <s v="TXN_3499525"/>
    <s v="CUST_02"/>
    <x v="3"/>
    <s v="Unknown_Item"/>
    <m/>
    <n v="15.5"/>
    <n v="15.5"/>
    <n v="6"/>
    <m/>
    <n v="108.5"/>
    <m/>
    <s v="Low"/>
    <x v="0"/>
    <x v="0"/>
    <d v="2024-02-16T00:00:00"/>
    <s v="N/A"/>
    <m/>
  </r>
  <r>
    <s v="TXN_9218611"/>
    <s v="CUST_01"/>
    <x v="1"/>
    <s v="Item_7_MILK"/>
    <s v="Item_7_MILK"/>
    <n v="14"/>
    <n v="14"/>
    <n v="8"/>
    <n v="8"/>
    <n v="112"/>
    <n v="112"/>
    <s v="Low"/>
    <x v="0"/>
    <x v="0"/>
    <d v="2023-12-16T00:00:00"/>
    <s v="NO"/>
    <b v="0"/>
  </r>
  <r>
    <s v="TXN_2165118"/>
    <s v="CUST_11"/>
    <x v="4"/>
    <s v="Item_17_FOOD"/>
    <s v="Item_17_FOOD"/>
    <n v="29"/>
    <n v="29"/>
    <n v="6"/>
    <n v="6"/>
    <n v="174"/>
    <n v="174"/>
    <s v="Medium"/>
    <x v="2"/>
    <x v="1"/>
    <d v="2023-11-28T00:00:00"/>
    <s v="NO"/>
    <b v="0"/>
  </r>
  <r>
    <s v="TXN_1096977"/>
    <s v="CUST_07"/>
    <x v="4"/>
    <s v="Unknown_Item"/>
    <m/>
    <n v="23.365911749958215"/>
    <m/>
    <n v="9"/>
    <n v="9"/>
    <n v="207"/>
    <n v="207"/>
    <s v="Medium"/>
    <x v="2"/>
    <x v="1"/>
    <d v="2024-12-07T00:00:00"/>
    <s v="NO"/>
    <b v="0"/>
  </r>
  <r>
    <s v="TXN_1772882"/>
    <s v="CUST_15"/>
    <x v="2"/>
    <s v="Item_11_BUTC"/>
    <s v="Item_11_BUT"/>
    <n v="20"/>
    <n v="20"/>
    <n v="9"/>
    <n v="9"/>
    <n v="180"/>
    <n v="180"/>
    <s v="Medium"/>
    <x v="0"/>
    <x v="1"/>
    <d v="2023-12-18T00:00:00"/>
    <s v="YES"/>
    <b v="1"/>
  </r>
  <r>
    <s v="TXN_8988049"/>
    <s v="CUST_01"/>
    <x v="1"/>
    <s v="Unknown_Item"/>
    <m/>
    <n v="8"/>
    <n v="8"/>
    <n v="6"/>
    <m/>
    <n v="108.5"/>
    <m/>
    <s v="Low"/>
    <x v="0"/>
    <x v="1"/>
    <d v="2023-06-27T00:00:00"/>
    <s v="NO"/>
    <b v="0"/>
  </r>
  <r>
    <s v="TXN_7477131"/>
    <s v="CUST_15"/>
    <x v="0"/>
    <s v="Item_7_PATI"/>
    <s v="Item_7_PAT"/>
    <n v="14"/>
    <n v="14"/>
    <n v="3"/>
    <n v="3"/>
    <n v="42"/>
    <n v="42"/>
    <s v="Low"/>
    <x v="2"/>
    <x v="0"/>
    <d v="2024-09-29T00:00:00"/>
    <s v="YES"/>
    <b v="1"/>
  </r>
  <r>
    <s v="TXN_9887959"/>
    <s v="CUST_24"/>
    <x v="3"/>
    <s v="Unknown_Item"/>
    <m/>
    <n v="21.5"/>
    <n v="21.5"/>
    <n v="6"/>
    <m/>
    <n v="108.5"/>
    <m/>
    <s v="Low"/>
    <x v="2"/>
    <x v="0"/>
    <d v="2023-08-09T00:00:00"/>
    <s v="YES"/>
    <b v="1"/>
  </r>
  <r>
    <s v="TXN_3499898"/>
    <s v="CUST_12"/>
    <x v="5"/>
    <s v="Item_20_FURN"/>
    <s v="Item_20_FUR"/>
    <n v="33.5"/>
    <n v="33.5"/>
    <n v="3"/>
    <n v="3"/>
    <n v="100.5"/>
    <n v="100.5"/>
    <s v="Low"/>
    <x v="1"/>
    <x v="0"/>
    <d v="2024-03-28T00:00:00"/>
    <s v="N/A"/>
    <m/>
  </r>
  <r>
    <s v="TXN_9017628"/>
    <s v="CUST_19"/>
    <x v="4"/>
    <s v="Unknown_Item"/>
    <m/>
    <n v="23.365911749958215"/>
    <m/>
    <n v="5"/>
    <n v="5"/>
    <n v="55"/>
    <n v="55"/>
    <s v="Low"/>
    <x v="1"/>
    <x v="1"/>
    <d v="2022-10-10T00:00:00"/>
    <s v="NO"/>
    <b v="0"/>
  </r>
  <r>
    <s v="TXN_3294951"/>
    <s v="CUST_19"/>
    <x v="4"/>
    <s v="Item_5_FOOD"/>
    <s v="Item_5_FOOD"/>
    <n v="11"/>
    <n v="11"/>
    <n v="10"/>
    <n v="10"/>
    <n v="110"/>
    <n v="110"/>
    <s v="Low"/>
    <x v="2"/>
    <x v="1"/>
    <d v="2023-09-15T00:00:00"/>
    <s v="NO"/>
    <b v="0"/>
  </r>
  <r>
    <s v="TXN_9568940"/>
    <s v="CUST_24"/>
    <x v="0"/>
    <s v="Item_12_PATI"/>
    <s v="Item_12_PAT"/>
    <n v="21.5"/>
    <n v="21.5"/>
    <n v="5"/>
    <n v="5"/>
    <n v="107.5"/>
    <n v="107.5"/>
    <s v="Low"/>
    <x v="2"/>
    <x v="0"/>
    <d v="2025-01-02T00:00:00"/>
    <s v="NO"/>
    <b v="0"/>
  </r>
  <r>
    <s v="TXN_2508784"/>
    <s v="CUST_02"/>
    <x v="3"/>
    <s v="Item_8_BEVE"/>
    <s v="Item_8_BEV"/>
    <n v="15.5"/>
    <n v="15.5"/>
    <n v="7"/>
    <n v="7"/>
    <n v="108.5"/>
    <n v="108.5"/>
    <s v="Low"/>
    <x v="1"/>
    <x v="0"/>
    <d v="2024-08-29T00:00:00"/>
    <s v="YES"/>
    <b v="1"/>
  </r>
  <r>
    <s v="TXN_9196494"/>
    <s v="CUST_25"/>
    <x v="6"/>
    <s v="Item_25_ELEC"/>
    <s v="Item_25_EHE"/>
    <n v="41"/>
    <n v="41"/>
    <n v="5"/>
    <n v="5"/>
    <n v="205"/>
    <n v="205"/>
    <s v="Medium"/>
    <x v="1"/>
    <x v="1"/>
    <d v="2024-12-28T00:00:00"/>
    <s v="YES"/>
    <b v="1"/>
  </r>
  <r>
    <s v="TXN_5928440"/>
    <s v="CUST_19"/>
    <x v="5"/>
    <s v="Item_14_FURN"/>
    <s v="Item_14_FUR"/>
    <n v="24.5"/>
    <n v="24.5"/>
    <n v="2"/>
    <n v="2"/>
    <n v="49"/>
    <n v="49"/>
    <s v="Low"/>
    <x v="0"/>
    <x v="1"/>
    <d v="2022-04-29T00:00:00"/>
    <s v="N/A"/>
    <m/>
  </r>
  <r>
    <s v="TXN_3264150"/>
    <s v="CUST_19"/>
    <x v="1"/>
    <s v="Item_4_MILK"/>
    <s v="Item_4_MILK"/>
    <n v="9.5"/>
    <n v="9.5"/>
    <n v="10"/>
    <n v="10"/>
    <n v="95"/>
    <n v="95"/>
    <s v="Low"/>
    <x v="1"/>
    <x v="0"/>
    <d v="2023-03-24T00:00:00"/>
    <s v="N/A"/>
    <m/>
  </r>
  <r>
    <s v="TXN_5298533"/>
    <s v="CUST_03"/>
    <x v="4"/>
    <s v="Item_6_FOOD"/>
    <s v="Item_6_FOOD"/>
    <n v="12.5"/>
    <n v="12.5"/>
    <n v="8"/>
    <n v="8"/>
    <n v="100"/>
    <n v="100"/>
    <s v="Low"/>
    <x v="2"/>
    <x v="0"/>
    <d v="2023-11-24T00:00:00"/>
    <s v="YES"/>
    <b v="1"/>
  </r>
  <r>
    <s v="TXN_4777165"/>
    <s v="CUST_08"/>
    <x v="1"/>
    <s v="Item_3_MILK"/>
    <s v="Item_3_MILK"/>
    <n v="8"/>
    <n v="8"/>
    <n v="1"/>
    <n v="1"/>
    <n v="8"/>
    <n v="8"/>
    <s v="Low"/>
    <x v="2"/>
    <x v="1"/>
    <d v="2022-06-01T00:00:00"/>
    <s v="YES"/>
    <b v="1"/>
  </r>
  <r>
    <s v="TXN_7109246"/>
    <s v="CUST_04"/>
    <x v="2"/>
    <s v="Unknown_Item"/>
    <m/>
    <n v="23.365911749958215"/>
    <m/>
    <n v="8"/>
    <n v="8"/>
    <n v="64"/>
    <n v="64"/>
    <s v="Low"/>
    <x v="2"/>
    <x v="0"/>
    <d v="2022-03-11T00:00:00"/>
    <s v="NO"/>
    <b v="0"/>
  </r>
  <r>
    <s v="TXN_5616762"/>
    <s v="CUST_04"/>
    <x v="2"/>
    <s v="Unknown_Item"/>
    <m/>
    <n v="23.365911749958215"/>
    <m/>
    <n v="8"/>
    <n v="8"/>
    <n v="172"/>
    <n v="172"/>
    <s v="Medium"/>
    <x v="1"/>
    <x v="0"/>
    <d v="2022-01-24T00:00:00"/>
    <s v="YES"/>
    <b v="1"/>
  </r>
  <r>
    <s v="TXN_1231953"/>
    <s v="CUST_13"/>
    <x v="7"/>
    <s v="Item_9_COMP"/>
    <s v="Item_9_CEA"/>
    <n v="17"/>
    <n v="17"/>
    <n v="8"/>
    <n v="8"/>
    <n v="136"/>
    <n v="136"/>
    <s v="Low"/>
    <x v="0"/>
    <x v="0"/>
    <d v="2024-02-16T00:00:00"/>
    <s v="NO"/>
    <b v="0"/>
  </r>
  <r>
    <s v="TXN_7547051"/>
    <s v="CUST_23"/>
    <x v="4"/>
    <s v="Item_25_FOOD"/>
    <s v="Item_25_FOOD"/>
    <n v="41"/>
    <n v="41"/>
    <n v="3"/>
    <n v="3"/>
    <n v="123"/>
    <n v="123"/>
    <s v="Low"/>
    <x v="0"/>
    <x v="1"/>
    <d v="2024-09-24T00:00:00"/>
    <s v="NO"/>
    <b v="0"/>
  </r>
  <r>
    <s v="TXN_4162114"/>
    <s v="CUST_11"/>
    <x v="4"/>
    <s v="Item_12_FOOD"/>
    <s v="Item_12_FOOD"/>
    <n v="21.5"/>
    <n v="21.5"/>
    <n v="5"/>
    <n v="5"/>
    <n v="107.5"/>
    <n v="107.5"/>
    <s v="Low"/>
    <x v="2"/>
    <x v="0"/>
    <d v="2023-05-02T00:00:00"/>
    <s v="NO"/>
    <b v="0"/>
  </r>
  <r>
    <s v="TXN_1995311"/>
    <s v="CUST_23"/>
    <x v="0"/>
    <s v="Unknown_Item"/>
    <m/>
    <n v="38"/>
    <n v="38"/>
    <n v="6"/>
    <m/>
    <n v="108.5"/>
    <m/>
    <s v="Low"/>
    <x v="2"/>
    <x v="1"/>
    <d v="2024-05-16T00:00:00"/>
    <s v="NO"/>
    <b v="0"/>
  </r>
  <r>
    <s v="TXN_4999688"/>
    <s v="CUST_18"/>
    <x v="7"/>
    <s v="Item_12_COMP"/>
    <s v="Item_12_CEA"/>
    <n v="21.5"/>
    <n v="21.5"/>
    <n v="7"/>
    <n v="7"/>
    <n v="150.5"/>
    <n v="150.5"/>
    <s v="Medium"/>
    <x v="1"/>
    <x v="1"/>
    <d v="2023-01-13T00:00:00"/>
    <s v="N/A"/>
    <m/>
  </r>
  <r>
    <s v="TXN_4874732"/>
    <s v="CUST_24"/>
    <x v="2"/>
    <s v="Item_25_BUTC"/>
    <s v="Item_25_BUT"/>
    <n v="41"/>
    <n v="41"/>
    <n v="5"/>
    <n v="5"/>
    <n v="205"/>
    <n v="205"/>
    <s v="Medium"/>
    <x v="2"/>
    <x v="0"/>
    <d v="2022-10-04T00:00:00"/>
    <s v="YES"/>
    <b v="1"/>
  </r>
  <r>
    <s v="TXN_9981851"/>
    <s v="CUST_03"/>
    <x v="5"/>
    <s v="Item_25_FURN"/>
    <s v="Item_25_FUR"/>
    <n v="41"/>
    <n v="41"/>
    <n v="9"/>
    <n v="9"/>
    <n v="369"/>
    <n v="369"/>
    <s v="High"/>
    <x v="0"/>
    <x v="0"/>
    <d v="2024-11-27T00:00:00"/>
    <s v="N/A"/>
    <m/>
  </r>
  <r>
    <s v="TXN_5086683"/>
    <s v="CUST_02"/>
    <x v="5"/>
    <s v="Item_7_FURN"/>
    <s v="Item_7_FUR"/>
    <n v="14"/>
    <n v="14"/>
    <n v="1"/>
    <n v="1"/>
    <n v="14"/>
    <n v="14"/>
    <s v="Low"/>
    <x v="0"/>
    <x v="0"/>
    <d v="2024-10-13T00:00:00"/>
    <s v="NO"/>
    <b v="0"/>
  </r>
  <r>
    <s v="TXN_7021336"/>
    <s v="CUST_25"/>
    <x v="3"/>
    <s v="Item_3_BEVE"/>
    <s v="Item_3_BEV"/>
    <n v="8"/>
    <n v="8"/>
    <n v="10"/>
    <n v="10"/>
    <n v="80"/>
    <n v="80"/>
    <s v="Low"/>
    <x v="0"/>
    <x v="0"/>
    <d v="2022-07-03T00:00:00"/>
    <s v="YES"/>
    <b v="1"/>
  </r>
  <r>
    <s v="TXN_2059563"/>
    <s v="CUST_15"/>
    <x v="7"/>
    <s v="Item_12_COMP"/>
    <s v="Item_12_CEA"/>
    <n v="21.5"/>
    <n v="21.5"/>
    <n v="5"/>
    <n v="5"/>
    <n v="107.5"/>
    <n v="107.5"/>
    <s v="Low"/>
    <x v="0"/>
    <x v="0"/>
    <d v="2024-07-23T00:00:00"/>
    <s v="YES"/>
    <b v="1"/>
  </r>
  <r>
    <s v="TXN_1497345"/>
    <s v="CUST_15"/>
    <x v="5"/>
    <s v="Item_14_FURN"/>
    <s v="Item_14_FUR"/>
    <n v="24.5"/>
    <n v="24.5"/>
    <n v="8"/>
    <n v="8"/>
    <n v="196"/>
    <n v="196"/>
    <s v="Medium"/>
    <x v="2"/>
    <x v="0"/>
    <d v="2022-01-05T00:00:00"/>
    <s v="YES"/>
    <b v="1"/>
  </r>
  <r>
    <s v="TXN_2024330"/>
    <s v="CUST_02"/>
    <x v="0"/>
    <s v="Item_23_PATI"/>
    <s v="Item_23_PAT"/>
    <n v="38"/>
    <n v="38"/>
    <n v="9"/>
    <n v="9"/>
    <n v="342"/>
    <n v="342"/>
    <s v="High"/>
    <x v="1"/>
    <x v="0"/>
    <d v="2024-06-29T00:00:00"/>
    <s v="N/A"/>
    <m/>
  </r>
  <r>
    <s v="TXN_1277309"/>
    <s v="CUST_24"/>
    <x v="7"/>
    <s v="Item_7_COMP"/>
    <s v="Item_7_CEA"/>
    <n v="14"/>
    <n v="14"/>
    <n v="9"/>
    <n v="9"/>
    <n v="126"/>
    <n v="126"/>
    <s v="Low"/>
    <x v="1"/>
    <x v="1"/>
    <d v="2023-06-01T00:00:00"/>
    <s v="NO"/>
    <b v="0"/>
  </r>
  <r>
    <s v="TXN_6956313"/>
    <s v="CUST_04"/>
    <x v="3"/>
    <s v="Item_2_BEVE"/>
    <s v="Item_2_BEV"/>
    <n v="6.5"/>
    <n v="6.5"/>
    <n v="10"/>
    <n v="10"/>
    <n v="65"/>
    <n v="65"/>
    <s v="Low"/>
    <x v="2"/>
    <x v="1"/>
    <d v="2023-09-04T00:00:00"/>
    <s v="N/A"/>
    <m/>
  </r>
  <r>
    <s v="TXN_2334740"/>
    <s v="CUST_25"/>
    <x v="6"/>
    <s v="Item_8_ELEC"/>
    <s v="Item_8_EHE"/>
    <n v="15.5"/>
    <n v="15.5"/>
    <n v="2"/>
    <n v="2"/>
    <n v="31"/>
    <n v="31"/>
    <s v="Low"/>
    <x v="1"/>
    <x v="1"/>
    <d v="2022-11-11T00:00:00"/>
    <s v="N/A"/>
    <m/>
  </r>
  <r>
    <s v="TXN_3803930"/>
    <s v="CUST_23"/>
    <x v="6"/>
    <s v="Item_22_ELEC"/>
    <s v="Item_22_EHE"/>
    <n v="36.5"/>
    <n v="36.5"/>
    <n v="5"/>
    <n v="5"/>
    <n v="182.5"/>
    <n v="182.5"/>
    <s v="Medium"/>
    <x v="0"/>
    <x v="0"/>
    <d v="2025-01-14T00:00:00"/>
    <s v="YES"/>
    <b v="1"/>
  </r>
  <r>
    <s v="TXN_3514548"/>
    <s v="CUST_18"/>
    <x v="6"/>
    <s v="Item_25_ELEC"/>
    <s v="Item_25_EHE"/>
    <n v="41"/>
    <n v="41"/>
    <n v="1"/>
    <n v="1"/>
    <n v="41"/>
    <n v="41"/>
    <s v="Low"/>
    <x v="1"/>
    <x v="1"/>
    <d v="2024-04-05T00:00:00"/>
    <s v="NO"/>
    <b v="0"/>
  </r>
  <r>
    <s v="TXN_8322817"/>
    <s v="CUST_23"/>
    <x v="0"/>
    <s v="Unknown_Item"/>
    <m/>
    <n v="23.365911749958215"/>
    <m/>
    <n v="8"/>
    <n v="8"/>
    <n v="304"/>
    <n v="304"/>
    <s v="High"/>
    <x v="0"/>
    <x v="1"/>
    <d v="2022-06-15T00:00:00"/>
    <s v="N/A"/>
    <m/>
  </r>
  <r>
    <s v="TXN_2706063"/>
    <s v="CUST_15"/>
    <x v="2"/>
    <s v="Item_12_BUTC"/>
    <s v="Item_12_BUT"/>
    <n v="21.5"/>
    <n v="21.5"/>
    <n v="4"/>
    <n v="4"/>
    <n v="86"/>
    <n v="86"/>
    <s v="Low"/>
    <x v="2"/>
    <x v="0"/>
    <d v="2022-09-10T00:00:00"/>
    <s v="NO"/>
    <b v="0"/>
  </r>
  <r>
    <s v="TXN_8914114"/>
    <s v="CUST_16"/>
    <x v="1"/>
    <s v="Unknown_Item"/>
    <m/>
    <n v="23.365911749958215"/>
    <m/>
    <n v="8"/>
    <n v="8"/>
    <n v="112"/>
    <n v="112"/>
    <s v="Low"/>
    <x v="0"/>
    <x v="1"/>
    <d v="2023-09-22T00:00:00"/>
    <s v="YES"/>
    <b v="1"/>
  </r>
  <r>
    <s v="TXN_3426280"/>
    <s v="CUST_24"/>
    <x v="7"/>
    <s v="Item_12_COMP"/>
    <s v="Item_12_CEA"/>
    <n v="21.5"/>
    <n v="21.5"/>
    <n v="5"/>
    <n v="5"/>
    <n v="107.5"/>
    <n v="107.5"/>
    <s v="Low"/>
    <x v="0"/>
    <x v="1"/>
    <d v="2024-02-28T00:00:00"/>
    <s v="N/A"/>
    <m/>
  </r>
  <r>
    <s v="TXN_1465531"/>
    <s v="CUST_20"/>
    <x v="1"/>
    <s v="Item_2_MILK"/>
    <s v="Item_2_MILK"/>
    <n v="6.5"/>
    <n v="6.5"/>
    <n v="10"/>
    <n v="10"/>
    <n v="65"/>
    <n v="65"/>
    <s v="Low"/>
    <x v="1"/>
    <x v="1"/>
    <d v="2024-07-03T00:00:00"/>
    <s v="YES"/>
    <b v="1"/>
  </r>
  <r>
    <s v="TXN_2677539"/>
    <s v="CUST_15"/>
    <x v="4"/>
    <s v="Unknown_Item"/>
    <m/>
    <n v="39.5"/>
    <n v="39.5"/>
    <n v="6"/>
    <m/>
    <n v="108.5"/>
    <m/>
    <s v="Low"/>
    <x v="2"/>
    <x v="1"/>
    <d v="2022-08-31T00:00:00"/>
    <s v="NO"/>
    <b v="0"/>
  </r>
  <r>
    <s v="TXN_8355918"/>
    <s v="CUST_25"/>
    <x v="6"/>
    <s v="Item_6_ELEC"/>
    <s v="Item_6_EHE"/>
    <n v="12.5"/>
    <n v="12.5"/>
    <n v="1"/>
    <n v="1"/>
    <n v="12.5"/>
    <n v="12.5"/>
    <s v="Low"/>
    <x v="0"/>
    <x v="1"/>
    <d v="2024-06-03T00:00:00"/>
    <s v="N/A"/>
    <m/>
  </r>
  <r>
    <s v="TXN_6666458"/>
    <s v="CUST_21"/>
    <x v="5"/>
    <s v="Item_24_FURN"/>
    <s v="Item_24_FUR"/>
    <n v="39.5"/>
    <n v="39.5"/>
    <n v="2"/>
    <n v="2"/>
    <n v="79"/>
    <n v="79"/>
    <s v="Low"/>
    <x v="0"/>
    <x v="1"/>
    <d v="2023-03-29T00:00:00"/>
    <s v="NO"/>
    <b v="0"/>
  </r>
  <r>
    <s v="TXN_9941031"/>
    <s v="CUST_05"/>
    <x v="0"/>
    <s v="Item_5_PATI"/>
    <s v="Item_5_PAT"/>
    <n v="11"/>
    <n v="11"/>
    <n v="5"/>
    <n v="5"/>
    <n v="55"/>
    <n v="55"/>
    <s v="Low"/>
    <x v="1"/>
    <x v="1"/>
    <d v="2023-04-14T00:00:00"/>
    <s v="NO"/>
    <b v="0"/>
  </r>
  <r>
    <s v="TXN_8295482"/>
    <s v="CUST_23"/>
    <x v="6"/>
    <s v="Item_20_ELEC"/>
    <s v="Item_20_EHE"/>
    <n v="33.5"/>
    <n v="33.5"/>
    <n v="3"/>
    <n v="3"/>
    <n v="100.5"/>
    <n v="100.5"/>
    <s v="Low"/>
    <x v="2"/>
    <x v="0"/>
    <d v="2022-11-09T00:00:00"/>
    <s v="N/A"/>
    <m/>
  </r>
  <r>
    <s v="TXN_5747894"/>
    <s v="CUST_14"/>
    <x v="3"/>
    <s v="Item_7_BEVE"/>
    <s v="Item_7_BEV"/>
    <n v="14"/>
    <n v="14"/>
    <n v="6"/>
    <n v="6"/>
    <n v="84"/>
    <n v="84"/>
    <s v="Low"/>
    <x v="1"/>
    <x v="0"/>
    <d v="2024-09-25T00:00:00"/>
    <s v="NO"/>
    <b v="0"/>
  </r>
  <r>
    <s v="TXN_8420316"/>
    <s v="CUST_07"/>
    <x v="4"/>
    <s v="Item_14_FOOD"/>
    <s v="Item_14_FOOD"/>
    <n v="24.5"/>
    <n v="24.5"/>
    <n v="7"/>
    <n v="7"/>
    <n v="171.5"/>
    <n v="171.5"/>
    <s v="Medium"/>
    <x v="0"/>
    <x v="1"/>
    <d v="2024-02-21T00:00:00"/>
    <s v="N/A"/>
    <m/>
  </r>
  <r>
    <s v="TXN_8847569"/>
    <s v="CUST_16"/>
    <x v="6"/>
    <s v="Item_21_ELEC"/>
    <s v="Item_21_EHE"/>
    <n v="35"/>
    <n v="35"/>
    <n v="5"/>
    <n v="5"/>
    <n v="175"/>
    <n v="175"/>
    <s v="Medium"/>
    <x v="2"/>
    <x v="1"/>
    <d v="2023-07-19T00:00:00"/>
    <s v="YES"/>
    <b v="1"/>
  </r>
  <r>
    <s v="TXN_1662766"/>
    <s v="CUST_18"/>
    <x v="1"/>
    <s v="Item_16_MILK"/>
    <s v="Item_16_MILK"/>
    <n v="27.5"/>
    <n v="27.5"/>
    <n v="2"/>
    <n v="2"/>
    <n v="55"/>
    <n v="55"/>
    <s v="Low"/>
    <x v="0"/>
    <x v="0"/>
    <d v="2024-05-19T00:00:00"/>
    <s v="NO"/>
    <b v="0"/>
  </r>
  <r>
    <s v="TXN_6276011"/>
    <s v="CUST_15"/>
    <x v="2"/>
    <s v="Item_22_BUTC"/>
    <s v="Item_22_BUT"/>
    <n v="36.5"/>
    <n v="36.5"/>
    <n v="4"/>
    <n v="4"/>
    <n v="146"/>
    <n v="146"/>
    <s v="Low"/>
    <x v="2"/>
    <x v="0"/>
    <d v="2022-06-10T00:00:00"/>
    <s v="YES"/>
    <b v="1"/>
  </r>
  <r>
    <s v="TXN_9003488"/>
    <s v="CUST_11"/>
    <x v="7"/>
    <s v="Item_4_COMP"/>
    <s v="Item_4_CEA"/>
    <n v="9.5"/>
    <n v="9.5"/>
    <n v="7"/>
    <n v="7"/>
    <n v="66.5"/>
    <n v="66.5"/>
    <s v="Low"/>
    <x v="2"/>
    <x v="0"/>
    <d v="2022-10-22T00:00:00"/>
    <s v="N/A"/>
    <m/>
  </r>
  <r>
    <s v="TXN_2510850"/>
    <s v="CUST_08"/>
    <x v="3"/>
    <s v="Item_12_BEVE"/>
    <s v="Item_12_BEV"/>
    <n v="21.5"/>
    <n v="21.5"/>
    <n v="7"/>
    <n v="7"/>
    <n v="150.5"/>
    <n v="150.5"/>
    <s v="Medium"/>
    <x v="2"/>
    <x v="1"/>
    <d v="2024-02-15T00:00:00"/>
    <s v="N/A"/>
    <m/>
  </r>
  <r>
    <s v="TXN_5038261"/>
    <s v="CUST_17"/>
    <x v="0"/>
    <s v="Item_1_PATI"/>
    <s v="Item_1_PAT"/>
    <n v="5"/>
    <n v="5"/>
    <n v="8"/>
    <n v="8"/>
    <n v="40"/>
    <n v="40"/>
    <s v="Low"/>
    <x v="1"/>
    <x v="1"/>
    <d v="2023-06-07T00:00:00"/>
    <s v="YES"/>
    <b v="1"/>
  </r>
  <r>
    <s v="TXN_4954934"/>
    <s v="CUST_13"/>
    <x v="7"/>
    <s v="Item_20_COMP"/>
    <s v="Item_20_CEA"/>
    <n v="33.5"/>
    <n v="33.5"/>
    <n v="4"/>
    <n v="4"/>
    <n v="134"/>
    <n v="134"/>
    <s v="Low"/>
    <x v="2"/>
    <x v="1"/>
    <d v="2024-08-13T00:00:00"/>
    <s v="NO"/>
    <b v="0"/>
  </r>
  <r>
    <s v="TXN_3032195"/>
    <s v="CUST_07"/>
    <x v="3"/>
    <s v="Item_2_BEVE"/>
    <s v="Item_2_BEV"/>
    <n v="6.5"/>
    <n v="6.5"/>
    <n v="6"/>
    <n v="6"/>
    <n v="39"/>
    <n v="39"/>
    <s v="Low"/>
    <x v="0"/>
    <x v="0"/>
    <d v="2022-02-14T00:00:00"/>
    <s v="NO"/>
    <b v="0"/>
  </r>
  <r>
    <s v="TXN_4104623"/>
    <s v="CUST_09"/>
    <x v="2"/>
    <s v="Item_15_BUTC"/>
    <s v="Item_15_BUT"/>
    <n v="26"/>
    <n v="26"/>
    <n v="2"/>
    <n v="2"/>
    <n v="52"/>
    <n v="52"/>
    <s v="Low"/>
    <x v="2"/>
    <x v="0"/>
    <d v="2024-10-25T00:00:00"/>
    <s v="N/A"/>
    <m/>
  </r>
  <r>
    <s v="TXN_9535889"/>
    <s v="CUST_08"/>
    <x v="6"/>
    <s v="Item_17_ELEC"/>
    <s v="Item_17_EHE"/>
    <n v="29"/>
    <n v="29"/>
    <n v="1"/>
    <n v="1"/>
    <n v="29"/>
    <n v="29"/>
    <s v="Low"/>
    <x v="1"/>
    <x v="0"/>
    <d v="2024-03-20T00:00:00"/>
    <s v="YES"/>
    <b v="1"/>
  </r>
  <r>
    <s v="TXN_6950644"/>
    <s v="CUST_13"/>
    <x v="1"/>
    <s v="Item_21_MILK"/>
    <s v="Item_21_MILK"/>
    <n v="35"/>
    <n v="35"/>
    <n v="7"/>
    <n v="7"/>
    <n v="245"/>
    <n v="245"/>
    <s v="Medium"/>
    <x v="1"/>
    <x v="0"/>
    <d v="2024-11-20T00:00:00"/>
    <s v="YES"/>
    <b v="1"/>
  </r>
  <r>
    <s v="TXN_7948898"/>
    <s v="CUST_25"/>
    <x v="0"/>
    <s v="Item_14_PATI"/>
    <s v="Item_14_PAT"/>
    <n v="24.5"/>
    <n v="24.5"/>
    <n v="2"/>
    <n v="2"/>
    <n v="49"/>
    <n v="49"/>
    <s v="Low"/>
    <x v="2"/>
    <x v="0"/>
    <d v="2022-07-17T00:00:00"/>
    <s v="N/A"/>
    <m/>
  </r>
  <r>
    <s v="TXN_6375978"/>
    <s v="CUST_23"/>
    <x v="1"/>
    <s v="Item_11_MILK"/>
    <s v="Item_11_MILK"/>
    <n v="20"/>
    <n v="20"/>
    <n v="10"/>
    <n v="10"/>
    <n v="200"/>
    <n v="200"/>
    <s v="Medium"/>
    <x v="0"/>
    <x v="1"/>
    <d v="2022-04-07T00:00:00"/>
    <s v="NO"/>
    <b v="0"/>
  </r>
  <r>
    <s v="TXN_2090456"/>
    <s v="CUST_05"/>
    <x v="2"/>
    <s v="Unknown_Item"/>
    <m/>
    <n v="23.365911749958215"/>
    <m/>
    <n v="10"/>
    <n v="10"/>
    <n v="395"/>
    <n v="395"/>
    <s v="High"/>
    <x v="2"/>
    <x v="1"/>
    <d v="2023-12-15T00:00:00"/>
    <s v="YES"/>
    <b v="1"/>
  </r>
  <r>
    <s v="TXN_3974668"/>
    <s v="CUST_24"/>
    <x v="5"/>
    <s v="Item_8_FURN"/>
    <s v="Item_8_FUR"/>
    <n v="15.5"/>
    <n v="15.5"/>
    <n v="3"/>
    <n v="3"/>
    <n v="46.5"/>
    <n v="46.5"/>
    <s v="Low"/>
    <x v="0"/>
    <x v="0"/>
    <d v="2024-03-22T00:00:00"/>
    <s v="N/A"/>
    <m/>
  </r>
  <r>
    <s v="TXN_5403498"/>
    <s v="CUST_16"/>
    <x v="5"/>
    <s v="Item_7_FURN"/>
    <s v="Item_7_FUR"/>
    <n v="14"/>
    <n v="14"/>
    <n v="7"/>
    <n v="7"/>
    <n v="98"/>
    <n v="98"/>
    <s v="Low"/>
    <x v="1"/>
    <x v="1"/>
    <d v="2024-05-18T00:00:00"/>
    <s v="YES"/>
    <b v="1"/>
  </r>
  <r>
    <s v="TXN_6255024"/>
    <s v="CUST_14"/>
    <x v="3"/>
    <s v="Item_19_BEVE"/>
    <s v="Item_19_BEV"/>
    <n v="32"/>
    <n v="32"/>
    <n v="3"/>
    <n v="3"/>
    <n v="96"/>
    <n v="96"/>
    <s v="Low"/>
    <x v="0"/>
    <x v="0"/>
    <d v="2023-07-18T00:00:00"/>
    <s v="YES"/>
    <b v="1"/>
  </r>
  <r>
    <s v="TXN_5980975"/>
    <s v="CUST_13"/>
    <x v="5"/>
    <s v="Unknown_Item"/>
    <m/>
    <n v="5"/>
    <n v="5"/>
    <n v="6"/>
    <m/>
    <n v="108.5"/>
    <m/>
    <s v="Low"/>
    <x v="1"/>
    <x v="0"/>
    <d v="2023-08-01T00:00:00"/>
    <s v="N/A"/>
    <m/>
  </r>
  <r>
    <s v="TXN_9094922"/>
    <s v="CUST_23"/>
    <x v="6"/>
    <s v="Item_19_ELEC"/>
    <s v="Item_19_EHE"/>
    <n v="32"/>
    <n v="32"/>
    <n v="5"/>
    <n v="5"/>
    <n v="160"/>
    <n v="160"/>
    <s v="Medium"/>
    <x v="1"/>
    <x v="1"/>
    <d v="2022-07-12T00:00:00"/>
    <s v="NO"/>
    <b v="0"/>
  </r>
  <r>
    <s v="TXN_3928788"/>
    <s v="CUST_23"/>
    <x v="4"/>
    <s v="Item_14_FOOD"/>
    <s v="Item_14_FOOD"/>
    <n v="24.5"/>
    <n v="24.5"/>
    <n v="8"/>
    <n v="8"/>
    <n v="196"/>
    <n v="196"/>
    <s v="Medium"/>
    <x v="1"/>
    <x v="0"/>
    <d v="2024-04-29T00:00:00"/>
    <s v="NO"/>
    <b v="0"/>
  </r>
  <r>
    <s v="TXN_2306841"/>
    <s v="CUST_04"/>
    <x v="5"/>
    <s v="Item_23_FURN"/>
    <s v="Item_23_FUR"/>
    <n v="38"/>
    <n v="38"/>
    <n v="2"/>
    <n v="2"/>
    <n v="76"/>
    <n v="76"/>
    <s v="Low"/>
    <x v="2"/>
    <x v="1"/>
    <d v="2023-05-06T00:00:00"/>
    <s v="YES"/>
    <b v="1"/>
  </r>
  <r>
    <s v="TXN_4176444"/>
    <s v="CUST_14"/>
    <x v="2"/>
    <s v="Item_21_BUTC"/>
    <s v="Item_21_BUT"/>
    <n v="35"/>
    <n v="35"/>
    <n v="2"/>
    <n v="2"/>
    <n v="70"/>
    <n v="70"/>
    <s v="Low"/>
    <x v="0"/>
    <x v="1"/>
    <d v="2022-10-15T00:00:00"/>
    <s v="NO"/>
    <b v="0"/>
  </r>
  <r>
    <s v="TXN_6651280"/>
    <s v="CUST_18"/>
    <x v="0"/>
    <s v="Item_16_PATI"/>
    <s v="Item_16_PAT"/>
    <n v="27.5"/>
    <n v="27.5"/>
    <n v="6"/>
    <n v="6"/>
    <n v="165"/>
    <n v="165"/>
    <s v="Medium"/>
    <x v="0"/>
    <x v="1"/>
    <d v="2022-12-05T00:00:00"/>
    <s v="YES"/>
    <b v="1"/>
  </r>
  <r>
    <s v="TXN_5085529"/>
    <s v="CUST_05"/>
    <x v="7"/>
    <s v="Item_21_COMP"/>
    <s v="Item_21_CEA"/>
    <n v="35"/>
    <n v="35"/>
    <n v="10"/>
    <n v="10"/>
    <n v="350"/>
    <n v="350"/>
    <s v="High"/>
    <x v="1"/>
    <x v="1"/>
    <d v="2023-09-22T00:00:00"/>
    <s v="YES"/>
    <b v="1"/>
  </r>
  <r>
    <s v="TXN_9454633"/>
    <s v="CUST_16"/>
    <x v="2"/>
    <s v="Item_20_BUTC"/>
    <s v="Item_20_BUT"/>
    <n v="33.5"/>
    <n v="33.5"/>
    <n v="5"/>
    <n v="5"/>
    <n v="167.5"/>
    <n v="167.5"/>
    <s v="Medium"/>
    <x v="1"/>
    <x v="1"/>
    <d v="2024-04-04T00:00:00"/>
    <s v="N/A"/>
    <m/>
  </r>
  <r>
    <s v="TXN_4298148"/>
    <s v="CUST_18"/>
    <x v="2"/>
    <s v="Item_12_BUTC"/>
    <s v="Item_12_BUT"/>
    <n v="21.5"/>
    <n v="21.5"/>
    <n v="8"/>
    <n v="8"/>
    <n v="172"/>
    <n v="172"/>
    <s v="Medium"/>
    <x v="1"/>
    <x v="0"/>
    <d v="2022-01-11T00:00:00"/>
    <s v="N/A"/>
    <m/>
  </r>
  <r>
    <s v="TXN_7459810"/>
    <s v="CUST_09"/>
    <x v="4"/>
    <s v="Item_7_FOOD"/>
    <s v="Item_7_FOOD"/>
    <n v="14"/>
    <n v="14"/>
    <n v="8"/>
    <n v="8"/>
    <n v="112"/>
    <n v="112"/>
    <s v="Low"/>
    <x v="0"/>
    <x v="0"/>
    <d v="2022-12-01T00:00:00"/>
    <s v="NO"/>
    <b v="0"/>
  </r>
  <r>
    <s v="TXN_9834766"/>
    <s v="CUST_04"/>
    <x v="2"/>
    <s v="Item_22_BUTC"/>
    <s v="Item_22_BUT"/>
    <n v="36.5"/>
    <n v="36.5"/>
    <n v="9"/>
    <n v="9"/>
    <n v="328.5"/>
    <n v="328.5"/>
    <s v="High"/>
    <x v="1"/>
    <x v="0"/>
    <d v="2023-10-24T00:00:00"/>
    <s v="NO"/>
    <b v="0"/>
  </r>
  <r>
    <s v="TXN_3051299"/>
    <s v="CUST_20"/>
    <x v="4"/>
    <s v="Item_14_FOOD"/>
    <s v="Item_14_FOOD"/>
    <n v="24.5"/>
    <n v="24.5"/>
    <n v="10"/>
    <n v="10"/>
    <n v="245"/>
    <n v="245"/>
    <s v="Medium"/>
    <x v="0"/>
    <x v="0"/>
    <d v="2025-01-11T00:00:00"/>
    <s v="NO"/>
    <b v="0"/>
  </r>
  <r>
    <s v="TXN_5276329"/>
    <s v="CUST_09"/>
    <x v="4"/>
    <s v="Item_5_FOOD"/>
    <s v="Item_5_FOOD"/>
    <n v="11"/>
    <n v="11"/>
    <n v="1"/>
    <n v="1"/>
    <n v="11"/>
    <n v="11"/>
    <s v="Low"/>
    <x v="2"/>
    <x v="0"/>
    <d v="2023-12-18T00:00:00"/>
    <s v="NO"/>
    <b v="0"/>
  </r>
  <r>
    <s v="TXN_9472056"/>
    <s v="CUST_16"/>
    <x v="1"/>
    <s v="Item_8_MILK"/>
    <s v="Item_8_MILK"/>
    <n v="15.5"/>
    <n v="15.5"/>
    <n v="7"/>
    <n v="7"/>
    <n v="108.5"/>
    <n v="108.5"/>
    <s v="Low"/>
    <x v="2"/>
    <x v="1"/>
    <d v="2024-06-22T00:00:00"/>
    <s v="YES"/>
    <b v="1"/>
  </r>
  <r>
    <s v="TXN_9328530"/>
    <s v="CUST_19"/>
    <x v="5"/>
    <s v="Item_12_FURN"/>
    <s v="Item_12_FUR"/>
    <n v="21.5"/>
    <n v="21.5"/>
    <n v="10"/>
    <n v="10"/>
    <n v="215"/>
    <n v="215"/>
    <s v="Medium"/>
    <x v="1"/>
    <x v="0"/>
    <d v="2023-06-28T00:00:00"/>
    <s v="YES"/>
    <b v="1"/>
  </r>
  <r>
    <s v="TXN_9442074"/>
    <s v="CUST_06"/>
    <x v="2"/>
    <s v="Item_7_BUTC"/>
    <s v="Item_7_BUT"/>
    <n v="14"/>
    <n v="14"/>
    <n v="6"/>
    <n v="6"/>
    <n v="84"/>
    <n v="84"/>
    <s v="Low"/>
    <x v="1"/>
    <x v="0"/>
    <d v="2023-10-24T00:00:00"/>
    <s v="YES"/>
    <b v="1"/>
  </r>
  <r>
    <s v="TXN_1860632"/>
    <s v="CUST_18"/>
    <x v="7"/>
    <s v="Item_14_COMP"/>
    <s v="Item_14_CEA"/>
    <n v="24.5"/>
    <n v="24.5"/>
    <n v="8"/>
    <n v="8"/>
    <n v="196"/>
    <n v="196"/>
    <s v="Medium"/>
    <x v="2"/>
    <x v="1"/>
    <d v="2022-11-30T00:00:00"/>
    <s v="YES"/>
    <b v="1"/>
  </r>
  <r>
    <s v="TXN_8655596"/>
    <s v="CUST_15"/>
    <x v="7"/>
    <s v="Item_13_COMP"/>
    <s v="Item_13_CEA"/>
    <n v="23"/>
    <n v="23"/>
    <n v="6"/>
    <n v="6"/>
    <n v="138"/>
    <n v="138"/>
    <s v="Low"/>
    <x v="1"/>
    <x v="1"/>
    <d v="2024-12-29T00:00:00"/>
    <s v="NO"/>
    <b v="0"/>
  </r>
  <r>
    <s v="TXN_7516693"/>
    <s v="CUST_01"/>
    <x v="4"/>
    <s v="Item_14_FOOD"/>
    <s v="Item_14_FOOD"/>
    <n v="24.5"/>
    <n v="24.5"/>
    <n v="2"/>
    <n v="2"/>
    <n v="49"/>
    <n v="49"/>
    <s v="Low"/>
    <x v="0"/>
    <x v="0"/>
    <d v="2023-04-19T00:00:00"/>
    <s v="NO"/>
    <b v="0"/>
  </r>
  <r>
    <s v="TXN_9501990"/>
    <s v="CUST_04"/>
    <x v="1"/>
    <s v="Item_1_MILK"/>
    <s v="Item_1_MILK"/>
    <n v="5"/>
    <n v="5"/>
    <n v="5"/>
    <n v="5"/>
    <n v="25"/>
    <n v="25"/>
    <s v="Low"/>
    <x v="2"/>
    <x v="1"/>
    <d v="2022-02-18T00:00:00"/>
    <s v="NO"/>
    <b v="0"/>
  </r>
  <r>
    <s v="TXN_3368345"/>
    <s v="CUST_25"/>
    <x v="5"/>
    <s v="Unknown_Item"/>
    <m/>
    <n v="12.5"/>
    <n v="12.5"/>
    <n v="6"/>
    <m/>
    <n v="108.5"/>
    <m/>
    <s v="Low"/>
    <x v="1"/>
    <x v="1"/>
    <d v="2022-10-03T00:00:00"/>
    <s v="NO"/>
    <b v="0"/>
  </r>
  <r>
    <s v="TXN_6616600"/>
    <s v="CUST_17"/>
    <x v="4"/>
    <s v="Item_11_FOOD"/>
    <s v="Item_11_FOOD"/>
    <n v="20"/>
    <n v="20"/>
    <n v="4"/>
    <n v="4"/>
    <n v="80"/>
    <n v="80"/>
    <s v="Low"/>
    <x v="0"/>
    <x v="1"/>
    <d v="2022-11-20T00:00:00"/>
    <s v="YES"/>
    <b v="1"/>
  </r>
  <r>
    <s v="TXN_4494866"/>
    <s v="CUST_22"/>
    <x v="7"/>
    <s v="Item_2_COMP"/>
    <s v="Item_2_CEA"/>
    <n v="6.5"/>
    <n v="6.5"/>
    <n v="4"/>
    <n v="4"/>
    <n v="26"/>
    <n v="26"/>
    <s v="Low"/>
    <x v="1"/>
    <x v="1"/>
    <d v="2024-03-11T00:00:00"/>
    <s v="NO"/>
    <b v="0"/>
  </r>
  <r>
    <s v="TXN_7145436"/>
    <s v="CUST_24"/>
    <x v="1"/>
    <s v="Item_24_MILK"/>
    <s v="Item_24_MILK"/>
    <n v="39.5"/>
    <n v="39.5"/>
    <n v="8"/>
    <n v="8"/>
    <n v="316"/>
    <n v="316"/>
    <s v="High"/>
    <x v="2"/>
    <x v="1"/>
    <d v="2024-08-18T00:00:00"/>
    <s v="N/A"/>
    <m/>
  </r>
  <r>
    <s v="TXN_1530750"/>
    <s v="CUST_08"/>
    <x v="1"/>
    <s v="Item_1_MILK"/>
    <s v="Item_1_MILK"/>
    <n v="5"/>
    <n v="5"/>
    <n v="2"/>
    <n v="2"/>
    <n v="10"/>
    <n v="10"/>
    <s v="Low"/>
    <x v="2"/>
    <x v="0"/>
    <d v="2022-11-12T00:00:00"/>
    <s v="YES"/>
    <b v="1"/>
  </r>
  <r>
    <s v="TXN_9066396"/>
    <s v="CUST_09"/>
    <x v="5"/>
    <s v="Item_10_FURN"/>
    <s v="Item_10_FUR"/>
    <n v="18.5"/>
    <n v="18.5"/>
    <n v="2"/>
    <n v="2"/>
    <n v="37"/>
    <n v="37"/>
    <s v="Low"/>
    <x v="0"/>
    <x v="0"/>
    <d v="2023-03-21T00:00:00"/>
    <s v="N/A"/>
    <m/>
  </r>
  <r>
    <s v="TXN_8866685"/>
    <s v="CUST_13"/>
    <x v="6"/>
    <s v="Item_21_ELEC"/>
    <s v="Item_21_EHE"/>
    <n v="35"/>
    <n v="35"/>
    <n v="1"/>
    <n v="1"/>
    <n v="35"/>
    <n v="35"/>
    <s v="Low"/>
    <x v="0"/>
    <x v="0"/>
    <d v="2022-08-04T00:00:00"/>
    <s v="NO"/>
    <b v="0"/>
  </r>
  <r>
    <s v="TXN_2985819"/>
    <s v="CUST_13"/>
    <x v="3"/>
    <s v="Item_17_BEVE"/>
    <s v="Item_17_BEV"/>
    <n v="29"/>
    <n v="29"/>
    <n v="9"/>
    <n v="9"/>
    <n v="261"/>
    <n v="261"/>
    <s v="Medium"/>
    <x v="0"/>
    <x v="0"/>
    <d v="2023-09-07T00:00:00"/>
    <s v="NO"/>
    <b v="0"/>
  </r>
  <r>
    <s v="TXN_9803487"/>
    <s v="CUST_13"/>
    <x v="3"/>
    <s v="Item_4_BEVE"/>
    <s v="Item_4_BEV"/>
    <n v="9.5"/>
    <n v="9.5"/>
    <n v="5"/>
    <n v="5"/>
    <n v="47.5"/>
    <n v="47.5"/>
    <s v="Low"/>
    <x v="1"/>
    <x v="0"/>
    <d v="2023-03-29T00:00:00"/>
    <s v="NO"/>
    <b v="0"/>
  </r>
  <r>
    <s v="TXN_5726935"/>
    <s v="CUST_09"/>
    <x v="1"/>
    <s v="Item_13_MILK"/>
    <s v="Item_13_MILK"/>
    <n v="23"/>
    <n v="23"/>
    <n v="9"/>
    <n v="9"/>
    <n v="207"/>
    <n v="207"/>
    <s v="Medium"/>
    <x v="1"/>
    <x v="0"/>
    <d v="2022-02-23T00:00:00"/>
    <s v="YES"/>
    <b v="1"/>
  </r>
  <r>
    <s v="TXN_1638586"/>
    <s v="CUST_06"/>
    <x v="4"/>
    <s v="Item_6_FOOD"/>
    <s v="Item_6_FOOD"/>
    <n v="12.5"/>
    <n v="12.5"/>
    <n v="6"/>
    <n v="6"/>
    <n v="75"/>
    <n v="75"/>
    <s v="Low"/>
    <x v="0"/>
    <x v="0"/>
    <d v="2023-05-19T00:00:00"/>
    <s v="N/A"/>
    <m/>
  </r>
  <r>
    <s v="TXN_9012270"/>
    <s v="CUST_18"/>
    <x v="3"/>
    <s v="Item_17_BEVE"/>
    <s v="Item_17_BEV"/>
    <n v="29"/>
    <n v="29"/>
    <n v="4"/>
    <n v="4"/>
    <n v="116"/>
    <n v="116"/>
    <s v="Low"/>
    <x v="0"/>
    <x v="0"/>
    <d v="2022-10-17T00:00:00"/>
    <s v="NO"/>
    <b v="0"/>
  </r>
  <r>
    <s v="TXN_8454077"/>
    <s v="CUST_11"/>
    <x v="7"/>
    <s v="Unknown_Item"/>
    <m/>
    <n v="23.365911749958215"/>
    <m/>
    <n v="2"/>
    <n v="2"/>
    <n v="16"/>
    <n v="16"/>
    <s v="Low"/>
    <x v="2"/>
    <x v="0"/>
    <d v="2023-02-15T00:00:00"/>
    <s v="YES"/>
    <b v="1"/>
  </r>
  <r>
    <s v="TXN_5684370"/>
    <s v="CUST_11"/>
    <x v="7"/>
    <s v="Item_19_COMP"/>
    <s v="Item_19_CEA"/>
    <n v="32"/>
    <n v="32"/>
    <n v="5"/>
    <n v="5"/>
    <n v="160"/>
    <n v="160"/>
    <s v="Medium"/>
    <x v="2"/>
    <x v="1"/>
    <d v="2022-10-06T00:00:00"/>
    <s v="YES"/>
    <b v="1"/>
  </r>
  <r>
    <s v="TXN_8625922"/>
    <s v="CUST_08"/>
    <x v="3"/>
    <s v="Item_6_BEVE"/>
    <s v="Item_6_BEV"/>
    <n v="12.5"/>
    <n v="12.5"/>
    <n v="10"/>
    <n v="10"/>
    <n v="125"/>
    <n v="125"/>
    <s v="Low"/>
    <x v="1"/>
    <x v="0"/>
    <d v="2023-12-22T00:00:00"/>
    <s v="NO"/>
    <b v="0"/>
  </r>
  <r>
    <s v="TXN_9193765"/>
    <s v="CUST_11"/>
    <x v="1"/>
    <s v="Item_16_MILK"/>
    <s v="Item_16_MILK"/>
    <n v="27.5"/>
    <n v="27.5"/>
    <n v="10"/>
    <n v="10"/>
    <n v="275"/>
    <n v="275"/>
    <s v="Medium"/>
    <x v="0"/>
    <x v="1"/>
    <d v="2023-09-13T00:00:00"/>
    <s v="N/A"/>
    <m/>
  </r>
  <r>
    <s v="TXN_8466158"/>
    <s v="CUST_06"/>
    <x v="0"/>
    <s v="Item_23_PATI"/>
    <s v="Item_23_PAT"/>
    <n v="38"/>
    <n v="38"/>
    <n v="4"/>
    <n v="4"/>
    <n v="152"/>
    <n v="152"/>
    <s v="Medium"/>
    <x v="1"/>
    <x v="0"/>
    <d v="2023-04-08T00:00:00"/>
    <s v="N/A"/>
    <m/>
  </r>
  <r>
    <s v="TXN_6490751"/>
    <s v="CUST_07"/>
    <x v="6"/>
    <s v="Item_8_ELEC"/>
    <s v="Item_8_EHE"/>
    <n v="15.5"/>
    <n v="15.5"/>
    <n v="1"/>
    <n v="1"/>
    <n v="15.5"/>
    <n v="15.5"/>
    <s v="Low"/>
    <x v="1"/>
    <x v="1"/>
    <d v="2023-04-27T00:00:00"/>
    <s v="YES"/>
    <b v="1"/>
  </r>
  <r>
    <s v="TXN_4421171"/>
    <s v="CUST_23"/>
    <x v="0"/>
    <s v="Item_20_PATI"/>
    <s v="Item_20_PAT"/>
    <n v="33.5"/>
    <n v="33.5"/>
    <n v="10"/>
    <n v="10"/>
    <n v="335"/>
    <n v="335"/>
    <s v="High"/>
    <x v="2"/>
    <x v="0"/>
    <d v="2023-01-15T00:00:00"/>
    <s v="N/A"/>
    <m/>
  </r>
  <r>
    <s v="TXN_9573978"/>
    <s v="CUST_14"/>
    <x v="7"/>
    <s v="Item_17_COMP"/>
    <s v="Item_17_CEA"/>
    <n v="29"/>
    <n v="29"/>
    <n v="10"/>
    <n v="10"/>
    <n v="290"/>
    <n v="290"/>
    <s v="Medium"/>
    <x v="2"/>
    <x v="0"/>
    <d v="2022-03-03T00:00:00"/>
    <s v="N/A"/>
    <m/>
  </r>
  <r>
    <s v="TXN_5094937"/>
    <s v="CUST_09"/>
    <x v="0"/>
    <s v="Item_12_PATI"/>
    <s v="Item_12_PAT"/>
    <n v="21.5"/>
    <n v="21.5"/>
    <n v="4"/>
    <n v="4"/>
    <n v="86"/>
    <n v="86"/>
    <s v="Low"/>
    <x v="0"/>
    <x v="1"/>
    <d v="2022-10-25T00:00:00"/>
    <s v="N/A"/>
    <m/>
  </r>
  <r>
    <s v="TXN_7481579"/>
    <s v="CUST_09"/>
    <x v="0"/>
    <s v="Item_9_PATI"/>
    <s v="Item_9_PAT"/>
    <n v="17"/>
    <n v="17"/>
    <n v="8"/>
    <n v="8"/>
    <n v="136"/>
    <n v="136"/>
    <s v="Low"/>
    <x v="2"/>
    <x v="1"/>
    <d v="2023-05-13T00:00:00"/>
    <s v="NO"/>
    <b v="0"/>
  </r>
  <r>
    <s v="TXN_2035631"/>
    <s v="CUST_14"/>
    <x v="1"/>
    <s v="Item_22_MILK"/>
    <s v="Item_22_MILK"/>
    <n v="36.5"/>
    <n v="36.5"/>
    <n v="7"/>
    <n v="7"/>
    <n v="255.5"/>
    <n v="255.5"/>
    <s v="Medium"/>
    <x v="2"/>
    <x v="1"/>
    <d v="2024-02-27T00:00:00"/>
    <s v="N/A"/>
    <m/>
  </r>
  <r>
    <s v="TXN_3088090"/>
    <s v="CUST_18"/>
    <x v="5"/>
    <s v="Item_8_FURN"/>
    <s v="Item_8_FUR"/>
    <n v="15.5"/>
    <n v="15.5"/>
    <n v="1"/>
    <n v="1"/>
    <n v="15.5"/>
    <n v="15.5"/>
    <s v="Low"/>
    <x v="2"/>
    <x v="0"/>
    <d v="2024-01-14T00:00:00"/>
    <s v="N/A"/>
    <m/>
  </r>
  <r>
    <s v="TXN_7727282"/>
    <s v="CUST_14"/>
    <x v="4"/>
    <s v="Item_6_FOOD"/>
    <s v="Item_6_FOOD"/>
    <n v="12.5"/>
    <n v="12.5"/>
    <n v="6"/>
    <n v="6"/>
    <n v="75"/>
    <n v="75"/>
    <s v="Low"/>
    <x v="1"/>
    <x v="1"/>
    <d v="2024-06-09T00:00:00"/>
    <s v="N/A"/>
    <m/>
  </r>
  <r>
    <s v="TXN_3958182"/>
    <s v="CUST_25"/>
    <x v="4"/>
    <s v="Item_13_FOOD"/>
    <s v="Item_13_FOOD"/>
    <n v="23"/>
    <n v="23"/>
    <n v="8"/>
    <n v="8"/>
    <n v="184"/>
    <n v="184"/>
    <s v="Medium"/>
    <x v="1"/>
    <x v="0"/>
    <d v="2024-01-17T00:00:00"/>
    <s v="YES"/>
    <b v="1"/>
  </r>
  <r>
    <s v="TXN_9855768"/>
    <s v="CUST_02"/>
    <x v="1"/>
    <s v="Item_3_MILK"/>
    <s v="Item_3_MILK"/>
    <n v="8"/>
    <n v="8"/>
    <n v="4"/>
    <n v="4"/>
    <n v="32"/>
    <n v="32"/>
    <s v="Low"/>
    <x v="2"/>
    <x v="0"/>
    <d v="2024-02-06T00:00:00"/>
    <s v="NO"/>
    <b v="0"/>
  </r>
  <r>
    <s v="TXN_3710081"/>
    <s v="CUST_25"/>
    <x v="5"/>
    <s v="Item_25_FURN"/>
    <s v="Item_25_FUR"/>
    <n v="41"/>
    <n v="41"/>
    <n v="10"/>
    <n v="10"/>
    <n v="410"/>
    <n v="410"/>
    <s v="High"/>
    <x v="0"/>
    <x v="1"/>
    <d v="2023-08-12T00:00:00"/>
    <s v="N/A"/>
    <m/>
  </r>
  <r>
    <s v="TXN_1118935"/>
    <s v="CUST_08"/>
    <x v="2"/>
    <s v="Item_8_BUTC"/>
    <s v="Item_8_BUT"/>
    <n v="15.5"/>
    <n v="15.5"/>
    <n v="7"/>
    <n v="7"/>
    <n v="108.5"/>
    <n v="108.5"/>
    <s v="Low"/>
    <x v="0"/>
    <x v="0"/>
    <d v="2022-06-20T00:00:00"/>
    <s v="N/A"/>
    <m/>
  </r>
  <r>
    <s v="TXN_9442836"/>
    <s v="CUST_17"/>
    <x v="2"/>
    <s v="Item_8_BUTC"/>
    <s v="Item_8_BUT"/>
    <n v="15.5"/>
    <n v="15.5"/>
    <n v="9"/>
    <n v="9"/>
    <n v="139.5"/>
    <n v="139.5"/>
    <s v="Low"/>
    <x v="1"/>
    <x v="1"/>
    <d v="2023-02-21T00:00:00"/>
    <s v="NO"/>
    <b v="0"/>
  </r>
  <r>
    <s v="TXN_7113206"/>
    <s v="CUST_09"/>
    <x v="1"/>
    <s v="Unknown_Item"/>
    <m/>
    <n v="27.5"/>
    <n v="27.5"/>
    <n v="6"/>
    <m/>
    <n v="108.5"/>
    <m/>
    <s v="Low"/>
    <x v="0"/>
    <x v="1"/>
    <d v="2023-07-28T00:00:00"/>
    <s v="N/A"/>
    <m/>
  </r>
  <r>
    <s v="TXN_1846815"/>
    <s v="CUST_14"/>
    <x v="2"/>
    <s v="Item_20_BUTC"/>
    <s v="Item_20_BUT"/>
    <n v="33.5"/>
    <n v="33.5"/>
    <n v="6"/>
    <n v="6"/>
    <n v="201"/>
    <n v="201"/>
    <s v="Medium"/>
    <x v="2"/>
    <x v="1"/>
    <d v="2023-12-22T00:00:00"/>
    <s v="NO"/>
    <b v="0"/>
  </r>
  <r>
    <s v="TXN_1909410"/>
    <s v="CUST_14"/>
    <x v="0"/>
    <s v="Item_21_PATI"/>
    <s v="Item_21_PAT"/>
    <n v="35"/>
    <n v="35"/>
    <n v="1"/>
    <n v="1"/>
    <n v="35"/>
    <n v="35"/>
    <s v="Low"/>
    <x v="2"/>
    <x v="1"/>
    <d v="2023-09-06T00:00:00"/>
    <s v="NO"/>
    <b v="0"/>
  </r>
  <r>
    <s v="TXN_9619819"/>
    <s v="CUST_24"/>
    <x v="1"/>
    <s v="Item_7_MILK"/>
    <s v="Item_7_MILK"/>
    <n v="14"/>
    <n v="14"/>
    <n v="9"/>
    <n v="9"/>
    <n v="126"/>
    <n v="126"/>
    <s v="Low"/>
    <x v="0"/>
    <x v="1"/>
    <d v="2022-11-08T00:00:00"/>
    <s v="NO"/>
    <b v="0"/>
  </r>
  <r>
    <s v="TXN_2081389"/>
    <s v="CUST_05"/>
    <x v="1"/>
    <s v="Item_23_MILK"/>
    <s v="Item_23_MILK"/>
    <n v="38"/>
    <n v="38"/>
    <n v="6"/>
    <n v="6"/>
    <n v="228"/>
    <n v="228"/>
    <s v="Medium"/>
    <x v="0"/>
    <x v="1"/>
    <d v="2024-03-18T00:00:00"/>
    <s v="NO"/>
    <b v="0"/>
  </r>
  <r>
    <s v="TXN_1668933"/>
    <s v="CUST_02"/>
    <x v="3"/>
    <s v="Item_12_BEVE"/>
    <s v="Item_12_BEV"/>
    <n v="21.5"/>
    <n v="21.5"/>
    <n v="2"/>
    <n v="2"/>
    <n v="43"/>
    <n v="43"/>
    <s v="Low"/>
    <x v="2"/>
    <x v="1"/>
    <d v="2022-05-14T00:00:00"/>
    <s v="N/A"/>
    <m/>
  </r>
  <r>
    <s v="TXN_7417646"/>
    <s v="CUST_13"/>
    <x v="5"/>
    <s v="Item_25_FURN"/>
    <s v="Item_25_FUR"/>
    <n v="41"/>
    <n v="41"/>
    <n v="6"/>
    <n v="6"/>
    <n v="246"/>
    <n v="246"/>
    <s v="Medium"/>
    <x v="1"/>
    <x v="0"/>
    <d v="2024-03-06T00:00:00"/>
    <s v="NO"/>
    <b v="0"/>
  </r>
  <r>
    <s v="TXN_5674806"/>
    <s v="CUST_14"/>
    <x v="2"/>
    <s v="Item_12_BUTC"/>
    <s v="Item_12_BUT"/>
    <n v="21.5"/>
    <n v="21.5"/>
    <n v="1"/>
    <n v="1"/>
    <n v="21.5"/>
    <n v="21.5"/>
    <s v="Low"/>
    <x v="1"/>
    <x v="1"/>
    <d v="2022-09-29T00:00:00"/>
    <s v="YES"/>
    <b v="1"/>
  </r>
  <r>
    <s v="TXN_3704834"/>
    <s v="CUST_07"/>
    <x v="6"/>
    <s v="Unknown_Item"/>
    <m/>
    <n v="29"/>
    <n v="29"/>
    <n v="6"/>
    <m/>
    <n v="108.5"/>
    <m/>
    <s v="Low"/>
    <x v="2"/>
    <x v="0"/>
    <d v="2022-07-06T00:00:00"/>
    <s v="NO"/>
    <b v="0"/>
  </r>
  <r>
    <s v="TXN_4123250"/>
    <s v="CUST_12"/>
    <x v="1"/>
    <s v="Item_13_MILK"/>
    <s v="Item_13_MILK"/>
    <n v="23"/>
    <n v="23"/>
    <n v="9"/>
    <n v="9"/>
    <n v="207"/>
    <n v="207"/>
    <s v="Medium"/>
    <x v="2"/>
    <x v="1"/>
    <d v="2024-05-27T00:00:00"/>
    <s v="N/A"/>
    <m/>
  </r>
  <r>
    <s v="TXN_4524072"/>
    <s v="CUST_13"/>
    <x v="5"/>
    <s v="Item_17_FURN"/>
    <s v="Item_17_FUR"/>
    <n v="29"/>
    <n v="29"/>
    <n v="6"/>
    <n v="6"/>
    <n v="174"/>
    <n v="174"/>
    <s v="Medium"/>
    <x v="2"/>
    <x v="1"/>
    <d v="2024-01-14T00:00:00"/>
    <s v="YES"/>
    <b v="1"/>
  </r>
  <r>
    <s v="TXN_4196751"/>
    <s v="CUST_08"/>
    <x v="2"/>
    <s v="Item_21_BUTC"/>
    <s v="Item_21_BUT"/>
    <n v="35"/>
    <n v="35"/>
    <n v="9"/>
    <n v="9"/>
    <n v="315"/>
    <n v="315"/>
    <s v="High"/>
    <x v="2"/>
    <x v="0"/>
    <d v="2022-12-24T00:00:00"/>
    <s v="N/A"/>
    <m/>
  </r>
  <r>
    <s v="TXN_8789507"/>
    <s v="CUST_01"/>
    <x v="6"/>
    <s v="Item_25_ELEC"/>
    <s v="Item_25_EHE"/>
    <n v="41"/>
    <n v="41"/>
    <n v="4"/>
    <n v="4"/>
    <n v="164"/>
    <n v="164"/>
    <s v="Medium"/>
    <x v="0"/>
    <x v="1"/>
    <d v="2023-09-30T00:00:00"/>
    <s v="YES"/>
    <b v="1"/>
  </r>
  <r>
    <s v="TXN_7757078"/>
    <s v="CUST_22"/>
    <x v="4"/>
    <s v="Item_11_FOOD"/>
    <s v="Item_11_FOOD"/>
    <n v="20"/>
    <n v="20"/>
    <n v="1"/>
    <n v="1"/>
    <n v="20"/>
    <n v="20"/>
    <s v="Low"/>
    <x v="0"/>
    <x v="0"/>
    <d v="2023-02-21T00:00:00"/>
    <s v="NO"/>
    <b v="0"/>
  </r>
  <r>
    <s v="TXN_4635088"/>
    <s v="CUST_11"/>
    <x v="1"/>
    <s v="Item_16_MILK"/>
    <s v="Item_16_MILK"/>
    <n v="27.5"/>
    <n v="27.5"/>
    <n v="3"/>
    <n v="3"/>
    <n v="82.5"/>
    <n v="82.5"/>
    <s v="Low"/>
    <x v="0"/>
    <x v="1"/>
    <d v="2022-12-08T00:00:00"/>
    <s v="NO"/>
    <b v="0"/>
  </r>
  <r>
    <s v="TXN_5398868"/>
    <s v="CUST_09"/>
    <x v="1"/>
    <s v="Item_24_MILK"/>
    <s v="Item_24_MILK"/>
    <n v="39.5"/>
    <n v="39.5"/>
    <n v="9"/>
    <n v="9"/>
    <n v="355.5"/>
    <n v="355.5"/>
    <s v="High"/>
    <x v="1"/>
    <x v="1"/>
    <d v="2023-04-18T00:00:00"/>
    <s v="NO"/>
    <b v="0"/>
  </r>
  <r>
    <s v="TXN_8378613"/>
    <s v="CUST_01"/>
    <x v="0"/>
    <s v="Item_12_PATI"/>
    <s v="Item_12_PAT"/>
    <n v="21.5"/>
    <n v="21.5"/>
    <n v="9"/>
    <n v="9"/>
    <n v="193.5"/>
    <n v="193.5"/>
    <s v="Medium"/>
    <x v="0"/>
    <x v="1"/>
    <d v="2023-03-01T00:00:00"/>
    <s v="NO"/>
    <b v="0"/>
  </r>
  <r>
    <s v="TXN_2571677"/>
    <s v="CUST_22"/>
    <x v="7"/>
    <s v="Item_25_COMP"/>
    <s v="Item_25_CEA"/>
    <n v="41"/>
    <n v="41"/>
    <n v="5"/>
    <n v="5"/>
    <n v="205"/>
    <n v="205"/>
    <s v="Medium"/>
    <x v="1"/>
    <x v="1"/>
    <d v="2023-10-24T00:00:00"/>
    <s v="N/A"/>
    <m/>
  </r>
  <r>
    <s v="TXN_6202481"/>
    <s v="CUST_14"/>
    <x v="4"/>
    <s v="Item_21_FOOD"/>
    <s v="Item_21_FOOD"/>
    <n v="35"/>
    <n v="35"/>
    <n v="5"/>
    <n v="5"/>
    <n v="175"/>
    <n v="175"/>
    <s v="Medium"/>
    <x v="1"/>
    <x v="0"/>
    <d v="2023-03-31T00:00:00"/>
    <s v="YES"/>
    <b v="1"/>
  </r>
  <r>
    <s v="TXN_8796421"/>
    <s v="CUST_20"/>
    <x v="7"/>
    <s v="Item_23_COMP"/>
    <s v="Item_23_CEA"/>
    <n v="38"/>
    <n v="38"/>
    <n v="6"/>
    <n v="6"/>
    <n v="228"/>
    <n v="228"/>
    <s v="Medium"/>
    <x v="2"/>
    <x v="0"/>
    <d v="2023-04-08T00:00:00"/>
    <s v="NO"/>
    <b v="0"/>
  </r>
  <r>
    <s v="TXN_2100964"/>
    <s v="CUST_23"/>
    <x v="7"/>
    <s v="Item_5_COMP"/>
    <s v="Item_5_CEA"/>
    <n v="11"/>
    <n v="11"/>
    <n v="1"/>
    <n v="1"/>
    <n v="11"/>
    <n v="11"/>
    <s v="Low"/>
    <x v="0"/>
    <x v="0"/>
    <d v="2022-09-12T00:00:00"/>
    <s v="N/A"/>
    <m/>
  </r>
  <r>
    <s v="TXN_4614873"/>
    <s v="CUST_03"/>
    <x v="5"/>
    <s v="Unknown_Item"/>
    <m/>
    <n v="23.365911749958215"/>
    <m/>
    <n v="9"/>
    <n v="9"/>
    <n v="234"/>
    <n v="234"/>
    <s v="Medium"/>
    <x v="2"/>
    <x v="0"/>
    <d v="2023-07-29T00:00:00"/>
    <s v="NO"/>
    <b v="0"/>
  </r>
  <r>
    <s v="TXN_5006011"/>
    <s v="CUST_10"/>
    <x v="2"/>
    <s v="Unknown_Item"/>
    <m/>
    <n v="23.365911749958215"/>
    <m/>
    <n v="8"/>
    <n v="8"/>
    <n v="280"/>
    <n v="280"/>
    <s v="Medium"/>
    <x v="2"/>
    <x v="1"/>
    <d v="2022-01-11T00:00:00"/>
    <s v="N/A"/>
    <m/>
  </r>
  <r>
    <s v="TXN_4358862"/>
    <s v="CUST_06"/>
    <x v="2"/>
    <s v="Item_2_BUTC"/>
    <s v="Item_2_BUT"/>
    <n v="6.5"/>
    <n v="6.5"/>
    <n v="4"/>
    <n v="4"/>
    <n v="26"/>
    <n v="26"/>
    <s v="Low"/>
    <x v="0"/>
    <x v="1"/>
    <d v="2022-04-19T00:00:00"/>
    <s v="YES"/>
    <b v="1"/>
  </r>
  <r>
    <s v="TXN_2539807"/>
    <s v="CUST_18"/>
    <x v="3"/>
    <s v="Item_14_BEVE"/>
    <s v="Item_14_BEV"/>
    <n v="24.5"/>
    <n v="24.5"/>
    <n v="5"/>
    <n v="5"/>
    <n v="122.5"/>
    <n v="122.5"/>
    <s v="Low"/>
    <x v="2"/>
    <x v="0"/>
    <d v="2022-05-15T00:00:00"/>
    <s v="YES"/>
    <b v="1"/>
  </r>
  <r>
    <s v="TXN_1273334"/>
    <s v="CUST_22"/>
    <x v="3"/>
    <s v="Item_25_BEVE"/>
    <s v="Item_25_BEV"/>
    <n v="41"/>
    <n v="41"/>
    <n v="10"/>
    <n v="10"/>
    <n v="410"/>
    <n v="410"/>
    <s v="High"/>
    <x v="0"/>
    <x v="1"/>
    <d v="2022-11-04T00:00:00"/>
    <s v="YES"/>
    <b v="1"/>
  </r>
  <r>
    <s v="TXN_3076324"/>
    <s v="CUST_07"/>
    <x v="0"/>
    <s v="Item_17_PATI"/>
    <s v="Item_17_PAT"/>
    <n v="29"/>
    <n v="29"/>
    <n v="2"/>
    <n v="2"/>
    <n v="58"/>
    <n v="58"/>
    <s v="Low"/>
    <x v="1"/>
    <x v="1"/>
    <d v="2023-06-12T00:00:00"/>
    <s v="YES"/>
    <b v="1"/>
  </r>
  <r>
    <s v="TXN_6185567"/>
    <s v="CUST_11"/>
    <x v="5"/>
    <s v="Item_5_FURN"/>
    <s v="Item_5_FUR"/>
    <n v="11"/>
    <n v="11"/>
    <n v="4"/>
    <n v="4"/>
    <n v="44"/>
    <n v="44"/>
    <s v="Low"/>
    <x v="0"/>
    <x v="0"/>
    <d v="2024-07-17T00:00:00"/>
    <s v="YES"/>
    <b v="1"/>
  </r>
  <r>
    <s v="TXN_8267845"/>
    <s v="CUST_14"/>
    <x v="7"/>
    <s v="Item_11_COMP"/>
    <s v="Item_11_CEA"/>
    <n v="20"/>
    <n v="20"/>
    <n v="8"/>
    <n v="8"/>
    <n v="160"/>
    <n v="160"/>
    <s v="Medium"/>
    <x v="2"/>
    <x v="1"/>
    <d v="2024-02-13T00:00:00"/>
    <s v="YES"/>
    <b v="1"/>
  </r>
  <r>
    <s v="TXN_6619000"/>
    <s v="CUST_16"/>
    <x v="5"/>
    <s v="Item_12_FURN"/>
    <s v="Item_12_FUR"/>
    <n v="21.5"/>
    <n v="21.5"/>
    <n v="10"/>
    <n v="10"/>
    <n v="215"/>
    <n v="215"/>
    <s v="Medium"/>
    <x v="2"/>
    <x v="0"/>
    <d v="2024-05-02T00:00:00"/>
    <s v="YES"/>
    <b v="1"/>
  </r>
  <r>
    <s v="TXN_3042689"/>
    <s v="CUST_01"/>
    <x v="5"/>
    <s v="Item_7_FURN"/>
    <s v="Item_7_FUR"/>
    <n v="14"/>
    <n v="14"/>
    <n v="3"/>
    <n v="3"/>
    <n v="42"/>
    <n v="42"/>
    <s v="Low"/>
    <x v="1"/>
    <x v="1"/>
    <d v="2024-05-16T00:00:00"/>
    <s v="YES"/>
    <b v="1"/>
  </r>
  <r>
    <s v="TXN_4764571"/>
    <s v="CUST_18"/>
    <x v="4"/>
    <s v="Item_2_FOOD"/>
    <s v="Item_2_FOOD"/>
    <n v="6.5"/>
    <n v="6.5"/>
    <n v="6"/>
    <n v="6"/>
    <n v="39"/>
    <n v="39"/>
    <s v="Low"/>
    <x v="0"/>
    <x v="0"/>
    <d v="2023-01-16T00:00:00"/>
    <s v="NO"/>
    <b v="0"/>
  </r>
  <r>
    <s v="TXN_5028536"/>
    <s v="CUST_03"/>
    <x v="2"/>
    <s v="Item_13_BUTC"/>
    <s v="Item_13_BUT"/>
    <n v="23"/>
    <n v="23"/>
    <n v="1"/>
    <n v="1"/>
    <n v="23"/>
    <n v="23"/>
    <s v="Low"/>
    <x v="0"/>
    <x v="1"/>
    <d v="2024-09-21T00:00:00"/>
    <s v="NO"/>
    <b v="0"/>
  </r>
  <r>
    <s v="TXN_3776622"/>
    <s v="CUST_11"/>
    <x v="7"/>
    <s v="Item_19_COMP"/>
    <s v="Item_19_CEA"/>
    <n v="32"/>
    <n v="32"/>
    <n v="10"/>
    <n v="10"/>
    <n v="320"/>
    <n v="320"/>
    <s v="High"/>
    <x v="0"/>
    <x v="1"/>
    <d v="2024-11-05T00:00:00"/>
    <s v="YES"/>
    <b v="1"/>
  </r>
  <r>
    <s v="TXN_7969813"/>
    <s v="CUST_17"/>
    <x v="6"/>
    <s v="Item_12_ELEC"/>
    <s v="Item_12_EHE"/>
    <n v="21.5"/>
    <n v="21.5"/>
    <n v="1"/>
    <n v="1"/>
    <n v="21.5"/>
    <n v="21.5"/>
    <s v="Low"/>
    <x v="1"/>
    <x v="1"/>
    <d v="2022-06-16T00:00:00"/>
    <s v="YES"/>
    <b v="1"/>
  </r>
  <r>
    <s v="TXN_1202644"/>
    <s v="CUST_01"/>
    <x v="4"/>
    <s v="Item_25_FOOD"/>
    <s v="Item_25_FOOD"/>
    <n v="41"/>
    <n v="41"/>
    <n v="5"/>
    <n v="5"/>
    <n v="205"/>
    <n v="205"/>
    <s v="Medium"/>
    <x v="1"/>
    <x v="1"/>
    <d v="2023-04-02T00:00:00"/>
    <s v="NO"/>
    <b v="0"/>
  </r>
  <r>
    <s v="TXN_2246737"/>
    <s v="CUST_23"/>
    <x v="7"/>
    <s v="Item_21_COMP"/>
    <s v="Item_21_CEA"/>
    <n v="35"/>
    <n v="35"/>
    <n v="3"/>
    <n v="3"/>
    <n v="105"/>
    <n v="105"/>
    <s v="Low"/>
    <x v="1"/>
    <x v="0"/>
    <d v="2022-06-05T00:00:00"/>
    <s v="N/A"/>
    <m/>
  </r>
  <r>
    <s v="TXN_4222025"/>
    <s v="CUST_02"/>
    <x v="6"/>
    <s v="Item_9_ELEC"/>
    <s v="Item_9_EHE"/>
    <n v="17"/>
    <n v="17"/>
    <n v="4"/>
    <n v="4"/>
    <n v="68"/>
    <n v="68"/>
    <s v="Low"/>
    <x v="0"/>
    <x v="0"/>
    <d v="2022-03-27T00:00:00"/>
    <s v="NO"/>
    <b v="0"/>
  </r>
  <r>
    <s v="TXN_4050560"/>
    <s v="CUST_13"/>
    <x v="6"/>
    <s v="Item_15_ELEC"/>
    <s v="Item_15_EHE"/>
    <n v="26"/>
    <n v="26"/>
    <n v="6"/>
    <n v="6"/>
    <n v="156"/>
    <n v="156"/>
    <s v="Medium"/>
    <x v="2"/>
    <x v="0"/>
    <d v="2024-07-17T00:00:00"/>
    <s v="NO"/>
    <b v="0"/>
  </r>
  <r>
    <s v="TXN_6606292"/>
    <s v="CUST_19"/>
    <x v="3"/>
    <s v="Item_22_BEVE"/>
    <s v="Item_22_BEV"/>
    <n v="36.5"/>
    <n v="36.5"/>
    <n v="5"/>
    <n v="5"/>
    <n v="182.5"/>
    <n v="182.5"/>
    <s v="Medium"/>
    <x v="2"/>
    <x v="1"/>
    <d v="2023-12-21T00:00:00"/>
    <s v="NO"/>
    <b v="0"/>
  </r>
  <r>
    <s v="TXN_8048817"/>
    <s v="CUST_23"/>
    <x v="0"/>
    <s v="Item_22_PATI"/>
    <s v="Item_22_PAT"/>
    <n v="36.5"/>
    <n v="36.5"/>
    <n v="7"/>
    <n v="7"/>
    <n v="255.5"/>
    <n v="255.5"/>
    <s v="Medium"/>
    <x v="2"/>
    <x v="1"/>
    <d v="2024-09-12T00:00:00"/>
    <s v="YES"/>
    <b v="1"/>
  </r>
  <r>
    <s v="TXN_8735696"/>
    <s v="CUST_06"/>
    <x v="2"/>
    <s v="Item_15_BUTC"/>
    <s v="Item_15_BUT"/>
    <n v="26"/>
    <n v="26"/>
    <n v="7"/>
    <n v="7"/>
    <n v="182"/>
    <n v="182"/>
    <s v="Medium"/>
    <x v="0"/>
    <x v="0"/>
    <d v="2024-02-05T00:00:00"/>
    <s v="NO"/>
    <b v="0"/>
  </r>
  <r>
    <s v="TXN_7978024"/>
    <s v="CUST_15"/>
    <x v="6"/>
    <s v="Item_17_ELEC"/>
    <s v="Item_17_EHE"/>
    <n v="29"/>
    <n v="29"/>
    <n v="9"/>
    <n v="9"/>
    <n v="261"/>
    <n v="261"/>
    <s v="Medium"/>
    <x v="0"/>
    <x v="0"/>
    <d v="2022-02-27T00:00:00"/>
    <s v="NO"/>
    <b v="0"/>
  </r>
  <r>
    <s v="TXN_4351976"/>
    <s v="CUST_15"/>
    <x v="7"/>
    <s v="Item_15_COMP"/>
    <s v="Item_15_CEA"/>
    <n v="26"/>
    <n v="26"/>
    <n v="6"/>
    <n v="6"/>
    <n v="156"/>
    <n v="156"/>
    <s v="Medium"/>
    <x v="2"/>
    <x v="0"/>
    <d v="2024-08-03T00:00:00"/>
    <s v="NO"/>
    <b v="0"/>
  </r>
  <r>
    <s v="TXN_9212134"/>
    <s v="CUST_25"/>
    <x v="5"/>
    <s v="Item_25_FURN"/>
    <s v="Item_25_FUR"/>
    <n v="41"/>
    <n v="41"/>
    <n v="1"/>
    <n v="1"/>
    <n v="41"/>
    <n v="41"/>
    <s v="Low"/>
    <x v="0"/>
    <x v="1"/>
    <d v="2024-07-14T00:00:00"/>
    <s v="NO"/>
    <b v="0"/>
  </r>
  <r>
    <s v="TXN_6309225"/>
    <s v="CUST_07"/>
    <x v="6"/>
    <s v="Item_8_ELEC"/>
    <s v="Item_8_EHE"/>
    <n v="15.5"/>
    <n v="15.5"/>
    <n v="4"/>
    <n v="4"/>
    <n v="62"/>
    <n v="62"/>
    <s v="Low"/>
    <x v="0"/>
    <x v="0"/>
    <d v="2023-08-15T00:00:00"/>
    <s v="NO"/>
    <b v="0"/>
  </r>
  <r>
    <s v="TXN_2844489"/>
    <s v="CUST_21"/>
    <x v="2"/>
    <s v="Item_18_BUTC"/>
    <s v="Item_18_BUT"/>
    <n v="30.5"/>
    <n v="30.5"/>
    <n v="9"/>
    <n v="9"/>
    <n v="274.5"/>
    <n v="274.5"/>
    <s v="Medium"/>
    <x v="1"/>
    <x v="1"/>
    <d v="2022-09-26T00:00:00"/>
    <s v="YES"/>
    <b v="1"/>
  </r>
  <r>
    <s v="TXN_9620768"/>
    <s v="CUST_07"/>
    <x v="2"/>
    <s v="Unknown_Item"/>
    <m/>
    <n v="21.5"/>
    <n v="21.5"/>
    <n v="6"/>
    <m/>
    <n v="108.5"/>
    <m/>
    <s v="Low"/>
    <x v="2"/>
    <x v="0"/>
    <d v="2024-04-06T00:00:00"/>
    <s v="YES"/>
    <b v="1"/>
  </r>
  <r>
    <s v="TXN_9555119"/>
    <s v="CUST_15"/>
    <x v="4"/>
    <s v="Item_8_FOOD"/>
    <s v="Item_8_FOOD"/>
    <n v="15.5"/>
    <n v="15.5"/>
    <n v="7"/>
    <n v="7"/>
    <n v="108.5"/>
    <n v="108.5"/>
    <s v="Low"/>
    <x v="0"/>
    <x v="0"/>
    <d v="2023-03-29T00:00:00"/>
    <s v="YES"/>
    <b v="1"/>
  </r>
  <r>
    <s v="TXN_6589273"/>
    <s v="CUST_07"/>
    <x v="7"/>
    <s v="Item_20_COMP"/>
    <s v="Item_20_CEA"/>
    <n v="33.5"/>
    <n v="33.5"/>
    <n v="3"/>
    <n v="3"/>
    <n v="100.5"/>
    <n v="100.5"/>
    <s v="Low"/>
    <x v="1"/>
    <x v="0"/>
    <d v="2022-03-25T00:00:00"/>
    <s v="YES"/>
    <b v="1"/>
  </r>
  <r>
    <s v="TXN_4109801"/>
    <s v="CUST_24"/>
    <x v="4"/>
    <s v="Item_21_FOOD"/>
    <s v="Item_21_FOOD"/>
    <n v="35"/>
    <n v="35"/>
    <n v="3"/>
    <n v="3"/>
    <n v="105"/>
    <n v="105"/>
    <s v="Low"/>
    <x v="0"/>
    <x v="1"/>
    <d v="2023-07-11T00:00:00"/>
    <s v="YES"/>
    <b v="1"/>
  </r>
  <r>
    <s v="TXN_2453867"/>
    <s v="CUST_03"/>
    <x v="4"/>
    <s v="Item_9_FOOD"/>
    <s v="Item_9_FOOD"/>
    <n v="17"/>
    <n v="17"/>
    <n v="7"/>
    <n v="7"/>
    <n v="119"/>
    <n v="119"/>
    <s v="Low"/>
    <x v="1"/>
    <x v="1"/>
    <d v="2023-07-02T00:00:00"/>
    <s v="NO"/>
    <b v="0"/>
  </r>
  <r>
    <s v="TXN_9648937"/>
    <s v="CUST_19"/>
    <x v="3"/>
    <s v="Item_24_BEVE"/>
    <s v="Item_24_BEV"/>
    <n v="39.5"/>
    <n v="39.5"/>
    <n v="10"/>
    <n v="10"/>
    <n v="395"/>
    <n v="395"/>
    <s v="High"/>
    <x v="2"/>
    <x v="1"/>
    <d v="2022-08-25T00:00:00"/>
    <s v="N/A"/>
    <m/>
  </r>
  <r>
    <s v="TXN_1896794"/>
    <s v="CUST_18"/>
    <x v="5"/>
    <s v="Item_19_FURN"/>
    <s v="Item_19_FUR"/>
    <n v="32"/>
    <n v="32"/>
    <n v="7"/>
    <n v="7"/>
    <n v="224"/>
    <n v="224"/>
    <s v="Medium"/>
    <x v="1"/>
    <x v="0"/>
    <d v="2023-10-23T00:00:00"/>
    <s v="YES"/>
    <b v="1"/>
  </r>
  <r>
    <s v="TXN_9025948"/>
    <s v="CUST_21"/>
    <x v="3"/>
    <s v="Unknown_Item"/>
    <m/>
    <n v="8"/>
    <n v="8"/>
    <n v="6"/>
    <m/>
    <n v="108.5"/>
    <m/>
    <s v="Low"/>
    <x v="0"/>
    <x v="1"/>
    <d v="2023-12-25T00:00:00"/>
    <s v="YES"/>
    <b v="1"/>
  </r>
  <r>
    <s v="TXN_2208386"/>
    <s v="CUST_22"/>
    <x v="4"/>
    <s v="Item_24_FOOD"/>
    <s v="Item_24_FOOD"/>
    <n v="39.5"/>
    <n v="39.5"/>
    <n v="2"/>
    <n v="2"/>
    <n v="79"/>
    <n v="79"/>
    <s v="Low"/>
    <x v="1"/>
    <x v="0"/>
    <d v="2023-08-30T00:00:00"/>
    <s v="YES"/>
    <b v="1"/>
  </r>
  <r>
    <s v="TXN_3778032"/>
    <s v="CUST_01"/>
    <x v="6"/>
    <s v="Item_9_ELEC"/>
    <s v="Item_9_EHE"/>
    <n v="17"/>
    <n v="17"/>
    <n v="5"/>
    <n v="5"/>
    <n v="85"/>
    <n v="85"/>
    <s v="Low"/>
    <x v="2"/>
    <x v="0"/>
    <d v="2022-01-21T00:00:00"/>
    <s v="NO"/>
    <b v="0"/>
  </r>
  <r>
    <s v="TXN_8514175"/>
    <s v="CUST_10"/>
    <x v="0"/>
    <s v="Item_5_PATI"/>
    <s v="Item_5_PAT"/>
    <n v="11"/>
    <n v="11"/>
    <n v="1"/>
    <n v="1"/>
    <n v="11"/>
    <n v="11"/>
    <s v="Low"/>
    <x v="0"/>
    <x v="1"/>
    <d v="2024-12-28T00:00:00"/>
    <s v="YES"/>
    <b v="1"/>
  </r>
  <r>
    <s v="TXN_7709385"/>
    <s v="CUST_14"/>
    <x v="7"/>
    <s v="Item_21_COMP"/>
    <s v="Item_21_CEA"/>
    <n v="35"/>
    <n v="35"/>
    <n v="1"/>
    <n v="1"/>
    <n v="35"/>
    <n v="35"/>
    <s v="Low"/>
    <x v="1"/>
    <x v="1"/>
    <d v="2023-08-03T00:00:00"/>
    <s v="N/A"/>
    <m/>
  </r>
  <r>
    <s v="TXN_2764427"/>
    <s v="CUST_03"/>
    <x v="1"/>
    <s v="Item_18_MILK"/>
    <s v="Item_18_MILK"/>
    <n v="30.5"/>
    <n v="30.5"/>
    <n v="8"/>
    <n v="8"/>
    <n v="244"/>
    <n v="244"/>
    <s v="Medium"/>
    <x v="2"/>
    <x v="1"/>
    <d v="2024-07-16T00:00:00"/>
    <s v="NO"/>
    <b v="0"/>
  </r>
  <r>
    <s v="TXN_6731052"/>
    <s v="CUST_11"/>
    <x v="1"/>
    <s v="Item_24_MILK"/>
    <s v="Item_24_MILK"/>
    <n v="39.5"/>
    <n v="39.5"/>
    <n v="7"/>
    <n v="7"/>
    <n v="276.5"/>
    <n v="276.5"/>
    <s v="Medium"/>
    <x v="0"/>
    <x v="1"/>
    <d v="2024-09-11T00:00:00"/>
    <s v="YES"/>
    <b v="1"/>
  </r>
  <r>
    <s v="TXN_8892083"/>
    <s v="CUST_11"/>
    <x v="4"/>
    <s v="Item_11_FOOD"/>
    <s v="Item_11_FOOD"/>
    <n v="20"/>
    <n v="20"/>
    <n v="8"/>
    <n v="8"/>
    <n v="160"/>
    <n v="160"/>
    <s v="Medium"/>
    <x v="2"/>
    <x v="1"/>
    <d v="2023-02-03T00:00:00"/>
    <s v="NO"/>
    <b v="0"/>
  </r>
  <r>
    <s v="TXN_5898104"/>
    <s v="CUST_06"/>
    <x v="3"/>
    <s v="Item_7_BEVE"/>
    <s v="Item_7_BEV"/>
    <n v="14"/>
    <n v="14"/>
    <n v="9"/>
    <n v="9"/>
    <n v="126"/>
    <n v="126"/>
    <s v="Low"/>
    <x v="2"/>
    <x v="0"/>
    <d v="2024-03-29T00:00:00"/>
    <s v="N/A"/>
    <m/>
  </r>
  <r>
    <s v="TXN_4237576"/>
    <s v="CUST_10"/>
    <x v="1"/>
    <s v="Item_6_MILK"/>
    <s v="Item_6_MILK"/>
    <n v="12.5"/>
    <n v="12.5"/>
    <n v="8"/>
    <n v="8"/>
    <n v="100"/>
    <n v="100"/>
    <s v="Low"/>
    <x v="1"/>
    <x v="1"/>
    <d v="2024-09-13T00:00:00"/>
    <s v="N/A"/>
    <m/>
  </r>
  <r>
    <s v="TXN_2111400"/>
    <s v="CUST_15"/>
    <x v="3"/>
    <s v="Item_4_BEVE"/>
    <s v="Item_4_BEV"/>
    <n v="9.5"/>
    <n v="9.5"/>
    <n v="10"/>
    <n v="10"/>
    <n v="95"/>
    <n v="95"/>
    <s v="Low"/>
    <x v="0"/>
    <x v="1"/>
    <d v="2024-01-12T00:00:00"/>
    <s v="YES"/>
    <b v="1"/>
  </r>
  <r>
    <s v="TXN_7165462"/>
    <s v="CUST_08"/>
    <x v="4"/>
    <s v="Item_13_FOOD"/>
    <s v="Item_13_FOOD"/>
    <n v="23"/>
    <n v="23"/>
    <n v="7"/>
    <n v="7"/>
    <n v="161"/>
    <n v="161"/>
    <s v="Medium"/>
    <x v="1"/>
    <x v="0"/>
    <d v="2024-09-01T00:00:00"/>
    <s v="N/A"/>
    <m/>
  </r>
  <r>
    <s v="TXN_1828172"/>
    <s v="CUST_06"/>
    <x v="7"/>
    <s v="Item_24_COMP"/>
    <s v="Item_24_CEA"/>
    <n v="39.5"/>
    <n v="39.5"/>
    <n v="6"/>
    <n v="6"/>
    <n v="237"/>
    <n v="237"/>
    <s v="Medium"/>
    <x v="1"/>
    <x v="1"/>
    <d v="2024-11-14T00:00:00"/>
    <s v="YES"/>
    <b v="1"/>
  </r>
  <r>
    <s v="TXN_5431616"/>
    <s v="CUST_17"/>
    <x v="5"/>
    <s v="Unknown_Item"/>
    <m/>
    <n v="23.365911749958215"/>
    <m/>
    <n v="1"/>
    <n v="1"/>
    <n v="15.5"/>
    <n v="15.5"/>
    <s v="Low"/>
    <x v="2"/>
    <x v="1"/>
    <d v="2024-11-26T00:00:00"/>
    <s v="NO"/>
    <b v="0"/>
  </r>
  <r>
    <s v="TXN_7032586"/>
    <s v="CUST_23"/>
    <x v="0"/>
    <s v="Item_20_PATI"/>
    <s v="Item_20_PAT"/>
    <n v="33.5"/>
    <n v="33.5"/>
    <n v="10"/>
    <n v="10"/>
    <n v="335"/>
    <n v="335"/>
    <s v="High"/>
    <x v="2"/>
    <x v="1"/>
    <d v="2022-06-03T00:00:00"/>
    <s v="N/A"/>
    <m/>
  </r>
  <r>
    <s v="TXN_8377623"/>
    <s v="CUST_15"/>
    <x v="3"/>
    <s v="Item_25_BEVE"/>
    <s v="Item_25_BEV"/>
    <n v="41"/>
    <n v="41"/>
    <n v="2"/>
    <n v="2"/>
    <n v="82"/>
    <n v="82"/>
    <s v="Low"/>
    <x v="1"/>
    <x v="1"/>
    <d v="2024-07-17T00:00:00"/>
    <s v="NO"/>
    <b v="0"/>
  </r>
  <r>
    <s v="TXN_5374169"/>
    <s v="CUST_24"/>
    <x v="1"/>
    <s v="Item_4_MILK"/>
    <s v="Item_4_MILK"/>
    <n v="9.5"/>
    <n v="9.5"/>
    <n v="5"/>
    <n v="5"/>
    <n v="47.5"/>
    <n v="47.5"/>
    <s v="Low"/>
    <x v="1"/>
    <x v="0"/>
    <d v="2022-02-24T00:00:00"/>
    <s v="NO"/>
    <b v="0"/>
  </r>
  <r>
    <s v="TXN_6471352"/>
    <s v="CUST_17"/>
    <x v="3"/>
    <s v="Unknown_Item"/>
    <m/>
    <n v="23.365911749958215"/>
    <m/>
    <n v="4"/>
    <n v="4"/>
    <n v="80"/>
    <n v="80"/>
    <s v="Low"/>
    <x v="2"/>
    <x v="0"/>
    <d v="2025-01-05T00:00:00"/>
    <s v="NO"/>
    <b v="0"/>
  </r>
  <r>
    <s v="TXN_4610549"/>
    <s v="CUST_24"/>
    <x v="3"/>
    <s v="Item_12_BEVE"/>
    <s v="Item_12_BEV"/>
    <n v="21.5"/>
    <n v="21.5"/>
    <n v="3"/>
    <n v="3"/>
    <n v="64.5"/>
    <n v="64.5"/>
    <s v="Low"/>
    <x v="1"/>
    <x v="1"/>
    <d v="2022-08-26T00:00:00"/>
    <s v="NO"/>
    <b v="0"/>
  </r>
  <r>
    <s v="TXN_8962804"/>
    <s v="CUST_04"/>
    <x v="6"/>
    <s v="Item_7_ELEC"/>
    <s v="Item_7_EHE"/>
    <n v="14"/>
    <n v="14"/>
    <n v="5"/>
    <n v="5"/>
    <n v="70"/>
    <n v="70"/>
    <s v="Low"/>
    <x v="1"/>
    <x v="0"/>
    <d v="2022-03-13T00:00:00"/>
    <s v="N/A"/>
    <m/>
  </r>
  <r>
    <s v="TXN_9057009"/>
    <s v="CUST_24"/>
    <x v="5"/>
    <s v="Item_25_FURN"/>
    <s v="Item_25_FUR"/>
    <n v="41"/>
    <n v="41"/>
    <n v="9"/>
    <n v="9"/>
    <n v="369"/>
    <n v="369"/>
    <s v="High"/>
    <x v="1"/>
    <x v="1"/>
    <d v="2022-03-28T00:00:00"/>
    <s v="N/A"/>
    <m/>
  </r>
  <r>
    <s v="TXN_4697638"/>
    <s v="CUST_15"/>
    <x v="5"/>
    <s v="Item_21_FURN"/>
    <s v="Item_21_FUR"/>
    <n v="35"/>
    <n v="35"/>
    <n v="1"/>
    <n v="1"/>
    <n v="35"/>
    <n v="35"/>
    <s v="Low"/>
    <x v="2"/>
    <x v="0"/>
    <d v="2023-02-18T00:00:00"/>
    <s v="N/A"/>
    <m/>
  </r>
  <r>
    <s v="TXN_3301574"/>
    <s v="CUST_11"/>
    <x v="3"/>
    <s v="Item_13_BEVE"/>
    <s v="Item_13_BEV"/>
    <n v="23"/>
    <n v="23"/>
    <n v="4"/>
    <n v="4"/>
    <n v="92"/>
    <n v="92"/>
    <s v="Low"/>
    <x v="0"/>
    <x v="0"/>
    <d v="2022-07-25T00:00:00"/>
    <s v="YES"/>
    <b v="1"/>
  </r>
  <r>
    <s v="TXN_4255098"/>
    <s v="CUST_05"/>
    <x v="3"/>
    <s v="Item_2_BEVE"/>
    <s v="Item_2_BEV"/>
    <n v="6.5"/>
    <n v="6.5"/>
    <n v="1"/>
    <n v="1"/>
    <n v="6.5"/>
    <n v="6.5"/>
    <s v="Low"/>
    <x v="1"/>
    <x v="1"/>
    <d v="2023-08-08T00:00:00"/>
    <s v="N/A"/>
    <m/>
  </r>
  <r>
    <s v="TXN_3391475"/>
    <s v="CUST_10"/>
    <x v="3"/>
    <s v="Item_14_BEVE"/>
    <s v="Item_14_BEV"/>
    <n v="24.5"/>
    <n v="24.5"/>
    <n v="1"/>
    <n v="1"/>
    <n v="24.5"/>
    <n v="24.5"/>
    <s v="Low"/>
    <x v="0"/>
    <x v="1"/>
    <d v="2024-05-01T00:00:00"/>
    <s v="N/A"/>
    <m/>
  </r>
  <r>
    <s v="TXN_2126674"/>
    <s v="CUST_16"/>
    <x v="1"/>
    <s v="Unknown_Item"/>
    <m/>
    <n v="39.5"/>
    <n v="39.5"/>
    <n v="6"/>
    <m/>
    <n v="108.5"/>
    <m/>
    <s v="Low"/>
    <x v="0"/>
    <x v="1"/>
    <d v="2024-10-29T00:00:00"/>
    <s v="NO"/>
    <b v="0"/>
  </r>
  <r>
    <s v="TXN_3259197"/>
    <s v="CUST_06"/>
    <x v="7"/>
    <s v="Item_18_COMP"/>
    <s v="Item_18_CEA"/>
    <n v="30.5"/>
    <n v="30.5"/>
    <n v="8"/>
    <n v="8"/>
    <n v="244"/>
    <n v="244"/>
    <s v="Medium"/>
    <x v="0"/>
    <x v="0"/>
    <d v="2022-01-09T00:00:00"/>
    <s v="N/A"/>
    <m/>
  </r>
  <r>
    <s v="TXN_3372645"/>
    <s v="CUST_02"/>
    <x v="3"/>
    <s v="Item_12_BEVE"/>
    <s v="Item_12_BEV"/>
    <n v="21.5"/>
    <n v="21.5"/>
    <n v="10"/>
    <n v="10"/>
    <n v="215"/>
    <n v="215"/>
    <s v="Medium"/>
    <x v="2"/>
    <x v="1"/>
    <d v="2022-05-01T00:00:00"/>
    <s v="YES"/>
    <b v="1"/>
  </r>
  <r>
    <s v="TXN_5259345"/>
    <s v="CUST_02"/>
    <x v="6"/>
    <s v="Item_15_ELEC"/>
    <s v="Item_15_EHE"/>
    <n v="26"/>
    <n v="26"/>
    <n v="10"/>
    <n v="10"/>
    <n v="260"/>
    <n v="260"/>
    <s v="Medium"/>
    <x v="1"/>
    <x v="1"/>
    <d v="2024-05-15T00:00:00"/>
    <s v="NO"/>
    <b v="0"/>
  </r>
  <r>
    <s v="TXN_6308565"/>
    <s v="CUST_19"/>
    <x v="7"/>
    <s v="Unknown_Item"/>
    <m/>
    <n v="23.365911749958215"/>
    <m/>
    <n v="4"/>
    <n v="4"/>
    <n v="44"/>
    <n v="44"/>
    <s v="Low"/>
    <x v="1"/>
    <x v="0"/>
    <d v="2024-02-10T00:00:00"/>
    <s v="NO"/>
    <b v="0"/>
  </r>
  <r>
    <s v="TXN_9181921"/>
    <s v="CUST_16"/>
    <x v="5"/>
    <s v="Item_23_FURN"/>
    <s v="Item_23_FUR"/>
    <n v="38"/>
    <n v="38"/>
    <n v="2"/>
    <n v="2"/>
    <n v="76"/>
    <n v="76"/>
    <s v="Low"/>
    <x v="2"/>
    <x v="1"/>
    <d v="2023-06-22T00:00:00"/>
    <s v="YES"/>
    <b v="1"/>
  </r>
  <r>
    <s v="TXN_8954821"/>
    <s v="CUST_14"/>
    <x v="1"/>
    <s v="Unknown_Item"/>
    <m/>
    <n v="23.365911749958215"/>
    <m/>
    <n v="9"/>
    <n v="9"/>
    <n v="45"/>
    <n v="45"/>
    <s v="Low"/>
    <x v="0"/>
    <x v="1"/>
    <d v="2024-06-12T00:00:00"/>
    <s v="N/A"/>
    <m/>
  </r>
  <r>
    <s v="TXN_2157777"/>
    <s v="CUST_05"/>
    <x v="3"/>
    <s v="Item_14_BEVE"/>
    <s v="Item_14_BEV"/>
    <n v="24.5"/>
    <n v="24.5"/>
    <n v="7"/>
    <n v="7"/>
    <n v="171.5"/>
    <n v="171.5"/>
    <s v="Medium"/>
    <x v="2"/>
    <x v="0"/>
    <d v="2024-01-07T00:00:00"/>
    <s v="YES"/>
    <b v="1"/>
  </r>
  <r>
    <s v="TXN_7243028"/>
    <s v="CUST_15"/>
    <x v="4"/>
    <s v="Item_25_FOOD"/>
    <s v="Item_25_FOOD"/>
    <n v="41"/>
    <n v="41"/>
    <n v="1"/>
    <n v="1"/>
    <n v="41"/>
    <n v="41"/>
    <s v="Low"/>
    <x v="1"/>
    <x v="1"/>
    <d v="2024-03-07T00:00:00"/>
    <s v="N/A"/>
    <m/>
  </r>
  <r>
    <s v="TXN_3779677"/>
    <s v="CUST_21"/>
    <x v="4"/>
    <s v="Item_17_FOOD"/>
    <s v="Item_17_FOOD"/>
    <n v="29"/>
    <n v="29"/>
    <n v="6"/>
    <n v="6"/>
    <n v="174"/>
    <n v="174"/>
    <s v="Medium"/>
    <x v="0"/>
    <x v="0"/>
    <d v="2024-08-13T00:00:00"/>
    <s v="NO"/>
    <b v="0"/>
  </r>
  <r>
    <s v="TXN_5838065"/>
    <s v="CUST_01"/>
    <x v="4"/>
    <s v="Item_1_FOOD"/>
    <s v="Item_1_FOOD"/>
    <n v="5"/>
    <n v="5"/>
    <n v="2"/>
    <n v="2"/>
    <n v="10"/>
    <n v="10"/>
    <s v="Low"/>
    <x v="0"/>
    <x v="0"/>
    <d v="2023-05-27T00:00:00"/>
    <s v="N/A"/>
    <m/>
  </r>
  <r>
    <s v="TXN_7976109"/>
    <s v="CUST_23"/>
    <x v="0"/>
    <s v="Item_22_PATI"/>
    <s v="Item_22_PAT"/>
    <n v="36.5"/>
    <n v="36.5"/>
    <n v="8"/>
    <n v="8"/>
    <n v="292"/>
    <n v="292"/>
    <s v="Medium"/>
    <x v="2"/>
    <x v="0"/>
    <d v="2023-08-14T00:00:00"/>
    <s v="NO"/>
    <b v="0"/>
  </r>
  <r>
    <s v="TXN_3308490"/>
    <s v="CUST_15"/>
    <x v="5"/>
    <s v="Item_23_FURN"/>
    <s v="Item_23_FUR"/>
    <n v="38"/>
    <n v="38"/>
    <n v="1"/>
    <n v="1"/>
    <n v="38"/>
    <n v="38"/>
    <s v="Low"/>
    <x v="0"/>
    <x v="1"/>
    <d v="2024-12-11T00:00:00"/>
    <s v="NO"/>
    <b v="0"/>
  </r>
  <r>
    <s v="TXN_2107995"/>
    <s v="CUST_19"/>
    <x v="2"/>
    <s v="Item_2_BUTC"/>
    <s v="Item_2_BUT"/>
    <n v="6.5"/>
    <n v="6.5"/>
    <n v="7"/>
    <n v="7"/>
    <n v="45.5"/>
    <n v="45.5"/>
    <s v="Low"/>
    <x v="2"/>
    <x v="0"/>
    <d v="2023-05-16T00:00:00"/>
    <s v="NO"/>
    <b v="0"/>
  </r>
  <r>
    <s v="TXN_4963384"/>
    <s v="CUST_22"/>
    <x v="1"/>
    <s v="Item_6_MILK"/>
    <s v="Item_6_MILK"/>
    <n v="12.5"/>
    <n v="12.5"/>
    <n v="2"/>
    <n v="2"/>
    <n v="25"/>
    <n v="25"/>
    <s v="Low"/>
    <x v="1"/>
    <x v="0"/>
    <d v="2024-10-07T00:00:00"/>
    <s v="NO"/>
    <b v="0"/>
  </r>
  <r>
    <s v="TXN_8308325"/>
    <s v="CUST_13"/>
    <x v="5"/>
    <s v="Item_15_FURN"/>
    <s v="Item_15_FUR"/>
    <n v="26"/>
    <n v="26"/>
    <n v="10"/>
    <n v="10"/>
    <n v="260"/>
    <n v="260"/>
    <s v="Medium"/>
    <x v="0"/>
    <x v="1"/>
    <d v="2023-08-22T00:00:00"/>
    <s v="N/A"/>
    <m/>
  </r>
  <r>
    <s v="TXN_8025714"/>
    <s v="CUST_12"/>
    <x v="3"/>
    <s v="Item_12_BEVE"/>
    <s v="Item_12_BEV"/>
    <n v="21.5"/>
    <n v="21.5"/>
    <n v="7"/>
    <n v="7"/>
    <n v="150.5"/>
    <n v="150.5"/>
    <s v="Medium"/>
    <x v="2"/>
    <x v="0"/>
    <d v="2024-06-03T00:00:00"/>
    <s v="NO"/>
    <b v="0"/>
  </r>
  <r>
    <s v="TXN_9315060"/>
    <s v="CUST_07"/>
    <x v="5"/>
    <s v="Item_24_FURN"/>
    <s v="Item_24_FUR"/>
    <n v="39.5"/>
    <n v="39.5"/>
    <n v="7"/>
    <n v="7"/>
    <n v="276.5"/>
    <n v="276.5"/>
    <s v="Medium"/>
    <x v="2"/>
    <x v="0"/>
    <d v="2024-10-14T00:00:00"/>
    <s v="NO"/>
    <b v="0"/>
  </r>
  <r>
    <s v="TXN_6414336"/>
    <s v="CUST_01"/>
    <x v="5"/>
    <s v="Item_5_FURN"/>
    <s v="Item_5_FUR"/>
    <n v="11"/>
    <n v="11"/>
    <n v="8"/>
    <n v="8"/>
    <n v="88"/>
    <n v="88"/>
    <s v="Low"/>
    <x v="1"/>
    <x v="1"/>
    <d v="2022-01-13T00:00:00"/>
    <s v="N/A"/>
    <m/>
  </r>
  <r>
    <s v="TXN_6981363"/>
    <s v="CUST_14"/>
    <x v="4"/>
    <s v="Item_3_FOOD"/>
    <s v="Item_3_FOOD"/>
    <n v="8"/>
    <n v="8"/>
    <n v="9"/>
    <n v="9"/>
    <n v="72"/>
    <n v="72"/>
    <s v="Low"/>
    <x v="1"/>
    <x v="0"/>
    <d v="2024-04-24T00:00:00"/>
    <s v="YES"/>
    <b v="1"/>
  </r>
  <r>
    <s v="TXN_2694632"/>
    <s v="CUST_15"/>
    <x v="2"/>
    <s v="Item_22_BUTC"/>
    <s v="Item_22_BUT"/>
    <n v="36.5"/>
    <n v="36.5"/>
    <n v="3"/>
    <n v="3"/>
    <n v="109.5"/>
    <n v="109.5"/>
    <s v="Low"/>
    <x v="0"/>
    <x v="1"/>
    <d v="2023-06-15T00:00:00"/>
    <s v="YES"/>
    <b v="1"/>
  </r>
  <r>
    <s v="TXN_3056691"/>
    <s v="CUST_22"/>
    <x v="4"/>
    <s v="Item_2_FOOD"/>
    <s v="Item_2_FOOD"/>
    <n v="6.5"/>
    <n v="6.5"/>
    <n v="5"/>
    <n v="5"/>
    <n v="32.5"/>
    <n v="32.5"/>
    <s v="Low"/>
    <x v="1"/>
    <x v="1"/>
    <d v="2022-10-08T00:00:00"/>
    <s v="YES"/>
    <b v="1"/>
  </r>
  <r>
    <s v="TXN_9835267"/>
    <s v="CUST_23"/>
    <x v="1"/>
    <s v="Item_13_MILK"/>
    <s v="Item_13_MILK"/>
    <n v="23"/>
    <n v="23"/>
    <n v="8"/>
    <n v="8"/>
    <n v="184"/>
    <n v="184"/>
    <s v="Medium"/>
    <x v="1"/>
    <x v="0"/>
    <d v="2023-07-15T00:00:00"/>
    <s v="YES"/>
    <b v="1"/>
  </r>
  <r>
    <s v="TXN_1634027"/>
    <s v="CUST_05"/>
    <x v="1"/>
    <s v="Item_13_MILK"/>
    <s v="Item_13_MILK"/>
    <n v="23"/>
    <n v="23"/>
    <n v="1"/>
    <n v="1"/>
    <n v="23"/>
    <n v="23"/>
    <s v="Low"/>
    <x v="0"/>
    <x v="0"/>
    <d v="2023-02-03T00:00:00"/>
    <s v="YES"/>
    <b v="1"/>
  </r>
  <r>
    <s v="TXN_6095170"/>
    <s v="CUST_13"/>
    <x v="5"/>
    <s v="Item_23_FURN"/>
    <s v="Item_23_FUR"/>
    <n v="38"/>
    <n v="38"/>
    <n v="10"/>
    <n v="10"/>
    <n v="380"/>
    <n v="380"/>
    <s v="High"/>
    <x v="1"/>
    <x v="0"/>
    <d v="2022-11-27T00:00:00"/>
    <s v="YES"/>
    <b v="1"/>
  </r>
  <r>
    <s v="TXN_9637464"/>
    <s v="CUST_18"/>
    <x v="5"/>
    <s v="Item_8_FURN"/>
    <s v="Item_8_FUR"/>
    <n v="15.5"/>
    <n v="15.5"/>
    <n v="8"/>
    <n v="8"/>
    <n v="124"/>
    <n v="124"/>
    <s v="Low"/>
    <x v="2"/>
    <x v="0"/>
    <d v="2022-03-25T00:00:00"/>
    <s v="N/A"/>
    <m/>
  </r>
  <r>
    <s v="TXN_7551798"/>
    <s v="CUST_20"/>
    <x v="2"/>
    <s v="Item_3_BUTC"/>
    <s v="Item_3_BUT"/>
    <n v="8"/>
    <n v="8"/>
    <n v="4"/>
    <n v="4"/>
    <n v="32"/>
    <n v="32"/>
    <s v="Low"/>
    <x v="0"/>
    <x v="0"/>
    <d v="2023-06-15T00:00:00"/>
    <s v="YES"/>
    <b v="1"/>
  </r>
  <r>
    <s v="TXN_2558370"/>
    <s v="CUST_02"/>
    <x v="2"/>
    <s v="Item_12_BUTC"/>
    <s v="Item_12_BUT"/>
    <n v="21.5"/>
    <n v="21.5"/>
    <n v="9"/>
    <n v="9"/>
    <n v="193.5"/>
    <n v="193.5"/>
    <s v="Medium"/>
    <x v="1"/>
    <x v="1"/>
    <d v="2023-04-09T00:00:00"/>
    <s v="YES"/>
    <b v="1"/>
  </r>
  <r>
    <s v="TXN_4501715"/>
    <s v="CUST_17"/>
    <x v="7"/>
    <s v="Item_13_COMP"/>
    <s v="Item_13_CEA"/>
    <n v="23"/>
    <n v="23"/>
    <n v="2"/>
    <n v="2"/>
    <n v="46"/>
    <n v="46"/>
    <s v="Low"/>
    <x v="2"/>
    <x v="1"/>
    <d v="2022-03-24T00:00:00"/>
    <s v="N/A"/>
    <m/>
  </r>
  <r>
    <s v="TXN_6431534"/>
    <s v="CUST_21"/>
    <x v="3"/>
    <s v="Item_5_BEVE"/>
    <s v="Item_5_BEV"/>
    <n v="11"/>
    <n v="11"/>
    <n v="5"/>
    <n v="5"/>
    <n v="55"/>
    <n v="55"/>
    <s v="Low"/>
    <x v="1"/>
    <x v="0"/>
    <d v="2023-06-21T00:00:00"/>
    <s v="NO"/>
    <b v="0"/>
  </r>
  <r>
    <s v="TXN_6618865"/>
    <s v="CUST_21"/>
    <x v="5"/>
    <s v="Item_24_FURN"/>
    <s v="Item_24_FUR"/>
    <n v="39.5"/>
    <n v="39.5"/>
    <n v="9"/>
    <n v="9"/>
    <n v="355.5"/>
    <n v="355.5"/>
    <s v="High"/>
    <x v="1"/>
    <x v="1"/>
    <d v="2023-03-02T00:00:00"/>
    <s v="N/A"/>
    <m/>
  </r>
  <r>
    <s v="TXN_4864960"/>
    <s v="CUST_11"/>
    <x v="2"/>
    <s v="Item_16_BUTC"/>
    <s v="Item_16_BUT"/>
    <n v="27.5"/>
    <n v="27.5"/>
    <n v="9"/>
    <n v="9"/>
    <n v="247.5"/>
    <n v="247.5"/>
    <s v="Medium"/>
    <x v="1"/>
    <x v="1"/>
    <d v="2023-02-02T00:00:00"/>
    <s v="N/A"/>
    <m/>
  </r>
  <r>
    <s v="TXN_9471304"/>
    <s v="CUST_16"/>
    <x v="0"/>
    <s v="Item_3_PATI"/>
    <s v="Item_3_PAT"/>
    <n v="8"/>
    <n v="8"/>
    <n v="8"/>
    <n v="8"/>
    <n v="64"/>
    <n v="64"/>
    <s v="Low"/>
    <x v="2"/>
    <x v="0"/>
    <d v="2022-08-13T00:00:00"/>
    <s v="N/A"/>
    <m/>
  </r>
  <r>
    <s v="TXN_5615246"/>
    <s v="CUST_21"/>
    <x v="7"/>
    <s v="Item_20_COMP"/>
    <s v="Item_20_CEA"/>
    <n v="33.5"/>
    <n v="33.5"/>
    <n v="6"/>
    <n v="6"/>
    <n v="201"/>
    <n v="201"/>
    <s v="Medium"/>
    <x v="0"/>
    <x v="1"/>
    <d v="2023-02-10T00:00:00"/>
    <s v="N/A"/>
    <m/>
  </r>
  <r>
    <s v="TXN_6587636"/>
    <s v="CUST_13"/>
    <x v="0"/>
    <s v="Item_16_PATI"/>
    <s v="Item_16_PAT"/>
    <n v="27.5"/>
    <n v="27.5"/>
    <n v="7"/>
    <n v="7"/>
    <n v="192.5"/>
    <n v="192.5"/>
    <s v="Medium"/>
    <x v="2"/>
    <x v="0"/>
    <d v="2022-04-30T00:00:00"/>
    <s v="YES"/>
    <b v="1"/>
  </r>
  <r>
    <s v="TXN_3951114"/>
    <s v="CUST_23"/>
    <x v="3"/>
    <s v="Item_14_BEVE"/>
    <s v="Item_14_BEV"/>
    <n v="24.5"/>
    <n v="24.5"/>
    <n v="5"/>
    <n v="5"/>
    <n v="122.5"/>
    <n v="122.5"/>
    <s v="Low"/>
    <x v="0"/>
    <x v="0"/>
    <d v="2022-01-16T00:00:00"/>
    <s v="YES"/>
    <b v="1"/>
  </r>
  <r>
    <s v="TXN_5540233"/>
    <s v="CUST_09"/>
    <x v="6"/>
    <s v="Item_4_ELEC"/>
    <s v="Item_4_EHE"/>
    <n v="9.5"/>
    <n v="9.5"/>
    <n v="7"/>
    <n v="7"/>
    <n v="66.5"/>
    <n v="66.5"/>
    <s v="Low"/>
    <x v="1"/>
    <x v="0"/>
    <d v="2024-11-02T00:00:00"/>
    <s v="N/A"/>
    <m/>
  </r>
  <r>
    <s v="TXN_2897310"/>
    <s v="CUST_19"/>
    <x v="2"/>
    <s v="Unknown_Item"/>
    <m/>
    <n v="23.365911749958215"/>
    <m/>
    <n v="9"/>
    <n v="9"/>
    <n v="261"/>
    <n v="261"/>
    <s v="Medium"/>
    <x v="0"/>
    <x v="1"/>
    <d v="2023-06-25T00:00:00"/>
    <s v="NO"/>
    <b v="0"/>
  </r>
  <r>
    <s v="TXN_3832393"/>
    <s v="CUST_04"/>
    <x v="5"/>
    <s v="Item_23_FURN"/>
    <s v="Item_23_FUR"/>
    <n v="38"/>
    <n v="38"/>
    <n v="7"/>
    <n v="7"/>
    <n v="266"/>
    <n v="266"/>
    <s v="Medium"/>
    <x v="2"/>
    <x v="1"/>
    <d v="2023-08-11T00:00:00"/>
    <s v="N/A"/>
    <m/>
  </r>
  <r>
    <s v="TXN_4751128"/>
    <s v="CUST_18"/>
    <x v="6"/>
    <s v="Item_5_ELEC"/>
    <s v="Item_5_EHE"/>
    <n v="11"/>
    <n v="11"/>
    <n v="10"/>
    <n v="10"/>
    <n v="110"/>
    <n v="110"/>
    <s v="Low"/>
    <x v="0"/>
    <x v="0"/>
    <d v="2022-04-19T00:00:00"/>
    <s v="YES"/>
    <b v="1"/>
  </r>
  <r>
    <s v="TXN_2085114"/>
    <s v="CUST_15"/>
    <x v="3"/>
    <s v="Item_22_BEVE"/>
    <s v="Item_22_BEV"/>
    <n v="36.5"/>
    <n v="36.5"/>
    <n v="3"/>
    <n v="3"/>
    <n v="109.5"/>
    <n v="109.5"/>
    <s v="Low"/>
    <x v="2"/>
    <x v="1"/>
    <d v="2025-01-01T00:00:00"/>
    <s v="YES"/>
    <b v="1"/>
  </r>
  <r>
    <s v="TXN_6265170"/>
    <s v="CUST_14"/>
    <x v="7"/>
    <s v="Item_11_COMP"/>
    <s v="Item_11_CEA"/>
    <n v="20"/>
    <n v="20"/>
    <n v="6"/>
    <n v="6"/>
    <n v="120"/>
    <n v="120"/>
    <s v="Low"/>
    <x v="0"/>
    <x v="0"/>
    <d v="2023-06-15T00:00:00"/>
    <s v="YES"/>
    <b v="1"/>
  </r>
  <r>
    <s v="TXN_1690344"/>
    <s v="CUST_11"/>
    <x v="1"/>
    <s v="Item_3_MILK"/>
    <s v="Item_3_MILK"/>
    <n v="8"/>
    <n v="8"/>
    <n v="9"/>
    <n v="9"/>
    <n v="72"/>
    <n v="72"/>
    <s v="Low"/>
    <x v="2"/>
    <x v="0"/>
    <d v="2025-01-09T00:00:00"/>
    <s v="NO"/>
    <b v="0"/>
  </r>
  <r>
    <s v="TXN_6781800"/>
    <s v="CUST_24"/>
    <x v="5"/>
    <s v="Item_19_FURN"/>
    <s v="Item_19_FUR"/>
    <n v="32"/>
    <n v="32"/>
    <n v="8"/>
    <n v="8"/>
    <n v="256"/>
    <n v="256"/>
    <s v="Medium"/>
    <x v="2"/>
    <x v="0"/>
    <d v="2024-09-26T00:00:00"/>
    <s v="YES"/>
    <b v="1"/>
  </r>
  <r>
    <s v="TXN_2949356"/>
    <s v="CUST_17"/>
    <x v="3"/>
    <s v="Unknown_Item"/>
    <m/>
    <n v="23.365911749958215"/>
    <m/>
    <n v="8"/>
    <n v="8"/>
    <n v="316"/>
    <n v="316"/>
    <s v="High"/>
    <x v="0"/>
    <x v="0"/>
    <d v="2022-08-01T00:00:00"/>
    <s v="NO"/>
    <b v="0"/>
  </r>
  <r>
    <s v="TXN_2145753"/>
    <s v="CUST_05"/>
    <x v="6"/>
    <s v="Item_23_ELEC"/>
    <s v="Item_23_EHE"/>
    <n v="38"/>
    <n v="38"/>
    <n v="9"/>
    <n v="9"/>
    <n v="342"/>
    <n v="342"/>
    <s v="High"/>
    <x v="1"/>
    <x v="1"/>
    <d v="2022-03-18T00:00:00"/>
    <s v="NO"/>
    <b v="0"/>
  </r>
  <r>
    <s v="TXN_2867343"/>
    <s v="CUST_02"/>
    <x v="4"/>
    <s v="Item_3_FOOD"/>
    <s v="Item_3_FOOD"/>
    <n v="8"/>
    <n v="8"/>
    <n v="8"/>
    <n v="8"/>
    <n v="64"/>
    <n v="64"/>
    <s v="Low"/>
    <x v="1"/>
    <x v="1"/>
    <d v="2023-01-07T00:00:00"/>
    <s v="N/A"/>
    <m/>
  </r>
  <r>
    <s v="TXN_5660916"/>
    <s v="CUST_02"/>
    <x v="4"/>
    <s v="Item_25_FOOD"/>
    <s v="Item_25_FOOD"/>
    <n v="41"/>
    <n v="41"/>
    <n v="3"/>
    <n v="3"/>
    <n v="123"/>
    <n v="123"/>
    <s v="Low"/>
    <x v="0"/>
    <x v="1"/>
    <d v="2023-09-19T00:00:00"/>
    <s v="YES"/>
    <b v="1"/>
  </r>
  <r>
    <s v="TXN_9418798"/>
    <s v="CUST_11"/>
    <x v="5"/>
    <s v="Item_14_FURN"/>
    <s v="Item_14_FUR"/>
    <n v="24.5"/>
    <n v="24.5"/>
    <n v="1"/>
    <n v="1"/>
    <n v="24.5"/>
    <n v="24.5"/>
    <s v="Low"/>
    <x v="1"/>
    <x v="0"/>
    <d v="2022-03-07T00:00:00"/>
    <s v="NO"/>
    <b v="0"/>
  </r>
  <r>
    <s v="TXN_1871707"/>
    <s v="CUST_10"/>
    <x v="6"/>
    <s v="Unknown_Item"/>
    <m/>
    <n v="23.365911749958215"/>
    <m/>
    <n v="1"/>
    <n v="1"/>
    <n v="33.5"/>
    <n v="33.5"/>
    <s v="Low"/>
    <x v="0"/>
    <x v="1"/>
    <d v="2022-04-01T00:00:00"/>
    <s v="NO"/>
    <b v="0"/>
  </r>
  <r>
    <s v="TXN_1414376"/>
    <s v="CUST_12"/>
    <x v="4"/>
    <s v="Item_4_FOOD"/>
    <s v="Item_4_FOOD"/>
    <n v="9.5"/>
    <n v="9.5"/>
    <n v="6"/>
    <n v="6"/>
    <n v="57"/>
    <n v="57"/>
    <s v="Low"/>
    <x v="2"/>
    <x v="1"/>
    <d v="2022-12-26T00:00:00"/>
    <s v="YES"/>
    <b v="1"/>
  </r>
  <r>
    <s v="TXN_9015176"/>
    <s v="CUST_01"/>
    <x v="5"/>
    <s v="Item_15_FURN"/>
    <s v="Item_15_FUR"/>
    <n v="26"/>
    <n v="26"/>
    <n v="7"/>
    <n v="7"/>
    <n v="182"/>
    <n v="182"/>
    <s v="Medium"/>
    <x v="0"/>
    <x v="1"/>
    <d v="2023-03-01T00:00:00"/>
    <s v="NO"/>
    <b v="0"/>
  </r>
  <r>
    <s v="TXN_1512582"/>
    <s v="CUST_06"/>
    <x v="2"/>
    <s v="Item_2_BUTC"/>
    <s v="Item_2_BUT"/>
    <n v="6.5"/>
    <n v="6.5"/>
    <n v="9"/>
    <n v="9"/>
    <n v="58.5"/>
    <n v="58.5"/>
    <s v="Low"/>
    <x v="1"/>
    <x v="1"/>
    <d v="2024-12-02T00:00:00"/>
    <s v="N/A"/>
    <m/>
  </r>
  <r>
    <s v="TXN_6699706"/>
    <s v="CUST_23"/>
    <x v="5"/>
    <s v="Item_7_FURN"/>
    <s v="Item_7_FUR"/>
    <n v="14"/>
    <n v="14"/>
    <n v="1"/>
    <n v="1"/>
    <n v="14"/>
    <n v="14"/>
    <s v="Low"/>
    <x v="0"/>
    <x v="0"/>
    <d v="2023-12-31T00:00:00"/>
    <s v="NO"/>
    <b v="0"/>
  </r>
  <r>
    <s v="TXN_5893458"/>
    <s v="CUST_25"/>
    <x v="2"/>
    <s v="Item_13_BUTC"/>
    <s v="Item_13_BUT"/>
    <n v="23"/>
    <n v="23"/>
    <n v="4"/>
    <n v="4"/>
    <n v="92"/>
    <n v="92"/>
    <s v="Low"/>
    <x v="1"/>
    <x v="1"/>
    <d v="2023-08-13T00:00:00"/>
    <s v="NO"/>
    <b v="0"/>
  </r>
  <r>
    <s v="TXN_3564962"/>
    <s v="CUST_01"/>
    <x v="6"/>
    <s v="Item_4_ELEC"/>
    <s v="Item_4_EHE"/>
    <n v="9.5"/>
    <n v="9.5"/>
    <n v="10"/>
    <n v="10"/>
    <n v="95"/>
    <n v="95"/>
    <s v="Low"/>
    <x v="0"/>
    <x v="1"/>
    <d v="2022-03-05T00:00:00"/>
    <s v="YES"/>
    <b v="1"/>
  </r>
  <r>
    <s v="TXN_9824009"/>
    <s v="CUST_16"/>
    <x v="7"/>
    <s v="Item_5_COMP"/>
    <s v="Item_5_CEA"/>
    <n v="11"/>
    <n v="11"/>
    <n v="6"/>
    <n v="6"/>
    <n v="66"/>
    <n v="66"/>
    <s v="Low"/>
    <x v="0"/>
    <x v="1"/>
    <d v="2025-01-16T00:00:00"/>
    <s v="NO"/>
    <b v="0"/>
  </r>
  <r>
    <s v="TXN_2399606"/>
    <s v="CUST_15"/>
    <x v="3"/>
    <s v="Item_4_BEVE"/>
    <s v="Item_4_BEV"/>
    <n v="9.5"/>
    <n v="9.5"/>
    <n v="7"/>
    <n v="7"/>
    <n v="66.5"/>
    <n v="66.5"/>
    <s v="Low"/>
    <x v="2"/>
    <x v="0"/>
    <d v="2022-07-23T00:00:00"/>
    <s v="NO"/>
    <b v="0"/>
  </r>
  <r>
    <s v="TXN_2294670"/>
    <s v="CUST_04"/>
    <x v="7"/>
    <s v="Item_14_COMP"/>
    <s v="Item_14_CEA"/>
    <n v="24.5"/>
    <n v="24.5"/>
    <n v="3"/>
    <n v="3"/>
    <n v="73.5"/>
    <n v="73.5"/>
    <s v="Low"/>
    <x v="2"/>
    <x v="0"/>
    <d v="2023-01-18T00:00:00"/>
    <s v="N/A"/>
    <m/>
  </r>
  <r>
    <s v="TXN_1695036"/>
    <s v="CUST_02"/>
    <x v="6"/>
    <s v="Item_4_ELEC"/>
    <s v="Item_4_EHE"/>
    <n v="9.5"/>
    <n v="9.5"/>
    <n v="1"/>
    <n v="1"/>
    <n v="9.5"/>
    <n v="9.5"/>
    <s v="Low"/>
    <x v="0"/>
    <x v="1"/>
    <d v="2024-08-18T00:00:00"/>
    <s v="NO"/>
    <b v="0"/>
  </r>
  <r>
    <s v="TXN_7414120"/>
    <s v="CUST_20"/>
    <x v="0"/>
    <s v="Item_23_PATI"/>
    <s v="Item_23_PAT"/>
    <n v="38"/>
    <n v="38"/>
    <n v="5"/>
    <n v="5"/>
    <n v="190"/>
    <n v="190"/>
    <s v="Medium"/>
    <x v="0"/>
    <x v="0"/>
    <d v="2022-01-15T00:00:00"/>
    <s v="NO"/>
    <b v="0"/>
  </r>
  <r>
    <s v="TXN_5299299"/>
    <s v="CUST_18"/>
    <x v="2"/>
    <s v="Item_2_BUTC"/>
    <s v="Item_2_BUT"/>
    <n v="6.5"/>
    <n v="6.5"/>
    <n v="6"/>
    <n v="6"/>
    <n v="39"/>
    <n v="39"/>
    <s v="Low"/>
    <x v="1"/>
    <x v="1"/>
    <d v="2023-07-31T00:00:00"/>
    <s v="N/A"/>
    <m/>
  </r>
  <r>
    <s v="TXN_6489506"/>
    <s v="CUST_01"/>
    <x v="5"/>
    <s v="Item_13_FURN"/>
    <s v="Item_13_FUR"/>
    <n v="23"/>
    <n v="23"/>
    <n v="5"/>
    <n v="5"/>
    <n v="115"/>
    <n v="115"/>
    <s v="Low"/>
    <x v="0"/>
    <x v="1"/>
    <d v="2023-12-25T00:00:00"/>
    <s v="N/A"/>
    <m/>
  </r>
  <r>
    <s v="TXN_9229474"/>
    <s v="CUST_22"/>
    <x v="3"/>
    <s v="Item_11_BEVE"/>
    <s v="Item_11_BEV"/>
    <n v="20"/>
    <n v="20"/>
    <n v="4"/>
    <n v="4"/>
    <n v="80"/>
    <n v="80"/>
    <s v="Low"/>
    <x v="0"/>
    <x v="1"/>
    <d v="2023-05-23T00:00:00"/>
    <s v="NO"/>
    <b v="0"/>
  </r>
  <r>
    <s v="TXN_6445701"/>
    <s v="CUST_04"/>
    <x v="5"/>
    <s v="Item_7_FURN"/>
    <s v="Item_7_FUR"/>
    <n v="14"/>
    <n v="14"/>
    <n v="4"/>
    <n v="4"/>
    <n v="56"/>
    <n v="56"/>
    <s v="Low"/>
    <x v="1"/>
    <x v="0"/>
    <d v="2023-01-28T00:00:00"/>
    <s v="YES"/>
    <b v="1"/>
  </r>
  <r>
    <s v="TXN_4375152"/>
    <s v="CUST_17"/>
    <x v="2"/>
    <s v="Item_25_BUTC"/>
    <s v="Item_25_BUT"/>
    <n v="41"/>
    <n v="41"/>
    <n v="8"/>
    <n v="8"/>
    <n v="328"/>
    <n v="328"/>
    <s v="High"/>
    <x v="1"/>
    <x v="0"/>
    <d v="2022-04-14T00:00:00"/>
    <s v="YES"/>
    <b v="1"/>
  </r>
  <r>
    <s v="TXN_8936010"/>
    <s v="CUST_14"/>
    <x v="5"/>
    <s v="Item_15_FURN"/>
    <s v="Item_15_FUR"/>
    <n v="26"/>
    <n v="26"/>
    <n v="3"/>
    <n v="3"/>
    <n v="78"/>
    <n v="78"/>
    <s v="Low"/>
    <x v="1"/>
    <x v="0"/>
    <d v="2024-04-10T00:00:00"/>
    <s v="NO"/>
    <b v="0"/>
  </r>
  <r>
    <s v="TXN_4947241"/>
    <s v="CUST_05"/>
    <x v="2"/>
    <s v="Item_12_BUTC"/>
    <s v="Item_12_BUT"/>
    <n v="21.5"/>
    <n v="21.5"/>
    <n v="5"/>
    <n v="5"/>
    <n v="107.5"/>
    <n v="107.5"/>
    <s v="Low"/>
    <x v="1"/>
    <x v="0"/>
    <d v="2023-01-13T00:00:00"/>
    <s v="N/A"/>
    <m/>
  </r>
  <r>
    <s v="TXN_5912098"/>
    <s v="CUST_21"/>
    <x v="0"/>
    <s v="Item_4_PATI"/>
    <s v="Item_4_PAT"/>
    <n v="9.5"/>
    <n v="9.5"/>
    <n v="6"/>
    <n v="6"/>
    <n v="57"/>
    <n v="57"/>
    <s v="Low"/>
    <x v="1"/>
    <x v="0"/>
    <d v="2022-02-17T00:00:00"/>
    <s v="N/A"/>
    <m/>
  </r>
  <r>
    <s v="TXN_7411959"/>
    <s v="CUST_22"/>
    <x v="1"/>
    <s v="Item_8_MILK"/>
    <s v="Item_8_MILK"/>
    <n v="15.5"/>
    <n v="15.5"/>
    <n v="10"/>
    <n v="10"/>
    <n v="155"/>
    <n v="155"/>
    <s v="Medium"/>
    <x v="1"/>
    <x v="1"/>
    <d v="2022-07-10T00:00:00"/>
    <s v="N/A"/>
    <m/>
  </r>
  <r>
    <s v="TXN_7793637"/>
    <s v="CUST_14"/>
    <x v="5"/>
    <s v="Item_6_FURN"/>
    <s v="Item_6_FUR"/>
    <n v="12.5"/>
    <n v="12.5"/>
    <n v="3"/>
    <n v="3"/>
    <n v="37.5"/>
    <n v="37.5"/>
    <s v="Low"/>
    <x v="0"/>
    <x v="1"/>
    <d v="2022-03-01T00:00:00"/>
    <s v="N/A"/>
    <m/>
  </r>
  <r>
    <s v="TXN_5338975"/>
    <s v="CUST_01"/>
    <x v="2"/>
    <s v="Item_13_BUTC"/>
    <s v="Item_13_BUT"/>
    <n v="23"/>
    <n v="23"/>
    <n v="3"/>
    <n v="3"/>
    <n v="69"/>
    <n v="69"/>
    <s v="Low"/>
    <x v="2"/>
    <x v="0"/>
    <d v="2024-01-25T00:00:00"/>
    <s v="YES"/>
    <b v="1"/>
  </r>
  <r>
    <s v="TXN_6039588"/>
    <s v="CUST_01"/>
    <x v="5"/>
    <s v="Item_14_FURN"/>
    <s v="Item_14_FUR"/>
    <n v="24.5"/>
    <n v="24.5"/>
    <n v="7"/>
    <n v="7"/>
    <n v="171.5"/>
    <n v="171.5"/>
    <s v="Medium"/>
    <x v="1"/>
    <x v="1"/>
    <d v="2024-03-02T00:00:00"/>
    <s v="YES"/>
    <b v="1"/>
  </r>
  <r>
    <s v="TXN_1490410"/>
    <s v="CUST_20"/>
    <x v="0"/>
    <s v="Item_7_PATI"/>
    <s v="Item_7_PAT"/>
    <n v="14"/>
    <n v="14"/>
    <n v="6"/>
    <n v="6"/>
    <n v="84"/>
    <n v="84"/>
    <s v="Low"/>
    <x v="0"/>
    <x v="1"/>
    <d v="2022-08-22T00:00:00"/>
    <s v="NO"/>
    <b v="0"/>
  </r>
  <r>
    <s v="TXN_3879677"/>
    <s v="CUST_14"/>
    <x v="4"/>
    <s v="Item_14_FOOD"/>
    <s v="Item_14_FOOD"/>
    <n v="24.5"/>
    <n v="24.5"/>
    <n v="6"/>
    <n v="6"/>
    <n v="147"/>
    <n v="147"/>
    <s v="Low"/>
    <x v="0"/>
    <x v="1"/>
    <d v="2022-04-24T00:00:00"/>
    <s v="N/A"/>
    <m/>
  </r>
  <r>
    <s v="TXN_3053471"/>
    <s v="CUST_16"/>
    <x v="3"/>
    <s v="Unknown_Item"/>
    <m/>
    <n v="29"/>
    <n v="29"/>
    <n v="6"/>
    <m/>
    <n v="108.5"/>
    <m/>
    <s v="Low"/>
    <x v="2"/>
    <x v="0"/>
    <d v="2024-06-09T00:00:00"/>
    <s v="N/A"/>
    <m/>
  </r>
  <r>
    <s v="TXN_4740089"/>
    <s v="CUST_05"/>
    <x v="5"/>
    <s v="Item_8_FURN"/>
    <s v="Item_8_FUR"/>
    <n v="15.5"/>
    <n v="15.5"/>
    <n v="9"/>
    <n v="9"/>
    <n v="139.5"/>
    <n v="139.5"/>
    <s v="Low"/>
    <x v="1"/>
    <x v="0"/>
    <d v="2023-07-27T00:00:00"/>
    <s v="YES"/>
    <b v="1"/>
  </r>
  <r>
    <s v="TXN_7268120"/>
    <s v="CUST_23"/>
    <x v="0"/>
    <s v="Item_22_PATI"/>
    <s v="Item_22_PAT"/>
    <n v="36.5"/>
    <n v="36.5"/>
    <n v="9"/>
    <n v="9"/>
    <n v="328.5"/>
    <n v="328.5"/>
    <s v="High"/>
    <x v="2"/>
    <x v="1"/>
    <d v="2023-01-15T00:00:00"/>
    <s v="NO"/>
    <b v="0"/>
  </r>
  <r>
    <s v="TXN_5078259"/>
    <s v="CUST_22"/>
    <x v="0"/>
    <s v="Item_2_PATI"/>
    <s v="Item_2_PAT"/>
    <n v="6.5"/>
    <n v="6.5"/>
    <n v="3"/>
    <n v="3"/>
    <n v="19.5"/>
    <n v="19.5"/>
    <s v="Low"/>
    <x v="2"/>
    <x v="1"/>
    <d v="2023-01-16T00:00:00"/>
    <s v="NO"/>
    <b v="0"/>
  </r>
  <r>
    <s v="TXN_9601122"/>
    <s v="CUST_24"/>
    <x v="3"/>
    <s v="Item_11_BEVE"/>
    <s v="Item_11_BEV"/>
    <n v="20"/>
    <n v="20"/>
    <n v="9"/>
    <n v="9"/>
    <n v="180"/>
    <n v="180"/>
    <s v="Medium"/>
    <x v="2"/>
    <x v="1"/>
    <d v="2024-01-13T00:00:00"/>
    <s v="NO"/>
    <b v="0"/>
  </r>
  <r>
    <s v="TXN_1793827"/>
    <s v="CUST_01"/>
    <x v="6"/>
    <s v="Item_20_ELEC"/>
    <s v="Item_20_EHE"/>
    <n v="33.5"/>
    <n v="33.5"/>
    <n v="6"/>
    <n v="6"/>
    <n v="201"/>
    <n v="201"/>
    <s v="Medium"/>
    <x v="2"/>
    <x v="0"/>
    <d v="2022-02-15T00:00:00"/>
    <s v="YES"/>
    <b v="1"/>
  </r>
  <r>
    <s v="TXN_4715095"/>
    <s v="CUST_14"/>
    <x v="3"/>
    <s v="Item_14_BEVE"/>
    <s v="Item_14_BEV"/>
    <n v="24.5"/>
    <n v="24.5"/>
    <n v="10"/>
    <n v="10"/>
    <n v="245"/>
    <n v="245"/>
    <s v="Medium"/>
    <x v="2"/>
    <x v="0"/>
    <d v="2022-01-31T00:00:00"/>
    <s v="YES"/>
    <b v="1"/>
  </r>
  <r>
    <s v="TXN_7094868"/>
    <s v="CUST_20"/>
    <x v="5"/>
    <s v="Item_20_FURN"/>
    <s v="Item_20_FUR"/>
    <n v="33.5"/>
    <n v="33.5"/>
    <n v="1"/>
    <n v="1"/>
    <n v="33.5"/>
    <n v="33.5"/>
    <s v="Low"/>
    <x v="0"/>
    <x v="0"/>
    <d v="2023-11-07T00:00:00"/>
    <s v="YES"/>
    <b v="1"/>
  </r>
  <r>
    <s v="TXN_5937987"/>
    <s v="CUST_12"/>
    <x v="3"/>
    <s v="Item_4_BEVE"/>
    <s v="Item_4_BEV"/>
    <n v="9.5"/>
    <n v="9.5"/>
    <n v="7"/>
    <n v="7"/>
    <n v="66.5"/>
    <n v="66.5"/>
    <s v="Low"/>
    <x v="0"/>
    <x v="0"/>
    <d v="2022-10-24T00:00:00"/>
    <s v="YES"/>
    <b v="1"/>
  </r>
  <r>
    <s v="TXN_5012256"/>
    <s v="CUST_10"/>
    <x v="5"/>
    <s v="Item_24_FURN"/>
    <s v="Item_24_FUR"/>
    <n v="39.5"/>
    <n v="39.5"/>
    <n v="4"/>
    <n v="4"/>
    <n v="158"/>
    <n v="158"/>
    <s v="Medium"/>
    <x v="0"/>
    <x v="1"/>
    <d v="2022-04-16T00:00:00"/>
    <s v="NO"/>
    <b v="0"/>
  </r>
  <r>
    <s v="TXN_5848699"/>
    <s v="CUST_19"/>
    <x v="0"/>
    <s v="Item_13_PATI"/>
    <s v="Item_13_PAT"/>
    <n v="23"/>
    <n v="23"/>
    <n v="1"/>
    <n v="1"/>
    <n v="23"/>
    <n v="23"/>
    <s v="Low"/>
    <x v="0"/>
    <x v="0"/>
    <d v="2023-10-29T00:00:00"/>
    <s v="NO"/>
    <b v="0"/>
  </r>
  <r>
    <s v="TXN_8447557"/>
    <s v="CUST_15"/>
    <x v="1"/>
    <s v="Item_1_MILK"/>
    <s v="Item_1_MILK"/>
    <n v="5"/>
    <n v="5"/>
    <n v="1"/>
    <n v="1"/>
    <n v="5"/>
    <n v="5"/>
    <s v="Low"/>
    <x v="2"/>
    <x v="0"/>
    <d v="2024-08-16T00:00:00"/>
    <s v="N/A"/>
    <m/>
  </r>
  <r>
    <s v="TXN_5485024"/>
    <s v="CUST_09"/>
    <x v="1"/>
    <s v="Item_7_MILK"/>
    <s v="Item_7_MILK"/>
    <n v="14"/>
    <n v="14"/>
    <n v="2"/>
    <n v="2"/>
    <n v="28"/>
    <n v="28"/>
    <s v="Low"/>
    <x v="0"/>
    <x v="1"/>
    <d v="2024-05-12T00:00:00"/>
    <s v="NO"/>
    <b v="0"/>
  </r>
  <r>
    <s v="TXN_5703980"/>
    <s v="CUST_02"/>
    <x v="7"/>
    <s v="Item_22_COMP"/>
    <s v="Item_22_CEA"/>
    <n v="36.5"/>
    <n v="36.5"/>
    <n v="2"/>
    <n v="2"/>
    <n v="73"/>
    <n v="73"/>
    <s v="Low"/>
    <x v="2"/>
    <x v="0"/>
    <d v="2023-09-24T00:00:00"/>
    <s v="NO"/>
    <b v="0"/>
  </r>
  <r>
    <s v="TXN_5777361"/>
    <s v="CUST_11"/>
    <x v="0"/>
    <s v="Item_2_PATI"/>
    <s v="Item_2_PAT"/>
    <n v="6.5"/>
    <n v="6.5"/>
    <n v="1"/>
    <n v="1"/>
    <n v="6.5"/>
    <n v="6.5"/>
    <s v="Low"/>
    <x v="0"/>
    <x v="0"/>
    <d v="2024-03-18T00:00:00"/>
    <s v="NO"/>
    <b v="0"/>
  </r>
  <r>
    <s v="TXN_4737365"/>
    <s v="CUST_05"/>
    <x v="5"/>
    <s v="Unknown_Item"/>
    <m/>
    <n v="24.5"/>
    <n v="24.5"/>
    <n v="6"/>
    <m/>
    <n v="108.5"/>
    <m/>
    <s v="Low"/>
    <x v="0"/>
    <x v="0"/>
    <d v="2023-11-02T00:00:00"/>
    <s v="YES"/>
    <b v="1"/>
  </r>
  <r>
    <s v="TXN_3736146"/>
    <s v="CUST_07"/>
    <x v="0"/>
    <s v="Item_23_PATI"/>
    <s v="Item_23_PAT"/>
    <n v="38"/>
    <n v="38"/>
    <n v="10"/>
    <n v="10"/>
    <n v="380"/>
    <n v="380"/>
    <s v="High"/>
    <x v="1"/>
    <x v="1"/>
    <d v="2024-09-25T00:00:00"/>
    <s v="YES"/>
    <b v="1"/>
  </r>
  <r>
    <s v="TXN_3259882"/>
    <s v="CUST_03"/>
    <x v="1"/>
    <s v="Item_17_MILK"/>
    <s v="Item_17_MILK"/>
    <n v="29"/>
    <n v="29"/>
    <n v="9"/>
    <n v="9"/>
    <n v="261"/>
    <n v="261"/>
    <s v="Medium"/>
    <x v="0"/>
    <x v="1"/>
    <d v="2023-01-18T00:00:00"/>
    <s v="NO"/>
    <b v="0"/>
  </r>
  <r>
    <s v="TXN_8221101"/>
    <s v="CUST_18"/>
    <x v="0"/>
    <s v="Unknown_Item"/>
    <m/>
    <n v="23.365911749958215"/>
    <m/>
    <n v="6"/>
    <n v="6"/>
    <n v="228"/>
    <n v="228"/>
    <s v="Medium"/>
    <x v="0"/>
    <x v="1"/>
    <d v="2022-02-09T00:00:00"/>
    <s v="YES"/>
    <b v="1"/>
  </r>
  <r>
    <s v="TXN_8508332"/>
    <s v="CUST_13"/>
    <x v="1"/>
    <s v="Unknown_Item"/>
    <m/>
    <n v="23.365911749958215"/>
    <m/>
    <n v="10"/>
    <n v="10"/>
    <n v="80"/>
    <n v="80"/>
    <s v="Low"/>
    <x v="0"/>
    <x v="1"/>
    <d v="2022-06-23T00:00:00"/>
    <s v="N/A"/>
    <m/>
  </r>
  <r>
    <s v="TXN_9284796"/>
    <s v="CUST_11"/>
    <x v="6"/>
    <s v="Item_15_ELEC"/>
    <s v="Item_15_EHE"/>
    <n v="26"/>
    <n v="26"/>
    <n v="9"/>
    <n v="9"/>
    <n v="234"/>
    <n v="234"/>
    <s v="Medium"/>
    <x v="2"/>
    <x v="1"/>
    <d v="2024-05-08T00:00:00"/>
    <s v="NO"/>
    <b v="0"/>
  </r>
  <r>
    <s v="TXN_6599014"/>
    <s v="CUST_19"/>
    <x v="5"/>
    <s v="Item_5_FURN"/>
    <s v="Item_5_FUR"/>
    <n v="11"/>
    <n v="11"/>
    <n v="5"/>
    <n v="5"/>
    <n v="55"/>
    <n v="55"/>
    <s v="Low"/>
    <x v="2"/>
    <x v="0"/>
    <d v="2024-01-02T00:00:00"/>
    <s v="N/A"/>
    <m/>
  </r>
  <r>
    <s v="TXN_4830417"/>
    <s v="CUST_18"/>
    <x v="4"/>
    <s v="Item_14_FOOD"/>
    <s v="Item_14_FOOD"/>
    <n v="24.5"/>
    <n v="24.5"/>
    <n v="8"/>
    <n v="8"/>
    <n v="196"/>
    <n v="196"/>
    <s v="Medium"/>
    <x v="0"/>
    <x v="1"/>
    <d v="2024-09-29T00:00:00"/>
    <s v="NO"/>
    <b v="0"/>
  </r>
  <r>
    <s v="TXN_6474038"/>
    <s v="CUST_05"/>
    <x v="2"/>
    <s v="Item_2_BUTC"/>
    <s v="Item_2_BUT"/>
    <n v="6.5"/>
    <n v="6.5"/>
    <n v="10"/>
    <n v="10"/>
    <n v="65"/>
    <n v="65"/>
    <s v="Low"/>
    <x v="1"/>
    <x v="1"/>
    <d v="2023-01-08T00:00:00"/>
    <s v="N/A"/>
    <m/>
  </r>
  <r>
    <s v="TXN_9090610"/>
    <s v="CUST_10"/>
    <x v="2"/>
    <s v="Item_7_BUTC"/>
    <s v="Item_7_BUT"/>
    <n v="14"/>
    <n v="14"/>
    <n v="10"/>
    <n v="10"/>
    <n v="140"/>
    <n v="140"/>
    <s v="Low"/>
    <x v="0"/>
    <x v="0"/>
    <d v="2023-05-16T00:00:00"/>
    <s v="NO"/>
    <b v="0"/>
  </r>
  <r>
    <s v="TXN_5649317"/>
    <s v="CUST_20"/>
    <x v="4"/>
    <s v="Item_4_FOOD"/>
    <s v="Item_4_FOOD"/>
    <n v="9.5"/>
    <n v="9.5"/>
    <n v="4"/>
    <n v="4"/>
    <n v="38"/>
    <n v="38"/>
    <s v="Low"/>
    <x v="2"/>
    <x v="0"/>
    <d v="2022-06-16T00:00:00"/>
    <s v="N/A"/>
    <m/>
  </r>
  <r>
    <s v="TXN_6485374"/>
    <s v="CUST_18"/>
    <x v="0"/>
    <s v="Item_18_PATI"/>
    <s v="Item_18_PAT"/>
    <n v="30.5"/>
    <n v="30.5"/>
    <n v="8"/>
    <n v="8"/>
    <n v="244"/>
    <n v="244"/>
    <s v="Medium"/>
    <x v="1"/>
    <x v="1"/>
    <d v="2024-05-20T00:00:00"/>
    <s v="NO"/>
    <b v="0"/>
  </r>
  <r>
    <s v="TXN_1395136"/>
    <s v="CUST_07"/>
    <x v="0"/>
    <s v="Item_12_PATI"/>
    <s v="Item_12_PAT"/>
    <n v="21.5"/>
    <n v="21.5"/>
    <n v="6"/>
    <n v="6"/>
    <n v="129"/>
    <n v="129"/>
    <s v="Low"/>
    <x v="0"/>
    <x v="0"/>
    <d v="2022-04-17T00:00:00"/>
    <s v="NO"/>
    <b v="0"/>
  </r>
  <r>
    <s v="TXN_5119926"/>
    <s v="CUST_20"/>
    <x v="0"/>
    <s v="Item_20_PATI"/>
    <s v="Item_20_PAT"/>
    <n v="33.5"/>
    <n v="33.5"/>
    <n v="5"/>
    <n v="5"/>
    <n v="167.5"/>
    <n v="167.5"/>
    <s v="Medium"/>
    <x v="1"/>
    <x v="1"/>
    <d v="2024-01-02T00:00:00"/>
    <s v="YES"/>
    <b v="1"/>
  </r>
  <r>
    <s v="TXN_1269546"/>
    <s v="CUST_13"/>
    <x v="3"/>
    <s v="Item_11_BEVE"/>
    <s v="Item_11_BEV"/>
    <n v="20"/>
    <n v="20"/>
    <n v="6"/>
    <n v="6"/>
    <n v="120"/>
    <n v="120"/>
    <s v="Low"/>
    <x v="0"/>
    <x v="1"/>
    <d v="2022-10-19T00:00:00"/>
    <s v="N/A"/>
    <m/>
  </r>
  <r>
    <s v="TXN_7221106"/>
    <s v="CUST_22"/>
    <x v="1"/>
    <s v="Item_1_MILK"/>
    <s v="Item_1_MILK"/>
    <n v="5"/>
    <n v="5"/>
    <n v="8"/>
    <n v="8"/>
    <n v="40"/>
    <n v="40"/>
    <s v="Low"/>
    <x v="2"/>
    <x v="1"/>
    <d v="2023-03-15T00:00:00"/>
    <s v="YES"/>
    <b v="1"/>
  </r>
  <r>
    <s v="TXN_4417465"/>
    <s v="CUST_15"/>
    <x v="7"/>
    <s v="Item_11_COMP"/>
    <s v="Item_11_CEA"/>
    <n v="20"/>
    <n v="20"/>
    <n v="2"/>
    <n v="2"/>
    <n v="40"/>
    <n v="40"/>
    <s v="Low"/>
    <x v="1"/>
    <x v="1"/>
    <d v="2024-02-13T00:00:00"/>
    <s v="N/A"/>
    <m/>
  </r>
  <r>
    <s v="TXN_1446103"/>
    <s v="CUST_20"/>
    <x v="2"/>
    <s v="Unknown_Item"/>
    <m/>
    <n v="6.5"/>
    <n v="6.5"/>
    <n v="6"/>
    <m/>
    <n v="108.5"/>
    <m/>
    <s v="Low"/>
    <x v="2"/>
    <x v="1"/>
    <d v="2022-07-29T00:00:00"/>
    <s v="YES"/>
    <b v="1"/>
  </r>
  <r>
    <s v="TXN_6063632"/>
    <s v="CUST_22"/>
    <x v="5"/>
    <s v="Item_23_FURN"/>
    <s v="Item_23_FUR"/>
    <n v="38"/>
    <n v="38"/>
    <n v="2"/>
    <n v="2"/>
    <n v="76"/>
    <n v="76"/>
    <s v="Low"/>
    <x v="0"/>
    <x v="1"/>
    <d v="2022-06-14T00:00:00"/>
    <s v="N/A"/>
    <m/>
  </r>
  <r>
    <s v="TXN_9362588"/>
    <s v="CUST_09"/>
    <x v="4"/>
    <s v="Item_22_FOOD"/>
    <s v="Item_22_FOOD"/>
    <n v="36.5"/>
    <n v="36.5"/>
    <n v="2"/>
    <n v="2"/>
    <n v="73"/>
    <n v="73"/>
    <s v="Low"/>
    <x v="1"/>
    <x v="0"/>
    <d v="2023-03-03T00:00:00"/>
    <s v="NO"/>
    <b v="0"/>
  </r>
  <r>
    <s v="TXN_4903332"/>
    <s v="CUST_08"/>
    <x v="4"/>
    <s v="Item_21_FOOD"/>
    <s v="Item_21_FOOD"/>
    <n v="35"/>
    <n v="35"/>
    <n v="10"/>
    <n v="10"/>
    <n v="350"/>
    <n v="350"/>
    <s v="High"/>
    <x v="1"/>
    <x v="1"/>
    <d v="2023-01-18T00:00:00"/>
    <s v="YES"/>
    <b v="1"/>
  </r>
  <r>
    <s v="TXN_6555691"/>
    <s v="CUST_19"/>
    <x v="4"/>
    <s v="Item_10_FOOD"/>
    <s v="Item_10_FOOD"/>
    <n v="18.5"/>
    <n v="18.5"/>
    <n v="8"/>
    <n v="8"/>
    <n v="148"/>
    <n v="148"/>
    <s v="Low"/>
    <x v="2"/>
    <x v="1"/>
    <d v="2024-08-24T00:00:00"/>
    <s v="YES"/>
    <b v="1"/>
  </r>
  <r>
    <s v="TXN_7410836"/>
    <s v="CUST_05"/>
    <x v="0"/>
    <s v="Item_20_PATI"/>
    <s v="Item_20_PAT"/>
    <n v="33.5"/>
    <n v="33.5"/>
    <n v="2"/>
    <n v="2"/>
    <n v="67"/>
    <n v="67"/>
    <s v="Low"/>
    <x v="0"/>
    <x v="1"/>
    <d v="2023-01-22T00:00:00"/>
    <s v="NO"/>
    <b v="0"/>
  </r>
  <r>
    <s v="TXN_2075749"/>
    <s v="CUST_04"/>
    <x v="1"/>
    <s v="Item_4_MILK"/>
    <s v="Item_4_MILK"/>
    <n v="9.5"/>
    <n v="9.5"/>
    <n v="5"/>
    <n v="5"/>
    <n v="47.5"/>
    <n v="47.5"/>
    <s v="Low"/>
    <x v="2"/>
    <x v="0"/>
    <d v="2024-11-07T00:00:00"/>
    <s v="YES"/>
    <b v="1"/>
  </r>
  <r>
    <s v="TXN_9183760"/>
    <s v="CUST_12"/>
    <x v="6"/>
    <s v="Item_16_ELEC"/>
    <s v="Item_16_EHE"/>
    <n v="27.5"/>
    <n v="27.5"/>
    <n v="1"/>
    <n v="1"/>
    <n v="27.5"/>
    <n v="27.5"/>
    <s v="Low"/>
    <x v="0"/>
    <x v="1"/>
    <d v="2024-05-04T00:00:00"/>
    <s v="NO"/>
    <b v="0"/>
  </r>
  <r>
    <s v="TXN_2139981"/>
    <s v="CUST_25"/>
    <x v="4"/>
    <s v="Item_14_FOOD"/>
    <s v="Item_14_FOOD"/>
    <n v="24.5"/>
    <n v="24.5"/>
    <n v="3"/>
    <n v="3"/>
    <n v="73.5"/>
    <n v="73.5"/>
    <s v="Low"/>
    <x v="0"/>
    <x v="0"/>
    <d v="2023-02-17T00:00:00"/>
    <s v="N/A"/>
    <m/>
  </r>
  <r>
    <s v="TXN_6339700"/>
    <s v="CUST_15"/>
    <x v="1"/>
    <s v="Item_13_MILK"/>
    <s v="Item_13_MILK"/>
    <n v="23"/>
    <n v="23"/>
    <n v="7"/>
    <n v="7"/>
    <n v="161"/>
    <n v="161"/>
    <s v="Medium"/>
    <x v="1"/>
    <x v="0"/>
    <d v="2022-01-27T00:00:00"/>
    <s v="YES"/>
    <b v="1"/>
  </r>
  <r>
    <s v="TXN_3784837"/>
    <s v="CUST_16"/>
    <x v="2"/>
    <s v="Unknown_Item"/>
    <m/>
    <n v="23.365911749958215"/>
    <m/>
    <n v="1"/>
    <n v="1"/>
    <n v="38"/>
    <n v="38"/>
    <s v="Low"/>
    <x v="1"/>
    <x v="0"/>
    <d v="2024-06-06T00:00:00"/>
    <s v="NO"/>
    <b v="0"/>
  </r>
  <r>
    <s v="TXN_5286530"/>
    <s v="CUST_01"/>
    <x v="7"/>
    <s v="Item_6_COMP"/>
    <s v="Item_6_CEA"/>
    <n v="12.5"/>
    <n v="12.5"/>
    <n v="6"/>
    <n v="6"/>
    <n v="75"/>
    <n v="75"/>
    <s v="Low"/>
    <x v="0"/>
    <x v="1"/>
    <d v="2024-02-28T00:00:00"/>
    <s v="YES"/>
    <b v="1"/>
  </r>
  <r>
    <s v="TXN_6086093"/>
    <s v="CUST_19"/>
    <x v="3"/>
    <s v="Item_4_BEVE"/>
    <s v="Item_4_BEV"/>
    <n v="9.5"/>
    <n v="9.5"/>
    <n v="7"/>
    <n v="7"/>
    <n v="66.5"/>
    <n v="66.5"/>
    <s v="Low"/>
    <x v="0"/>
    <x v="0"/>
    <d v="2024-03-13T00:00:00"/>
    <s v="N/A"/>
    <m/>
  </r>
  <r>
    <s v="TXN_5565868"/>
    <s v="CUST_22"/>
    <x v="7"/>
    <s v="Item_11_COMP"/>
    <s v="Item_11_CEA"/>
    <n v="20"/>
    <n v="20"/>
    <n v="9"/>
    <n v="9"/>
    <n v="180"/>
    <n v="180"/>
    <s v="Medium"/>
    <x v="2"/>
    <x v="1"/>
    <d v="2024-07-30T00:00:00"/>
    <s v="YES"/>
    <b v="1"/>
  </r>
  <r>
    <s v="TXN_8615445"/>
    <s v="CUST_01"/>
    <x v="3"/>
    <s v="Unknown_Item"/>
    <m/>
    <n v="21.5"/>
    <n v="21.5"/>
    <n v="6"/>
    <m/>
    <n v="108.5"/>
    <m/>
    <s v="Low"/>
    <x v="1"/>
    <x v="1"/>
    <d v="2022-12-22T00:00:00"/>
    <s v="NO"/>
    <b v="0"/>
  </r>
  <r>
    <s v="TXN_1921846"/>
    <s v="CUST_04"/>
    <x v="1"/>
    <s v="Item_3_MILK"/>
    <s v="Item_3_MILK"/>
    <n v="8"/>
    <n v="8"/>
    <n v="3"/>
    <n v="3"/>
    <n v="24"/>
    <n v="24"/>
    <s v="Low"/>
    <x v="1"/>
    <x v="1"/>
    <d v="2024-12-12T00:00:00"/>
    <s v="NO"/>
    <b v="0"/>
  </r>
  <r>
    <s v="TXN_4662950"/>
    <s v="CUST_08"/>
    <x v="5"/>
    <s v="Item_16_FURN"/>
    <s v="Item_16_FUR"/>
    <n v="27.5"/>
    <n v="27.5"/>
    <n v="2"/>
    <n v="2"/>
    <n v="55"/>
    <n v="55"/>
    <s v="Low"/>
    <x v="1"/>
    <x v="1"/>
    <d v="2022-10-29T00:00:00"/>
    <s v="YES"/>
    <b v="1"/>
  </r>
  <r>
    <s v="TXN_1174715"/>
    <s v="CUST_17"/>
    <x v="0"/>
    <s v="Item_23_PATI"/>
    <s v="Item_23_PAT"/>
    <n v="38"/>
    <n v="38"/>
    <n v="1"/>
    <n v="1"/>
    <n v="38"/>
    <n v="38"/>
    <s v="Low"/>
    <x v="0"/>
    <x v="0"/>
    <d v="2022-06-09T00:00:00"/>
    <s v="N/A"/>
    <m/>
  </r>
  <r>
    <s v="TXN_6152928"/>
    <s v="CUST_24"/>
    <x v="0"/>
    <s v="Item_17_PATI"/>
    <s v="Item_17_PAT"/>
    <n v="29"/>
    <n v="29"/>
    <n v="7"/>
    <n v="7"/>
    <n v="203"/>
    <n v="203"/>
    <s v="Medium"/>
    <x v="1"/>
    <x v="1"/>
    <d v="2022-03-24T00:00:00"/>
    <s v="NO"/>
    <b v="0"/>
  </r>
  <r>
    <s v="TXN_3577635"/>
    <s v="CUST_23"/>
    <x v="2"/>
    <s v="Item_21_BUTC"/>
    <s v="Item_21_BUT"/>
    <n v="35"/>
    <n v="35"/>
    <n v="8"/>
    <n v="8"/>
    <n v="280"/>
    <n v="280"/>
    <s v="Medium"/>
    <x v="2"/>
    <x v="0"/>
    <d v="2024-01-09T00:00:00"/>
    <s v="N/A"/>
    <m/>
  </r>
  <r>
    <s v="TXN_5053624"/>
    <s v="CUST_19"/>
    <x v="5"/>
    <s v="Item_21_FURN"/>
    <s v="Item_21_FUR"/>
    <n v="35"/>
    <n v="35"/>
    <n v="10"/>
    <n v="10"/>
    <n v="350"/>
    <n v="350"/>
    <s v="High"/>
    <x v="2"/>
    <x v="1"/>
    <d v="2023-05-22T00:00:00"/>
    <s v="N/A"/>
    <m/>
  </r>
  <r>
    <s v="TXN_4293234"/>
    <s v="CUST_23"/>
    <x v="5"/>
    <s v="Item_6_FURN"/>
    <s v="Item_6_FUR"/>
    <n v="12.5"/>
    <n v="12.5"/>
    <n v="10"/>
    <n v="10"/>
    <n v="125"/>
    <n v="125"/>
    <s v="Low"/>
    <x v="2"/>
    <x v="1"/>
    <d v="2022-05-11T00:00:00"/>
    <s v="YES"/>
    <b v="1"/>
  </r>
  <r>
    <s v="TXN_1479772"/>
    <s v="CUST_13"/>
    <x v="6"/>
    <s v="Item_17_ELEC"/>
    <s v="Item_17_EHE"/>
    <n v="29"/>
    <n v="29"/>
    <n v="6"/>
    <n v="6"/>
    <n v="174"/>
    <n v="174"/>
    <s v="Medium"/>
    <x v="0"/>
    <x v="1"/>
    <d v="2023-07-22T00:00:00"/>
    <s v="NO"/>
    <b v="0"/>
  </r>
  <r>
    <s v="TXN_3024691"/>
    <s v="CUST_25"/>
    <x v="6"/>
    <s v="Item_21_ELEC"/>
    <s v="Item_21_EHE"/>
    <n v="35"/>
    <n v="35"/>
    <n v="4"/>
    <n v="4"/>
    <n v="140"/>
    <n v="140"/>
    <s v="Low"/>
    <x v="0"/>
    <x v="1"/>
    <d v="2024-02-14T00:00:00"/>
    <s v="YES"/>
    <b v="1"/>
  </r>
  <r>
    <s v="TXN_7297595"/>
    <s v="CUST_19"/>
    <x v="5"/>
    <s v="Unknown_Item"/>
    <m/>
    <n v="39.5"/>
    <n v="39.5"/>
    <n v="6"/>
    <m/>
    <n v="108.5"/>
    <m/>
    <s v="Low"/>
    <x v="2"/>
    <x v="1"/>
    <d v="2022-01-07T00:00:00"/>
    <s v="N/A"/>
    <m/>
  </r>
  <r>
    <s v="TXN_1611768"/>
    <s v="CUST_03"/>
    <x v="0"/>
    <s v="Item_20_PATI"/>
    <s v="Item_20_PAT"/>
    <n v="33.5"/>
    <n v="33.5"/>
    <n v="5"/>
    <n v="5"/>
    <n v="167.5"/>
    <n v="167.5"/>
    <s v="Medium"/>
    <x v="1"/>
    <x v="0"/>
    <d v="2022-07-26T00:00:00"/>
    <s v="YES"/>
    <b v="1"/>
  </r>
  <r>
    <s v="TXN_1992937"/>
    <s v="CUST_20"/>
    <x v="2"/>
    <s v="Item_25_BUTC"/>
    <s v="Item_25_BUT"/>
    <n v="41"/>
    <n v="41"/>
    <n v="6"/>
    <n v="6"/>
    <n v="246"/>
    <n v="246"/>
    <s v="Medium"/>
    <x v="0"/>
    <x v="0"/>
    <d v="2025-01-08T00:00:00"/>
    <s v="NO"/>
    <b v="0"/>
  </r>
  <r>
    <s v="TXN_2734006"/>
    <s v="CUST_09"/>
    <x v="3"/>
    <s v="Item_10_BEVE"/>
    <s v="Item_10_BEV"/>
    <n v="18.5"/>
    <n v="18.5"/>
    <n v="9"/>
    <n v="9"/>
    <n v="166.5"/>
    <n v="166.5"/>
    <s v="Medium"/>
    <x v="1"/>
    <x v="1"/>
    <d v="2023-06-07T00:00:00"/>
    <s v="YES"/>
    <b v="1"/>
  </r>
  <r>
    <s v="TXN_5656754"/>
    <s v="CUST_11"/>
    <x v="3"/>
    <s v="Item_2_BEVE"/>
    <s v="Item_2_BEV"/>
    <n v="6.5"/>
    <n v="6.5"/>
    <n v="5"/>
    <n v="5"/>
    <n v="32.5"/>
    <n v="32.5"/>
    <s v="Low"/>
    <x v="0"/>
    <x v="0"/>
    <d v="2023-10-14T00:00:00"/>
    <s v="N/A"/>
    <m/>
  </r>
  <r>
    <s v="TXN_6085136"/>
    <s v="CUST_12"/>
    <x v="4"/>
    <s v="Item_25_FOOD"/>
    <s v="Item_25_FOOD"/>
    <n v="41"/>
    <n v="41"/>
    <n v="7"/>
    <n v="7"/>
    <n v="287"/>
    <n v="287"/>
    <s v="Medium"/>
    <x v="1"/>
    <x v="0"/>
    <d v="2023-01-01T00:00:00"/>
    <s v="YES"/>
    <b v="1"/>
  </r>
  <r>
    <s v="TXN_8895462"/>
    <s v="CUST_22"/>
    <x v="6"/>
    <s v="Item_15_ELEC"/>
    <s v="Item_15_EHE"/>
    <n v="26"/>
    <n v="26"/>
    <n v="8"/>
    <n v="8"/>
    <n v="208"/>
    <n v="208"/>
    <s v="Medium"/>
    <x v="0"/>
    <x v="0"/>
    <d v="2023-02-16T00:00:00"/>
    <s v="N/A"/>
    <m/>
  </r>
  <r>
    <s v="TXN_6208291"/>
    <s v="CUST_12"/>
    <x v="5"/>
    <s v="Item_15_FURN"/>
    <s v="Item_15_FUR"/>
    <n v="26"/>
    <n v="26"/>
    <n v="9"/>
    <n v="9"/>
    <n v="234"/>
    <n v="234"/>
    <s v="Medium"/>
    <x v="1"/>
    <x v="0"/>
    <d v="2023-03-10T00:00:00"/>
    <s v="NO"/>
    <b v="0"/>
  </r>
  <r>
    <s v="TXN_9397356"/>
    <s v="CUST_23"/>
    <x v="5"/>
    <s v="Item_11_FURN"/>
    <s v="Item_11_FUR"/>
    <n v="20"/>
    <n v="20"/>
    <n v="7"/>
    <n v="7"/>
    <n v="140"/>
    <n v="140"/>
    <s v="Low"/>
    <x v="1"/>
    <x v="1"/>
    <d v="2022-02-09T00:00:00"/>
    <s v="NO"/>
    <b v="0"/>
  </r>
  <r>
    <s v="TXN_3228853"/>
    <s v="CUST_19"/>
    <x v="1"/>
    <s v="Item_23_MILK"/>
    <s v="Item_23_MILK"/>
    <n v="38"/>
    <n v="38"/>
    <n v="9"/>
    <n v="9"/>
    <n v="342"/>
    <n v="342"/>
    <s v="High"/>
    <x v="2"/>
    <x v="0"/>
    <d v="2023-06-02T00:00:00"/>
    <s v="YES"/>
    <b v="1"/>
  </r>
  <r>
    <s v="TXN_8470761"/>
    <s v="CUST_25"/>
    <x v="5"/>
    <s v="Item_6_FURN"/>
    <s v="Item_6_FUR"/>
    <n v="12.5"/>
    <n v="12.5"/>
    <n v="5"/>
    <n v="5"/>
    <n v="62.5"/>
    <n v="62.5"/>
    <s v="Low"/>
    <x v="2"/>
    <x v="1"/>
    <d v="2022-04-22T00:00:00"/>
    <s v="N/A"/>
    <m/>
  </r>
  <r>
    <s v="TXN_9904612"/>
    <s v="CUST_16"/>
    <x v="0"/>
    <s v="Item_7_PATI"/>
    <s v="Item_7_PAT"/>
    <n v="14"/>
    <n v="14"/>
    <n v="4"/>
    <n v="4"/>
    <n v="56"/>
    <n v="56"/>
    <s v="Low"/>
    <x v="0"/>
    <x v="0"/>
    <d v="2024-01-03T00:00:00"/>
    <s v="NO"/>
    <b v="0"/>
  </r>
  <r>
    <s v="TXN_8552732"/>
    <s v="CUST_02"/>
    <x v="5"/>
    <s v="Item_25_FURN"/>
    <s v="Item_25_FUR"/>
    <n v="41"/>
    <n v="41"/>
    <n v="8"/>
    <n v="8"/>
    <n v="328"/>
    <n v="328"/>
    <s v="High"/>
    <x v="2"/>
    <x v="1"/>
    <d v="2024-03-28T00:00:00"/>
    <s v="YES"/>
    <b v="1"/>
  </r>
  <r>
    <s v="TXN_7202102"/>
    <s v="CUST_06"/>
    <x v="0"/>
    <s v="Item_16_PATI"/>
    <s v="Item_16_PAT"/>
    <n v="27.5"/>
    <n v="27.5"/>
    <n v="2"/>
    <n v="2"/>
    <n v="55"/>
    <n v="55"/>
    <s v="Low"/>
    <x v="0"/>
    <x v="0"/>
    <d v="2022-03-09T00:00:00"/>
    <s v="YES"/>
    <b v="1"/>
  </r>
  <r>
    <s v="TXN_3692324"/>
    <s v="CUST_25"/>
    <x v="0"/>
    <s v="Item_23_PATI"/>
    <s v="Item_23_PAT"/>
    <n v="38"/>
    <n v="38"/>
    <n v="6"/>
    <n v="6"/>
    <n v="228"/>
    <n v="228"/>
    <s v="Medium"/>
    <x v="2"/>
    <x v="0"/>
    <d v="2024-01-24T00:00:00"/>
    <s v="YES"/>
    <b v="1"/>
  </r>
  <r>
    <s v="TXN_8170651"/>
    <s v="CUST_18"/>
    <x v="5"/>
    <s v="Item_15_FURN"/>
    <s v="Item_15_FUR"/>
    <n v="26"/>
    <n v="26"/>
    <n v="2"/>
    <n v="2"/>
    <n v="52"/>
    <n v="52"/>
    <s v="Low"/>
    <x v="0"/>
    <x v="1"/>
    <d v="2024-08-14T00:00:00"/>
    <s v="YES"/>
    <b v="1"/>
  </r>
  <r>
    <s v="TXN_2155063"/>
    <s v="CUST_15"/>
    <x v="6"/>
    <s v="Item_22_ELEC"/>
    <s v="Item_22_EHE"/>
    <n v="36.5"/>
    <n v="36.5"/>
    <n v="9"/>
    <n v="9"/>
    <n v="328.5"/>
    <n v="328.5"/>
    <s v="High"/>
    <x v="0"/>
    <x v="1"/>
    <d v="2024-09-18T00:00:00"/>
    <s v="NO"/>
    <b v="0"/>
  </r>
  <r>
    <s v="TXN_6159552"/>
    <s v="CUST_03"/>
    <x v="2"/>
    <s v="Item_2_BUTC"/>
    <s v="Item_2_BUT"/>
    <n v="6.5"/>
    <n v="6.5"/>
    <n v="3"/>
    <n v="3"/>
    <n v="19.5"/>
    <n v="19.5"/>
    <s v="Low"/>
    <x v="2"/>
    <x v="1"/>
    <d v="2023-01-04T00:00:00"/>
    <s v="N/A"/>
    <m/>
  </r>
  <r>
    <s v="TXN_4498044"/>
    <s v="CUST_17"/>
    <x v="5"/>
    <s v="Item_2_FURN"/>
    <s v="Item_2_FUR"/>
    <n v="6.5"/>
    <n v="6.5"/>
    <n v="4"/>
    <n v="4"/>
    <n v="26"/>
    <n v="26"/>
    <s v="Low"/>
    <x v="2"/>
    <x v="0"/>
    <d v="2023-06-22T00:00:00"/>
    <s v="YES"/>
    <b v="1"/>
  </r>
  <r>
    <s v="TXN_9297266"/>
    <s v="CUST_16"/>
    <x v="0"/>
    <s v="Item_7_PATI"/>
    <s v="Item_7_PAT"/>
    <n v="14"/>
    <n v="14"/>
    <n v="1"/>
    <n v="1"/>
    <n v="14"/>
    <n v="14"/>
    <s v="Low"/>
    <x v="0"/>
    <x v="0"/>
    <d v="2024-07-17T00:00:00"/>
    <s v="NO"/>
    <b v="0"/>
  </r>
  <r>
    <s v="TXN_6749563"/>
    <s v="CUST_15"/>
    <x v="1"/>
    <s v="Item_3_MILK"/>
    <s v="Item_3_MILK"/>
    <n v="8"/>
    <n v="8"/>
    <n v="2"/>
    <n v="2"/>
    <n v="16"/>
    <n v="16"/>
    <s v="Low"/>
    <x v="2"/>
    <x v="0"/>
    <d v="2023-10-31T00:00:00"/>
    <s v="YES"/>
    <b v="1"/>
  </r>
  <r>
    <s v="TXN_5426061"/>
    <s v="CUST_12"/>
    <x v="0"/>
    <s v="Item_13_PATI"/>
    <s v="Item_13_PAT"/>
    <n v="23"/>
    <n v="23"/>
    <n v="9"/>
    <n v="9"/>
    <n v="207"/>
    <n v="207"/>
    <s v="Medium"/>
    <x v="2"/>
    <x v="0"/>
    <d v="2024-06-23T00:00:00"/>
    <s v="NO"/>
    <b v="0"/>
  </r>
  <r>
    <s v="TXN_4742105"/>
    <s v="CUST_23"/>
    <x v="1"/>
    <s v="Item_3_MILK"/>
    <s v="Item_3_MILK"/>
    <n v="8"/>
    <n v="8"/>
    <n v="7"/>
    <n v="7"/>
    <n v="56"/>
    <n v="56"/>
    <s v="Low"/>
    <x v="1"/>
    <x v="1"/>
    <d v="2023-12-09T00:00:00"/>
    <s v="NO"/>
    <b v="0"/>
  </r>
  <r>
    <s v="TXN_9188702"/>
    <s v="CUST_25"/>
    <x v="1"/>
    <s v="Item_6_MILK"/>
    <s v="Item_6_MILK"/>
    <n v="12.5"/>
    <n v="12.5"/>
    <n v="2"/>
    <n v="2"/>
    <n v="25"/>
    <n v="25"/>
    <s v="Low"/>
    <x v="2"/>
    <x v="0"/>
    <d v="2024-07-20T00:00:00"/>
    <s v="NO"/>
    <b v="0"/>
  </r>
  <r>
    <s v="TXN_2996741"/>
    <s v="CUST_16"/>
    <x v="3"/>
    <s v="Item_2_BEVE"/>
    <s v="Item_2_BEV"/>
    <n v="6.5"/>
    <n v="6.5"/>
    <n v="3"/>
    <n v="3"/>
    <n v="19.5"/>
    <n v="19.5"/>
    <s v="Low"/>
    <x v="1"/>
    <x v="1"/>
    <d v="2022-08-08T00:00:00"/>
    <s v="NO"/>
    <b v="0"/>
  </r>
  <r>
    <s v="TXN_6195176"/>
    <s v="CUST_08"/>
    <x v="3"/>
    <s v="Item_2_BEVE"/>
    <s v="Item_2_BEV"/>
    <n v="6.5"/>
    <n v="6.5"/>
    <n v="3"/>
    <n v="3"/>
    <n v="19.5"/>
    <n v="19.5"/>
    <s v="Low"/>
    <x v="2"/>
    <x v="1"/>
    <d v="2023-06-10T00:00:00"/>
    <s v="NO"/>
    <b v="0"/>
  </r>
  <r>
    <s v="TXN_4813752"/>
    <s v="CUST_23"/>
    <x v="6"/>
    <s v="Item_6_ELEC"/>
    <s v="Item_6_EHE"/>
    <n v="12.5"/>
    <n v="12.5"/>
    <n v="2"/>
    <n v="2"/>
    <n v="25"/>
    <n v="25"/>
    <s v="Low"/>
    <x v="0"/>
    <x v="1"/>
    <d v="2022-10-19T00:00:00"/>
    <s v="N/A"/>
    <m/>
  </r>
  <r>
    <s v="TXN_3032775"/>
    <s v="CUST_07"/>
    <x v="7"/>
    <s v="Item_3_COMP"/>
    <s v="Item_3_CEA"/>
    <n v="8"/>
    <n v="8"/>
    <n v="4"/>
    <n v="4"/>
    <n v="32"/>
    <n v="32"/>
    <s v="Low"/>
    <x v="2"/>
    <x v="0"/>
    <d v="2022-05-14T00:00:00"/>
    <s v="YES"/>
    <b v="1"/>
  </r>
  <r>
    <s v="TXN_6281747"/>
    <s v="CUST_11"/>
    <x v="3"/>
    <s v="Item_20_BEVE"/>
    <s v="Item_20_BEV"/>
    <n v="33.5"/>
    <n v="33.5"/>
    <n v="7"/>
    <n v="7"/>
    <n v="234.5"/>
    <n v="234.5"/>
    <s v="Medium"/>
    <x v="2"/>
    <x v="1"/>
    <d v="2023-11-05T00:00:00"/>
    <s v="N/A"/>
    <m/>
  </r>
  <r>
    <s v="TXN_7819515"/>
    <s v="CUST_13"/>
    <x v="2"/>
    <s v="Unknown_Item"/>
    <m/>
    <n v="12.5"/>
    <n v="12.5"/>
    <n v="6"/>
    <m/>
    <n v="108.5"/>
    <m/>
    <s v="Low"/>
    <x v="2"/>
    <x v="0"/>
    <d v="2022-02-15T00:00:00"/>
    <s v="NO"/>
    <b v="0"/>
  </r>
  <r>
    <s v="TXN_3624582"/>
    <s v="CUST_15"/>
    <x v="1"/>
    <s v="Item_16_MILK"/>
    <s v="Item_16_MILK"/>
    <n v="27.5"/>
    <n v="27.5"/>
    <n v="9"/>
    <n v="9"/>
    <n v="247.5"/>
    <n v="247.5"/>
    <s v="Medium"/>
    <x v="1"/>
    <x v="1"/>
    <d v="2022-02-04T00:00:00"/>
    <s v="NO"/>
    <b v="0"/>
  </r>
  <r>
    <s v="TXN_8534609"/>
    <s v="CUST_14"/>
    <x v="4"/>
    <s v="Item_17_FOOD"/>
    <s v="Item_17_FOOD"/>
    <n v="29"/>
    <n v="29"/>
    <n v="5"/>
    <n v="5"/>
    <n v="145"/>
    <n v="145"/>
    <s v="Low"/>
    <x v="2"/>
    <x v="1"/>
    <d v="2023-03-08T00:00:00"/>
    <s v="YES"/>
    <b v="1"/>
  </r>
  <r>
    <s v="TXN_7393477"/>
    <s v="CUST_02"/>
    <x v="4"/>
    <s v="Item_25_FOOD"/>
    <s v="Item_25_FOOD"/>
    <n v="41"/>
    <n v="41"/>
    <n v="8"/>
    <n v="8"/>
    <n v="328"/>
    <n v="328"/>
    <s v="High"/>
    <x v="1"/>
    <x v="1"/>
    <d v="2022-05-27T00:00:00"/>
    <s v="YES"/>
    <b v="1"/>
  </r>
  <r>
    <s v="TXN_5507888"/>
    <s v="CUST_23"/>
    <x v="2"/>
    <s v="Item_6_BUTC"/>
    <s v="Item_6_BUT"/>
    <n v="12.5"/>
    <n v="12.5"/>
    <n v="6"/>
    <n v="6"/>
    <n v="75"/>
    <n v="75"/>
    <s v="Low"/>
    <x v="1"/>
    <x v="1"/>
    <d v="2024-01-03T00:00:00"/>
    <s v="YES"/>
    <b v="1"/>
  </r>
  <r>
    <s v="TXN_6497599"/>
    <s v="CUST_21"/>
    <x v="6"/>
    <s v="Item_18_ELEC"/>
    <s v="Item_18_EHE"/>
    <n v="30.5"/>
    <n v="30.5"/>
    <n v="10"/>
    <n v="10"/>
    <n v="305"/>
    <n v="305"/>
    <s v="High"/>
    <x v="2"/>
    <x v="1"/>
    <d v="2023-01-23T00:00:00"/>
    <s v="YES"/>
    <b v="1"/>
  </r>
  <r>
    <s v="TXN_7120961"/>
    <s v="CUST_17"/>
    <x v="1"/>
    <s v="Item_17_MILK"/>
    <s v="Item_17_MILK"/>
    <n v="29"/>
    <n v="29"/>
    <n v="3"/>
    <n v="3"/>
    <n v="87"/>
    <n v="87"/>
    <s v="Low"/>
    <x v="0"/>
    <x v="1"/>
    <d v="2024-06-13T00:00:00"/>
    <s v="N/A"/>
    <m/>
  </r>
  <r>
    <s v="TXN_5733731"/>
    <s v="CUST_15"/>
    <x v="7"/>
    <s v="Item_6_COMP"/>
    <s v="Item_6_CEA"/>
    <n v="12.5"/>
    <n v="12.5"/>
    <n v="4"/>
    <n v="4"/>
    <n v="50"/>
    <n v="50"/>
    <s v="Low"/>
    <x v="1"/>
    <x v="0"/>
    <d v="2022-12-24T00:00:00"/>
    <s v="NO"/>
    <b v="0"/>
  </r>
  <r>
    <s v="TXN_1374421"/>
    <s v="CUST_22"/>
    <x v="3"/>
    <s v="Item_21_BEVE"/>
    <s v="Item_21_BEV"/>
    <n v="35"/>
    <n v="35"/>
    <n v="5"/>
    <n v="5"/>
    <n v="175"/>
    <n v="175"/>
    <s v="Medium"/>
    <x v="2"/>
    <x v="0"/>
    <d v="2023-05-19T00:00:00"/>
    <s v="NO"/>
    <b v="0"/>
  </r>
  <r>
    <s v="TXN_8958850"/>
    <s v="CUST_03"/>
    <x v="4"/>
    <s v="Item_10_FOOD"/>
    <s v="Item_10_FOOD"/>
    <n v="18.5"/>
    <n v="18.5"/>
    <n v="8"/>
    <n v="8"/>
    <n v="148"/>
    <n v="148"/>
    <s v="Low"/>
    <x v="1"/>
    <x v="0"/>
    <d v="2022-04-14T00:00:00"/>
    <s v="N/A"/>
    <m/>
  </r>
  <r>
    <s v="TXN_9179801"/>
    <s v="CUST_23"/>
    <x v="0"/>
    <s v="Item_22_PATI"/>
    <s v="Item_22_PAT"/>
    <n v="36.5"/>
    <n v="36.5"/>
    <n v="3"/>
    <n v="3"/>
    <n v="109.5"/>
    <n v="109.5"/>
    <s v="Low"/>
    <x v="0"/>
    <x v="0"/>
    <d v="2023-12-05T00:00:00"/>
    <s v="YES"/>
    <b v="1"/>
  </r>
  <r>
    <s v="TXN_7133375"/>
    <s v="CUST_22"/>
    <x v="1"/>
    <s v="Item_1_MILK"/>
    <s v="Item_1_MILK"/>
    <n v="5"/>
    <n v="5"/>
    <n v="10"/>
    <n v="10"/>
    <n v="50"/>
    <n v="50"/>
    <s v="Low"/>
    <x v="0"/>
    <x v="0"/>
    <d v="2023-09-18T00:00:00"/>
    <s v="NO"/>
    <b v="0"/>
  </r>
  <r>
    <s v="TXN_9534913"/>
    <s v="CUST_24"/>
    <x v="6"/>
    <s v="Item_8_ELEC"/>
    <s v="Item_8_EHE"/>
    <n v="15.5"/>
    <n v="15.5"/>
    <n v="9"/>
    <n v="9"/>
    <n v="139.5"/>
    <n v="139.5"/>
    <s v="Low"/>
    <x v="2"/>
    <x v="0"/>
    <d v="2022-02-27T00:00:00"/>
    <s v="NO"/>
    <b v="0"/>
  </r>
  <r>
    <s v="TXN_1792761"/>
    <s v="CUST_11"/>
    <x v="4"/>
    <s v="Unknown_Item"/>
    <m/>
    <n v="23.365911749958215"/>
    <m/>
    <n v="7"/>
    <n v="7"/>
    <n v="77"/>
    <n v="77"/>
    <s v="Low"/>
    <x v="0"/>
    <x v="0"/>
    <d v="2022-01-26T00:00:00"/>
    <s v="N/A"/>
    <m/>
  </r>
  <r>
    <s v="TXN_4782357"/>
    <s v="CUST_13"/>
    <x v="0"/>
    <s v="Item_13_PATI"/>
    <s v="Item_13_PAT"/>
    <n v="23"/>
    <n v="23"/>
    <n v="5"/>
    <n v="5"/>
    <n v="115"/>
    <n v="115"/>
    <s v="Low"/>
    <x v="0"/>
    <x v="1"/>
    <d v="2023-12-04T00:00:00"/>
    <s v="NO"/>
    <b v="0"/>
  </r>
  <r>
    <s v="TXN_6103372"/>
    <s v="CUST_23"/>
    <x v="4"/>
    <s v="Unknown_Item"/>
    <m/>
    <n v="23.365911749958215"/>
    <m/>
    <n v="3"/>
    <n v="3"/>
    <n v="69"/>
    <n v="69"/>
    <s v="Low"/>
    <x v="1"/>
    <x v="0"/>
    <d v="2024-10-08T00:00:00"/>
    <s v="YES"/>
    <b v="1"/>
  </r>
  <r>
    <s v="TXN_3867637"/>
    <s v="CUST_10"/>
    <x v="5"/>
    <s v="Item_11_FURN"/>
    <s v="Item_11_FUR"/>
    <n v="20"/>
    <n v="20"/>
    <n v="5"/>
    <n v="5"/>
    <n v="100"/>
    <n v="100"/>
    <s v="Low"/>
    <x v="2"/>
    <x v="0"/>
    <d v="2022-11-27T00:00:00"/>
    <s v="N/A"/>
    <m/>
  </r>
  <r>
    <s v="TXN_4417302"/>
    <s v="CUST_11"/>
    <x v="2"/>
    <s v="Unknown_Item"/>
    <m/>
    <n v="23.365911749958215"/>
    <m/>
    <n v="9"/>
    <n v="9"/>
    <n v="234"/>
    <n v="234"/>
    <s v="Medium"/>
    <x v="1"/>
    <x v="0"/>
    <d v="2024-09-05T00:00:00"/>
    <s v="NO"/>
    <b v="0"/>
  </r>
  <r>
    <s v="TXN_5504057"/>
    <s v="CUST_03"/>
    <x v="0"/>
    <s v="Item_17_PATI"/>
    <s v="Item_17_PAT"/>
    <n v="29"/>
    <n v="29"/>
    <n v="4"/>
    <n v="4"/>
    <n v="116"/>
    <n v="116"/>
    <s v="Low"/>
    <x v="2"/>
    <x v="1"/>
    <d v="2023-05-04T00:00:00"/>
    <s v="YES"/>
    <b v="1"/>
  </r>
  <r>
    <s v="TXN_5286184"/>
    <s v="CUST_22"/>
    <x v="7"/>
    <s v="Item_12_COMP"/>
    <s v="Item_12_CEA"/>
    <n v="21.5"/>
    <n v="21.5"/>
    <n v="1"/>
    <n v="1"/>
    <n v="21.5"/>
    <n v="21.5"/>
    <s v="Low"/>
    <x v="2"/>
    <x v="0"/>
    <d v="2022-06-28T00:00:00"/>
    <s v="N/A"/>
    <m/>
  </r>
  <r>
    <s v="TXN_3394201"/>
    <s v="CUST_17"/>
    <x v="7"/>
    <s v="Unknown_Item"/>
    <m/>
    <n v="23.365911749958215"/>
    <m/>
    <n v="8"/>
    <n v="8"/>
    <n v="256"/>
    <n v="256"/>
    <s v="Medium"/>
    <x v="2"/>
    <x v="0"/>
    <d v="2024-11-04T00:00:00"/>
    <s v="N/A"/>
    <m/>
  </r>
  <r>
    <s v="TXN_3821059"/>
    <s v="CUST_25"/>
    <x v="2"/>
    <s v="Item_18_BUTC"/>
    <s v="Item_18_BUT"/>
    <n v="30.5"/>
    <n v="30.5"/>
    <n v="3"/>
    <n v="3"/>
    <n v="91.5"/>
    <n v="91.5"/>
    <s v="Low"/>
    <x v="1"/>
    <x v="0"/>
    <d v="2023-09-21T00:00:00"/>
    <s v="N/A"/>
    <m/>
  </r>
  <r>
    <s v="TXN_8655955"/>
    <s v="CUST_09"/>
    <x v="3"/>
    <s v="Item_24_BEVE"/>
    <s v="Item_24_BEV"/>
    <n v="39.5"/>
    <n v="39.5"/>
    <n v="6"/>
    <n v="6"/>
    <n v="237"/>
    <n v="237"/>
    <s v="Medium"/>
    <x v="1"/>
    <x v="0"/>
    <d v="2023-04-29T00:00:00"/>
    <s v="NO"/>
    <b v="0"/>
  </r>
  <r>
    <s v="TXN_6136490"/>
    <s v="CUST_03"/>
    <x v="4"/>
    <s v="Item_24_FOOD"/>
    <s v="Item_24_FOOD"/>
    <n v="39.5"/>
    <n v="39.5"/>
    <n v="10"/>
    <n v="10"/>
    <n v="395"/>
    <n v="395"/>
    <s v="High"/>
    <x v="2"/>
    <x v="0"/>
    <d v="2024-06-14T00:00:00"/>
    <s v="N/A"/>
    <m/>
  </r>
  <r>
    <s v="TXN_2592687"/>
    <s v="CUST_24"/>
    <x v="2"/>
    <s v="Item_20_BUTC"/>
    <s v="Item_20_BUT"/>
    <n v="33.5"/>
    <n v="33.5"/>
    <n v="5"/>
    <n v="5"/>
    <n v="167.5"/>
    <n v="167.5"/>
    <s v="Medium"/>
    <x v="0"/>
    <x v="1"/>
    <d v="2024-07-26T00:00:00"/>
    <s v="YES"/>
    <b v="1"/>
  </r>
  <r>
    <s v="TXN_7729747"/>
    <s v="CUST_13"/>
    <x v="4"/>
    <s v="Item_20_FOOD"/>
    <s v="Item_20_FOOD"/>
    <n v="33.5"/>
    <n v="33.5"/>
    <n v="5"/>
    <n v="5"/>
    <n v="167.5"/>
    <n v="167.5"/>
    <s v="Medium"/>
    <x v="1"/>
    <x v="1"/>
    <d v="2023-06-29T00:00:00"/>
    <s v="NO"/>
    <b v="0"/>
  </r>
  <r>
    <s v="TXN_6562987"/>
    <s v="CUST_20"/>
    <x v="7"/>
    <s v="Item_12_COMP"/>
    <s v="Item_12_CEA"/>
    <n v="21.5"/>
    <n v="21.5"/>
    <n v="4"/>
    <n v="4"/>
    <n v="86"/>
    <n v="86"/>
    <s v="Low"/>
    <x v="2"/>
    <x v="1"/>
    <d v="2024-06-19T00:00:00"/>
    <s v="YES"/>
    <b v="1"/>
  </r>
  <r>
    <s v="TXN_2283214"/>
    <s v="CUST_02"/>
    <x v="2"/>
    <s v="Item_7_BUTC"/>
    <s v="Item_7_BUT"/>
    <n v="14"/>
    <n v="14"/>
    <n v="10"/>
    <n v="10"/>
    <n v="140"/>
    <n v="140"/>
    <s v="Low"/>
    <x v="0"/>
    <x v="0"/>
    <d v="2023-12-02T00:00:00"/>
    <s v="YES"/>
    <b v="1"/>
  </r>
  <r>
    <s v="TXN_9262032"/>
    <s v="CUST_20"/>
    <x v="4"/>
    <s v="Item_18_FOOD"/>
    <s v="Item_18_FOOD"/>
    <n v="30.5"/>
    <n v="30.5"/>
    <n v="4"/>
    <n v="4"/>
    <n v="122"/>
    <n v="122"/>
    <s v="Low"/>
    <x v="1"/>
    <x v="0"/>
    <d v="2023-05-16T00:00:00"/>
    <s v="N/A"/>
    <m/>
  </r>
  <r>
    <s v="TXN_2227872"/>
    <s v="CUST_03"/>
    <x v="5"/>
    <s v="Unknown_Item"/>
    <m/>
    <n v="23.365911749958215"/>
    <m/>
    <n v="7"/>
    <n v="7"/>
    <n v="276.5"/>
    <n v="276.5"/>
    <s v="Medium"/>
    <x v="0"/>
    <x v="1"/>
    <d v="2024-05-27T00:00:00"/>
    <s v="YES"/>
    <b v="1"/>
  </r>
  <r>
    <s v="TXN_2396304"/>
    <s v="CUST_09"/>
    <x v="4"/>
    <s v="Item_4_FOOD"/>
    <s v="Item_4_FOOD"/>
    <n v="9.5"/>
    <n v="9.5"/>
    <n v="5"/>
    <n v="5"/>
    <n v="47.5"/>
    <n v="47.5"/>
    <s v="Low"/>
    <x v="1"/>
    <x v="1"/>
    <d v="2023-05-14T00:00:00"/>
    <s v="N/A"/>
    <m/>
  </r>
  <r>
    <s v="TXN_7728635"/>
    <s v="CUST_08"/>
    <x v="4"/>
    <s v="Item_10_FOOD"/>
    <s v="Item_10_FOOD"/>
    <n v="18.5"/>
    <n v="18.5"/>
    <n v="3"/>
    <n v="3"/>
    <n v="55.5"/>
    <n v="55.5"/>
    <s v="Low"/>
    <x v="0"/>
    <x v="1"/>
    <d v="2022-02-08T00:00:00"/>
    <s v="NO"/>
    <b v="0"/>
  </r>
  <r>
    <s v="TXN_7239144"/>
    <s v="CUST_21"/>
    <x v="4"/>
    <s v="Item_5_FOOD"/>
    <s v="Item_5_FOOD"/>
    <n v="11"/>
    <n v="11"/>
    <n v="7"/>
    <n v="7"/>
    <n v="77"/>
    <n v="77"/>
    <s v="Low"/>
    <x v="2"/>
    <x v="0"/>
    <d v="2023-10-15T00:00:00"/>
    <s v="YES"/>
    <b v="1"/>
  </r>
  <r>
    <s v="TXN_6191176"/>
    <s v="CUST_16"/>
    <x v="7"/>
    <s v="Item_15_COMP"/>
    <s v="Item_15_CEA"/>
    <n v="26"/>
    <n v="26"/>
    <n v="1"/>
    <n v="1"/>
    <n v="26"/>
    <n v="26"/>
    <s v="Low"/>
    <x v="0"/>
    <x v="0"/>
    <d v="2024-10-11T00:00:00"/>
    <s v="NO"/>
    <b v="0"/>
  </r>
  <r>
    <s v="TXN_9454592"/>
    <s v="CUST_07"/>
    <x v="1"/>
    <s v="Item_6_MILK"/>
    <s v="Item_6_MILK"/>
    <n v="12.5"/>
    <n v="12.5"/>
    <n v="10"/>
    <n v="10"/>
    <n v="125"/>
    <n v="125"/>
    <s v="Low"/>
    <x v="2"/>
    <x v="1"/>
    <d v="2023-12-13T00:00:00"/>
    <s v="N/A"/>
    <m/>
  </r>
  <r>
    <s v="TXN_5268893"/>
    <s v="CUST_13"/>
    <x v="4"/>
    <s v="Item_5_FOOD"/>
    <s v="Item_5_FOOD"/>
    <n v="11"/>
    <n v="11"/>
    <n v="3"/>
    <n v="3"/>
    <n v="33"/>
    <n v="33"/>
    <s v="Low"/>
    <x v="2"/>
    <x v="0"/>
    <d v="2024-01-20T00:00:00"/>
    <s v="NO"/>
    <b v="0"/>
  </r>
  <r>
    <s v="TXN_1966346"/>
    <s v="CUST_23"/>
    <x v="0"/>
    <s v="Item_11_PATI"/>
    <s v="Item_11_PAT"/>
    <n v="20"/>
    <n v="20"/>
    <n v="10"/>
    <n v="10"/>
    <n v="200"/>
    <n v="200"/>
    <s v="Medium"/>
    <x v="2"/>
    <x v="1"/>
    <d v="2022-11-29T00:00:00"/>
    <s v="N/A"/>
    <m/>
  </r>
  <r>
    <s v="TXN_9147712"/>
    <s v="CUST_01"/>
    <x v="1"/>
    <s v="Item_6_MILK"/>
    <s v="Item_6_MILK"/>
    <n v="12.5"/>
    <n v="12.5"/>
    <n v="2"/>
    <n v="2"/>
    <n v="25"/>
    <n v="25"/>
    <s v="Low"/>
    <x v="2"/>
    <x v="0"/>
    <d v="2023-08-07T00:00:00"/>
    <s v="YES"/>
    <b v="1"/>
  </r>
  <r>
    <s v="TXN_5014165"/>
    <s v="CUST_05"/>
    <x v="4"/>
    <s v="Item_25_FOOD"/>
    <s v="Item_25_FOOD"/>
    <n v="41"/>
    <n v="41"/>
    <n v="9"/>
    <n v="9"/>
    <n v="369"/>
    <n v="369"/>
    <s v="High"/>
    <x v="2"/>
    <x v="1"/>
    <d v="2023-03-04T00:00:00"/>
    <s v="NO"/>
    <b v="0"/>
  </r>
  <r>
    <s v="TXN_9285106"/>
    <s v="CUST_23"/>
    <x v="7"/>
    <s v="Unknown_Item"/>
    <m/>
    <n v="23.365911749958215"/>
    <m/>
    <n v="10"/>
    <n v="10"/>
    <n v="335"/>
    <n v="335"/>
    <s v="High"/>
    <x v="1"/>
    <x v="1"/>
    <d v="2024-06-18T00:00:00"/>
    <s v="YES"/>
    <b v="1"/>
  </r>
  <r>
    <s v="TXN_2010518"/>
    <s v="CUST_22"/>
    <x v="6"/>
    <s v="Item_25_ELEC"/>
    <s v="Item_25_EHE"/>
    <n v="41"/>
    <n v="41"/>
    <n v="2"/>
    <n v="2"/>
    <n v="82"/>
    <n v="82"/>
    <s v="Low"/>
    <x v="0"/>
    <x v="1"/>
    <d v="2023-04-21T00:00:00"/>
    <s v="N/A"/>
    <m/>
  </r>
  <r>
    <s v="TXN_9435490"/>
    <s v="CUST_10"/>
    <x v="2"/>
    <s v="Item_14_BUTC"/>
    <s v="Item_14_BUT"/>
    <n v="24.5"/>
    <n v="24.5"/>
    <n v="10"/>
    <n v="10"/>
    <n v="245"/>
    <n v="245"/>
    <s v="Medium"/>
    <x v="0"/>
    <x v="1"/>
    <d v="2022-11-04T00:00:00"/>
    <s v="NO"/>
    <b v="0"/>
  </r>
  <r>
    <s v="TXN_1467177"/>
    <s v="CUST_10"/>
    <x v="7"/>
    <s v="Item_10_COMP"/>
    <s v="Item_10_CEA"/>
    <n v="18.5"/>
    <n v="18.5"/>
    <n v="3"/>
    <n v="3"/>
    <n v="55.5"/>
    <n v="55.5"/>
    <s v="Low"/>
    <x v="1"/>
    <x v="1"/>
    <d v="2022-10-13T00:00:00"/>
    <s v="YES"/>
    <b v="1"/>
  </r>
  <r>
    <s v="TXN_9718881"/>
    <s v="CUST_11"/>
    <x v="5"/>
    <s v="Item_14_FURN"/>
    <s v="Item_14_FUR"/>
    <n v="24.5"/>
    <n v="24.5"/>
    <n v="3"/>
    <n v="3"/>
    <n v="73.5"/>
    <n v="73.5"/>
    <s v="Low"/>
    <x v="1"/>
    <x v="1"/>
    <d v="2022-09-23T00:00:00"/>
    <s v="N/A"/>
    <m/>
  </r>
  <r>
    <s v="TXN_1498944"/>
    <s v="CUST_24"/>
    <x v="6"/>
    <s v="Item_10_ELEC"/>
    <s v="Item_10_EHE"/>
    <n v="18.5"/>
    <n v="18.5"/>
    <n v="8"/>
    <n v="8"/>
    <n v="148"/>
    <n v="148"/>
    <s v="Low"/>
    <x v="1"/>
    <x v="0"/>
    <d v="2023-04-01T00:00:00"/>
    <s v="YES"/>
    <b v="1"/>
  </r>
  <r>
    <s v="TXN_4323023"/>
    <s v="CUST_20"/>
    <x v="1"/>
    <s v="Item_4_MILK"/>
    <s v="Item_4_MILK"/>
    <n v="9.5"/>
    <n v="9.5"/>
    <n v="7"/>
    <n v="7"/>
    <n v="66.5"/>
    <n v="66.5"/>
    <s v="Low"/>
    <x v="2"/>
    <x v="0"/>
    <d v="2023-04-25T00:00:00"/>
    <s v="YES"/>
    <b v="1"/>
  </r>
  <r>
    <s v="TXN_4620886"/>
    <s v="CUST_19"/>
    <x v="7"/>
    <s v="Item_16_COMP"/>
    <s v="Item_16_CEA"/>
    <n v="27.5"/>
    <n v="27.5"/>
    <n v="7"/>
    <n v="7"/>
    <n v="192.5"/>
    <n v="192.5"/>
    <s v="Medium"/>
    <x v="2"/>
    <x v="0"/>
    <d v="2023-07-03T00:00:00"/>
    <s v="NO"/>
    <b v="0"/>
  </r>
  <r>
    <s v="TXN_5119763"/>
    <s v="CUST_22"/>
    <x v="6"/>
    <s v="Item_15_ELEC"/>
    <s v="Item_15_EHE"/>
    <n v="26"/>
    <n v="26"/>
    <n v="8"/>
    <n v="8"/>
    <n v="208"/>
    <n v="208"/>
    <s v="Medium"/>
    <x v="0"/>
    <x v="0"/>
    <d v="2022-03-28T00:00:00"/>
    <s v="NO"/>
    <b v="0"/>
  </r>
  <r>
    <s v="TXN_5624506"/>
    <s v="CUST_18"/>
    <x v="4"/>
    <s v="Item_13_FOOD"/>
    <s v="Item_13_FOOD"/>
    <n v="23"/>
    <n v="23"/>
    <n v="8"/>
    <n v="8"/>
    <n v="184"/>
    <n v="184"/>
    <s v="Medium"/>
    <x v="0"/>
    <x v="1"/>
    <d v="2024-10-12T00:00:00"/>
    <s v="NO"/>
    <b v="0"/>
  </r>
  <r>
    <s v="TXN_1007406"/>
    <s v="CUST_13"/>
    <x v="3"/>
    <s v="Item_12_BEVE"/>
    <s v="Item_12_BEV"/>
    <n v="21.5"/>
    <n v="21.5"/>
    <n v="6"/>
    <n v="6"/>
    <n v="129"/>
    <n v="129"/>
    <s v="Low"/>
    <x v="1"/>
    <x v="0"/>
    <d v="2022-05-08T00:00:00"/>
    <s v="YES"/>
    <b v="1"/>
  </r>
  <r>
    <s v="TXN_6881262"/>
    <s v="CUST_03"/>
    <x v="1"/>
    <s v="Item_2_MILK"/>
    <s v="Item_2_MILK"/>
    <n v="6.5"/>
    <n v="6.5"/>
    <n v="8"/>
    <n v="8"/>
    <n v="52"/>
    <n v="52"/>
    <s v="Low"/>
    <x v="2"/>
    <x v="1"/>
    <d v="2022-12-12T00:00:00"/>
    <s v="YES"/>
    <b v="1"/>
  </r>
  <r>
    <s v="TXN_1521020"/>
    <s v="CUST_03"/>
    <x v="7"/>
    <s v="Item_15_COMP"/>
    <s v="Item_15_CEA"/>
    <n v="26"/>
    <n v="26"/>
    <n v="6"/>
    <n v="6"/>
    <n v="156"/>
    <n v="156"/>
    <s v="Medium"/>
    <x v="0"/>
    <x v="0"/>
    <d v="2022-01-30T00:00:00"/>
    <s v="YES"/>
    <b v="1"/>
  </r>
  <r>
    <s v="TXN_9078821"/>
    <s v="CUST_18"/>
    <x v="1"/>
    <s v="Item_6_MILK"/>
    <s v="Item_6_MILK"/>
    <n v="12.5"/>
    <n v="12.5"/>
    <n v="9"/>
    <n v="9"/>
    <n v="112.5"/>
    <n v="112.5"/>
    <s v="Low"/>
    <x v="2"/>
    <x v="0"/>
    <d v="2023-02-02T00:00:00"/>
    <s v="N/A"/>
    <m/>
  </r>
  <r>
    <s v="TXN_4219882"/>
    <s v="CUST_04"/>
    <x v="7"/>
    <s v="Item_18_COMP"/>
    <s v="Item_18_CEA"/>
    <n v="30.5"/>
    <n v="30.5"/>
    <n v="7"/>
    <n v="7"/>
    <n v="213.5"/>
    <n v="213.5"/>
    <s v="Medium"/>
    <x v="0"/>
    <x v="0"/>
    <d v="2023-07-10T00:00:00"/>
    <s v="YES"/>
    <b v="1"/>
  </r>
  <r>
    <s v="TXN_6249236"/>
    <s v="CUST_02"/>
    <x v="3"/>
    <s v="Item_12_BEVE"/>
    <s v="Item_12_BEV"/>
    <n v="21.5"/>
    <n v="21.5"/>
    <n v="10"/>
    <n v="10"/>
    <n v="215"/>
    <n v="215"/>
    <s v="Medium"/>
    <x v="0"/>
    <x v="1"/>
    <d v="2023-07-04T00:00:00"/>
    <s v="N/A"/>
    <m/>
  </r>
  <r>
    <s v="TXN_5847493"/>
    <s v="CUST_17"/>
    <x v="3"/>
    <s v="Item_7_BEVE"/>
    <s v="Item_7_BEV"/>
    <n v="14"/>
    <n v="14"/>
    <n v="2"/>
    <n v="2"/>
    <n v="28"/>
    <n v="28"/>
    <s v="Low"/>
    <x v="0"/>
    <x v="0"/>
    <d v="2024-01-30T00:00:00"/>
    <s v="YES"/>
    <b v="1"/>
  </r>
  <r>
    <s v="TXN_9185169"/>
    <s v="CUST_14"/>
    <x v="7"/>
    <s v="Item_2_COMP"/>
    <s v="Item_2_CEA"/>
    <n v="6.5"/>
    <n v="6.5"/>
    <n v="2"/>
    <n v="2"/>
    <n v="13"/>
    <n v="13"/>
    <s v="Low"/>
    <x v="1"/>
    <x v="1"/>
    <d v="2023-05-12T00:00:00"/>
    <s v="NO"/>
    <b v="0"/>
  </r>
  <r>
    <s v="TXN_2984585"/>
    <s v="CUST_03"/>
    <x v="1"/>
    <s v="Item_17_MILK"/>
    <s v="Item_17_MILK"/>
    <n v="29"/>
    <n v="29"/>
    <n v="8"/>
    <n v="8"/>
    <n v="232"/>
    <n v="232"/>
    <s v="Medium"/>
    <x v="1"/>
    <x v="1"/>
    <d v="2023-09-20T00:00:00"/>
    <s v="YES"/>
    <b v="1"/>
  </r>
  <r>
    <s v="TXN_9999124"/>
    <s v="CUST_02"/>
    <x v="2"/>
    <s v="Unknown_Item"/>
    <m/>
    <n v="36.5"/>
    <n v="36.5"/>
    <n v="6"/>
    <m/>
    <n v="108.5"/>
    <m/>
    <s v="Low"/>
    <x v="0"/>
    <x v="1"/>
    <d v="2024-02-21T00:00:00"/>
    <s v="NO"/>
    <b v="0"/>
  </r>
  <r>
    <s v="TXN_3218155"/>
    <s v="CUST_19"/>
    <x v="6"/>
    <s v="Item_1_ELEC"/>
    <s v="Item_1_EHE"/>
    <n v="5"/>
    <n v="5"/>
    <n v="6"/>
    <n v="6"/>
    <n v="30"/>
    <n v="30"/>
    <s v="Low"/>
    <x v="1"/>
    <x v="1"/>
    <d v="2024-07-17T00:00:00"/>
    <s v="YES"/>
    <b v="1"/>
  </r>
  <r>
    <s v="TXN_7855916"/>
    <s v="CUST_14"/>
    <x v="0"/>
    <s v="Item_15_PATI"/>
    <s v="Item_15_PAT"/>
    <n v="26"/>
    <n v="26"/>
    <n v="4"/>
    <n v="4"/>
    <n v="104"/>
    <n v="104"/>
    <s v="Low"/>
    <x v="2"/>
    <x v="0"/>
    <d v="2022-08-11T00:00:00"/>
    <s v="YES"/>
    <b v="1"/>
  </r>
  <r>
    <s v="TXN_6593940"/>
    <s v="CUST_04"/>
    <x v="1"/>
    <s v="Item_23_MILK"/>
    <s v="Item_23_MILK"/>
    <n v="38"/>
    <n v="38"/>
    <n v="3"/>
    <n v="3"/>
    <n v="114"/>
    <n v="114"/>
    <s v="Low"/>
    <x v="0"/>
    <x v="1"/>
    <d v="2024-07-26T00:00:00"/>
    <s v="YES"/>
    <b v="1"/>
  </r>
  <r>
    <s v="TXN_7086158"/>
    <s v="CUST_24"/>
    <x v="0"/>
    <s v="Item_17_PATI"/>
    <s v="Item_17_PAT"/>
    <n v="29"/>
    <n v="29"/>
    <n v="9"/>
    <n v="9"/>
    <n v="261"/>
    <n v="261"/>
    <s v="Medium"/>
    <x v="0"/>
    <x v="1"/>
    <d v="2023-02-10T00:00:00"/>
    <s v="N/A"/>
    <m/>
  </r>
  <r>
    <s v="TXN_5543359"/>
    <s v="CUST_09"/>
    <x v="3"/>
    <s v="Item_13_BEVE"/>
    <s v="Item_13_BEV"/>
    <n v="23"/>
    <n v="23"/>
    <n v="2"/>
    <n v="2"/>
    <n v="46"/>
    <n v="46"/>
    <s v="Low"/>
    <x v="1"/>
    <x v="1"/>
    <d v="2022-12-04T00:00:00"/>
    <s v="N/A"/>
    <m/>
  </r>
  <r>
    <s v="TXN_2883529"/>
    <s v="CUST_08"/>
    <x v="5"/>
    <s v="Item_15_FURN"/>
    <s v="Item_15_FUR"/>
    <n v="26"/>
    <n v="26"/>
    <n v="9"/>
    <n v="9"/>
    <n v="234"/>
    <n v="234"/>
    <s v="Medium"/>
    <x v="1"/>
    <x v="0"/>
    <d v="2022-11-05T00:00:00"/>
    <s v="NO"/>
    <b v="0"/>
  </r>
  <r>
    <s v="TXN_1320747"/>
    <s v="CUST_11"/>
    <x v="1"/>
    <s v="Item_13_MILK"/>
    <s v="Item_13_MILK"/>
    <n v="23"/>
    <n v="23"/>
    <n v="8"/>
    <n v="8"/>
    <n v="184"/>
    <n v="184"/>
    <s v="Medium"/>
    <x v="0"/>
    <x v="1"/>
    <d v="2023-03-10T00:00:00"/>
    <s v="NO"/>
    <b v="0"/>
  </r>
  <r>
    <s v="TXN_1543544"/>
    <s v="CUST_23"/>
    <x v="2"/>
    <s v="Item_17_BUTC"/>
    <s v="Item_17_BUT"/>
    <n v="29"/>
    <n v="29"/>
    <n v="2"/>
    <n v="2"/>
    <n v="58"/>
    <n v="58"/>
    <s v="Low"/>
    <x v="1"/>
    <x v="1"/>
    <d v="2023-01-05T00:00:00"/>
    <s v="YES"/>
    <b v="1"/>
  </r>
  <r>
    <s v="TXN_7075100"/>
    <s v="CUST_20"/>
    <x v="0"/>
    <s v="Unknown_Item"/>
    <m/>
    <n v="41"/>
    <n v="41"/>
    <n v="6"/>
    <m/>
    <n v="108.5"/>
    <m/>
    <s v="Low"/>
    <x v="0"/>
    <x v="0"/>
    <d v="2024-02-16T00:00:00"/>
    <s v="YES"/>
    <b v="1"/>
  </r>
  <r>
    <s v="TXN_7689814"/>
    <s v="CUST_19"/>
    <x v="5"/>
    <s v="Item_18_FURN"/>
    <s v="Item_18_FUR"/>
    <n v="30.5"/>
    <n v="30.5"/>
    <n v="3"/>
    <n v="3"/>
    <n v="91.5"/>
    <n v="91.5"/>
    <s v="Low"/>
    <x v="1"/>
    <x v="1"/>
    <d v="2022-08-05T00:00:00"/>
    <s v="N/A"/>
    <m/>
  </r>
  <r>
    <s v="TXN_9759054"/>
    <s v="CUST_20"/>
    <x v="1"/>
    <s v="Item_2_MILK"/>
    <s v="Item_2_MILK"/>
    <n v="6.5"/>
    <n v="6.5"/>
    <n v="8"/>
    <n v="8"/>
    <n v="52"/>
    <n v="52"/>
    <s v="Low"/>
    <x v="2"/>
    <x v="1"/>
    <d v="2022-12-09T00:00:00"/>
    <s v="N/A"/>
    <m/>
  </r>
  <r>
    <s v="TXN_8245994"/>
    <s v="CUST_17"/>
    <x v="4"/>
    <s v="Item_10_FOOD"/>
    <s v="Item_10_FOOD"/>
    <n v="18.5"/>
    <n v="18.5"/>
    <n v="7"/>
    <n v="7"/>
    <n v="129.5"/>
    <n v="129.5"/>
    <s v="Low"/>
    <x v="1"/>
    <x v="1"/>
    <d v="2022-01-13T00:00:00"/>
    <s v="NO"/>
    <b v="0"/>
  </r>
  <r>
    <s v="TXN_2720890"/>
    <s v="CUST_03"/>
    <x v="0"/>
    <s v="Item_23_PATI"/>
    <s v="Item_23_PAT"/>
    <n v="38"/>
    <n v="38"/>
    <n v="7"/>
    <n v="7"/>
    <n v="266"/>
    <n v="266"/>
    <s v="Medium"/>
    <x v="2"/>
    <x v="1"/>
    <d v="2023-11-17T00:00:00"/>
    <s v="N/A"/>
    <m/>
  </r>
  <r>
    <s v="TXN_7683878"/>
    <s v="CUST_21"/>
    <x v="0"/>
    <s v="Item_25_PATI"/>
    <s v="Item_25_PAT"/>
    <n v="41"/>
    <n v="41"/>
    <n v="2"/>
    <n v="2"/>
    <n v="82"/>
    <n v="82"/>
    <s v="Low"/>
    <x v="1"/>
    <x v="1"/>
    <d v="2024-11-05T00:00:00"/>
    <s v="YES"/>
    <b v="1"/>
  </r>
  <r>
    <s v="TXN_7989495"/>
    <s v="CUST_15"/>
    <x v="7"/>
    <s v="Item_12_COMP"/>
    <s v="Item_12_CEA"/>
    <n v="21.5"/>
    <n v="21.5"/>
    <n v="9"/>
    <n v="9"/>
    <n v="193.5"/>
    <n v="193.5"/>
    <s v="Medium"/>
    <x v="1"/>
    <x v="0"/>
    <d v="2023-01-12T00:00:00"/>
    <s v="NO"/>
    <b v="0"/>
  </r>
  <r>
    <s v="TXN_1930560"/>
    <s v="CUST_15"/>
    <x v="5"/>
    <s v="Item_15_FURN"/>
    <s v="Item_15_FUR"/>
    <n v="26"/>
    <n v="26"/>
    <n v="2"/>
    <n v="2"/>
    <n v="52"/>
    <n v="52"/>
    <s v="Low"/>
    <x v="0"/>
    <x v="0"/>
    <d v="2022-09-09T00:00:00"/>
    <s v="N/A"/>
    <m/>
  </r>
  <r>
    <s v="TXN_2521668"/>
    <s v="CUST_06"/>
    <x v="5"/>
    <s v="Item_24_FURN"/>
    <s v="Item_24_FUR"/>
    <n v="39.5"/>
    <n v="39.5"/>
    <n v="5"/>
    <n v="5"/>
    <n v="197.5"/>
    <n v="197.5"/>
    <s v="Medium"/>
    <x v="2"/>
    <x v="1"/>
    <d v="2024-08-31T00:00:00"/>
    <s v="YES"/>
    <b v="1"/>
  </r>
  <r>
    <s v="TXN_1276885"/>
    <s v="CUST_23"/>
    <x v="0"/>
    <s v="Unknown_Item"/>
    <m/>
    <n v="5"/>
    <n v="5"/>
    <n v="6"/>
    <m/>
    <n v="108.5"/>
    <m/>
    <s v="Low"/>
    <x v="2"/>
    <x v="1"/>
    <d v="2024-12-30T00:00:00"/>
    <s v="N/A"/>
    <m/>
  </r>
  <r>
    <s v="TXN_5859843"/>
    <s v="CUST_13"/>
    <x v="5"/>
    <s v="Item_8_FURN"/>
    <s v="Item_8_FUR"/>
    <n v="15.5"/>
    <n v="15.5"/>
    <n v="10"/>
    <n v="10"/>
    <n v="155"/>
    <n v="155"/>
    <s v="Medium"/>
    <x v="1"/>
    <x v="0"/>
    <d v="2025-01-09T00:00:00"/>
    <s v="NO"/>
    <b v="0"/>
  </r>
  <r>
    <s v="TXN_4298643"/>
    <s v="CUST_07"/>
    <x v="5"/>
    <s v="Item_16_FURN"/>
    <s v="Item_16_FUR"/>
    <n v="27.5"/>
    <n v="27.5"/>
    <n v="2"/>
    <n v="2"/>
    <n v="55"/>
    <n v="55"/>
    <s v="Low"/>
    <x v="0"/>
    <x v="0"/>
    <d v="2024-02-14T00:00:00"/>
    <s v="NO"/>
    <b v="0"/>
  </r>
  <r>
    <s v="TXN_7729357"/>
    <s v="CUST_08"/>
    <x v="1"/>
    <s v="Unknown_Item"/>
    <m/>
    <n v="14"/>
    <n v="14"/>
    <n v="6"/>
    <m/>
    <n v="108.5"/>
    <m/>
    <s v="Low"/>
    <x v="1"/>
    <x v="0"/>
    <d v="2024-06-19T00:00:00"/>
    <s v="N/A"/>
    <m/>
  </r>
  <r>
    <s v="TXN_7926454"/>
    <s v="CUST_12"/>
    <x v="6"/>
    <s v="Item_25_ELEC"/>
    <s v="Item_25_EHE"/>
    <n v="41"/>
    <n v="41"/>
    <n v="5"/>
    <n v="5"/>
    <n v="205"/>
    <n v="205"/>
    <s v="Medium"/>
    <x v="2"/>
    <x v="1"/>
    <d v="2023-01-12T00:00:00"/>
    <s v="N/A"/>
    <m/>
  </r>
  <r>
    <s v="TXN_1624367"/>
    <s v="CUST_01"/>
    <x v="5"/>
    <s v="Item_15_FURN"/>
    <s v="Item_15_FUR"/>
    <n v="26"/>
    <n v="26"/>
    <n v="3"/>
    <n v="3"/>
    <n v="78"/>
    <n v="78"/>
    <s v="Low"/>
    <x v="0"/>
    <x v="1"/>
    <d v="2023-09-07T00:00:00"/>
    <s v="N/A"/>
    <m/>
  </r>
  <r>
    <s v="TXN_2262639"/>
    <s v="CUST_23"/>
    <x v="5"/>
    <s v="Item_25_FURN"/>
    <s v="Item_25_FUR"/>
    <n v="41"/>
    <n v="41"/>
    <n v="7"/>
    <n v="7"/>
    <n v="287"/>
    <n v="287"/>
    <s v="Medium"/>
    <x v="2"/>
    <x v="1"/>
    <d v="2023-12-13T00:00:00"/>
    <s v="YES"/>
    <b v="1"/>
  </r>
  <r>
    <s v="TXN_5034932"/>
    <s v="CUST_23"/>
    <x v="7"/>
    <s v="Item_10_COMP"/>
    <s v="Item_10_CEA"/>
    <n v="18.5"/>
    <n v="18.5"/>
    <n v="10"/>
    <n v="10"/>
    <n v="185"/>
    <n v="185"/>
    <s v="Medium"/>
    <x v="0"/>
    <x v="0"/>
    <d v="2023-09-28T00:00:00"/>
    <s v="YES"/>
    <b v="1"/>
  </r>
  <r>
    <s v="TXN_4825647"/>
    <s v="CUST_07"/>
    <x v="2"/>
    <s v="Item_1_BUTC"/>
    <s v="Item_1_BUT"/>
    <n v="5"/>
    <n v="5"/>
    <n v="5"/>
    <n v="5"/>
    <n v="25"/>
    <n v="25"/>
    <s v="Low"/>
    <x v="1"/>
    <x v="0"/>
    <d v="2024-04-24T00:00:00"/>
    <s v="N/A"/>
    <m/>
  </r>
  <r>
    <s v="TXN_5399331"/>
    <s v="CUST_22"/>
    <x v="5"/>
    <s v="Item_7_FURN"/>
    <s v="Item_7_FUR"/>
    <n v="14"/>
    <n v="14"/>
    <n v="10"/>
    <n v="10"/>
    <n v="140"/>
    <n v="140"/>
    <s v="Low"/>
    <x v="1"/>
    <x v="0"/>
    <d v="2024-08-08T00:00:00"/>
    <s v="NO"/>
    <b v="0"/>
  </r>
  <r>
    <s v="TXN_5473549"/>
    <s v="CUST_10"/>
    <x v="7"/>
    <s v="Item_21_COMP"/>
    <s v="Item_21_CEA"/>
    <n v="35"/>
    <n v="35"/>
    <n v="4"/>
    <n v="4"/>
    <n v="140"/>
    <n v="140"/>
    <s v="Low"/>
    <x v="1"/>
    <x v="0"/>
    <d v="2024-03-28T00:00:00"/>
    <s v="YES"/>
    <b v="1"/>
  </r>
  <r>
    <s v="TXN_2687302"/>
    <s v="CUST_11"/>
    <x v="1"/>
    <s v="Item_1_MILK"/>
    <s v="Item_1_MILK"/>
    <n v="5"/>
    <n v="5"/>
    <n v="7"/>
    <n v="7"/>
    <n v="35"/>
    <n v="35"/>
    <s v="Low"/>
    <x v="2"/>
    <x v="1"/>
    <d v="2022-09-09T00:00:00"/>
    <s v="N/A"/>
    <m/>
  </r>
  <r>
    <s v="TXN_1124993"/>
    <s v="CUST_03"/>
    <x v="0"/>
    <s v="Item_17_PATI"/>
    <s v="Item_17_PAT"/>
    <n v="29"/>
    <n v="29"/>
    <n v="10"/>
    <n v="10"/>
    <n v="290"/>
    <n v="290"/>
    <s v="Medium"/>
    <x v="1"/>
    <x v="1"/>
    <d v="2023-06-09T00:00:00"/>
    <s v="N/A"/>
    <m/>
  </r>
  <r>
    <s v="TXN_8022355"/>
    <s v="CUST_06"/>
    <x v="7"/>
    <s v="Item_8_COMP"/>
    <s v="Item_8_CEA"/>
    <n v="15.5"/>
    <n v="15.5"/>
    <n v="7"/>
    <n v="7"/>
    <n v="108.5"/>
    <n v="108.5"/>
    <s v="Low"/>
    <x v="1"/>
    <x v="0"/>
    <d v="2023-09-25T00:00:00"/>
    <s v="YES"/>
    <b v="1"/>
  </r>
  <r>
    <s v="TXN_9773979"/>
    <s v="CUST_05"/>
    <x v="7"/>
    <s v="Unknown_Item"/>
    <m/>
    <n v="8"/>
    <n v="8"/>
    <n v="6"/>
    <m/>
    <n v="108.5"/>
    <m/>
    <s v="Low"/>
    <x v="0"/>
    <x v="0"/>
    <d v="2024-11-04T00:00:00"/>
    <s v="NO"/>
    <b v="0"/>
  </r>
  <r>
    <s v="TXN_8898496"/>
    <s v="CUST_08"/>
    <x v="4"/>
    <s v="Item_4_FOOD"/>
    <s v="Item_4_FOOD"/>
    <n v="9.5"/>
    <n v="9.5"/>
    <n v="2"/>
    <n v="2"/>
    <n v="19"/>
    <n v="19"/>
    <s v="Low"/>
    <x v="1"/>
    <x v="0"/>
    <d v="2023-12-13T00:00:00"/>
    <s v="YES"/>
    <b v="1"/>
  </r>
  <r>
    <s v="TXN_3019913"/>
    <s v="CUST_18"/>
    <x v="1"/>
    <s v="Unknown_Item"/>
    <m/>
    <n v="23.365911749958215"/>
    <m/>
    <n v="10"/>
    <n v="10"/>
    <n v="125"/>
    <n v="125"/>
    <s v="Low"/>
    <x v="2"/>
    <x v="0"/>
    <d v="2024-02-16T00:00:00"/>
    <s v="YES"/>
    <b v="1"/>
  </r>
  <r>
    <s v="TXN_2374475"/>
    <s v="CUST_01"/>
    <x v="5"/>
    <s v="Item_16_FURN"/>
    <s v="Item_16_FUR"/>
    <n v="27.5"/>
    <n v="27.5"/>
    <n v="4"/>
    <n v="4"/>
    <n v="110"/>
    <n v="110"/>
    <s v="Low"/>
    <x v="1"/>
    <x v="1"/>
    <d v="2024-10-28T00:00:00"/>
    <s v="NO"/>
    <b v="0"/>
  </r>
  <r>
    <s v="TXN_5136594"/>
    <s v="CUST_14"/>
    <x v="0"/>
    <s v="Unknown_Item"/>
    <m/>
    <n v="23.365911749958215"/>
    <m/>
    <n v="7"/>
    <n v="7"/>
    <n v="213.5"/>
    <n v="213.5"/>
    <s v="Medium"/>
    <x v="1"/>
    <x v="1"/>
    <d v="2022-03-23T00:00:00"/>
    <s v="NO"/>
    <b v="0"/>
  </r>
  <r>
    <s v="TXN_5877044"/>
    <s v="CUST_03"/>
    <x v="6"/>
    <s v="Item_13_ELEC"/>
    <s v="Item_13_EHE"/>
    <n v="23"/>
    <n v="23"/>
    <n v="5"/>
    <n v="5"/>
    <n v="115"/>
    <n v="115"/>
    <s v="Low"/>
    <x v="0"/>
    <x v="1"/>
    <d v="2023-04-13T00:00:00"/>
    <s v="NO"/>
    <b v="0"/>
  </r>
  <r>
    <s v="TXN_4799944"/>
    <s v="CUST_06"/>
    <x v="5"/>
    <s v="Item_15_FURN"/>
    <s v="Item_15_FUR"/>
    <n v="26"/>
    <n v="26"/>
    <n v="6"/>
    <n v="6"/>
    <n v="156"/>
    <n v="156"/>
    <s v="Medium"/>
    <x v="0"/>
    <x v="1"/>
    <d v="2022-01-16T00:00:00"/>
    <s v="NO"/>
    <b v="0"/>
  </r>
  <r>
    <s v="TXN_2177659"/>
    <s v="CUST_14"/>
    <x v="6"/>
    <s v="Item_11_ELEC"/>
    <s v="Item_11_EHE"/>
    <n v="20"/>
    <n v="20"/>
    <n v="1"/>
    <n v="1"/>
    <n v="20"/>
    <n v="20"/>
    <s v="Low"/>
    <x v="0"/>
    <x v="0"/>
    <d v="2024-07-03T00:00:00"/>
    <s v="YES"/>
    <b v="1"/>
  </r>
  <r>
    <s v="TXN_4146011"/>
    <s v="CUST_17"/>
    <x v="6"/>
    <s v="Item_19_ELEC"/>
    <s v="Item_19_EHE"/>
    <n v="32"/>
    <n v="32"/>
    <n v="9"/>
    <n v="9"/>
    <n v="288"/>
    <n v="288"/>
    <s v="Medium"/>
    <x v="2"/>
    <x v="1"/>
    <d v="2022-03-22T00:00:00"/>
    <s v="N/A"/>
    <m/>
  </r>
  <r>
    <s v="TXN_1930172"/>
    <s v="CUST_06"/>
    <x v="0"/>
    <s v="Item_8_PATI"/>
    <s v="Item_8_PAT"/>
    <n v="15.5"/>
    <n v="15.5"/>
    <n v="6"/>
    <n v="6"/>
    <n v="93"/>
    <n v="93"/>
    <s v="Low"/>
    <x v="1"/>
    <x v="1"/>
    <d v="2022-08-03T00:00:00"/>
    <s v="NO"/>
    <b v="0"/>
  </r>
  <r>
    <s v="TXN_4348674"/>
    <s v="CUST_02"/>
    <x v="1"/>
    <s v="Item_14_MILK"/>
    <s v="Item_14_MILK"/>
    <n v="24.5"/>
    <n v="24.5"/>
    <n v="5"/>
    <n v="5"/>
    <n v="122.5"/>
    <n v="122.5"/>
    <s v="Low"/>
    <x v="2"/>
    <x v="0"/>
    <d v="2022-02-27T00:00:00"/>
    <s v="NO"/>
    <b v="0"/>
  </r>
  <r>
    <s v="TXN_8831517"/>
    <s v="CUST_08"/>
    <x v="7"/>
    <s v="Unknown_Item"/>
    <m/>
    <n v="23.365911749958215"/>
    <m/>
    <n v="1"/>
    <n v="1"/>
    <n v="33.5"/>
    <n v="33.5"/>
    <s v="Low"/>
    <x v="2"/>
    <x v="1"/>
    <d v="2022-04-21T00:00:00"/>
    <s v="YES"/>
    <b v="1"/>
  </r>
  <r>
    <s v="TXN_7547448"/>
    <s v="CUST_05"/>
    <x v="3"/>
    <s v="Item_10_BEVE"/>
    <s v="Item_10_BEV"/>
    <n v="18.5"/>
    <n v="18.5"/>
    <n v="10"/>
    <n v="10"/>
    <n v="185"/>
    <n v="185"/>
    <s v="Medium"/>
    <x v="1"/>
    <x v="1"/>
    <d v="2022-08-07T00:00:00"/>
    <s v="N/A"/>
    <m/>
  </r>
  <r>
    <s v="TXN_9358684"/>
    <s v="CUST_17"/>
    <x v="3"/>
    <s v="Item_11_BEVE"/>
    <s v="Item_11_BEV"/>
    <n v="20"/>
    <n v="20"/>
    <n v="6"/>
    <n v="6"/>
    <n v="120"/>
    <n v="120"/>
    <s v="Low"/>
    <x v="1"/>
    <x v="0"/>
    <d v="2024-04-24T00:00:00"/>
    <s v="NO"/>
    <b v="0"/>
  </r>
  <r>
    <s v="TXN_5315119"/>
    <s v="CUST_10"/>
    <x v="0"/>
    <s v="Unknown_Item"/>
    <m/>
    <n v="23.365911749958215"/>
    <m/>
    <n v="3"/>
    <n v="3"/>
    <n v="28.5"/>
    <n v="28.5"/>
    <s v="Low"/>
    <x v="0"/>
    <x v="0"/>
    <d v="2024-09-01T00:00:00"/>
    <s v="N/A"/>
    <m/>
  </r>
  <r>
    <s v="TXN_2164614"/>
    <s v="CUST_07"/>
    <x v="5"/>
    <s v="Unknown_Item"/>
    <m/>
    <n v="6.5"/>
    <n v="6.5"/>
    <n v="6"/>
    <m/>
    <n v="108.5"/>
    <m/>
    <s v="Low"/>
    <x v="0"/>
    <x v="0"/>
    <d v="2023-05-18T00:00:00"/>
    <s v="N/A"/>
    <m/>
  </r>
  <r>
    <s v="TXN_7470621"/>
    <s v="CUST_02"/>
    <x v="6"/>
    <s v="Unknown_Item"/>
    <m/>
    <n v="23.365911749958215"/>
    <m/>
    <n v="3"/>
    <n v="3"/>
    <n v="100.5"/>
    <n v="100.5"/>
    <s v="Low"/>
    <x v="2"/>
    <x v="0"/>
    <d v="2024-04-20T00:00:00"/>
    <s v="YES"/>
    <b v="1"/>
  </r>
  <r>
    <s v="TXN_6289960"/>
    <s v="CUST_16"/>
    <x v="2"/>
    <s v="Item_21_BUTC"/>
    <s v="Item_21_BUT"/>
    <n v="35"/>
    <n v="35"/>
    <n v="4"/>
    <n v="4"/>
    <n v="140"/>
    <n v="140"/>
    <s v="Low"/>
    <x v="1"/>
    <x v="1"/>
    <d v="2023-01-03T00:00:00"/>
    <s v="YES"/>
    <b v="1"/>
  </r>
  <r>
    <s v="TXN_4376968"/>
    <s v="CUST_22"/>
    <x v="5"/>
    <s v="Item_6_FURN"/>
    <s v="Item_6_FUR"/>
    <n v="12.5"/>
    <n v="12.5"/>
    <n v="2"/>
    <n v="2"/>
    <n v="25"/>
    <n v="25"/>
    <s v="Low"/>
    <x v="0"/>
    <x v="1"/>
    <d v="2024-08-05T00:00:00"/>
    <s v="NO"/>
    <b v="0"/>
  </r>
  <r>
    <s v="TXN_2943718"/>
    <s v="CUST_24"/>
    <x v="4"/>
    <s v="Item_11_FOOD"/>
    <s v="Item_11_FOOD"/>
    <n v="20"/>
    <n v="20"/>
    <n v="1"/>
    <n v="1"/>
    <n v="20"/>
    <n v="20"/>
    <s v="Low"/>
    <x v="0"/>
    <x v="0"/>
    <d v="2023-02-24T00:00:00"/>
    <s v="NO"/>
    <b v="0"/>
  </r>
  <r>
    <s v="TXN_3651432"/>
    <s v="CUST_25"/>
    <x v="5"/>
    <s v="Item_24_FURN"/>
    <s v="Item_24_FUR"/>
    <n v="39.5"/>
    <n v="39.5"/>
    <n v="1"/>
    <n v="1"/>
    <n v="39.5"/>
    <n v="39.5"/>
    <s v="Low"/>
    <x v="0"/>
    <x v="1"/>
    <d v="2024-04-13T00:00:00"/>
    <s v="YES"/>
    <b v="1"/>
  </r>
  <r>
    <s v="TXN_1247741"/>
    <s v="CUST_01"/>
    <x v="2"/>
    <s v="Item_4_BUTC"/>
    <s v="Item_4_BUT"/>
    <n v="9.5"/>
    <n v="9.5"/>
    <n v="10"/>
    <n v="10"/>
    <n v="95"/>
    <n v="95"/>
    <s v="Low"/>
    <x v="1"/>
    <x v="1"/>
    <d v="2024-08-18T00:00:00"/>
    <s v="N/A"/>
    <m/>
  </r>
  <r>
    <s v="TXN_4271465"/>
    <s v="CUST_17"/>
    <x v="1"/>
    <s v="Item_1_MILK"/>
    <s v="Item_1_MILK"/>
    <n v="5"/>
    <n v="5"/>
    <n v="2"/>
    <n v="2"/>
    <n v="10"/>
    <n v="10"/>
    <s v="Low"/>
    <x v="1"/>
    <x v="0"/>
    <d v="2022-11-29T00:00:00"/>
    <s v="NO"/>
    <b v="0"/>
  </r>
  <r>
    <s v="TXN_2159908"/>
    <s v="CUST_09"/>
    <x v="2"/>
    <s v="Item_20_BUTC"/>
    <s v="Item_20_BUT"/>
    <n v="33.5"/>
    <n v="33.5"/>
    <n v="4"/>
    <n v="4"/>
    <n v="134"/>
    <n v="134"/>
    <s v="Low"/>
    <x v="2"/>
    <x v="0"/>
    <d v="2024-08-15T00:00:00"/>
    <s v="YES"/>
    <b v="1"/>
  </r>
  <r>
    <s v="TXN_3985056"/>
    <s v="CUST_24"/>
    <x v="7"/>
    <s v="Item_20_COMP"/>
    <s v="Item_20_CEA"/>
    <n v="33.5"/>
    <n v="33.5"/>
    <n v="3"/>
    <n v="3"/>
    <n v="100.5"/>
    <n v="100.5"/>
    <s v="Low"/>
    <x v="1"/>
    <x v="1"/>
    <d v="2023-06-28T00:00:00"/>
    <s v="YES"/>
    <b v="1"/>
  </r>
  <r>
    <s v="TXN_2889258"/>
    <s v="CUST_25"/>
    <x v="3"/>
    <s v="Item_18_BEVE"/>
    <s v="Item_18_BEV"/>
    <n v="30.5"/>
    <n v="30.5"/>
    <n v="6"/>
    <n v="6"/>
    <n v="183"/>
    <n v="183"/>
    <s v="Medium"/>
    <x v="0"/>
    <x v="1"/>
    <d v="2023-08-28T00:00:00"/>
    <s v="NO"/>
    <b v="0"/>
  </r>
  <r>
    <s v="TXN_4909298"/>
    <s v="CUST_13"/>
    <x v="1"/>
    <s v="Item_6_MILK"/>
    <s v="Item_6_MILK"/>
    <n v="12.5"/>
    <n v="12.5"/>
    <n v="7"/>
    <n v="7"/>
    <n v="87.5"/>
    <n v="87.5"/>
    <s v="Low"/>
    <x v="1"/>
    <x v="0"/>
    <d v="2022-10-02T00:00:00"/>
    <s v="YES"/>
    <b v="1"/>
  </r>
  <r>
    <s v="TXN_4642106"/>
    <s v="CUST_18"/>
    <x v="7"/>
    <s v="Item_14_COMP"/>
    <s v="Item_14_CEA"/>
    <n v="24.5"/>
    <n v="24.5"/>
    <n v="7"/>
    <n v="7"/>
    <n v="171.5"/>
    <n v="171.5"/>
    <s v="Medium"/>
    <x v="2"/>
    <x v="1"/>
    <d v="2024-02-19T00:00:00"/>
    <s v="N/A"/>
    <m/>
  </r>
  <r>
    <s v="TXN_4036118"/>
    <s v="CUST_06"/>
    <x v="5"/>
    <s v="Unknown_Item"/>
    <m/>
    <n v="23.365911749958215"/>
    <m/>
    <n v="6"/>
    <n v="6"/>
    <n v="228"/>
    <n v="228"/>
    <s v="Medium"/>
    <x v="2"/>
    <x v="1"/>
    <d v="2023-01-28T00:00:00"/>
    <s v="N/A"/>
    <m/>
  </r>
  <r>
    <s v="TXN_3979567"/>
    <s v="CUST_15"/>
    <x v="7"/>
    <s v="Item_10_COMP"/>
    <s v="Item_10_CEA"/>
    <n v="18.5"/>
    <n v="18.5"/>
    <n v="2"/>
    <n v="2"/>
    <n v="37"/>
    <n v="37"/>
    <s v="Low"/>
    <x v="0"/>
    <x v="1"/>
    <d v="2024-11-21T00:00:00"/>
    <s v="YES"/>
    <b v="1"/>
  </r>
  <r>
    <s v="TXN_8071580"/>
    <s v="CUST_20"/>
    <x v="1"/>
    <s v="Item_22_MILK"/>
    <s v="Item_22_MILK"/>
    <n v="36.5"/>
    <n v="36.5"/>
    <n v="1"/>
    <n v="1"/>
    <n v="36.5"/>
    <n v="36.5"/>
    <s v="Low"/>
    <x v="0"/>
    <x v="1"/>
    <d v="2022-09-03T00:00:00"/>
    <s v="NO"/>
    <b v="0"/>
  </r>
  <r>
    <s v="TXN_1726200"/>
    <s v="CUST_20"/>
    <x v="1"/>
    <s v="Item_3_MILK"/>
    <s v="Item_3_MILK"/>
    <n v="8"/>
    <n v="8"/>
    <n v="9"/>
    <n v="9"/>
    <n v="72"/>
    <n v="72"/>
    <s v="Low"/>
    <x v="2"/>
    <x v="1"/>
    <d v="2024-08-05T00:00:00"/>
    <s v="YES"/>
    <b v="1"/>
  </r>
  <r>
    <s v="TXN_9589484"/>
    <s v="CUST_11"/>
    <x v="5"/>
    <s v="Item_24_FURN"/>
    <s v="Item_24_FUR"/>
    <n v="39.5"/>
    <n v="39.5"/>
    <n v="5"/>
    <n v="5"/>
    <n v="197.5"/>
    <n v="197.5"/>
    <s v="Medium"/>
    <x v="1"/>
    <x v="1"/>
    <d v="2023-03-23T00:00:00"/>
    <s v="N/A"/>
    <m/>
  </r>
  <r>
    <s v="TXN_6462908"/>
    <s v="CUST_19"/>
    <x v="3"/>
    <s v="Item_25_BEVE"/>
    <s v="Item_25_BEV"/>
    <n v="41"/>
    <n v="41"/>
    <n v="8"/>
    <n v="8"/>
    <n v="328"/>
    <n v="328"/>
    <s v="High"/>
    <x v="2"/>
    <x v="0"/>
    <d v="2024-09-18T00:00:00"/>
    <s v="YES"/>
    <b v="1"/>
  </r>
  <r>
    <s v="TXN_9922695"/>
    <s v="CUST_21"/>
    <x v="2"/>
    <s v="Item_13_BUTC"/>
    <s v="Item_13_BUT"/>
    <n v="23"/>
    <n v="23"/>
    <n v="3"/>
    <n v="3"/>
    <n v="69"/>
    <n v="69"/>
    <s v="Low"/>
    <x v="2"/>
    <x v="0"/>
    <d v="2023-05-05T00:00:00"/>
    <s v="NO"/>
    <b v="0"/>
  </r>
  <r>
    <s v="TXN_3133019"/>
    <s v="CUST_21"/>
    <x v="5"/>
    <s v="Unknown_Item"/>
    <m/>
    <n v="23.365911749958215"/>
    <m/>
    <n v="9"/>
    <n v="9"/>
    <n v="139.5"/>
    <n v="139.5"/>
    <s v="Low"/>
    <x v="0"/>
    <x v="0"/>
    <d v="2024-01-01T00:00:00"/>
    <s v="YES"/>
    <b v="1"/>
  </r>
  <r>
    <s v="TXN_3333623"/>
    <s v="CUST_15"/>
    <x v="5"/>
    <s v="Item_18_FURN"/>
    <s v="Item_18_FUR"/>
    <n v="30.5"/>
    <n v="30.5"/>
    <n v="4"/>
    <n v="4"/>
    <n v="122"/>
    <n v="122"/>
    <s v="Low"/>
    <x v="1"/>
    <x v="0"/>
    <d v="2022-12-27T00:00:00"/>
    <s v="YES"/>
    <b v="1"/>
  </r>
  <r>
    <s v="TXN_2242368"/>
    <s v="CUST_06"/>
    <x v="4"/>
    <s v="Item_24_FOOD"/>
    <s v="Item_24_FOOD"/>
    <n v="39.5"/>
    <n v="39.5"/>
    <n v="6"/>
    <n v="6"/>
    <n v="237"/>
    <n v="237"/>
    <s v="Medium"/>
    <x v="2"/>
    <x v="0"/>
    <d v="2024-09-18T00:00:00"/>
    <s v="YES"/>
    <b v="1"/>
  </r>
  <r>
    <s v="TXN_5530545"/>
    <s v="CUST_01"/>
    <x v="4"/>
    <s v="Item_2_FOOD"/>
    <s v="Item_2_FOOD"/>
    <n v="6.5"/>
    <n v="6.5"/>
    <n v="10"/>
    <n v="10"/>
    <n v="65"/>
    <n v="65"/>
    <s v="Low"/>
    <x v="0"/>
    <x v="0"/>
    <d v="2023-11-26T00:00:00"/>
    <s v="N/A"/>
    <m/>
  </r>
  <r>
    <s v="TXN_8427033"/>
    <s v="CUST_19"/>
    <x v="4"/>
    <s v="Item_6_FOOD"/>
    <s v="Item_6_FOOD"/>
    <n v="12.5"/>
    <n v="12.5"/>
    <n v="2"/>
    <n v="2"/>
    <n v="25"/>
    <n v="25"/>
    <s v="Low"/>
    <x v="0"/>
    <x v="0"/>
    <d v="2024-06-23T00:00:00"/>
    <s v="N/A"/>
    <m/>
  </r>
  <r>
    <s v="TXN_8962338"/>
    <s v="CUST_20"/>
    <x v="2"/>
    <s v="Item_20_BUTC"/>
    <s v="Item_20_BUT"/>
    <n v="33.5"/>
    <n v="33.5"/>
    <n v="10"/>
    <n v="10"/>
    <n v="335"/>
    <n v="335"/>
    <s v="High"/>
    <x v="1"/>
    <x v="1"/>
    <d v="2024-07-31T00:00:00"/>
    <s v="NO"/>
    <b v="0"/>
  </r>
  <r>
    <s v="TXN_2098200"/>
    <s v="CUST_18"/>
    <x v="7"/>
    <s v="Item_7_COMP"/>
    <s v="Item_7_CEA"/>
    <n v="14"/>
    <n v="14"/>
    <n v="5"/>
    <n v="5"/>
    <n v="70"/>
    <n v="70"/>
    <s v="Low"/>
    <x v="2"/>
    <x v="0"/>
    <d v="2022-11-13T00:00:00"/>
    <s v="N/A"/>
    <m/>
  </r>
  <r>
    <s v="TXN_1031335"/>
    <s v="CUST_21"/>
    <x v="6"/>
    <s v="Item_6_ELEC"/>
    <s v="Item_6_EHE"/>
    <n v="12.5"/>
    <n v="12.5"/>
    <n v="6"/>
    <n v="6"/>
    <n v="75"/>
    <n v="75"/>
    <s v="Low"/>
    <x v="2"/>
    <x v="1"/>
    <d v="2024-11-19T00:00:00"/>
    <s v="NO"/>
    <b v="0"/>
  </r>
  <r>
    <s v="TXN_1375951"/>
    <s v="CUST_14"/>
    <x v="0"/>
    <s v="Item_22_PATI"/>
    <s v="Item_22_PAT"/>
    <n v="36.5"/>
    <n v="36.5"/>
    <n v="2"/>
    <n v="2"/>
    <n v="73"/>
    <n v="73"/>
    <s v="Low"/>
    <x v="1"/>
    <x v="0"/>
    <d v="2023-04-15T00:00:00"/>
    <s v="NO"/>
    <b v="0"/>
  </r>
  <r>
    <s v="TXN_5011391"/>
    <s v="CUST_19"/>
    <x v="0"/>
    <s v="Item_18_PATI"/>
    <s v="Item_18_PAT"/>
    <n v="30.5"/>
    <n v="30.5"/>
    <n v="5"/>
    <n v="5"/>
    <n v="152.5"/>
    <n v="152.5"/>
    <s v="Medium"/>
    <x v="2"/>
    <x v="0"/>
    <d v="2022-12-22T00:00:00"/>
    <s v="N/A"/>
    <m/>
  </r>
  <r>
    <s v="TXN_9229067"/>
    <s v="CUST_17"/>
    <x v="3"/>
    <s v="Item_14_BEVE"/>
    <s v="Item_14_BEV"/>
    <n v="24.5"/>
    <n v="24.5"/>
    <n v="5"/>
    <n v="5"/>
    <n v="122.5"/>
    <n v="122.5"/>
    <s v="Low"/>
    <x v="1"/>
    <x v="1"/>
    <d v="2023-07-11T00:00:00"/>
    <s v="NO"/>
    <b v="0"/>
  </r>
  <r>
    <s v="TXN_1271965"/>
    <s v="CUST_12"/>
    <x v="0"/>
    <s v="Item_6_PATI"/>
    <s v="Item_6_PAT"/>
    <n v="12.5"/>
    <n v="12.5"/>
    <n v="10"/>
    <n v="10"/>
    <n v="125"/>
    <n v="125"/>
    <s v="Low"/>
    <x v="0"/>
    <x v="0"/>
    <d v="2024-08-10T00:00:00"/>
    <s v="NO"/>
    <b v="0"/>
  </r>
  <r>
    <s v="TXN_1575979"/>
    <s v="CUST_14"/>
    <x v="5"/>
    <s v="Item_14_FURN"/>
    <s v="Item_14_FUR"/>
    <n v="24.5"/>
    <n v="24.5"/>
    <n v="5"/>
    <n v="5"/>
    <n v="122.5"/>
    <n v="122.5"/>
    <s v="Low"/>
    <x v="0"/>
    <x v="1"/>
    <d v="2024-01-23T00:00:00"/>
    <s v="YES"/>
    <b v="1"/>
  </r>
  <r>
    <s v="TXN_8334423"/>
    <s v="CUST_05"/>
    <x v="6"/>
    <s v="Item_15_ELEC"/>
    <s v="Item_15_EHE"/>
    <n v="26"/>
    <n v="26"/>
    <n v="2"/>
    <n v="2"/>
    <n v="52"/>
    <n v="52"/>
    <s v="Low"/>
    <x v="2"/>
    <x v="1"/>
    <d v="2023-04-01T00:00:00"/>
    <s v="N/A"/>
    <m/>
  </r>
  <r>
    <s v="TXN_5219093"/>
    <s v="CUST_12"/>
    <x v="3"/>
    <s v="Item_1_BEVE"/>
    <s v="Item_1_BEV"/>
    <n v="5"/>
    <n v="5"/>
    <n v="3"/>
    <n v="3"/>
    <n v="15"/>
    <n v="15"/>
    <s v="Low"/>
    <x v="2"/>
    <x v="1"/>
    <d v="2024-01-31T00:00:00"/>
    <s v="N/A"/>
    <m/>
  </r>
  <r>
    <s v="TXN_6528218"/>
    <s v="CUST_17"/>
    <x v="3"/>
    <s v="Item_24_BEVE"/>
    <s v="Item_24_BEV"/>
    <n v="39.5"/>
    <n v="39.5"/>
    <n v="9"/>
    <n v="9"/>
    <n v="355.5"/>
    <n v="355.5"/>
    <s v="High"/>
    <x v="0"/>
    <x v="0"/>
    <d v="2023-12-20T00:00:00"/>
    <s v="N/A"/>
    <m/>
  </r>
  <r>
    <s v="TXN_6281250"/>
    <s v="CUST_04"/>
    <x v="0"/>
    <s v="Item_13_PATI"/>
    <s v="Item_13_PAT"/>
    <n v="23"/>
    <n v="23"/>
    <n v="4"/>
    <n v="4"/>
    <n v="92"/>
    <n v="92"/>
    <s v="Low"/>
    <x v="2"/>
    <x v="1"/>
    <d v="2023-09-21T00:00:00"/>
    <s v="NO"/>
    <b v="0"/>
  </r>
  <r>
    <s v="TXN_5636940"/>
    <s v="CUST_02"/>
    <x v="6"/>
    <s v="Item_17_ELEC"/>
    <s v="Item_17_EHE"/>
    <n v="29"/>
    <n v="29"/>
    <n v="4"/>
    <n v="4"/>
    <n v="116"/>
    <n v="116"/>
    <s v="Low"/>
    <x v="2"/>
    <x v="0"/>
    <d v="2022-10-16T00:00:00"/>
    <s v="NO"/>
    <b v="0"/>
  </r>
  <r>
    <s v="TXN_2472483"/>
    <s v="CUST_21"/>
    <x v="6"/>
    <s v="Item_19_ELEC"/>
    <s v="Item_19_EHE"/>
    <n v="32"/>
    <n v="32"/>
    <n v="2"/>
    <n v="2"/>
    <n v="64"/>
    <n v="64"/>
    <s v="Low"/>
    <x v="1"/>
    <x v="0"/>
    <d v="2022-09-18T00:00:00"/>
    <s v="YES"/>
    <b v="1"/>
  </r>
  <r>
    <s v="TXN_7633588"/>
    <s v="CUST_04"/>
    <x v="3"/>
    <s v="Item_23_BEVE"/>
    <s v="Item_23_BEV"/>
    <n v="38"/>
    <n v="38"/>
    <n v="8"/>
    <n v="8"/>
    <n v="304"/>
    <n v="304"/>
    <s v="High"/>
    <x v="0"/>
    <x v="1"/>
    <d v="2024-03-20T00:00:00"/>
    <s v="NO"/>
    <b v="0"/>
  </r>
  <r>
    <s v="TXN_6687809"/>
    <s v="CUST_20"/>
    <x v="2"/>
    <s v="Item_12_BUTC"/>
    <s v="Item_12_BUT"/>
    <n v="21.5"/>
    <n v="21.5"/>
    <n v="10"/>
    <n v="10"/>
    <n v="215"/>
    <n v="215"/>
    <s v="Medium"/>
    <x v="1"/>
    <x v="0"/>
    <d v="2023-03-14T00:00:00"/>
    <s v="N/A"/>
    <m/>
  </r>
  <r>
    <s v="TXN_7686075"/>
    <s v="CUST_15"/>
    <x v="6"/>
    <s v="Item_16_ELEC"/>
    <s v="Item_16_EHE"/>
    <n v="27.5"/>
    <n v="27.5"/>
    <n v="2"/>
    <n v="2"/>
    <n v="55"/>
    <n v="55"/>
    <s v="Low"/>
    <x v="1"/>
    <x v="0"/>
    <d v="2023-12-31T00:00:00"/>
    <s v="YES"/>
    <b v="1"/>
  </r>
  <r>
    <s v="TXN_6621370"/>
    <s v="CUST_14"/>
    <x v="7"/>
    <s v="Item_16_COMP"/>
    <s v="Item_16_CEA"/>
    <n v="27.5"/>
    <n v="27.5"/>
    <n v="2"/>
    <n v="2"/>
    <n v="55"/>
    <n v="55"/>
    <s v="Low"/>
    <x v="0"/>
    <x v="0"/>
    <d v="2023-12-24T00:00:00"/>
    <s v="YES"/>
    <b v="1"/>
  </r>
  <r>
    <s v="TXN_1135450"/>
    <s v="CUST_03"/>
    <x v="4"/>
    <s v="Item_20_FOOD"/>
    <s v="Item_20_FOOD"/>
    <n v="33.5"/>
    <n v="33.5"/>
    <n v="8"/>
    <n v="8"/>
    <n v="268"/>
    <n v="268"/>
    <s v="Medium"/>
    <x v="1"/>
    <x v="0"/>
    <d v="2024-10-03T00:00:00"/>
    <s v="NO"/>
    <b v="0"/>
  </r>
  <r>
    <s v="TXN_2916979"/>
    <s v="CUST_09"/>
    <x v="5"/>
    <s v="Item_21_FURN"/>
    <s v="Item_21_FUR"/>
    <n v="35"/>
    <n v="35"/>
    <n v="10"/>
    <n v="10"/>
    <n v="350"/>
    <n v="350"/>
    <s v="High"/>
    <x v="1"/>
    <x v="1"/>
    <d v="2024-04-04T00:00:00"/>
    <s v="N/A"/>
    <m/>
  </r>
  <r>
    <s v="TXN_2275670"/>
    <s v="CUST_09"/>
    <x v="3"/>
    <s v="Item_7_BEVE"/>
    <s v="Item_7_BEV"/>
    <n v="14"/>
    <n v="14"/>
    <n v="3"/>
    <n v="3"/>
    <n v="42"/>
    <n v="42"/>
    <s v="Low"/>
    <x v="0"/>
    <x v="0"/>
    <d v="2023-04-01T00:00:00"/>
    <s v="NO"/>
    <b v="0"/>
  </r>
  <r>
    <s v="TXN_7349203"/>
    <s v="CUST_13"/>
    <x v="2"/>
    <s v="Unknown_Item"/>
    <m/>
    <n v="23.365911749958215"/>
    <m/>
    <n v="9"/>
    <n v="9"/>
    <n v="112.5"/>
    <n v="112.5"/>
    <s v="Low"/>
    <x v="2"/>
    <x v="1"/>
    <d v="2024-03-08T00:00:00"/>
    <s v="YES"/>
    <b v="1"/>
  </r>
  <r>
    <s v="TXN_3500430"/>
    <s v="CUST_04"/>
    <x v="5"/>
    <s v="Item_1_FURN"/>
    <s v="Item_1_FUR"/>
    <n v="5"/>
    <n v="5"/>
    <n v="5"/>
    <n v="5"/>
    <n v="25"/>
    <n v="25"/>
    <s v="Low"/>
    <x v="0"/>
    <x v="0"/>
    <d v="2022-02-19T00:00:00"/>
    <s v="N/A"/>
    <m/>
  </r>
  <r>
    <s v="TXN_7707333"/>
    <s v="CUST_04"/>
    <x v="3"/>
    <s v="Item_21_BEVE"/>
    <s v="Item_21_BEV"/>
    <n v="35"/>
    <n v="35"/>
    <n v="9"/>
    <n v="9"/>
    <n v="315"/>
    <n v="315"/>
    <s v="High"/>
    <x v="2"/>
    <x v="0"/>
    <d v="2022-08-31T00:00:00"/>
    <s v="N/A"/>
    <m/>
  </r>
  <r>
    <s v="TXN_7512121"/>
    <s v="CUST_08"/>
    <x v="5"/>
    <s v="Item_5_FURN"/>
    <s v="Item_5_FUR"/>
    <n v="11"/>
    <n v="11"/>
    <n v="4"/>
    <n v="4"/>
    <n v="44"/>
    <n v="44"/>
    <s v="Low"/>
    <x v="1"/>
    <x v="0"/>
    <d v="2024-07-14T00:00:00"/>
    <s v="N/A"/>
    <m/>
  </r>
  <r>
    <s v="TXN_5856842"/>
    <s v="CUST_03"/>
    <x v="5"/>
    <s v="Item_11_FURN"/>
    <s v="Item_11_FUR"/>
    <n v="20"/>
    <n v="20"/>
    <n v="6"/>
    <n v="6"/>
    <n v="120"/>
    <n v="120"/>
    <s v="Low"/>
    <x v="1"/>
    <x v="0"/>
    <d v="2022-12-04T00:00:00"/>
    <s v="N/A"/>
    <m/>
  </r>
  <r>
    <s v="TXN_8169977"/>
    <s v="CUST_09"/>
    <x v="4"/>
    <s v="Item_15_FOOD"/>
    <s v="Item_15_FOOD"/>
    <n v="26"/>
    <n v="26"/>
    <n v="3"/>
    <n v="3"/>
    <n v="78"/>
    <n v="78"/>
    <s v="Low"/>
    <x v="1"/>
    <x v="0"/>
    <d v="2024-10-09T00:00:00"/>
    <s v="NO"/>
    <b v="0"/>
  </r>
  <r>
    <s v="TXN_4990516"/>
    <s v="CUST_23"/>
    <x v="1"/>
    <s v="Item_13_MILK"/>
    <s v="Item_13_MILK"/>
    <n v="23"/>
    <n v="23"/>
    <n v="2"/>
    <n v="2"/>
    <n v="46"/>
    <n v="46"/>
    <s v="Low"/>
    <x v="0"/>
    <x v="0"/>
    <d v="2023-10-19T00:00:00"/>
    <s v="YES"/>
    <b v="1"/>
  </r>
  <r>
    <s v="TXN_2269494"/>
    <s v="CUST_11"/>
    <x v="7"/>
    <s v="Item_19_COMP"/>
    <s v="Item_19_CEA"/>
    <n v="32"/>
    <n v="32"/>
    <n v="10"/>
    <n v="10"/>
    <n v="320"/>
    <n v="320"/>
    <s v="High"/>
    <x v="0"/>
    <x v="0"/>
    <d v="2023-11-30T00:00:00"/>
    <s v="YES"/>
    <b v="1"/>
  </r>
  <r>
    <s v="TXN_7473324"/>
    <s v="CUST_16"/>
    <x v="1"/>
    <s v="Item_19_MILK"/>
    <s v="Item_19_MILK"/>
    <n v="32"/>
    <n v="32"/>
    <n v="2"/>
    <n v="2"/>
    <n v="64"/>
    <n v="64"/>
    <s v="Low"/>
    <x v="2"/>
    <x v="0"/>
    <d v="2022-02-05T00:00:00"/>
    <s v="YES"/>
    <b v="1"/>
  </r>
  <r>
    <s v="TXN_2226741"/>
    <s v="CUST_11"/>
    <x v="6"/>
    <s v="Item_18_ELEC"/>
    <s v="Item_18_EHE"/>
    <n v="30.5"/>
    <n v="30.5"/>
    <n v="3"/>
    <n v="3"/>
    <n v="91.5"/>
    <n v="91.5"/>
    <s v="Low"/>
    <x v="2"/>
    <x v="0"/>
    <d v="2024-03-09T00:00:00"/>
    <s v="N/A"/>
    <m/>
  </r>
  <r>
    <s v="TXN_2911719"/>
    <s v="CUST_02"/>
    <x v="7"/>
    <s v="Unknown_Item"/>
    <m/>
    <n v="23.365911749958215"/>
    <m/>
    <n v="4"/>
    <n v="4"/>
    <n v="56"/>
    <n v="56"/>
    <s v="Low"/>
    <x v="2"/>
    <x v="0"/>
    <d v="2024-06-06T00:00:00"/>
    <s v="YES"/>
    <b v="1"/>
  </r>
  <r>
    <s v="TXN_2601626"/>
    <s v="CUST_18"/>
    <x v="6"/>
    <s v="Item_17_ELEC"/>
    <s v="Item_17_EHE"/>
    <n v="29"/>
    <n v="29"/>
    <n v="4"/>
    <n v="4"/>
    <n v="116"/>
    <n v="116"/>
    <s v="Low"/>
    <x v="2"/>
    <x v="0"/>
    <d v="2022-09-03T00:00:00"/>
    <s v="YES"/>
    <b v="1"/>
  </r>
  <r>
    <s v="TXN_7995037"/>
    <s v="CUST_02"/>
    <x v="0"/>
    <s v="Item_7_PATI"/>
    <s v="Item_7_PAT"/>
    <n v="14"/>
    <n v="14"/>
    <n v="2"/>
    <n v="2"/>
    <n v="28"/>
    <n v="28"/>
    <s v="Low"/>
    <x v="1"/>
    <x v="1"/>
    <d v="2022-12-16T00:00:00"/>
    <s v="NO"/>
    <b v="0"/>
  </r>
  <r>
    <s v="TXN_4251424"/>
    <s v="CUST_24"/>
    <x v="7"/>
    <s v="Item_7_COMP"/>
    <s v="Item_7_CEA"/>
    <n v="14"/>
    <n v="14"/>
    <n v="5"/>
    <n v="5"/>
    <n v="70"/>
    <n v="70"/>
    <s v="Low"/>
    <x v="0"/>
    <x v="1"/>
    <d v="2024-04-22T00:00:00"/>
    <s v="NO"/>
    <b v="0"/>
  </r>
  <r>
    <s v="TXN_2328957"/>
    <s v="CUST_11"/>
    <x v="7"/>
    <s v="Item_19_COMP"/>
    <s v="Item_19_CEA"/>
    <n v="32"/>
    <n v="32"/>
    <n v="2"/>
    <n v="2"/>
    <n v="64"/>
    <n v="64"/>
    <s v="Low"/>
    <x v="0"/>
    <x v="0"/>
    <d v="2023-10-02T00:00:00"/>
    <s v="NO"/>
    <b v="0"/>
  </r>
  <r>
    <s v="TXN_1938135"/>
    <s v="CUST_17"/>
    <x v="2"/>
    <s v="Item_25_BUTC"/>
    <s v="Item_25_BUT"/>
    <n v="41"/>
    <n v="41"/>
    <n v="10"/>
    <n v="10"/>
    <n v="410"/>
    <n v="410"/>
    <s v="High"/>
    <x v="0"/>
    <x v="1"/>
    <d v="2023-12-20T00:00:00"/>
    <s v="YES"/>
    <b v="1"/>
  </r>
  <r>
    <s v="TXN_8086025"/>
    <s v="CUST_20"/>
    <x v="1"/>
    <s v="Item_13_MILK"/>
    <s v="Item_13_MILK"/>
    <n v="23"/>
    <n v="23"/>
    <n v="10"/>
    <n v="10"/>
    <n v="230"/>
    <n v="230"/>
    <s v="Medium"/>
    <x v="0"/>
    <x v="1"/>
    <d v="2022-05-10T00:00:00"/>
    <s v="YES"/>
    <b v="1"/>
  </r>
  <r>
    <s v="TXN_5983420"/>
    <s v="CUST_03"/>
    <x v="1"/>
    <s v="Item_16_MILK"/>
    <s v="Item_16_MILK"/>
    <n v="27.5"/>
    <n v="27.5"/>
    <n v="8"/>
    <n v="8"/>
    <n v="220"/>
    <n v="220"/>
    <s v="Medium"/>
    <x v="2"/>
    <x v="1"/>
    <d v="2024-02-25T00:00:00"/>
    <s v="N/A"/>
    <m/>
  </r>
  <r>
    <s v="TXN_7196109"/>
    <s v="CUST_08"/>
    <x v="0"/>
    <s v="Item_16_PATI"/>
    <s v="Item_16_PAT"/>
    <n v="27.5"/>
    <n v="27.5"/>
    <n v="10"/>
    <n v="10"/>
    <n v="275"/>
    <n v="275"/>
    <s v="Medium"/>
    <x v="0"/>
    <x v="0"/>
    <d v="2024-12-20T00:00:00"/>
    <s v="NO"/>
    <b v="0"/>
  </r>
  <r>
    <s v="TXN_8097558"/>
    <s v="CUST_15"/>
    <x v="7"/>
    <s v="Item_15_COMP"/>
    <s v="Item_15_CEA"/>
    <n v="26"/>
    <n v="26"/>
    <n v="9"/>
    <n v="9"/>
    <n v="234"/>
    <n v="234"/>
    <s v="Medium"/>
    <x v="1"/>
    <x v="0"/>
    <d v="2022-11-15T00:00:00"/>
    <s v="N/A"/>
    <m/>
  </r>
  <r>
    <s v="TXN_1173263"/>
    <s v="CUST_13"/>
    <x v="6"/>
    <s v="Item_8_ELEC"/>
    <s v="Item_8_EHE"/>
    <n v="15.5"/>
    <n v="15.5"/>
    <n v="7"/>
    <n v="7"/>
    <n v="108.5"/>
    <n v="108.5"/>
    <s v="Low"/>
    <x v="0"/>
    <x v="0"/>
    <d v="2022-07-31T00:00:00"/>
    <s v="YES"/>
    <b v="1"/>
  </r>
  <r>
    <s v="TXN_2424303"/>
    <s v="CUST_21"/>
    <x v="5"/>
    <s v="Item_8_FURN"/>
    <s v="Item_8_FUR"/>
    <n v="15.5"/>
    <n v="15.5"/>
    <n v="8"/>
    <n v="8"/>
    <n v="124"/>
    <n v="124"/>
    <s v="Low"/>
    <x v="2"/>
    <x v="0"/>
    <d v="2022-12-18T00:00:00"/>
    <s v="YES"/>
    <b v="1"/>
  </r>
  <r>
    <s v="TXN_3073415"/>
    <s v="CUST_24"/>
    <x v="3"/>
    <s v="Item_1_BEVE"/>
    <s v="Item_1_BEV"/>
    <n v="5"/>
    <n v="5"/>
    <n v="4"/>
    <n v="4"/>
    <n v="20"/>
    <n v="20"/>
    <s v="Low"/>
    <x v="2"/>
    <x v="1"/>
    <d v="2022-07-31T00:00:00"/>
    <s v="NO"/>
    <b v="0"/>
  </r>
  <r>
    <s v="TXN_8304885"/>
    <s v="CUST_20"/>
    <x v="5"/>
    <s v="Item_16_FURN"/>
    <s v="Item_16_FUR"/>
    <n v="27.5"/>
    <n v="27.5"/>
    <n v="5"/>
    <n v="5"/>
    <n v="137.5"/>
    <n v="137.5"/>
    <s v="Low"/>
    <x v="2"/>
    <x v="0"/>
    <d v="2023-05-22T00:00:00"/>
    <s v="YES"/>
    <b v="1"/>
  </r>
  <r>
    <s v="TXN_2500042"/>
    <s v="CUST_13"/>
    <x v="7"/>
    <s v="Unknown_Item"/>
    <m/>
    <n v="35"/>
    <n v="35"/>
    <n v="6"/>
    <m/>
    <n v="108.5"/>
    <m/>
    <s v="Low"/>
    <x v="0"/>
    <x v="0"/>
    <d v="2023-04-15T00:00:00"/>
    <s v="YES"/>
    <b v="1"/>
  </r>
  <r>
    <s v="TXN_2688839"/>
    <s v="CUST_05"/>
    <x v="0"/>
    <s v="Item_2_PATI"/>
    <s v="Item_2_PAT"/>
    <n v="6.5"/>
    <n v="6.5"/>
    <n v="1"/>
    <n v="1"/>
    <n v="6.5"/>
    <n v="6.5"/>
    <s v="Low"/>
    <x v="2"/>
    <x v="0"/>
    <d v="2022-02-19T00:00:00"/>
    <s v="YES"/>
    <b v="1"/>
  </r>
  <r>
    <s v="TXN_3578887"/>
    <s v="CUST_22"/>
    <x v="6"/>
    <s v="Item_23_ELEC"/>
    <s v="Item_23_EHE"/>
    <n v="38"/>
    <n v="38"/>
    <n v="4"/>
    <n v="4"/>
    <n v="152"/>
    <n v="152"/>
    <s v="Medium"/>
    <x v="2"/>
    <x v="1"/>
    <d v="2024-06-24T00:00:00"/>
    <s v="N/A"/>
    <m/>
  </r>
  <r>
    <s v="TXN_8033989"/>
    <s v="CUST_06"/>
    <x v="3"/>
    <s v="Item_2_BEVE"/>
    <s v="Item_2_BEV"/>
    <n v="6.5"/>
    <n v="6.5"/>
    <n v="5"/>
    <n v="5"/>
    <n v="32.5"/>
    <n v="32.5"/>
    <s v="Low"/>
    <x v="2"/>
    <x v="1"/>
    <d v="2024-08-29T00:00:00"/>
    <s v="YES"/>
    <b v="1"/>
  </r>
  <r>
    <s v="TXN_2629807"/>
    <s v="CUST_03"/>
    <x v="3"/>
    <s v="Item_20_BEVE"/>
    <s v="Item_20_BEV"/>
    <n v="33.5"/>
    <n v="33.5"/>
    <n v="6"/>
    <n v="6"/>
    <n v="201"/>
    <n v="201"/>
    <s v="Medium"/>
    <x v="1"/>
    <x v="1"/>
    <d v="2024-05-17T00:00:00"/>
    <s v="N/A"/>
    <m/>
  </r>
  <r>
    <s v="TXN_4499063"/>
    <s v="CUST_20"/>
    <x v="2"/>
    <s v="Item_13_BUTC"/>
    <s v="Item_13_BUT"/>
    <n v="23"/>
    <n v="23"/>
    <n v="2"/>
    <n v="2"/>
    <n v="46"/>
    <n v="46"/>
    <s v="Low"/>
    <x v="0"/>
    <x v="1"/>
    <d v="2022-10-18T00:00:00"/>
    <s v="YES"/>
    <b v="1"/>
  </r>
  <r>
    <s v="TXN_6084238"/>
    <s v="CUST_11"/>
    <x v="1"/>
    <s v="Item_1_MILK"/>
    <s v="Item_1_MILK"/>
    <n v="5"/>
    <n v="5"/>
    <n v="2"/>
    <n v="2"/>
    <n v="10"/>
    <n v="10"/>
    <s v="Low"/>
    <x v="1"/>
    <x v="1"/>
    <d v="2023-10-28T00:00:00"/>
    <s v="NO"/>
    <b v="0"/>
  </r>
  <r>
    <s v="TXN_9717005"/>
    <s v="CUST_01"/>
    <x v="7"/>
    <s v="Item_12_COMP"/>
    <s v="Item_12_CEA"/>
    <n v="21.5"/>
    <n v="21.5"/>
    <n v="8"/>
    <n v="8"/>
    <n v="172"/>
    <n v="172"/>
    <s v="Medium"/>
    <x v="1"/>
    <x v="0"/>
    <d v="2022-02-02T00:00:00"/>
    <s v="NO"/>
    <b v="0"/>
  </r>
  <r>
    <s v="TXN_2082664"/>
    <s v="CUST_06"/>
    <x v="3"/>
    <s v="Unknown_Item"/>
    <m/>
    <n v="26"/>
    <n v="26"/>
    <n v="6"/>
    <m/>
    <n v="108.5"/>
    <m/>
    <s v="Low"/>
    <x v="0"/>
    <x v="0"/>
    <d v="2024-05-30T00:00:00"/>
    <s v="YES"/>
    <b v="1"/>
  </r>
  <r>
    <s v="TXN_6325008"/>
    <s v="CUST_22"/>
    <x v="2"/>
    <s v="Item_12_BUTC"/>
    <s v="Item_12_BUT"/>
    <n v="21.5"/>
    <n v="21.5"/>
    <n v="10"/>
    <n v="10"/>
    <n v="215"/>
    <n v="215"/>
    <s v="Medium"/>
    <x v="1"/>
    <x v="0"/>
    <d v="2022-02-13T00:00:00"/>
    <s v="N/A"/>
    <m/>
  </r>
  <r>
    <s v="TXN_5140179"/>
    <s v="CUST_08"/>
    <x v="7"/>
    <s v="Item_20_COMP"/>
    <s v="Item_20_CEA"/>
    <n v="33.5"/>
    <n v="33.5"/>
    <n v="6"/>
    <n v="6"/>
    <n v="201"/>
    <n v="201"/>
    <s v="Medium"/>
    <x v="2"/>
    <x v="0"/>
    <d v="2022-10-23T00:00:00"/>
    <s v="N/A"/>
    <m/>
  </r>
  <r>
    <s v="TXN_1086487"/>
    <s v="CUST_07"/>
    <x v="3"/>
    <s v="Item_16_BEVE"/>
    <s v="Item_16_BEV"/>
    <n v="27.5"/>
    <n v="27.5"/>
    <n v="1"/>
    <n v="1"/>
    <n v="27.5"/>
    <n v="27.5"/>
    <s v="Low"/>
    <x v="1"/>
    <x v="1"/>
    <d v="2025-01-05T00:00:00"/>
    <s v="NO"/>
    <b v="0"/>
  </r>
  <r>
    <s v="TXN_4091555"/>
    <s v="CUST_21"/>
    <x v="2"/>
    <s v="Item_15_BUTC"/>
    <s v="Item_15_BUT"/>
    <n v="26"/>
    <n v="26"/>
    <n v="6"/>
    <n v="6"/>
    <n v="156"/>
    <n v="156"/>
    <s v="Medium"/>
    <x v="1"/>
    <x v="0"/>
    <d v="2022-08-01T00:00:00"/>
    <s v="YES"/>
    <b v="1"/>
  </r>
  <r>
    <s v="TXN_1618504"/>
    <s v="CUST_17"/>
    <x v="3"/>
    <s v="Item_9_BEVE"/>
    <s v="Item_9_BEV"/>
    <n v="17"/>
    <n v="17"/>
    <n v="1"/>
    <n v="1"/>
    <n v="17"/>
    <n v="17"/>
    <s v="Low"/>
    <x v="1"/>
    <x v="1"/>
    <d v="2023-12-28T00:00:00"/>
    <s v="N/A"/>
    <m/>
  </r>
  <r>
    <s v="TXN_5472933"/>
    <s v="CUST_10"/>
    <x v="1"/>
    <s v="Item_19_MILK"/>
    <s v="Item_19_MILK"/>
    <n v="32"/>
    <n v="32"/>
    <n v="9"/>
    <n v="9"/>
    <n v="288"/>
    <n v="288"/>
    <s v="Medium"/>
    <x v="2"/>
    <x v="1"/>
    <d v="2022-05-12T00:00:00"/>
    <s v="NO"/>
    <b v="0"/>
  </r>
  <r>
    <s v="TXN_5737875"/>
    <s v="CUST_01"/>
    <x v="6"/>
    <s v="Item_12_ELEC"/>
    <s v="Item_12_EHE"/>
    <n v="21.5"/>
    <n v="21.5"/>
    <n v="6"/>
    <n v="6"/>
    <n v="129"/>
    <n v="129"/>
    <s v="Low"/>
    <x v="2"/>
    <x v="1"/>
    <d v="2022-08-16T00:00:00"/>
    <s v="N/A"/>
    <m/>
  </r>
  <r>
    <s v="TXN_8756781"/>
    <s v="CUST_11"/>
    <x v="5"/>
    <s v="Item_8_FURN"/>
    <s v="Item_8_FUR"/>
    <n v="15.5"/>
    <n v="15.5"/>
    <n v="4"/>
    <n v="4"/>
    <n v="62"/>
    <n v="62"/>
    <s v="Low"/>
    <x v="1"/>
    <x v="0"/>
    <d v="2024-01-14T00:00:00"/>
    <s v="NO"/>
    <b v="0"/>
  </r>
  <r>
    <s v="TXN_4942365"/>
    <s v="CUST_13"/>
    <x v="5"/>
    <s v="Item_11_FURN"/>
    <s v="Item_11_FUR"/>
    <n v="20"/>
    <n v="20"/>
    <n v="1"/>
    <n v="1"/>
    <n v="20"/>
    <n v="20"/>
    <s v="Low"/>
    <x v="0"/>
    <x v="0"/>
    <d v="2023-12-29T00:00:00"/>
    <s v="YES"/>
    <b v="1"/>
  </r>
  <r>
    <s v="TXN_3571860"/>
    <s v="CUST_20"/>
    <x v="5"/>
    <s v="Item_20_FURN"/>
    <s v="Item_20_FUR"/>
    <n v="33.5"/>
    <n v="33.5"/>
    <n v="3"/>
    <n v="3"/>
    <n v="100.5"/>
    <n v="100.5"/>
    <s v="Low"/>
    <x v="2"/>
    <x v="0"/>
    <d v="2024-01-15T00:00:00"/>
    <s v="YES"/>
    <b v="1"/>
  </r>
  <r>
    <s v="TXN_1021886"/>
    <s v="CUST_04"/>
    <x v="2"/>
    <s v="Item_8_BUTC"/>
    <s v="Item_8_BUT"/>
    <n v="15.5"/>
    <n v="15.5"/>
    <n v="5"/>
    <n v="5"/>
    <n v="77.5"/>
    <n v="77.5"/>
    <s v="Low"/>
    <x v="2"/>
    <x v="0"/>
    <d v="2022-02-26T00:00:00"/>
    <s v="YES"/>
    <b v="1"/>
  </r>
  <r>
    <s v="TXN_4349417"/>
    <s v="CUST_24"/>
    <x v="3"/>
    <s v="Item_4_BEVE"/>
    <s v="Item_4_BEV"/>
    <n v="9.5"/>
    <n v="9.5"/>
    <n v="7"/>
    <n v="7"/>
    <n v="66.5"/>
    <n v="66.5"/>
    <s v="Low"/>
    <x v="0"/>
    <x v="1"/>
    <d v="2024-03-10T00:00:00"/>
    <s v="NO"/>
    <b v="0"/>
  </r>
  <r>
    <s v="TXN_2734987"/>
    <s v="CUST_21"/>
    <x v="6"/>
    <s v="Item_15_ELEC"/>
    <s v="Item_15_EHE"/>
    <n v="26"/>
    <n v="26"/>
    <n v="3"/>
    <n v="3"/>
    <n v="78"/>
    <n v="78"/>
    <s v="Low"/>
    <x v="1"/>
    <x v="1"/>
    <d v="2024-05-31T00:00:00"/>
    <s v="NO"/>
    <b v="0"/>
  </r>
  <r>
    <s v="TXN_2992467"/>
    <s v="CUST_22"/>
    <x v="6"/>
    <s v="Item_17_ELEC"/>
    <s v="Item_17_EHE"/>
    <n v="29"/>
    <n v="29"/>
    <n v="7"/>
    <n v="7"/>
    <n v="203"/>
    <n v="203"/>
    <s v="Medium"/>
    <x v="1"/>
    <x v="0"/>
    <d v="2024-12-27T00:00:00"/>
    <s v="NO"/>
    <b v="0"/>
  </r>
  <r>
    <s v="TXN_4205123"/>
    <s v="CUST_14"/>
    <x v="1"/>
    <s v="Item_4_MILK"/>
    <s v="Item_4_MILK"/>
    <n v="9.5"/>
    <n v="9.5"/>
    <n v="4"/>
    <n v="4"/>
    <n v="38"/>
    <n v="38"/>
    <s v="Low"/>
    <x v="1"/>
    <x v="1"/>
    <d v="2023-10-31T00:00:00"/>
    <s v="N/A"/>
    <m/>
  </r>
  <r>
    <s v="TXN_3988616"/>
    <s v="CUST_01"/>
    <x v="2"/>
    <s v="Unknown_Item"/>
    <m/>
    <n v="38"/>
    <n v="38"/>
    <n v="6"/>
    <m/>
    <n v="108.5"/>
    <m/>
    <s v="Low"/>
    <x v="0"/>
    <x v="1"/>
    <d v="2024-09-17T00:00:00"/>
    <s v="N/A"/>
    <m/>
  </r>
  <r>
    <s v="TXN_7349078"/>
    <s v="CUST_24"/>
    <x v="3"/>
    <s v="Item_24_BEVE"/>
    <s v="Item_24_BEV"/>
    <n v="39.5"/>
    <n v="39.5"/>
    <n v="1"/>
    <n v="1"/>
    <n v="39.5"/>
    <n v="39.5"/>
    <s v="Low"/>
    <x v="1"/>
    <x v="0"/>
    <d v="2022-01-14T00:00:00"/>
    <s v="NO"/>
    <b v="0"/>
  </r>
  <r>
    <s v="TXN_9972948"/>
    <s v="CUST_02"/>
    <x v="1"/>
    <s v="Item_11_MILK"/>
    <s v="Item_11_MILK"/>
    <n v="20"/>
    <n v="20"/>
    <n v="4"/>
    <n v="4"/>
    <n v="80"/>
    <n v="80"/>
    <s v="Low"/>
    <x v="1"/>
    <x v="0"/>
    <d v="2024-09-02T00:00:00"/>
    <s v="NO"/>
    <b v="0"/>
  </r>
  <r>
    <s v="TXN_7920383"/>
    <s v="CUST_15"/>
    <x v="7"/>
    <s v="Unknown_Item"/>
    <m/>
    <n v="23.365911749958215"/>
    <m/>
    <n v="4"/>
    <n v="4"/>
    <n v="110"/>
    <n v="110"/>
    <s v="Low"/>
    <x v="2"/>
    <x v="1"/>
    <d v="2023-12-24T00:00:00"/>
    <s v="YES"/>
    <b v="1"/>
  </r>
  <r>
    <s v="TXN_8520397"/>
    <s v="CUST_12"/>
    <x v="6"/>
    <s v="Item_25_ELEC"/>
    <s v="Item_25_EHE"/>
    <n v="41"/>
    <n v="41"/>
    <n v="10"/>
    <n v="10"/>
    <n v="410"/>
    <n v="410"/>
    <s v="High"/>
    <x v="1"/>
    <x v="0"/>
    <d v="2024-03-27T00:00:00"/>
    <s v="YES"/>
    <b v="1"/>
  </r>
  <r>
    <s v="TXN_1324362"/>
    <s v="CUST_19"/>
    <x v="2"/>
    <s v="Item_20_BUTC"/>
    <s v="Item_20_BUT"/>
    <n v="33.5"/>
    <n v="33.5"/>
    <n v="8"/>
    <n v="8"/>
    <n v="268"/>
    <n v="268"/>
    <s v="Medium"/>
    <x v="1"/>
    <x v="0"/>
    <d v="2023-02-15T00:00:00"/>
    <s v="NO"/>
    <b v="0"/>
  </r>
  <r>
    <s v="TXN_2025713"/>
    <s v="CUST_06"/>
    <x v="7"/>
    <s v="Item_19_COMP"/>
    <s v="Item_19_CEA"/>
    <n v="32"/>
    <n v="32"/>
    <n v="5"/>
    <n v="5"/>
    <n v="160"/>
    <n v="160"/>
    <s v="Medium"/>
    <x v="0"/>
    <x v="1"/>
    <d v="2024-11-21T00:00:00"/>
    <s v="YES"/>
    <b v="1"/>
  </r>
  <r>
    <s v="TXN_5040560"/>
    <s v="CUST_18"/>
    <x v="3"/>
    <s v="Item_22_BEVE"/>
    <s v="Item_22_BEV"/>
    <n v="36.5"/>
    <n v="36.5"/>
    <n v="8"/>
    <n v="8"/>
    <n v="292"/>
    <n v="292"/>
    <s v="Medium"/>
    <x v="0"/>
    <x v="0"/>
    <d v="2022-11-20T00:00:00"/>
    <s v="N/A"/>
    <m/>
  </r>
  <r>
    <s v="TXN_3748778"/>
    <s v="CUST_10"/>
    <x v="0"/>
    <s v="Item_4_PATI"/>
    <s v="Item_4_PAT"/>
    <n v="9.5"/>
    <n v="9.5"/>
    <n v="8"/>
    <n v="8"/>
    <n v="76"/>
    <n v="76"/>
    <s v="Low"/>
    <x v="2"/>
    <x v="0"/>
    <d v="2023-01-29T00:00:00"/>
    <s v="NO"/>
    <b v="0"/>
  </r>
  <r>
    <s v="TXN_7446233"/>
    <s v="CUST_09"/>
    <x v="4"/>
    <s v="Item_21_FOOD"/>
    <s v="Item_21_FOOD"/>
    <n v="35"/>
    <n v="35"/>
    <n v="5"/>
    <n v="5"/>
    <n v="175"/>
    <n v="175"/>
    <s v="Medium"/>
    <x v="2"/>
    <x v="0"/>
    <d v="2022-01-03T00:00:00"/>
    <s v="YES"/>
    <b v="1"/>
  </r>
  <r>
    <s v="TXN_7288819"/>
    <s v="CUST_15"/>
    <x v="1"/>
    <s v="Item_11_MILK"/>
    <s v="Item_11_MILK"/>
    <n v="20"/>
    <n v="20"/>
    <n v="6"/>
    <n v="6"/>
    <n v="120"/>
    <n v="120"/>
    <s v="Low"/>
    <x v="2"/>
    <x v="0"/>
    <d v="2024-03-28T00:00:00"/>
    <s v="N/A"/>
    <m/>
  </r>
  <r>
    <s v="TXN_6457805"/>
    <s v="CUST_12"/>
    <x v="6"/>
    <s v="Item_11_ELEC"/>
    <s v="Item_11_EHE"/>
    <n v="20"/>
    <n v="20"/>
    <n v="4"/>
    <n v="4"/>
    <n v="80"/>
    <n v="80"/>
    <s v="Low"/>
    <x v="2"/>
    <x v="0"/>
    <d v="2024-02-27T00:00:00"/>
    <s v="NO"/>
    <b v="0"/>
  </r>
  <r>
    <s v="TXN_4210328"/>
    <s v="CUST_11"/>
    <x v="4"/>
    <s v="Item_25_FOOD"/>
    <s v="Item_25_FOOD"/>
    <n v="41"/>
    <n v="41"/>
    <n v="5"/>
    <n v="5"/>
    <n v="205"/>
    <n v="205"/>
    <s v="Medium"/>
    <x v="2"/>
    <x v="1"/>
    <d v="2024-01-27T00:00:00"/>
    <s v="N/A"/>
    <m/>
  </r>
  <r>
    <s v="TXN_5069186"/>
    <s v="CUST_17"/>
    <x v="6"/>
    <s v="Unknown_Item"/>
    <m/>
    <n v="6.5"/>
    <n v="6.5"/>
    <n v="6"/>
    <m/>
    <n v="108.5"/>
    <m/>
    <s v="Low"/>
    <x v="1"/>
    <x v="0"/>
    <d v="2023-01-10T00:00:00"/>
    <s v="N/A"/>
    <m/>
  </r>
  <r>
    <s v="TXN_3219067"/>
    <s v="CUST_14"/>
    <x v="1"/>
    <s v="Item_19_MILK"/>
    <s v="Item_19_MILK"/>
    <n v="32"/>
    <n v="32"/>
    <n v="9"/>
    <n v="9"/>
    <n v="288"/>
    <n v="288"/>
    <s v="Medium"/>
    <x v="2"/>
    <x v="1"/>
    <d v="2022-09-06T00:00:00"/>
    <s v="NO"/>
    <b v="0"/>
  </r>
  <r>
    <s v="TXN_4639732"/>
    <s v="CUST_11"/>
    <x v="3"/>
    <s v="Item_19_BEVE"/>
    <s v="Item_19_BEV"/>
    <n v="32"/>
    <n v="32"/>
    <n v="2"/>
    <n v="2"/>
    <n v="64"/>
    <n v="64"/>
    <s v="Low"/>
    <x v="2"/>
    <x v="1"/>
    <d v="2023-09-27T00:00:00"/>
    <s v="NO"/>
    <b v="0"/>
  </r>
  <r>
    <s v="TXN_9238807"/>
    <s v="CUST_09"/>
    <x v="0"/>
    <s v="Item_13_PATI"/>
    <s v="Item_13_PAT"/>
    <n v="23"/>
    <n v="23"/>
    <n v="4"/>
    <n v="4"/>
    <n v="92"/>
    <n v="92"/>
    <s v="Low"/>
    <x v="1"/>
    <x v="0"/>
    <d v="2022-08-24T00:00:00"/>
    <s v="YES"/>
    <b v="1"/>
  </r>
  <r>
    <s v="TXN_9305851"/>
    <s v="CUST_09"/>
    <x v="7"/>
    <s v="Item_5_COMP"/>
    <s v="Item_5_CEA"/>
    <n v="11"/>
    <n v="11"/>
    <n v="2"/>
    <n v="2"/>
    <n v="22"/>
    <n v="22"/>
    <s v="Low"/>
    <x v="0"/>
    <x v="0"/>
    <d v="2022-05-04T00:00:00"/>
    <s v="N/A"/>
    <m/>
  </r>
  <r>
    <s v="TXN_2433285"/>
    <s v="CUST_25"/>
    <x v="3"/>
    <s v="Item_20_BEVE"/>
    <s v="Item_20_BEV"/>
    <n v="33.5"/>
    <n v="33.5"/>
    <n v="10"/>
    <n v="10"/>
    <n v="335"/>
    <n v="335"/>
    <s v="High"/>
    <x v="2"/>
    <x v="1"/>
    <d v="2022-08-09T00:00:00"/>
    <s v="N/A"/>
    <m/>
  </r>
  <r>
    <s v="TXN_9995284"/>
    <s v="CUST_07"/>
    <x v="4"/>
    <s v="Item_17_FOOD"/>
    <s v="Item_17_FOOD"/>
    <n v="29"/>
    <n v="29"/>
    <n v="3"/>
    <n v="3"/>
    <n v="87"/>
    <n v="87"/>
    <s v="Low"/>
    <x v="2"/>
    <x v="0"/>
    <d v="2024-12-22T00:00:00"/>
    <s v="YES"/>
    <b v="1"/>
  </r>
  <r>
    <s v="TXN_6111288"/>
    <s v="CUST_05"/>
    <x v="0"/>
    <s v="Item_17_PATI"/>
    <s v="Item_17_PAT"/>
    <n v="29"/>
    <n v="29"/>
    <n v="10"/>
    <n v="10"/>
    <n v="290"/>
    <n v="290"/>
    <s v="Medium"/>
    <x v="2"/>
    <x v="0"/>
    <d v="2023-11-01T00:00:00"/>
    <s v="NO"/>
    <b v="0"/>
  </r>
  <r>
    <s v="TXN_6028561"/>
    <s v="CUST_25"/>
    <x v="1"/>
    <s v="Item_16_MILK"/>
    <s v="Item_16_MILK"/>
    <n v="27.5"/>
    <n v="27.5"/>
    <n v="7"/>
    <n v="7"/>
    <n v="192.5"/>
    <n v="192.5"/>
    <s v="Medium"/>
    <x v="2"/>
    <x v="1"/>
    <d v="2022-05-01T00:00:00"/>
    <s v="N/A"/>
    <m/>
  </r>
  <r>
    <s v="TXN_8246090"/>
    <s v="CUST_15"/>
    <x v="6"/>
    <s v="Item_6_ELEC"/>
    <s v="Item_6_EHE"/>
    <n v="12.5"/>
    <n v="12.5"/>
    <n v="3"/>
    <n v="3"/>
    <n v="37.5"/>
    <n v="37.5"/>
    <s v="Low"/>
    <x v="0"/>
    <x v="0"/>
    <d v="2024-11-15T00:00:00"/>
    <s v="YES"/>
    <b v="1"/>
  </r>
  <r>
    <s v="TXN_7602284"/>
    <s v="CUST_17"/>
    <x v="0"/>
    <s v="Item_14_PATI"/>
    <s v="Item_14_PAT"/>
    <n v="24.5"/>
    <n v="24.5"/>
    <n v="8"/>
    <n v="8"/>
    <n v="196"/>
    <n v="196"/>
    <s v="Medium"/>
    <x v="2"/>
    <x v="1"/>
    <d v="2024-03-17T00:00:00"/>
    <s v="NO"/>
    <b v="0"/>
  </r>
  <r>
    <s v="TXN_8218353"/>
    <s v="CUST_18"/>
    <x v="5"/>
    <s v="Item_24_FURN"/>
    <s v="Item_24_FUR"/>
    <n v="39.5"/>
    <n v="39.5"/>
    <n v="5"/>
    <n v="5"/>
    <n v="197.5"/>
    <n v="197.5"/>
    <s v="Medium"/>
    <x v="1"/>
    <x v="1"/>
    <d v="2024-01-18T00:00:00"/>
    <s v="YES"/>
    <b v="1"/>
  </r>
  <r>
    <s v="TXN_5711730"/>
    <s v="CUST_05"/>
    <x v="6"/>
    <s v="Item_11_ELEC"/>
    <s v="Item_11_EHE"/>
    <n v="20"/>
    <n v="20"/>
    <n v="1"/>
    <n v="1"/>
    <n v="20"/>
    <n v="20"/>
    <s v="Low"/>
    <x v="0"/>
    <x v="1"/>
    <d v="2023-09-25T00:00:00"/>
    <s v="YES"/>
    <b v="1"/>
  </r>
  <r>
    <s v="TXN_9622632"/>
    <s v="CUST_02"/>
    <x v="5"/>
    <s v="Item_11_FURN"/>
    <s v="Item_11_FUR"/>
    <n v="20"/>
    <n v="20"/>
    <n v="4"/>
    <n v="4"/>
    <n v="80"/>
    <n v="80"/>
    <s v="Low"/>
    <x v="1"/>
    <x v="1"/>
    <d v="2024-12-26T00:00:00"/>
    <s v="YES"/>
    <b v="1"/>
  </r>
  <r>
    <s v="TXN_9202193"/>
    <s v="CUST_02"/>
    <x v="7"/>
    <s v="Item_14_COMP"/>
    <s v="Item_14_CEA"/>
    <n v="24.5"/>
    <n v="24.5"/>
    <n v="2"/>
    <n v="2"/>
    <n v="49"/>
    <n v="49"/>
    <s v="Low"/>
    <x v="2"/>
    <x v="0"/>
    <d v="2022-05-09T00:00:00"/>
    <s v="YES"/>
    <b v="1"/>
  </r>
  <r>
    <s v="TXN_7567638"/>
    <s v="CUST_17"/>
    <x v="7"/>
    <s v="Item_6_COMP"/>
    <s v="Item_6_CEA"/>
    <n v="12.5"/>
    <n v="12.5"/>
    <n v="8"/>
    <n v="8"/>
    <n v="100"/>
    <n v="100"/>
    <s v="Low"/>
    <x v="2"/>
    <x v="0"/>
    <d v="2024-05-08T00:00:00"/>
    <s v="N/A"/>
    <m/>
  </r>
  <r>
    <s v="TXN_9780001"/>
    <s v="CUST_20"/>
    <x v="0"/>
    <s v="Item_9_PATI"/>
    <s v="Item_9_PAT"/>
    <n v="17"/>
    <n v="17"/>
    <n v="6"/>
    <n v="6"/>
    <n v="102"/>
    <n v="102"/>
    <s v="Low"/>
    <x v="1"/>
    <x v="0"/>
    <d v="2024-02-17T00:00:00"/>
    <s v="N/A"/>
    <m/>
  </r>
  <r>
    <s v="TXN_7466675"/>
    <s v="CUST_04"/>
    <x v="4"/>
    <s v="Item_12_FOOD"/>
    <s v="Item_12_FOOD"/>
    <n v="21.5"/>
    <n v="21.5"/>
    <n v="5"/>
    <n v="5"/>
    <n v="107.5"/>
    <n v="107.5"/>
    <s v="Low"/>
    <x v="1"/>
    <x v="0"/>
    <d v="2023-07-24T00:00:00"/>
    <s v="N/A"/>
    <m/>
  </r>
  <r>
    <s v="TXN_6110225"/>
    <s v="CUST_10"/>
    <x v="7"/>
    <s v="Item_10_COMP"/>
    <s v="Item_10_CEA"/>
    <n v="18.5"/>
    <n v="18.5"/>
    <n v="4"/>
    <n v="4"/>
    <n v="74"/>
    <n v="74"/>
    <s v="Low"/>
    <x v="2"/>
    <x v="1"/>
    <d v="2023-03-05T00:00:00"/>
    <s v="N/A"/>
    <m/>
  </r>
  <r>
    <s v="TXN_6188727"/>
    <s v="CUST_16"/>
    <x v="7"/>
    <s v="Item_1_COMP"/>
    <s v="Item_1_CEA"/>
    <n v="5"/>
    <n v="5"/>
    <n v="6"/>
    <n v="6"/>
    <n v="30"/>
    <n v="30"/>
    <s v="Low"/>
    <x v="2"/>
    <x v="0"/>
    <d v="2025-01-11T00:00:00"/>
    <s v="NO"/>
    <b v="0"/>
  </r>
  <r>
    <s v="TXN_4994381"/>
    <s v="CUST_02"/>
    <x v="5"/>
    <s v="Item_5_FURN"/>
    <s v="Item_5_FUR"/>
    <n v="11"/>
    <n v="11"/>
    <n v="6"/>
    <n v="6"/>
    <n v="66"/>
    <n v="66"/>
    <s v="Low"/>
    <x v="1"/>
    <x v="1"/>
    <d v="2023-02-20T00:00:00"/>
    <s v="N/A"/>
    <m/>
  </r>
  <r>
    <s v="TXN_7669237"/>
    <s v="CUST_22"/>
    <x v="4"/>
    <s v="Item_11_FOOD"/>
    <s v="Item_11_FOOD"/>
    <n v="20"/>
    <n v="20"/>
    <n v="5"/>
    <n v="5"/>
    <n v="100"/>
    <n v="100"/>
    <s v="Low"/>
    <x v="1"/>
    <x v="0"/>
    <d v="2024-03-16T00:00:00"/>
    <s v="NO"/>
    <b v="0"/>
  </r>
  <r>
    <s v="TXN_1661404"/>
    <s v="CUST_09"/>
    <x v="7"/>
    <s v="Item_2_COMP"/>
    <s v="Item_2_CEA"/>
    <n v="6.5"/>
    <n v="6.5"/>
    <n v="3"/>
    <n v="3"/>
    <n v="19.5"/>
    <n v="19.5"/>
    <s v="Low"/>
    <x v="1"/>
    <x v="0"/>
    <d v="2024-08-09T00:00:00"/>
    <s v="YES"/>
    <b v="1"/>
  </r>
  <r>
    <s v="TXN_1716471"/>
    <s v="CUST_04"/>
    <x v="1"/>
    <s v="Item_4_MILK"/>
    <s v="Item_4_MILK"/>
    <n v="9.5"/>
    <n v="9.5"/>
    <n v="3"/>
    <n v="3"/>
    <n v="28.5"/>
    <n v="28.5"/>
    <s v="Low"/>
    <x v="0"/>
    <x v="0"/>
    <d v="2022-03-02T00:00:00"/>
    <s v="N/A"/>
    <m/>
  </r>
  <r>
    <s v="TXN_2621567"/>
    <s v="CUST_05"/>
    <x v="3"/>
    <s v="Item_23_BEVE"/>
    <s v="Item_23_BEV"/>
    <n v="38"/>
    <n v="38"/>
    <n v="4"/>
    <n v="4"/>
    <n v="152"/>
    <n v="152"/>
    <s v="Medium"/>
    <x v="1"/>
    <x v="0"/>
    <d v="2024-11-01T00:00:00"/>
    <s v="N/A"/>
    <m/>
  </r>
  <r>
    <s v="TXN_3737148"/>
    <s v="CUST_23"/>
    <x v="2"/>
    <s v="Item_11_BUTC"/>
    <s v="Item_11_BUT"/>
    <n v="20"/>
    <n v="20"/>
    <n v="10"/>
    <n v="10"/>
    <n v="200"/>
    <n v="200"/>
    <s v="Medium"/>
    <x v="1"/>
    <x v="1"/>
    <d v="2024-02-18T00:00:00"/>
    <s v="N/A"/>
    <m/>
  </r>
  <r>
    <s v="TXN_4802346"/>
    <s v="CUST_10"/>
    <x v="3"/>
    <s v="Item_2_BEVE"/>
    <s v="Item_2_BEV"/>
    <n v="6.5"/>
    <n v="6.5"/>
    <n v="10"/>
    <n v="10"/>
    <n v="65"/>
    <n v="65"/>
    <s v="Low"/>
    <x v="2"/>
    <x v="1"/>
    <d v="2023-03-14T00:00:00"/>
    <s v="NO"/>
    <b v="0"/>
  </r>
  <r>
    <s v="TXN_9385378"/>
    <s v="CUST_05"/>
    <x v="4"/>
    <s v="Item_10_FOOD"/>
    <s v="Item_10_FOOD"/>
    <n v="18.5"/>
    <n v="18.5"/>
    <n v="8"/>
    <n v="8"/>
    <n v="148"/>
    <n v="148"/>
    <s v="Low"/>
    <x v="1"/>
    <x v="1"/>
    <d v="2024-11-08T00:00:00"/>
    <s v="YES"/>
    <b v="1"/>
  </r>
  <r>
    <s v="TXN_3822308"/>
    <s v="CUST_02"/>
    <x v="6"/>
    <s v="Item_4_ELEC"/>
    <s v="Item_4_EHE"/>
    <n v="9.5"/>
    <n v="9.5"/>
    <n v="6"/>
    <n v="6"/>
    <n v="57"/>
    <n v="57"/>
    <s v="Low"/>
    <x v="2"/>
    <x v="1"/>
    <d v="2024-05-06T00:00:00"/>
    <s v="NO"/>
    <b v="0"/>
  </r>
  <r>
    <s v="TXN_4113425"/>
    <s v="CUST_15"/>
    <x v="1"/>
    <s v="Item_16_MILK"/>
    <s v="Item_16_MILK"/>
    <n v="27.5"/>
    <n v="27.5"/>
    <n v="4"/>
    <n v="4"/>
    <n v="110"/>
    <n v="110"/>
    <s v="Low"/>
    <x v="1"/>
    <x v="1"/>
    <d v="2022-09-20T00:00:00"/>
    <s v="NO"/>
    <b v="0"/>
  </r>
  <r>
    <s v="TXN_5394514"/>
    <s v="CUST_18"/>
    <x v="0"/>
    <s v="Item_1_PATI"/>
    <s v="Item_1_PAT"/>
    <n v="5"/>
    <n v="5"/>
    <n v="3"/>
    <n v="3"/>
    <n v="15"/>
    <n v="15"/>
    <s v="Low"/>
    <x v="2"/>
    <x v="1"/>
    <d v="2022-04-19T00:00:00"/>
    <s v="N/A"/>
    <m/>
  </r>
  <r>
    <s v="TXN_9847074"/>
    <s v="CUST_05"/>
    <x v="4"/>
    <s v="Item_25_FOOD"/>
    <s v="Item_25_FOOD"/>
    <n v="41"/>
    <n v="41"/>
    <n v="6"/>
    <n v="6"/>
    <n v="246"/>
    <n v="246"/>
    <s v="Medium"/>
    <x v="0"/>
    <x v="0"/>
    <d v="2024-11-14T00:00:00"/>
    <s v="NO"/>
    <b v="0"/>
  </r>
  <r>
    <s v="TXN_2554615"/>
    <s v="CUST_21"/>
    <x v="7"/>
    <s v="Item_15_COMP"/>
    <s v="Item_15_CEA"/>
    <n v="26"/>
    <n v="26"/>
    <n v="8"/>
    <n v="8"/>
    <n v="208"/>
    <n v="208"/>
    <s v="Medium"/>
    <x v="0"/>
    <x v="0"/>
    <d v="2024-11-04T00:00:00"/>
    <s v="NO"/>
    <b v="0"/>
  </r>
  <r>
    <s v="TXN_6683839"/>
    <s v="CUST_18"/>
    <x v="7"/>
    <s v="Item_22_COMP"/>
    <s v="Item_22_CEA"/>
    <n v="36.5"/>
    <n v="36.5"/>
    <n v="3"/>
    <n v="3"/>
    <n v="109.5"/>
    <n v="109.5"/>
    <s v="Low"/>
    <x v="0"/>
    <x v="1"/>
    <d v="2024-05-18T00:00:00"/>
    <s v="YES"/>
    <b v="1"/>
  </r>
  <r>
    <s v="TXN_2596812"/>
    <s v="CUST_25"/>
    <x v="0"/>
    <s v="Item_2_PATI"/>
    <s v="Item_2_PAT"/>
    <n v="6.5"/>
    <n v="6.5"/>
    <n v="8"/>
    <n v="8"/>
    <n v="52"/>
    <n v="52"/>
    <s v="Low"/>
    <x v="2"/>
    <x v="0"/>
    <d v="2025-01-17T00:00:00"/>
    <s v="N/A"/>
    <m/>
  </r>
  <r>
    <s v="TXN_7504022"/>
    <s v="CUST_16"/>
    <x v="4"/>
    <s v="Item_25_FOOD"/>
    <s v="Item_25_FOOD"/>
    <n v="41"/>
    <n v="41"/>
    <n v="5"/>
    <n v="5"/>
    <n v="205"/>
    <n v="205"/>
    <s v="Medium"/>
    <x v="2"/>
    <x v="1"/>
    <d v="2023-04-07T00:00:00"/>
    <s v="YES"/>
    <b v="1"/>
  </r>
  <r>
    <s v="TXN_6632861"/>
    <s v="CUST_16"/>
    <x v="5"/>
    <s v="Item_1_FURN"/>
    <s v="Item_1_FUR"/>
    <n v="5"/>
    <n v="5"/>
    <n v="8"/>
    <n v="8"/>
    <n v="40"/>
    <n v="40"/>
    <s v="Low"/>
    <x v="0"/>
    <x v="0"/>
    <d v="2023-08-22T00:00:00"/>
    <s v="N/A"/>
    <m/>
  </r>
  <r>
    <s v="TXN_6856774"/>
    <s v="CUST_05"/>
    <x v="0"/>
    <s v="Item_17_PATI"/>
    <s v="Item_17_PAT"/>
    <n v="29"/>
    <n v="29"/>
    <n v="3"/>
    <n v="3"/>
    <n v="87"/>
    <n v="87"/>
    <s v="Low"/>
    <x v="1"/>
    <x v="0"/>
    <d v="2023-02-20T00:00:00"/>
    <s v="N/A"/>
    <m/>
  </r>
  <r>
    <s v="TXN_7584688"/>
    <s v="CUST_05"/>
    <x v="0"/>
    <s v="Item_24_PATI"/>
    <s v="Item_24_PAT"/>
    <n v="39.5"/>
    <n v="39.5"/>
    <n v="3"/>
    <n v="3"/>
    <n v="118.5"/>
    <n v="118.5"/>
    <s v="Low"/>
    <x v="1"/>
    <x v="1"/>
    <d v="2022-09-27T00:00:00"/>
    <s v="YES"/>
    <b v="1"/>
  </r>
  <r>
    <s v="TXN_3357305"/>
    <s v="CUST_01"/>
    <x v="4"/>
    <s v="Item_1_FOOD"/>
    <s v="Item_1_FOOD"/>
    <n v="5"/>
    <n v="5"/>
    <n v="7"/>
    <n v="7"/>
    <n v="35"/>
    <n v="35"/>
    <s v="Low"/>
    <x v="1"/>
    <x v="1"/>
    <d v="2024-11-12T00:00:00"/>
    <s v="NO"/>
    <b v="0"/>
  </r>
  <r>
    <s v="TXN_6402496"/>
    <s v="CUST_13"/>
    <x v="5"/>
    <s v="Item_4_FURN"/>
    <s v="Item_4_FUR"/>
    <n v="9.5"/>
    <n v="9.5"/>
    <n v="5"/>
    <n v="5"/>
    <n v="47.5"/>
    <n v="47.5"/>
    <s v="Low"/>
    <x v="2"/>
    <x v="1"/>
    <d v="2022-08-26T00:00:00"/>
    <s v="YES"/>
    <b v="1"/>
  </r>
  <r>
    <s v="TXN_1396754"/>
    <s v="CUST_18"/>
    <x v="1"/>
    <s v="Unknown_Item"/>
    <m/>
    <n v="23.365911749958215"/>
    <m/>
    <n v="4"/>
    <n v="4"/>
    <n v="62"/>
    <n v="62"/>
    <s v="Low"/>
    <x v="0"/>
    <x v="1"/>
    <d v="2022-05-07T00:00:00"/>
    <s v="YES"/>
    <b v="1"/>
  </r>
  <r>
    <s v="TXN_9654199"/>
    <s v="CUST_12"/>
    <x v="0"/>
    <s v="Item_23_PATI"/>
    <s v="Item_23_PAT"/>
    <n v="38"/>
    <n v="38"/>
    <n v="5"/>
    <n v="5"/>
    <n v="190"/>
    <n v="190"/>
    <s v="Medium"/>
    <x v="0"/>
    <x v="1"/>
    <d v="2024-03-04T00:00:00"/>
    <s v="YES"/>
    <b v="1"/>
  </r>
  <r>
    <s v="TXN_7978593"/>
    <s v="CUST_19"/>
    <x v="6"/>
    <s v="Item_12_ELEC"/>
    <s v="Item_12_EHE"/>
    <n v="21.5"/>
    <n v="21.5"/>
    <n v="4"/>
    <n v="4"/>
    <n v="86"/>
    <n v="86"/>
    <s v="Low"/>
    <x v="1"/>
    <x v="0"/>
    <d v="2024-07-03T00:00:00"/>
    <s v="YES"/>
    <b v="1"/>
  </r>
  <r>
    <s v="TXN_9948170"/>
    <s v="CUST_14"/>
    <x v="6"/>
    <s v="Item_25_ELEC"/>
    <s v="Item_25_EHE"/>
    <n v="41"/>
    <n v="41"/>
    <n v="9"/>
    <n v="9"/>
    <n v="369"/>
    <n v="369"/>
    <s v="High"/>
    <x v="0"/>
    <x v="1"/>
    <d v="2022-04-27T00:00:00"/>
    <s v="YES"/>
    <b v="1"/>
  </r>
  <r>
    <s v="TXN_1110932"/>
    <s v="CUST_24"/>
    <x v="2"/>
    <s v="Item_20_BUTC"/>
    <s v="Item_20_BUT"/>
    <n v="33.5"/>
    <n v="33.5"/>
    <n v="9"/>
    <n v="9"/>
    <n v="301.5"/>
    <n v="301.5"/>
    <s v="High"/>
    <x v="2"/>
    <x v="0"/>
    <d v="2024-04-07T00:00:00"/>
    <s v="N/A"/>
    <m/>
  </r>
  <r>
    <s v="TXN_2804850"/>
    <s v="CUST_17"/>
    <x v="2"/>
    <s v="Item_1_BUTC"/>
    <s v="Item_1_BUT"/>
    <n v="5"/>
    <n v="5"/>
    <n v="3"/>
    <n v="3"/>
    <n v="15"/>
    <n v="15"/>
    <s v="Low"/>
    <x v="1"/>
    <x v="1"/>
    <d v="2024-02-13T00:00:00"/>
    <s v="YES"/>
    <b v="1"/>
  </r>
  <r>
    <s v="TXN_4338722"/>
    <s v="CUST_13"/>
    <x v="5"/>
    <s v="Item_16_FURN"/>
    <s v="Item_16_FUR"/>
    <n v="27.5"/>
    <n v="27.5"/>
    <n v="10"/>
    <n v="10"/>
    <n v="275"/>
    <n v="275"/>
    <s v="Medium"/>
    <x v="0"/>
    <x v="1"/>
    <d v="2024-07-25T00:00:00"/>
    <s v="N/A"/>
    <m/>
  </r>
  <r>
    <s v="TXN_9510703"/>
    <s v="CUST_11"/>
    <x v="4"/>
    <s v="Item_7_FOOD"/>
    <s v="Item_7_FOOD"/>
    <n v="14"/>
    <n v="14"/>
    <n v="8"/>
    <n v="8"/>
    <n v="112"/>
    <n v="112"/>
    <s v="Low"/>
    <x v="0"/>
    <x v="0"/>
    <d v="2022-05-24T00:00:00"/>
    <s v="YES"/>
    <b v="1"/>
  </r>
  <r>
    <s v="TXN_2049510"/>
    <s v="CUST_20"/>
    <x v="3"/>
    <s v="Unknown_Item"/>
    <m/>
    <n v="23.365911749958215"/>
    <m/>
    <n v="1"/>
    <n v="1"/>
    <n v="20"/>
    <n v="20"/>
    <s v="Low"/>
    <x v="0"/>
    <x v="1"/>
    <d v="2024-09-04T00:00:00"/>
    <s v="NO"/>
    <b v="0"/>
  </r>
  <r>
    <s v="TXN_1375185"/>
    <s v="CUST_01"/>
    <x v="0"/>
    <s v="Item_6_PATI"/>
    <s v="Item_6_PAT"/>
    <n v="12.5"/>
    <n v="12.5"/>
    <n v="2"/>
    <n v="2"/>
    <n v="25"/>
    <n v="25"/>
    <s v="Low"/>
    <x v="2"/>
    <x v="1"/>
    <d v="2022-03-02T00:00:00"/>
    <s v="N/A"/>
    <m/>
  </r>
  <r>
    <s v="TXN_3559457"/>
    <s v="CUST_23"/>
    <x v="4"/>
    <s v="Item_6_FOOD"/>
    <s v="Item_6_FOOD"/>
    <n v="12.5"/>
    <n v="12.5"/>
    <n v="3"/>
    <n v="3"/>
    <n v="37.5"/>
    <n v="37.5"/>
    <s v="Low"/>
    <x v="0"/>
    <x v="0"/>
    <d v="2024-01-17T00:00:00"/>
    <s v="YES"/>
    <b v="1"/>
  </r>
  <r>
    <s v="TXN_2831531"/>
    <s v="CUST_10"/>
    <x v="0"/>
    <s v="Item_24_PATI"/>
    <s v="Item_24_PAT"/>
    <n v="39.5"/>
    <n v="39.5"/>
    <n v="6"/>
    <n v="6"/>
    <n v="237"/>
    <n v="237"/>
    <s v="Medium"/>
    <x v="2"/>
    <x v="0"/>
    <d v="2023-06-19T00:00:00"/>
    <s v="YES"/>
    <b v="1"/>
  </r>
  <r>
    <s v="TXN_6882208"/>
    <s v="CUST_10"/>
    <x v="3"/>
    <s v="Item_20_BEVE"/>
    <s v="Item_20_BEV"/>
    <n v="33.5"/>
    <n v="33.5"/>
    <n v="8"/>
    <n v="8"/>
    <n v="268"/>
    <n v="268"/>
    <s v="Medium"/>
    <x v="1"/>
    <x v="1"/>
    <d v="2025-01-01T00:00:00"/>
    <s v="NO"/>
    <b v="0"/>
  </r>
  <r>
    <s v="TXN_8048041"/>
    <s v="CUST_14"/>
    <x v="2"/>
    <s v="Item_25_BUTC"/>
    <s v="Item_25_BUT"/>
    <n v="41"/>
    <n v="41"/>
    <n v="10"/>
    <n v="10"/>
    <n v="410"/>
    <n v="410"/>
    <s v="High"/>
    <x v="1"/>
    <x v="1"/>
    <d v="2023-12-25T00:00:00"/>
    <s v="YES"/>
    <b v="1"/>
  </r>
  <r>
    <s v="TXN_8588818"/>
    <s v="CUST_17"/>
    <x v="6"/>
    <s v="Item_17_ELEC"/>
    <s v="Item_17_EHE"/>
    <n v="29"/>
    <n v="29"/>
    <n v="3"/>
    <n v="3"/>
    <n v="87"/>
    <n v="87"/>
    <s v="Low"/>
    <x v="1"/>
    <x v="1"/>
    <d v="2022-12-18T00:00:00"/>
    <s v="YES"/>
    <b v="1"/>
  </r>
  <r>
    <s v="TXN_3530165"/>
    <s v="CUST_23"/>
    <x v="7"/>
    <s v="Item_16_COMP"/>
    <s v="Item_16_CEA"/>
    <n v="27.5"/>
    <n v="27.5"/>
    <n v="9"/>
    <n v="9"/>
    <n v="247.5"/>
    <n v="247.5"/>
    <s v="Medium"/>
    <x v="2"/>
    <x v="1"/>
    <d v="2024-01-01T00:00:00"/>
    <s v="NO"/>
    <b v="0"/>
  </r>
  <r>
    <s v="TXN_1781066"/>
    <s v="CUST_15"/>
    <x v="7"/>
    <s v="Item_11_COMP"/>
    <s v="Item_11_CEA"/>
    <n v="20"/>
    <n v="20"/>
    <n v="10"/>
    <n v="10"/>
    <n v="200"/>
    <n v="200"/>
    <s v="Medium"/>
    <x v="0"/>
    <x v="1"/>
    <d v="2023-04-17T00:00:00"/>
    <s v="YES"/>
    <b v="1"/>
  </r>
  <r>
    <s v="TXN_8152154"/>
    <s v="CUST_24"/>
    <x v="3"/>
    <s v="Item_14_BEVE"/>
    <s v="Item_14_BEV"/>
    <n v="24.5"/>
    <n v="24.5"/>
    <n v="2"/>
    <n v="2"/>
    <n v="49"/>
    <n v="49"/>
    <s v="Low"/>
    <x v="2"/>
    <x v="0"/>
    <d v="2024-12-02T00:00:00"/>
    <s v="N/A"/>
    <m/>
  </r>
  <r>
    <s v="TXN_4206956"/>
    <s v="CUST_20"/>
    <x v="5"/>
    <s v="Item_11_FURN"/>
    <s v="Item_11_FUR"/>
    <n v="20"/>
    <n v="20"/>
    <n v="8"/>
    <n v="8"/>
    <n v="160"/>
    <n v="160"/>
    <s v="Medium"/>
    <x v="0"/>
    <x v="1"/>
    <d v="2023-02-27T00:00:00"/>
    <s v="YES"/>
    <b v="1"/>
  </r>
  <r>
    <s v="TXN_1179280"/>
    <s v="CUST_01"/>
    <x v="4"/>
    <s v="Item_3_FOOD"/>
    <s v="Item_3_FOOD"/>
    <n v="8"/>
    <n v="8"/>
    <n v="9"/>
    <n v="9"/>
    <n v="72"/>
    <n v="72"/>
    <s v="Low"/>
    <x v="1"/>
    <x v="1"/>
    <d v="2023-10-02T00:00:00"/>
    <s v="NO"/>
    <b v="0"/>
  </r>
  <r>
    <s v="TXN_1886375"/>
    <s v="CUST_12"/>
    <x v="5"/>
    <s v="Item_4_FURN"/>
    <s v="Item_4_FUR"/>
    <n v="9.5"/>
    <n v="9.5"/>
    <n v="5"/>
    <n v="5"/>
    <n v="47.5"/>
    <n v="47.5"/>
    <s v="Low"/>
    <x v="2"/>
    <x v="1"/>
    <d v="2023-01-01T00:00:00"/>
    <s v="YES"/>
    <b v="1"/>
  </r>
  <r>
    <s v="TXN_9371539"/>
    <s v="CUST_20"/>
    <x v="4"/>
    <s v="Item_17_FOOD"/>
    <s v="Item_17_FOOD"/>
    <n v="29"/>
    <n v="29"/>
    <n v="4"/>
    <n v="4"/>
    <n v="116"/>
    <n v="116"/>
    <s v="Low"/>
    <x v="2"/>
    <x v="1"/>
    <d v="2024-12-26T00:00:00"/>
    <s v="N/A"/>
    <m/>
  </r>
  <r>
    <s v="TXN_6012730"/>
    <s v="CUST_21"/>
    <x v="6"/>
    <s v="Item_11_ELEC"/>
    <s v="Item_11_EHE"/>
    <n v="20"/>
    <n v="20"/>
    <n v="5"/>
    <n v="5"/>
    <n v="100"/>
    <n v="100"/>
    <s v="Low"/>
    <x v="0"/>
    <x v="1"/>
    <d v="2022-05-14T00:00:00"/>
    <s v="NO"/>
    <b v="0"/>
  </r>
  <r>
    <s v="TXN_2279824"/>
    <s v="CUST_10"/>
    <x v="3"/>
    <s v="Item_18_BEVE"/>
    <s v="Item_18_BEV"/>
    <n v="30.5"/>
    <n v="30.5"/>
    <n v="2"/>
    <n v="2"/>
    <n v="61"/>
    <n v="61"/>
    <s v="Low"/>
    <x v="2"/>
    <x v="0"/>
    <d v="2023-10-08T00:00:00"/>
    <s v="N/A"/>
    <m/>
  </r>
  <r>
    <s v="TXN_7324451"/>
    <s v="CUST_02"/>
    <x v="3"/>
    <s v="Item_2_BEVE"/>
    <s v="Item_2_BEV"/>
    <n v="6.5"/>
    <n v="6.5"/>
    <n v="5"/>
    <n v="5"/>
    <n v="32.5"/>
    <n v="32.5"/>
    <s v="Low"/>
    <x v="1"/>
    <x v="1"/>
    <d v="2024-08-03T00:00:00"/>
    <s v="YES"/>
    <b v="1"/>
  </r>
  <r>
    <s v="TXN_1624195"/>
    <s v="CUST_13"/>
    <x v="5"/>
    <s v="Item_12_FURN"/>
    <s v="Item_12_FUR"/>
    <n v="21.5"/>
    <n v="21.5"/>
    <n v="4"/>
    <n v="4"/>
    <n v="86"/>
    <n v="86"/>
    <s v="Low"/>
    <x v="1"/>
    <x v="0"/>
    <d v="2024-12-31T00:00:00"/>
    <s v="N/A"/>
    <m/>
  </r>
  <r>
    <s v="TXN_4665128"/>
    <s v="CUST_05"/>
    <x v="3"/>
    <s v="Item_9_BEVE"/>
    <s v="Item_9_BEV"/>
    <n v="17"/>
    <n v="17"/>
    <n v="9"/>
    <n v="9"/>
    <n v="153"/>
    <n v="153"/>
    <s v="Medium"/>
    <x v="0"/>
    <x v="0"/>
    <d v="2024-10-11T00:00:00"/>
    <s v="N/A"/>
    <m/>
  </r>
  <r>
    <s v="TXN_3841708"/>
    <s v="CUST_23"/>
    <x v="3"/>
    <s v="Item_22_BEVE"/>
    <s v="Item_22_BEV"/>
    <n v="36.5"/>
    <n v="36.5"/>
    <n v="8"/>
    <n v="8"/>
    <n v="292"/>
    <n v="292"/>
    <s v="Medium"/>
    <x v="0"/>
    <x v="0"/>
    <d v="2023-03-23T00:00:00"/>
    <s v="NO"/>
    <b v="0"/>
  </r>
  <r>
    <s v="TXN_8183110"/>
    <s v="CUST_24"/>
    <x v="0"/>
    <s v="Item_12_PATI"/>
    <s v="Item_12_PAT"/>
    <n v="21.5"/>
    <n v="21.5"/>
    <n v="6"/>
    <n v="6"/>
    <n v="129"/>
    <n v="129"/>
    <s v="Low"/>
    <x v="0"/>
    <x v="1"/>
    <d v="2024-12-06T00:00:00"/>
    <s v="N/A"/>
    <m/>
  </r>
  <r>
    <s v="TXN_2733243"/>
    <s v="CUST_01"/>
    <x v="7"/>
    <s v="Item_11_COMP"/>
    <s v="Item_11_CEA"/>
    <n v="20"/>
    <n v="20"/>
    <n v="1"/>
    <n v="1"/>
    <n v="20"/>
    <n v="20"/>
    <s v="Low"/>
    <x v="2"/>
    <x v="0"/>
    <d v="2022-05-14T00:00:00"/>
    <s v="NO"/>
    <b v="0"/>
  </r>
  <r>
    <s v="TXN_1441889"/>
    <s v="CUST_16"/>
    <x v="6"/>
    <s v="Item_22_ELEC"/>
    <s v="Item_22_EHE"/>
    <n v="36.5"/>
    <n v="36.5"/>
    <n v="3"/>
    <n v="3"/>
    <n v="109.5"/>
    <n v="109.5"/>
    <s v="Low"/>
    <x v="2"/>
    <x v="1"/>
    <d v="2024-06-29T00:00:00"/>
    <s v="N/A"/>
    <m/>
  </r>
  <r>
    <s v="TXN_4850024"/>
    <s v="CUST_01"/>
    <x v="1"/>
    <s v="Unknown_Item"/>
    <m/>
    <n v="23.365911749958215"/>
    <m/>
    <n v="1"/>
    <n v="1"/>
    <n v="15.5"/>
    <n v="15.5"/>
    <s v="Low"/>
    <x v="2"/>
    <x v="0"/>
    <d v="2022-09-30T00:00:00"/>
    <s v="YES"/>
    <b v="1"/>
  </r>
  <r>
    <s v="TXN_4005322"/>
    <s v="CUST_03"/>
    <x v="2"/>
    <s v="Item_25_BUTC"/>
    <s v="Item_25_BUT"/>
    <n v="41"/>
    <n v="41"/>
    <n v="2"/>
    <n v="2"/>
    <n v="82"/>
    <n v="82"/>
    <s v="Low"/>
    <x v="2"/>
    <x v="0"/>
    <d v="2022-05-15T00:00:00"/>
    <s v="YES"/>
    <b v="1"/>
  </r>
  <r>
    <s v="TXN_2206834"/>
    <s v="CUST_25"/>
    <x v="1"/>
    <s v="Item_3_MILK"/>
    <s v="Item_3_MILK"/>
    <n v="8"/>
    <n v="8"/>
    <n v="1"/>
    <n v="1"/>
    <n v="8"/>
    <n v="8"/>
    <s v="Low"/>
    <x v="1"/>
    <x v="1"/>
    <d v="2022-01-07T00:00:00"/>
    <s v="YES"/>
    <b v="1"/>
  </r>
  <r>
    <s v="TXN_2839564"/>
    <s v="CUST_11"/>
    <x v="0"/>
    <s v="Item_18_PATI"/>
    <s v="Item_18_PAT"/>
    <n v="30.5"/>
    <n v="30.5"/>
    <n v="8"/>
    <n v="8"/>
    <n v="244"/>
    <n v="244"/>
    <s v="Medium"/>
    <x v="2"/>
    <x v="0"/>
    <d v="2024-10-27T00:00:00"/>
    <s v="YES"/>
    <b v="1"/>
  </r>
  <r>
    <s v="TXN_8642140"/>
    <s v="CUST_01"/>
    <x v="3"/>
    <s v="Item_17_BEVE"/>
    <s v="Item_17_BEV"/>
    <n v="29"/>
    <n v="29"/>
    <n v="1"/>
    <n v="1"/>
    <n v="29"/>
    <n v="29"/>
    <s v="Low"/>
    <x v="1"/>
    <x v="0"/>
    <d v="2022-07-02T00:00:00"/>
    <s v="N/A"/>
    <m/>
  </r>
  <r>
    <s v="TXN_6991509"/>
    <s v="CUST_25"/>
    <x v="5"/>
    <s v="Item_5_FURN"/>
    <s v="Item_5_FUR"/>
    <n v="11"/>
    <n v="11"/>
    <n v="2"/>
    <n v="2"/>
    <n v="22"/>
    <n v="22"/>
    <s v="Low"/>
    <x v="1"/>
    <x v="0"/>
    <d v="2024-03-30T00:00:00"/>
    <s v="NO"/>
    <b v="0"/>
  </r>
  <r>
    <s v="TXN_9837356"/>
    <s v="CUST_13"/>
    <x v="4"/>
    <s v="Item_12_FOOD"/>
    <s v="Item_12_FOOD"/>
    <n v="21.5"/>
    <n v="21.5"/>
    <n v="10"/>
    <n v="10"/>
    <n v="215"/>
    <n v="215"/>
    <s v="Medium"/>
    <x v="2"/>
    <x v="1"/>
    <d v="2023-07-18T00:00:00"/>
    <s v="N/A"/>
    <m/>
  </r>
  <r>
    <s v="TXN_5178719"/>
    <s v="CUST_14"/>
    <x v="6"/>
    <s v="Item_1_ELEC"/>
    <s v="Item_1_EHE"/>
    <n v="5"/>
    <n v="5"/>
    <n v="10"/>
    <n v="10"/>
    <n v="50"/>
    <n v="50"/>
    <s v="Low"/>
    <x v="1"/>
    <x v="0"/>
    <d v="2024-12-13T00:00:00"/>
    <s v="N/A"/>
    <m/>
  </r>
  <r>
    <s v="TXN_5813861"/>
    <s v="CUST_04"/>
    <x v="5"/>
    <s v="Item_8_FURN"/>
    <s v="Item_8_FUR"/>
    <n v="15.5"/>
    <n v="15.5"/>
    <n v="6"/>
    <n v="6"/>
    <n v="93"/>
    <n v="93"/>
    <s v="Low"/>
    <x v="2"/>
    <x v="1"/>
    <d v="2022-04-17T00:00:00"/>
    <s v="NO"/>
    <b v="0"/>
  </r>
  <r>
    <s v="TXN_1358739"/>
    <s v="CUST_25"/>
    <x v="7"/>
    <s v="Item_1_COMP"/>
    <s v="Item_1_CEA"/>
    <n v="5"/>
    <n v="5"/>
    <n v="4"/>
    <n v="4"/>
    <n v="20"/>
    <n v="20"/>
    <s v="Low"/>
    <x v="0"/>
    <x v="1"/>
    <d v="2023-01-03T00:00:00"/>
    <s v="YES"/>
    <b v="1"/>
  </r>
  <r>
    <s v="TXN_8522671"/>
    <s v="CUST_03"/>
    <x v="6"/>
    <s v="Item_25_ELEC"/>
    <s v="Item_25_EHE"/>
    <n v="41"/>
    <n v="41"/>
    <n v="6"/>
    <n v="6"/>
    <n v="246"/>
    <n v="246"/>
    <s v="Medium"/>
    <x v="1"/>
    <x v="1"/>
    <d v="2022-12-01T00:00:00"/>
    <s v="YES"/>
    <b v="1"/>
  </r>
  <r>
    <s v="TXN_3101287"/>
    <s v="CUST_10"/>
    <x v="1"/>
    <s v="Item_11_MILK"/>
    <s v="Item_11_MILK"/>
    <n v="20"/>
    <n v="20"/>
    <n v="3"/>
    <n v="3"/>
    <n v="60"/>
    <n v="60"/>
    <s v="Low"/>
    <x v="2"/>
    <x v="1"/>
    <d v="2022-10-01T00:00:00"/>
    <s v="N/A"/>
    <m/>
  </r>
  <r>
    <s v="TXN_9495725"/>
    <s v="CUST_07"/>
    <x v="1"/>
    <s v="Item_13_MILK"/>
    <s v="Item_13_MILK"/>
    <n v="23"/>
    <n v="23"/>
    <n v="1"/>
    <n v="1"/>
    <n v="23"/>
    <n v="23"/>
    <s v="Low"/>
    <x v="1"/>
    <x v="0"/>
    <d v="2023-08-13T00:00:00"/>
    <s v="YES"/>
    <b v="1"/>
  </r>
  <r>
    <s v="TXN_4822783"/>
    <s v="CUST_12"/>
    <x v="5"/>
    <s v="Item_15_FURN"/>
    <s v="Item_15_FUR"/>
    <n v="26"/>
    <n v="26"/>
    <n v="1"/>
    <n v="1"/>
    <n v="26"/>
    <n v="26"/>
    <s v="Low"/>
    <x v="0"/>
    <x v="0"/>
    <d v="2024-03-02T00:00:00"/>
    <s v="YES"/>
    <b v="1"/>
  </r>
  <r>
    <s v="TXN_1054983"/>
    <s v="CUST_15"/>
    <x v="1"/>
    <s v="Item_8_MILK"/>
    <s v="Item_8_MILK"/>
    <n v="15.5"/>
    <n v="15.5"/>
    <n v="7"/>
    <n v="7"/>
    <n v="108.5"/>
    <n v="108.5"/>
    <s v="Low"/>
    <x v="1"/>
    <x v="1"/>
    <d v="2024-10-09T00:00:00"/>
    <s v="YES"/>
    <b v="1"/>
  </r>
  <r>
    <s v="TXN_9145017"/>
    <s v="CUST_15"/>
    <x v="5"/>
    <s v="Item_24_FURN"/>
    <s v="Item_24_FUR"/>
    <n v="39.5"/>
    <n v="39.5"/>
    <n v="2"/>
    <n v="2"/>
    <n v="79"/>
    <n v="79"/>
    <s v="Low"/>
    <x v="1"/>
    <x v="1"/>
    <d v="2022-09-30T00:00:00"/>
    <s v="YES"/>
    <b v="1"/>
  </r>
  <r>
    <s v="TXN_1632041"/>
    <s v="CUST_02"/>
    <x v="5"/>
    <s v="Item_23_FURN"/>
    <s v="Item_23_FUR"/>
    <n v="38"/>
    <n v="38"/>
    <n v="1"/>
    <n v="1"/>
    <n v="38"/>
    <n v="38"/>
    <s v="Low"/>
    <x v="0"/>
    <x v="1"/>
    <d v="2022-05-10T00:00:00"/>
    <s v="YES"/>
    <b v="1"/>
  </r>
  <r>
    <s v="TXN_8190786"/>
    <s v="CUST_03"/>
    <x v="7"/>
    <s v="Item_20_COMP"/>
    <s v="Item_20_CEA"/>
    <n v="33.5"/>
    <n v="33.5"/>
    <n v="4"/>
    <n v="4"/>
    <n v="134"/>
    <n v="134"/>
    <s v="Low"/>
    <x v="2"/>
    <x v="0"/>
    <d v="2022-02-11T00:00:00"/>
    <s v="N/A"/>
    <m/>
  </r>
  <r>
    <s v="TXN_6234785"/>
    <s v="CUST_10"/>
    <x v="1"/>
    <s v="Item_3_MILK"/>
    <s v="Item_3_MILK"/>
    <n v="8"/>
    <n v="8"/>
    <n v="6"/>
    <n v="6"/>
    <n v="48"/>
    <n v="48"/>
    <s v="Low"/>
    <x v="2"/>
    <x v="0"/>
    <d v="2024-10-27T00:00:00"/>
    <s v="NO"/>
    <b v="0"/>
  </r>
  <r>
    <s v="TXN_1598304"/>
    <s v="CUST_22"/>
    <x v="6"/>
    <s v="Item_19_ELEC"/>
    <s v="Item_19_EHE"/>
    <n v="32"/>
    <n v="32"/>
    <n v="9"/>
    <n v="9"/>
    <n v="288"/>
    <n v="288"/>
    <s v="Medium"/>
    <x v="2"/>
    <x v="1"/>
    <d v="2023-04-22T00:00:00"/>
    <s v="N/A"/>
    <m/>
  </r>
  <r>
    <s v="TXN_7203061"/>
    <s v="CUST_01"/>
    <x v="5"/>
    <s v="Item_24_FURN"/>
    <s v="Item_24_FUR"/>
    <n v="39.5"/>
    <n v="39.5"/>
    <n v="9"/>
    <n v="9"/>
    <n v="355.5"/>
    <n v="355.5"/>
    <s v="High"/>
    <x v="1"/>
    <x v="0"/>
    <d v="2024-05-10T00:00:00"/>
    <s v="NO"/>
    <b v="0"/>
  </r>
  <r>
    <s v="TXN_3687330"/>
    <s v="CUST_10"/>
    <x v="7"/>
    <s v="Item_5_COMP"/>
    <s v="Item_5_CEA"/>
    <n v="11"/>
    <n v="11"/>
    <n v="4"/>
    <n v="4"/>
    <n v="44"/>
    <n v="44"/>
    <s v="Low"/>
    <x v="1"/>
    <x v="0"/>
    <d v="2023-09-01T00:00:00"/>
    <s v="N/A"/>
    <m/>
  </r>
  <r>
    <s v="TXN_4799937"/>
    <s v="CUST_01"/>
    <x v="1"/>
    <s v="Item_11_MILK"/>
    <s v="Item_11_MILK"/>
    <n v="20"/>
    <n v="20"/>
    <n v="2"/>
    <n v="2"/>
    <n v="40"/>
    <n v="40"/>
    <s v="Low"/>
    <x v="2"/>
    <x v="1"/>
    <d v="2024-12-10T00:00:00"/>
    <s v="NO"/>
    <b v="0"/>
  </r>
  <r>
    <s v="TXN_9419671"/>
    <s v="CUST_07"/>
    <x v="2"/>
    <s v="Item_20_BUTC"/>
    <s v="Item_20_BUT"/>
    <n v="33.5"/>
    <n v="33.5"/>
    <n v="10"/>
    <n v="10"/>
    <n v="335"/>
    <n v="335"/>
    <s v="High"/>
    <x v="1"/>
    <x v="1"/>
    <d v="2022-01-05T00:00:00"/>
    <s v="N/A"/>
    <m/>
  </r>
  <r>
    <s v="TXN_8389178"/>
    <s v="CUST_05"/>
    <x v="3"/>
    <s v="Item_24_BEVE"/>
    <s v="Item_24_BEV"/>
    <n v="39.5"/>
    <n v="39.5"/>
    <n v="1"/>
    <n v="1"/>
    <n v="39.5"/>
    <n v="39.5"/>
    <s v="Low"/>
    <x v="1"/>
    <x v="0"/>
    <d v="2022-11-13T00:00:00"/>
    <s v="NO"/>
    <b v="0"/>
  </r>
  <r>
    <s v="TXN_3626927"/>
    <s v="CUST_09"/>
    <x v="1"/>
    <s v="Item_13_MILK"/>
    <s v="Item_13_MILK"/>
    <n v="23"/>
    <n v="23"/>
    <n v="2"/>
    <n v="2"/>
    <n v="46"/>
    <n v="46"/>
    <s v="Low"/>
    <x v="0"/>
    <x v="0"/>
    <d v="2022-06-24T00:00:00"/>
    <s v="N/A"/>
    <m/>
  </r>
  <r>
    <s v="TXN_7978551"/>
    <s v="CUST_20"/>
    <x v="3"/>
    <s v="Unknown_Item"/>
    <m/>
    <n v="23.365911749958215"/>
    <m/>
    <n v="9"/>
    <n v="9"/>
    <n v="315"/>
    <n v="315"/>
    <s v="High"/>
    <x v="0"/>
    <x v="0"/>
    <d v="2023-02-12T00:00:00"/>
    <s v="YES"/>
    <b v="1"/>
  </r>
  <r>
    <s v="TXN_7610031"/>
    <s v="CUST_03"/>
    <x v="6"/>
    <s v="Item_22_ELEC"/>
    <s v="Item_22_EHE"/>
    <n v="36.5"/>
    <n v="36.5"/>
    <n v="2"/>
    <n v="2"/>
    <n v="73"/>
    <n v="73"/>
    <s v="Low"/>
    <x v="0"/>
    <x v="1"/>
    <d v="2023-07-27T00:00:00"/>
    <s v="N/A"/>
    <m/>
  </r>
  <r>
    <s v="TXN_6126106"/>
    <s v="CUST_10"/>
    <x v="1"/>
    <s v="Unknown_Item"/>
    <m/>
    <n v="30.5"/>
    <n v="30.5"/>
    <n v="6"/>
    <m/>
    <n v="108.5"/>
    <m/>
    <s v="Low"/>
    <x v="0"/>
    <x v="0"/>
    <d v="2022-08-31T00:00:00"/>
    <s v="N/A"/>
    <m/>
  </r>
  <r>
    <s v="TXN_9316310"/>
    <s v="CUST_15"/>
    <x v="7"/>
    <s v="Item_12_COMP"/>
    <s v="Item_12_CEA"/>
    <n v="21.5"/>
    <n v="21.5"/>
    <n v="4"/>
    <n v="4"/>
    <n v="86"/>
    <n v="86"/>
    <s v="Low"/>
    <x v="0"/>
    <x v="1"/>
    <d v="2024-12-10T00:00:00"/>
    <s v="N/A"/>
    <m/>
  </r>
  <r>
    <s v="TXN_8736526"/>
    <s v="CUST_21"/>
    <x v="6"/>
    <s v="Item_22_ELEC"/>
    <s v="Item_22_EHE"/>
    <n v="36.5"/>
    <n v="36.5"/>
    <n v="6"/>
    <n v="6"/>
    <n v="219"/>
    <n v="219"/>
    <s v="Medium"/>
    <x v="0"/>
    <x v="1"/>
    <d v="2023-04-09T00:00:00"/>
    <s v="N/A"/>
    <m/>
  </r>
  <r>
    <s v="TXN_4118770"/>
    <s v="CUST_20"/>
    <x v="5"/>
    <s v="Item_5_FURN"/>
    <s v="Item_5_FUR"/>
    <n v="11"/>
    <n v="11"/>
    <n v="1"/>
    <n v="1"/>
    <n v="11"/>
    <n v="11"/>
    <s v="Low"/>
    <x v="2"/>
    <x v="1"/>
    <d v="2023-04-05T00:00:00"/>
    <s v="NO"/>
    <b v="0"/>
  </r>
  <r>
    <s v="TXN_8048422"/>
    <s v="CUST_17"/>
    <x v="7"/>
    <s v="Item_20_COMP"/>
    <s v="Item_20_CEA"/>
    <n v="33.5"/>
    <n v="33.5"/>
    <n v="7"/>
    <n v="7"/>
    <n v="234.5"/>
    <n v="234.5"/>
    <s v="Medium"/>
    <x v="0"/>
    <x v="0"/>
    <d v="2023-05-13T00:00:00"/>
    <s v="NO"/>
    <b v="0"/>
  </r>
  <r>
    <s v="TXN_5386745"/>
    <s v="CUST_01"/>
    <x v="0"/>
    <s v="Unknown_Item"/>
    <m/>
    <n v="23.365911749958215"/>
    <m/>
    <n v="8"/>
    <n v="8"/>
    <n v="124"/>
    <n v="124"/>
    <s v="Low"/>
    <x v="1"/>
    <x v="1"/>
    <d v="2024-01-21T00:00:00"/>
    <s v="YES"/>
    <b v="1"/>
  </r>
  <r>
    <s v="TXN_7670389"/>
    <s v="CUST_21"/>
    <x v="1"/>
    <s v="Item_7_MILK"/>
    <s v="Item_7_MILK"/>
    <n v="14"/>
    <n v="14"/>
    <n v="8"/>
    <n v="8"/>
    <n v="112"/>
    <n v="112"/>
    <s v="Low"/>
    <x v="1"/>
    <x v="1"/>
    <d v="2023-12-17T00:00:00"/>
    <s v="YES"/>
    <b v="1"/>
  </r>
  <r>
    <s v="TXN_7512354"/>
    <s v="CUST_13"/>
    <x v="1"/>
    <s v="Item_3_MILK"/>
    <s v="Item_3_MILK"/>
    <n v="8"/>
    <n v="8"/>
    <n v="3"/>
    <n v="3"/>
    <n v="24"/>
    <n v="24"/>
    <s v="Low"/>
    <x v="1"/>
    <x v="0"/>
    <d v="2022-09-13T00:00:00"/>
    <s v="NO"/>
    <b v="0"/>
  </r>
  <r>
    <s v="TXN_8961010"/>
    <s v="CUST_07"/>
    <x v="7"/>
    <s v="Item_13_COMP"/>
    <s v="Item_13_CEA"/>
    <n v="23"/>
    <n v="23"/>
    <n v="7"/>
    <n v="7"/>
    <n v="161"/>
    <n v="161"/>
    <s v="Medium"/>
    <x v="1"/>
    <x v="1"/>
    <d v="2024-09-03T00:00:00"/>
    <s v="NO"/>
    <b v="0"/>
  </r>
  <r>
    <s v="TXN_7419638"/>
    <s v="CUST_10"/>
    <x v="6"/>
    <s v="Item_17_ELEC"/>
    <s v="Item_17_EHE"/>
    <n v="29"/>
    <n v="29"/>
    <n v="7"/>
    <n v="7"/>
    <n v="203"/>
    <n v="203"/>
    <s v="Medium"/>
    <x v="2"/>
    <x v="0"/>
    <d v="2022-09-12T00:00:00"/>
    <s v="N/A"/>
    <m/>
  </r>
  <r>
    <s v="TXN_5914951"/>
    <s v="CUST_01"/>
    <x v="4"/>
    <s v="Item_5_FOOD"/>
    <s v="Item_5_FOOD"/>
    <n v="11"/>
    <n v="11"/>
    <n v="2"/>
    <n v="2"/>
    <n v="22"/>
    <n v="22"/>
    <s v="Low"/>
    <x v="0"/>
    <x v="0"/>
    <d v="2023-08-29T00:00:00"/>
    <s v="N/A"/>
    <m/>
  </r>
  <r>
    <s v="TXN_3650970"/>
    <s v="CUST_14"/>
    <x v="4"/>
    <s v="Item_17_FOOD"/>
    <s v="Item_17_FOOD"/>
    <n v="29"/>
    <n v="29"/>
    <n v="10"/>
    <n v="10"/>
    <n v="290"/>
    <n v="290"/>
    <s v="Medium"/>
    <x v="1"/>
    <x v="0"/>
    <d v="2025-01-06T00:00:00"/>
    <s v="N/A"/>
    <m/>
  </r>
  <r>
    <s v="TXN_7908251"/>
    <s v="CUST_03"/>
    <x v="4"/>
    <s v="Item_4_FOOD"/>
    <s v="Item_4_FOOD"/>
    <n v="9.5"/>
    <n v="9.5"/>
    <n v="3"/>
    <n v="3"/>
    <n v="28.5"/>
    <n v="28.5"/>
    <s v="Low"/>
    <x v="0"/>
    <x v="0"/>
    <d v="2023-04-22T00:00:00"/>
    <s v="N/A"/>
    <m/>
  </r>
  <r>
    <s v="TXN_6662670"/>
    <s v="CUST_10"/>
    <x v="5"/>
    <s v="Item_23_FURN"/>
    <s v="Item_23_FUR"/>
    <n v="38"/>
    <n v="38"/>
    <n v="7"/>
    <n v="7"/>
    <n v="266"/>
    <n v="266"/>
    <s v="Medium"/>
    <x v="2"/>
    <x v="0"/>
    <d v="2024-10-11T00:00:00"/>
    <s v="N/A"/>
    <m/>
  </r>
  <r>
    <s v="TXN_4298899"/>
    <s v="CUST_11"/>
    <x v="4"/>
    <s v="Item_14_FOOD"/>
    <s v="Item_14_FOOD"/>
    <n v="24.5"/>
    <n v="24.5"/>
    <n v="6"/>
    <n v="6"/>
    <n v="147"/>
    <n v="147"/>
    <s v="Low"/>
    <x v="0"/>
    <x v="0"/>
    <d v="2024-04-27T00:00:00"/>
    <s v="NO"/>
    <b v="0"/>
  </r>
  <r>
    <s v="TXN_4956684"/>
    <s v="CUST_23"/>
    <x v="5"/>
    <s v="Item_8_FURN"/>
    <s v="Item_8_FUR"/>
    <n v="15.5"/>
    <n v="15.5"/>
    <n v="2"/>
    <n v="2"/>
    <n v="31"/>
    <n v="31"/>
    <s v="Low"/>
    <x v="2"/>
    <x v="0"/>
    <d v="2022-04-18T00:00:00"/>
    <s v="YES"/>
    <b v="1"/>
  </r>
  <r>
    <s v="TXN_4880929"/>
    <s v="CUST_20"/>
    <x v="2"/>
    <s v="Unknown_Item"/>
    <m/>
    <n v="8"/>
    <n v="8"/>
    <n v="6"/>
    <m/>
    <n v="108.5"/>
    <m/>
    <s v="Low"/>
    <x v="0"/>
    <x v="1"/>
    <d v="2023-11-03T00:00:00"/>
    <s v="YES"/>
    <b v="1"/>
  </r>
  <r>
    <s v="TXN_5974928"/>
    <s v="CUST_01"/>
    <x v="0"/>
    <s v="Item_3_PATI"/>
    <s v="Item_3_PAT"/>
    <n v="8"/>
    <n v="8"/>
    <n v="7"/>
    <n v="7"/>
    <n v="56"/>
    <n v="56"/>
    <s v="Low"/>
    <x v="0"/>
    <x v="1"/>
    <d v="2024-09-01T00:00:00"/>
    <s v="YES"/>
    <b v="1"/>
  </r>
  <r>
    <s v="TXN_5978654"/>
    <s v="CUST_17"/>
    <x v="3"/>
    <s v="Item_3_BEVE"/>
    <s v="Item_3_BEV"/>
    <n v="8"/>
    <n v="8"/>
    <n v="5"/>
    <n v="5"/>
    <n v="40"/>
    <n v="40"/>
    <s v="Low"/>
    <x v="1"/>
    <x v="0"/>
    <d v="2022-08-12T00:00:00"/>
    <s v="NO"/>
    <b v="0"/>
  </r>
  <r>
    <s v="TXN_7691551"/>
    <s v="CUST_22"/>
    <x v="2"/>
    <s v="Item_23_BUTC"/>
    <s v="Item_23_BUT"/>
    <n v="38"/>
    <n v="38"/>
    <n v="6"/>
    <n v="6"/>
    <n v="228"/>
    <n v="228"/>
    <s v="Medium"/>
    <x v="2"/>
    <x v="0"/>
    <d v="2023-11-25T00:00:00"/>
    <s v="YES"/>
    <b v="1"/>
  </r>
  <r>
    <s v="TXN_2472234"/>
    <s v="CUST_08"/>
    <x v="2"/>
    <s v="Item_15_BUTC"/>
    <s v="Item_15_BUT"/>
    <n v="26"/>
    <n v="26"/>
    <n v="8"/>
    <n v="8"/>
    <n v="208"/>
    <n v="208"/>
    <s v="Medium"/>
    <x v="1"/>
    <x v="0"/>
    <d v="2022-01-23T00:00:00"/>
    <s v="N/A"/>
    <m/>
  </r>
  <r>
    <s v="TXN_9469569"/>
    <s v="CUST_08"/>
    <x v="4"/>
    <s v="Unknown_Item"/>
    <m/>
    <n v="12.5"/>
    <n v="12.5"/>
    <n v="6"/>
    <m/>
    <n v="108.5"/>
    <m/>
    <s v="Low"/>
    <x v="0"/>
    <x v="1"/>
    <d v="2023-10-09T00:00:00"/>
    <s v="N/A"/>
    <m/>
  </r>
  <r>
    <s v="TXN_1951562"/>
    <s v="CUST_07"/>
    <x v="2"/>
    <s v="Item_25_BUTC"/>
    <s v="Item_25_BUT"/>
    <n v="41"/>
    <n v="41"/>
    <n v="3"/>
    <n v="3"/>
    <n v="123"/>
    <n v="123"/>
    <s v="Low"/>
    <x v="1"/>
    <x v="0"/>
    <d v="2022-02-02T00:00:00"/>
    <s v="N/A"/>
    <m/>
  </r>
  <r>
    <s v="TXN_6374273"/>
    <s v="CUST_07"/>
    <x v="2"/>
    <s v="Item_20_BUTC"/>
    <s v="Item_20_BUT"/>
    <n v="33.5"/>
    <n v="33.5"/>
    <n v="2"/>
    <n v="2"/>
    <n v="67"/>
    <n v="67"/>
    <s v="Low"/>
    <x v="2"/>
    <x v="1"/>
    <d v="2022-05-03T00:00:00"/>
    <s v="YES"/>
    <b v="1"/>
  </r>
  <r>
    <s v="TXN_4407240"/>
    <s v="CUST_17"/>
    <x v="2"/>
    <s v="Item_20_BUTC"/>
    <s v="Item_20_BUT"/>
    <n v="33.5"/>
    <n v="33.5"/>
    <n v="6"/>
    <n v="6"/>
    <n v="201"/>
    <n v="201"/>
    <s v="Medium"/>
    <x v="0"/>
    <x v="1"/>
    <d v="2023-12-12T00:00:00"/>
    <s v="NO"/>
    <b v="0"/>
  </r>
  <r>
    <s v="TXN_4195517"/>
    <s v="CUST_19"/>
    <x v="4"/>
    <s v="Item_25_FOOD"/>
    <s v="Item_25_FOOD"/>
    <n v="41"/>
    <n v="41"/>
    <n v="3"/>
    <n v="3"/>
    <n v="123"/>
    <n v="123"/>
    <s v="Low"/>
    <x v="1"/>
    <x v="1"/>
    <d v="2023-11-17T00:00:00"/>
    <s v="NO"/>
    <b v="0"/>
  </r>
  <r>
    <s v="TXN_3592034"/>
    <s v="CUST_11"/>
    <x v="1"/>
    <s v="Item_22_MILK"/>
    <s v="Item_22_MILK"/>
    <n v="36.5"/>
    <n v="36.5"/>
    <n v="3"/>
    <n v="3"/>
    <n v="109.5"/>
    <n v="109.5"/>
    <s v="Low"/>
    <x v="1"/>
    <x v="0"/>
    <d v="2024-05-27T00:00:00"/>
    <s v="NO"/>
    <b v="0"/>
  </r>
  <r>
    <s v="TXN_2833523"/>
    <s v="CUST_24"/>
    <x v="7"/>
    <s v="Item_11_COMP"/>
    <s v="Item_11_CEA"/>
    <n v="20"/>
    <n v="20"/>
    <n v="3"/>
    <n v="3"/>
    <n v="60"/>
    <n v="60"/>
    <s v="Low"/>
    <x v="1"/>
    <x v="1"/>
    <d v="2023-04-30T00:00:00"/>
    <s v="NO"/>
    <b v="0"/>
  </r>
  <r>
    <s v="TXN_3745950"/>
    <s v="CUST_11"/>
    <x v="2"/>
    <s v="Unknown_Item"/>
    <m/>
    <n v="23.365911749958215"/>
    <m/>
    <n v="7"/>
    <n v="7"/>
    <n v="98"/>
    <n v="98"/>
    <s v="Low"/>
    <x v="0"/>
    <x v="1"/>
    <d v="2022-08-08T00:00:00"/>
    <s v="YES"/>
    <b v="1"/>
  </r>
  <r>
    <s v="TXN_8351890"/>
    <s v="CUST_15"/>
    <x v="7"/>
    <s v="Item_11_COMP"/>
    <s v="Item_11_CEA"/>
    <n v="20"/>
    <n v="20"/>
    <n v="3"/>
    <n v="3"/>
    <n v="60"/>
    <n v="60"/>
    <s v="Low"/>
    <x v="1"/>
    <x v="1"/>
    <d v="2022-05-09T00:00:00"/>
    <s v="NO"/>
    <b v="0"/>
  </r>
  <r>
    <s v="TXN_4485519"/>
    <s v="CUST_24"/>
    <x v="4"/>
    <s v="Item_12_FOOD"/>
    <s v="Item_12_FOOD"/>
    <n v="21.5"/>
    <n v="21.5"/>
    <n v="10"/>
    <n v="10"/>
    <n v="215"/>
    <n v="215"/>
    <s v="Medium"/>
    <x v="0"/>
    <x v="1"/>
    <d v="2024-12-02T00:00:00"/>
    <s v="NO"/>
    <b v="0"/>
  </r>
  <r>
    <s v="TXN_3904911"/>
    <s v="CUST_01"/>
    <x v="4"/>
    <s v="Item_18_FOOD"/>
    <s v="Item_18_FOOD"/>
    <n v="30.5"/>
    <n v="30.5"/>
    <n v="10"/>
    <n v="10"/>
    <n v="305"/>
    <n v="305"/>
    <s v="High"/>
    <x v="1"/>
    <x v="0"/>
    <d v="2024-02-14T00:00:00"/>
    <s v="N/A"/>
    <m/>
  </r>
  <r>
    <s v="TXN_9600643"/>
    <s v="CUST_19"/>
    <x v="0"/>
    <s v="Item_24_PATI"/>
    <s v="Item_24_PAT"/>
    <n v="39.5"/>
    <n v="39.5"/>
    <n v="5"/>
    <n v="5"/>
    <n v="197.5"/>
    <n v="197.5"/>
    <s v="Medium"/>
    <x v="0"/>
    <x v="1"/>
    <d v="2022-09-09T00:00:00"/>
    <s v="YES"/>
    <b v="1"/>
  </r>
  <r>
    <s v="TXN_3615748"/>
    <s v="CUST_01"/>
    <x v="7"/>
    <s v="Item_16_COMP"/>
    <s v="Item_16_CEA"/>
    <n v="27.5"/>
    <n v="27.5"/>
    <n v="7"/>
    <n v="7"/>
    <n v="192.5"/>
    <n v="192.5"/>
    <s v="Medium"/>
    <x v="1"/>
    <x v="0"/>
    <d v="2024-12-06T00:00:00"/>
    <s v="NO"/>
    <b v="0"/>
  </r>
  <r>
    <s v="TXN_4180652"/>
    <s v="CUST_11"/>
    <x v="1"/>
    <s v="Item_6_MILK"/>
    <s v="Item_6_MILK"/>
    <n v="12.5"/>
    <n v="12.5"/>
    <n v="3"/>
    <n v="3"/>
    <n v="37.5"/>
    <n v="37.5"/>
    <s v="Low"/>
    <x v="0"/>
    <x v="1"/>
    <d v="2023-06-15T00:00:00"/>
    <s v="NO"/>
    <b v="0"/>
  </r>
  <r>
    <s v="TXN_3314650"/>
    <s v="CUST_13"/>
    <x v="6"/>
    <s v="Item_4_ELEC"/>
    <s v="Item_4_EHE"/>
    <n v="9.5"/>
    <n v="9.5"/>
    <n v="5"/>
    <n v="5"/>
    <n v="47.5"/>
    <n v="47.5"/>
    <s v="Low"/>
    <x v="0"/>
    <x v="0"/>
    <d v="2024-08-06T00:00:00"/>
    <s v="NO"/>
    <b v="0"/>
  </r>
  <r>
    <s v="TXN_4276598"/>
    <s v="CUST_16"/>
    <x v="1"/>
    <s v="Item_1_MILK"/>
    <s v="Item_1_MILK"/>
    <n v="5"/>
    <n v="5"/>
    <n v="9"/>
    <n v="9"/>
    <n v="45"/>
    <n v="45"/>
    <s v="Low"/>
    <x v="0"/>
    <x v="0"/>
    <d v="2023-11-27T00:00:00"/>
    <s v="NO"/>
    <b v="0"/>
  </r>
  <r>
    <s v="TXN_4046056"/>
    <s v="CUST_09"/>
    <x v="6"/>
    <s v="Unknown_Item"/>
    <m/>
    <n v="23.365911749958215"/>
    <m/>
    <n v="5"/>
    <n v="5"/>
    <n v="182.5"/>
    <n v="182.5"/>
    <s v="Medium"/>
    <x v="1"/>
    <x v="1"/>
    <d v="2024-02-04T00:00:00"/>
    <s v="N/A"/>
    <m/>
  </r>
  <r>
    <s v="TXN_9049794"/>
    <s v="CUST_19"/>
    <x v="7"/>
    <s v="Item_12_COMP"/>
    <s v="Item_12_CEA"/>
    <n v="21.5"/>
    <n v="21.5"/>
    <n v="7"/>
    <n v="7"/>
    <n v="150.5"/>
    <n v="150.5"/>
    <s v="Medium"/>
    <x v="2"/>
    <x v="1"/>
    <d v="2023-06-22T00:00:00"/>
    <s v="NO"/>
    <b v="0"/>
  </r>
  <r>
    <s v="TXN_8469057"/>
    <s v="CUST_06"/>
    <x v="4"/>
    <s v="Item_10_FOOD"/>
    <s v="Item_10_FOOD"/>
    <n v="18.5"/>
    <n v="18.5"/>
    <n v="5"/>
    <n v="5"/>
    <n v="92.5"/>
    <n v="92.5"/>
    <s v="Low"/>
    <x v="2"/>
    <x v="1"/>
    <d v="2024-11-29T00:00:00"/>
    <s v="NO"/>
    <b v="0"/>
  </r>
  <r>
    <s v="TXN_1487869"/>
    <s v="CUST_12"/>
    <x v="2"/>
    <s v="Item_19_BUTC"/>
    <s v="Item_19_BUT"/>
    <n v="32"/>
    <n v="32"/>
    <n v="6"/>
    <n v="6"/>
    <n v="192"/>
    <n v="192"/>
    <s v="Medium"/>
    <x v="1"/>
    <x v="0"/>
    <d v="2022-01-30T00:00:00"/>
    <s v="YES"/>
    <b v="1"/>
  </r>
  <r>
    <s v="TXN_7136040"/>
    <s v="CUST_23"/>
    <x v="2"/>
    <s v="Item_11_BUTC"/>
    <s v="Item_11_BUT"/>
    <n v="20"/>
    <n v="20"/>
    <n v="4"/>
    <n v="4"/>
    <n v="80"/>
    <n v="80"/>
    <s v="Low"/>
    <x v="2"/>
    <x v="0"/>
    <d v="2023-05-29T00:00:00"/>
    <s v="N/A"/>
    <m/>
  </r>
  <r>
    <s v="TXN_5479660"/>
    <s v="CUST_17"/>
    <x v="7"/>
    <s v="Item_16_COMP"/>
    <s v="Item_16_CEA"/>
    <n v="27.5"/>
    <n v="27.5"/>
    <n v="8"/>
    <n v="8"/>
    <n v="220"/>
    <n v="220"/>
    <s v="Medium"/>
    <x v="0"/>
    <x v="0"/>
    <d v="2023-02-11T00:00:00"/>
    <s v="N/A"/>
    <m/>
  </r>
  <r>
    <s v="TXN_9036403"/>
    <s v="CUST_25"/>
    <x v="5"/>
    <s v="Item_15_FURN"/>
    <s v="Item_15_FUR"/>
    <n v="26"/>
    <n v="26"/>
    <n v="8"/>
    <n v="8"/>
    <n v="208"/>
    <n v="208"/>
    <s v="Medium"/>
    <x v="2"/>
    <x v="1"/>
    <d v="2024-08-15T00:00:00"/>
    <s v="YES"/>
    <b v="1"/>
  </r>
  <r>
    <s v="TXN_9364997"/>
    <s v="CUST_25"/>
    <x v="5"/>
    <s v="Item_2_FURN"/>
    <s v="Item_2_FUR"/>
    <n v="6.5"/>
    <n v="6.5"/>
    <n v="2"/>
    <n v="2"/>
    <n v="13"/>
    <n v="13"/>
    <s v="Low"/>
    <x v="2"/>
    <x v="1"/>
    <d v="2022-08-02T00:00:00"/>
    <s v="YES"/>
    <b v="1"/>
  </r>
  <r>
    <s v="TXN_2228445"/>
    <s v="CUST_08"/>
    <x v="1"/>
    <s v="Item_24_MILK"/>
    <s v="Item_24_MILK"/>
    <n v="39.5"/>
    <n v="39.5"/>
    <n v="8"/>
    <n v="8"/>
    <n v="316"/>
    <n v="316"/>
    <s v="High"/>
    <x v="1"/>
    <x v="1"/>
    <d v="2023-05-02T00:00:00"/>
    <s v="NO"/>
    <b v="0"/>
  </r>
  <r>
    <s v="TXN_5984056"/>
    <s v="CUST_14"/>
    <x v="6"/>
    <s v="Item_8_ELEC"/>
    <s v="Item_8_EHE"/>
    <n v="15.5"/>
    <n v="15.5"/>
    <n v="3"/>
    <n v="3"/>
    <n v="46.5"/>
    <n v="46.5"/>
    <s v="Low"/>
    <x v="1"/>
    <x v="0"/>
    <d v="2023-04-16T00:00:00"/>
    <s v="N/A"/>
    <m/>
  </r>
  <r>
    <s v="TXN_4893054"/>
    <s v="CUST_19"/>
    <x v="2"/>
    <s v="Item_24_BUTC"/>
    <s v="Item_24_BUT"/>
    <n v="39.5"/>
    <n v="39.5"/>
    <n v="4"/>
    <n v="4"/>
    <n v="158"/>
    <n v="158"/>
    <s v="Medium"/>
    <x v="0"/>
    <x v="1"/>
    <d v="2024-07-28T00:00:00"/>
    <s v="YES"/>
    <b v="1"/>
  </r>
  <r>
    <s v="TXN_4824314"/>
    <s v="CUST_04"/>
    <x v="3"/>
    <s v="Item_19_BEVE"/>
    <s v="Item_19_BEV"/>
    <n v="32"/>
    <n v="32"/>
    <n v="9"/>
    <n v="9"/>
    <n v="288"/>
    <n v="288"/>
    <s v="Medium"/>
    <x v="0"/>
    <x v="0"/>
    <d v="2023-11-29T00:00:00"/>
    <s v="NO"/>
    <b v="0"/>
  </r>
  <r>
    <s v="TXN_4369363"/>
    <s v="CUST_25"/>
    <x v="3"/>
    <s v="Item_4_BEVE"/>
    <s v="Item_4_BEV"/>
    <n v="9.5"/>
    <n v="9.5"/>
    <n v="6"/>
    <n v="6"/>
    <n v="57"/>
    <n v="57"/>
    <s v="Low"/>
    <x v="1"/>
    <x v="1"/>
    <d v="2024-12-29T00:00:00"/>
    <s v="N/A"/>
    <m/>
  </r>
  <r>
    <s v="TXN_2823976"/>
    <s v="CUST_15"/>
    <x v="2"/>
    <s v="Item_22_BUTC"/>
    <s v="Item_22_BUT"/>
    <n v="36.5"/>
    <n v="36.5"/>
    <n v="9"/>
    <n v="9"/>
    <n v="328.5"/>
    <n v="328.5"/>
    <s v="High"/>
    <x v="2"/>
    <x v="0"/>
    <d v="2023-11-08T00:00:00"/>
    <s v="NO"/>
    <b v="0"/>
  </r>
  <r>
    <s v="TXN_4623433"/>
    <s v="CUST_05"/>
    <x v="4"/>
    <s v="Item_13_FOOD"/>
    <s v="Item_13_FOOD"/>
    <n v="23"/>
    <n v="23"/>
    <n v="1"/>
    <n v="1"/>
    <n v="23"/>
    <n v="23"/>
    <s v="Low"/>
    <x v="1"/>
    <x v="0"/>
    <d v="2023-01-25T00:00:00"/>
    <s v="NO"/>
    <b v="0"/>
  </r>
  <r>
    <s v="TXN_8536076"/>
    <s v="CUST_07"/>
    <x v="5"/>
    <s v="Item_25_FURN"/>
    <s v="Item_25_FUR"/>
    <n v="41"/>
    <n v="41"/>
    <n v="9"/>
    <n v="9"/>
    <n v="369"/>
    <n v="369"/>
    <s v="High"/>
    <x v="0"/>
    <x v="1"/>
    <d v="2022-02-12T00:00:00"/>
    <s v="N/A"/>
    <m/>
  </r>
  <r>
    <s v="TXN_1691436"/>
    <s v="CUST_21"/>
    <x v="6"/>
    <s v="Item_16_ELEC"/>
    <s v="Item_16_EHE"/>
    <n v="27.5"/>
    <n v="27.5"/>
    <n v="2"/>
    <n v="2"/>
    <n v="55"/>
    <n v="55"/>
    <s v="Low"/>
    <x v="2"/>
    <x v="0"/>
    <d v="2024-02-02T00:00:00"/>
    <s v="N/A"/>
    <m/>
  </r>
  <r>
    <s v="TXN_3201646"/>
    <s v="CUST_18"/>
    <x v="5"/>
    <s v="Item_22_FURN"/>
    <s v="Item_22_FUR"/>
    <n v="36.5"/>
    <n v="36.5"/>
    <n v="3"/>
    <n v="3"/>
    <n v="109.5"/>
    <n v="109.5"/>
    <s v="Low"/>
    <x v="1"/>
    <x v="0"/>
    <d v="2023-10-05T00:00:00"/>
    <s v="NO"/>
    <b v="0"/>
  </r>
  <r>
    <s v="TXN_6621029"/>
    <s v="CUST_17"/>
    <x v="1"/>
    <s v="Item_16_MILK"/>
    <s v="Item_16_MILK"/>
    <n v="27.5"/>
    <n v="27.5"/>
    <n v="8"/>
    <n v="8"/>
    <n v="220"/>
    <n v="220"/>
    <s v="Medium"/>
    <x v="2"/>
    <x v="0"/>
    <d v="2023-01-27T00:00:00"/>
    <s v="YES"/>
    <b v="1"/>
  </r>
  <r>
    <s v="TXN_9159149"/>
    <s v="CUST_20"/>
    <x v="3"/>
    <s v="Item_19_BEVE"/>
    <s v="Item_19_BEV"/>
    <n v="32"/>
    <n v="32"/>
    <n v="8"/>
    <n v="8"/>
    <n v="256"/>
    <n v="256"/>
    <s v="Medium"/>
    <x v="0"/>
    <x v="1"/>
    <d v="2024-05-21T00:00:00"/>
    <s v="YES"/>
    <b v="1"/>
  </r>
  <r>
    <s v="TXN_7900945"/>
    <s v="CUST_15"/>
    <x v="3"/>
    <s v="Item_8_BEVE"/>
    <s v="Item_8_BEV"/>
    <n v="15.5"/>
    <n v="15.5"/>
    <n v="5"/>
    <n v="5"/>
    <n v="77.5"/>
    <n v="77.5"/>
    <s v="Low"/>
    <x v="1"/>
    <x v="1"/>
    <d v="2022-06-23T00:00:00"/>
    <s v="N/A"/>
    <m/>
  </r>
  <r>
    <s v="TXN_8957827"/>
    <s v="CUST_22"/>
    <x v="7"/>
    <s v="Item_17_COMP"/>
    <s v="Item_17_CEA"/>
    <n v="29"/>
    <n v="29"/>
    <n v="2"/>
    <n v="2"/>
    <n v="58"/>
    <n v="58"/>
    <s v="Low"/>
    <x v="2"/>
    <x v="0"/>
    <d v="2023-11-21T00:00:00"/>
    <s v="YES"/>
    <b v="1"/>
  </r>
  <r>
    <s v="TXN_5665870"/>
    <s v="CUST_24"/>
    <x v="3"/>
    <s v="Item_2_BEVE"/>
    <s v="Item_2_BEV"/>
    <n v="6.5"/>
    <n v="6.5"/>
    <n v="3"/>
    <n v="3"/>
    <n v="19.5"/>
    <n v="19.5"/>
    <s v="Low"/>
    <x v="0"/>
    <x v="0"/>
    <d v="2024-06-10T00:00:00"/>
    <s v="YES"/>
    <b v="1"/>
  </r>
  <r>
    <s v="TXN_4197095"/>
    <s v="CUST_03"/>
    <x v="1"/>
    <s v="Item_2_MILK"/>
    <s v="Item_2_MILK"/>
    <n v="6.5"/>
    <n v="6.5"/>
    <n v="3"/>
    <n v="3"/>
    <n v="19.5"/>
    <n v="19.5"/>
    <s v="Low"/>
    <x v="1"/>
    <x v="1"/>
    <d v="2024-08-19T00:00:00"/>
    <s v="N/A"/>
    <m/>
  </r>
  <r>
    <s v="TXN_8713672"/>
    <s v="CUST_04"/>
    <x v="0"/>
    <s v="Item_15_PATI"/>
    <s v="Item_15_PAT"/>
    <n v="26"/>
    <n v="26"/>
    <n v="5"/>
    <n v="5"/>
    <n v="130"/>
    <n v="130"/>
    <s v="Low"/>
    <x v="1"/>
    <x v="1"/>
    <d v="2022-09-17T00:00:00"/>
    <s v="N/A"/>
    <m/>
  </r>
  <r>
    <s v="TXN_8950168"/>
    <s v="CUST_08"/>
    <x v="7"/>
    <s v="Item_5_COMP"/>
    <s v="Item_5_CEA"/>
    <n v="11"/>
    <n v="11"/>
    <n v="4"/>
    <n v="4"/>
    <n v="44"/>
    <n v="44"/>
    <s v="Low"/>
    <x v="2"/>
    <x v="0"/>
    <d v="2024-08-17T00:00:00"/>
    <s v="YES"/>
    <b v="1"/>
  </r>
  <r>
    <s v="TXN_6217772"/>
    <s v="CUST_20"/>
    <x v="1"/>
    <s v="Item_5_MILK"/>
    <s v="Item_5_MILK"/>
    <n v="11"/>
    <n v="11"/>
    <n v="5"/>
    <n v="5"/>
    <n v="55"/>
    <n v="55"/>
    <s v="Low"/>
    <x v="1"/>
    <x v="0"/>
    <d v="2024-03-24T00:00:00"/>
    <s v="YES"/>
    <b v="1"/>
  </r>
  <r>
    <s v="TXN_4292272"/>
    <s v="CUST_14"/>
    <x v="3"/>
    <s v="Item_14_BEVE"/>
    <s v="Item_14_BEV"/>
    <n v="24.5"/>
    <n v="24.5"/>
    <n v="5"/>
    <n v="5"/>
    <n v="122.5"/>
    <n v="122.5"/>
    <s v="Low"/>
    <x v="2"/>
    <x v="0"/>
    <d v="2022-06-14T00:00:00"/>
    <s v="NO"/>
    <b v="0"/>
  </r>
  <r>
    <s v="TXN_3750711"/>
    <s v="CUST_17"/>
    <x v="4"/>
    <s v="Item_20_FOOD"/>
    <s v="Item_20_FOOD"/>
    <n v="33.5"/>
    <n v="33.5"/>
    <n v="9"/>
    <n v="9"/>
    <n v="301.5"/>
    <n v="301.5"/>
    <s v="High"/>
    <x v="2"/>
    <x v="1"/>
    <d v="2022-06-30T00:00:00"/>
    <s v="N/A"/>
    <m/>
  </r>
  <r>
    <s v="TXN_9315594"/>
    <s v="CUST_25"/>
    <x v="2"/>
    <s v="Unknown_Item"/>
    <m/>
    <n v="23.365911749958215"/>
    <m/>
    <n v="2"/>
    <n v="2"/>
    <n v="46"/>
    <n v="46"/>
    <s v="Low"/>
    <x v="1"/>
    <x v="1"/>
    <d v="2024-07-22T00:00:00"/>
    <s v="NO"/>
    <b v="0"/>
  </r>
  <r>
    <s v="TXN_6122892"/>
    <s v="CUST_12"/>
    <x v="0"/>
    <s v="Item_15_PATI"/>
    <s v="Item_15_PAT"/>
    <n v="26"/>
    <n v="26"/>
    <n v="9"/>
    <n v="9"/>
    <n v="234"/>
    <n v="234"/>
    <s v="Medium"/>
    <x v="1"/>
    <x v="1"/>
    <d v="2024-01-12T00:00:00"/>
    <s v="YES"/>
    <b v="1"/>
  </r>
  <r>
    <s v="TXN_7660150"/>
    <s v="CUST_06"/>
    <x v="4"/>
    <s v="Item_4_FOOD"/>
    <s v="Item_4_FOOD"/>
    <n v="9.5"/>
    <n v="9.5"/>
    <n v="10"/>
    <n v="10"/>
    <n v="95"/>
    <n v="95"/>
    <s v="Low"/>
    <x v="0"/>
    <x v="1"/>
    <d v="2023-08-17T00:00:00"/>
    <s v="N/A"/>
    <m/>
  </r>
  <r>
    <s v="TXN_8093982"/>
    <s v="CUST_12"/>
    <x v="3"/>
    <s v="Unknown_Item"/>
    <m/>
    <n v="27.5"/>
    <n v="27.5"/>
    <n v="6"/>
    <m/>
    <n v="108.5"/>
    <m/>
    <s v="Low"/>
    <x v="1"/>
    <x v="0"/>
    <d v="2022-03-11T00:00:00"/>
    <s v="YES"/>
    <b v="1"/>
  </r>
  <r>
    <s v="TXN_1633301"/>
    <s v="CUST_02"/>
    <x v="7"/>
    <s v="Item_7_COMP"/>
    <s v="Item_7_CEA"/>
    <n v="14"/>
    <n v="14"/>
    <n v="1"/>
    <n v="1"/>
    <n v="14"/>
    <n v="14"/>
    <s v="Low"/>
    <x v="0"/>
    <x v="0"/>
    <d v="2024-11-05T00:00:00"/>
    <s v="YES"/>
    <b v="1"/>
  </r>
  <r>
    <s v="TXN_5986903"/>
    <s v="CUST_05"/>
    <x v="2"/>
    <s v="Item_3_BUTC"/>
    <s v="Item_3_BUT"/>
    <n v="8"/>
    <n v="8"/>
    <n v="3"/>
    <n v="3"/>
    <n v="24"/>
    <n v="24"/>
    <s v="Low"/>
    <x v="0"/>
    <x v="0"/>
    <d v="2022-07-26T00:00:00"/>
    <s v="NO"/>
    <b v="0"/>
  </r>
  <r>
    <s v="TXN_7858668"/>
    <s v="CUST_24"/>
    <x v="0"/>
    <s v="Item_11_PATI"/>
    <s v="Item_11_PAT"/>
    <n v="20"/>
    <n v="20"/>
    <n v="10"/>
    <n v="10"/>
    <n v="200"/>
    <n v="200"/>
    <s v="Medium"/>
    <x v="2"/>
    <x v="0"/>
    <d v="2022-09-14T00:00:00"/>
    <s v="NO"/>
    <b v="0"/>
  </r>
  <r>
    <s v="TXN_1484633"/>
    <s v="CUST_20"/>
    <x v="2"/>
    <s v="Item_16_BUTC"/>
    <s v="Item_16_BUT"/>
    <n v="27.5"/>
    <n v="27.5"/>
    <n v="3"/>
    <n v="3"/>
    <n v="82.5"/>
    <n v="82.5"/>
    <s v="Low"/>
    <x v="0"/>
    <x v="0"/>
    <d v="2024-03-23T00:00:00"/>
    <s v="N/A"/>
    <m/>
  </r>
  <r>
    <s v="TXN_7780286"/>
    <s v="CUST_05"/>
    <x v="3"/>
    <s v="Item_24_BEVE"/>
    <s v="Item_24_BEV"/>
    <n v="39.5"/>
    <n v="39.5"/>
    <n v="10"/>
    <n v="10"/>
    <n v="395"/>
    <n v="395"/>
    <s v="High"/>
    <x v="1"/>
    <x v="0"/>
    <d v="2022-09-14T00:00:00"/>
    <s v="NO"/>
    <b v="0"/>
  </r>
  <r>
    <s v="TXN_4748839"/>
    <s v="CUST_06"/>
    <x v="5"/>
    <s v="Item_20_FURN"/>
    <s v="Item_20_FUR"/>
    <n v="33.5"/>
    <n v="33.5"/>
    <n v="4"/>
    <n v="4"/>
    <n v="134"/>
    <n v="134"/>
    <s v="Low"/>
    <x v="0"/>
    <x v="1"/>
    <d v="2022-07-22T00:00:00"/>
    <s v="NO"/>
    <b v="0"/>
  </r>
  <r>
    <s v="TXN_7864253"/>
    <s v="CUST_08"/>
    <x v="7"/>
    <s v="Item_17_COMP"/>
    <s v="Item_17_CEA"/>
    <n v="29"/>
    <n v="29"/>
    <n v="1"/>
    <n v="1"/>
    <n v="29"/>
    <n v="29"/>
    <s v="Low"/>
    <x v="0"/>
    <x v="1"/>
    <d v="2023-03-11T00:00:00"/>
    <s v="YES"/>
    <b v="1"/>
  </r>
  <r>
    <s v="TXN_9864806"/>
    <s v="CUST_24"/>
    <x v="1"/>
    <s v="Item_16_MILK"/>
    <s v="Item_16_MILK"/>
    <n v="27.5"/>
    <n v="27.5"/>
    <n v="7"/>
    <n v="7"/>
    <n v="192.5"/>
    <n v="192.5"/>
    <s v="Medium"/>
    <x v="2"/>
    <x v="0"/>
    <d v="2023-06-04T00:00:00"/>
    <s v="NO"/>
    <b v="0"/>
  </r>
  <r>
    <s v="TXN_9014477"/>
    <s v="CUST_08"/>
    <x v="4"/>
    <s v="Item_21_FOOD"/>
    <s v="Item_21_FOOD"/>
    <n v="35"/>
    <n v="35"/>
    <n v="7"/>
    <n v="7"/>
    <n v="245"/>
    <n v="245"/>
    <s v="Medium"/>
    <x v="1"/>
    <x v="1"/>
    <d v="2022-07-29T00:00:00"/>
    <s v="YES"/>
    <b v="1"/>
  </r>
  <r>
    <s v="TXN_6900244"/>
    <s v="CUST_15"/>
    <x v="3"/>
    <s v="Item_24_BEVE"/>
    <s v="Item_24_BEV"/>
    <n v="39.5"/>
    <n v="39.5"/>
    <n v="6"/>
    <n v="6"/>
    <n v="237"/>
    <n v="237"/>
    <s v="Medium"/>
    <x v="2"/>
    <x v="1"/>
    <d v="2022-06-25T00:00:00"/>
    <s v="N/A"/>
    <m/>
  </r>
  <r>
    <s v="TXN_8557302"/>
    <s v="CUST_02"/>
    <x v="5"/>
    <s v="Item_7_FURN"/>
    <s v="Item_7_FUR"/>
    <n v="14"/>
    <n v="14"/>
    <n v="6"/>
    <n v="6"/>
    <n v="84"/>
    <n v="84"/>
    <s v="Low"/>
    <x v="0"/>
    <x v="1"/>
    <d v="2024-03-26T00:00:00"/>
    <s v="N/A"/>
    <m/>
  </r>
  <r>
    <s v="TXN_4070908"/>
    <s v="CUST_07"/>
    <x v="4"/>
    <s v="Item_14_FOOD"/>
    <s v="Item_14_FOOD"/>
    <n v="24.5"/>
    <n v="24.5"/>
    <n v="6"/>
    <n v="6"/>
    <n v="147"/>
    <n v="147"/>
    <s v="Low"/>
    <x v="0"/>
    <x v="1"/>
    <d v="2024-12-24T00:00:00"/>
    <s v="N/A"/>
    <m/>
  </r>
  <r>
    <s v="TXN_3226549"/>
    <s v="CUST_15"/>
    <x v="7"/>
    <s v="Item_12_COMP"/>
    <s v="Item_12_CEA"/>
    <n v="21.5"/>
    <n v="21.5"/>
    <n v="3"/>
    <n v="3"/>
    <n v="64.5"/>
    <n v="64.5"/>
    <s v="Low"/>
    <x v="2"/>
    <x v="1"/>
    <d v="2022-12-21T00:00:00"/>
    <s v="N/A"/>
    <m/>
  </r>
  <r>
    <s v="TXN_3954012"/>
    <s v="CUST_02"/>
    <x v="5"/>
    <s v="Unknown_Item"/>
    <m/>
    <n v="12.5"/>
    <n v="12.5"/>
    <n v="6"/>
    <m/>
    <n v="108.5"/>
    <m/>
    <s v="Low"/>
    <x v="1"/>
    <x v="1"/>
    <d v="2024-05-29T00:00:00"/>
    <s v="N/A"/>
    <m/>
  </r>
  <r>
    <s v="TXN_4176280"/>
    <s v="CUST_16"/>
    <x v="4"/>
    <s v="Item_17_FOOD"/>
    <s v="Item_17_FOOD"/>
    <n v="29"/>
    <n v="29"/>
    <n v="4"/>
    <n v="4"/>
    <n v="116"/>
    <n v="116"/>
    <s v="Low"/>
    <x v="2"/>
    <x v="1"/>
    <d v="2024-02-27T00:00:00"/>
    <s v="N/A"/>
    <m/>
  </r>
  <r>
    <s v="TXN_3604276"/>
    <s v="CUST_09"/>
    <x v="2"/>
    <s v="Item_22_BUTC"/>
    <s v="Item_22_BUT"/>
    <n v="36.5"/>
    <n v="36.5"/>
    <n v="3"/>
    <n v="3"/>
    <n v="109.5"/>
    <n v="109.5"/>
    <s v="Low"/>
    <x v="2"/>
    <x v="1"/>
    <d v="2024-02-09T00:00:00"/>
    <s v="NO"/>
    <b v="0"/>
  </r>
  <r>
    <s v="TXN_9231727"/>
    <s v="CUST_23"/>
    <x v="4"/>
    <s v="Item_1_FOOD"/>
    <s v="Item_1_FOOD"/>
    <n v="5"/>
    <n v="5"/>
    <n v="6"/>
    <n v="6"/>
    <n v="30"/>
    <n v="30"/>
    <s v="Low"/>
    <x v="2"/>
    <x v="0"/>
    <d v="2023-09-10T00:00:00"/>
    <s v="N/A"/>
    <m/>
  </r>
  <r>
    <s v="TXN_8324311"/>
    <s v="CUST_09"/>
    <x v="6"/>
    <s v="Item_13_ELEC"/>
    <s v="Item_13_EHE"/>
    <n v="23"/>
    <n v="23"/>
    <n v="6"/>
    <n v="6"/>
    <n v="138"/>
    <n v="138"/>
    <s v="Low"/>
    <x v="1"/>
    <x v="0"/>
    <d v="2022-09-19T00:00:00"/>
    <s v="YES"/>
    <b v="1"/>
  </r>
  <r>
    <s v="TXN_3031477"/>
    <s v="CUST_18"/>
    <x v="2"/>
    <s v="Item_19_BUTC"/>
    <s v="Item_19_BUT"/>
    <n v="32"/>
    <n v="32"/>
    <n v="8"/>
    <n v="8"/>
    <n v="256"/>
    <n v="256"/>
    <s v="Medium"/>
    <x v="0"/>
    <x v="0"/>
    <d v="2025-01-03T00:00:00"/>
    <s v="NO"/>
    <b v="0"/>
  </r>
  <r>
    <s v="TXN_9569469"/>
    <s v="CUST_08"/>
    <x v="3"/>
    <s v="Unknown_Item"/>
    <m/>
    <n v="23.365911749958215"/>
    <m/>
    <n v="8"/>
    <n v="8"/>
    <n v="328"/>
    <n v="328"/>
    <s v="High"/>
    <x v="0"/>
    <x v="0"/>
    <d v="2024-02-12T00:00:00"/>
    <s v="N/A"/>
    <m/>
  </r>
  <r>
    <s v="TXN_2615090"/>
    <s v="CUST_04"/>
    <x v="0"/>
    <s v="Item_16_PATI"/>
    <s v="Item_16_PAT"/>
    <n v="27.5"/>
    <n v="27.5"/>
    <n v="4"/>
    <n v="4"/>
    <n v="110"/>
    <n v="110"/>
    <s v="Low"/>
    <x v="2"/>
    <x v="0"/>
    <d v="2022-08-02T00:00:00"/>
    <s v="YES"/>
    <b v="1"/>
  </r>
  <r>
    <s v="TXN_7406153"/>
    <s v="CUST_18"/>
    <x v="7"/>
    <s v="Item_7_COMP"/>
    <s v="Item_7_CEA"/>
    <n v="14"/>
    <n v="14"/>
    <n v="5"/>
    <n v="5"/>
    <n v="70"/>
    <n v="70"/>
    <s v="Low"/>
    <x v="0"/>
    <x v="0"/>
    <d v="2024-08-10T00:00:00"/>
    <s v="NO"/>
    <b v="0"/>
  </r>
  <r>
    <s v="TXN_5710740"/>
    <s v="CUST_16"/>
    <x v="2"/>
    <s v="Item_23_BUTC"/>
    <s v="Item_23_BUT"/>
    <n v="38"/>
    <n v="38"/>
    <n v="10"/>
    <n v="10"/>
    <n v="380"/>
    <n v="380"/>
    <s v="High"/>
    <x v="0"/>
    <x v="0"/>
    <d v="2024-04-25T00:00:00"/>
    <s v="YES"/>
    <b v="1"/>
  </r>
  <r>
    <s v="TXN_7013242"/>
    <s v="CUST_24"/>
    <x v="6"/>
    <s v="Item_25_ELEC"/>
    <s v="Item_25_EHE"/>
    <n v="41"/>
    <n v="41"/>
    <n v="8"/>
    <n v="8"/>
    <n v="328"/>
    <n v="328"/>
    <s v="High"/>
    <x v="0"/>
    <x v="1"/>
    <d v="2022-11-07T00:00:00"/>
    <s v="NO"/>
    <b v="0"/>
  </r>
  <r>
    <s v="TXN_5984900"/>
    <s v="CUST_14"/>
    <x v="4"/>
    <s v="Item_24_FOOD"/>
    <s v="Item_24_FOOD"/>
    <n v="39.5"/>
    <n v="39.5"/>
    <n v="6"/>
    <n v="6"/>
    <n v="237"/>
    <n v="237"/>
    <s v="Medium"/>
    <x v="2"/>
    <x v="0"/>
    <d v="2022-08-12T00:00:00"/>
    <s v="NO"/>
    <b v="0"/>
  </r>
  <r>
    <s v="TXN_5116993"/>
    <s v="CUST_04"/>
    <x v="5"/>
    <s v="Item_21_FURN"/>
    <s v="Item_21_FUR"/>
    <n v="35"/>
    <n v="35"/>
    <n v="9"/>
    <n v="9"/>
    <n v="315"/>
    <n v="315"/>
    <s v="High"/>
    <x v="0"/>
    <x v="0"/>
    <d v="2024-05-21T00:00:00"/>
    <s v="YES"/>
    <b v="1"/>
  </r>
  <r>
    <s v="TXN_9501320"/>
    <s v="CUST_24"/>
    <x v="3"/>
    <s v="Item_11_BEVE"/>
    <s v="Item_11_BEV"/>
    <n v="20"/>
    <n v="20"/>
    <n v="8"/>
    <n v="8"/>
    <n v="160"/>
    <n v="160"/>
    <s v="Medium"/>
    <x v="1"/>
    <x v="0"/>
    <d v="2022-07-14T00:00:00"/>
    <s v="NO"/>
    <b v="0"/>
  </r>
  <r>
    <s v="TXN_3701082"/>
    <s v="CUST_14"/>
    <x v="6"/>
    <s v="Item_15_ELEC"/>
    <s v="Item_15_EHE"/>
    <n v="26"/>
    <n v="26"/>
    <n v="10"/>
    <n v="10"/>
    <n v="260"/>
    <n v="260"/>
    <s v="Medium"/>
    <x v="0"/>
    <x v="1"/>
    <d v="2024-08-26T00:00:00"/>
    <s v="NO"/>
    <b v="0"/>
  </r>
  <r>
    <s v="TXN_8747801"/>
    <s v="CUST_12"/>
    <x v="2"/>
    <s v="Item_6_BUTC"/>
    <s v="Item_6_BUT"/>
    <n v="12.5"/>
    <n v="12.5"/>
    <n v="7"/>
    <n v="7"/>
    <n v="87.5"/>
    <n v="87.5"/>
    <s v="Low"/>
    <x v="0"/>
    <x v="1"/>
    <d v="2023-06-29T00:00:00"/>
    <s v="YES"/>
    <b v="1"/>
  </r>
  <r>
    <s v="TXN_3734067"/>
    <s v="CUST_21"/>
    <x v="3"/>
    <s v="Item_7_BEVE"/>
    <s v="Item_7_BEV"/>
    <n v="14"/>
    <n v="14"/>
    <n v="8"/>
    <n v="8"/>
    <n v="112"/>
    <n v="112"/>
    <s v="Low"/>
    <x v="1"/>
    <x v="1"/>
    <d v="2023-11-24T00:00:00"/>
    <s v="YES"/>
    <b v="1"/>
  </r>
  <r>
    <s v="TXN_4583596"/>
    <s v="CUST_10"/>
    <x v="4"/>
    <s v="Item_11_FOOD"/>
    <s v="Item_11_FOOD"/>
    <n v="20"/>
    <n v="20"/>
    <n v="6"/>
    <n v="6"/>
    <n v="120"/>
    <n v="120"/>
    <s v="Low"/>
    <x v="0"/>
    <x v="1"/>
    <d v="2022-03-04T00:00:00"/>
    <s v="YES"/>
    <b v="1"/>
  </r>
  <r>
    <s v="TXN_4114856"/>
    <s v="CUST_09"/>
    <x v="5"/>
    <s v="Item_6_FURN"/>
    <s v="Item_6_FUR"/>
    <n v="12.5"/>
    <n v="12.5"/>
    <n v="5"/>
    <n v="5"/>
    <n v="62.5"/>
    <n v="62.5"/>
    <s v="Low"/>
    <x v="1"/>
    <x v="1"/>
    <d v="2024-02-06T00:00:00"/>
    <s v="NO"/>
    <b v="0"/>
  </r>
  <r>
    <s v="TXN_8181223"/>
    <s v="CUST_01"/>
    <x v="3"/>
    <s v="Item_21_BEVE"/>
    <s v="Item_21_BEV"/>
    <n v="35"/>
    <n v="35"/>
    <n v="9"/>
    <n v="9"/>
    <n v="315"/>
    <n v="315"/>
    <s v="High"/>
    <x v="2"/>
    <x v="1"/>
    <d v="2024-09-23T00:00:00"/>
    <s v="NO"/>
    <b v="0"/>
  </r>
  <r>
    <s v="TXN_8493109"/>
    <s v="CUST_07"/>
    <x v="4"/>
    <s v="Item_20_FOOD"/>
    <s v="Item_20_FOOD"/>
    <n v="33.5"/>
    <n v="33.5"/>
    <n v="1"/>
    <n v="1"/>
    <n v="33.5"/>
    <n v="33.5"/>
    <s v="Low"/>
    <x v="2"/>
    <x v="0"/>
    <d v="2022-03-21T00:00:00"/>
    <s v="YES"/>
    <b v="1"/>
  </r>
  <r>
    <s v="TXN_8927647"/>
    <s v="CUST_15"/>
    <x v="0"/>
    <s v="Item_12_PATI"/>
    <s v="Item_12_PAT"/>
    <n v="21.5"/>
    <n v="21.5"/>
    <n v="6"/>
    <n v="6"/>
    <n v="129"/>
    <n v="129"/>
    <s v="Low"/>
    <x v="2"/>
    <x v="0"/>
    <d v="2023-01-20T00:00:00"/>
    <s v="N/A"/>
    <m/>
  </r>
  <r>
    <s v="TXN_7049983"/>
    <s v="CUST_15"/>
    <x v="3"/>
    <s v="Item_19_BEVE"/>
    <s v="Item_19_BEV"/>
    <n v="32"/>
    <n v="32"/>
    <n v="6"/>
    <n v="6"/>
    <n v="192"/>
    <n v="192"/>
    <s v="Medium"/>
    <x v="0"/>
    <x v="0"/>
    <d v="2022-02-07T00:00:00"/>
    <s v="YES"/>
    <b v="1"/>
  </r>
  <r>
    <s v="TXN_3632878"/>
    <s v="CUST_13"/>
    <x v="1"/>
    <s v="Item_13_MILK"/>
    <s v="Item_13_MILK"/>
    <n v="23"/>
    <n v="23"/>
    <n v="10"/>
    <n v="10"/>
    <n v="230"/>
    <n v="230"/>
    <s v="Medium"/>
    <x v="2"/>
    <x v="0"/>
    <d v="2022-11-20T00:00:00"/>
    <s v="YES"/>
    <b v="1"/>
  </r>
  <r>
    <s v="TXN_7515524"/>
    <s v="CUST_16"/>
    <x v="5"/>
    <s v="Item_1_FURN"/>
    <s v="Item_1_FUR"/>
    <n v="5"/>
    <n v="5"/>
    <n v="3"/>
    <n v="3"/>
    <n v="15"/>
    <n v="15"/>
    <s v="Low"/>
    <x v="0"/>
    <x v="0"/>
    <d v="2023-10-16T00:00:00"/>
    <s v="YES"/>
    <b v="1"/>
  </r>
  <r>
    <s v="TXN_9090630"/>
    <s v="CUST_22"/>
    <x v="0"/>
    <s v="Item_12_PATI"/>
    <s v="Item_12_PAT"/>
    <n v="21.5"/>
    <n v="21.5"/>
    <n v="7"/>
    <n v="7"/>
    <n v="150.5"/>
    <n v="150.5"/>
    <s v="Medium"/>
    <x v="2"/>
    <x v="1"/>
    <d v="2022-02-03T00:00:00"/>
    <s v="N/A"/>
    <m/>
  </r>
  <r>
    <s v="TXN_2486150"/>
    <s v="CUST_23"/>
    <x v="5"/>
    <s v="Item_16_FURN"/>
    <s v="Item_16_FUR"/>
    <n v="27.5"/>
    <n v="27.5"/>
    <n v="9"/>
    <n v="9"/>
    <n v="247.5"/>
    <n v="247.5"/>
    <s v="Medium"/>
    <x v="2"/>
    <x v="1"/>
    <d v="2024-04-30T00:00:00"/>
    <s v="N/A"/>
    <m/>
  </r>
  <r>
    <s v="TXN_9872413"/>
    <s v="CUST_21"/>
    <x v="4"/>
    <s v="Item_20_FOOD"/>
    <s v="Item_20_FOOD"/>
    <n v="33.5"/>
    <n v="33.5"/>
    <n v="8"/>
    <n v="8"/>
    <n v="268"/>
    <n v="268"/>
    <s v="Medium"/>
    <x v="0"/>
    <x v="1"/>
    <d v="2024-06-22T00:00:00"/>
    <s v="NO"/>
    <b v="0"/>
  </r>
  <r>
    <s v="TXN_1978695"/>
    <s v="CUST_22"/>
    <x v="0"/>
    <s v="Item_23_PATI"/>
    <s v="Item_23_PAT"/>
    <n v="38"/>
    <n v="38"/>
    <n v="9"/>
    <n v="9"/>
    <n v="342"/>
    <n v="342"/>
    <s v="High"/>
    <x v="2"/>
    <x v="0"/>
    <d v="2022-09-23T00:00:00"/>
    <s v="NO"/>
    <b v="0"/>
  </r>
  <r>
    <s v="TXN_2987168"/>
    <s v="CUST_17"/>
    <x v="7"/>
    <s v="Item_7_COMP"/>
    <s v="Item_7_CEA"/>
    <n v="14"/>
    <n v="14"/>
    <n v="3"/>
    <n v="3"/>
    <n v="42"/>
    <n v="42"/>
    <s v="Low"/>
    <x v="2"/>
    <x v="1"/>
    <d v="2023-04-07T00:00:00"/>
    <s v="N/A"/>
    <m/>
  </r>
  <r>
    <s v="TXN_9845980"/>
    <s v="CUST_13"/>
    <x v="0"/>
    <s v="Item_4_PATI"/>
    <s v="Item_4_PAT"/>
    <n v="9.5"/>
    <n v="9.5"/>
    <n v="5"/>
    <n v="5"/>
    <n v="47.5"/>
    <n v="47.5"/>
    <s v="Low"/>
    <x v="0"/>
    <x v="0"/>
    <d v="2024-05-13T00:00:00"/>
    <s v="YES"/>
    <b v="1"/>
  </r>
  <r>
    <s v="TXN_6415917"/>
    <s v="CUST_24"/>
    <x v="2"/>
    <s v="Item_12_BUTC"/>
    <s v="Item_12_BUT"/>
    <n v="21.5"/>
    <n v="21.5"/>
    <n v="10"/>
    <n v="10"/>
    <n v="215"/>
    <n v="215"/>
    <s v="Medium"/>
    <x v="2"/>
    <x v="1"/>
    <d v="2023-03-10T00:00:00"/>
    <s v="YES"/>
    <b v="1"/>
  </r>
  <r>
    <s v="TXN_3659154"/>
    <s v="CUST_06"/>
    <x v="3"/>
    <s v="Item_23_BEVE"/>
    <s v="Item_23_BEV"/>
    <n v="38"/>
    <n v="38"/>
    <n v="10"/>
    <n v="10"/>
    <n v="380"/>
    <n v="380"/>
    <s v="High"/>
    <x v="0"/>
    <x v="1"/>
    <d v="2024-09-02T00:00:00"/>
    <s v="YES"/>
    <b v="1"/>
  </r>
  <r>
    <s v="TXN_1189082"/>
    <s v="CUST_23"/>
    <x v="3"/>
    <s v="Item_3_BEVE"/>
    <s v="Item_3_BEV"/>
    <n v="8"/>
    <n v="8"/>
    <n v="1"/>
    <n v="1"/>
    <n v="8"/>
    <n v="8"/>
    <s v="Low"/>
    <x v="1"/>
    <x v="1"/>
    <d v="2022-06-03T00:00:00"/>
    <s v="N/A"/>
    <m/>
  </r>
  <r>
    <s v="TXN_8023340"/>
    <s v="CUST_14"/>
    <x v="2"/>
    <s v="Unknown_Item"/>
    <m/>
    <n v="23.365911749958215"/>
    <m/>
    <n v="8"/>
    <n v="8"/>
    <n v="292"/>
    <n v="292"/>
    <s v="Medium"/>
    <x v="2"/>
    <x v="0"/>
    <d v="2023-10-04T00:00:00"/>
    <s v="YES"/>
    <b v="1"/>
  </r>
  <r>
    <s v="TXN_7809540"/>
    <s v="CUST_18"/>
    <x v="7"/>
    <s v="Item_20_COMP"/>
    <s v="Item_20_CEA"/>
    <n v="33.5"/>
    <n v="33.5"/>
    <n v="6"/>
    <n v="6"/>
    <n v="201"/>
    <n v="201"/>
    <s v="Medium"/>
    <x v="1"/>
    <x v="0"/>
    <d v="2024-09-25T00:00:00"/>
    <s v="N/A"/>
    <m/>
  </r>
  <r>
    <s v="TXN_2686535"/>
    <s v="CUST_24"/>
    <x v="7"/>
    <s v="Item_20_COMP"/>
    <s v="Item_20_CEA"/>
    <n v="33.5"/>
    <n v="33.5"/>
    <n v="2"/>
    <n v="2"/>
    <n v="67"/>
    <n v="67"/>
    <s v="Low"/>
    <x v="2"/>
    <x v="0"/>
    <d v="2024-03-16T00:00:00"/>
    <s v="NO"/>
    <b v="0"/>
  </r>
  <r>
    <s v="TXN_2494013"/>
    <s v="CUST_01"/>
    <x v="0"/>
    <s v="Item_25_PATI"/>
    <s v="Item_25_PAT"/>
    <n v="41"/>
    <n v="41"/>
    <n v="1"/>
    <n v="1"/>
    <n v="41"/>
    <n v="41"/>
    <s v="Low"/>
    <x v="1"/>
    <x v="0"/>
    <d v="2022-10-12T00:00:00"/>
    <s v="NO"/>
    <b v="0"/>
  </r>
  <r>
    <s v="TXN_9331528"/>
    <s v="CUST_23"/>
    <x v="6"/>
    <s v="Item_19_ELEC"/>
    <s v="Item_19_EHE"/>
    <n v="32"/>
    <n v="32"/>
    <n v="4"/>
    <n v="4"/>
    <n v="128"/>
    <n v="128"/>
    <s v="Low"/>
    <x v="2"/>
    <x v="0"/>
    <d v="2023-12-22T00:00:00"/>
    <s v="NO"/>
    <b v="0"/>
  </r>
  <r>
    <s v="TXN_1619861"/>
    <s v="CUST_19"/>
    <x v="2"/>
    <s v="Item_7_BUTC"/>
    <s v="Item_7_BUT"/>
    <n v="14"/>
    <n v="14"/>
    <n v="8"/>
    <n v="8"/>
    <n v="112"/>
    <n v="112"/>
    <s v="Low"/>
    <x v="2"/>
    <x v="1"/>
    <d v="2023-04-07T00:00:00"/>
    <s v="N/A"/>
    <m/>
  </r>
  <r>
    <s v="TXN_9261258"/>
    <s v="CUST_05"/>
    <x v="1"/>
    <s v="Item_7_MILK"/>
    <s v="Item_7_MILK"/>
    <n v="14"/>
    <n v="14"/>
    <n v="9"/>
    <n v="9"/>
    <n v="126"/>
    <n v="126"/>
    <s v="Low"/>
    <x v="1"/>
    <x v="0"/>
    <d v="2024-03-02T00:00:00"/>
    <s v="YES"/>
    <b v="1"/>
  </r>
  <r>
    <s v="TXN_3537865"/>
    <s v="CUST_21"/>
    <x v="1"/>
    <s v="Unknown_Item"/>
    <m/>
    <n v="32"/>
    <n v="32"/>
    <n v="6"/>
    <m/>
    <n v="108.5"/>
    <m/>
    <s v="Low"/>
    <x v="1"/>
    <x v="0"/>
    <d v="2022-11-06T00:00:00"/>
    <s v="YES"/>
    <b v="1"/>
  </r>
  <r>
    <s v="TXN_9045446"/>
    <s v="CUST_15"/>
    <x v="2"/>
    <s v="Item_12_BUTC"/>
    <s v="Item_12_BUT"/>
    <n v="21.5"/>
    <n v="21.5"/>
    <n v="7"/>
    <n v="7"/>
    <n v="150.5"/>
    <n v="150.5"/>
    <s v="Medium"/>
    <x v="0"/>
    <x v="0"/>
    <d v="2025-01-16T00:00:00"/>
    <s v="N/A"/>
    <m/>
  </r>
  <r>
    <s v="TXN_7310262"/>
    <s v="CUST_09"/>
    <x v="2"/>
    <s v="Item_20_BUTC"/>
    <s v="Item_20_BUT"/>
    <n v="33.5"/>
    <n v="33.5"/>
    <n v="10"/>
    <n v="10"/>
    <n v="335"/>
    <n v="335"/>
    <s v="High"/>
    <x v="1"/>
    <x v="0"/>
    <d v="2024-04-12T00:00:00"/>
    <s v="NO"/>
    <b v="0"/>
  </r>
  <r>
    <s v="TXN_2985156"/>
    <s v="CUST_15"/>
    <x v="5"/>
    <s v="Item_6_FURN"/>
    <s v="Item_6_FUR"/>
    <n v="12.5"/>
    <n v="12.5"/>
    <n v="6"/>
    <n v="6"/>
    <n v="75"/>
    <n v="75"/>
    <s v="Low"/>
    <x v="0"/>
    <x v="0"/>
    <d v="2023-01-30T00:00:00"/>
    <s v="YES"/>
    <b v="1"/>
  </r>
  <r>
    <s v="TXN_5652811"/>
    <s v="CUST_21"/>
    <x v="1"/>
    <s v="Item_16_MILK"/>
    <s v="Item_16_MILK"/>
    <n v="27.5"/>
    <n v="27.5"/>
    <n v="2"/>
    <n v="2"/>
    <n v="55"/>
    <n v="55"/>
    <s v="Low"/>
    <x v="2"/>
    <x v="0"/>
    <d v="2022-07-14T00:00:00"/>
    <s v="N/A"/>
    <m/>
  </r>
  <r>
    <s v="TXN_9429383"/>
    <s v="CUST_22"/>
    <x v="5"/>
    <s v="Item_20_FURN"/>
    <s v="Item_20_FUR"/>
    <n v="33.5"/>
    <n v="33.5"/>
    <n v="7"/>
    <n v="7"/>
    <n v="234.5"/>
    <n v="234.5"/>
    <s v="Medium"/>
    <x v="0"/>
    <x v="1"/>
    <d v="2024-06-30T00:00:00"/>
    <s v="NO"/>
    <b v="0"/>
  </r>
  <r>
    <s v="TXN_7187427"/>
    <s v="CUST_25"/>
    <x v="6"/>
    <s v="Item_2_ELEC"/>
    <s v="Item_2_EHE"/>
    <n v="6.5"/>
    <n v="6.5"/>
    <n v="6"/>
    <n v="6"/>
    <n v="39"/>
    <n v="39"/>
    <s v="Low"/>
    <x v="0"/>
    <x v="0"/>
    <d v="2024-05-26T00:00:00"/>
    <s v="N/A"/>
    <m/>
  </r>
  <r>
    <s v="TXN_5690221"/>
    <s v="CUST_06"/>
    <x v="4"/>
    <s v="Unknown_Item"/>
    <m/>
    <n v="23.365911749958215"/>
    <m/>
    <n v="1"/>
    <n v="1"/>
    <n v="36.5"/>
    <n v="36.5"/>
    <s v="Low"/>
    <x v="0"/>
    <x v="1"/>
    <d v="2022-10-06T00:00:00"/>
    <s v="YES"/>
    <b v="1"/>
  </r>
  <r>
    <s v="TXN_5428176"/>
    <s v="CUST_03"/>
    <x v="0"/>
    <s v="Item_24_PATI"/>
    <s v="Item_24_PAT"/>
    <n v="39.5"/>
    <n v="39.5"/>
    <n v="3"/>
    <n v="3"/>
    <n v="118.5"/>
    <n v="118.5"/>
    <s v="Low"/>
    <x v="2"/>
    <x v="0"/>
    <d v="2022-03-12T00:00:00"/>
    <s v="NO"/>
    <b v="0"/>
  </r>
  <r>
    <s v="TXN_7955724"/>
    <s v="CUST_08"/>
    <x v="1"/>
    <s v="Item_6_MILK"/>
    <s v="Item_6_MILK"/>
    <n v="12.5"/>
    <n v="12.5"/>
    <n v="10"/>
    <n v="10"/>
    <n v="125"/>
    <n v="125"/>
    <s v="Low"/>
    <x v="1"/>
    <x v="1"/>
    <d v="2023-03-23T00:00:00"/>
    <s v="N/A"/>
    <m/>
  </r>
  <r>
    <s v="TXN_3119039"/>
    <s v="CUST_13"/>
    <x v="5"/>
    <s v="Item_1_FURN"/>
    <s v="Item_1_FUR"/>
    <n v="5"/>
    <n v="5"/>
    <n v="5"/>
    <n v="5"/>
    <n v="25"/>
    <n v="25"/>
    <s v="Low"/>
    <x v="0"/>
    <x v="1"/>
    <d v="2024-07-13T00:00:00"/>
    <s v="NO"/>
    <b v="0"/>
  </r>
  <r>
    <s v="TXN_9235569"/>
    <s v="CUST_18"/>
    <x v="0"/>
    <s v="Item_6_PATI"/>
    <s v="Item_6_PAT"/>
    <n v="12.5"/>
    <n v="12.5"/>
    <n v="6"/>
    <n v="6"/>
    <n v="75"/>
    <n v="75"/>
    <s v="Low"/>
    <x v="1"/>
    <x v="1"/>
    <d v="2023-10-01T00:00:00"/>
    <s v="N/A"/>
    <m/>
  </r>
  <r>
    <s v="TXN_7030551"/>
    <s v="CUST_18"/>
    <x v="0"/>
    <s v="Item_13_PATI"/>
    <s v="Item_13_PAT"/>
    <n v="23"/>
    <n v="23"/>
    <n v="10"/>
    <n v="10"/>
    <n v="230"/>
    <n v="230"/>
    <s v="Medium"/>
    <x v="2"/>
    <x v="1"/>
    <d v="2022-10-18T00:00:00"/>
    <s v="NO"/>
    <b v="0"/>
  </r>
  <r>
    <s v="TXN_9036387"/>
    <s v="CUST_01"/>
    <x v="3"/>
    <s v="Item_2_BEVE"/>
    <s v="Item_2_BEV"/>
    <n v="6.5"/>
    <n v="6.5"/>
    <n v="7"/>
    <n v="7"/>
    <n v="45.5"/>
    <n v="45.5"/>
    <s v="Low"/>
    <x v="2"/>
    <x v="1"/>
    <d v="2022-10-03T00:00:00"/>
    <s v="N/A"/>
    <m/>
  </r>
  <r>
    <s v="TXN_7366633"/>
    <s v="CUST_18"/>
    <x v="3"/>
    <s v="Item_20_BEVE"/>
    <s v="Item_20_BEV"/>
    <n v="33.5"/>
    <n v="33.5"/>
    <n v="8"/>
    <n v="8"/>
    <n v="268"/>
    <n v="268"/>
    <s v="Medium"/>
    <x v="0"/>
    <x v="0"/>
    <d v="2024-07-23T00:00:00"/>
    <s v="NO"/>
    <b v="0"/>
  </r>
  <r>
    <s v="TXN_9324731"/>
    <s v="CUST_14"/>
    <x v="1"/>
    <s v="Item_8_MILK"/>
    <s v="Item_8_MILK"/>
    <n v="15.5"/>
    <n v="15.5"/>
    <n v="1"/>
    <n v="1"/>
    <n v="15.5"/>
    <n v="15.5"/>
    <s v="Low"/>
    <x v="0"/>
    <x v="1"/>
    <d v="2022-08-08T00:00:00"/>
    <s v="YES"/>
    <b v="1"/>
  </r>
  <r>
    <s v="TXN_2165107"/>
    <s v="CUST_17"/>
    <x v="6"/>
    <s v="Item_17_ELEC"/>
    <s v="Item_17_EHE"/>
    <n v="29"/>
    <n v="29"/>
    <n v="10"/>
    <n v="10"/>
    <n v="290"/>
    <n v="290"/>
    <s v="Medium"/>
    <x v="0"/>
    <x v="0"/>
    <d v="2023-11-10T00:00:00"/>
    <s v="N/A"/>
    <m/>
  </r>
  <r>
    <s v="TXN_4804748"/>
    <s v="CUST_19"/>
    <x v="0"/>
    <s v="Item_14_PATI"/>
    <s v="Item_14_PAT"/>
    <n v="24.5"/>
    <n v="24.5"/>
    <n v="5"/>
    <n v="5"/>
    <n v="122.5"/>
    <n v="122.5"/>
    <s v="Low"/>
    <x v="2"/>
    <x v="1"/>
    <d v="2023-06-10T00:00:00"/>
    <s v="YES"/>
    <b v="1"/>
  </r>
  <r>
    <s v="TXN_6039236"/>
    <s v="CUST_13"/>
    <x v="4"/>
    <s v="Item_14_FOOD"/>
    <s v="Item_14_FOOD"/>
    <n v="24.5"/>
    <n v="24.5"/>
    <n v="10"/>
    <n v="10"/>
    <n v="245"/>
    <n v="245"/>
    <s v="Medium"/>
    <x v="1"/>
    <x v="1"/>
    <d v="2024-01-31T00:00:00"/>
    <s v="YES"/>
    <b v="1"/>
  </r>
  <r>
    <s v="TXN_7755532"/>
    <s v="CUST_19"/>
    <x v="7"/>
    <s v="Item_7_COMP"/>
    <s v="Item_7_CEA"/>
    <n v="14"/>
    <n v="14"/>
    <n v="5"/>
    <n v="5"/>
    <n v="70"/>
    <n v="70"/>
    <s v="Low"/>
    <x v="1"/>
    <x v="1"/>
    <d v="2022-04-20T00:00:00"/>
    <s v="NO"/>
    <b v="0"/>
  </r>
  <r>
    <s v="TXN_4955324"/>
    <s v="CUST_17"/>
    <x v="2"/>
    <s v="Item_25_BUTC"/>
    <s v="Item_25_BUT"/>
    <n v="41"/>
    <n v="41"/>
    <n v="6"/>
    <n v="6"/>
    <n v="246"/>
    <n v="246"/>
    <s v="Medium"/>
    <x v="0"/>
    <x v="1"/>
    <d v="2022-01-10T00:00:00"/>
    <s v="YES"/>
    <b v="1"/>
  </r>
  <r>
    <s v="TXN_9610207"/>
    <s v="CUST_04"/>
    <x v="5"/>
    <s v="Item_10_FURN"/>
    <s v="Item_10_FUR"/>
    <n v="18.5"/>
    <n v="18.5"/>
    <n v="2"/>
    <n v="2"/>
    <n v="37"/>
    <n v="37"/>
    <s v="Low"/>
    <x v="2"/>
    <x v="1"/>
    <d v="2023-04-05T00:00:00"/>
    <s v="NO"/>
    <b v="0"/>
  </r>
  <r>
    <s v="TXN_3745490"/>
    <s v="CUST_01"/>
    <x v="7"/>
    <s v="Unknown_Item"/>
    <m/>
    <n v="12.5"/>
    <n v="12.5"/>
    <n v="6"/>
    <m/>
    <n v="108.5"/>
    <m/>
    <s v="Low"/>
    <x v="1"/>
    <x v="0"/>
    <d v="2023-09-04T00:00:00"/>
    <s v="YES"/>
    <b v="1"/>
  </r>
  <r>
    <s v="TXN_6216918"/>
    <s v="CUST_20"/>
    <x v="0"/>
    <s v="Item_22_PATI"/>
    <s v="Item_22_PAT"/>
    <n v="36.5"/>
    <n v="36.5"/>
    <n v="8"/>
    <n v="8"/>
    <n v="292"/>
    <n v="292"/>
    <s v="Medium"/>
    <x v="2"/>
    <x v="1"/>
    <d v="2022-07-07T00:00:00"/>
    <s v="YES"/>
    <b v="1"/>
  </r>
  <r>
    <s v="TXN_7565200"/>
    <s v="CUST_05"/>
    <x v="1"/>
    <s v="Item_13_MILK"/>
    <s v="Item_13_MILK"/>
    <n v="23"/>
    <n v="23"/>
    <n v="8"/>
    <n v="8"/>
    <n v="184"/>
    <n v="184"/>
    <s v="Medium"/>
    <x v="1"/>
    <x v="0"/>
    <d v="2023-12-09T00:00:00"/>
    <s v="NO"/>
    <b v="0"/>
  </r>
  <r>
    <s v="TXN_4497756"/>
    <s v="CUST_21"/>
    <x v="0"/>
    <s v="Item_18_PATI"/>
    <s v="Item_18_PAT"/>
    <n v="30.5"/>
    <n v="30.5"/>
    <n v="4"/>
    <n v="4"/>
    <n v="122"/>
    <n v="122"/>
    <s v="Low"/>
    <x v="0"/>
    <x v="0"/>
    <d v="2023-06-18T00:00:00"/>
    <s v="NO"/>
    <b v="0"/>
  </r>
  <r>
    <s v="TXN_9074150"/>
    <s v="CUST_16"/>
    <x v="3"/>
    <s v="Item_22_BEVE"/>
    <s v="Item_22_BEV"/>
    <n v="36.5"/>
    <n v="36.5"/>
    <n v="1"/>
    <n v="1"/>
    <n v="36.5"/>
    <n v="36.5"/>
    <s v="Low"/>
    <x v="2"/>
    <x v="0"/>
    <d v="2024-02-05T00:00:00"/>
    <s v="N/A"/>
    <m/>
  </r>
  <r>
    <s v="TXN_3839456"/>
    <s v="CUST_20"/>
    <x v="5"/>
    <s v="Item_24_FURN"/>
    <s v="Item_24_FUR"/>
    <n v="39.5"/>
    <n v="39.5"/>
    <n v="10"/>
    <n v="10"/>
    <n v="395"/>
    <n v="395"/>
    <s v="High"/>
    <x v="2"/>
    <x v="0"/>
    <d v="2025-01-10T00:00:00"/>
    <s v="YES"/>
    <b v="1"/>
  </r>
  <r>
    <s v="TXN_3561701"/>
    <s v="CUST_02"/>
    <x v="4"/>
    <s v="Item_25_FOOD"/>
    <s v="Item_25_FOOD"/>
    <n v="41"/>
    <n v="41"/>
    <n v="7"/>
    <n v="7"/>
    <n v="287"/>
    <n v="287"/>
    <s v="Medium"/>
    <x v="1"/>
    <x v="1"/>
    <d v="2024-01-30T00:00:00"/>
    <s v="NO"/>
    <b v="0"/>
  </r>
  <r>
    <s v="TXN_8433240"/>
    <s v="CUST_01"/>
    <x v="1"/>
    <s v="Unknown_Item"/>
    <m/>
    <n v="27.5"/>
    <n v="27.5"/>
    <n v="6"/>
    <m/>
    <n v="108.5"/>
    <m/>
    <s v="Low"/>
    <x v="2"/>
    <x v="1"/>
    <d v="2024-03-28T00:00:00"/>
    <s v="YES"/>
    <b v="1"/>
  </r>
  <r>
    <s v="TXN_3330864"/>
    <s v="CUST_05"/>
    <x v="5"/>
    <s v="Item_6_FURN"/>
    <s v="Item_6_FUR"/>
    <n v="12.5"/>
    <n v="12.5"/>
    <n v="10"/>
    <n v="10"/>
    <n v="125"/>
    <n v="125"/>
    <s v="Low"/>
    <x v="2"/>
    <x v="0"/>
    <d v="2023-02-03T00:00:00"/>
    <s v="YES"/>
    <b v="1"/>
  </r>
  <r>
    <s v="TXN_2698076"/>
    <s v="CUST_19"/>
    <x v="4"/>
    <s v="Item_3_FOOD"/>
    <s v="Item_3_FOOD"/>
    <n v="8"/>
    <n v="8"/>
    <n v="7"/>
    <n v="7"/>
    <n v="56"/>
    <n v="56"/>
    <s v="Low"/>
    <x v="0"/>
    <x v="0"/>
    <d v="2022-11-17T00:00:00"/>
    <s v="NO"/>
    <b v="0"/>
  </r>
  <r>
    <s v="TXN_8463034"/>
    <s v="CUST_02"/>
    <x v="6"/>
    <s v="Item_13_ELEC"/>
    <s v="Item_13_EHE"/>
    <n v="23"/>
    <n v="23"/>
    <n v="9"/>
    <n v="9"/>
    <n v="207"/>
    <n v="207"/>
    <s v="Medium"/>
    <x v="1"/>
    <x v="0"/>
    <d v="2023-09-30T00:00:00"/>
    <s v="NO"/>
    <b v="0"/>
  </r>
  <r>
    <s v="TXN_9292794"/>
    <s v="CUST_09"/>
    <x v="4"/>
    <s v="Item_12_FOOD"/>
    <s v="Item_12_FOOD"/>
    <n v="21.5"/>
    <n v="21.5"/>
    <n v="2"/>
    <n v="2"/>
    <n v="43"/>
    <n v="43"/>
    <s v="Low"/>
    <x v="2"/>
    <x v="1"/>
    <d v="2023-10-04T00:00:00"/>
    <s v="N/A"/>
    <m/>
  </r>
  <r>
    <s v="TXN_7065551"/>
    <s v="CUST_04"/>
    <x v="2"/>
    <s v="Item_8_BUTC"/>
    <s v="Item_8_BUT"/>
    <n v="15.5"/>
    <n v="15.5"/>
    <n v="5"/>
    <n v="5"/>
    <n v="77.5"/>
    <n v="77.5"/>
    <s v="Low"/>
    <x v="0"/>
    <x v="1"/>
    <d v="2023-02-09T00:00:00"/>
    <s v="NO"/>
    <b v="0"/>
  </r>
  <r>
    <s v="TXN_6139701"/>
    <s v="CUST_18"/>
    <x v="4"/>
    <s v="Item_25_FOOD"/>
    <s v="Item_25_FOOD"/>
    <n v="41"/>
    <n v="41"/>
    <n v="9"/>
    <n v="9"/>
    <n v="369"/>
    <n v="369"/>
    <s v="High"/>
    <x v="0"/>
    <x v="0"/>
    <d v="2022-05-30T00:00:00"/>
    <s v="NO"/>
    <b v="0"/>
  </r>
  <r>
    <s v="TXN_7959866"/>
    <s v="CUST_06"/>
    <x v="7"/>
    <s v="Item_5_COMP"/>
    <s v="Item_5_CEA"/>
    <n v="11"/>
    <n v="11"/>
    <n v="8"/>
    <n v="8"/>
    <n v="88"/>
    <n v="88"/>
    <s v="Low"/>
    <x v="2"/>
    <x v="1"/>
    <d v="2024-03-29T00:00:00"/>
    <s v="YES"/>
    <b v="1"/>
  </r>
  <r>
    <s v="TXN_4299688"/>
    <s v="CUST_24"/>
    <x v="3"/>
    <s v="Item_22_BEVE"/>
    <s v="Item_22_BEV"/>
    <n v="36.5"/>
    <n v="36.5"/>
    <n v="9"/>
    <n v="9"/>
    <n v="328.5"/>
    <n v="328.5"/>
    <s v="High"/>
    <x v="1"/>
    <x v="1"/>
    <d v="2024-11-30T00:00:00"/>
    <s v="YES"/>
    <b v="1"/>
  </r>
  <r>
    <s v="TXN_4056456"/>
    <s v="CUST_08"/>
    <x v="6"/>
    <s v="Unknown_Item"/>
    <m/>
    <n v="9.5"/>
    <n v="9.5"/>
    <n v="6"/>
    <m/>
    <n v="108.5"/>
    <m/>
    <s v="Low"/>
    <x v="0"/>
    <x v="0"/>
    <d v="2022-05-23T00:00:00"/>
    <s v="NO"/>
    <b v="0"/>
  </r>
  <r>
    <s v="TXN_7904311"/>
    <s v="CUST_14"/>
    <x v="3"/>
    <s v="Item_8_BEVE"/>
    <s v="Item_8_BEV"/>
    <n v="15.5"/>
    <n v="15.5"/>
    <n v="10"/>
    <n v="10"/>
    <n v="155"/>
    <n v="155"/>
    <s v="Medium"/>
    <x v="1"/>
    <x v="0"/>
    <d v="2023-06-04T00:00:00"/>
    <s v="YES"/>
    <b v="1"/>
  </r>
  <r>
    <s v="TXN_2314426"/>
    <s v="CUST_23"/>
    <x v="6"/>
    <s v="Item_1_ELEC"/>
    <s v="Item_1_EHE"/>
    <n v="5"/>
    <n v="5"/>
    <n v="9"/>
    <n v="9"/>
    <n v="45"/>
    <n v="45"/>
    <s v="Low"/>
    <x v="2"/>
    <x v="0"/>
    <d v="2023-07-21T00:00:00"/>
    <s v="N/A"/>
    <m/>
  </r>
  <r>
    <s v="TXN_4287690"/>
    <s v="CUST_11"/>
    <x v="3"/>
    <s v="Item_13_BEVE"/>
    <s v="Item_13_BEV"/>
    <n v="23"/>
    <n v="23"/>
    <n v="3"/>
    <n v="3"/>
    <n v="69"/>
    <n v="69"/>
    <s v="Low"/>
    <x v="0"/>
    <x v="1"/>
    <d v="2023-12-08T00:00:00"/>
    <s v="YES"/>
    <b v="1"/>
  </r>
  <r>
    <s v="TXN_9952907"/>
    <s v="CUST_09"/>
    <x v="4"/>
    <s v="Item_22_FOOD"/>
    <s v="Item_22_FOOD"/>
    <n v="36.5"/>
    <n v="36.5"/>
    <n v="1"/>
    <n v="1"/>
    <n v="36.5"/>
    <n v="36.5"/>
    <s v="Low"/>
    <x v="1"/>
    <x v="0"/>
    <d v="2024-10-18T00:00:00"/>
    <s v="NO"/>
    <b v="0"/>
  </r>
  <r>
    <s v="TXN_3135491"/>
    <s v="CUST_18"/>
    <x v="1"/>
    <s v="Item_23_MILK"/>
    <s v="Item_23_MILK"/>
    <n v="38"/>
    <n v="38"/>
    <n v="7"/>
    <n v="7"/>
    <n v="266"/>
    <n v="266"/>
    <s v="Medium"/>
    <x v="1"/>
    <x v="0"/>
    <d v="2022-03-16T00:00:00"/>
    <s v="NO"/>
    <b v="0"/>
  </r>
  <r>
    <s v="TXN_1350756"/>
    <s v="CUST_24"/>
    <x v="3"/>
    <s v="Item_8_BEVE"/>
    <s v="Item_8_BEV"/>
    <n v="15.5"/>
    <n v="15.5"/>
    <n v="2"/>
    <n v="2"/>
    <n v="31"/>
    <n v="31"/>
    <s v="Low"/>
    <x v="0"/>
    <x v="1"/>
    <d v="2023-10-07T00:00:00"/>
    <s v="N/A"/>
    <m/>
  </r>
  <r>
    <s v="TXN_6865143"/>
    <s v="CUST_09"/>
    <x v="2"/>
    <s v="Item_20_BUTC"/>
    <s v="Item_20_BUT"/>
    <n v="33.5"/>
    <n v="33.5"/>
    <n v="3"/>
    <n v="3"/>
    <n v="100.5"/>
    <n v="100.5"/>
    <s v="Low"/>
    <x v="0"/>
    <x v="0"/>
    <d v="2024-07-29T00:00:00"/>
    <s v="N/A"/>
    <m/>
  </r>
  <r>
    <s v="TXN_7540068"/>
    <s v="CUST_14"/>
    <x v="6"/>
    <s v="Item_8_ELEC"/>
    <s v="Item_8_EHE"/>
    <n v="15.5"/>
    <n v="15.5"/>
    <n v="4"/>
    <n v="4"/>
    <n v="62"/>
    <n v="62"/>
    <s v="Low"/>
    <x v="0"/>
    <x v="1"/>
    <d v="2024-06-12T00:00:00"/>
    <s v="YES"/>
    <b v="1"/>
  </r>
  <r>
    <s v="TXN_1377584"/>
    <s v="CUST_19"/>
    <x v="4"/>
    <s v="Item_17_FOOD"/>
    <s v="Item_17_FOOD"/>
    <n v="29"/>
    <n v="29"/>
    <n v="4"/>
    <n v="4"/>
    <n v="116"/>
    <n v="116"/>
    <s v="Low"/>
    <x v="0"/>
    <x v="1"/>
    <d v="2022-09-29T00:00:00"/>
    <s v="NO"/>
    <b v="0"/>
  </r>
  <r>
    <s v="TXN_4789450"/>
    <s v="CUST_21"/>
    <x v="7"/>
    <s v="Item_7_COMP"/>
    <s v="Item_7_CEA"/>
    <n v="14"/>
    <n v="14"/>
    <n v="3"/>
    <n v="3"/>
    <n v="42"/>
    <n v="42"/>
    <s v="Low"/>
    <x v="0"/>
    <x v="1"/>
    <d v="2022-11-18T00:00:00"/>
    <s v="N/A"/>
    <m/>
  </r>
  <r>
    <s v="TXN_9271504"/>
    <s v="CUST_02"/>
    <x v="2"/>
    <s v="Item_23_BUTC"/>
    <s v="Item_23_BUT"/>
    <n v="38"/>
    <n v="38"/>
    <n v="3"/>
    <n v="3"/>
    <n v="114"/>
    <n v="114"/>
    <s v="Low"/>
    <x v="0"/>
    <x v="0"/>
    <d v="2023-05-26T00:00:00"/>
    <s v="YES"/>
    <b v="1"/>
  </r>
  <r>
    <s v="TXN_3297916"/>
    <s v="CUST_25"/>
    <x v="3"/>
    <s v="Item_20_BEVE"/>
    <s v="Item_20_BEV"/>
    <n v="33.5"/>
    <n v="33.5"/>
    <n v="1"/>
    <n v="1"/>
    <n v="33.5"/>
    <n v="33.5"/>
    <s v="Low"/>
    <x v="1"/>
    <x v="1"/>
    <d v="2024-06-15T00:00:00"/>
    <s v="YES"/>
    <b v="1"/>
  </r>
  <r>
    <s v="TXN_8624218"/>
    <s v="CUST_16"/>
    <x v="3"/>
    <s v="Unknown_Item"/>
    <m/>
    <n v="23.365911749958215"/>
    <m/>
    <n v="8"/>
    <n v="8"/>
    <n v="160"/>
    <n v="160"/>
    <s v="Medium"/>
    <x v="2"/>
    <x v="0"/>
    <d v="2022-08-03T00:00:00"/>
    <s v="NO"/>
    <b v="0"/>
  </r>
  <r>
    <s v="TXN_4055867"/>
    <s v="CUST_14"/>
    <x v="1"/>
    <s v="Item_6_MILK"/>
    <s v="Item_6_MILK"/>
    <n v="12.5"/>
    <n v="12.5"/>
    <n v="10"/>
    <n v="10"/>
    <n v="125"/>
    <n v="125"/>
    <s v="Low"/>
    <x v="1"/>
    <x v="0"/>
    <d v="2023-11-11T00:00:00"/>
    <s v="N/A"/>
    <m/>
  </r>
  <r>
    <s v="TXN_4835761"/>
    <s v="CUST_12"/>
    <x v="2"/>
    <s v="Item_15_BUTC"/>
    <s v="Item_15_BUT"/>
    <n v="26"/>
    <n v="26"/>
    <n v="5"/>
    <n v="5"/>
    <n v="130"/>
    <n v="130"/>
    <s v="Low"/>
    <x v="1"/>
    <x v="1"/>
    <d v="2024-06-19T00:00:00"/>
    <s v="YES"/>
    <b v="1"/>
  </r>
  <r>
    <s v="TXN_8229653"/>
    <s v="CUST_03"/>
    <x v="2"/>
    <s v="Item_18_BUTC"/>
    <s v="Item_18_BUT"/>
    <n v="30.5"/>
    <n v="30.5"/>
    <n v="7"/>
    <n v="7"/>
    <n v="213.5"/>
    <n v="213.5"/>
    <s v="Medium"/>
    <x v="0"/>
    <x v="0"/>
    <d v="2023-09-16T00:00:00"/>
    <s v="YES"/>
    <b v="1"/>
  </r>
  <r>
    <s v="TXN_3792062"/>
    <s v="CUST_14"/>
    <x v="2"/>
    <s v="Item_20_BUTC"/>
    <s v="Item_20_BUT"/>
    <n v="33.5"/>
    <n v="33.5"/>
    <n v="10"/>
    <n v="10"/>
    <n v="335"/>
    <n v="335"/>
    <s v="High"/>
    <x v="2"/>
    <x v="0"/>
    <d v="2024-06-17T00:00:00"/>
    <s v="NO"/>
    <b v="0"/>
  </r>
  <r>
    <s v="TXN_8531399"/>
    <s v="CUST_18"/>
    <x v="0"/>
    <s v="Unknown_Item"/>
    <m/>
    <n v="20"/>
    <n v="20"/>
    <n v="6"/>
    <m/>
    <n v="108.5"/>
    <m/>
    <s v="Low"/>
    <x v="2"/>
    <x v="0"/>
    <d v="2024-12-05T00:00:00"/>
    <s v="YES"/>
    <b v="1"/>
  </r>
  <r>
    <s v="TXN_9113601"/>
    <s v="CUST_14"/>
    <x v="4"/>
    <s v="Item_14_FOOD"/>
    <s v="Item_14_FOOD"/>
    <n v="24.5"/>
    <n v="24.5"/>
    <n v="6"/>
    <n v="6"/>
    <n v="147"/>
    <n v="147"/>
    <s v="Low"/>
    <x v="2"/>
    <x v="1"/>
    <d v="2022-04-07T00:00:00"/>
    <s v="NO"/>
    <b v="0"/>
  </r>
  <r>
    <s v="TXN_4925908"/>
    <s v="CUST_02"/>
    <x v="6"/>
    <s v="Item_7_ELEC"/>
    <s v="Item_7_EHE"/>
    <n v="14"/>
    <n v="14"/>
    <n v="10"/>
    <n v="10"/>
    <n v="140"/>
    <n v="140"/>
    <s v="Low"/>
    <x v="1"/>
    <x v="0"/>
    <d v="2023-02-04T00:00:00"/>
    <s v="YES"/>
    <b v="1"/>
  </r>
  <r>
    <s v="TXN_4245105"/>
    <s v="CUST_08"/>
    <x v="1"/>
    <s v="Unknown_Item"/>
    <m/>
    <n v="32"/>
    <n v="32"/>
    <n v="6"/>
    <m/>
    <n v="108.5"/>
    <m/>
    <s v="Low"/>
    <x v="2"/>
    <x v="1"/>
    <d v="2025-01-09T00:00:00"/>
    <s v="NO"/>
    <b v="0"/>
  </r>
  <r>
    <s v="TXN_4934703"/>
    <s v="CUST_12"/>
    <x v="7"/>
    <s v="Item_19_COMP"/>
    <s v="Item_19_CEA"/>
    <n v="32"/>
    <n v="32"/>
    <n v="1"/>
    <n v="1"/>
    <n v="32"/>
    <n v="32"/>
    <s v="Low"/>
    <x v="2"/>
    <x v="0"/>
    <d v="2024-11-25T00:00:00"/>
    <s v="YES"/>
    <b v="1"/>
  </r>
  <r>
    <s v="TXN_9256189"/>
    <s v="CUST_20"/>
    <x v="2"/>
    <s v="Item_15_BUTC"/>
    <s v="Item_15_BUT"/>
    <n v="26"/>
    <n v="26"/>
    <n v="2"/>
    <n v="2"/>
    <n v="52"/>
    <n v="52"/>
    <s v="Low"/>
    <x v="2"/>
    <x v="0"/>
    <d v="2023-09-09T00:00:00"/>
    <s v="YES"/>
    <b v="1"/>
  </r>
  <r>
    <s v="TXN_8232819"/>
    <s v="CUST_05"/>
    <x v="2"/>
    <s v="Item_20_BUTC"/>
    <s v="Item_20_BUT"/>
    <n v="33.5"/>
    <n v="33.5"/>
    <n v="2"/>
    <n v="2"/>
    <n v="67"/>
    <n v="67"/>
    <s v="Low"/>
    <x v="0"/>
    <x v="0"/>
    <d v="2023-08-19T00:00:00"/>
    <s v="N/A"/>
    <m/>
  </r>
  <r>
    <s v="TXN_2904791"/>
    <s v="CUST_13"/>
    <x v="0"/>
    <s v="Item_4_PATI"/>
    <s v="Item_4_PAT"/>
    <n v="9.5"/>
    <n v="9.5"/>
    <n v="4"/>
    <n v="4"/>
    <n v="38"/>
    <n v="38"/>
    <s v="Low"/>
    <x v="2"/>
    <x v="1"/>
    <d v="2023-06-01T00:00:00"/>
    <s v="YES"/>
    <b v="1"/>
  </r>
  <r>
    <s v="TXN_4135051"/>
    <s v="CUST_01"/>
    <x v="0"/>
    <s v="Item_11_PATI"/>
    <s v="Item_11_PAT"/>
    <n v="20"/>
    <n v="20"/>
    <n v="3"/>
    <n v="3"/>
    <n v="60"/>
    <n v="60"/>
    <s v="Low"/>
    <x v="1"/>
    <x v="0"/>
    <d v="2024-03-24T00:00:00"/>
    <s v="N/A"/>
    <m/>
  </r>
  <r>
    <s v="TXN_9643714"/>
    <s v="CUST_09"/>
    <x v="4"/>
    <s v="Item_25_FOOD"/>
    <s v="Item_25_FOOD"/>
    <n v="41"/>
    <n v="41"/>
    <n v="9"/>
    <n v="9"/>
    <n v="369"/>
    <n v="369"/>
    <s v="High"/>
    <x v="0"/>
    <x v="0"/>
    <d v="2022-03-13T00:00:00"/>
    <s v="N/A"/>
    <m/>
  </r>
  <r>
    <s v="TXN_7450962"/>
    <s v="CUST_19"/>
    <x v="2"/>
    <s v="Item_12_BUTC"/>
    <s v="Item_12_BUT"/>
    <n v="21.5"/>
    <n v="21.5"/>
    <n v="10"/>
    <n v="10"/>
    <n v="215"/>
    <n v="215"/>
    <s v="Medium"/>
    <x v="2"/>
    <x v="0"/>
    <d v="2022-01-30T00:00:00"/>
    <s v="N/A"/>
    <m/>
  </r>
  <r>
    <s v="TXN_2525392"/>
    <s v="CUST_04"/>
    <x v="7"/>
    <s v="Item_15_COMP"/>
    <s v="Item_15_CEA"/>
    <n v="26"/>
    <n v="26"/>
    <n v="4"/>
    <n v="4"/>
    <n v="104"/>
    <n v="104"/>
    <s v="Low"/>
    <x v="1"/>
    <x v="0"/>
    <d v="2022-11-15T00:00:00"/>
    <s v="N/A"/>
    <m/>
  </r>
  <r>
    <s v="TXN_1383415"/>
    <s v="CUST_01"/>
    <x v="3"/>
    <s v="Item_1_BEVE"/>
    <s v="Item_1_BEV"/>
    <n v="5"/>
    <n v="5"/>
    <n v="9"/>
    <n v="9"/>
    <n v="45"/>
    <n v="45"/>
    <s v="Low"/>
    <x v="0"/>
    <x v="0"/>
    <d v="2022-12-30T00:00:00"/>
    <s v="YES"/>
    <b v="1"/>
  </r>
  <r>
    <s v="TXN_3463769"/>
    <s v="CUST_02"/>
    <x v="1"/>
    <s v="Item_2_MILK"/>
    <s v="Item_2_MILK"/>
    <n v="6.5"/>
    <n v="6.5"/>
    <n v="1"/>
    <n v="1"/>
    <n v="6.5"/>
    <n v="6.5"/>
    <s v="Low"/>
    <x v="0"/>
    <x v="0"/>
    <d v="2024-11-01T00:00:00"/>
    <s v="NO"/>
    <b v="0"/>
  </r>
  <r>
    <s v="TXN_3625111"/>
    <s v="CUST_02"/>
    <x v="0"/>
    <s v="Item_16_PATI"/>
    <s v="Item_16_PAT"/>
    <n v="27.5"/>
    <n v="27.5"/>
    <n v="6"/>
    <n v="6"/>
    <n v="165"/>
    <n v="165"/>
    <s v="Medium"/>
    <x v="0"/>
    <x v="0"/>
    <d v="2024-02-04T00:00:00"/>
    <s v="N/A"/>
    <m/>
  </r>
  <r>
    <s v="TXN_5312362"/>
    <s v="CUST_09"/>
    <x v="5"/>
    <s v="Item_1_FURN"/>
    <s v="Item_1_FUR"/>
    <n v="5"/>
    <n v="5"/>
    <n v="4"/>
    <n v="4"/>
    <n v="20"/>
    <n v="20"/>
    <s v="Low"/>
    <x v="1"/>
    <x v="1"/>
    <d v="2024-12-06T00:00:00"/>
    <s v="N/A"/>
    <m/>
  </r>
  <r>
    <s v="TXN_8282608"/>
    <s v="CUST_14"/>
    <x v="1"/>
    <s v="Item_20_MILK"/>
    <s v="Item_20_MILK"/>
    <n v="33.5"/>
    <n v="33.5"/>
    <n v="10"/>
    <n v="10"/>
    <n v="335"/>
    <n v="335"/>
    <s v="High"/>
    <x v="0"/>
    <x v="0"/>
    <d v="2022-12-22T00:00:00"/>
    <s v="N/A"/>
    <m/>
  </r>
  <r>
    <s v="TXN_4864903"/>
    <s v="CUST_10"/>
    <x v="4"/>
    <s v="Item_12_FOOD"/>
    <s v="Item_12_FOOD"/>
    <n v="21.5"/>
    <n v="21.5"/>
    <n v="4"/>
    <n v="4"/>
    <n v="86"/>
    <n v="86"/>
    <s v="Low"/>
    <x v="1"/>
    <x v="0"/>
    <d v="2023-08-19T00:00:00"/>
    <s v="NO"/>
    <b v="0"/>
  </r>
  <r>
    <s v="TXN_4495427"/>
    <s v="CUST_06"/>
    <x v="1"/>
    <s v="Item_15_MILK"/>
    <s v="Item_15_MILK"/>
    <n v="26"/>
    <n v="26"/>
    <n v="8"/>
    <n v="8"/>
    <n v="208"/>
    <n v="208"/>
    <s v="Medium"/>
    <x v="2"/>
    <x v="0"/>
    <d v="2024-04-04T00:00:00"/>
    <s v="NO"/>
    <b v="0"/>
  </r>
  <r>
    <s v="TXN_8384866"/>
    <s v="CUST_03"/>
    <x v="1"/>
    <s v="Item_2_MILK"/>
    <s v="Item_2_MILK"/>
    <n v="6.5"/>
    <n v="6.5"/>
    <n v="8"/>
    <n v="8"/>
    <n v="52"/>
    <n v="52"/>
    <s v="Low"/>
    <x v="2"/>
    <x v="1"/>
    <d v="2022-06-24T00:00:00"/>
    <s v="NO"/>
    <b v="0"/>
  </r>
  <r>
    <s v="TXN_8570954"/>
    <s v="CUST_16"/>
    <x v="6"/>
    <s v="Item_19_ELEC"/>
    <s v="Item_19_EHE"/>
    <n v="32"/>
    <n v="32"/>
    <n v="9"/>
    <n v="9"/>
    <n v="288"/>
    <n v="288"/>
    <s v="Medium"/>
    <x v="2"/>
    <x v="1"/>
    <d v="2024-04-23T00:00:00"/>
    <s v="YES"/>
    <b v="1"/>
  </r>
  <r>
    <s v="TXN_2573050"/>
    <s v="CUST_11"/>
    <x v="7"/>
    <s v="Item_10_COMP"/>
    <s v="Item_10_CEA"/>
    <n v="18.5"/>
    <n v="18.5"/>
    <n v="9"/>
    <n v="9"/>
    <n v="166.5"/>
    <n v="166.5"/>
    <s v="Medium"/>
    <x v="1"/>
    <x v="0"/>
    <d v="2022-10-11T00:00:00"/>
    <s v="YES"/>
    <b v="1"/>
  </r>
  <r>
    <s v="TXN_6706381"/>
    <s v="CUST_22"/>
    <x v="2"/>
    <s v="Item_6_BUTC"/>
    <s v="Item_6_BUT"/>
    <n v="12.5"/>
    <n v="12.5"/>
    <n v="10"/>
    <n v="10"/>
    <n v="125"/>
    <n v="125"/>
    <s v="Low"/>
    <x v="1"/>
    <x v="0"/>
    <d v="2022-08-15T00:00:00"/>
    <s v="N/A"/>
    <m/>
  </r>
  <r>
    <s v="TXN_4399717"/>
    <s v="CUST_16"/>
    <x v="1"/>
    <s v="Item_2_MILK"/>
    <s v="Item_2_MILK"/>
    <n v="6.5"/>
    <n v="6.5"/>
    <n v="2"/>
    <n v="2"/>
    <n v="13"/>
    <n v="13"/>
    <s v="Low"/>
    <x v="1"/>
    <x v="1"/>
    <d v="2022-12-15T00:00:00"/>
    <s v="YES"/>
    <b v="1"/>
  </r>
  <r>
    <s v="TXN_2547094"/>
    <s v="CUST_02"/>
    <x v="6"/>
    <s v="Item_12_ELEC"/>
    <s v="Item_12_EHE"/>
    <n v="21.5"/>
    <n v="21.5"/>
    <n v="6"/>
    <n v="6"/>
    <n v="129"/>
    <n v="129"/>
    <s v="Low"/>
    <x v="2"/>
    <x v="0"/>
    <d v="2023-05-09T00:00:00"/>
    <s v="N/A"/>
    <m/>
  </r>
  <r>
    <s v="TXN_1187419"/>
    <s v="CUST_22"/>
    <x v="2"/>
    <s v="Item_20_BUTC"/>
    <s v="Item_20_BUT"/>
    <n v="33.5"/>
    <n v="33.5"/>
    <n v="5"/>
    <n v="5"/>
    <n v="167.5"/>
    <n v="167.5"/>
    <s v="Medium"/>
    <x v="1"/>
    <x v="0"/>
    <d v="2022-02-03T00:00:00"/>
    <s v="N/A"/>
    <m/>
  </r>
  <r>
    <s v="TXN_1245067"/>
    <s v="CUST_21"/>
    <x v="4"/>
    <s v="Item_18_FOOD"/>
    <s v="Item_18_FOOD"/>
    <n v="30.5"/>
    <n v="30.5"/>
    <n v="1"/>
    <n v="1"/>
    <n v="30.5"/>
    <n v="30.5"/>
    <s v="Low"/>
    <x v="1"/>
    <x v="0"/>
    <d v="2023-08-15T00:00:00"/>
    <s v="NO"/>
    <b v="0"/>
  </r>
  <r>
    <s v="TXN_6902800"/>
    <s v="CUST_24"/>
    <x v="3"/>
    <s v="Item_22_BEVE"/>
    <s v="Item_22_BEV"/>
    <n v="36.5"/>
    <n v="36.5"/>
    <n v="4"/>
    <n v="4"/>
    <n v="146"/>
    <n v="146"/>
    <s v="Low"/>
    <x v="1"/>
    <x v="0"/>
    <d v="2023-08-17T00:00:00"/>
    <s v="NO"/>
    <b v="0"/>
  </r>
  <r>
    <s v="TXN_4829772"/>
    <s v="CUST_19"/>
    <x v="2"/>
    <s v="Item_3_BUTC"/>
    <s v="Item_3_BUT"/>
    <n v="8"/>
    <n v="8"/>
    <n v="6"/>
    <n v="6"/>
    <n v="48"/>
    <n v="48"/>
    <s v="Low"/>
    <x v="2"/>
    <x v="0"/>
    <d v="2024-09-01T00:00:00"/>
    <s v="N/A"/>
    <m/>
  </r>
  <r>
    <s v="TXN_3149790"/>
    <s v="CUST_12"/>
    <x v="2"/>
    <s v="Item_20_BUTC"/>
    <s v="Item_20_BUT"/>
    <n v="33.5"/>
    <n v="33.5"/>
    <n v="7"/>
    <n v="7"/>
    <n v="234.5"/>
    <n v="234.5"/>
    <s v="Medium"/>
    <x v="1"/>
    <x v="1"/>
    <d v="2025-01-11T00:00:00"/>
    <s v="N/A"/>
    <m/>
  </r>
  <r>
    <s v="TXN_1900258"/>
    <s v="CUST_16"/>
    <x v="4"/>
    <s v="Item_3_FOOD"/>
    <s v="Item_3_FOOD"/>
    <n v="8"/>
    <n v="8"/>
    <n v="2"/>
    <n v="2"/>
    <n v="16"/>
    <n v="16"/>
    <s v="Low"/>
    <x v="1"/>
    <x v="1"/>
    <d v="2022-06-16T00:00:00"/>
    <s v="YES"/>
    <b v="1"/>
  </r>
  <r>
    <s v="TXN_5969269"/>
    <s v="CUST_04"/>
    <x v="3"/>
    <s v="Item_19_BEVE"/>
    <s v="Item_19_BEV"/>
    <n v="32"/>
    <n v="32"/>
    <n v="8"/>
    <n v="8"/>
    <n v="256"/>
    <n v="256"/>
    <s v="Medium"/>
    <x v="2"/>
    <x v="1"/>
    <d v="2024-07-29T00:00:00"/>
    <s v="YES"/>
    <b v="1"/>
  </r>
  <r>
    <s v="TXN_9553069"/>
    <s v="CUST_03"/>
    <x v="2"/>
    <s v="Item_25_BUTC"/>
    <s v="Item_25_BUT"/>
    <n v="41"/>
    <n v="41"/>
    <n v="9"/>
    <n v="9"/>
    <n v="369"/>
    <n v="369"/>
    <s v="High"/>
    <x v="2"/>
    <x v="1"/>
    <d v="2022-07-24T00:00:00"/>
    <s v="N/A"/>
    <m/>
  </r>
  <r>
    <s v="TXN_6096878"/>
    <s v="CUST_20"/>
    <x v="4"/>
    <s v="Item_1_FOOD"/>
    <s v="Item_1_FOOD"/>
    <n v="5"/>
    <n v="5"/>
    <n v="2"/>
    <n v="2"/>
    <n v="10"/>
    <n v="10"/>
    <s v="Low"/>
    <x v="1"/>
    <x v="0"/>
    <d v="2023-01-02T00:00:00"/>
    <s v="YES"/>
    <b v="1"/>
  </r>
  <r>
    <s v="TXN_5611269"/>
    <s v="CUST_23"/>
    <x v="0"/>
    <s v="Item_24_PATI"/>
    <s v="Item_24_PAT"/>
    <n v="39.5"/>
    <n v="39.5"/>
    <n v="4"/>
    <n v="4"/>
    <n v="158"/>
    <n v="158"/>
    <s v="Medium"/>
    <x v="1"/>
    <x v="0"/>
    <d v="2024-08-08T00:00:00"/>
    <s v="YES"/>
    <b v="1"/>
  </r>
  <r>
    <s v="TXN_5814096"/>
    <s v="CUST_01"/>
    <x v="0"/>
    <s v="Item_9_PATI"/>
    <s v="Item_9_PAT"/>
    <n v="17"/>
    <n v="17"/>
    <n v="3"/>
    <n v="3"/>
    <n v="51"/>
    <n v="51"/>
    <s v="Low"/>
    <x v="0"/>
    <x v="1"/>
    <d v="2022-08-08T00:00:00"/>
    <s v="N/A"/>
    <m/>
  </r>
  <r>
    <s v="TXN_9996372"/>
    <s v="CUST_25"/>
    <x v="7"/>
    <s v="Item_11_COMP"/>
    <s v="Item_11_CEA"/>
    <n v="20"/>
    <n v="20"/>
    <n v="2"/>
    <n v="2"/>
    <n v="40"/>
    <n v="40"/>
    <s v="Low"/>
    <x v="0"/>
    <x v="0"/>
    <d v="2024-11-11T00:00:00"/>
    <s v="YES"/>
    <b v="1"/>
  </r>
  <r>
    <s v="TXN_6450930"/>
    <s v="CUST_21"/>
    <x v="3"/>
    <s v="Item_8_BEVE"/>
    <s v="Item_8_BEV"/>
    <n v="15.5"/>
    <n v="15.5"/>
    <n v="9"/>
    <n v="9"/>
    <n v="139.5"/>
    <n v="139.5"/>
    <s v="Low"/>
    <x v="0"/>
    <x v="0"/>
    <d v="2023-12-06T00:00:00"/>
    <s v="YES"/>
    <b v="1"/>
  </r>
  <r>
    <s v="TXN_7510339"/>
    <s v="CUST_07"/>
    <x v="7"/>
    <s v="Item_22_COMP"/>
    <s v="Item_22_CEA"/>
    <n v="36.5"/>
    <n v="36.5"/>
    <n v="7"/>
    <n v="7"/>
    <n v="255.5"/>
    <n v="255.5"/>
    <s v="Medium"/>
    <x v="2"/>
    <x v="0"/>
    <d v="2023-08-09T00:00:00"/>
    <s v="NO"/>
    <b v="0"/>
  </r>
  <r>
    <s v="TXN_8615825"/>
    <s v="CUST_19"/>
    <x v="5"/>
    <s v="Item_25_FURN"/>
    <s v="Item_25_FUR"/>
    <n v="41"/>
    <n v="41"/>
    <n v="1"/>
    <n v="1"/>
    <n v="41"/>
    <n v="41"/>
    <s v="Low"/>
    <x v="1"/>
    <x v="0"/>
    <d v="2022-03-20T00:00:00"/>
    <s v="YES"/>
    <b v="1"/>
  </r>
  <r>
    <s v="TXN_4854448"/>
    <s v="CUST_13"/>
    <x v="1"/>
    <s v="Item_5_MILK"/>
    <s v="Item_5_MILK"/>
    <n v="11"/>
    <n v="11"/>
    <n v="3"/>
    <n v="3"/>
    <n v="33"/>
    <n v="33"/>
    <s v="Low"/>
    <x v="1"/>
    <x v="1"/>
    <d v="2023-04-25T00:00:00"/>
    <s v="N/A"/>
    <m/>
  </r>
  <r>
    <s v="TXN_3228310"/>
    <s v="CUST_18"/>
    <x v="5"/>
    <s v="Item_24_FURN"/>
    <s v="Item_24_FUR"/>
    <n v="39.5"/>
    <n v="39.5"/>
    <n v="6"/>
    <n v="6"/>
    <n v="237"/>
    <n v="237"/>
    <s v="Medium"/>
    <x v="2"/>
    <x v="0"/>
    <d v="2023-05-07T00:00:00"/>
    <s v="N/A"/>
    <m/>
  </r>
  <r>
    <s v="TXN_9423173"/>
    <s v="CUST_08"/>
    <x v="4"/>
    <s v="Item_11_FOOD"/>
    <s v="Item_11_FOOD"/>
    <n v="20"/>
    <n v="20"/>
    <n v="6"/>
    <n v="6"/>
    <n v="120"/>
    <n v="120"/>
    <s v="Low"/>
    <x v="1"/>
    <x v="1"/>
    <d v="2022-07-12T00:00:00"/>
    <s v="NO"/>
    <b v="0"/>
  </r>
  <r>
    <s v="TXN_9224384"/>
    <s v="CUST_10"/>
    <x v="4"/>
    <s v="Item_4_FOOD"/>
    <s v="Item_4_FOOD"/>
    <n v="9.5"/>
    <n v="9.5"/>
    <n v="6"/>
    <n v="6"/>
    <n v="57"/>
    <n v="57"/>
    <s v="Low"/>
    <x v="1"/>
    <x v="1"/>
    <d v="2023-06-23T00:00:00"/>
    <s v="NO"/>
    <b v="0"/>
  </r>
  <r>
    <s v="TXN_4489065"/>
    <s v="CUST_22"/>
    <x v="3"/>
    <s v="Item_22_BEVE"/>
    <s v="Item_22_BEV"/>
    <n v="36.5"/>
    <n v="36.5"/>
    <n v="4"/>
    <n v="4"/>
    <n v="146"/>
    <n v="146"/>
    <s v="Low"/>
    <x v="0"/>
    <x v="0"/>
    <d v="2024-08-16T00:00:00"/>
    <s v="N/A"/>
    <m/>
  </r>
  <r>
    <s v="TXN_8930302"/>
    <s v="CUST_14"/>
    <x v="2"/>
    <s v="Item_22_BUTC"/>
    <s v="Item_22_BUT"/>
    <n v="36.5"/>
    <n v="36.5"/>
    <n v="5"/>
    <n v="5"/>
    <n v="182.5"/>
    <n v="182.5"/>
    <s v="Medium"/>
    <x v="2"/>
    <x v="1"/>
    <d v="2022-07-08T00:00:00"/>
    <s v="N/A"/>
    <m/>
  </r>
  <r>
    <s v="TXN_1334745"/>
    <s v="CUST_05"/>
    <x v="0"/>
    <s v="Item_25_PATI"/>
    <s v="Item_25_PAT"/>
    <n v="41"/>
    <n v="41"/>
    <n v="4"/>
    <n v="4"/>
    <n v="164"/>
    <n v="164"/>
    <s v="Medium"/>
    <x v="0"/>
    <x v="1"/>
    <d v="2022-06-24T00:00:00"/>
    <s v="YES"/>
    <b v="1"/>
  </r>
  <r>
    <s v="TXN_5862349"/>
    <s v="CUST_19"/>
    <x v="1"/>
    <s v="Item_19_MILK"/>
    <s v="Item_19_MILK"/>
    <n v="32"/>
    <n v="32"/>
    <n v="6"/>
    <n v="6"/>
    <n v="192"/>
    <n v="192"/>
    <s v="Medium"/>
    <x v="1"/>
    <x v="1"/>
    <d v="2025-01-08T00:00:00"/>
    <s v="NO"/>
    <b v="0"/>
  </r>
  <r>
    <s v="TXN_7250843"/>
    <s v="CUST_10"/>
    <x v="0"/>
    <s v="Item_23_PATI"/>
    <s v="Item_23_PAT"/>
    <n v="38"/>
    <n v="38"/>
    <n v="1"/>
    <n v="1"/>
    <n v="38"/>
    <n v="38"/>
    <s v="Low"/>
    <x v="1"/>
    <x v="1"/>
    <d v="2022-06-27T00:00:00"/>
    <s v="YES"/>
    <b v="1"/>
  </r>
  <r>
    <s v="TXN_6948660"/>
    <s v="CUST_21"/>
    <x v="7"/>
    <s v="Item_19_COMP"/>
    <s v="Item_19_CEA"/>
    <n v="32"/>
    <n v="32"/>
    <n v="5"/>
    <n v="5"/>
    <n v="160"/>
    <n v="160"/>
    <s v="Medium"/>
    <x v="2"/>
    <x v="1"/>
    <d v="2023-12-12T00:00:00"/>
    <s v="N/A"/>
    <m/>
  </r>
  <r>
    <s v="TXN_2246570"/>
    <s v="CUST_21"/>
    <x v="0"/>
    <s v="Item_23_PATI"/>
    <s v="Item_23_PAT"/>
    <n v="38"/>
    <n v="38"/>
    <n v="9"/>
    <n v="9"/>
    <n v="342"/>
    <n v="342"/>
    <s v="High"/>
    <x v="2"/>
    <x v="1"/>
    <d v="2022-06-11T00:00:00"/>
    <s v="NO"/>
    <b v="0"/>
  </r>
  <r>
    <s v="TXN_2537089"/>
    <s v="CUST_16"/>
    <x v="7"/>
    <s v="Item_18_COMP"/>
    <s v="Item_18_CEA"/>
    <n v="30.5"/>
    <n v="30.5"/>
    <n v="10"/>
    <n v="10"/>
    <n v="305"/>
    <n v="305"/>
    <s v="High"/>
    <x v="1"/>
    <x v="0"/>
    <d v="2023-03-11T00:00:00"/>
    <s v="N/A"/>
    <m/>
  </r>
  <r>
    <s v="TXN_1432829"/>
    <s v="CUST_21"/>
    <x v="1"/>
    <s v="Item_15_MILK"/>
    <s v="Item_15_MILK"/>
    <n v="26"/>
    <n v="26"/>
    <n v="9"/>
    <n v="9"/>
    <n v="234"/>
    <n v="234"/>
    <s v="Medium"/>
    <x v="1"/>
    <x v="1"/>
    <d v="2023-08-16T00:00:00"/>
    <s v="N/A"/>
    <m/>
  </r>
  <r>
    <s v="TXN_6030366"/>
    <s v="CUST_17"/>
    <x v="5"/>
    <s v="Item_2_FURN"/>
    <s v="Item_2_FUR"/>
    <n v="6.5"/>
    <n v="6.5"/>
    <n v="6"/>
    <n v="6"/>
    <n v="39"/>
    <n v="39"/>
    <s v="Low"/>
    <x v="0"/>
    <x v="1"/>
    <d v="2022-11-30T00:00:00"/>
    <s v="YES"/>
    <b v="1"/>
  </r>
  <r>
    <s v="TXN_6979245"/>
    <s v="CUST_13"/>
    <x v="6"/>
    <s v="Item_5_ELEC"/>
    <s v="Item_5_EHE"/>
    <n v="11"/>
    <n v="11"/>
    <n v="4"/>
    <n v="4"/>
    <n v="44"/>
    <n v="44"/>
    <s v="Low"/>
    <x v="2"/>
    <x v="1"/>
    <d v="2022-05-08T00:00:00"/>
    <s v="YES"/>
    <b v="1"/>
  </r>
  <r>
    <s v="TXN_8336383"/>
    <s v="CUST_08"/>
    <x v="3"/>
    <s v="Item_23_BEVE"/>
    <s v="Item_23_BEV"/>
    <n v="38"/>
    <n v="38"/>
    <n v="4"/>
    <n v="4"/>
    <n v="152"/>
    <n v="152"/>
    <s v="Medium"/>
    <x v="0"/>
    <x v="1"/>
    <d v="2022-06-22T00:00:00"/>
    <s v="YES"/>
    <b v="1"/>
  </r>
  <r>
    <s v="TXN_8987298"/>
    <s v="CUST_22"/>
    <x v="3"/>
    <s v="Item_1_BEVE"/>
    <s v="Item_1_BEV"/>
    <n v="5"/>
    <n v="5"/>
    <n v="2"/>
    <n v="2"/>
    <n v="10"/>
    <n v="10"/>
    <s v="Low"/>
    <x v="1"/>
    <x v="0"/>
    <d v="2023-06-16T00:00:00"/>
    <s v="N/A"/>
    <m/>
  </r>
  <r>
    <s v="TXN_2477647"/>
    <s v="CUST_03"/>
    <x v="4"/>
    <s v="Item_4_FOOD"/>
    <s v="Item_4_FOOD"/>
    <n v="9.5"/>
    <n v="9.5"/>
    <n v="2"/>
    <n v="2"/>
    <n v="19"/>
    <n v="19"/>
    <s v="Low"/>
    <x v="1"/>
    <x v="0"/>
    <d v="2024-04-22T00:00:00"/>
    <s v="YES"/>
    <b v="1"/>
  </r>
  <r>
    <s v="TXN_8634272"/>
    <s v="CUST_03"/>
    <x v="0"/>
    <s v="Item_8_PATI"/>
    <s v="Item_8_PAT"/>
    <n v="15.5"/>
    <n v="15.5"/>
    <n v="7"/>
    <n v="7"/>
    <n v="108.5"/>
    <n v="108.5"/>
    <s v="Low"/>
    <x v="1"/>
    <x v="1"/>
    <d v="2023-01-23T00:00:00"/>
    <s v="NO"/>
    <b v="0"/>
  </r>
  <r>
    <s v="TXN_7782524"/>
    <s v="CUST_02"/>
    <x v="6"/>
    <s v="Item_15_ELEC"/>
    <s v="Item_15_EHE"/>
    <n v="26"/>
    <n v="26"/>
    <n v="9"/>
    <n v="9"/>
    <n v="234"/>
    <n v="234"/>
    <s v="Medium"/>
    <x v="0"/>
    <x v="0"/>
    <d v="2022-06-12T00:00:00"/>
    <s v="NO"/>
    <b v="0"/>
  </r>
  <r>
    <s v="TXN_1188415"/>
    <s v="CUST_18"/>
    <x v="6"/>
    <s v="Item_1_ELEC"/>
    <s v="Item_1_EHE"/>
    <n v="5"/>
    <n v="5"/>
    <n v="5"/>
    <n v="5"/>
    <n v="25"/>
    <n v="25"/>
    <s v="Low"/>
    <x v="2"/>
    <x v="1"/>
    <d v="2025-01-15T00:00:00"/>
    <s v="NO"/>
    <b v="0"/>
  </r>
  <r>
    <s v="TXN_6509362"/>
    <s v="CUST_16"/>
    <x v="5"/>
    <s v="Item_16_FURN"/>
    <s v="Item_16_FUR"/>
    <n v="27.5"/>
    <n v="27.5"/>
    <n v="9"/>
    <n v="9"/>
    <n v="247.5"/>
    <n v="247.5"/>
    <s v="Medium"/>
    <x v="2"/>
    <x v="1"/>
    <d v="2022-05-05T00:00:00"/>
    <s v="N/A"/>
    <m/>
  </r>
  <r>
    <s v="TXN_5736213"/>
    <s v="CUST_21"/>
    <x v="2"/>
    <s v="Item_24_BUTC"/>
    <s v="Item_24_BUT"/>
    <n v="39.5"/>
    <n v="39.5"/>
    <n v="9"/>
    <n v="9"/>
    <n v="355.5"/>
    <n v="355.5"/>
    <s v="High"/>
    <x v="2"/>
    <x v="1"/>
    <d v="2024-05-06T00:00:00"/>
    <s v="NO"/>
    <b v="0"/>
  </r>
  <r>
    <s v="TXN_6506236"/>
    <s v="CUST_07"/>
    <x v="0"/>
    <s v="Item_17_PATI"/>
    <s v="Item_17_PAT"/>
    <n v="29"/>
    <n v="29"/>
    <n v="1"/>
    <n v="1"/>
    <n v="29"/>
    <n v="29"/>
    <s v="Low"/>
    <x v="1"/>
    <x v="0"/>
    <d v="2022-12-25T00:00:00"/>
    <s v="N/A"/>
    <m/>
  </r>
  <r>
    <s v="TXN_3764016"/>
    <s v="CUST_21"/>
    <x v="6"/>
    <s v="Item_15_ELEC"/>
    <s v="Item_15_EHE"/>
    <n v="26"/>
    <n v="26"/>
    <n v="2"/>
    <n v="2"/>
    <n v="52"/>
    <n v="52"/>
    <s v="Low"/>
    <x v="2"/>
    <x v="0"/>
    <d v="2022-09-04T00:00:00"/>
    <s v="NO"/>
    <b v="0"/>
  </r>
  <r>
    <s v="TXN_3100291"/>
    <s v="CUST_10"/>
    <x v="7"/>
    <s v="Item_15_COMP"/>
    <s v="Item_15_CEA"/>
    <n v="26"/>
    <n v="26"/>
    <n v="8"/>
    <n v="8"/>
    <n v="208"/>
    <n v="208"/>
    <s v="Medium"/>
    <x v="2"/>
    <x v="0"/>
    <d v="2023-06-16T00:00:00"/>
    <s v="NO"/>
    <b v="0"/>
  </r>
  <r>
    <s v="TXN_4568923"/>
    <s v="CUST_08"/>
    <x v="4"/>
    <s v="Item_9_FOOD"/>
    <s v="Item_9_FOOD"/>
    <n v="17"/>
    <n v="17"/>
    <n v="8"/>
    <n v="8"/>
    <n v="136"/>
    <n v="136"/>
    <s v="Low"/>
    <x v="0"/>
    <x v="0"/>
    <d v="2022-07-26T00:00:00"/>
    <s v="NO"/>
    <b v="0"/>
  </r>
  <r>
    <s v="TXN_4857957"/>
    <s v="CUST_25"/>
    <x v="0"/>
    <s v="Item_12_PATI"/>
    <s v="Item_12_PAT"/>
    <n v="21.5"/>
    <n v="21.5"/>
    <n v="8"/>
    <n v="8"/>
    <n v="172"/>
    <n v="172"/>
    <s v="Medium"/>
    <x v="0"/>
    <x v="0"/>
    <d v="2024-04-11T00:00:00"/>
    <s v="YES"/>
    <b v="1"/>
  </r>
  <r>
    <s v="TXN_6822752"/>
    <s v="CUST_21"/>
    <x v="7"/>
    <s v="Item_5_COMP"/>
    <s v="Item_5_CEA"/>
    <n v="11"/>
    <n v="11"/>
    <n v="10"/>
    <n v="10"/>
    <n v="110"/>
    <n v="110"/>
    <s v="Low"/>
    <x v="0"/>
    <x v="0"/>
    <d v="2022-01-13T00:00:00"/>
    <s v="N/A"/>
    <m/>
  </r>
  <r>
    <s v="TXN_6192944"/>
    <s v="CUST_19"/>
    <x v="6"/>
    <s v="Item_20_ELEC"/>
    <s v="Item_20_EHE"/>
    <n v="33.5"/>
    <n v="33.5"/>
    <n v="8"/>
    <n v="8"/>
    <n v="268"/>
    <n v="268"/>
    <s v="Medium"/>
    <x v="0"/>
    <x v="1"/>
    <d v="2025-01-03T00:00:00"/>
    <s v="NO"/>
    <b v="0"/>
  </r>
  <r>
    <s v="TXN_3622317"/>
    <s v="CUST_13"/>
    <x v="6"/>
    <s v="Item_10_ELEC"/>
    <s v="Item_10_EHE"/>
    <n v="18.5"/>
    <n v="18.5"/>
    <n v="2"/>
    <n v="2"/>
    <n v="37"/>
    <n v="37"/>
    <s v="Low"/>
    <x v="2"/>
    <x v="0"/>
    <d v="2023-02-25T00:00:00"/>
    <s v="NO"/>
    <b v="0"/>
  </r>
  <r>
    <s v="TXN_5782730"/>
    <s v="CUST_05"/>
    <x v="3"/>
    <s v="Item_8_BEVE"/>
    <s v="Item_8_BEV"/>
    <n v="15.5"/>
    <n v="15.5"/>
    <n v="3"/>
    <n v="3"/>
    <n v="46.5"/>
    <n v="46.5"/>
    <s v="Low"/>
    <x v="0"/>
    <x v="1"/>
    <d v="2022-10-03T00:00:00"/>
    <s v="NO"/>
    <b v="0"/>
  </r>
  <r>
    <s v="TXN_5921416"/>
    <s v="CUST_11"/>
    <x v="2"/>
    <s v="Item_3_BUTC"/>
    <s v="Item_3_BUT"/>
    <n v="8"/>
    <n v="8"/>
    <n v="2"/>
    <n v="2"/>
    <n v="16"/>
    <n v="16"/>
    <s v="Low"/>
    <x v="2"/>
    <x v="0"/>
    <d v="2024-04-05T00:00:00"/>
    <s v="N/A"/>
    <m/>
  </r>
  <r>
    <s v="TXN_3895137"/>
    <s v="CUST_08"/>
    <x v="3"/>
    <s v="Item_7_BEVE"/>
    <s v="Item_7_BEV"/>
    <n v="14"/>
    <n v="14"/>
    <n v="4"/>
    <n v="4"/>
    <n v="56"/>
    <n v="56"/>
    <s v="Low"/>
    <x v="1"/>
    <x v="0"/>
    <d v="2023-03-29T00:00:00"/>
    <s v="NO"/>
    <b v="0"/>
  </r>
  <r>
    <s v="TXN_7129969"/>
    <s v="CUST_18"/>
    <x v="5"/>
    <s v="Item_1_FURN"/>
    <s v="Item_1_FUR"/>
    <n v="5"/>
    <n v="5"/>
    <n v="5"/>
    <n v="5"/>
    <n v="25"/>
    <n v="25"/>
    <s v="Low"/>
    <x v="1"/>
    <x v="1"/>
    <d v="2022-03-19T00:00:00"/>
    <s v="YES"/>
    <b v="1"/>
  </r>
  <r>
    <s v="TXN_3349701"/>
    <s v="CUST_02"/>
    <x v="2"/>
    <s v="Item_25_BUTC"/>
    <s v="Item_25_BUT"/>
    <n v="41"/>
    <n v="41"/>
    <n v="1"/>
    <n v="1"/>
    <n v="41"/>
    <n v="41"/>
    <s v="Low"/>
    <x v="1"/>
    <x v="1"/>
    <d v="2024-07-16T00:00:00"/>
    <s v="N/A"/>
    <m/>
  </r>
  <r>
    <s v="TXN_2231201"/>
    <s v="CUST_04"/>
    <x v="6"/>
    <s v="Item_15_ELEC"/>
    <s v="Item_15_EHE"/>
    <n v="26"/>
    <n v="26"/>
    <n v="5"/>
    <n v="5"/>
    <n v="130"/>
    <n v="130"/>
    <s v="Low"/>
    <x v="2"/>
    <x v="0"/>
    <d v="2024-05-23T00:00:00"/>
    <s v="N/A"/>
    <m/>
  </r>
  <r>
    <s v="TXN_7431980"/>
    <s v="CUST_01"/>
    <x v="2"/>
    <s v="Item_8_BUTC"/>
    <s v="Item_8_BUT"/>
    <n v="15.5"/>
    <n v="15.5"/>
    <n v="9"/>
    <n v="9"/>
    <n v="139.5"/>
    <n v="139.5"/>
    <s v="Low"/>
    <x v="1"/>
    <x v="0"/>
    <d v="2024-06-15T00:00:00"/>
    <s v="N/A"/>
    <m/>
  </r>
  <r>
    <s v="TXN_5459776"/>
    <s v="CUST_24"/>
    <x v="4"/>
    <s v="Item_14_FOOD"/>
    <s v="Item_14_FOOD"/>
    <n v="24.5"/>
    <n v="24.5"/>
    <n v="2"/>
    <n v="2"/>
    <n v="49"/>
    <n v="49"/>
    <s v="Low"/>
    <x v="0"/>
    <x v="0"/>
    <d v="2024-10-01T00:00:00"/>
    <s v="NO"/>
    <b v="0"/>
  </r>
  <r>
    <s v="TXN_7510517"/>
    <s v="CUST_05"/>
    <x v="2"/>
    <s v="Item_10_BUTC"/>
    <s v="Item_10_BUT"/>
    <n v="18.5"/>
    <n v="18.5"/>
    <n v="3"/>
    <n v="3"/>
    <n v="55.5"/>
    <n v="55.5"/>
    <s v="Low"/>
    <x v="0"/>
    <x v="0"/>
    <d v="2024-03-10T00:00:00"/>
    <s v="NO"/>
    <b v="0"/>
  </r>
  <r>
    <s v="TXN_6030067"/>
    <s v="CUST_11"/>
    <x v="1"/>
    <s v="Item_12_MILK"/>
    <s v="Item_12_MILK"/>
    <n v="21.5"/>
    <n v="21.5"/>
    <n v="4"/>
    <n v="4"/>
    <n v="86"/>
    <n v="86"/>
    <s v="Low"/>
    <x v="2"/>
    <x v="0"/>
    <d v="2022-03-15T00:00:00"/>
    <s v="NO"/>
    <b v="0"/>
  </r>
  <r>
    <s v="TXN_3847123"/>
    <s v="CUST_22"/>
    <x v="2"/>
    <s v="Item_12_BUTC"/>
    <s v="Item_12_BUT"/>
    <n v="21.5"/>
    <n v="21.5"/>
    <n v="10"/>
    <n v="10"/>
    <n v="215"/>
    <n v="215"/>
    <s v="Medium"/>
    <x v="1"/>
    <x v="0"/>
    <d v="2024-06-21T00:00:00"/>
    <s v="NO"/>
    <b v="0"/>
  </r>
  <r>
    <s v="TXN_3018500"/>
    <s v="CUST_11"/>
    <x v="4"/>
    <s v="Item_5_FOOD"/>
    <s v="Item_5_FOOD"/>
    <n v="11"/>
    <n v="11"/>
    <n v="6"/>
    <n v="6"/>
    <n v="66"/>
    <n v="66"/>
    <s v="Low"/>
    <x v="2"/>
    <x v="1"/>
    <d v="2023-05-24T00:00:00"/>
    <s v="NO"/>
    <b v="0"/>
  </r>
  <r>
    <s v="TXN_7869463"/>
    <s v="CUST_14"/>
    <x v="7"/>
    <s v="Unknown_Item"/>
    <m/>
    <n v="23.365911749958215"/>
    <m/>
    <n v="8"/>
    <n v="8"/>
    <n v="232"/>
    <n v="232"/>
    <s v="Medium"/>
    <x v="1"/>
    <x v="0"/>
    <d v="2023-03-11T00:00:00"/>
    <s v="NO"/>
    <b v="0"/>
  </r>
  <r>
    <s v="TXN_5916266"/>
    <s v="CUST_23"/>
    <x v="4"/>
    <s v="Item_10_FOOD"/>
    <s v="Item_10_FOOD"/>
    <n v="18.5"/>
    <n v="18.5"/>
    <n v="3"/>
    <n v="3"/>
    <n v="55.5"/>
    <n v="55.5"/>
    <s v="Low"/>
    <x v="0"/>
    <x v="0"/>
    <d v="2023-10-19T00:00:00"/>
    <s v="NO"/>
    <b v="0"/>
  </r>
  <r>
    <s v="TXN_4993247"/>
    <s v="CUST_23"/>
    <x v="6"/>
    <s v="Item_23_ELEC"/>
    <s v="Item_23_EHE"/>
    <n v="38"/>
    <n v="38"/>
    <n v="2"/>
    <n v="2"/>
    <n v="76"/>
    <n v="76"/>
    <s v="Low"/>
    <x v="1"/>
    <x v="0"/>
    <d v="2022-03-07T00:00:00"/>
    <s v="NO"/>
    <b v="0"/>
  </r>
  <r>
    <s v="TXN_6600908"/>
    <s v="CUST_14"/>
    <x v="4"/>
    <s v="Item_14_FOOD"/>
    <s v="Item_14_FOOD"/>
    <n v="24.5"/>
    <n v="24.5"/>
    <n v="6"/>
    <n v="6"/>
    <n v="147"/>
    <n v="147"/>
    <s v="Low"/>
    <x v="2"/>
    <x v="0"/>
    <d v="2023-08-25T00:00:00"/>
    <s v="N/A"/>
    <m/>
  </r>
  <r>
    <s v="TXN_8362642"/>
    <s v="CUST_04"/>
    <x v="3"/>
    <s v="Item_7_BEVE"/>
    <s v="Item_7_BEV"/>
    <n v="14"/>
    <n v="14"/>
    <n v="8"/>
    <n v="8"/>
    <n v="112"/>
    <n v="112"/>
    <s v="Low"/>
    <x v="2"/>
    <x v="1"/>
    <d v="2024-02-23T00:00:00"/>
    <s v="N/A"/>
    <m/>
  </r>
  <r>
    <s v="TXN_1417703"/>
    <s v="CUST_17"/>
    <x v="1"/>
    <s v="Item_1_MILK"/>
    <s v="Item_1_MILK"/>
    <n v="5"/>
    <n v="5"/>
    <n v="8"/>
    <n v="8"/>
    <n v="40"/>
    <n v="40"/>
    <s v="Low"/>
    <x v="2"/>
    <x v="1"/>
    <d v="2024-06-07T00:00:00"/>
    <s v="YES"/>
    <b v="1"/>
  </r>
  <r>
    <s v="TXN_5715686"/>
    <s v="CUST_06"/>
    <x v="6"/>
    <s v="Item_25_ELEC"/>
    <s v="Item_25_EHE"/>
    <n v="41"/>
    <n v="41"/>
    <n v="8"/>
    <n v="8"/>
    <n v="328"/>
    <n v="328"/>
    <s v="High"/>
    <x v="0"/>
    <x v="1"/>
    <d v="2025-01-07T00:00:00"/>
    <s v="YES"/>
    <b v="1"/>
  </r>
  <r>
    <s v="TXN_7216070"/>
    <s v="CUST_08"/>
    <x v="2"/>
    <s v="Item_11_BUTC"/>
    <s v="Item_11_BUT"/>
    <n v="20"/>
    <n v="20"/>
    <n v="5"/>
    <n v="5"/>
    <n v="100"/>
    <n v="100"/>
    <s v="Low"/>
    <x v="1"/>
    <x v="0"/>
    <d v="2024-02-06T00:00:00"/>
    <s v="N/A"/>
    <m/>
  </r>
  <r>
    <s v="TXN_1456033"/>
    <s v="CUST_12"/>
    <x v="1"/>
    <s v="Item_4_MILK"/>
    <s v="Item_4_MILK"/>
    <n v="9.5"/>
    <n v="9.5"/>
    <n v="6"/>
    <n v="6"/>
    <n v="57"/>
    <n v="57"/>
    <s v="Low"/>
    <x v="0"/>
    <x v="1"/>
    <d v="2023-08-18T00:00:00"/>
    <s v="NO"/>
    <b v="0"/>
  </r>
  <r>
    <s v="TXN_6977040"/>
    <s v="CUST_13"/>
    <x v="4"/>
    <s v="Item_5_FOOD"/>
    <s v="Item_5_FOOD"/>
    <n v="11"/>
    <n v="11"/>
    <n v="7"/>
    <n v="7"/>
    <n v="77"/>
    <n v="77"/>
    <s v="Low"/>
    <x v="0"/>
    <x v="0"/>
    <d v="2023-03-31T00:00:00"/>
    <s v="NO"/>
    <b v="0"/>
  </r>
  <r>
    <s v="TXN_1065130"/>
    <s v="CUST_09"/>
    <x v="2"/>
    <s v="Item_25_BUTC"/>
    <s v="Item_25_BUT"/>
    <n v="41"/>
    <n v="41"/>
    <n v="3"/>
    <n v="3"/>
    <n v="123"/>
    <n v="123"/>
    <s v="Low"/>
    <x v="2"/>
    <x v="0"/>
    <d v="2022-09-14T00:00:00"/>
    <s v="N/A"/>
    <m/>
  </r>
  <r>
    <s v="TXN_2026101"/>
    <s v="CUST_10"/>
    <x v="0"/>
    <s v="Unknown_Item"/>
    <m/>
    <n v="24.5"/>
    <n v="24.5"/>
    <n v="6"/>
    <m/>
    <n v="108.5"/>
    <m/>
    <s v="Low"/>
    <x v="2"/>
    <x v="1"/>
    <d v="2023-05-14T00:00:00"/>
    <s v="N/A"/>
    <m/>
  </r>
  <r>
    <s v="TXN_5647147"/>
    <s v="CUST_05"/>
    <x v="6"/>
    <s v="Item_10_ELEC"/>
    <s v="Item_10_EHE"/>
    <n v="18.5"/>
    <n v="18.5"/>
    <n v="6"/>
    <n v="6"/>
    <n v="111"/>
    <n v="111"/>
    <s v="Low"/>
    <x v="1"/>
    <x v="0"/>
    <d v="2024-05-16T00:00:00"/>
    <s v="NO"/>
    <b v="0"/>
  </r>
  <r>
    <s v="TXN_5770780"/>
    <s v="CUST_16"/>
    <x v="6"/>
    <s v="Item_8_ELEC"/>
    <s v="Item_8_EHE"/>
    <n v="15.5"/>
    <n v="15.5"/>
    <n v="2"/>
    <n v="2"/>
    <n v="31"/>
    <n v="31"/>
    <s v="Low"/>
    <x v="1"/>
    <x v="1"/>
    <d v="2023-08-18T00:00:00"/>
    <s v="N/A"/>
    <m/>
  </r>
  <r>
    <s v="TXN_3307692"/>
    <s v="CUST_21"/>
    <x v="5"/>
    <s v="Item_25_FURN"/>
    <s v="Item_25_FUR"/>
    <n v="41"/>
    <n v="41"/>
    <n v="6"/>
    <n v="6"/>
    <n v="246"/>
    <n v="246"/>
    <s v="Medium"/>
    <x v="2"/>
    <x v="0"/>
    <d v="2022-06-27T00:00:00"/>
    <s v="N/A"/>
    <m/>
  </r>
  <r>
    <s v="TXN_3746709"/>
    <s v="CUST_13"/>
    <x v="1"/>
    <s v="Item_2_MILK"/>
    <s v="Item_2_MILK"/>
    <n v="6.5"/>
    <n v="6.5"/>
    <n v="4"/>
    <n v="4"/>
    <n v="26"/>
    <n v="26"/>
    <s v="Low"/>
    <x v="0"/>
    <x v="0"/>
    <d v="2022-05-13T00:00:00"/>
    <s v="N/A"/>
    <m/>
  </r>
  <r>
    <s v="TXN_2997461"/>
    <s v="CUST_05"/>
    <x v="6"/>
    <s v="Item_8_ELEC"/>
    <s v="Item_8_EHE"/>
    <n v="15.5"/>
    <n v="15.5"/>
    <n v="8"/>
    <n v="8"/>
    <n v="124"/>
    <n v="124"/>
    <s v="Low"/>
    <x v="1"/>
    <x v="1"/>
    <d v="2023-09-18T00:00:00"/>
    <s v="YES"/>
    <b v="1"/>
  </r>
  <r>
    <s v="TXN_6786362"/>
    <s v="CUST_22"/>
    <x v="1"/>
    <s v="Item_13_MILK"/>
    <s v="Item_13_MILK"/>
    <n v="23"/>
    <n v="23"/>
    <n v="8"/>
    <n v="8"/>
    <n v="184"/>
    <n v="184"/>
    <s v="Medium"/>
    <x v="0"/>
    <x v="0"/>
    <d v="2024-05-17T00:00:00"/>
    <s v="N/A"/>
    <m/>
  </r>
  <r>
    <s v="TXN_7944224"/>
    <s v="CUST_15"/>
    <x v="3"/>
    <s v="Item_16_BEVE"/>
    <s v="Item_16_BEV"/>
    <n v="27.5"/>
    <n v="27.5"/>
    <n v="3"/>
    <n v="3"/>
    <n v="82.5"/>
    <n v="82.5"/>
    <s v="Low"/>
    <x v="2"/>
    <x v="0"/>
    <d v="2023-09-11T00:00:00"/>
    <s v="NO"/>
    <b v="0"/>
  </r>
  <r>
    <s v="TXN_6998087"/>
    <s v="CUST_13"/>
    <x v="1"/>
    <s v="Item_20_MILK"/>
    <s v="Item_20_MILK"/>
    <n v="33.5"/>
    <n v="33.5"/>
    <n v="8"/>
    <n v="8"/>
    <n v="268"/>
    <n v="268"/>
    <s v="Medium"/>
    <x v="2"/>
    <x v="1"/>
    <d v="2024-08-06T00:00:00"/>
    <s v="YES"/>
    <b v="1"/>
  </r>
  <r>
    <s v="TXN_7673556"/>
    <s v="CUST_10"/>
    <x v="1"/>
    <s v="Unknown_Item"/>
    <m/>
    <n v="27.5"/>
    <n v="27.5"/>
    <n v="6"/>
    <m/>
    <n v="108.5"/>
    <m/>
    <s v="Low"/>
    <x v="2"/>
    <x v="1"/>
    <d v="2024-01-07T00:00:00"/>
    <s v="YES"/>
    <b v="1"/>
  </r>
  <r>
    <s v="TXN_4541403"/>
    <s v="CUST_09"/>
    <x v="0"/>
    <s v="Item_6_PATI"/>
    <s v="Item_6_PAT"/>
    <n v="12.5"/>
    <n v="12.5"/>
    <n v="10"/>
    <n v="10"/>
    <n v="125"/>
    <n v="125"/>
    <s v="Low"/>
    <x v="0"/>
    <x v="0"/>
    <d v="2023-12-18T00:00:00"/>
    <s v="YES"/>
    <b v="1"/>
  </r>
  <r>
    <s v="TXN_6843971"/>
    <s v="CUST_01"/>
    <x v="3"/>
    <s v="Item_25_BEVE"/>
    <s v="Item_25_BEV"/>
    <n v="41"/>
    <n v="41"/>
    <n v="4"/>
    <n v="4"/>
    <n v="164"/>
    <n v="164"/>
    <s v="Medium"/>
    <x v="1"/>
    <x v="1"/>
    <d v="2022-08-07T00:00:00"/>
    <s v="YES"/>
    <b v="1"/>
  </r>
  <r>
    <s v="TXN_1745928"/>
    <s v="CUST_17"/>
    <x v="7"/>
    <s v="Item_1_COMP"/>
    <s v="Item_1_CEA"/>
    <n v="5"/>
    <n v="5"/>
    <n v="1"/>
    <n v="1"/>
    <n v="5"/>
    <n v="5"/>
    <s v="Low"/>
    <x v="1"/>
    <x v="0"/>
    <d v="2024-10-11T00:00:00"/>
    <s v="YES"/>
    <b v="1"/>
  </r>
  <r>
    <s v="TXN_6800602"/>
    <s v="CUST_06"/>
    <x v="1"/>
    <s v="Item_1_MILK"/>
    <s v="Item_1_MILK"/>
    <n v="5"/>
    <n v="5"/>
    <n v="4"/>
    <n v="4"/>
    <n v="20"/>
    <n v="20"/>
    <s v="Low"/>
    <x v="2"/>
    <x v="0"/>
    <d v="2022-03-03T00:00:00"/>
    <s v="N/A"/>
    <m/>
  </r>
  <r>
    <s v="TXN_4759881"/>
    <s v="CUST_05"/>
    <x v="3"/>
    <s v="Item_12_BEVE"/>
    <s v="Item_12_BEV"/>
    <n v="21.5"/>
    <n v="21.5"/>
    <n v="8"/>
    <n v="8"/>
    <n v="172"/>
    <n v="172"/>
    <s v="Medium"/>
    <x v="1"/>
    <x v="1"/>
    <d v="2024-08-06T00:00:00"/>
    <s v="N/A"/>
    <m/>
  </r>
  <r>
    <s v="TXN_6862740"/>
    <s v="CUST_02"/>
    <x v="4"/>
    <s v="Item_7_FOOD"/>
    <s v="Item_7_FOOD"/>
    <n v="14"/>
    <n v="14"/>
    <n v="3"/>
    <n v="3"/>
    <n v="42"/>
    <n v="42"/>
    <s v="Low"/>
    <x v="1"/>
    <x v="0"/>
    <d v="2024-08-13T00:00:00"/>
    <s v="N/A"/>
    <m/>
  </r>
  <r>
    <s v="TXN_1714851"/>
    <s v="CUST_14"/>
    <x v="1"/>
    <s v="Item_18_MILK"/>
    <s v="Item_18_MILK"/>
    <n v="30.5"/>
    <n v="30.5"/>
    <n v="5"/>
    <n v="5"/>
    <n v="152.5"/>
    <n v="152.5"/>
    <s v="Medium"/>
    <x v="2"/>
    <x v="1"/>
    <d v="2024-09-24T00:00:00"/>
    <s v="NO"/>
    <b v="0"/>
  </r>
  <r>
    <s v="TXN_9450304"/>
    <s v="CUST_20"/>
    <x v="4"/>
    <s v="Item_5_FOOD"/>
    <s v="Item_5_FOOD"/>
    <n v="11"/>
    <n v="11"/>
    <n v="2"/>
    <n v="2"/>
    <n v="22"/>
    <n v="22"/>
    <s v="Low"/>
    <x v="0"/>
    <x v="0"/>
    <d v="2023-04-22T00:00:00"/>
    <s v="N/A"/>
    <m/>
  </r>
  <r>
    <s v="TXN_6291669"/>
    <s v="CUST_06"/>
    <x v="7"/>
    <s v="Item_12_COMP"/>
    <s v="Item_12_CEA"/>
    <n v="21.5"/>
    <n v="21.5"/>
    <n v="5"/>
    <n v="5"/>
    <n v="107.5"/>
    <n v="107.5"/>
    <s v="Low"/>
    <x v="2"/>
    <x v="1"/>
    <d v="2023-09-01T00:00:00"/>
    <s v="N/A"/>
    <m/>
  </r>
  <r>
    <s v="TXN_1007496"/>
    <s v="CUST_01"/>
    <x v="2"/>
    <s v="Unknown_Item"/>
    <m/>
    <n v="23.365911749958215"/>
    <m/>
    <n v="10"/>
    <n v="10"/>
    <n v="155"/>
    <n v="155"/>
    <s v="Medium"/>
    <x v="1"/>
    <x v="0"/>
    <d v="2024-02-05T00:00:00"/>
    <s v="YES"/>
    <b v="1"/>
  </r>
  <r>
    <s v="TXN_2391758"/>
    <s v="CUST_09"/>
    <x v="7"/>
    <s v="Item_2_COMP"/>
    <s v="Item_2_CEA"/>
    <n v="6.5"/>
    <n v="6.5"/>
    <n v="5"/>
    <n v="5"/>
    <n v="32.5"/>
    <n v="32.5"/>
    <s v="Low"/>
    <x v="1"/>
    <x v="0"/>
    <d v="2022-10-01T00:00:00"/>
    <s v="YES"/>
    <b v="1"/>
  </r>
  <r>
    <s v="TXN_9816119"/>
    <s v="CUST_08"/>
    <x v="3"/>
    <s v="Item_8_BEVE"/>
    <s v="Item_8_BEV"/>
    <n v="15.5"/>
    <n v="15.5"/>
    <n v="8"/>
    <n v="8"/>
    <n v="124"/>
    <n v="124"/>
    <s v="Low"/>
    <x v="0"/>
    <x v="0"/>
    <d v="2022-08-26T00:00:00"/>
    <s v="NO"/>
    <b v="0"/>
  </r>
  <r>
    <s v="TXN_6312219"/>
    <s v="CUST_09"/>
    <x v="6"/>
    <s v="Item_13_ELEC"/>
    <s v="Item_13_EHE"/>
    <n v="23"/>
    <n v="23"/>
    <n v="8"/>
    <n v="8"/>
    <n v="184"/>
    <n v="184"/>
    <s v="Medium"/>
    <x v="0"/>
    <x v="1"/>
    <d v="2023-04-13T00:00:00"/>
    <s v="N/A"/>
    <m/>
  </r>
  <r>
    <s v="TXN_8299684"/>
    <s v="CUST_14"/>
    <x v="7"/>
    <s v="Item_20_COMP"/>
    <s v="Item_20_CEA"/>
    <n v="33.5"/>
    <n v="33.5"/>
    <n v="2"/>
    <n v="2"/>
    <n v="67"/>
    <n v="67"/>
    <s v="Low"/>
    <x v="1"/>
    <x v="1"/>
    <d v="2022-07-06T00:00:00"/>
    <s v="N/A"/>
    <m/>
  </r>
  <r>
    <s v="TXN_5069350"/>
    <s v="CUST_24"/>
    <x v="5"/>
    <s v="Item_15_FURN"/>
    <s v="Item_15_FUR"/>
    <n v="26"/>
    <n v="26"/>
    <n v="7"/>
    <n v="7"/>
    <n v="182"/>
    <n v="182"/>
    <s v="Medium"/>
    <x v="1"/>
    <x v="1"/>
    <d v="2024-10-01T00:00:00"/>
    <s v="YES"/>
    <b v="1"/>
  </r>
  <r>
    <s v="TXN_9501460"/>
    <s v="CUST_11"/>
    <x v="1"/>
    <s v="Item_15_MILK"/>
    <s v="Item_15_MILK"/>
    <n v="26"/>
    <n v="26"/>
    <n v="5"/>
    <n v="5"/>
    <n v="130"/>
    <n v="130"/>
    <s v="Low"/>
    <x v="0"/>
    <x v="1"/>
    <d v="2023-03-25T00:00:00"/>
    <s v="NO"/>
    <b v="0"/>
  </r>
  <r>
    <s v="TXN_9245633"/>
    <s v="CUST_08"/>
    <x v="5"/>
    <s v="Item_7_FURN"/>
    <s v="Item_7_FUR"/>
    <n v="14"/>
    <n v="14"/>
    <n v="8"/>
    <n v="8"/>
    <n v="112"/>
    <n v="112"/>
    <s v="Low"/>
    <x v="2"/>
    <x v="0"/>
    <d v="2022-01-07T00:00:00"/>
    <s v="N/A"/>
    <m/>
  </r>
  <r>
    <s v="TXN_6524933"/>
    <s v="CUST_15"/>
    <x v="4"/>
    <s v="Item_22_FOOD"/>
    <s v="Item_22_FOOD"/>
    <n v="36.5"/>
    <n v="36.5"/>
    <n v="10"/>
    <n v="10"/>
    <n v="365"/>
    <n v="365"/>
    <s v="High"/>
    <x v="2"/>
    <x v="1"/>
    <d v="2022-03-13T00:00:00"/>
    <s v="YES"/>
    <b v="1"/>
  </r>
  <r>
    <s v="TXN_8769977"/>
    <s v="CUST_04"/>
    <x v="7"/>
    <s v="Item_1_COMP"/>
    <s v="Item_1_CEA"/>
    <n v="5"/>
    <n v="5"/>
    <n v="5"/>
    <n v="5"/>
    <n v="25"/>
    <n v="25"/>
    <s v="Low"/>
    <x v="2"/>
    <x v="1"/>
    <d v="2024-07-03T00:00:00"/>
    <s v="N/A"/>
    <m/>
  </r>
  <r>
    <s v="TXN_7615768"/>
    <s v="CUST_21"/>
    <x v="2"/>
    <s v="Item_19_BUTC"/>
    <s v="Item_19_BUT"/>
    <n v="32"/>
    <n v="32"/>
    <n v="2"/>
    <n v="2"/>
    <n v="64"/>
    <n v="64"/>
    <s v="Low"/>
    <x v="1"/>
    <x v="0"/>
    <d v="2023-10-19T00:00:00"/>
    <s v="N/A"/>
    <m/>
  </r>
  <r>
    <s v="TXN_1777125"/>
    <s v="CUST_21"/>
    <x v="4"/>
    <s v="Item_11_FOOD"/>
    <s v="Item_11_FOOD"/>
    <n v="20"/>
    <n v="20"/>
    <n v="9"/>
    <n v="9"/>
    <n v="180"/>
    <n v="180"/>
    <s v="Medium"/>
    <x v="1"/>
    <x v="0"/>
    <d v="2024-08-23T00:00:00"/>
    <s v="NO"/>
    <b v="0"/>
  </r>
  <r>
    <s v="TXN_4548524"/>
    <s v="CUST_15"/>
    <x v="7"/>
    <s v="Item_10_COMP"/>
    <s v="Item_10_CEA"/>
    <n v="18.5"/>
    <n v="18.5"/>
    <n v="3"/>
    <n v="3"/>
    <n v="55.5"/>
    <n v="55.5"/>
    <s v="Low"/>
    <x v="1"/>
    <x v="0"/>
    <d v="2023-08-19T00:00:00"/>
    <s v="NO"/>
    <b v="0"/>
  </r>
  <r>
    <s v="TXN_9777501"/>
    <s v="CUST_23"/>
    <x v="3"/>
    <s v="Item_17_BEVE"/>
    <s v="Item_17_BEV"/>
    <n v="29"/>
    <n v="29"/>
    <n v="4"/>
    <n v="4"/>
    <n v="116"/>
    <n v="116"/>
    <s v="Low"/>
    <x v="0"/>
    <x v="1"/>
    <d v="2024-08-08T00:00:00"/>
    <s v="N/A"/>
    <m/>
  </r>
  <r>
    <s v="TXN_2092827"/>
    <s v="CUST_25"/>
    <x v="1"/>
    <s v="Unknown_Item"/>
    <m/>
    <n v="23.365911749958215"/>
    <m/>
    <n v="1"/>
    <n v="1"/>
    <n v="30.5"/>
    <n v="30.5"/>
    <s v="Low"/>
    <x v="0"/>
    <x v="0"/>
    <d v="2023-10-01T00:00:00"/>
    <s v="NO"/>
    <b v="0"/>
  </r>
  <r>
    <s v="TXN_9282380"/>
    <s v="CUST_09"/>
    <x v="2"/>
    <s v="Item_23_BUTC"/>
    <s v="Item_23_BUT"/>
    <n v="38"/>
    <n v="38"/>
    <n v="5"/>
    <n v="5"/>
    <n v="190"/>
    <n v="190"/>
    <s v="Medium"/>
    <x v="0"/>
    <x v="1"/>
    <d v="2024-09-22T00:00:00"/>
    <s v="N/A"/>
    <m/>
  </r>
  <r>
    <s v="TXN_7882600"/>
    <s v="CUST_03"/>
    <x v="1"/>
    <s v="Item_11_MILK"/>
    <s v="Item_11_MILK"/>
    <n v="20"/>
    <n v="20"/>
    <n v="8"/>
    <n v="8"/>
    <n v="160"/>
    <n v="160"/>
    <s v="Medium"/>
    <x v="1"/>
    <x v="0"/>
    <d v="2022-04-16T00:00:00"/>
    <s v="NO"/>
    <b v="0"/>
  </r>
  <r>
    <s v="TXN_8084251"/>
    <s v="CUST_16"/>
    <x v="6"/>
    <s v="Unknown_Item"/>
    <m/>
    <n v="26"/>
    <n v="26"/>
    <n v="6"/>
    <m/>
    <n v="108.5"/>
    <m/>
    <s v="Low"/>
    <x v="0"/>
    <x v="1"/>
    <d v="2024-01-03T00:00:00"/>
    <s v="N/A"/>
    <m/>
  </r>
  <r>
    <s v="TXN_2014914"/>
    <s v="CUST_07"/>
    <x v="0"/>
    <s v="Item_17_PATI"/>
    <s v="Item_17_PAT"/>
    <n v="29"/>
    <n v="29"/>
    <n v="8"/>
    <n v="8"/>
    <n v="232"/>
    <n v="232"/>
    <s v="Medium"/>
    <x v="2"/>
    <x v="1"/>
    <d v="2023-09-14T00:00:00"/>
    <s v="NO"/>
    <b v="0"/>
  </r>
  <r>
    <s v="TXN_1155401"/>
    <s v="CUST_06"/>
    <x v="1"/>
    <s v="Item_19_MILK"/>
    <s v="Item_19_MILK"/>
    <n v="32"/>
    <n v="32"/>
    <n v="2"/>
    <n v="2"/>
    <n v="64"/>
    <n v="64"/>
    <s v="Low"/>
    <x v="0"/>
    <x v="1"/>
    <d v="2024-12-07T00:00:00"/>
    <s v="NO"/>
    <b v="0"/>
  </r>
  <r>
    <s v="TXN_2412514"/>
    <s v="CUST_20"/>
    <x v="3"/>
    <s v="Item_2_BEVE"/>
    <s v="Item_2_BEV"/>
    <n v="6.5"/>
    <n v="6.5"/>
    <n v="2"/>
    <n v="2"/>
    <n v="13"/>
    <n v="13"/>
    <s v="Low"/>
    <x v="2"/>
    <x v="1"/>
    <d v="2023-06-20T00:00:00"/>
    <s v="NO"/>
    <b v="0"/>
  </r>
  <r>
    <s v="TXN_6878154"/>
    <s v="CUST_14"/>
    <x v="2"/>
    <s v="Item_17_BUTC"/>
    <s v="Item_17_BUT"/>
    <n v="29"/>
    <n v="29"/>
    <n v="5"/>
    <n v="5"/>
    <n v="145"/>
    <n v="145"/>
    <s v="Low"/>
    <x v="0"/>
    <x v="0"/>
    <d v="2022-04-22T00:00:00"/>
    <s v="YES"/>
    <b v="1"/>
  </r>
  <r>
    <s v="TXN_9649810"/>
    <s v="CUST_04"/>
    <x v="4"/>
    <s v="Item_11_FOOD"/>
    <s v="Item_11_FOOD"/>
    <n v="20"/>
    <n v="20"/>
    <n v="7"/>
    <n v="7"/>
    <n v="140"/>
    <n v="140"/>
    <s v="Low"/>
    <x v="1"/>
    <x v="1"/>
    <d v="2024-03-07T00:00:00"/>
    <s v="YES"/>
    <b v="1"/>
  </r>
  <r>
    <s v="TXN_7288669"/>
    <s v="CUST_09"/>
    <x v="3"/>
    <s v="Item_2_BEVE"/>
    <s v="Item_2_BEV"/>
    <n v="6.5"/>
    <n v="6.5"/>
    <n v="4"/>
    <n v="4"/>
    <n v="26"/>
    <n v="26"/>
    <s v="Low"/>
    <x v="2"/>
    <x v="0"/>
    <d v="2023-04-27T00:00:00"/>
    <s v="N/A"/>
    <m/>
  </r>
  <r>
    <s v="TXN_2910275"/>
    <s v="CUST_03"/>
    <x v="7"/>
    <s v="Item_17_COMP"/>
    <s v="Item_17_CEA"/>
    <n v="29"/>
    <n v="29"/>
    <n v="5"/>
    <n v="5"/>
    <n v="145"/>
    <n v="145"/>
    <s v="Low"/>
    <x v="0"/>
    <x v="0"/>
    <d v="2022-01-22T00:00:00"/>
    <s v="NO"/>
    <b v="0"/>
  </r>
  <r>
    <s v="TXN_1818683"/>
    <s v="CUST_10"/>
    <x v="1"/>
    <s v="Unknown_Item"/>
    <m/>
    <n v="23.365911749958215"/>
    <m/>
    <n v="5"/>
    <n v="5"/>
    <n v="25"/>
    <n v="25"/>
    <s v="Low"/>
    <x v="1"/>
    <x v="1"/>
    <d v="2022-07-12T00:00:00"/>
    <s v="N/A"/>
    <m/>
  </r>
  <r>
    <s v="TXN_6437443"/>
    <s v="CUST_24"/>
    <x v="0"/>
    <s v="Item_4_PATI"/>
    <s v="Item_4_PAT"/>
    <n v="9.5"/>
    <n v="9.5"/>
    <n v="8"/>
    <n v="8"/>
    <n v="76"/>
    <n v="76"/>
    <s v="Low"/>
    <x v="0"/>
    <x v="1"/>
    <d v="2024-11-26T00:00:00"/>
    <s v="NO"/>
    <b v="0"/>
  </r>
  <r>
    <s v="TXN_9930574"/>
    <s v="CUST_14"/>
    <x v="4"/>
    <s v="Item_1_FOOD"/>
    <s v="Item_1_FOOD"/>
    <n v="5"/>
    <n v="5"/>
    <n v="7"/>
    <n v="7"/>
    <n v="35"/>
    <n v="35"/>
    <s v="Low"/>
    <x v="0"/>
    <x v="0"/>
    <d v="2022-03-16T00:00:00"/>
    <s v="YES"/>
    <b v="1"/>
  </r>
  <r>
    <s v="TXN_4717804"/>
    <s v="CUST_21"/>
    <x v="0"/>
    <s v="Item_11_PATI"/>
    <s v="Item_11_PAT"/>
    <n v="20"/>
    <n v="20"/>
    <n v="6"/>
    <n v="6"/>
    <n v="120"/>
    <n v="120"/>
    <s v="Low"/>
    <x v="0"/>
    <x v="0"/>
    <d v="2022-10-28T00:00:00"/>
    <s v="NO"/>
    <b v="0"/>
  </r>
  <r>
    <s v="TXN_4411069"/>
    <s v="CUST_08"/>
    <x v="4"/>
    <s v="Item_11_FOOD"/>
    <s v="Item_11_FOOD"/>
    <n v="20"/>
    <n v="20"/>
    <n v="10"/>
    <n v="10"/>
    <n v="200"/>
    <n v="200"/>
    <s v="Medium"/>
    <x v="0"/>
    <x v="1"/>
    <d v="2022-05-06T00:00:00"/>
    <s v="NO"/>
    <b v="0"/>
  </r>
  <r>
    <s v="TXN_7980565"/>
    <s v="CUST_04"/>
    <x v="7"/>
    <s v="Item_20_COMP"/>
    <s v="Item_20_CEA"/>
    <n v="33.5"/>
    <n v="33.5"/>
    <n v="1"/>
    <n v="1"/>
    <n v="33.5"/>
    <n v="33.5"/>
    <s v="Low"/>
    <x v="0"/>
    <x v="0"/>
    <d v="2022-05-17T00:00:00"/>
    <s v="NO"/>
    <b v="0"/>
  </r>
  <r>
    <s v="TXN_6590776"/>
    <s v="CUST_24"/>
    <x v="3"/>
    <s v="Item_16_BEVE"/>
    <s v="Item_16_BEV"/>
    <n v="27.5"/>
    <n v="27.5"/>
    <n v="6"/>
    <n v="6"/>
    <n v="165"/>
    <n v="165"/>
    <s v="Medium"/>
    <x v="2"/>
    <x v="0"/>
    <d v="2022-12-11T00:00:00"/>
    <s v="N/A"/>
    <m/>
  </r>
  <r>
    <s v="TXN_4403043"/>
    <s v="CUST_17"/>
    <x v="5"/>
    <s v="Item_8_FURN"/>
    <s v="Item_8_FUR"/>
    <n v="15.5"/>
    <n v="15.5"/>
    <n v="3"/>
    <n v="3"/>
    <n v="46.5"/>
    <n v="46.5"/>
    <s v="Low"/>
    <x v="0"/>
    <x v="1"/>
    <d v="2024-12-15T00:00:00"/>
    <s v="N/A"/>
    <m/>
  </r>
  <r>
    <s v="TXN_3843648"/>
    <s v="CUST_16"/>
    <x v="6"/>
    <s v="Item_12_ELEC"/>
    <s v="Item_12_EHE"/>
    <n v="21.5"/>
    <n v="21.5"/>
    <n v="7"/>
    <n v="7"/>
    <n v="150.5"/>
    <n v="150.5"/>
    <s v="Medium"/>
    <x v="0"/>
    <x v="0"/>
    <d v="2022-05-18T00:00:00"/>
    <s v="NO"/>
    <b v="0"/>
  </r>
  <r>
    <s v="TXN_2494050"/>
    <s v="CUST_03"/>
    <x v="4"/>
    <s v="Item_13_FOOD"/>
    <s v="Item_13_FOOD"/>
    <n v="23"/>
    <n v="23"/>
    <n v="9"/>
    <n v="9"/>
    <n v="207"/>
    <n v="207"/>
    <s v="Medium"/>
    <x v="1"/>
    <x v="1"/>
    <d v="2024-04-16T00:00:00"/>
    <s v="N/A"/>
    <m/>
  </r>
  <r>
    <s v="TXN_5732305"/>
    <s v="CUST_21"/>
    <x v="2"/>
    <s v="Item_13_BUTC"/>
    <s v="Item_13_BUT"/>
    <n v="23"/>
    <n v="23"/>
    <n v="1"/>
    <n v="1"/>
    <n v="23"/>
    <n v="23"/>
    <s v="Low"/>
    <x v="1"/>
    <x v="0"/>
    <d v="2022-02-05T00:00:00"/>
    <s v="YES"/>
    <b v="1"/>
  </r>
  <r>
    <s v="TXN_4887526"/>
    <s v="CUST_01"/>
    <x v="0"/>
    <s v="Unknown_Item"/>
    <m/>
    <n v="23.365911749958215"/>
    <m/>
    <n v="3"/>
    <n v="3"/>
    <n v="19.5"/>
    <n v="19.5"/>
    <s v="Low"/>
    <x v="2"/>
    <x v="1"/>
    <d v="2023-03-03T00:00:00"/>
    <s v="NO"/>
    <b v="0"/>
  </r>
  <r>
    <s v="TXN_1636626"/>
    <s v="CUST_22"/>
    <x v="0"/>
    <s v="Item_13_PATI"/>
    <s v="Item_13_PAT"/>
    <n v="23"/>
    <n v="23"/>
    <n v="5"/>
    <n v="5"/>
    <n v="115"/>
    <n v="115"/>
    <s v="Low"/>
    <x v="0"/>
    <x v="1"/>
    <d v="2022-03-27T00:00:00"/>
    <s v="N/A"/>
    <m/>
  </r>
  <r>
    <s v="TXN_9104482"/>
    <s v="CUST_10"/>
    <x v="7"/>
    <s v="Item_10_COMP"/>
    <s v="Item_10_CEA"/>
    <n v="18.5"/>
    <n v="18.5"/>
    <n v="8"/>
    <n v="8"/>
    <n v="148"/>
    <n v="148"/>
    <s v="Low"/>
    <x v="2"/>
    <x v="1"/>
    <d v="2022-03-09T00:00:00"/>
    <s v="YES"/>
    <b v="1"/>
  </r>
  <r>
    <s v="TXN_6919349"/>
    <s v="CUST_16"/>
    <x v="7"/>
    <s v="Item_17_COMP"/>
    <s v="Item_17_CEA"/>
    <n v="29"/>
    <n v="29"/>
    <n v="9"/>
    <n v="9"/>
    <n v="261"/>
    <n v="261"/>
    <s v="Medium"/>
    <x v="1"/>
    <x v="1"/>
    <d v="2024-01-22T00:00:00"/>
    <s v="NO"/>
    <b v="0"/>
  </r>
  <r>
    <s v="TXN_1601678"/>
    <s v="CUST_13"/>
    <x v="5"/>
    <s v="Item_20_FURN"/>
    <s v="Item_20_FUR"/>
    <n v="33.5"/>
    <n v="33.5"/>
    <n v="7"/>
    <n v="7"/>
    <n v="234.5"/>
    <n v="234.5"/>
    <s v="Medium"/>
    <x v="1"/>
    <x v="0"/>
    <d v="2023-10-12T00:00:00"/>
    <s v="YES"/>
    <b v="1"/>
  </r>
  <r>
    <s v="TXN_5798862"/>
    <s v="CUST_05"/>
    <x v="5"/>
    <s v="Item_24_FURN"/>
    <s v="Item_24_FUR"/>
    <n v="39.5"/>
    <n v="39.5"/>
    <n v="3"/>
    <n v="3"/>
    <n v="118.5"/>
    <n v="118.5"/>
    <s v="Low"/>
    <x v="1"/>
    <x v="0"/>
    <d v="2024-07-28T00:00:00"/>
    <s v="NO"/>
    <b v="0"/>
  </r>
  <r>
    <s v="TXN_2488313"/>
    <s v="CUST_01"/>
    <x v="1"/>
    <s v="Item_10_MILK"/>
    <s v="Item_10_MILK"/>
    <n v="18.5"/>
    <n v="18.5"/>
    <n v="8"/>
    <n v="8"/>
    <n v="148"/>
    <n v="148"/>
    <s v="Low"/>
    <x v="0"/>
    <x v="1"/>
    <d v="2024-01-13T00:00:00"/>
    <s v="N/A"/>
    <m/>
  </r>
  <r>
    <s v="TXN_1860120"/>
    <s v="CUST_01"/>
    <x v="5"/>
    <s v="Item_25_FURN"/>
    <s v="Item_25_FUR"/>
    <n v="41"/>
    <n v="41"/>
    <n v="10"/>
    <n v="10"/>
    <n v="410"/>
    <n v="410"/>
    <s v="High"/>
    <x v="0"/>
    <x v="0"/>
    <d v="2022-01-19T00:00:00"/>
    <s v="YES"/>
    <b v="1"/>
  </r>
  <r>
    <s v="TXN_9993420"/>
    <s v="CUST_07"/>
    <x v="0"/>
    <s v="Item_15_PATI"/>
    <s v="Item_15_PAT"/>
    <n v="26"/>
    <n v="26"/>
    <n v="5"/>
    <n v="5"/>
    <n v="130"/>
    <n v="130"/>
    <s v="Low"/>
    <x v="1"/>
    <x v="1"/>
    <d v="2024-09-29T00:00:00"/>
    <s v="NO"/>
    <b v="0"/>
  </r>
  <r>
    <s v="TXN_6501326"/>
    <s v="CUST_05"/>
    <x v="3"/>
    <s v="Item_21_BEVE"/>
    <s v="Item_21_BEV"/>
    <n v="35"/>
    <n v="35"/>
    <n v="8"/>
    <n v="8"/>
    <n v="280"/>
    <n v="280"/>
    <s v="Medium"/>
    <x v="0"/>
    <x v="0"/>
    <d v="2023-07-04T00:00:00"/>
    <s v="NO"/>
    <b v="0"/>
  </r>
  <r>
    <s v="TXN_9114808"/>
    <s v="CUST_23"/>
    <x v="4"/>
    <s v="Item_16_FOOD"/>
    <s v="Item_16_FOOD"/>
    <n v="27.5"/>
    <n v="27.5"/>
    <n v="8"/>
    <n v="8"/>
    <n v="220"/>
    <n v="220"/>
    <s v="Medium"/>
    <x v="0"/>
    <x v="1"/>
    <d v="2023-07-28T00:00:00"/>
    <s v="N/A"/>
    <m/>
  </r>
  <r>
    <s v="TXN_5175591"/>
    <s v="CUST_09"/>
    <x v="2"/>
    <s v="Item_24_BUTC"/>
    <s v="Item_24_BUT"/>
    <n v="39.5"/>
    <n v="39.5"/>
    <n v="5"/>
    <n v="5"/>
    <n v="197.5"/>
    <n v="197.5"/>
    <s v="Medium"/>
    <x v="0"/>
    <x v="1"/>
    <d v="2023-01-06T00:00:00"/>
    <s v="N/A"/>
    <m/>
  </r>
  <r>
    <s v="TXN_6066679"/>
    <s v="CUST_11"/>
    <x v="6"/>
    <s v="Item_13_ELEC"/>
    <s v="Item_13_EHE"/>
    <n v="23"/>
    <n v="23"/>
    <n v="2"/>
    <n v="2"/>
    <n v="46"/>
    <n v="46"/>
    <s v="Low"/>
    <x v="1"/>
    <x v="0"/>
    <d v="2023-03-09T00:00:00"/>
    <s v="NO"/>
    <b v="0"/>
  </r>
  <r>
    <s v="TXN_2372254"/>
    <s v="CUST_14"/>
    <x v="4"/>
    <s v="Item_17_FOOD"/>
    <s v="Item_17_FOOD"/>
    <n v="29"/>
    <n v="29"/>
    <n v="6"/>
    <n v="6"/>
    <n v="174"/>
    <n v="174"/>
    <s v="Medium"/>
    <x v="0"/>
    <x v="0"/>
    <d v="2024-04-02T00:00:00"/>
    <s v="YES"/>
    <b v="1"/>
  </r>
  <r>
    <s v="TXN_6440445"/>
    <s v="CUST_15"/>
    <x v="5"/>
    <s v="Item_19_FURN"/>
    <s v="Item_19_FUR"/>
    <n v="32"/>
    <n v="32"/>
    <n v="3"/>
    <n v="3"/>
    <n v="96"/>
    <n v="96"/>
    <s v="Low"/>
    <x v="0"/>
    <x v="1"/>
    <d v="2024-05-10T00:00:00"/>
    <s v="N/A"/>
    <m/>
  </r>
  <r>
    <s v="TXN_3629874"/>
    <s v="CUST_23"/>
    <x v="2"/>
    <s v="Item_7_BUTC"/>
    <s v="Item_7_BUT"/>
    <n v="14"/>
    <n v="14"/>
    <n v="8"/>
    <n v="8"/>
    <n v="112"/>
    <n v="112"/>
    <s v="Low"/>
    <x v="0"/>
    <x v="1"/>
    <d v="2024-09-18T00:00:00"/>
    <s v="YES"/>
    <b v="1"/>
  </r>
  <r>
    <s v="TXN_8834665"/>
    <s v="CUST_15"/>
    <x v="4"/>
    <s v="Item_10_FOOD"/>
    <s v="Item_10_FOOD"/>
    <n v="18.5"/>
    <n v="18.5"/>
    <n v="6"/>
    <n v="6"/>
    <n v="111"/>
    <n v="111"/>
    <s v="Low"/>
    <x v="1"/>
    <x v="0"/>
    <d v="2023-08-24T00:00:00"/>
    <s v="YES"/>
    <b v="1"/>
  </r>
  <r>
    <s v="TXN_1234299"/>
    <s v="CUST_15"/>
    <x v="2"/>
    <s v="Item_19_BUTC"/>
    <s v="Item_19_BUT"/>
    <n v="32"/>
    <n v="32"/>
    <n v="10"/>
    <n v="10"/>
    <n v="320"/>
    <n v="320"/>
    <s v="High"/>
    <x v="0"/>
    <x v="0"/>
    <d v="2022-02-17T00:00:00"/>
    <s v="YES"/>
    <b v="1"/>
  </r>
  <r>
    <s v="TXN_9442698"/>
    <s v="CUST_15"/>
    <x v="5"/>
    <s v="Item_2_FURN"/>
    <s v="Item_2_FUR"/>
    <n v="6.5"/>
    <n v="6.5"/>
    <n v="7"/>
    <n v="7"/>
    <n v="45.5"/>
    <n v="45.5"/>
    <s v="Low"/>
    <x v="0"/>
    <x v="0"/>
    <d v="2023-10-20T00:00:00"/>
    <s v="YES"/>
    <b v="1"/>
  </r>
  <r>
    <s v="TXN_6248356"/>
    <s v="CUST_14"/>
    <x v="6"/>
    <s v="Item_23_ELEC"/>
    <s v="Item_23_EHE"/>
    <n v="38"/>
    <n v="38"/>
    <n v="3"/>
    <n v="3"/>
    <n v="114"/>
    <n v="114"/>
    <s v="Low"/>
    <x v="2"/>
    <x v="1"/>
    <d v="2024-10-16T00:00:00"/>
    <s v="N/A"/>
    <m/>
  </r>
  <r>
    <s v="TXN_5195842"/>
    <s v="CUST_19"/>
    <x v="0"/>
    <s v="Item_2_PATI"/>
    <s v="Item_2_PAT"/>
    <n v="6.5"/>
    <n v="6.5"/>
    <n v="9"/>
    <n v="9"/>
    <n v="58.5"/>
    <n v="58.5"/>
    <s v="Low"/>
    <x v="2"/>
    <x v="0"/>
    <d v="2023-02-10T00:00:00"/>
    <s v="NO"/>
    <b v="0"/>
  </r>
  <r>
    <s v="TXN_4424908"/>
    <s v="CUST_05"/>
    <x v="4"/>
    <s v="Item_12_FOOD"/>
    <s v="Item_12_FOOD"/>
    <n v="21.5"/>
    <n v="21.5"/>
    <n v="10"/>
    <n v="10"/>
    <n v="215"/>
    <n v="215"/>
    <s v="Medium"/>
    <x v="1"/>
    <x v="0"/>
    <d v="2022-10-26T00:00:00"/>
    <s v="N/A"/>
    <m/>
  </r>
  <r>
    <s v="TXN_6812056"/>
    <s v="CUST_10"/>
    <x v="0"/>
    <s v="Item_10_PATI"/>
    <s v="Item_10_PAT"/>
    <n v="18.5"/>
    <n v="18.5"/>
    <n v="10"/>
    <n v="10"/>
    <n v="185"/>
    <n v="185"/>
    <s v="Medium"/>
    <x v="2"/>
    <x v="1"/>
    <d v="2024-07-03T00:00:00"/>
    <s v="YES"/>
    <b v="1"/>
  </r>
  <r>
    <s v="TXN_4221582"/>
    <s v="CUST_19"/>
    <x v="6"/>
    <s v="Item_18_ELEC"/>
    <s v="Item_18_EHE"/>
    <n v="30.5"/>
    <n v="30.5"/>
    <n v="10"/>
    <n v="10"/>
    <n v="305"/>
    <n v="305"/>
    <s v="High"/>
    <x v="0"/>
    <x v="0"/>
    <d v="2022-07-25T00:00:00"/>
    <s v="YES"/>
    <b v="1"/>
  </r>
  <r>
    <s v="TXN_1656330"/>
    <s v="CUST_08"/>
    <x v="6"/>
    <s v="Item_6_ELEC"/>
    <s v="Item_6_EHE"/>
    <n v="12.5"/>
    <n v="12.5"/>
    <n v="2"/>
    <n v="2"/>
    <n v="25"/>
    <n v="25"/>
    <s v="Low"/>
    <x v="2"/>
    <x v="1"/>
    <d v="2023-08-02T00:00:00"/>
    <s v="N/A"/>
    <m/>
  </r>
  <r>
    <s v="TXN_1185788"/>
    <s v="CUST_11"/>
    <x v="1"/>
    <s v="Item_6_MILK"/>
    <s v="Item_6_MILK"/>
    <n v="12.5"/>
    <n v="12.5"/>
    <n v="7"/>
    <n v="7"/>
    <n v="87.5"/>
    <n v="87.5"/>
    <s v="Low"/>
    <x v="0"/>
    <x v="0"/>
    <d v="2023-09-07T00:00:00"/>
    <s v="YES"/>
    <b v="1"/>
  </r>
  <r>
    <s v="TXN_4294387"/>
    <s v="CUST_08"/>
    <x v="5"/>
    <s v="Item_2_FURN"/>
    <s v="Item_2_FUR"/>
    <n v="6.5"/>
    <n v="6.5"/>
    <n v="10"/>
    <n v="10"/>
    <n v="65"/>
    <n v="65"/>
    <s v="Low"/>
    <x v="1"/>
    <x v="1"/>
    <d v="2023-10-22T00:00:00"/>
    <s v="YES"/>
    <b v="1"/>
  </r>
  <r>
    <s v="TXN_4621950"/>
    <s v="CUST_04"/>
    <x v="7"/>
    <s v="Item_12_COMP"/>
    <s v="Item_12_CEA"/>
    <n v="21.5"/>
    <n v="21.5"/>
    <n v="8"/>
    <n v="8"/>
    <n v="172"/>
    <n v="172"/>
    <s v="Medium"/>
    <x v="0"/>
    <x v="0"/>
    <d v="2025-01-08T00:00:00"/>
    <s v="NO"/>
    <b v="0"/>
  </r>
  <r>
    <s v="TXN_1311636"/>
    <s v="CUST_14"/>
    <x v="4"/>
    <s v="Item_16_FOOD"/>
    <s v="Item_16_FOOD"/>
    <n v="27.5"/>
    <n v="27.5"/>
    <n v="1"/>
    <n v="1"/>
    <n v="27.5"/>
    <n v="27.5"/>
    <s v="Low"/>
    <x v="2"/>
    <x v="0"/>
    <d v="2022-02-09T00:00:00"/>
    <s v="NO"/>
    <b v="0"/>
  </r>
  <r>
    <s v="TXN_8475452"/>
    <s v="CUST_17"/>
    <x v="6"/>
    <s v="Item_18_ELEC"/>
    <s v="Item_18_EHE"/>
    <n v="30.5"/>
    <n v="30.5"/>
    <n v="2"/>
    <n v="2"/>
    <n v="61"/>
    <n v="61"/>
    <s v="Low"/>
    <x v="1"/>
    <x v="1"/>
    <d v="2022-07-04T00:00:00"/>
    <s v="NO"/>
    <b v="0"/>
  </r>
  <r>
    <s v="TXN_8602784"/>
    <s v="CUST_06"/>
    <x v="6"/>
    <s v="Item_12_ELEC"/>
    <s v="Item_12_EHE"/>
    <n v="21.5"/>
    <n v="21.5"/>
    <n v="10"/>
    <n v="10"/>
    <n v="215"/>
    <n v="215"/>
    <s v="Medium"/>
    <x v="1"/>
    <x v="0"/>
    <d v="2023-08-20T00:00:00"/>
    <s v="NO"/>
    <b v="0"/>
  </r>
  <r>
    <s v="TXN_6052024"/>
    <s v="CUST_17"/>
    <x v="5"/>
    <s v="Item_19_FURN"/>
    <s v="Item_19_FUR"/>
    <n v="32"/>
    <n v="32"/>
    <n v="3"/>
    <n v="3"/>
    <n v="96"/>
    <n v="96"/>
    <s v="Low"/>
    <x v="2"/>
    <x v="1"/>
    <d v="2022-01-08T00:00:00"/>
    <s v="YES"/>
    <b v="1"/>
  </r>
  <r>
    <s v="TXN_1165342"/>
    <s v="CUST_24"/>
    <x v="0"/>
    <s v="Item_7_PATI"/>
    <s v="Item_7_PAT"/>
    <n v="14"/>
    <n v="14"/>
    <n v="7"/>
    <n v="7"/>
    <n v="98"/>
    <n v="98"/>
    <s v="Low"/>
    <x v="1"/>
    <x v="1"/>
    <d v="2023-02-01T00:00:00"/>
    <s v="N/A"/>
    <m/>
  </r>
  <r>
    <s v="TXN_1197864"/>
    <s v="CUST_09"/>
    <x v="7"/>
    <s v="Item_18_COMP"/>
    <s v="Item_18_CEA"/>
    <n v="30.5"/>
    <n v="30.5"/>
    <n v="6"/>
    <n v="6"/>
    <n v="183"/>
    <n v="183"/>
    <s v="Medium"/>
    <x v="0"/>
    <x v="1"/>
    <d v="2022-01-06T00:00:00"/>
    <s v="N/A"/>
    <m/>
  </r>
  <r>
    <s v="TXN_8262460"/>
    <s v="CUST_18"/>
    <x v="0"/>
    <s v="Item_24_PATI"/>
    <s v="Item_24_PAT"/>
    <n v="39.5"/>
    <n v="39.5"/>
    <n v="5"/>
    <n v="5"/>
    <n v="197.5"/>
    <n v="197.5"/>
    <s v="Medium"/>
    <x v="0"/>
    <x v="1"/>
    <d v="2022-07-24T00:00:00"/>
    <s v="NO"/>
    <b v="0"/>
  </r>
  <r>
    <s v="TXN_9957874"/>
    <s v="CUST_09"/>
    <x v="7"/>
    <s v="Item_1_COMP"/>
    <s v="Item_1_CEA"/>
    <n v="5"/>
    <n v="5"/>
    <n v="9"/>
    <n v="9"/>
    <n v="45"/>
    <n v="45"/>
    <s v="Low"/>
    <x v="0"/>
    <x v="1"/>
    <d v="2022-06-29T00:00:00"/>
    <s v="N/A"/>
    <m/>
  </r>
  <r>
    <s v="TXN_1222659"/>
    <s v="CUST_17"/>
    <x v="3"/>
    <s v="Item_19_BEVE"/>
    <s v="Item_19_BEV"/>
    <n v="32"/>
    <n v="32"/>
    <n v="5"/>
    <n v="5"/>
    <n v="160"/>
    <n v="160"/>
    <s v="Medium"/>
    <x v="0"/>
    <x v="1"/>
    <d v="2022-06-22T00:00:00"/>
    <s v="YES"/>
    <b v="1"/>
  </r>
  <r>
    <s v="TXN_2818628"/>
    <s v="CUST_13"/>
    <x v="6"/>
    <s v="Item_11_ELEC"/>
    <s v="Item_11_EHE"/>
    <n v="20"/>
    <n v="20"/>
    <n v="2"/>
    <n v="2"/>
    <n v="40"/>
    <n v="40"/>
    <s v="Low"/>
    <x v="0"/>
    <x v="1"/>
    <d v="2023-12-25T00:00:00"/>
    <s v="NO"/>
    <b v="0"/>
  </r>
  <r>
    <s v="TXN_6977757"/>
    <s v="CUST_19"/>
    <x v="5"/>
    <s v="Item_25_FURN"/>
    <s v="Item_25_FUR"/>
    <n v="41"/>
    <n v="41"/>
    <n v="1"/>
    <n v="1"/>
    <n v="41"/>
    <n v="41"/>
    <s v="Low"/>
    <x v="0"/>
    <x v="1"/>
    <d v="2023-12-21T00:00:00"/>
    <s v="NO"/>
    <b v="0"/>
  </r>
  <r>
    <s v="TXN_8794900"/>
    <s v="CUST_18"/>
    <x v="7"/>
    <s v="Unknown_Item"/>
    <m/>
    <n v="32"/>
    <n v="32"/>
    <n v="6"/>
    <m/>
    <n v="108.5"/>
    <m/>
    <s v="Low"/>
    <x v="2"/>
    <x v="1"/>
    <d v="2022-11-19T00:00:00"/>
    <s v="NO"/>
    <b v="0"/>
  </r>
  <r>
    <s v="TXN_6924479"/>
    <s v="CUST_21"/>
    <x v="0"/>
    <s v="Item_25_PATI"/>
    <s v="Item_25_PAT"/>
    <n v="41"/>
    <n v="41"/>
    <n v="10"/>
    <n v="10"/>
    <n v="410"/>
    <n v="410"/>
    <s v="High"/>
    <x v="1"/>
    <x v="0"/>
    <d v="2022-06-11T00:00:00"/>
    <s v="N/A"/>
    <m/>
  </r>
  <r>
    <s v="TXN_9252945"/>
    <s v="CUST_24"/>
    <x v="7"/>
    <s v="Item_20_COMP"/>
    <s v="Item_20_CEA"/>
    <n v="33.5"/>
    <n v="33.5"/>
    <n v="1"/>
    <n v="1"/>
    <n v="33.5"/>
    <n v="33.5"/>
    <s v="Low"/>
    <x v="0"/>
    <x v="0"/>
    <d v="2023-06-23T00:00:00"/>
    <s v="NO"/>
    <b v="0"/>
  </r>
  <r>
    <s v="TXN_7036290"/>
    <s v="CUST_15"/>
    <x v="0"/>
    <s v="Item_17_PATI"/>
    <s v="Item_17_PAT"/>
    <n v="29"/>
    <n v="29"/>
    <n v="9"/>
    <n v="9"/>
    <n v="261"/>
    <n v="261"/>
    <s v="Medium"/>
    <x v="2"/>
    <x v="0"/>
    <d v="2023-07-25T00:00:00"/>
    <s v="YES"/>
    <b v="1"/>
  </r>
  <r>
    <s v="TXN_4653570"/>
    <s v="CUST_12"/>
    <x v="1"/>
    <s v="Item_23_MILK"/>
    <s v="Item_23_MILK"/>
    <n v="38"/>
    <n v="38"/>
    <n v="4"/>
    <n v="4"/>
    <n v="152"/>
    <n v="152"/>
    <s v="Medium"/>
    <x v="1"/>
    <x v="1"/>
    <d v="2022-09-05T00:00:00"/>
    <s v="N/A"/>
    <m/>
  </r>
  <r>
    <s v="TXN_1859382"/>
    <s v="CUST_14"/>
    <x v="4"/>
    <s v="Item_12_FOOD"/>
    <s v="Item_12_FOOD"/>
    <n v="21.5"/>
    <n v="21.5"/>
    <n v="6"/>
    <n v="6"/>
    <n v="129"/>
    <n v="129"/>
    <s v="Low"/>
    <x v="1"/>
    <x v="1"/>
    <d v="2022-03-22T00:00:00"/>
    <s v="NO"/>
    <b v="0"/>
  </r>
  <r>
    <s v="TXN_3110652"/>
    <s v="CUST_07"/>
    <x v="4"/>
    <s v="Item_5_FOOD"/>
    <s v="Item_5_FOOD"/>
    <n v="11"/>
    <n v="11"/>
    <n v="8"/>
    <n v="8"/>
    <n v="88"/>
    <n v="88"/>
    <s v="Low"/>
    <x v="1"/>
    <x v="1"/>
    <d v="2023-03-08T00:00:00"/>
    <s v="NO"/>
    <b v="0"/>
  </r>
  <r>
    <s v="TXN_2886160"/>
    <s v="CUST_19"/>
    <x v="2"/>
    <s v="Item_22_BUTC"/>
    <s v="Item_22_BUT"/>
    <n v="36.5"/>
    <n v="36.5"/>
    <n v="7"/>
    <n v="7"/>
    <n v="255.5"/>
    <n v="255.5"/>
    <s v="Medium"/>
    <x v="0"/>
    <x v="1"/>
    <d v="2022-11-23T00:00:00"/>
    <s v="NO"/>
    <b v="0"/>
  </r>
  <r>
    <s v="TXN_6037062"/>
    <s v="CUST_04"/>
    <x v="2"/>
    <s v="Item_20_BUTC"/>
    <s v="Item_20_BUT"/>
    <n v="33.5"/>
    <n v="33.5"/>
    <n v="10"/>
    <n v="10"/>
    <n v="335"/>
    <n v="335"/>
    <s v="High"/>
    <x v="0"/>
    <x v="0"/>
    <d v="2022-08-13T00:00:00"/>
    <s v="NO"/>
    <b v="0"/>
  </r>
  <r>
    <s v="TXN_4139468"/>
    <s v="CUST_21"/>
    <x v="7"/>
    <s v="Item_19_COMP"/>
    <s v="Item_19_CEA"/>
    <n v="32"/>
    <n v="32"/>
    <n v="8"/>
    <n v="8"/>
    <n v="256"/>
    <n v="256"/>
    <s v="Medium"/>
    <x v="1"/>
    <x v="0"/>
    <d v="2024-08-03T00:00:00"/>
    <s v="YES"/>
    <b v="1"/>
  </r>
  <r>
    <s v="TXN_7739444"/>
    <s v="CUST_04"/>
    <x v="1"/>
    <s v="Item_23_MILK"/>
    <s v="Item_23_MILK"/>
    <n v="38"/>
    <n v="38"/>
    <n v="9"/>
    <n v="9"/>
    <n v="342"/>
    <n v="342"/>
    <s v="High"/>
    <x v="2"/>
    <x v="1"/>
    <d v="2023-05-25T00:00:00"/>
    <s v="NO"/>
    <b v="0"/>
  </r>
  <r>
    <s v="TXN_6516663"/>
    <s v="CUST_15"/>
    <x v="2"/>
    <s v="Item_18_BUTC"/>
    <s v="Item_18_BUT"/>
    <n v="30.5"/>
    <n v="30.5"/>
    <n v="9"/>
    <n v="9"/>
    <n v="274.5"/>
    <n v="274.5"/>
    <s v="Medium"/>
    <x v="1"/>
    <x v="0"/>
    <d v="2022-02-24T00:00:00"/>
    <s v="NO"/>
    <b v="0"/>
  </r>
  <r>
    <s v="TXN_4025118"/>
    <s v="CUST_01"/>
    <x v="2"/>
    <s v="Item_21_BUTC"/>
    <s v="Item_21_BUT"/>
    <n v="35"/>
    <n v="35"/>
    <n v="5"/>
    <n v="5"/>
    <n v="175"/>
    <n v="175"/>
    <s v="Medium"/>
    <x v="1"/>
    <x v="0"/>
    <d v="2022-12-14T00:00:00"/>
    <s v="NO"/>
    <b v="0"/>
  </r>
  <r>
    <s v="TXN_5494990"/>
    <s v="CUST_16"/>
    <x v="7"/>
    <s v="Item_5_COMP"/>
    <s v="Item_5_CEA"/>
    <n v="11"/>
    <n v="11"/>
    <n v="4"/>
    <n v="4"/>
    <n v="44"/>
    <n v="44"/>
    <s v="Low"/>
    <x v="1"/>
    <x v="0"/>
    <d v="2023-06-30T00:00:00"/>
    <s v="N/A"/>
    <m/>
  </r>
  <r>
    <s v="TXN_2163566"/>
    <s v="CUST_24"/>
    <x v="2"/>
    <s v="Item_21_BUTC"/>
    <s v="Item_21_BUT"/>
    <n v="35"/>
    <n v="35"/>
    <n v="6"/>
    <n v="6"/>
    <n v="210"/>
    <n v="210"/>
    <s v="Medium"/>
    <x v="1"/>
    <x v="1"/>
    <d v="2022-02-09T00:00:00"/>
    <s v="NO"/>
    <b v="0"/>
  </r>
  <r>
    <s v="TXN_3870638"/>
    <s v="CUST_20"/>
    <x v="3"/>
    <s v="Item_8_BEVE"/>
    <s v="Item_8_BEV"/>
    <n v="15.5"/>
    <n v="15.5"/>
    <n v="5"/>
    <n v="5"/>
    <n v="77.5"/>
    <n v="77.5"/>
    <s v="Low"/>
    <x v="1"/>
    <x v="0"/>
    <d v="2025-01-10T00:00:00"/>
    <s v="NO"/>
    <b v="0"/>
  </r>
  <r>
    <s v="TXN_3786853"/>
    <s v="CUST_20"/>
    <x v="0"/>
    <s v="Item_19_PATI"/>
    <s v="Item_19_PAT"/>
    <n v="32"/>
    <n v="32"/>
    <n v="1"/>
    <n v="1"/>
    <n v="32"/>
    <n v="32"/>
    <s v="Low"/>
    <x v="0"/>
    <x v="1"/>
    <d v="2024-02-22T00:00:00"/>
    <s v="N/A"/>
    <m/>
  </r>
  <r>
    <s v="TXN_1127104"/>
    <s v="CUST_14"/>
    <x v="6"/>
    <s v="Item_21_ELEC"/>
    <s v="Item_21_EHE"/>
    <n v="35"/>
    <n v="35"/>
    <n v="9"/>
    <n v="9"/>
    <n v="315"/>
    <n v="315"/>
    <s v="High"/>
    <x v="2"/>
    <x v="0"/>
    <d v="2023-09-23T00:00:00"/>
    <s v="N/A"/>
    <m/>
  </r>
  <r>
    <s v="TXN_8815455"/>
    <s v="CUST_18"/>
    <x v="3"/>
    <s v="Item_14_BEVE"/>
    <s v="Item_14_BEV"/>
    <n v="24.5"/>
    <n v="24.5"/>
    <n v="2"/>
    <n v="2"/>
    <n v="49"/>
    <n v="49"/>
    <s v="Low"/>
    <x v="0"/>
    <x v="0"/>
    <d v="2023-06-18T00:00:00"/>
    <s v="NO"/>
    <b v="0"/>
  </r>
  <r>
    <s v="TXN_7132270"/>
    <s v="CUST_09"/>
    <x v="0"/>
    <s v="Item_12_PATI"/>
    <s v="Item_12_PAT"/>
    <n v="21.5"/>
    <n v="21.5"/>
    <n v="1"/>
    <n v="1"/>
    <n v="21.5"/>
    <n v="21.5"/>
    <s v="Low"/>
    <x v="2"/>
    <x v="0"/>
    <d v="2022-06-21T00:00:00"/>
    <s v="NO"/>
    <b v="0"/>
  </r>
  <r>
    <s v="TXN_6262851"/>
    <s v="CUST_18"/>
    <x v="5"/>
    <s v="Item_20_FURN"/>
    <s v="Item_20_FUR"/>
    <n v="33.5"/>
    <n v="33.5"/>
    <n v="5"/>
    <n v="5"/>
    <n v="167.5"/>
    <n v="167.5"/>
    <s v="Medium"/>
    <x v="1"/>
    <x v="0"/>
    <d v="2024-08-12T00:00:00"/>
    <s v="NO"/>
    <b v="0"/>
  </r>
  <r>
    <s v="TXN_5742371"/>
    <s v="CUST_18"/>
    <x v="4"/>
    <s v="Unknown_Item"/>
    <m/>
    <n v="9.5"/>
    <n v="9.5"/>
    <n v="6"/>
    <m/>
    <n v="108.5"/>
    <m/>
    <s v="Low"/>
    <x v="1"/>
    <x v="1"/>
    <d v="2023-04-25T00:00:00"/>
    <s v="YES"/>
    <b v="1"/>
  </r>
  <r>
    <s v="TXN_9730166"/>
    <s v="CUST_20"/>
    <x v="4"/>
    <s v="Item_5_FOOD"/>
    <s v="Item_5_FOOD"/>
    <n v="11"/>
    <n v="11"/>
    <n v="9"/>
    <n v="9"/>
    <n v="99"/>
    <n v="99"/>
    <s v="Low"/>
    <x v="0"/>
    <x v="1"/>
    <d v="2022-10-25T00:00:00"/>
    <s v="N/A"/>
    <m/>
  </r>
  <r>
    <s v="TXN_1508429"/>
    <s v="CUST_09"/>
    <x v="2"/>
    <s v="Item_3_BUTC"/>
    <s v="Item_3_BUT"/>
    <n v="8"/>
    <n v="8"/>
    <n v="5"/>
    <n v="5"/>
    <n v="40"/>
    <n v="40"/>
    <s v="Low"/>
    <x v="1"/>
    <x v="1"/>
    <d v="2022-12-10T00:00:00"/>
    <s v="YES"/>
    <b v="1"/>
  </r>
  <r>
    <s v="TXN_1614532"/>
    <s v="CUST_05"/>
    <x v="1"/>
    <s v="Item_18_MILK"/>
    <s v="Item_18_MILK"/>
    <n v="30.5"/>
    <n v="30.5"/>
    <n v="3"/>
    <n v="3"/>
    <n v="91.5"/>
    <n v="91.5"/>
    <s v="Low"/>
    <x v="2"/>
    <x v="1"/>
    <d v="2023-07-17T00:00:00"/>
    <s v="NO"/>
    <b v="0"/>
  </r>
  <r>
    <s v="TXN_2292675"/>
    <s v="CUST_22"/>
    <x v="5"/>
    <s v="Unknown_Item"/>
    <m/>
    <n v="23.365911749958215"/>
    <m/>
    <n v="1"/>
    <n v="1"/>
    <n v="6.5"/>
    <n v="6.5"/>
    <s v="Low"/>
    <x v="0"/>
    <x v="0"/>
    <d v="2024-06-23T00:00:00"/>
    <s v="N/A"/>
    <m/>
  </r>
  <r>
    <s v="TXN_9270142"/>
    <s v="CUST_15"/>
    <x v="1"/>
    <s v="Item_4_MILK"/>
    <s v="Item_4_MILK"/>
    <n v="9.5"/>
    <n v="9.5"/>
    <n v="4"/>
    <n v="4"/>
    <n v="38"/>
    <n v="38"/>
    <s v="Low"/>
    <x v="1"/>
    <x v="1"/>
    <d v="2024-03-26T00:00:00"/>
    <s v="NO"/>
    <b v="0"/>
  </r>
  <r>
    <s v="TXN_4845720"/>
    <s v="CUST_10"/>
    <x v="0"/>
    <s v="Item_12_PATI"/>
    <s v="Item_12_PAT"/>
    <n v="21.5"/>
    <n v="21.5"/>
    <n v="5"/>
    <n v="5"/>
    <n v="107.5"/>
    <n v="107.5"/>
    <s v="Low"/>
    <x v="2"/>
    <x v="1"/>
    <d v="2022-04-06T00:00:00"/>
    <s v="NO"/>
    <b v="0"/>
  </r>
  <r>
    <s v="TXN_8172366"/>
    <s v="CUST_07"/>
    <x v="0"/>
    <s v="Item_25_PATI"/>
    <s v="Item_25_PAT"/>
    <n v="41"/>
    <n v="41"/>
    <n v="6"/>
    <n v="6"/>
    <n v="246"/>
    <n v="246"/>
    <s v="Medium"/>
    <x v="0"/>
    <x v="1"/>
    <d v="2023-03-02T00:00:00"/>
    <s v="N/A"/>
    <m/>
  </r>
  <r>
    <s v="TXN_3817044"/>
    <s v="CUST_17"/>
    <x v="4"/>
    <s v="Item_2_FOOD"/>
    <s v="Item_2_FOOD"/>
    <n v="6.5"/>
    <n v="6.5"/>
    <n v="6"/>
    <n v="6"/>
    <n v="39"/>
    <n v="39"/>
    <s v="Low"/>
    <x v="0"/>
    <x v="0"/>
    <d v="2023-02-21T00:00:00"/>
    <s v="NO"/>
    <b v="0"/>
  </r>
  <r>
    <s v="TXN_8123535"/>
    <s v="CUST_05"/>
    <x v="4"/>
    <s v="Item_21_FOOD"/>
    <s v="Item_21_FOOD"/>
    <n v="35"/>
    <n v="35"/>
    <n v="2"/>
    <n v="2"/>
    <n v="70"/>
    <n v="70"/>
    <s v="Low"/>
    <x v="2"/>
    <x v="1"/>
    <d v="2024-01-14T00:00:00"/>
    <s v="NO"/>
    <b v="0"/>
  </r>
  <r>
    <s v="TXN_2584277"/>
    <s v="CUST_23"/>
    <x v="6"/>
    <s v="Unknown_Item"/>
    <m/>
    <n v="33.5"/>
    <n v="33.5"/>
    <n v="6"/>
    <m/>
    <n v="108.5"/>
    <m/>
    <s v="Low"/>
    <x v="2"/>
    <x v="1"/>
    <d v="2024-04-17T00:00:00"/>
    <s v="YES"/>
    <b v="1"/>
  </r>
  <r>
    <s v="TXN_5975735"/>
    <s v="CUST_17"/>
    <x v="3"/>
    <s v="Item_17_BEVE"/>
    <s v="Item_17_BEV"/>
    <n v="29"/>
    <n v="29"/>
    <n v="5"/>
    <n v="5"/>
    <n v="145"/>
    <n v="145"/>
    <s v="Low"/>
    <x v="2"/>
    <x v="1"/>
    <d v="2022-09-07T00:00:00"/>
    <s v="N/A"/>
    <m/>
  </r>
  <r>
    <s v="TXN_1827718"/>
    <s v="CUST_17"/>
    <x v="7"/>
    <s v="Item_19_COMP"/>
    <s v="Item_19_CEA"/>
    <n v="32"/>
    <n v="32"/>
    <n v="2"/>
    <n v="2"/>
    <n v="64"/>
    <n v="64"/>
    <s v="Low"/>
    <x v="2"/>
    <x v="0"/>
    <d v="2024-02-15T00:00:00"/>
    <s v="N/A"/>
    <m/>
  </r>
  <r>
    <s v="TXN_6546488"/>
    <s v="CUST_02"/>
    <x v="1"/>
    <s v="Item_5_MILK"/>
    <s v="Item_5_MILK"/>
    <n v="11"/>
    <n v="11"/>
    <n v="9"/>
    <n v="9"/>
    <n v="99"/>
    <n v="99"/>
    <s v="Low"/>
    <x v="1"/>
    <x v="1"/>
    <d v="2023-01-29T00:00:00"/>
    <s v="N/A"/>
    <m/>
  </r>
  <r>
    <s v="TXN_9723263"/>
    <s v="CUST_03"/>
    <x v="3"/>
    <s v="Item_23_BEVE"/>
    <s v="Item_23_BEV"/>
    <n v="38"/>
    <n v="38"/>
    <n v="1"/>
    <n v="1"/>
    <n v="38"/>
    <n v="38"/>
    <s v="Low"/>
    <x v="0"/>
    <x v="1"/>
    <d v="2022-06-27T00:00:00"/>
    <s v="YES"/>
    <b v="1"/>
  </r>
  <r>
    <s v="TXN_6990415"/>
    <s v="CUST_08"/>
    <x v="6"/>
    <s v="Item_23_ELEC"/>
    <s v="Item_23_EHE"/>
    <n v="38"/>
    <n v="38"/>
    <n v="7"/>
    <n v="7"/>
    <n v="266"/>
    <n v="266"/>
    <s v="Medium"/>
    <x v="1"/>
    <x v="0"/>
    <d v="2023-12-25T00:00:00"/>
    <s v="N/A"/>
    <m/>
  </r>
  <r>
    <s v="TXN_9701245"/>
    <s v="CUST_03"/>
    <x v="0"/>
    <s v="Item_12_PATI"/>
    <s v="Item_12_PAT"/>
    <n v="21.5"/>
    <n v="21.5"/>
    <n v="9"/>
    <n v="9"/>
    <n v="193.5"/>
    <n v="193.5"/>
    <s v="Medium"/>
    <x v="1"/>
    <x v="1"/>
    <d v="2023-09-26T00:00:00"/>
    <s v="NO"/>
    <b v="0"/>
  </r>
  <r>
    <s v="TXN_2511487"/>
    <s v="CUST_24"/>
    <x v="7"/>
    <s v="Unknown_Item"/>
    <m/>
    <n v="23.365911749958215"/>
    <m/>
    <n v="10"/>
    <n v="10"/>
    <n v="320"/>
    <n v="320"/>
    <s v="High"/>
    <x v="1"/>
    <x v="0"/>
    <d v="2024-01-05T00:00:00"/>
    <s v="YES"/>
    <b v="1"/>
  </r>
  <r>
    <s v="TXN_2736863"/>
    <s v="CUST_13"/>
    <x v="1"/>
    <s v="Unknown_Item"/>
    <m/>
    <n v="38"/>
    <n v="38"/>
    <n v="6"/>
    <m/>
    <n v="108.5"/>
    <m/>
    <s v="Low"/>
    <x v="0"/>
    <x v="0"/>
    <d v="2024-08-10T00:00:00"/>
    <s v="YES"/>
    <b v="1"/>
  </r>
  <r>
    <s v="TXN_5562599"/>
    <s v="CUST_15"/>
    <x v="3"/>
    <s v="Item_20_BEVE"/>
    <s v="Item_20_BEV"/>
    <n v="33.5"/>
    <n v="33.5"/>
    <n v="8"/>
    <n v="8"/>
    <n v="268"/>
    <n v="268"/>
    <s v="Medium"/>
    <x v="0"/>
    <x v="1"/>
    <d v="2022-09-02T00:00:00"/>
    <s v="YES"/>
    <b v="1"/>
  </r>
  <r>
    <s v="TXN_1985138"/>
    <s v="CUST_12"/>
    <x v="0"/>
    <s v="Unknown_Item"/>
    <m/>
    <n v="11"/>
    <n v="11"/>
    <n v="6"/>
    <m/>
    <n v="108.5"/>
    <m/>
    <s v="Low"/>
    <x v="0"/>
    <x v="1"/>
    <d v="2023-01-31T00:00:00"/>
    <s v="NO"/>
    <b v="0"/>
  </r>
  <r>
    <s v="TXN_6407825"/>
    <s v="CUST_08"/>
    <x v="7"/>
    <s v="Item_12_COMP"/>
    <s v="Item_12_CEA"/>
    <n v="21.5"/>
    <n v="21.5"/>
    <n v="1"/>
    <n v="1"/>
    <n v="21.5"/>
    <n v="21.5"/>
    <s v="Low"/>
    <x v="0"/>
    <x v="1"/>
    <d v="2024-11-08T00:00:00"/>
    <s v="YES"/>
    <b v="1"/>
  </r>
  <r>
    <s v="TXN_7016155"/>
    <s v="CUST_04"/>
    <x v="6"/>
    <s v="Item_11_ELEC"/>
    <s v="Item_11_EHE"/>
    <n v="20"/>
    <n v="20"/>
    <n v="6"/>
    <n v="6"/>
    <n v="120"/>
    <n v="120"/>
    <s v="Low"/>
    <x v="0"/>
    <x v="1"/>
    <d v="2022-11-07T00:00:00"/>
    <s v="N/A"/>
    <m/>
  </r>
  <r>
    <s v="TXN_3051611"/>
    <s v="CUST_10"/>
    <x v="0"/>
    <s v="Item_17_PATI"/>
    <s v="Item_17_PAT"/>
    <n v="29"/>
    <n v="29"/>
    <n v="6"/>
    <n v="6"/>
    <n v="174"/>
    <n v="174"/>
    <s v="Medium"/>
    <x v="2"/>
    <x v="0"/>
    <d v="2022-02-21T00:00:00"/>
    <s v="NO"/>
    <b v="0"/>
  </r>
  <r>
    <s v="TXN_8433395"/>
    <s v="CUST_14"/>
    <x v="0"/>
    <s v="Item_8_PATI"/>
    <s v="Item_8_PAT"/>
    <n v="15.5"/>
    <n v="15.5"/>
    <n v="8"/>
    <n v="8"/>
    <n v="124"/>
    <n v="124"/>
    <s v="Low"/>
    <x v="1"/>
    <x v="1"/>
    <d v="2023-07-03T00:00:00"/>
    <s v="N/A"/>
    <m/>
  </r>
  <r>
    <s v="TXN_6825299"/>
    <s v="CUST_08"/>
    <x v="7"/>
    <s v="Item_11_COMP"/>
    <s v="Item_11_CEA"/>
    <n v="20"/>
    <n v="20"/>
    <n v="2"/>
    <n v="2"/>
    <n v="40"/>
    <n v="40"/>
    <s v="Low"/>
    <x v="1"/>
    <x v="1"/>
    <d v="2023-11-22T00:00:00"/>
    <s v="NO"/>
    <b v="0"/>
  </r>
  <r>
    <s v="TXN_2232017"/>
    <s v="CUST_11"/>
    <x v="4"/>
    <s v="Unknown_Item"/>
    <m/>
    <n v="23.365911749958215"/>
    <m/>
    <n v="8"/>
    <n v="8"/>
    <n v="184"/>
    <n v="184"/>
    <s v="Medium"/>
    <x v="2"/>
    <x v="1"/>
    <d v="2023-04-18T00:00:00"/>
    <s v="YES"/>
    <b v="1"/>
  </r>
  <r>
    <s v="TXN_3194714"/>
    <s v="CUST_03"/>
    <x v="7"/>
    <s v="Item_2_COMP"/>
    <s v="Item_2_CEA"/>
    <n v="6.5"/>
    <n v="6.5"/>
    <n v="2"/>
    <n v="2"/>
    <n v="13"/>
    <n v="13"/>
    <s v="Low"/>
    <x v="1"/>
    <x v="0"/>
    <d v="2023-02-14T00:00:00"/>
    <s v="NO"/>
    <b v="0"/>
  </r>
  <r>
    <s v="TXN_1578157"/>
    <s v="CUST_09"/>
    <x v="4"/>
    <s v="Item_19_FOOD"/>
    <s v="Item_19_FOOD"/>
    <n v="32"/>
    <n v="32"/>
    <n v="2"/>
    <n v="2"/>
    <n v="64"/>
    <n v="64"/>
    <s v="Low"/>
    <x v="2"/>
    <x v="1"/>
    <d v="2023-07-29T00:00:00"/>
    <s v="N/A"/>
    <m/>
  </r>
  <r>
    <s v="TXN_8804358"/>
    <s v="CUST_22"/>
    <x v="5"/>
    <s v="Item_14_FURN"/>
    <s v="Item_14_FUR"/>
    <n v="24.5"/>
    <n v="24.5"/>
    <n v="10"/>
    <n v="10"/>
    <n v="245"/>
    <n v="245"/>
    <s v="Medium"/>
    <x v="1"/>
    <x v="0"/>
    <d v="2022-01-23T00:00:00"/>
    <s v="N/A"/>
    <m/>
  </r>
  <r>
    <s v="TXN_3138920"/>
    <s v="CUST_20"/>
    <x v="4"/>
    <s v="Item_13_FOOD"/>
    <s v="Item_13_FOOD"/>
    <n v="23"/>
    <n v="23"/>
    <n v="2"/>
    <n v="2"/>
    <n v="46"/>
    <n v="46"/>
    <s v="Low"/>
    <x v="0"/>
    <x v="1"/>
    <d v="2023-05-22T00:00:00"/>
    <s v="N/A"/>
    <m/>
  </r>
  <r>
    <s v="TXN_4621919"/>
    <s v="CUST_12"/>
    <x v="0"/>
    <s v="Item_4_PATI"/>
    <s v="Item_4_PAT"/>
    <n v="9.5"/>
    <n v="9.5"/>
    <n v="2"/>
    <n v="2"/>
    <n v="19"/>
    <n v="19"/>
    <s v="Low"/>
    <x v="1"/>
    <x v="0"/>
    <d v="2024-05-08T00:00:00"/>
    <s v="NO"/>
    <b v="0"/>
  </r>
  <r>
    <s v="TXN_9487070"/>
    <s v="CUST_11"/>
    <x v="3"/>
    <s v="Item_14_BEVE"/>
    <s v="Item_14_BEV"/>
    <n v="24.5"/>
    <n v="24.5"/>
    <n v="4"/>
    <n v="4"/>
    <n v="98"/>
    <n v="98"/>
    <s v="Low"/>
    <x v="0"/>
    <x v="1"/>
    <d v="2024-03-26T00:00:00"/>
    <s v="NO"/>
    <b v="0"/>
  </r>
  <r>
    <s v="TXN_9388162"/>
    <s v="CUST_25"/>
    <x v="6"/>
    <s v="Item_6_ELEC"/>
    <s v="Item_6_EHE"/>
    <n v="12.5"/>
    <n v="12.5"/>
    <n v="5"/>
    <n v="5"/>
    <n v="62.5"/>
    <n v="62.5"/>
    <s v="Low"/>
    <x v="1"/>
    <x v="1"/>
    <d v="2023-08-01T00:00:00"/>
    <s v="YES"/>
    <b v="1"/>
  </r>
  <r>
    <s v="TXN_8213847"/>
    <s v="CUST_09"/>
    <x v="7"/>
    <s v="Item_13_COMP"/>
    <s v="Item_13_CEA"/>
    <n v="23"/>
    <n v="23"/>
    <n v="10"/>
    <n v="10"/>
    <n v="230"/>
    <n v="230"/>
    <s v="Medium"/>
    <x v="1"/>
    <x v="1"/>
    <d v="2023-08-21T00:00:00"/>
    <s v="N/A"/>
    <m/>
  </r>
  <r>
    <s v="TXN_6260322"/>
    <s v="CUST_08"/>
    <x v="6"/>
    <s v="Item_22_ELEC"/>
    <s v="Item_22_EHE"/>
    <n v="36.5"/>
    <n v="36.5"/>
    <n v="3"/>
    <n v="3"/>
    <n v="109.5"/>
    <n v="109.5"/>
    <s v="Low"/>
    <x v="1"/>
    <x v="0"/>
    <d v="2022-02-15T00:00:00"/>
    <s v="NO"/>
    <b v="0"/>
  </r>
  <r>
    <s v="TXN_8243756"/>
    <s v="CUST_15"/>
    <x v="7"/>
    <s v="Item_11_COMP"/>
    <s v="Item_11_CEA"/>
    <n v="20"/>
    <n v="20"/>
    <n v="1"/>
    <n v="1"/>
    <n v="20"/>
    <n v="20"/>
    <s v="Low"/>
    <x v="1"/>
    <x v="0"/>
    <d v="2023-07-01T00:00:00"/>
    <s v="YES"/>
    <b v="1"/>
  </r>
  <r>
    <s v="TXN_9049150"/>
    <s v="CUST_09"/>
    <x v="7"/>
    <s v="Item_14_COMP"/>
    <s v="Item_14_CEA"/>
    <n v="24.5"/>
    <n v="24.5"/>
    <n v="7"/>
    <n v="7"/>
    <n v="171.5"/>
    <n v="171.5"/>
    <s v="Medium"/>
    <x v="0"/>
    <x v="1"/>
    <d v="2022-12-18T00:00:00"/>
    <s v="N/A"/>
    <m/>
  </r>
  <r>
    <s v="TXN_4965503"/>
    <s v="CUST_15"/>
    <x v="1"/>
    <s v="Item_6_MILK"/>
    <s v="Item_6_MILK"/>
    <n v="12.5"/>
    <n v="12.5"/>
    <n v="8"/>
    <n v="8"/>
    <n v="100"/>
    <n v="100"/>
    <s v="Low"/>
    <x v="0"/>
    <x v="0"/>
    <d v="2022-01-02T00:00:00"/>
    <s v="N/A"/>
    <m/>
  </r>
  <r>
    <s v="TXN_2912595"/>
    <s v="CUST_11"/>
    <x v="7"/>
    <s v="Item_12_COMP"/>
    <s v="Item_12_CEA"/>
    <n v="21.5"/>
    <n v="21.5"/>
    <n v="4"/>
    <n v="4"/>
    <n v="86"/>
    <n v="86"/>
    <s v="Low"/>
    <x v="0"/>
    <x v="0"/>
    <d v="2022-10-17T00:00:00"/>
    <s v="NO"/>
    <b v="0"/>
  </r>
  <r>
    <s v="TXN_1411096"/>
    <s v="CUST_07"/>
    <x v="0"/>
    <s v="Item_4_PATI"/>
    <s v="Item_4_PAT"/>
    <n v="9.5"/>
    <n v="9.5"/>
    <n v="1"/>
    <n v="1"/>
    <n v="9.5"/>
    <n v="9.5"/>
    <s v="Low"/>
    <x v="0"/>
    <x v="0"/>
    <d v="2024-06-14T00:00:00"/>
    <s v="NO"/>
    <b v="0"/>
  </r>
  <r>
    <s v="TXN_8293313"/>
    <s v="CUST_12"/>
    <x v="6"/>
    <s v="Item_14_ELEC"/>
    <s v="Item_14_EHE"/>
    <n v="24.5"/>
    <n v="24.5"/>
    <n v="5"/>
    <n v="5"/>
    <n v="122.5"/>
    <n v="122.5"/>
    <s v="Low"/>
    <x v="2"/>
    <x v="0"/>
    <d v="2023-09-20T00:00:00"/>
    <s v="N/A"/>
    <m/>
  </r>
  <r>
    <s v="TXN_5849869"/>
    <s v="CUST_02"/>
    <x v="6"/>
    <s v="Item_4_ELEC"/>
    <s v="Item_4_EHE"/>
    <n v="9.5"/>
    <n v="9.5"/>
    <n v="1"/>
    <n v="1"/>
    <n v="9.5"/>
    <n v="9.5"/>
    <s v="Low"/>
    <x v="1"/>
    <x v="1"/>
    <d v="2022-08-27T00:00:00"/>
    <s v="N/A"/>
    <m/>
  </r>
  <r>
    <s v="TXN_9393828"/>
    <s v="CUST_04"/>
    <x v="5"/>
    <s v="Item_17_FURN"/>
    <s v="Item_17_FUR"/>
    <n v="29"/>
    <n v="29"/>
    <n v="5"/>
    <n v="5"/>
    <n v="145"/>
    <n v="145"/>
    <s v="Low"/>
    <x v="2"/>
    <x v="0"/>
    <d v="2023-02-12T00:00:00"/>
    <s v="N/A"/>
    <m/>
  </r>
  <r>
    <s v="TXN_4721517"/>
    <s v="CUST_12"/>
    <x v="7"/>
    <s v="Item_12_COMP"/>
    <s v="Item_12_CEA"/>
    <n v="21.5"/>
    <n v="21.5"/>
    <n v="4"/>
    <n v="4"/>
    <n v="86"/>
    <n v="86"/>
    <s v="Low"/>
    <x v="0"/>
    <x v="0"/>
    <d v="2022-01-24T00:00:00"/>
    <s v="NO"/>
    <b v="0"/>
  </r>
  <r>
    <s v="TXN_7551197"/>
    <s v="CUST_04"/>
    <x v="4"/>
    <s v="Item_13_FOOD"/>
    <s v="Item_13_FOOD"/>
    <n v="23"/>
    <n v="23"/>
    <n v="7"/>
    <n v="7"/>
    <n v="161"/>
    <n v="161"/>
    <s v="Medium"/>
    <x v="1"/>
    <x v="1"/>
    <d v="2022-08-23T00:00:00"/>
    <s v="N/A"/>
    <m/>
  </r>
  <r>
    <s v="TXN_8822878"/>
    <s v="CUST_18"/>
    <x v="3"/>
    <s v="Item_9_BEVE"/>
    <s v="Item_9_BEV"/>
    <n v="17"/>
    <n v="17"/>
    <n v="1"/>
    <n v="1"/>
    <n v="17"/>
    <n v="17"/>
    <s v="Low"/>
    <x v="2"/>
    <x v="0"/>
    <d v="2022-12-01T00:00:00"/>
    <s v="NO"/>
    <b v="0"/>
  </r>
  <r>
    <s v="TXN_2211428"/>
    <s v="CUST_04"/>
    <x v="6"/>
    <s v="Item_25_ELEC"/>
    <s v="Item_25_EHE"/>
    <n v="41"/>
    <n v="41"/>
    <n v="8"/>
    <n v="8"/>
    <n v="328"/>
    <n v="328"/>
    <s v="High"/>
    <x v="0"/>
    <x v="0"/>
    <d v="2024-11-29T00:00:00"/>
    <s v="N/A"/>
    <m/>
  </r>
  <r>
    <s v="TXN_5439767"/>
    <s v="CUST_18"/>
    <x v="5"/>
    <s v="Item_2_FURN"/>
    <s v="Item_2_FUR"/>
    <n v="6.5"/>
    <n v="6.5"/>
    <n v="2"/>
    <n v="2"/>
    <n v="13"/>
    <n v="13"/>
    <s v="Low"/>
    <x v="2"/>
    <x v="1"/>
    <d v="2023-09-19T00:00:00"/>
    <s v="YES"/>
    <b v="1"/>
  </r>
  <r>
    <s v="TXN_6491456"/>
    <s v="CUST_04"/>
    <x v="7"/>
    <s v="Item_3_COMP"/>
    <s v="Item_3_CEA"/>
    <n v="8"/>
    <n v="8"/>
    <n v="6"/>
    <n v="6"/>
    <n v="48"/>
    <n v="48"/>
    <s v="Low"/>
    <x v="2"/>
    <x v="1"/>
    <d v="2023-12-21T00:00:00"/>
    <s v="YES"/>
    <b v="1"/>
  </r>
  <r>
    <s v="TXN_2367523"/>
    <s v="CUST_02"/>
    <x v="6"/>
    <s v="Item_13_ELEC"/>
    <s v="Item_13_EHE"/>
    <n v="23"/>
    <n v="23"/>
    <n v="2"/>
    <n v="2"/>
    <n v="46"/>
    <n v="46"/>
    <s v="Low"/>
    <x v="1"/>
    <x v="1"/>
    <d v="2022-12-09T00:00:00"/>
    <s v="N/A"/>
    <m/>
  </r>
  <r>
    <s v="TXN_4682990"/>
    <s v="CUST_07"/>
    <x v="4"/>
    <s v="Item_25_FOOD"/>
    <s v="Item_25_FOOD"/>
    <n v="41"/>
    <n v="41"/>
    <n v="1"/>
    <n v="1"/>
    <n v="41"/>
    <n v="41"/>
    <s v="Low"/>
    <x v="0"/>
    <x v="1"/>
    <d v="2024-09-19T00:00:00"/>
    <s v="NO"/>
    <b v="0"/>
  </r>
  <r>
    <s v="TXN_9965946"/>
    <s v="CUST_02"/>
    <x v="3"/>
    <s v="Item_18_BEVE"/>
    <s v="Item_18_BEV"/>
    <n v="30.5"/>
    <n v="30.5"/>
    <n v="7"/>
    <n v="7"/>
    <n v="213.5"/>
    <n v="213.5"/>
    <s v="Medium"/>
    <x v="0"/>
    <x v="1"/>
    <d v="2023-06-10T00:00:00"/>
    <s v="NO"/>
    <b v="0"/>
  </r>
  <r>
    <s v="TXN_5985449"/>
    <s v="CUST_09"/>
    <x v="2"/>
    <s v="Item_22_BUTC"/>
    <s v="Item_22_BUT"/>
    <n v="36.5"/>
    <n v="36.5"/>
    <n v="1"/>
    <n v="1"/>
    <n v="36.5"/>
    <n v="36.5"/>
    <s v="Low"/>
    <x v="0"/>
    <x v="0"/>
    <d v="2023-08-27T00:00:00"/>
    <s v="N/A"/>
    <m/>
  </r>
  <r>
    <s v="TXN_6407088"/>
    <s v="CUST_22"/>
    <x v="1"/>
    <s v="Item_1_MILK"/>
    <s v="Item_1_MILK"/>
    <n v="5"/>
    <n v="5"/>
    <n v="8"/>
    <n v="8"/>
    <n v="40"/>
    <n v="40"/>
    <s v="Low"/>
    <x v="0"/>
    <x v="0"/>
    <d v="2022-12-10T00:00:00"/>
    <s v="YES"/>
    <b v="1"/>
  </r>
  <r>
    <s v="TXN_9013951"/>
    <s v="CUST_09"/>
    <x v="1"/>
    <s v="Item_8_MILK"/>
    <s v="Item_8_MILK"/>
    <n v="15.5"/>
    <n v="15.5"/>
    <n v="9"/>
    <n v="9"/>
    <n v="139.5"/>
    <n v="139.5"/>
    <s v="Low"/>
    <x v="0"/>
    <x v="1"/>
    <d v="2024-07-11T00:00:00"/>
    <s v="NO"/>
    <b v="0"/>
  </r>
  <r>
    <s v="TXN_2078236"/>
    <s v="CUST_15"/>
    <x v="0"/>
    <s v="Item_7_PATI"/>
    <s v="Item_7_PAT"/>
    <n v="14"/>
    <n v="14"/>
    <n v="2"/>
    <n v="2"/>
    <n v="28"/>
    <n v="28"/>
    <s v="Low"/>
    <x v="0"/>
    <x v="0"/>
    <d v="2022-05-11T00:00:00"/>
    <s v="NO"/>
    <b v="0"/>
  </r>
  <r>
    <s v="TXN_5156735"/>
    <s v="CUST_11"/>
    <x v="1"/>
    <s v="Item_16_MILK"/>
    <s v="Item_16_MILK"/>
    <n v="27.5"/>
    <n v="27.5"/>
    <n v="2"/>
    <n v="2"/>
    <n v="55"/>
    <n v="55"/>
    <s v="Low"/>
    <x v="2"/>
    <x v="1"/>
    <d v="2024-07-23T00:00:00"/>
    <s v="YES"/>
    <b v="1"/>
  </r>
  <r>
    <s v="TXN_1492407"/>
    <s v="CUST_05"/>
    <x v="1"/>
    <s v="Item_19_MILK"/>
    <s v="Item_19_MILK"/>
    <n v="32"/>
    <n v="32"/>
    <n v="10"/>
    <n v="10"/>
    <n v="320"/>
    <n v="320"/>
    <s v="High"/>
    <x v="2"/>
    <x v="1"/>
    <d v="2022-02-04T00:00:00"/>
    <s v="N/A"/>
    <m/>
  </r>
  <r>
    <s v="TXN_1317296"/>
    <s v="CUST_24"/>
    <x v="5"/>
    <s v="Item_25_FURN"/>
    <s v="Item_25_FUR"/>
    <n v="41"/>
    <n v="41"/>
    <n v="6"/>
    <n v="6"/>
    <n v="246"/>
    <n v="246"/>
    <s v="Medium"/>
    <x v="2"/>
    <x v="0"/>
    <d v="2024-09-10T00:00:00"/>
    <s v="YES"/>
    <b v="1"/>
  </r>
  <r>
    <s v="TXN_7663942"/>
    <s v="CUST_02"/>
    <x v="1"/>
    <s v="Unknown_Item"/>
    <m/>
    <n v="14"/>
    <n v="14"/>
    <n v="6"/>
    <m/>
    <n v="108.5"/>
    <m/>
    <s v="Low"/>
    <x v="2"/>
    <x v="1"/>
    <d v="2023-02-28T00:00:00"/>
    <s v="YES"/>
    <b v="1"/>
  </r>
  <r>
    <s v="TXN_3694588"/>
    <s v="CUST_11"/>
    <x v="0"/>
    <s v="Item_11_PATI"/>
    <s v="Item_11_PAT"/>
    <n v="20"/>
    <n v="20"/>
    <n v="3"/>
    <n v="3"/>
    <n v="60"/>
    <n v="60"/>
    <s v="Low"/>
    <x v="1"/>
    <x v="1"/>
    <d v="2024-12-07T00:00:00"/>
    <s v="YES"/>
    <b v="1"/>
  </r>
  <r>
    <s v="TXN_5185719"/>
    <s v="CUST_18"/>
    <x v="6"/>
    <s v="Item_11_ELEC"/>
    <s v="Item_11_EHE"/>
    <n v="20"/>
    <n v="20"/>
    <n v="2"/>
    <n v="2"/>
    <n v="40"/>
    <n v="40"/>
    <s v="Low"/>
    <x v="2"/>
    <x v="1"/>
    <d v="2024-01-28T00:00:00"/>
    <s v="NO"/>
    <b v="0"/>
  </r>
  <r>
    <s v="TXN_1635054"/>
    <s v="CUST_10"/>
    <x v="4"/>
    <s v="Item_3_FOOD"/>
    <s v="Item_3_FOOD"/>
    <n v="8"/>
    <n v="8"/>
    <n v="4"/>
    <n v="4"/>
    <n v="32"/>
    <n v="32"/>
    <s v="Low"/>
    <x v="2"/>
    <x v="0"/>
    <d v="2024-01-17T00:00:00"/>
    <s v="NO"/>
    <b v="0"/>
  </r>
  <r>
    <s v="TXN_5260160"/>
    <s v="CUST_24"/>
    <x v="0"/>
    <s v="Item_20_PATI"/>
    <s v="Item_20_PAT"/>
    <n v="33.5"/>
    <n v="33.5"/>
    <n v="7"/>
    <n v="7"/>
    <n v="234.5"/>
    <n v="234.5"/>
    <s v="Medium"/>
    <x v="2"/>
    <x v="1"/>
    <d v="2023-07-29T00:00:00"/>
    <s v="N/A"/>
    <m/>
  </r>
  <r>
    <s v="TXN_4497098"/>
    <s v="CUST_05"/>
    <x v="2"/>
    <s v="Item_12_BUTC"/>
    <s v="Item_12_BUT"/>
    <n v="21.5"/>
    <n v="21.5"/>
    <n v="8"/>
    <n v="8"/>
    <n v="172"/>
    <n v="172"/>
    <s v="Medium"/>
    <x v="1"/>
    <x v="1"/>
    <d v="2022-07-12T00:00:00"/>
    <s v="N/A"/>
    <m/>
  </r>
  <r>
    <s v="TXN_7015442"/>
    <s v="CUST_24"/>
    <x v="7"/>
    <s v="Item_5_COMP"/>
    <s v="Item_5_CEA"/>
    <n v="11"/>
    <n v="11"/>
    <n v="7"/>
    <n v="7"/>
    <n v="77"/>
    <n v="77"/>
    <s v="Low"/>
    <x v="1"/>
    <x v="0"/>
    <d v="2024-06-06T00:00:00"/>
    <s v="N/A"/>
    <m/>
  </r>
  <r>
    <s v="TXN_7371264"/>
    <s v="CUST_13"/>
    <x v="5"/>
    <s v="Item_2_FURN"/>
    <s v="Item_2_FUR"/>
    <n v="6.5"/>
    <n v="6.5"/>
    <n v="8"/>
    <n v="8"/>
    <n v="52"/>
    <n v="52"/>
    <s v="Low"/>
    <x v="0"/>
    <x v="1"/>
    <d v="2022-08-22T00:00:00"/>
    <s v="YES"/>
    <b v="1"/>
  </r>
  <r>
    <s v="TXN_6539175"/>
    <s v="CUST_18"/>
    <x v="5"/>
    <s v="Item_10_FURN"/>
    <s v="Item_10_FUR"/>
    <n v="18.5"/>
    <n v="18.5"/>
    <n v="10"/>
    <n v="10"/>
    <n v="185"/>
    <n v="185"/>
    <s v="Medium"/>
    <x v="1"/>
    <x v="1"/>
    <d v="2024-09-09T00:00:00"/>
    <s v="N/A"/>
    <m/>
  </r>
  <r>
    <s v="TXN_6305251"/>
    <s v="CUST_01"/>
    <x v="7"/>
    <s v="Item_14_COMP"/>
    <s v="Item_14_CEA"/>
    <n v="24.5"/>
    <n v="24.5"/>
    <n v="10"/>
    <n v="10"/>
    <n v="245"/>
    <n v="245"/>
    <s v="Medium"/>
    <x v="1"/>
    <x v="1"/>
    <d v="2024-10-27T00:00:00"/>
    <s v="YES"/>
    <b v="1"/>
  </r>
  <r>
    <s v="TXN_3433247"/>
    <s v="CUST_21"/>
    <x v="3"/>
    <s v="Item_16_BEVE"/>
    <s v="Item_16_BEV"/>
    <n v="27.5"/>
    <n v="27.5"/>
    <n v="6"/>
    <n v="6"/>
    <n v="165"/>
    <n v="165"/>
    <s v="Medium"/>
    <x v="0"/>
    <x v="1"/>
    <d v="2022-03-08T00:00:00"/>
    <s v="N/A"/>
    <m/>
  </r>
  <r>
    <s v="TXN_2680015"/>
    <s v="CUST_02"/>
    <x v="2"/>
    <s v="Item_14_BUTC"/>
    <s v="Item_14_BUT"/>
    <n v="24.5"/>
    <n v="24.5"/>
    <n v="9"/>
    <n v="9"/>
    <n v="220.5"/>
    <n v="220.5"/>
    <s v="Medium"/>
    <x v="1"/>
    <x v="0"/>
    <d v="2022-04-24T00:00:00"/>
    <s v="NO"/>
    <b v="0"/>
  </r>
  <r>
    <s v="TXN_8393738"/>
    <s v="CUST_10"/>
    <x v="7"/>
    <s v="Item_19_COMP"/>
    <s v="Item_19_CEA"/>
    <n v="32"/>
    <n v="32"/>
    <n v="3"/>
    <n v="3"/>
    <n v="96"/>
    <n v="96"/>
    <s v="Low"/>
    <x v="1"/>
    <x v="0"/>
    <d v="2023-01-07T00:00:00"/>
    <s v="YES"/>
    <b v="1"/>
  </r>
  <r>
    <s v="TXN_5258073"/>
    <s v="CUST_11"/>
    <x v="3"/>
    <s v="Item_15_BEVE"/>
    <s v="Item_15_BEV"/>
    <n v="26"/>
    <n v="26"/>
    <n v="8"/>
    <n v="8"/>
    <n v="208"/>
    <n v="208"/>
    <s v="Medium"/>
    <x v="0"/>
    <x v="0"/>
    <d v="2023-08-22T00:00:00"/>
    <s v="N/A"/>
    <m/>
  </r>
  <r>
    <s v="TXN_1848524"/>
    <s v="CUST_11"/>
    <x v="4"/>
    <s v="Item_11_FOOD"/>
    <s v="Item_11_FOOD"/>
    <n v="20"/>
    <n v="20"/>
    <n v="3"/>
    <n v="3"/>
    <n v="60"/>
    <n v="60"/>
    <s v="Low"/>
    <x v="1"/>
    <x v="0"/>
    <d v="2024-12-27T00:00:00"/>
    <s v="YES"/>
    <b v="1"/>
  </r>
  <r>
    <s v="TXN_7281592"/>
    <s v="CUST_02"/>
    <x v="1"/>
    <s v="Item_1_MILK"/>
    <s v="Item_1_MILK"/>
    <n v="5"/>
    <n v="5"/>
    <n v="6"/>
    <n v="6"/>
    <n v="30"/>
    <n v="30"/>
    <s v="Low"/>
    <x v="2"/>
    <x v="1"/>
    <d v="2023-05-30T00:00:00"/>
    <s v="NO"/>
    <b v="0"/>
  </r>
  <r>
    <s v="TXN_2384950"/>
    <s v="CUST_08"/>
    <x v="7"/>
    <s v="Unknown_Item"/>
    <m/>
    <n v="17"/>
    <n v="17"/>
    <n v="6"/>
    <m/>
    <n v="108.5"/>
    <m/>
    <s v="Low"/>
    <x v="0"/>
    <x v="0"/>
    <d v="2023-01-11T00:00:00"/>
    <s v="NO"/>
    <b v="0"/>
  </r>
  <r>
    <s v="TXN_1466500"/>
    <s v="CUST_12"/>
    <x v="4"/>
    <s v="Item_12_FOOD"/>
    <s v="Item_12_FOOD"/>
    <n v="21.5"/>
    <n v="21.5"/>
    <n v="3"/>
    <n v="3"/>
    <n v="64.5"/>
    <n v="64.5"/>
    <s v="Low"/>
    <x v="0"/>
    <x v="1"/>
    <d v="2022-11-13T00:00:00"/>
    <s v="NO"/>
    <b v="0"/>
  </r>
  <r>
    <s v="TXN_3152478"/>
    <s v="CUST_04"/>
    <x v="4"/>
    <s v="Item_14_FOOD"/>
    <s v="Item_14_FOOD"/>
    <n v="24.5"/>
    <n v="24.5"/>
    <n v="9"/>
    <n v="9"/>
    <n v="220.5"/>
    <n v="220.5"/>
    <s v="Medium"/>
    <x v="1"/>
    <x v="1"/>
    <d v="2023-11-09T00:00:00"/>
    <s v="N/A"/>
    <m/>
  </r>
  <r>
    <s v="TXN_8948810"/>
    <s v="CUST_05"/>
    <x v="5"/>
    <s v="Item_25_FURN"/>
    <s v="Item_25_FUR"/>
    <n v="41"/>
    <n v="41"/>
    <n v="5"/>
    <n v="5"/>
    <n v="205"/>
    <n v="205"/>
    <s v="Medium"/>
    <x v="0"/>
    <x v="1"/>
    <d v="2022-09-29T00:00:00"/>
    <s v="YES"/>
    <b v="1"/>
  </r>
  <r>
    <s v="TXN_5513567"/>
    <s v="CUST_06"/>
    <x v="7"/>
    <s v="Unknown_Item"/>
    <m/>
    <n v="23.365911749958215"/>
    <m/>
    <n v="10"/>
    <n v="10"/>
    <n v="185"/>
    <n v="185"/>
    <s v="Medium"/>
    <x v="0"/>
    <x v="0"/>
    <d v="2022-10-13T00:00:00"/>
    <s v="N/A"/>
    <m/>
  </r>
  <r>
    <s v="TXN_9813169"/>
    <s v="CUST_20"/>
    <x v="2"/>
    <s v="Item_15_BUTC"/>
    <s v="Item_15_BUT"/>
    <n v="26"/>
    <n v="26"/>
    <n v="6"/>
    <n v="6"/>
    <n v="156"/>
    <n v="156"/>
    <s v="Medium"/>
    <x v="2"/>
    <x v="0"/>
    <d v="2025-01-07T00:00:00"/>
    <s v="N/A"/>
    <m/>
  </r>
  <r>
    <s v="TXN_4077245"/>
    <s v="CUST_11"/>
    <x v="2"/>
    <s v="Item_16_BUTC"/>
    <s v="Item_16_BUT"/>
    <n v="27.5"/>
    <n v="27.5"/>
    <n v="1"/>
    <n v="1"/>
    <n v="27.5"/>
    <n v="27.5"/>
    <s v="Low"/>
    <x v="1"/>
    <x v="1"/>
    <d v="2024-03-13T00:00:00"/>
    <s v="YES"/>
    <b v="1"/>
  </r>
  <r>
    <s v="TXN_1853686"/>
    <s v="CUST_07"/>
    <x v="7"/>
    <s v="Item_9_COMP"/>
    <s v="Item_9_CEA"/>
    <n v="17"/>
    <n v="17"/>
    <n v="9"/>
    <n v="9"/>
    <n v="153"/>
    <n v="153"/>
    <s v="Medium"/>
    <x v="0"/>
    <x v="1"/>
    <d v="2024-04-20T00:00:00"/>
    <s v="YES"/>
    <b v="1"/>
  </r>
  <r>
    <s v="TXN_3966618"/>
    <s v="CUST_08"/>
    <x v="5"/>
    <s v="Item_11_FURN"/>
    <s v="Item_11_FUR"/>
    <n v="20"/>
    <n v="20"/>
    <n v="4"/>
    <n v="4"/>
    <n v="80"/>
    <n v="80"/>
    <s v="Low"/>
    <x v="0"/>
    <x v="0"/>
    <d v="2022-08-14T00:00:00"/>
    <s v="YES"/>
    <b v="1"/>
  </r>
  <r>
    <s v="TXN_8694029"/>
    <s v="CUST_07"/>
    <x v="4"/>
    <s v="Item_18_FOOD"/>
    <s v="Item_18_FOOD"/>
    <n v="30.5"/>
    <n v="30.5"/>
    <n v="9"/>
    <n v="9"/>
    <n v="274.5"/>
    <n v="274.5"/>
    <s v="Medium"/>
    <x v="1"/>
    <x v="1"/>
    <d v="2023-03-11T00:00:00"/>
    <s v="NO"/>
    <b v="0"/>
  </r>
  <r>
    <s v="TXN_9250753"/>
    <s v="CUST_02"/>
    <x v="7"/>
    <s v="Item_7_COMP"/>
    <s v="Item_7_CEA"/>
    <n v="14"/>
    <n v="14"/>
    <n v="9"/>
    <n v="9"/>
    <n v="126"/>
    <n v="126"/>
    <s v="Low"/>
    <x v="2"/>
    <x v="1"/>
    <d v="2023-09-29T00:00:00"/>
    <s v="N/A"/>
    <m/>
  </r>
  <r>
    <s v="TXN_4451594"/>
    <s v="CUST_23"/>
    <x v="0"/>
    <s v="Item_22_PATI"/>
    <s v="Item_22_PAT"/>
    <n v="36.5"/>
    <n v="36.5"/>
    <n v="8"/>
    <n v="8"/>
    <n v="292"/>
    <n v="292"/>
    <s v="Medium"/>
    <x v="0"/>
    <x v="0"/>
    <d v="2022-10-19T00:00:00"/>
    <s v="YES"/>
    <b v="1"/>
  </r>
  <r>
    <s v="TXN_3933057"/>
    <s v="CUST_13"/>
    <x v="2"/>
    <s v="Item_6_BUTC"/>
    <s v="Item_6_BUT"/>
    <n v="12.5"/>
    <n v="12.5"/>
    <n v="7"/>
    <n v="7"/>
    <n v="87.5"/>
    <n v="87.5"/>
    <s v="Low"/>
    <x v="0"/>
    <x v="1"/>
    <d v="2023-04-24T00:00:00"/>
    <s v="N/A"/>
    <m/>
  </r>
  <r>
    <s v="TXN_8820879"/>
    <s v="CUST_23"/>
    <x v="4"/>
    <s v="Item_13_FOOD"/>
    <s v="Item_13_FOOD"/>
    <n v="23"/>
    <n v="23"/>
    <n v="10"/>
    <n v="10"/>
    <n v="230"/>
    <n v="230"/>
    <s v="Medium"/>
    <x v="2"/>
    <x v="0"/>
    <d v="2022-01-19T00:00:00"/>
    <s v="N/A"/>
    <m/>
  </r>
  <r>
    <s v="TXN_3047170"/>
    <s v="CUST_15"/>
    <x v="5"/>
    <s v="Unknown_Item"/>
    <m/>
    <n v="9.5"/>
    <n v="9.5"/>
    <n v="6"/>
    <m/>
    <n v="108.5"/>
    <m/>
    <s v="Low"/>
    <x v="2"/>
    <x v="0"/>
    <d v="2025-01-16T00:00:00"/>
    <s v="YES"/>
    <b v="1"/>
  </r>
  <r>
    <s v="TXN_7407092"/>
    <s v="CUST_22"/>
    <x v="6"/>
    <s v="Item_8_ELEC"/>
    <s v="Item_8_EHE"/>
    <n v="15.5"/>
    <n v="15.5"/>
    <n v="6"/>
    <n v="6"/>
    <n v="93"/>
    <n v="93"/>
    <s v="Low"/>
    <x v="1"/>
    <x v="0"/>
    <d v="2023-03-08T00:00:00"/>
    <s v="NO"/>
    <b v="0"/>
  </r>
  <r>
    <s v="TXN_2750219"/>
    <s v="CUST_24"/>
    <x v="0"/>
    <s v="Item_12_PATI"/>
    <s v="Item_12_PAT"/>
    <n v="21.5"/>
    <n v="21.5"/>
    <n v="2"/>
    <n v="2"/>
    <n v="43"/>
    <n v="43"/>
    <s v="Low"/>
    <x v="1"/>
    <x v="0"/>
    <d v="2024-02-06T00:00:00"/>
    <s v="NO"/>
    <b v="0"/>
  </r>
  <r>
    <s v="TXN_1695790"/>
    <s v="CUST_09"/>
    <x v="5"/>
    <s v="Item_12_FURN"/>
    <s v="Item_12_FUR"/>
    <n v="21.5"/>
    <n v="21.5"/>
    <n v="8"/>
    <n v="8"/>
    <n v="172"/>
    <n v="172"/>
    <s v="Medium"/>
    <x v="2"/>
    <x v="1"/>
    <d v="2024-05-04T00:00:00"/>
    <s v="YES"/>
    <b v="1"/>
  </r>
  <r>
    <s v="TXN_2681703"/>
    <s v="CUST_22"/>
    <x v="0"/>
    <s v="Item_17_PATI"/>
    <s v="Item_17_PAT"/>
    <n v="29"/>
    <n v="29"/>
    <n v="10"/>
    <n v="10"/>
    <n v="290"/>
    <n v="290"/>
    <s v="Medium"/>
    <x v="2"/>
    <x v="0"/>
    <d v="2024-04-06T00:00:00"/>
    <s v="YES"/>
    <b v="1"/>
  </r>
  <r>
    <s v="TXN_3734274"/>
    <s v="CUST_11"/>
    <x v="4"/>
    <s v="Item_25_FOOD"/>
    <s v="Item_25_FOOD"/>
    <n v="41"/>
    <n v="41"/>
    <n v="4"/>
    <n v="4"/>
    <n v="164"/>
    <n v="164"/>
    <s v="Medium"/>
    <x v="1"/>
    <x v="0"/>
    <d v="2022-08-09T00:00:00"/>
    <s v="N/A"/>
    <m/>
  </r>
  <r>
    <s v="TXN_1560951"/>
    <s v="CUST_23"/>
    <x v="0"/>
    <s v="Item_12_PATI"/>
    <s v="Item_12_PAT"/>
    <n v="21.5"/>
    <n v="21.5"/>
    <n v="4"/>
    <n v="4"/>
    <n v="86"/>
    <n v="86"/>
    <s v="Low"/>
    <x v="2"/>
    <x v="0"/>
    <d v="2024-05-02T00:00:00"/>
    <s v="N/A"/>
    <m/>
  </r>
  <r>
    <s v="TXN_5139331"/>
    <s v="CUST_24"/>
    <x v="5"/>
    <s v="Item_25_FURN"/>
    <s v="Item_25_FUR"/>
    <n v="41"/>
    <n v="41"/>
    <n v="6"/>
    <n v="6"/>
    <n v="246"/>
    <n v="246"/>
    <s v="Medium"/>
    <x v="2"/>
    <x v="1"/>
    <d v="2022-11-28T00:00:00"/>
    <s v="N/A"/>
    <m/>
  </r>
  <r>
    <s v="TXN_7412723"/>
    <s v="CUST_09"/>
    <x v="6"/>
    <s v="Item_20_ELEC"/>
    <s v="Item_20_EHE"/>
    <n v="33.5"/>
    <n v="33.5"/>
    <n v="1"/>
    <n v="1"/>
    <n v="33.5"/>
    <n v="33.5"/>
    <s v="Low"/>
    <x v="0"/>
    <x v="1"/>
    <d v="2022-12-20T00:00:00"/>
    <s v="NO"/>
    <b v="0"/>
  </r>
  <r>
    <s v="TXN_8372453"/>
    <s v="CUST_25"/>
    <x v="3"/>
    <s v="Item_22_BEVE"/>
    <s v="Item_22_BEV"/>
    <n v="36.5"/>
    <n v="36.5"/>
    <n v="8"/>
    <n v="8"/>
    <n v="292"/>
    <n v="292"/>
    <s v="Medium"/>
    <x v="1"/>
    <x v="0"/>
    <d v="2024-11-30T00:00:00"/>
    <s v="NO"/>
    <b v="0"/>
  </r>
  <r>
    <s v="TXN_5116695"/>
    <s v="CUST_16"/>
    <x v="1"/>
    <s v="Item_19_MILK"/>
    <s v="Item_19_MILK"/>
    <n v="32"/>
    <n v="32"/>
    <n v="8"/>
    <n v="8"/>
    <n v="256"/>
    <n v="256"/>
    <s v="Medium"/>
    <x v="0"/>
    <x v="1"/>
    <d v="2023-08-16T00:00:00"/>
    <s v="N/A"/>
    <m/>
  </r>
  <r>
    <s v="TXN_5664358"/>
    <s v="CUST_07"/>
    <x v="7"/>
    <s v="Unknown_Item"/>
    <m/>
    <n v="23.365911749958215"/>
    <m/>
    <n v="1"/>
    <n v="1"/>
    <n v="35"/>
    <n v="35"/>
    <s v="Low"/>
    <x v="1"/>
    <x v="0"/>
    <d v="2022-01-04T00:00:00"/>
    <s v="NO"/>
    <b v="0"/>
  </r>
  <r>
    <s v="TXN_2906236"/>
    <s v="CUST_14"/>
    <x v="0"/>
    <s v="Item_20_PATI"/>
    <s v="Item_20_PAT"/>
    <n v="33.5"/>
    <n v="33.5"/>
    <n v="5"/>
    <n v="5"/>
    <n v="167.5"/>
    <n v="167.5"/>
    <s v="Medium"/>
    <x v="1"/>
    <x v="1"/>
    <d v="2023-11-25T00:00:00"/>
    <s v="YES"/>
    <b v="1"/>
  </r>
  <r>
    <s v="TXN_3512164"/>
    <s v="CUST_19"/>
    <x v="0"/>
    <s v="Item_15_PATI"/>
    <s v="Item_15_PAT"/>
    <n v="26"/>
    <n v="26"/>
    <n v="10"/>
    <n v="10"/>
    <n v="260"/>
    <n v="260"/>
    <s v="Medium"/>
    <x v="2"/>
    <x v="1"/>
    <d v="2022-08-20T00:00:00"/>
    <s v="N/A"/>
    <m/>
  </r>
  <r>
    <s v="TXN_5243487"/>
    <s v="CUST_10"/>
    <x v="1"/>
    <s v="Item_7_MILK"/>
    <s v="Item_7_MILK"/>
    <n v="14"/>
    <n v="14"/>
    <n v="2"/>
    <n v="2"/>
    <n v="28"/>
    <n v="28"/>
    <s v="Low"/>
    <x v="1"/>
    <x v="1"/>
    <d v="2024-09-17T00:00:00"/>
    <s v="YES"/>
    <b v="1"/>
  </r>
  <r>
    <s v="TXN_4577067"/>
    <s v="CUST_21"/>
    <x v="1"/>
    <s v="Item_16_MILK"/>
    <s v="Item_16_MILK"/>
    <n v="27.5"/>
    <n v="27.5"/>
    <n v="4"/>
    <n v="4"/>
    <n v="110"/>
    <n v="110"/>
    <s v="Low"/>
    <x v="2"/>
    <x v="1"/>
    <d v="2024-10-24T00:00:00"/>
    <s v="YES"/>
    <b v="1"/>
  </r>
  <r>
    <s v="TXN_2999995"/>
    <s v="CUST_19"/>
    <x v="1"/>
    <s v="Item_16_MILK"/>
    <s v="Item_16_MILK"/>
    <n v="27.5"/>
    <n v="27.5"/>
    <n v="10"/>
    <n v="10"/>
    <n v="275"/>
    <n v="275"/>
    <s v="Medium"/>
    <x v="2"/>
    <x v="1"/>
    <d v="2024-06-18T00:00:00"/>
    <s v="YES"/>
    <b v="1"/>
  </r>
  <r>
    <s v="TXN_6901057"/>
    <s v="CUST_16"/>
    <x v="3"/>
    <s v="Unknown_Item"/>
    <m/>
    <n v="8"/>
    <n v="8"/>
    <n v="6"/>
    <m/>
    <n v="108.5"/>
    <m/>
    <s v="Low"/>
    <x v="1"/>
    <x v="0"/>
    <d v="2024-08-31T00:00:00"/>
    <s v="N/A"/>
    <m/>
  </r>
  <r>
    <s v="TXN_8005094"/>
    <s v="CUST_20"/>
    <x v="3"/>
    <s v="Item_16_BEVE"/>
    <s v="Item_16_BEV"/>
    <n v="27.5"/>
    <n v="27.5"/>
    <n v="6"/>
    <n v="6"/>
    <n v="165"/>
    <n v="165"/>
    <s v="Medium"/>
    <x v="1"/>
    <x v="1"/>
    <d v="2022-09-29T00:00:00"/>
    <s v="NO"/>
    <b v="0"/>
  </r>
  <r>
    <s v="TXN_4164947"/>
    <s v="CUST_09"/>
    <x v="5"/>
    <s v="Item_24_FURN"/>
    <s v="Item_24_FUR"/>
    <n v="39.5"/>
    <n v="39.5"/>
    <n v="2"/>
    <n v="2"/>
    <n v="79"/>
    <n v="79"/>
    <s v="Low"/>
    <x v="0"/>
    <x v="0"/>
    <d v="2024-01-04T00:00:00"/>
    <s v="YES"/>
    <b v="1"/>
  </r>
  <r>
    <s v="TXN_3846015"/>
    <s v="CUST_19"/>
    <x v="6"/>
    <s v="Item_25_ELEC"/>
    <s v="Item_25_EHE"/>
    <n v="41"/>
    <n v="41"/>
    <n v="3"/>
    <n v="3"/>
    <n v="123"/>
    <n v="123"/>
    <s v="Low"/>
    <x v="0"/>
    <x v="0"/>
    <d v="2024-08-22T00:00:00"/>
    <s v="NO"/>
    <b v="0"/>
  </r>
  <r>
    <s v="TXN_9779243"/>
    <s v="CUST_14"/>
    <x v="0"/>
    <s v="Item_4_PATI"/>
    <s v="Item_4_PAT"/>
    <n v="9.5"/>
    <n v="9.5"/>
    <n v="2"/>
    <n v="2"/>
    <n v="19"/>
    <n v="19"/>
    <s v="Low"/>
    <x v="2"/>
    <x v="0"/>
    <d v="2022-04-24T00:00:00"/>
    <s v="N/A"/>
    <m/>
  </r>
  <r>
    <s v="TXN_7817857"/>
    <s v="CUST_01"/>
    <x v="3"/>
    <s v="Item_4_BEVE"/>
    <s v="Item_4_BEV"/>
    <n v="9.5"/>
    <n v="9.5"/>
    <n v="3"/>
    <n v="3"/>
    <n v="28.5"/>
    <n v="28.5"/>
    <s v="Low"/>
    <x v="2"/>
    <x v="0"/>
    <d v="2022-07-04T00:00:00"/>
    <s v="NO"/>
    <b v="0"/>
  </r>
  <r>
    <s v="TXN_1505937"/>
    <s v="CUST_06"/>
    <x v="6"/>
    <s v="Unknown_Item"/>
    <m/>
    <n v="23.365911749958215"/>
    <m/>
    <n v="1"/>
    <n v="1"/>
    <n v="29"/>
    <n v="29"/>
    <s v="Low"/>
    <x v="0"/>
    <x v="0"/>
    <d v="2023-06-04T00:00:00"/>
    <s v="NO"/>
    <b v="0"/>
  </r>
  <r>
    <s v="TXN_4274208"/>
    <s v="CUST_11"/>
    <x v="2"/>
    <s v="Item_13_BUTC"/>
    <s v="Item_13_BUT"/>
    <n v="23"/>
    <n v="23"/>
    <n v="1"/>
    <n v="1"/>
    <n v="23"/>
    <n v="23"/>
    <s v="Low"/>
    <x v="1"/>
    <x v="1"/>
    <d v="2022-07-31T00:00:00"/>
    <s v="YES"/>
    <b v="1"/>
  </r>
  <r>
    <s v="TXN_5721774"/>
    <s v="CUST_07"/>
    <x v="4"/>
    <s v="Item_5_FOOD"/>
    <s v="Item_5_FOOD"/>
    <n v="11"/>
    <n v="11"/>
    <n v="8"/>
    <n v="8"/>
    <n v="88"/>
    <n v="88"/>
    <s v="Low"/>
    <x v="1"/>
    <x v="0"/>
    <d v="2024-01-13T00:00:00"/>
    <s v="NO"/>
    <b v="0"/>
  </r>
  <r>
    <s v="TXN_1966034"/>
    <s v="CUST_13"/>
    <x v="3"/>
    <s v="Item_20_BEVE"/>
    <s v="Item_20_BEV"/>
    <n v="33.5"/>
    <n v="33.5"/>
    <n v="4"/>
    <n v="4"/>
    <n v="134"/>
    <n v="134"/>
    <s v="Low"/>
    <x v="0"/>
    <x v="1"/>
    <d v="2024-08-26T00:00:00"/>
    <s v="YES"/>
    <b v="1"/>
  </r>
  <r>
    <s v="TXN_1375347"/>
    <s v="CUST_03"/>
    <x v="4"/>
    <s v="Item_12_FOOD"/>
    <s v="Item_12_FOOD"/>
    <n v="21.5"/>
    <n v="21.5"/>
    <n v="1"/>
    <n v="1"/>
    <n v="21.5"/>
    <n v="21.5"/>
    <s v="Low"/>
    <x v="1"/>
    <x v="1"/>
    <d v="2025-01-11T00:00:00"/>
    <s v="N/A"/>
    <m/>
  </r>
  <r>
    <s v="TXN_8286837"/>
    <s v="CUST_15"/>
    <x v="1"/>
    <s v="Item_7_MILK"/>
    <s v="Item_7_MILK"/>
    <n v="14"/>
    <n v="14"/>
    <n v="1"/>
    <n v="1"/>
    <n v="14"/>
    <n v="14"/>
    <s v="Low"/>
    <x v="1"/>
    <x v="1"/>
    <d v="2023-12-19T00:00:00"/>
    <s v="NO"/>
    <b v="0"/>
  </r>
  <r>
    <s v="TXN_4363648"/>
    <s v="CUST_09"/>
    <x v="6"/>
    <s v="Item_19_ELEC"/>
    <s v="Item_19_EHE"/>
    <n v="32"/>
    <n v="32"/>
    <n v="2"/>
    <n v="2"/>
    <n v="64"/>
    <n v="64"/>
    <s v="Low"/>
    <x v="2"/>
    <x v="0"/>
    <d v="2023-07-23T00:00:00"/>
    <s v="YES"/>
    <b v="1"/>
  </r>
  <r>
    <s v="TXN_1986816"/>
    <s v="CUST_16"/>
    <x v="0"/>
    <s v="Item_23_PATI"/>
    <s v="Item_23_PAT"/>
    <n v="38"/>
    <n v="38"/>
    <n v="4"/>
    <n v="4"/>
    <n v="152"/>
    <n v="152"/>
    <s v="Medium"/>
    <x v="1"/>
    <x v="0"/>
    <d v="2023-01-17T00:00:00"/>
    <s v="NO"/>
    <b v="0"/>
  </r>
  <r>
    <s v="TXN_6617830"/>
    <s v="CUST_23"/>
    <x v="0"/>
    <s v="Item_13_PATI"/>
    <s v="Item_13_PAT"/>
    <n v="23"/>
    <n v="23"/>
    <n v="10"/>
    <n v="10"/>
    <n v="230"/>
    <n v="230"/>
    <s v="Medium"/>
    <x v="2"/>
    <x v="1"/>
    <d v="2024-02-28T00:00:00"/>
    <s v="NO"/>
    <b v="0"/>
  </r>
  <r>
    <s v="TXN_9895162"/>
    <s v="CUST_09"/>
    <x v="4"/>
    <s v="Item_1_FOOD"/>
    <s v="Item_1_FOOD"/>
    <n v="5"/>
    <n v="5"/>
    <n v="1"/>
    <n v="1"/>
    <n v="5"/>
    <n v="5"/>
    <s v="Low"/>
    <x v="1"/>
    <x v="0"/>
    <d v="2024-05-18T00:00:00"/>
    <s v="YES"/>
    <b v="1"/>
  </r>
  <r>
    <s v="TXN_5913117"/>
    <s v="CUST_23"/>
    <x v="6"/>
    <s v="Item_23_ELEC"/>
    <s v="Item_23_EHE"/>
    <n v="38"/>
    <n v="38"/>
    <n v="6"/>
    <n v="6"/>
    <n v="228"/>
    <n v="228"/>
    <s v="Medium"/>
    <x v="0"/>
    <x v="1"/>
    <d v="2023-07-17T00:00:00"/>
    <s v="N/A"/>
    <m/>
  </r>
  <r>
    <s v="TXN_2254132"/>
    <s v="CUST_25"/>
    <x v="5"/>
    <s v="Item_21_FURN"/>
    <s v="Item_21_FUR"/>
    <n v="35"/>
    <n v="35"/>
    <n v="7"/>
    <n v="7"/>
    <n v="245"/>
    <n v="245"/>
    <s v="Medium"/>
    <x v="0"/>
    <x v="0"/>
    <d v="2024-05-07T00:00:00"/>
    <s v="NO"/>
    <b v="0"/>
  </r>
  <r>
    <s v="TXN_7166227"/>
    <s v="CUST_06"/>
    <x v="0"/>
    <s v="Item_1_PATI"/>
    <s v="Item_1_PAT"/>
    <n v="5"/>
    <n v="5"/>
    <n v="2"/>
    <n v="2"/>
    <n v="10"/>
    <n v="10"/>
    <s v="Low"/>
    <x v="2"/>
    <x v="1"/>
    <d v="2022-09-18T00:00:00"/>
    <s v="YES"/>
    <b v="1"/>
  </r>
  <r>
    <s v="TXN_4114556"/>
    <s v="CUST_21"/>
    <x v="0"/>
    <s v="Unknown_Item"/>
    <m/>
    <n v="23.365911749958215"/>
    <m/>
    <n v="3"/>
    <n v="3"/>
    <n v="46.5"/>
    <n v="46.5"/>
    <s v="Low"/>
    <x v="2"/>
    <x v="0"/>
    <d v="2023-02-26T00:00:00"/>
    <s v="NO"/>
    <b v="0"/>
  </r>
  <r>
    <s v="TXN_6026363"/>
    <s v="CUST_20"/>
    <x v="7"/>
    <s v="Item_10_COMP"/>
    <s v="Item_10_CEA"/>
    <n v="18.5"/>
    <n v="18.5"/>
    <n v="6"/>
    <n v="6"/>
    <n v="111"/>
    <n v="111"/>
    <s v="Low"/>
    <x v="0"/>
    <x v="1"/>
    <d v="2024-06-14T00:00:00"/>
    <s v="YES"/>
    <b v="1"/>
  </r>
  <r>
    <s v="TXN_8293398"/>
    <s v="CUST_19"/>
    <x v="0"/>
    <s v="Unknown_Item"/>
    <m/>
    <n v="20"/>
    <n v="20"/>
    <n v="6"/>
    <m/>
    <n v="108.5"/>
    <m/>
    <s v="Low"/>
    <x v="2"/>
    <x v="0"/>
    <d v="2024-03-29T00:00:00"/>
    <s v="NO"/>
    <b v="0"/>
  </r>
  <r>
    <s v="TXN_6957303"/>
    <s v="CUST_08"/>
    <x v="7"/>
    <s v="Item_12_COMP"/>
    <s v="Item_12_CEA"/>
    <n v="21.5"/>
    <n v="21.5"/>
    <n v="7"/>
    <n v="7"/>
    <n v="150.5"/>
    <n v="150.5"/>
    <s v="Medium"/>
    <x v="2"/>
    <x v="1"/>
    <d v="2023-04-14T00:00:00"/>
    <s v="NO"/>
    <b v="0"/>
  </r>
  <r>
    <s v="TXN_4008428"/>
    <s v="CUST_07"/>
    <x v="7"/>
    <s v="Item_10_COMP"/>
    <s v="Item_10_CEA"/>
    <n v="18.5"/>
    <n v="18.5"/>
    <n v="1"/>
    <n v="1"/>
    <n v="18.5"/>
    <n v="18.5"/>
    <s v="Low"/>
    <x v="1"/>
    <x v="0"/>
    <d v="2024-08-19T00:00:00"/>
    <s v="YES"/>
    <b v="1"/>
  </r>
  <r>
    <s v="TXN_3089213"/>
    <s v="CUST_02"/>
    <x v="4"/>
    <s v="Item_21_FOOD"/>
    <s v="Item_21_FOOD"/>
    <n v="35"/>
    <n v="35"/>
    <n v="3"/>
    <n v="3"/>
    <n v="105"/>
    <n v="105"/>
    <s v="Low"/>
    <x v="2"/>
    <x v="1"/>
    <d v="2023-07-05T00:00:00"/>
    <s v="YES"/>
    <b v="1"/>
  </r>
  <r>
    <s v="TXN_1992177"/>
    <s v="CUST_23"/>
    <x v="0"/>
    <s v="Item_17_PATI"/>
    <s v="Item_17_PAT"/>
    <n v="29"/>
    <n v="29"/>
    <n v="7"/>
    <n v="7"/>
    <n v="203"/>
    <n v="203"/>
    <s v="Medium"/>
    <x v="1"/>
    <x v="1"/>
    <d v="2022-06-24T00:00:00"/>
    <s v="YES"/>
    <b v="1"/>
  </r>
  <r>
    <s v="TXN_4877812"/>
    <s v="CUST_01"/>
    <x v="5"/>
    <s v="Unknown_Item"/>
    <m/>
    <n v="39.5"/>
    <n v="39.5"/>
    <n v="6"/>
    <m/>
    <n v="108.5"/>
    <m/>
    <s v="Low"/>
    <x v="1"/>
    <x v="1"/>
    <d v="2024-02-15T00:00:00"/>
    <s v="N/A"/>
    <m/>
  </r>
  <r>
    <s v="TXN_2826965"/>
    <s v="CUST_06"/>
    <x v="7"/>
    <s v="Unknown_Item"/>
    <m/>
    <n v="24.5"/>
    <n v="24.5"/>
    <n v="6"/>
    <m/>
    <n v="108.5"/>
    <m/>
    <s v="Low"/>
    <x v="1"/>
    <x v="0"/>
    <d v="2022-09-12T00:00:00"/>
    <s v="YES"/>
    <b v="1"/>
  </r>
  <r>
    <s v="TXN_3243042"/>
    <s v="CUST_15"/>
    <x v="2"/>
    <s v="Item_13_BUTC"/>
    <s v="Item_13_BUT"/>
    <n v="23"/>
    <n v="23"/>
    <n v="10"/>
    <n v="10"/>
    <n v="230"/>
    <n v="230"/>
    <s v="Medium"/>
    <x v="2"/>
    <x v="0"/>
    <d v="2024-12-15T00:00:00"/>
    <s v="NO"/>
    <b v="0"/>
  </r>
  <r>
    <s v="TXN_8233871"/>
    <s v="CUST_04"/>
    <x v="5"/>
    <s v="Unknown_Item"/>
    <m/>
    <n v="23.365911749958215"/>
    <m/>
    <n v="9"/>
    <n v="9"/>
    <n v="315"/>
    <n v="315"/>
    <s v="High"/>
    <x v="0"/>
    <x v="1"/>
    <d v="2023-07-19T00:00:00"/>
    <s v="YES"/>
    <b v="1"/>
  </r>
  <r>
    <s v="TXN_9118930"/>
    <s v="CUST_18"/>
    <x v="6"/>
    <s v="Item_10_ELEC"/>
    <s v="Item_10_EHE"/>
    <n v="18.5"/>
    <n v="18.5"/>
    <n v="6"/>
    <n v="6"/>
    <n v="111"/>
    <n v="111"/>
    <s v="Low"/>
    <x v="2"/>
    <x v="0"/>
    <d v="2023-10-11T00:00:00"/>
    <s v="NO"/>
    <b v="0"/>
  </r>
  <r>
    <s v="TXN_2127584"/>
    <s v="CUST_02"/>
    <x v="5"/>
    <s v="Item_6_FURN"/>
    <s v="Item_6_FUR"/>
    <n v="12.5"/>
    <n v="12.5"/>
    <n v="1"/>
    <n v="1"/>
    <n v="12.5"/>
    <n v="12.5"/>
    <s v="Low"/>
    <x v="2"/>
    <x v="0"/>
    <d v="2023-02-04T00:00:00"/>
    <s v="NO"/>
    <b v="0"/>
  </r>
  <r>
    <s v="TXN_9226101"/>
    <s v="CUST_21"/>
    <x v="3"/>
    <s v="Item_14_BEVE"/>
    <s v="Item_14_BEV"/>
    <n v="24.5"/>
    <n v="24.5"/>
    <n v="2"/>
    <n v="2"/>
    <n v="49"/>
    <n v="49"/>
    <s v="Low"/>
    <x v="2"/>
    <x v="0"/>
    <d v="2023-09-30T00:00:00"/>
    <s v="YES"/>
    <b v="1"/>
  </r>
  <r>
    <s v="TXN_3448045"/>
    <s v="CUST_21"/>
    <x v="4"/>
    <s v="Item_6_FOOD"/>
    <s v="Item_6_FOOD"/>
    <n v="12.5"/>
    <n v="12.5"/>
    <n v="9"/>
    <n v="9"/>
    <n v="112.5"/>
    <n v="112.5"/>
    <s v="Low"/>
    <x v="1"/>
    <x v="1"/>
    <d v="2023-08-22T00:00:00"/>
    <s v="NO"/>
    <b v="0"/>
  </r>
  <r>
    <s v="TXN_4883150"/>
    <s v="CUST_04"/>
    <x v="1"/>
    <s v="Item_3_MILK"/>
    <s v="Item_3_MILK"/>
    <n v="8"/>
    <n v="8"/>
    <n v="9"/>
    <n v="9"/>
    <n v="72"/>
    <n v="72"/>
    <s v="Low"/>
    <x v="2"/>
    <x v="0"/>
    <d v="2023-12-12T00:00:00"/>
    <s v="NO"/>
    <b v="0"/>
  </r>
  <r>
    <s v="TXN_6889957"/>
    <s v="CUST_18"/>
    <x v="1"/>
    <s v="Item_3_MILK"/>
    <s v="Item_3_MILK"/>
    <n v="8"/>
    <n v="8"/>
    <n v="5"/>
    <n v="5"/>
    <n v="40"/>
    <n v="40"/>
    <s v="Low"/>
    <x v="2"/>
    <x v="1"/>
    <d v="2024-07-24T00:00:00"/>
    <s v="NO"/>
    <b v="0"/>
  </r>
  <r>
    <s v="TXN_1433054"/>
    <s v="CUST_13"/>
    <x v="2"/>
    <s v="Unknown_Item"/>
    <m/>
    <n v="21.5"/>
    <n v="21.5"/>
    <n v="6"/>
    <m/>
    <n v="108.5"/>
    <m/>
    <s v="Low"/>
    <x v="2"/>
    <x v="0"/>
    <d v="2023-01-25T00:00:00"/>
    <s v="YES"/>
    <b v="1"/>
  </r>
  <r>
    <s v="TXN_9676475"/>
    <s v="CUST_19"/>
    <x v="7"/>
    <s v="Unknown_Item"/>
    <m/>
    <n v="6.5"/>
    <n v="6.5"/>
    <n v="6"/>
    <m/>
    <n v="108.5"/>
    <m/>
    <s v="Low"/>
    <x v="0"/>
    <x v="1"/>
    <d v="2025-01-17T00:00:00"/>
    <s v="N/A"/>
    <m/>
  </r>
  <r>
    <s v="TXN_7483259"/>
    <s v="CUST_11"/>
    <x v="2"/>
    <s v="Item_23_BUTC"/>
    <s v="Item_23_BUT"/>
    <n v="38"/>
    <n v="38"/>
    <n v="10"/>
    <n v="10"/>
    <n v="380"/>
    <n v="380"/>
    <s v="High"/>
    <x v="1"/>
    <x v="1"/>
    <d v="2022-06-27T00:00:00"/>
    <s v="N/A"/>
    <m/>
  </r>
  <r>
    <s v="TXN_3758134"/>
    <s v="CUST_16"/>
    <x v="0"/>
    <s v="Item_11_PATI"/>
    <s v="Item_11_PAT"/>
    <n v="20"/>
    <n v="20"/>
    <n v="5"/>
    <n v="5"/>
    <n v="100"/>
    <n v="100"/>
    <s v="Low"/>
    <x v="2"/>
    <x v="0"/>
    <d v="2022-09-21T00:00:00"/>
    <s v="NO"/>
    <b v="0"/>
  </r>
  <r>
    <s v="TXN_2765923"/>
    <s v="CUST_18"/>
    <x v="7"/>
    <s v="Item_15_COMP"/>
    <s v="Item_15_CEA"/>
    <n v="26"/>
    <n v="26"/>
    <n v="5"/>
    <n v="5"/>
    <n v="130"/>
    <n v="130"/>
    <s v="Low"/>
    <x v="2"/>
    <x v="1"/>
    <d v="2024-06-08T00:00:00"/>
    <s v="N/A"/>
    <m/>
  </r>
  <r>
    <s v="TXN_7791537"/>
    <s v="CUST_24"/>
    <x v="3"/>
    <s v="Item_25_BEVE"/>
    <s v="Item_25_BEV"/>
    <n v="41"/>
    <n v="41"/>
    <n v="2"/>
    <n v="2"/>
    <n v="82"/>
    <n v="82"/>
    <s v="Low"/>
    <x v="1"/>
    <x v="0"/>
    <d v="2024-02-05T00:00:00"/>
    <s v="YES"/>
    <b v="1"/>
  </r>
  <r>
    <s v="TXN_1319394"/>
    <s v="CUST_18"/>
    <x v="0"/>
    <s v="Item_12_PATI"/>
    <s v="Item_12_PAT"/>
    <n v="21.5"/>
    <n v="21.5"/>
    <n v="6"/>
    <n v="6"/>
    <n v="129"/>
    <n v="129"/>
    <s v="Low"/>
    <x v="0"/>
    <x v="0"/>
    <d v="2022-09-20T00:00:00"/>
    <s v="YES"/>
    <b v="1"/>
  </r>
  <r>
    <s v="TXN_5338814"/>
    <s v="CUST_06"/>
    <x v="1"/>
    <s v="Unknown_Item"/>
    <m/>
    <n v="23.365911749958215"/>
    <m/>
    <n v="10"/>
    <n v="10"/>
    <n v="410"/>
    <n v="410"/>
    <s v="High"/>
    <x v="0"/>
    <x v="0"/>
    <d v="2023-03-13T00:00:00"/>
    <s v="NO"/>
    <b v="0"/>
  </r>
  <r>
    <s v="TXN_1716938"/>
    <s v="CUST_15"/>
    <x v="1"/>
    <s v="Item_19_MILK"/>
    <s v="Item_19_MILK"/>
    <n v="32"/>
    <n v="32"/>
    <n v="7"/>
    <n v="7"/>
    <n v="224"/>
    <n v="224"/>
    <s v="Medium"/>
    <x v="0"/>
    <x v="0"/>
    <d v="2023-12-24T00:00:00"/>
    <s v="NO"/>
    <b v="0"/>
  </r>
  <r>
    <s v="TXN_2046951"/>
    <s v="CUST_11"/>
    <x v="2"/>
    <s v="Item_2_BUTC"/>
    <s v="Item_2_BUT"/>
    <n v="6.5"/>
    <n v="6.5"/>
    <n v="8"/>
    <n v="8"/>
    <n v="52"/>
    <n v="52"/>
    <s v="Low"/>
    <x v="0"/>
    <x v="0"/>
    <d v="2024-11-18T00:00:00"/>
    <s v="YES"/>
    <b v="1"/>
  </r>
  <r>
    <s v="TXN_6190160"/>
    <s v="CUST_05"/>
    <x v="2"/>
    <s v="Item_6_BUTC"/>
    <s v="Item_6_BUT"/>
    <n v="12.5"/>
    <n v="12.5"/>
    <n v="2"/>
    <n v="2"/>
    <n v="25"/>
    <n v="25"/>
    <s v="Low"/>
    <x v="1"/>
    <x v="1"/>
    <d v="2023-06-17T00:00:00"/>
    <s v="YES"/>
    <b v="1"/>
  </r>
  <r>
    <s v="TXN_4167564"/>
    <s v="CUST_19"/>
    <x v="0"/>
    <s v="Item_2_PATI"/>
    <s v="Item_2_PAT"/>
    <n v="6.5"/>
    <n v="6.5"/>
    <n v="1"/>
    <n v="1"/>
    <n v="6.5"/>
    <n v="6.5"/>
    <s v="Low"/>
    <x v="1"/>
    <x v="1"/>
    <d v="2024-02-26T00:00:00"/>
    <s v="YES"/>
    <b v="1"/>
  </r>
  <r>
    <s v="TXN_9477548"/>
    <s v="CUST_10"/>
    <x v="1"/>
    <s v="Item_7_MILK"/>
    <s v="Item_7_MILK"/>
    <n v="14"/>
    <n v="14"/>
    <n v="1"/>
    <n v="1"/>
    <n v="14"/>
    <n v="14"/>
    <s v="Low"/>
    <x v="1"/>
    <x v="1"/>
    <d v="2022-04-14T00:00:00"/>
    <s v="N/A"/>
    <m/>
  </r>
  <r>
    <s v="TXN_5259478"/>
    <s v="CUST_02"/>
    <x v="5"/>
    <s v="Item_1_FURN"/>
    <s v="Item_1_FUR"/>
    <n v="5"/>
    <n v="5"/>
    <n v="1"/>
    <n v="1"/>
    <n v="5"/>
    <n v="5"/>
    <s v="Low"/>
    <x v="1"/>
    <x v="1"/>
    <d v="2022-02-27T00:00:00"/>
    <s v="NO"/>
    <b v="0"/>
  </r>
  <r>
    <s v="TXN_3534253"/>
    <s v="CUST_14"/>
    <x v="0"/>
    <s v="Item_14_PATI"/>
    <s v="Item_14_PAT"/>
    <n v="24.5"/>
    <n v="24.5"/>
    <n v="3"/>
    <n v="3"/>
    <n v="73.5"/>
    <n v="73.5"/>
    <s v="Low"/>
    <x v="0"/>
    <x v="0"/>
    <d v="2022-12-22T00:00:00"/>
    <s v="NO"/>
    <b v="0"/>
  </r>
  <r>
    <s v="TXN_9105343"/>
    <s v="CUST_12"/>
    <x v="2"/>
    <s v="Item_24_BUTC"/>
    <s v="Item_24_BUT"/>
    <n v="39.5"/>
    <n v="39.5"/>
    <n v="4"/>
    <n v="4"/>
    <n v="158"/>
    <n v="158"/>
    <s v="Medium"/>
    <x v="2"/>
    <x v="0"/>
    <d v="2023-11-07T00:00:00"/>
    <s v="YES"/>
    <b v="1"/>
  </r>
  <r>
    <s v="TXN_5146937"/>
    <s v="CUST_25"/>
    <x v="5"/>
    <s v="Item_14_FURN"/>
    <s v="Item_14_FUR"/>
    <n v="24.5"/>
    <n v="24.5"/>
    <n v="7"/>
    <n v="7"/>
    <n v="171.5"/>
    <n v="171.5"/>
    <s v="Medium"/>
    <x v="2"/>
    <x v="0"/>
    <d v="2023-02-03T00:00:00"/>
    <s v="N/A"/>
    <m/>
  </r>
  <r>
    <s v="TXN_7501851"/>
    <s v="CUST_18"/>
    <x v="1"/>
    <s v="Item_6_MILK"/>
    <s v="Item_6_MILK"/>
    <n v="12.5"/>
    <n v="12.5"/>
    <n v="3"/>
    <n v="3"/>
    <n v="37.5"/>
    <n v="37.5"/>
    <s v="Low"/>
    <x v="1"/>
    <x v="0"/>
    <d v="2024-08-21T00:00:00"/>
    <s v="NO"/>
    <b v="0"/>
  </r>
  <r>
    <s v="TXN_5150250"/>
    <s v="CUST_09"/>
    <x v="5"/>
    <s v="Item_6_FURN"/>
    <s v="Item_6_FUR"/>
    <n v="12.5"/>
    <n v="12.5"/>
    <n v="7"/>
    <n v="7"/>
    <n v="87.5"/>
    <n v="87.5"/>
    <s v="Low"/>
    <x v="1"/>
    <x v="0"/>
    <d v="2022-07-05T00:00:00"/>
    <s v="YES"/>
    <b v="1"/>
  </r>
  <r>
    <s v="TXN_6103550"/>
    <s v="CUST_04"/>
    <x v="7"/>
    <s v="Item_14_COMP"/>
    <s v="Item_14_CEA"/>
    <n v="24.5"/>
    <n v="24.5"/>
    <n v="10"/>
    <n v="10"/>
    <n v="245"/>
    <n v="245"/>
    <s v="Medium"/>
    <x v="2"/>
    <x v="0"/>
    <d v="2022-11-13T00:00:00"/>
    <s v="NO"/>
    <b v="0"/>
  </r>
  <r>
    <s v="TXN_6754215"/>
    <s v="CUST_06"/>
    <x v="7"/>
    <s v="Item_12_COMP"/>
    <s v="Item_12_CEA"/>
    <n v="21.5"/>
    <n v="21.5"/>
    <n v="3"/>
    <n v="3"/>
    <n v="64.5"/>
    <n v="64.5"/>
    <s v="Low"/>
    <x v="2"/>
    <x v="0"/>
    <d v="2024-12-23T00:00:00"/>
    <s v="NO"/>
    <b v="0"/>
  </r>
  <r>
    <s v="TXN_5471275"/>
    <s v="CUST_14"/>
    <x v="4"/>
    <s v="Item_5_FOOD"/>
    <s v="Item_5_FOOD"/>
    <n v="11"/>
    <n v="11"/>
    <n v="6"/>
    <n v="6"/>
    <n v="66"/>
    <n v="66"/>
    <s v="Low"/>
    <x v="2"/>
    <x v="0"/>
    <d v="2023-02-26T00:00:00"/>
    <s v="YES"/>
    <b v="1"/>
  </r>
  <r>
    <s v="TXN_9263298"/>
    <s v="CUST_09"/>
    <x v="2"/>
    <s v="Item_19_BUTC"/>
    <s v="Item_19_BUT"/>
    <n v="32"/>
    <n v="32"/>
    <n v="4"/>
    <n v="4"/>
    <n v="128"/>
    <n v="128"/>
    <s v="Low"/>
    <x v="1"/>
    <x v="0"/>
    <d v="2022-05-16T00:00:00"/>
    <s v="NO"/>
    <b v="0"/>
  </r>
  <r>
    <s v="TXN_8775269"/>
    <s v="CUST_20"/>
    <x v="0"/>
    <s v="Item_19_PATI"/>
    <s v="Item_19_PAT"/>
    <n v="32"/>
    <n v="32"/>
    <n v="9"/>
    <n v="9"/>
    <n v="288"/>
    <n v="288"/>
    <s v="Medium"/>
    <x v="2"/>
    <x v="0"/>
    <d v="2022-01-28T00:00:00"/>
    <s v="YES"/>
    <b v="1"/>
  </r>
  <r>
    <s v="TXN_6806917"/>
    <s v="CUST_13"/>
    <x v="3"/>
    <s v="Item_18_BEVE"/>
    <s v="Item_18_BEV"/>
    <n v="30.5"/>
    <n v="30.5"/>
    <n v="4"/>
    <n v="4"/>
    <n v="122"/>
    <n v="122"/>
    <s v="Low"/>
    <x v="2"/>
    <x v="0"/>
    <d v="2024-03-22T00:00:00"/>
    <s v="N/A"/>
    <m/>
  </r>
  <r>
    <s v="TXN_2779699"/>
    <s v="CUST_22"/>
    <x v="4"/>
    <s v="Item_22_FOOD"/>
    <s v="Item_22_FOOD"/>
    <n v="36.5"/>
    <n v="36.5"/>
    <n v="8"/>
    <n v="8"/>
    <n v="292"/>
    <n v="292"/>
    <s v="Medium"/>
    <x v="2"/>
    <x v="1"/>
    <d v="2022-10-18T00:00:00"/>
    <s v="NO"/>
    <b v="0"/>
  </r>
  <r>
    <s v="TXN_2234093"/>
    <s v="CUST_24"/>
    <x v="4"/>
    <s v="Item_17_FOOD"/>
    <s v="Item_17_FOOD"/>
    <n v="29"/>
    <n v="29"/>
    <n v="1"/>
    <n v="1"/>
    <n v="29"/>
    <n v="29"/>
    <s v="Low"/>
    <x v="1"/>
    <x v="1"/>
    <d v="2024-12-16T00:00:00"/>
    <s v="N/A"/>
    <m/>
  </r>
  <r>
    <s v="TXN_1203184"/>
    <s v="CUST_03"/>
    <x v="0"/>
    <s v="Item_8_PATI"/>
    <s v="Item_8_PAT"/>
    <n v="15.5"/>
    <n v="15.5"/>
    <n v="5"/>
    <n v="5"/>
    <n v="77.5"/>
    <n v="77.5"/>
    <s v="Low"/>
    <x v="2"/>
    <x v="0"/>
    <d v="2023-06-12T00:00:00"/>
    <s v="YES"/>
    <b v="1"/>
  </r>
  <r>
    <s v="TXN_4335091"/>
    <s v="CUST_18"/>
    <x v="5"/>
    <s v="Item_2_FURN"/>
    <s v="Item_2_FUR"/>
    <n v="6.5"/>
    <n v="6.5"/>
    <n v="8"/>
    <n v="8"/>
    <n v="52"/>
    <n v="52"/>
    <s v="Low"/>
    <x v="0"/>
    <x v="0"/>
    <d v="2023-01-28T00:00:00"/>
    <s v="YES"/>
    <b v="1"/>
  </r>
  <r>
    <s v="TXN_3572301"/>
    <s v="CUST_20"/>
    <x v="7"/>
    <s v="Item_16_COMP"/>
    <s v="Item_16_CEA"/>
    <n v="27.5"/>
    <n v="27.5"/>
    <n v="9"/>
    <n v="9"/>
    <n v="247.5"/>
    <n v="247.5"/>
    <s v="Medium"/>
    <x v="0"/>
    <x v="0"/>
    <d v="2023-11-03T00:00:00"/>
    <s v="YES"/>
    <b v="1"/>
  </r>
  <r>
    <s v="TXN_2002942"/>
    <s v="CUST_02"/>
    <x v="1"/>
    <s v="Item_18_MILK"/>
    <s v="Item_18_MILK"/>
    <n v="30.5"/>
    <n v="30.5"/>
    <n v="3"/>
    <n v="3"/>
    <n v="91.5"/>
    <n v="91.5"/>
    <s v="Low"/>
    <x v="0"/>
    <x v="1"/>
    <d v="2023-01-19T00:00:00"/>
    <s v="NO"/>
    <b v="0"/>
  </r>
  <r>
    <s v="TXN_9888917"/>
    <s v="CUST_05"/>
    <x v="0"/>
    <s v="Item_24_PATI"/>
    <s v="Item_24_PAT"/>
    <n v="39.5"/>
    <n v="39.5"/>
    <n v="9"/>
    <n v="9"/>
    <n v="355.5"/>
    <n v="355.5"/>
    <s v="High"/>
    <x v="0"/>
    <x v="1"/>
    <d v="2024-10-21T00:00:00"/>
    <s v="NO"/>
    <b v="0"/>
  </r>
  <r>
    <s v="TXN_1892483"/>
    <s v="CUST_22"/>
    <x v="1"/>
    <s v="Unknown_Item"/>
    <m/>
    <n v="23.365911749958215"/>
    <m/>
    <n v="9"/>
    <n v="9"/>
    <n v="234"/>
    <n v="234"/>
    <s v="Medium"/>
    <x v="2"/>
    <x v="0"/>
    <d v="2023-08-31T00:00:00"/>
    <s v="YES"/>
    <b v="1"/>
  </r>
  <r>
    <s v="TXN_1207537"/>
    <s v="CUST_02"/>
    <x v="2"/>
    <s v="Item_3_BUTC"/>
    <s v="Item_3_BUT"/>
    <n v="8"/>
    <n v="8"/>
    <n v="9"/>
    <n v="9"/>
    <n v="72"/>
    <n v="72"/>
    <s v="Low"/>
    <x v="1"/>
    <x v="0"/>
    <d v="2022-02-01T00:00:00"/>
    <s v="YES"/>
    <b v="1"/>
  </r>
  <r>
    <s v="TXN_1172555"/>
    <s v="CUST_08"/>
    <x v="3"/>
    <s v="Item_25_BEVE"/>
    <s v="Item_25_BEV"/>
    <n v="41"/>
    <n v="41"/>
    <n v="10"/>
    <n v="10"/>
    <n v="410"/>
    <n v="410"/>
    <s v="High"/>
    <x v="2"/>
    <x v="1"/>
    <d v="2023-04-01T00:00:00"/>
    <s v="YES"/>
    <b v="1"/>
  </r>
  <r>
    <s v="TXN_1038979"/>
    <s v="CUST_16"/>
    <x v="7"/>
    <s v="Item_5_COMP"/>
    <s v="Item_5_CEA"/>
    <n v="11"/>
    <n v="11"/>
    <n v="3"/>
    <n v="3"/>
    <n v="33"/>
    <n v="33"/>
    <s v="Low"/>
    <x v="1"/>
    <x v="0"/>
    <d v="2024-02-06T00:00:00"/>
    <s v="NO"/>
    <b v="0"/>
  </r>
  <r>
    <s v="TXN_4047143"/>
    <s v="CUST_16"/>
    <x v="2"/>
    <s v="Item_25_BUTC"/>
    <s v="Item_25_BUT"/>
    <n v="41"/>
    <n v="41"/>
    <n v="10"/>
    <n v="10"/>
    <n v="410"/>
    <n v="410"/>
    <s v="High"/>
    <x v="1"/>
    <x v="0"/>
    <d v="2024-04-19T00:00:00"/>
    <s v="N/A"/>
    <m/>
  </r>
  <r>
    <s v="TXN_4201299"/>
    <s v="CUST_09"/>
    <x v="4"/>
    <s v="Unknown_Item"/>
    <m/>
    <n v="9.5"/>
    <n v="9.5"/>
    <n v="6"/>
    <m/>
    <n v="108.5"/>
    <m/>
    <s v="Low"/>
    <x v="2"/>
    <x v="0"/>
    <d v="2023-02-16T00:00:00"/>
    <s v="NO"/>
    <b v="0"/>
  </r>
  <r>
    <s v="TXN_6049911"/>
    <s v="CUST_10"/>
    <x v="1"/>
    <s v="Item_6_MILK"/>
    <s v="Item_6_MILK"/>
    <n v="12.5"/>
    <n v="12.5"/>
    <n v="1"/>
    <n v="1"/>
    <n v="12.5"/>
    <n v="12.5"/>
    <s v="Low"/>
    <x v="0"/>
    <x v="1"/>
    <d v="2022-09-13T00:00:00"/>
    <s v="NO"/>
    <b v="0"/>
  </r>
  <r>
    <s v="TXN_2603761"/>
    <s v="CUST_24"/>
    <x v="3"/>
    <s v="Item_2_BEVE"/>
    <s v="Item_2_BEV"/>
    <n v="6.5"/>
    <n v="6.5"/>
    <n v="10"/>
    <n v="10"/>
    <n v="65"/>
    <n v="65"/>
    <s v="Low"/>
    <x v="1"/>
    <x v="0"/>
    <d v="2024-03-31T00:00:00"/>
    <s v="N/A"/>
    <m/>
  </r>
  <r>
    <s v="TXN_3557407"/>
    <s v="CUST_16"/>
    <x v="5"/>
    <s v="Item_4_FURN"/>
    <s v="Item_4_FUR"/>
    <n v="9.5"/>
    <n v="9.5"/>
    <n v="3"/>
    <n v="3"/>
    <n v="28.5"/>
    <n v="28.5"/>
    <s v="Low"/>
    <x v="2"/>
    <x v="0"/>
    <d v="2024-03-18T00:00:00"/>
    <s v="NO"/>
    <b v="0"/>
  </r>
  <r>
    <s v="TXN_7092567"/>
    <s v="CUST_22"/>
    <x v="7"/>
    <s v="Item_23_COMP"/>
    <s v="Item_23_CEA"/>
    <n v="38"/>
    <n v="38"/>
    <n v="8"/>
    <n v="8"/>
    <n v="304"/>
    <n v="304"/>
    <s v="High"/>
    <x v="0"/>
    <x v="0"/>
    <d v="2023-04-06T00:00:00"/>
    <s v="NO"/>
    <b v="0"/>
  </r>
  <r>
    <s v="TXN_5611996"/>
    <s v="CUST_09"/>
    <x v="4"/>
    <s v="Item_13_FOOD"/>
    <s v="Item_13_FOOD"/>
    <n v="23"/>
    <n v="23"/>
    <n v="6"/>
    <n v="6"/>
    <n v="138"/>
    <n v="138"/>
    <s v="Low"/>
    <x v="2"/>
    <x v="1"/>
    <d v="2024-11-07T00:00:00"/>
    <s v="YES"/>
    <b v="1"/>
  </r>
  <r>
    <s v="TXN_5155862"/>
    <s v="CUST_20"/>
    <x v="2"/>
    <s v="Item_12_BUTC"/>
    <s v="Item_12_BUT"/>
    <n v="21.5"/>
    <n v="21.5"/>
    <n v="1"/>
    <n v="1"/>
    <n v="21.5"/>
    <n v="21.5"/>
    <s v="Low"/>
    <x v="1"/>
    <x v="0"/>
    <d v="2024-11-10T00:00:00"/>
    <s v="N/A"/>
    <m/>
  </r>
  <r>
    <s v="TXN_8539572"/>
    <s v="CUST_01"/>
    <x v="3"/>
    <s v="Item_3_BEVE"/>
    <s v="Item_3_BEV"/>
    <n v="8"/>
    <n v="8"/>
    <n v="9"/>
    <n v="9"/>
    <n v="72"/>
    <n v="72"/>
    <s v="Low"/>
    <x v="2"/>
    <x v="1"/>
    <d v="2025-01-01T00:00:00"/>
    <s v="YES"/>
    <b v="1"/>
  </r>
  <r>
    <s v="TXN_6942391"/>
    <s v="CUST_20"/>
    <x v="2"/>
    <s v="Item_12_BUTC"/>
    <s v="Item_12_BUT"/>
    <n v="21.5"/>
    <n v="21.5"/>
    <n v="1"/>
    <n v="1"/>
    <n v="21.5"/>
    <n v="21.5"/>
    <s v="Low"/>
    <x v="2"/>
    <x v="1"/>
    <d v="2023-02-04T00:00:00"/>
    <s v="NO"/>
    <b v="0"/>
  </r>
  <r>
    <s v="TXN_7812474"/>
    <s v="CUST_15"/>
    <x v="1"/>
    <s v="Item_15_MILK"/>
    <s v="Item_15_MILK"/>
    <n v="26"/>
    <n v="26"/>
    <n v="7"/>
    <n v="7"/>
    <n v="182"/>
    <n v="182"/>
    <s v="Medium"/>
    <x v="0"/>
    <x v="0"/>
    <d v="2022-07-15T00:00:00"/>
    <s v="YES"/>
    <b v="1"/>
  </r>
  <r>
    <s v="TXN_6505976"/>
    <s v="CUST_16"/>
    <x v="1"/>
    <s v="Item_19_MILK"/>
    <s v="Item_19_MILK"/>
    <n v="32"/>
    <n v="32"/>
    <n v="1"/>
    <n v="1"/>
    <n v="32"/>
    <n v="32"/>
    <s v="Low"/>
    <x v="0"/>
    <x v="1"/>
    <d v="2023-08-24T00:00:00"/>
    <s v="YES"/>
    <b v="1"/>
  </r>
  <r>
    <s v="TXN_6269833"/>
    <s v="CUST_01"/>
    <x v="7"/>
    <s v="Item_9_COMP"/>
    <s v="Item_9_CEA"/>
    <n v="17"/>
    <n v="17"/>
    <n v="7"/>
    <n v="7"/>
    <n v="119"/>
    <n v="119"/>
    <s v="Low"/>
    <x v="2"/>
    <x v="0"/>
    <d v="2023-08-14T00:00:00"/>
    <s v="YES"/>
    <b v="1"/>
  </r>
  <r>
    <s v="TXN_5571174"/>
    <s v="CUST_04"/>
    <x v="7"/>
    <s v="Item_8_COMP"/>
    <s v="Item_8_CEA"/>
    <n v="15.5"/>
    <n v="15.5"/>
    <n v="4"/>
    <n v="4"/>
    <n v="62"/>
    <n v="62"/>
    <s v="Low"/>
    <x v="1"/>
    <x v="1"/>
    <d v="2024-04-24T00:00:00"/>
    <s v="NO"/>
    <b v="0"/>
  </r>
  <r>
    <s v="TXN_6496740"/>
    <s v="CUST_24"/>
    <x v="4"/>
    <s v="Item_5_FOOD"/>
    <s v="Item_5_FOOD"/>
    <n v="11"/>
    <n v="11"/>
    <n v="8"/>
    <n v="8"/>
    <n v="88"/>
    <n v="88"/>
    <s v="Low"/>
    <x v="2"/>
    <x v="0"/>
    <d v="2023-02-11T00:00:00"/>
    <s v="YES"/>
    <b v="1"/>
  </r>
  <r>
    <s v="TXN_5778866"/>
    <s v="CUST_21"/>
    <x v="7"/>
    <s v="Item_25_COMP"/>
    <s v="Item_25_CEA"/>
    <n v="41"/>
    <n v="41"/>
    <n v="5"/>
    <n v="5"/>
    <n v="205"/>
    <n v="205"/>
    <s v="Medium"/>
    <x v="2"/>
    <x v="0"/>
    <d v="2024-08-22T00:00:00"/>
    <s v="NO"/>
    <b v="0"/>
  </r>
  <r>
    <s v="TXN_4187730"/>
    <s v="CUST_23"/>
    <x v="5"/>
    <s v="Item_24_FURN"/>
    <s v="Item_24_FUR"/>
    <n v="39.5"/>
    <n v="39.5"/>
    <n v="4"/>
    <n v="4"/>
    <n v="158"/>
    <n v="158"/>
    <s v="Medium"/>
    <x v="0"/>
    <x v="0"/>
    <d v="2024-11-25T00:00:00"/>
    <s v="NO"/>
    <b v="0"/>
  </r>
  <r>
    <s v="TXN_6580870"/>
    <s v="CUST_02"/>
    <x v="0"/>
    <s v="Item_12_PATI"/>
    <s v="Item_12_PAT"/>
    <n v="21.5"/>
    <n v="21.5"/>
    <n v="5"/>
    <n v="5"/>
    <n v="107.5"/>
    <n v="107.5"/>
    <s v="Low"/>
    <x v="0"/>
    <x v="0"/>
    <d v="2022-04-27T00:00:00"/>
    <s v="YES"/>
    <b v="1"/>
  </r>
  <r>
    <s v="TXN_2193584"/>
    <s v="CUST_15"/>
    <x v="6"/>
    <s v="Item_11_ELEC"/>
    <s v="Item_11_EHE"/>
    <n v="20"/>
    <n v="20"/>
    <n v="9"/>
    <n v="9"/>
    <n v="180"/>
    <n v="180"/>
    <s v="Medium"/>
    <x v="0"/>
    <x v="0"/>
    <d v="2023-02-17T00:00:00"/>
    <s v="N/A"/>
    <m/>
  </r>
  <r>
    <s v="TXN_1943695"/>
    <s v="CUST_09"/>
    <x v="1"/>
    <s v="Unknown_Item"/>
    <m/>
    <n v="23.365911749958215"/>
    <m/>
    <n v="8"/>
    <n v="8"/>
    <n v="256"/>
    <n v="256"/>
    <s v="Medium"/>
    <x v="1"/>
    <x v="1"/>
    <d v="2023-04-04T00:00:00"/>
    <s v="NO"/>
    <b v="0"/>
  </r>
  <r>
    <s v="TXN_6750356"/>
    <s v="CUST_18"/>
    <x v="5"/>
    <s v="Item_21_FURN"/>
    <s v="Item_21_FUR"/>
    <n v="35"/>
    <n v="35"/>
    <n v="2"/>
    <n v="2"/>
    <n v="70"/>
    <n v="70"/>
    <s v="Low"/>
    <x v="2"/>
    <x v="1"/>
    <d v="2023-04-03T00:00:00"/>
    <s v="N/A"/>
    <m/>
  </r>
  <r>
    <s v="TXN_8064984"/>
    <s v="CUST_01"/>
    <x v="4"/>
    <s v="Item_5_FOOD"/>
    <s v="Item_5_FOOD"/>
    <n v="11"/>
    <n v="11"/>
    <n v="6"/>
    <n v="6"/>
    <n v="66"/>
    <n v="66"/>
    <s v="Low"/>
    <x v="0"/>
    <x v="1"/>
    <d v="2023-11-08T00:00:00"/>
    <s v="NO"/>
    <b v="0"/>
  </r>
  <r>
    <s v="TXN_1777543"/>
    <s v="CUST_15"/>
    <x v="3"/>
    <s v="Item_16_BEVE"/>
    <s v="Item_16_BEV"/>
    <n v="27.5"/>
    <n v="27.5"/>
    <n v="10"/>
    <n v="10"/>
    <n v="275"/>
    <n v="275"/>
    <s v="Medium"/>
    <x v="2"/>
    <x v="1"/>
    <d v="2022-09-27T00:00:00"/>
    <s v="YES"/>
    <b v="1"/>
  </r>
  <r>
    <s v="TXN_4642295"/>
    <s v="CUST_14"/>
    <x v="2"/>
    <s v="Item_15_BUTC"/>
    <s v="Item_15_BUT"/>
    <n v="26"/>
    <n v="26"/>
    <n v="8"/>
    <n v="8"/>
    <n v="208"/>
    <n v="208"/>
    <s v="Medium"/>
    <x v="2"/>
    <x v="1"/>
    <d v="2023-05-26T00:00:00"/>
    <s v="N/A"/>
    <m/>
  </r>
  <r>
    <s v="TXN_9793801"/>
    <s v="CUST_13"/>
    <x v="2"/>
    <s v="Item_6_BUTC"/>
    <s v="Item_6_BUT"/>
    <n v="12.5"/>
    <n v="12.5"/>
    <n v="9"/>
    <n v="9"/>
    <n v="112.5"/>
    <n v="112.5"/>
    <s v="Low"/>
    <x v="0"/>
    <x v="0"/>
    <d v="2024-02-23T00:00:00"/>
    <s v="YES"/>
    <b v="1"/>
  </r>
  <r>
    <s v="TXN_6706656"/>
    <s v="CUST_05"/>
    <x v="6"/>
    <s v="Item_1_ELEC"/>
    <s v="Item_1_EHE"/>
    <n v="5"/>
    <n v="5"/>
    <n v="7"/>
    <n v="7"/>
    <n v="35"/>
    <n v="35"/>
    <s v="Low"/>
    <x v="1"/>
    <x v="0"/>
    <d v="2022-03-10T00:00:00"/>
    <s v="N/A"/>
    <m/>
  </r>
  <r>
    <s v="TXN_3330661"/>
    <s v="CUST_19"/>
    <x v="2"/>
    <s v="Unknown_Item"/>
    <m/>
    <n v="21.5"/>
    <n v="21.5"/>
    <n v="6"/>
    <m/>
    <n v="108.5"/>
    <m/>
    <s v="Low"/>
    <x v="0"/>
    <x v="1"/>
    <d v="2022-01-09T00:00:00"/>
    <s v="YES"/>
    <b v="1"/>
  </r>
  <r>
    <s v="TXN_9882976"/>
    <s v="CUST_21"/>
    <x v="6"/>
    <s v="Item_15_ELEC"/>
    <s v="Item_15_EHE"/>
    <n v="26"/>
    <n v="26"/>
    <n v="10"/>
    <n v="10"/>
    <n v="260"/>
    <n v="260"/>
    <s v="Medium"/>
    <x v="1"/>
    <x v="1"/>
    <d v="2024-05-21T00:00:00"/>
    <s v="NO"/>
    <b v="0"/>
  </r>
  <r>
    <s v="TXN_9535314"/>
    <s v="CUST_18"/>
    <x v="1"/>
    <s v="Item_5_MILK"/>
    <s v="Item_5_MILK"/>
    <n v="11"/>
    <n v="11"/>
    <n v="7"/>
    <n v="7"/>
    <n v="77"/>
    <n v="77"/>
    <s v="Low"/>
    <x v="1"/>
    <x v="0"/>
    <d v="2023-11-20T00:00:00"/>
    <s v="NO"/>
    <b v="0"/>
  </r>
  <r>
    <s v="TXN_2718566"/>
    <s v="CUST_10"/>
    <x v="7"/>
    <s v="Item_8_COMP"/>
    <s v="Item_8_CEA"/>
    <n v="15.5"/>
    <n v="15.5"/>
    <n v="1"/>
    <n v="1"/>
    <n v="15.5"/>
    <n v="15.5"/>
    <s v="Low"/>
    <x v="2"/>
    <x v="0"/>
    <d v="2023-12-20T00:00:00"/>
    <s v="N/A"/>
    <m/>
  </r>
  <r>
    <s v="TXN_5543262"/>
    <s v="CUST_24"/>
    <x v="4"/>
    <s v="Item_12_FOOD"/>
    <s v="Item_12_FOOD"/>
    <n v="21.5"/>
    <n v="21.5"/>
    <n v="6"/>
    <n v="6"/>
    <n v="129"/>
    <n v="129"/>
    <s v="Low"/>
    <x v="2"/>
    <x v="0"/>
    <d v="2023-08-11T00:00:00"/>
    <s v="NO"/>
    <b v="0"/>
  </r>
  <r>
    <s v="TXN_8461471"/>
    <s v="CUST_13"/>
    <x v="4"/>
    <s v="Item_11_FOOD"/>
    <s v="Item_11_FOOD"/>
    <n v="20"/>
    <n v="20"/>
    <n v="3"/>
    <n v="3"/>
    <n v="60"/>
    <n v="60"/>
    <s v="Low"/>
    <x v="2"/>
    <x v="0"/>
    <d v="2023-10-16T00:00:00"/>
    <s v="NO"/>
    <b v="0"/>
  </r>
  <r>
    <s v="TXN_5115781"/>
    <s v="CUST_02"/>
    <x v="2"/>
    <s v="Item_24_BUTC"/>
    <s v="Item_24_BUT"/>
    <n v="39.5"/>
    <n v="39.5"/>
    <n v="6"/>
    <n v="6"/>
    <n v="237"/>
    <n v="237"/>
    <s v="Medium"/>
    <x v="0"/>
    <x v="0"/>
    <d v="2022-07-01T00:00:00"/>
    <s v="NO"/>
    <b v="0"/>
  </r>
  <r>
    <s v="TXN_2464906"/>
    <s v="CUST_11"/>
    <x v="1"/>
    <s v="Item_24_MILK"/>
    <s v="Item_24_MILK"/>
    <n v="39.5"/>
    <n v="39.5"/>
    <n v="5"/>
    <n v="5"/>
    <n v="197.5"/>
    <n v="197.5"/>
    <s v="Medium"/>
    <x v="1"/>
    <x v="1"/>
    <d v="2024-12-27T00:00:00"/>
    <s v="YES"/>
    <b v="1"/>
  </r>
  <r>
    <s v="TXN_7127992"/>
    <s v="CUST_21"/>
    <x v="7"/>
    <s v="Item_19_COMP"/>
    <s v="Item_19_CEA"/>
    <n v="32"/>
    <n v="32"/>
    <n v="10"/>
    <n v="10"/>
    <n v="320"/>
    <n v="320"/>
    <s v="High"/>
    <x v="0"/>
    <x v="1"/>
    <d v="2024-06-27T00:00:00"/>
    <s v="YES"/>
    <b v="1"/>
  </r>
  <r>
    <s v="TXN_2631567"/>
    <s v="CUST_18"/>
    <x v="1"/>
    <s v="Item_11_MILK"/>
    <s v="Item_11_MILK"/>
    <n v="20"/>
    <n v="20"/>
    <n v="6"/>
    <n v="6"/>
    <n v="120"/>
    <n v="120"/>
    <s v="Low"/>
    <x v="0"/>
    <x v="1"/>
    <d v="2023-10-11T00:00:00"/>
    <s v="NO"/>
    <b v="0"/>
  </r>
  <r>
    <s v="TXN_5771647"/>
    <s v="CUST_24"/>
    <x v="0"/>
    <s v="Item_24_PATI"/>
    <s v="Item_24_PAT"/>
    <n v="39.5"/>
    <n v="39.5"/>
    <n v="6"/>
    <n v="6"/>
    <n v="237"/>
    <n v="237"/>
    <s v="Medium"/>
    <x v="0"/>
    <x v="0"/>
    <d v="2022-06-14T00:00:00"/>
    <s v="NO"/>
    <b v="0"/>
  </r>
  <r>
    <s v="TXN_6149033"/>
    <s v="CUST_08"/>
    <x v="0"/>
    <s v="Item_22_PATI"/>
    <s v="Item_22_PAT"/>
    <n v="36.5"/>
    <n v="36.5"/>
    <n v="1"/>
    <n v="1"/>
    <n v="36.5"/>
    <n v="36.5"/>
    <s v="Low"/>
    <x v="2"/>
    <x v="1"/>
    <d v="2024-06-17T00:00:00"/>
    <s v="NO"/>
    <b v="0"/>
  </r>
  <r>
    <s v="TXN_6609828"/>
    <s v="CUST_07"/>
    <x v="4"/>
    <s v="Unknown_Item"/>
    <m/>
    <n v="23.365911749958215"/>
    <m/>
    <n v="5"/>
    <n v="5"/>
    <n v="40"/>
    <n v="40"/>
    <s v="Low"/>
    <x v="1"/>
    <x v="0"/>
    <d v="2022-04-06T00:00:00"/>
    <s v="N/A"/>
    <m/>
  </r>
  <r>
    <s v="TXN_7171512"/>
    <s v="CUST_01"/>
    <x v="7"/>
    <s v="Item_12_COMP"/>
    <s v="Item_12_CEA"/>
    <n v="21.5"/>
    <n v="21.5"/>
    <n v="3"/>
    <n v="3"/>
    <n v="64.5"/>
    <n v="64.5"/>
    <s v="Low"/>
    <x v="1"/>
    <x v="1"/>
    <d v="2022-04-13T00:00:00"/>
    <s v="N/A"/>
    <m/>
  </r>
  <r>
    <s v="TXN_4776341"/>
    <s v="CUST_22"/>
    <x v="6"/>
    <s v="Item_22_ELEC"/>
    <s v="Item_22_EHE"/>
    <n v="36.5"/>
    <n v="36.5"/>
    <n v="4"/>
    <n v="4"/>
    <n v="146"/>
    <n v="146"/>
    <s v="Low"/>
    <x v="2"/>
    <x v="1"/>
    <d v="2023-04-18T00:00:00"/>
    <s v="YES"/>
    <b v="1"/>
  </r>
  <r>
    <s v="TXN_6880511"/>
    <s v="CUST_20"/>
    <x v="2"/>
    <s v="Unknown_Item"/>
    <m/>
    <n v="9.5"/>
    <n v="9.5"/>
    <n v="6"/>
    <m/>
    <n v="108.5"/>
    <m/>
    <s v="Low"/>
    <x v="1"/>
    <x v="1"/>
    <d v="2023-03-04T00:00:00"/>
    <s v="NO"/>
    <b v="0"/>
  </r>
  <r>
    <s v="TXN_3952040"/>
    <s v="CUST_06"/>
    <x v="6"/>
    <s v="Item_22_ELEC"/>
    <s v="Item_22_EHE"/>
    <n v="36.5"/>
    <n v="36.5"/>
    <n v="5"/>
    <n v="5"/>
    <n v="182.5"/>
    <n v="182.5"/>
    <s v="Medium"/>
    <x v="2"/>
    <x v="1"/>
    <d v="2022-04-04T00:00:00"/>
    <s v="NO"/>
    <b v="0"/>
  </r>
  <r>
    <s v="TXN_6858321"/>
    <s v="CUST_13"/>
    <x v="4"/>
    <s v="Item_14_FOOD"/>
    <s v="Item_14_FOOD"/>
    <n v="24.5"/>
    <n v="24.5"/>
    <n v="2"/>
    <n v="2"/>
    <n v="49"/>
    <n v="49"/>
    <s v="Low"/>
    <x v="2"/>
    <x v="1"/>
    <d v="2022-08-12T00:00:00"/>
    <s v="N/A"/>
    <m/>
  </r>
  <r>
    <s v="TXN_3504313"/>
    <s v="CUST_11"/>
    <x v="3"/>
    <s v="Item_7_BEVE"/>
    <s v="Item_7_BEV"/>
    <n v="14"/>
    <n v="14"/>
    <n v="1"/>
    <n v="1"/>
    <n v="14"/>
    <n v="14"/>
    <s v="Low"/>
    <x v="0"/>
    <x v="0"/>
    <d v="2023-11-07T00:00:00"/>
    <s v="NO"/>
    <b v="0"/>
  </r>
  <r>
    <s v="TXN_9099328"/>
    <s v="CUST_12"/>
    <x v="6"/>
    <s v="Unknown_Item"/>
    <m/>
    <n v="23.365911749958215"/>
    <m/>
    <n v="10"/>
    <n v="10"/>
    <n v="380"/>
    <n v="380"/>
    <s v="High"/>
    <x v="0"/>
    <x v="1"/>
    <d v="2023-02-28T00:00:00"/>
    <s v="N/A"/>
    <m/>
  </r>
  <r>
    <s v="TXN_5990311"/>
    <s v="CUST_14"/>
    <x v="1"/>
    <s v="Item_16_MILK"/>
    <s v="Item_16_MILK"/>
    <n v="27.5"/>
    <n v="27.5"/>
    <n v="7"/>
    <n v="7"/>
    <n v="192.5"/>
    <n v="192.5"/>
    <s v="Medium"/>
    <x v="0"/>
    <x v="0"/>
    <d v="2023-04-05T00:00:00"/>
    <s v="YES"/>
    <b v="1"/>
  </r>
  <r>
    <s v="TXN_9806807"/>
    <s v="CUST_06"/>
    <x v="5"/>
    <s v="Item_16_FURN"/>
    <s v="Item_16_FUR"/>
    <n v="27.5"/>
    <n v="27.5"/>
    <n v="5"/>
    <n v="5"/>
    <n v="137.5"/>
    <n v="137.5"/>
    <s v="Low"/>
    <x v="2"/>
    <x v="1"/>
    <d v="2022-01-22T00:00:00"/>
    <s v="NO"/>
    <b v="0"/>
  </r>
  <r>
    <s v="TXN_5834846"/>
    <s v="CUST_05"/>
    <x v="6"/>
    <s v="Item_8_ELEC"/>
    <s v="Item_8_EHE"/>
    <n v="15.5"/>
    <n v="15.5"/>
    <n v="6"/>
    <n v="6"/>
    <n v="93"/>
    <n v="93"/>
    <s v="Low"/>
    <x v="1"/>
    <x v="0"/>
    <d v="2022-06-17T00:00:00"/>
    <s v="NO"/>
    <b v="0"/>
  </r>
  <r>
    <s v="TXN_3262173"/>
    <s v="CUST_16"/>
    <x v="4"/>
    <s v="Item_12_FOOD"/>
    <s v="Item_12_FOOD"/>
    <n v="21.5"/>
    <n v="21.5"/>
    <n v="8"/>
    <n v="8"/>
    <n v="172"/>
    <n v="172"/>
    <s v="Medium"/>
    <x v="1"/>
    <x v="0"/>
    <d v="2022-05-06T00:00:00"/>
    <s v="YES"/>
    <b v="1"/>
  </r>
  <r>
    <s v="TXN_8006993"/>
    <s v="CUST_05"/>
    <x v="2"/>
    <s v="Unknown_Item"/>
    <m/>
    <n v="23.365911749958215"/>
    <m/>
    <n v="6"/>
    <n v="6"/>
    <n v="156"/>
    <n v="156"/>
    <s v="Medium"/>
    <x v="0"/>
    <x v="1"/>
    <d v="2024-09-13T00:00:00"/>
    <s v="YES"/>
    <b v="1"/>
  </r>
  <r>
    <s v="TXN_7564949"/>
    <s v="CUST_01"/>
    <x v="2"/>
    <s v="Item_5_BUTC"/>
    <s v="Item_5_BUT"/>
    <n v="11"/>
    <n v="11"/>
    <n v="10"/>
    <n v="10"/>
    <n v="110"/>
    <n v="110"/>
    <s v="Low"/>
    <x v="0"/>
    <x v="1"/>
    <d v="2023-11-27T00:00:00"/>
    <s v="YES"/>
    <b v="1"/>
  </r>
  <r>
    <s v="TXN_9099608"/>
    <s v="CUST_14"/>
    <x v="3"/>
    <s v="Item_23_BEVE"/>
    <s v="Item_23_BEV"/>
    <n v="38"/>
    <n v="38"/>
    <n v="1"/>
    <n v="1"/>
    <n v="38"/>
    <n v="38"/>
    <s v="Low"/>
    <x v="1"/>
    <x v="1"/>
    <d v="2022-02-23T00:00:00"/>
    <s v="N/A"/>
    <m/>
  </r>
  <r>
    <s v="TXN_4080988"/>
    <s v="CUST_15"/>
    <x v="7"/>
    <s v="Item_9_COMP"/>
    <s v="Item_9_CEA"/>
    <n v="17"/>
    <n v="17"/>
    <n v="3"/>
    <n v="3"/>
    <n v="51"/>
    <n v="51"/>
    <s v="Low"/>
    <x v="2"/>
    <x v="1"/>
    <d v="2022-12-03T00:00:00"/>
    <s v="NO"/>
    <b v="0"/>
  </r>
  <r>
    <s v="TXN_3575644"/>
    <s v="CUST_15"/>
    <x v="2"/>
    <s v="Item_25_BUTC"/>
    <s v="Item_25_BUT"/>
    <n v="41"/>
    <n v="41"/>
    <n v="3"/>
    <n v="3"/>
    <n v="123"/>
    <n v="123"/>
    <s v="Low"/>
    <x v="2"/>
    <x v="0"/>
    <d v="2023-05-26T00:00:00"/>
    <s v="NO"/>
    <b v="0"/>
  </r>
  <r>
    <s v="TXN_6500890"/>
    <s v="CUST_07"/>
    <x v="6"/>
    <s v="Item_4_ELEC"/>
    <s v="Item_4_EHE"/>
    <n v="9.5"/>
    <n v="9.5"/>
    <n v="5"/>
    <n v="5"/>
    <n v="47.5"/>
    <n v="47.5"/>
    <s v="Low"/>
    <x v="1"/>
    <x v="0"/>
    <d v="2024-03-15T00:00:00"/>
    <s v="YES"/>
    <b v="1"/>
  </r>
  <r>
    <s v="TXN_5281882"/>
    <s v="CUST_06"/>
    <x v="6"/>
    <s v="Item_17_ELEC"/>
    <s v="Item_17_EHE"/>
    <n v="29"/>
    <n v="29"/>
    <n v="1"/>
    <n v="1"/>
    <n v="29"/>
    <n v="29"/>
    <s v="Low"/>
    <x v="1"/>
    <x v="1"/>
    <d v="2024-02-18T00:00:00"/>
    <s v="YES"/>
    <b v="1"/>
  </r>
  <r>
    <s v="TXN_8639124"/>
    <s v="CUST_02"/>
    <x v="4"/>
    <s v="Item_18_FOOD"/>
    <s v="Item_18_FOOD"/>
    <n v="30.5"/>
    <n v="30.5"/>
    <n v="3"/>
    <n v="3"/>
    <n v="91.5"/>
    <n v="91.5"/>
    <s v="Low"/>
    <x v="2"/>
    <x v="0"/>
    <d v="2023-05-27T00:00:00"/>
    <s v="N/A"/>
    <m/>
  </r>
  <r>
    <s v="TXN_5763933"/>
    <s v="CUST_07"/>
    <x v="0"/>
    <s v="Unknown_Item"/>
    <m/>
    <n v="24.5"/>
    <n v="24.5"/>
    <n v="6"/>
    <m/>
    <n v="108.5"/>
    <m/>
    <s v="Low"/>
    <x v="0"/>
    <x v="1"/>
    <d v="2022-11-30T00:00:00"/>
    <s v="N/A"/>
    <m/>
  </r>
  <r>
    <s v="TXN_5560242"/>
    <s v="CUST_12"/>
    <x v="3"/>
    <s v="Item_3_BEVE"/>
    <s v="Item_3_BEV"/>
    <n v="8"/>
    <n v="8"/>
    <n v="2"/>
    <n v="2"/>
    <n v="16"/>
    <n v="16"/>
    <s v="Low"/>
    <x v="0"/>
    <x v="1"/>
    <d v="2022-08-13T00:00:00"/>
    <s v="N/A"/>
    <m/>
  </r>
  <r>
    <s v="TXN_3687556"/>
    <s v="CUST_01"/>
    <x v="3"/>
    <s v="Item_8_BEVE"/>
    <s v="Item_8_BEV"/>
    <n v="15.5"/>
    <n v="15.5"/>
    <n v="7"/>
    <n v="7"/>
    <n v="108.5"/>
    <n v="108.5"/>
    <s v="Low"/>
    <x v="0"/>
    <x v="1"/>
    <d v="2023-05-10T00:00:00"/>
    <s v="YES"/>
    <b v="1"/>
  </r>
  <r>
    <s v="TXN_3276784"/>
    <s v="CUST_06"/>
    <x v="3"/>
    <s v="Item_8_BEVE"/>
    <s v="Item_8_BEV"/>
    <n v="15.5"/>
    <n v="15.5"/>
    <n v="5"/>
    <n v="5"/>
    <n v="77.5"/>
    <n v="77.5"/>
    <s v="Low"/>
    <x v="0"/>
    <x v="1"/>
    <d v="2023-07-30T00:00:00"/>
    <s v="N/A"/>
    <m/>
  </r>
  <r>
    <s v="TXN_1770449"/>
    <s v="CUST_25"/>
    <x v="6"/>
    <s v="Unknown_Item"/>
    <m/>
    <n v="38"/>
    <n v="38"/>
    <n v="6"/>
    <m/>
    <n v="108.5"/>
    <m/>
    <s v="Low"/>
    <x v="0"/>
    <x v="1"/>
    <d v="2024-02-01T00:00:00"/>
    <s v="NO"/>
    <b v="0"/>
  </r>
  <r>
    <s v="TXN_5296489"/>
    <s v="CUST_09"/>
    <x v="1"/>
    <s v="Item_1_MILK"/>
    <s v="Item_1_MILK"/>
    <n v="5"/>
    <n v="5"/>
    <n v="4"/>
    <n v="4"/>
    <n v="20"/>
    <n v="20"/>
    <s v="Low"/>
    <x v="1"/>
    <x v="0"/>
    <d v="2024-12-07T00:00:00"/>
    <s v="YES"/>
    <b v="1"/>
  </r>
  <r>
    <s v="TXN_5635734"/>
    <s v="CUST_14"/>
    <x v="7"/>
    <s v="Item_23_COMP"/>
    <s v="Item_23_CEA"/>
    <n v="38"/>
    <n v="38"/>
    <n v="2"/>
    <n v="2"/>
    <n v="76"/>
    <n v="76"/>
    <s v="Low"/>
    <x v="0"/>
    <x v="0"/>
    <d v="2024-01-31T00:00:00"/>
    <s v="NO"/>
    <b v="0"/>
  </r>
  <r>
    <s v="TXN_5047909"/>
    <s v="CUST_03"/>
    <x v="1"/>
    <s v="Unknown_Item"/>
    <m/>
    <n v="36.5"/>
    <n v="36.5"/>
    <n v="6"/>
    <m/>
    <n v="108.5"/>
    <m/>
    <s v="Low"/>
    <x v="0"/>
    <x v="0"/>
    <d v="2023-09-20T00:00:00"/>
    <s v="YES"/>
    <b v="1"/>
  </r>
  <r>
    <s v="TXN_8885115"/>
    <s v="CUST_06"/>
    <x v="5"/>
    <s v="Item_25_FURN"/>
    <s v="Item_25_FUR"/>
    <n v="41"/>
    <n v="41"/>
    <n v="1"/>
    <n v="1"/>
    <n v="41"/>
    <n v="41"/>
    <s v="Low"/>
    <x v="2"/>
    <x v="1"/>
    <d v="2024-01-03T00:00:00"/>
    <s v="N/A"/>
    <m/>
  </r>
  <r>
    <s v="TXN_6213919"/>
    <s v="CUST_20"/>
    <x v="1"/>
    <s v="Item_1_MILK"/>
    <s v="Item_1_MILK"/>
    <n v="5"/>
    <n v="5"/>
    <n v="3"/>
    <n v="3"/>
    <n v="15"/>
    <n v="15"/>
    <s v="Low"/>
    <x v="0"/>
    <x v="0"/>
    <d v="2022-03-28T00:00:00"/>
    <s v="N/A"/>
    <m/>
  </r>
  <r>
    <s v="TXN_2243096"/>
    <s v="CUST_18"/>
    <x v="0"/>
    <s v="Item_20_PATI"/>
    <s v="Item_20_PAT"/>
    <n v="33.5"/>
    <n v="33.5"/>
    <n v="9"/>
    <n v="9"/>
    <n v="301.5"/>
    <n v="301.5"/>
    <s v="High"/>
    <x v="1"/>
    <x v="0"/>
    <d v="2024-04-08T00:00:00"/>
    <s v="YES"/>
    <b v="1"/>
  </r>
  <r>
    <s v="TXN_6237848"/>
    <s v="CUST_04"/>
    <x v="7"/>
    <s v="Item_9_COMP"/>
    <s v="Item_9_CEA"/>
    <n v="17"/>
    <n v="17"/>
    <n v="4"/>
    <n v="4"/>
    <n v="68"/>
    <n v="68"/>
    <s v="Low"/>
    <x v="1"/>
    <x v="1"/>
    <d v="2022-01-12T00:00:00"/>
    <s v="NO"/>
    <b v="0"/>
  </r>
  <r>
    <s v="TXN_3515217"/>
    <s v="CUST_03"/>
    <x v="0"/>
    <s v="Item_17_PATI"/>
    <s v="Item_17_PAT"/>
    <n v="29"/>
    <n v="29"/>
    <n v="4"/>
    <n v="4"/>
    <n v="116"/>
    <n v="116"/>
    <s v="Low"/>
    <x v="2"/>
    <x v="0"/>
    <d v="2022-11-03T00:00:00"/>
    <s v="NO"/>
    <b v="0"/>
  </r>
  <r>
    <s v="TXN_8828780"/>
    <s v="CUST_08"/>
    <x v="5"/>
    <s v="Item_15_FURN"/>
    <s v="Item_15_FUR"/>
    <n v="26"/>
    <n v="26"/>
    <n v="10"/>
    <n v="10"/>
    <n v="260"/>
    <n v="260"/>
    <s v="Medium"/>
    <x v="2"/>
    <x v="1"/>
    <d v="2024-12-16T00:00:00"/>
    <s v="YES"/>
    <b v="1"/>
  </r>
  <r>
    <s v="TXN_1205686"/>
    <s v="CUST_09"/>
    <x v="7"/>
    <s v="Item_19_COMP"/>
    <s v="Item_19_CEA"/>
    <n v="32"/>
    <n v="32"/>
    <n v="2"/>
    <n v="2"/>
    <n v="64"/>
    <n v="64"/>
    <s v="Low"/>
    <x v="1"/>
    <x v="0"/>
    <d v="2022-03-12T00:00:00"/>
    <s v="YES"/>
    <b v="1"/>
  </r>
  <r>
    <s v="TXN_4071268"/>
    <s v="CUST_23"/>
    <x v="7"/>
    <s v="Item_22_COMP"/>
    <s v="Item_22_CEA"/>
    <n v="36.5"/>
    <n v="36.5"/>
    <n v="7"/>
    <n v="7"/>
    <n v="255.5"/>
    <n v="255.5"/>
    <s v="Medium"/>
    <x v="2"/>
    <x v="1"/>
    <d v="2024-08-20T00:00:00"/>
    <s v="NO"/>
    <b v="0"/>
  </r>
  <r>
    <s v="TXN_3203228"/>
    <s v="CUST_09"/>
    <x v="1"/>
    <s v="Unknown_Item"/>
    <m/>
    <n v="23.365911749958215"/>
    <m/>
    <n v="1"/>
    <n v="1"/>
    <n v="39.5"/>
    <n v="39.5"/>
    <s v="Low"/>
    <x v="0"/>
    <x v="1"/>
    <d v="2023-01-23T00:00:00"/>
    <s v="YES"/>
    <b v="1"/>
  </r>
  <r>
    <s v="TXN_7833045"/>
    <s v="CUST_05"/>
    <x v="1"/>
    <s v="Item_13_MILK"/>
    <s v="Item_13_MILK"/>
    <n v="23"/>
    <n v="23"/>
    <n v="9"/>
    <n v="9"/>
    <n v="207"/>
    <n v="207"/>
    <s v="Medium"/>
    <x v="1"/>
    <x v="1"/>
    <d v="2022-09-11T00:00:00"/>
    <s v="N/A"/>
    <m/>
  </r>
  <r>
    <s v="TXN_9152165"/>
    <s v="CUST_11"/>
    <x v="1"/>
    <s v="Item_23_MILK"/>
    <s v="Item_23_MILK"/>
    <n v="38"/>
    <n v="38"/>
    <n v="3"/>
    <n v="3"/>
    <n v="114"/>
    <n v="114"/>
    <s v="Low"/>
    <x v="1"/>
    <x v="0"/>
    <d v="2024-08-23T00:00:00"/>
    <s v="YES"/>
    <b v="1"/>
  </r>
  <r>
    <s v="TXN_4769945"/>
    <s v="CUST_25"/>
    <x v="5"/>
    <s v="Item_1_FURN"/>
    <s v="Item_1_FUR"/>
    <n v="5"/>
    <n v="5"/>
    <n v="4"/>
    <n v="4"/>
    <n v="20"/>
    <n v="20"/>
    <s v="Low"/>
    <x v="1"/>
    <x v="1"/>
    <d v="2022-09-27T00:00:00"/>
    <s v="NO"/>
    <b v="0"/>
  </r>
  <r>
    <s v="TXN_7287258"/>
    <s v="CUST_07"/>
    <x v="5"/>
    <s v="Item_23_FURN"/>
    <s v="Item_23_FUR"/>
    <n v="38"/>
    <n v="38"/>
    <n v="10"/>
    <n v="10"/>
    <n v="380"/>
    <n v="380"/>
    <s v="High"/>
    <x v="2"/>
    <x v="0"/>
    <d v="2025-01-08T00:00:00"/>
    <s v="NO"/>
    <b v="0"/>
  </r>
  <r>
    <s v="TXN_7198988"/>
    <s v="CUST_04"/>
    <x v="0"/>
    <s v="Item_16_PATI"/>
    <s v="Item_16_PAT"/>
    <n v="27.5"/>
    <n v="27.5"/>
    <n v="8"/>
    <n v="8"/>
    <n v="220"/>
    <n v="220"/>
    <s v="Medium"/>
    <x v="0"/>
    <x v="1"/>
    <d v="2024-04-08T00:00:00"/>
    <s v="YES"/>
    <b v="1"/>
  </r>
  <r>
    <s v="TXN_1996894"/>
    <s v="CUST_02"/>
    <x v="4"/>
    <s v="Item_11_FOOD"/>
    <s v="Item_11_FOOD"/>
    <n v="20"/>
    <n v="20"/>
    <n v="2"/>
    <n v="2"/>
    <n v="40"/>
    <n v="40"/>
    <s v="Low"/>
    <x v="2"/>
    <x v="0"/>
    <d v="2022-04-03T00:00:00"/>
    <s v="NO"/>
    <b v="0"/>
  </r>
  <r>
    <s v="TXN_9174058"/>
    <s v="CUST_09"/>
    <x v="3"/>
    <s v="Item_20_BEVE"/>
    <s v="Item_20_BEV"/>
    <n v="33.5"/>
    <n v="33.5"/>
    <n v="6"/>
    <n v="6"/>
    <n v="201"/>
    <n v="201"/>
    <s v="Medium"/>
    <x v="2"/>
    <x v="0"/>
    <d v="2023-02-18T00:00:00"/>
    <s v="N/A"/>
    <m/>
  </r>
  <r>
    <s v="TXN_7343995"/>
    <s v="CUST_16"/>
    <x v="6"/>
    <s v="Item_15_ELEC"/>
    <s v="Item_15_EHE"/>
    <n v="26"/>
    <n v="26"/>
    <n v="2"/>
    <n v="2"/>
    <n v="52"/>
    <n v="52"/>
    <s v="Low"/>
    <x v="0"/>
    <x v="1"/>
    <d v="2022-12-09T00:00:00"/>
    <s v="NO"/>
    <b v="0"/>
  </r>
  <r>
    <s v="TXN_3661483"/>
    <s v="CUST_02"/>
    <x v="2"/>
    <s v="Unknown_Item"/>
    <m/>
    <n v="23.365911749958215"/>
    <m/>
    <n v="4"/>
    <n v="4"/>
    <n v="110"/>
    <n v="110"/>
    <s v="Low"/>
    <x v="2"/>
    <x v="1"/>
    <d v="2022-01-20T00:00:00"/>
    <s v="N/A"/>
    <m/>
  </r>
  <r>
    <s v="TXN_9916842"/>
    <s v="CUST_07"/>
    <x v="0"/>
    <s v="Item_20_PATI"/>
    <s v="Item_20_PAT"/>
    <n v="33.5"/>
    <n v="33.5"/>
    <n v="10"/>
    <n v="10"/>
    <n v="335"/>
    <n v="335"/>
    <s v="High"/>
    <x v="0"/>
    <x v="0"/>
    <d v="2024-11-15T00:00:00"/>
    <s v="N/A"/>
    <m/>
  </r>
  <r>
    <s v="TXN_1123421"/>
    <s v="CUST_25"/>
    <x v="1"/>
    <s v="Item_17_MILK"/>
    <s v="Item_17_MILK"/>
    <n v="29"/>
    <n v="29"/>
    <n v="8"/>
    <n v="8"/>
    <n v="232"/>
    <n v="232"/>
    <s v="Medium"/>
    <x v="2"/>
    <x v="1"/>
    <d v="2022-02-08T00:00:00"/>
    <s v="N/A"/>
    <m/>
  </r>
  <r>
    <s v="TXN_4897989"/>
    <s v="CUST_20"/>
    <x v="1"/>
    <s v="Item_2_MILK"/>
    <s v="Item_2_MILK"/>
    <n v="6.5"/>
    <n v="6.5"/>
    <n v="3"/>
    <n v="3"/>
    <n v="19.5"/>
    <n v="19.5"/>
    <s v="Low"/>
    <x v="0"/>
    <x v="0"/>
    <d v="2023-09-14T00:00:00"/>
    <s v="NO"/>
    <b v="0"/>
  </r>
  <r>
    <s v="TXN_3385100"/>
    <s v="CUST_12"/>
    <x v="3"/>
    <s v="Item_24_BEVE"/>
    <s v="Item_24_BEV"/>
    <n v="39.5"/>
    <n v="39.5"/>
    <n v="10"/>
    <n v="10"/>
    <n v="395"/>
    <n v="395"/>
    <s v="High"/>
    <x v="1"/>
    <x v="0"/>
    <d v="2022-10-29T00:00:00"/>
    <s v="N/A"/>
    <m/>
  </r>
  <r>
    <s v="TXN_5380552"/>
    <s v="CUST_05"/>
    <x v="2"/>
    <s v="Item_17_BUTC"/>
    <s v="Item_17_BUT"/>
    <n v="29"/>
    <n v="29"/>
    <n v="1"/>
    <n v="1"/>
    <n v="29"/>
    <n v="29"/>
    <s v="Low"/>
    <x v="1"/>
    <x v="1"/>
    <d v="2023-09-28T00:00:00"/>
    <s v="NO"/>
    <b v="0"/>
  </r>
  <r>
    <s v="TXN_8572389"/>
    <s v="CUST_14"/>
    <x v="0"/>
    <s v="Item_8_PATI"/>
    <s v="Item_8_PAT"/>
    <n v="15.5"/>
    <n v="15.5"/>
    <n v="1"/>
    <n v="1"/>
    <n v="15.5"/>
    <n v="15.5"/>
    <s v="Low"/>
    <x v="2"/>
    <x v="1"/>
    <d v="2022-07-07T00:00:00"/>
    <s v="NO"/>
    <b v="0"/>
  </r>
  <r>
    <s v="TXN_3537664"/>
    <s v="CUST_16"/>
    <x v="7"/>
    <s v="Item_14_COMP"/>
    <s v="Item_14_CEA"/>
    <n v="24.5"/>
    <n v="24.5"/>
    <n v="4"/>
    <n v="4"/>
    <n v="98"/>
    <n v="98"/>
    <s v="Low"/>
    <x v="1"/>
    <x v="1"/>
    <d v="2023-09-09T00:00:00"/>
    <s v="N/A"/>
    <m/>
  </r>
  <r>
    <s v="TXN_4002469"/>
    <s v="CUST_12"/>
    <x v="5"/>
    <s v="Item_9_FURN"/>
    <s v="Item_9_FUR"/>
    <n v="17"/>
    <n v="17"/>
    <n v="1"/>
    <n v="1"/>
    <n v="17"/>
    <n v="17"/>
    <s v="Low"/>
    <x v="1"/>
    <x v="0"/>
    <d v="2023-12-01T00:00:00"/>
    <s v="YES"/>
    <b v="1"/>
  </r>
  <r>
    <s v="TXN_4819911"/>
    <s v="CUST_04"/>
    <x v="3"/>
    <s v="Item_14_BEVE"/>
    <s v="Item_14_BEV"/>
    <n v="24.5"/>
    <n v="24.5"/>
    <n v="1"/>
    <n v="1"/>
    <n v="24.5"/>
    <n v="24.5"/>
    <s v="Low"/>
    <x v="1"/>
    <x v="0"/>
    <d v="2023-02-02T00:00:00"/>
    <s v="N/A"/>
    <m/>
  </r>
  <r>
    <s v="TXN_2436739"/>
    <s v="CUST_02"/>
    <x v="0"/>
    <s v="Item_13_PATI"/>
    <s v="Item_13_PAT"/>
    <n v="23"/>
    <n v="23"/>
    <n v="2"/>
    <n v="2"/>
    <n v="46"/>
    <n v="46"/>
    <s v="Low"/>
    <x v="1"/>
    <x v="1"/>
    <d v="2022-08-29T00:00:00"/>
    <s v="N/A"/>
    <m/>
  </r>
  <r>
    <s v="TXN_3352471"/>
    <s v="CUST_20"/>
    <x v="5"/>
    <s v="Item_5_FURN"/>
    <s v="Item_5_FUR"/>
    <n v="11"/>
    <n v="11"/>
    <n v="1"/>
    <n v="1"/>
    <n v="11"/>
    <n v="11"/>
    <s v="Low"/>
    <x v="2"/>
    <x v="1"/>
    <d v="2024-07-01T00:00:00"/>
    <s v="YES"/>
    <b v="1"/>
  </r>
  <r>
    <s v="TXN_8151553"/>
    <s v="CUST_12"/>
    <x v="7"/>
    <s v="Item_13_COMP"/>
    <s v="Item_13_CEA"/>
    <n v="23"/>
    <n v="23"/>
    <n v="10"/>
    <n v="10"/>
    <n v="230"/>
    <n v="230"/>
    <s v="Medium"/>
    <x v="0"/>
    <x v="1"/>
    <d v="2023-06-17T00:00:00"/>
    <s v="NO"/>
    <b v="0"/>
  </r>
  <r>
    <s v="TXN_7441597"/>
    <s v="CUST_18"/>
    <x v="2"/>
    <s v="Item_17_BUTC"/>
    <s v="Item_17_BUT"/>
    <n v="29"/>
    <n v="29"/>
    <n v="6"/>
    <n v="6"/>
    <n v="174"/>
    <n v="174"/>
    <s v="Medium"/>
    <x v="1"/>
    <x v="1"/>
    <d v="2022-05-16T00:00:00"/>
    <s v="N/A"/>
    <m/>
  </r>
  <r>
    <s v="TXN_9802098"/>
    <s v="CUST_04"/>
    <x v="4"/>
    <s v="Item_12_FOOD"/>
    <s v="Item_12_FOOD"/>
    <n v="21.5"/>
    <n v="21.5"/>
    <n v="7"/>
    <n v="7"/>
    <n v="150.5"/>
    <n v="150.5"/>
    <s v="Medium"/>
    <x v="0"/>
    <x v="1"/>
    <d v="2024-03-14T00:00:00"/>
    <s v="YES"/>
    <b v="1"/>
  </r>
  <r>
    <s v="TXN_4919540"/>
    <s v="CUST_12"/>
    <x v="4"/>
    <s v="Item_5_FOOD"/>
    <s v="Item_5_FOOD"/>
    <n v="11"/>
    <n v="11"/>
    <n v="5"/>
    <n v="5"/>
    <n v="55"/>
    <n v="55"/>
    <s v="Low"/>
    <x v="0"/>
    <x v="1"/>
    <d v="2022-09-17T00:00:00"/>
    <s v="NO"/>
    <b v="0"/>
  </r>
  <r>
    <s v="TXN_7530536"/>
    <s v="CUST_07"/>
    <x v="1"/>
    <s v="Item_3_MILK"/>
    <s v="Item_3_MILK"/>
    <n v="8"/>
    <n v="8"/>
    <n v="8"/>
    <n v="8"/>
    <n v="64"/>
    <n v="64"/>
    <s v="Low"/>
    <x v="1"/>
    <x v="1"/>
    <d v="2024-05-10T00:00:00"/>
    <s v="YES"/>
    <b v="1"/>
  </r>
  <r>
    <s v="TXN_5874122"/>
    <s v="CUST_20"/>
    <x v="5"/>
    <s v="Item_14_FURN"/>
    <s v="Item_14_FUR"/>
    <n v="24.5"/>
    <n v="24.5"/>
    <n v="8"/>
    <n v="8"/>
    <n v="196"/>
    <n v="196"/>
    <s v="Medium"/>
    <x v="1"/>
    <x v="0"/>
    <d v="2024-11-03T00:00:00"/>
    <s v="YES"/>
    <b v="1"/>
  </r>
  <r>
    <s v="TXN_9649394"/>
    <s v="CUST_13"/>
    <x v="0"/>
    <s v="Item_20_PATI"/>
    <s v="Item_20_PAT"/>
    <n v="33.5"/>
    <n v="33.5"/>
    <n v="9"/>
    <n v="9"/>
    <n v="301.5"/>
    <n v="301.5"/>
    <s v="High"/>
    <x v="1"/>
    <x v="0"/>
    <d v="2024-08-23T00:00:00"/>
    <s v="YES"/>
    <b v="1"/>
  </r>
  <r>
    <s v="TXN_8417983"/>
    <s v="CUST_25"/>
    <x v="1"/>
    <s v="Item_8_MILK"/>
    <s v="Item_8_MILK"/>
    <n v="15.5"/>
    <n v="15.5"/>
    <n v="7"/>
    <n v="7"/>
    <n v="108.5"/>
    <n v="108.5"/>
    <s v="Low"/>
    <x v="2"/>
    <x v="0"/>
    <d v="2023-05-19T00:00:00"/>
    <s v="N/A"/>
    <m/>
  </r>
  <r>
    <s v="TXN_6859723"/>
    <s v="CUST_25"/>
    <x v="0"/>
    <s v="Item_12_PATI"/>
    <s v="Item_12_PAT"/>
    <n v="21.5"/>
    <n v="21.5"/>
    <n v="5"/>
    <n v="5"/>
    <n v="107.5"/>
    <n v="107.5"/>
    <s v="Low"/>
    <x v="0"/>
    <x v="0"/>
    <d v="2022-01-25T00:00:00"/>
    <s v="N/A"/>
    <m/>
  </r>
  <r>
    <s v="TXN_4392355"/>
    <s v="CUST_08"/>
    <x v="0"/>
    <s v="Item_8_PATI"/>
    <s v="Item_8_PAT"/>
    <n v="15.5"/>
    <n v="15.5"/>
    <n v="4"/>
    <n v="4"/>
    <n v="62"/>
    <n v="62"/>
    <s v="Low"/>
    <x v="1"/>
    <x v="0"/>
    <d v="2024-12-14T00:00:00"/>
    <s v="NO"/>
    <b v="0"/>
  </r>
  <r>
    <s v="TXN_4058390"/>
    <s v="CUST_10"/>
    <x v="7"/>
    <s v="Item_18_COMP"/>
    <s v="Item_18_CEA"/>
    <n v="30.5"/>
    <n v="30.5"/>
    <n v="8"/>
    <n v="8"/>
    <n v="244"/>
    <n v="244"/>
    <s v="Medium"/>
    <x v="0"/>
    <x v="0"/>
    <d v="2024-09-01T00:00:00"/>
    <s v="NO"/>
    <b v="0"/>
  </r>
  <r>
    <s v="TXN_8533361"/>
    <s v="CUST_07"/>
    <x v="4"/>
    <s v="Item_13_FOOD"/>
    <s v="Item_13_FOOD"/>
    <n v="23"/>
    <n v="23"/>
    <n v="7"/>
    <n v="7"/>
    <n v="161"/>
    <n v="161"/>
    <s v="Medium"/>
    <x v="1"/>
    <x v="1"/>
    <d v="2024-12-14T00:00:00"/>
    <s v="YES"/>
    <b v="1"/>
  </r>
  <r>
    <s v="TXN_1795555"/>
    <s v="CUST_07"/>
    <x v="2"/>
    <s v="Item_12_BUTC"/>
    <s v="Item_12_BUT"/>
    <n v="21.5"/>
    <n v="21.5"/>
    <n v="5"/>
    <n v="5"/>
    <n v="107.5"/>
    <n v="107.5"/>
    <s v="Low"/>
    <x v="1"/>
    <x v="0"/>
    <d v="2022-03-21T00:00:00"/>
    <s v="YES"/>
    <b v="1"/>
  </r>
  <r>
    <s v="TXN_5686495"/>
    <s v="CUST_20"/>
    <x v="0"/>
    <s v="Item_11_PATI"/>
    <s v="Item_11_PAT"/>
    <n v="20"/>
    <n v="20"/>
    <n v="5"/>
    <n v="5"/>
    <n v="100"/>
    <n v="100"/>
    <s v="Low"/>
    <x v="0"/>
    <x v="1"/>
    <d v="2022-07-02T00:00:00"/>
    <s v="NO"/>
    <b v="0"/>
  </r>
  <r>
    <s v="TXN_1387779"/>
    <s v="CUST_16"/>
    <x v="4"/>
    <s v="Item_21_FOOD"/>
    <s v="Item_21_FOOD"/>
    <n v="35"/>
    <n v="35"/>
    <n v="8"/>
    <n v="8"/>
    <n v="280"/>
    <n v="280"/>
    <s v="Medium"/>
    <x v="2"/>
    <x v="0"/>
    <d v="2024-02-01T00:00:00"/>
    <s v="YES"/>
    <b v="1"/>
  </r>
  <r>
    <s v="TXN_9551621"/>
    <s v="CUST_16"/>
    <x v="6"/>
    <s v="Unknown_Item"/>
    <m/>
    <n v="23.365911749958215"/>
    <m/>
    <n v="4"/>
    <n v="4"/>
    <n v="146"/>
    <n v="146"/>
    <s v="Low"/>
    <x v="1"/>
    <x v="1"/>
    <d v="2023-03-21T00:00:00"/>
    <s v="YES"/>
    <b v="1"/>
  </r>
  <r>
    <s v="TXN_2277463"/>
    <s v="CUST_04"/>
    <x v="2"/>
    <s v="Item_24_BUTC"/>
    <s v="Item_24_BUT"/>
    <n v="39.5"/>
    <n v="39.5"/>
    <n v="7"/>
    <n v="7"/>
    <n v="276.5"/>
    <n v="276.5"/>
    <s v="Medium"/>
    <x v="2"/>
    <x v="1"/>
    <d v="2022-03-31T00:00:00"/>
    <s v="N/A"/>
    <m/>
  </r>
  <r>
    <s v="TXN_7798112"/>
    <s v="CUST_11"/>
    <x v="0"/>
    <s v="Item_15_PATI"/>
    <s v="Item_15_PAT"/>
    <n v="26"/>
    <n v="26"/>
    <n v="3"/>
    <n v="3"/>
    <n v="78"/>
    <n v="78"/>
    <s v="Low"/>
    <x v="0"/>
    <x v="0"/>
    <d v="2024-05-16T00:00:00"/>
    <s v="N/A"/>
    <m/>
  </r>
  <r>
    <s v="TXN_6569366"/>
    <s v="CUST_24"/>
    <x v="6"/>
    <s v="Item_22_ELEC"/>
    <s v="Item_22_EHE"/>
    <n v="36.5"/>
    <n v="36.5"/>
    <n v="7"/>
    <n v="7"/>
    <n v="255.5"/>
    <n v="255.5"/>
    <s v="Medium"/>
    <x v="0"/>
    <x v="0"/>
    <d v="2024-04-06T00:00:00"/>
    <s v="YES"/>
    <b v="1"/>
  </r>
  <r>
    <s v="TXN_6689708"/>
    <s v="CUST_05"/>
    <x v="3"/>
    <s v="Item_22_BEVE"/>
    <s v="Item_22_BEV"/>
    <n v="36.5"/>
    <n v="36.5"/>
    <n v="8"/>
    <n v="8"/>
    <n v="292"/>
    <n v="292"/>
    <s v="Medium"/>
    <x v="1"/>
    <x v="0"/>
    <d v="2024-09-12T00:00:00"/>
    <s v="NO"/>
    <b v="0"/>
  </r>
  <r>
    <s v="TXN_9791851"/>
    <s v="CUST_05"/>
    <x v="7"/>
    <s v="Item_18_COMP"/>
    <s v="Item_18_CEA"/>
    <n v="30.5"/>
    <n v="30.5"/>
    <n v="5"/>
    <n v="5"/>
    <n v="152.5"/>
    <n v="152.5"/>
    <s v="Medium"/>
    <x v="1"/>
    <x v="1"/>
    <d v="2023-01-01T00:00:00"/>
    <s v="N/A"/>
    <m/>
  </r>
  <r>
    <s v="TXN_3937980"/>
    <s v="CUST_19"/>
    <x v="1"/>
    <s v="Item_18_MILK"/>
    <s v="Item_18_MILK"/>
    <n v="30.5"/>
    <n v="30.5"/>
    <n v="4"/>
    <n v="4"/>
    <n v="122"/>
    <n v="122"/>
    <s v="Low"/>
    <x v="1"/>
    <x v="0"/>
    <d v="2024-12-16T00:00:00"/>
    <s v="NO"/>
    <b v="0"/>
  </r>
  <r>
    <s v="TXN_2662020"/>
    <s v="CUST_04"/>
    <x v="6"/>
    <s v="Item_16_ELEC"/>
    <s v="Item_16_EHE"/>
    <n v="27.5"/>
    <n v="27.5"/>
    <n v="1"/>
    <n v="1"/>
    <n v="27.5"/>
    <n v="27.5"/>
    <s v="Low"/>
    <x v="0"/>
    <x v="0"/>
    <d v="2022-11-28T00:00:00"/>
    <s v="YES"/>
    <b v="1"/>
  </r>
  <r>
    <s v="TXN_2630479"/>
    <s v="CUST_20"/>
    <x v="0"/>
    <s v="Item_8_PATI"/>
    <s v="Item_8_PAT"/>
    <n v="15.5"/>
    <n v="15.5"/>
    <n v="6"/>
    <n v="6"/>
    <n v="93"/>
    <n v="93"/>
    <s v="Low"/>
    <x v="1"/>
    <x v="1"/>
    <d v="2023-06-30T00:00:00"/>
    <s v="YES"/>
    <b v="1"/>
  </r>
  <r>
    <s v="TXN_9542148"/>
    <s v="CUST_24"/>
    <x v="2"/>
    <s v="Item_5_BUTC"/>
    <s v="Item_5_BUT"/>
    <n v="11"/>
    <n v="11"/>
    <n v="5"/>
    <n v="5"/>
    <n v="55"/>
    <n v="55"/>
    <s v="Low"/>
    <x v="2"/>
    <x v="0"/>
    <d v="2022-08-03T00:00:00"/>
    <s v="NO"/>
    <b v="0"/>
  </r>
  <r>
    <s v="TXN_9484134"/>
    <s v="CUST_22"/>
    <x v="7"/>
    <s v="Item_11_COMP"/>
    <s v="Item_11_CEA"/>
    <n v="20"/>
    <n v="20"/>
    <n v="7"/>
    <n v="7"/>
    <n v="140"/>
    <n v="140"/>
    <s v="Low"/>
    <x v="1"/>
    <x v="1"/>
    <d v="2023-09-25T00:00:00"/>
    <s v="N/A"/>
    <m/>
  </r>
  <r>
    <s v="TXN_5857201"/>
    <s v="CUST_05"/>
    <x v="6"/>
    <s v="Item_5_ELEC"/>
    <s v="Item_5_EHE"/>
    <n v="11"/>
    <n v="11"/>
    <n v="10"/>
    <n v="10"/>
    <n v="110"/>
    <n v="110"/>
    <s v="Low"/>
    <x v="1"/>
    <x v="0"/>
    <d v="2024-11-08T00:00:00"/>
    <s v="N/A"/>
    <m/>
  </r>
  <r>
    <s v="TXN_9284513"/>
    <s v="CUST_06"/>
    <x v="2"/>
    <s v="Item_3_BUTC"/>
    <s v="Item_3_BUT"/>
    <n v="8"/>
    <n v="8"/>
    <n v="2"/>
    <n v="2"/>
    <n v="16"/>
    <n v="16"/>
    <s v="Low"/>
    <x v="2"/>
    <x v="0"/>
    <d v="2024-10-23T00:00:00"/>
    <s v="YES"/>
    <b v="1"/>
  </r>
  <r>
    <s v="TXN_6043884"/>
    <s v="CUST_24"/>
    <x v="4"/>
    <s v="Item_20_FOOD"/>
    <s v="Item_20_FOOD"/>
    <n v="33.5"/>
    <n v="33.5"/>
    <n v="1"/>
    <n v="1"/>
    <n v="33.5"/>
    <n v="33.5"/>
    <s v="Low"/>
    <x v="2"/>
    <x v="1"/>
    <d v="2024-07-08T00:00:00"/>
    <s v="YES"/>
    <b v="1"/>
  </r>
  <r>
    <s v="TXN_7892617"/>
    <s v="CUST_08"/>
    <x v="2"/>
    <s v="Item_18_BUTC"/>
    <s v="Item_18_BUT"/>
    <n v="30.5"/>
    <n v="30.5"/>
    <n v="3"/>
    <n v="3"/>
    <n v="91.5"/>
    <n v="91.5"/>
    <s v="Low"/>
    <x v="1"/>
    <x v="0"/>
    <d v="2023-11-14T00:00:00"/>
    <s v="YES"/>
    <b v="1"/>
  </r>
  <r>
    <s v="TXN_7242621"/>
    <s v="CUST_20"/>
    <x v="1"/>
    <s v="Item_17_MILK"/>
    <s v="Item_17_MILK"/>
    <n v="29"/>
    <n v="29"/>
    <n v="4"/>
    <n v="4"/>
    <n v="116"/>
    <n v="116"/>
    <s v="Low"/>
    <x v="0"/>
    <x v="0"/>
    <d v="2023-06-01T00:00:00"/>
    <s v="N/A"/>
    <m/>
  </r>
  <r>
    <s v="TXN_1492514"/>
    <s v="CUST_09"/>
    <x v="5"/>
    <s v="Item_2_FURN"/>
    <s v="Item_2_FUR"/>
    <n v="6.5"/>
    <n v="6.5"/>
    <n v="4"/>
    <n v="4"/>
    <n v="26"/>
    <n v="26"/>
    <s v="Low"/>
    <x v="2"/>
    <x v="1"/>
    <d v="2022-02-06T00:00:00"/>
    <s v="N/A"/>
    <m/>
  </r>
  <r>
    <s v="TXN_4461090"/>
    <s v="CUST_21"/>
    <x v="5"/>
    <s v="Item_1_FURN"/>
    <s v="Item_1_FUR"/>
    <n v="5"/>
    <n v="5"/>
    <n v="4"/>
    <n v="4"/>
    <n v="20"/>
    <n v="20"/>
    <s v="Low"/>
    <x v="2"/>
    <x v="0"/>
    <d v="2023-02-15T00:00:00"/>
    <s v="N/A"/>
    <m/>
  </r>
  <r>
    <s v="TXN_7037057"/>
    <s v="CUST_09"/>
    <x v="6"/>
    <s v="Item_25_ELEC"/>
    <s v="Item_25_EHE"/>
    <n v="41"/>
    <n v="41"/>
    <n v="2"/>
    <n v="2"/>
    <n v="82"/>
    <n v="82"/>
    <s v="Low"/>
    <x v="0"/>
    <x v="0"/>
    <d v="2022-06-29T00:00:00"/>
    <s v="YES"/>
    <b v="1"/>
  </r>
  <r>
    <s v="TXN_1137542"/>
    <s v="CUST_21"/>
    <x v="6"/>
    <s v="Unknown_Item"/>
    <m/>
    <n v="23.365911749958215"/>
    <m/>
    <n v="1"/>
    <n v="1"/>
    <n v="11"/>
    <n v="11"/>
    <s v="Low"/>
    <x v="1"/>
    <x v="1"/>
    <d v="2023-06-29T00:00:00"/>
    <s v="N/A"/>
    <m/>
  </r>
  <r>
    <s v="TXN_6522613"/>
    <s v="CUST_19"/>
    <x v="7"/>
    <s v="Unknown_Item"/>
    <m/>
    <n v="21.5"/>
    <n v="21.5"/>
    <n v="6"/>
    <m/>
    <n v="108.5"/>
    <m/>
    <s v="Low"/>
    <x v="0"/>
    <x v="0"/>
    <d v="2023-04-13T00:00:00"/>
    <s v="YES"/>
    <b v="1"/>
  </r>
  <r>
    <s v="TXN_1812590"/>
    <s v="CUST_17"/>
    <x v="5"/>
    <s v="Item_25_FURN"/>
    <s v="Item_25_FUR"/>
    <n v="41"/>
    <n v="41"/>
    <n v="3"/>
    <n v="3"/>
    <n v="123"/>
    <n v="123"/>
    <s v="Low"/>
    <x v="2"/>
    <x v="1"/>
    <d v="2023-07-23T00:00:00"/>
    <s v="YES"/>
    <b v="1"/>
  </r>
  <r>
    <s v="TXN_1539096"/>
    <s v="CUST_21"/>
    <x v="2"/>
    <s v="Item_10_BUTC"/>
    <s v="Item_10_BUT"/>
    <n v="18.5"/>
    <n v="18.5"/>
    <n v="9"/>
    <n v="9"/>
    <n v="166.5"/>
    <n v="166.5"/>
    <s v="Medium"/>
    <x v="1"/>
    <x v="1"/>
    <d v="2022-02-19T00:00:00"/>
    <s v="YES"/>
    <b v="1"/>
  </r>
  <r>
    <s v="TXN_9579739"/>
    <s v="CUST_11"/>
    <x v="4"/>
    <s v="Item_4_FOOD"/>
    <s v="Item_4_FOOD"/>
    <n v="9.5"/>
    <n v="9.5"/>
    <n v="4"/>
    <n v="4"/>
    <n v="38"/>
    <n v="38"/>
    <s v="Low"/>
    <x v="1"/>
    <x v="0"/>
    <d v="2024-04-06T00:00:00"/>
    <s v="N/A"/>
    <m/>
  </r>
  <r>
    <s v="TXN_2585378"/>
    <s v="CUST_21"/>
    <x v="2"/>
    <s v="Item_22_BUTC"/>
    <s v="Item_22_BUT"/>
    <n v="36.5"/>
    <n v="36.5"/>
    <n v="4"/>
    <n v="4"/>
    <n v="146"/>
    <n v="146"/>
    <s v="Low"/>
    <x v="1"/>
    <x v="1"/>
    <d v="2023-08-27T00:00:00"/>
    <s v="N/A"/>
    <m/>
  </r>
  <r>
    <s v="TXN_7727096"/>
    <s v="CUST_19"/>
    <x v="4"/>
    <s v="Item_5_FOOD"/>
    <s v="Item_5_FOOD"/>
    <n v="11"/>
    <n v="11"/>
    <n v="5"/>
    <n v="5"/>
    <n v="55"/>
    <n v="55"/>
    <s v="Low"/>
    <x v="0"/>
    <x v="0"/>
    <d v="2022-03-27T00:00:00"/>
    <s v="YES"/>
    <b v="1"/>
  </r>
  <r>
    <s v="TXN_9272394"/>
    <s v="CUST_12"/>
    <x v="4"/>
    <s v="Item_17_FOOD"/>
    <s v="Item_17_FOOD"/>
    <n v="29"/>
    <n v="29"/>
    <n v="3"/>
    <n v="3"/>
    <n v="87"/>
    <n v="87"/>
    <s v="Low"/>
    <x v="2"/>
    <x v="1"/>
    <d v="2023-10-11T00:00:00"/>
    <s v="N/A"/>
    <m/>
  </r>
  <r>
    <s v="TXN_6189225"/>
    <s v="CUST_09"/>
    <x v="1"/>
    <s v="Item_8_MILK"/>
    <s v="Item_8_MILK"/>
    <n v="15.5"/>
    <n v="15.5"/>
    <n v="4"/>
    <n v="4"/>
    <n v="62"/>
    <n v="62"/>
    <s v="Low"/>
    <x v="0"/>
    <x v="1"/>
    <d v="2023-06-04T00:00:00"/>
    <s v="YES"/>
    <b v="1"/>
  </r>
  <r>
    <s v="TXN_1877006"/>
    <s v="CUST_15"/>
    <x v="6"/>
    <s v="Item_19_ELEC"/>
    <s v="Item_19_EHE"/>
    <n v="32"/>
    <n v="32"/>
    <n v="10"/>
    <n v="10"/>
    <n v="320"/>
    <n v="320"/>
    <s v="High"/>
    <x v="0"/>
    <x v="0"/>
    <d v="2024-05-19T00:00:00"/>
    <s v="YES"/>
    <b v="1"/>
  </r>
  <r>
    <s v="TXN_3064702"/>
    <s v="CUST_02"/>
    <x v="0"/>
    <s v="Item_12_PATI"/>
    <s v="Item_12_PAT"/>
    <n v="21.5"/>
    <n v="21.5"/>
    <n v="8"/>
    <n v="8"/>
    <n v="172"/>
    <n v="172"/>
    <s v="Medium"/>
    <x v="1"/>
    <x v="0"/>
    <d v="2022-01-17T00:00:00"/>
    <s v="NO"/>
    <b v="0"/>
  </r>
  <r>
    <s v="TXN_4910271"/>
    <s v="CUST_11"/>
    <x v="1"/>
    <s v="Item_19_MILK"/>
    <s v="Item_19_MILK"/>
    <n v="32"/>
    <n v="32"/>
    <n v="1"/>
    <n v="1"/>
    <n v="32"/>
    <n v="32"/>
    <s v="Low"/>
    <x v="2"/>
    <x v="0"/>
    <d v="2024-02-09T00:00:00"/>
    <s v="YES"/>
    <b v="1"/>
  </r>
  <r>
    <s v="TXN_2222797"/>
    <s v="CUST_18"/>
    <x v="6"/>
    <s v="Item_9_ELEC"/>
    <s v="Item_9_EHE"/>
    <n v="17"/>
    <n v="17"/>
    <n v="4"/>
    <n v="4"/>
    <n v="68"/>
    <n v="68"/>
    <s v="Low"/>
    <x v="2"/>
    <x v="1"/>
    <d v="2023-05-06T00:00:00"/>
    <s v="NO"/>
    <b v="0"/>
  </r>
  <r>
    <s v="TXN_5679757"/>
    <s v="CUST_19"/>
    <x v="2"/>
    <s v="Item_22_BUTC"/>
    <s v="Item_22_BUT"/>
    <n v="36.5"/>
    <n v="36.5"/>
    <n v="8"/>
    <n v="8"/>
    <n v="292"/>
    <n v="292"/>
    <s v="Medium"/>
    <x v="0"/>
    <x v="0"/>
    <d v="2022-01-15T00:00:00"/>
    <s v="YES"/>
    <b v="1"/>
  </r>
  <r>
    <s v="TXN_6492020"/>
    <s v="CUST_18"/>
    <x v="7"/>
    <s v="Item_7_COMP"/>
    <s v="Item_7_CEA"/>
    <n v="14"/>
    <n v="14"/>
    <n v="3"/>
    <n v="3"/>
    <n v="42"/>
    <n v="42"/>
    <s v="Low"/>
    <x v="1"/>
    <x v="0"/>
    <d v="2022-05-03T00:00:00"/>
    <s v="YES"/>
    <b v="1"/>
  </r>
  <r>
    <s v="TXN_4205609"/>
    <s v="CUST_16"/>
    <x v="6"/>
    <s v="Unknown_Item"/>
    <m/>
    <n v="23.365911749958215"/>
    <m/>
    <n v="8"/>
    <n v="8"/>
    <n v="280"/>
    <n v="280"/>
    <s v="Medium"/>
    <x v="0"/>
    <x v="1"/>
    <d v="2022-01-28T00:00:00"/>
    <s v="N/A"/>
    <m/>
  </r>
  <r>
    <s v="TXN_2412242"/>
    <s v="CUST_04"/>
    <x v="6"/>
    <s v="Item_22_ELEC"/>
    <s v="Item_22_EHE"/>
    <n v="36.5"/>
    <n v="36.5"/>
    <n v="6"/>
    <n v="6"/>
    <n v="219"/>
    <n v="219"/>
    <s v="Medium"/>
    <x v="0"/>
    <x v="1"/>
    <d v="2023-07-09T00:00:00"/>
    <s v="N/A"/>
    <m/>
  </r>
  <r>
    <s v="TXN_5836421"/>
    <s v="CUST_01"/>
    <x v="5"/>
    <s v="Item_6_FURN"/>
    <s v="Item_6_FUR"/>
    <n v="12.5"/>
    <n v="12.5"/>
    <n v="2"/>
    <n v="2"/>
    <n v="25"/>
    <n v="25"/>
    <s v="Low"/>
    <x v="1"/>
    <x v="0"/>
    <d v="2022-03-10T00:00:00"/>
    <s v="YES"/>
    <b v="1"/>
  </r>
  <r>
    <s v="TXN_2955038"/>
    <s v="CUST_19"/>
    <x v="4"/>
    <s v="Item_20_FOOD"/>
    <s v="Item_20_FOOD"/>
    <n v="33.5"/>
    <n v="33.5"/>
    <n v="6"/>
    <n v="6"/>
    <n v="201"/>
    <n v="201"/>
    <s v="Medium"/>
    <x v="1"/>
    <x v="0"/>
    <d v="2023-06-18T00:00:00"/>
    <s v="N/A"/>
    <m/>
  </r>
  <r>
    <s v="TXN_9321578"/>
    <s v="CUST_09"/>
    <x v="3"/>
    <s v="Item_12_BEVE"/>
    <s v="Item_12_BEV"/>
    <n v="21.5"/>
    <n v="21.5"/>
    <n v="10"/>
    <n v="10"/>
    <n v="215"/>
    <n v="215"/>
    <s v="Medium"/>
    <x v="0"/>
    <x v="0"/>
    <d v="2022-02-18T00:00:00"/>
    <s v="N/A"/>
    <m/>
  </r>
  <r>
    <s v="TXN_1156896"/>
    <s v="CUST_03"/>
    <x v="7"/>
    <s v="Item_23_COMP"/>
    <s v="Item_23_CEA"/>
    <n v="38"/>
    <n v="38"/>
    <n v="5"/>
    <n v="5"/>
    <n v="190"/>
    <n v="190"/>
    <s v="Medium"/>
    <x v="2"/>
    <x v="0"/>
    <d v="2024-06-07T00:00:00"/>
    <s v="N/A"/>
    <m/>
  </r>
  <r>
    <s v="TXN_9629777"/>
    <s v="CUST_13"/>
    <x v="5"/>
    <s v="Item_2_FURN"/>
    <s v="Item_2_FUR"/>
    <n v="6.5"/>
    <n v="6.5"/>
    <n v="9"/>
    <n v="9"/>
    <n v="58.5"/>
    <n v="58.5"/>
    <s v="Low"/>
    <x v="1"/>
    <x v="0"/>
    <d v="2023-11-08T00:00:00"/>
    <s v="N/A"/>
    <m/>
  </r>
  <r>
    <s v="TXN_4041720"/>
    <s v="CUST_03"/>
    <x v="5"/>
    <s v="Item_4_FURN"/>
    <s v="Item_4_FUR"/>
    <n v="9.5"/>
    <n v="9.5"/>
    <n v="9"/>
    <n v="9"/>
    <n v="85.5"/>
    <n v="85.5"/>
    <s v="Low"/>
    <x v="1"/>
    <x v="1"/>
    <d v="2024-09-29T00:00:00"/>
    <s v="NO"/>
    <b v="0"/>
  </r>
  <r>
    <s v="TXN_7940060"/>
    <s v="CUST_16"/>
    <x v="4"/>
    <s v="Item_3_FOOD"/>
    <s v="Item_3_FOOD"/>
    <n v="8"/>
    <n v="8"/>
    <n v="10"/>
    <n v="10"/>
    <n v="80"/>
    <n v="80"/>
    <s v="Low"/>
    <x v="0"/>
    <x v="0"/>
    <d v="2022-08-21T00:00:00"/>
    <s v="NO"/>
    <b v="0"/>
  </r>
  <r>
    <s v="TXN_1880682"/>
    <s v="CUST_22"/>
    <x v="7"/>
    <s v="Item_14_COMP"/>
    <s v="Item_14_CEA"/>
    <n v="24.5"/>
    <n v="24.5"/>
    <n v="10"/>
    <n v="10"/>
    <n v="245"/>
    <n v="245"/>
    <s v="Medium"/>
    <x v="2"/>
    <x v="1"/>
    <d v="2024-05-28T00:00:00"/>
    <s v="NO"/>
    <b v="0"/>
  </r>
  <r>
    <s v="TXN_4123109"/>
    <s v="CUST_24"/>
    <x v="3"/>
    <s v="Unknown_Item"/>
    <m/>
    <n v="23.365911749958215"/>
    <m/>
    <n v="2"/>
    <n v="2"/>
    <n v="19"/>
    <n v="19"/>
    <s v="Low"/>
    <x v="0"/>
    <x v="1"/>
    <d v="2025-01-12T00:00:00"/>
    <s v="YES"/>
    <b v="1"/>
  </r>
  <r>
    <s v="TXN_9249556"/>
    <s v="CUST_11"/>
    <x v="5"/>
    <s v="Item_8_FURN"/>
    <s v="Item_8_FUR"/>
    <n v="15.5"/>
    <n v="15.5"/>
    <n v="4"/>
    <n v="4"/>
    <n v="62"/>
    <n v="62"/>
    <s v="Low"/>
    <x v="0"/>
    <x v="1"/>
    <d v="2022-06-18T00:00:00"/>
    <s v="YES"/>
    <b v="1"/>
  </r>
  <r>
    <s v="TXN_2325343"/>
    <s v="CUST_09"/>
    <x v="5"/>
    <s v="Item_19_FURN"/>
    <s v="Item_19_FUR"/>
    <n v="32"/>
    <n v="32"/>
    <n v="8"/>
    <n v="8"/>
    <n v="256"/>
    <n v="256"/>
    <s v="Medium"/>
    <x v="1"/>
    <x v="0"/>
    <d v="2023-12-23T00:00:00"/>
    <s v="N/A"/>
    <m/>
  </r>
  <r>
    <s v="TXN_2245624"/>
    <s v="CUST_12"/>
    <x v="7"/>
    <s v="Unknown_Item"/>
    <m/>
    <n v="23.365911749958215"/>
    <m/>
    <n v="4"/>
    <n v="4"/>
    <n v="62"/>
    <n v="62"/>
    <s v="Low"/>
    <x v="2"/>
    <x v="0"/>
    <d v="2022-07-10T00:00:00"/>
    <s v="NO"/>
    <b v="0"/>
  </r>
  <r>
    <s v="TXN_6019366"/>
    <s v="CUST_16"/>
    <x v="5"/>
    <s v="Item_15_FURN"/>
    <s v="Item_15_FUR"/>
    <n v="26"/>
    <n v="26"/>
    <n v="7"/>
    <n v="7"/>
    <n v="182"/>
    <n v="182"/>
    <s v="Medium"/>
    <x v="1"/>
    <x v="0"/>
    <d v="2023-07-09T00:00:00"/>
    <s v="N/A"/>
    <m/>
  </r>
  <r>
    <s v="TXN_5241473"/>
    <s v="CUST_22"/>
    <x v="6"/>
    <s v="Item_21_ELEC"/>
    <s v="Item_21_EHE"/>
    <n v="35"/>
    <n v="35"/>
    <n v="3"/>
    <n v="3"/>
    <n v="105"/>
    <n v="105"/>
    <s v="Low"/>
    <x v="0"/>
    <x v="0"/>
    <d v="2024-08-18T00:00:00"/>
    <s v="NO"/>
    <b v="0"/>
  </r>
  <r>
    <s v="TXN_3745439"/>
    <s v="CUST_15"/>
    <x v="6"/>
    <s v="Item_17_ELEC"/>
    <s v="Item_17_EHE"/>
    <n v="29"/>
    <n v="29"/>
    <n v="4"/>
    <n v="4"/>
    <n v="116"/>
    <n v="116"/>
    <s v="Low"/>
    <x v="2"/>
    <x v="0"/>
    <d v="2022-10-23T00:00:00"/>
    <s v="N/A"/>
    <m/>
  </r>
  <r>
    <s v="TXN_1231391"/>
    <s v="CUST_07"/>
    <x v="0"/>
    <s v="Item_8_PATI"/>
    <s v="Item_8_PAT"/>
    <n v="15.5"/>
    <n v="15.5"/>
    <n v="3"/>
    <n v="3"/>
    <n v="46.5"/>
    <n v="46.5"/>
    <s v="Low"/>
    <x v="1"/>
    <x v="1"/>
    <d v="2022-04-06T00:00:00"/>
    <s v="N/A"/>
    <m/>
  </r>
  <r>
    <s v="TXN_8725442"/>
    <s v="CUST_08"/>
    <x v="2"/>
    <s v="Item_24_BUTC"/>
    <s v="Item_24_BUT"/>
    <n v="39.5"/>
    <n v="39.5"/>
    <n v="10"/>
    <n v="10"/>
    <n v="395"/>
    <n v="395"/>
    <s v="High"/>
    <x v="1"/>
    <x v="0"/>
    <d v="2022-08-20T00:00:00"/>
    <s v="N/A"/>
    <m/>
  </r>
  <r>
    <s v="TXN_7627807"/>
    <s v="CUST_11"/>
    <x v="7"/>
    <s v="Item_20_COMP"/>
    <s v="Item_20_CEA"/>
    <n v="33.5"/>
    <n v="33.5"/>
    <n v="8"/>
    <n v="8"/>
    <n v="268"/>
    <n v="268"/>
    <s v="Medium"/>
    <x v="1"/>
    <x v="0"/>
    <d v="2023-11-12T00:00:00"/>
    <s v="N/A"/>
    <m/>
  </r>
  <r>
    <s v="TXN_5569187"/>
    <s v="CUST_24"/>
    <x v="2"/>
    <s v="Item_19_BUTC"/>
    <s v="Item_19_BUT"/>
    <n v="32"/>
    <n v="32"/>
    <n v="5"/>
    <n v="5"/>
    <n v="160"/>
    <n v="160"/>
    <s v="Medium"/>
    <x v="1"/>
    <x v="0"/>
    <d v="2022-06-13T00:00:00"/>
    <s v="NO"/>
    <b v="0"/>
  </r>
  <r>
    <s v="TXN_9506859"/>
    <s v="CUST_13"/>
    <x v="7"/>
    <s v="Unknown_Item"/>
    <m/>
    <n v="27.5"/>
    <n v="27.5"/>
    <n v="6"/>
    <m/>
    <n v="108.5"/>
    <m/>
    <s v="Low"/>
    <x v="2"/>
    <x v="1"/>
    <d v="2022-10-28T00:00:00"/>
    <s v="NO"/>
    <b v="0"/>
  </r>
  <r>
    <s v="TXN_9645168"/>
    <s v="CUST_02"/>
    <x v="7"/>
    <s v="Item_12_COMP"/>
    <s v="Item_12_CEA"/>
    <n v="21.5"/>
    <n v="21.5"/>
    <n v="5"/>
    <n v="5"/>
    <n v="107.5"/>
    <n v="107.5"/>
    <s v="Low"/>
    <x v="0"/>
    <x v="1"/>
    <d v="2025-01-04T00:00:00"/>
    <s v="NO"/>
    <b v="0"/>
  </r>
  <r>
    <s v="TXN_4028997"/>
    <s v="CUST_03"/>
    <x v="0"/>
    <s v="Unknown_Item"/>
    <m/>
    <n v="23.365911749958215"/>
    <m/>
    <n v="5"/>
    <n v="5"/>
    <n v="122.5"/>
    <n v="122.5"/>
    <s v="Low"/>
    <x v="2"/>
    <x v="1"/>
    <d v="2022-04-24T00:00:00"/>
    <s v="NO"/>
    <b v="0"/>
  </r>
  <r>
    <s v="TXN_8880741"/>
    <s v="CUST_22"/>
    <x v="5"/>
    <s v="Item_11_FURN"/>
    <s v="Item_11_FUR"/>
    <n v="20"/>
    <n v="20"/>
    <n v="7"/>
    <n v="7"/>
    <n v="140"/>
    <n v="140"/>
    <s v="Low"/>
    <x v="2"/>
    <x v="0"/>
    <d v="2023-07-03T00:00:00"/>
    <s v="NO"/>
    <b v="0"/>
  </r>
  <r>
    <s v="TXN_1224026"/>
    <s v="CUST_01"/>
    <x v="4"/>
    <s v="Item_2_FOOD"/>
    <s v="Item_2_FOOD"/>
    <n v="6.5"/>
    <n v="6.5"/>
    <n v="10"/>
    <n v="10"/>
    <n v="65"/>
    <n v="65"/>
    <s v="Low"/>
    <x v="2"/>
    <x v="1"/>
    <d v="2022-10-17T00:00:00"/>
    <s v="NO"/>
    <b v="0"/>
  </r>
  <r>
    <s v="TXN_9988948"/>
    <s v="CUST_25"/>
    <x v="5"/>
    <s v="Item_16_FURN"/>
    <s v="Item_16_FUR"/>
    <n v="27.5"/>
    <n v="27.5"/>
    <n v="10"/>
    <n v="10"/>
    <n v="275"/>
    <n v="275"/>
    <s v="Medium"/>
    <x v="1"/>
    <x v="0"/>
    <d v="2023-10-08T00:00:00"/>
    <s v="NO"/>
    <b v="0"/>
  </r>
  <r>
    <s v="TXN_7755336"/>
    <s v="CUST_08"/>
    <x v="1"/>
    <s v="Item_1_MILK"/>
    <s v="Item_1_MILK"/>
    <n v="5"/>
    <n v="5"/>
    <n v="5"/>
    <n v="5"/>
    <n v="25"/>
    <n v="25"/>
    <s v="Low"/>
    <x v="2"/>
    <x v="0"/>
    <d v="2022-01-31T00:00:00"/>
    <s v="YES"/>
    <b v="1"/>
  </r>
  <r>
    <s v="TXN_4241845"/>
    <s v="CUST_07"/>
    <x v="3"/>
    <s v="Item_17_BEVE"/>
    <s v="Item_17_BEV"/>
    <n v="29"/>
    <n v="29"/>
    <n v="1"/>
    <n v="1"/>
    <n v="29"/>
    <n v="29"/>
    <s v="Low"/>
    <x v="2"/>
    <x v="1"/>
    <d v="2024-08-02T00:00:00"/>
    <s v="N/A"/>
    <m/>
  </r>
  <r>
    <s v="TXN_2689560"/>
    <s v="CUST_21"/>
    <x v="6"/>
    <s v="Item_5_ELEC"/>
    <s v="Item_5_EHE"/>
    <n v="11"/>
    <n v="11"/>
    <n v="2"/>
    <n v="2"/>
    <n v="22"/>
    <n v="22"/>
    <s v="Low"/>
    <x v="2"/>
    <x v="1"/>
    <d v="2024-05-16T00:00:00"/>
    <s v="N/A"/>
    <m/>
  </r>
  <r>
    <s v="TXN_5033281"/>
    <s v="CUST_08"/>
    <x v="2"/>
    <s v="Item_18_BUTC"/>
    <s v="Item_18_BUT"/>
    <n v="30.5"/>
    <n v="30.5"/>
    <n v="6"/>
    <n v="6"/>
    <n v="183"/>
    <n v="183"/>
    <s v="Medium"/>
    <x v="0"/>
    <x v="1"/>
    <d v="2022-01-26T00:00:00"/>
    <s v="NO"/>
    <b v="0"/>
  </r>
  <r>
    <s v="TXN_6064430"/>
    <s v="CUST_22"/>
    <x v="7"/>
    <s v="Item_14_COMP"/>
    <s v="Item_14_CEA"/>
    <n v="24.5"/>
    <n v="24.5"/>
    <n v="1"/>
    <n v="1"/>
    <n v="24.5"/>
    <n v="24.5"/>
    <s v="Low"/>
    <x v="1"/>
    <x v="1"/>
    <d v="2022-03-04T00:00:00"/>
    <s v="NO"/>
    <b v="0"/>
  </r>
  <r>
    <s v="TXN_4651323"/>
    <s v="CUST_01"/>
    <x v="2"/>
    <s v="Item_21_BUTC"/>
    <s v="Item_21_BUT"/>
    <n v="35"/>
    <n v="35"/>
    <n v="4"/>
    <n v="4"/>
    <n v="140"/>
    <n v="140"/>
    <s v="Low"/>
    <x v="1"/>
    <x v="1"/>
    <d v="2024-10-03T00:00:00"/>
    <s v="YES"/>
    <b v="1"/>
  </r>
  <r>
    <s v="TXN_3023874"/>
    <s v="CUST_03"/>
    <x v="0"/>
    <s v="Item_2_PATI"/>
    <s v="Item_2_PAT"/>
    <n v="6.5"/>
    <n v="6.5"/>
    <n v="1"/>
    <n v="1"/>
    <n v="6.5"/>
    <n v="6.5"/>
    <s v="Low"/>
    <x v="0"/>
    <x v="1"/>
    <d v="2024-04-24T00:00:00"/>
    <s v="YES"/>
    <b v="1"/>
  </r>
  <r>
    <s v="TXN_7937394"/>
    <s v="CUST_12"/>
    <x v="3"/>
    <s v="Item_17_BEVE"/>
    <s v="Item_17_BEV"/>
    <n v="29"/>
    <n v="29"/>
    <n v="10"/>
    <n v="10"/>
    <n v="290"/>
    <n v="290"/>
    <s v="Medium"/>
    <x v="0"/>
    <x v="0"/>
    <d v="2022-09-25T00:00:00"/>
    <s v="N/A"/>
    <m/>
  </r>
  <r>
    <s v="TXN_6698228"/>
    <s v="CUST_15"/>
    <x v="2"/>
    <s v="Item_25_BUTC"/>
    <s v="Item_25_BUT"/>
    <n v="41"/>
    <n v="41"/>
    <n v="1"/>
    <n v="1"/>
    <n v="41"/>
    <n v="41"/>
    <s v="Low"/>
    <x v="0"/>
    <x v="1"/>
    <d v="2023-10-03T00:00:00"/>
    <s v="NO"/>
    <b v="0"/>
  </r>
  <r>
    <s v="TXN_1673915"/>
    <s v="CUST_16"/>
    <x v="5"/>
    <s v="Item_15_FURN"/>
    <s v="Item_15_FUR"/>
    <n v="26"/>
    <n v="26"/>
    <n v="8"/>
    <n v="8"/>
    <n v="208"/>
    <n v="208"/>
    <s v="Medium"/>
    <x v="0"/>
    <x v="0"/>
    <d v="2023-02-15T00:00:00"/>
    <s v="NO"/>
    <b v="0"/>
  </r>
  <r>
    <s v="TXN_3130278"/>
    <s v="CUST_01"/>
    <x v="7"/>
    <s v="Unknown_Item"/>
    <m/>
    <n v="23.365911749958215"/>
    <m/>
    <n v="8"/>
    <n v="8"/>
    <n v="304"/>
    <n v="304"/>
    <s v="High"/>
    <x v="1"/>
    <x v="0"/>
    <d v="2022-12-23T00:00:00"/>
    <s v="N/A"/>
    <m/>
  </r>
  <r>
    <s v="TXN_3215453"/>
    <s v="CUST_06"/>
    <x v="0"/>
    <s v="Item_24_PATI"/>
    <s v="Item_24_PAT"/>
    <n v="39.5"/>
    <n v="39.5"/>
    <n v="2"/>
    <n v="2"/>
    <n v="79"/>
    <n v="79"/>
    <s v="Low"/>
    <x v="1"/>
    <x v="1"/>
    <d v="2024-01-30T00:00:00"/>
    <s v="NO"/>
    <b v="0"/>
  </r>
  <r>
    <s v="TXN_8196352"/>
    <s v="CUST_10"/>
    <x v="6"/>
    <s v="Item_21_ELEC"/>
    <s v="Item_21_EHE"/>
    <n v="35"/>
    <n v="35"/>
    <n v="6"/>
    <n v="6"/>
    <n v="210"/>
    <n v="210"/>
    <s v="Medium"/>
    <x v="2"/>
    <x v="1"/>
    <d v="2024-08-07T00:00:00"/>
    <s v="YES"/>
    <b v="1"/>
  </r>
  <r>
    <s v="TXN_2979465"/>
    <s v="CUST_21"/>
    <x v="6"/>
    <s v="Item_13_ELEC"/>
    <s v="Item_13_EHE"/>
    <n v="23"/>
    <n v="23"/>
    <n v="7"/>
    <n v="7"/>
    <n v="161"/>
    <n v="161"/>
    <s v="Medium"/>
    <x v="0"/>
    <x v="1"/>
    <d v="2024-09-15T00:00:00"/>
    <s v="NO"/>
    <b v="0"/>
  </r>
  <r>
    <s v="TXN_8908031"/>
    <s v="CUST_25"/>
    <x v="2"/>
    <s v="Item_5_BUTC"/>
    <s v="Item_5_BUT"/>
    <n v="11"/>
    <n v="11"/>
    <n v="8"/>
    <n v="8"/>
    <n v="88"/>
    <n v="88"/>
    <s v="Low"/>
    <x v="2"/>
    <x v="0"/>
    <d v="2023-01-20T00:00:00"/>
    <s v="NO"/>
    <b v="0"/>
  </r>
  <r>
    <s v="TXN_2250059"/>
    <s v="CUST_07"/>
    <x v="2"/>
    <s v="Item_5_BUTC"/>
    <s v="Item_5_BUT"/>
    <n v="11"/>
    <n v="11"/>
    <n v="2"/>
    <n v="2"/>
    <n v="22"/>
    <n v="22"/>
    <s v="Low"/>
    <x v="1"/>
    <x v="0"/>
    <d v="2023-10-30T00:00:00"/>
    <s v="NO"/>
    <b v="0"/>
  </r>
  <r>
    <s v="TXN_5483324"/>
    <s v="CUST_21"/>
    <x v="4"/>
    <s v="Item_12_FOOD"/>
    <s v="Item_12_FOOD"/>
    <n v="21.5"/>
    <n v="21.5"/>
    <n v="8"/>
    <n v="8"/>
    <n v="172"/>
    <n v="172"/>
    <s v="Medium"/>
    <x v="0"/>
    <x v="0"/>
    <d v="2024-07-17T00:00:00"/>
    <s v="N/A"/>
    <m/>
  </r>
  <r>
    <s v="TXN_8847004"/>
    <s v="CUST_08"/>
    <x v="7"/>
    <s v="Item_25_COMP"/>
    <s v="Item_25_CEA"/>
    <n v="41"/>
    <n v="41"/>
    <n v="3"/>
    <n v="3"/>
    <n v="123"/>
    <n v="123"/>
    <s v="Low"/>
    <x v="2"/>
    <x v="0"/>
    <d v="2024-12-14T00:00:00"/>
    <s v="N/A"/>
    <m/>
  </r>
  <r>
    <s v="TXN_1016655"/>
    <s v="CUST_01"/>
    <x v="4"/>
    <s v="Item_17_FOOD"/>
    <s v="Item_17_FOOD"/>
    <n v="29"/>
    <n v="29"/>
    <n v="1"/>
    <n v="1"/>
    <n v="29"/>
    <n v="29"/>
    <s v="Low"/>
    <x v="1"/>
    <x v="0"/>
    <d v="2023-10-22T00:00:00"/>
    <s v="NO"/>
    <b v="0"/>
  </r>
  <r>
    <s v="TXN_3385280"/>
    <s v="CUST_10"/>
    <x v="1"/>
    <s v="Item_2_MILK"/>
    <s v="Item_2_MILK"/>
    <n v="6.5"/>
    <n v="6.5"/>
    <n v="2"/>
    <n v="2"/>
    <n v="13"/>
    <n v="13"/>
    <s v="Low"/>
    <x v="0"/>
    <x v="0"/>
    <d v="2022-10-31T00:00:00"/>
    <s v="N/A"/>
    <m/>
  </r>
  <r>
    <s v="TXN_5156844"/>
    <s v="CUST_09"/>
    <x v="0"/>
    <s v="Item_20_PATI"/>
    <s v="Item_20_PAT"/>
    <n v="33.5"/>
    <n v="33.5"/>
    <n v="6"/>
    <n v="6"/>
    <n v="201"/>
    <n v="201"/>
    <s v="Medium"/>
    <x v="2"/>
    <x v="0"/>
    <d v="2023-02-23T00:00:00"/>
    <s v="YES"/>
    <b v="1"/>
  </r>
  <r>
    <s v="TXN_1367829"/>
    <s v="CUST_07"/>
    <x v="0"/>
    <s v="Item_20_PATI"/>
    <s v="Item_20_PAT"/>
    <n v="33.5"/>
    <n v="33.5"/>
    <n v="5"/>
    <n v="5"/>
    <n v="167.5"/>
    <n v="167.5"/>
    <s v="Medium"/>
    <x v="1"/>
    <x v="0"/>
    <d v="2024-01-01T00:00:00"/>
    <s v="YES"/>
    <b v="1"/>
  </r>
  <r>
    <s v="TXN_4178874"/>
    <s v="CUST_10"/>
    <x v="2"/>
    <s v="Item_23_BUTC"/>
    <s v="Item_23_BUT"/>
    <n v="38"/>
    <n v="38"/>
    <n v="6"/>
    <n v="6"/>
    <n v="228"/>
    <n v="228"/>
    <s v="Medium"/>
    <x v="0"/>
    <x v="1"/>
    <d v="2022-07-19T00:00:00"/>
    <s v="YES"/>
    <b v="1"/>
  </r>
  <r>
    <s v="TXN_2758818"/>
    <s v="CUST_16"/>
    <x v="3"/>
    <s v="Item_9_BEVE"/>
    <s v="Item_9_BEV"/>
    <n v="17"/>
    <n v="17"/>
    <n v="3"/>
    <n v="3"/>
    <n v="51"/>
    <n v="51"/>
    <s v="Low"/>
    <x v="1"/>
    <x v="0"/>
    <d v="2023-01-20T00:00:00"/>
    <s v="N/A"/>
    <m/>
  </r>
  <r>
    <s v="TXN_3134753"/>
    <s v="CUST_04"/>
    <x v="1"/>
    <s v="Item_7_MILK"/>
    <s v="Item_7_MILK"/>
    <n v="14"/>
    <n v="14"/>
    <n v="8"/>
    <n v="8"/>
    <n v="112"/>
    <n v="112"/>
    <s v="Low"/>
    <x v="2"/>
    <x v="0"/>
    <d v="2022-03-08T00:00:00"/>
    <s v="N/A"/>
    <m/>
  </r>
  <r>
    <s v="TXN_8921717"/>
    <s v="CUST_17"/>
    <x v="7"/>
    <s v="Item_9_COMP"/>
    <s v="Item_9_CEA"/>
    <n v="17"/>
    <n v="17"/>
    <n v="8"/>
    <n v="8"/>
    <n v="136"/>
    <n v="136"/>
    <s v="Low"/>
    <x v="2"/>
    <x v="0"/>
    <d v="2022-04-18T00:00:00"/>
    <s v="NO"/>
    <b v="0"/>
  </r>
  <r>
    <s v="TXN_3071038"/>
    <s v="CUST_14"/>
    <x v="0"/>
    <s v="Item_9_PATI"/>
    <s v="Item_9_PAT"/>
    <n v="17"/>
    <n v="17"/>
    <n v="9"/>
    <n v="9"/>
    <n v="153"/>
    <n v="153"/>
    <s v="Medium"/>
    <x v="0"/>
    <x v="1"/>
    <d v="2022-12-16T00:00:00"/>
    <s v="YES"/>
    <b v="1"/>
  </r>
  <r>
    <s v="TXN_2775815"/>
    <s v="CUST_09"/>
    <x v="4"/>
    <s v="Item_3_FOOD"/>
    <s v="Item_3_FOOD"/>
    <n v="8"/>
    <n v="8"/>
    <n v="9"/>
    <n v="9"/>
    <n v="72"/>
    <n v="72"/>
    <s v="Low"/>
    <x v="0"/>
    <x v="0"/>
    <d v="2025-01-08T00:00:00"/>
    <s v="N/A"/>
    <m/>
  </r>
  <r>
    <s v="TXN_2078336"/>
    <s v="CUST_15"/>
    <x v="2"/>
    <s v="Item_21_BUTC"/>
    <s v="Item_21_BUT"/>
    <n v="35"/>
    <n v="35"/>
    <n v="6"/>
    <n v="6"/>
    <n v="210"/>
    <n v="210"/>
    <s v="Medium"/>
    <x v="2"/>
    <x v="0"/>
    <d v="2024-07-28T00:00:00"/>
    <s v="N/A"/>
    <m/>
  </r>
  <r>
    <s v="TXN_3496546"/>
    <s v="CUST_11"/>
    <x v="0"/>
    <s v="Item_9_PATI"/>
    <s v="Item_9_PAT"/>
    <n v="17"/>
    <n v="17"/>
    <n v="7"/>
    <n v="7"/>
    <n v="119"/>
    <n v="119"/>
    <s v="Low"/>
    <x v="2"/>
    <x v="0"/>
    <d v="2023-02-11T00:00:00"/>
    <s v="NO"/>
    <b v="0"/>
  </r>
  <r>
    <s v="TXN_4979630"/>
    <s v="CUST_07"/>
    <x v="2"/>
    <s v="Item_6_BUTC"/>
    <s v="Item_6_BUT"/>
    <n v="12.5"/>
    <n v="12.5"/>
    <n v="2"/>
    <n v="2"/>
    <n v="25"/>
    <n v="25"/>
    <s v="Low"/>
    <x v="0"/>
    <x v="1"/>
    <d v="2022-04-25T00:00:00"/>
    <s v="NO"/>
    <b v="0"/>
  </r>
  <r>
    <s v="TXN_2980967"/>
    <s v="CUST_04"/>
    <x v="2"/>
    <s v="Item_16_BUTC"/>
    <s v="Item_16_BUT"/>
    <n v="27.5"/>
    <n v="27.5"/>
    <n v="5"/>
    <n v="5"/>
    <n v="137.5"/>
    <n v="137.5"/>
    <s v="Low"/>
    <x v="1"/>
    <x v="0"/>
    <d v="2024-10-28T00:00:00"/>
    <s v="YES"/>
    <b v="1"/>
  </r>
  <r>
    <s v="TXN_6526512"/>
    <s v="CUST_06"/>
    <x v="6"/>
    <s v="Item_23_ELEC"/>
    <s v="Item_23_EHE"/>
    <n v="38"/>
    <n v="38"/>
    <n v="5"/>
    <n v="5"/>
    <n v="190"/>
    <n v="190"/>
    <s v="Medium"/>
    <x v="0"/>
    <x v="0"/>
    <d v="2022-12-24T00:00:00"/>
    <s v="N/A"/>
    <m/>
  </r>
  <r>
    <s v="TXN_9102090"/>
    <s v="CUST_21"/>
    <x v="0"/>
    <s v="Item_7_PATI"/>
    <s v="Item_7_PAT"/>
    <n v="14"/>
    <n v="14"/>
    <n v="7"/>
    <n v="7"/>
    <n v="98"/>
    <n v="98"/>
    <s v="Low"/>
    <x v="1"/>
    <x v="1"/>
    <d v="2022-08-16T00:00:00"/>
    <s v="N/A"/>
    <m/>
  </r>
  <r>
    <s v="TXN_4469477"/>
    <s v="CUST_06"/>
    <x v="2"/>
    <s v="Item_21_BUTC"/>
    <s v="Item_21_BUT"/>
    <n v="35"/>
    <n v="35"/>
    <n v="5"/>
    <n v="5"/>
    <n v="175"/>
    <n v="175"/>
    <s v="Medium"/>
    <x v="1"/>
    <x v="1"/>
    <d v="2022-12-28T00:00:00"/>
    <s v="NO"/>
    <b v="0"/>
  </r>
  <r>
    <s v="TXN_7564934"/>
    <s v="CUST_09"/>
    <x v="3"/>
    <s v="Item_14_BEVE"/>
    <s v="Item_14_BEV"/>
    <n v="24.5"/>
    <n v="24.5"/>
    <n v="10"/>
    <n v="10"/>
    <n v="245"/>
    <n v="245"/>
    <s v="Medium"/>
    <x v="1"/>
    <x v="1"/>
    <d v="2023-07-23T00:00:00"/>
    <s v="NO"/>
    <b v="0"/>
  </r>
  <r>
    <s v="TXN_4801214"/>
    <s v="CUST_06"/>
    <x v="4"/>
    <s v="Unknown_Item"/>
    <m/>
    <n v="36.5"/>
    <n v="36.5"/>
    <n v="6"/>
    <m/>
    <n v="108.5"/>
    <m/>
    <s v="Low"/>
    <x v="2"/>
    <x v="0"/>
    <d v="2024-10-17T00:00:00"/>
    <s v="YES"/>
    <b v="1"/>
  </r>
  <r>
    <s v="TXN_6192129"/>
    <s v="CUST_10"/>
    <x v="0"/>
    <s v="Item_14_PATI"/>
    <s v="Item_14_PAT"/>
    <n v="24.5"/>
    <n v="24.5"/>
    <n v="10"/>
    <n v="10"/>
    <n v="245"/>
    <n v="245"/>
    <s v="Medium"/>
    <x v="2"/>
    <x v="0"/>
    <d v="2024-03-02T00:00:00"/>
    <s v="YES"/>
    <b v="1"/>
  </r>
  <r>
    <s v="TXN_3723814"/>
    <s v="CUST_20"/>
    <x v="1"/>
    <s v="Item_11_MILK"/>
    <s v="Item_11_MILK"/>
    <n v="20"/>
    <n v="20"/>
    <n v="8"/>
    <n v="8"/>
    <n v="160"/>
    <n v="160"/>
    <s v="Medium"/>
    <x v="1"/>
    <x v="0"/>
    <d v="2024-02-16T00:00:00"/>
    <s v="NO"/>
    <b v="0"/>
  </r>
  <r>
    <s v="TXN_1741161"/>
    <s v="CUST_14"/>
    <x v="3"/>
    <s v="Item_1_BEVE"/>
    <s v="Item_1_BEV"/>
    <n v="5"/>
    <n v="5"/>
    <n v="8"/>
    <n v="8"/>
    <n v="40"/>
    <n v="40"/>
    <s v="Low"/>
    <x v="2"/>
    <x v="0"/>
    <d v="2024-10-28T00:00:00"/>
    <s v="NO"/>
    <b v="0"/>
  </r>
  <r>
    <s v="TXN_5529772"/>
    <s v="CUST_12"/>
    <x v="0"/>
    <s v="Item_23_PATI"/>
    <s v="Item_23_PAT"/>
    <n v="38"/>
    <n v="38"/>
    <n v="1"/>
    <n v="1"/>
    <n v="38"/>
    <n v="38"/>
    <s v="Low"/>
    <x v="1"/>
    <x v="1"/>
    <d v="2024-12-31T00:00:00"/>
    <s v="NO"/>
    <b v="0"/>
  </r>
  <r>
    <s v="TXN_4144500"/>
    <s v="CUST_05"/>
    <x v="3"/>
    <s v="Unknown_Item"/>
    <m/>
    <n v="29"/>
    <n v="29"/>
    <n v="6"/>
    <m/>
    <n v="108.5"/>
    <m/>
    <s v="Low"/>
    <x v="2"/>
    <x v="1"/>
    <d v="2024-06-26T00:00:00"/>
    <s v="N/A"/>
    <m/>
  </r>
  <r>
    <s v="TXN_4119684"/>
    <s v="CUST_24"/>
    <x v="0"/>
    <s v="Item_20_PATI"/>
    <s v="Item_20_PAT"/>
    <n v="33.5"/>
    <n v="33.5"/>
    <n v="1"/>
    <n v="1"/>
    <n v="33.5"/>
    <n v="33.5"/>
    <s v="Low"/>
    <x v="2"/>
    <x v="0"/>
    <d v="2023-02-26T00:00:00"/>
    <s v="N/A"/>
    <m/>
  </r>
  <r>
    <s v="TXN_4640422"/>
    <s v="CUST_05"/>
    <x v="1"/>
    <s v="Unknown_Item"/>
    <m/>
    <n v="23.365911749958215"/>
    <m/>
    <n v="3"/>
    <n v="3"/>
    <n v="60"/>
    <n v="60"/>
    <s v="Low"/>
    <x v="1"/>
    <x v="1"/>
    <d v="2023-03-22T00:00:00"/>
    <s v="YES"/>
    <b v="1"/>
  </r>
  <r>
    <s v="TXN_4078266"/>
    <s v="CUST_10"/>
    <x v="7"/>
    <s v="Item_8_COMP"/>
    <s v="Item_8_CEA"/>
    <n v="15.5"/>
    <n v="15.5"/>
    <n v="7"/>
    <n v="7"/>
    <n v="108.5"/>
    <n v="108.5"/>
    <s v="Low"/>
    <x v="2"/>
    <x v="1"/>
    <d v="2024-07-19T00:00:00"/>
    <s v="NO"/>
    <b v="0"/>
  </r>
  <r>
    <s v="TXN_1847064"/>
    <s v="CUST_03"/>
    <x v="5"/>
    <s v="Item_25_FURN"/>
    <s v="Item_25_FUR"/>
    <n v="41"/>
    <n v="41"/>
    <n v="1"/>
    <n v="1"/>
    <n v="41"/>
    <n v="41"/>
    <s v="Low"/>
    <x v="0"/>
    <x v="0"/>
    <d v="2024-01-13T00:00:00"/>
    <s v="N/A"/>
    <m/>
  </r>
  <r>
    <s v="TXN_5431879"/>
    <s v="CUST_10"/>
    <x v="6"/>
    <s v="Unknown_Item"/>
    <m/>
    <n v="38"/>
    <n v="38"/>
    <n v="6"/>
    <m/>
    <n v="108.5"/>
    <m/>
    <s v="Low"/>
    <x v="1"/>
    <x v="0"/>
    <d v="2024-02-14T00:00:00"/>
    <s v="N/A"/>
    <m/>
  </r>
  <r>
    <s v="TXN_3969038"/>
    <s v="CUST_20"/>
    <x v="0"/>
    <s v="Item_11_PATI"/>
    <s v="Item_11_PAT"/>
    <n v="20"/>
    <n v="20"/>
    <n v="4"/>
    <n v="4"/>
    <n v="80"/>
    <n v="80"/>
    <s v="Low"/>
    <x v="1"/>
    <x v="0"/>
    <d v="2022-11-30T00:00:00"/>
    <s v="NO"/>
    <b v="0"/>
  </r>
  <r>
    <s v="TXN_7546166"/>
    <s v="CUST_07"/>
    <x v="2"/>
    <s v="Item_6_BUTC"/>
    <s v="Item_6_BUT"/>
    <n v="12.5"/>
    <n v="12.5"/>
    <n v="4"/>
    <n v="4"/>
    <n v="50"/>
    <n v="50"/>
    <s v="Low"/>
    <x v="1"/>
    <x v="1"/>
    <d v="2023-12-27T00:00:00"/>
    <s v="NO"/>
    <b v="0"/>
  </r>
  <r>
    <s v="TXN_8464397"/>
    <s v="CUST_09"/>
    <x v="4"/>
    <s v="Unknown_Item"/>
    <m/>
    <n v="24.5"/>
    <n v="24.5"/>
    <n v="6"/>
    <m/>
    <n v="108.5"/>
    <m/>
    <s v="Low"/>
    <x v="1"/>
    <x v="1"/>
    <d v="2022-05-18T00:00:00"/>
    <s v="YES"/>
    <b v="1"/>
  </r>
  <r>
    <s v="TXN_6667228"/>
    <s v="CUST_02"/>
    <x v="2"/>
    <s v="Item_6_BUTC"/>
    <s v="Item_6_BUT"/>
    <n v="12.5"/>
    <n v="12.5"/>
    <n v="2"/>
    <n v="2"/>
    <n v="25"/>
    <n v="25"/>
    <s v="Low"/>
    <x v="2"/>
    <x v="0"/>
    <d v="2022-10-09T00:00:00"/>
    <s v="YES"/>
    <b v="1"/>
  </r>
  <r>
    <s v="TXN_5864711"/>
    <s v="CUST_22"/>
    <x v="0"/>
    <s v="Item_18_PATI"/>
    <s v="Item_18_PAT"/>
    <n v="30.5"/>
    <n v="30.5"/>
    <n v="4"/>
    <n v="4"/>
    <n v="122"/>
    <n v="122"/>
    <s v="Low"/>
    <x v="1"/>
    <x v="1"/>
    <d v="2022-03-02T00:00:00"/>
    <s v="NO"/>
    <b v="0"/>
  </r>
  <r>
    <s v="TXN_9864321"/>
    <s v="CUST_09"/>
    <x v="7"/>
    <s v="Item_15_COMP"/>
    <s v="Item_15_CEA"/>
    <n v="26"/>
    <n v="26"/>
    <n v="5"/>
    <n v="5"/>
    <n v="130"/>
    <n v="130"/>
    <s v="Low"/>
    <x v="1"/>
    <x v="0"/>
    <d v="2024-04-04T00:00:00"/>
    <s v="N/A"/>
    <m/>
  </r>
  <r>
    <s v="TXN_7828591"/>
    <s v="CUST_02"/>
    <x v="0"/>
    <s v="Item_3_PATI"/>
    <s v="Item_3_PAT"/>
    <n v="8"/>
    <n v="8"/>
    <n v="2"/>
    <n v="2"/>
    <n v="16"/>
    <n v="16"/>
    <s v="Low"/>
    <x v="0"/>
    <x v="1"/>
    <d v="2022-09-25T00:00:00"/>
    <s v="YES"/>
    <b v="1"/>
  </r>
  <r>
    <s v="TXN_5830803"/>
    <s v="CUST_13"/>
    <x v="4"/>
    <s v="Item_5_FOOD"/>
    <s v="Item_5_FOOD"/>
    <n v="11"/>
    <n v="11"/>
    <n v="8"/>
    <n v="8"/>
    <n v="88"/>
    <n v="88"/>
    <s v="Low"/>
    <x v="2"/>
    <x v="0"/>
    <d v="2023-03-19T00:00:00"/>
    <s v="NO"/>
    <b v="0"/>
  </r>
  <r>
    <s v="TXN_5551793"/>
    <s v="CUST_03"/>
    <x v="1"/>
    <s v="Item_7_MILK"/>
    <s v="Item_7_MILK"/>
    <n v="14"/>
    <n v="14"/>
    <n v="5"/>
    <n v="5"/>
    <n v="70"/>
    <n v="70"/>
    <s v="Low"/>
    <x v="2"/>
    <x v="0"/>
    <d v="2024-04-06T00:00:00"/>
    <s v="YES"/>
    <b v="1"/>
  </r>
  <r>
    <s v="TXN_4596184"/>
    <s v="CUST_17"/>
    <x v="4"/>
    <s v="Item_24_FOOD"/>
    <s v="Item_24_FOOD"/>
    <n v="39.5"/>
    <n v="39.5"/>
    <n v="4"/>
    <n v="4"/>
    <n v="158"/>
    <n v="158"/>
    <s v="Medium"/>
    <x v="0"/>
    <x v="0"/>
    <d v="2023-11-24T00:00:00"/>
    <s v="NO"/>
    <b v="0"/>
  </r>
  <r>
    <s v="TXN_8757042"/>
    <s v="CUST_17"/>
    <x v="2"/>
    <s v="Unknown_Item"/>
    <m/>
    <n v="36.5"/>
    <n v="36.5"/>
    <n v="6"/>
    <m/>
    <n v="108.5"/>
    <m/>
    <s v="Low"/>
    <x v="1"/>
    <x v="0"/>
    <d v="2022-11-30T00:00:00"/>
    <s v="NO"/>
    <b v="0"/>
  </r>
  <r>
    <s v="TXN_1107812"/>
    <s v="CUST_03"/>
    <x v="2"/>
    <s v="Item_20_BUTC"/>
    <s v="Item_20_BUT"/>
    <n v="33.5"/>
    <n v="33.5"/>
    <n v="5"/>
    <n v="5"/>
    <n v="167.5"/>
    <n v="167.5"/>
    <s v="Medium"/>
    <x v="1"/>
    <x v="1"/>
    <d v="2023-04-13T00:00:00"/>
    <s v="N/A"/>
    <m/>
  </r>
  <r>
    <s v="TXN_7906917"/>
    <s v="CUST_11"/>
    <x v="6"/>
    <s v="Item_20_ELEC"/>
    <s v="Item_20_EHE"/>
    <n v="33.5"/>
    <n v="33.5"/>
    <n v="1"/>
    <n v="1"/>
    <n v="33.5"/>
    <n v="33.5"/>
    <s v="Low"/>
    <x v="1"/>
    <x v="0"/>
    <d v="2022-01-21T00:00:00"/>
    <s v="N/A"/>
    <m/>
  </r>
  <r>
    <s v="TXN_7278878"/>
    <s v="CUST_11"/>
    <x v="0"/>
    <s v="Item_14_PATI"/>
    <s v="Item_14_PAT"/>
    <n v="24.5"/>
    <n v="24.5"/>
    <n v="1"/>
    <n v="1"/>
    <n v="24.5"/>
    <n v="24.5"/>
    <s v="Low"/>
    <x v="1"/>
    <x v="1"/>
    <d v="2023-03-05T00:00:00"/>
    <s v="NO"/>
    <b v="0"/>
  </r>
  <r>
    <s v="TXN_6142111"/>
    <s v="CUST_09"/>
    <x v="3"/>
    <s v="Item_8_BEVE"/>
    <s v="Item_8_BEV"/>
    <n v="15.5"/>
    <n v="15.5"/>
    <n v="3"/>
    <n v="3"/>
    <n v="46.5"/>
    <n v="46.5"/>
    <s v="Low"/>
    <x v="1"/>
    <x v="0"/>
    <d v="2024-03-02T00:00:00"/>
    <s v="YES"/>
    <b v="1"/>
  </r>
  <r>
    <s v="TXN_3662764"/>
    <s v="CUST_22"/>
    <x v="7"/>
    <s v="Item_12_COMP"/>
    <s v="Item_12_CEA"/>
    <n v="21.5"/>
    <n v="21.5"/>
    <n v="4"/>
    <n v="4"/>
    <n v="86"/>
    <n v="86"/>
    <s v="Low"/>
    <x v="2"/>
    <x v="0"/>
    <d v="2024-10-01T00:00:00"/>
    <s v="N/A"/>
    <m/>
  </r>
  <r>
    <s v="TXN_2442204"/>
    <s v="CUST_13"/>
    <x v="1"/>
    <s v="Unknown_Item"/>
    <m/>
    <n v="23.365911749958215"/>
    <m/>
    <n v="9"/>
    <n v="9"/>
    <n v="45"/>
    <n v="45"/>
    <s v="Low"/>
    <x v="1"/>
    <x v="0"/>
    <d v="2024-07-06T00:00:00"/>
    <s v="NO"/>
    <b v="0"/>
  </r>
  <r>
    <s v="TXN_8805576"/>
    <s v="CUST_11"/>
    <x v="1"/>
    <s v="Item_1_MILK"/>
    <s v="Item_1_MILK"/>
    <n v="5"/>
    <n v="5"/>
    <n v="7"/>
    <n v="7"/>
    <n v="35"/>
    <n v="35"/>
    <s v="Low"/>
    <x v="2"/>
    <x v="0"/>
    <d v="2024-12-09T00:00:00"/>
    <s v="YES"/>
    <b v="1"/>
  </r>
  <r>
    <s v="TXN_4966636"/>
    <s v="CUST_25"/>
    <x v="0"/>
    <s v="Item_2_PATI"/>
    <s v="Item_2_PAT"/>
    <n v="6.5"/>
    <n v="6.5"/>
    <n v="8"/>
    <n v="8"/>
    <n v="52"/>
    <n v="52"/>
    <s v="Low"/>
    <x v="0"/>
    <x v="0"/>
    <d v="2024-11-19T00:00:00"/>
    <s v="YES"/>
    <b v="1"/>
  </r>
  <r>
    <s v="TXN_1725454"/>
    <s v="CUST_07"/>
    <x v="6"/>
    <s v="Item_6_ELEC"/>
    <s v="Item_6_EHE"/>
    <n v="12.5"/>
    <n v="12.5"/>
    <n v="8"/>
    <n v="8"/>
    <n v="100"/>
    <n v="100"/>
    <s v="Low"/>
    <x v="1"/>
    <x v="0"/>
    <d v="2023-11-15T00:00:00"/>
    <s v="NO"/>
    <b v="0"/>
  </r>
  <r>
    <s v="TXN_2543656"/>
    <s v="CUST_06"/>
    <x v="1"/>
    <s v="Item_1_MILK"/>
    <s v="Item_1_MILK"/>
    <n v="5"/>
    <n v="5"/>
    <n v="9"/>
    <n v="9"/>
    <n v="45"/>
    <n v="45"/>
    <s v="Low"/>
    <x v="0"/>
    <x v="0"/>
    <d v="2022-03-07T00:00:00"/>
    <s v="NO"/>
    <b v="0"/>
  </r>
  <r>
    <s v="TXN_8223973"/>
    <s v="CUST_21"/>
    <x v="6"/>
    <s v="Item_2_ELEC"/>
    <s v="Item_2_EHE"/>
    <n v="6.5"/>
    <n v="6.5"/>
    <n v="6"/>
    <n v="6"/>
    <n v="39"/>
    <n v="39"/>
    <s v="Low"/>
    <x v="2"/>
    <x v="1"/>
    <d v="2024-12-11T00:00:00"/>
    <s v="NO"/>
    <b v="0"/>
  </r>
  <r>
    <s v="TXN_9631559"/>
    <s v="CUST_04"/>
    <x v="2"/>
    <s v="Item_2_BUTC"/>
    <s v="Item_2_BUT"/>
    <n v="6.5"/>
    <n v="6.5"/>
    <n v="8"/>
    <n v="8"/>
    <n v="52"/>
    <n v="52"/>
    <s v="Low"/>
    <x v="0"/>
    <x v="0"/>
    <d v="2022-07-12T00:00:00"/>
    <s v="N/A"/>
    <m/>
  </r>
  <r>
    <s v="TXN_4470830"/>
    <s v="CUST_24"/>
    <x v="1"/>
    <s v="Item_2_MILK"/>
    <s v="Item_2_MILK"/>
    <n v="6.5"/>
    <n v="6.5"/>
    <n v="3"/>
    <n v="3"/>
    <n v="19.5"/>
    <n v="19.5"/>
    <s v="Low"/>
    <x v="1"/>
    <x v="1"/>
    <d v="2022-12-31T00:00:00"/>
    <s v="N/A"/>
    <m/>
  </r>
  <r>
    <s v="TXN_8596049"/>
    <s v="CUST_05"/>
    <x v="2"/>
    <s v="Item_20_BUTC"/>
    <s v="Item_20_BUT"/>
    <n v="33.5"/>
    <n v="33.5"/>
    <n v="9"/>
    <n v="9"/>
    <n v="301.5"/>
    <n v="301.5"/>
    <s v="High"/>
    <x v="1"/>
    <x v="1"/>
    <d v="2024-04-18T00:00:00"/>
    <s v="NO"/>
    <b v="0"/>
  </r>
  <r>
    <s v="TXN_8566964"/>
    <s v="CUST_15"/>
    <x v="0"/>
    <s v="Item_8_PATI"/>
    <s v="Item_8_PAT"/>
    <n v="15.5"/>
    <n v="15.5"/>
    <n v="7"/>
    <n v="7"/>
    <n v="108.5"/>
    <n v="108.5"/>
    <s v="Low"/>
    <x v="2"/>
    <x v="0"/>
    <d v="2022-08-30T00:00:00"/>
    <s v="NO"/>
    <b v="0"/>
  </r>
  <r>
    <s v="TXN_8333599"/>
    <s v="CUST_09"/>
    <x v="5"/>
    <s v="Item_20_FURN"/>
    <s v="Item_20_FUR"/>
    <n v="33.5"/>
    <n v="33.5"/>
    <n v="7"/>
    <n v="7"/>
    <n v="234.5"/>
    <n v="234.5"/>
    <s v="Medium"/>
    <x v="2"/>
    <x v="0"/>
    <d v="2024-06-15T00:00:00"/>
    <s v="YES"/>
    <b v="1"/>
  </r>
  <r>
    <s v="TXN_4215624"/>
    <s v="CUST_14"/>
    <x v="4"/>
    <s v="Item_24_FOOD"/>
    <s v="Item_24_FOOD"/>
    <n v="39.5"/>
    <n v="39.5"/>
    <n v="7"/>
    <n v="7"/>
    <n v="276.5"/>
    <n v="276.5"/>
    <s v="Medium"/>
    <x v="2"/>
    <x v="0"/>
    <d v="2024-02-28T00:00:00"/>
    <s v="NO"/>
    <b v="0"/>
  </r>
  <r>
    <s v="TXN_4787913"/>
    <s v="CUST_03"/>
    <x v="5"/>
    <s v="Item_20_FURN"/>
    <s v="Item_20_FUR"/>
    <n v="33.5"/>
    <n v="33.5"/>
    <n v="10"/>
    <n v="10"/>
    <n v="335"/>
    <n v="335"/>
    <s v="High"/>
    <x v="2"/>
    <x v="1"/>
    <d v="2023-08-09T00:00:00"/>
    <s v="YES"/>
    <b v="1"/>
  </r>
  <r>
    <s v="TXN_3767880"/>
    <s v="CUST_22"/>
    <x v="1"/>
    <s v="Item_12_MILK"/>
    <s v="Item_12_MILK"/>
    <n v="21.5"/>
    <n v="21.5"/>
    <n v="1"/>
    <n v="1"/>
    <n v="21.5"/>
    <n v="21.5"/>
    <s v="Low"/>
    <x v="0"/>
    <x v="1"/>
    <d v="2022-09-24T00:00:00"/>
    <s v="N/A"/>
    <m/>
  </r>
  <r>
    <s v="TXN_8776539"/>
    <s v="CUST_03"/>
    <x v="0"/>
    <s v="Item_11_PATI"/>
    <s v="Item_11_PAT"/>
    <n v="20"/>
    <n v="20"/>
    <n v="9"/>
    <n v="9"/>
    <n v="180"/>
    <n v="180"/>
    <s v="Medium"/>
    <x v="0"/>
    <x v="0"/>
    <d v="2024-09-27T00:00:00"/>
    <s v="YES"/>
    <b v="1"/>
  </r>
  <r>
    <s v="TXN_8236215"/>
    <s v="CUST_24"/>
    <x v="5"/>
    <s v="Item_25_FURN"/>
    <s v="Item_25_FUR"/>
    <n v="41"/>
    <n v="41"/>
    <n v="1"/>
    <n v="1"/>
    <n v="41"/>
    <n v="41"/>
    <s v="Low"/>
    <x v="2"/>
    <x v="1"/>
    <d v="2024-07-13T00:00:00"/>
    <s v="NO"/>
    <b v="0"/>
  </r>
  <r>
    <s v="TXN_8178931"/>
    <s v="CUST_02"/>
    <x v="4"/>
    <s v="Item_14_FOOD"/>
    <s v="Item_14_FOOD"/>
    <n v="24.5"/>
    <n v="24.5"/>
    <n v="4"/>
    <n v="4"/>
    <n v="98"/>
    <n v="98"/>
    <s v="Low"/>
    <x v="0"/>
    <x v="1"/>
    <d v="2022-10-14T00:00:00"/>
    <s v="YES"/>
    <b v="1"/>
  </r>
  <r>
    <s v="TXN_1833505"/>
    <s v="CUST_23"/>
    <x v="7"/>
    <s v="Item_15_COMP"/>
    <s v="Item_15_CEA"/>
    <n v="26"/>
    <n v="26"/>
    <n v="5"/>
    <n v="5"/>
    <n v="130"/>
    <n v="130"/>
    <s v="Low"/>
    <x v="2"/>
    <x v="0"/>
    <d v="2022-12-27T00:00:00"/>
    <s v="N/A"/>
    <m/>
  </r>
  <r>
    <s v="TXN_3438683"/>
    <s v="CUST_01"/>
    <x v="5"/>
    <s v="Item_20_FURN"/>
    <s v="Item_20_FUR"/>
    <n v="33.5"/>
    <n v="33.5"/>
    <n v="6"/>
    <n v="6"/>
    <n v="201"/>
    <n v="201"/>
    <s v="Medium"/>
    <x v="1"/>
    <x v="0"/>
    <d v="2024-12-14T00:00:00"/>
    <s v="NO"/>
    <b v="0"/>
  </r>
  <r>
    <s v="TXN_5585168"/>
    <s v="CUST_09"/>
    <x v="5"/>
    <s v="Item_2_FURN"/>
    <s v="Item_2_FUR"/>
    <n v="6.5"/>
    <n v="6.5"/>
    <n v="2"/>
    <n v="2"/>
    <n v="13"/>
    <n v="13"/>
    <s v="Low"/>
    <x v="1"/>
    <x v="1"/>
    <d v="2025-01-07T00:00:00"/>
    <s v="YES"/>
    <b v="1"/>
  </r>
  <r>
    <s v="TXN_6553703"/>
    <s v="CUST_23"/>
    <x v="4"/>
    <s v="Item_9_FOOD"/>
    <s v="Item_9_FOOD"/>
    <n v="17"/>
    <n v="17"/>
    <n v="7"/>
    <n v="7"/>
    <n v="119"/>
    <n v="119"/>
    <s v="Low"/>
    <x v="0"/>
    <x v="0"/>
    <d v="2024-05-22T00:00:00"/>
    <s v="N/A"/>
    <m/>
  </r>
  <r>
    <s v="TXN_7128744"/>
    <s v="CUST_04"/>
    <x v="0"/>
    <s v="Item_1_PATI"/>
    <s v="Item_1_PAT"/>
    <n v="5"/>
    <n v="5"/>
    <n v="3"/>
    <n v="3"/>
    <n v="15"/>
    <n v="15"/>
    <s v="Low"/>
    <x v="0"/>
    <x v="0"/>
    <d v="2022-05-27T00:00:00"/>
    <s v="N/A"/>
    <m/>
  </r>
  <r>
    <s v="TXN_9884963"/>
    <s v="CUST_19"/>
    <x v="5"/>
    <s v="Item_11_FURN"/>
    <s v="Item_11_FUR"/>
    <n v="20"/>
    <n v="20"/>
    <n v="3"/>
    <n v="3"/>
    <n v="60"/>
    <n v="60"/>
    <s v="Low"/>
    <x v="0"/>
    <x v="1"/>
    <d v="2024-04-13T00:00:00"/>
    <s v="N/A"/>
    <m/>
  </r>
  <r>
    <s v="TXN_2040809"/>
    <s v="CUST_08"/>
    <x v="2"/>
    <s v="Item_22_BUTC"/>
    <s v="Item_22_BUT"/>
    <n v="36.5"/>
    <n v="36.5"/>
    <n v="10"/>
    <n v="10"/>
    <n v="365"/>
    <n v="365"/>
    <s v="High"/>
    <x v="1"/>
    <x v="1"/>
    <d v="2024-05-23T00:00:00"/>
    <s v="YES"/>
    <b v="1"/>
  </r>
  <r>
    <s v="TXN_1101297"/>
    <s v="CUST_15"/>
    <x v="1"/>
    <s v="Item_7_MILK"/>
    <s v="Item_7_MILK"/>
    <n v="14"/>
    <n v="14"/>
    <n v="2"/>
    <n v="2"/>
    <n v="28"/>
    <n v="28"/>
    <s v="Low"/>
    <x v="2"/>
    <x v="0"/>
    <d v="2022-03-24T00:00:00"/>
    <s v="NO"/>
    <b v="0"/>
  </r>
  <r>
    <s v="TXN_8589807"/>
    <s v="CUST_21"/>
    <x v="0"/>
    <s v="Unknown_Item"/>
    <m/>
    <n v="6.5"/>
    <n v="6.5"/>
    <n v="6"/>
    <m/>
    <n v="108.5"/>
    <m/>
    <s v="Low"/>
    <x v="0"/>
    <x v="0"/>
    <d v="2022-09-09T00:00:00"/>
    <s v="N/A"/>
    <m/>
  </r>
  <r>
    <s v="TXN_1980623"/>
    <s v="CUST_05"/>
    <x v="4"/>
    <s v="Item_10_FOOD"/>
    <s v="Item_10_FOOD"/>
    <n v="18.5"/>
    <n v="18.5"/>
    <n v="3"/>
    <n v="3"/>
    <n v="55.5"/>
    <n v="55.5"/>
    <s v="Low"/>
    <x v="0"/>
    <x v="1"/>
    <d v="2022-02-28T00:00:00"/>
    <s v="YES"/>
    <b v="1"/>
  </r>
  <r>
    <s v="TXN_4679750"/>
    <s v="CUST_10"/>
    <x v="7"/>
    <s v="Item_20_COMP"/>
    <s v="Item_20_CEA"/>
    <n v="33.5"/>
    <n v="33.5"/>
    <n v="8"/>
    <n v="8"/>
    <n v="268"/>
    <n v="268"/>
    <s v="Medium"/>
    <x v="1"/>
    <x v="1"/>
    <d v="2023-04-30T00:00:00"/>
    <s v="N/A"/>
    <m/>
  </r>
  <r>
    <s v="TXN_9040250"/>
    <s v="CUST_01"/>
    <x v="0"/>
    <s v="Item_13_PATI"/>
    <s v="Item_13_PAT"/>
    <n v="23"/>
    <n v="23"/>
    <n v="6"/>
    <n v="6"/>
    <n v="138"/>
    <n v="138"/>
    <s v="Low"/>
    <x v="1"/>
    <x v="1"/>
    <d v="2022-02-18T00:00:00"/>
    <s v="YES"/>
    <b v="1"/>
  </r>
  <r>
    <s v="TXN_7893709"/>
    <s v="CUST_21"/>
    <x v="1"/>
    <s v="Item_15_MILK"/>
    <s v="Item_15_MILK"/>
    <n v="26"/>
    <n v="26"/>
    <n v="10"/>
    <n v="10"/>
    <n v="260"/>
    <n v="260"/>
    <s v="Medium"/>
    <x v="0"/>
    <x v="0"/>
    <d v="2024-01-25T00:00:00"/>
    <s v="YES"/>
    <b v="1"/>
  </r>
  <r>
    <s v="TXN_7675282"/>
    <s v="CUST_22"/>
    <x v="6"/>
    <s v="Unknown_Item"/>
    <m/>
    <n v="26"/>
    <n v="26"/>
    <n v="6"/>
    <m/>
    <n v="108.5"/>
    <m/>
    <s v="Low"/>
    <x v="0"/>
    <x v="1"/>
    <d v="2024-03-05T00:00:00"/>
    <s v="N/A"/>
    <m/>
  </r>
  <r>
    <s v="TXN_7224530"/>
    <s v="CUST_08"/>
    <x v="7"/>
    <s v="Item_17_COMP"/>
    <s v="Item_17_CEA"/>
    <n v="29"/>
    <n v="29"/>
    <n v="3"/>
    <n v="3"/>
    <n v="87"/>
    <n v="87"/>
    <s v="Low"/>
    <x v="1"/>
    <x v="0"/>
    <d v="2024-06-30T00:00:00"/>
    <s v="YES"/>
    <b v="1"/>
  </r>
  <r>
    <s v="TXN_4042022"/>
    <s v="CUST_18"/>
    <x v="7"/>
    <s v="Item_5_COMP"/>
    <s v="Item_5_CEA"/>
    <n v="11"/>
    <n v="11"/>
    <n v="4"/>
    <n v="4"/>
    <n v="44"/>
    <n v="44"/>
    <s v="Low"/>
    <x v="1"/>
    <x v="0"/>
    <d v="2022-03-12T00:00:00"/>
    <s v="NO"/>
    <b v="0"/>
  </r>
  <r>
    <s v="TXN_4904210"/>
    <s v="CUST_09"/>
    <x v="5"/>
    <s v="Item_21_FURN"/>
    <s v="Item_21_FUR"/>
    <n v="35"/>
    <n v="35"/>
    <n v="2"/>
    <n v="2"/>
    <n v="70"/>
    <n v="70"/>
    <s v="Low"/>
    <x v="0"/>
    <x v="0"/>
    <d v="2022-05-23T00:00:00"/>
    <s v="N/A"/>
    <m/>
  </r>
  <r>
    <s v="TXN_4383900"/>
    <s v="CUST_23"/>
    <x v="4"/>
    <s v="Unknown_Item"/>
    <m/>
    <n v="23.365911749958215"/>
    <m/>
    <n v="1"/>
    <n v="1"/>
    <n v="41"/>
    <n v="41"/>
    <s v="Low"/>
    <x v="2"/>
    <x v="0"/>
    <d v="2024-07-23T00:00:00"/>
    <s v="YES"/>
    <b v="1"/>
  </r>
  <r>
    <s v="TXN_4956708"/>
    <s v="CUST_06"/>
    <x v="0"/>
    <s v="Item_11_PATI"/>
    <s v="Item_11_PAT"/>
    <n v="20"/>
    <n v="20"/>
    <n v="5"/>
    <n v="5"/>
    <n v="100"/>
    <n v="100"/>
    <s v="Low"/>
    <x v="2"/>
    <x v="1"/>
    <d v="2023-11-17T00:00:00"/>
    <s v="N/A"/>
    <m/>
  </r>
  <r>
    <s v="TXN_2326364"/>
    <s v="CUST_06"/>
    <x v="6"/>
    <s v="Item_23_ELEC"/>
    <s v="Item_23_EHE"/>
    <n v="38"/>
    <n v="38"/>
    <n v="4"/>
    <n v="4"/>
    <n v="152"/>
    <n v="152"/>
    <s v="Medium"/>
    <x v="2"/>
    <x v="0"/>
    <d v="2022-03-08T00:00:00"/>
    <s v="N/A"/>
    <m/>
  </r>
  <r>
    <s v="TXN_4375011"/>
    <s v="CUST_19"/>
    <x v="2"/>
    <s v="Unknown_Item"/>
    <m/>
    <n v="9.5"/>
    <n v="9.5"/>
    <n v="6"/>
    <m/>
    <n v="108.5"/>
    <m/>
    <s v="Low"/>
    <x v="1"/>
    <x v="1"/>
    <d v="2022-01-16T00:00:00"/>
    <s v="N/A"/>
    <m/>
  </r>
  <r>
    <s v="TXN_3623366"/>
    <s v="CUST_06"/>
    <x v="3"/>
    <s v="Item_12_BEVE"/>
    <s v="Item_12_BEV"/>
    <n v="21.5"/>
    <n v="21.5"/>
    <n v="1"/>
    <n v="1"/>
    <n v="21.5"/>
    <n v="21.5"/>
    <s v="Low"/>
    <x v="0"/>
    <x v="1"/>
    <d v="2025-01-05T00:00:00"/>
    <s v="YES"/>
    <b v="1"/>
  </r>
  <r>
    <s v="TXN_4250432"/>
    <s v="CUST_15"/>
    <x v="5"/>
    <s v="Item_8_FURN"/>
    <s v="Item_8_FUR"/>
    <n v="15.5"/>
    <n v="15.5"/>
    <n v="3"/>
    <n v="3"/>
    <n v="46.5"/>
    <n v="46.5"/>
    <s v="Low"/>
    <x v="2"/>
    <x v="0"/>
    <d v="2023-11-01T00:00:00"/>
    <s v="YES"/>
    <b v="1"/>
  </r>
  <r>
    <s v="TXN_5186140"/>
    <s v="CUST_13"/>
    <x v="4"/>
    <s v="Item_18_FOOD"/>
    <s v="Item_18_FOOD"/>
    <n v="30.5"/>
    <n v="30.5"/>
    <n v="6"/>
    <n v="6"/>
    <n v="183"/>
    <n v="183"/>
    <s v="Medium"/>
    <x v="2"/>
    <x v="0"/>
    <d v="2023-07-04T00:00:00"/>
    <s v="NO"/>
    <b v="0"/>
  </r>
  <r>
    <s v="TXN_9171042"/>
    <s v="CUST_16"/>
    <x v="3"/>
    <s v="Item_23_BEVE"/>
    <s v="Item_23_BEV"/>
    <n v="38"/>
    <n v="38"/>
    <n v="7"/>
    <n v="7"/>
    <n v="266"/>
    <n v="266"/>
    <s v="Medium"/>
    <x v="0"/>
    <x v="1"/>
    <d v="2024-05-10T00:00:00"/>
    <s v="YES"/>
    <b v="1"/>
  </r>
  <r>
    <s v="TXN_3946745"/>
    <s v="CUST_06"/>
    <x v="1"/>
    <s v="Item_23_MILK"/>
    <s v="Item_23_MILK"/>
    <n v="38"/>
    <n v="38"/>
    <n v="2"/>
    <n v="2"/>
    <n v="76"/>
    <n v="76"/>
    <s v="Low"/>
    <x v="1"/>
    <x v="1"/>
    <d v="2023-11-01T00:00:00"/>
    <s v="N/A"/>
    <m/>
  </r>
  <r>
    <s v="TXN_2856597"/>
    <s v="CUST_13"/>
    <x v="3"/>
    <s v="Item_11_BEVE"/>
    <s v="Item_11_BEV"/>
    <n v="20"/>
    <n v="20"/>
    <n v="6"/>
    <n v="6"/>
    <n v="120"/>
    <n v="120"/>
    <s v="Low"/>
    <x v="2"/>
    <x v="1"/>
    <d v="2023-12-25T00:00:00"/>
    <s v="YES"/>
    <b v="1"/>
  </r>
  <r>
    <s v="TXN_4923822"/>
    <s v="CUST_19"/>
    <x v="3"/>
    <s v="Item_7_BEVE"/>
    <s v="Item_7_BEV"/>
    <n v="14"/>
    <n v="14"/>
    <n v="3"/>
    <n v="3"/>
    <n v="42"/>
    <n v="42"/>
    <s v="Low"/>
    <x v="2"/>
    <x v="0"/>
    <d v="2023-12-21T00:00:00"/>
    <s v="N/A"/>
    <m/>
  </r>
  <r>
    <s v="TXN_7110900"/>
    <s v="CUST_01"/>
    <x v="6"/>
    <s v="Item_20_ELEC"/>
    <s v="Item_20_EHE"/>
    <n v="33.5"/>
    <n v="33.5"/>
    <n v="1"/>
    <n v="1"/>
    <n v="33.5"/>
    <n v="33.5"/>
    <s v="Low"/>
    <x v="0"/>
    <x v="1"/>
    <d v="2022-10-15T00:00:00"/>
    <s v="YES"/>
    <b v="1"/>
  </r>
  <r>
    <s v="TXN_5002974"/>
    <s v="CUST_09"/>
    <x v="2"/>
    <s v="Item_3_BUTC"/>
    <s v="Item_3_BUT"/>
    <n v="8"/>
    <n v="8"/>
    <n v="2"/>
    <n v="2"/>
    <n v="16"/>
    <n v="16"/>
    <s v="Low"/>
    <x v="0"/>
    <x v="0"/>
    <d v="2024-06-27T00:00:00"/>
    <s v="N/A"/>
    <m/>
  </r>
  <r>
    <s v="TXN_2589028"/>
    <s v="CUST_16"/>
    <x v="7"/>
    <s v="Unknown_Item"/>
    <m/>
    <n v="23.365911749958215"/>
    <m/>
    <n v="2"/>
    <n v="2"/>
    <n v="76"/>
    <n v="76"/>
    <s v="Low"/>
    <x v="0"/>
    <x v="0"/>
    <d v="2022-06-05T00:00:00"/>
    <s v="YES"/>
    <b v="1"/>
  </r>
  <r>
    <s v="TXN_9205887"/>
    <s v="CUST_20"/>
    <x v="7"/>
    <s v="Item_16_COMP"/>
    <s v="Item_16_CEA"/>
    <n v="27.5"/>
    <n v="27.5"/>
    <n v="1"/>
    <n v="1"/>
    <n v="27.5"/>
    <n v="27.5"/>
    <s v="Low"/>
    <x v="2"/>
    <x v="1"/>
    <d v="2024-02-14T00:00:00"/>
    <s v="NO"/>
    <b v="0"/>
  </r>
  <r>
    <s v="TXN_8352203"/>
    <s v="CUST_24"/>
    <x v="1"/>
    <s v="Item_23_MILK"/>
    <s v="Item_23_MILK"/>
    <n v="38"/>
    <n v="38"/>
    <n v="1"/>
    <n v="1"/>
    <n v="38"/>
    <n v="38"/>
    <s v="Low"/>
    <x v="1"/>
    <x v="1"/>
    <d v="2022-08-04T00:00:00"/>
    <s v="NO"/>
    <b v="0"/>
  </r>
  <r>
    <s v="TXN_9171196"/>
    <s v="CUST_05"/>
    <x v="4"/>
    <s v="Item_9_FOOD"/>
    <s v="Item_9_FOOD"/>
    <n v="17"/>
    <n v="17"/>
    <n v="7"/>
    <n v="7"/>
    <n v="119"/>
    <n v="119"/>
    <s v="Low"/>
    <x v="1"/>
    <x v="0"/>
    <d v="2023-05-22T00:00:00"/>
    <s v="YES"/>
    <b v="1"/>
  </r>
  <r>
    <s v="TXN_3646004"/>
    <s v="CUST_18"/>
    <x v="3"/>
    <s v="Item_8_BEVE"/>
    <s v="Item_8_BEV"/>
    <n v="15.5"/>
    <n v="15.5"/>
    <n v="1"/>
    <n v="1"/>
    <n v="15.5"/>
    <n v="15.5"/>
    <s v="Low"/>
    <x v="2"/>
    <x v="0"/>
    <d v="2024-07-16T00:00:00"/>
    <s v="YES"/>
    <b v="1"/>
  </r>
  <r>
    <s v="TXN_4459275"/>
    <s v="CUST_25"/>
    <x v="1"/>
    <s v="Item_23_MILK"/>
    <s v="Item_23_MILK"/>
    <n v="38"/>
    <n v="38"/>
    <n v="1"/>
    <n v="1"/>
    <n v="38"/>
    <n v="38"/>
    <s v="Low"/>
    <x v="0"/>
    <x v="1"/>
    <d v="2024-01-23T00:00:00"/>
    <s v="N/A"/>
    <m/>
  </r>
  <r>
    <s v="TXN_1575064"/>
    <s v="CUST_06"/>
    <x v="3"/>
    <s v="Item_25_BEVE"/>
    <s v="Item_25_BEV"/>
    <n v="41"/>
    <n v="41"/>
    <n v="6"/>
    <n v="6"/>
    <n v="246"/>
    <n v="246"/>
    <s v="Medium"/>
    <x v="0"/>
    <x v="0"/>
    <d v="2022-12-30T00:00:00"/>
    <s v="N/A"/>
    <m/>
  </r>
  <r>
    <s v="TXN_2785640"/>
    <s v="CUST_21"/>
    <x v="1"/>
    <s v="Item_3_MILK"/>
    <s v="Item_3_MILK"/>
    <n v="8"/>
    <n v="8"/>
    <n v="10"/>
    <n v="10"/>
    <n v="80"/>
    <n v="80"/>
    <s v="Low"/>
    <x v="2"/>
    <x v="0"/>
    <d v="2023-02-21T00:00:00"/>
    <s v="N/A"/>
    <m/>
  </r>
  <r>
    <s v="TXN_6237983"/>
    <s v="CUST_18"/>
    <x v="2"/>
    <s v="Item_16_BUTC"/>
    <s v="Item_16_BUT"/>
    <n v="27.5"/>
    <n v="27.5"/>
    <n v="6"/>
    <n v="6"/>
    <n v="165"/>
    <n v="165"/>
    <s v="Medium"/>
    <x v="2"/>
    <x v="0"/>
    <d v="2022-05-30T00:00:00"/>
    <s v="NO"/>
    <b v="0"/>
  </r>
  <r>
    <s v="TXN_7056612"/>
    <s v="CUST_19"/>
    <x v="7"/>
    <s v="Item_15_COMP"/>
    <s v="Item_15_CEA"/>
    <n v="26"/>
    <n v="26"/>
    <n v="10"/>
    <n v="10"/>
    <n v="260"/>
    <n v="260"/>
    <s v="Medium"/>
    <x v="0"/>
    <x v="1"/>
    <d v="2023-01-22T00:00:00"/>
    <s v="N/A"/>
    <m/>
  </r>
  <r>
    <s v="TXN_9576418"/>
    <s v="CUST_15"/>
    <x v="3"/>
    <s v="Item_11_BEVE"/>
    <s v="Item_11_BEV"/>
    <n v="20"/>
    <n v="20"/>
    <n v="8"/>
    <n v="8"/>
    <n v="160"/>
    <n v="160"/>
    <s v="Medium"/>
    <x v="1"/>
    <x v="0"/>
    <d v="2022-07-14T00:00:00"/>
    <s v="YES"/>
    <b v="1"/>
  </r>
  <r>
    <s v="TXN_8136862"/>
    <s v="CUST_25"/>
    <x v="2"/>
    <s v="Item_20_BUTC"/>
    <s v="Item_20_BUT"/>
    <n v="33.5"/>
    <n v="33.5"/>
    <n v="3"/>
    <n v="3"/>
    <n v="100.5"/>
    <n v="100.5"/>
    <s v="Low"/>
    <x v="0"/>
    <x v="0"/>
    <d v="2024-05-04T00:00:00"/>
    <s v="YES"/>
    <b v="1"/>
  </r>
  <r>
    <s v="TXN_5319218"/>
    <s v="CUST_11"/>
    <x v="7"/>
    <s v="Item_4_COMP"/>
    <s v="Item_4_CEA"/>
    <n v="9.5"/>
    <n v="9.5"/>
    <n v="2"/>
    <n v="2"/>
    <n v="19"/>
    <n v="19"/>
    <s v="Low"/>
    <x v="1"/>
    <x v="0"/>
    <d v="2023-02-27T00:00:00"/>
    <s v="N/A"/>
    <m/>
  </r>
  <r>
    <s v="TXN_3347015"/>
    <s v="CUST_24"/>
    <x v="5"/>
    <s v="Unknown_Item"/>
    <m/>
    <n v="23.365911749958215"/>
    <m/>
    <n v="7"/>
    <n v="7"/>
    <n v="266"/>
    <n v="266"/>
    <s v="Medium"/>
    <x v="1"/>
    <x v="0"/>
    <d v="2024-08-25T00:00:00"/>
    <s v="NO"/>
    <b v="0"/>
  </r>
  <r>
    <s v="TXN_2035086"/>
    <s v="CUST_17"/>
    <x v="5"/>
    <s v="Item_5_FURN"/>
    <s v="Item_5_FUR"/>
    <n v="11"/>
    <n v="11"/>
    <n v="10"/>
    <n v="10"/>
    <n v="110"/>
    <n v="110"/>
    <s v="Low"/>
    <x v="1"/>
    <x v="0"/>
    <d v="2022-06-12T00:00:00"/>
    <s v="N/A"/>
    <m/>
  </r>
  <r>
    <s v="TXN_5012129"/>
    <s v="CUST_13"/>
    <x v="6"/>
    <s v="Unknown_Item"/>
    <m/>
    <n v="12.5"/>
    <n v="12.5"/>
    <n v="6"/>
    <m/>
    <n v="108.5"/>
    <m/>
    <s v="Low"/>
    <x v="2"/>
    <x v="0"/>
    <d v="2024-12-04T00:00:00"/>
    <s v="N/A"/>
    <m/>
  </r>
  <r>
    <s v="TXN_4599772"/>
    <s v="CUST_13"/>
    <x v="7"/>
    <s v="Item_15_COMP"/>
    <s v="Item_15_CEA"/>
    <n v="26"/>
    <n v="26"/>
    <n v="10"/>
    <n v="10"/>
    <n v="260"/>
    <n v="260"/>
    <s v="Medium"/>
    <x v="2"/>
    <x v="1"/>
    <d v="2022-05-04T00:00:00"/>
    <s v="NO"/>
    <b v="0"/>
  </r>
  <r>
    <s v="TXN_1311744"/>
    <s v="CUST_24"/>
    <x v="4"/>
    <s v="Item_3_FOOD"/>
    <s v="Item_3_FOOD"/>
    <n v="8"/>
    <n v="8"/>
    <n v="1"/>
    <n v="1"/>
    <n v="8"/>
    <n v="8"/>
    <s v="Low"/>
    <x v="0"/>
    <x v="0"/>
    <d v="2022-06-22T00:00:00"/>
    <s v="NO"/>
    <b v="0"/>
  </r>
  <r>
    <s v="TXN_7267517"/>
    <s v="CUST_17"/>
    <x v="3"/>
    <s v="Item_17_BEVE"/>
    <s v="Item_17_BEV"/>
    <n v="29"/>
    <n v="29"/>
    <n v="7"/>
    <n v="7"/>
    <n v="203"/>
    <n v="203"/>
    <s v="Medium"/>
    <x v="1"/>
    <x v="0"/>
    <d v="2024-11-15T00:00:00"/>
    <s v="YES"/>
    <b v="1"/>
  </r>
  <r>
    <s v="TXN_4937757"/>
    <s v="CUST_11"/>
    <x v="1"/>
    <s v="Item_7_MILK"/>
    <s v="Item_7_MILK"/>
    <n v="14"/>
    <n v="14"/>
    <n v="6"/>
    <n v="6"/>
    <n v="84"/>
    <n v="84"/>
    <s v="Low"/>
    <x v="2"/>
    <x v="0"/>
    <d v="2024-05-27T00:00:00"/>
    <s v="YES"/>
    <b v="1"/>
  </r>
  <r>
    <s v="TXN_3319640"/>
    <s v="CUST_05"/>
    <x v="5"/>
    <s v="Item_14_FURN"/>
    <s v="Item_14_FUR"/>
    <n v="24.5"/>
    <n v="24.5"/>
    <n v="10"/>
    <n v="10"/>
    <n v="245"/>
    <n v="245"/>
    <s v="Medium"/>
    <x v="2"/>
    <x v="1"/>
    <d v="2024-12-12T00:00:00"/>
    <s v="NO"/>
    <b v="0"/>
  </r>
  <r>
    <s v="TXN_2099825"/>
    <s v="CUST_05"/>
    <x v="0"/>
    <s v="Item_18_PATI"/>
    <s v="Item_18_PAT"/>
    <n v="30.5"/>
    <n v="30.5"/>
    <n v="7"/>
    <n v="7"/>
    <n v="213.5"/>
    <n v="213.5"/>
    <s v="Medium"/>
    <x v="1"/>
    <x v="0"/>
    <d v="2024-12-11T00:00:00"/>
    <s v="NO"/>
    <b v="0"/>
  </r>
  <r>
    <s v="TXN_9707152"/>
    <s v="CUST_18"/>
    <x v="6"/>
    <s v="Item_17_ELEC"/>
    <s v="Item_17_EHE"/>
    <n v="29"/>
    <n v="29"/>
    <n v="6"/>
    <n v="6"/>
    <n v="174"/>
    <n v="174"/>
    <s v="Medium"/>
    <x v="1"/>
    <x v="1"/>
    <d v="2023-02-07T00:00:00"/>
    <s v="YES"/>
    <b v="1"/>
  </r>
  <r>
    <s v="TXN_4413400"/>
    <s v="CUST_25"/>
    <x v="4"/>
    <s v="Item_25_FOOD"/>
    <s v="Item_25_FOOD"/>
    <n v="41"/>
    <n v="41"/>
    <n v="8"/>
    <n v="8"/>
    <n v="328"/>
    <n v="328"/>
    <s v="High"/>
    <x v="0"/>
    <x v="0"/>
    <d v="2023-08-31T00:00:00"/>
    <s v="N/A"/>
    <m/>
  </r>
  <r>
    <s v="TXN_4990030"/>
    <s v="CUST_11"/>
    <x v="4"/>
    <s v="Item_5_FOOD"/>
    <s v="Item_5_FOOD"/>
    <n v="11"/>
    <n v="11"/>
    <n v="9"/>
    <n v="9"/>
    <n v="99"/>
    <n v="99"/>
    <s v="Low"/>
    <x v="2"/>
    <x v="1"/>
    <d v="2022-10-10T00:00:00"/>
    <s v="N/A"/>
    <m/>
  </r>
  <r>
    <s v="TXN_3553497"/>
    <s v="CUST_05"/>
    <x v="3"/>
    <s v="Item_8_BEVE"/>
    <s v="Item_8_BEV"/>
    <n v="15.5"/>
    <n v="15.5"/>
    <n v="9"/>
    <n v="9"/>
    <n v="139.5"/>
    <n v="139.5"/>
    <s v="Low"/>
    <x v="0"/>
    <x v="1"/>
    <d v="2023-04-28T00:00:00"/>
    <s v="NO"/>
    <b v="0"/>
  </r>
  <r>
    <s v="TXN_5870405"/>
    <s v="CUST_18"/>
    <x v="6"/>
    <s v="Item_9_ELEC"/>
    <s v="Item_9_EHE"/>
    <n v="17"/>
    <n v="17"/>
    <n v="7"/>
    <n v="7"/>
    <n v="119"/>
    <n v="119"/>
    <s v="Low"/>
    <x v="0"/>
    <x v="0"/>
    <d v="2022-12-17T00:00:00"/>
    <s v="YES"/>
    <b v="1"/>
  </r>
  <r>
    <s v="TXN_4118617"/>
    <s v="CUST_25"/>
    <x v="1"/>
    <s v="Item_16_MILK"/>
    <s v="Item_16_MILK"/>
    <n v="27.5"/>
    <n v="27.5"/>
    <n v="7"/>
    <n v="7"/>
    <n v="192.5"/>
    <n v="192.5"/>
    <s v="Medium"/>
    <x v="1"/>
    <x v="0"/>
    <d v="2024-11-14T00:00:00"/>
    <s v="N/A"/>
    <m/>
  </r>
  <r>
    <s v="TXN_3898046"/>
    <s v="CUST_15"/>
    <x v="6"/>
    <s v="Item_15_ELEC"/>
    <s v="Item_15_EHE"/>
    <n v="26"/>
    <n v="26"/>
    <n v="8"/>
    <n v="8"/>
    <n v="208"/>
    <n v="208"/>
    <s v="Medium"/>
    <x v="1"/>
    <x v="0"/>
    <d v="2022-09-23T00:00:00"/>
    <s v="N/A"/>
    <m/>
  </r>
  <r>
    <s v="TXN_8005657"/>
    <s v="CUST_19"/>
    <x v="3"/>
    <s v="Item_16_BEVE"/>
    <s v="Item_16_BEV"/>
    <n v="27.5"/>
    <n v="27.5"/>
    <n v="8"/>
    <n v="8"/>
    <n v="220"/>
    <n v="220"/>
    <s v="Medium"/>
    <x v="0"/>
    <x v="1"/>
    <d v="2022-11-27T00:00:00"/>
    <s v="YES"/>
    <b v="1"/>
  </r>
  <r>
    <s v="TXN_1379436"/>
    <s v="CUST_23"/>
    <x v="5"/>
    <s v="Item_6_FURN"/>
    <s v="Item_6_FUR"/>
    <n v="12.5"/>
    <n v="12.5"/>
    <n v="9"/>
    <n v="9"/>
    <n v="112.5"/>
    <n v="112.5"/>
    <s v="Low"/>
    <x v="0"/>
    <x v="0"/>
    <d v="2025-01-03T00:00:00"/>
    <s v="N/A"/>
    <m/>
  </r>
  <r>
    <s v="TXN_3951413"/>
    <s v="CUST_04"/>
    <x v="1"/>
    <s v="Item_20_MILK"/>
    <s v="Item_20_MILK"/>
    <n v="33.5"/>
    <n v="33.5"/>
    <n v="6"/>
    <n v="6"/>
    <n v="201"/>
    <n v="201"/>
    <s v="Medium"/>
    <x v="0"/>
    <x v="1"/>
    <d v="2024-10-20T00:00:00"/>
    <s v="YES"/>
    <b v="1"/>
  </r>
  <r>
    <s v="TXN_7943662"/>
    <s v="CUST_08"/>
    <x v="3"/>
    <s v="Item_25_BEVE"/>
    <s v="Item_25_BEV"/>
    <n v="41"/>
    <n v="41"/>
    <n v="8"/>
    <n v="8"/>
    <n v="328"/>
    <n v="328"/>
    <s v="High"/>
    <x v="0"/>
    <x v="0"/>
    <d v="2024-06-20T00:00:00"/>
    <s v="YES"/>
    <b v="1"/>
  </r>
  <r>
    <s v="TXN_5941171"/>
    <s v="CUST_21"/>
    <x v="5"/>
    <s v="Item_6_FURN"/>
    <s v="Item_6_FUR"/>
    <n v="12.5"/>
    <n v="12.5"/>
    <n v="2"/>
    <n v="2"/>
    <n v="25"/>
    <n v="25"/>
    <s v="Low"/>
    <x v="2"/>
    <x v="0"/>
    <d v="2023-12-05T00:00:00"/>
    <s v="N/A"/>
    <m/>
  </r>
  <r>
    <s v="TXN_5621564"/>
    <s v="CUST_09"/>
    <x v="4"/>
    <s v="Item_19_FOOD"/>
    <s v="Item_19_FOOD"/>
    <n v="32"/>
    <n v="32"/>
    <n v="1"/>
    <n v="1"/>
    <n v="32"/>
    <n v="32"/>
    <s v="Low"/>
    <x v="2"/>
    <x v="1"/>
    <d v="2023-03-04T00:00:00"/>
    <s v="NO"/>
    <b v="0"/>
  </r>
  <r>
    <s v="TXN_5224584"/>
    <s v="CUST_01"/>
    <x v="3"/>
    <s v="Item_12_BEVE"/>
    <s v="Item_12_BEV"/>
    <n v="21.5"/>
    <n v="21.5"/>
    <n v="3"/>
    <n v="3"/>
    <n v="64.5"/>
    <n v="64.5"/>
    <s v="Low"/>
    <x v="0"/>
    <x v="1"/>
    <d v="2022-06-23T00:00:00"/>
    <s v="NO"/>
    <b v="0"/>
  </r>
  <r>
    <s v="TXN_7239576"/>
    <s v="CUST_18"/>
    <x v="4"/>
    <s v="Item_3_FOOD"/>
    <s v="Item_3_FOOD"/>
    <n v="8"/>
    <n v="8"/>
    <n v="6"/>
    <n v="6"/>
    <n v="48"/>
    <n v="48"/>
    <s v="Low"/>
    <x v="1"/>
    <x v="1"/>
    <d v="2023-09-11T00:00:00"/>
    <s v="YES"/>
    <b v="1"/>
  </r>
  <r>
    <s v="TXN_8416846"/>
    <s v="CUST_15"/>
    <x v="3"/>
    <s v="Unknown_Item"/>
    <m/>
    <n v="27.5"/>
    <n v="27.5"/>
    <n v="6"/>
    <m/>
    <n v="108.5"/>
    <m/>
    <s v="Low"/>
    <x v="2"/>
    <x v="0"/>
    <d v="2024-05-28T00:00:00"/>
    <s v="NO"/>
    <b v="0"/>
  </r>
  <r>
    <s v="TXN_7486067"/>
    <s v="CUST_19"/>
    <x v="7"/>
    <s v="Item_19_COMP"/>
    <s v="Item_19_CEA"/>
    <n v="32"/>
    <n v="32"/>
    <n v="5"/>
    <n v="5"/>
    <n v="160"/>
    <n v="160"/>
    <s v="Medium"/>
    <x v="1"/>
    <x v="0"/>
    <d v="2024-09-12T00:00:00"/>
    <s v="N/A"/>
    <m/>
  </r>
  <r>
    <s v="TXN_8773638"/>
    <s v="CUST_12"/>
    <x v="2"/>
    <s v="Item_7_BUTC"/>
    <s v="Item_7_BUT"/>
    <n v="14"/>
    <n v="14"/>
    <n v="4"/>
    <n v="4"/>
    <n v="56"/>
    <n v="56"/>
    <s v="Low"/>
    <x v="0"/>
    <x v="0"/>
    <d v="2024-11-14T00:00:00"/>
    <s v="N/A"/>
    <m/>
  </r>
  <r>
    <s v="TXN_9072239"/>
    <s v="CUST_01"/>
    <x v="2"/>
    <s v="Item_12_BUTC"/>
    <s v="Item_12_BUT"/>
    <n v="21.5"/>
    <n v="21.5"/>
    <n v="6"/>
    <n v="6"/>
    <n v="129"/>
    <n v="129"/>
    <s v="Low"/>
    <x v="0"/>
    <x v="1"/>
    <d v="2022-10-09T00:00:00"/>
    <s v="NO"/>
    <b v="0"/>
  </r>
  <r>
    <s v="TXN_6590458"/>
    <s v="CUST_21"/>
    <x v="3"/>
    <s v="Unknown_Item"/>
    <m/>
    <n v="23.365911749958215"/>
    <m/>
    <n v="2"/>
    <n v="2"/>
    <n v="16"/>
    <n v="16"/>
    <s v="Low"/>
    <x v="2"/>
    <x v="1"/>
    <d v="2024-01-29T00:00:00"/>
    <s v="YES"/>
    <b v="1"/>
  </r>
  <r>
    <s v="TXN_4407882"/>
    <s v="CUST_05"/>
    <x v="0"/>
    <s v="Item_3_PATI"/>
    <s v="Item_3_PAT"/>
    <n v="8"/>
    <n v="8"/>
    <n v="6"/>
    <n v="6"/>
    <n v="48"/>
    <n v="48"/>
    <s v="Low"/>
    <x v="1"/>
    <x v="0"/>
    <d v="2022-01-12T00:00:00"/>
    <s v="N/A"/>
    <m/>
  </r>
  <r>
    <s v="TXN_9960444"/>
    <s v="CUST_05"/>
    <x v="3"/>
    <s v="Item_19_BEVE"/>
    <s v="Item_19_BEV"/>
    <n v="32"/>
    <n v="32"/>
    <n v="2"/>
    <n v="2"/>
    <n v="64"/>
    <n v="64"/>
    <s v="Low"/>
    <x v="1"/>
    <x v="1"/>
    <d v="2024-03-11T00:00:00"/>
    <s v="NO"/>
    <b v="0"/>
  </r>
  <r>
    <s v="TXN_6209928"/>
    <s v="CUST_05"/>
    <x v="3"/>
    <s v="Item_7_BEVE"/>
    <s v="Item_7_BEV"/>
    <n v="14"/>
    <n v="14"/>
    <n v="10"/>
    <n v="10"/>
    <n v="140"/>
    <n v="140"/>
    <s v="Low"/>
    <x v="2"/>
    <x v="1"/>
    <d v="2023-10-03T00:00:00"/>
    <s v="N/A"/>
    <m/>
  </r>
  <r>
    <s v="TXN_7027151"/>
    <s v="CUST_05"/>
    <x v="4"/>
    <s v="Item_18_FOOD"/>
    <s v="Item_18_FOOD"/>
    <n v="30.5"/>
    <n v="30.5"/>
    <n v="5"/>
    <n v="5"/>
    <n v="152.5"/>
    <n v="152.5"/>
    <s v="Medium"/>
    <x v="0"/>
    <x v="0"/>
    <d v="2024-08-10T00:00:00"/>
    <s v="NO"/>
    <b v="0"/>
  </r>
  <r>
    <s v="TXN_8069182"/>
    <s v="CUST_25"/>
    <x v="7"/>
    <s v="Item_5_COMP"/>
    <s v="Item_5_CEA"/>
    <n v="11"/>
    <n v="11"/>
    <n v="7"/>
    <n v="7"/>
    <n v="77"/>
    <n v="77"/>
    <s v="Low"/>
    <x v="2"/>
    <x v="1"/>
    <d v="2023-07-12T00:00:00"/>
    <s v="N/A"/>
    <m/>
  </r>
  <r>
    <s v="TXN_1150006"/>
    <s v="CUST_01"/>
    <x v="5"/>
    <s v="Item_16_FURN"/>
    <s v="Item_16_FUR"/>
    <n v="27.5"/>
    <n v="27.5"/>
    <n v="5"/>
    <n v="5"/>
    <n v="137.5"/>
    <n v="137.5"/>
    <s v="Low"/>
    <x v="0"/>
    <x v="0"/>
    <d v="2024-10-03T00:00:00"/>
    <s v="YES"/>
    <b v="1"/>
  </r>
  <r>
    <s v="TXN_6904028"/>
    <s v="CUST_08"/>
    <x v="2"/>
    <s v="Item_20_BUTC"/>
    <s v="Item_20_BUT"/>
    <n v="33.5"/>
    <n v="33.5"/>
    <n v="10"/>
    <n v="10"/>
    <n v="335"/>
    <n v="335"/>
    <s v="High"/>
    <x v="2"/>
    <x v="0"/>
    <d v="2022-01-31T00:00:00"/>
    <s v="NO"/>
    <b v="0"/>
  </r>
  <r>
    <s v="TXN_9257483"/>
    <s v="CUST_14"/>
    <x v="0"/>
    <s v="Item_9_PATI"/>
    <s v="Item_9_PAT"/>
    <n v="17"/>
    <n v="17"/>
    <n v="7"/>
    <n v="7"/>
    <n v="119"/>
    <n v="119"/>
    <s v="Low"/>
    <x v="1"/>
    <x v="1"/>
    <d v="2023-01-25T00:00:00"/>
    <s v="NO"/>
    <b v="0"/>
  </r>
  <r>
    <s v="TXN_5188226"/>
    <s v="CUST_05"/>
    <x v="1"/>
    <s v="Item_17_MILK"/>
    <s v="Item_17_MILK"/>
    <n v="29"/>
    <n v="29"/>
    <n v="7"/>
    <n v="7"/>
    <n v="203"/>
    <n v="203"/>
    <s v="Medium"/>
    <x v="0"/>
    <x v="1"/>
    <d v="2022-09-09T00:00:00"/>
    <s v="N/A"/>
    <m/>
  </r>
  <r>
    <s v="TXN_2434339"/>
    <s v="CUST_01"/>
    <x v="3"/>
    <s v="Unknown_Item"/>
    <m/>
    <n v="23.365911749958215"/>
    <m/>
    <n v="9"/>
    <n v="9"/>
    <n v="180"/>
    <n v="180"/>
    <s v="Medium"/>
    <x v="1"/>
    <x v="0"/>
    <d v="2022-05-19T00:00:00"/>
    <s v="N/A"/>
    <m/>
  </r>
  <r>
    <s v="TXN_1792802"/>
    <s v="CUST_02"/>
    <x v="5"/>
    <s v="Item_1_FURN"/>
    <s v="Item_1_FUR"/>
    <n v="5"/>
    <n v="5"/>
    <n v="6"/>
    <n v="6"/>
    <n v="30"/>
    <n v="30"/>
    <s v="Low"/>
    <x v="1"/>
    <x v="1"/>
    <d v="2023-06-20T00:00:00"/>
    <s v="YES"/>
    <b v="1"/>
  </r>
  <r>
    <s v="TXN_6189337"/>
    <s v="CUST_04"/>
    <x v="1"/>
    <s v="Item_18_MILK"/>
    <s v="Item_18_MILK"/>
    <n v="30.5"/>
    <n v="30.5"/>
    <n v="5"/>
    <n v="5"/>
    <n v="152.5"/>
    <n v="152.5"/>
    <s v="Medium"/>
    <x v="2"/>
    <x v="1"/>
    <d v="2023-11-13T00:00:00"/>
    <s v="N/A"/>
    <m/>
  </r>
  <r>
    <s v="TXN_6442602"/>
    <s v="CUST_11"/>
    <x v="7"/>
    <s v="Item_5_COMP"/>
    <s v="Item_5_CEA"/>
    <n v="11"/>
    <n v="11"/>
    <n v="4"/>
    <n v="4"/>
    <n v="44"/>
    <n v="44"/>
    <s v="Low"/>
    <x v="2"/>
    <x v="1"/>
    <d v="2023-12-22T00:00:00"/>
    <s v="NO"/>
    <b v="0"/>
  </r>
  <r>
    <s v="TXN_1350230"/>
    <s v="CUST_15"/>
    <x v="2"/>
    <s v="Item_15_BUTC"/>
    <s v="Item_15_BUT"/>
    <n v="26"/>
    <n v="26"/>
    <n v="4"/>
    <n v="4"/>
    <n v="104"/>
    <n v="104"/>
    <s v="Low"/>
    <x v="2"/>
    <x v="0"/>
    <d v="2022-11-18T00:00:00"/>
    <s v="NO"/>
    <b v="0"/>
  </r>
  <r>
    <s v="TXN_6562034"/>
    <s v="CUST_16"/>
    <x v="4"/>
    <s v="Item_25_FOOD"/>
    <s v="Item_25_FOOD"/>
    <n v="41"/>
    <n v="41"/>
    <n v="4"/>
    <n v="4"/>
    <n v="164"/>
    <n v="164"/>
    <s v="Medium"/>
    <x v="2"/>
    <x v="0"/>
    <d v="2023-02-08T00:00:00"/>
    <s v="YES"/>
    <b v="1"/>
  </r>
  <r>
    <s v="TXN_4581067"/>
    <s v="CUST_17"/>
    <x v="1"/>
    <s v="Item_14_MILK"/>
    <s v="Item_14_MILK"/>
    <n v="24.5"/>
    <n v="24.5"/>
    <n v="9"/>
    <n v="9"/>
    <n v="220.5"/>
    <n v="220.5"/>
    <s v="Medium"/>
    <x v="1"/>
    <x v="1"/>
    <d v="2022-06-04T00:00:00"/>
    <s v="YES"/>
    <b v="1"/>
  </r>
  <r>
    <s v="TXN_5518537"/>
    <s v="CUST_19"/>
    <x v="4"/>
    <s v="Unknown_Item"/>
    <m/>
    <n v="23.365911749958215"/>
    <m/>
    <n v="1"/>
    <n v="1"/>
    <n v="11"/>
    <n v="11"/>
    <s v="Low"/>
    <x v="2"/>
    <x v="1"/>
    <d v="2023-02-08T00:00:00"/>
    <s v="N/A"/>
    <m/>
  </r>
  <r>
    <s v="TXN_8385569"/>
    <s v="CUST_11"/>
    <x v="3"/>
    <s v="Item_3_BEVE"/>
    <s v="Item_3_BEV"/>
    <n v="8"/>
    <n v="8"/>
    <n v="1"/>
    <n v="1"/>
    <n v="8"/>
    <n v="8"/>
    <s v="Low"/>
    <x v="0"/>
    <x v="0"/>
    <d v="2023-04-13T00:00:00"/>
    <s v="NO"/>
    <b v="0"/>
  </r>
  <r>
    <s v="TXN_1625647"/>
    <s v="CUST_22"/>
    <x v="7"/>
    <s v="Item_3_COMP"/>
    <s v="Item_3_CEA"/>
    <n v="8"/>
    <n v="8"/>
    <n v="3"/>
    <n v="3"/>
    <n v="24"/>
    <n v="24"/>
    <s v="Low"/>
    <x v="0"/>
    <x v="1"/>
    <d v="2024-01-23T00:00:00"/>
    <s v="YES"/>
    <b v="1"/>
  </r>
  <r>
    <s v="TXN_6257905"/>
    <s v="CUST_19"/>
    <x v="5"/>
    <s v="Item_24_FURN"/>
    <s v="Item_24_FUR"/>
    <n v="39.5"/>
    <n v="39.5"/>
    <n v="5"/>
    <n v="5"/>
    <n v="197.5"/>
    <n v="197.5"/>
    <s v="Medium"/>
    <x v="2"/>
    <x v="1"/>
    <d v="2024-08-29T00:00:00"/>
    <s v="NO"/>
    <b v="0"/>
  </r>
  <r>
    <s v="TXN_3610195"/>
    <s v="CUST_06"/>
    <x v="0"/>
    <s v="Item_20_PATI"/>
    <s v="Item_20_PAT"/>
    <n v="33.5"/>
    <n v="33.5"/>
    <n v="2"/>
    <n v="2"/>
    <n v="67"/>
    <n v="67"/>
    <s v="Low"/>
    <x v="1"/>
    <x v="0"/>
    <d v="2022-09-09T00:00:00"/>
    <s v="N/A"/>
    <m/>
  </r>
  <r>
    <s v="TXN_3599576"/>
    <s v="CUST_15"/>
    <x v="5"/>
    <s v="Item_21_FURN"/>
    <s v="Item_21_FUR"/>
    <n v="35"/>
    <n v="35"/>
    <n v="6"/>
    <n v="6"/>
    <n v="210"/>
    <n v="210"/>
    <s v="Medium"/>
    <x v="0"/>
    <x v="0"/>
    <d v="2024-06-05T00:00:00"/>
    <s v="N/A"/>
    <m/>
  </r>
  <r>
    <s v="TXN_2528313"/>
    <s v="CUST_07"/>
    <x v="4"/>
    <s v="Item_25_FOOD"/>
    <s v="Item_25_FOOD"/>
    <n v="41"/>
    <n v="41"/>
    <n v="4"/>
    <n v="4"/>
    <n v="164"/>
    <n v="164"/>
    <s v="Medium"/>
    <x v="1"/>
    <x v="1"/>
    <d v="2022-06-12T00:00:00"/>
    <s v="NO"/>
    <b v="0"/>
  </r>
  <r>
    <s v="TXN_5805909"/>
    <s v="CUST_09"/>
    <x v="5"/>
    <s v="Item_23_FURN"/>
    <s v="Item_23_FUR"/>
    <n v="38"/>
    <n v="38"/>
    <n v="8"/>
    <n v="8"/>
    <n v="304"/>
    <n v="304"/>
    <s v="High"/>
    <x v="1"/>
    <x v="1"/>
    <d v="2024-06-02T00:00:00"/>
    <s v="N/A"/>
    <m/>
  </r>
  <r>
    <s v="TXN_1410689"/>
    <s v="CUST_18"/>
    <x v="6"/>
    <s v="Item_6_ELEC"/>
    <s v="Item_6_EHE"/>
    <n v="12.5"/>
    <n v="12.5"/>
    <n v="4"/>
    <n v="4"/>
    <n v="50"/>
    <n v="50"/>
    <s v="Low"/>
    <x v="2"/>
    <x v="1"/>
    <d v="2024-12-09T00:00:00"/>
    <s v="YES"/>
    <b v="1"/>
  </r>
  <r>
    <s v="TXN_4169126"/>
    <s v="CUST_21"/>
    <x v="5"/>
    <s v="Item_12_FURN"/>
    <s v="Item_12_FUR"/>
    <n v="21.5"/>
    <n v="21.5"/>
    <n v="5"/>
    <n v="5"/>
    <n v="107.5"/>
    <n v="107.5"/>
    <s v="Low"/>
    <x v="2"/>
    <x v="0"/>
    <d v="2024-06-10T00:00:00"/>
    <s v="N/A"/>
    <m/>
  </r>
  <r>
    <s v="TXN_4254009"/>
    <s v="CUST_13"/>
    <x v="0"/>
    <s v="Item_15_PATI"/>
    <s v="Item_15_PAT"/>
    <n v="26"/>
    <n v="26"/>
    <n v="7"/>
    <n v="7"/>
    <n v="182"/>
    <n v="182"/>
    <s v="Medium"/>
    <x v="2"/>
    <x v="0"/>
    <d v="2024-05-18T00:00:00"/>
    <s v="N/A"/>
    <m/>
  </r>
  <r>
    <s v="TXN_4673425"/>
    <s v="CUST_21"/>
    <x v="0"/>
    <s v="Item_24_PATI"/>
    <s v="Item_24_PAT"/>
    <n v="39.5"/>
    <n v="39.5"/>
    <n v="9"/>
    <n v="9"/>
    <n v="355.5"/>
    <n v="355.5"/>
    <s v="High"/>
    <x v="1"/>
    <x v="0"/>
    <d v="2022-01-26T00:00:00"/>
    <s v="YES"/>
    <b v="1"/>
  </r>
  <r>
    <s v="TXN_7562077"/>
    <s v="CUST_04"/>
    <x v="7"/>
    <s v="Item_2_COMP"/>
    <s v="Item_2_CEA"/>
    <n v="6.5"/>
    <n v="6.5"/>
    <n v="7"/>
    <n v="7"/>
    <n v="45.5"/>
    <n v="45.5"/>
    <s v="Low"/>
    <x v="2"/>
    <x v="0"/>
    <d v="2023-08-16T00:00:00"/>
    <s v="NO"/>
    <b v="0"/>
  </r>
  <r>
    <s v="TXN_3108791"/>
    <s v="CUST_06"/>
    <x v="5"/>
    <s v="Item_15_FURN"/>
    <s v="Item_15_FUR"/>
    <n v="26"/>
    <n v="26"/>
    <n v="10"/>
    <n v="10"/>
    <n v="260"/>
    <n v="260"/>
    <s v="Medium"/>
    <x v="2"/>
    <x v="1"/>
    <d v="2022-02-13T00:00:00"/>
    <s v="NO"/>
    <b v="0"/>
  </r>
  <r>
    <s v="TXN_5264491"/>
    <s v="CUST_25"/>
    <x v="4"/>
    <s v="Item_13_FOOD"/>
    <s v="Item_13_FOOD"/>
    <n v="23"/>
    <n v="23"/>
    <n v="6"/>
    <n v="6"/>
    <n v="138"/>
    <n v="138"/>
    <s v="Low"/>
    <x v="0"/>
    <x v="1"/>
    <d v="2023-10-22T00:00:00"/>
    <s v="NO"/>
    <b v="0"/>
  </r>
  <r>
    <s v="TXN_6689339"/>
    <s v="CUST_23"/>
    <x v="6"/>
    <s v="Item_16_ELEC"/>
    <s v="Item_16_EHE"/>
    <n v="27.5"/>
    <n v="27.5"/>
    <n v="7"/>
    <n v="7"/>
    <n v="192.5"/>
    <n v="192.5"/>
    <s v="Medium"/>
    <x v="2"/>
    <x v="1"/>
    <d v="2023-07-04T00:00:00"/>
    <s v="YES"/>
    <b v="1"/>
  </r>
  <r>
    <s v="TXN_1324813"/>
    <s v="CUST_09"/>
    <x v="7"/>
    <s v="Item_8_COMP"/>
    <s v="Item_8_CEA"/>
    <n v="15.5"/>
    <n v="15.5"/>
    <n v="8"/>
    <n v="8"/>
    <n v="124"/>
    <n v="124"/>
    <s v="Low"/>
    <x v="0"/>
    <x v="0"/>
    <d v="2023-09-22T00:00:00"/>
    <s v="NO"/>
    <b v="0"/>
  </r>
  <r>
    <s v="TXN_6315677"/>
    <s v="CUST_18"/>
    <x v="4"/>
    <s v="Item_17_FOOD"/>
    <s v="Item_17_FOOD"/>
    <n v="29"/>
    <n v="29"/>
    <n v="4"/>
    <n v="4"/>
    <n v="116"/>
    <n v="116"/>
    <s v="Low"/>
    <x v="0"/>
    <x v="1"/>
    <d v="2024-05-22T00:00:00"/>
    <s v="N/A"/>
    <m/>
  </r>
  <r>
    <s v="TXN_1741913"/>
    <s v="CUST_03"/>
    <x v="7"/>
    <s v="Item_7_COMP"/>
    <s v="Item_7_CEA"/>
    <n v="14"/>
    <n v="14"/>
    <n v="3"/>
    <n v="3"/>
    <n v="42"/>
    <n v="42"/>
    <s v="Low"/>
    <x v="1"/>
    <x v="1"/>
    <d v="2022-12-11T00:00:00"/>
    <s v="NO"/>
    <b v="0"/>
  </r>
  <r>
    <s v="TXN_2208547"/>
    <s v="CUST_05"/>
    <x v="3"/>
    <s v="Item_25_BEVE"/>
    <s v="Item_25_BEV"/>
    <n v="41"/>
    <n v="41"/>
    <n v="10"/>
    <n v="10"/>
    <n v="410"/>
    <n v="410"/>
    <s v="High"/>
    <x v="1"/>
    <x v="0"/>
    <d v="2022-02-23T00:00:00"/>
    <s v="YES"/>
    <b v="1"/>
  </r>
  <r>
    <s v="TXN_9820980"/>
    <s v="CUST_16"/>
    <x v="4"/>
    <s v="Item_17_FOOD"/>
    <s v="Item_17_FOOD"/>
    <n v="29"/>
    <n v="29"/>
    <n v="1"/>
    <n v="1"/>
    <n v="29"/>
    <n v="29"/>
    <s v="Low"/>
    <x v="2"/>
    <x v="1"/>
    <d v="2024-09-20T00:00:00"/>
    <s v="NO"/>
    <b v="0"/>
  </r>
  <r>
    <s v="TXN_2226385"/>
    <s v="CUST_20"/>
    <x v="2"/>
    <s v="Item_1_BUTC"/>
    <s v="Item_1_BUT"/>
    <n v="5"/>
    <n v="5"/>
    <n v="4"/>
    <n v="4"/>
    <n v="20"/>
    <n v="20"/>
    <s v="Low"/>
    <x v="1"/>
    <x v="1"/>
    <d v="2023-06-08T00:00:00"/>
    <s v="YES"/>
    <b v="1"/>
  </r>
  <r>
    <s v="TXN_7676502"/>
    <s v="CUST_08"/>
    <x v="4"/>
    <s v="Item_5_FOOD"/>
    <s v="Item_5_FOOD"/>
    <n v="11"/>
    <n v="11"/>
    <n v="2"/>
    <n v="2"/>
    <n v="22"/>
    <n v="22"/>
    <s v="Low"/>
    <x v="0"/>
    <x v="1"/>
    <d v="2024-03-26T00:00:00"/>
    <s v="NO"/>
    <b v="0"/>
  </r>
  <r>
    <s v="TXN_5453940"/>
    <s v="CUST_25"/>
    <x v="5"/>
    <s v="Item_6_FURN"/>
    <s v="Item_6_FUR"/>
    <n v="12.5"/>
    <n v="12.5"/>
    <n v="7"/>
    <n v="7"/>
    <n v="87.5"/>
    <n v="87.5"/>
    <s v="Low"/>
    <x v="0"/>
    <x v="0"/>
    <d v="2023-03-30T00:00:00"/>
    <s v="NO"/>
    <b v="0"/>
  </r>
  <r>
    <s v="TXN_4993995"/>
    <s v="CUST_11"/>
    <x v="5"/>
    <s v="Item_17_FURN"/>
    <s v="Item_17_FUR"/>
    <n v="29"/>
    <n v="29"/>
    <n v="4"/>
    <n v="4"/>
    <n v="116"/>
    <n v="116"/>
    <s v="Low"/>
    <x v="1"/>
    <x v="0"/>
    <d v="2023-06-12T00:00:00"/>
    <s v="N/A"/>
    <m/>
  </r>
  <r>
    <s v="TXN_2439149"/>
    <s v="CUST_03"/>
    <x v="0"/>
    <s v="Item_4_PATI"/>
    <s v="Item_4_PAT"/>
    <n v="9.5"/>
    <n v="9.5"/>
    <n v="4"/>
    <n v="4"/>
    <n v="38"/>
    <n v="38"/>
    <s v="Low"/>
    <x v="1"/>
    <x v="0"/>
    <d v="2023-11-04T00:00:00"/>
    <s v="YES"/>
    <b v="1"/>
  </r>
  <r>
    <s v="TXN_5769565"/>
    <s v="CUST_11"/>
    <x v="2"/>
    <s v="Item_24_BUTC"/>
    <s v="Item_24_BUT"/>
    <n v="39.5"/>
    <n v="39.5"/>
    <n v="7"/>
    <n v="7"/>
    <n v="276.5"/>
    <n v="276.5"/>
    <s v="Medium"/>
    <x v="2"/>
    <x v="1"/>
    <d v="2022-05-12T00:00:00"/>
    <s v="N/A"/>
    <m/>
  </r>
  <r>
    <s v="TXN_4620709"/>
    <s v="CUST_22"/>
    <x v="1"/>
    <s v="Item_19_MILK"/>
    <s v="Item_19_MILK"/>
    <n v="32"/>
    <n v="32"/>
    <n v="7"/>
    <n v="7"/>
    <n v="224"/>
    <n v="224"/>
    <s v="Medium"/>
    <x v="2"/>
    <x v="1"/>
    <d v="2022-04-12T00:00:00"/>
    <s v="YES"/>
    <b v="1"/>
  </r>
  <r>
    <s v="TXN_8792621"/>
    <s v="CUST_19"/>
    <x v="0"/>
    <s v="Item_16_PATI"/>
    <s v="Item_16_PAT"/>
    <n v="27.5"/>
    <n v="27.5"/>
    <n v="5"/>
    <n v="5"/>
    <n v="137.5"/>
    <n v="137.5"/>
    <s v="Low"/>
    <x v="1"/>
    <x v="1"/>
    <d v="2024-09-28T00:00:00"/>
    <s v="NO"/>
    <b v="0"/>
  </r>
  <r>
    <s v="TXN_9676576"/>
    <s v="CUST_25"/>
    <x v="5"/>
    <s v="Unknown_Item"/>
    <m/>
    <n v="20"/>
    <n v="20"/>
    <n v="6"/>
    <m/>
    <n v="108.5"/>
    <m/>
    <s v="Low"/>
    <x v="0"/>
    <x v="1"/>
    <d v="2023-06-27T00:00:00"/>
    <s v="N/A"/>
    <m/>
  </r>
  <r>
    <s v="TXN_6789123"/>
    <s v="CUST_10"/>
    <x v="7"/>
    <s v="Item_20_COMP"/>
    <s v="Item_20_CEA"/>
    <n v="33.5"/>
    <n v="33.5"/>
    <n v="6"/>
    <n v="6"/>
    <n v="201"/>
    <n v="201"/>
    <s v="Medium"/>
    <x v="2"/>
    <x v="0"/>
    <d v="2023-08-10T00:00:00"/>
    <s v="YES"/>
    <b v="1"/>
  </r>
  <r>
    <s v="TXN_5552232"/>
    <s v="CUST_02"/>
    <x v="6"/>
    <s v="Item_10_ELEC"/>
    <s v="Item_10_EHE"/>
    <n v="18.5"/>
    <n v="18.5"/>
    <n v="10"/>
    <n v="10"/>
    <n v="185"/>
    <n v="185"/>
    <s v="Medium"/>
    <x v="2"/>
    <x v="1"/>
    <d v="2023-05-14T00:00:00"/>
    <s v="NO"/>
    <b v="0"/>
  </r>
  <r>
    <s v="TXN_6924343"/>
    <s v="CUST_11"/>
    <x v="3"/>
    <s v="Item_1_BEVE"/>
    <s v="Item_1_BEV"/>
    <n v="5"/>
    <n v="5"/>
    <n v="4"/>
    <n v="4"/>
    <n v="20"/>
    <n v="20"/>
    <s v="Low"/>
    <x v="2"/>
    <x v="0"/>
    <d v="2023-03-11T00:00:00"/>
    <s v="YES"/>
    <b v="1"/>
  </r>
  <r>
    <s v="TXN_5544368"/>
    <s v="CUST_20"/>
    <x v="3"/>
    <s v="Item_2_BEVE"/>
    <s v="Item_2_BEV"/>
    <n v="6.5"/>
    <n v="6.5"/>
    <n v="4"/>
    <n v="4"/>
    <n v="26"/>
    <n v="26"/>
    <s v="Low"/>
    <x v="0"/>
    <x v="0"/>
    <d v="2022-12-09T00:00:00"/>
    <s v="N/A"/>
    <m/>
  </r>
  <r>
    <s v="TXN_2112426"/>
    <s v="CUST_13"/>
    <x v="0"/>
    <s v="Item_25_PATI"/>
    <s v="Item_25_PAT"/>
    <n v="41"/>
    <n v="41"/>
    <n v="3"/>
    <n v="3"/>
    <n v="123"/>
    <n v="123"/>
    <s v="Low"/>
    <x v="1"/>
    <x v="0"/>
    <d v="2024-11-25T00:00:00"/>
    <s v="YES"/>
    <b v="1"/>
  </r>
  <r>
    <s v="TXN_9165480"/>
    <s v="CUST_15"/>
    <x v="1"/>
    <s v="Item_1_MILK"/>
    <s v="Item_1_MILK"/>
    <n v="5"/>
    <n v="5"/>
    <n v="3"/>
    <n v="3"/>
    <n v="15"/>
    <n v="15"/>
    <s v="Low"/>
    <x v="2"/>
    <x v="1"/>
    <d v="2023-05-18T00:00:00"/>
    <s v="NO"/>
    <b v="0"/>
  </r>
  <r>
    <s v="TXN_7270567"/>
    <s v="CUST_13"/>
    <x v="5"/>
    <s v="Item_6_FURN"/>
    <s v="Item_6_FUR"/>
    <n v="12.5"/>
    <n v="12.5"/>
    <n v="3"/>
    <n v="3"/>
    <n v="37.5"/>
    <n v="37.5"/>
    <s v="Low"/>
    <x v="0"/>
    <x v="1"/>
    <d v="2023-10-09T00:00:00"/>
    <s v="N/A"/>
    <m/>
  </r>
  <r>
    <s v="TXN_1292523"/>
    <s v="CUST_20"/>
    <x v="4"/>
    <s v="Item_5_FOOD"/>
    <s v="Item_5_FOOD"/>
    <n v="11"/>
    <n v="11"/>
    <n v="8"/>
    <n v="8"/>
    <n v="88"/>
    <n v="88"/>
    <s v="Low"/>
    <x v="1"/>
    <x v="1"/>
    <d v="2023-09-13T00:00:00"/>
    <s v="N/A"/>
    <m/>
  </r>
  <r>
    <s v="TXN_6425374"/>
    <s v="CUST_04"/>
    <x v="5"/>
    <s v="Item_20_FURN"/>
    <s v="Item_20_FUR"/>
    <n v="33.5"/>
    <n v="33.5"/>
    <n v="2"/>
    <n v="2"/>
    <n v="67"/>
    <n v="67"/>
    <s v="Low"/>
    <x v="2"/>
    <x v="1"/>
    <d v="2023-08-04T00:00:00"/>
    <s v="N/A"/>
    <m/>
  </r>
  <r>
    <s v="TXN_2829458"/>
    <s v="CUST_21"/>
    <x v="1"/>
    <s v="Item_22_MILK"/>
    <s v="Item_22_MILK"/>
    <n v="36.5"/>
    <n v="36.5"/>
    <n v="5"/>
    <n v="5"/>
    <n v="182.5"/>
    <n v="182.5"/>
    <s v="Medium"/>
    <x v="0"/>
    <x v="1"/>
    <d v="2024-03-25T00:00:00"/>
    <s v="YES"/>
    <b v="1"/>
  </r>
  <r>
    <s v="TXN_2918886"/>
    <s v="CUST_07"/>
    <x v="6"/>
    <s v="Item_13_ELEC"/>
    <s v="Item_13_EHE"/>
    <n v="23"/>
    <n v="23"/>
    <n v="1"/>
    <n v="1"/>
    <n v="23"/>
    <n v="23"/>
    <s v="Low"/>
    <x v="1"/>
    <x v="0"/>
    <d v="2022-07-11T00:00:00"/>
    <s v="NO"/>
    <b v="0"/>
  </r>
  <r>
    <s v="TXN_1369755"/>
    <s v="CUST_21"/>
    <x v="7"/>
    <s v="Item_2_COMP"/>
    <s v="Item_2_CEA"/>
    <n v="6.5"/>
    <n v="6.5"/>
    <n v="5"/>
    <n v="5"/>
    <n v="32.5"/>
    <n v="32.5"/>
    <s v="Low"/>
    <x v="2"/>
    <x v="1"/>
    <d v="2023-06-16T00:00:00"/>
    <s v="YES"/>
    <b v="1"/>
  </r>
  <r>
    <s v="TXN_1239531"/>
    <s v="CUST_08"/>
    <x v="3"/>
    <s v="Item_22_BEVE"/>
    <s v="Item_22_BEV"/>
    <n v="36.5"/>
    <n v="36.5"/>
    <n v="10"/>
    <n v="10"/>
    <n v="365"/>
    <n v="365"/>
    <s v="High"/>
    <x v="2"/>
    <x v="1"/>
    <d v="2023-02-18T00:00:00"/>
    <s v="N/A"/>
    <m/>
  </r>
  <r>
    <s v="TXN_3674474"/>
    <s v="CUST_05"/>
    <x v="7"/>
    <s v="Item_19_COMP"/>
    <s v="Item_19_CEA"/>
    <n v="32"/>
    <n v="32"/>
    <n v="9"/>
    <n v="9"/>
    <n v="288"/>
    <n v="288"/>
    <s v="Medium"/>
    <x v="2"/>
    <x v="0"/>
    <d v="2023-04-27T00:00:00"/>
    <s v="N/A"/>
    <m/>
  </r>
  <r>
    <s v="TXN_6416009"/>
    <s v="CUST_22"/>
    <x v="0"/>
    <s v="Item_2_PATI"/>
    <s v="Item_2_PAT"/>
    <n v="6.5"/>
    <n v="6.5"/>
    <n v="4"/>
    <n v="4"/>
    <n v="26"/>
    <n v="26"/>
    <s v="Low"/>
    <x v="1"/>
    <x v="1"/>
    <d v="2023-01-13T00:00:00"/>
    <s v="N/A"/>
    <m/>
  </r>
  <r>
    <s v="TXN_9344795"/>
    <s v="CUST_12"/>
    <x v="1"/>
    <s v="Item_7_MILK"/>
    <s v="Item_7_MILK"/>
    <n v="14"/>
    <n v="14"/>
    <n v="1"/>
    <n v="1"/>
    <n v="14"/>
    <n v="14"/>
    <s v="Low"/>
    <x v="2"/>
    <x v="1"/>
    <d v="2024-10-20T00:00:00"/>
    <s v="YES"/>
    <b v="1"/>
  </r>
  <r>
    <s v="TXN_7619486"/>
    <s v="CUST_16"/>
    <x v="2"/>
    <s v="Item_22_BUTC"/>
    <s v="Item_22_BUT"/>
    <n v="36.5"/>
    <n v="36.5"/>
    <n v="1"/>
    <n v="1"/>
    <n v="36.5"/>
    <n v="36.5"/>
    <s v="Low"/>
    <x v="2"/>
    <x v="0"/>
    <d v="2024-10-23T00:00:00"/>
    <s v="N/A"/>
    <m/>
  </r>
  <r>
    <s v="TXN_3559481"/>
    <s v="CUST_08"/>
    <x v="3"/>
    <s v="Item_11_BEVE"/>
    <s v="Item_11_BEV"/>
    <n v="20"/>
    <n v="20"/>
    <n v="8"/>
    <n v="8"/>
    <n v="160"/>
    <n v="160"/>
    <s v="Medium"/>
    <x v="0"/>
    <x v="1"/>
    <d v="2023-01-10T00:00:00"/>
    <s v="N/A"/>
    <m/>
  </r>
  <r>
    <s v="TXN_1266241"/>
    <s v="CUST_25"/>
    <x v="5"/>
    <s v="Item_24_FURN"/>
    <s v="Item_24_FUR"/>
    <n v="39.5"/>
    <n v="39.5"/>
    <n v="2"/>
    <n v="2"/>
    <n v="79"/>
    <n v="79"/>
    <s v="Low"/>
    <x v="0"/>
    <x v="1"/>
    <d v="2022-01-06T00:00:00"/>
    <s v="YES"/>
    <b v="1"/>
  </r>
  <r>
    <s v="TXN_2665313"/>
    <s v="CUST_21"/>
    <x v="6"/>
    <s v="Item_15_ELEC"/>
    <s v="Item_15_EHE"/>
    <n v="26"/>
    <n v="26"/>
    <n v="10"/>
    <n v="10"/>
    <n v="260"/>
    <n v="260"/>
    <s v="Medium"/>
    <x v="1"/>
    <x v="0"/>
    <d v="2023-09-19T00:00:00"/>
    <s v="YES"/>
    <b v="1"/>
  </r>
  <r>
    <s v="TXN_4750878"/>
    <s v="CUST_24"/>
    <x v="6"/>
    <s v="Item_12_ELEC"/>
    <s v="Item_12_EHE"/>
    <n v="21.5"/>
    <n v="21.5"/>
    <n v="4"/>
    <n v="4"/>
    <n v="86"/>
    <n v="86"/>
    <s v="Low"/>
    <x v="2"/>
    <x v="0"/>
    <d v="2023-11-23T00:00:00"/>
    <s v="YES"/>
    <b v="1"/>
  </r>
  <r>
    <s v="TXN_5567367"/>
    <s v="CUST_15"/>
    <x v="4"/>
    <s v="Item_18_FOOD"/>
    <s v="Item_18_FOOD"/>
    <n v="30.5"/>
    <n v="30.5"/>
    <n v="3"/>
    <n v="3"/>
    <n v="91.5"/>
    <n v="91.5"/>
    <s v="Low"/>
    <x v="2"/>
    <x v="1"/>
    <d v="2022-12-18T00:00:00"/>
    <s v="N/A"/>
    <m/>
  </r>
  <r>
    <s v="TXN_3729060"/>
    <s v="CUST_07"/>
    <x v="0"/>
    <s v="Unknown_Item"/>
    <m/>
    <n v="23.365911749958215"/>
    <m/>
    <n v="6"/>
    <n v="6"/>
    <n v="228"/>
    <n v="228"/>
    <s v="Medium"/>
    <x v="0"/>
    <x v="0"/>
    <d v="2022-07-20T00:00:00"/>
    <s v="N/A"/>
    <m/>
  </r>
  <r>
    <s v="TXN_7992317"/>
    <s v="CUST_08"/>
    <x v="7"/>
    <s v="Item_6_COMP"/>
    <s v="Item_6_CEA"/>
    <n v="12.5"/>
    <n v="12.5"/>
    <n v="10"/>
    <n v="10"/>
    <n v="125"/>
    <n v="125"/>
    <s v="Low"/>
    <x v="2"/>
    <x v="1"/>
    <d v="2022-04-05T00:00:00"/>
    <s v="N/A"/>
    <m/>
  </r>
  <r>
    <s v="TXN_3909621"/>
    <s v="CUST_15"/>
    <x v="0"/>
    <s v="Item_21_PATI"/>
    <s v="Item_21_PAT"/>
    <n v="35"/>
    <n v="35"/>
    <n v="5"/>
    <n v="5"/>
    <n v="175"/>
    <n v="175"/>
    <s v="Medium"/>
    <x v="1"/>
    <x v="0"/>
    <d v="2022-11-27T00:00:00"/>
    <s v="NO"/>
    <b v="0"/>
  </r>
  <r>
    <s v="TXN_3384905"/>
    <s v="CUST_19"/>
    <x v="3"/>
    <s v="Item_8_BEVE"/>
    <s v="Item_8_BEV"/>
    <n v="15.5"/>
    <n v="15.5"/>
    <n v="2"/>
    <n v="2"/>
    <n v="31"/>
    <n v="31"/>
    <s v="Low"/>
    <x v="1"/>
    <x v="0"/>
    <d v="2023-12-28T00:00:00"/>
    <s v="YES"/>
    <b v="1"/>
  </r>
  <r>
    <s v="TXN_2733288"/>
    <s v="CUST_15"/>
    <x v="5"/>
    <s v="Item_23_FURN"/>
    <s v="Item_23_FUR"/>
    <n v="38"/>
    <n v="38"/>
    <n v="7"/>
    <n v="7"/>
    <n v="266"/>
    <n v="266"/>
    <s v="Medium"/>
    <x v="0"/>
    <x v="0"/>
    <d v="2023-10-15T00:00:00"/>
    <s v="NO"/>
    <b v="0"/>
  </r>
  <r>
    <s v="TXN_8861404"/>
    <s v="CUST_05"/>
    <x v="7"/>
    <s v="Item_12_COMP"/>
    <s v="Item_12_CEA"/>
    <n v="21.5"/>
    <n v="21.5"/>
    <n v="4"/>
    <n v="4"/>
    <n v="86"/>
    <n v="86"/>
    <s v="Low"/>
    <x v="1"/>
    <x v="0"/>
    <d v="2023-11-01T00:00:00"/>
    <s v="N/A"/>
    <m/>
  </r>
  <r>
    <s v="TXN_7474047"/>
    <s v="CUST_14"/>
    <x v="0"/>
    <s v="Item_17_PATI"/>
    <s v="Item_17_PAT"/>
    <n v="29"/>
    <n v="29"/>
    <n v="9"/>
    <n v="9"/>
    <n v="261"/>
    <n v="261"/>
    <s v="Medium"/>
    <x v="0"/>
    <x v="0"/>
    <d v="2022-02-10T00:00:00"/>
    <s v="YES"/>
    <b v="1"/>
  </r>
  <r>
    <s v="TXN_2622994"/>
    <s v="CUST_20"/>
    <x v="7"/>
    <s v="Item_18_COMP"/>
    <s v="Item_18_CEA"/>
    <n v="30.5"/>
    <n v="30.5"/>
    <n v="6"/>
    <n v="6"/>
    <n v="183"/>
    <n v="183"/>
    <s v="Medium"/>
    <x v="0"/>
    <x v="0"/>
    <d v="2023-12-03T00:00:00"/>
    <s v="N/A"/>
    <m/>
  </r>
  <r>
    <s v="TXN_5861014"/>
    <s v="CUST_21"/>
    <x v="0"/>
    <s v="Item_17_PATI"/>
    <s v="Item_17_PAT"/>
    <n v="29"/>
    <n v="29"/>
    <n v="4"/>
    <n v="4"/>
    <n v="116"/>
    <n v="116"/>
    <s v="Low"/>
    <x v="1"/>
    <x v="1"/>
    <d v="2024-03-21T00:00:00"/>
    <s v="YES"/>
    <b v="1"/>
  </r>
  <r>
    <s v="TXN_9459891"/>
    <s v="CUST_05"/>
    <x v="6"/>
    <s v="Item_25_ELEC"/>
    <s v="Item_25_EHE"/>
    <n v="41"/>
    <n v="41"/>
    <n v="2"/>
    <n v="2"/>
    <n v="82"/>
    <n v="82"/>
    <s v="Low"/>
    <x v="0"/>
    <x v="0"/>
    <d v="2024-09-06T00:00:00"/>
    <s v="N/A"/>
    <m/>
  </r>
  <r>
    <s v="TXN_1404623"/>
    <s v="CUST_01"/>
    <x v="6"/>
    <s v="Item_9_ELEC"/>
    <s v="Item_9_EHE"/>
    <n v="17"/>
    <n v="17"/>
    <n v="10"/>
    <n v="10"/>
    <n v="170"/>
    <n v="170"/>
    <s v="Medium"/>
    <x v="0"/>
    <x v="1"/>
    <d v="2024-05-03T00:00:00"/>
    <s v="NO"/>
    <b v="0"/>
  </r>
  <r>
    <s v="TXN_5517386"/>
    <s v="CUST_13"/>
    <x v="0"/>
    <s v="Item_4_PATI"/>
    <s v="Item_4_PAT"/>
    <n v="9.5"/>
    <n v="9.5"/>
    <n v="2"/>
    <n v="2"/>
    <n v="19"/>
    <n v="19"/>
    <s v="Low"/>
    <x v="0"/>
    <x v="1"/>
    <d v="2023-04-23T00:00:00"/>
    <s v="N/A"/>
    <m/>
  </r>
  <r>
    <s v="TXN_1649045"/>
    <s v="CUST_21"/>
    <x v="7"/>
    <s v="Unknown_Item"/>
    <m/>
    <n v="21.5"/>
    <n v="21.5"/>
    <n v="6"/>
    <m/>
    <n v="108.5"/>
    <m/>
    <s v="Low"/>
    <x v="1"/>
    <x v="0"/>
    <d v="2023-01-18T00:00:00"/>
    <s v="N/A"/>
    <m/>
  </r>
  <r>
    <s v="TXN_2713028"/>
    <s v="CUST_20"/>
    <x v="7"/>
    <s v="Item_23_COMP"/>
    <s v="Item_23_CEA"/>
    <n v="38"/>
    <n v="38"/>
    <n v="3"/>
    <n v="3"/>
    <n v="114"/>
    <n v="114"/>
    <s v="Low"/>
    <x v="0"/>
    <x v="0"/>
    <d v="2024-05-22T00:00:00"/>
    <s v="YES"/>
    <b v="1"/>
  </r>
  <r>
    <s v="TXN_7106178"/>
    <s v="CUST_21"/>
    <x v="2"/>
    <s v="Item_21_BUTC"/>
    <s v="Item_21_BUT"/>
    <n v="35"/>
    <n v="35"/>
    <n v="10"/>
    <n v="10"/>
    <n v="350"/>
    <n v="350"/>
    <s v="High"/>
    <x v="1"/>
    <x v="1"/>
    <d v="2024-05-04T00:00:00"/>
    <s v="N/A"/>
    <m/>
  </r>
  <r>
    <s v="TXN_8697234"/>
    <s v="CUST_05"/>
    <x v="5"/>
    <s v="Item_8_FURN"/>
    <s v="Item_8_FUR"/>
    <n v="15.5"/>
    <n v="15.5"/>
    <n v="4"/>
    <n v="4"/>
    <n v="62"/>
    <n v="62"/>
    <s v="Low"/>
    <x v="2"/>
    <x v="0"/>
    <d v="2023-02-27T00:00:00"/>
    <s v="NO"/>
    <b v="0"/>
  </r>
  <r>
    <s v="TXN_3080253"/>
    <s v="CUST_23"/>
    <x v="2"/>
    <s v="Item_13_BUTC"/>
    <s v="Item_13_BUT"/>
    <n v="23"/>
    <n v="23"/>
    <n v="4"/>
    <n v="4"/>
    <n v="92"/>
    <n v="92"/>
    <s v="Low"/>
    <x v="1"/>
    <x v="1"/>
    <d v="2023-03-14T00:00:00"/>
    <s v="NO"/>
    <b v="0"/>
  </r>
  <r>
    <s v="TXN_7766945"/>
    <s v="CUST_18"/>
    <x v="6"/>
    <s v="Item_3_ELEC"/>
    <s v="Item_3_EHE"/>
    <n v="8"/>
    <n v="8"/>
    <n v="8"/>
    <n v="8"/>
    <n v="64"/>
    <n v="64"/>
    <s v="Low"/>
    <x v="0"/>
    <x v="1"/>
    <d v="2023-10-31T00:00:00"/>
    <s v="N/A"/>
    <m/>
  </r>
  <r>
    <s v="TXN_5422440"/>
    <s v="CUST_19"/>
    <x v="5"/>
    <s v="Item_20_FURN"/>
    <s v="Item_20_FUR"/>
    <n v="33.5"/>
    <n v="33.5"/>
    <n v="5"/>
    <n v="5"/>
    <n v="167.5"/>
    <n v="167.5"/>
    <s v="Medium"/>
    <x v="2"/>
    <x v="1"/>
    <d v="2023-04-03T00:00:00"/>
    <s v="NO"/>
    <b v="0"/>
  </r>
  <r>
    <s v="TXN_9114087"/>
    <s v="CUST_15"/>
    <x v="7"/>
    <s v="Item_2_COMP"/>
    <s v="Item_2_CEA"/>
    <n v="6.5"/>
    <n v="6.5"/>
    <n v="7"/>
    <n v="7"/>
    <n v="45.5"/>
    <n v="45.5"/>
    <s v="Low"/>
    <x v="0"/>
    <x v="0"/>
    <d v="2024-02-24T00:00:00"/>
    <s v="YES"/>
    <b v="1"/>
  </r>
  <r>
    <s v="TXN_7178094"/>
    <s v="CUST_10"/>
    <x v="7"/>
    <s v="Item_13_COMP"/>
    <s v="Item_13_CEA"/>
    <n v="23"/>
    <n v="23"/>
    <n v="2"/>
    <n v="2"/>
    <n v="46"/>
    <n v="46"/>
    <s v="Low"/>
    <x v="2"/>
    <x v="1"/>
    <d v="2024-09-25T00:00:00"/>
    <s v="N/A"/>
    <m/>
  </r>
  <r>
    <s v="TXN_1107383"/>
    <s v="CUST_15"/>
    <x v="1"/>
    <s v="Item_3_MILK"/>
    <s v="Item_3_MILK"/>
    <n v="8"/>
    <n v="8"/>
    <n v="6"/>
    <n v="6"/>
    <n v="48"/>
    <n v="48"/>
    <s v="Low"/>
    <x v="2"/>
    <x v="1"/>
    <d v="2022-03-24T00:00:00"/>
    <s v="YES"/>
    <b v="1"/>
  </r>
  <r>
    <s v="TXN_3836435"/>
    <s v="CUST_09"/>
    <x v="6"/>
    <s v="Item_17_ELEC"/>
    <s v="Item_17_EHE"/>
    <n v="29"/>
    <n v="29"/>
    <n v="10"/>
    <n v="10"/>
    <n v="290"/>
    <n v="290"/>
    <s v="Medium"/>
    <x v="1"/>
    <x v="0"/>
    <d v="2023-12-23T00:00:00"/>
    <s v="N/A"/>
    <m/>
  </r>
  <r>
    <s v="TXN_5628115"/>
    <s v="CUST_08"/>
    <x v="1"/>
    <s v="Item_23_MILK"/>
    <s v="Item_23_MILK"/>
    <n v="38"/>
    <n v="38"/>
    <n v="2"/>
    <n v="2"/>
    <n v="76"/>
    <n v="76"/>
    <s v="Low"/>
    <x v="0"/>
    <x v="0"/>
    <d v="2023-08-13T00:00:00"/>
    <s v="YES"/>
    <b v="1"/>
  </r>
  <r>
    <s v="TXN_3122781"/>
    <s v="CUST_09"/>
    <x v="2"/>
    <s v="Unknown_Item"/>
    <m/>
    <n v="23.365911749958215"/>
    <m/>
    <n v="7"/>
    <n v="7"/>
    <n v="108.5"/>
    <n v="108.5"/>
    <s v="Low"/>
    <x v="0"/>
    <x v="1"/>
    <d v="2023-07-21T00:00:00"/>
    <s v="N/A"/>
    <m/>
  </r>
  <r>
    <s v="TXN_7148957"/>
    <s v="CUST_05"/>
    <x v="4"/>
    <s v="Item_20_FOOD"/>
    <s v="Item_20_FOOD"/>
    <n v="33.5"/>
    <n v="33.5"/>
    <n v="8"/>
    <n v="8"/>
    <n v="268"/>
    <n v="268"/>
    <s v="Medium"/>
    <x v="1"/>
    <x v="0"/>
    <d v="2023-08-01T00:00:00"/>
    <s v="YES"/>
    <b v="1"/>
  </r>
  <r>
    <s v="TXN_4501679"/>
    <s v="CUST_04"/>
    <x v="3"/>
    <s v="Item_14_BEVE"/>
    <s v="Item_14_BEV"/>
    <n v="24.5"/>
    <n v="24.5"/>
    <n v="1"/>
    <n v="1"/>
    <n v="24.5"/>
    <n v="24.5"/>
    <s v="Low"/>
    <x v="0"/>
    <x v="1"/>
    <d v="2024-05-08T00:00:00"/>
    <s v="YES"/>
    <b v="1"/>
  </r>
  <r>
    <s v="TXN_7779073"/>
    <s v="CUST_18"/>
    <x v="6"/>
    <s v="Item_20_ELEC"/>
    <s v="Item_20_EHE"/>
    <n v="33.5"/>
    <n v="33.5"/>
    <n v="10"/>
    <n v="10"/>
    <n v="335"/>
    <n v="335"/>
    <s v="High"/>
    <x v="1"/>
    <x v="0"/>
    <d v="2022-02-13T00:00:00"/>
    <s v="YES"/>
    <b v="1"/>
  </r>
  <r>
    <s v="TXN_2575540"/>
    <s v="CUST_17"/>
    <x v="4"/>
    <s v="Item_13_FOOD"/>
    <s v="Item_13_FOOD"/>
    <n v="23"/>
    <n v="23"/>
    <n v="4"/>
    <n v="4"/>
    <n v="92"/>
    <n v="92"/>
    <s v="Low"/>
    <x v="1"/>
    <x v="0"/>
    <d v="2024-07-19T00:00:00"/>
    <s v="YES"/>
    <b v="1"/>
  </r>
  <r>
    <s v="TXN_5302358"/>
    <s v="CUST_06"/>
    <x v="6"/>
    <s v="Item_13_ELEC"/>
    <s v="Item_13_EHE"/>
    <n v="23"/>
    <n v="23"/>
    <n v="6"/>
    <n v="6"/>
    <n v="138"/>
    <n v="138"/>
    <s v="Low"/>
    <x v="0"/>
    <x v="0"/>
    <d v="2024-10-31T00:00:00"/>
    <s v="NO"/>
    <b v="0"/>
  </r>
  <r>
    <s v="TXN_9653552"/>
    <s v="CUST_12"/>
    <x v="2"/>
    <s v="Item_16_BUTC"/>
    <s v="Item_16_BUT"/>
    <n v="27.5"/>
    <n v="27.5"/>
    <n v="8"/>
    <n v="8"/>
    <n v="220"/>
    <n v="220"/>
    <s v="Medium"/>
    <x v="2"/>
    <x v="1"/>
    <d v="2023-08-27T00:00:00"/>
    <s v="NO"/>
    <b v="0"/>
  </r>
  <r>
    <s v="TXN_9686128"/>
    <s v="CUST_05"/>
    <x v="7"/>
    <s v="Item_10_COMP"/>
    <s v="Item_10_CEA"/>
    <n v="18.5"/>
    <n v="18.5"/>
    <n v="4"/>
    <n v="4"/>
    <n v="74"/>
    <n v="74"/>
    <s v="Low"/>
    <x v="0"/>
    <x v="0"/>
    <d v="2023-10-23T00:00:00"/>
    <s v="NO"/>
    <b v="0"/>
  </r>
  <r>
    <s v="TXN_5017877"/>
    <s v="CUST_02"/>
    <x v="6"/>
    <s v="Item_5_ELEC"/>
    <s v="Item_5_EHE"/>
    <n v="11"/>
    <n v="11"/>
    <n v="1"/>
    <n v="1"/>
    <n v="11"/>
    <n v="11"/>
    <s v="Low"/>
    <x v="2"/>
    <x v="0"/>
    <d v="2023-01-21T00:00:00"/>
    <s v="YES"/>
    <b v="1"/>
  </r>
  <r>
    <s v="TXN_4899415"/>
    <s v="CUST_18"/>
    <x v="0"/>
    <s v="Item_11_PATI"/>
    <s v="Item_11_PAT"/>
    <n v="20"/>
    <n v="20"/>
    <n v="3"/>
    <n v="3"/>
    <n v="60"/>
    <n v="60"/>
    <s v="Low"/>
    <x v="2"/>
    <x v="0"/>
    <d v="2022-11-14T00:00:00"/>
    <s v="YES"/>
    <b v="1"/>
  </r>
  <r>
    <s v="TXN_4859554"/>
    <s v="CUST_16"/>
    <x v="5"/>
    <s v="Item_23_FURN"/>
    <s v="Item_23_FUR"/>
    <n v="38"/>
    <n v="38"/>
    <n v="10"/>
    <n v="10"/>
    <n v="380"/>
    <n v="380"/>
    <s v="High"/>
    <x v="1"/>
    <x v="1"/>
    <d v="2023-11-14T00:00:00"/>
    <s v="YES"/>
    <b v="1"/>
  </r>
  <r>
    <s v="TXN_4513855"/>
    <s v="CUST_14"/>
    <x v="6"/>
    <s v="Item_19_ELEC"/>
    <s v="Item_19_EHE"/>
    <n v="32"/>
    <n v="32"/>
    <n v="3"/>
    <n v="3"/>
    <n v="96"/>
    <n v="96"/>
    <s v="Low"/>
    <x v="0"/>
    <x v="1"/>
    <d v="2023-12-10T00:00:00"/>
    <s v="N/A"/>
    <m/>
  </r>
  <r>
    <s v="TXN_6037665"/>
    <s v="CUST_24"/>
    <x v="0"/>
    <s v="Item_16_PATI"/>
    <s v="Item_16_PAT"/>
    <n v="27.5"/>
    <n v="27.5"/>
    <n v="6"/>
    <n v="6"/>
    <n v="165"/>
    <n v="165"/>
    <s v="Medium"/>
    <x v="0"/>
    <x v="0"/>
    <d v="2024-03-11T00:00:00"/>
    <s v="N/A"/>
    <m/>
  </r>
  <r>
    <s v="TXN_3224114"/>
    <s v="CUST_07"/>
    <x v="2"/>
    <s v="Item_5_BUTC"/>
    <s v="Item_5_BUT"/>
    <n v="11"/>
    <n v="11"/>
    <n v="2"/>
    <n v="2"/>
    <n v="22"/>
    <n v="22"/>
    <s v="Low"/>
    <x v="2"/>
    <x v="1"/>
    <d v="2022-05-04T00:00:00"/>
    <s v="N/A"/>
    <m/>
  </r>
  <r>
    <s v="TXN_4589284"/>
    <s v="CUST_07"/>
    <x v="3"/>
    <s v="Item_14_BEVE"/>
    <s v="Item_14_BEV"/>
    <n v="24.5"/>
    <n v="24.5"/>
    <n v="1"/>
    <n v="1"/>
    <n v="24.5"/>
    <n v="24.5"/>
    <s v="Low"/>
    <x v="1"/>
    <x v="0"/>
    <d v="2022-07-12T00:00:00"/>
    <s v="N/A"/>
    <m/>
  </r>
  <r>
    <s v="TXN_8040308"/>
    <s v="CUST_03"/>
    <x v="0"/>
    <s v="Item_15_PATI"/>
    <s v="Item_15_PAT"/>
    <n v="26"/>
    <n v="26"/>
    <n v="4"/>
    <n v="4"/>
    <n v="104"/>
    <n v="104"/>
    <s v="Low"/>
    <x v="0"/>
    <x v="1"/>
    <d v="2023-11-03T00:00:00"/>
    <s v="YES"/>
    <b v="1"/>
  </r>
  <r>
    <s v="TXN_3768573"/>
    <s v="CUST_01"/>
    <x v="2"/>
    <s v="Item_5_BUTC"/>
    <s v="Item_5_BUT"/>
    <n v="11"/>
    <n v="11"/>
    <n v="8"/>
    <n v="8"/>
    <n v="88"/>
    <n v="88"/>
    <s v="Low"/>
    <x v="0"/>
    <x v="1"/>
    <d v="2022-06-03T00:00:00"/>
    <s v="N/A"/>
    <m/>
  </r>
  <r>
    <s v="TXN_8359482"/>
    <s v="CUST_22"/>
    <x v="3"/>
    <s v="Item_8_BEVE"/>
    <s v="Item_8_BEV"/>
    <n v="15.5"/>
    <n v="15.5"/>
    <n v="3"/>
    <n v="3"/>
    <n v="46.5"/>
    <n v="46.5"/>
    <s v="Low"/>
    <x v="0"/>
    <x v="0"/>
    <d v="2022-01-06T00:00:00"/>
    <s v="NO"/>
    <b v="0"/>
  </r>
  <r>
    <s v="TXN_3157398"/>
    <s v="CUST_23"/>
    <x v="2"/>
    <s v="Item_23_BUTC"/>
    <s v="Item_23_BUT"/>
    <n v="38"/>
    <n v="38"/>
    <n v="1"/>
    <n v="1"/>
    <n v="38"/>
    <n v="38"/>
    <s v="Low"/>
    <x v="1"/>
    <x v="1"/>
    <d v="2024-12-06T00:00:00"/>
    <s v="N/A"/>
    <m/>
  </r>
  <r>
    <s v="TXN_6405900"/>
    <s v="CUST_16"/>
    <x v="2"/>
    <s v="Item_21_BUTC"/>
    <s v="Item_21_BUT"/>
    <n v="35"/>
    <n v="35"/>
    <n v="6"/>
    <n v="6"/>
    <n v="210"/>
    <n v="210"/>
    <s v="Medium"/>
    <x v="1"/>
    <x v="0"/>
    <d v="2024-09-10T00:00:00"/>
    <s v="YES"/>
    <b v="1"/>
  </r>
  <r>
    <s v="TXN_7917866"/>
    <s v="CUST_01"/>
    <x v="1"/>
    <s v="Item_11_MILK"/>
    <s v="Item_11_MILK"/>
    <n v="20"/>
    <n v="20"/>
    <n v="4"/>
    <n v="4"/>
    <n v="80"/>
    <n v="80"/>
    <s v="Low"/>
    <x v="2"/>
    <x v="0"/>
    <d v="2023-08-04T00:00:00"/>
    <s v="N/A"/>
    <m/>
  </r>
  <r>
    <s v="TXN_6379297"/>
    <s v="CUST_19"/>
    <x v="2"/>
    <s v="Item_3_BUTC"/>
    <s v="Item_3_BUT"/>
    <n v="8"/>
    <n v="8"/>
    <n v="9"/>
    <n v="9"/>
    <n v="72"/>
    <n v="72"/>
    <s v="Low"/>
    <x v="2"/>
    <x v="0"/>
    <d v="2022-05-19T00:00:00"/>
    <s v="N/A"/>
    <m/>
  </r>
  <r>
    <s v="TXN_7174674"/>
    <s v="CUST_21"/>
    <x v="0"/>
    <s v="Item_19_PATI"/>
    <s v="Item_19_PAT"/>
    <n v="32"/>
    <n v="32"/>
    <n v="4"/>
    <n v="4"/>
    <n v="128"/>
    <n v="128"/>
    <s v="Low"/>
    <x v="1"/>
    <x v="0"/>
    <d v="2022-10-03T00:00:00"/>
    <s v="N/A"/>
    <m/>
  </r>
  <r>
    <s v="TXN_1223079"/>
    <s v="CUST_06"/>
    <x v="0"/>
    <s v="Item_16_PATI"/>
    <s v="Item_16_PAT"/>
    <n v="27.5"/>
    <n v="27.5"/>
    <n v="4"/>
    <n v="4"/>
    <n v="110"/>
    <n v="110"/>
    <s v="Low"/>
    <x v="1"/>
    <x v="1"/>
    <d v="2024-08-06T00:00:00"/>
    <s v="N/A"/>
    <m/>
  </r>
  <r>
    <s v="TXN_1551058"/>
    <s v="CUST_14"/>
    <x v="4"/>
    <s v="Unknown_Item"/>
    <m/>
    <n v="33.5"/>
    <n v="33.5"/>
    <n v="6"/>
    <m/>
    <n v="108.5"/>
    <m/>
    <s v="Low"/>
    <x v="2"/>
    <x v="0"/>
    <d v="2022-03-16T00:00:00"/>
    <s v="NO"/>
    <b v="0"/>
  </r>
  <r>
    <s v="TXN_9245240"/>
    <s v="CUST_03"/>
    <x v="7"/>
    <s v="Item_1_COMP"/>
    <s v="Item_1_CEA"/>
    <n v="5"/>
    <n v="5"/>
    <n v="2"/>
    <n v="2"/>
    <n v="10"/>
    <n v="10"/>
    <s v="Low"/>
    <x v="1"/>
    <x v="1"/>
    <d v="2024-08-24T00:00:00"/>
    <s v="YES"/>
    <b v="1"/>
  </r>
  <r>
    <s v="TXN_6969962"/>
    <s v="CUST_20"/>
    <x v="6"/>
    <s v="Item_17_ELEC"/>
    <s v="Item_17_EHE"/>
    <n v="29"/>
    <n v="29"/>
    <n v="10"/>
    <n v="10"/>
    <n v="290"/>
    <n v="290"/>
    <s v="Medium"/>
    <x v="1"/>
    <x v="1"/>
    <d v="2022-01-06T00:00:00"/>
    <s v="N/A"/>
    <m/>
  </r>
  <r>
    <s v="TXN_7101068"/>
    <s v="CUST_21"/>
    <x v="4"/>
    <s v="Item_5_FOOD"/>
    <s v="Item_5_FOOD"/>
    <n v="11"/>
    <n v="11"/>
    <n v="10"/>
    <n v="10"/>
    <n v="110"/>
    <n v="110"/>
    <s v="Low"/>
    <x v="2"/>
    <x v="0"/>
    <d v="2022-08-13T00:00:00"/>
    <s v="YES"/>
    <b v="1"/>
  </r>
  <r>
    <s v="TXN_9326253"/>
    <s v="CUST_25"/>
    <x v="7"/>
    <s v="Item_11_COMP"/>
    <s v="Item_11_CEA"/>
    <n v="20"/>
    <n v="20"/>
    <n v="5"/>
    <n v="5"/>
    <n v="100"/>
    <n v="100"/>
    <s v="Low"/>
    <x v="2"/>
    <x v="1"/>
    <d v="2024-09-29T00:00:00"/>
    <s v="N/A"/>
    <m/>
  </r>
  <r>
    <s v="TXN_9654613"/>
    <s v="CUST_10"/>
    <x v="4"/>
    <s v="Item_9_FOOD"/>
    <s v="Item_9_FOOD"/>
    <n v="17"/>
    <n v="17"/>
    <n v="8"/>
    <n v="8"/>
    <n v="136"/>
    <n v="136"/>
    <s v="Low"/>
    <x v="1"/>
    <x v="1"/>
    <d v="2022-10-23T00:00:00"/>
    <s v="N/A"/>
    <m/>
  </r>
  <r>
    <s v="TXN_2287146"/>
    <s v="CUST_03"/>
    <x v="6"/>
    <s v="Item_19_ELEC"/>
    <s v="Item_19_EHE"/>
    <n v="32"/>
    <n v="32"/>
    <n v="10"/>
    <n v="10"/>
    <n v="320"/>
    <n v="320"/>
    <s v="High"/>
    <x v="0"/>
    <x v="0"/>
    <d v="2022-06-10T00:00:00"/>
    <s v="N/A"/>
    <m/>
  </r>
  <r>
    <s v="TXN_7978734"/>
    <s v="CUST_23"/>
    <x v="3"/>
    <s v="Item_3_BEVE"/>
    <s v="Item_3_BEV"/>
    <n v="8"/>
    <n v="8"/>
    <n v="10"/>
    <n v="10"/>
    <n v="80"/>
    <n v="80"/>
    <s v="Low"/>
    <x v="0"/>
    <x v="0"/>
    <d v="2024-01-10T00:00:00"/>
    <s v="NO"/>
    <b v="0"/>
  </r>
  <r>
    <s v="TXN_8637763"/>
    <s v="CUST_23"/>
    <x v="3"/>
    <s v="Item_3_BEVE"/>
    <s v="Item_3_BEV"/>
    <n v="8"/>
    <n v="8"/>
    <n v="8"/>
    <n v="8"/>
    <n v="64"/>
    <n v="64"/>
    <s v="Low"/>
    <x v="1"/>
    <x v="1"/>
    <d v="2024-07-03T00:00:00"/>
    <s v="N/A"/>
    <m/>
  </r>
  <r>
    <s v="TXN_9117114"/>
    <s v="CUST_13"/>
    <x v="4"/>
    <s v="Item_13_FOOD"/>
    <s v="Item_13_FOOD"/>
    <n v="23"/>
    <n v="23"/>
    <n v="2"/>
    <n v="2"/>
    <n v="46"/>
    <n v="46"/>
    <s v="Low"/>
    <x v="2"/>
    <x v="1"/>
    <d v="2024-01-05T00:00:00"/>
    <s v="YES"/>
    <b v="1"/>
  </r>
  <r>
    <s v="TXN_5612697"/>
    <s v="CUST_22"/>
    <x v="7"/>
    <s v="Item_14_COMP"/>
    <s v="Item_14_CEA"/>
    <n v="24.5"/>
    <n v="24.5"/>
    <n v="3"/>
    <n v="3"/>
    <n v="73.5"/>
    <n v="73.5"/>
    <s v="Low"/>
    <x v="1"/>
    <x v="0"/>
    <d v="2022-10-01T00:00:00"/>
    <s v="YES"/>
    <b v="1"/>
  </r>
  <r>
    <s v="TXN_9047932"/>
    <s v="CUST_08"/>
    <x v="2"/>
    <s v="Item_6_BUTC"/>
    <s v="Item_6_BUT"/>
    <n v="12.5"/>
    <n v="12.5"/>
    <n v="10"/>
    <n v="10"/>
    <n v="125"/>
    <n v="125"/>
    <s v="Low"/>
    <x v="2"/>
    <x v="0"/>
    <d v="2022-02-02T00:00:00"/>
    <s v="YES"/>
    <b v="1"/>
  </r>
  <r>
    <s v="TXN_7134955"/>
    <s v="CUST_19"/>
    <x v="2"/>
    <s v="Item_13_BUTC"/>
    <s v="Item_13_BUT"/>
    <n v="23"/>
    <n v="23"/>
    <n v="5"/>
    <n v="5"/>
    <n v="115"/>
    <n v="115"/>
    <s v="Low"/>
    <x v="0"/>
    <x v="1"/>
    <d v="2024-01-26T00:00:00"/>
    <s v="N/A"/>
    <m/>
  </r>
  <r>
    <s v="TXN_7198271"/>
    <s v="CUST_03"/>
    <x v="5"/>
    <s v="Item_6_FURN"/>
    <s v="Item_6_FUR"/>
    <n v="12.5"/>
    <n v="12.5"/>
    <n v="1"/>
    <n v="1"/>
    <n v="12.5"/>
    <n v="12.5"/>
    <s v="Low"/>
    <x v="1"/>
    <x v="1"/>
    <d v="2023-06-24T00:00:00"/>
    <s v="YES"/>
    <b v="1"/>
  </r>
  <r>
    <s v="TXN_3929069"/>
    <s v="CUST_19"/>
    <x v="2"/>
    <s v="Item_17_BUTC"/>
    <s v="Item_17_BUT"/>
    <n v="29"/>
    <n v="29"/>
    <n v="6"/>
    <n v="6"/>
    <n v="174"/>
    <n v="174"/>
    <s v="Medium"/>
    <x v="1"/>
    <x v="1"/>
    <d v="2023-10-07T00:00:00"/>
    <s v="N/A"/>
    <m/>
  </r>
  <r>
    <s v="TXN_5318952"/>
    <s v="CUST_11"/>
    <x v="4"/>
    <s v="Item_18_FOOD"/>
    <s v="Item_18_FOOD"/>
    <n v="30.5"/>
    <n v="30.5"/>
    <n v="1"/>
    <n v="1"/>
    <n v="30.5"/>
    <n v="30.5"/>
    <s v="Low"/>
    <x v="2"/>
    <x v="0"/>
    <d v="2025-01-12T00:00:00"/>
    <s v="NO"/>
    <b v="0"/>
  </r>
  <r>
    <s v="TXN_4451027"/>
    <s v="CUST_04"/>
    <x v="6"/>
    <s v="Item_17_ELEC"/>
    <s v="Item_17_EHE"/>
    <n v="29"/>
    <n v="29"/>
    <n v="6"/>
    <n v="6"/>
    <n v="174"/>
    <n v="174"/>
    <s v="Medium"/>
    <x v="1"/>
    <x v="1"/>
    <d v="2022-10-29T00:00:00"/>
    <s v="YES"/>
    <b v="1"/>
  </r>
  <r>
    <s v="TXN_7390310"/>
    <s v="CUST_23"/>
    <x v="7"/>
    <s v="Item_22_COMP"/>
    <s v="Item_22_CEA"/>
    <n v="36.5"/>
    <n v="36.5"/>
    <n v="2"/>
    <n v="2"/>
    <n v="73"/>
    <n v="73"/>
    <s v="Low"/>
    <x v="1"/>
    <x v="1"/>
    <d v="2023-11-19T00:00:00"/>
    <s v="NO"/>
    <b v="0"/>
  </r>
  <r>
    <s v="TXN_9290596"/>
    <s v="CUST_06"/>
    <x v="3"/>
    <s v="Item_24_BEVE"/>
    <s v="Item_24_BEV"/>
    <n v="39.5"/>
    <n v="39.5"/>
    <n v="8"/>
    <n v="8"/>
    <n v="316"/>
    <n v="316"/>
    <s v="High"/>
    <x v="0"/>
    <x v="1"/>
    <d v="2024-11-06T00:00:00"/>
    <s v="NO"/>
    <b v="0"/>
  </r>
  <r>
    <s v="TXN_1636017"/>
    <s v="CUST_02"/>
    <x v="2"/>
    <s v="Item_12_BUTC"/>
    <s v="Item_12_BUT"/>
    <n v="21.5"/>
    <n v="21.5"/>
    <n v="5"/>
    <n v="5"/>
    <n v="107.5"/>
    <n v="107.5"/>
    <s v="Low"/>
    <x v="0"/>
    <x v="0"/>
    <d v="2022-02-01T00:00:00"/>
    <s v="YES"/>
    <b v="1"/>
  </r>
  <r>
    <s v="TXN_5796004"/>
    <s v="CUST_21"/>
    <x v="0"/>
    <s v="Item_17_PATI"/>
    <s v="Item_17_PAT"/>
    <n v="29"/>
    <n v="29"/>
    <n v="6"/>
    <n v="6"/>
    <n v="174"/>
    <n v="174"/>
    <s v="Medium"/>
    <x v="0"/>
    <x v="0"/>
    <d v="2022-05-06T00:00:00"/>
    <s v="NO"/>
    <b v="0"/>
  </r>
  <r>
    <s v="TXN_7256566"/>
    <s v="CUST_25"/>
    <x v="0"/>
    <s v="Item_14_PATI"/>
    <s v="Item_14_PAT"/>
    <n v="24.5"/>
    <n v="24.5"/>
    <n v="9"/>
    <n v="9"/>
    <n v="220.5"/>
    <n v="220.5"/>
    <s v="Medium"/>
    <x v="1"/>
    <x v="1"/>
    <d v="2024-12-24T00:00:00"/>
    <s v="N/A"/>
    <m/>
  </r>
  <r>
    <s v="TXN_1059221"/>
    <s v="CUST_17"/>
    <x v="0"/>
    <s v="Item_16_PATI"/>
    <s v="Item_16_PAT"/>
    <n v="27.5"/>
    <n v="27.5"/>
    <n v="2"/>
    <n v="2"/>
    <n v="55"/>
    <n v="55"/>
    <s v="Low"/>
    <x v="2"/>
    <x v="1"/>
    <d v="2022-09-11T00:00:00"/>
    <s v="YES"/>
    <b v="1"/>
  </r>
  <r>
    <s v="TXN_8805699"/>
    <s v="CUST_16"/>
    <x v="1"/>
    <s v="Item_19_MILK"/>
    <s v="Item_19_MILK"/>
    <n v="32"/>
    <n v="32"/>
    <n v="9"/>
    <n v="9"/>
    <n v="288"/>
    <n v="288"/>
    <s v="Medium"/>
    <x v="2"/>
    <x v="1"/>
    <d v="2022-04-23T00:00:00"/>
    <s v="N/A"/>
    <m/>
  </r>
  <r>
    <s v="TXN_8924913"/>
    <s v="CUST_19"/>
    <x v="2"/>
    <s v="Item_22_BUTC"/>
    <s v="Item_22_BUT"/>
    <n v="36.5"/>
    <n v="36.5"/>
    <n v="3"/>
    <n v="3"/>
    <n v="109.5"/>
    <n v="109.5"/>
    <s v="Low"/>
    <x v="1"/>
    <x v="0"/>
    <d v="2023-07-17T00:00:00"/>
    <s v="YES"/>
    <b v="1"/>
  </r>
  <r>
    <s v="TXN_9061738"/>
    <s v="CUST_14"/>
    <x v="1"/>
    <s v="Item_2_MILK"/>
    <s v="Item_2_MILK"/>
    <n v="6.5"/>
    <n v="6.5"/>
    <n v="6"/>
    <n v="6"/>
    <n v="39"/>
    <n v="39"/>
    <s v="Low"/>
    <x v="2"/>
    <x v="0"/>
    <d v="2023-06-02T00:00:00"/>
    <s v="YES"/>
    <b v="1"/>
  </r>
  <r>
    <s v="TXN_3516710"/>
    <s v="CUST_11"/>
    <x v="7"/>
    <s v="Item_11_COMP"/>
    <s v="Item_11_CEA"/>
    <n v="20"/>
    <n v="20"/>
    <n v="5"/>
    <n v="5"/>
    <n v="100"/>
    <n v="100"/>
    <s v="Low"/>
    <x v="2"/>
    <x v="1"/>
    <d v="2024-06-26T00:00:00"/>
    <s v="N/A"/>
    <m/>
  </r>
  <r>
    <s v="TXN_5878503"/>
    <s v="CUST_21"/>
    <x v="3"/>
    <s v="Item_8_BEVE"/>
    <s v="Item_8_BEV"/>
    <n v="15.5"/>
    <n v="15.5"/>
    <n v="7"/>
    <n v="7"/>
    <n v="108.5"/>
    <n v="108.5"/>
    <s v="Low"/>
    <x v="0"/>
    <x v="0"/>
    <d v="2024-06-07T00:00:00"/>
    <s v="NO"/>
    <b v="0"/>
  </r>
  <r>
    <s v="TXN_2173693"/>
    <s v="CUST_23"/>
    <x v="4"/>
    <s v="Item_20_FOOD"/>
    <s v="Item_20_FOOD"/>
    <n v="33.5"/>
    <n v="33.5"/>
    <n v="8"/>
    <n v="8"/>
    <n v="268"/>
    <n v="268"/>
    <s v="Medium"/>
    <x v="0"/>
    <x v="1"/>
    <d v="2024-10-28T00:00:00"/>
    <s v="N/A"/>
    <m/>
  </r>
  <r>
    <s v="TXN_5171428"/>
    <s v="CUST_08"/>
    <x v="1"/>
    <s v="Item_10_MILK"/>
    <s v="Item_10_MILK"/>
    <n v="18.5"/>
    <n v="18.5"/>
    <n v="5"/>
    <n v="5"/>
    <n v="92.5"/>
    <n v="92.5"/>
    <s v="Low"/>
    <x v="1"/>
    <x v="0"/>
    <d v="2022-01-08T00:00:00"/>
    <s v="YES"/>
    <b v="1"/>
  </r>
  <r>
    <s v="TXN_8662127"/>
    <s v="CUST_11"/>
    <x v="4"/>
    <s v="Item_25_FOOD"/>
    <s v="Item_25_FOOD"/>
    <n v="41"/>
    <n v="41"/>
    <n v="4"/>
    <n v="4"/>
    <n v="164"/>
    <n v="164"/>
    <s v="Medium"/>
    <x v="0"/>
    <x v="1"/>
    <d v="2024-03-18T00:00:00"/>
    <s v="YES"/>
    <b v="1"/>
  </r>
  <r>
    <s v="TXN_4712234"/>
    <s v="CUST_24"/>
    <x v="4"/>
    <s v="Item_25_FOOD"/>
    <s v="Item_25_FOOD"/>
    <n v="41"/>
    <n v="41"/>
    <n v="8"/>
    <n v="8"/>
    <n v="328"/>
    <n v="328"/>
    <s v="High"/>
    <x v="1"/>
    <x v="0"/>
    <d v="2023-07-01T00:00:00"/>
    <s v="N/A"/>
    <m/>
  </r>
  <r>
    <s v="TXN_6421767"/>
    <s v="CUST_01"/>
    <x v="4"/>
    <s v="Item_11_FOOD"/>
    <s v="Item_11_FOOD"/>
    <n v="20"/>
    <n v="20"/>
    <n v="6"/>
    <n v="6"/>
    <n v="120"/>
    <n v="120"/>
    <s v="Low"/>
    <x v="1"/>
    <x v="0"/>
    <d v="2022-04-06T00:00:00"/>
    <s v="NO"/>
    <b v="0"/>
  </r>
  <r>
    <s v="TXN_5980130"/>
    <s v="CUST_22"/>
    <x v="2"/>
    <s v="Item_4_BUTC"/>
    <s v="Item_4_BUT"/>
    <n v="9.5"/>
    <n v="9.5"/>
    <n v="3"/>
    <n v="3"/>
    <n v="28.5"/>
    <n v="28.5"/>
    <s v="Low"/>
    <x v="0"/>
    <x v="1"/>
    <d v="2022-11-07T00:00:00"/>
    <s v="YES"/>
    <b v="1"/>
  </r>
  <r>
    <s v="TXN_3131758"/>
    <s v="CUST_19"/>
    <x v="7"/>
    <s v="Item_19_COMP"/>
    <s v="Item_19_CEA"/>
    <n v="32"/>
    <n v="32"/>
    <n v="1"/>
    <n v="1"/>
    <n v="32"/>
    <n v="32"/>
    <s v="Low"/>
    <x v="2"/>
    <x v="1"/>
    <d v="2024-03-25T00:00:00"/>
    <s v="N/A"/>
    <m/>
  </r>
  <r>
    <s v="TXN_6283940"/>
    <s v="CUST_01"/>
    <x v="4"/>
    <s v="Item_7_FOOD"/>
    <s v="Item_7_FOOD"/>
    <n v="14"/>
    <n v="14"/>
    <n v="1"/>
    <n v="1"/>
    <n v="14"/>
    <n v="14"/>
    <s v="Low"/>
    <x v="1"/>
    <x v="1"/>
    <d v="2022-09-21T00:00:00"/>
    <s v="YES"/>
    <b v="1"/>
  </r>
  <r>
    <s v="TXN_4640794"/>
    <s v="CUST_25"/>
    <x v="1"/>
    <s v="Item_10_MILK"/>
    <s v="Item_10_MILK"/>
    <n v="18.5"/>
    <n v="18.5"/>
    <n v="5"/>
    <n v="5"/>
    <n v="92.5"/>
    <n v="92.5"/>
    <s v="Low"/>
    <x v="0"/>
    <x v="0"/>
    <d v="2023-01-18T00:00:00"/>
    <s v="YES"/>
    <b v="1"/>
  </r>
  <r>
    <s v="TXN_1227978"/>
    <s v="CUST_03"/>
    <x v="3"/>
    <s v="Item_25_BEVE"/>
    <s v="Item_25_BEV"/>
    <n v="41"/>
    <n v="41"/>
    <n v="10"/>
    <n v="10"/>
    <n v="410"/>
    <n v="410"/>
    <s v="High"/>
    <x v="0"/>
    <x v="1"/>
    <d v="2024-01-17T00:00:00"/>
    <s v="N/A"/>
    <m/>
  </r>
  <r>
    <s v="TXN_9763661"/>
    <s v="CUST_23"/>
    <x v="0"/>
    <s v="Item_8_PATI"/>
    <s v="Item_8_PAT"/>
    <n v="15.5"/>
    <n v="15.5"/>
    <n v="4"/>
    <n v="4"/>
    <n v="62"/>
    <n v="62"/>
    <s v="Low"/>
    <x v="1"/>
    <x v="1"/>
    <d v="2022-06-21T00:00:00"/>
    <s v="N/A"/>
    <m/>
  </r>
  <r>
    <s v="TXN_4489205"/>
    <s v="CUST_02"/>
    <x v="5"/>
    <s v="Item_11_FURN"/>
    <s v="Item_11_FUR"/>
    <n v="20"/>
    <n v="20"/>
    <n v="8"/>
    <n v="8"/>
    <n v="160"/>
    <n v="160"/>
    <s v="Medium"/>
    <x v="1"/>
    <x v="1"/>
    <d v="2022-08-01T00:00:00"/>
    <s v="N/A"/>
    <m/>
  </r>
  <r>
    <s v="TXN_4118493"/>
    <s v="CUST_24"/>
    <x v="0"/>
    <s v="Unknown_Item"/>
    <m/>
    <n v="39.5"/>
    <n v="39.5"/>
    <n v="6"/>
    <m/>
    <n v="108.5"/>
    <m/>
    <s v="Low"/>
    <x v="1"/>
    <x v="1"/>
    <d v="2022-07-14T00:00:00"/>
    <s v="NO"/>
    <b v="0"/>
  </r>
  <r>
    <s v="TXN_5872134"/>
    <s v="CUST_13"/>
    <x v="0"/>
    <s v="Item_19_PATI"/>
    <s v="Item_19_PAT"/>
    <n v="32"/>
    <n v="32"/>
    <n v="8"/>
    <n v="8"/>
    <n v="256"/>
    <n v="256"/>
    <s v="Medium"/>
    <x v="1"/>
    <x v="0"/>
    <d v="2023-05-29T00:00:00"/>
    <s v="NO"/>
    <b v="0"/>
  </r>
  <r>
    <s v="TXN_6493139"/>
    <s v="CUST_06"/>
    <x v="2"/>
    <s v="Unknown_Item"/>
    <m/>
    <n v="41"/>
    <n v="41"/>
    <n v="6"/>
    <m/>
    <n v="108.5"/>
    <m/>
    <s v="Low"/>
    <x v="1"/>
    <x v="1"/>
    <d v="2024-08-22T00:00:00"/>
    <s v="NO"/>
    <b v="0"/>
  </r>
  <r>
    <s v="TXN_1745042"/>
    <s v="CUST_17"/>
    <x v="2"/>
    <s v="Item_22_BUTC"/>
    <s v="Item_22_BUT"/>
    <n v="36.5"/>
    <n v="36.5"/>
    <n v="4"/>
    <n v="4"/>
    <n v="146"/>
    <n v="146"/>
    <s v="Low"/>
    <x v="0"/>
    <x v="1"/>
    <d v="2022-10-13T00:00:00"/>
    <s v="N/A"/>
    <m/>
  </r>
  <r>
    <s v="TXN_3811015"/>
    <s v="CUST_24"/>
    <x v="0"/>
    <s v="Unknown_Item"/>
    <m/>
    <n v="33.5"/>
    <n v="33.5"/>
    <n v="6"/>
    <m/>
    <n v="108.5"/>
    <m/>
    <s v="Low"/>
    <x v="2"/>
    <x v="0"/>
    <d v="2022-02-04T00:00:00"/>
    <s v="NO"/>
    <b v="0"/>
  </r>
  <r>
    <s v="TXN_9605479"/>
    <s v="CUST_02"/>
    <x v="6"/>
    <s v="Item_22_ELEC"/>
    <s v="Item_22_EHE"/>
    <n v="36.5"/>
    <n v="36.5"/>
    <n v="10"/>
    <n v="10"/>
    <n v="365"/>
    <n v="365"/>
    <s v="High"/>
    <x v="1"/>
    <x v="1"/>
    <d v="2024-01-13T00:00:00"/>
    <s v="N/A"/>
    <m/>
  </r>
  <r>
    <s v="TXN_2630677"/>
    <s v="CUST_05"/>
    <x v="0"/>
    <s v="Item_10_PATI"/>
    <s v="Item_10_PAT"/>
    <n v="18.5"/>
    <n v="18.5"/>
    <n v="5"/>
    <n v="5"/>
    <n v="92.5"/>
    <n v="92.5"/>
    <s v="Low"/>
    <x v="2"/>
    <x v="1"/>
    <d v="2022-04-27T00:00:00"/>
    <s v="YES"/>
    <b v="1"/>
  </r>
  <r>
    <s v="TXN_6640306"/>
    <s v="CUST_08"/>
    <x v="6"/>
    <s v="Item_22_ELEC"/>
    <s v="Item_22_EHE"/>
    <n v="36.5"/>
    <n v="36.5"/>
    <n v="4"/>
    <n v="4"/>
    <n v="146"/>
    <n v="146"/>
    <s v="Low"/>
    <x v="0"/>
    <x v="1"/>
    <d v="2023-04-05T00:00:00"/>
    <s v="NO"/>
    <b v="0"/>
  </r>
  <r>
    <s v="TXN_5240246"/>
    <s v="CUST_24"/>
    <x v="2"/>
    <s v="Item_3_BUTC"/>
    <s v="Item_3_BUT"/>
    <n v="8"/>
    <n v="8"/>
    <n v="4"/>
    <n v="4"/>
    <n v="32"/>
    <n v="32"/>
    <s v="Low"/>
    <x v="2"/>
    <x v="0"/>
    <d v="2022-09-22T00:00:00"/>
    <s v="YES"/>
    <b v="1"/>
  </r>
  <r>
    <s v="TXN_8737677"/>
    <s v="CUST_24"/>
    <x v="2"/>
    <s v="Unknown_Item"/>
    <m/>
    <n v="30.5"/>
    <n v="30.5"/>
    <n v="6"/>
    <m/>
    <n v="108.5"/>
    <m/>
    <s v="Low"/>
    <x v="2"/>
    <x v="1"/>
    <d v="2024-12-06T00:00:00"/>
    <s v="NO"/>
    <b v="0"/>
  </r>
  <r>
    <s v="TXN_5701666"/>
    <s v="CUST_14"/>
    <x v="6"/>
    <s v="Item_22_ELEC"/>
    <s v="Item_22_EHE"/>
    <n v="36.5"/>
    <n v="36.5"/>
    <n v="4"/>
    <n v="4"/>
    <n v="146"/>
    <n v="146"/>
    <s v="Low"/>
    <x v="2"/>
    <x v="0"/>
    <d v="2023-09-27T00:00:00"/>
    <s v="YES"/>
    <b v="1"/>
  </r>
  <r>
    <s v="TXN_1962372"/>
    <s v="CUST_21"/>
    <x v="0"/>
    <s v="Item_25_PATI"/>
    <s v="Item_25_PAT"/>
    <n v="41"/>
    <n v="41"/>
    <n v="2"/>
    <n v="2"/>
    <n v="82"/>
    <n v="82"/>
    <s v="Low"/>
    <x v="0"/>
    <x v="1"/>
    <d v="2023-07-25T00:00:00"/>
    <s v="YES"/>
    <b v="1"/>
  </r>
  <r>
    <s v="TXN_2899427"/>
    <s v="CUST_14"/>
    <x v="2"/>
    <s v="Item_11_BUTC"/>
    <s v="Item_11_BUT"/>
    <n v="20"/>
    <n v="20"/>
    <n v="1"/>
    <n v="1"/>
    <n v="20"/>
    <n v="20"/>
    <s v="Low"/>
    <x v="2"/>
    <x v="1"/>
    <d v="2023-04-01T00:00:00"/>
    <s v="N/A"/>
    <m/>
  </r>
  <r>
    <s v="TXN_4124069"/>
    <s v="CUST_25"/>
    <x v="5"/>
    <s v="Item_23_FURN"/>
    <s v="Item_23_FUR"/>
    <n v="38"/>
    <n v="38"/>
    <n v="5"/>
    <n v="5"/>
    <n v="190"/>
    <n v="190"/>
    <s v="Medium"/>
    <x v="1"/>
    <x v="0"/>
    <d v="2023-10-09T00:00:00"/>
    <s v="N/A"/>
    <m/>
  </r>
  <r>
    <s v="TXN_8160068"/>
    <s v="CUST_08"/>
    <x v="1"/>
    <s v="Item_6_MILK"/>
    <s v="Item_6_MILK"/>
    <n v="12.5"/>
    <n v="12.5"/>
    <n v="9"/>
    <n v="9"/>
    <n v="112.5"/>
    <n v="112.5"/>
    <s v="Low"/>
    <x v="1"/>
    <x v="0"/>
    <d v="2023-03-30T00:00:00"/>
    <s v="YES"/>
    <b v="1"/>
  </r>
  <r>
    <s v="TXN_8984987"/>
    <s v="CUST_18"/>
    <x v="5"/>
    <s v="Item_2_FURN"/>
    <s v="Item_2_FUR"/>
    <n v="6.5"/>
    <n v="6.5"/>
    <n v="9"/>
    <n v="9"/>
    <n v="58.5"/>
    <n v="58.5"/>
    <s v="Low"/>
    <x v="0"/>
    <x v="0"/>
    <d v="2022-04-23T00:00:00"/>
    <s v="N/A"/>
    <m/>
  </r>
  <r>
    <s v="TXN_1489896"/>
    <s v="CUST_24"/>
    <x v="6"/>
    <s v="Item_18_ELEC"/>
    <s v="Item_18_EHE"/>
    <n v="30.5"/>
    <n v="30.5"/>
    <n v="3"/>
    <n v="3"/>
    <n v="91.5"/>
    <n v="91.5"/>
    <s v="Low"/>
    <x v="0"/>
    <x v="1"/>
    <d v="2022-09-21T00:00:00"/>
    <s v="N/A"/>
    <m/>
  </r>
  <r>
    <s v="TXN_2130078"/>
    <s v="CUST_05"/>
    <x v="4"/>
    <s v="Item_11_FOOD"/>
    <s v="Item_11_FOOD"/>
    <n v="20"/>
    <n v="20"/>
    <n v="4"/>
    <n v="4"/>
    <n v="80"/>
    <n v="80"/>
    <s v="Low"/>
    <x v="1"/>
    <x v="1"/>
    <d v="2022-10-21T00:00:00"/>
    <s v="NO"/>
    <b v="0"/>
  </r>
  <r>
    <s v="TXN_1294411"/>
    <s v="CUST_04"/>
    <x v="4"/>
    <s v="Item_17_FOOD"/>
    <s v="Item_17_FOOD"/>
    <n v="29"/>
    <n v="29"/>
    <n v="3"/>
    <n v="3"/>
    <n v="87"/>
    <n v="87"/>
    <s v="Low"/>
    <x v="0"/>
    <x v="1"/>
    <d v="2023-09-21T00:00:00"/>
    <s v="NO"/>
    <b v="0"/>
  </r>
  <r>
    <s v="TXN_6270217"/>
    <s v="CUST_17"/>
    <x v="2"/>
    <s v="Item_5_BUTC"/>
    <s v="Item_5_BUT"/>
    <n v="11"/>
    <n v="11"/>
    <n v="7"/>
    <n v="7"/>
    <n v="77"/>
    <n v="77"/>
    <s v="Low"/>
    <x v="2"/>
    <x v="1"/>
    <d v="2024-04-24T00:00:00"/>
    <s v="N/A"/>
    <m/>
  </r>
  <r>
    <s v="TXN_7818602"/>
    <s v="CUST_19"/>
    <x v="3"/>
    <s v="Item_11_BEVE"/>
    <s v="Item_11_BEV"/>
    <n v="20"/>
    <n v="20"/>
    <n v="4"/>
    <n v="4"/>
    <n v="80"/>
    <n v="80"/>
    <s v="Low"/>
    <x v="1"/>
    <x v="0"/>
    <d v="2023-10-26T00:00:00"/>
    <s v="YES"/>
    <b v="1"/>
  </r>
  <r>
    <s v="TXN_8256175"/>
    <s v="CUST_07"/>
    <x v="7"/>
    <s v="Item_18_COMP"/>
    <s v="Item_18_CEA"/>
    <n v="30.5"/>
    <n v="30.5"/>
    <n v="2"/>
    <n v="2"/>
    <n v="61"/>
    <n v="61"/>
    <s v="Low"/>
    <x v="1"/>
    <x v="0"/>
    <d v="2022-04-25T00:00:00"/>
    <s v="NO"/>
    <b v="0"/>
  </r>
  <r>
    <s v="TXN_1613328"/>
    <s v="CUST_19"/>
    <x v="5"/>
    <s v="Item_25_FURN"/>
    <s v="Item_25_FUR"/>
    <n v="41"/>
    <n v="41"/>
    <n v="8"/>
    <n v="8"/>
    <n v="328"/>
    <n v="328"/>
    <s v="High"/>
    <x v="2"/>
    <x v="0"/>
    <d v="2022-09-26T00:00:00"/>
    <s v="N/A"/>
    <m/>
  </r>
  <r>
    <s v="TXN_6308409"/>
    <s v="CUST_03"/>
    <x v="1"/>
    <s v="Item_5_MILK"/>
    <s v="Item_5_MILK"/>
    <n v="11"/>
    <n v="11"/>
    <n v="7"/>
    <n v="7"/>
    <n v="77"/>
    <n v="77"/>
    <s v="Low"/>
    <x v="1"/>
    <x v="1"/>
    <d v="2023-05-12T00:00:00"/>
    <s v="N/A"/>
    <m/>
  </r>
  <r>
    <s v="TXN_2810459"/>
    <s v="CUST_09"/>
    <x v="7"/>
    <s v="Unknown_Item"/>
    <m/>
    <n v="23.365911749958215"/>
    <m/>
    <n v="1"/>
    <n v="1"/>
    <n v="24.5"/>
    <n v="24.5"/>
    <s v="Low"/>
    <x v="2"/>
    <x v="1"/>
    <d v="2022-04-19T00:00:00"/>
    <s v="N/A"/>
    <m/>
  </r>
  <r>
    <s v="TXN_7108299"/>
    <s v="CUST_22"/>
    <x v="5"/>
    <s v="Item_24_FURN"/>
    <s v="Item_24_FUR"/>
    <n v="39.5"/>
    <n v="39.5"/>
    <n v="5"/>
    <n v="5"/>
    <n v="197.5"/>
    <n v="197.5"/>
    <s v="Medium"/>
    <x v="1"/>
    <x v="1"/>
    <d v="2022-09-17T00:00:00"/>
    <s v="YES"/>
    <b v="1"/>
  </r>
  <r>
    <s v="TXN_6746068"/>
    <s v="CUST_14"/>
    <x v="4"/>
    <s v="Item_13_FOOD"/>
    <s v="Item_13_FOOD"/>
    <n v="23"/>
    <n v="23"/>
    <n v="6"/>
    <n v="6"/>
    <n v="138"/>
    <n v="138"/>
    <s v="Low"/>
    <x v="0"/>
    <x v="1"/>
    <d v="2022-02-13T00:00:00"/>
    <s v="YES"/>
    <b v="1"/>
  </r>
  <r>
    <s v="TXN_9235754"/>
    <s v="CUST_10"/>
    <x v="6"/>
    <s v="Item_23_ELEC"/>
    <s v="Item_23_EHE"/>
    <n v="38"/>
    <n v="38"/>
    <n v="2"/>
    <n v="2"/>
    <n v="76"/>
    <n v="76"/>
    <s v="Low"/>
    <x v="0"/>
    <x v="0"/>
    <d v="2024-05-03T00:00:00"/>
    <s v="NO"/>
    <b v="0"/>
  </r>
  <r>
    <s v="TXN_8504230"/>
    <s v="CUST_25"/>
    <x v="1"/>
    <s v="Item_4_MILK"/>
    <s v="Item_4_MILK"/>
    <n v="9.5"/>
    <n v="9.5"/>
    <n v="5"/>
    <n v="5"/>
    <n v="47.5"/>
    <n v="47.5"/>
    <s v="Low"/>
    <x v="2"/>
    <x v="0"/>
    <d v="2024-11-01T00:00:00"/>
    <s v="NO"/>
    <b v="0"/>
  </r>
  <r>
    <s v="TXN_1432445"/>
    <s v="CUST_01"/>
    <x v="4"/>
    <s v="Unknown_Item"/>
    <m/>
    <n v="23.365911749958215"/>
    <m/>
    <n v="9"/>
    <n v="9"/>
    <n v="180"/>
    <n v="180"/>
    <s v="Medium"/>
    <x v="2"/>
    <x v="1"/>
    <d v="2023-08-01T00:00:00"/>
    <s v="N/A"/>
    <m/>
  </r>
  <r>
    <s v="TXN_5512644"/>
    <s v="CUST_13"/>
    <x v="6"/>
    <s v="Item_1_ELEC"/>
    <s v="Item_1_EHE"/>
    <n v="5"/>
    <n v="5"/>
    <n v="1"/>
    <n v="1"/>
    <n v="5"/>
    <n v="5"/>
    <s v="Low"/>
    <x v="2"/>
    <x v="1"/>
    <d v="2022-05-30T00:00:00"/>
    <s v="NO"/>
    <b v="0"/>
  </r>
  <r>
    <s v="TXN_9422407"/>
    <s v="CUST_11"/>
    <x v="4"/>
    <s v="Item_13_FOOD"/>
    <s v="Item_13_FOOD"/>
    <n v="23"/>
    <n v="23"/>
    <n v="10"/>
    <n v="10"/>
    <n v="230"/>
    <n v="230"/>
    <s v="Medium"/>
    <x v="2"/>
    <x v="0"/>
    <d v="2023-01-10T00:00:00"/>
    <s v="N/A"/>
    <m/>
  </r>
  <r>
    <s v="TXN_4240172"/>
    <s v="CUST_19"/>
    <x v="2"/>
    <s v="Item_20_BUTC"/>
    <s v="Item_20_BUT"/>
    <n v="33.5"/>
    <n v="33.5"/>
    <n v="4"/>
    <n v="4"/>
    <n v="134"/>
    <n v="134"/>
    <s v="Low"/>
    <x v="1"/>
    <x v="0"/>
    <d v="2022-07-26T00:00:00"/>
    <s v="YES"/>
    <b v="1"/>
  </r>
  <r>
    <s v="TXN_9704360"/>
    <s v="CUST_06"/>
    <x v="6"/>
    <s v="Item_15_ELEC"/>
    <s v="Item_15_EHE"/>
    <n v="26"/>
    <n v="26"/>
    <n v="10"/>
    <n v="10"/>
    <n v="260"/>
    <n v="260"/>
    <s v="Medium"/>
    <x v="2"/>
    <x v="0"/>
    <d v="2024-08-31T00:00:00"/>
    <s v="N/A"/>
    <m/>
  </r>
  <r>
    <s v="TXN_3433029"/>
    <s v="CUST_20"/>
    <x v="6"/>
    <s v="Item_15_ELEC"/>
    <s v="Item_15_EHE"/>
    <n v="26"/>
    <n v="26"/>
    <n v="3"/>
    <n v="3"/>
    <n v="78"/>
    <n v="78"/>
    <s v="Low"/>
    <x v="0"/>
    <x v="0"/>
    <d v="2025-01-16T00:00:00"/>
    <s v="N/A"/>
    <m/>
  </r>
  <r>
    <s v="TXN_3985103"/>
    <s v="CUST_08"/>
    <x v="4"/>
    <s v="Item_17_FOOD"/>
    <s v="Item_17_FOOD"/>
    <n v="29"/>
    <n v="29"/>
    <n v="2"/>
    <n v="2"/>
    <n v="58"/>
    <n v="58"/>
    <s v="Low"/>
    <x v="0"/>
    <x v="0"/>
    <d v="2022-12-27T00:00:00"/>
    <s v="YES"/>
    <b v="1"/>
  </r>
  <r>
    <s v="TXN_5929291"/>
    <s v="CUST_16"/>
    <x v="4"/>
    <s v="Item_18_FOOD"/>
    <s v="Item_18_FOOD"/>
    <n v="30.5"/>
    <n v="30.5"/>
    <n v="6"/>
    <n v="6"/>
    <n v="183"/>
    <n v="183"/>
    <s v="Medium"/>
    <x v="1"/>
    <x v="1"/>
    <d v="2022-05-12T00:00:00"/>
    <s v="N/A"/>
    <m/>
  </r>
  <r>
    <s v="TXN_4520262"/>
    <s v="CUST_21"/>
    <x v="3"/>
    <s v="Item_24_BEVE"/>
    <s v="Item_24_BEV"/>
    <n v="39.5"/>
    <n v="39.5"/>
    <n v="6"/>
    <n v="6"/>
    <n v="237"/>
    <n v="237"/>
    <s v="Medium"/>
    <x v="2"/>
    <x v="0"/>
    <d v="2024-11-30T00:00:00"/>
    <s v="N/A"/>
    <m/>
  </r>
  <r>
    <s v="TXN_9851864"/>
    <s v="CUST_12"/>
    <x v="7"/>
    <s v="Item_3_COMP"/>
    <s v="Item_3_CEA"/>
    <n v="8"/>
    <n v="8"/>
    <n v="5"/>
    <n v="5"/>
    <n v="40"/>
    <n v="40"/>
    <s v="Low"/>
    <x v="0"/>
    <x v="1"/>
    <d v="2024-12-01T00:00:00"/>
    <s v="N/A"/>
    <m/>
  </r>
  <r>
    <s v="TXN_6828336"/>
    <s v="CUST_08"/>
    <x v="4"/>
    <s v="Item_25_FOOD"/>
    <s v="Item_25_FOOD"/>
    <n v="41"/>
    <n v="41"/>
    <n v="8"/>
    <n v="8"/>
    <n v="328"/>
    <n v="328"/>
    <s v="High"/>
    <x v="1"/>
    <x v="0"/>
    <d v="2023-09-07T00:00:00"/>
    <s v="N/A"/>
    <m/>
  </r>
  <r>
    <s v="TXN_1460673"/>
    <s v="CUST_06"/>
    <x v="5"/>
    <s v="Item_5_FURN"/>
    <s v="Item_5_FUR"/>
    <n v="11"/>
    <n v="11"/>
    <n v="6"/>
    <n v="6"/>
    <n v="66"/>
    <n v="66"/>
    <s v="Low"/>
    <x v="1"/>
    <x v="1"/>
    <d v="2023-04-14T00:00:00"/>
    <s v="NO"/>
    <b v="0"/>
  </r>
  <r>
    <s v="TXN_2976114"/>
    <s v="CUST_10"/>
    <x v="3"/>
    <s v="Item_2_BEVE"/>
    <s v="Item_2_BEV"/>
    <n v="6.5"/>
    <n v="6.5"/>
    <n v="7"/>
    <n v="7"/>
    <n v="45.5"/>
    <n v="45.5"/>
    <s v="Low"/>
    <x v="2"/>
    <x v="1"/>
    <d v="2022-08-29T00:00:00"/>
    <s v="YES"/>
    <b v="1"/>
  </r>
  <r>
    <s v="TXN_3813656"/>
    <s v="CUST_02"/>
    <x v="3"/>
    <s v="Unknown_Item"/>
    <m/>
    <n v="23.365911749958215"/>
    <m/>
    <n v="1"/>
    <n v="1"/>
    <n v="27.5"/>
    <n v="27.5"/>
    <s v="Low"/>
    <x v="1"/>
    <x v="1"/>
    <d v="2022-09-01T00:00:00"/>
    <s v="NO"/>
    <b v="0"/>
  </r>
  <r>
    <s v="TXN_1882040"/>
    <s v="CUST_21"/>
    <x v="4"/>
    <s v="Item_20_FOOD"/>
    <s v="Item_20_FOOD"/>
    <n v="33.5"/>
    <n v="33.5"/>
    <n v="7"/>
    <n v="7"/>
    <n v="234.5"/>
    <n v="234.5"/>
    <s v="Medium"/>
    <x v="2"/>
    <x v="0"/>
    <d v="2022-09-08T00:00:00"/>
    <s v="NO"/>
    <b v="0"/>
  </r>
  <r>
    <s v="TXN_3054684"/>
    <s v="CUST_06"/>
    <x v="5"/>
    <s v="Item_21_FURN"/>
    <s v="Item_21_FUR"/>
    <n v="35"/>
    <n v="35"/>
    <n v="8"/>
    <n v="8"/>
    <n v="280"/>
    <n v="280"/>
    <s v="Medium"/>
    <x v="0"/>
    <x v="1"/>
    <d v="2024-12-30T00:00:00"/>
    <s v="YES"/>
    <b v="1"/>
  </r>
  <r>
    <s v="TXN_6726711"/>
    <s v="CUST_21"/>
    <x v="1"/>
    <s v="Item_23_MILK"/>
    <s v="Item_23_MILK"/>
    <n v="38"/>
    <n v="38"/>
    <n v="4"/>
    <n v="4"/>
    <n v="152"/>
    <n v="152"/>
    <s v="Medium"/>
    <x v="2"/>
    <x v="1"/>
    <d v="2023-08-03T00:00:00"/>
    <s v="NO"/>
    <b v="0"/>
  </r>
  <r>
    <s v="TXN_9677353"/>
    <s v="CUST_13"/>
    <x v="5"/>
    <s v="Item_4_FURN"/>
    <s v="Item_4_FUR"/>
    <n v="9.5"/>
    <n v="9.5"/>
    <n v="1"/>
    <n v="1"/>
    <n v="9.5"/>
    <n v="9.5"/>
    <s v="Low"/>
    <x v="1"/>
    <x v="1"/>
    <d v="2023-02-05T00:00:00"/>
    <s v="N/A"/>
    <m/>
  </r>
  <r>
    <s v="TXN_9190979"/>
    <s v="CUST_24"/>
    <x v="6"/>
    <s v="Item_25_ELEC"/>
    <s v="Item_25_EHE"/>
    <n v="41"/>
    <n v="41"/>
    <n v="6"/>
    <n v="6"/>
    <n v="246"/>
    <n v="246"/>
    <s v="Medium"/>
    <x v="2"/>
    <x v="1"/>
    <d v="2022-10-08T00:00:00"/>
    <s v="NO"/>
    <b v="0"/>
  </r>
  <r>
    <s v="TXN_8445231"/>
    <s v="CUST_03"/>
    <x v="4"/>
    <s v="Item_25_FOOD"/>
    <s v="Item_25_FOOD"/>
    <n v="41"/>
    <n v="41"/>
    <n v="7"/>
    <n v="7"/>
    <n v="287"/>
    <n v="287"/>
    <s v="Medium"/>
    <x v="1"/>
    <x v="1"/>
    <d v="2023-11-17T00:00:00"/>
    <s v="YES"/>
    <b v="1"/>
  </r>
  <r>
    <s v="TXN_9577293"/>
    <s v="CUST_22"/>
    <x v="6"/>
    <s v="Item_18_ELEC"/>
    <s v="Item_18_EHE"/>
    <n v="30.5"/>
    <n v="30.5"/>
    <n v="5"/>
    <n v="5"/>
    <n v="152.5"/>
    <n v="152.5"/>
    <s v="Medium"/>
    <x v="0"/>
    <x v="0"/>
    <d v="2023-03-04T00:00:00"/>
    <s v="NO"/>
    <b v="0"/>
  </r>
  <r>
    <s v="TXN_9472197"/>
    <s v="CUST_23"/>
    <x v="2"/>
    <s v="Item_11_BUTC"/>
    <s v="Item_11_BUT"/>
    <n v="20"/>
    <n v="20"/>
    <n v="6"/>
    <n v="6"/>
    <n v="120"/>
    <n v="120"/>
    <s v="Low"/>
    <x v="0"/>
    <x v="1"/>
    <d v="2024-04-09T00:00:00"/>
    <s v="YES"/>
    <b v="1"/>
  </r>
  <r>
    <s v="TXN_5960789"/>
    <s v="CUST_11"/>
    <x v="7"/>
    <s v="Item_5_COMP"/>
    <s v="Item_5_CEA"/>
    <n v="11"/>
    <n v="11"/>
    <n v="3"/>
    <n v="3"/>
    <n v="33"/>
    <n v="33"/>
    <s v="Low"/>
    <x v="2"/>
    <x v="0"/>
    <d v="2022-09-28T00:00:00"/>
    <s v="YES"/>
    <b v="1"/>
  </r>
  <r>
    <s v="TXN_4416629"/>
    <s v="CUST_01"/>
    <x v="0"/>
    <s v="Item_13_PATI"/>
    <s v="Item_13_PAT"/>
    <n v="23"/>
    <n v="23"/>
    <n v="8"/>
    <n v="8"/>
    <n v="184"/>
    <n v="184"/>
    <s v="Medium"/>
    <x v="1"/>
    <x v="0"/>
    <d v="2023-08-25T00:00:00"/>
    <s v="YES"/>
    <b v="1"/>
  </r>
  <r>
    <s v="TXN_7558428"/>
    <s v="CUST_02"/>
    <x v="0"/>
    <s v="Item_7_PATI"/>
    <s v="Item_7_PAT"/>
    <n v="14"/>
    <n v="14"/>
    <n v="7"/>
    <n v="7"/>
    <n v="98"/>
    <n v="98"/>
    <s v="Low"/>
    <x v="1"/>
    <x v="0"/>
    <d v="2023-04-02T00:00:00"/>
    <s v="NO"/>
    <b v="0"/>
  </r>
  <r>
    <s v="TXN_3217988"/>
    <s v="CUST_25"/>
    <x v="1"/>
    <s v="Item_1_MILK"/>
    <s v="Item_1_MILK"/>
    <n v="5"/>
    <n v="5"/>
    <n v="1"/>
    <n v="1"/>
    <n v="5"/>
    <n v="5"/>
    <s v="Low"/>
    <x v="0"/>
    <x v="0"/>
    <d v="2023-04-05T00:00:00"/>
    <s v="YES"/>
    <b v="1"/>
  </r>
  <r>
    <s v="TXN_2239968"/>
    <s v="CUST_01"/>
    <x v="2"/>
    <s v="Item_13_BUTC"/>
    <s v="Item_13_BUT"/>
    <n v="23"/>
    <n v="23"/>
    <n v="1"/>
    <n v="1"/>
    <n v="23"/>
    <n v="23"/>
    <s v="Low"/>
    <x v="2"/>
    <x v="0"/>
    <d v="2023-09-14T00:00:00"/>
    <s v="NO"/>
    <b v="0"/>
  </r>
  <r>
    <s v="TXN_5642720"/>
    <s v="CUST_18"/>
    <x v="5"/>
    <s v="Item_6_FURN"/>
    <s v="Item_6_FUR"/>
    <n v="12.5"/>
    <n v="12.5"/>
    <n v="9"/>
    <n v="9"/>
    <n v="112.5"/>
    <n v="112.5"/>
    <s v="Low"/>
    <x v="2"/>
    <x v="0"/>
    <d v="2024-07-15T00:00:00"/>
    <s v="NO"/>
    <b v="0"/>
  </r>
  <r>
    <s v="TXN_2513830"/>
    <s v="CUST_10"/>
    <x v="6"/>
    <s v="Item_17_ELEC"/>
    <s v="Item_17_EHE"/>
    <n v="29"/>
    <n v="29"/>
    <n v="9"/>
    <n v="9"/>
    <n v="261"/>
    <n v="261"/>
    <s v="Medium"/>
    <x v="2"/>
    <x v="1"/>
    <d v="2024-09-18T00:00:00"/>
    <s v="N/A"/>
    <m/>
  </r>
  <r>
    <s v="TXN_9291336"/>
    <s v="CUST_19"/>
    <x v="6"/>
    <s v="Unknown_Item"/>
    <m/>
    <n v="23.365911749958215"/>
    <m/>
    <n v="10"/>
    <n v="10"/>
    <n v="380"/>
    <n v="380"/>
    <s v="High"/>
    <x v="0"/>
    <x v="1"/>
    <d v="2022-12-10T00:00:00"/>
    <s v="YES"/>
    <b v="1"/>
  </r>
  <r>
    <s v="TXN_6865387"/>
    <s v="CUST_09"/>
    <x v="7"/>
    <s v="Item_3_COMP"/>
    <s v="Item_3_CEA"/>
    <n v="8"/>
    <n v="8"/>
    <n v="8"/>
    <n v="8"/>
    <n v="64"/>
    <n v="64"/>
    <s v="Low"/>
    <x v="1"/>
    <x v="0"/>
    <d v="2022-12-07T00:00:00"/>
    <s v="YES"/>
    <b v="1"/>
  </r>
  <r>
    <s v="TXN_9468973"/>
    <s v="CUST_05"/>
    <x v="7"/>
    <s v="Item_2_COMP"/>
    <s v="Item_2_CEA"/>
    <n v="6.5"/>
    <n v="6.5"/>
    <n v="7"/>
    <n v="7"/>
    <n v="45.5"/>
    <n v="45.5"/>
    <s v="Low"/>
    <x v="0"/>
    <x v="1"/>
    <d v="2023-03-21T00:00:00"/>
    <s v="YES"/>
    <b v="1"/>
  </r>
  <r>
    <s v="TXN_6580606"/>
    <s v="CUST_16"/>
    <x v="7"/>
    <s v="Item_19_COMP"/>
    <s v="Item_19_CEA"/>
    <n v="32"/>
    <n v="32"/>
    <n v="3"/>
    <n v="3"/>
    <n v="96"/>
    <n v="96"/>
    <s v="Low"/>
    <x v="1"/>
    <x v="0"/>
    <d v="2023-11-21T00:00:00"/>
    <s v="NO"/>
    <b v="0"/>
  </r>
  <r>
    <s v="TXN_1153995"/>
    <s v="CUST_03"/>
    <x v="6"/>
    <s v="Unknown_Item"/>
    <m/>
    <n v="23"/>
    <n v="23"/>
    <n v="6"/>
    <m/>
    <n v="108.5"/>
    <m/>
    <s v="Low"/>
    <x v="1"/>
    <x v="1"/>
    <d v="2022-02-12T00:00:00"/>
    <s v="NO"/>
    <b v="0"/>
  </r>
  <r>
    <s v="TXN_5035756"/>
    <s v="CUST_02"/>
    <x v="7"/>
    <s v="Item_10_COMP"/>
    <s v="Item_10_CEA"/>
    <n v="18.5"/>
    <n v="18.5"/>
    <n v="7"/>
    <n v="7"/>
    <n v="129.5"/>
    <n v="129.5"/>
    <s v="Low"/>
    <x v="2"/>
    <x v="0"/>
    <d v="2022-03-02T00:00:00"/>
    <s v="YES"/>
    <b v="1"/>
  </r>
  <r>
    <s v="TXN_4184687"/>
    <s v="CUST_23"/>
    <x v="4"/>
    <s v="Item_6_FOOD"/>
    <s v="Item_6_FOOD"/>
    <n v="12.5"/>
    <n v="12.5"/>
    <n v="2"/>
    <n v="2"/>
    <n v="25"/>
    <n v="25"/>
    <s v="Low"/>
    <x v="0"/>
    <x v="0"/>
    <d v="2022-09-10T00:00:00"/>
    <s v="NO"/>
    <b v="0"/>
  </r>
  <r>
    <s v="TXN_3794692"/>
    <s v="CUST_08"/>
    <x v="7"/>
    <s v="Item_10_COMP"/>
    <s v="Item_10_CEA"/>
    <n v="18.5"/>
    <n v="18.5"/>
    <n v="3"/>
    <n v="3"/>
    <n v="55.5"/>
    <n v="55.5"/>
    <s v="Low"/>
    <x v="2"/>
    <x v="1"/>
    <d v="2024-10-18T00:00:00"/>
    <s v="NO"/>
    <b v="0"/>
  </r>
  <r>
    <s v="TXN_3247249"/>
    <s v="CUST_10"/>
    <x v="1"/>
    <s v="Unknown_Item"/>
    <m/>
    <n v="23.365911749958215"/>
    <m/>
    <n v="7"/>
    <n v="7"/>
    <n v="276.5"/>
    <n v="276.5"/>
    <s v="Medium"/>
    <x v="0"/>
    <x v="0"/>
    <d v="2023-01-13T00:00:00"/>
    <s v="N/A"/>
    <m/>
  </r>
  <r>
    <s v="TXN_7293443"/>
    <s v="CUST_16"/>
    <x v="3"/>
    <s v="Item_13_BEVE"/>
    <s v="Item_13_BEV"/>
    <n v="23"/>
    <n v="23"/>
    <n v="8"/>
    <n v="8"/>
    <n v="184"/>
    <n v="184"/>
    <s v="Medium"/>
    <x v="1"/>
    <x v="1"/>
    <d v="2024-09-11T00:00:00"/>
    <s v="NO"/>
    <b v="0"/>
  </r>
  <r>
    <s v="TXN_7369318"/>
    <s v="CUST_01"/>
    <x v="3"/>
    <s v="Item_11_BEVE"/>
    <s v="Item_11_BEV"/>
    <n v="20"/>
    <n v="20"/>
    <n v="5"/>
    <n v="5"/>
    <n v="100"/>
    <n v="100"/>
    <s v="Low"/>
    <x v="1"/>
    <x v="0"/>
    <d v="2025-01-18T00:00:00"/>
    <s v="NO"/>
    <b v="0"/>
  </r>
  <r>
    <s v="TXN_9402474"/>
    <s v="CUST_16"/>
    <x v="1"/>
    <s v="Item_22_MILK"/>
    <s v="Item_22_MILK"/>
    <n v="36.5"/>
    <n v="36.5"/>
    <n v="7"/>
    <n v="7"/>
    <n v="255.5"/>
    <n v="255.5"/>
    <s v="Medium"/>
    <x v="2"/>
    <x v="0"/>
    <d v="2023-09-15T00:00:00"/>
    <s v="N/A"/>
    <m/>
  </r>
  <r>
    <s v="TXN_1510555"/>
    <s v="CUST_10"/>
    <x v="7"/>
    <s v="Item_4_COMP"/>
    <s v="Item_4_CEA"/>
    <n v="9.5"/>
    <n v="9.5"/>
    <n v="6"/>
    <n v="6"/>
    <n v="57"/>
    <n v="57"/>
    <s v="Low"/>
    <x v="1"/>
    <x v="1"/>
    <d v="2024-10-18T00:00:00"/>
    <s v="YES"/>
    <b v="1"/>
  </r>
  <r>
    <s v="TXN_1005543"/>
    <s v="CUST_19"/>
    <x v="4"/>
    <s v="Unknown_Item"/>
    <m/>
    <n v="30.5"/>
    <n v="30.5"/>
    <n v="6"/>
    <m/>
    <n v="108.5"/>
    <m/>
    <s v="Low"/>
    <x v="2"/>
    <x v="1"/>
    <d v="2022-12-03T00:00:00"/>
    <s v="YES"/>
    <b v="1"/>
  </r>
  <r>
    <s v="TXN_1512224"/>
    <s v="CUST_21"/>
    <x v="6"/>
    <s v="Item_2_ELEC"/>
    <s v="Item_2_EHE"/>
    <n v="6.5"/>
    <n v="6.5"/>
    <n v="8"/>
    <n v="8"/>
    <n v="52"/>
    <n v="52"/>
    <s v="Low"/>
    <x v="0"/>
    <x v="0"/>
    <d v="2023-11-26T00:00:00"/>
    <s v="YES"/>
    <b v="1"/>
  </r>
  <r>
    <s v="TXN_1170545"/>
    <s v="CUST_19"/>
    <x v="6"/>
    <s v="Item_8_ELEC"/>
    <s v="Item_8_EHE"/>
    <n v="15.5"/>
    <n v="15.5"/>
    <n v="4"/>
    <n v="4"/>
    <n v="62"/>
    <n v="62"/>
    <s v="Low"/>
    <x v="1"/>
    <x v="0"/>
    <d v="2023-11-27T00:00:00"/>
    <s v="YES"/>
    <b v="1"/>
  </r>
  <r>
    <s v="TXN_7183634"/>
    <s v="CUST_08"/>
    <x v="3"/>
    <s v="Item_3_BEVE"/>
    <s v="Item_3_BEV"/>
    <n v="8"/>
    <n v="8"/>
    <n v="5"/>
    <n v="5"/>
    <n v="40"/>
    <n v="40"/>
    <s v="Low"/>
    <x v="1"/>
    <x v="1"/>
    <d v="2024-05-16T00:00:00"/>
    <s v="N/A"/>
    <m/>
  </r>
  <r>
    <s v="TXN_8402938"/>
    <s v="CUST_24"/>
    <x v="2"/>
    <s v="Item_12_BUTC"/>
    <s v="Item_12_BUT"/>
    <n v="21.5"/>
    <n v="21.5"/>
    <n v="4"/>
    <n v="4"/>
    <n v="86"/>
    <n v="86"/>
    <s v="Low"/>
    <x v="1"/>
    <x v="0"/>
    <d v="2022-07-29T00:00:00"/>
    <s v="YES"/>
    <b v="1"/>
  </r>
  <r>
    <s v="TXN_3339094"/>
    <s v="CUST_13"/>
    <x v="1"/>
    <s v="Item_7_MILK"/>
    <s v="Item_7_MILK"/>
    <n v="14"/>
    <n v="14"/>
    <n v="5"/>
    <n v="5"/>
    <n v="70"/>
    <n v="70"/>
    <s v="Low"/>
    <x v="1"/>
    <x v="0"/>
    <d v="2022-08-12T00:00:00"/>
    <s v="NO"/>
    <b v="0"/>
  </r>
  <r>
    <s v="TXN_2055464"/>
    <s v="CUST_08"/>
    <x v="6"/>
    <s v="Item_6_ELEC"/>
    <s v="Item_6_EHE"/>
    <n v="12.5"/>
    <n v="12.5"/>
    <n v="1"/>
    <n v="1"/>
    <n v="12.5"/>
    <n v="12.5"/>
    <s v="Low"/>
    <x v="2"/>
    <x v="0"/>
    <d v="2024-07-18T00:00:00"/>
    <s v="N/A"/>
    <m/>
  </r>
  <r>
    <s v="TXN_7052489"/>
    <s v="CUST_16"/>
    <x v="1"/>
    <s v="Item_11_MILK"/>
    <s v="Item_11_MILK"/>
    <n v="20"/>
    <n v="20"/>
    <n v="7"/>
    <n v="7"/>
    <n v="140"/>
    <n v="140"/>
    <s v="Low"/>
    <x v="0"/>
    <x v="1"/>
    <d v="2023-05-09T00:00:00"/>
    <s v="N/A"/>
    <m/>
  </r>
  <r>
    <s v="TXN_1490052"/>
    <s v="CUST_18"/>
    <x v="5"/>
    <s v="Item_24_FURN"/>
    <s v="Item_24_FUR"/>
    <n v="39.5"/>
    <n v="39.5"/>
    <n v="2"/>
    <n v="2"/>
    <n v="79"/>
    <n v="79"/>
    <s v="Low"/>
    <x v="2"/>
    <x v="1"/>
    <d v="2024-01-20T00:00:00"/>
    <s v="YES"/>
    <b v="1"/>
  </r>
  <r>
    <s v="TXN_2308456"/>
    <s v="CUST_02"/>
    <x v="5"/>
    <s v="Item_15_FURN"/>
    <s v="Item_15_FUR"/>
    <n v="26"/>
    <n v="26"/>
    <n v="9"/>
    <n v="9"/>
    <n v="234"/>
    <n v="234"/>
    <s v="Medium"/>
    <x v="2"/>
    <x v="1"/>
    <d v="2023-08-13T00:00:00"/>
    <s v="NO"/>
    <b v="0"/>
  </r>
  <r>
    <s v="TXN_4186609"/>
    <s v="CUST_22"/>
    <x v="1"/>
    <s v="Item_13_MILK"/>
    <s v="Item_13_MILK"/>
    <n v="23"/>
    <n v="23"/>
    <n v="9"/>
    <n v="9"/>
    <n v="207"/>
    <n v="207"/>
    <s v="Medium"/>
    <x v="0"/>
    <x v="1"/>
    <d v="2023-09-09T00:00:00"/>
    <s v="NO"/>
    <b v="0"/>
  </r>
  <r>
    <s v="TXN_5547862"/>
    <s v="CUST_24"/>
    <x v="4"/>
    <s v="Item_11_FOOD"/>
    <s v="Item_11_FOOD"/>
    <n v="20"/>
    <n v="20"/>
    <n v="10"/>
    <n v="10"/>
    <n v="200"/>
    <n v="200"/>
    <s v="Medium"/>
    <x v="0"/>
    <x v="1"/>
    <d v="2022-07-16T00:00:00"/>
    <s v="NO"/>
    <b v="0"/>
  </r>
  <r>
    <s v="TXN_2316809"/>
    <s v="CUST_02"/>
    <x v="5"/>
    <s v="Item_5_FURN"/>
    <s v="Item_5_FUR"/>
    <n v="11"/>
    <n v="11"/>
    <n v="7"/>
    <n v="7"/>
    <n v="77"/>
    <n v="77"/>
    <s v="Low"/>
    <x v="0"/>
    <x v="1"/>
    <d v="2023-04-02T00:00:00"/>
    <s v="YES"/>
    <b v="1"/>
  </r>
  <r>
    <s v="TXN_3377748"/>
    <s v="CUST_16"/>
    <x v="6"/>
    <s v="Item_8_ELEC"/>
    <s v="Item_8_EHE"/>
    <n v="15.5"/>
    <n v="15.5"/>
    <n v="4"/>
    <n v="4"/>
    <n v="62"/>
    <n v="62"/>
    <s v="Low"/>
    <x v="2"/>
    <x v="1"/>
    <d v="2023-07-02T00:00:00"/>
    <s v="N/A"/>
    <m/>
  </r>
  <r>
    <s v="TXN_5605094"/>
    <s v="CUST_07"/>
    <x v="4"/>
    <s v="Item_14_FOOD"/>
    <s v="Item_14_FOOD"/>
    <n v="24.5"/>
    <n v="24.5"/>
    <n v="6"/>
    <n v="6"/>
    <n v="147"/>
    <n v="147"/>
    <s v="Low"/>
    <x v="1"/>
    <x v="1"/>
    <d v="2024-04-01T00:00:00"/>
    <s v="NO"/>
    <b v="0"/>
  </r>
  <r>
    <s v="TXN_1941756"/>
    <s v="CUST_13"/>
    <x v="0"/>
    <s v="Item_6_PATI"/>
    <s v="Item_6_PAT"/>
    <n v="12.5"/>
    <n v="12.5"/>
    <n v="1"/>
    <n v="1"/>
    <n v="12.5"/>
    <n v="12.5"/>
    <s v="Low"/>
    <x v="0"/>
    <x v="1"/>
    <d v="2023-06-29T00:00:00"/>
    <s v="YES"/>
    <b v="1"/>
  </r>
  <r>
    <s v="TXN_2128482"/>
    <s v="CUST_19"/>
    <x v="7"/>
    <s v="Item_14_COMP"/>
    <s v="Item_14_CEA"/>
    <n v="24.5"/>
    <n v="24.5"/>
    <n v="7"/>
    <n v="7"/>
    <n v="171.5"/>
    <n v="171.5"/>
    <s v="Medium"/>
    <x v="1"/>
    <x v="0"/>
    <d v="2022-03-09T00:00:00"/>
    <s v="NO"/>
    <b v="0"/>
  </r>
  <r>
    <s v="TXN_3961196"/>
    <s v="CUST_16"/>
    <x v="0"/>
    <s v="Item_4_PATI"/>
    <s v="Item_4_PAT"/>
    <n v="9.5"/>
    <n v="9.5"/>
    <n v="4"/>
    <n v="4"/>
    <n v="38"/>
    <n v="38"/>
    <s v="Low"/>
    <x v="2"/>
    <x v="1"/>
    <d v="2023-05-17T00:00:00"/>
    <s v="YES"/>
    <b v="1"/>
  </r>
  <r>
    <s v="TXN_3147080"/>
    <s v="CUST_22"/>
    <x v="2"/>
    <s v="Item_6_BUTC"/>
    <s v="Item_6_BUT"/>
    <n v="12.5"/>
    <n v="12.5"/>
    <n v="7"/>
    <n v="7"/>
    <n v="87.5"/>
    <n v="87.5"/>
    <s v="Low"/>
    <x v="0"/>
    <x v="1"/>
    <d v="2024-12-11T00:00:00"/>
    <s v="NO"/>
    <b v="0"/>
  </r>
  <r>
    <s v="TXN_5381153"/>
    <s v="CUST_09"/>
    <x v="0"/>
    <s v="Item_4_PATI"/>
    <s v="Item_4_PAT"/>
    <n v="9.5"/>
    <n v="9.5"/>
    <n v="5"/>
    <n v="5"/>
    <n v="47.5"/>
    <n v="47.5"/>
    <s v="Low"/>
    <x v="0"/>
    <x v="1"/>
    <d v="2023-11-05T00:00:00"/>
    <s v="N/A"/>
    <m/>
  </r>
  <r>
    <s v="TXN_3369620"/>
    <s v="CUST_20"/>
    <x v="7"/>
    <s v="Item_11_COMP"/>
    <s v="Item_11_CEA"/>
    <n v="20"/>
    <n v="20"/>
    <n v="5"/>
    <n v="5"/>
    <n v="100"/>
    <n v="100"/>
    <s v="Low"/>
    <x v="1"/>
    <x v="0"/>
    <d v="2024-10-01T00:00:00"/>
    <s v="NO"/>
    <b v="0"/>
  </r>
  <r>
    <s v="TXN_2326554"/>
    <s v="CUST_18"/>
    <x v="6"/>
    <s v="Item_11_ELEC"/>
    <s v="Item_11_EHE"/>
    <n v="20"/>
    <n v="20"/>
    <n v="1"/>
    <n v="1"/>
    <n v="20"/>
    <n v="20"/>
    <s v="Low"/>
    <x v="1"/>
    <x v="0"/>
    <d v="2023-12-25T00:00:00"/>
    <s v="N/A"/>
    <m/>
  </r>
  <r>
    <s v="TXN_5038677"/>
    <s v="CUST_23"/>
    <x v="3"/>
    <s v="Item_7_BEVE"/>
    <s v="Item_7_BEV"/>
    <n v="14"/>
    <n v="14"/>
    <n v="1"/>
    <n v="1"/>
    <n v="14"/>
    <n v="14"/>
    <s v="Low"/>
    <x v="0"/>
    <x v="1"/>
    <d v="2022-08-22T00:00:00"/>
    <s v="N/A"/>
    <m/>
  </r>
  <r>
    <s v="TXN_5177579"/>
    <s v="CUST_14"/>
    <x v="1"/>
    <s v="Item_23_MILK"/>
    <s v="Item_23_MILK"/>
    <n v="38"/>
    <n v="38"/>
    <n v="5"/>
    <n v="5"/>
    <n v="190"/>
    <n v="190"/>
    <s v="Medium"/>
    <x v="0"/>
    <x v="0"/>
    <d v="2022-02-14T00:00:00"/>
    <s v="N/A"/>
    <m/>
  </r>
  <r>
    <s v="TXN_1004091"/>
    <s v="CUST_04"/>
    <x v="4"/>
    <s v="Item_25_FOOD"/>
    <s v="Item_25_FOOD"/>
    <n v="41"/>
    <n v="41"/>
    <n v="3"/>
    <n v="3"/>
    <n v="123"/>
    <n v="123"/>
    <s v="Low"/>
    <x v="2"/>
    <x v="1"/>
    <d v="2023-11-09T00:00:00"/>
    <s v="NO"/>
    <b v="0"/>
  </r>
  <r>
    <s v="TXN_6186202"/>
    <s v="CUST_14"/>
    <x v="0"/>
    <s v="Unknown_Item"/>
    <m/>
    <n v="18.5"/>
    <n v="18.5"/>
    <n v="6"/>
    <m/>
    <n v="108.5"/>
    <m/>
    <s v="Low"/>
    <x v="0"/>
    <x v="1"/>
    <d v="2023-02-25T00:00:00"/>
    <s v="N/A"/>
    <m/>
  </r>
  <r>
    <s v="TXN_9385722"/>
    <s v="CUST_25"/>
    <x v="4"/>
    <s v="Item_14_FOOD"/>
    <s v="Item_14_FOOD"/>
    <n v="24.5"/>
    <n v="24.5"/>
    <n v="10"/>
    <n v="10"/>
    <n v="245"/>
    <n v="245"/>
    <s v="Medium"/>
    <x v="1"/>
    <x v="1"/>
    <d v="2023-01-30T00:00:00"/>
    <s v="N/A"/>
    <m/>
  </r>
  <r>
    <s v="TXN_3882897"/>
    <s v="CUST_14"/>
    <x v="2"/>
    <s v="Item_17_BUTC"/>
    <s v="Item_17_BUT"/>
    <n v="29"/>
    <n v="29"/>
    <n v="9"/>
    <n v="9"/>
    <n v="261"/>
    <n v="261"/>
    <s v="Medium"/>
    <x v="0"/>
    <x v="0"/>
    <d v="2024-04-12T00:00:00"/>
    <s v="NO"/>
    <b v="0"/>
  </r>
  <r>
    <s v="TXN_4143543"/>
    <s v="CUST_15"/>
    <x v="7"/>
    <s v="Item_9_COMP"/>
    <s v="Item_9_CEA"/>
    <n v="17"/>
    <n v="17"/>
    <n v="2"/>
    <n v="2"/>
    <n v="34"/>
    <n v="34"/>
    <s v="Low"/>
    <x v="0"/>
    <x v="1"/>
    <d v="2022-03-21T00:00:00"/>
    <s v="NO"/>
    <b v="0"/>
  </r>
  <r>
    <s v="TXN_5649444"/>
    <s v="CUST_08"/>
    <x v="0"/>
    <s v="Item_11_PATI"/>
    <s v="Item_11_PAT"/>
    <n v="20"/>
    <n v="20"/>
    <n v="6"/>
    <n v="6"/>
    <n v="120"/>
    <n v="120"/>
    <s v="Low"/>
    <x v="2"/>
    <x v="1"/>
    <d v="2023-10-15T00:00:00"/>
    <s v="N/A"/>
    <m/>
  </r>
  <r>
    <s v="TXN_9754957"/>
    <s v="CUST_21"/>
    <x v="7"/>
    <s v="Item_19_COMP"/>
    <s v="Item_19_CEA"/>
    <n v="32"/>
    <n v="32"/>
    <n v="2"/>
    <n v="2"/>
    <n v="64"/>
    <n v="64"/>
    <s v="Low"/>
    <x v="2"/>
    <x v="0"/>
    <d v="2024-07-20T00:00:00"/>
    <s v="NO"/>
    <b v="0"/>
  </r>
  <r>
    <s v="TXN_6370101"/>
    <s v="CUST_10"/>
    <x v="1"/>
    <s v="Item_4_MILK"/>
    <s v="Item_4_MILK"/>
    <n v="9.5"/>
    <n v="9.5"/>
    <n v="2"/>
    <n v="2"/>
    <n v="19"/>
    <n v="19"/>
    <s v="Low"/>
    <x v="0"/>
    <x v="0"/>
    <d v="2023-08-07T00:00:00"/>
    <s v="NO"/>
    <b v="0"/>
  </r>
  <r>
    <s v="TXN_7927957"/>
    <s v="CUST_10"/>
    <x v="3"/>
    <s v="Item_12_BEVE"/>
    <s v="Item_12_BEV"/>
    <n v="21.5"/>
    <n v="21.5"/>
    <n v="3"/>
    <n v="3"/>
    <n v="64.5"/>
    <n v="64.5"/>
    <s v="Low"/>
    <x v="2"/>
    <x v="0"/>
    <d v="2023-08-30T00:00:00"/>
    <s v="N/A"/>
    <m/>
  </r>
  <r>
    <s v="TXN_1466235"/>
    <s v="CUST_18"/>
    <x v="0"/>
    <s v="Item_25_PATI"/>
    <s v="Item_25_PAT"/>
    <n v="41"/>
    <n v="41"/>
    <n v="6"/>
    <n v="6"/>
    <n v="246"/>
    <n v="246"/>
    <s v="Medium"/>
    <x v="2"/>
    <x v="1"/>
    <d v="2022-12-25T00:00:00"/>
    <s v="YES"/>
    <b v="1"/>
  </r>
  <r>
    <s v="TXN_5309800"/>
    <s v="CUST_16"/>
    <x v="2"/>
    <s v="Item_22_BUTC"/>
    <s v="Item_22_BUT"/>
    <n v="36.5"/>
    <n v="36.5"/>
    <n v="4"/>
    <n v="4"/>
    <n v="146"/>
    <n v="146"/>
    <s v="Low"/>
    <x v="0"/>
    <x v="0"/>
    <d v="2022-10-18T00:00:00"/>
    <s v="NO"/>
    <b v="0"/>
  </r>
  <r>
    <s v="TXN_2035106"/>
    <s v="CUST_20"/>
    <x v="5"/>
    <s v="Item_2_FURN"/>
    <s v="Item_2_FUR"/>
    <n v="6.5"/>
    <n v="6.5"/>
    <n v="10"/>
    <n v="10"/>
    <n v="65"/>
    <n v="65"/>
    <s v="Low"/>
    <x v="1"/>
    <x v="1"/>
    <d v="2022-02-24T00:00:00"/>
    <s v="NO"/>
    <b v="0"/>
  </r>
  <r>
    <s v="TXN_9220439"/>
    <s v="CUST_25"/>
    <x v="0"/>
    <s v="Item_15_PATI"/>
    <s v="Item_15_PAT"/>
    <n v="26"/>
    <n v="26"/>
    <n v="4"/>
    <n v="4"/>
    <n v="104"/>
    <n v="104"/>
    <s v="Low"/>
    <x v="0"/>
    <x v="0"/>
    <d v="2023-12-12T00:00:00"/>
    <s v="N/A"/>
    <m/>
  </r>
  <r>
    <s v="TXN_1791391"/>
    <s v="CUST_08"/>
    <x v="4"/>
    <s v="Item_12_FOOD"/>
    <s v="Item_12_FOOD"/>
    <n v="21.5"/>
    <n v="21.5"/>
    <n v="9"/>
    <n v="9"/>
    <n v="193.5"/>
    <n v="193.5"/>
    <s v="Medium"/>
    <x v="1"/>
    <x v="0"/>
    <d v="2023-02-10T00:00:00"/>
    <s v="N/A"/>
    <m/>
  </r>
  <r>
    <s v="TXN_4005159"/>
    <s v="CUST_23"/>
    <x v="2"/>
    <s v="Unknown_Item"/>
    <m/>
    <n v="32"/>
    <n v="32"/>
    <n v="6"/>
    <m/>
    <n v="108.5"/>
    <m/>
    <s v="Low"/>
    <x v="2"/>
    <x v="1"/>
    <d v="2023-07-09T00:00:00"/>
    <s v="N/A"/>
    <m/>
  </r>
  <r>
    <s v="TXN_4146156"/>
    <s v="CUST_08"/>
    <x v="1"/>
    <s v="Item_3_MILK"/>
    <s v="Item_3_MILK"/>
    <n v="8"/>
    <n v="8"/>
    <n v="2"/>
    <n v="2"/>
    <n v="16"/>
    <n v="16"/>
    <s v="Low"/>
    <x v="2"/>
    <x v="1"/>
    <d v="2024-01-14T00:00:00"/>
    <s v="YES"/>
    <b v="1"/>
  </r>
  <r>
    <s v="TXN_7110095"/>
    <s v="CUST_12"/>
    <x v="0"/>
    <s v="Item_23_PATI"/>
    <s v="Item_23_PAT"/>
    <n v="38"/>
    <n v="38"/>
    <n v="5"/>
    <n v="5"/>
    <n v="190"/>
    <n v="190"/>
    <s v="Medium"/>
    <x v="0"/>
    <x v="0"/>
    <d v="2023-05-02T00:00:00"/>
    <s v="N/A"/>
    <m/>
  </r>
  <r>
    <s v="TXN_1532181"/>
    <s v="CUST_23"/>
    <x v="0"/>
    <s v="Item_10_PATI"/>
    <s v="Item_10_PAT"/>
    <n v="18.5"/>
    <n v="18.5"/>
    <n v="2"/>
    <n v="2"/>
    <n v="37"/>
    <n v="37"/>
    <s v="Low"/>
    <x v="0"/>
    <x v="1"/>
    <d v="2022-06-06T00:00:00"/>
    <s v="YES"/>
    <b v="1"/>
  </r>
  <r>
    <s v="TXN_8704721"/>
    <s v="CUST_09"/>
    <x v="3"/>
    <s v="Item_14_BEVE"/>
    <s v="Item_14_BEV"/>
    <n v="24.5"/>
    <n v="24.5"/>
    <n v="10"/>
    <n v="10"/>
    <n v="245"/>
    <n v="245"/>
    <s v="Medium"/>
    <x v="2"/>
    <x v="0"/>
    <d v="2023-02-16T00:00:00"/>
    <s v="YES"/>
    <b v="1"/>
  </r>
  <r>
    <s v="TXN_8830893"/>
    <s v="CUST_02"/>
    <x v="4"/>
    <s v="Item_21_FOOD"/>
    <s v="Item_21_FOOD"/>
    <n v="35"/>
    <n v="35"/>
    <n v="7"/>
    <n v="7"/>
    <n v="245"/>
    <n v="245"/>
    <s v="Medium"/>
    <x v="2"/>
    <x v="0"/>
    <d v="2024-06-30T00:00:00"/>
    <s v="YES"/>
    <b v="1"/>
  </r>
  <r>
    <s v="TXN_9727406"/>
    <s v="CUST_06"/>
    <x v="1"/>
    <s v="Item_3_MILK"/>
    <s v="Item_3_MILK"/>
    <n v="8"/>
    <n v="8"/>
    <n v="8"/>
    <n v="8"/>
    <n v="64"/>
    <n v="64"/>
    <s v="Low"/>
    <x v="0"/>
    <x v="1"/>
    <d v="2022-02-06T00:00:00"/>
    <s v="YES"/>
    <b v="1"/>
  </r>
  <r>
    <s v="TXN_5230040"/>
    <s v="CUST_25"/>
    <x v="3"/>
    <s v="Item_1_BEVE"/>
    <s v="Item_1_BEV"/>
    <n v="5"/>
    <n v="5"/>
    <n v="5"/>
    <n v="5"/>
    <n v="25"/>
    <n v="25"/>
    <s v="Low"/>
    <x v="0"/>
    <x v="0"/>
    <d v="2022-07-12T00:00:00"/>
    <s v="NO"/>
    <b v="0"/>
  </r>
  <r>
    <s v="TXN_9038605"/>
    <s v="CUST_09"/>
    <x v="1"/>
    <s v="Item_4_MILK"/>
    <s v="Item_4_MILK"/>
    <n v="9.5"/>
    <n v="9.5"/>
    <n v="2"/>
    <n v="2"/>
    <n v="19"/>
    <n v="19"/>
    <s v="Low"/>
    <x v="1"/>
    <x v="1"/>
    <d v="2024-12-25T00:00:00"/>
    <s v="YES"/>
    <b v="1"/>
  </r>
  <r>
    <s v="TXN_9614858"/>
    <s v="CUST_12"/>
    <x v="0"/>
    <s v="Item_4_PATI"/>
    <s v="Item_4_PAT"/>
    <n v="9.5"/>
    <n v="9.5"/>
    <n v="9"/>
    <n v="9"/>
    <n v="85.5"/>
    <n v="85.5"/>
    <s v="Low"/>
    <x v="2"/>
    <x v="1"/>
    <d v="2023-02-14T00:00:00"/>
    <s v="N/A"/>
    <m/>
  </r>
  <r>
    <s v="TXN_8837653"/>
    <s v="CUST_14"/>
    <x v="0"/>
    <s v="Item_20_PATI"/>
    <s v="Item_20_PAT"/>
    <n v="33.5"/>
    <n v="33.5"/>
    <n v="1"/>
    <n v="1"/>
    <n v="33.5"/>
    <n v="33.5"/>
    <s v="Low"/>
    <x v="0"/>
    <x v="0"/>
    <d v="2024-06-28T00:00:00"/>
    <s v="NO"/>
    <b v="0"/>
  </r>
  <r>
    <s v="TXN_1460040"/>
    <s v="CUST_06"/>
    <x v="1"/>
    <s v="Item_2_MILK"/>
    <s v="Item_2_MILK"/>
    <n v="6.5"/>
    <n v="6.5"/>
    <n v="5"/>
    <n v="5"/>
    <n v="32.5"/>
    <n v="32.5"/>
    <s v="Low"/>
    <x v="1"/>
    <x v="0"/>
    <d v="2022-10-23T00:00:00"/>
    <s v="N/A"/>
    <m/>
  </r>
  <r>
    <s v="TXN_3905417"/>
    <s v="CUST_12"/>
    <x v="5"/>
    <s v="Item_24_FURN"/>
    <s v="Item_24_FUR"/>
    <n v="39.5"/>
    <n v="39.5"/>
    <n v="6"/>
    <n v="6"/>
    <n v="237"/>
    <n v="237"/>
    <s v="Medium"/>
    <x v="1"/>
    <x v="0"/>
    <d v="2024-04-14T00:00:00"/>
    <s v="NO"/>
    <b v="0"/>
  </r>
  <r>
    <s v="TXN_7819270"/>
    <s v="CUST_13"/>
    <x v="7"/>
    <s v="Item_23_COMP"/>
    <s v="Item_23_CEA"/>
    <n v="38"/>
    <n v="38"/>
    <n v="1"/>
    <n v="1"/>
    <n v="38"/>
    <n v="38"/>
    <s v="Low"/>
    <x v="1"/>
    <x v="1"/>
    <d v="2024-09-26T00:00:00"/>
    <s v="NO"/>
    <b v="0"/>
  </r>
  <r>
    <s v="TXN_1618066"/>
    <s v="CUST_15"/>
    <x v="4"/>
    <s v="Item_5_FOOD"/>
    <s v="Item_5_FOOD"/>
    <n v="11"/>
    <n v="11"/>
    <n v="3"/>
    <n v="3"/>
    <n v="33"/>
    <n v="33"/>
    <s v="Low"/>
    <x v="0"/>
    <x v="1"/>
    <d v="2022-11-14T00:00:00"/>
    <s v="N/A"/>
    <m/>
  </r>
  <r>
    <s v="TXN_9539536"/>
    <s v="CUST_10"/>
    <x v="3"/>
    <s v="Item_22_BEVE"/>
    <s v="Item_22_BEV"/>
    <n v="36.5"/>
    <n v="36.5"/>
    <n v="1"/>
    <n v="1"/>
    <n v="36.5"/>
    <n v="36.5"/>
    <s v="Low"/>
    <x v="1"/>
    <x v="1"/>
    <d v="2023-04-27T00:00:00"/>
    <s v="YES"/>
    <b v="1"/>
  </r>
  <r>
    <s v="TXN_1469385"/>
    <s v="CUST_11"/>
    <x v="4"/>
    <s v="Item_22_FOOD"/>
    <s v="Item_22_FOOD"/>
    <n v="36.5"/>
    <n v="36.5"/>
    <n v="6"/>
    <n v="6"/>
    <n v="219"/>
    <n v="219"/>
    <s v="Medium"/>
    <x v="2"/>
    <x v="0"/>
    <d v="2023-09-08T00:00:00"/>
    <s v="N/A"/>
    <m/>
  </r>
  <r>
    <s v="TXN_2762873"/>
    <s v="CUST_22"/>
    <x v="4"/>
    <s v="Item_5_FOOD"/>
    <s v="Item_5_FOOD"/>
    <n v="11"/>
    <n v="11"/>
    <n v="2"/>
    <n v="2"/>
    <n v="22"/>
    <n v="22"/>
    <s v="Low"/>
    <x v="2"/>
    <x v="1"/>
    <d v="2023-01-01T00:00:00"/>
    <s v="N/A"/>
    <m/>
  </r>
  <r>
    <s v="TXN_4556225"/>
    <s v="CUST_23"/>
    <x v="6"/>
    <s v="Item_23_ELEC"/>
    <s v="Item_23_EHE"/>
    <n v="38"/>
    <n v="38"/>
    <n v="10"/>
    <n v="10"/>
    <n v="380"/>
    <n v="380"/>
    <s v="High"/>
    <x v="2"/>
    <x v="1"/>
    <d v="2022-02-09T00:00:00"/>
    <s v="N/A"/>
    <m/>
  </r>
  <r>
    <s v="TXN_6434080"/>
    <s v="CUST_01"/>
    <x v="2"/>
    <s v="Unknown_Item"/>
    <m/>
    <n v="41"/>
    <n v="41"/>
    <n v="6"/>
    <m/>
    <n v="108.5"/>
    <m/>
    <s v="Low"/>
    <x v="2"/>
    <x v="0"/>
    <d v="2022-06-02T00:00:00"/>
    <s v="NO"/>
    <b v="0"/>
  </r>
  <r>
    <s v="TXN_5383494"/>
    <s v="CUST_15"/>
    <x v="2"/>
    <s v="Item_12_BUTC"/>
    <s v="Item_12_BUT"/>
    <n v="21.5"/>
    <n v="21.5"/>
    <n v="4"/>
    <n v="4"/>
    <n v="86"/>
    <n v="86"/>
    <s v="Low"/>
    <x v="2"/>
    <x v="1"/>
    <d v="2024-10-10T00:00:00"/>
    <s v="YES"/>
    <b v="1"/>
  </r>
  <r>
    <s v="TXN_4662227"/>
    <s v="CUST_11"/>
    <x v="4"/>
    <s v="Item_1_FOOD"/>
    <s v="Item_1_FOOD"/>
    <n v="5"/>
    <n v="5"/>
    <n v="1"/>
    <n v="1"/>
    <n v="5"/>
    <n v="5"/>
    <s v="Low"/>
    <x v="2"/>
    <x v="0"/>
    <d v="2023-02-20T00:00:00"/>
    <s v="N/A"/>
    <m/>
  </r>
  <r>
    <s v="TXN_3719807"/>
    <s v="CUST_19"/>
    <x v="5"/>
    <s v="Item_8_FURN"/>
    <s v="Item_8_FUR"/>
    <n v="15.5"/>
    <n v="15.5"/>
    <n v="10"/>
    <n v="10"/>
    <n v="155"/>
    <n v="155"/>
    <s v="Medium"/>
    <x v="2"/>
    <x v="1"/>
    <d v="2022-06-11T00:00:00"/>
    <s v="N/A"/>
    <m/>
  </r>
  <r>
    <s v="TXN_7686537"/>
    <s v="CUST_20"/>
    <x v="4"/>
    <s v="Item_8_FOOD"/>
    <s v="Item_8_FOOD"/>
    <n v="15.5"/>
    <n v="15.5"/>
    <n v="3"/>
    <n v="3"/>
    <n v="46.5"/>
    <n v="46.5"/>
    <s v="Low"/>
    <x v="2"/>
    <x v="0"/>
    <d v="2024-09-04T00:00:00"/>
    <s v="N/A"/>
    <m/>
  </r>
  <r>
    <s v="TXN_1353484"/>
    <s v="CUST_16"/>
    <x v="2"/>
    <s v="Item_20_BUTC"/>
    <s v="Item_20_BUT"/>
    <n v="33.5"/>
    <n v="33.5"/>
    <n v="2"/>
    <n v="2"/>
    <n v="67"/>
    <n v="67"/>
    <s v="Low"/>
    <x v="1"/>
    <x v="0"/>
    <d v="2024-02-05T00:00:00"/>
    <s v="N/A"/>
    <m/>
  </r>
  <r>
    <s v="TXN_9373920"/>
    <s v="CUST_24"/>
    <x v="3"/>
    <s v="Item_14_BEVE"/>
    <s v="Item_14_BEV"/>
    <n v="24.5"/>
    <n v="24.5"/>
    <n v="5"/>
    <n v="5"/>
    <n v="122.5"/>
    <n v="122.5"/>
    <s v="Low"/>
    <x v="1"/>
    <x v="0"/>
    <d v="2022-05-25T00:00:00"/>
    <s v="YES"/>
    <b v="1"/>
  </r>
  <r>
    <s v="TXN_3362687"/>
    <s v="CUST_11"/>
    <x v="0"/>
    <s v="Item_22_PATI"/>
    <s v="Item_22_PAT"/>
    <n v="36.5"/>
    <n v="36.5"/>
    <n v="9"/>
    <n v="9"/>
    <n v="328.5"/>
    <n v="328.5"/>
    <s v="High"/>
    <x v="0"/>
    <x v="1"/>
    <d v="2022-11-26T00:00:00"/>
    <s v="NO"/>
    <b v="0"/>
  </r>
  <r>
    <s v="TXN_2611733"/>
    <s v="CUST_13"/>
    <x v="7"/>
    <s v="Item_10_COMP"/>
    <s v="Item_10_CEA"/>
    <n v="18.5"/>
    <n v="18.5"/>
    <n v="7"/>
    <n v="7"/>
    <n v="129.5"/>
    <n v="129.5"/>
    <s v="Low"/>
    <x v="1"/>
    <x v="1"/>
    <d v="2024-11-15T00:00:00"/>
    <s v="N/A"/>
    <m/>
  </r>
  <r>
    <s v="TXN_6984156"/>
    <s v="CUST_20"/>
    <x v="5"/>
    <s v="Item_19_FURN"/>
    <s v="Item_19_FUR"/>
    <n v="32"/>
    <n v="32"/>
    <n v="1"/>
    <n v="1"/>
    <n v="32"/>
    <n v="32"/>
    <s v="Low"/>
    <x v="2"/>
    <x v="1"/>
    <d v="2022-08-19T00:00:00"/>
    <s v="N/A"/>
    <m/>
  </r>
  <r>
    <s v="TXN_5158663"/>
    <s v="CUST_06"/>
    <x v="6"/>
    <s v="Item_20_ELEC"/>
    <s v="Item_20_EHE"/>
    <n v="33.5"/>
    <n v="33.5"/>
    <n v="7"/>
    <n v="7"/>
    <n v="234.5"/>
    <n v="234.5"/>
    <s v="Medium"/>
    <x v="0"/>
    <x v="0"/>
    <d v="2024-02-01T00:00:00"/>
    <s v="NO"/>
    <b v="0"/>
  </r>
  <r>
    <s v="TXN_3507613"/>
    <s v="CUST_03"/>
    <x v="0"/>
    <s v="Item_1_PATI"/>
    <s v="Item_1_PAT"/>
    <n v="5"/>
    <n v="5"/>
    <n v="3"/>
    <n v="3"/>
    <n v="15"/>
    <n v="15"/>
    <s v="Low"/>
    <x v="0"/>
    <x v="1"/>
    <d v="2023-11-27T00:00:00"/>
    <s v="NO"/>
    <b v="0"/>
  </r>
  <r>
    <s v="TXN_7352034"/>
    <s v="CUST_09"/>
    <x v="7"/>
    <s v="Item_7_COMP"/>
    <s v="Item_7_CEA"/>
    <n v="14"/>
    <n v="14"/>
    <n v="7"/>
    <n v="7"/>
    <n v="98"/>
    <n v="98"/>
    <s v="Low"/>
    <x v="0"/>
    <x v="0"/>
    <d v="2023-06-12T00:00:00"/>
    <s v="NO"/>
    <b v="0"/>
  </r>
  <r>
    <s v="TXN_8189771"/>
    <s v="CUST_11"/>
    <x v="4"/>
    <s v="Item_3_FOOD"/>
    <s v="Item_3_FOOD"/>
    <n v="8"/>
    <n v="8"/>
    <n v="9"/>
    <n v="9"/>
    <n v="72"/>
    <n v="72"/>
    <s v="Low"/>
    <x v="2"/>
    <x v="1"/>
    <d v="2024-01-02T00:00:00"/>
    <s v="N/A"/>
    <m/>
  </r>
  <r>
    <s v="TXN_3419658"/>
    <s v="CUST_02"/>
    <x v="0"/>
    <s v="Unknown_Item"/>
    <m/>
    <n v="23.365911749958215"/>
    <m/>
    <n v="9"/>
    <n v="9"/>
    <n v="220.5"/>
    <n v="220.5"/>
    <s v="Medium"/>
    <x v="0"/>
    <x v="1"/>
    <d v="2023-07-06T00:00:00"/>
    <s v="N/A"/>
    <m/>
  </r>
  <r>
    <s v="TXN_9957512"/>
    <s v="CUST_21"/>
    <x v="1"/>
    <s v="Unknown_Item"/>
    <m/>
    <n v="23.365911749958215"/>
    <m/>
    <n v="5"/>
    <n v="5"/>
    <n v="160"/>
    <n v="160"/>
    <s v="Medium"/>
    <x v="0"/>
    <x v="0"/>
    <d v="2025-01-14T00:00:00"/>
    <s v="N/A"/>
    <m/>
  </r>
  <r>
    <s v="TXN_3161464"/>
    <s v="CUST_02"/>
    <x v="2"/>
    <s v="Unknown_Item"/>
    <m/>
    <n v="21.5"/>
    <n v="21.5"/>
    <n v="6"/>
    <m/>
    <n v="108.5"/>
    <m/>
    <s v="Low"/>
    <x v="1"/>
    <x v="1"/>
    <d v="2022-06-02T00:00:00"/>
    <s v="YES"/>
    <b v="1"/>
  </r>
  <r>
    <s v="TXN_1433405"/>
    <s v="CUST_20"/>
    <x v="3"/>
    <s v="Item_7_BEVE"/>
    <s v="Item_7_BEV"/>
    <n v="14"/>
    <n v="14"/>
    <n v="5"/>
    <n v="5"/>
    <n v="70"/>
    <n v="70"/>
    <s v="Low"/>
    <x v="0"/>
    <x v="1"/>
    <d v="2023-07-20T00:00:00"/>
    <s v="NO"/>
    <b v="0"/>
  </r>
  <r>
    <s v="TXN_9963254"/>
    <s v="CUST_08"/>
    <x v="5"/>
    <s v="Unknown_Item"/>
    <m/>
    <n v="27.5"/>
    <n v="27.5"/>
    <n v="6"/>
    <m/>
    <n v="108.5"/>
    <m/>
    <s v="Low"/>
    <x v="1"/>
    <x v="1"/>
    <d v="2024-11-14T00:00:00"/>
    <s v="YES"/>
    <b v="1"/>
  </r>
  <r>
    <s v="TXN_7771643"/>
    <s v="CUST_12"/>
    <x v="5"/>
    <s v="Item_24_FURN"/>
    <s v="Item_24_FUR"/>
    <n v="39.5"/>
    <n v="39.5"/>
    <n v="10"/>
    <n v="10"/>
    <n v="395"/>
    <n v="395"/>
    <s v="High"/>
    <x v="1"/>
    <x v="1"/>
    <d v="2023-03-11T00:00:00"/>
    <s v="N/A"/>
    <m/>
  </r>
  <r>
    <s v="TXN_8595309"/>
    <s v="CUST_02"/>
    <x v="0"/>
    <s v="Item_22_PATI"/>
    <s v="Item_22_PAT"/>
    <n v="36.5"/>
    <n v="36.5"/>
    <n v="3"/>
    <n v="3"/>
    <n v="109.5"/>
    <n v="109.5"/>
    <s v="Low"/>
    <x v="1"/>
    <x v="1"/>
    <d v="2022-03-14T00:00:00"/>
    <s v="N/A"/>
    <m/>
  </r>
  <r>
    <s v="TXN_5713524"/>
    <s v="CUST_01"/>
    <x v="1"/>
    <s v="Item_11_MILK"/>
    <s v="Item_11_MILK"/>
    <n v="20"/>
    <n v="20"/>
    <n v="7"/>
    <n v="7"/>
    <n v="140"/>
    <n v="140"/>
    <s v="Low"/>
    <x v="0"/>
    <x v="1"/>
    <d v="2023-07-02T00:00:00"/>
    <s v="YES"/>
    <b v="1"/>
  </r>
  <r>
    <s v="TXN_4105300"/>
    <s v="CUST_03"/>
    <x v="1"/>
    <s v="Item_13_MILK"/>
    <s v="Item_13_MILK"/>
    <n v="23"/>
    <n v="23"/>
    <n v="4"/>
    <n v="4"/>
    <n v="92"/>
    <n v="92"/>
    <s v="Low"/>
    <x v="1"/>
    <x v="1"/>
    <d v="2023-08-27T00:00:00"/>
    <s v="YES"/>
    <b v="1"/>
  </r>
  <r>
    <s v="TXN_1640128"/>
    <s v="CUST_16"/>
    <x v="4"/>
    <s v="Item_14_FOOD"/>
    <s v="Item_14_FOOD"/>
    <n v="24.5"/>
    <n v="24.5"/>
    <n v="3"/>
    <n v="3"/>
    <n v="73.5"/>
    <n v="73.5"/>
    <s v="Low"/>
    <x v="0"/>
    <x v="0"/>
    <d v="2024-10-28T00:00:00"/>
    <s v="YES"/>
    <b v="1"/>
  </r>
  <r>
    <s v="TXN_7917265"/>
    <s v="CUST_18"/>
    <x v="1"/>
    <s v="Unknown_Item"/>
    <m/>
    <n v="5"/>
    <n v="5"/>
    <n v="6"/>
    <m/>
    <n v="108.5"/>
    <m/>
    <s v="Low"/>
    <x v="2"/>
    <x v="1"/>
    <d v="2024-02-18T00:00:00"/>
    <s v="N/A"/>
    <m/>
  </r>
  <r>
    <s v="TXN_5646983"/>
    <s v="CUST_19"/>
    <x v="2"/>
    <s v="Item_17_BUTC"/>
    <s v="Item_17_BUT"/>
    <n v="29"/>
    <n v="29"/>
    <n v="5"/>
    <n v="5"/>
    <n v="145"/>
    <n v="145"/>
    <s v="Low"/>
    <x v="2"/>
    <x v="0"/>
    <d v="2023-07-01T00:00:00"/>
    <s v="YES"/>
    <b v="1"/>
  </r>
  <r>
    <s v="TXN_6549525"/>
    <s v="CUST_22"/>
    <x v="3"/>
    <s v="Item_14_BEVE"/>
    <s v="Item_14_BEV"/>
    <n v="24.5"/>
    <n v="24.5"/>
    <n v="7"/>
    <n v="7"/>
    <n v="171.5"/>
    <n v="171.5"/>
    <s v="Medium"/>
    <x v="0"/>
    <x v="1"/>
    <d v="2023-10-02T00:00:00"/>
    <s v="YES"/>
    <b v="1"/>
  </r>
  <r>
    <s v="TXN_2895936"/>
    <s v="CUST_12"/>
    <x v="1"/>
    <s v="Item_4_MILK"/>
    <s v="Item_4_MILK"/>
    <n v="9.5"/>
    <n v="9.5"/>
    <n v="6"/>
    <n v="6"/>
    <n v="57"/>
    <n v="57"/>
    <s v="Low"/>
    <x v="2"/>
    <x v="0"/>
    <d v="2024-12-16T00:00:00"/>
    <s v="N/A"/>
    <m/>
  </r>
  <r>
    <s v="TXN_8236696"/>
    <s v="CUST_04"/>
    <x v="3"/>
    <s v="Item_2_BEVE"/>
    <s v="Item_2_BEV"/>
    <n v="6.5"/>
    <n v="6.5"/>
    <n v="4"/>
    <n v="4"/>
    <n v="26"/>
    <n v="26"/>
    <s v="Low"/>
    <x v="1"/>
    <x v="0"/>
    <d v="2024-08-11T00:00:00"/>
    <s v="NO"/>
    <b v="0"/>
  </r>
  <r>
    <s v="TXN_1809144"/>
    <s v="CUST_10"/>
    <x v="0"/>
    <s v="Item_2_PATI"/>
    <s v="Item_2_PAT"/>
    <n v="6.5"/>
    <n v="6.5"/>
    <n v="6"/>
    <n v="6"/>
    <n v="39"/>
    <n v="39"/>
    <s v="Low"/>
    <x v="0"/>
    <x v="1"/>
    <d v="2024-11-13T00:00:00"/>
    <s v="YES"/>
    <b v="1"/>
  </r>
  <r>
    <s v="TXN_8147277"/>
    <s v="CUST_06"/>
    <x v="3"/>
    <s v="Item_18_BEVE"/>
    <s v="Item_18_BEV"/>
    <n v="30.5"/>
    <n v="30.5"/>
    <n v="1"/>
    <n v="1"/>
    <n v="30.5"/>
    <n v="30.5"/>
    <s v="Low"/>
    <x v="0"/>
    <x v="1"/>
    <d v="2022-12-24T00:00:00"/>
    <s v="NO"/>
    <b v="0"/>
  </r>
  <r>
    <s v="TXN_4871252"/>
    <s v="CUST_17"/>
    <x v="3"/>
    <s v="Item_16_BEVE"/>
    <s v="Item_16_BEV"/>
    <n v="27.5"/>
    <n v="27.5"/>
    <n v="4"/>
    <n v="4"/>
    <n v="110"/>
    <n v="110"/>
    <s v="Low"/>
    <x v="0"/>
    <x v="0"/>
    <d v="2024-03-25T00:00:00"/>
    <s v="N/A"/>
    <m/>
  </r>
  <r>
    <s v="TXN_3595305"/>
    <s v="CUST_03"/>
    <x v="7"/>
    <s v="Item_19_COMP"/>
    <s v="Item_19_CEA"/>
    <n v="32"/>
    <n v="32"/>
    <n v="1"/>
    <n v="1"/>
    <n v="32"/>
    <n v="32"/>
    <s v="Low"/>
    <x v="2"/>
    <x v="1"/>
    <d v="2023-04-16T00:00:00"/>
    <s v="YES"/>
    <b v="1"/>
  </r>
  <r>
    <s v="TXN_6274299"/>
    <s v="CUST_15"/>
    <x v="4"/>
    <s v="Item_17_FOOD"/>
    <s v="Item_17_FOOD"/>
    <n v="29"/>
    <n v="29"/>
    <n v="10"/>
    <n v="10"/>
    <n v="290"/>
    <n v="290"/>
    <s v="Medium"/>
    <x v="0"/>
    <x v="1"/>
    <d v="2022-01-18T00:00:00"/>
    <s v="N/A"/>
    <m/>
  </r>
  <r>
    <s v="TXN_7726623"/>
    <s v="CUST_11"/>
    <x v="3"/>
    <s v="Unknown_Item"/>
    <m/>
    <n v="12.5"/>
    <n v="12.5"/>
    <n v="6"/>
    <m/>
    <n v="108.5"/>
    <m/>
    <s v="Low"/>
    <x v="1"/>
    <x v="1"/>
    <d v="2024-12-16T00:00:00"/>
    <s v="N/A"/>
    <m/>
  </r>
  <r>
    <s v="TXN_1006950"/>
    <s v="CUST_06"/>
    <x v="4"/>
    <s v="Item_10_FOOD"/>
    <s v="Item_10_FOOD"/>
    <n v="18.5"/>
    <n v="18.5"/>
    <n v="5"/>
    <n v="5"/>
    <n v="92.5"/>
    <n v="92.5"/>
    <s v="Low"/>
    <x v="2"/>
    <x v="0"/>
    <d v="2023-08-03T00:00:00"/>
    <s v="YES"/>
    <b v="1"/>
  </r>
  <r>
    <s v="TXN_4284887"/>
    <s v="CUST_01"/>
    <x v="7"/>
    <s v="Item_2_COMP"/>
    <s v="Item_2_CEA"/>
    <n v="6.5"/>
    <n v="6.5"/>
    <n v="9"/>
    <n v="9"/>
    <n v="58.5"/>
    <n v="58.5"/>
    <s v="Low"/>
    <x v="2"/>
    <x v="0"/>
    <d v="2022-10-26T00:00:00"/>
    <s v="YES"/>
    <b v="1"/>
  </r>
  <r>
    <s v="TXN_9881750"/>
    <s v="CUST_01"/>
    <x v="5"/>
    <s v="Item_6_FURN"/>
    <s v="Item_6_FUR"/>
    <n v="12.5"/>
    <n v="12.5"/>
    <n v="8"/>
    <n v="8"/>
    <n v="100"/>
    <n v="100"/>
    <s v="Low"/>
    <x v="2"/>
    <x v="1"/>
    <d v="2024-10-19T00:00:00"/>
    <s v="N/A"/>
    <m/>
  </r>
  <r>
    <s v="TXN_5331650"/>
    <s v="CUST_08"/>
    <x v="1"/>
    <s v="Item_7_MILK"/>
    <s v="Item_7_MILK"/>
    <n v="14"/>
    <n v="14"/>
    <n v="8"/>
    <n v="8"/>
    <n v="112"/>
    <n v="112"/>
    <s v="Low"/>
    <x v="0"/>
    <x v="0"/>
    <d v="2023-04-03T00:00:00"/>
    <s v="NO"/>
    <b v="0"/>
  </r>
  <r>
    <s v="TXN_9082199"/>
    <s v="CUST_09"/>
    <x v="3"/>
    <s v="Unknown_Item"/>
    <m/>
    <n v="23.365911749958215"/>
    <m/>
    <n v="9"/>
    <n v="9"/>
    <n v="220.5"/>
    <n v="220.5"/>
    <s v="Medium"/>
    <x v="0"/>
    <x v="1"/>
    <d v="2024-09-02T00:00:00"/>
    <s v="NO"/>
    <b v="0"/>
  </r>
  <r>
    <s v="TXN_1341677"/>
    <s v="CUST_18"/>
    <x v="5"/>
    <s v="Item_25_FURN"/>
    <s v="Item_25_FUR"/>
    <n v="41"/>
    <n v="41"/>
    <n v="1"/>
    <n v="1"/>
    <n v="41"/>
    <n v="41"/>
    <s v="Low"/>
    <x v="2"/>
    <x v="1"/>
    <d v="2024-07-25T00:00:00"/>
    <s v="N/A"/>
    <m/>
  </r>
  <r>
    <s v="TXN_1130015"/>
    <s v="CUST_23"/>
    <x v="1"/>
    <s v="Unknown_Item"/>
    <m/>
    <n v="9.5"/>
    <n v="9.5"/>
    <n v="6"/>
    <m/>
    <n v="108.5"/>
    <m/>
    <s v="Low"/>
    <x v="2"/>
    <x v="1"/>
    <d v="2024-03-27T00:00:00"/>
    <s v="NO"/>
    <b v="0"/>
  </r>
  <r>
    <s v="TXN_6639567"/>
    <s v="CUST_08"/>
    <x v="5"/>
    <s v="Item_21_FURN"/>
    <s v="Item_21_FUR"/>
    <n v="35"/>
    <n v="35"/>
    <n v="10"/>
    <n v="10"/>
    <n v="350"/>
    <n v="350"/>
    <s v="High"/>
    <x v="1"/>
    <x v="0"/>
    <d v="2024-06-30T00:00:00"/>
    <s v="N/A"/>
    <m/>
  </r>
  <r>
    <s v="TXN_3681075"/>
    <s v="CUST_22"/>
    <x v="2"/>
    <s v="Item_21_BUTC"/>
    <s v="Item_21_BUT"/>
    <n v="35"/>
    <n v="35"/>
    <n v="8"/>
    <n v="8"/>
    <n v="280"/>
    <n v="280"/>
    <s v="Medium"/>
    <x v="2"/>
    <x v="1"/>
    <d v="2022-06-01T00:00:00"/>
    <s v="YES"/>
    <b v="1"/>
  </r>
  <r>
    <s v="TXN_8420021"/>
    <s v="CUST_03"/>
    <x v="1"/>
    <s v="Item_8_MILK"/>
    <s v="Item_8_MILK"/>
    <n v="15.5"/>
    <n v="15.5"/>
    <n v="6"/>
    <n v="6"/>
    <n v="93"/>
    <n v="93"/>
    <s v="Low"/>
    <x v="0"/>
    <x v="0"/>
    <d v="2022-03-23T00:00:00"/>
    <s v="NO"/>
    <b v="0"/>
  </r>
  <r>
    <s v="TXN_7583557"/>
    <s v="CUST_14"/>
    <x v="1"/>
    <s v="Unknown_Item"/>
    <m/>
    <n v="9.5"/>
    <n v="9.5"/>
    <n v="6"/>
    <m/>
    <n v="108.5"/>
    <m/>
    <s v="Low"/>
    <x v="2"/>
    <x v="0"/>
    <d v="2024-01-04T00:00:00"/>
    <s v="N/A"/>
    <m/>
  </r>
  <r>
    <s v="TXN_6866610"/>
    <s v="CUST_06"/>
    <x v="6"/>
    <s v="Item_18_ELEC"/>
    <s v="Item_18_EHE"/>
    <n v="30.5"/>
    <n v="30.5"/>
    <n v="5"/>
    <n v="5"/>
    <n v="152.5"/>
    <n v="152.5"/>
    <s v="Medium"/>
    <x v="2"/>
    <x v="1"/>
    <d v="2023-05-05T00:00:00"/>
    <s v="NO"/>
    <b v="0"/>
  </r>
  <r>
    <s v="TXN_1123016"/>
    <s v="CUST_14"/>
    <x v="7"/>
    <s v="Item_5_COMP"/>
    <s v="Item_5_CEA"/>
    <n v="11"/>
    <n v="11"/>
    <n v="9"/>
    <n v="9"/>
    <n v="99"/>
    <n v="99"/>
    <s v="Low"/>
    <x v="0"/>
    <x v="0"/>
    <d v="2022-07-21T00:00:00"/>
    <s v="YES"/>
    <b v="1"/>
  </r>
  <r>
    <s v="TXN_7112380"/>
    <s v="CUST_03"/>
    <x v="3"/>
    <s v="Item_24_BEVE"/>
    <s v="Item_24_BEV"/>
    <n v="39.5"/>
    <n v="39.5"/>
    <n v="5"/>
    <n v="5"/>
    <n v="197.5"/>
    <n v="197.5"/>
    <s v="Medium"/>
    <x v="1"/>
    <x v="1"/>
    <d v="2022-07-23T00:00:00"/>
    <s v="YES"/>
    <b v="1"/>
  </r>
  <r>
    <s v="TXN_8878037"/>
    <s v="CUST_23"/>
    <x v="5"/>
    <s v="Item_1_FURN"/>
    <s v="Item_1_FUR"/>
    <n v="5"/>
    <n v="5"/>
    <n v="5"/>
    <n v="5"/>
    <n v="25"/>
    <n v="25"/>
    <s v="Low"/>
    <x v="1"/>
    <x v="0"/>
    <d v="2022-05-04T00:00:00"/>
    <s v="N/A"/>
    <m/>
  </r>
  <r>
    <s v="TXN_3144181"/>
    <s v="CUST_13"/>
    <x v="4"/>
    <s v="Item_3_FOOD"/>
    <s v="Item_3_FOOD"/>
    <n v="8"/>
    <n v="8"/>
    <n v="3"/>
    <n v="3"/>
    <n v="24"/>
    <n v="24"/>
    <s v="Low"/>
    <x v="1"/>
    <x v="0"/>
    <d v="2022-11-25T00:00:00"/>
    <s v="N/A"/>
    <m/>
  </r>
  <r>
    <s v="TXN_6902939"/>
    <s v="CUST_05"/>
    <x v="6"/>
    <s v="Item_6_ELEC"/>
    <s v="Item_6_EHE"/>
    <n v="12.5"/>
    <n v="12.5"/>
    <n v="2"/>
    <n v="2"/>
    <n v="25"/>
    <n v="25"/>
    <s v="Low"/>
    <x v="0"/>
    <x v="1"/>
    <d v="2022-12-13T00:00:00"/>
    <s v="NO"/>
    <b v="0"/>
  </r>
  <r>
    <s v="TXN_4446737"/>
    <s v="CUST_11"/>
    <x v="3"/>
    <s v="Item_16_BEVE"/>
    <s v="Item_16_BEV"/>
    <n v="27.5"/>
    <n v="27.5"/>
    <n v="10"/>
    <n v="10"/>
    <n v="275"/>
    <n v="275"/>
    <s v="Medium"/>
    <x v="2"/>
    <x v="1"/>
    <d v="2022-03-15T00:00:00"/>
    <s v="NO"/>
    <b v="0"/>
  </r>
  <r>
    <s v="TXN_4403790"/>
    <s v="CUST_21"/>
    <x v="5"/>
    <s v="Item_2_FURN"/>
    <s v="Item_2_FUR"/>
    <n v="6.5"/>
    <n v="6.5"/>
    <n v="5"/>
    <n v="5"/>
    <n v="32.5"/>
    <n v="32.5"/>
    <s v="Low"/>
    <x v="0"/>
    <x v="0"/>
    <d v="2023-03-26T00:00:00"/>
    <s v="NO"/>
    <b v="0"/>
  </r>
  <r>
    <s v="TXN_8919663"/>
    <s v="CUST_21"/>
    <x v="6"/>
    <s v="Item_4_ELEC"/>
    <s v="Item_4_EHE"/>
    <n v="9.5"/>
    <n v="9.5"/>
    <n v="8"/>
    <n v="8"/>
    <n v="76"/>
    <n v="76"/>
    <s v="Low"/>
    <x v="2"/>
    <x v="1"/>
    <d v="2022-01-09T00:00:00"/>
    <s v="YES"/>
    <b v="1"/>
  </r>
  <r>
    <s v="TXN_7545653"/>
    <s v="CUST_22"/>
    <x v="1"/>
    <s v="Item_6_MILK"/>
    <s v="Item_6_MILK"/>
    <n v="12.5"/>
    <n v="12.5"/>
    <n v="2"/>
    <n v="2"/>
    <n v="25"/>
    <n v="25"/>
    <s v="Low"/>
    <x v="0"/>
    <x v="1"/>
    <d v="2022-11-28T00:00:00"/>
    <s v="YES"/>
    <b v="1"/>
  </r>
  <r>
    <s v="TXN_4205627"/>
    <s v="CUST_21"/>
    <x v="6"/>
    <s v="Item_5_ELEC"/>
    <s v="Item_5_EHE"/>
    <n v="11"/>
    <n v="11"/>
    <n v="7"/>
    <n v="7"/>
    <n v="77"/>
    <n v="77"/>
    <s v="Low"/>
    <x v="0"/>
    <x v="0"/>
    <d v="2024-02-01T00:00:00"/>
    <s v="NO"/>
    <b v="0"/>
  </r>
  <r>
    <s v="TXN_2500072"/>
    <s v="CUST_23"/>
    <x v="4"/>
    <s v="Unknown_Item"/>
    <m/>
    <n v="41"/>
    <n v="41"/>
    <n v="6"/>
    <m/>
    <n v="108.5"/>
    <m/>
    <s v="Low"/>
    <x v="2"/>
    <x v="0"/>
    <d v="2023-02-24T00:00:00"/>
    <s v="N/A"/>
    <m/>
  </r>
  <r>
    <s v="TXN_7636157"/>
    <s v="CUST_16"/>
    <x v="7"/>
    <s v="Item_22_COMP"/>
    <s v="Item_22_CEA"/>
    <n v="36.5"/>
    <n v="36.5"/>
    <n v="5"/>
    <n v="5"/>
    <n v="182.5"/>
    <n v="182.5"/>
    <s v="Medium"/>
    <x v="0"/>
    <x v="1"/>
    <d v="2022-08-29T00:00:00"/>
    <s v="N/A"/>
    <m/>
  </r>
  <r>
    <s v="TXN_9884690"/>
    <s v="CUST_05"/>
    <x v="2"/>
    <s v="Item_3_BUTC"/>
    <s v="Item_3_BUT"/>
    <n v="8"/>
    <n v="8"/>
    <n v="3"/>
    <n v="3"/>
    <n v="24"/>
    <n v="24"/>
    <s v="Low"/>
    <x v="1"/>
    <x v="0"/>
    <d v="2022-10-24T00:00:00"/>
    <s v="NO"/>
    <b v="0"/>
  </r>
  <r>
    <s v="TXN_7249444"/>
    <s v="CUST_14"/>
    <x v="7"/>
    <s v="Item_18_COMP"/>
    <s v="Item_18_CEA"/>
    <n v="30.5"/>
    <n v="30.5"/>
    <n v="10"/>
    <n v="10"/>
    <n v="305"/>
    <n v="305"/>
    <s v="High"/>
    <x v="0"/>
    <x v="1"/>
    <d v="2023-10-28T00:00:00"/>
    <s v="NO"/>
    <b v="0"/>
  </r>
  <r>
    <s v="TXN_1803828"/>
    <s v="CUST_03"/>
    <x v="4"/>
    <s v="Item_25_FOOD"/>
    <s v="Item_25_FOOD"/>
    <n v="41"/>
    <n v="41"/>
    <n v="7"/>
    <n v="7"/>
    <n v="287"/>
    <n v="287"/>
    <s v="Medium"/>
    <x v="0"/>
    <x v="0"/>
    <d v="2022-11-20T00:00:00"/>
    <s v="YES"/>
    <b v="1"/>
  </r>
  <r>
    <s v="TXN_7224484"/>
    <s v="CUST_22"/>
    <x v="1"/>
    <s v="Item_23_MILK"/>
    <s v="Item_23_MILK"/>
    <n v="38"/>
    <n v="38"/>
    <n v="1"/>
    <n v="1"/>
    <n v="38"/>
    <n v="38"/>
    <s v="Low"/>
    <x v="2"/>
    <x v="0"/>
    <d v="2022-11-03T00:00:00"/>
    <s v="YES"/>
    <b v="1"/>
  </r>
  <r>
    <s v="TXN_6402109"/>
    <s v="CUST_23"/>
    <x v="3"/>
    <s v="Item_20_BEVE"/>
    <s v="Item_20_BEV"/>
    <n v="33.5"/>
    <n v="33.5"/>
    <n v="6"/>
    <n v="6"/>
    <n v="201"/>
    <n v="201"/>
    <s v="Medium"/>
    <x v="2"/>
    <x v="1"/>
    <d v="2022-04-03T00:00:00"/>
    <s v="NO"/>
    <b v="0"/>
  </r>
  <r>
    <s v="TXN_6917746"/>
    <s v="CUST_05"/>
    <x v="7"/>
    <s v="Unknown_Item"/>
    <m/>
    <n v="20"/>
    <n v="20"/>
    <n v="6"/>
    <m/>
    <n v="108.5"/>
    <m/>
    <s v="Low"/>
    <x v="2"/>
    <x v="0"/>
    <d v="2022-09-17T00:00:00"/>
    <s v="N/A"/>
    <m/>
  </r>
  <r>
    <s v="TXN_3467911"/>
    <s v="CUST_21"/>
    <x v="6"/>
    <s v="Item_4_ELEC"/>
    <s v="Item_4_EHE"/>
    <n v="9.5"/>
    <n v="9.5"/>
    <n v="7"/>
    <n v="7"/>
    <n v="66.5"/>
    <n v="66.5"/>
    <s v="Low"/>
    <x v="2"/>
    <x v="0"/>
    <d v="2022-05-14T00:00:00"/>
    <s v="YES"/>
    <b v="1"/>
  </r>
  <r>
    <s v="TXN_9738373"/>
    <s v="CUST_02"/>
    <x v="5"/>
    <s v="Item_7_FURN"/>
    <s v="Item_7_FUR"/>
    <n v="14"/>
    <n v="14"/>
    <n v="8"/>
    <n v="8"/>
    <n v="112"/>
    <n v="112"/>
    <s v="Low"/>
    <x v="1"/>
    <x v="0"/>
    <d v="2023-09-15T00:00:00"/>
    <s v="YES"/>
    <b v="1"/>
  </r>
  <r>
    <s v="TXN_5374685"/>
    <s v="CUST_05"/>
    <x v="3"/>
    <s v="Item_20_BEVE"/>
    <s v="Item_20_BEV"/>
    <n v="33.5"/>
    <n v="33.5"/>
    <n v="7"/>
    <n v="7"/>
    <n v="234.5"/>
    <n v="234.5"/>
    <s v="Medium"/>
    <x v="1"/>
    <x v="0"/>
    <d v="2024-11-21T00:00:00"/>
    <s v="NO"/>
    <b v="0"/>
  </r>
  <r>
    <s v="TXN_3881126"/>
    <s v="CUST_23"/>
    <x v="4"/>
    <s v="Item_20_FOOD"/>
    <s v="Item_20_FOOD"/>
    <n v="33.5"/>
    <n v="33.5"/>
    <n v="7"/>
    <n v="7"/>
    <n v="234.5"/>
    <n v="234.5"/>
    <s v="Medium"/>
    <x v="1"/>
    <x v="0"/>
    <d v="2022-08-14T00:00:00"/>
    <s v="NO"/>
    <b v="0"/>
  </r>
  <r>
    <s v="TXN_3342562"/>
    <s v="CUST_10"/>
    <x v="2"/>
    <s v="Item_23_BUTC"/>
    <s v="Item_23_BUT"/>
    <n v="38"/>
    <n v="38"/>
    <n v="5"/>
    <n v="5"/>
    <n v="190"/>
    <n v="190"/>
    <s v="Medium"/>
    <x v="1"/>
    <x v="1"/>
    <d v="2023-06-11T00:00:00"/>
    <s v="N/A"/>
    <m/>
  </r>
  <r>
    <s v="TXN_7898844"/>
    <s v="CUST_13"/>
    <x v="6"/>
    <s v="Item_10_ELEC"/>
    <s v="Item_10_EHE"/>
    <n v="18.5"/>
    <n v="18.5"/>
    <n v="1"/>
    <n v="1"/>
    <n v="18.5"/>
    <n v="18.5"/>
    <s v="Low"/>
    <x v="2"/>
    <x v="0"/>
    <d v="2023-09-14T00:00:00"/>
    <s v="YES"/>
    <b v="1"/>
  </r>
  <r>
    <s v="TXN_4807004"/>
    <s v="CUST_02"/>
    <x v="1"/>
    <s v="Item_13_MILK"/>
    <s v="Item_13_MILK"/>
    <n v="23"/>
    <n v="23"/>
    <n v="2"/>
    <n v="2"/>
    <n v="46"/>
    <n v="46"/>
    <s v="Low"/>
    <x v="2"/>
    <x v="1"/>
    <d v="2024-10-05T00:00:00"/>
    <s v="YES"/>
    <b v="1"/>
  </r>
  <r>
    <s v="TXN_7478459"/>
    <s v="CUST_22"/>
    <x v="5"/>
    <s v="Item_8_FURN"/>
    <s v="Item_8_FUR"/>
    <n v="15.5"/>
    <n v="15.5"/>
    <n v="5"/>
    <n v="5"/>
    <n v="77.5"/>
    <n v="77.5"/>
    <s v="Low"/>
    <x v="1"/>
    <x v="0"/>
    <d v="2022-01-05T00:00:00"/>
    <s v="N/A"/>
    <m/>
  </r>
  <r>
    <s v="TXN_5149787"/>
    <s v="CUST_05"/>
    <x v="2"/>
    <s v="Item_25_BUTC"/>
    <s v="Item_25_BUT"/>
    <n v="41"/>
    <n v="41"/>
    <n v="9"/>
    <n v="9"/>
    <n v="369"/>
    <n v="369"/>
    <s v="High"/>
    <x v="1"/>
    <x v="0"/>
    <d v="2024-02-18T00:00:00"/>
    <s v="YES"/>
    <b v="1"/>
  </r>
  <r>
    <s v="TXN_4407458"/>
    <s v="CUST_14"/>
    <x v="6"/>
    <s v="Item_17_ELEC"/>
    <s v="Item_17_EHE"/>
    <n v="29"/>
    <n v="29"/>
    <n v="9"/>
    <n v="9"/>
    <n v="261"/>
    <n v="261"/>
    <s v="Medium"/>
    <x v="2"/>
    <x v="0"/>
    <d v="2023-03-26T00:00:00"/>
    <s v="NO"/>
    <b v="0"/>
  </r>
  <r>
    <s v="TXN_3739937"/>
    <s v="CUST_02"/>
    <x v="7"/>
    <s v="Item_9_COMP"/>
    <s v="Item_9_CEA"/>
    <n v="17"/>
    <n v="17"/>
    <n v="6"/>
    <n v="6"/>
    <n v="102"/>
    <n v="102"/>
    <s v="Low"/>
    <x v="1"/>
    <x v="0"/>
    <d v="2024-03-01T00:00:00"/>
    <s v="YES"/>
    <b v="1"/>
  </r>
  <r>
    <s v="TXN_1275355"/>
    <s v="CUST_04"/>
    <x v="7"/>
    <s v="Item_12_COMP"/>
    <s v="Item_12_CEA"/>
    <n v="21.5"/>
    <n v="21.5"/>
    <n v="2"/>
    <n v="2"/>
    <n v="43"/>
    <n v="43"/>
    <s v="Low"/>
    <x v="2"/>
    <x v="1"/>
    <d v="2022-01-10T00:00:00"/>
    <s v="N/A"/>
    <m/>
  </r>
  <r>
    <s v="TXN_1877555"/>
    <s v="CUST_18"/>
    <x v="2"/>
    <s v="Item_25_BUTC"/>
    <s v="Item_25_BUT"/>
    <n v="41"/>
    <n v="41"/>
    <n v="9"/>
    <n v="9"/>
    <n v="369"/>
    <n v="369"/>
    <s v="High"/>
    <x v="1"/>
    <x v="1"/>
    <d v="2024-03-03T00:00:00"/>
    <s v="YES"/>
    <b v="1"/>
  </r>
  <r>
    <s v="TXN_1310355"/>
    <s v="CUST_06"/>
    <x v="5"/>
    <s v="Item_18_FURN"/>
    <s v="Item_18_FUR"/>
    <n v="30.5"/>
    <n v="30.5"/>
    <n v="7"/>
    <n v="7"/>
    <n v="213.5"/>
    <n v="213.5"/>
    <s v="Medium"/>
    <x v="2"/>
    <x v="0"/>
    <d v="2023-01-16T00:00:00"/>
    <s v="NO"/>
    <b v="0"/>
  </r>
  <r>
    <s v="TXN_9036436"/>
    <s v="CUST_15"/>
    <x v="0"/>
    <s v="Item_11_PATI"/>
    <s v="Item_11_PAT"/>
    <n v="20"/>
    <n v="20"/>
    <n v="5"/>
    <n v="5"/>
    <n v="100"/>
    <n v="100"/>
    <s v="Low"/>
    <x v="1"/>
    <x v="1"/>
    <d v="2024-09-08T00:00:00"/>
    <s v="N/A"/>
    <m/>
  </r>
  <r>
    <s v="TXN_2774355"/>
    <s v="CUST_14"/>
    <x v="3"/>
    <s v="Item_15_BEVE"/>
    <s v="Item_15_BEV"/>
    <n v="26"/>
    <n v="26"/>
    <n v="6"/>
    <n v="6"/>
    <n v="156"/>
    <n v="156"/>
    <s v="Medium"/>
    <x v="2"/>
    <x v="1"/>
    <d v="2023-10-19T00:00:00"/>
    <s v="YES"/>
    <b v="1"/>
  </r>
  <r>
    <s v="TXN_3802505"/>
    <s v="CUST_13"/>
    <x v="3"/>
    <s v="Item_4_BEVE"/>
    <s v="Item_4_BEV"/>
    <n v="9.5"/>
    <n v="9.5"/>
    <n v="3"/>
    <n v="3"/>
    <n v="28.5"/>
    <n v="28.5"/>
    <s v="Low"/>
    <x v="2"/>
    <x v="0"/>
    <d v="2022-01-13T00:00:00"/>
    <s v="YES"/>
    <b v="1"/>
  </r>
  <r>
    <s v="TXN_2422679"/>
    <s v="CUST_07"/>
    <x v="7"/>
    <s v="Item_10_COMP"/>
    <s v="Item_10_CEA"/>
    <n v="18.5"/>
    <n v="18.5"/>
    <n v="4"/>
    <n v="4"/>
    <n v="74"/>
    <n v="74"/>
    <s v="Low"/>
    <x v="0"/>
    <x v="0"/>
    <d v="2022-06-01T00:00:00"/>
    <s v="N/A"/>
    <m/>
  </r>
  <r>
    <s v="TXN_1882050"/>
    <s v="CUST_06"/>
    <x v="0"/>
    <s v="Unknown_Item"/>
    <m/>
    <n v="24.5"/>
    <n v="24.5"/>
    <n v="6"/>
    <m/>
    <n v="108.5"/>
    <m/>
    <s v="Low"/>
    <x v="0"/>
    <x v="1"/>
    <d v="2023-01-28T00:00:00"/>
    <s v="N/A"/>
    <m/>
  </r>
  <r>
    <s v="TXN_5097238"/>
    <s v="CUST_09"/>
    <x v="6"/>
    <s v="Item_22_ELEC"/>
    <s v="Item_22_EHE"/>
    <n v="36.5"/>
    <n v="36.5"/>
    <n v="6"/>
    <n v="6"/>
    <n v="219"/>
    <n v="219"/>
    <s v="Medium"/>
    <x v="0"/>
    <x v="1"/>
    <d v="2023-03-20T00:00:00"/>
    <s v="N/A"/>
    <m/>
  </r>
  <r>
    <s v="TXN_2327962"/>
    <s v="CUST_12"/>
    <x v="6"/>
    <s v="Item_13_ELEC"/>
    <s v="Item_13_EHE"/>
    <n v="23"/>
    <n v="23"/>
    <n v="9"/>
    <n v="9"/>
    <n v="207"/>
    <n v="207"/>
    <s v="Medium"/>
    <x v="1"/>
    <x v="0"/>
    <d v="2023-02-19T00:00:00"/>
    <s v="YES"/>
    <b v="1"/>
  </r>
  <r>
    <s v="TXN_7693291"/>
    <s v="CUST_12"/>
    <x v="6"/>
    <s v="Item_6_ELEC"/>
    <s v="Item_6_EHE"/>
    <n v="12.5"/>
    <n v="12.5"/>
    <n v="9"/>
    <n v="9"/>
    <n v="112.5"/>
    <n v="112.5"/>
    <s v="Low"/>
    <x v="0"/>
    <x v="0"/>
    <d v="2025-01-04T00:00:00"/>
    <s v="NO"/>
    <b v="0"/>
  </r>
  <r>
    <s v="TXN_4955537"/>
    <s v="CUST_22"/>
    <x v="0"/>
    <s v="Item_17_PATI"/>
    <s v="Item_17_PAT"/>
    <n v="29"/>
    <n v="29"/>
    <n v="9"/>
    <n v="9"/>
    <n v="261"/>
    <n v="261"/>
    <s v="Medium"/>
    <x v="0"/>
    <x v="1"/>
    <d v="2024-04-23T00:00:00"/>
    <s v="N/A"/>
    <m/>
  </r>
  <r>
    <s v="TXN_6533918"/>
    <s v="CUST_07"/>
    <x v="5"/>
    <s v="Item_24_FURN"/>
    <s v="Item_24_FUR"/>
    <n v="39.5"/>
    <n v="39.5"/>
    <n v="10"/>
    <n v="10"/>
    <n v="395"/>
    <n v="395"/>
    <s v="High"/>
    <x v="0"/>
    <x v="0"/>
    <d v="2022-12-03T00:00:00"/>
    <s v="NO"/>
    <b v="0"/>
  </r>
  <r>
    <s v="TXN_2592664"/>
    <s v="CUST_14"/>
    <x v="1"/>
    <s v="Item_16_MILK"/>
    <s v="Item_16_MILK"/>
    <n v="27.5"/>
    <n v="27.5"/>
    <n v="5"/>
    <n v="5"/>
    <n v="137.5"/>
    <n v="137.5"/>
    <s v="Low"/>
    <x v="1"/>
    <x v="0"/>
    <d v="2023-03-06T00:00:00"/>
    <s v="NO"/>
    <b v="0"/>
  </r>
  <r>
    <s v="TXN_3334999"/>
    <s v="CUST_06"/>
    <x v="4"/>
    <s v="Item_20_FOOD"/>
    <s v="Item_20_FOOD"/>
    <n v="33.5"/>
    <n v="33.5"/>
    <n v="10"/>
    <n v="10"/>
    <n v="335"/>
    <n v="335"/>
    <s v="High"/>
    <x v="0"/>
    <x v="1"/>
    <d v="2023-04-02T00:00:00"/>
    <s v="YES"/>
    <b v="1"/>
  </r>
  <r>
    <s v="TXN_9377257"/>
    <s v="CUST_06"/>
    <x v="4"/>
    <s v="Item_25_FOOD"/>
    <s v="Item_25_FOOD"/>
    <n v="41"/>
    <n v="41"/>
    <n v="6"/>
    <n v="6"/>
    <n v="246"/>
    <n v="246"/>
    <s v="Medium"/>
    <x v="0"/>
    <x v="0"/>
    <d v="2024-03-04T00:00:00"/>
    <s v="NO"/>
    <b v="0"/>
  </r>
  <r>
    <s v="TXN_4674285"/>
    <s v="CUST_16"/>
    <x v="4"/>
    <s v="Item_10_FOOD"/>
    <s v="Item_10_FOOD"/>
    <n v="18.5"/>
    <n v="18.5"/>
    <n v="10"/>
    <n v="10"/>
    <n v="185"/>
    <n v="185"/>
    <s v="Medium"/>
    <x v="0"/>
    <x v="1"/>
    <d v="2024-02-05T00:00:00"/>
    <s v="NO"/>
    <b v="0"/>
  </r>
  <r>
    <s v="TXN_9841782"/>
    <s v="CUST_20"/>
    <x v="6"/>
    <s v="Item_2_ELEC"/>
    <s v="Item_2_EHE"/>
    <n v="6.5"/>
    <n v="6.5"/>
    <n v="7"/>
    <n v="7"/>
    <n v="45.5"/>
    <n v="45.5"/>
    <s v="Low"/>
    <x v="2"/>
    <x v="0"/>
    <d v="2022-07-19T00:00:00"/>
    <s v="NO"/>
    <b v="0"/>
  </r>
  <r>
    <s v="TXN_1603699"/>
    <s v="CUST_17"/>
    <x v="7"/>
    <s v="Item_2_COMP"/>
    <s v="Item_2_CEA"/>
    <n v="6.5"/>
    <n v="6.5"/>
    <n v="2"/>
    <n v="2"/>
    <n v="13"/>
    <n v="13"/>
    <s v="Low"/>
    <x v="0"/>
    <x v="1"/>
    <d v="2023-10-23T00:00:00"/>
    <s v="YES"/>
    <b v="1"/>
  </r>
  <r>
    <s v="TXN_8947708"/>
    <s v="CUST_04"/>
    <x v="2"/>
    <s v="Unknown_Item"/>
    <m/>
    <n v="23.365911749958215"/>
    <m/>
    <n v="2"/>
    <n v="2"/>
    <n v="22"/>
    <n v="22"/>
    <s v="Low"/>
    <x v="2"/>
    <x v="1"/>
    <d v="2023-03-20T00:00:00"/>
    <s v="N/A"/>
    <m/>
  </r>
  <r>
    <s v="TXN_1063182"/>
    <s v="CUST_01"/>
    <x v="3"/>
    <s v="Item_2_BEVE"/>
    <s v="Item_2_BEV"/>
    <n v="6.5"/>
    <n v="6.5"/>
    <n v="10"/>
    <n v="10"/>
    <n v="65"/>
    <n v="65"/>
    <s v="Low"/>
    <x v="1"/>
    <x v="0"/>
    <d v="2022-05-02T00:00:00"/>
    <s v="NO"/>
    <b v="0"/>
  </r>
  <r>
    <s v="TXN_4717451"/>
    <s v="CUST_23"/>
    <x v="1"/>
    <s v="Item_7_MILK"/>
    <s v="Item_7_MILK"/>
    <n v="14"/>
    <n v="14"/>
    <n v="4"/>
    <n v="4"/>
    <n v="56"/>
    <n v="56"/>
    <s v="Low"/>
    <x v="2"/>
    <x v="1"/>
    <d v="2023-11-04T00:00:00"/>
    <s v="NO"/>
    <b v="0"/>
  </r>
  <r>
    <s v="TXN_1126918"/>
    <s v="CUST_06"/>
    <x v="5"/>
    <s v="Item_6_FURN"/>
    <s v="Item_6_FUR"/>
    <n v="12.5"/>
    <n v="12.5"/>
    <n v="7"/>
    <n v="7"/>
    <n v="87.5"/>
    <n v="87.5"/>
    <s v="Low"/>
    <x v="2"/>
    <x v="0"/>
    <d v="2022-10-23T00:00:00"/>
    <s v="NO"/>
    <b v="0"/>
  </r>
  <r>
    <s v="TXN_7759967"/>
    <s v="CUST_13"/>
    <x v="7"/>
    <s v="Item_9_COMP"/>
    <s v="Item_9_CEA"/>
    <n v="17"/>
    <n v="17"/>
    <n v="5"/>
    <n v="5"/>
    <n v="85"/>
    <n v="85"/>
    <s v="Low"/>
    <x v="1"/>
    <x v="0"/>
    <d v="2024-01-03T00:00:00"/>
    <s v="YES"/>
    <b v="1"/>
  </r>
  <r>
    <s v="TXN_8359578"/>
    <s v="CUST_25"/>
    <x v="7"/>
    <s v="Item_19_COMP"/>
    <s v="Item_19_CEA"/>
    <n v="32"/>
    <n v="32"/>
    <n v="7"/>
    <n v="7"/>
    <n v="224"/>
    <n v="224"/>
    <s v="Medium"/>
    <x v="2"/>
    <x v="0"/>
    <d v="2023-09-21T00:00:00"/>
    <s v="N/A"/>
    <m/>
  </r>
  <r>
    <s v="TXN_7513988"/>
    <s v="CUST_19"/>
    <x v="6"/>
    <s v="Item_15_ELEC"/>
    <s v="Item_15_EHE"/>
    <n v="26"/>
    <n v="26"/>
    <n v="5"/>
    <n v="5"/>
    <n v="130"/>
    <n v="130"/>
    <s v="Low"/>
    <x v="2"/>
    <x v="1"/>
    <d v="2022-03-09T00:00:00"/>
    <s v="N/A"/>
    <m/>
  </r>
  <r>
    <s v="TXN_9827001"/>
    <s v="CUST_15"/>
    <x v="2"/>
    <s v="Item_7_BUTC"/>
    <s v="Item_7_BUT"/>
    <n v="14"/>
    <n v="14"/>
    <n v="1"/>
    <n v="1"/>
    <n v="14"/>
    <n v="14"/>
    <s v="Low"/>
    <x v="1"/>
    <x v="0"/>
    <d v="2023-03-20T00:00:00"/>
    <s v="N/A"/>
    <m/>
  </r>
  <r>
    <s v="TXN_9697733"/>
    <s v="CUST_13"/>
    <x v="3"/>
    <s v="Item_3_BEVE"/>
    <s v="Item_3_BEV"/>
    <n v="8"/>
    <n v="8"/>
    <n v="10"/>
    <n v="10"/>
    <n v="80"/>
    <n v="80"/>
    <s v="Low"/>
    <x v="2"/>
    <x v="0"/>
    <d v="2024-02-10T00:00:00"/>
    <s v="NO"/>
    <b v="0"/>
  </r>
  <r>
    <s v="TXN_7658974"/>
    <s v="CUST_24"/>
    <x v="4"/>
    <s v="Item_20_FOOD"/>
    <s v="Item_20_FOOD"/>
    <n v="33.5"/>
    <n v="33.5"/>
    <n v="1"/>
    <n v="1"/>
    <n v="33.5"/>
    <n v="33.5"/>
    <s v="Low"/>
    <x v="2"/>
    <x v="1"/>
    <d v="2024-12-30T00:00:00"/>
    <s v="N/A"/>
    <m/>
  </r>
  <r>
    <s v="TXN_6610649"/>
    <s v="CUST_22"/>
    <x v="3"/>
    <s v="Item_7_BEVE"/>
    <s v="Item_7_BEV"/>
    <n v="14"/>
    <n v="14"/>
    <n v="1"/>
    <n v="1"/>
    <n v="14"/>
    <n v="14"/>
    <s v="Low"/>
    <x v="2"/>
    <x v="0"/>
    <d v="2024-06-17T00:00:00"/>
    <s v="NO"/>
    <b v="0"/>
  </r>
  <r>
    <s v="TXN_2138629"/>
    <s v="CUST_12"/>
    <x v="3"/>
    <s v="Item_8_BEVE"/>
    <s v="Item_8_BEV"/>
    <n v="15.5"/>
    <n v="15.5"/>
    <n v="1"/>
    <n v="1"/>
    <n v="15.5"/>
    <n v="15.5"/>
    <s v="Low"/>
    <x v="0"/>
    <x v="0"/>
    <d v="2022-01-30T00:00:00"/>
    <s v="NO"/>
    <b v="0"/>
  </r>
  <r>
    <s v="TXN_1139198"/>
    <s v="CUST_01"/>
    <x v="5"/>
    <s v="Item_17_FURN"/>
    <s v="Item_17_FUR"/>
    <n v="29"/>
    <n v="29"/>
    <n v="7"/>
    <n v="7"/>
    <n v="203"/>
    <n v="203"/>
    <s v="Medium"/>
    <x v="0"/>
    <x v="1"/>
    <d v="2022-11-04T00:00:00"/>
    <s v="YES"/>
    <b v="1"/>
  </r>
  <r>
    <s v="TXN_9540741"/>
    <s v="CUST_14"/>
    <x v="1"/>
    <s v="Item_7_MILK"/>
    <s v="Item_7_MILK"/>
    <n v="14"/>
    <n v="14"/>
    <n v="2"/>
    <n v="2"/>
    <n v="28"/>
    <n v="28"/>
    <s v="Low"/>
    <x v="1"/>
    <x v="0"/>
    <d v="2022-03-06T00:00:00"/>
    <s v="YES"/>
    <b v="1"/>
  </r>
  <r>
    <s v="TXN_4554250"/>
    <s v="CUST_23"/>
    <x v="5"/>
    <s v="Unknown_Item"/>
    <m/>
    <n v="23.365911749958215"/>
    <m/>
    <n v="6"/>
    <n v="6"/>
    <n v="246"/>
    <n v="246"/>
    <s v="Medium"/>
    <x v="1"/>
    <x v="1"/>
    <d v="2022-10-19T00:00:00"/>
    <s v="NO"/>
    <b v="0"/>
  </r>
  <r>
    <s v="TXN_6887406"/>
    <s v="CUST_04"/>
    <x v="1"/>
    <s v="Item_17_MILK"/>
    <s v="Item_17_MILK"/>
    <n v="29"/>
    <n v="29"/>
    <n v="8"/>
    <n v="8"/>
    <n v="232"/>
    <n v="232"/>
    <s v="Medium"/>
    <x v="0"/>
    <x v="0"/>
    <d v="2022-03-23T00:00:00"/>
    <s v="NO"/>
    <b v="0"/>
  </r>
  <r>
    <s v="TXN_3487125"/>
    <s v="CUST_09"/>
    <x v="2"/>
    <s v="Item_2_BUTC"/>
    <s v="Item_2_BUT"/>
    <n v="6.5"/>
    <n v="6.5"/>
    <n v="5"/>
    <n v="5"/>
    <n v="32.5"/>
    <n v="32.5"/>
    <s v="Low"/>
    <x v="0"/>
    <x v="0"/>
    <d v="2023-06-08T00:00:00"/>
    <s v="YES"/>
    <b v="1"/>
  </r>
  <r>
    <s v="TXN_8949747"/>
    <s v="CUST_21"/>
    <x v="1"/>
    <s v="Item_11_MILK"/>
    <s v="Item_11_MILK"/>
    <n v="20"/>
    <n v="20"/>
    <n v="10"/>
    <n v="10"/>
    <n v="200"/>
    <n v="200"/>
    <s v="Medium"/>
    <x v="0"/>
    <x v="0"/>
    <d v="2022-01-29T00:00:00"/>
    <s v="NO"/>
    <b v="0"/>
  </r>
  <r>
    <s v="TXN_1224414"/>
    <s v="CUST_15"/>
    <x v="5"/>
    <s v="Item_6_FURN"/>
    <s v="Item_6_FUR"/>
    <n v="12.5"/>
    <n v="12.5"/>
    <n v="5"/>
    <n v="5"/>
    <n v="62.5"/>
    <n v="62.5"/>
    <s v="Low"/>
    <x v="0"/>
    <x v="0"/>
    <d v="2022-01-23T00:00:00"/>
    <s v="YES"/>
    <b v="1"/>
  </r>
  <r>
    <s v="TXN_9312502"/>
    <s v="CUST_11"/>
    <x v="5"/>
    <s v="Item_20_FURN"/>
    <s v="Item_20_FUR"/>
    <n v="33.5"/>
    <n v="33.5"/>
    <n v="8"/>
    <n v="8"/>
    <n v="268"/>
    <n v="268"/>
    <s v="Medium"/>
    <x v="2"/>
    <x v="0"/>
    <d v="2022-09-28T00:00:00"/>
    <s v="N/A"/>
    <m/>
  </r>
  <r>
    <s v="TXN_8635748"/>
    <s v="CUST_23"/>
    <x v="1"/>
    <s v="Item_1_MILK"/>
    <s v="Item_1_MILK"/>
    <n v="5"/>
    <n v="5"/>
    <n v="1"/>
    <n v="1"/>
    <n v="5"/>
    <n v="5"/>
    <s v="Low"/>
    <x v="1"/>
    <x v="1"/>
    <d v="2023-01-22T00:00:00"/>
    <s v="N/A"/>
    <m/>
  </r>
  <r>
    <s v="TXN_5627047"/>
    <s v="CUST_16"/>
    <x v="2"/>
    <s v="Item_24_BUTC"/>
    <s v="Item_24_BUT"/>
    <n v="39.5"/>
    <n v="39.5"/>
    <n v="7"/>
    <n v="7"/>
    <n v="276.5"/>
    <n v="276.5"/>
    <s v="Medium"/>
    <x v="2"/>
    <x v="0"/>
    <d v="2022-02-06T00:00:00"/>
    <s v="YES"/>
    <b v="1"/>
  </r>
  <r>
    <s v="TXN_7072572"/>
    <s v="CUST_13"/>
    <x v="1"/>
    <s v="Item_11_MILK"/>
    <s v="Item_11_MILK"/>
    <n v="20"/>
    <n v="20"/>
    <n v="1"/>
    <n v="1"/>
    <n v="20"/>
    <n v="20"/>
    <s v="Low"/>
    <x v="2"/>
    <x v="1"/>
    <d v="2022-01-13T00:00:00"/>
    <s v="YES"/>
    <b v="1"/>
  </r>
  <r>
    <s v="TXN_8583404"/>
    <s v="CUST_25"/>
    <x v="0"/>
    <s v="Item_11_PATI"/>
    <s v="Item_11_PAT"/>
    <n v="20"/>
    <n v="20"/>
    <n v="9"/>
    <n v="9"/>
    <n v="180"/>
    <n v="180"/>
    <s v="Medium"/>
    <x v="1"/>
    <x v="0"/>
    <d v="2024-01-27T00:00:00"/>
    <s v="YES"/>
    <b v="1"/>
  </r>
  <r>
    <s v="TXN_1524234"/>
    <s v="CUST_16"/>
    <x v="6"/>
    <s v="Item_7_ELEC"/>
    <s v="Item_7_EHE"/>
    <n v="14"/>
    <n v="14"/>
    <n v="10"/>
    <n v="10"/>
    <n v="140"/>
    <n v="140"/>
    <s v="Low"/>
    <x v="0"/>
    <x v="0"/>
    <d v="2022-11-12T00:00:00"/>
    <s v="NO"/>
    <b v="0"/>
  </r>
  <r>
    <s v="TXN_5969755"/>
    <s v="CUST_16"/>
    <x v="1"/>
    <s v="Item_19_MILK"/>
    <s v="Item_19_MILK"/>
    <n v="32"/>
    <n v="32"/>
    <n v="4"/>
    <n v="4"/>
    <n v="128"/>
    <n v="128"/>
    <s v="Low"/>
    <x v="2"/>
    <x v="0"/>
    <d v="2023-12-25T00:00:00"/>
    <s v="YES"/>
    <b v="1"/>
  </r>
  <r>
    <s v="TXN_9719760"/>
    <s v="CUST_20"/>
    <x v="2"/>
    <s v="Item_20_BUTC"/>
    <s v="Item_20_BUT"/>
    <n v="33.5"/>
    <n v="33.5"/>
    <n v="7"/>
    <n v="7"/>
    <n v="234.5"/>
    <n v="234.5"/>
    <s v="Medium"/>
    <x v="1"/>
    <x v="1"/>
    <d v="2022-10-16T00:00:00"/>
    <s v="N/A"/>
    <m/>
  </r>
  <r>
    <s v="TXN_8872470"/>
    <s v="CUST_02"/>
    <x v="6"/>
    <s v="Item_19_ELEC"/>
    <s v="Item_19_EHE"/>
    <n v="32"/>
    <n v="32"/>
    <n v="1"/>
    <n v="1"/>
    <n v="32"/>
    <n v="32"/>
    <s v="Low"/>
    <x v="1"/>
    <x v="0"/>
    <d v="2024-12-18T00:00:00"/>
    <s v="N/A"/>
    <m/>
  </r>
  <r>
    <s v="TXN_6447825"/>
    <s v="CUST_19"/>
    <x v="4"/>
    <s v="Item_17_FOOD"/>
    <s v="Item_17_FOOD"/>
    <n v="29"/>
    <n v="29"/>
    <n v="7"/>
    <n v="7"/>
    <n v="203"/>
    <n v="203"/>
    <s v="Medium"/>
    <x v="2"/>
    <x v="1"/>
    <d v="2024-07-01T00:00:00"/>
    <s v="NO"/>
    <b v="0"/>
  </r>
  <r>
    <s v="TXN_7182790"/>
    <s v="CUST_23"/>
    <x v="4"/>
    <s v="Item_25_FOOD"/>
    <s v="Item_25_FOOD"/>
    <n v="41"/>
    <n v="41"/>
    <n v="4"/>
    <n v="4"/>
    <n v="164"/>
    <n v="164"/>
    <s v="Medium"/>
    <x v="1"/>
    <x v="0"/>
    <d v="2023-09-06T00:00:00"/>
    <s v="YES"/>
    <b v="1"/>
  </r>
  <r>
    <s v="TXN_4994236"/>
    <s v="CUST_18"/>
    <x v="3"/>
    <s v="Item_24_BEVE"/>
    <s v="Item_24_BEV"/>
    <n v="39.5"/>
    <n v="39.5"/>
    <n v="6"/>
    <n v="6"/>
    <n v="237"/>
    <n v="237"/>
    <s v="Medium"/>
    <x v="0"/>
    <x v="1"/>
    <d v="2022-12-30T00:00:00"/>
    <s v="N/A"/>
    <m/>
  </r>
  <r>
    <s v="TXN_6185500"/>
    <s v="CUST_22"/>
    <x v="7"/>
    <s v="Item_13_COMP"/>
    <s v="Item_13_CEA"/>
    <n v="23"/>
    <n v="23"/>
    <n v="7"/>
    <n v="7"/>
    <n v="161"/>
    <n v="161"/>
    <s v="Medium"/>
    <x v="2"/>
    <x v="1"/>
    <d v="2024-06-04T00:00:00"/>
    <s v="YES"/>
    <b v="1"/>
  </r>
  <r>
    <s v="TXN_3201198"/>
    <s v="CUST_21"/>
    <x v="0"/>
    <s v="Item_12_PATI"/>
    <s v="Item_12_PAT"/>
    <n v="21.5"/>
    <n v="21.5"/>
    <n v="2"/>
    <n v="2"/>
    <n v="43"/>
    <n v="43"/>
    <s v="Low"/>
    <x v="1"/>
    <x v="1"/>
    <d v="2024-09-09T00:00:00"/>
    <s v="NO"/>
    <b v="0"/>
  </r>
  <r>
    <s v="TXN_8030351"/>
    <s v="CUST_06"/>
    <x v="3"/>
    <s v="Item_14_BEVE"/>
    <s v="Item_14_BEV"/>
    <n v="24.5"/>
    <n v="24.5"/>
    <n v="1"/>
    <n v="1"/>
    <n v="24.5"/>
    <n v="24.5"/>
    <s v="Low"/>
    <x v="0"/>
    <x v="1"/>
    <d v="2024-06-13T00:00:00"/>
    <s v="NO"/>
    <b v="0"/>
  </r>
  <r>
    <s v="TXN_2525825"/>
    <s v="CUST_08"/>
    <x v="4"/>
    <s v="Item_22_FOOD"/>
    <s v="Item_22_FOOD"/>
    <n v="36.5"/>
    <n v="36.5"/>
    <n v="3"/>
    <n v="3"/>
    <n v="109.5"/>
    <n v="109.5"/>
    <s v="Low"/>
    <x v="0"/>
    <x v="1"/>
    <d v="2024-03-13T00:00:00"/>
    <s v="NO"/>
    <b v="0"/>
  </r>
  <r>
    <s v="TXN_9911848"/>
    <s v="CUST_18"/>
    <x v="1"/>
    <s v="Item_6_MILK"/>
    <s v="Item_6_MILK"/>
    <n v="12.5"/>
    <n v="12.5"/>
    <n v="10"/>
    <n v="10"/>
    <n v="125"/>
    <n v="125"/>
    <s v="Low"/>
    <x v="0"/>
    <x v="1"/>
    <d v="2022-06-08T00:00:00"/>
    <s v="N/A"/>
    <m/>
  </r>
  <r>
    <s v="TXN_3373651"/>
    <s v="CUST_08"/>
    <x v="0"/>
    <s v="Item_17_PATI"/>
    <s v="Item_17_PAT"/>
    <n v="29"/>
    <n v="29"/>
    <n v="10"/>
    <n v="10"/>
    <n v="290"/>
    <n v="290"/>
    <s v="Medium"/>
    <x v="2"/>
    <x v="1"/>
    <d v="2022-01-21T00:00:00"/>
    <s v="YES"/>
    <b v="1"/>
  </r>
  <r>
    <s v="TXN_2344077"/>
    <s v="CUST_25"/>
    <x v="6"/>
    <s v="Item_12_ELEC"/>
    <s v="Item_12_EHE"/>
    <n v="21.5"/>
    <n v="21.5"/>
    <n v="10"/>
    <n v="10"/>
    <n v="215"/>
    <n v="215"/>
    <s v="Medium"/>
    <x v="1"/>
    <x v="0"/>
    <d v="2024-03-31T00:00:00"/>
    <s v="YES"/>
    <b v="1"/>
  </r>
  <r>
    <s v="TXN_6615966"/>
    <s v="CUST_17"/>
    <x v="1"/>
    <s v="Item_23_MILK"/>
    <s v="Item_23_MILK"/>
    <n v="38"/>
    <n v="38"/>
    <n v="6"/>
    <n v="6"/>
    <n v="228"/>
    <n v="228"/>
    <s v="Medium"/>
    <x v="2"/>
    <x v="0"/>
    <d v="2023-09-05T00:00:00"/>
    <s v="YES"/>
    <b v="1"/>
  </r>
  <r>
    <s v="TXN_2721068"/>
    <s v="CUST_15"/>
    <x v="6"/>
    <s v="Item_6_ELEC"/>
    <s v="Item_6_EHE"/>
    <n v="12.5"/>
    <n v="12.5"/>
    <n v="6"/>
    <n v="6"/>
    <n v="75"/>
    <n v="75"/>
    <s v="Low"/>
    <x v="2"/>
    <x v="1"/>
    <d v="2023-01-03T00:00:00"/>
    <s v="NO"/>
    <b v="0"/>
  </r>
  <r>
    <s v="TXN_4178572"/>
    <s v="CUST_12"/>
    <x v="6"/>
    <s v="Item_19_ELEC"/>
    <s v="Item_19_EHE"/>
    <n v="32"/>
    <n v="32"/>
    <n v="8"/>
    <n v="8"/>
    <n v="256"/>
    <n v="256"/>
    <s v="Medium"/>
    <x v="2"/>
    <x v="1"/>
    <d v="2024-11-05T00:00:00"/>
    <s v="N/A"/>
    <m/>
  </r>
  <r>
    <s v="TXN_2728490"/>
    <s v="CUST_25"/>
    <x v="0"/>
    <s v="Item_10_PATI"/>
    <s v="Item_10_PAT"/>
    <n v="18.5"/>
    <n v="18.5"/>
    <n v="1"/>
    <n v="1"/>
    <n v="18.5"/>
    <n v="18.5"/>
    <s v="Low"/>
    <x v="1"/>
    <x v="0"/>
    <d v="2023-10-31T00:00:00"/>
    <s v="YES"/>
    <b v="1"/>
  </r>
  <r>
    <s v="TXN_7293964"/>
    <s v="CUST_14"/>
    <x v="7"/>
    <s v="Item_21_COMP"/>
    <s v="Item_21_CEA"/>
    <n v="35"/>
    <n v="35"/>
    <n v="2"/>
    <n v="2"/>
    <n v="70"/>
    <n v="70"/>
    <s v="Low"/>
    <x v="1"/>
    <x v="0"/>
    <d v="2023-06-16T00:00:00"/>
    <s v="N/A"/>
    <m/>
  </r>
  <r>
    <s v="TXN_6194378"/>
    <s v="CUST_13"/>
    <x v="0"/>
    <s v="Item_6_PATI"/>
    <s v="Item_6_PAT"/>
    <n v="12.5"/>
    <n v="12.5"/>
    <n v="10"/>
    <n v="10"/>
    <n v="125"/>
    <n v="125"/>
    <s v="Low"/>
    <x v="1"/>
    <x v="0"/>
    <d v="2022-08-13T00:00:00"/>
    <s v="N/A"/>
    <m/>
  </r>
  <r>
    <s v="TXN_3545596"/>
    <s v="CUST_10"/>
    <x v="3"/>
    <s v="Item_10_BEVE"/>
    <s v="Item_10_BEV"/>
    <n v="18.5"/>
    <n v="18.5"/>
    <n v="7"/>
    <n v="7"/>
    <n v="129.5"/>
    <n v="129.5"/>
    <s v="Low"/>
    <x v="1"/>
    <x v="1"/>
    <d v="2023-03-26T00:00:00"/>
    <s v="YES"/>
    <b v="1"/>
  </r>
  <r>
    <s v="TXN_5321880"/>
    <s v="CUST_13"/>
    <x v="2"/>
    <s v="Item_20_BUTC"/>
    <s v="Item_20_BUT"/>
    <n v="33.5"/>
    <n v="33.5"/>
    <n v="1"/>
    <n v="1"/>
    <n v="33.5"/>
    <n v="33.5"/>
    <s v="Low"/>
    <x v="2"/>
    <x v="0"/>
    <d v="2024-02-25T00:00:00"/>
    <s v="N/A"/>
    <m/>
  </r>
  <r>
    <s v="TXN_9977844"/>
    <s v="CUST_18"/>
    <x v="0"/>
    <s v="Unknown_Item"/>
    <m/>
    <n v="36.5"/>
    <n v="36.5"/>
    <n v="6"/>
    <m/>
    <n v="108.5"/>
    <m/>
    <s v="Low"/>
    <x v="0"/>
    <x v="1"/>
    <d v="2022-12-27T00:00:00"/>
    <s v="YES"/>
    <b v="1"/>
  </r>
  <r>
    <s v="TXN_1401211"/>
    <s v="CUST_16"/>
    <x v="0"/>
    <s v="Item_15_PATI"/>
    <s v="Item_15_PAT"/>
    <n v="26"/>
    <n v="26"/>
    <n v="5"/>
    <n v="5"/>
    <n v="130"/>
    <n v="130"/>
    <s v="Low"/>
    <x v="0"/>
    <x v="0"/>
    <d v="2023-01-02T00:00:00"/>
    <s v="N/A"/>
    <m/>
  </r>
  <r>
    <s v="TXN_4304033"/>
    <s v="CUST_14"/>
    <x v="1"/>
    <s v="Item_16_MILK"/>
    <s v="Item_16_MILK"/>
    <n v="27.5"/>
    <n v="27.5"/>
    <n v="4"/>
    <n v="4"/>
    <n v="110"/>
    <n v="110"/>
    <s v="Low"/>
    <x v="2"/>
    <x v="0"/>
    <d v="2023-12-05T00:00:00"/>
    <s v="NO"/>
    <b v="0"/>
  </r>
  <r>
    <s v="TXN_2586658"/>
    <s v="CUST_15"/>
    <x v="2"/>
    <s v="Item_16_BUTC"/>
    <s v="Item_16_BUT"/>
    <n v="27.5"/>
    <n v="27.5"/>
    <n v="2"/>
    <n v="2"/>
    <n v="55"/>
    <n v="55"/>
    <s v="Low"/>
    <x v="2"/>
    <x v="0"/>
    <d v="2022-10-11T00:00:00"/>
    <s v="NO"/>
    <b v="0"/>
  </r>
  <r>
    <s v="TXN_4726335"/>
    <s v="CUST_04"/>
    <x v="3"/>
    <s v="Item_2_BEVE"/>
    <s v="Item_2_BEV"/>
    <n v="6.5"/>
    <n v="6.5"/>
    <n v="8"/>
    <n v="8"/>
    <n v="52"/>
    <n v="52"/>
    <s v="Low"/>
    <x v="2"/>
    <x v="1"/>
    <d v="2023-10-27T00:00:00"/>
    <s v="N/A"/>
    <m/>
  </r>
  <r>
    <s v="TXN_3219471"/>
    <s v="CUST_07"/>
    <x v="1"/>
    <s v="Item_11_MILK"/>
    <s v="Item_11_MILK"/>
    <n v="20"/>
    <n v="20"/>
    <n v="2"/>
    <n v="2"/>
    <n v="40"/>
    <n v="40"/>
    <s v="Low"/>
    <x v="2"/>
    <x v="1"/>
    <d v="2022-03-26T00:00:00"/>
    <s v="NO"/>
    <b v="0"/>
  </r>
  <r>
    <s v="TXN_9199770"/>
    <s v="CUST_24"/>
    <x v="5"/>
    <s v="Item_4_FURN"/>
    <s v="Item_4_FUR"/>
    <n v="9.5"/>
    <n v="9.5"/>
    <n v="2"/>
    <n v="2"/>
    <n v="19"/>
    <n v="19"/>
    <s v="Low"/>
    <x v="2"/>
    <x v="1"/>
    <d v="2022-11-25T00:00:00"/>
    <s v="YES"/>
    <b v="1"/>
  </r>
  <r>
    <s v="TXN_1236974"/>
    <s v="CUST_01"/>
    <x v="3"/>
    <s v="Unknown_Item"/>
    <m/>
    <n v="23.365911749958215"/>
    <m/>
    <n v="8"/>
    <n v="8"/>
    <n v="76"/>
    <n v="76"/>
    <s v="Low"/>
    <x v="2"/>
    <x v="0"/>
    <d v="2023-04-21T00:00:00"/>
    <s v="NO"/>
    <b v="0"/>
  </r>
  <r>
    <s v="TXN_6682387"/>
    <s v="CUST_17"/>
    <x v="5"/>
    <s v="Item_25_FURN"/>
    <s v="Item_25_FUR"/>
    <n v="41"/>
    <n v="41"/>
    <n v="5"/>
    <n v="5"/>
    <n v="205"/>
    <n v="205"/>
    <s v="Medium"/>
    <x v="0"/>
    <x v="1"/>
    <d v="2023-03-03T00:00:00"/>
    <s v="N/A"/>
    <m/>
  </r>
  <r>
    <s v="TXN_3572849"/>
    <s v="CUST_05"/>
    <x v="4"/>
    <s v="Item_25_FOOD"/>
    <s v="Item_25_FOOD"/>
    <n v="41"/>
    <n v="41"/>
    <n v="6"/>
    <n v="6"/>
    <n v="246"/>
    <n v="246"/>
    <s v="Medium"/>
    <x v="1"/>
    <x v="0"/>
    <d v="2023-05-08T00:00:00"/>
    <s v="YES"/>
    <b v="1"/>
  </r>
  <r>
    <s v="TXN_6842454"/>
    <s v="CUST_13"/>
    <x v="4"/>
    <s v="Item_24_FOOD"/>
    <s v="Item_24_FOOD"/>
    <n v="39.5"/>
    <n v="39.5"/>
    <n v="1"/>
    <n v="1"/>
    <n v="39.5"/>
    <n v="39.5"/>
    <s v="Low"/>
    <x v="1"/>
    <x v="0"/>
    <d v="2023-08-25T00:00:00"/>
    <s v="N/A"/>
    <m/>
  </r>
  <r>
    <s v="TXN_5603923"/>
    <s v="CUST_11"/>
    <x v="1"/>
    <s v="Item_16_MILK"/>
    <s v="Item_16_MILK"/>
    <n v="27.5"/>
    <n v="27.5"/>
    <n v="9"/>
    <n v="9"/>
    <n v="247.5"/>
    <n v="247.5"/>
    <s v="Medium"/>
    <x v="2"/>
    <x v="0"/>
    <d v="2023-06-14T00:00:00"/>
    <s v="N/A"/>
    <m/>
  </r>
  <r>
    <s v="TXN_5503377"/>
    <s v="CUST_09"/>
    <x v="7"/>
    <s v="Item_16_COMP"/>
    <s v="Item_16_CEA"/>
    <n v="27.5"/>
    <n v="27.5"/>
    <n v="4"/>
    <n v="4"/>
    <n v="110"/>
    <n v="110"/>
    <s v="Low"/>
    <x v="1"/>
    <x v="0"/>
    <d v="2023-07-13T00:00:00"/>
    <s v="YES"/>
    <b v="1"/>
  </r>
  <r>
    <s v="TXN_9665063"/>
    <s v="CUST_14"/>
    <x v="4"/>
    <s v="Item_9_FOOD"/>
    <s v="Item_9_FOOD"/>
    <n v="17"/>
    <n v="17"/>
    <n v="9"/>
    <n v="9"/>
    <n v="153"/>
    <n v="153"/>
    <s v="Medium"/>
    <x v="1"/>
    <x v="1"/>
    <d v="2023-05-26T00:00:00"/>
    <s v="N/A"/>
    <m/>
  </r>
  <r>
    <s v="TXN_2258785"/>
    <s v="CUST_16"/>
    <x v="2"/>
    <s v="Item_3_BUTC"/>
    <s v="Item_3_BUT"/>
    <n v="8"/>
    <n v="8"/>
    <n v="10"/>
    <n v="10"/>
    <n v="80"/>
    <n v="80"/>
    <s v="Low"/>
    <x v="2"/>
    <x v="1"/>
    <d v="2023-01-13T00:00:00"/>
    <s v="NO"/>
    <b v="0"/>
  </r>
  <r>
    <s v="TXN_8012805"/>
    <s v="CUST_24"/>
    <x v="1"/>
    <s v="Item_9_MILK"/>
    <s v="Item_9_MILK"/>
    <n v="17"/>
    <n v="17"/>
    <n v="2"/>
    <n v="2"/>
    <n v="34"/>
    <n v="34"/>
    <s v="Low"/>
    <x v="1"/>
    <x v="1"/>
    <d v="2022-11-22T00:00:00"/>
    <s v="NO"/>
    <b v="0"/>
  </r>
  <r>
    <s v="TXN_3671517"/>
    <s v="CUST_13"/>
    <x v="1"/>
    <s v="Item_1_MILK"/>
    <s v="Item_1_MILK"/>
    <n v="5"/>
    <n v="5"/>
    <n v="9"/>
    <n v="9"/>
    <n v="45"/>
    <n v="45"/>
    <s v="Low"/>
    <x v="0"/>
    <x v="1"/>
    <d v="2024-01-06T00:00:00"/>
    <s v="NO"/>
    <b v="0"/>
  </r>
  <r>
    <s v="TXN_8610139"/>
    <s v="CUST_14"/>
    <x v="2"/>
    <s v="Item_25_BUTC"/>
    <s v="Item_25_BUT"/>
    <n v="41"/>
    <n v="41"/>
    <n v="6"/>
    <n v="6"/>
    <n v="246"/>
    <n v="246"/>
    <s v="Medium"/>
    <x v="2"/>
    <x v="1"/>
    <d v="2023-11-15T00:00:00"/>
    <s v="N/A"/>
    <m/>
  </r>
  <r>
    <s v="TXN_7069237"/>
    <s v="CUST_08"/>
    <x v="3"/>
    <s v="Item_12_BEVE"/>
    <s v="Item_12_BEV"/>
    <n v="21.5"/>
    <n v="21.5"/>
    <n v="9"/>
    <n v="9"/>
    <n v="193.5"/>
    <n v="193.5"/>
    <s v="Medium"/>
    <x v="1"/>
    <x v="1"/>
    <d v="2023-11-28T00:00:00"/>
    <s v="NO"/>
    <b v="0"/>
  </r>
  <r>
    <s v="TXN_4920125"/>
    <s v="CUST_10"/>
    <x v="4"/>
    <s v="Item_6_FOOD"/>
    <s v="Item_6_FOOD"/>
    <n v="12.5"/>
    <n v="12.5"/>
    <n v="1"/>
    <n v="1"/>
    <n v="12.5"/>
    <n v="12.5"/>
    <s v="Low"/>
    <x v="0"/>
    <x v="1"/>
    <d v="2023-03-14T00:00:00"/>
    <s v="NO"/>
    <b v="0"/>
  </r>
  <r>
    <s v="TXN_6541597"/>
    <s v="CUST_05"/>
    <x v="0"/>
    <s v="Item_15_PATI"/>
    <s v="Item_15_PAT"/>
    <n v="26"/>
    <n v="26"/>
    <n v="1"/>
    <n v="1"/>
    <n v="26"/>
    <n v="26"/>
    <s v="Low"/>
    <x v="1"/>
    <x v="0"/>
    <d v="2024-08-12T00:00:00"/>
    <s v="N/A"/>
    <m/>
  </r>
  <r>
    <s v="TXN_6048384"/>
    <s v="CUST_07"/>
    <x v="2"/>
    <s v="Unknown_Item"/>
    <m/>
    <n v="23.365911749958215"/>
    <m/>
    <n v="4"/>
    <n v="4"/>
    <n v="164"/>
    <n v="164"/>
    <s v="Medium"/>
    <x v="2"/>
    <x v="0"/>
    <d v="2022-05-19T00:00:00"/>
    <s v="N/A"/>
    <m/>
  </r>
  <r>
    <s v="TXN_3419392"/>
    <s v="CUST_25"/>
    <x v="2"/>
    <s v="Item_18_BUTC"/>
    <s v="Item_18_BUT"/>
    <n v="30.5"/>
    <n v="30.5"/>
    <n v="5"/>
    <n v="5"/>
    <n v="152.5"/>
    <n v="152.5"/>
    <s v="Medium"/>
    <x v="1"/>
    <x v="0"/>
    <d v="2024-12-14T00:00:00"/>
    <s v="NO"/>
    <b v="0"/>
  </r>
  <r>
    <s v="TXN_5775795"/>
    <s v="CUST_14"/>
    <x v="4"/>
    <s v="Item_13_FOOD"/>
    <s v="Item_13_FOOD"/>
    <n v="23"/>
    <n v="23"/>
    <n v="9"/>
    <n v="9"/>
    <n v="207"/>
    <n v="207"/>
    <s v="Medium"/>
    <x v="1"/>
    <x v="0"/>
    <d v="2023-01-17T00:00:00"/>
    <s v="N/A"/>
    <m/>
  </r>
  <r>
    <s v="TXN_2206258"/>
    <s v="CUST_14"/>
    <x v="2"/>
    <s v="Item_4_BUTC"/>
    <s v="Item_4_BUT"/>
    <n v="9.5"/>
    <n v="9.5"/>
    <n v="1"/>
    <n v="1"/>
    <n v="9.5"/>
    <n v="9.5"/>
    <s v="Low"/>
    <x v="0"/>
    <x v="0"/>
    <d v="2022-07-08T00:00:00"/>
    <s v="N/A"/>
    <m/>
  </r>
  <r>
    <s v="TXN_5149491"/>
    <s v="CUST_13"/>
    <x v="1"/>
    <s v="Item_16_MILK"/>
    <s v="Item_16_MILK"/>
    <n v="27.5"/>
    <n v="27.5"/>
    <n v="10"/>
    <n v="10"/>
    <n v="275"/>
    <n v="275"/>
    <s v="Medium"/>
    <x v="2"/>
    <x v="0"/>
    <d v="2022-05-21T00:00:00"/>
    <s v="YES"/>
    <b v="1"/>
  </r>
  <r>
    <s v="TXN_9892705"/>
    <s v="CUST_10"/>
    <x v="2"/>
    <s v="Item_17_BUTC"/>
    <s v="Item_17_BUT"/>
    <n v="29"/>
    <n v="29"/>
    <n v="3"/>
    <n v="3"/>
    <n v="87"/>
    <n v="87"/>
    <s v="Low"/>
    <x v="2"/>
    <x v="0"/>
    <d v="2024-11-06T00:00:00"/>
    <s v="N/A"/>
    <m/>
  </r>
  <r>
    <s v="TXN_9080551"/>
    <s v="CUST_21"/>
    <x v="3"/>
    <s v="Unknown_Item"/>
    <m/>
    <n v="23.365911749958215"/>
    <m/>
    <n v="2"/>
    <n v="2"/>
    <n v="28"/>
    <n v="28"/>
    <s v="Low"/>
    <x v="0"/>
    <x v="0"/>
    <d v="2022-07-21T00:00:00"/>
    <s v="NO"/>
    <b v="0"/>
  </r>
  <r>
    <s v="TXN_5317550"/>
    <s v="CUST_23"/>
    <x v="5"/>
    <s v="Item_17_FURN"/>
    <s v="Item_17_FUR"/>
    <n v="29"/>
    <n v="29"/>
    <n v="4"/>
    <n v="4"/>
    <n v="116"/>
    <n v="116"/>
    <s v="Low"/>
    <x v="1"/>
    <x v="1"/>
    <d v="2024-05-14T00:00:00"/>
    <s v="YES"/>
    <b v="1"/>
  </r>
  <r>
    <s v="TXN_9071198"/>
    <s v="CUST_05"/>
    <x v="3"/>
    <s v="Item_2_BEVE"/>
    <s v="Item_2_BEV"/>
    <n v="6.5"/>
    <n v="6.5"/>
    <n v="8"/>
    <n v="8"/>
    <n v="52"/>
    <n v="52"/>
    <s v="Low"/>
    <x v="1"/>
    <x v="0"/>
    <d v="2022-10-31T00:00:00"/>
    <s v="NO"/>
    <b v="0"/>
  </r>
  <r>
    <s v="TXN_3588227"/>
    <s v="CUST_22"/>
    <x v="2"/>
    <s v="Item_22_BUTC"/>
    <s v="Item_22_BUT"/>
    <n v="36.5"/>
    <n v="36.5"/>
    <n v="8"/>
    <n v="8"/>
    <n v="292"/>
    <n v="292"/>
    <s v="Medium"/>
    <x v="1"/>
    <x v="0"/>
    <d v="2022-05-09T00:00:00"/>
    <s v="YES"/>
    <b v="1"/>
  </r>
  <r>
    <s v="TXN_5505701"/>
    <s v="CUST_04"/>
    <x v="1"/>
    <s v="Item_11_MILK"/>
    <s v="Item_11_MILK"/>
    <n v="20"/>
    <n v="20"/>
    <n v="10"/>
    <n v="10"/>
    <n v="200"/>
    <n v="200"/>
    <s v="Medium"/>
    <x v="0"/>
    <x v="1"/>
    <d v="2024-07-08T00:00:00"/>
    <s v="NO"/>
    <b v="0"/>
  </r>
  <r>
    <s v="TXN_9211951"/>
    <s v="CUST_10"/>
    <x v="5"/>
    <s v="Item_8_FURN"/>
    <s v="Item_8_FUR"/>
    <n v="15.5"/>
    <n v="15.5"/>
    <n v="6"/>
    <n v="6"/>
    <n v="93"/>
    <n v="93"/>
    <s v="Low"/>
    <x v="2"/>
    <x v="0"/>
    <d v="2024-02-16T00:00:00"/>
    <s v="YES"/>
    <b v="1"/>
  </r>
  <r>
    <s v="TXN_2420813"/>
    <s v="CUST_10"/>
    <x v="7"/>
    <s v="Item_3_COMP"/>
    <s v="Item_3_CEA"/>
    <n v="8"/>
    <n v="8"/>
    <n v="9"/>
    <n v="9"/>
    <n v="72"/>
    <n v="72"/>
    <s v="Low"/>
    <x v="0"/>
    <x v="1"/>
    <d v="2022-06-13T00:00:00"/>
    <s v="N/A"/>
    <m/>
  </r>
  <r>
    <s v="TXN_9910150"/>
    <s v="CUST_08"/>
    <x v="6"/>
    <s v="Item_9_ELEC"/>
    <s v="Item_9_EHE"/>
    <n v="17"/>
    <n v="17"/>
    <n v="4"/>
    <n v="4"/>
    <n v="68"/>
    <n v="68"/>
    <s v="Low"/>
    <x v="0"/>
    <x v="0"/>
    <d v="2022-05-23T00:00:00"/>
    <s v="YES"/>
    <b v="1"/>
  </r>
  <r>
    <s v="TXN_2328430"/>
    <s v="CUST_22"/>
    <x v="5"/>
    <s v="Item_25_FURN"/>
    <s v="Item_25_FUR"/>
    <n v="41"/>
    <n v="41"/>
    <n v="6"/>
    <n v="6"/>
    <n v="246"/>
    <n v="246"/>
    <s v="Medium"/>
    <x v="1"/>
    <x v="0"/>
    <d v="2024-07-07T00:00:00"/>
    <s v="N/A"/>
    <m/>
  </r>
  <r>
    <s v="TXN_3381866"/>
    <s v="CUST_16"/>
    <x v="3"/>
    <s v="Item_20_BEVE"/>
    <s v="Item_20_BEV"/>
    <n v="33.5"/>
    <n v="33.5"/>
    <n v="8"/>
    <n v="8"/>
    <n v="268"/>
    <n v="268"/>
    <s v="Medium"/>
    <x v="0"/>
    <x v="0"/>
    <d v="2024-09-07T00:00:00"/>
    <s v="NO"/>
    <b v="0"/>
  </r>
  <r>
    <s v="TXN_1451562"/>
    <s v="CUST_04"/>
    <x v="4"/>
    <s v="Item_14_FOOD"/>
    <s v="Item_14_FOOD"/>
    <n v="24.5"/>
    <n v="24.5"/>
    <n v="7"/>
    <n v="7"/>
    <n v="171.5"/>
    <n v="171.5"/>
    <s v="Medium"/>
    <x v="0"/>
    <x v="0"/>
    <d v="2022-07-24T00:00:00"/>
    <s v="N/A"/>
    <m/>
  </r>
  <r>
    <s v="TXN_3836955"/>
    <s v="CUST_05"/>
    <x v="1"/>
    <s v="Item_22_MILK"/>
    <s v="Item_22_MILK"/>
    <n v="36.5"/>
    <n v="36.5"/>
    <n v="5"/>
    <n v="5"/>
    <n v="182.5"/>
    <n v="182.5"/>
    <s v="Medium"/>
    <x v="0"/>
    <x v="1"/>
    <d v="2024-11-21T00:00:00"/>
    <s v="YES"/>
    <b v="1"/>
  </r>
  <r>
    <s v="TXN_1899099"/>
    <s v="CUST_06"/>
    <x v="4"/>
    <s v="Item_1_FOOD"/>
    <s v="Item_1_FOOD"/>
    <n v="5"/>
    <n v="5"/>
    <n v="3"/>
    <n v="3"/>
    <n v="15"/>
    <n v="15"/>
    <s v="Low"/>
    <x v="2"/>
    <x v="1"/>
    <d v="2022-08-06T00:00:00"/>
    <s v="YES"/>
    <b v="1"/>
  </r>
  <r>
    <s v="TXN_6594654"/>
    <s v="CUST_22"/>
    <x v="0"/>
    <s v="Item_5_PATI"/>
    <s v="Item_5_PAT"/>
    <n v="11"/>
    <n v="11"/>
    <n v="9"/>
    <n v="9"/>
    <n v="99"/>
    <n v="99"/>
    <s v="Low"/>
    <x v="2"/>
    <x v="1"/>
    <d v="2023-10-11T00:00:00"/>
    <s v="N/A"/>
    <m/>
  </r>
  <r>
    <s v="TXN_4029684"/>
    <s v="CUST_16"/>
    <x v="5"/>
    <s v="Item_21_FURN"/>
    <s v="Item_21_FUR"/>
    <n v="35"/>
    <n v="35"/>
    <n v="7"/>
    <n v="7"/>
    <n v="245"/>
    <n v="245"/>
    <s v="Medium"/>
    <x v="0"/>
    <x v="1"/>
    <d v="2024-04-19T00:00:00"/>
    <s v="YES"/>
    <b v="1"/>
  </r>
  <r>
    <s v="TXN_1097532"/>
    <s v="CUST_02"/>
    <x v="3"/>
    <s v="Item_12_BEVE"/>
    <s v="Item_12_BEV"/>
    <n v="21.5"/>
    <n v="21.5"/>
    <n v="3"/>
    <n v="3"/>
    <n v="64.5"/>
    <n v="64.5"/>
    <s v="Low"/>
    <x v="0"/>
    <x v="0"/>
    <d v="2022-03-01T00:00:00"/>
    <s v="NO"/>
    <b v="0"/>
  </r>
  <r>
    <s v="TXN_1141808"/>
    <s v="CUST_23"/>
    <x v="0"/>
    <s v="Item_8_PATI"/>
    <s v="Item_8_PAT"/>
    <n v="15.5"/>
    <n v="15.5"/>
    <n v="2"/>
    <n v="2"/>
    <n v="31"/>
    <n v="31"/>
    <s v="Low"/>
    <x v="1"/>
    <x v="0"/>
    <d v="2022-03-14T00:00:00"/>
    <s v="NO"/>
    <b v="0"/>
  </r>
  <r>
    <s v="TXN_3519483"/>
    <s v="CUST_03"/>
    <x v="2"/>
    <s v="Item_8_BUTC"/>
    <s v="Item_8_BUT"/>
    <n v="15.5"/>
    <n v="15.5"/>
    <n v="8"/>
    <n v="8"/>
    <n v="124"/>
    <n v="124"/>
    <s v="Low"/>
    <x v="1"/>
    <x v="0"/>
    <d v="2022-12-16T00:00:00"/>
    <s v="YES"/>
    <b v="1"/>
  </r>
  <r>
    <s v="TXN_7472400"/>
    <s v="CUST_16"/>
    <x v="0"/>
    <s v="Unknown_Item"/>
    <m/>
    <n v="12.5"/>
    <n v="12.5"/>
    <n v="6"/>
    <m/>
    <n v="108.5"/>
    <m/>
    <s v="Low"/>
    <x v="1"/>
    <x v="1"/>
    <d v="2022-05-14T00:00:00"/>
    <s v="YES"/>
    <b v="1"/>
  </r>
  <r>
    <s v="TXN_5630572"/>
    <s v="CUST_04"/>
    <x v="0"/>
    <s v="Item_24_PATI"/>
    <s v="Item_24_PAT"/>
    <n v="39.5"/>
    <n v="39.5"/>
    <n v="7"/>
    <n v="7"/>
    <n v="276.5"/>
    <n v="276.5"/>
    <s v="Medium"/>
    <x v="0"/>
    <x v="0"/>
    <d v="2023-10-05T00:00:00"/>
    <s v="YES"/>
    <b v="1"/>
  </r>
  <r>
    <s v="TXN_3886696"/>
    <s v="CUST_01"/>
    <x v="6"/>
    <s v="Item_9_ELEC"/>
    <s v="Item_9_EHE"/>
    <n v="17"/>
    <n v="17"/>
    <n v="9"/>
    <n v="9"/>
    <n v="153"/>
    <n v="153"/>
    <s v="Medium"/>
    <x v="2"/>
    <x v="0"/>
    <d v="2024-12-18T00:00:00"/>
    <s v="YES"/>
    <b v="1"/>
  </r>
  <r>
    <s v="TXN_3642410"/>
    <s v="CUST_12"/>
    <x v="1"/>
    <s v="Item_7_MILK"/>
    <s v="Item_7_MILK"/>
    <n v="14"/>
    <n v="14"/>
    <n v="2"/>
    <n v="2"/>
    <n v="28"/>
    <n v="28"/>
    <s v="Low"/>
    <x v="0"/>
    <x v="1"/>
    <d v="2024-10-08T00:00:00"/>
    <s v="NO"/>
    <b v="0"/>
  </r>
  <r>
    <s v="TXN_1704457"/>
    <s v="CUST_18"/>
    <x v="5"/>
    <s v="Item_17_FURN"/>
    <s v="Item_17_FUR"/>
    <n v="29"/>
    <n v="29"/>
    <n v="5"/>
    <n v="5"/>
    <n v="145"/>
    <n v="145"/>
    <s v="Low"/>
    <x v="1"/>
    <x v="1"/>
    <d v="2024-04-01T00:00:00"/>
    <s v="N/A"/>
    <m/>
  </r>
  <r>
    <s v="TXN_8373559"/>
    <s v="CUST_23"/>
    <x v="7"/>
    <s v="Unknown_Item"/>
    <m/>
    <n v="23.365911749958215"/>
    <m/>
    <n v="3"/>
    <n v="3"/>
    <n v="51"/>
    <n v="51"/>
    <s v="Low"/>
    <x v="0"/>
    <x v="0"/>
    <d v="2022-11-19T00:00:00"/>
    <s v="NO"/>
    <b v="0"/>
  </r>
  <r>
    <s v="TXN_5936341"/>
    <s v="CUST_23"/>
    <x v="0"/>
    <s v="Item_19_PATI"/>
    <s v="Item_19_PAT"/>
    <n v="32"/>
    <n v="32"/>
    <n v="8"/>
    <n v="8"/>
    <n v="256"/>
    <n v="256"/>
    <s v="Medium"/>
    <x v="0"/>
    <x v="0"/>
    <d v="2022-07-13T00:00:00"/>
    <s v="YES"/>
    <b v="1"/>
  </r>
  <r>
    <s v="TXN_1558197"/>
    <s v="CUST_01"/>
    <x v="4"/>
    <s v="Item_20_FOOD"/>
    <s v="Item_20_FOOD"/>
    <n v="33.5"/>
    <n v="33.5"/>
    <n v="6"/>
    <n v="6"/>
    <n v="201"/>
    <n v="201"/>
    <s v="Medium"/>
    <x v="0"/>
    <x v="0"/>
    <d v="2024-04-23T00:00:00"/>
    <s v="YES"/>
    <b v="1"/>
  </r>
  <r>
    <s v="TXN_9102543"/>
    <s v="CUST_13"/>
    <x v="2"/>
    <s v="Item_20_BUTC"/>
    <s v="Item_20_BUT"/>
    <n v="33.5"/>
    <n v="33.5"/>
    <n v="3"/>
    <n v="3"/>
    <n v="100.5"/>
    <n v="100.5"/>
    <s v="Low"/>
    <x v="2"/>
    <x v="1"/>
    <d v="2024-05-28T00:00:00"/>
    <s v="N/A"/>
    <m/>
  </r>
  <r>
    <s v="TXN_1509297"/>
    <s v="CUST_04"/>
    <x v="3"/>
    <s v="Item_14_BEVE"/>
    <s v="Item_14_BEV"/>
    <n v="24.5"/>
    <n v="24.5"/>
    <n v="1"/>
    <n v="1"/>
    <n v="24.5"/>
    <n v="24.5"/>
    <s v="Low"/>
    <x v="1"/>
    <x v="1"/>
    <d v="2023-07-16T00:00:00"/>
    <s v="YES"/>
    <b v="1"/>
  </r>
  <r>
    <s v="TXN_6253708"/>
    <s v="CUST_12"/>
    <x v="5"/>
    <s v="Item_15_FURN"/>
    <s v="Item_15_FUR"/>
    <n v="26"/>
    <n v="26"/>
    <n v="6"/>
    <n v="6"/>
    <n v="156"/>
    <n v="156"/>
    <s v="Medium"/>
    <x v="0"/>
    <x v="1"/>
    <d v="2022-11-03T00:00:00"/>
    <s v="YES"/>
    <b v="1"/>
  </r>
  <r>
    <s v="TXN_7928944"/>
    <s v="CUST_15"/>
    <x v="7"/>
    <s v="Item_3_COMP"/>
    <s v="Item_3_CEA"/>
    <n v="8"/>
    <n v="8"/>
    <n v="5"/>
    <n v="5"/>
    <n v="40"/>
    <n v="40"/>
    <s v="Low"/>
    <x v="1"/>
    <x v="0"/>
    <d v="2023-07-22T00:00:00"/>
    <s v="N/A"/>
    <m/>
  </r>
  <r>
    <s v="TXN_4576075"/>
    <s v="CUST_09"/>
    <x v="5"/>
    <s v="Item_8_FURN"/>
    <s v="Item_8_FUR"/>
    <n v="15.5"/>
    <n v="15.5"/>
    <n v="9"/>
    <n v="9"/>
    <n v="139.5"/>
    <n v="139.5"/>
    <s v="Low"/>
    <x v="0"/>
    <x v="1"/>
    <d v="2024-10-16T00:00:00"/>
    <s v="N/A"/>
    <m/>
  </r>
  <r>
    <s v="TXN_2276275"/>
    <s v="CUST_13"/>
    <x v="1"/>
    <s v="Item_22_MILK"/>
    <s v="Item_22_MILK"/>
    <n v="36.5"/>
    <n v="36.5"/>
    <n v="9"/>
    <n v="9"/>
    <n v="328.5"/>
    <n v="328.5"/>
    <s v="High"/>
    <x v="2"/>
    <x v="1"/>
    <d v="2022-04-29T00:00:00"/>
    <s v="YES"/>
    <b v="1"/>
  </r>
  <r>
    <s v="TXN_5512573"/>
    <s v="CUST_08"/>
    <x v="0"/>
    <s v="Item_1_PATI"/>
    <s v="Item_1_PAT"/>
    <n v="5"/>
    <n v="5"/>
    <n v="10"/>
    <n v="10"/>
    <n v="50"/>
    <n v="50"/>
    <s v="Low"/>
    <x v="2"/>
    <x v="0"/>
    <d v="2024-05-13T00:00:00"/>
    <s v="N/A"/>
    <m/>
  </r>
  <r>
    <s v="TXN_8514415"/>
    <s v="CUST_03"/>
    <x v="5"/>
    <s v="Item_8_FURN"/>
    <s v="Item_8_FUR"/>
    <n v="15.5"/>
    <n v="15.5"/>
    <n v="8"/>
    <n v="8"/>
    <n v="124"/>
    <n v="124"/>
    <s v="Low"/>
    <x v="2"/>
    <x v="0"/>
    <d v="2022-12-21T00:00:00"/>
    <s v="YES"/>
    <b v="1"/>
  </r>
  <r>
    <s v="TXN_7232932"/>
    <s v="CUST_21"/>
    <x v="6"/>
    <s v="Item_16_ELEC"/>
    <s v="Item_16_EHE"/>
    <n v="27.5"/>
    <n v="27.5"/>
    <n v="1"/>
    <n v="1"/>
    <n v="27.5"/>
    <n v="27.5"/>
    <s v="Low"/>
    <x v="2"/>
    <x v="0"/>
    <d v="2022-04-16T00:00:00"/>
    <s v="NO"/>
    <b v="0"/>
  </r>
  <r>
    <s v="TXN_8935474"/>
    <s v="CUST_08"/>
    <x v="7"/>
    <s v="Unknown_Item"/>
    <m/>
    <n v="41"/>
    <n v="41"/>
    <n v="6"/>
    <m/>
    <n v="108.5"/>
    <m/>
    <s v="Low"/>
    <x v="1"/>
    <x v="0"/>
    <d v="2024-12-26T00:00:00"/>
    <s v="NO"/>
    <b v="0"/>
  </r>
  <r>
    <s v="TXN_8219862"/>
    <s v="CUST_07"/>
    <x v="6"/>
    <s v="Item_12_ELEC"/>
    <s v="Item_12_EHE"/>
    <n v="21.5"/>
    <n v="21.5"/>
    <n v="3"/>
    <n v="3"/>
    <n v="64.5"/>
    <n v="64.5"/>
    <s v="Low"/>
    <x v="0"/>
    <x v="1"/>
    <d v="2022-08-11T00:00:00"/>
    <s v="NO"/>
    <b v="0"/>
  </r>
  <r>
    <s v="TXN_6959326"/>
    <s v="CUST_14"/>
    <x v="1"/>
    <s v="Item_4_MILK"/>
    <s v="Item_4_MILK"/>
    <n v="9.5"/>
    <n v="9.5"/>
    <n v="8"/>
    <n v="8"/>
    <n v="76"/>
    <n v="76"/>
    <s v="Low"/>
    <x v="1"/>
    <x v="1"/>
    <d v="2023-04-14T00:00:00"/>
    <s v="N/A"/>
    <m/>
  </r>
  <r>
    <s v="TXN_4483598"/>
    <s v="CUST_02"/>
    <x v="0"/>
    <s v="Item_14_PATI"/>
    <s v="Item_14_PAT"/>
    <n v="24.5"/>
    <n v="24.5"/>
    <n v="7"/>
    <n v="7"/>
    <n v="171.5"/>
    <n v="171.5"/>
    <s v="Medium"/>
    <x v="0"/>
    <x v="1"/>
    <d v="2024-09-06T00:00:00"/>
    <s v="YES"/>
    <b v="1"/>
  </r>
  <r>
    <s v="TXN_7332563"/>
    <s v="CUST_13"/>
    <x v="4"/>
    <s v="Item_13_FOOD"/>
    <s v="Item_13_FOOD"/>
    <n v="23"/>
    <n v="23"/>
    <n v="2"/>
    <n v="2"/>
    <n v="46"/>
    <n v="46"/>
    <s v="Low"/>
    <x v="2"/>
    <x v="1"/>
    <d v="2024-03-05T00:00:00"/>
    <s v="N/A"/>
    <m/>
  </r>
  <r>
    <s v="TXN_1362426"/>
    <s v="CUST_20"/>
    <x v="3"/>
    <s v="Item_2_BEVE"/>
    <s v="Item_2_BEV"/>
    <n v="6.5"/>
    <n v="6.5"/>
    <n v="3"/>
    <n v="3"/>
    <n v="19.5"/>
    <n v="19.5"/>
    <s v="Low"/>
    <x v="1"/>
    <x v="0"/>
    <d v="2024-07-14T00:00:00"/>
    <s v="YES"/>
    <b v="1"/>
  </r>
  <r>
    <s v="TXN_9372793"/>
    <s v="CUST_17"/>
    <x v="4"/>
    <s v="Item_8_FOOD"/>
    <s v="Item_8_FOOD"/>
    <n v="15.5"/>
    <n v="15.5"/>
    <n v="9"/>
    <n v="9"/>
    <n v="139.5"/>
    <n v="139.5"/>
    <s v="Low"/>
    <x v="0"/>
    <x v="1"/>
    <d v="2023-11-11T00:00:00"/>
    <s v="NO"/>
    <b v="0"/>
  </r>
  <r>
    <s v="TXN_2190866"/>
    <s v="CUST_03"/>
    <x v="2"/>
    <s v="Item_23_BUTC"/>
    <s v="Item_23_BUT"/>
    <n v="38"/>
    <n v="38"/>
    <n v="5"/>
    <n v="5"/>
    <n v="190"/>
    <n v="190"/>
    <s v="Medium"/>
    <x v="2"/>
    <x v="0"/>
    <d v="2024-01-26T00:00:00"/>
    <s v="YES"/>
    <b v="1"/>
  </r>
  <r>
    <s v="TXN_1204007"/>
    <s v="CUST_11"/>
    <x v="5"/>
    <s v="Item_14_FURN"/>
    <s v="Item_14_FUR"/>
    <n v="24.5"/>
    <n v="24.5"/>
    <n v="8"/>
    <n v="8"/>
    <n v="196"/>
    <n v="196"/>
    <s v="Medium"/>
    <x v="2"/>
    <x v="1"/>
    <d v="2022-10-11T00:00:00"/>
    <s v="YES"/>
    <b v="1"/>
  </r>
  <r>
    <s v="TXN_2046485"/>
    <s v="CUST_10"/>
    <x v="0"/>
    <s v="Item_14_PATI"/>
    <s v="Item_14_PAT"/>
    <n v="24.5"/>
    <n v="24.5"/>
    <n v="3"/>
    <n v="3"/>
    <n v="73.5"/>
    <n v="73.5"/>
    <s v="Low"/>
    <x v="0"/>
    <x v="1"/>
    <d v="2024-12-09T00:00:00"/>
    <s v="YES"/>
    <b v="1"/>
  </r>
  <r>
    <s v="TXN_7548408"/>
    <s v="CUST_18"/>
    <x v="1"/>
    <s v="Item_7_MILK"/>
    <s v="Item_7_MILK"/>
    <n v="14"/>
    <n v="14"/>
    <n v="4"/>
    <n v="4"/>
    <n v="56"/>
    <n v="56"/>
    <s v="Low"/>
    <x v="0"/>
    <x v="0"/>
    <d v="2023-04-14T00:00:00"/>
    <s v="NO"/>
    <b v="0"/>
  </r>
  <r>
    <s v="TXN_8863955"/>
    <s v="CUST_01"/>
    <x v="0"/>
    <s v="Item_20_PATI"/>
    <s v="Item_20_PAT"/>
    <n v="33.5"/>
    <n v="33.5"/>
    <n v="6"/>
    <n v="6"/>
    <n v="201"/>
    <n v="201"/>
    <s v="Medium"/>
    <x v="1"/>
    <x v="1"/>
    <d v="2022-08-15T00:00:00"/>
    <s v="N/A"/>
    <m/>
  </r>
  <r>
    <s v="TXN_7341164"/>
    <s v="CUST_11"/>
    <x v="5"/>
    <s v="Item_21_FURN"/>
    <s v="Item_21_FUR"/>
    <n v="35"/>
    <n v="35"/>
    <n v="9"/>
    <n v="9"/>
    <n v="315"/>
    <n v="315"/>
    <s v="High"/>
    <x v="2"/>
    <x v="1"/>
    <d v="2024-07-17T00:00:00"/>
    <s v="YES"/>
    <b v="1"/>
  </r>
  <r>
    <s v="TXN_1040270"/>
    <s v="CUST_02"/>
    <x v="5"/>
    <s v="Item_15_FURN"/>
    <s v="Item_15_FUR"/>
    <n v="26"/>
    <n v="26"/>
    <n v="2"/>
    <n v="2"/>
    <n v="52"/>
    <n v="52"/>
    <s v="Low"/>
    <x v="1"/>
    <x v="1"/>
    <d v="2022-05-03T00:00:00"/>
    <s v="YES"/>
    <b v="1"/>
  </r>
  <r>
    <s v="TXN_6730972"/>
    <s v="CUST_22"/>
    <x v="2"/>
    <s v="Item_22_BUTC"/>
    <s v="Item_22_BUT"/>
    <n v="36.5"/>
    <n v="36.5"/>
    <n v="4"/>
    <n v="4"/>
    <n v="146"/>
    <n v="146"/>
    <s v="Low"/>
    <x v="2"/>
    <x v="1"/>
    <d v="2024-09-05T00:00:00"/>
    <s v="NO"/>
    <b v="0"/>
  </r>
  <r>
    <s v="TXN_8139295"/>
    <s v="CUST_08"/>
    <x v="3"/>
    <s v="Item_1_BEVE"/>
    <s v="Item_1_BEV"/>
    <n v="5"/>
    <n v="5"/>
    <n v="1"/>
    <n v="1"/>
    <n v="5"/>
    <n v="5"/>
    <s v="Low"/>
    <x v="1"/>
    <x v="0"/>
    <d v="2023-07-05T00:00:00"/>
    <s v="YES"/>
    <b v="1"/>
  </r>
  <r>
    <s v="TXN_5578636"/>
    <s v="CUST_23"/>
    <x v="0"/>
    <s v="Item_25_PATI"/>
    <s v="Item_25_PAT"/>
    <n v="41"/>
    <n v="41"/>
    <n v="4"/>
    <n v="4"/>
    <n v="164"/>
    <n v="164"/>
    <s v="Medium"/>
    <x v="1"/>
    <x v="0"/>
    <d v="2024-06-03T00:00:00"/>
    <s v="NO"/>
    <b v="0"/>
  </r>
  <r>
    <s v="TXN_3878663"/>
    <s v="CUST_11"/>
    <x v="0"/>
    <s v="Item_10_PATI"/>
    <s v="Item_10_PAT"/>
    <n v="18.5"/>
    <n v="18.5"/>
    <n v="3"/>
    <n v="3"/>
    <n v="55.5"/>
    <n v="55.5"/>
    <s v="Low"/>
    <x v="0"/>
    <x v="0"/>
    <d v="2024-03-31T00:00:00"/>
    <s v="NO"/>
    <b v="0"/>
  </r>
  <r>
    <s v="TXN_3493022"/>
    <s v="CUST_15"/>
    <x v="6"/>
    <s v="Item_1_ELEC"/>
    <s v="Item_1_EHE"/>
    <n v="5"/>
    <n v="5"/>
    <n v="5"/>
    <n v="5"/>
    <n v="25"/>
    <n v="25"/>
    <s v="Low"/>
    <x v="1"/>
    <x v="0"/>
    <d v="2023-11-25T00:00:00"/>
    <s v="NO"/>
    <b v="0"/>
  </r>
  <r>
    <s v="TXN_1112486"/>
    <s v="CUST_01"/>
    <x v="7"/>
    <s v="Item_23_COMP"/>
    <s v="Item_23_CEA"/>
    <n v="38"/>
    <n v="38"/>
    <n v="5"/>
    <n v="5"/>
    <n v="190"/>
    <n v="190"/>
    <s v="Medium"/>
    <x v="2"/>
    <x v="1"/>
    <d v="2022-01-22T00:00:00"/>
    <s v="N/A"/>
    <m/>
  </r>
  <r>
    <s v="TXN_8052085"/>
    <s v="CUST_20"/>
    <x v="5"/>
    <s v="Item_17_FURN"/>
    <s v="Item_17_FUR"/>
    <n v="29"/>
    <n v="29"/>
    <n v="2"/>
    <n v="2"/>
    <n v="58"/>
    <n v="58"/>
    <s v="Low"/>
    <x v="2"/>
    <x v="1"/>
    <d v="2024-07-22T00:00:00"/>
    <s v="YES"/>
    <b v="1"/>
  </r>
  <r>
    <s v="TXN_8961064"/>
    <s v="CUST_16"/>
    <x v="2"/>
    <s v="Item_4_BUTC"/>
    <s v="Item_4_BUT"/>
    <n v="9.5"/>
    <n v="9.5"/>
    <n v="10"/>
    <n v="10"/>
    <n v="95"/>
    <n v="95"/>
    <s v="Low"/>
    <x v="0"/>
    <x v="1"/>
    <d v="2024-06-22T00:00:00"/>
    <s v="YES"/>
    <b v="1"/>
  </r>
  <r>
    <s v="TXN_8148844"/>
    <s v="CUST_19"/>
    <x v="0"/>
    <s v="Item_24_PATI"/>
    <s v="Item_24_PAT"/>
    <n v="39.5"/>
    <n v="39.5"/>
    <n v="7"/>
    <n v="7"/>
    <n v="276.5"/>
    <n v="276.5"/>
    <s v="Medium"/>
    <x v="2"/>
    <x v="1"/>
    <d v="2023-10-08T00:00:00"/>
    <s v="YES"/>
    <b v="1"/>
  </r>
  <r>
    <s v="TXN_8804809"/>
    <s v="CUST_20"/>
    <x v="3"/>
    <s v="Item_18_BEVE"/>
    <s v="Item_18_BEV"/>
    <n v="30.5"/>
    <n v="30.5"/>
    <n v="6"/>
    <n v="6"/>
    <n v="183"/>
    <n v="183"/>
    <s v="Medium"/>
    <x v="1"/>
    <x v="1"/>
    <d v="2024-08-07T00:00:00"/>
    <s v="YES"/>
    <b v="1"/>
  </r>
  <r>
    <s v="TXN_3823295"/>
    <s v="CUST_09"/>
    <x v="0"/>
    <s v="Item_11_PATI"/>
    <s v="Item_11_PAT"/>
    <n v="20"/>
    <n v="20"/>
    <n v="4"/>
    <n v="4"/>
    <n v="80"/>
    <n v="80"/>
    <s v="Low"/>
    <x v="0"/>
    <x v="0"/>
    <d v="2022-01-23T00:00:00"/>
    <s v="N/A"/>
    <m/>
  </r>
  <r>
    <s v="TXN_3690725"/>
    <s v="CUST_09"/>
    <x v="5"/>
    <s v="Item_7_FURN"/>
    <s v="Item_7_FUR"/>
    <n v="14"/>
    <n v="14"/>
    <n v="6"/>
    <n v="6"/>
    <n v="84"/>
    <n v="84"/>
    <s v="Low"/>
    <x v="0"/>
    <x v="0"/>
    <d v="2023-02-07T00:00:00"/>
    <s v="N/A"/>
    <m/>
  </r>
  <r>
    <s v="TXN_5239006"/>
    <s v="CUST_03"/>
    <x v="1"/>
    <s v="Item_22_MILK"/>
    <s v="Item_22_MILK"/>
    <n v="36.5"/>
    <n v="36.5"/>
    <n v="9"/>
    <n v="9"/>
    <n v="328.5"/>
    <n v="328.5"/>
    <s v="High"/>
    <x v="1"/>
    <x v="0"/>
    <d v="2023-01-06T00:00:00"/>
    <s v="NO"/>
    <b v="0"/>
  </r>
  <r>
    <s v="TXN_3635610"/>
    <s v="CUST_07"/>
    <x v="6"/>
    <s v="Item_23_ELEC"/>
    <s v="Item_23_EHE"/>
    <n v="38"/>
    <n v="38"/>
    <n v="7"/>
    <n v="7"/>
    <n v="266"/>
    <n v="266"/>
    <s v="Medium"/>
    <x v="1"/>
    <x v="1"/>
    <d v="2022-06-20T00:00:00"/>
    <s v="N/A"/>
    <m/>
  </r>
  <r>
    <s v="TXN_1648617"/>
    <s v="CUST_05"/>
    <x v="6"/>
    <s v="Item_22_ELEC"/>
    <s v="Item_22_EHE"/>
    <n v="36.5"/>
    <n v="36.5"/>
    <n v="9"/>
    <n v="9"/>
    <n v="328.5"/>
    <n v="328.5"/>
    <s v="High"/>
    <x v="2"/>
    <x v="1"/>
    <d v="2023-01-11T00:00:00"/>
    <s v="YES"/>
    <b v="1"/>
  </r>
  <r>
    <s v="TXN_7958182"/>
    <s v="CUST_10"/>
    <x v="2"/>
    <s v="Item_12_BUTC"/>
    <s v="Item_12_BUT"/>
    <n v="21.5"/>
    <n v="21.5"/>
    <n v="6"/>
    <n v="6"/>
    <n v="129"/>
    <n v="129"/>
    <s v="Low"/>
    <x v="1"/>
    <x v="1"/>
    <d v="2022-11-11T00:00:00"/>
    <s v="N/A"/>
    <m/>
  </r>
  <r>
    <s v="TXN_5116293"/>
    <s v="CUST_02"/>
    <x v="0"/>
    <s v="Item_8_PATI"/>
    <s v="Item_8_PAT"/>
    <n v="15.5"/>
    <n v="15.5"/>
    <n v="6"/>
    <n v="6"/>
    <n v="93"/>
    <n v="93"/>
    <s v="Low"/>
    <x v="2"/>
    <x v="0"/>
    <d v="2022-12-05T00:00:00"/>
    <s v="NO"/>
    <b v="0"/>
  </r>
  <r>
    <s v="TXN_5588546"/>
    <s v="CUST_23"/>
    <x v="7"/>
    <s v="Item_5_COMP"/>
    <s v="Item_5_CEA"/>
    <n v="11"/>
    <n v="11"/>
    <n v="3"/>
    <n v="3"/>
    <n v="33"/>
    <n v="33"/>
    <s v="Low"/>
    <x v="1"/>
    <x v="0"/>
    <d v="2023-10-07T00:00:00"/>
    <s v="N/A"/>
    <m/>
  </r>
  <r>
    <s v="TXN_2792485"/>
    <s v="CUST_04"/>
    <x v="7"/>
    <s v="Unknown_Item"/>
    <m/>
    <n v="6.5"/>
    <n v="6.5"/>
    <n v="6"/>
    <m/>
    <n v="108.5"/>
    <m/>
    <s v="Low"/>
    <x v="0"/>
    <x v="1"/>
    <d v="2022-08-09T00:00:00"/>
    <s v="N/A"/>
    <m/>
  </r>
  <r>
    <s v="TXN_1744322"/>
    <s v="CUST_07"/>
    <x v="0"/>
    <s v="Item_12_PATI"/>
    <s v="Item_12_PAT"/>
    <n v="21.5"/>
    <n v="21.5"/>
    <n v="4"/>
    <n v="4"/>
    <n v="86"/>
    <n v="86"/>
    <s v="Low"/>
    <x v="1"/>
    <x v="1"/>
    <d v="2023-06-07T00:00:00"/>
    <s v="YES"/>
    <b v="1"/>
  </r>
  <r>
    <s v="TXN_3679982"/>
    <s v="CUST_20"/>
    <x v="6"/>
    <s v="Item_19_ELEC"/>
    <s v="Item_19_EHE"/>
    <n v="32"/>
    <n v="32"/>
    <n v="10"/>
    <n v="10"/>
    <n v="320"/>
    <n v="320"/>
    <s v="High"/>
    <x v="1"/>
    <x v="0"/>
    <d v="2023-02-27T00:00:00"/>
    <s v="N/A"/>
    <m/>
  </r>
  <r>
    <s v="TXN_6688533"/>
    <s v="CUST_16"/>
    <x v="7"/>
    <s v="Unknown_Item"/>
    <m/>
    <n v="23.365911749958215"/>
    <m/>
    <n v="1"/>
    <n v="1"/>
    <n v="35"/>
    <n v="35"/>
    <s v="Low"/>
    <x v="0"/>
    <x v="0"/>
    <d v="2023-11-09T00:00:00"/>
    <s v="N/A"/>
    <m/>
  </r>
  <r>
    <s v="TXN_9170840"/>
    <s v="CUST_05"/>
    <x v="6"/>
    <s v="Item_12_ELEC"/>
    <s v="Item_12_EHE"/>
    <n v="21.5"/>
    <n v="21.5"/>
    <n v="6"/>
    <n v="6"/>
    <n v="129"/>
    <n v="129"/>
    <s v="Low"/>
    <x v="1"/>
    <x v="1"/>
    <d v="2022-08-10T00:00:00"/>
    <s v="YES"/>
    <b v="1"/>
  </r>
  <r>
    <s v="TXN_2911524"/>
    <s v="CUST_20"/>
    <x v="0"/>
    <s v="Item_15_PATI"/>
    <s v="Item_15_PAT"/>
    <n v="26"/>
    <n v="26"/>
    <n v="7"/>
    <n v="7"/>
    <n v="182"/>
    <n v="182"/>
    <s v="Medium"/>
    <x v="1"/>
    <x v="0"/>
    <d v="2024-04-22T00:00:00"/>
    <s v="N/A"/>
    <m/>
  </r>
  <r>
    <s v="TXN_3303369"/>
    <s v="CUST_06"/>
    <x v="7"/>
    <s v="Item_14_COMP"/>
    <s v="Item_14_CEA"/>
    <n v="24.5"/>
    <n v="24.5"/>
    <n v="4"/>
    <n v="4"/>
    <n v="98"/>
    <n v="98"/>
    <s v="Low"/>
    <x v="2"/>
    <x v="1"/>
    <d v="2023-06-11T00:00:00"/>
    <s v="YES"/>
    <b v="1"/>
  </r>
  <r>
    <s v="TXN_8431956"/>
    <s v="CUST_01"/>
    <x v="3"/>
    <s v="Item_3_BEVE"/>
    <s v="Item_3_BEV"/>
    <n v="8"/>
    <n v="8"/>
    <n v="3"/>
    <n v="3"/>
    <n v="24"/>
    <n v="24"/>
    <s v="Low"/>
    <x v="1"/>
    <x v="0"/>
    <d v="2022-10-26T00:00:00"/>
    <s v="NO"/>
    <b v="0"/>
  </r>
  <r>
    <s v="TXN_2462572"/>
    <s v="CUST_19"/>
    <x v="0"/>
    <s v="Item_6_PATI"/>
    <s v="Item_6_PAT"/>
    <n v="12.5"/>
    <n v="12.5"/>
    <n v="9"/>
    <n v="9"/>
    <n v="112.5"/>
    <n v="112.5"/>
    <s v="Low"/>
    <x v="1"/>
    <x v="1"/>
    <d v="2022-08-25T00:00:00"/>
    <s v="N/A"/>
    <m/>
  </r>
  <r>
    <s v="TXN_1819682"/>
    <s v="CUST_17"/>
    <x v="4"/>
    <s v="Item_21_FOOD"/>
    <s v="Item_21_FOOD"/>
    <n v="35"/>
    <n v="35"/>
    <n v="8"/>
    <n v="8"/>
    <n v="280"/>
    <n v="280"/>
    <s v="Medium"/>
    <x v="2"/>
    <x v="1"/>
    <d v="2024-06-11T00:00:00"/>
    <s v="N/A"/>
    <m/>
  </r>
  <r>
    <s v="TXN_3954668"/>
    <s v="CUST_07"/>
    <x v="4"/>
    <s v="Item_12_FOOD"/>
    <s v="Item_12_FOOD"/>
    <n v="21.5"/>
    <n v="21.5"/>
    <n v="6"/>
    <n v="6"/>
    <n v="129"/>
    <n v="129"/>
    <s v="Low"/>
    <x v="1"/>
    <x v="0"/>
    <d v="2024-09-17T00:00:00"/>
    <s v="YES"/>
    <b v="1"/>
  </r>
  <r>
    <s v="TXN_8098014"/>
    <s v="CUST_11"/>
    <x v="1"/>
    <s v="Item_4_MILK"/>
    <s v="Item_4_MILK"/>
    <n v="9.5"/>
    <n v="9.5"/>
    <n v="6"/>
    <n v="6"/>
    <n v="57"/>
    <n v="57"/>
    <s v="Low"/>
    <x v="0"/>
    <x v="0"/>
    <d v="2022-02-07T00:00:00"/>
    <s v="NO"/>
    <b v="0"/>
  </r>
  <r>
    <s v="TXN_2624160"/>
    <s v="CUST_16"/>
    <x v="2"/>
    <s v="Item_25_BUTC"/>
    <s v="Item_25_BUT"/>
    <n v="41"/>
    <n v="41"/>
    <n v="10"/>
    <n v="10"/>
    <n v="410"/>
    <n v="410"/>
    <s v="High"/>
    <x v="0"/>
    <x v="0"/>
    <d v="2022-06-19T00:00:00"/>
    <s v="YES"/>
    <b v="1"/>
  </r>
  <r>
    <s v="TXN_4066635"/>
    <s v="CUST_09"/>
    <x v="2"/>
    <s v="Item_12_BUTC"/>
    <s v="Item_12_BUT"/>
    <n v="21.5"/>
    <n v="21.5"/>
    <n v="3"/>
    <n v="3"/>
    <n v="64.5"/>
    <n v="64.5"/>
    <s v="Low"/>
    <x v="2"/>
    <x v="1"/>
    <d v="2022-05-03T00:00:00"/>
    <s v="NO"/>
    <b v="0"/>
  </r>
  <r>
    <s v="TXN_1704261"/>
    <s v="CUST_19"/>
    <x v="2"/>
    <s v="Item_5_BUTC"/>
    <s v="Item_5_BUT"/>
    <n v="11"/>
    <n v="11"/>
    <n v="7"/>
    <n v="7"/>
    <n v="77"/>
    <n v="77"/>
    <s v="Low"/>
    <x v="2"/>
    <x v="0"/>
    <d v="2023-08-01T00:00:00"/>
    <s v="YES"/>
    <b v="1"/>
  </r>
  <r>
    <s v="TXN_1519299"/>
    <s v="CUST_21"/>
    <x v="4"/>
    <s v="Item_9_FOOD"/>
    <s v="Item_9_FOOD"/>
    <n v="17"/>
    <n v="17"/>
    <n v="10"/>
    <n v="10"/>
    <n v="170"/>
    <n v="170"/>
    <s v="Medium"/>
    <x v="0"/>
    <x v="0"/>
    <d v="2024-07-16T00:00:00"/>
    <s v="N/A"/>
    <m/>
  </r>
  <r>
    <s v="TXN_5077745"/>
    <s v="CUST_03"/>
    <x v="6"/>
    <s v="Item_8_ELEC"/>
    <s v="Item_8_EHE"/>
    <n v="15.5"/>
    <n v="15.5"/>
    <n v="10"/>
    <n v="10"/>
    <n v="155"/>
    <n v="155"/>
    <s v="Medium"/>
    <x v="1"/>
    <x v="0"/>
    <d v="2022-09-03T00:00:00"/>
    <s v="N/A"/>
    <m/>
  </r>
  <r>
    <s v="TXN_3746744"/>
    <s v="CUST_16"/>
    <x v="4"/>
    <s v="Item_24_FOOD"/>
    <s v="Item_24_FOOD"/>
    <n v="39.5"/>
    <n v="39.5"/>
    <n v="5"/>
    <n v="5"/>
    <n v="197.5"/>
    <n v="197.5"/>
    <s v="Medium"/>
    <x v="0"/>
    <x v="1"/>
    <d v="2023-10-02T00:00:00"/>
    <s v="NO"/>
    <b v="0"/>
  </r>
  <r>
    <s v="TXN_7949340"/>
    <s v="CUST_06"/>
    <x v="5"/>
    <s v="Item_8_FURN"/>
    <s v="Item_8_FUR"/>
    <n v="15.5"/>
    <n v="15.5"/>
    <n v="4"/>
    <n v="4"/>
    <n v="62"/>
    <n v="62"/>
    <s v="Low"/>
    <x v="0"/>
    <x v="1"/>
    <d v="2023-11-04T00:00:00"/>
    <s v="NO"/>
    <b v="0"/>
  </r>
  <r>
    <s v="TXN_4974240"/>
    <s v="CUST_25"/>
    <x v="6"/>
    <s v="Item_10_ELEC"/>
    <s v="Item_10_EHE"/>
    <n v="18.5"/>
    <n v="18.5"/>
    <n v="5"/>
    <n v="5"/>
    <n v="92.5"/>
    <n v="92.5"/>
    <s v="Low"/>
    <x v="0"/>
    <x v="1"/>
    <d v="2023-03-30T00:00:00"/>
    <s v="YES"/>
    <b v="1"/>
  </r>
  <r>
    <s v="TXN_1777313"/>
    <s v="CUST_07"/>
    <x v="1"/>
    <s v="Unknown_Item"/>
    <m/>
    <n v="15.5"/>
    <n v="15.5"/>
    <n v="6"/>
    <m/>
    <n v="108.5"/>
    <m/>
    <s v="Low"/>
    <x v="1"/>
    <x v="0"/>
    <d v="2025-01-18T00:00:00"/>
    <s v="NO"/>
    <b v="0"/>
  </r>
  <r>
    <s v="TXN_1440439"/>
    <s v="CUST_09"/>
    <x v="2"/>
    <s v="Item_18_BUTC"/>
    <s v="Item_18_BUT"/>
    <n v="30.5"/>
    <n v="30.5"/>
    <n v="9"/>
    <n v="9"/>
    <n v="274.5"/>
    <n v="274.5"/>
    <s v="Medium"/>
    <x v="1"/>
    <x v="1"/>
    <d v="2023-06-12T00:00:00"/>
    <s v="N/A"/>
    <m/>
  </r>
  <r>
    <s v="TXN_3894802"/>
    <s v="CUST_08"/>
    <x v="3"/>
    <s v="Unknown_Item"/>
    <m/>
    <n v="32"/>
    <n v="32"/>
    <n v="6"/>
    <m/>
    <n v="108.5"/>
    <m/>
    <s v="Low"/>
    <x v="0"/>
    <x v="1"/>
    <d v="2023-04-10T00:00:00"/>
    <s v="NO"/>
    <b v="0"/>
  </r>
  <r>
    <s v="TXN_9032953"/>
    <s v="CUST_23"/>
    <x v="3"/>
    <s v="Item_4_BEVE"/>
    <s v="Item_4_BEV"/>
    <n v="9.5"/>
    <n v="9.5"/>
    <n v="7"/>
    <n v="7"/>
    <n v="66.5"/>
    <n v="66.5"/>
    <s v="Low"/>
    <x v="1"/>
    <x v="1"/>
    <d v="2022-04-19T00:00:00"/>
    <s v="NO"/>
    <b v="0"/>
  </r>
  <r>
    <s v="TXN_9612422"/>
    <s v="CUST_04"/>
    <x v="2"/>
    <s v="Item_6_BUTC"/>
    <s v="Item_6_BUT"/>
    <n v="12.5"/>
    <n v="12.5"/>
    <n v="6"/>
    <n v="6"/>
    <n v="75"/>
    <n v="75"/>
    <s v="Low"/>
    <x v="0"/>
    <x v="1"/>
    <d v="2022-01-30T00:00:00"/>
    <s v="NO"/>
    <b v="0"/>
  </r>
  <r>
    <s v="TXN_8883555"/>
    <s v="CUST_12"/>
    <x v="5"/>
    <s v="Item_1_FURN"/>
    <s v="Item_1_FUR"/>
    <n v="5"/>
    <n v="5"/>
    <n v="3"/>
    <n v="3"/>
    <n v="15"/>
    <n v="15"/>
    <s v="Low"/>
    <x v="1"/>
    <x v="1"/>
    <d v="2022-10-12T00:00:00"/>
    <s v="YES"/>
    <b v="1"/>
  </r>
  <r>
    <s v="TXN_5890409"/>
    <s v="CUST_17"/>
    <x v="3"/>
    <s v="Item_17_BEVE"/>
    <s v="Item_17_BEV"/>
    <n v="29"/>
    <n v="29"/>
    <n v="9"/>
    <n v="9"/>
    <n v="261"/>
    <n v="261"/>
    <s v="Medium"/>
    <x v="0"/>
    <x v="0"/>
    <d v="2022-10-26T00:00:00"/>
    <s v="NO"/>
    <b v="0"/>
  </r>
  <r>
    <s v="TXN_7431232"/>
    <s v="CUST_10"/>
    <x v="3"/>
    <s v="Item_3_BEVE"/>
    <s v="Item_3_BEV"/>
    <n v="8"/>
    <n v="8"/>
    <n v="9"/>
    <n v="9"/>
    <n v="72"/>
    <n v="72"/>
    <s v="Low"/>
    <x v="2"/>
    <x v="1"/>
    <d v="2024-11-27T00:00:00"/>
    <s v="N/A"/>
    <m/>
  </r>
  <r>
    <s v="TXN_9497226"/>
    <s v="CUST_16"/>
    <x v="5"/>
    <s v="Item_21_FURN"/>
    <s v="Item_21_FUR"/>
    <n v="35"/>
    <n v="35"/>
    <n v="3"/>
    <n v="3"/>
    <n v="105"/>
    <n v="105"/>
    <s v="Low"/>
    <x v="1"/>
    <x v="1"/>
    <d v="2024-04-25T00:00:00"/>
    <s v="YES"/>
    <b v="1"/>
  </r>
  <r>
    <s v="TXN_5601162"/>
    <s v="CUST_22"/>
    <x v="7"/>
    <s v="Unknown_Item"/>
    <m/>
    <n v="23.365911749958215"/>
    <m/>
    <n v="1"/>
    <n v="1"/>
    <n v="26"/>
    <n v="26"/>
    <s v="Low"/>
    <x v="2"/>
    <x v="1"/>
    <d v="2022-01-26T00:00:00"/>
    <s v="YES"/>
    <b v="1"/>
  </r>
  <r>
    <s v="TXN_7010436"/>
    <s v="CUST_12"/>
    <x v="1"/>
    <s v="Item_24_MILK"/>
    <s v="Item_24_MILK"/>
    <n v="39.5"/>
    <n v="39.5"/>
    <n v="6"/>
    <n v="6"/>
    <n v="237"/>
    <n v="237"/>
    <s v="Medium"/>
    <x v="2"/>
    <x v="1"/>
    <d v="2024-11-07T00:00:00"/>
    <s v="YES"/>
    <b v="1"/>
  </r>
  <r>
    <s v="TXN_5885259"/>
    <s v="CUST_01"/>
    <x v="4"/>
    <s v="Item_20_FOOD"/>
    <s v="Item_20_FOOD"/>
    <n v="33.5"/>
    <n v="33.5"/>
    <n v="5"/>
    <n v="5"/>
    <n v="167.5"/>
    <n v="167.5"/>
    <s v="Medium"/>
    <x v="0"/>
    <x v="1"/>
    <d v="2024-01-08T00:00:00"/>
    <s v="N/A"/>
    <m/>
  </r>
  <r>
    <s v="TXN_2084347"/>
    <s v="CUST_07"/>
    <x v="1"/>
    <s v="Item_6_MILK"/>
    <s v="Item_6_MILK"/>
    <n v="12.5"/>
    <n v="12.5"/>
    <n v="7"/>
    <n v="7"/>
    <n v="87.5"/>
    <n v="87.5"/>
    <s v="Low"/>
    <x v="1"/>
    <x v="1"/>
    <d v="2022-11-22T00:00:00"/>
    <s v="NO"/>
    <b v="0"/>
  </r>
  <r>
    <s v="TXN_4993656"/>
    <s v="CUST_12"/>
    <x v="0"/>
    <s v="Item_22_PATI"/>
    <s v="Item_22_PAT"/>
    <n v="36.5"/>
    <n v="36.5"/>
    <n v="10"/>
    <n v="10"/>
    <n v="365"/>
    <n v="365"/>
    <s v="High"/>
    <x v="2"/>
    <x v="1"/>
    <d v="2023-05-08T00:00:00"/>
    <s v="N/A"/>
    <m/>
  </r>
  <r>
    <s v="TXN_8293840"/>
    <s v="CUST_07"/>
    <x v="3"/>
    <s v="Item_20_BEVE"/>
    <s v="Item_20_BEV"/>
    <n v="33.5"/>
    <n v="33.5"/>
    <n v="3"/>
    <n v="3"/>
    <n v="100.5"/>
    <n v="100.5"/>
    <s v="Low"/>
    <x v="2"/>
    <x v="0"/>
    <d v="2022-01-31T00:00:00"/>
    <s v="N/A"/>
    <m/>
  </r>
  <r>
    <s v="TXN_9978007"/>
    <s v="CUST_14"/>
    <x v="6"/>
    <s v="Item_23_ELEC"/>
    <s v="Item_23_EHE"/>
    <n v="38"/>
    <n v="38"/>
    <n v="2"/>
    <n v="2"/>
    <n v="76"/>
    <n v="76"/>
    <s v="Low"/>
    <x v="2"/>
    <x v="1"/>
    <d v="2022-11-02T00:00:00"/>
    <s v="NO"/>
    <b v="0"/>
  </r>
  <r>
    <s v="TXN_1843848"/>
    <s v="CUST_05"/>
    <x v="0"/>
    <s v="Item_13_PATI"/>
    <s v="Item_13_PAT"/>
    <n v="23"/>
    <n v="23"/>
    <n v="8"/>
    <n v="8"/>
    <n v="184"/>
    <n v="184"/>
    <s v="Medium"/>
    <x v="1"/>
    <x v="0"/>
    <d v="2022-10-13T00:00:00"/>
    <s v="NO"/>
    <b v="0"/>
  </r>
  <r>
    <s v="TXN_6600014"/>
    <s v="CUST_15"/>
    <x v="0"/>
    <s v="Item_7_PATI"/>
    <s v="Item_7_PAT"/>
    <n v="14"/>
    <n v="14"/>
    <n v="2"/>
    <n v="2"/>
    <n v="28"/>
    <n v="28"/>
    <s v="Low"/>
    <x v="0"/>
    <x v="1"/>
    <d v="2022-02-10T00:00:00"/>
    <s v="NO"/>
    <b v="0"/>
  </r>
  <r>
    <s v="TXN_7203576"/>
    <s v="CUST_08"/>
    <x v="2"/>
    <s v="Item_25_BUTC"/>
    <s v="Item_25_BUT"/>
    <n v="41"/>
    <n v="41"/>
    <n v="4"/>
    <n v="4"/>
    <n v="164"/>
    <n v="164"/>
    <s v="Medium"/>
    <x v="2"/>
    <x v="0"/>
    <d v="2023-12-31T00:00:00"/>
    <s v="NO"/>
    <b v="0"/>
  </r>
  <r>
    <s v="TXN_7597485"/>
    <s v="CUST_14"/>
    <x v="1"/>
    <s v="Item_19_MILK"/>
    <s v="Item_19_MILK"/>
    <n v="32"/>
    <n v="32"/>
    <n v="9"/>
    <n v="9"/>
    <n v="288"/>
    <n v="288"/>
    <s v="Medium"/>
    <x v="1"/>
    <x v="0"/>
    <d v="2023-02-24T00:00:00"/>
    <s v="YES"/>
    <b v="1"/>
  </r>
  <r>
    <s v="TXN_8283053"/>
    <s v="CUST_03"/>
    <x v="3"/>
    <s v="Item_17_BEVE"/>
    <s v="Item_17_BEV"/>
    <n v="29"/>
    <n v="29"/>
    <n v="6"/>
    <n v="6"/>
    <n v="174"/>
    <n v="174"/>
    <s v="Medium"/>
    <x v="2"/>
    <x v="1"/>
    <d v="2024-12-14T00:00:00"/>
    <s v="YES"/>
    <b v="1"/>
  </r>
  <r>
    <s v="TXN_9662767"/>
    <s v="CUST_01"/>
    <x v="3"/>
    <s v="Item_20_BEVE"/>
    <s v="Item_20_BEV"/>
    <n v="33.5"/>
    <n v="33.5"/>
    <n v="9"/>
    <n v="9"/>
    <n v="301.5"/>
    <n v="301.5"/>
    <s v="High"/>
    <x v="1"/>
    <x v="1"/>
    <d v="2022-01-02T00:00:00"/>
    <s v="YES"/>
    <b v="1"/>
  </r>
  <r>
    <s v="TXN_6118643"/>
    <s v="CUST_02"/>
    <x v="1"/>
    <s v="Item_3_MILK"/>
    <s v="Item_3_MILK"/>
    <n v="8"/>
    <n v="8"/>
    <n v="10"/>
    <n v="10"/>
    <n v="80"/>
    <n v="80"/>
    <s v="Low"/>
    <x v="0"/>
    <x v="0"/>
    <d v="2022-10-29T00:00:00"/>
    <s v="N/A"/>
    <m/>
  </r>
  <r>
    <s v="TXN_1936106"/>
    <s v="CUST_17"/>
    <x v="0"/>
    <s v="Item_6_PATI"/>
    <s v="Item_6_PAT"/>
    <n v="12.5"/>
    <n v="12.5"/>
    <n v="2"/>
    <n v="2"/>
    <n v="25"/>
    <n v="25"/>
    <s v="Low"/>
    <x v="0"/>
    <x v="1"/>
    <d v="2022-09-15T00:00:00"/>
    <s v="YES"/>
    <b v="1"/>
  </r>
  <r>
    <s v="TXN_9701569"/>
    <s v="CUST_04"/>
    <x v="4"/>
    <s v="Item_17_FOOD"/>
    <s v="Item_17_FOOD"/>
    <n v="29"/>
    <n v="29"/>
    <n v="6"/>
    <n v="6"/>
    <n v="174"/>
    <n v="174"/>
    <s v="Medium"/>
    <x v="2"/>
    <x v="0"/>
    <d v="2024-06-30T00:00:00"/>
    <s v="NO"/>
    <b v="0"/>
  </r>
  <r>
    <s v="TXN_3548100"/>
    <s v="CUST_18"/>
    <x v="3"/>
    <s v="Item_17_BEVE"/>
    <s v="Item_17_BEV"/>
    <n v="29"/>
    <n v="29"/>
    <n v="5"/>
    <n v="5"/>
    <n v="145"/>
    <n v="145"/>
    <s v="Low"/>
    <x v="1"/>
    <x v="1"/>
    <d v="2024-12-06T00:00:00"/>
    <s v="NO"/>
    <b v="0"/>
  </r>
  <r>
    <s v="TXN_7898780"/>
    <s v="CUST_23"/>
    <x v="4"/>
    <s v="Item_20_FOOD"/>
    <s v="Item_20_FOOD"/>
    <n v="33.5"/>
    <n v="33.5"/>
    <n v="6"/>
    <n v="6"/>
    <n v="201"/>
    <n v="201"/>
    <s v="Medium"/>
    <x v="0"/>
    <x v="0"/>
    <d v="2024-01-07T00:00:00"/>
    <s v="N/A"/>
    <m/>
  </r>
  <r>
    <s v="TXN_5807928"/>
    <s v="CUST_08"/>
    <x v="2"/>
    <s v="Unknown_Item"/>
    <m/>
    <n v="23.365911749958215"/>
    <m/>
    <n v="9"/>
    <n v="9"/>
    <n v="180"/>
    <n v="180"/>
    <s v="Medium"/>
    <x v="2"/>
    <x v="0"/>
    <d v="2024-11-08T00:00:00"/>
    <s v="YES"/>
    <b v="1"/>
  </r>
  <r>
    <s v="TXN_4699053"/>
    <s v="CUST_12"/>
    <x v="5"/>
    <s v="Item_17_FURN"/>
    <s v="Item_17_FUR"/>
    <n v="29"/>
    <n v="29"/>
    <n v="7"/>
    <n v="7"/>
    <n v="203"/>
    <n v="203"/>
    <s v="Medium"/>
    <x v="1"/>
    <x v="1"/>
    <d v="2024-11-04T00:00:00"/>
    <s v="N/A"/>
    <m/>
  </r>
  <r>
    <s v="TXN_4151549"/>
    <s v="CUST_03"/>
    <x v="4"/>
    <s v="Item_22_FOOD"/>
    <s v="Item_22_FOOD"/>
    <n v="36.5"/>
    <n v="36.5"/>
    <n v="1"/>
    <n v="1"/>
    <n v="36.5"/>
    <n v="36.5"/>
    <s v="Low"/>
    <x v="2"/>
    <x v="0"/>
    <d v="2023-02-17T00:00:00"/>
    <s v="NO"/>
    <b v="0"/>
  </r>
  <r>
    <s v="TXN_3748574"/>
    <s v="CUST_17"/>
    <x v="1"/>
    <s v="Unknown_Item"/>
    <m/>
    <n v="23.365911749958215"/>
    <m/>
    <n v="5"/>
    <n v="5"/>
    <n v="152.5"/>
    <n v="152.5"/>
    <s v="Medium"/>
    <x v="1"/>
    <x v="0"/>
    <d v="2022-03-30T00:00:00"/>
    <s v="NO"/>
    <b v="0"/>
  </r>
  <r>
    <s v="TXN_1622050"/>
    <s v="CUST_13"/>
    <x v="2"/>
    <s v="Item_3_BUTC"/>
    <s v="Item_3_BUT"/>
    <n v="8"/>
    <n v="8"/>
    <n v="3"/>
    <n v="3"/>
    <n v="24"/>
    <n v="24"/>
    <s v="Low"/>
    <x v="1"/>
    <x v="0"/>
    <d v="2023-11-01T00:00:00"/>
    <s v="N/A"/>
    <m/>
  </r>
  <r>
    <s v="TXN_7331955"/>
    <s v="CUST_12"/>
    <x v="1"/>
    <s v="Item_4_MILK"/>
    <s v="Item_4_MILK"/>
    <n v="9.5"/>
    <n v="9.5"/>
    <n v="7"/>
    <n v="7"/>
    <n v="66.5"/>
    <n v="66.5"/>
    <s v="Low"/>
    <x v="1"/>
    <x v="0"/>
    <d v="2022-01-01T00:00:00"/>
    <s v="N/A"/>
    <m/>
  </r>
  <r>
    <s v="TXN_5044144"/>
    <s v="CUST_02"/>
    <x v="6"/>
    <s v="Item_11_ELEC"/>
    <s v="Item_11_EHE"/>
    <n v="20"/>
    <n v="20"/>
    <n v="10"/>
    <n v="10"/>
    <n v="200"/>
    <n v="200"/>
    <s v="Medium"/>
    <x v="2"/>
    <x v="0"/>
    <d v="2024-01-22T00:00:00"/>
    <s v="N/A"/>
    <m/>
  </r>
  <r>
    <s v="TXN_4886514"/>
    <s v="CUST_15"/>
    <x v="3"/>
    <s v="Item_10_BEVE"/>
    <s v="Item_10_BEV"/>
    <n v="18.5"/>
    <n v="18.5"/>
    <n v="9"/>
    <n v="9"/>
    <n v="166.5"/>
    <n v="166.5"/>
    <s v="Medium"/>
    <x v="2"/>
    <x v="1"/>
    <d v="2022-05-21T00:00:00"/>
    <s v="NO"/>
    <b v="0"/>
  </r>
  <r>
    <s v="TXN_9027424"/>
    <s v="CUST_14"/>
    <x v="5"/>
    <s v="Item_17_FURN"/>
    <s v="Item_17_FUR"/>
    <n v="29"/>
    <n v="29"/>
    <n v="10"/>
    <n v="10"/>
    <n v="290"/>
    <n v="290"/>
    <s v="Medium"/>
    <x v="0"/>
    <x v="0"/>
    <d v="2022-01-13T00:00:00"/>
    <s v="YES"/>
    <b v="1"/>
  </r>
  <r>
    <s v="TXN_5808902"/>
    <s v="CUST_08"/>
    <x v="0"/>
    <s v="Item_3_PATI"/>
    <s v="Item_3_PAT"/>
    <n v="8"/>
    <n v="8"/>
    <n v="8"/>
    <n v="8"/>
    <n v="64"/>
    <n v="64"/>
    <s v="Low"/>
    <x v="0"/>
    <x v="1"/>
    <d v="2024-05-08T00:00:00"/>
    <s v="YES"/>
    <b v="1"/>
  </r>
  <r>
    <s v="TXN_3835641"/>
    <s v="CUST_16"/>
    <x v="2"/>
    <s v="Item_20_BUTC"/>
    <s v="Item_20_BUT"/>
    <n v="33.5"/>
    <n v="33.5"/>
    <n v="3"/>
    <n v="3"/>
    <n v="100.5"/>
    <n v="100.5"/>
    <s v="Low"/>
    <x v="2"/>
    <x v="0"/>
    <d v="2022-08-16T00:00:00"/>
    <s v="N/A"/>
    <m/>
  </r>
  <r>
    <s v="TXN_7699025"/>
    <s v="CUST_23"/>
    <x v="7"/>
    <s v="Item_15_COMP"/>
    <s v="Item_15_CEA"/>
    <n v="26"/>
    <n v="26"/>
    <n v="4"/>
    <n v="4"/>
    <n v="104"/>
    <n v="104"/>
    <s v="Low"/>
    <x v="2"/>
    <x v="1"/>
    <d v="2023-01-30T00:00:00"/>
    <s v="N/A"/>
    <m/>
  </r>
  <r>
    <s v="TXN_1286644"/>
    <s v="CUST_17"/>
    <x v="5"/>
    <s v="Item_1_FURN"/>
    <s v="Item_1_FUR"/>
    <n v="5"/>
    <n v="5"/>
    <n v="8"/>
    <n v="8"/>
    <n v="40"/>
    <n v="40"/>
    <s v="Low"/>
    <x v="0"/>
    <x v="0"/>
    <d v="2022-06-24T00:00:00"/>
    <s v="N/A"/>
    <m/>
  </r>
  <r>
    <s v="TXN_3345761"/>
    <s v="CUST_17"/>
    <x v="5"/>
    <s v="Item_20_FURN"/>
    <s v="Item_20_FUR"/>
    <n v="33.5"/>
    <n v="33.5"/>
    <n v="6"/>
    <n v="6"/>
    <n v="201"/>
    <n v="201"/>
    <s v="Medium"/>
    <x v="1"/>
    <x v="0"/>
    <d v="2024-09-18T00:00:00"/>
    <s v="NO"/>
    <b v="0"/>
  </r>
  <r>
    <s v="TXN_5778640"/>
    <s v="CUST_17"/>
    <x v="6"/>
    <s v="Item_16_ELEC"/>
    <s v="Item_16_EHE"/>
    <n v="27.5"/>
    <n v="27.5"/>
    <n v="7"/>
    <n v="7"/>
    <n v="192.5"/>
    <n v="192.5"/>
    <s v="Medium"/>
    <x v="0"/>
    <x v="0"/>
    <d v="2023-12-31T00:00:00"/>
    <s v="NO"/>
    <b v="0"/>
  </r>
  <r>
    <s v="TXN_2703515"/>
    <s v="CUST_14"/>
    <x v="5"/>
    <s v="Item_16_FURN"/>
    <s v="Item_16_FUR"/>
    <n v="27.5"/>
    <n v="27.5"/>
    <n v="6"/>
    <n v="6"/>
    <n v="165"/>
    <n v="165"/>
    <s v="Medium"/>
    <x v="1"/>
    <x v="1"/>
    <d v="2024-11-23T00:00:00"/>
    <s v="NO"/>
    <b v="0"/>
  </r>
  <r>
    <s v="TXN_8943178"/>
    <s v="CUST_21"/>
    <x v="0"/>
    <s v="Item_23_PATI"/>
    <s v="Item_23_PAT"/>
    <n v="38"/>
    <n v="38"/>
    <n v="7"/>
    <n v="7"/>
    <n v="266"/>
    <n v="266"/>
    <s v="Medium"/>
    <x v="1"/>
    <x v="1"/>
    <d v="2023-03-18T00:00:00"/>
    <s v="NO"/>
    <b v="0"/>
  </r>
  <r>
    <s v="TXN_2322791"/>
    <s v="CUST_03"/>
    <x v="5"/>
    <s v="Item_15_FURN"/>
    <s v="Item_15_FUR"/>
    <n v="26"/>
    <n v="26"/>
    <n v="4"/>
    <n v="4"/>
    <n v="104"/>
    <n v="104"/>
    <s v="Low"/>
    <x v="2"/>
    <x v="0"/>
    <d v="2023-01-15T00:00:00"/>
    <s v="NO"/>
    <b v="0"/>
  </r>
  <r>
    <s v="TXN_4511207"/>
    <s v="CUST_05"/>
    <x v="2"/>
    <s v="Item_12_BUTC"/>
    <s v="Item_12_BUT"/>
    <n v="21.5"/>
    <n v="21.5"/>
    <n v="5"/>
    <n v="5"/>
    <n v="107.5"/>
    <n v="107.5"/>
    <s v="Low"/>
    <x v="1"/>
    <x v="1"/>
    <d v="2022-05-26T00:00:00"/>
    <s v="NO"/>
    <b v="0"/>
  </r>
  <r>
    <s v="TXN_1868656"/>
    <s v="CUST_24"/>
    <x v="7"/>
    <s v="Item_18_COMP"/>
    <s v="Item_18_CEA"/>
    <n v="30.5"/>
    <n v="30.5"/>
    <n v="6"/>
    <n v="6"/>
    <n v="183"/>
    <n v="183"/>
    <s v="Medium"/>
    <x v="1"/>
    <x v="1"/>
    <d v="2024-01-19T00:00:00"/>
    <s v="N/A"/>
    <m/>
  </r>
  <r>
    <s v="TXN_9450631"/>
    <s v="CUST_25"/>
    <x v="0"/>
    <s v="Item_20_PATI"/>
    <s v="Item_20_PAT"/>
    <n v="33.5"/>
    <n v="33.5"/>
    <n v="10"/>
    <n v="10"/>
    <n v="335"/>
    <n v="335"/>
    <s v="High"/>
    <x v="0"/>
    <x v="1"/>
    <d v="2024-06-09T00:00:00"/>
    <s v="YES"/>
    <b v="1"/>
  </r>
  <r>
    <s v="TXN_3582432"/>
    <s v="CUST_20"/>
    <x v="3"/>
    <s v="Item_9_BEVE"/>
    <s v="Item_9_BEV"/>
    <n v="17"/>
    <n v="17"/>
    <n v="9"/>
    <n v="9"/>
    <n v="153"/>
    <n v="153"/>
    <s v="Medium"/>
    <x v="0"/>
    <x v="1"/>
    <d v="2023-02-04T00:00:00"/>
    <s v="N/A"/>
    <m/>
  </r>
  <r>
    <s v="TXN_9120797"/>
    <s v="CUST_08"/>
    <x v="4"/>
    <s v="Item_22_FOOD"/>
    <s v="Item_22_FOOD"/>
    <n v="36.5"/>
    <n v="36.5"/>
    <n v="1"/>
    <n v="1"/>
    <n v="36.5"/>
    <n v="36.5"/>
    <s v="Low"/>
    <x v="1"/>
    <x v="1"/>
    <d v="2024-10-25T00:00:00"/>
    <s v="YES"/>
    <b v="1"/>
  </r>
  <r>
    <s v="TXN_7177583"/>
    <s v="CUST_10"/>
    <x v="2"/>
    <s v="Item_25_BUTC"/>
    <s v="Item_25_BUT"/>
    <n v="41"/>
    <n v="41"/>
    <n v="10"/>
    <n v="10"/>
    <n v="410"/>
    <n v="410"/>
    <s v="High"/>
    <x v="2"/>
    <x v="1"/>
    <d v="2024-08-31T00:00:00"/>
    <s v="NO"/>
    <b v="0"/>
  </r>
  <r>
    <s v="TXN_2244499"/>
    <s v="CUST_10"/>
    <x v="3"/>
    <s v="Item_14_BEVE"/>
    <s v="Item_14_BEV"/>
    <n v="24.5"/>
    <n v="24.5"/>
    <n v="3"/>
    <n v="3"/>
    <n v="73.5"/>
    <n v="73.5"/>
    <s v="Low"/>
    <x v="0"/>
    <x v="0"/>
    <d v="2024-09-30T00:00:00"/>
    <s v="N/A"/>
    <m/>
  </r>
  <r>
    <s v="TXN_2695742"/>
    <s v="CUST_04"/>
    <x v="2"/>
    <s v="Item_22_BUTC"/>
    <s v="Item_22_BUT"/>
    <n v="36.5"/>
    <n v="36.5"/>
    <n v="6"/>
    <n v="6"/>
    <n v="219"/>
    <n v="219"/>
    <s v="Medium"/>
    <x v="1"/>
    <x v="1"/>
    <d v="2022-03-17T00:00:00"/>
    <s v="NO"/>
    <b v="0"/>
  </r>
  <r>
    <s v="TXN_3430174"/>
    <s v="CUST_12"/>
    <x v="2"/>
    <s v="Item_25_BUTC"/>
    <s v="Item_25_BUT"/>
    <n v="41"/>
    <n v="41"/>
    <n v="5"/>
    <n v="5"/>
    <n v="205"/>
    <n v="205"/>
    <s v="Medium"/>
    <x v="1"/>
    <x v="1"/>
    <d v="2024-02-19T00:00:00"/>
    <s v="N/A"/>
    <m/>
  </r>
  <r>
    <s v="TXN_2430569"/>
    <s v="CUST_14"/>
    <x v="3"/>
    <s v="Item_15_BEVE"/>
    <s v="Item_15_BEV"/>
    <n v="26"/>
    <n v="26"/>
    <n v="10"/>
    <n v="10"/>
    <n v="260"/>
    <n v="260"/>
    <s v="Medium"/>
    <x v="2"/>
    <x v="0"/>
    <d v="2024-09-15T00:00:00"/>
    <s v="NO"/>
    <b v="0"/>
  </r>
  <r>
    <s v="TXN_9045570"/>
    <s v="CUST_15"/>
    <x v="2"/>
    <s v="Item_22_BUTC"/>
    <s v="Item_22_BUT"/>
    <n v="36.5"/>
    <n v="36.5"/>
    <n v="1"/>
    <n v="1"/>
    <n v="36.5"/>
    <n v="36.5"/>
    <s v="Low"/>
    <x v="0"/>
    <x v="0"/>
    <d v="2023-05-22T00:00:00"/>
    <s v="NO"/>
    <b v="0"/>
  </r>
  <r>
    <s v="TXN_1223061"/>
    <s v="CUST_17"/>
    <x v="1"/>
    <s v="Item_21_MILK"/>
    <s v="Item_21_MILK"/>
    <n v="35"/>
    <n v="35"/>
    <n v="10"/>
    <n v="10"/>
    <n v="350"/>
    <n v="350"/>
    <s v="High"/>
    <x v="1"/>
    <x v="0"/>
    <d v="2022-09-05T00:00:00"/>
    <s v="YES"/>
    <b v="1"/>
  </r>
  <r>
    <s v="TXN_5299596"/>
    <s v="CUST_13"/>
    <x v="7"/>
    <s v="Item_15_COMP"/>
    <s v="Item_15_CEA"/>
    <n v="26"/>
    <n v="26"/>
    <n v="9"/>
    <n v="9"/>
    <n v="234"/>
    <n v="234"/>
    <s v="Medium"/>
    <x v="1"/>
    <x v="0"/>
    <d v="2024-04-14T00:00:00"/>
    <s v="N/A"/>
    <m/>
  </r>
  <r>
    <s v="TXN_8106767"/>
    <s v="CUST_09"/>
    <x v="4"/>
    <s v="Item_22_FOOD"/>
    <s v="Item_22_FOOD"/>
    <n v="36.5"/>
    <n v="36.5"/>
    <n v="1"/>
    <n v="1"/>
    <n v="36.5"/>
    <n v="36.5"/>
    <s v="Low"/>
    <x v="1"/>
    <x v="1"/>
    <d v="2023-10-02T00:00:00"/>
    <s v="N/A"/>
    <m/>
  </r>
  <r>
    <s v="TXN_1490733"/>
    <s v="CUST_21"/>
    <x v="5"/>
    <s v="Item_2_FURN"/>
    <s v="Item_2_FUR"/>
    <n v="6.5"/>
    <n v="6.5"/>
    <n v="6"/>
    <n v="6"/>
    <n v="39"/>
    <n v="39"/>
    <s v="Low"/>
    <x v="0"/>
    <x v="0"/>
    <d v="2023-08-16T00:00:00"/>
    <s v="N/A"/>
    <m/>
  </r>
  <r>
    <s v="TXN_3908189"/>
    <s v="CUST_11"/>
    <x v="3"/>
    <s v="Item_3_BEVE"/>
    <s v="Item_3_BEV"/>
    <n v="8"/>
    <n v="8"/>
    <n v="3"/>
    <n v="3"/>
    <n v="24"/>
    <n v="24"/>
    <s v="Low"/>
    <x v="2"/>
    <x v="1"/>
    <d v="2023-05-18T00:00:00"/>
    <s v="NO"/>
    <b v="0"/>
  </r>
  <r>
    <s v="TXN_9224464"/>
    <s v="CUST_12"/>
    <x v="7"/>
    <s v="Unknown_Item"/>
    <m/>
    <n v="11"/>
    <n v="11"/>
    <n v="6"/>
    <m/>
    <n v="108.5"/>
    <m/>
    <s v="Low"/>
    <x v="1"/>
    <x v="0"/>
    <d v="2024-05-04T00:00:00"/>
    <s v="N/A"/>
    <m/>
  </r>
  <r>
    <s v="TXN_4892629"/>
    <s v="CUST_22"/>
    <x v="5"/>
    <s v="Item_21_FURN"/>
    <s v="Item_21_FUR"/>
    <n v="35"/>
    <n v="35"/>
    <n v="5"/>
    <n v="5"/>
    <n v="175"/>
    <n v="175"/>
    <s v="Medium"/>
    <x v="1"/>
    <x v="1"/>
    <d v="2024-02-20T00:00:00"/>
    <s v="YES"/>
    <b v="1"/>
  </r>
  <r>
    <s v="TXN_9025455"/>
    <s v="CUST_01"/>
    <x v="2"/>
    <s v="Item_19_BUTC"/>
    <s v="Item_19_BUT"/>
    <n v="32"/>
    <n v="32"/>
    <n v="7"/>
    <n v="7"/>
    <n v="224"/>
    <n v="224"/>
    <s v="Medium"/>
    <x v="2"/>
    <x v="0"/>
    <d v="2022-05-13T00:00:00"/>
    <s v="YES"/>
    <b v="1"/>
  </r>
  <r>
    <s v="TXN_9891427"/>
    <s v="CUST_08"/>
    <x v="4"/>
    <s v="Item_20_FOOD"/>
    <s v="Item_20_FOOD"/>
    <n v="33.5"/>
    <n v="33.5"/>
    <n v="2"/>
    <n v="2"/>
    <n v="67"/>
    <n v="67"/>
    <s v="Low"/>
    <x v="2"/>
    <x v="0"/>
    <d v="2024-07-24T00:00:00"/>
    <s v="NO"/>
    <b v="0"/>
  </r>
  <r>
    <s v="TXN_9749154"/>
    <s v="CUST_22"/>
    <x v="2"/>
    <s v="Item_6_BUTC"/>
    <s v="Item_6_BUT"/>
    <n v="12.5"/>
    <n v="12.5"/>
    <n v="2"/>
    <n v="2"/>
    <n v="25"/>
    <n v="25"/>
    <s v="Low"/>
    <x v="2"/>
    <x v="0"/>
    <d v="2024-03-17T00:00:00"/>
    <s v="N/A"/>
    <m/>
  </r>
  <r>
    <s v="TXN_9210943"/>
    <s v="CUST_02"/>
    <x v="5"/>
    <s v="Item_14_FURN"/>
    <s v="Item_14_FUR"/>
    <n v="24.5"/>
    <n v="24.5"/>
    <n v="8"/>
    <n v="8"/>
    <n v="196"/>
    <n v="196"/>
    <s v="Medium"/>
    <x v="1"/>
    <x v="0"/>
    <d v="2022-05-22T00:00:00"/>
    <s v="YES"/>
    <b v="1"/>
  </r>
  <r>
    <s v="TXN_9408663"/>
    <s v="CUST_21"/>
    <x v="3"/>
    <s v="Item_1_BEVE"/>
    <s v="Item_1_BEV"/>
    <n v="5"/>
    <n v="5"/>
    <n v="8"/>
    <n v="8"/>
    <n v="40"/>
    <n v="40"/>
    <s v="Low"/>
    <x v="2"/>
    <x v="0"/>
    <d v="2024-10-12T00:00:00"/>
    <s v="N/A"/>
    <m/>
  </r>
  <r>
    <s v="TXN_6838649"/>
    <s v="CUST_16"/>
    <x v="2"/>
    <s v="Item_23_BUTC"/>
    <s v="Item_23_BUT"/>
    <n v="38"/>
    <n v="38"/>
    <n v="4"/>
    <n v="4"/>
    <n v="152"/>
    <n v="152"/>
    <s v="Medium"/>
    <x v="2"/>
    <x v="1"/>
    <d v="2023-01-09T00:00:00"/>
    <s v="N/A"/>
    <m/>
  </r>
  <r>
    <s v="TXN_7188615"/>
    <s v="CUST_09"/>
    <x v="1"/>
    <s v="Item_17_MILK"/>
    <s v="Item_17_MILK"/>
    <n v="29"/>
    <n v="29"/>
    <n v="3"/>
    <n v="3"/>
    <n v="87"/>
    <n v="87"/>
    <s v="Low"/>
    <x v="0"/>
    <x v="0"/>
    <d v="2022-07-25T00:00:00"/>
    <s v="NO"/>
    <b v="0"/>
  </r>
  <r>
    <s v="TXN_9854071"/>
    <s v="CUST_06"/>
    <x v="1"/>
    <s v="Item_7_MILK"/>
    <s v="Item_7_MILK"/>
    <n v="14"/>
    <n v="14"/>
    <n v="10"/>
    <n v="10"/>
    <n v="140"/>
    <n v="140"/>
    <s v="Low"/>
    <x v="0"/>
    <x v="0"/>
    <d v="2024-03-12T00:00:00"/>
    <s v="YES"/>
    <b v="1"/>
  </r>
  <r>
    <s v="TXN_8138424"/>
    <s v="CUST_09"/>
    <x v="6"/>
    <s v="Item_4_ELEC"/>
    <s v="Item_4_EHE"/>
    <n v="9.5"/>
    <n v="9.5"/>
    <n v="10"/>
    <n v="10"/>
    <n v="95"/>
    <n v="95"/>
    <s v="Low"/>
    <x v="1"/>
    <x v="0"/>
    <d v="2022-04-08T00:00:00"/>
    <s v="YES"/>
    <b v="1"/>
  </r>
  <r>
    <s v="TXN_1523076"/>
    <s v="CUST_14"/>
    <x v="1"/>
    <s v="Item_17_MILK"/>
    <s v="Item_17_MILK"/>
    <n v="29"/>
    <n v="29"/>
    <n v="7"/>
    <n v="7"/>
    <n v="203"/>
    <n v="203"/>
    <s v="Medium"/>
    <x v="0"/>
    <x v="0"/>
    <d v="2022-09-18T00:00:00"/>
    <s v="YES"/>
    <b v="1"/>
  </r>
  <r>
    <s v="TXN_4813615"/>
    <s v="CUST_07"/>
    <x v="1"/>
    <s v="Item_23_MILK"/>
    <s v="Item_23_MILK"/>
    <n v="38"/>
    <n v="38"/>
    <n v="7"/>
    <n v="7"/>
    <n v="266"/>
    <n v="266"/>
    <s v="Medium"/>
    <x v="2"/>
    <x v="0"/>
    <d v="2023-02-26T00:00:00"/>
    <s v="YES"/>
    <b v="1"/>
  </r>
  <r>
    <s v="TXN_4961176"/>
    <s v="CUST_13"/>
    <x v="6"/>
    <s v="Item_20_ELEC"/>
    <s v="Item_20_EHE"/>
    <n v="33.5"/>
    <n v="33.5"/>
    <n v="7"/>
    <n v="7"/>
    <n v="234.5"/>
    <n v="234.5"/>
    <s v="Medium"/>
    <x v="1"/>
    <x v="1"/>
    <d v="2024-07-04T00:00:00"/>
    <s v="YES"/>
    <b v="1"/>
  </r>
  <r>
    <s v="TXN_4694391"/>
    <s v="CUST_08"/>
    <x v="0"/>
    <s v="Item_17_PATI"/>
    <s v="Item_17_PAT"/>
    <n v="29"/>
    <n v="29"/>
    <n v="8"/>
    <n v="8"/>
    <n v="232"/>
    <n v="232"/>
    <s v="Medium"/>
    <x v="2"/>
    <x v="0"/>
    <d v="2022-04-15T00:00:00"/>
    <s v="N/A"/>
    <m/>
  </r>
  <r>
    <s v="TXN_2140589"/>
    <s v="CUST_08"/>
    <x v="3"/>
    <s v="Item_7_BEVE"/>
    <s v="Item_7_BEV"/>
    <n v="14"/>
    <n v="14"/>
    <n v="7"/>
    <n v="7"/>
    <n v="98"/>
    <n v="98"/>
    <s v="Low"/>
    <x v="1"/>
    <x v="0"/>
    <d v="2022-07-14T00:00:00"/>
    <s v="YES"/>
    <b v="1"/>
  </r>
  <r>
    <s v="TXN_5309004"/>
    <s v="CUST_23"/>
    <x v="0"/>
    <s v="Item_8_PATI"/>
    <s v="Item_8_PAT"/>
    <n v="15.5"/>
    <n v="15.5"/>
    <n v="1"/>
    <n v="1"/>
    <n v="15.5"/>
    <n v="15.5"/>
    <s v="Low"/>
    <x v="2"/>
    <x v="0"/>
    <d v="2022-10-30T00:00:00"/>
    <s v="N/A"/>
    <m/>
  </r>
  <r>
    <s v="TXN_4602911"/>
    <s v="CUST_13"/>
    <x v="1"/>
    <s v="Unknown_Item"/>
    <m/>
    <n v="23.365911749958215"/>
    <m/>
    <n v="7"/>
    <n v="7"/>
    <n v="56"/>
    <n v="56"/>
    <s v="Low"/>
    <x v="1"/>
    <x v="1"/>
    <d v="2023-07-17T00:00:00"/>
    <s v="NO"/>
    <b v="0"/>
  </r>
  <r>
    <s v="TXN_9475737"/>
    <s v="CUST_11"/>
    <x v="3"/>
    <s v="Item_10_BEVE"/>
    <s v="Item_10_BEV"/>
    <n v="18.5"/>
    <n v="18.5"/>
    <n v="8"/>
    <n v="8"/>
    <n v="148"/>
    <n v="148"/>
    <s v="Low"/>
    <x v="1"/>
    <x v="1"/>
    <d v="2023-08-01T00:00:00"/>
    <s v="N/A"/>
    <m/>
  </r>
  <r>
    <s v="TXN_7241323"/>
    <s v="CUST_10"/>
    <x v="5"/>
    <s v="Item_15_FURN"/>
    <s v="Item_15_FUR"/>
    <n v="26"/>
    <n v="26"/>
    <n v="5"/>
    <n v="5"/>
    <n v="130"/>
    <n v="130"/>
    <s v="Low"/>
    <x v="2"/>
    <x v="1"/>
    <d v="2022-02-12T00:00:00"/>
    <s v="NO"/>
    <b v="0"/>
  </r>
  <r>
    <s v="TXN_3995449"/>
    <s v="CUST_25"/>
    <x v="7"/>
    <s v="Item_15_COMP"/>
    <s v="Item_15_CEA"/>
    <n v="26"/>
    <n v="26"/>
    <n v="10"/>
    <n v="10"/>
    <n v="260"/>
    <n v="260"/>
    <s v="Medium"/>
    <x v="1"/>
    <x v="1"/>
    <d v="2022-06-23T00:00:00"/>
    <s v="N/A"/>
    <m/>
  </r>
  <r>
    <s v="TXN_6423634"/>
    <s v="CUST_02"/>
    <x v="0"/>
    <s v="Item_14_PATI"/>
    <s v="Item_14_PAT"/>
    <n v="24.5"/>
    <n v="24.5"/>
    <n v="5"/>
    <n v="5"/>
    <n v="122.5"/>
    <n v="122.5"/>
    <s v="Low"/>
    <x v="2"/>
    <x v="0"/>
    <d v="2024-08-02T00:00:00"/>
    <s v="NO"/>
    <b v="0"/>
  </r>
  <r>
    <s v="TXN_1007144"/>
    <s v="CUST_20"/>
    <x v="3"/>
    <s v="Item_2_BEVE"/>
    <s v="Item_2_BEV"/>
    <n v="6.5"/>
    <n v="6.5"/>
    <n v="4"/>
    <n v="4"/>
    <n v="26"/>
    <n v="26"/>
    <s v="Low"/>
    <x v="0"/>
    <x v="0"/>
    <d v="2022-03-05T00:00:00"/>
    <s v="N/A"/>
    <m/>
  </r>
  <r>
    <s v="TXN_1012234"/>
    <s v="CUST_15"/>
    <x v="7"/>
    <s v="Item_3_COMP"/>
    <s v="Item_3_CEA"/>
    <n v="8"/>
    <n v="8"/>
    <n v="7"/>
    <n v="7"/>
    <n v="56"/>
    <n v="56"/>
    <s v="Low"/>
    <x v="1"/>
    <x v="1"/>
    <d v="2024-05-12T00:00:00"/>
    <s v="YES"/>
    <b v="1"/>
  </r>
  <r>
    <s v="TXN_2848709"/>
    <s v="CUST_23"/>
    <x v="3"/>
    <s v="Unknown_Item"/>
    <m/>
    <n v="23.365911749958215"/>
    <m/>
    <n v="10"/>
    <n v="10"/>
    <n v="350"/>
    <n v="350"/>
    <s v="High"/>
    <x v="1"/>
    <x v="0"/>
    <d v="2022-07-31T00:00:00"/>
    <s v="N/A"/>
    <m/>
  </r>
  <r>
    <s v="TXN_8941189"/>
    <s v="CUST_14"/>
    <x v="1"/>
    <s v="Item_6_MILK"/>
    <s v="Item_6_MILK"/>
    <n v="12.5"/>
    <n v="12.5"/>
    <n v="2"/>
    <n v="2"/>
    <n v="25"/>
    <n v="25"/>
    <s v="Low"/>
    <x v="1"/>
    <x v="0"/>
    <d v="2022-09-20T00:00:00"/>
    <s v="NO"/>
    <b v="0"/>
  </r>
  <r>
    <s v="TXN_6437858"/>
    <s v="CUST_08"/>
    <x v="6"/>
    <s v="Item_9_ELEC"/>
    <s v="Item_9_EHE"/>
    <n v="17"/>
    <n v="17"/>
    <n v="10"/>
    <n v="10"/>
    <n v="170"/>
    <n v="170"/>
    <s v="Medium"/>
    <x v="1"/>
    <x v="1"/>
    <d v="2024-10-03T00:00:00"/>
    <s v="YES"/>
    <b v="1"/>
  </r>
  <r>
    <s v="TXN_2850753"/>
    <s v="CUST_16"/>
    <x v="0"/>
    <s v="Unknown_Item"/>
    <m/>
    <n v="23.365911749958215"/>
    <m/>
    <n v="4"/>
    <n v="4"/>
    <n v="128"/>
    <n v="128"/>
    <s v="Low"/>
    <x v="2"/>
    <x v="1"/>
    <d v="2024-01-10T00:00:00"/>
    <s v="N/A"/>
    <m/>
  </r>
  <r>
    <s v="TXN_5539624"/>
    <s v="CUST_16"/>
    <x v="1"/>
    <s v="Item_19_MILK"/>
    <s v="Item_19_MILK"/>
    <n v="32"/>
    <n v="32"/>
    <n v="8"/>
    <n v="8"/>
    <n v="256"/>
    <n v="256"/>
    <s v="Medium"/>
    <x v="0"/>
    <x v="0"/>
    <d v="2022-08-26T00:00:00"/>
    <s v="NO"/>
    <b v="0"/>
  </r>
  <r>
    <s v="TXN_3489467"/>
    <s v="CUST_23"/>
    <x v="7"/>
    <s v="Unknown_Item"/>
    <m/>
    <n v="23.365911749958215"/>
    <m/>
    <n v="7"/>
    <n v="7"/>
    <n v="150.5"/>
    <n v="150.5"/>
    <s v="Medium"/>
    <x v="1"/>
    <x v="1"/>
    <d v="2023-10-15T00:00:00"/>
    <s v="YES"/>
    <b v="1"/>
  </r>
  <r>
    <s v="TXN_7896895"/>
    <s v="CUST_23"/>
    <x v="3"/>
    <s v="Item_8_BEVE"/>
    <s v="Item_8_BEV"/>
    <n v="15.5"/>
    <n v="15.5"/>
    <n v="7"/>
    <n v="7"/>
    <n v="108.5"/>
    <n v="108.5"/>
    <s v="Low"/>
    <x v="0"/>
    <x v="1"/>
    <d v="2023-09-11T00:00:00"/>
    <s v="N/A"/>
    <m/>
  </r>
  <r>
    <s v="TXN_5888173"/>
    <s v="CUST_01"/>
    <x v="5"/>
    <s v="Item_4_FURN"/>
    <s v="Item_4_FUR"/>
    <n v="9.5"/>
    <n v="9.5"/>
    <n v="7"/>
    <n v="7"/>
    <n v="66.5"/>
    <n v="66.5"/>
    <s v="Low"/>
    <x v="2"/>
    <x v="0"/>
    <d v="2023-02-14T00:00:00"/>
    <s v="N/A"/>
    <m/>
  </r>
  <r>
    <s v="TXN_8010186"/>
    <s v="CUST_04"/>
    <x v="2"/>
    <s v="Item_15_BUTC"/>
    <s v="Item_15_BUT"/>
    <n v="26"/>
    <n v="26"/>
    <n v="7"/>
    <n v="7"/>
    <n v="182"/>
    <n v="182"/>
    <s v="Medium"/>
    <x v="2"/>
    <x v="1"/>
    <d v="2022-09-26T00:00:00"/>
    <s v="N/A"/>
    <m/>
  </r>
  <r>
    <s v="TXN_7948812"/>
    <s v="CUST_06"/>
    <x v="5"/>
    <s v="Item_2_FURN"/>
    <s v="Item_2_FUR"/>
    <n v="6.5"/>
    <n v="6.5"/>
    <n v="7"/>
    <n v="7"/>
    <n v="45.5"/>
    <n v="45.5"/>
    <s v="Low"/>
    <x v="0"/>
    <x v="0"/>
    <d v="2024-12-23T00:00:00"/>
    <s v="NO"/>
    <b v="0"/>
  </r>
  <r>
    <s v="TXN_2239985"/>
    <s v="CUST_24"/>
    <x v="5"/>
    <s v="Item_5_FURN"/>
    <s v="Item_5_FUR"/>
    <n v="11"/>
    <n v="11"/>
    <n v="10"/>
    <n v="10"/>
    <n v="110"/>
    <n v="110"/>
    <s v="Low"/>
    <x v="0"/>
    <x v="0"/>
    <d v="2024-06-22T00:00:00"/>
    <s v="NO"/>
    <b v="0"/>
  </r>
  <r>
    <s v="TXN_3838395"/>
    <s v="CUST_20"/>
    <x v="5"/>
    <s v="Item_7_FURN"/>
    <s v="Item_7_FUR"/>
    <n v="14"/>
    <n v="14"/>
    <n v="8"/>
    <n v="8"/>
    <n v="112"/>
    <n v="112"/>
    <s v="Low"/>
    <x v="0"/>
    <x v="0"/>
    <d v="2023-08-27T00:00:00"/>
    <s v="NO"/>
    <b v="0"/>
  </r>
  <r>
    <s v="TXN_3909836"/>
    <s v="CUST_14"/>
    <x v="0"/>
    <s v="Unknown_Item"/>
    <m/>
    <n v="15.5"/>
    <n v="15.5"/>
    <n v="6"/>
    <m/>
    <n v="108.5"/>
    <m/>
    <s v="Low"/>
    <x v="1"/>
    <x v="1"/>
    <d v="2023-03-02T00:00:00"/>
    <s v="NO"/>
    <b v="0"/>
  </r>
  <r>
    <s v="TXN_1623171"/>
    <s v="CUST_15"/>
    <x v="5"/>
    <s v="Item_21_FURN"/>
    <s v="Item_21_FUR"/>
    <n v="35"/>
    <n v="35"/>
    <n v="2"/>
    <n v="2"/>
    <n v="70"/>
    <n v="70"/>
    <s v="Low"/>
    <x v="2"/>
    <x v="0"/>
    <d v="2024-05-04T00:00:00"/>
    <s v="N/A"/>
    <m/>
  </r>
  <r>
    <s v="TXN_1845043"/>
    <s v="CUST_12"/>
    <x v="4"/>
    <s v="Item_13_FOOD"/>
    <s v="Item_13_FOOD"/>
    <n v="23"/>
    <n v="23"/>
    <n v="8"/>
    <n v="8"/>
    <n v="184"/>
    <n v="184"/>
    <s v="Medium"/>
    <x v="0"/>
    <x v="1"/>
    <d v="2024-11-21T00:00:00"/>
    <s v="YES"/>
    <b v="1"/>
  </r>
  <r>
    <s v="TXN_8291984"/>
    <s v="CUST_02"/>
    <x v="5"/>
    <s v="Item_12_FURN"/>
    <s v="Item_12_FUR"/>
    <n v="21.5"/>
    <n v="21.5"/>
    <n v="8"/>
    <n v="8"/>
    <n v="172"/>
    <n v="172"/>
    <s v="Medium"/>
    <x v="2"/>
    <x v="0"/>
    <d v="2023-04-09T00:00:00"/>
    <s v="NO"/>
    <b v="0"/>
  </r>
  <r>
    <s v="TXN_7799286"/>
    <s v="CUST_11"/>
    <x v="6"/>
    <s v="Item_4_ELEC"/>
    <s v="Item_4_EHE"/>
    <n v="9.5"/>
    <n v="9.5"/>
    <n v="7"/>
    <n v="7"/>
    <n v="66.5"/>
    <n v="66.5"/>
    <s v="Low"/>
    <x v="2"/>
    <x v="1"/>
    <d v="2023-11-28T00:00:00"/>
    <s v="NO"/>
    <b v="0"/>
  </r>
  <r>
    <s v="TXN_4563856"/>
    <s v="CUST_15"/>
    <x v="5"/>
    <s v="Item_1_FURN"/>
    <s v="Item_1_FUR"/>
    <n v="5"/>
    <n v="5"/>
    <n v="4"/>
    <n v="4"/>
    <n v="20"/>
    <n v="20"/>
    <s v="Low"/>
    <x v="2"/>
    <x v="1"/>
    <d v="2024-08-31T00:00:00"/>
    <s v="YES"/>
    <b v="1"/>
  </r>
  <r>
    <s v="TXN_3838434"/>
    <s v="CUST_13"/>
    <x v="4"/>
    <s v="Unknown_Item"/>
    <m/>
    <n v="17"/>
    <n v="17"/>
    <n v="6"/>
    <m/>
    <n v="108.5"/>
    <m/>
    <s v="Low"/>
    <x v="2"/>
    <x v="0"/>
    <d v="2022-01-26T00:00:00"/>
    <s v="N/A"/>
    <m/>
  </r>
  <r>
    <s v="TXN_6159378"/>
    <s v="CUST_14"/>
    <x v="1"/>
    <s v="Item_1_MILK"/>
    <s v="Item_1_MILK"/>
    <n v="5"/>
    <n v="5"/>
    <n v="6"/>
    <n v="6"/>
    <n v="30"/>
    <n v="30"/>
    <s v="Low"/>
    <x v="2"/>
    <x v="0"/>
    <d v="2023-01-24T00:00:00"/>
    <s v="NO"/>
    <b v="0"/>
  </r>
  <r>
    <s v="TXN_2756540"/>
    <s v="CUST_21"/>
    <x v="1"/>
    <s v="Unknown_Item"/>
    <m/>
    <n v="23.365911749958215"/>
    <m/>
    <n v="1"/>
    <n v="1"/>
    <n v="27.5"/>
    <n v="27.5"/>
    <s v="Low"/>
    <x v="1"/>
    <x v="0"/>
    <d v="2023-05-09T00:00:00"/>
    <s v="YES"/>
    <b v="1"/>
  </r>
  <r>
    <s v="TXN_7242115"/>
    <s v="CUST_20"/>
    <x v="2"/>
    <s v="Item_3_BUTC"/>
    <s v="Item_3_BUT"/>
    <n v="8"/>
    <n v="8"/>
    <n v="5"/>
    <n v="5"/>
    <n v="40"/>
    <n v="40"/>
    <s v="Low"/>
    <x v="1"/>
    <x v="1"/>
    <d v="2023-10-31T00:00:00"/>
    <s v="N/A"/>
    <m/>
  </r>
  <r>
    <s v="TXN_9433964"/>
    <s v="CUST_08"/>
    <x v="1"/>
    <s v="Item_22_MILK"/>
    <s v="Item_22_MILK"/>
    <n v="36.5"/>
    <n v="36.5"/>
    <n v="8"/>
    <n v="8"/>
    <n v="292"/>
    <n v="292"/>
    <s v="Medium"/>
    <x v="1"/>
    <x v="1"/>
    <d v="2023-11-13T00:00:00"/>
    <s v="NO"/>
    <b v="0"/>
  </r>
  <r>
    <s v="TXN_8626137"/>
    <s v="CUST_08"/>
    <x v="5"/>
    <s v="Item_14_FURN"/>
    <s v="Item_14_FUR"/>
    <n v="24.5"/>
    <n v="24.5"/>
    <n v="9"/>
    <n v="9"/>
    <n v="220.5"/>
    <n v="220.5"/>
    <s v="Medium"/>
    <x v="2"/>
    <x v="1"/>
    <d v="2024-07-20T00:00:00"/>
    <s v="YES"/>
    <b v="1"/>
  </r>
  <r>
    <s v="TXN_4130715"/>
    <s v="CUST_08"/>
    <x v="0"/>
    <s v="Item_10_PATI"/>
    <s v="Item_10_PAT"/>
    <n v="18.5"/>
    <n v="18.5"/>
    <n v="3"/>
    <n v="3"/>
    <n v="55.5"/>
    <n v="55.5"/>
    <s v="Low"/>
    <x v="1"/>
    <x v="0"/>
    <d v="2024-12-19T00:00:00"/>
    <s v="N/A"/>
    <m/>
  </r>
  <r>
    <s v="TXN_8112678"/>
    <s v="CUST_02"/>
    <x v="5"/>
    <s v="Item_10_FURN"/>
    <s v="Item_10_FUR"/>
    <n v="18.5"/>
    <n v="18.5"/>
    <n v="9"/>
    <n v="9"/>
    <n v="166.5"/>
    <n v="166.5"/>
    <s v="Medium"/>
    <x v="2"/>
    <x v="1"/>
    <d v="2023-01-22T00:00:00"/>
    <s v="YES"/>
    <b v="1"/>
  </r>
  <r>
    <s v="TXN_6177742"/>
    <s v="CUST_07"/>
    <x v="4"/>
    <s v="Item_5_FOOD"/>
    <s v="Item_5_FOOD"/>
    <n v="11"/>
    <n v="11"/>
    <n v="6"/>
    <n v="6"/>
    <n v="66"/>
    <n v="66"/>
    <s v="Low"/>
    <x v="0"/>
    <x v="0"/>
    <d v="2024-01-09T00:00:00"/>
    <s v="NO"/>
    <b v="0"/>
  </r>
  <r>
    <s v="TXN_1312767"/>
    <s v="CUST_24"/>
    <x v="2"/>
    <s v="Item_22_BUTC"/>
    <s v="Item_22_BUT"/>
    <n v="36.5"/>
    <n v="36.5"/>
    <n v="10"/>
    <n v="10"/>
    <n v="365"/>
    <n v="365"/>
    <s v="High"/>
    <x v="1"/>
    <x v="0"/>
    <d v="2022-05-10T00:00:00"/>
    <s v="YES"/>
    <b v="1"/>
  </r>
  <r>
    <s v="TXN_6161762"/>
    <s v="CUST_03"/>
    <x v="6"/>
    <s v="Item_25_ELEC"/>
    <s v="Item_25_EHE"/>
    <n v="41"/>
    <n v="41"/>
    <n v="7"/>
    <n v="7"/>
    <n v="287"/>
    <n v="287"/>
    <s v="Medium"/>
    <x v="0"/>
    <x v="1"/>
    <d v="2023-01-14T00:00:00"/>
    <s v="YES"/>
    <b v="1"/>
  </r>
  <r>
    <s v="TXN_1904037"/>
    <s v="CUST_25"/>
    <x v="6"/>
    <s v="Item_20_ELEC"/>
    <s v="Item_20_EHE"/>
    <n v="33.5"/>
    <n v="33.5"/>
    <n v="1"/>
    <n v="1"/>
    <n v="33.5"/>
    <n v="33.5"/>
    <s v="Low"/>
    <x v="1"/>
    <x v="0"/>
    <d v="2023-12-25T00:00:00"/>
    <s v="YES"/>
    <b v="1"/>
  </r>
  <r>
    <s v="TXN_1190991"/>
    <s v="CUST_06"/>
    <x v="2"/>
    <s v="Item_12_BUTC"/>
    <s v="Item_12_BUT"/>
    <n v="21.5"/>
    <n v="21.5"/>
    <n v="10"/>
    <n v="10"/>
    <n v="215"/>
    <n v="215"/>
    <s v="Medium"/>
    <x v="0"/>
    <x v="0"/>
    <d v="2022-10-21T00:00:00"/>
    <s v="YES"/>
    <b v="1"/>
  </r>
  <r>
    <s v="TXN_9733008"/>
    <s v="CUST_07"/>
    <x v="5"/>
    <s v="Item_24_FURN"/>
    <s v="Item_24_FUR"/>
    <n v="39.5"/>
    <n v="39.5"/>
    <n v="3"/>
    <n v="3"/>
    <n v="118.5"/>
    <n v="118.5"/>
    <s v="Low"/>
    <x v="1"/>
    <x v="0"/>
    <d v="2023-09-19T00:00:00"/>
    <s v="NO"/>
    <b v="0"/>
  </r>
  <r>
    <s v="TXN_2394468"/>
    <s v="CUST_16"/>
    <x v="1"/>
    <s v="Item_7_MILK"/>
    <s v="Item_7_MILK"/>
    <n v="14"/>
    <n v="14"/>
    <n v="7"/>
    <n v="7"/>
    <n v="98"/>
    <n v="98"/>
    <s v="Low"/>
    <x v="1"/>
    <x v="1"/>
    <d v="2022-11-19T00:00:00"/>
    <s v="YES"/>
    <b v="1"/>
  </r>
  <r>
    <s v="TXN_2948826"/>
    <s v="CUST_05"/>
    <x v="6"/>
    <s v="Item_15_ELEC"/>
    <s v="Item_15_EHE"/>
    <n v="26"/>
    <n v="26"/>
    <n v="7"/>
    <n v="7"/>
    <n v="182"/>
    <n v="182"/>
    <s v="Medium"/>
    <x v="2"/>
    <x v="0"/>
    <d v="2024-09-16T00:00:00"/>
    <s v="YES"/>
    <b v="1"/>
  </r>
  <r>
    <s v="TXN_5599747"/>
    <s v="CUST_19"/>
    <x v="0"/>
    <s v="Unknown_Item"/>
    <m/>
    <n v="11"/>
    <n v="11"/>
    <n v="6"/>
    <m/>
    <n v="108.5"/>
    <m/>
    <s v="Low"/>
    <x v="1"/>
    <x v="0"/>
    <d v="2022-05-15T00:00:00"/>
    <s v="YES"/>
    <b v="1"/>
  </r>
  <r>
    <s v="TXN_6807818"/>
    <s v="CUST_21"/>
    <x v="0"/>
    <s v="Item_3_PATI"/>
    <s v="Item_3_PAT"/>
    <n v="8"/>
    <n v="8"/>
    <n v="2"/>
    <n v="2"/>
    <n v="16"/>
    <n v="16"/>
    <s v="Low"/>
    <x v="2"/>
    <x v="0"/>
    <d v="2022-08-27T00:00:00"/>
    <s v="YES"/>
    <b v="1"/>
  </r>
  <r>
    <s v="TXN_4279575"/>
    <s v="CUST_18"/>
    <x v="5"/>
    <s v="Unknown_Item"/>
    <m/>
    <n v="33.5"/>
    <n v="33.5"/>
    <n v="6"/>
    <m/>
    <n v="108.5"/>
    <m/>
    <s v="Low"/>
    <x v="0"/>
    <x v="1"/>
    <d v="2024-09-25T00:00:00"/>
    <s v="NO"/>
    <b v="0"/>
  </r>
  <r>
    <s v="TXN_7561371"/>
    <s v="CUST_12"/>
    <x v="4"/>
    <s v="Item_4_FOOD"/>
    <s v="Item_4_FOOD"/>
    <n v="9.5"/>
    <n v="9.5"/>
    <n v="1"/>
    <n v="1"/>
    <n v="9.5"/>
    <n v="9.5"/>
    <s v="Low"/>
    <x v="1"/>
    <x v="0"/>
    <d v="2024-10-26T00:00:00"/>
    <s v="NO"/>
    <b v="0"/>
  </r>
  <r>
    <s v="TXN_4442698"/>
    <s v="CUST_10"/>
    <x v="2"/>
    <s v="Item_21_BUTC"/>
    <s v="Item_21_BUT"/>
    <n v="35"/>
    <n v="35"/>
    <n v="8"/>
    <n v="8"/>
    <n v="280"/>
    <n v="280"/>
    <s v="Medium"/>
    <x v="2"/>
    <x v="0"/>
    <d v="2023-06-26T00:00:00"/>
    <s v="N/A"/>
    <m/>
  </r>
  <r>
    <s v="TXN_2122125"/>
    <s v="CUST_12"/>
    <x v="6"/>
    <s v="Item_12_ELEC"/>
    <s v="Item_12_EHE"/>
    <n v="21.5"/>
    <n v="21.5"/>
    <n v="1"/>
    <n v="1"/>
    <n v="21.5"/>
    <n v="21.5"/>
    <s v="Low"/>
    <x v="1"/>
    <x v="0"/>
    <d v="2024-08-24T00:00:00"/>
    <s v="N/A"/>
    <m/>
  </r>
  <r>
    <s v="TXN_4574096"/>
    <s v="CUST_13"/>
    <x v="1"/>
    <s v="Item_11_MILK"/>
    <s v="Item_11_MILK"/>
    <n v="20"/>
    <n v="20"/>
    <n v="8"/>
    <n v="8"/>
    <n v="160"/>
    <n v="160"/>
    <s v="Medium"/>
    <x v="2"/>
    <x v="1"/>
    <d v="2025-01-02T00:00:00"/>
    <s v="YES"/>
    <b v="1"/>
  </r>
  <r>
    <s v="TXN_9166705"/>
    <s v="CUST_10"/>
    <x v="3"/>
    <s v="Item_1_BEVE"/>
    <s v="Item_1_BEV"/>
    <n v="5"/>
    <n v="5"/>
    <n v="7"/>
    <n v="7"/>
    <n v="35"/>
    <n v="35"/>
    <s v="Low"/>
    <x v="2"/>
    <x v="0"/>
    <d v="2023-08-02T00:00:00"/>
    <s v="N/A"/>
    <m/>
  </r>
  <r>
    <s v="TXN_7440936"/>
    <s v="CUST_22"/>
    <x v="6"/>
    <s v="Item_8_ELEC"/>
    <s v="Item_8_EHE"/>
    <n v="15.5"/>
    <n v="15.5"/>
    <n v="1"/>
    <n v="1"/>
    <n v="15.5"/>
    <n v="15.5"/>
    <s v="Low"/>
    <x v="0"/>
    <x v="0"/>
    <d v="2024-08-20T00:00:00"/>
    <s v="NO"/>
    <b v="0"/>
  </r>
  <r>
    <s v="TXN_2959732"/>
    <s v="CUST_14"/>
    <x v="2"/>
    <s v="Item_23_BUTC"/>
    <s v="Item_23_BUT"/>
    <n v="38"/>
    <n v="38"/>
    <n v="2"/>
    <n v="2"/>
    <n v="76"/>
    <n v="76"/>
    <s v="Low"/>
    <x v="2"/>
    <x v="1"/>
    <d v="2022-02-12T00:00:00"/>
    <s v="YES"/>
    <b v="1"/>
  </r>
  <r>
    <s v="TXN_6601827"/>
    <s v="CUST_08"/>
    <x v="3"/>
    <s v="Item_8_BEVE"/>
    <s v="Item_8_BEV"/>
    <n v="15.5"/>
    <n v="15.5"/>
    <n v="7"/>
    <n v="7"/>
    <n v="108.5"/>
    <n v="108.5"/>
    <s v="Low"/>
    <x v="1"/>
    <x v="1"/>
    <d v="2022-03-18T00:00:00"/>
    <s v="NO"/>
    <b v="0"/>
  </r>
  <r>
    <s v="TXN_5520047"/>
    <s v="CUST_18"/>
    <x v="0"/>
    <s v="Item_16_PATI"/>
    <s v="Item_16_PAT"/>
    <n v="27.5"/>
    <n v="27.5"/>
    <n v="4"/>
    <n v="4"/>
    <n v="110"/>
    <n v="110"/>
    <s v="Low"/>
    <x v="0"/>
    <x v="1"/>
    <d v="2022-02-16T00:00:00"/>
    <s v="N/A"/>
    <m/>
  </r>
  <r>
    <s v="TXN_5626224"/>
    <s v="CUST_14"/>
    <x v="7"/>
    <s v="Item_9_COMP"/>
    <s v="Item_9_CEA"/>
    <n v="17"/>
    <n v="17"/>
    <n v="10"/>
    <n v="10"/>
    <n v="170"/>
    <n v="170"/>
    <s v="Medium"/>
    <x v="1"/>
    <x v="1"/>
    <d v="2022-03-17T00:00:00"/>
    <s v="NO"/>
    <b v="0"/>
  </r>
  <r>
    <s v="TXN_9004658"/>
    <s v="CUST_11"/>
    <x v="0"/>
    <s v="Item_20_PATI"/>
    <s v="Item_20_PAT"/>
    <n v="33.5"/>
    <n v="33.5"/>
    <n v="4"/>
    <n v="4"/>
    <n v="134"/>
    <n v="134"/>
    <s v="Low"/>
    <x v="1"/>
    <x v="1"/>
    <d v="2023-05-15T00:00:00"/>
    <s v="NO"/>
    <b v="0"/>
  </r>
  <r>
    <s v="TXN_9102221"/>
    <s v="CUST_13"/>
    <x v="5"/>
    <s v="Unknown_Item"/>
    <m/>
    <n v="23.365911749958215"/>
    <m/>
    <n v="2"/>
    <n v="2"/>
    <n v="76"/>
    <n v="76"/>
    <s v="Low"/>
    <x v="0"/>
    <x v="1"/>
    <d v="2023-02-13T00:00:00"/>
    <s v="N/A"/>
    <m/>
  </r>
  <r>
    <s v="TXN_7405215"/>
    <s v="CUST_22"/>
    <x v="7"/>
    <s v="Item_8_COMP"/>
    <s v="Item_8_CEA"/>
    <n v="15.5"/>
    <n v="15.5"/>
    <n v="8"/>
    <n v="8"/>
    <n v="124"/>
    <n v="124"/>
    <s v="Low"/>
    <x v="2"/>
    <x v="0"/>
    <d v="2022-01-07T00:00:00"/>
    <s v="YES"/>
    <b v="1"/>
  </r>
  <r>
    <s v="TXN_9687573"/>
    <s v="CUST_21"/>
    <x v="0"/>
    <s v="Item_14_PATI"/>
    <s v="Item_14_PAT"/>
    <n v="24.5"/>
    <n v="24.5"/>
    <n v="6"/>
    <n v="6"/>
    <n v="147"/>
    <n v="147"/>
    <s v="Low"/>
    <x v="0"/>
    <x v="0"/>
    <d v="2023-08-13T00:00:00"/>
    <s v="N/A"/>
    <m/>
  </r>
  <r>
    <s v="TXN_5895413"/>
    <s v="CUST_21"/>
    <x v="0"/>
    <s v="Unknown_Item"/>
    <m/>
    <n v="23.365911749958215"/>
    <m/>
    <n v="2"/>
    <n v="2"/>
    <n v="67"/>
    <n v="67"/>
    <s v="Low"/>
    <x v="0"/>
    <x v="1"/>
    <d v="2024-04-29T00:00:00"/>
    <s v="N/A"/>
    <m/>
  </r>
  <r>
    <s v="TXN_1209700"/>
    <s v="CUST_08"/>
    <x v="3"/>
    <s v="Item_24_BEVE"/>
    <s v="Item_24_BEV"/>
    <n v="39.5"/>
    <n v="39.5"/>
    <n v="9"/>
    <n v="9"/>
    <n v="355.5"/>
    <n v="355.5"/>
    <s v="High"/>
    <x v="0"/>
    <x v="1"/>
    <d v="2024-06-17T00:00:00"/>
    <s v="NO"/>
    <b v="0"/>
  </r>
  <r>
    <s v="TXN_8223520"/>
    <s v="CUST_05"/>
    <x v="4"/>
    <s v="Item_9_FOOD"/>
    <s v="Item_9_FOOD"/>
    <n v="17"/>
    <n v="17"/>
    <n v="8"/>
    <n v="8"/>
    <n v="136"/>
    <n v="136"/>
    <s v="Low"/>
    <x v="2"/>
    <x v="1"/>
    <d v="2023-06-21T00:00:00"/>
    <s v="N/A"/>
    <m/>
  </r>
  <r>
    <s v="TXN_8730858"/>
    <s v="CUST_20"/>
    <x v="1"/>
    <s v="Item_18_MILK"/>
    <s v="Item_18_MILK"/>
    <n v="30.5"/>
    <n v="30.5"/>
    <n v="10"/>
    <n v="10"/>
    <n v="305"/>
    <n v="305"/>
    <s v="High"/>
    <x v="1"/>
    <x v="1"/>
    <d v="2023-12-22T00:00:00"/>
    <s v="YES"/>
    <b v="1"/>
  </r>
  <r>
    <s v="TXN_2364431"/>
    <s v="CUST_16"/>
    <x v="6"/>
    <s v="Item_16_ELEC"/>
    <s v="Item_16_EHE"/>
    <n v="27.5"/>
    <n v="27.5"/>
    <n v="2"/>
    <n v="2"/>
    <n v="55"/>
    <n v="55"/>
    <s v="Low"/>
    <x v="2"/>
    <x v="1"/>
    <d v="2022-03-16T00:00:00"/>
    <s v="N/A"/>
    <m/>
  </r>
  <r>
    <s v="TXN_7637734"/>
    <s v="CUST_08"/>
    <x v="2"/>
    <s v="Item_20_BUTC"/>
    <s v="Item_20_BUT"/>
    <n v="33.5"/>
    <n v="33.5"/>
    <n v="4"/>
    <n v="4"/>
    <n v="134"/>
    <n v="134"/>
    <s v="Low"/>
    <x v="0"/>
    <x v="0"/>
    <d v="2025-01-16T00:00:00"/>
    <s v="N/A"/>
    <m/>
  </r>
  <r>
    <s v="TXN_2573564"/>
    <s v="CUST_13"/>
    <x v="2"/>
    <s v="Item_16_BUTC"/>
    <s v="Item_16_BUT"/>
    <n v="27.5"/>
    <n v="27.5"/>
    <n v="10"/>
    <n v="10"/>
    <n v="275"/>
    <n v="275"/>
    <s v="Medium"/>
    <x v="0"/>
    <x v="0"/>
    <d v="2024-07-16T00:00:00"/>
    <s v="YES"/>
    <b v="1"/>
  </r>
  <r>
    <s v="TXN_9457772"/>
    <s v="CUST_08"/>
    <x v="6"/>
    <s v="Item_10_ELEC"/>
    <s v="Item_10_EHE"/>
    <n v="18.5"/>
    <n v="18.5"/>
    <n v="8"/>
    <n v="8"/>
    <n v="148"/>
    <n v="148"/>
    <s v="Low"/>
    <x v="1"/>
    <x v="0"/>
    <d v="2023-05-02T00:00:00"/>
    <s v="YES"/>
    <b v="1"/>
  </r>
  <r>
    <s v="TXN_4978591"/>
    <s v="CUST_03"/>
    <x v="7"/>
    <s v="Item_21_COMP"/>
    <s v="Item_21_CEA"/>
    <n v="35"/>
    <n v="35"/>
    <n v="4"/>
    <n v="4"/>
    <n v="140"/>
    <n v="140"/>
    <s v="Low"/>
    <x v="0"/>
    <x v="1"/>
    <d v="2024-07-16T00:00:00"/>
    <s v="YES"/>
    <b v="1"/>
  </r>
  <r>
    <s v="TXN_2419940"/>
    <s v="CUST_03"/>
    <x v="0"/>
    <s v="Item_12_PATI"/>
    <s v="Item_12_PAT"/>
    <n v="21.5"/>
    <n v="21.5"/>
    <n v="10"/>
    <n v="10"/>
    <n v="215"/>
    <n v="215"/>
    <s v="Medium"/>
    <x v="0"/>
    <x v="1"/>
    <d v="2022-08-12T00:00:00"/>
    <s v="NO"/>
    <b v="0"/>
  </r>
  <r>
    <s v="TXN_3758695"/>
    <s v="CUST_18"/>
    <x v="7"/>
    <s v="Item_6_COMP"/>
    <s v="Item_6_CEA"/>
    <n v="12.5"/>
    <n v="12.5"/>
    <n v="4"/>
    <n v="4"/>
    <n v="50"/>
    <n v="50"/>
    <s v="Low"/>
    <x v="2"/>
    <x v="1"/>
    <d v="2024-02-01T00:00:00"/>
    <s v="N/A"/>
    <m/>
  </r>
  <r>
    <s v="TXN_1016209"/>
    <s v="CUST_06"/>
    <x v="4"/>
    <s v="Item_25_FOOD"/>
    <s v="Item_25_FOOD"/>
    <n v="41"/>
    <n v="41"/>
    <n v="4"/>
    <n v="4"/>
    <n v="164"/>
    <n v="164"/>
    <s v="Medium"/>
    <x v="0"/>
    <x v="0"/>
    <d v="2024-11-09T00:00:00"/>
    <s v="N/A"/>
    <m/>
  </r>
  <r>
    <s v="TXN_9197649"/>
    <s v="CUST_16"/>
    <x v="1"/>
    <s v="Item_18_MILK"/>
    <s v="Item_18_MILK"/>
    <n v="30.5"/>
    <n v="30.5"/>
    <n v="5"/>
    <n v="5"/>
    <n v="152.5"/>
    <n v="152.5"/>
    <s v="Medium"/>
    <x v="2"/>
    <x v="1"/>
    <d v="2023-10-21T00:00:00"/>
    <s v="YES"/>
    <b v="1"/>
  </r>
  <r>
    <s v="TXN_8694089"/>
    <s v="CUST_25"/>
    <x v="7"/>
    <s v="Item_22_COMP"/>
    <s v="Item_22_CEA"/>
    <n v="36.5"/>
    <n v="36.5"/>
    <n v="1"/>
    <n v="1"/>
    <n v="36.5"/>
    <n v="36.5"/>
    <s v="Low"/>
    <x v="1"/>
    <x v="0"/>
    <d v="2024-07-22T00:00:00"/>
    <s v="N/A"/>
    <m/>
  </r>
  <r>
    <s v="TXN_7241105"/>
    <s v="CUST_07"/>
    <x v="6"/>
    <s v="Item_13_ELEC"/>
    <s v="Item_13_EHE"/>
    <n v="23"/>
    <n v="23"/>
    <n v="2"/>
    <n v="2"/>
    <n v="46"/>
    <n v="46"/>
    <s v="Low"/>
    <x v="2"/>
    <x v="0"/>
    <d v="2023-07-12T00:00:00"/>
    <s v="YES"/>
    <b v="1"/>
  </r>
  <r>
    <s v="TXN_9700363"/>
    <s v="CUST_16"/>
    <x v="1"/>
    <s v="Item_18_MILK"/>
    <s v="Item_18_MILK"/>
    <n v="30.5"/>
    <n v="30.5"/>
    <n v="4"/>
    <n v="4"/>
    <n v="122"/>
    <n v="122"/>
    <s v="Low"/>
    <x v="2"/>
    <x v="0"/>
    <d v="2022-08-05T00:00:00"/>
    <s v="NO"/>
    <b v="0"/>
  </r>
  <r>
    <s v="TXN_9193687"/>
    <s v="CUST_25"/>
    <x v="3"/>
    <s v="Item_10_BEVE"/>
    <s v="Item_10_BEV"/>
    <n v="18.5"/>
    <n v="18.5"/>
    <n v="8"/>
    <n v="8"/>
    <n v="148"/>
    <n v="148"/>
    <s v="Low"/>
    <x v="2"/>
    <x v="1"/>
    <d v="2022-12-18T00:00:00"/>
    <s v="YES"/>
    <b v="1"/>
  </r>
  <r>
    <s v="TXN_7489452"/>
    <s v="CUST_06"/>
    <x v="2"/>
    <s v="Item_23_BUTC"/>
    <s v="Item_23_BUT"/>
    <n v="38"/>
    <n v="38"/>
    <n v="7"/>
    <n v="7"/>
    <n v="266"/>
    <n v="266"/>
    <s v="Medium"/>
    <x v="0"/>
    <x v="0"/>
    <d v="2023-02-16T00:00:00"/>
    <s v="N/A"/>
    <m/>
  </r>
  <r>
    <s v="TXN_5985965"/>
    <s v="CUST_25"/>
    <x v="5"/>
    <s v="Item_1_FURN"/>
    <s v="Item_1_FUR"/>
    <n v="5"/>
    <n v="5"/>
    <n v="5"/>
    <n v="5"/>
    <n v="25"/>
    <n v="25"/>
    <s v="Low"/>
    <x v="0"/>
    <x v="0"/>
    <d v="2024-03-20T00:00:00"/>
    <s v="NO"/>
    <b v="0"/>
  </r>
  <r>
    <s v="TXN_3223113"/>
    <s v="CUST_15"/>
    <x v="6"/>
    <s v="Item_8_ELEC"/>
    <s v="Item_8_EHE"/>
    <n v="15.5"/>
    <n v="15.5"/>
    <n v="9"/>
    <n v="9"/>
    <n v="139.5"/>
    <n v="139.5"/>
    <s v="Low"/>
    <x v="0"/>
    <x v="0"/>
    <d v="2024-08-27T00:00:00"/>
    <s v="NO"/>
    <b v="0"/>
  </r>
  <r>
    <s v="TXN_2644918"/>
    <s v="CUST_12"/>
    <x v="6"/>
    <s v="Item_6_ELEC"/>
    <s v="Item_6_EHE"/>
    <n v="12.5"/>
    <n v="12.5"/>
    <n v="9"/>
    <n v="9"/>
    <n v="112.5"/>
    <n v="112.5"/>
    <s v="Low"/>
    <x v="0"/>
    <x v="0"/>
    <d v="2022-05-03T00:00:00"/>
    <s v="YES"/>
    <b v="1"/>
  </r>
  <r>
    <s v="TXN_7516568"/>
    <s v="CUST_24"/>
    <x v="1"/>
    <s v="Item_7_MILK"/>
    <s v="Item_7_MILK"/>
    <n v="14"/>
    <n v="14"/>
    <n v="6"/>
    <n v="6"/>
    <n v="84"/>
    <n v="84"/>
    <s v="Low"/>
    <x v="0"/>
    <x v="1"/>
    <d v="2022-02-06T00:00:00"/>
    <s v="YES"/>
    <b v="1"/>
  </r>
  <r>
    <s v="TXN_7982451"/>
    <s v="CUST_22"/>
    <x v="4"/>
    <s v="Unknown_Item"/>
    <m/>
    <n v="23.365911749958215"/>
    <m/>
    <n v="8"/>
    <n v="8"/>
    <n v="172"/>
    <n v="172"/>
    <s v="Medium"/>
    <x v="0"/>
    <x v="0"/>
    <d v="2023-10-18T00:00:00"/>
    <s v="YES"/>
    <b v="1"/>
  </r>
  <r>
    <s v="TXN_4644900"/>
    <s v="CUST_20"/>
    <x v="3"/>
    <s v="Item_1_BEVE"/>
    <s v="Item_1_BEV"/>
    <n v="5"/>
    <n v="5"/>
    <n v="5"/>
    <n v="5"/>
    <n v="25"/>
    <n v="25"/>
    <s v="Low"/>
    <x v="2"/>
    <x v="1"/>
    <d v="2024-08-06T00:00:00"/>
    <s v="N/A"/>
    <m/>
  </r>
  <r>
    <s v="TXN_7509489"/>
    <s v="CUST_23"/>
    <x v="7"/>
    <s v="Item_17_COMP"/>
    <s v="Item_17_CEA"/>
    <n v="29"/>
    <n v="29"/>
    <n v="7"/>
    <n v="7"/>
    <n v="203"/>
    <n v="203"/>
    <s v="Medium"/>
    <x v="1"/>
    <x v="0"/>
    <d v="2024-05-22T00:00:00"/>
    <s v="NO"/>
    <b v="0"/>
  </r>
  <r>
    <s v="TXN_3930213"/>
    <s v="CUST_22"/>
    <x v="1"/>
    <s v="Item_6_MILK"/>
    <s v="Item_6_MILK"/>
    <n v="12.5"/>
    <n v="12.5"/>
    <n v="3"/>
    <n v="3"/>
    <n v="37.5"/>
    <n v="37.5"/>
    <s v="Low"/>
    <x v="0"/>
    <x v="1"/>
    <d v="2024-12-11T00:00:00"/>
    <s v="NO"/>
    <b v="0"/>
  </r>
  <r>
    <s v="TXN_3275375"/>
    <s v="CUST_02"/>
    <x v="2"/>
    <s v="Item_18_BUTC"/>
    <s v="Item_18_BUT"/>
    <n v="30.5"/>
    <n v="30.5"/>
    <n v="8"/>
    <n v="8"/>
    <n v="244"/>
    <n v="244"/>
    <s v="Medium"/>
    <x v="1"/>
    <x v="0"/>
    <d v="2024-07-19T00:00:00"/>
    <s v="YES"/>
    <b v="1"/>
  </r>
  <r>
    <s v="TXN_7508727"/>
    <s v="CUST_24"/>
    <x v="1"/>
    <s v="Item_19_MILK"/>
    <s v="Item_19_MILK"/>
    <n v="32"/>
    <n v="32"/>
    <n v="3"/>
    <n v="3"/>
    <n v="96"/>
    <n v="96"/>
    <s v="Low"/>
    <x v="2"/>
    <x v="1"/>
    <d v="2024-09-08T00:00:00"/>
    <s v="N/A"/>
    <m/>
  </r>
  <r>
    <s v="TXN_3195565"/>
    <s v="CUST_13"/>
    <x v="4"/>
    <s v="Item_9_FOOD"/>
    <s v="Item_9_FOOD"/>
    <n v="17"/>
    <n v="17"/>
    <n v="8"/>
    <n v="8"/>
    <n v="136"/>
    <n v="136"/>
    <s v="Low"/>
    <x v="2"/>
    <x v="1"/>
    <d v="2022-04-08T00:00:00"/>
    <s v="YES"/>
    <b v="1"/>
  </r>
  <r>
    <s v="TXN_9695022"/>
    <s v="CUST_20"/>
    <x v="5"/>
    <s v="Item_11_FURN"/>
    <s v="Item_11_FUR"/>
    <n v="20"/>
    <n v="20"/>
    <n v="5"/>
    <n v="5"/>
    <n v="100"/>
    <n v="100"/>
    <s v="Low"/>
    <x v="2"/>
    <x v="0"/>
    <d v="2024-02-01T00:00:00"/>
    <s v="N/A"/>
    <m/>
  </r>
  <r>
    <s v="TXN_3092030"/>
    <s v="CUST_05"/>
    <x v="4"/>
    <s v="Item_17_FOOD"/>
    <s v="Item_17_FOOD"/>
    <n v="29"/>
    <n v="29"/>
    <n v="7"/>
    <n v="7"/>
    <n v="203"/>
    <n v="203"/>
    <s v="Medium"/>
    <x v="2"/>
    <x v="1"/>
    <d v="2024-07-18T00:00:00"/>
    <s v="YES"/>
    <b v="1"/>
  </r>
  <r>
    <s v="TXN_5901521"/>
    <s v="CUST_20"/>
    <x v="1"/>
    <s v="Item_15_MILK"/>
    <s v="Item_15_MILK"/>
    <n v="26"/>
    <n v="26"/>
    <n v="9"/>
    <n v="9"/>
    <n v="234"/>
    <n v="234"/>
    <s v="Medium"/>
    <x v="1"/>
    <x v="1"/>
    <d v="2024-06-30T00:00:00"/>
    <s v="N/A"/>
    <m/>
  </r>
  <r>
    <s v="TXN_3422608"/>
    <s v="CUST_25"/>
    <x v="1"/>
    <s v="Item_13_MILK"/>
    <s v="Item_13_MILK"/>
    <n v="23"/>
    <n v="23"/>
    <n v="3"/>
    <n v="3"/>
    <n v="69"/>
    <n v="69"/>
    <s v="Low"/>
    <x v="1"/>
    <x v="0"/>
    <d v="2022-04-02T00:00:00"/>
    <s v="NO"/>
    <b v="0"/>
  </r>
  <r>
    <s v="TXN_1428000"/>
    <s v="CUST_18"/>
    <x v="3"/>
    <s v="Item_14_BEVE"/>
    <s v="Item_14_BEV"/>
    <n v="24.5"/>
    <n v="24.5"/>
    <n v="5"/>
    <n v="5"/>
    <n v="122.5"/>
    <n v="122.5"/>
    <s v="Low"/>
    <x v="0"/>
    <x v="0"/>
    <d v="2022-01-16T00:00:00"/>
    <s v="N/A"/>
    <m/>
  </r>
  <r>
    <s v="TXN_2691273"/>
    <s v="CUST_09"/>
    <x v="4"/>
    <s v="Item_17_FOOD"/>
    <s v="Item_17_FOOD"/>
    <n v="29"/>
    <n v="29"/>
    <n v="4"/>
    <n v="4"/>
    <n v="116"/>
    <n v="116"/>
    <s v="Low"/>
    <x v="2"/>
    <x v="1"/>
    <d v="2023-03-30T00:00:00"/>
    <s v="NO"/>
    <b v="0"/>
  </r>
  <r>
    <s v="TXN_5650094"/>
    <s v="CUST_01"/>
    <x v="2"/>
    <s v="Item_3_BUTC"/>
    <s v="Item_3_BUT"/>
    <n v="8"/>
    <n v="8"/>
    <n v="6"/>
    <n v="6"/>
    <n v="48"/>
    <n v="48"/>
    <s v="Low"/>
    <x v="1"/>
    <x v="0"/>
    <d v="2022-11-25T00:00:00"/>
    <s v="NO"/>
    <b v="0"/>
  </r>
  <r>
    <s v="TXN_7281625"/>
    <s v="CUST_03"/>
    <x v="2"/>
    <s v="Item_17_BUTC"/>
    <s v="Item_17_BUT"/>
    <n v="29"/>
    <n v="29"/>
    <n v="5"/>
    <n v="5"/>
    <n v="145"/>
    <n v="145"/>
    <s v="Low"/>
    <x v="1"/>
    <x v="0"/>
    <d v="2023-02-08T00:00:00"/>
    <s v="NO"/>
    <b v="0"/>
  </r>
  <r>
    <s v="TXN_5815480"/>
    <s v="CUST_07"/>
    <x v="3"/>
    <s v="Item_4_BEVE"/>
    <s v="Item_4_BEV"/>
    <n v="9.5"/>
    <n v="9.5"/>
    <n v="6"/>
    <n v="6"/>
    <n v="57"/>
    <n v="57"/>
    <s v="Low"/>
    <x v="1"/>
    <x v="1"/>
    <d v="2024-01-02T00:00:00"/>
    <s v="N/A"/>
    <m/>
  </r>
  <r>
    <s v="TXN_5274178"/>
    <s v="CUST_11"/>
    <x v="7"/>
    <s v="Item_12_COMP"/>
    <s v="Item_12_CEA"/>
    <n v="21.5"/>
    <n v="21.5"/>
    <n v="9"/>
    <n v="9"/>
    <n v="193.5"/>
    <n v="193.5"/>
    <s v="Medium"/>
    <x v="1"/>
    <x v="0"/>
    <d v="2022-07-05T00:00:00"/>
    <s v="NO"/>
    <b v="0"/>
  </r>
  <r>
    <s v="TXN_2788225"/>
    <s v="CUST_13"/>
    <x v="2"/>
    <s v="Item_16_BUTC"/>
    <s v="Item_16_BUT"/>
    <n v="27.5"/>
    <n v="27.5"/>
    <n v="5"/>
    <n v="5"/>
    <n v="137.5"/>
    <n v="137.5"/>
    <s v="Low"/>
    <x v="0"/>
    <x v="1"/>
    <d v="2022-05-04T00:00:00"/>
    <s v="NO"/>
    <b v="0"/>
  </r>
  <r>
    <s v="TXN_2904039"/>
    <s v="CUST_22"/>
    <x v="2"/>
    <s v="Unknown_Item"/>
    <m/>
    <n v="23.365911749958215"/>
    <m/>
    <n v="4"/>
    <n v="4"/>
    <n v="152"/>
    <n v="152"/>
    <s v="Medium"/>
    <x v="1"/>
    <x v="0"/>
    <d v="2023-08-11T00:00:00"/>
    <s v="N/A"/>
    <m/>
  </r>
  <r>
    <s v="TXN_1836595"/>
    <s v="CUST_08"/>
    <x v="3"/>
    <s v="Item_24_BEVE"/>
    <s v="Item_24_BEV"/>
    <n v="39.5"/>
    <n v="39.5"/>
    <n v="3"/>
    <n v="3"/>
    <n v="118.5"/>
    <n v="118.5"/>
    <s v="Low"/>
    <x v="1"/>
    <x v="1"/>
    <d v="2023-07-01T00:00:00"/>
    <s v="N/A"/>
    <m/>
  </r>
  <r>
    <s v="TXN_2041111"/>
    <s v="CUST_17"/>
    <x v="5"/>
    <s v="Item_25_FURN"/>
    <s v="Item_25_FUR"/>
    <n v="41"/>
    <n v="41"/>
    <n v="6"/>
    <n v="6"/>
    <n v="246"/>
    <n v="246"/>
    <s v="Medium"/>
    <x v="2"/>
    <x v="0"/>
    <d v="2023-02-12T00:00:00"/>
    <s v="YES"/>
    <b v="1"/>
  </r>
  <r>
    <s v="TXN_8076769"/>
    <s v="CUST_03"/>
    <x v="4"/>
    <s v="Item_14_FOOD"/>
    <s v="Item_14_FOOD"/>
    <n v="24.5"/>
    <n v="24.5"/>
    <n v="5"/>
    <n v="5"/>
    <n v="122.5"/>
    <n v="122.5"/>
    <s v="Low"/>
    <x v="2"/>
    <x v="0"/>
    <d v="2022-04-02T00:00:00"/>
    <s v="YES"/>
    <b v="1"/>
  </r>
  <r>
    <s v="TXN_1795531"/>
    <s v="CUST_19"/>
    <x v="6"/>
    <s v="Item_10_ELEC"/>
    <s v="Item_10_EHE"/>
    <n v="18.5"/>
    <n v="18.5"/>
    <n v="5"/>
    <n v="5"/>
    <n v="92.5"/>
    <n v="92.5"/>
    <s v="Low"/>
    <x v="0"/>
    <x v="1"/>
    <d v="2022-01-11T00:00:00"/>
    <s v="N/A"/>
    <m/>
  </r>
  <r>
    <s v="TXN_1041483"/>
    <s v="CUST_19"/>
    <x v="6"/>
    <s v="Unknown_Item"/>
    <m/>
    <n v="15.5"/>
    <n v="15.5"/>
    <n v="6"/>
    <m/>
    <n v="108.5"/>
    <m/>
    <s v="Low"/>
    <x v="2"/>
    <x v="1"/>
    <d v="2024-03-19T00:00:00"/>
    <s v="N/A"/>
    <m/>
  </r>
  <r>
    <s v="TXN_3630133"/>
    <s v="CUST_24"/>
    <x v="4"/>
    <s v="Item_13_FOOD"/>
    <s v="Item_13_FOOD"/>
    <n v="23"/>
    <n v="23"/>
    <n v="10"/>
    <n v="10"/>
    <n v="230"/>
    <n v="230"/>
    <s v="Medium"/>
    <x v="2"/>
    <x v="0"/>
    <d v="2023-07-26T00:00:00"/>
    <s v="NO"/>
    <b v="0"/>
  </r>
  <r>
    <s v="TXN_2522970"/>
    <s v="CUST_18"/>
    <x v="6"/>
    <s v="Unknown_Item"/>
    <m/>
    <n v="23.365911749958215"/>
    <m/>
    <n v="6"/>
    <n v="6"/>
    <n v="192"/>
    <n v="192"/>
    <s v="Medium"/>
    <x v="0"/>
    <x v="1"/>
    <d v="2024-04-25T00:00:00"/>
    <s v="NO"/>
    <b v="0"/>
  </r>
  <r>
    <s v="TXN_2815543"/>
    <s v="CUST_12"/>
    <x v="4"/>
    <s v="Item_5_FOOD"/>
    <s v="Item_5_FOOD"/>
    <n v="11"/>
    <n v="11"/>
    <n v="6"/>
    <n v="6"/>
    <n v="66"/>
    <n v="66"/>
    <s v="Low"/>
    <x v="0"/>
    <x v="0"/>
    <d v="2023-06-07T00:00:00"/>
    <s v="NO"/>
    <b v="0"/>
  </r>
  <r>
    <s v="TXN_8367212"/>
    <s v="CUST_13"/>
    <x v="3"/>
    <s v="Item_14_BEVE"/>
    <s v="Item_14_BEV"/>
    <n v="24.5"/>
    <n v="24.5"/>
    <n v="8"/>
    <n v="8"/>
    <n v="196"/>
    <n v="196"/>
    <s v="Medium"/>
    <x v="2"/>
    <x v="0"/>
    <d v="2023-10-01T00:00:00"/>
    <s v="N/A"/>
    <m/>
  </r>
  <r>
    <s v="TXN_2028406"/>
    <s v="CUST_15"/>
    <x v="2"/>
    <s v="Item_2_BUTC"/>
    <s v="Item_2_BUT"/>
    <n v="6.5"/>
    <n v="6.5"/>
    <n v="2"/>
    <n v="2"/>
    <n v="13"/>
    <n v="13"/>
    <s v="Low"/>
    <x v="0"/>
    <x v="1"/>
    <d v="2022-10-30T00:00:00"/>
    <s v="YES"/>
    <b v="1"/>
  </r>
  <r>
    <s v="TXN_4123570"/>
    <s v="CUST_09"/>
    <x v="1"/>
    <s v="Item_16_MILK"/>
    <s v="Item_16_MILK"/>
    <n v="27.5"/>
    <n v="27.5"/>
    <n v="10"/>
    <n v="10"/>
    <n v="275"/>
    <n v="275"/>
    <s v="Medium"/>
    <x v="1"/>
    <x v="0"/>
    <d v="2023-08-28T00:00:00"/>
    <s v="NO"/>
    <b v="0"/>
  </r>
  <r>
    <s v="TXN_9397999"/>
    <s v="CUST_12"/>
    <x v="6"/>
    <s v="Item_12_ELEC"/>
    <s v="Item_12_EHE"/>
    <n v="21.5"/>
    <n v="21.5"/>
    <n v="8"/>
    <n v="8"/>
    <n v="172"/>
    <n v="172"/>
    <s v="Medium"/>
    <x v="2"/>
    <x v="1"/>
    <d v="2023-12-30T00:00:00"/>
    <s v="N/A"/>
    <m/>
  </r>
  <r>
    <s v="TXN_8362668"/>
    <s v="CUST_14"/>
    <x v="4"/>
    <s v="Item_25_FOOD"/>
    <s v="Item_25_FOOD"/>
    <n v="41"/>
    <n v="41"/>
    <n v="1"/>
    <n v="1"/>
    <n v="41"/>
    <n v="41"/>
    <s v="Low"/>
    <x v="0"/>
    <x v="0"/>
    <d v="2022-07-02T00:00:00"/>
    <s v="N/A"/>
    <m/>
  </r>
  <r>
    <s v="TXN_2356331"/>
    <s v="CUST_08"/>
    <x v="1"/>
    <s v="Item_1_MILK"/>
    <s v="Item_1_MILK"/>
    <n v="5"/>
    <n v="5"/>
    <n v="10"/>
    <n v="10"/>
    <n v="50"/>
    <n v="50"/>
    <s v="Low"/>
    <x v="2"/>
    <x v="1"/>
    <d v="2022-12-09T00:00:00"/>
    <s v="NO"/>
    <b v="0"/>
  </r>
  <r>
    <s v="TXN_1555216"/>
    <s v="CUST_17"/>
    <x v="2"/>
    <s v="Item_3_BUTC"/>
    <s v="Item_3_BUT"/>
    <n v="8"/>
    <n v="8"/>
    <n v="8"/>
    <n v="8"/>
    <n v="64"/>
    <n v="64"/>
    <s v="Low"/>
    <x v="1"/>
    <x v="1"/>
    <d v="2023-01-03T00:00:00"/>
    <s v="NO"/>
    <b v="0"/>
  </r>
  <r>
    <s v="TXN_2620396"/>
    <s v="CUST_10"/>
    <x v="3"/>
    <s v="Item_8_BEVE"/>
    <s v="Item_8_BEV"/>
    <n v="15.5"/>
    <n v="15.5"/>
    <n v="5"/>
    <n v="5"/>
    <n v="77.5"/>
    <n v="77.5"/>
    <s v="Low"/>
    <x v="1"/>
    <x v="0"/>
    <d v="2023-05-08T00:00:00"/>
    <s v="YES"/>
    <b v="1"/>
  </r>
  <r>
    <s v="TXN_4329866"/>
    <s v="CUST_14"/>
    <x v="2"/>
    <s v="Item_20_BUTC"/>
    <s v="Item_20_BUT"/>
    <n v="33.5"/>
    <n v="33.5"/>
    <n v="5"/>
    <n v="5"/>
    <n v="167.5"/>
    <n v="167.5"/>
    <s v="Medium"/>
    <x v="2"/>
    <x v="0"/>
    <d v="2022-10-03T00:00:00"/>
    <s v="YES"/>
    <b v="1"/>
  </r>
  <r>
    <s v="TXN_6223608"/>
    <s v="CUST_02"/>
    <x v="6"/>
    <s v="Item_23_ELEC"/>
    <s v="Item_23_EHE"/>
    <n v="38"/>
    <n v="38"/>
    <n v="3"/>
    <n v="3"/>
    <n v="114"/>
    <n v="114"/>
    <s v="Low"/>
    <x v="2"/>
    <x v="1"/>
    <d v="2024-10-07T00:00:00"/>
    <s v="N/A"/>
    <m/>
  </r>
  <r>
    <s v="TXN_9178330"/>
    <s v="CUST_20"/>
    <x v="4"/>
    <s v="Item_10_FOOD"/>
    <s v="Item_10_FOOD"/>
    <n v="18.5"/>
    <n v="18.5"/>
    <n v="4"/>
    <n v="4"/>
    <n v="74"/>
    <n v="74"/>
    <s v="Low"/>
    <x v="2"/>
    <x v="0"/>
    <d v="2022-07-30T00:00:00"/>
    <s v="N/A"/>
    <m/>
  </r>
  <r>
    <s v="TXN_1978173"/>
    <s v="CUST_18"/>
    <x v="7"/>
    <s v="Item_5_COMP"/>
    <s v="Item_5_CEA"/>
    <n v="11"/>
    <n v="11"/>
    <n v="6"/>
    <n v="6"/>
    <n v="66"/>
    <n v="66"/>
    <s v="Low"/>
    <x v="1"/>
    <x v="0"/>
    <d v="2022-09-02T00:00:00"/>
    <s v="NO"/>
    <b v="0"/>
  </r>
  <r>
    <s v="TXN_4501948"/>
    <s v="CUST_24"/>
    <x v="6"/>
    <s v="Item_16_ELEC"/>
    <s v="Item_16_EHE"/>
    <n v="27.5"/>
    <n v="27.5"/>
    <n v="8"/>
    <n v="8"/>
    <n v="220"/>
    <n v="220"/>
    <s v="Medium"/>
    <x v="0"/>
    <x v="1"/>
    <d v="2023-07-28T00:00:00"/>
    <s v="NO"/>
    <b v="0"/>
  </r>
  <r>
    <s v="TXN_5577825"/>
    <s v="CUST_17"/>
    <x v="5"/>
    <s v="Item_14_FURN"/>
    <s v="Item_14_FUR"/>
    <n v="24.5"/>
    <n v="24.5"/>
    <n v="10"/>
    <n v="10"/>
    <n v="245"/>
    <n v="245"/>
    <s v="Medium"/>
    <x v="2"/>
    <x v="0"/>
    <d v="2024-01-22T00:00:00"/>
    <s v="N/A"/>
    <m/>
  </r>
  <r>
    <s v="TXN_8717697"/>
    <s v="CUST_20"/>
    <x v="5"/>
    <s v="Unknown_Item"/>
    <m/>
    <n v="23.365911749958215"/>
    <m/>
    <n v="6"/>
    <n v="6"/>
    <n v="120"/>
    <n v="120"/>
    <s v="Low"/>
    <x v="2"/>
    <x v="1"/>
    <d v="2024-05-21T00:00:00"/>
    <s v="NO"/>
    <b v="0"/>
  </r>
  <r>
    <s v="TXN_6354477"/>
    <s v="CUST_06"/>
    <x v="2"/>
    <s v="Item_16_BUTC"/>
    <s v="Item_16_BUT"/>
    <n v="27.5"/>
    <n v="27.5"/>
    <n v="6"/>
    <n v="6"/>
    <n v="165"/>
    <n v="165"/>
    <s v="Medium"/>
    <x v="2"/>
    <x v="0"/>
    <d v="2024-08-26T00:00:00"/>
    <s v="NO"/>
    <b v="0"/>
  </r>
  <r>
    <s v="TXN_2596191"/>
    <s v="CUST_13"/>
    <x v="0"/>
    <s v="Item_1_PATI"/>
    <s v="Item_1_PAT"/>
    <n v="5"/>
    <n v="5"/>
    <n v="9"/>
    <n v="9"/>
    <n v="45"/>
    <n v="45"/>
    <s v="Low"/>
    <x v="0"/>
    <x v="1"/>
    <d v="2022-10-17T00:00:00"/>
    <s v="NO"/>
    <b v="0"/>
  </r>
  <r>
    <s v="TXN_8527621"/>
    <s v="CUST_11"/>
    <x v="3"/>
    <s v="Item_3_BEVE"/>
    <s v="Item_3_BEV"/>
    <n v="8"/>
    <n v="8"/>
    <n v="1"/>
    <n v="1"/>
    <n v="8"/>
    <n v="8"/>
    <s v="Low"/>
    <x v="1"/>
    <x v="0"/>
    <d v="2023-04-06T00:00:00"/>
    <s v="N/A"/>
    <m/>
  </r>
  <r>
    <s v="TXN_6879984"/>
    <s v="CUST_10"/>
    <x v="2"/>
    <s v="Item_5_BUTC"/>
    <s v="Item_5_BUT"/>
    <n v="11"/>
    <n v="11"/>
    <n v="3"/>
    <n v="3"/>
    <n v="33"/>
    <n v="33"/>
    <s v="Low"/>
    <x v="2"/>
    <x v="1"/>
    <d v="2024-10-16T00:00:00"/>
    <s v="N/A"/>
    <m/>
  </r>
  <r>
    <s v="TXN_3435459"/>
    <s v="CUST_19"/>
    <x v="2"/>
    <s v="Item_24_BUTC"/>
    <s v="Item_24_BUT"/>
    <n v="39.5"/>
    <n v="39.5"/>
    <n v="8"/>
    <n v="8"/>
    <n v="316"/>
    <n v="316"/>
    <s v="High"/>
    <x v="2"/>
    <x v="0"/>
    <d v="2024-07-27T00:00:00"/>
    <s v="NO"/>
    <b v="0"/>
  </r>
  <r>
    <s v="TXN_2045418"/>
    <s v="CUST_14"/>
    <x v="4"/>
    <s v="Item_14_FOOD"/>
    <s v="Item_14_FOOD"/>
    <n v="24.5"/>
    <n v="24.5"/>
    <n v="1"/>
    <n v="1"/>
    <n v="24.5"/>
    <n v="24.5"/>
    <s v="Low"/>
    <x v="1"/>
    <x v="0"/>
    <d v="2023-11-18T00:00:00"/>
    <s v="N/A"/>
    <m/>
  </r>
  <r>
    <s v="TXN_6803961"/>
    <s v="CUST_05"/>
    <x v="2"/>
    <s v="Item_14_BUTC"/>
    <s v="Item_14_BUT"/>
    <n v="24.5"/>
    <n v="24.5"/>
    <n v="5"/>
    <n v="5"/>
    <n v="122.5"/>
    <n v="122.5"/>
    <s v="Low"/>
    <x v="0"/>
    <x v="0"/>
    <d v="2024-05-01T00:00:00"/>
    <s v="YES"/>
    <b v="1"/>
  </r>
  <r>
    <s v="TXN_9915974"/>
    <s v="CUST_24"/>
    <x v="7"/>
    <s v="Item_19_COMP"/>
    <s v="Item_19_CEA"/>
    <n v="32"/>
    <n v="32"/>
    <n v="1"/>
    <n v="1"/>
    <n v="32"/>
    <n v="32"/>
    <s v="Low"/>
    <x v="2"/>
    <x v="0"/>
    <d v="2024-11-16T00:00:00"/>
    <s v="NO"/>
    <b v="0"/>
  </r>
  <r>
    <s v="TXN_8720680"/>
    <s v="CUST_14"/>
    <x v="3"/>
    <s v="Item_25_BEVE"/>
    <s v="Item_25_BEV"/>
    <n v="41"/>
    <n v="41"/>
    <n v="9"/>
    <n v="9"/>
    <n v="369"/>
    <n v="369"/>
    <s v="High"/>
    <x v="2"/>
    <x v="0"/>
    <d v="2024-10-07T00:00:00"/>
    <s v="NO"/>
    <b v="0"/>
  </r>
  <r>
    <s v="TXN_9680847"/>
    <s v="CUST_23"/>
    <x v="6"/>
    <s v="Item_1_ELEC"/>
    <s v="Item_1_EHE"/>
    <n v="5"/>
    <n v="5"/>
    <n v="1"/>
    <n v="1"/>
    <n v="5"/>
    <n v="5"/>
    <s v="Low"/>
    <x v="1"/>
    <x v="1"/>
    <d v="2024-01-14T00:00:00"/>
    <s v="YES"/>
    <b v="1"/>
  </r>
  <r>
    <s v="TXN_6569223"/>
    <s v="CUST_25"/>
    <x v="5"/>
    <s v="Item_21_FURN"/>
    <s v="Item_21_FUR"/>
    <n v="35"/>
    <n v="35"/>
    <n v="6"/>
    <n v="6"/>
    <n v="210"/>
    <n v="210"/>
    <s v="Medium"/>
    <x v="0"/>
    <x v="1"/>
    <d v="2024-10-02T00:00:00"/>
    <s v="N/A"/>
    <m/>
  </r>
  <r>
    <s v="TXN_9408214"/>
    <s v="CUST_15"/>
    <x v="1"/>
    <s v="Item_6_MILK"/>
    <s v="Item_6_MILK"/>
    <n v="12.5"/>
    <n v="12.5"/>
    <n v="6"/>
    <n v="6"/>
    <n v="75"/>
    <n v="75"/>
    <s v="Low"/>
    <x v="0"/>
    <x v="0"/>
    <d v="2024-01-10T00:00:00"/>
    <s v="N/A"/>
    <m/>
  </r>
  <r>
    <s v="TXN_8192943"/>
    <s v="CUST_22"/>
    <x v="2"/>
    <s v="Item_24_BUTC"/>
    <s v="Item_24_BUT"/>
    <n v="39.5"/>
    <n v="39.5"/>
    <n v="1"/>
    <n v="1"/>
    <n v="39.5"/>
    <n v="39.5"/>
    <s v="Low"/>
    <x v="1"/>
    <x v="1"/>
    <d v="2024-10-02T00:00:00"/>
    <s v="YES"/>
    <b v="1"/>
  </r>
  <r>
    <s v="TXN_4800229"/>
    <s v="CUST_01"/>
    <x v="4"/>
    <s v="Unknown_Item"/>
    <m/>
    <n v="12.5"/>
    <n v="12.5"/>
    <n v="6"/>
    <m/>
    <n v="108.5"/>
    <m/>
    <s v="Low"/>
    <x v="1"/>
    <x v="1"/>
    <d v="2024-06-06T00:00:00"/>
    <s v="NO"/>
    <b v="0"/>
  </r>
  <r>
    <s v="TXN_6851086"/>
    <s v="CUST_17"/>
    <x v="0"/>
    <s v="Item_23_PATI"/>
    <s v="Item_23_PAT"/>
    <n v="38"/>
    <n v="38"/>
    <n v="9"/>
    <n v="9"/>
    <n v="342"/>
    <n v="342"/>
    <s v="High"/>
    <x v="1"/>
    <x v="0"/>
    <d v="2023-08-06T00:00:00"/>
    <s v="N/A"/>
    <m/>
  </r>
  <r>
    <s v="TXN_9245105"/>
    <s v="CUST_12"/>
    <x v="7"/>
    <s v="Item_9_COMP"/>
    <s v="Item_9_CEA"/>
    <n v="17"/>
    <n v="17"/>
    <n v="7"/>
    <n v="7"/>
    <n v="119"/>
    <n v="119"/>
    <s v="Low"/>
    <x v="1"/>
    <x v="0"/>
    <d v="2023-09-28T00:00:00"/>
    <s v="NO"/>
    <b v="0"/>
  </r>
  <r>
    <s v="TXN_9430988"/>
    <s v="CUST_13"/>
    <x v="1"/>
    <s v="Unknown_Item"/>
    <m/>
    <n v="36.5"/>
    <n v="36.5"/>
    <n v="6"/>
    <m/>
    <n v="108.5"/>
    <m/>
    <s v="Low"/>
    <x v="2"/>
    <x v="1"/>
    <d v="2024-05-31T00:00:00"/>
    <s v="YES"/>
    <b v="1"/>
  </r>
  <r>
    <s v="TXN_3122188"/>
    <s v="CUST_24"/>
    <x v="4"/>
    <s v="Unknown_Item"/>
    <m/>
    <n v="21.5"/>
    <n v="21.5"/>
    <n v="6"/>
    <m/>
    <n v="108.5"/>
    <m/>
    <s v="Low"/>
    <x v="1"/>
    <x v="0"/>
    <d v="2023-02-25T00:00:00"/>
    <s v="N/A"/>
    <m/>
  </r>
  <r>
    <s v="TXN_9818603"/>
    <s v="CUST_05"/>
    <x v="7"/>
    <s v="Unknown_Item"/>
    <m/>
    <n v="8"/>
    <n v="8"/>
    <n v="6"/>
    <m/>
    <n v="108.5"/>
    <m/>
    <s v="Low"/>
    <x v="1"/>
    <x v="1"/>
    <d v="2023-07-20T00:00:00"/>
    <s v="N/A"/>
    <m/>
  </r>
  <r>
    <s v="TXN_3714766"/>
    <s v="CUST_14"/>
    <x v="0"/>
    <s v="Item_8_PATI"/>
    <s v="Item_8_PAT"/>
    <n v="15.5"/>
    <n v="15.5"/>
    <n v="7"/>
    <n v="7"/>
    <n v="108.5"/>
    <n v="108.5"/>
    <s v="Low"/>
    <x v="2"/>
    <x v="0"/>
    <d v="2024-02-17T00:00:00"/>
    <s v="YES"/>
    <b v="1"/>
  </r>
  <r>
    <s v="TXN_8025918"/>
    <s v="CUST_01"/>
    <x v="6"/>
    <s v="Item_22_ELEC"/>
    <s v="Item_22_EHE"/>
    <n v="36.5"/>
    <n v="36.5"/>
    <n v="2"/>
    <n v="2"/>
    <n v="73"/>
    <n v="73"/>
    <s v="Low"/>
    <x v="1"/>
    <x v="1"/>
    <d v="2022-09-22T00:00:00"/>
    <s v="NO"/>
    <b v="0"/>
  </r>
  <r>
    <s v="TXN_7185925"/>
    <s v="CUST_03"/>
    <x v="1"/>
    <s v="Item_3_MILK"/>
    <s v="Item_3_MILK"/>
    <n v="8"/>
    <n v="8"/>
    <n v="4"/>
    <n v="4"/>
    <n v="32"/>
    <n v="32"/>
    <s v="Low"/>
    <x v="0"/>
    <x v="1"/>
    <d v="2022-01-30T00:00:00"/>
    <s v="NO"/>
    <b v="0"/>
  </r>
  <r>
    <s v="TXN_8876899"/>
    <s v="CUST_22"/>
    <x v="2"/>
    <s v="Item_17_BUTC"/>
    <s v="Item_17_BUT"/>
    <n v="29"/>
    <n v="29"/>
    <n v="3"/>
    <n v="3"/>
    <n v="87"/>
    <n v="87"/>
    <s v="Low"/>
    <x v="1"/>
    <x v="0"/>
    <d v="2022-09-05T00:00:00"/>
    <s v="NO"/>
    <b v="0"/>
  </r>
  <r>
    <s v="TXN_1038078"/>
    <s v="CUST_05"/>
    <x v="0"/>
    <s v="Item_17_PATI"/>
    <s v="Item_17_PAT"/>
    <n v="29"/>
    <n v="29"/>
    <n v="5"/>
    <n v="5"/>
    <n v="145"/>
    <n v="145"/>
    <s v="Low"/>
    <x v="2"/>
    <x v="0"/>
    <d v="2023-09-15T00:00:00"/>
    <s v="YES"/>
    <b v="1"/>
  </r>
  <r>
    <s v="TXN_2849510"/>
    <s v="CUST_07"/>
    <x v="5"/>
    <s v="Item_20_FURN"/>
    <s v="Item_20_FUR"/>
    <n v="33.5"/>
    <n v="33.5"/>
    <n v="10"/>
    <n v="10"/>
    <n v="335"/>
    <n v="335"/>
    <s v="High"/>
    <x v="0"/>
    <x v="1"/>
    <d v="2024-06-04T00:00:00"/>
    <s v="NO"/>
    <b v="0"/>
  </r>
  <r>
    <s v="TXN_3368961"/>
    <s v="CUST_10"/>
    <x v="7"/>
    <s v="Item_20_COMP"/>
    <s v="Item_20_CEA"/>
    <n v="33.5"/>
    <n v="33.5"/>
    <n v="10"/>
    <n v="10"/>
    <n v="335"/>
    <n v="335"/>
    <s v="High"/>
    <x v="0"/>
    <x v="0"/>
    <d v="2022-01-16T00:00:00"/>
    <s v="NO"/>
    <b v="0"/>
  </r>
  <r>
    <s v="TXN_5650070"/>
    <s v="CUST_21"/>
    <x v="3"/>
    <s v="Unknown_Item"/>
    <m/>
    <n v="23.365911749958215"/>
    <m/>
    <n v="6"/>
    <n v="6"/>
    <n v="165"/>
    <n v="165"/>
    <s v="Medium"/>
    <x v="2"/>
    <x v="1"/>
    <d v="2022-07-11T00:00:00"/>
    <s v="YES"/>
    <b v="1"/>
  </r>
  <r>
    <s v="TXN_9284320"/>
    <s v="CUST_09"/>
    <x v="6"/>
    <s v="Item_12_ELEC"/>
    <s v="Item_12_EHE"/>
    <n v="21.5"/>
    <n v="21.5"/>
    <n v="10"/>
    <n v="10"/>
    <n v="215"/>
    <n v="215"/>
    <s v="Medium"/>
    <x v="1"/>
    <x v="1"/>
    <d v="2023-03-05T00:00:00"/>
    <s v="YES"/>
    <b v="1"/>
  </r>
  <r>
    <s v="TXN_3762237"/>
    <s v="CUST_24"/>
    <x v="5"/>
    <s v="Item_15_FURN"/>
    <s v="Item_15_FUR"/>
    <n v="26"/>
    <n v="26"/>
    <n v="10"/>
    <n v="10"/>
    <n v="260"/>
    <n v="260"/>
    <s v="Medium"/>
    <x v="0"/>
    <x v="1"/>
    <d v="2022-01-28T00:00:00"/>
    <s v="NO"/>
    <b v="0"/>
  </r>
  <r>
    <s v="TXN_6856074"/>
    <s v="CUST_10"/>
    <x v="7"/>
    <s v="Item_5_COMP"/>
    <s v="Item_5_CEA"/>
    <n v="11"/>
    <n v="11"/>
    <n v="1"/>
    <n v="1"/>
    <n v="11"/>
    <n v="11"/>
    <s v="Low"/>
    <x v="0"/>
    <x v="0"/>
    <d v="2024-05-13T00:00:00"/>
    <s v="NO"/>
    <b v="0"/>
  </r>
  <r>
    <s v="TXN_2759713"/>
    <s v="CUST_04"/>
    <x v="2"/>
    <s v="Item_20_BUTC"/>
    <s v="Item_20_BUT"/>
    <n v="33.5"/>
    <n v="33.5"/>
    <n v="4"/>
    <n v="4"/>
    <n v="134"/>
    <n v="134"/>
    <s v="Low"/>
    <x v="2"/>
    <x v="0"/>
    <d v="2023-11-23T00:00:00"/>
    <s v="N/A"/>
    <m/>
  </r>
  <r>
    <s v="TXN_5127571"/>
    <s v="CUST_13"/>
    <x v="1"/>
    <s v="Item_1_MILK"/>
    <s v="Item_1_MILK"/>
    <n v="5"/>
    <n v="5"/>
    <n v="6"/>
    <n v="6"/>
    <n v="30"/>
    <n v="30"/>
    <s v="Low"/>
    <x v="0"/>
    <x v="0"/>
    <d v="2024-10-04T00:00:00"/>
    <s v="N/A"/>
    <m/>
  </r>
  <r>
    <s v="TXN_6974117"/>
    <s v="CUST_25"/>
    <x v="3"/>
    <s v="Item_7_BEVE"/>
    <s v="Item_7_BEV"/>
    <n v="14"/>
    <n v="14"/>
    <n v="6"/>
    <n v="6"/>
    <n v="84"/>
    <n v="84"/>
    <s v="Low"/>
    <x v="0"/>
    <x v="0"/>
    <d v="2023-06-13T00:00:00"/>
    <s v="NO"/>
    <b v="0"/>
  </r>
  <r>
    <s v="TXN_7928438"/>
    <s v="CUST_22"/>
    <x v="5"/>
    <s v="Item_11_FURN"/>
    <s v="Item_11_FUR"/>
    <n v="20"/>
    <n v="20"/>
    <n v="1"/>
    <n v="1"/>
    <n v="20"/>
    <n v="20"/>
    <s v="Low"/>
    <x v="0"/>
    <x v="1"/>
    <d v="2024-11-03T00:00:00"/>
    <s v="N/A"/>
    <m/>
  </r>
  <r>
    <s v="TXN_5200141"/>
    <s v="CUST_23"/>
    <x v="6"/>
    <s v="Item_1_ELEC"/>
    <s v="Item_1_EHE"/>
    <n v="5"/>
    <n v="5"/>
    <n v="1"/>
    <n v="1"/>
    <n v="5"/>
    <n v="5"/>
    <s v="Low"/>
    <x v="0"/>
    <x v="1"/>
    <d v="2022-11-01T00:00:00"/>
    <s v="N/A"/>
    <m/>
  </r>
  <r>
    <s v="TXN_9827837"/>
    <s v="CUST_11"/>
    <x v="6"/>
    <s v="Item_2_ELEC"/>
    <s v="Item_2_EHE"/>
    <n v="6.5"/>
    <n v="6.5"/>
    <n v="10"/>
    <n v="10"/>
    <n v="65"/>
    <n v="65"/>
    <s v="Low"/>
    <x v="0"/>
    <x v="0"/>
    <d v="2022-10-16T00:00:00"/>
    <s v="YES"/>
    <b v="1"/>
  </r>
  <r>
    <s v="TXN_4493777"/>
    <s v="CUST_15"/>
    <x v="0"/>
    <s v="Item_9_PATI"/>
    <s v="Item_9_PAT"/>
    <n v="17"/>
    <n v="17"/>
    <n v="6"/>
    <n v="6"/>
    <n v="102"/>
    <n v="102"/>
    <s v="Low"/>
    <x v="0"/>
    <x v="1"/>
    <d v="2022-05-22T00:00:00"/>
    <s v="N/A"/>
    <m/>
  </r>
  <r>
    <s v="TXN_6325122"/>
    <s v="CUST_07"/>
    <x v="0"/>
    <s v="Item_1_PATI"/>
    <s v="Item_1_PAT"/>
    <n v="5"/>
    <n v="5"/>
    <n v="9"/>
    <n v="9"/>
    <n v="45"/>
    <n v="45"/>
    <s v="Low"/>
    <x v="1"/>
    <x v="0"/>
    <d v="2024-04-03T00:00:00"/>
    <s v="NO"/>
    <b v="0"/>
  </r>
  <r>
    <s v="TXN_1609763"/>
    <s v="CUST_25"/>
    <x v="6"/>
    <s v="Unknown_Item"/>
    <m/>
    <n v="36.5"/>
    <n v="36.5"/>
    <n v="6"/>
    <m/>
    <n v="108.5"/>
    <m/>
    <s v="Low"/>
    <x v="1"/>
    <x v="0"/>
    <d v="2023-03-23T00:00:00"/>
    <s v="NO"/>
    <b v="0"/>
  </r>
  <r>
    <s v="TXN_3422906"/>
    <s v="CUST_21"/>
    <x v="5"/>
    <s v="Item_24_FURN"/>
    <s v="Item_24_FUR"/>
    <n v="39.5"/>
    <n v="39.5"/>
    <n v="1"/>
    <n v="1"/>
    <n v="39.5"/>
    <n v="39.5"/>
    <s v="Low"/>
    <x v="0"/>
    <x v="1"/>
    <d v="2022-02-26T00:00:00"/>
    <s v="N/A"/>
    <m/>
  </r>
  <r>
    <s v="TXN_1517466"/>
    <s v="CUST_23"/>
    <x v="7"/>
    <s v="Item_16_COMP"/>
    <s v="Item_16_CEA"/>
    <n v="27.5"/>
    <n v="27.5"/>
    <n v="5"/>
    <n v="5"/>
    <n v="137.5"/>
    <n v="137.5"/>
    <s v="Low"/>
    <x v="1"/>
    <x v="1"/>
    <d v="2023-07-08T00:00:00"/>
    <s v="NO"/>
    <b v="0"/>
  </r>
  <r>
    <s v="TXN_9027497"/>
    <s v="CUST_19"/>
    <x v="7"/>
    <s v="Item_8_COMP"/>
    <s v="Item_8_CEA"/>
    <n v="15.5"/>
    <n v="15.5"/>
    <n v="10"/>
    <n v="10"/>
    <n v="155"/>
    <n v="155"/>
    <s v="Medium"/>
    <x v="2"/>
    <x v="1"/>
    <d v="2024-01-24T00:00:00"/>
    <s v="YES"/>
    <b v="1"/>
  </r>
  <r>
    <s v="TXN_6478148"/>
    <s v="CUST_12"/>
    <x v="2"/>
    <s v="Item_13_BUTC"/>
    <s v="Item_13_BUT"/>
    <n v="23"/>
    <n v="23"/>
    <n v="2"/>
    <n v="2"/>
    <n v="46"/>
    <n v="46"/>
    <s v="Low"/>
    <x v="2"/>
    <x v="0"/>
    <d v="2024-09-09T00:00:00"/>
    <s v="NO"/>
    <b v="0"/>
  </r>
  <r>
    <s v="TXN_3356979"/>
    <s v="CUST_01"/>
    <x v="2"/>
    <s v="Item_1_BUTC"/>
    <s v="Item_1_BUT"/>
    <n v="5"/>
    <n v="5"/>
    <n v="7"/>
    <n v="7"/>
    <n v="35"/>
    <n v="35"/>
    <s v="Low"/>
    <x v="2"/>
    <x v="0"/>
    <d v="2024-12-30T00:00:00"/>
    <s v="YES"/>
    <b v="1"/>
  </r>
  <r>
    <s v="TXN_2166078"/>
    <s v="CUST_19"/>
    <x v="1"/>
    <s v="Item_24_MILK"/>
    <s v="Item_24_MILK"/>
    <n v="39.5"/>
    <n v="39.5"/>
    <n v="7"/>
    <n v="7"/>
    <n v="276.5"/>
    <n v="276.5"/>
    <s v="Medium"/>
    <x v="2"/>
    <x v="0"/>
    <d v="2024-03-22T00:00:00"/>
    <s v="N/A"/>
    <m/>
  </r>
  <r>
    <s v="TXN_4939015"/>
    <s v="CUST_10"/>
    <x v="3"/>
    <s v="Item_15_BEVE"/>
    <s v="Item_15_BEV"/>
    <n v="26"/>
    <n v="26"/>
    <n v="5"/>
    <n v="5"/>
    <n v="130"/>
    <n v="130"/>
    <s v="Low"/>
    <x v="1"/>
    <x v="1"/>
    <d v="2024-11-06T00:00:00"/>
    <s v="YES"/>
    <b v="1"/>
  </r>
  <r>
    <s v="TXN_3798801"/>
    <s v="CUST_20"/>
    <x v="1"/>
    <s v="Item_1_MILK"/>
    <s v="Item_1_MILK"/>
    <n v="5"/>
    <n v="5"/>
    <n v="2"/>
    <n v="2"/>
    <n v="10"/>
    <n v="10"/>
    <s v="Low"/>
    <x v="1"/>
    <x v="1"/>
    <d v="2022-03-01T00:00:00"/>
    <s v="NO"/>
    <b v="0"/>
  </r>
  <r>
    <s v="TXN_1443259"/>
    <s v="CUST_25"/>
    <x v="5"/>
    <s v="Item_3_FURN"/>
    <s v="Item_3_FUR"/>
    <n v="8"/>
    <n v="8"/>
    <n v="7"/>
    <n v="7"/>
    <n v="56"/>
    <n v="56"/>
    <s v="Low"/>
    <x v="0"/>
    <x v="0"/>
    <d v="2023-11-08T00:00:00"/>
    <s v="N/A"/>
    <m/>
  </r>
  <r>
    <s v="TXN_3600908"/>
    <s v="CUST_15"/>
    <x v="5"/>
    <s v="Item_15_FURN"/>
    <s v="Item_15_FUR"/>
    <n v="26"/>
    <n v="26"/>
    <n v="2"/>
    <n v="2"/>
    <n v="52"/>
    <n v="52"/>
    <s v="Low"/>
    <x v="0"/>
    <x v="0"/>
    <d v="2024-09-15T00:00:00"/>
    <s v="N/A"/>
    <m/>
  </r>
  <r>
    <s v="TXN_2294583"/>
    <s v="CUST_08"/>
    <x v="2"/>
    <s v="Item_15_BUTC"/>
    <s v="Item_15_BUT"/>
    <n v="26"/>
    <n v="26"/>
    <n v="3"/>
    <n v="3"/>
    <n v="78"/>
    <n v="78"/>
    <s v="Low"/>
    <x v="2"/>
    <x v="1"/>
    <d v="2023-02-12T00:00:00"/>
    <s v="YES"/>
    <b v="1"/>
  </r>
  <r>
    <s v="TXN_6544404"/>
    <s v="CUST_21"/>
    <x v="7"/>
    <s v="Item_10_COMP"/>
    <s v="Item_10_CEA"/>
    <n v="18.5"/>
    <n v="18.5"/>
    <n v="6"/>
    <n v="6"/>
    <n v="111"/>
    <n v="111"/>
    <s v="Low"/>
    <x v="0"/>
    <x v="0"/>
    <d v="2023-03-04T00:00:00"/>
    <s v="YES"/>
    <b v="1"/>
  </r>
  <r>
    <s v="TXN_1185443"/>
    <s v="CUST_23"/>
    <x v="2"/>
    <s v="Item_13_BUTC"/>
    <s v="Item_13_BUT"/>
    <n v="23"/>
    <n v="23"/>
    <n v="7"/>
    <n v="7"/>
    <n v="161"/>
    <n v="161"/>
    <s v="Medium"/>
    <x v="2"/>
    <x v="0"/>
    <d v="2023-11-16T00:00:00"/>
    <s v="N/A"/>
    <m/>
  </r>
  <r>
    <s v="TXN_6359024"/>
    <s v="CUST_15"/>
    <x v="2"/>
    <s v="Item_24_BUTC"/>
    <s v="Item_24_BUT"/>
    <n v="39.5"/>
    <n v="39.5"/>
    <n v="6"/>
    <n v="6"/>
    <n v="237"/>
    <n v="237"/>
    <s v="Medium"/>
    <x v="1"/>
    <x v="0"/>
    <d v="2024-03-15T00:00:00"/>
    <s v="NO"/>
    <b v="0"/>
  </r>
  <r>
    <s v="TXN_5419806"/>
    <s v="CUST_19"/>
    <x v="4"/>
    <s v="Item_25_FOOD"/>
    <s v="Item_25_FOOD"/>
    <n v="41"/>
    <n v="41"/>
    <n v="5"/>
    <n v="5"/>
    <n v="205"/>
    <n v="205"/>
    <s v="Medium"/>
    <x v="1"/>
    <x v="1"/>
    <d v="2022-09-09T00:00:00"/>
    <s v="YES"/>
    <b v="1"/>
  </r>
  <r>
    <s v="TXN_2372678"/>
    <s v="CUST_11"/>
    <x v="5"/>
    <s v="Item_5_FURN"/>
    <s v="Item_5_FUR"/>
    <n v="11"/>
    <n v="11"/>
    <n v="8"/>
    <n v="8"/>
    <n v="88"/>
    <n v="88"/>
    <s v="Low"/>
    <x v="0"/>
    <x v="0"/>
    <d v="2023-04-11T00:00:00"/>
    <s v="YES"/>
    <b v="1"/>
  </r>
  <r>
    <s v="TXN_2042782"/>
    <s v="CUST_24"/>
    <x v="1"/>
    <s v="Item_6_MILK"/>
    <s v="Item_6_MILK"/>
    <n v="12.5"/>
    <n v="12.5"/>
    <n v="1"/>
    <n v="1"/>
    <n v="12.5"/>
    <n v="12.5"/>
    <s v="Low"/>
    <x v="0"/>
    <x v="1"/>
    <d v="2022-08-22T00:00:00"/>
    <s v="NO"/>
    <b v="0"/>
  </r>
  <r>
    <s v="TXN_9571758"/>
    <s v="CUST_01"/>
    <x v="5"/>
    <s v="Item_3_FURN"/>
    <s v="Item_3_FUR"/>
    <n v="8"/>
    <n v="8"/>
    <n v="4"/>
    <n v="4"/>
    <n v="32"/>
    <n v="32"/>
    <s v="Low"/>
    <x v="0"/>
    <x v="0"/>
    <d v="2024-01-23T00:00:00"/>
    <s v="YES"/>
    <b v="1"/>
  </r>
  <r>
    <s v="TXN_7347365"/>
    <s v="CUST_20"/>
    <x v="1"/>
    <s v="Item_2_MILK"/>
    <s v="Item_2_MILK"/>
    <n v="6.5"/>
    <n v="6.5"/>
    <n v="9"/>
    <n v="9"/>
    <n v="58.5"/>
    <n v="58.5"/>
    <s v="Low"/>
    <x v="0"/>
    <x v="1"/>
    <d v="2023-05-07T00:00:00"/>
    <s v="NO"/>
    <b v="0"/>
  </r>
  <r>
    <s v="TXN_8408205"/>
    <s v="CUST_11"/>
    <x v="1"/>
    <s v="Item_13_MILK"/>
    <s v="Item_13_MILK"/>
    <n v="23"/>
    <n v="23"/>
    <n v="6"/>
    <n v="6"/>
    <n v="138"/>
    <n v="138"/>
    <s v="Low"/>
    <x v="1"/>
    <x v="0"/>
    <d v="2023-05-24T00:00:00"/>
    <s v="NO"/>
    <b v="0"/>
  </r>
  <r>
    <s v="TXN_1491657"/>
    <s v="CUST_07"/>
    <x v="3"/>
    <s v="Unknown_Item"/>
    <m/>
    <n v="5"/>
    <n v="5"/>
    <n v="6"/>
    <m/>
    <n v="108.5"/>
    <m/>
    <s v="Low"/>
    <x v="2"/>
    <x v="0"/>
    <d v="2022-09-26T00:00:00"/>
    <s v="YES"/>
    <b v="1"/>
  </r>
  <r>
    <s v="TXN_1245404"/>
    <s v="CUST_24"/>
    <x v="5"/>
    <s v="Item_14_FURN"/>
    <s v="Item_14_FUR"/>
    <n v="24.5"/>
    <n v="24.5"/>
    <n v="7"/>
    <n v="7"/>
    <n v="171.5"/>
    <n v="171.5"/>
    <s v="Medium"/>
    <x v="1"/>
    <x v="0"/>
    <d v="2024-07-31T00:00:00"/>
    <s v="NO"/>
    <b v="0"/>
  </r>
  <r>
    <s v="TXN_8265493"/>
    <s v="CUST_03"/>
    <x v="2"/>
    <s v="Item_7_BUTC"/>
    <s v="Item_7_BUT"/>
    <n v="14"/>
    <n v="14"/>
    <n v="1"/>
    <n v="1"/>
    <n v="14"/>
    <n v="14"/>
    <s v="Low"/>
    <x v="1"/>
    <x v="0"/>
    <d v="2022-10-06T00:00:00"/>
    <s v="NO"/>
    <b v="0"/>
  </r>
  <r>
    <s v="TXN_2803747"/>
    <s v="CUST_15"/>
    <x v="3"/>
    <s v="Item_24_BEVE"/>
    <s v="Item_24_BEV"/>
    <n v="39.5"/>
    <n v="39.5"/>
    <n v="9"/>
    <n v="9"/>
    <n v="355.5"/>
    <n v="355.5"/>
    <s v="High"/>
    <x v="2"/>
    <x v="1"/>
    <d v="2023-02-20T00:00:00"/>
    <s v="NO"/>
    <b v="0"/>
  </r>
  <r>
    <s v="TXN_2963897"/>
    <s v="CUST_24"/>
    <x v="5"/>
    <s v="Item_16_FURN"/>
    <s v="Item_16_FUR"/>
    <n v="27.5"/>
    <n v="27.5"/>
    <n v="8"/>
    <n v="8"/>
    <n v="220"/>
    <n v="220"/>
    <s v="Medium"/>
    <x v="1"/>
    <x v="0"/>
    <d v="2023-06-12T00:00:00"/>
    <s v="NO"/>
    <b v="0"/>
  </r>
  <r>
    <s v="TXN_9248288"/>
    <s v="CUST_22"/>
    <x v="6"/>
    <s v="Item_15_ELEC"/>
    <s v="Item_15_EHE"/>
    <n v="26"/>
    <n v="26"/>
    <n v="6"/>
    <n v="6"/>
    <n v="156"/>
    <n v="156"/>
    <s v="Medium"/>
    <x v="1"/>
    <x v="0"/>
    <d v="2023-11-02T00:00:00"/>
    <s v="N/A"/>
    <m/>
  </r>
  <r>
    <s v="TXN_4892743"/>
    <s v="CUST_11"/>
    <x v="3"/>
    <s v="Item_2_BEVE"/>
    <s v="Item_2_BEV"/>
    <n v="6.5"/>
    <n v="6.5"/>
    <n v="2"/>
    <n v="2"/>
    <n v="13"/>
    <n v="13"/>
    <s v="Low"/>
    <x v="2"/>
    <x v="1"/>
    <d v="2022-10-26T00:00:00"/>
    <s v="NO"/>
    <b v="0"/>
  </r>
  <r>
    <s v="TXN_8635339"/>
    <s v="CUST_09"/>
    <x v="1"/>
    <s v="Unknown_Item"/>
    <m/>
    <n v="11"/>
    <n v="11"/>
    <n v="6"/>
    <m/>
    <n v="108.5"/>
    <m/>
    <s v="Low"/>
    <x v="1"/>
    <x v="1"/>
    <d v="2024-10-31T00:00:00"/>
    <s v="NO"/>
    <b v="0"/>
  </r>
  <r>
    <s v="TXN_3871295"/>
    <s v="CUST_18"/>
    <x v="1"/>
    <s v="Item_17_MILK"/>
    <s v="Item_17_MILK"/>
    <n v="29"/>
    <n v="29"/>
    <n v="4"/>
    <n v="4"/>
    <n v="116"/>
    <n v="116"/>
    <s v="Low"/>
    <x v="0"/>
    <x v="1"/>
    <d v="2022-01-02T00:00:00"/>
    <s v="N/A"/>
    <m/>
  </r>
  <r>
    <s v="TXN_9618289"/>
    <s v="CUST_07"/>
    <x v="0"/>
    <s v="Item_24_PATI"/>
    <s v="Item_24_PAT"/>
    <n v="39.5"/>
    <n v="39.5"/>
    <n v="1"/>
    <n v="1"/>
    <n v="39.5"/>
    <n v="39.5"/>
    <s v="Low"/>
    <x v="0"/>
    <x v="0"/>
    <d v="2024-02-20T00:00:00"/>
    <s v="YES"/>
    <b v="1"/>
  </r>
  <r>
    <s v="TXN_2035248"/>
    <s v="CUST_17"/>
    <x v="5"/>
    <s v="Item_11_FURN"/>
    <s v="Item_11_FUR"/>
    <n v="20"/>
    <n v="20"/>
    <n v="8"/>
    <n v="8"/>
    <n v="160"/>
    <n v="160"/>
    <s v="Medium"/>
    <x v="2"/>
    <x v="0"/>
    <d v="2024-01-01T00:00:00"/>
    <s v="N/A"/>
    <m/>
  </r>
  <r>
    <s v="TXN_9746526"/>
    <s v="CUST_11"/>
    <x v="4"/>
    <s v="Item_14_FOOD"/>
    <s v="Item_14_FOOD"/>
    <n v="24.5"/>
    <n v="24.5"/>
    <n v="7"/>
    <n v="7"/>
    <n v="171.5"/>
    <n v="171.5"/>
    <s v="Medium"/>
    <x v="2"/>
    <x v="1"/>
    <d v="2025-01-04T00:00:00"/>
    <s v="N/A"/>
    <m/>
  </r>
  <r>
    <s v="TXN_7699654"/>
    <s v="CUST_15"/>
    <x v="5"/>
    <s v="Item_5_FURN"/>
    <s v="Item_5_FUR"/>
    <n v="11"/>
    <n v="11"/>
    <n v="9"/>
    <n v="9"/>
    <n v="99"/>
    <n v="99"/>
    <s v="Low"/>
    <x v="0"/>
    <x v="0"/>
    <d v="2024-02-15T00:00:00"/>
    <s v="YES"/>
    <b v="1"/>
  </r>
  <r>
    <s v="TXN_6328369"/>
    <s v="CUST_12"/>
    <x v="4"/>
    <s v="Unknown_Item"/>
    <m/>
    <n v="6.5"/>
    <n v="6.5"/>
    <n v="6"/>
    <m/>
    <n v="108.5"/>
    <m/>
    <s v="Low"/>
    <x v="1"/>
    <x v="0"/>
    <d v="2024-03-18T00:00:00"/>
    <s v="N/A"/>
    <m/>
  </r>
  <r>
    <s v="TXN_5220094"/>
    <s v="CUST_17"/>
    <x v="2"/>
    <s v="Item_21_BUTC"/>
    <s v="Item_21_BUT"/>
    <n v="35"/>
    <n v="35"/>
    <n v="2"/>
    <n v="2"/>
    <n v="70"/>
    <n v="70"/>
    <s v="Low"/>
    <x v="2"/>
    <x v="0"/>
    <d v="2022-07-28T00:00:00"/>
    <s v="YES"/>
    <b v="1"/>
  </r>
  <r>
    <s v="TXN_8087160"/>
    <s v="CUST_08"/>
    <x v="2"/>
    <s v="Unknown_Item"/>
    <m/>
    <n v="23.365911749958215"/>
    <m/>
    <n v="5"/>
    <n v="5"/>
    <n v="152.5"/>
    <n v="152.5"/>
    <s v="Medium"/>
    <x v="2"/>
    <x v="0"/>
    <d v="2024-01-26T00:00:00"/>
    <s v="N/A"/>
    <m/>
  </r>
  <r>
    <s v="TXN_9398801"/>
    <s v="CUST_13"/>
    <x v="3"/>
    <s v="Item_18_BEVE"/>
    <s v="Item_18_BEV"/>
    <n v="30.5"/>
    <n v="30.5"/>
    <n v="6"/>
    <n v="6"/>
    <n v="183"/>
    <n v="183"/>
    <s v="Medium"/>
    <x v="0"/>
    <x v="1"/>
    <d v="2024-02-28T00:00:00"/>
    <s v="YES"/>
    <b v="1"/>
  </r>
  <r>
    <s v="TXN_2369166"/>
    <s v="CUST_20"/>
    <x v="6"/>
    <s v="Item_17_ELEC"/>
    <s v="Item_17_EHE"/>
    <n v="29"/>
    <n v="29"/>
    <n v="6"/>
    <n v="6"/>
    <n v="174"/>
    <n v="174"/>
    <s v="Medium"/>
    <x v="1"/>
    <x v="0"/>
    <d v="2023-05-10T00:00:00"/>
    <s v="YES"/>
    <b v="1"/>
  </r>
  <r>
    <s v="TXN_4853937"/>
    <s v="CUST_09"/>
    <x v="6"/>
    <s v="Item_22_ELEC"/>
    <s v="Item_22_EHE"/>
    <n v="36.5"/>
    <n v="36.5"/>
    <n v="9"/>
    <n v="9"/>
    <n v="328.5"/>
    <n v="328.5"/>
    <s v="High"/>
    <x v="2"/>
    <x v="1"/>
    <d v="2022-08-15T00:00:00"/>
    <s v="N/A"/>
    <m/>
  </r>
  <r>
    <s v="TXN_2780567"/>
    <s v="CUST_10"/>
    <x v="2"/>
    <s v="Item_18_BUTC"/>
    <s v="Item_18_BUT"/>
    <n v="30.5"/>
    <n v="30.5"/>
    <n v="6"/>
    <n v="6"/>
    <n v="183"/>
    <n v="183"/>
    <s v="Medium"/>
    <x v="0"/>
    <x v="0"/>
    <d v="2024-09-12T00:00:00"/>
    <s v="NO"/>
    <b v="0"/>
  </r>
  <r>
    <s v="TXN_7367608"/>
    <s v="CUST_20"/>
    <x v="0"/>
    <s v="Item_11_PATI"/>
    <s v="Item_11_PAT"/>
    <n v="20"/>
    <n v="20"/>
    <n v="6"/>
    <n v="6"/>
    <n v="120"/>
    <n v="120"/>
    <s v="Low"/>
    <x v="1"/>
    <x v="1"/>
    <d v="2024-10-13T00:00:00"/>
    <s v="N/A"/>
    <m/>
  </r>
  <r>
    <s v="TXN_4622617"/>
    <s v="CUST_17"/>
    <x v="3"/>
    <s v="Item_12_BEVE"/>
    <s v="Item_12_BEV"/>
    <n v="21.5"/>
    <n v="21.5"/>
    <n v="1"/>
    <n v="1"/>
    <n v="21.5"/>
    <n v="21.5"/>
    <s v="Low"/>
    <x v="2"/>
    <x v="1"/>
    <d v="2022-03-31T00:00:00"/>
    <s v="N/A"/>
    <m/>
  </r>
  <r>
    <s v="TXN_5804012"/>
    <s v="CUST_16"/>
    <x v="7"/>
    <s v="Item_12_COMP"/>
    <s v="Item_12_CEA"/>
    <n v="21.5"/>
    <n v="21.5"/>
    <n v="9"/>
    <n v="9"/>
    <n v="193.5"/>
    <n v="193.5"/>
    <s v="Medium"/>
    <x v="0"/>
    <x v="0"/>
    <d v="2022-09-08T00:00:00"/>
    <s v="N/A"/>
    <m/>
  </r>
  <r>
    <s v="TXN_9986826"/>
    <s v="CUST_11"/>
    <x v="3"/>
    <s v="Item_3_BEVE"/>
    <s v="Item_3_BEV"/>
    <n v="8"/>
    <n v="8"/>
    <n v="4"/>
    <n v="4"/>
    <n v="32"/>
    <n v="32"/>
    <s v="Low"/>
    <x v="1"/>
    <x v="0"/>
    <d v="2024-01-30T00:00:00"/>
    <s v="NO"/>
    <b v="0"/>
  </r>
  <r>
    <s v="TXN_6950467"/>
    <s v="CUST_01"/>
    <x v="7"/>
    <s v="Item_6_COMP"/>
    <s v="Item_6_CEA"/>
    <n v="12.5"/>
    <n v="12.5"/>
    <n v="6"/>
    <n v="6"/>
    <n v="75"/>
    <n v="75"/>
    <s v="Low"/>
    <x v="0"/>
    <x v="1"/>
    <d v="2022-01-01T00:00:00"/>
    <s v="YES"/>
    <b v="1"/>
  </r>
  <r>
    <s v="TXN_5368235"/>
    <s v="CUST_25"/>
    <x v="4"/>
    <s v="Item_16_FOOD"/>
    <s v="Item_16_FOOD"/>
    <n v="27.5"/>
    <n v="27.5"/>
    <n v="10"/>
    <n v="10"/>
    <n v="275"/>
    <n v="275"/>
    <s v="Medium"/>
    <x v="0"/>
    <x v="1"/>
    <d v="2022-02-20T00:00:00"/>
    <s v="N/A"/>
    <m/>
  </r>
  <r>
    <s v="TXN_6851800"/>
    <s v="CUST_10"/>
    <x v="5"/>
    <s v="Item_9_FURN"/>
    <s v="Item_9_FUR"/>
    <n v="17"/>
    <n v="17"/>
    <n v="6"/>
    <n v="6"/>
    <n v="102"/>
    <n v="102"/>
    <s v="Low"/>
    <x v="0"/>
    <x v="1"/>
    <d v="2023-06-13T00:00:00"/>
    <s v="NO"/>
    <b v="0"/>
  </r>
  <r>
    <s v="TXN_2588792"/>
    <s v="CUST_10"/>
    <x v="5"/>
    <s v="Item_10_FURN"/>
    <s v="Item_10_FUR"/>
    <n v="18.5"/>
    <n v="18.5"/>
    <n v="3"/>
    <n v="3"/>
    <n v="55.5"/>
    <n v="55.5"/>
    <s v="Low"/>
    <x v="0"/>
    <x v="0"/>
    <d v="2023-06-13T00:00:00"/>
    <s v="N/A"/>
    <m/>
  </r>
  <r>
    <s v="TXN_7577984"/>
    <s v="CUST_01"/>
    <x v="4"/>
    <s v="Item_17_FOOD"/>
    <s v="Item_17_FOOD"/>
    <n v="29"/>
    <n v="29"/>
    <n v="5"/>
    <n v="5"/>
    <n v="145"/>
    <n v="145"/>
    <s v="Low"/>
    <x v="2"/>
    <x v="1"/>
    <d v="2023-12-19T00:00:00"/>
    <s v="NO"/>
    <b v="0"/>
  </r>
  <r>
    <s v="TXN_3300014"/>
    <s v="CUST_12"/>
    <x v="3"/>
    <s v="Item_19_BEVE"/>
    <s v="Item_19_BEV"/>
    <n v="32"/>
    <n v="32"/>
    <n v="3"/>
    <n v="3"/>
    <n v="96"/>
    <n v="96"/>
    <s v="Low"/>
    <x v="2"/>
    <x v="0"/>
    <d v="2023-04-24T00:00:00"/>
    <s v="N/A"/>
    <m/>
  </r>
  <r>
    <s v="TXN_4063797"/>
    <s v="CUST_03"/>
    <x v="3"/>
    <s v="Item_25_BEVE"/>
    <s v="Item_25_BEV"/>
    <n v="41"/>
    <n v="41"/>
    <n v="5"/>
    <n v="5"/>
    <n v="205"/>
    <n v="205"/>
    <s v="Medium"/>
    <x v="1"/>
    <x v="0"/>
    <d v="2023-04-03T00:00:00"/>
    <s v="YES"/>
    <b v="1"/>
  </r>
  <r>
    <s v="TXN_9101308"/>
    <s v="CUST_09"/>
    <x v="2"/>
    <s v="Item_22_BUTC"/>
    <s v="Item_22_BUT"/>
    <n v="36.5"/>
    <n v="36.5"/>
    <n v="5"/>
    <n v="5"/>
    <n v="182.5"/>
    <n v="182.5"/>
    <s v="Medium"/>
    <x v="0"/>
    <x v="0"/>
    <d v="2024-10-12T00:00:00"/>
    <s v="N/A"/>
    <m/>
  </r>
  <r>
    <s v="TXN_3703356"/>
    <s v="CUST_07"/>
    <x v="4"/>
    <s v="Item_21_FOOD"/>
    <s v="Item_21_FOOD"/>
    <n v="35"/>
    <n v="35"/>
    <n v="10"/>
    <n v="10"/>
    <n v="350"/>
    <n v="350"/>
    <s v="High"/>
    <x v="1"/>
    <x v="0"/>
    <d v="2022-09-15T00:00:00"/>
    <s v="YES"/>
    <b v="1"/>
  </r>
  <r>
    <s v="TXN_3277547"/>
    <s v="CUST_20"/>
    <x v="6"/>
    <s v="Item_22_ELEC"/>
    <s v="Item_22_EHE"/>
    <n v="36.5"/>
    <n v="36.5"/>
    <n v="3"/>
    <n v="3"/>
    <n v="109.5"/>
    <n v="109.5"/>
    <s v="Low"/>
    <x v="0"/>
    <x v="0"/>
    <d v="2024-05-20T00:00:00"/>
    <s v="NO"/>
    <b v="0"/>
  </r>
  <r>
    <s v="TXN_9403711"/>
    <s v="CUST_23"/>
    <x v="5"/>
    <s v="Item_25_FURN"/>
    <s v="Item_25_FUR"/>
    <n v="41"/>
    <n v="41"/>
    <n v="9"/>
    <n v="9"/>
    <n v="369"/>
    <n v="369"/>
    <s v="High"/>
    <x v="1"/>
    <x v="0"/>
    <d v="2022-08-21T00:00:00"/>
    <s v="NO"/>
    <b v="0"/>
  </r>
  <r>
    <s v="TXN_6254334"/>
    <s v="CUST_23"/>
    <x v="2"/>
    <s v="Unknown_Item"/>
    <m/>
    <n v="32"/>
    <n v="32"/>
    <n v="6"/>
    <m/>
    <n v="108.5"/>
    <m/>
    <s v="Low"/>
    <x v="0"/>
    <x v="0"/>
    <d v="2022-03-29T00:00:00"/>
    <s v="N/A"/>
    <m/>
  </r>
  <r>
    <s v="TXN_9013444"/>
    <s v="CUST_12"/>
    <x v="4"/>
    <s v="Item_3_FOOD"/>
    <s v="Item_3_FOOD"/>
    <n v="8"/>
    <n v="8"/>
    <n v="10"/>
    <n v="10"/>
    <n v="80"/>
    <n v="80"/>
    <s v="Low"/>
    <x v="1"/>
    <x v="0"/>
    <d v="2023-07-23T00:00:00"/>
    <s v="NO"/>
    <b v="0"/>
  </r>
  <r>
    <s v="TXN_9695630"/>
    <s v="CUST_16"/>
    <x v="2"/>
    <s v="Item_20_BUTC"/>
    <s v="Item_20_BUT"/>
    <n v="33.5"/>
    <n v="33.5"/>
    <n v="9"/>
    <n v="9"/>
    <n v="301.5"/>
    <n v="301.5"/>
    <s v="High"/>
    <x v="0"/>
    <x v="0"/>
    <d v="2024-11-04T00:00:00"/>
    <s v="N/A"/>
    <m/>
  </r>
  <r>
    <s v="TXN_6569610"/>
    <s v="CUST_12"/>
    <x v="7"/>
    <s v="Item_13_COMP"/>
    <s v="Item_13_CEA"/>
    <n v="23"/>
    <n v="23"/>
    <n v="6"/>
    <n v="6"/>
    <n v="138"/>
    <n v="138"/>
    <s v="Low"/>
    <x v="1"/>
    <x v="1"/>
    <d v="2024-01-20T00:00:00"/>
    <s v="NO"/>
    <b v="0"/>
  </r>
  <r>
    <s v="TXN_6239964"/>
    <s v="CUST_22"/>
    <x v="1"/>
    <s v="Item_22_MILK"/>
    <s v="Item_22_MILK"/>
    <n v="36.5"/>
    <n v="36.5"/>
    <n v="3"/>
    <n v="3"/>
    <n v="109.5"/>
    <n v="109.5"/>
    <s v="Low"/>
    <x v="1"/>
    <x v="1"/>
    <d v="2023-01-31T00:00:00"/>
    <s v="NO"/>
    <b v="0"/>
  </r>
  <r>
    <s v="TXN_7581231"/>
    <s v="CUST_18"/>
    <x v="1"/>
    <s v="Unknown_Item"/>
    <m/>
    <n v="14"/>
    <n v="14"/>
    <n v="6"/>
    <m/>
    <n v="108.5"/>
    <m/>
    <s v="Low"/>
    <x v="1"/>
    <x v="1"/>
    <d v="2024-12-09T00:00:00"/>
    <s v="N/A"/>
    <m/>
  </r>
  <r>
    <s v="TXN_6376892"/>
    <s v="CUST_20"/>
    <x v="5"/>
    <s v="Item_16_FURN"/>
    <s v="Item_16_FUR"/>
    <n v="27.5"/>
    <n v="27.5"/>
    <n v="5"/>
    <n v="5"/>
    <n v="137.5"/>
    <n v="137.5"/>
    <s v="Low"/>
    <x v="1"/>
    <x v="0"/>
    <d v="2023-05-17T00:00:00"/>
    <s v="N/A"/>
    <m/>
  </r>
  <r>
    <s v="TXN_2660107"/>
    <s v="CUST_14"/>
    <x v="6"/>
    <s v="Item_12_ELEC"/>
    <s v="Item_12_EHE"/>
    <n v="21.5"/>
    <n v="21.5"/>
    <n v="6"/>
    <n v="6"/>
    <n v="129"/>
    <n v="129"/>
    <s v="Low"/>
    <x v="1"/>
    <x v="1"/>
    <d v="2022-11-16T00:00:00"/>
    <s v="NO"/>
    <b v="0"/>
  </r>
  <r>
    <s v="TXN_1155771"/>
    <s v="CUST_05"/>
    <x v="2"/>
    <s v="Item_23_BUTC"/>
    <s v="Item_23_BUT"/>
    <n v="38"/>
    <n v="38"/>
    <n v="3"/>
    <n v="3"/>
    <n v="114"/>
    <n v="114"/>
    <s v="Low"/>
    <x v="0"/>
    <x v="0"/>
    <d v="2024-10-18T00:00:00"/>
    <s v="NO"/>
    <b v="0"/>
  </r>
  <r>
    <s v="TXN_6053470"/>
    <s v="CUST_14"/>
    <x v="1"/>
    <s v="Item_3_MILK"/>
    <s v="Item_3_MILK"/>
    <n v="8"/>
    <n v="8"/>
    <n v="3"/>
    <n v="3"/>
    <n v="24"/>
    <n v="24"/>
    <s v="Low"/>
    <x v="2"/>
    <x v="1"/>
    <d v="2023-03-02T00:00:00"/>
    <s v="YES"/>
    <b v="1"/>
  </r>
  <r>
    <s v="TXN_5773308"/>
    <s v="CUST_07"/>
    <x v="5"/>
    <s v="Unknown_Item"/>
    <m/>
    <n v="23.365911749958215"/>
    <m/>
    <n v="5"/>
    <n v="5"/>
    <n v="85"/>
    <n v="85"/>
    <s v="Low"/>
    <x v="1"/>
    <x v="0"/>
    <d v="2024-01-01T00:00:00"/>
    <s v="YES"/>
    <b v="1"/>
  </r>
  <r>
    <s v="TXN_5508625"/>
    <s v="CUST_06"/>
    <x v="2"/>
    <s v="Item_5_BUTC"/>
    <s v="Item_5_BUT"/>
    <n v="11"/>
    <n v="11"/>
    <n v="1"/>
    <n v="1"/>
    <n v="11"/>
    <n v="11"/>
    <s v="Low"/>
    <x v="2"/>
    <x v="1"/>
    <d v="2024-12-13T00:00:00"/>
    <s v="N/A"/>
    <m/>
  </r>
  <r>
    <s v="TXN_6959909"/>
    <s v="CUST_18"/>
    <x v="3"/>
    <s v="Item_11_BEVE"/>
    <s v="Item_11_BEV"/>
    <n v="20"/>
    <n v="20"/>
    <n v="1"/>
    <n v="1"/>
    <n v="20"/>
    <n v="20"/>
    <s v="Low"/>
    <x v="0"/>
    <x v="0"/>
    <d v="2024-03-16T00:00:00"/>
    <s v="NO"/>
    <b v="0"/>
  </r>
  <r>
    <s v="TXN_4565790"/>
    <s v="CUST_11"/>
    <x v="4"/>
    <s v="Item_18_FOOD"/>
    <s v="Item_18_FOOD"/>
    <n v="30.5"/>
    <n v="30.5"/>
    <n v="3"/>
    <n v="3"/>
    <n v="91.5"/>
    <n v="91.5"/>
    <s v="Low"/>
    <x v="0"/>
    <x v="1"/>
    <d v="2022-12-27T00:00:00"/>
    <s v="NO"/>
    <b v="0"/>
  </r>
  <r>
    <s v="TXN_3462517"/>
    <s v="CUST_01"/>
    <x v="0"/>
    <s v="Unknown_Item"/>
    <m/>
    <n v="9.5"/>
    <n v="9.5"/>
    <n v="6"/>
    <m/>
    <n v="108.5"/>
    <m/>
    <s v="Low"/>
    <x v="1"/>
    <x v="1"/>
    <d v="2024-02-01T00:00:00"/>
    <s v="N/A"/>
    <m/>
  </r>
  <r>
    <s v="TXN_5731675"/>
    <s v="CUST_22"/>
    <x v="2"/>
    <s v="Item_15_BUTC"/>
    <s v="Item_15_BUT"/>
    <n v="26"/>
    <n v="26"/>
    <n v="4"/>
    <n v="4"/>
    <n v="104"/>
    <n v="104"/>
    <s v="Low"/>
    <x v="1"/>
    <x v="1"/>
    <d v="2022-09-03T00:00:00"/>
    <s v="N/A"/>
    <m/>
  </r>
  <r>
    <s v="TXN_5802934"/>
    <s v="CUST_23"/>
    <x v="1"/>
    <s v="Unknown_Item"/>
    <m/>
    <n v="23.365911749958215"/>
    <m/>
    <n v="9"/>
    <n v="9"/>
    <n v="288"/>
    <n v="288"/>
    <s v="Medium"/>
    <x v="2"/>
    <x v="0"/>
    <d v="2022-01-25T00:00:00"/>
    <s v="YES"/>
    <b v="1"/>
  </r>
  <r>
    <s v="TXN_7697399"/>
    <s v="CUST_09"/>
    <x v="6"/>
    <s v="Item_8_ELEC"/>
    <s v="Item_8_EHE"/>
    <n v="15.5"/>
    <n v="15.5"/>
    <n v="9"/>
    <n v="9"/>
    <n v="139.5"/>
    <n v="139.5"/>
    <s v="Low"/>
    <x v="0"/>
    <x v="1"/>
    <d v="2024-09-09T00:00:00"/>
    <s v="NO"/>
    <b v="0"/>
  </r>
  <r>
    <s v="TXN_5797421"/>
    <s v="CUST_01"/>
    <x v="0"/>
    <s v="Item_23_PATI"/>
    <s v="Item_23_PAT"/>
    <n v="38"/>
    <n v="38"/>
    <n v="10"/>
    <n v="10"/>
    <n v="380"/>
    <n v="380"/>
    <s v="High"/>
    <x v="0"/>
    <x v="1"/>
    <d v="2024-05-21T00:00:00"/>
    <s v="N/A"/>
    <m/>
  </r>
  <r>
    <s v="TXN_5503303"/>
    <s v="CUST_19"/>
    <x v="3"/>
    <s v="Item_19_BEVE"/>
    <s v="Item_19_BEV"/>
    <n v="32"/>
    <n v="32"/>
    <n v="6"/>
    <n v="6"/>
    <n v="192"/>
    <n v="192"/>
    <s v="Medium"/>
    <x v="2"/>
    <x v="0"/>
    <d v="2024-12-25T00:00:00"/>
    <s v="NO"/>
    <b v="0"/>
  </r>
  <r>
    <s v="TXN_4806789"/>
    <s v="CUST_16"/>
    <x v="1"/>
    <s v="Item_18_MILK"/>
    <s v="Item_18_MILK"/>
    <n v="30.5"/>
    <n v="30.5"/>
    <n v="1"/>
    <n v="1"/>
    <n v="30.5"/>
    <n v="30.5"/>
    <s v="Low"/>
    <x v="2"/>
    <x v="0"/>
    <d v="2023-08-02T00:00:00"/>
    <s v="N/A"/>
    <m/>
  </r>
  <r>
    <s v="TXN_3068745"/>
    <s v="CUST_23"/>
    <x v="2"/>
    <s v="Item_16_BUTC"/>
    <s v="Item_16_BUT"/>
    <n v="27.5"/>
    <n v="27.5"/>
    <n v="4"/>
    <n v="4"/>
    <n v="110"/>
    <n v="110"/>
    <s v="Low"/>
    <x v="0"/>
    <x v="0"/>
    <d v="2023-01-14T00:00:00"/>
    <s v="YES"/>
    <b v="1"/>
  </r>
  <r>
    <s v="TXN_6123799"/>
    <s v="CUST_05"/>
    <x v="4"/>
    <s v="Item_18_FOOD"/>
    <s v="Item_18_FOOD"/>
    <n v="30.5"/>
    <n v="30.5"/>
    <n v="8"/>
    <n v="8"/>
    <n v="244"/>
    <n v="244"/>
    <s v="Medium"/>
    <x v="1"/>
    <x v="0"/>
    <d v="2024-05-05T00:00:00"/>
    <s v="YES"/>
    <b v="1"/>
  </r>
  <r>
    <s v="TXN_7490771"/>
    <s v="CUST_22"/>
    <x v="1"/>
    <s v="Item_20_MILK"/>
    <s v="Item_20_MILK"/>
    <n v="33.5"/>
    <n v="33.5"/>
    <n v="9"/>
    <n v="9"/>
    <n v="301.5"/>
    <n v="301.5"/>
    <s v="High"/>
    <x v="1"/>
    <x v="0"/>
    <d v="2024-03-18T00:00:00"/>
    <s v="YES"/>
    <b v="1"/>
  </r>
  <r>
    <s v="TXN_3013542"/>
    <s v="CUST_06"/>
    <x v="7"/>
    <s v="Item_19_COMP"/>
    <s v="Item_19_CEA"/>
    <n v="32"/>
    <n v="32"/>
    <n v="6"/>
    <n v="6"/>
    <n v="192"/>
    <n v="192"/>
    <s v="Medium"/>
    <x v="1"/>
    <x v="0"/>
    <d v="2022-12-10T00:00:00"/>
    <s v="YES"/>
    <b v="1"/>
  </r>
  <r>
    <s v="TXN_4688183"/>
    <s v="CUST_08"/>
    <x v="7"/>
    <s v="Item_18_COMP"/>
    <s v="Item_18_CEA"/>
    <n v="30.5"/>
    <n v="30.5"/>
    <n v="10"/>
    <n v="10"/>
    <n v="305"/>
    <n v="305"/>
    <s v="High"/>
    <x v="1"/>
    <x v="1"/>
    <d v="2023-07-04T00:00:00"/>
    <s v="YES"/>
    <b v="1"/>
  </r>
  <r>
    <s v="TXN_1587044"/>
    <s v="CUST_11"/>
    <x v="4"/>
    <s v="Item_11_FOOD"/>
    <s v="Item_11_FOOD"/>
    <n v="20"/>
    <n v="20"/>
    <n v="6"/>
    <n v="6"/>
    <n v="120"/>
    <n v="120"/>
    <s v="Low"/>
    <x v="2"/>
    <x v="1"/>
    <d v="2024-12-01T00:00:00"/>
    <s v="N/A"/>
    <m/>
  </r>
  <r>
    <s v="TXN_3688977"/>
    <s v="CUST_20"/>
    <x v="6"/>
    <s v="Item_13_ELEC"/>
    <s v="Item_13_EHE"/>
    <n v="23"/>
    <n v="23"/>
    <n v="8"/>
    <n v="8"/>
    <n v="184"/>
    <n v="184"/>
    <s v="Medium"/>
    <x v="0"/>
    <x v="1"/>
    <d v="2023-03-03T00:00:00"/>
    <s v="NO"/>
    <b v="0"/>
  </r>
  <r>
    <s v="TXN_7224248"/>
    <s v="CUST_04"/>
    <x v="7"/>
    <s v="Item_4_COMP"/>
    <s v="Item_4_CEA"/>
    <n v="9.5"/>
    <n v="9.5"/>
    <n v="5"/>
    <n v="5"/>
    <n v="47.5"/>
    <n v="47.5"/>
    <s v="Low"/>
    <x v="2"/>
    <x v="1"/>
    <d v="2024-11-10T00:00:00"/>
    <s v="YES"/>
    <b v="1"/>
  </r>
  <r>
    <s v="TXN_7379840"/>
    <s v="CUST_03"/>
    <x v="3"/>
    <s v="Item_9_BEVE"/>
    <s v="Item_9_BEV"/>
    <n v="17"/>
    <n v="17"/>
    <n v="2"/>
    <n v="2"/>
    <n v="34"/>
    <n v="34"/>
    <s v="Low"/>
    <x v="2"/>
    <x v="0"/>
    <d v="2023-01-21T00:00:00"/>
    <s v="YES"/>
    <b v="1"/>
  </r>
  <r>
    <s v="TXN_8048579"/>
    <s v="CUST_23"/>
    <x v="5"/>
    <s v="Unknown_Item"/>
    <m/>
    <n v="21.5"/>
    <n v="21.5"/>
    <n v="6"/>
    <m/>
    <n v="108.5"/>
    <m/>
    <s v="Low"/>
    <x v="2"/>
    <x v="0"/>
    <d v="2023-03-28T00:00:00"/>
    <s v="YES"/>
    <b v="1"/>
  </r>
  <r>
    <s v="TXN_7507547"/>
    <s v="CUST_11"/>
    <x v="6"/>
    <s v="Item_13_ELEC"/>
    <s v="Item_13_EHE"/>
    <n v="23"/>
    <n v="23"/>
    <n v="7"/>
    <n v="7"/>
    <n v="161"/>
    <n v="161"/>
    <s v="Medium"/>
    <x v="0"/>
    <x v="1"/>
    <d v="2022-05-01T00:00:00"/>
    <s v="NO"/>
    <b v="0"/>
  </r>
  <r>
    <s v="TXN_5930877"/>
    <s v="CUST_02"/>
    <x v="5"/>
    <s v="Item_1_FURN"/>
    <s v="Item_1_FUR"/>
    <n v="5"/>
    <n v="5"/>
    <n v="2"/>
    <n v="2"/>
    <n v="10"/>
    <n v="10"/>
    <s v="Low"/>
    <x v="0"/>
    <x v="0"/>
    <d v="2022-02-02T00:00:00"/>
    <s v="YES"/>
    <b v="1"/>
  </r>
  <r>
    <s v="TXN_6664172"/>
    <s v="CUST_21"/>
    <x v="4"/>
    <s v="Unknown_Item"/>
    <m/>
    <n v="23"/>
    <n v="23"/>
    <n v="6"/>
    <m/>
    <n v="108.5"/>
    <m/>
    <s v="Low"/>
    <x v="0"/>
    <x v="0"/>
    <d v="2023-03-01T00:00:00"/>
    <s v="N/A"/>
    <m/>
  </r>
  <r>
    <s v="TXN_6791698"/>
    <s v="CUST_03"/>
    <x v="1"/>
    <s v="Item_19_MILK"/>
    <s v="Item_19_MILK"/>
    <n v="32"/>
    <n v="32"/>
    <n v="2"/>
    <n v="2"/>
    <n v="64"/>
    <n v="64"/>
    <s v="Low"/>
    <x v="2"/>
    <x v="1"/>
    <d v="2024-01-19T00:00:00"/>
    <s v="N/A"/>
    <m/>
  </r>
  <r>
    <s v="TXN_1860779"/>
    <s v="CUST_13"/>
    <x v="2"/>
    <s v="Item_4_BUTC"/>
    <s v="Item_4_BUT"/>
    <n v="9.5"/>
    <n v="9.5"/>
    <n v="10"/>
    <n v="10"/>
    <n v="95"/>
    <n v="95"/>
    <s v="Low"/>
    <x v="0"/>
    <x v="1"/>
    <d v="2023-09-01T00:00:00"/>
    <s v="N/A"/>
    <m/>
  </r>
  <r>
    <s v="TXN_3892960"/>
    <s v="CUST_17"/>
    <x v="3"/>
    <s v="Item_14_BEVE"/>
    <s v="Item_14_BEV"/>
    <n v="24.5"/>
    <n v="24.5"/>
    <n v="9"/>
    <n v="9"/>
    <n v="220.5"/>
    <n v="220.5"/>
    <s v="Medium"/>
    <x v="2"/>
    <x v="1"/>
    <d v="2024-09-17T00:00:00"/>
    <s v="NO"/>
    <b v="0"/>
  </r>
  <r>
    <s v="TXN_7847697"/>
    <s v="CUST_19"/>
    <x v="2"/>
    <s v="Item_21_BUTC"/>
    <s v="Item_21_BUT"/>
    <n v="35"/>
    <n v="35"/>
    <n v="7"/>
    <n v="7"/>
    <n v="245"/>
    <n v="245"/>
    <s v="Medium"/>
    <x v="2"/>
    <x v="1"/>
    <d v="2024-08-05T00:00:00"/>
    <s v="NO"/>
    <b v="0"/>
  </r>
  <r>
    <s v="TXN_2573458"/>
    <s v="CUST_08"/>
    <x v="2"/>
    <s v="Item_15_BUTC"/>
    <s v="Item_15_BUT"/>
    <n v="26"/>
    <n v="26"/>
    <n v="10"/>
    <n v="10"/>
    <n v="260"/>
    <n v="260"/>
    <s v="Medium"/>
    <x v="2"/>
    <x v="0"/>
    <d v="2022-11-28T00:00:00"/>
    <s v="N/A"/>
    <m/>
  </r>
  <r>
    <s v="TXN_2270221"/>
    <s v="CUST_01"/>
    <x v="0"/>
    <s v="Item_17_PATI"/>
    <s v="Item_17_PAT"/>
    <n v="29"/>
    <n v="29"/>
    <n v="10"/>
    <n v="10"/>
    <n v="290"/>
    <n v="290"/>
    <s v="Medium"/>
    <x v="0"/>
    <x v="1"/>
    <d v="2022-09-01T00:00:00"/>
    <s v="YES"/>
    <b v="1"/>
  </r>
  <r>
    <s v="TXN_3214105"/>
    <s v="CUST_23"/>
    <x v="5"/>
    <s v="Unknown_Item"/>
    <m/>
    <n v="23.365911749958215"/>
    <m/>
    <n v="9"/>
    <n v="9"/>
    <n v="112.5"/>
    <n v="112.5"/>
    <s v="Low"/>
    <x v="0"/>
    <x v="0"/>
    <d v="2024-07-05T00:00:00"/>
    <s v="YES"/>
    <b v="1"/>
  </r>
  <r>
    <s v="TXN_8330302"/>
    <s v="CUST_12"/>
    <x v="1"/>
    <s v="Item_18_MILK"/>
    <s v="Item_18_MILK"/>
    <n v="30.5"/>
    <n v="30.5"/>
    <n v="6"/>
    <n v="6"/>
    <n v="183"/>
    <n v="183"/>
    <s v="Medium"/>
    <x v="2"/>
    <x v="1"/>
    <d v="2024-12-11T00:00:00"/>
    <s v="YES"/>
    <b v="1"/>
  </r>
  <r>
    <s v="TXN_7320283"/>
    <s v="CUST_12"/>
    <x v="6"/>
    <s v="Item_13_ELEC"/>
    <s v="Item_13_EHE"/>
    <n v="23"/>
    <n v="23"/>
    <n v="9"/>
    <n v="9"/>
    <n v="207"/>
    <n v="207"/>
    <s v="Medium"/>
    <x v="1"/>
    <x v="0"/>
    <d v="2023-04-06T00:00:00"/>
    <s v="N/A"/>
    <m/>
  </r>
  <r>
    <s v="TXN_8335285"/>
    <s v="CUST_02"/>
    <x v="3"/>
    <s v="Item_20_BEVE"/>
    <s v="Item_20_BEV"/>
    <n v="33.5"/>
    <n v="33.5"/>
    <n v="3"/>
    <n v="3"/>
    <n v="100.5"/>
    <n v="100.5"/>
    <s v="Low"/>
    <x v="0"/>
    <x v="1"/>
    <d v="2023-01-01T00:00:00"/>
    <s v="NO"/>
    <b v="0"/>
  </r>
  <r>
    <s v="TXN_9907089"/>
    <s v="CUST_21"/>
    <x v="7"/>
    <s v="Item_5_COMP"/>
    <s v="Item_5_CEA"/>
    <n v="11"/>
    <n v="11"/>
    <n v="1"/>
    <n v="1"/>
    <n v="11"/>
    <n v="11"/>
    <s v="Low"/>
    <x v="1"/>
    <x v="0"/>
    <d v="2024-09-27T00:00:00"/>
    <s v="N/A"/>
    <m/>
  </r>
  <r>
    <s v="TXN_4022379"/>
    <s v="CUST_01"/>
    <x v="5"/>
    <s v="Item_21_FURN"/>
    <s v="Item_21_FUR"/>
    <n v="35"/>
    <n v="35"/>
    <n v="4"/>
    <n v="4"/>
    <n v="140"/>
    <n v="140"/>
    <s v="Low"/>
    <x v="2"/>
    <x v="1"/>
    <d v="2025-01-09T00:00:00"/>
    <s v="YES"/>
    <b v="1"/>
  </r>
  <r>
    <s v="TXN_3868257"/>
    <s v="CUST_06"/>
    <x v="6"/>
    <s v="Item_18_ELEC"/>
    <s v="Item_18_EHE"/>
    <n v="30.5"/>
    <n v="30.5"/>
    <n v="10"/>
    <n v="10"/>
    <n v="305"/>
    <n v="305"/>
    <s v="High"/>
    <x v="0"/>
    <x v="0"/>
    <d v="2022-11-03T00:00:00"/>
    <s v="N/A"/>
    <m/>
  </r>
  <r>
    <s v="TXN_3273812"/>
    <s v="CUST_03"/>
    <x v="1"/>
    <s v="Item_16_MILK"/>
    <s v="Item_16_MILK"/>
    <n v="27.5"/>
    <n v="27.5"/>
    <n v="9"/>
    <n v="9"/>
    <n v="247.5"/>
    <n v="247.5"/>
    <s v="Medium"/>
    <x v="2"/>
    <x v="0"/>
    <d v="2024-03-28T00:00:00"/>
    <s v="N/A"/>
    <m/>
  </r>
  <r>
    <s v="TXN_9314890"/>
    <s v="CUST_03"/>
    <x v="3"/>
    <s v="Item_20_BEVE"/>
    <s v="Item_20_BEV"/>
    <n v="33.5"/>
    <n v="33.5"/>
    <n v="1"/>
    <n v="1"/>
    <n v="33.5"/>
    <n v="33.5"/>
    <s v="Low"/>
    <x v="2"/>
    <x v="1"/>
    <d v="2023-02-02T00:00:00"/>
    <s v="YES"/>
    <b v="1"/>
  </r>
  <r>
    <s v="TXN_2100342"/>
    <s v="CUST_21"/>
    <x v="3"/>
    <s v="Item_3_BEVE"/>
    <s v="Item_3_BEV"/>
    <n v="8"/>
    <n v="8"/>
    <n v="3"/>
    <n v="3"/>
    <n v="24"/>
    <n v="24"/>
    <s v="Low"/>
    <x v="1"/>
    <x v="0"/>
    <d v="2024-11-23T00:00:00"/>
    <s v="YES"/>
    <b v="1"/>
  </r>
  <r>
    <s v="TXN_6702252"/>
    <s v="CUST_23"/>
    <x v="4"/>
    <s v="Unknown_Item"/>
    <m/>
    <n v="23.365911749958215"/>
    <m/>
    <n v="4"/>
    <n v="4"/>
    <n v="122"/>
    <n v="122"/>
    <s v="Low"/>
    <x v="0"/>
    <x v="0"/>
    <d v="2024-09-11T00:00:00"/>
    <s v="NO"/>
    <b v="0"/>
  </r>
  <r>
    <s v="TXN_8737583"/>
    <s v="CUST_01"/>
    <x v="1"/>
    <s v="Item_13_MILK"/>
    <s v="Item_13_MILK"/>
    <n v="23"/>
    <n v="23"/>
    <n v="7"/>
    <n v="7"/>
    <n v="161"/>
    <n v="161"/>
    <s v="Medium"/>
    <x v="1"/>
    <x v="1"/>
    <d v="2023-02-21T00:00:00"/>
    <s v="N/A"/>
    <m/>
  </r>
  <r>
    <s v="TXN_6989632"/>
    <s v="CUST_06"/>
    <x v="5"/>
    <s v="Item_17_FURN"/>
    <s v="Item_17_FUR"/>
    <n v="29"/>
    <n v="29"/>
    <n v="7"/>
    <n v="7"/>
    <n v="203"/>
    <n v="203"/>
    <s v="Medium"/>
    <x v="2"/>
    <x v="1"/>
    <d v="2023-08-19T00:00:00"/>
    <s v="N/A"/>
    <m/>
  </r>
  <r>
    <s v="TXN_4565865"/>
    <s v="CUST_24"/>
    <x v="2"/>
    <s v="Item_13_BUTC"/>
    <s v="Item_13_BUT"/>
    <n v="23"/>
    <n v="23"/>
    <n v="9"/>
    <n v="9"/>
    <n v="207"/>
    <n v="207"/>
    <s v="Medium"/>
    <x v="2"/>
    <x v="0"/>
    <d v="2022-04-30T00:00:00"/>
    <s v="YES"/>
    <b v="1"/>
  </r>
  <r>
    <s v="TXN_7969117"/>
    <s v="CUST_16"/>
    <x v="3"/>
    <s v="Item_22_BEVE"/>
    <s v="Item_22_BEV"/>
    <n v="36.5"/>
    <n v="36.5"/>
    <n v="6"/>
    <n v="6"/>
    <n v="219"/>
    <n v="219"/>
    <s v="Medium"/>
    <x v="1"/>
    <x v="1"/>
    <d v="2023-10-05T00:00:00"/>
    <s v="NO"/>
    <b v="0"/>
  </r>
  <r>
    <s v="TXN_2770594"/>
    <s v="CUST_14"/>
    <x v="7"/>
    <s v="Item_6_COMP"/>
    <s v="Item_6_CEA"/>
    <n v="12.5"/>
    <n v="12.5"/>
    <n v="7"/>
    <n v="7"/>
    <n v="87.5"/>
    <n v="87.5"/>
    <s v="Low"/>
    <x v="2"/>
    <x v="1"/>
    <d v="2024-04-28T00:00:00"/>
    <s v="N/A"/>
    <m/>
  </r>
  <r>
    <s v="TXN_9763916"/>
    <s v="CUST_22"/>
    <x v="6"/>
    <s v="Item_12_ELEC"/>
    <s v="Item_12_EHE"/>
    <n v="21.5"/>
    <n v="21.5"/>
    <n v="1"/>
    <n v="1"/>
    <n v="21.5"/>
    <n v="21.5"/>
    <s v="Low"/>
    <x v="2"/>
    <x v="0"/>
    <d v="2024-07-26T00:00:00"/>
    <s v="NO"/>
    <b v="0"/>
  </r>
  <r>
    <s v="TXN_3587475"/>
    <s v="CUST_02"/>
    <x v="4"/>
    <s v="Item_4_FOOD"/>
    <s v="Item_4_FOOD"/>
    <n v="9.5"/>
    <n v="9.5"/>
    <n v="6"/>
    <n v="6"/>
    <n v="57"/>
    <n v="57"/>
    <s v="Low"/>
    <x v="2"/>
    <x v="0"/>
    <d v="2022-05-18T00:00:00"/>
    <s v="YES"/>
    <b v="1"/>
  </r>
  <r>
    <s v="TXN_8436107"/>
    <s v="CUST_21"/>
    <x v="1"/>
    <s v="Item_1_MILK"/>
    <s v="Item_1_MILK"/>
    <n v="5"/>
    <n v="5"/>
    <n v="3"/>
    <n v="3"/>
    <n v="15"/>
    <n v="15"/>
    <s v="Low"/>
    <x v="1"/>
    <x v="1"/>
    <d v="2024-04-08T00:00:00"/>
    <s v="N/A"/>
    <m/>
  </r>
  <r>
    <s v="TXN_7658348"/>
    <s v="CUST_06"/>
    <x v="1"/>
    <s v="Item_16_MILK"/>
    <s v="Item_16_MILK"/>
    <n v="27.5"/>
    <n v="27.5"/>
    <n v="5"/>
    <n v="5"/>
    <n v="137.5"/>
    <n v="137.5"/>
    <s v="Low"/>
    <x v="1"/>
    <x v="0"/>
    <d v="2023-12-13T00:00:00"/>
    <s v="NO"/>
    <b v="0"/>
  </r>
  <r>
    <s v="TXN_6576319"/>
    <s v="CUST_24"/>
    <x v="1"/>
    <s v="Item_15_MILK"/>
    <s v="Item_15_MILK"/>
    <n v="26"/>
    <n v="26"/>
    <n v="3"/>
    <n v="3"/>
    <n v="78"/>
    <n v="78"/>
    <s v="Low"/>
    <x v="2"/>
    <x v="1"/>
    <d v="2022-03-01T00:00:00"/>
    <s v="YES"/>
    <b v="1"/>
  </r>
  <r>
    <s v="TXN_1840200"/>
    <s v="CUST_09"/>
    <x v="6"/>
    <s v="Item_12_ELEC"/>
    <s v="Item_12_EHE"/>
    <n v="21.5"/>
    <n v="21.5"/>
    <n v="7"/>
    <n v="7"/>
    <n v="150.5"/>
    <n v="150.5"/>
    <s v="Medium"/>
    <x v="1"/>
    <x v="1"/>
    <d v="2024-01-06T00:00:00"/>
    <s v="NO"/>
    <b v="0"/>
  </r>
  <r>
    <s v="TXN_3588286"/>
    <s v="CUST_22"/>
    <x v="3"/>
    <s v="Item_16_BEVE"/>
    <s v="Item_16_BEV"/>
    <n v="27.5"/>
    <n v="27.5"/>
    <n v="7"/>
    <n v="7"/>
    <n v="192.5"/>
    <n v="192.5"/>
    <s v="Medium"/>
    <x v="1"/>
    <x v="0"/>
    <d v="2024-02-03T00:00:00"/>
    <s v="N/A"/>
    <m/>
  </r>
  <r>
    <s v="TXN_6600756"/>
    <s v="CUST_18"/>
    <x v="4"/>
    <s v="Unknown_Item"/>
    <m/>
    <n v="23.365911749958215"/>
    <m/>
    <n v="7"/>
    <n v="7"/>
    <n v="171.5"/>
    <n v="171.5"/>
    <s v="Medium"/>
    <x v="2"/>
    <x v="1"/>
    <d v="2023-05-19T00:00:00"/>
    <s v="N/A"/>
    <m/>
  </r>
  <r>
    <s v="TXN_4563536"/>
    <s v="CUST_25"/>
    <x v="4"/>
    <s v="Item_17_FOOD"/>
    <s v="Item_17_FOOD"/>
    <n v="29"/>
    <n v="29"/>
    <n v="7"/>
    <n v="7"/>
    <n v="203"/>
    <n v="203"/>
    <s v="Medium"/>
    <x v="2"/>
    <x v="1"/>
    <d v="2024-03-17T00:00:00"/>
    <s v="YES"/>
    <b v="1"/>
  </r>
  <r>
    <s v="TXN_4390681"/>
    <s v="CUST_19"/>
    <x v="5"/>
    <s v="Item_11_FURN"/>
    <s v="Item_11_FUR"/>
    <n v="20"/>
    <n v="20"/>
    <n v="3"/>
    <n v="3"/>
    <n v="60"/>
    <n v="60"/>
    <s v="Low"/>
    <x v="1"/>
    <x v="0"/>
    <d v="2024-10-12T00:00:00"/>
    <s v="NO"/>
    <b v="0"/>
  </r>
  <r>
    <s v="TXN_8320450"/>
    <s v="CUST_03"/>
    <x v="6"/>
    <s v="Item_8_ELEC"/>
    <s v="Item_8_EHE"/>
    <n v="15.5"/>
    <n v="15.5"/>
    <n v="2"/>
    <n v="2"/>
    <n v="31"/>
    <n v="31"/>
    <s v="Low"/>
    <x v="1"/>
    <x v="0"/>
    <d v="2024-07-19T00:00:00"/>
    <s v="N/A"/>
    <m/>
  </r>
  <r>
    <s v="TXN_1708128"/>
    <s v="CUST_25"/>
    <x v="7"/>
    <s v="Item_9_COMP"/>
    <s v="Item_9_CEA"/>
    <n v="17"/>
    <n v="17"/>
    <n v="1"/>
    <n v="1"/>
    <n v="17"/>
    <n v="17"/>
    <s v="Low"/>
    <x v="2"/>
    <x v="1"/>
    <d v="2022-10-19T00:00:00"/>
    <s v="N/A"/>
    <m/>
  </r>
  <r>
    <s v="TXN_4641997"/>
    <s v="CUST_03"/>
    <x v="7"/>
    <s v="Item_25_COMP"/>
    <s v="Item_25_CEA"/>
    <n v="41"/>
    <n v="41"/>
    <n v="4"/>
    <n v="4"/>
    <n v="164"/>
    <n v="164"/>
    <s v="Medium"/>
    <x v="1"/>
    <x v="0"/>
    <d v="2024-10-09T00:00:00"/>
    <s v="YES"/>
    <b v="1"/>
  </r>
  <r>
    <s v="TXN_1329247"/>
    <s v="CUST_03"/>
    <x v="6"/>
    <s v="Item_15_ELEC"/>
    <s v="Item_15_EHE"/>
    <n v="26"/>
    <n v="26"/>
    <n v="4"/>
    <n v="4"/>
    <n v="104"/>
    <n v="104"/>
    <s v="Low"/>
    <x v="0"/>
    <x v="0"/>
    <d v="2023-05-11T00:00:00"/>
    <s v="N/A"/>
    <m/>
  </r>
  <r>
    <s v="TXN_7662764"/>
    <s v="CUST_25"/>
    <x v="1"/>
    <s v="Item_1_MILK"/>
    <s v="Item_1_MILK"/>
    <n v="5"/>
    <n v="5"/>
    <n v="1"/>
    <n v="1"/>
    <n v="5"/>
    <n v="5"/>
    <s v="Low"/>
    <x v="0"/>
    <x v="0"/>
    <d v="2023-08-17T00:00:00"/>
    <s v="N/A"/>
    <m/>
  </r>
  <r>
    <s v="TXN_3053530"/>
    <s v="CUST_12"/>
    <x v="6"/>
    <s v="Item_25_ELEC"/>
    <s v="Item_25_EHE"/>
    <n v="41"/>
    <n v="41"/>
    <n v="5"/>
    <n v="5"/>
    <n v="205"/>
    <n v="205"/>
    <s v="Medium"/>
    <x v="0"/>
    <x v="0"/>
    <d v="2022-11-05T00:00:00"/>
    <s v="NO"/>
    <b v="0"/>
  </r>
  <r>
    <s v="TXN_8312176"/>
    <s v="CUST_02"/>
    <x v="5"/>
    <s v="Item_17_FURN"/>
    <s v="Item_17_FUR"/>
    <n v="29"/>
    <n v="29"/>
    <n v="8"/>
    <n v="8"/>
    <n v="232"/>
    <n v="232"/>
    <s v="Medium"/>
    <x v="1"/>
    <x v="0"/>
    <d v="2023-09-24T00:00:00"/>
    <s v="N/A"/>
    <m/>
  </r>
  <r>
    <s v="TXN_7459156"/>
    <s v="CUST_03"/>
    <x v="5"/>
    <s v="Item_9_FURN"/>
    <s v="Item_9_FUR"/>
    <n v="17"/>
    <n v="17"/>
    <n v="7"/>
    <n v="7"/>
    <n v="119"/>
    <n v="119"/>
    <s v="Low"/>
    <x v="2"/>
    <x v="1"/>
    <d v="2023-01-18T00:00:00"/>
    <s v="N/A"/>
    <m/>
  </r>
  <r>
    <s v="TXN_4152048"/>
    <s v="CUST_20"/>
    <x v="3"/>
    <s v="Item_2_BEVE"/>
    <s v="Item_2_BEV"/>
    <n v="6.5"/>
    <n v="6.5"/>
    <n v="5"/>
    <n v="5"/>
    <n v="32.5"/>
    <n v="32.5"/>
    <s v="Low"/>
    <x v="0"/>
    <x v="0"/>
    <d v="2023-11-08T00:00:00"/>
    <s v="YES"/>
    <b v="1"/>
  </r>
  <r>
    <s v="TXN_3216751"/>
    <s v="CUST_17"/>
    <x v="0"/>
    <s v="Unknown_Item"/>
    <m/>
    <n v="23.365911749958215"/>
    <m/>
    <n v="10"/>
    <n v="10"/>
    <n v="290"/>
    <n v="290"/>
    <s v="Medium"/>
    <x v="2"/>
    <x v="1"/>
    <d v="2024-03-10T00:00:00"/>
    <s v="NO"/>
    <b v="0"/>
  </r>
  <r>
    <s v="TXN_9827840"/>
    <s v="CUST_03"/>
    <x v="4"/>
    <s v="Item_11_FOOD"/>
    <s v="Item_11_FOOD"/>
    <n v="20"/>
    <n v="20"/>
    <n v="6"/>
    <n v="6"/>
    <n v="120"/>
    <n v="120"/>
    <s v="Low"/>
    <x v="2"/>
    <x v="1"/>
    <d v="2024-11-07T00:00:00"/>
    <s v="YES"/>
    <b v="1"/>
  </r>
  <r>
    <s v="TXN_1078497"/>
    <s v="CUST_03"/>
    <x v="5"/>
    <s v="Item_24_FURN"/>
    <s v="Item_24_FUR"/>
    <n v="39.5"/>
    <n v="39.5"/>
    <n v="9"/>
    <n v="9"/>
    <n v="355.5"/>
    <n v="355.5"/>
    <s v="High"/>
    <x v="2"/>
    <x v="1"/>
    <d v="2024-01-21T00:00:00"/>
    <s v="NO"/>
    <b v="0"/>
  </r>
  <r>
    <s v="TXN_4280011"/>
    <s v="CUST_15"/>
    <x v="2"/>
    <s v="Item_5_BUTC"/>
    <s v="Item_5_BUT"/>
    <n v="11"/>
    <n v="11"/>
    <n v="4"/>
    <n v="4"/>
    <n v="44"/>
    <n v="44"/>
    <s v="Low"/>
    <x v="0"/>
    <x v="0"/>
    <d v="2022-01-06T00:00:00"/>
    <s v="NO"/>
    <b v="0"/>
  </r>
  <r>
    <s v="TXN_9592651"/>
    <s v="CUST_08"/>
    <x v="6"/>
    <s v="Item_19_ELEC"/>
    <s v="Item_19_EHE"/>
    <n v="32"/>
    <n v="32"/>
    <n v="2"/>
    <n v="2"/>
    <n v="64"/>
    <n v="64"/>
    <s v="Low"/>
    <x v="2"/>
    <x v="1"/>
    <d v="2024-01-11T00:00:00"/>
    <s v="YES"/>
    <b v="1"/>
  </r>
  <r>
    <s v="TXN_8891020"/>
    <s v="CUST_13"/>
    <x v="7"/>
    <s v="Item_22_COMP"/>
    <s v="Item_22_CEA"/>
    <n v="36.5"/>
    <n v="36.5"/>
    <n v="5"/>
    <n v="5"/>
    <n v="182.5"/>
    <n v="182.5"/>
    <s v="Medium"/>
    <x v="0"/>
    <x v="0"/>
    <d v="2022-12-10T00:00:00"/>
    <s v="NO"/>
    <b v="0"/>
  </r>
  <r>
    <s v="TXN_3368057"/>
    <s v="CUST_04"/>
    <x v="3"/>
    <s v="Item_14_BEVE"/>
    <s v="Item_14_BEV"/>
    <n v="24.5"/>
    <n v="24.5"/>
    <n v="4"/>
    <n v="4"/>
    <n v="98"/>
    <n v="98"/>
    <s v="Low"/>
    <x v="0"/>
    <x v="0"/>
    <d v="2022-04-23T00:00:00"/>
    <s v="NO"/>
    <b v="0"/>
  </r>
  <r>
    <s v="TXN_5965620"/>
    <s v="CUST_23"/>
    <x v="5"/>
    <s v="Unknown_Item"/>
    <m/>
    <n v="23.365911749958215"/>
    <m/>
    <n v="4"/>
    <n v="4"/>
    <n v="44"/>
    <n v="44"/>
    <s v="Low"/>
    <x v="1"/>
    <x v="1"/>
    <d v="2022-06-13T00:00:00"/>
    <s v="NO"/>
    <b v="0"/>
  </r>
  <r>
    <s v="TXN_2261000"/>
    <s v="CUST_09"/>
    <x v="7"/>
    <s v="Item_14_COMP"/>
    <s v="Item_14_CEA"/>
    <n v="24.5"/>
    <n v="24.5"/>
    <n v="10"/>
    <n v="10"/>
    <n v="245"/>
    <n v="245"/>
    <s v="Medium"/>
    <x v="2"/>
    <x v="0"/>
    <d v="2024-06-03T00:00:00"/>
    <s v="N/A"/>
    <m/>
  </r>
  <r>
    <s v="TXN_2615354"/>
    <s v="CUST_01"/>
    <x v="0"/>
    <s v="Item_8_PATI"/>
    <s v="Item_8_PAT"/>
    <n v="15.5"/>
    <n v="15.5"/>
    <n v="5"/>
    <n v="5"/>
    <n v="77.5"/>
    <n v="77.5"/>
    <s v="Low"/>
    <x v="0"/>
    <x v="0"/>
    <d v="2022-09-08T00:00:00"/>
    <s v="N/A"/>
    <m/>
  </r>
  <r>
    <s v="TXN_7390600"/>
    <s v="CUST_04"/>
    <x v="3"/>
    <s v="Item_19_BEVE"/>
    <s v="Item_19_BEV"/>
    <n v="32"/>
    <n v="32"/>
    <n v="9"/>
    <n v="9"/>
    <n v="288"/>
    <n v="288"/>
    <s v="Medium"/>
    <x v="0"/>
    <x v="1"/>
    <d v="2024-12-02T00:00:00"/>
    <s v="NO"/>
    <b v="0"/>
  </r>
  <r>
    <s v="TXN_7704361"/>
    <s v="CUST_18"/>
    <x v="7"/>
    <s v="Item_2_COMP"/>
    <s v="Item_2_CEA"/>
    <n v="6.5"/>
    <n v="6.5"/>
    <n v="10"/>
    <n v="10"/>
    <n v="65"/>
    <n v="65"/>
    <s v="Low"/>
    <x v="2"/>
    <x v="1"/>
    <d v="2023-08-02T00:00:00"/>
    <s v="N/A"/>
    <m/>
  </r>
  <r>
    <s v="TXN_2823143"/>
    <s v="CUST_02"/>
    <x v="2"/>
    <s v="Unknown_Item"/>
    <m/>
    <n v="38"/>
    <n v="38"/>
    <n v="6"/>
    <m/>
    <n v="108.5"/>
    <m/>
    <s v="Low"/>
    <x v="1"/>
    <x v="1"/>
    <d v="2023-09-21T00:00:00"/>
    <s v="YES"/>
    <b v="1"/>
  </r>
  <r>
    <s v="TXN_1482356"/>
    <s v="CUST_01"/>
    <x v="0"/>
    <s v="Unknown_Item"/>
    <m/>
    <n v="23.365911749958215"/>
    <m/>
    <n v="7"/>
    <n v="7"/>
    <n v="119"/>
    <n v="119"/>
    <s v="Low"/>
    <x v="0"/>
    <x v="1"/>
    <d v="2022-10-24T00:00:00"/>
    <s v="N/A"/>
    <m/>
  </r>
  <r>
    <s v="TXN_5754130"/>
    <s v="CUST_13"/>
    <x v="1"/>
    <s v="Item_6_MILK"/>
    <s v="Item_6_MILK"/>
    <n v="12.5"/>
    <n v="12.5"/>
    <n v="2"/>
    <n v="2"/>
    <n v="25"/>
    <n v="25"/>
    <s v="Low"/>
    <x v="1"/>
    <x v="1"/>
    <d v="2024-12-20T00:00:00"/>
    <s v="N/A"/>
    <m/>
  </r>
  <r>
    <s v="TXN_7855690"/>
    <s v="CUST_10"/>
    <x v="5"/>
    <s v="Item_19_FURN"/>
    <s v="Item_19_FUR"/>
    <n v="32"/>
    <n v="32"/>
    <n v="8"/>
    <n v="8"/>
    <n v="256"/>
    <n v="256"/>
    <s v="Medium"/>
    <x v="2"/>
    <x v="0"/>
    <d v="2022-06-06T00:00:00"/>
    <s v="YES"/>
    <b v="1"/>
  </r>
  <r>
    <s v="TXN_4884748"/>
    <s v="CUST_04"/>
    <x v="2"/>
    <s v="Item_15_BUTC"/>
    <s v="Item_15_BUT"/>
    <n v="26"/>
    <n v="26"/>
    <n v="9"/>
    <n v="9"/>
    <n v="234"/>
    <n v="234"/>
    <s v="Medium"/>
    <x v="1"/>
    <x v="1"/>
    <d v="2024-05-29T00:00:00"/>
    <s v="N/A"/>
    <m/>
  </r>
  <r>
    <s v="TXN_6800846"/>
    <s v="CUST_13"/>
    <x v="5"/>
    <s v="Item_15_FURN"/>
    <s v="Item_15_FUR"/>
    <n v="26"/>
    <n v="26"/>
    <n v="7"/>
    <n v="7"/>
    <n v="182"/>
    <n v="182"/>
    <s v="Medium"/>
    <x v="0"/>
    <x v="1"/>
    <d v="2023-11-09T00:00:00"/>
    <s v="N/A"/>
    <m/>
  </r>
  <r>
    <s v="TXN_6439601"/>
    <s v="CUST_09"/>
    <x v="1"/>
    <s v="Item_9_MILK"/>
    <s v="Item_9_MILK"/>
    <n v="17"/>
    <n v="17"/>
    <n v="5"/>
    <n v="5"/>
    <n v="85"/>
    <n v="85"/>
    <s v="Low"/>
    <x v="1"/>
    <x v="0"/>
    <d v="2023-11-16T00:00:00"/>
    <s v="YES"/>
    <b v="1"/>
  </r>
  <r>
    <s v="TXN_5978239"/>
    <s v="CUST_07"/>
    <x v="2"/>
    <s v="Item_3_BUTC"/>
    <s v="Item_3_BUT"/>
    <n v="8"/>
    <n v="8"/>
    <n v="10"/>
    <n v="10"/>
    <n v="80"/>
    <n v="80"/>
    <s v="Low"/>
    <x v="2"/>
    <x v="0"/>
    <d v="2022-12-10T00:00:00"/>
    <s v="YES"/>
    <b v="1"/>
  </r>
  <r>
    <s v="TXN_6643496"/>
    <s v="CUST_23"/>
    <x v="4"/>
    <s v="Item_9_FOOD"/>
    <s v="Item_9_FOOD"/>
    <n v="17"/>
    <n v="17"/>
    <n v="6"/>
    <n v="6"/>
    <n v="102"/>
    <n v="102"/>
    <s v="Low"/>
    <x v="0"/>
    <x v="1"/>
    <d v="2023-02-15T00:00:00"/>
    <s v="N/A"/>
    <m/>
  </r>
  <r>
    <s v="TXN_7045491"/>
    <s v="CUST_17"/>
    <x v="3"/>
    <s v="Item_14_BEVE"/>
    <s v="Item_14_BEV"/>
    <n v="24.5"/>
    <n v="24.5"/>
    <n v="3"/>
    <n v="3"/>
    <n v="73.5"/>
    <n v="73.5"/>
    <s v="Low"/>
    <x v="2"/>
    <x v="0"/>
    <d v="2024-09-14T00:00:00"/>
    <s v="YES"/>
    <b v="1"/>
  </r>
  <r>
    <s v="TXN_3546752"/>
    <s v="CUST_20"/>
    <x v="5"/>
    <s v="Item_19_FURN"/>
    <s v="Item_19_FUR"/>
    <n v="32"/>
    <n v="32"/>
    <n v="8"/>
    <n v="8"/>
    <n v="256"/>
    <n v="256"/>
    <s v="Medium"/>
    <x v="0"/>
    <x v="1"/>
    <d v="2022-03-31T00:00:00"/>
    <s v="NO"/>
    <b v="0"/>
  </r>
  <r>
    <s v="TXN_3244040"/>
    <s v="CUST_17"/>
    <x v="0"/>
    <s v="Item_4_PATI"/>
    <s v="Item_4_PAT"/>
    <n v="9.5"/>
    <n v="9.5"/>
    <n v="10"/>
    <n v="10"/>
    <n v="95"/>
    <n v="95"/>
    <s v="Low"/>
    <x v="0"/>
    <x v="1"/>
    <d v="2024-07-09T00:00:00"/>
    <s v="NO"/>
    <b v="0"/>
  </r>
  <r>
    <s v="TXN_1899712"/>
    <s v="CUST_08"/>
    <x v="6"/>
    <s v="Item_23_ELEC"/>
    <s v="Item_23_EHE"/>
    <n v="38"/>
    <n v="38"/>
    <n v="9"/>
    <n v="9"/>
    <n v="342"/>
    <n v="342"/>
    <s v="High"/>
    <x v="0"/>
    <x v="1"/>
    <d v="2022-12-10T00:00:00"/>
    <s v="N/A"/>
    <m/>
  </r>
  <r>
    <s v="TXN_4211434"/>
    <s v="CUST_14"/>
    <x v="7"/>
    <s v="Item_13_COMP"/>
    <s v="Item_13_CEA"/>
    <n v="23"/>
    <n v="23"/>
    <n v="4"/>
    <n v="4"/>
    <n v="92"/>
    <n v="92"/>
    <s v="Low"/>
    <x v="2"/>
    <x v="0"/>
    <d v="2022-10-04T00:00:00"/>
    <s v="YES"/>
    <b v="1"/>
  </r>
  <r>
    <s v="TXN_5746841"/>
    <s v="CUST_16"/>
    <x v="2"/>
    <s v="Item_23_BUTC"/>
    <s v="Item_23_BUT"/>
    <n v="38"/>
    <n v="38"/>
    <n v="6"/>
    <n v="6"/>
    <n v="228"/>
    <n v="228"/>
    <s v="Medium"/>
    <x v="1"/>
    <x v="1"/>
    <d v="2024-10-03T00:00:00"/>
    <s v="YES"/>
    <b v="1"/>
  </r>
  <r>
    <s v="TXN_2474939"/>
    <s v="CUST_19"/>
    <x v="5"/>
    <s v="Item_23_FURN"/>
    <s v="Item_23_FUR"/>
    <n v="38"/>
    <n v="38"/>
    <n v="2"/>
    <n v="2"/>
    <n v="76"/>
    <n v="76"/>
    <s v="Low"/>
    <x v="1"/>
    <x v="0"/>
    <d v="2024-01-03T00:00:00"/>
    <s v="NO"/>
    <b v="0"/>
  </r>
  <r>
    <s v="TXN_5730630"/>
    <s v="CUST_25"/>
    <x v="1"/>
    <s v="Unknown_Item"/>
    <m/>
    <n v="23.365911749958215"/>
    <m/>
    <n v="5"/>
    <n v="5"/>
    <n v="32.5"/>
    <n v="32.5"/>
    <s v="Low"/>
    <x v="0"/>
    <x v="1"/>
    <d v="2023-12-04T00:00:00"/>
    <s v="YES"/>
    <b v="1"/>
  </r>
  <r>
    <s v="TXN_2516384"/>
    <s v="CUST_16"/>
    <x v="3"/>
    <s v="Item_8_BEVE"/>
    <s v="Item_8_BEV"/>
    <n v="15.5"/>
    <n v="15.5"/>
    <n v="7"/>
    <n v="7"/>
    <n v="108.5"/>
    <n v="108.5"/>
    <s v="Low"/>
    <x v="0"/>
    <x v="0"/>
    <d v="2024-12-26T00:00:00"/>
    <s v="NO"/>
    <b v="0"/>
  </r>
  <r>
    <s v="TXN_7910126"/>
    <s v="CUST_10"/>
    <x v="4"/>
    <s v="Item_10_FOOD"/>
    <s v="Item_10_FOOD"/>
    <n v="18.5"/>
    <n v="18.5"/>
    <n v="4"/>
    <n v="4"/>
    <n v="74"/>
    <n v="74"/>
    <s v="Low"/>
    <x v="0"/>
    <x v="0"/>
    <d v="2024-09-02T00:00:00"/>
    <s v="YES"/>
    <b v="1"/>
  </r>
  <r>
    <s v="TXN_2628993"/>
    <s v="CUST_14"/>
    <x v="1"/>
    <s v="Item_13_MILK"/>
    <s v="Item_13_MILK"/>
    <n v="23"/>
    <n v="23"/>
    <n v="1"/>
    <n v="1"/>
    <n v="23"/>
    <n v="23"/>
    <s v="Low"/>
    <x v="1"/>
    <x v="0"/>
    <d v="2023-09-13T00:00:00"/>
    <s v="NO"/>
    <b v="0"/>
  </r>
  <r>
    <s v="TXN_9889065"/>
    <s v="CUST_17"/>
    <x v="1"/>
    <s v="Item_17_MILK"/>
    <s v="Item_17_MILK"/>
    <n v="29"/>
    <n v="29"/>
    <n v="1"/>
    <n v="1"/>
    <n v="29"/>
    <n v="29"/>
    <s v="Low"/>
    <x v="1"/>
    <x v="0"/>
    <d v="2023-09-18T00:00:00"/>
    <s v="YES"/>
    <b v="1"/>
  </r>
  <r>
    <s v="TXN_9438432"/>
    <s v="CUST_04"/>
    <x v="6"/>
    <s v="Unknown_Item"/>
    <m/>
    <n v="23.365911749958215"/>
    <m/>
    <n v="2"/>
    <n v="2"/>
    <n v="34"/>
    <n v="34"/>
    <s v="Low"/>
    <x v="0"/>
    <x v="0"/>
    <d v="2024-06-26T00:00:00"/>
    <s v="NO"/>
    <b v="0"/>
  </r>
  <r>
    <s v="TXN_1972506"/>
    <s v="CUST_09"/>
    <x v="7"/>
    <s v="Unknown_Item"/>
    <m/>
    <n v="23.365911749958215"/>
    <m/>
    <n v="8"/>
    <n v="8"/>
    <n v="100"/>
    <n v="100"/>
    <s v="Low"/>
    <x v="2"/>
    <x v="0"/>
    <d v="2024-12-14T00:00:00"/>
    <s v="N/A"/>
    <m/>
  </r>
  <r>
    <s v="TXN_1514654"/>
    <s v="CUST_07"/>
    <x v="6"/>
    <s v="Item_4_ELEC"/>
    <s v="Item_4_EHE"/>
    <n v="9.5"/>
    <n v="9.5"/>
    <n v="2"/>
    <n v="2"/>
    <n v="19"/>
    <n v="19"/>
    <s v="Low"/>
    <x v="2"/>
    <x v="0"/>
    <d v="2022-02-27T00:00:00"/>
    <s v="YES"/>
    <b v="1"/>
  </r>
  <r>
    <s v="TXN_4199863"/>
    <s v="CUST_11"/>
    <x v="5"/>
    <s v="Item_23_FURN"/>
    <s v="Item_23_FUR"/>
    <n v="38"/>
    <n v="38"/>
    <n v="9"/>
    <n v="9"/>
    <n v="342"/>
    <n v="342"/>
    <s v="High"/>
    <x v="2"/>
    <x v="1"/>
    <d v="2022-09-12T00:00:00"/>
    <s v="NO"/>
    <b v="0"/>
  </r>
  <r>
    <s v="TXN_4318649"/>
    <s v="CUST_18"/>
    <x v="6"/>
    <s v="Item_20_ELEC"/>
    <s v="Item_20_EHE"/>
    <n v="33.5"/>
    <n v="33.5"/>
    <n v="7"/>
    <n v="7"/>
    <n v="234.5"/>
    <n v="234.5"/>
    <s v="Medium"/>
    <x v="0"/>
    <x v="0"/>
    <d v="2024-08-31T00:00:00"/>
    <s v="N/A"/>
    <m/>
  </r>
  <r>
    <s v="TXN_4435281"/>
    <s v="CUST_20"/>
    <x v="2"/>
    <s v="Item_23_BUTC"/>
    <s v="Item_23_BUT"/>
    <n v="38"/>
    <n v="38"/>
    <n v="4"/>
    <n v="4"/>
    <n v="152"/>
    <n v="152"/>
    <s v="Medium"/>
    <x v="1"/>
    <x v="1"/>
    <d v="2025-01-05T00:00:00"/>
    <s v="NO"/>
    <b v="0"/>
  </r>
  <r>
    <s v="TXN_5233566"/>
    <s v="CUST_02"/>
    <x v="1"/>
    <s v="Item_7_MILK"/>
    <s v="Item_7_MILK"/>
    <n v="14"/>
    <n v="14"/>
    <n v="1"/>
    <n v="1"/>
    <n v="14"/>
    <n v="14"/>
    <s v="Low"/>
    <x v="0"/>
    <x v="0"/>
    <d v="2024-09-23T00:00:00"/>
    <s v="NO"/>
    <b v="0"/>
  </r>
  <r>
    <s v="TXN_2871171"/>
    <s v="CUST_15"/>
    <x v="2"/>
    <s v="Item_9_BUTC"/>
    <s v="Item_9_BUT"/>
    <n v="17"/>
    <n v="17"/>
    <n v="6"/>
    <n v="6"/>
    <n v="102"/>
    <n v="102"/>
    <s v="Low"/>
    <x v="0"/>
    <x v="0"/>
    <d v="2023-10-24T00:00:00"/>
    <s v="YES"/>
    <b v="1"/>
  </r>
  <r>
    <s v="TXN_4398240"/>
    <s v="CUST_23"/>
    <x v="6"/>
    <s v="Item_5_ELEC"/>
    <s v="Item_5_EHE"/>
    <n v="11"/>
    <n v="11"/>
    <n v="9"/>
    <n v="9"/>
    <n v="99"/>
    <n v="99"/>
    <s v="Low"/>
    <x v="0"/>
    <x v="1"/>
    <d v="2023-03-04T00:00:00"/>
    <s v="NO"/>
    <b v="0"/>
  </r>
  <r>
    <s v="TXN_9885558"/>
    <s v="CUST_16"/>
    <x v="0"/>
    <s v="Item_7_PATI"/>
    <s v="Item_7_PAT"/>
    <n v="14"/>
    <n v="14"/>
    <n v="7"/>
    <n v="7"/>
    <n v="98"/>
    <n v="98"/>
    <s v="Low"/>
    <x v="0"/>
    <x v="1"/>
    <d v="2023-03-15T00:00:00"/>
    <s v="YES"/>
    <b v="1"/>
  </r>
  <r>
    <s v="TXN_6638995"/>
    <s v="CUST_03"/>
    <x v="0"/>
    <s v="Item_20_PATI"/>
    <s v="Item_20_PAT"/>
    <n v="33.5"/>
    <n v="33.5"/>
    <n v="9"/>
    <n v="9"/>
    <n v="301.5"/>
    <n v="301.5"/>
    <s v="High"/>
    <x v="0"/>
    <x v="0"/>
    <d v="2023-01-06T00:00:00"/>
    <s v="NO"/>
    <b v="0"/>
  </r>
  <r>
    <s v="TXN_9525639"/>
    <s v="CUST_20"/>
    <x v="1"/>
    <s v="Item_7_MILK"/>
    <s v="Item_7_MILK"/>
    <n v="14"/>
    <n v="14"/>
    <n v="3"/>
    <n v="3"/>
    <n v="42"/>
    <n v="42"/>
    <s v="Low"/>
    <x v="0"/>
    <x v="0"/>
    <d v="2023-07-27T00:00:00"/>
    <s v="YES"/>
    <b v="1"/>
  </r>
  <r>
    <s v="TXN_4508397"/>
    <s v="CUST_07"/>
    <x v="0"/>
    <s v="Item_5_PATI"/>
    <s v="Item_5_PAT"/>
    <n v="11"/>
    <n v="11"/>
    <n v="2"/>
    <n v="2"/>
    <n v="22"/>
    <n v="22"/>
    <s v="Low"/>
    <x v="0"/>
    <x v="1"/>
    <d v="2024-09-15T00:00:00"/>
    <s v="N/A"/>
    <m/>
  </r>
  <r>
    <s v="TXN_7919193"/>
    <s v="CUST_17"/>
    <x v="1"/>
    <s v="Item_11_MILK"/>
    <s v="Item_11_MILK"/>
    <n v="20"/>
    <n v="20"/>
    <n v="4"/>
    <n v="4"/>
    <n v="80"/>
    <n v="80"/>
    <s v="Low"/>
    <x v="2"/>
    <x v="0"/>
    <d v="2023-08-01T00:00:00"/>
    <s v="N/A"/>
    <m/>
  </r>
  <r>
    <s v="TXN_2183871"/>
    <s v="CUST_06"/>
    <x v="0"/>
    <s v="Item_12_PATI"/>
    <s v="Item_12_PAT"/>
    <n v="21.5"/>
    <n v="21.5"/>
    <n v="3"/>
    <n v="3"/>
    <n v="64.5"/>
    <n v="64.5"/>
    <s v="Low"/>
    <x v="2"/>
    <x v="1"/>
    <d v="2023-07-07T00:00:00"/>
    <s v="N/A"/>
    <m/>
  </r>
  <r>
    <s v="TXN_5789870"/>
    <s v="CUST_23"/>
    <x v="2"/>
    <s v="Unknown_Item"/>
    <m/>
    <n v="23.365911749958215"/>
    <m/>
    <n v="6"/>
    <n v="6"/>
    <n v="156"/>
    <n v="156"/>
    <s v="Medium"/>
    <x v="1"/>
    <x v="1"/>
    <d v="2023-11-23T00:00:00"/>
    <s v="NO"/>
    <b v="0"/>
  </r>
  <r>
    <s v="TXN_9900913"/>
    <s v="CUST_25"/>
    <x v="0"/>
    <s v="Unknown_Item"/>
    <m/>
    <n v="27.5"/>
    <n v="27.5"/>
    <n v="6"/>
    <m/>
    <n v="108.5"/>
    <m/>
    <s v="Low"/>
    <x v="2"/>
    <x v="1"/>
    <d v="2023-11-15T00:00:00"/>
    <s v="N/A"/>
    <m/>
  </r>
  <r>
    <s v="TXN_5746885"/>
    <s v="CUST_03"/>
    <x v="7"/>
    <s v="Item_9_COMP"/>
    <s v="Item_9_CEA"/>
    <n v="17"/>
    <n v="17"/>
    <n v="10"/>
    <n v="10"/>
    <n v="170"/>
    <n v="170"/>
    <s v="Medium"/>
    <x v="2"/>
    <x v="0"/>
    <d v="2022-11-28T00:00:00"/>
    <s v="N/A"/>
    <m/>
  </r>
  <r>
    <s v="TXN_6843942"/>
    <s v="CUST_15"/>
    <x v="4"/>
    <s v="Item_25_FOOD"/>
    <s v="Item_25_FOOD"/>
    <n v="41"/>
    <n v="41"/>
    <n v="8"/>
    <n v="8"/>
    <n v="328"/>
    <n v="328"/>
    <s v="High"/>
    <x v="2"/>
    <x v="1"/>
    <d v="2023-03-27T00:00:00"/>
    <s v="YES"/>
    <b v="1"/>
  </r>
  <r>
    <s v="TXN_1848720"/>
    <s v="CUST_03"/>
    <x v="1"/>
    <s v="Item_25_MILK"/>
    <s v="Item_25_MILK"/>
    <n v="41"/>
    <n v="41"/>
    <n v="8"/>
    <n v="8"/>
    <n v="328"/>
    <n v="328"/>
    <s v="High"/>
    <x v="2"/>
    <x v="1"/>
    <d v="2022-03-31T00:00:00"/>
    <s v="YES"/>
    <b v="1"/>
  </r>
  <r>
    <s v="TXN_5901894"/>
    <s v="CUST_24"/>
    <x v="5"/>
    <s v="Item_20_FURN"/>
    <s v="Item_20_FUR"/>
    <n v="33.5"/>
    <n v="33.5"/>
    <n v="10"/>
    <n v="10"/>
    <n v="335"/>
    <n v="335"/>
    <s v="High"/>
    <x v="1"/>
    <x v="1"/>
    <d v="2023-02-03T00:00:00"/>
    <s v="NO"/>
    <b v="0"/>
  </r>
  <r>
    <s v="TXN_7479551"/>
    <s v="CUST_10"/>
    <x v="4"/>
    <s v="Item_22_FOOD"/>
    <s v="Item_22_FOOD"/>
    <n v="36.5"/>
    <n v="36.5"/>
    <n v="4"/>
    <n v="4"/>
    <n v="146"/>
    <n v="146"/>
    <s v="Low"/>
    <x v="0"/>
    <x v="1"/>
    <d v="2022-02-25T00:00:00"/>
    <s v="N/A"/>
    <m/>
  </r>
  <r>
    <s v="TXN_2500273"/>
    <s v="CUST_10"/>
    <x v="1"/>
    <s v="Item_17_MILK"/>
    <s v="Item_17_MILK"/>
    <n v="29"/>
    <n v="29"/>
    <n v="10"/>
    <n v="10"/>
    <n v="290"/>
    <n v="290"/>
    <s v="Medium"/>
    <x v="0"/>
    <x v="0"/>
    <d v="2022-06-26T00:00:00"/>
    <s v="YES"/>
    <b v="1"/>
  </r>
  <r>
    <s v="TXN_6833313"/>
    <s v="CUST_15"/>
    <x v="2"/>
    <s v="Item_22_BUTC"/>
    <s v="Item_22_BUT"/>
    <n v="36.5"/>
    <n v="36.5"/>
    <n v="7"/>
    <n v="7"/>
    <n v="255.5"/>
    <n v="255.5"/>
    <s v="Medium"/>
    <x v="0"/>
    <x v="1"/>
    <d v="2022-07-09T00:00:00"/>
    <s v="YES"/>
    <b v="1"/>
  </r>
  <r>
    <s v="TXN_8171410"/>
    <s v="CUST_18"/>
    <x v="6"/>
    <s v="Unknown_Item"/>
    <m/>
    <n v="23.365911749958215"/>
    <m/>
    <n v="8"/>
    <n v="8"/>
    <n v="148"/>
    <n v="148"/>
    <s v="Low"/>
    <x v="0"/>
    <x v="1"/>
    <d v="2023-12-21T00:00:00"/>
    <s v="NO"/>
    <b v="0"/>
  </r>
  <r>
    <s v="TXN_3543537"/>
    <s v="CUST_07"/>
    <x v="1"/>
    <s v="Unknown_Item"/>
    <m/>
    <n v="33.5"/>
    <n v="33.5"/>
    <n v="6"/>
    <m/>
    <n v="108.5"/>
    <m/>
    <s v="Low"/>
    <x v="2"/>
    <x v="0"/>
    <d v="2024-01-11T00:00:00"/>
    <s v="YES"/>
    <b v="1"/>
  </r>
  <r>
    <s v="TXN_8842777"/>
    <s v="CUST_23"/>
    <x v="0"/>
    <s v="Item_13_PATI"/>
    <s v="Item_13_PAT"/>
    <n v="23"/>
    <n v="23"/>
    <n v="7"/>
    <n v="7"/>
    <n v="161"/>
    <n v="161"/>
    <s v="Medium"/>
    <x v="2"/>
    <x v="1"/>
    <d v="2024-11-08T00:00:00"/>
    <s v="NO"/>
    <b v="0"/>
  </r>
  <r>
    <s v="TXN_5629949"/>
    <s v="CUST_25"/>
    <x v="3"/>
    <s v="Item_22_BEVE"/>
    <s v="Item_22_BEV"/>
    <n v="36.5"/>
    <n v="36.5"/>
    <n v="8"/>
    <n v="8"/>
    <n v="292"/>
    <n v="292"/>
    <s v="Medium"/>
    <x v="2"/>
    <x v="1"/>
    <d v="2023-10-02T00:00:00"/>
    <s v="YES"/>
    <b v="1"/>
  </r>
  <r>
    <s v="TXN_7016226"/>
    <s v="CUST_10"/>
    <x v="4"/>
    <s v="Item_6_FOOD"/>
    <s v="Item_6_FOOD"/>
    <n v="12.5"/>
    <n v="12.5"/>
    <n v="2"/>
    <n v="2"/>
    <n v="25"/>
    <n v="25"/>
    <s v="Low"/>
    <x v="1"/>
    <x v="0"/>
    <d v="2024-09-19T00:00:00"/>
    <s v="NO"/>
    <b v="0"/>
  </r>
  <r>
    <s v="TXN_1201615"/>
    <s v="CUST_25"/>
    <x v="0"/>
    <s v="Item_17_PATI"/>
    <s v="Item_17_PAT"/>
    <n v="29"/>
    <n v="29"/>
    <n v="2"/>
    <n v="2"/>
    <n v="58"/>
    <n v="58"/>
    <s v="Low"/>
    <x v="0"/>
    <x v="1"/>
    <d v="2022-08-06T00:00:00"/>
    <s v="YES"/>
    <b v="1"/>
  </r>
  <r>
    <s v="TXN_6229274"/>
    <s v="CUST_05"/>
    <x v="2"/>
    <s v="Item_1_BUTC"/>
    <s v="Item_1_BUT"/>
    <n v="5"/>
    <n v="5"/>
    <n v="1"/>
    <n v="1"/>
    <n v="5"/>
    <n v="5"/>
    <s v="Low"/>
    <x v="2"/>
    <x v="1"/>
    <d v="2023-11-16T00:00:00"/>
    <s v="YES"/>
    <b v="1"/>
  </r>
  <r>
    <s v="TXN_7645274"/>
    <s v="CUST_10"/>
    <x v="7"/>
    <s v="Item_10_COMP"/>
    <s v="Item_10_CEA"/>
    <n v="18.5"/>
    <n v="18.5"/>
    <n v="7"/>
    <n v="7"/>
    <n v="129.5"/>
    <n v="129.5"/>
    <s v="Low"/>
    <x v="0"/>
    <x v="0"/>
    <d v="2024-03-24T00:00:00"/>
    <s v="YES"/>
    <b v="1"/>
  </r>
  <r>
    <s v="TXN_7460674"/>
    <s v="CUST_24"/>
    <x v="0"/>
    <s v="Item_8_PATI"/>
    <s v="Item_8_PAT"/>
    <n v="15.5"/>
    <n v="15.5"/>
    <n v="3"/>
    <n v="3"/>
    <n v="46.5"/>
    <n v="46.5"/>
    <s v="Low"/>
    <x v="1"/>
    <x v="0"/>
    <d v="2024-10-03T00:00:00"/>
    <s v="YES"/>
    <b v="1"/>
  </r>
  <r>
    <s v="TXN_9643570"/>
    <s v="CUST_08"/>
    <x v="4"/>
    <s v="Item_21_FOOD"/>
    <s v="Item_21_FOOD"/>
    <n v="35"/>
    <n v="35"/>
    <n v="2"/>
    <n v="2"/>
    <n v="70"/>
    <n v="70"/>
    <s v="Low"/>
    <x v="0"/>
    <x v="0"/>
    <d v="2022-07-04T00:00:00"/>
    <s v="NO"/>
    <b v="0"/>
  </r>
  <r>
    <s v="TXN_5017412"/>
    <s v="CUST_07"/>
    <x v="3"/>
    <s v="Item_4_BEVE"/>
    <s v="Item_4_BEV"/>
    <n v="9.5"/>
    <n v="9.5"/>
    <n v="1"/>
    <n v="1"/>
    <n v="9.5"/>
    <n v="9.5"/>
    <s v="Low"/>
    <x v="2"/>
    <x v="1"/>
    <d v="2024-06-05T00:00:00"/>
    <s v="NO"/>
    <b v="0"/>
  </r>
  <r>
    <s v="TXN_8062274"/>
    <s v="CUST_08"/>
    <x v="6"/>
    <s v="Item_2_ELEC"/>
    <s v="Item_2_EHE"/>
    <n v="6.5"/>
    <n v="6.5"/>
    <n v="5"/>
    <n v="5"/>
    <n v="32.5"/>
    <n v="32.5"/>
    <s v="Low"/>
    <x v="1"/>
    <x v="1"/>
    <d v="2022-04-16T00:00:00"/>
    <s v="YES"/>
    <b v="1"/>
  </r>
  <r>
    <s v="TXN_7984930"/>
    <s v="CUST_23"/>
    <x v="4"/>
    <s v="Unknown_Item"/>
    <m/>
    <n v="23.365911749958215"/>
    <m/>
    <n v="9"/>
    <n v="9"/>
    <n v="112.5"/>
    <n v="112.5"/>
    <s v="Low"/>
    <x v="2"/>
    <x v="1"/>
    <d v="2022-09-01T00:00:00"/>
    <s v="YES"/>
    <b v="1"/>
  </r>
  <r>
    <s v="TXN_8486925"/>
    <s v="CUST_08"/>
    <x v="5"/>
    <s v="Item_20_FURN"/>
    <s v="Item_20_FUR"/>
    <n v="33.5"/>
    <n v="33.5"/>
    <n v="2"/>
    <n v="2"/>
    <n v="67"/>
    <n v="67"/>
    <s v="Low"/>
    <x v="1"/>
    <x v="1"/>
    <d v="2023-08-27T00:00:00"/>
    <s v="N/A"/>
    <m/>
  </r>
  <r>
    <s v="TXN_9760684"/>
    <s v="CUST_07"/>
    <x v="0"/>
    <s v="Item_14_PATI"/>
    <s v="Item_14_PAT"/>
    <n v="24.5"/>
    <n v="24.5"/>
    <n v="2"/>
    <n v="2"/>
    <n v="49"/>
    <n v="49"/>
    <s v="Low"/>
    <x v="0"/>
    <x v="1"/>
    <d v="2025-01-10T00:00:00"/>
    <s v="N/A"/>
    <m/>
  </r>
  <r>
    <s v="TXN_2504304"/>
    <s v="CUST_16"/>
    <x v="3"/>
    <s v="Item_17_BEVE"/>
    <s v="Item_17_BEV"/>
    <n v="29"/>
    <n v="29"/>
    <n v="10"/>
    <n v="10"/>
    <n v="290"/>
    <n v="290"/>
    <s v="Medium"/>
    <x v="2"/>
    <x v="1"/>
    <d v="2024-04-19T00:00:00"/>
    <s v="YES"/>
    <b v="1"/>
  </r>
  <r>
    <s v="TXN_5235086"/>
    <s v="CUST_18"/>
    <x v="6"/>
    <s v="Item_8_ELEC"/>
    <s v="Item_8_EHE"/>
    <n v="15.5"/>
    <n v="15.5"/>
    <n v="6"/>
    <n v="6"/>
    <n v="93"/>
    <n v="93"/>
    <s v="Low"/>
    <x v="0"/>
    <x v="1"/>
    <d v="2022-01-15T00:00:00"/>
    <s v="NO"/>
    <b v="0"/>
  </r>
  <r>
    <s v="TXN_8397249"/>
    <s v="CUST_15"/>
    <x v="6"/>
    <s v="Item_13_ELEC"/>
    <s v="Item_13_EHE"/>
    <n v="23"/>
    <n v="23"/>
    <n v="1"/>
    <n v="1"/>
    <n v="23"/>
    <n v="23"/>
    <s v="Low"/>
    <x v="2"/>
    <x v="1"/>
    <d v="2022-10-10T00:00:00"/>
    <s v="YES"/>
    <b v="1"/>
  </r>
  <r>
    <s v="TXN_5936172"/>
    <s v="CUST_22"/>
    <x v="4"/>
    <s v="Item_14_FOOD"/>
    <s v="Item_14_FOOD"/>
    <n v="24.5"/>
    <n v="24.5"/>
    <n v="3"/>
    <n v="3"/>
    <n v="73.5"/>
    <n v="73.5"/>
    <s v="Low"/>
    <x v="0"/>
    <x v="0"/>
    <d v="2025-01-13T00:00:00"/>
    <s v="NO"/>
    <b v="0"/>
  </r>
  <r>
    <s v="TXN_1794054"/>
    <s v="CUST_24"/>
    <x v="2"/>
    <s v="Item_6_BUTC"/>
    <s v="Item_6_BUT"/>
    <n v="12.5"/>
    <n v="12.5"/>
    <n v="3"/>
    <n v="3"/>
    <n v="37.5"/>
    <n v="37.5"/>
    <s v="Low"/>
    <x v="0"/>
    <x v="1"/>
    <d v="2024-11-22T00:00:00"/>
    <s v="YES"/>
    <b v="1"/>
  </r>
  <r>
    <s v="TXN_4417030"/>
    <s v="CUST_24"/>
    <x v="5"/>
    <s v="Item_5_FURN"/>
    <s v="Item_5_FUR"/>
    <n v="11"/>
    <n v="11"/>
    <n v="9"/>
    <n v="9"/>
    <n v="99"/>
    <n v="99"/>
    <s v="Low"/>
    <x v="1"/>
    <x v="1"/>
    <d v="2024-08-29T00:00:00"/>
    <s v="NO"/>
    <b v="0"/>
  </r>
  <r>
    <s v="TXN_1385062"/>
    <s v="CUST_16"/>
    <x v="4"/>
    <s v="Item_18_FOOD"/>
    <s v="Item_18_FOOD"/>
    <n v="30.5"/>
    <n v="30.5"/>
    <n v="10"/>
    <n v="10"/>
    <n v="305"/>
    <n v="305"/>
    <s v="High"/>
    <x v="1"/>
    <x v="0"/>
    <d v="2022-07-02T00:00:00"/>
    <s v="NO"/>
    <b v="0"/>
  </r>
  <r>
    <s v="TXN_1205880"/>
    <s v="CUST_04"/>
    <x v="5"/>
    <s v="Item_5_FURN"/>
    <s v="Item_5_FUR"/>
    <n v="11"/>
    <n v="11"/>
    <n v="2"/>
    <n v="2"/>
    <n v="22"/>
    <n v="22"/>
    <s v="Low"/>
    <x v="2"/>
    <x v="0"/>
    <d v="2023-06-17T00:00:00"/>
    <s v="NO"/>
    <b v="0"/>
  </r>
  <r>
    <s v="TXN_1519499"/>
    <s v="CUST_15"/>
    <x v="7"/>
    <s v="Item_6_COMP"/>
    <s v="Item_6_CEA"/>
    <n v="12.5"/>
    <n v="12.5"/>
    <n v="6"/>
    <n v="6"/>
    <n v="75"/>
    <n v="75"/>
    <s v="Low"/>
    <x v="1"/>
    <x v="0"/>
    <d v="2022-01-01T00:00:00"/>
    <s v="N/A"/>
    <m/>
  </r>
  <r>
    <s v="TXN_6642052"/>
    <s v="CUST_05"/>
    <x v="3"/>
    <s v="Item_7_BEVE"/>
    <s v="Item_7_BEV"/>
    <n v="14"/>
    <n v="14"/>
    <n v="2"/>
    <n v="2"/>
    <n v="28"/>
    <n v="28"/>
    <s v="Low"/>
    <x v="1"/>
    <x v="0"/>
    <d v="2024-04-18T00:00:00"/>
    <s v="NO"/>
    <b v="0"/>
  </r>
  <r>
    <s v="TXN_6147473"/>
    <s v="CUST_25"/>
    <x v="0"/>
    <s v="Item_6_PATI"/>
    <s v="Item_6_PAT"/>
    <n v="12.5"/>
    <n v="12.5"/>
    <n v="7"/>
    <n v="7"/>
    <n v="87.5"/>
    <n v="87.5"/>
    <s v="Low"/>
    <x v="0"/>
    <x v="1"/>
    <d v="2023-09-08T00:00:00"/>
    <s v="NO"/>
    <b v="0"/>
  </r>
  <r>
    <s v="TXN_6570351"/>
    <s v="CUST_15"/>
    <x v="5"/>
    <s v="Item_21_FURN"/>
    <s v="Item_21_FUR"/>
    <n v="35"/>
    <n v="35"/>
    <n v="8"/>
    <n v="8"/>
    <n v="280"/>
    <n v="280"/>
    <s v="Medium"/>
    <x v="1"/>
    <x v="0"/>
    <d v="2023-06-25T00:00:00"/>
    <s v="YES"/>
    <b v="1"/>
  </r>
  <r>
    <s v="TXN_7127612"/>
    <s v="CUST_22"/>
    <x v="1"/>
    <s v="Item_1_MILK"/>
    <s v="Item_1_MILK"/>
    <n v="5"/>
    <n v="5"/>
    <n v="9"/>
    <n v="9"/>
    <n v="45"/>
    <n v="45"/>
    <s v="Low"/>
    <x v="2"/>
    <x v="1"/>
    <d v="2022-04-25T00:00:00"/>
    <s v="YES"/>
    <b v="1"/>
  </r>
  <r>
    <s v="TXN_6159311"/>
    <s v="CUST_02"/>
    <x v="3"/>
    <s v="Unknown_Item"/>
    <m/>
    <n v="41"/>
    <n v="41"/>
    <n v="6"/>
    <m/>
    <n v="108.5"/>
    <m/>
    <s v="Low"/>
    <x v="2"/>
    <x v="1"/>
    <d v="2024-10-18T00:00:00"/>
    <s v="NO"/>
    <b v="0"/>
  </r>
  <r>
    <s v="TXN_1189571"/>
    <s v="CUST_08"/>
    <x v="4"/>
    <s v="Item_11_FOOD"/>
    <s v="Item_11_FOOD"/>
    <n v="20"/>
    <n v="20"/>
    <n v="3"/>
    <n v="3"/>
    <n v="60"/>
    <n v="60"/>
    <s v="Low"/>
    <x v="1"/>
    <x v="0"/>
    <d v="2023-11-06T00:00:00"/>
    <s v="YES"/>
    <b v="1"/>
  </r>
  <r>
    <s v="TXN_9661826"/>
    <s v="CUST_05"/>
    <x v="2"/>
    <s v="Item_16_BUTC"/>
    <s v="Item_16_BUT"/>
    <n v="27.5"/>
    <n v="27.5"/>
    <n v="5"/>
    <n v="5"/>
    <n v="137.5"/>
    <n v="137.5"/>
    <s v="Low"/>
    <x v="2"/>
    <x v="0"/>
    <d v="2022-06-02T00:00:00"/>
    <s v="YES"/>
    <b v="1"/>
  </r>
  <r>
    <s v="TXN_7169502"/>
    <s v="CUST_10"/>
    <x v="6"/>
    <s v="Item_16_ELEC"/>
    <s v="Item_16_EHE"/>
    <n v="27.5"/>
    <n v="27.5"/>
    <n v="2"/>
    <n v="2"/>
    <n v="55"/>
    <n v="55"/>
    <s v="Low"/>
    <x v="0"/>
    <x v="1"/>
    <d v="2023-12-15T00:00:00"/>
    <s v="N/A"/>
    <m/>
  </r>
  <r>
    <s v="TXN_7261721"/>
    <s v="CUST_08"/>
    <x v="5"/>
    <s v="Item_7_FURN"/>
    <s v="Item_7_FUR"/>
    <n v="14"/>
    <n v="14"/>
    <n v="3"/>
    <n v="3"/>
    <n v="42"/>
    <n v="42"/>
    <s v="Low"/>
    <x v="0"/>
    <x v="0"/>
    <d v="2022-11-23T00:00:00"/>
    <s v="NO"/>
    <b v="0"/>
  </r>
  <r>
    <s v="TXN_6237791"/>
    <s v="CUST_13"/>
    <x v="0"/>
    <s v="Item_1_PATI"/>
    <s v="Item_1_PAT"/>
    <n v="5"/>
    <n v="5"/>
    <n v="8"/>
    <n v="8"/>
    <n v="40"/>
    <n v="40"/>
    <s v="Low"/>
    <x v="1"/>
    <x v="1"/>
    <d v="2022-06-13T00:00:00"/>
    <s v="N/A"/>
    <m/>
  </r>
  <r>
    <s v="TXN_9256493"/>
    <s v="CUST_22"/>
    <x v="1"/>
    <s v="Item_13_MILK"/>
    <s v="Item_13_MILK"/>
    <n v="23"/>
    <n v="23"/>
    <n v="2"/>
    <n v="2"/>
    <n v="46"/>
    <n v="46"/>
    <s v="Low"/>
    <x v="2"/>
    <x v="1"/>
    <d v="2024-05-17T00:00:00"/>
    <s v="NO"/>
    <b v="0"/>
  </r>
  <r>
    <s v="TXN_5119908"/>
    <s v="CUST_24"/>
    <x v="2"/>
    <s v="Item_12_BUTC"/>
    <s v="Item_12_BUT"/>
    <n v="21.5"/>
    <n v="21.5"/>
    <n v="10"/>
    <n v="10"/>
    <n v="215"/>
    <n v="215"/>
    <s v="Medium"/>
    <x v="2"/>
    <x v="1"/>
    <d v="2024-05-14T00:00:00"/>
    <s v="YES"/>
    <b v="1"/>
  </r>
  <r>
    <s v="TXN_9684431"/>
    <s v="CUST_01"/>
    <x v="4"/>
    <s v="Item_8_FOOD"/>
    <s v="Item_8_FOOD"/>
    <n v="15.5"/>
    <n v="15.5"/>
    <n v="10"/>
    <n v="10"/>
    <n v="155"/>
    <n v="155"/>
    <s v="Medium"/>
    <x v="0"/>
    <x v="1"/>
    <d v="2024-10-23T00:00:00"/>
    <s v="NO"/>
    <b v="0"/>
  </r>
  <r>
    <s v="TXN_7192439"/>
    <s v="CUST_16"/>
    <x v="0"/>
    <s v="Item_5_PATI"/>
    <s v="Item_5_PAT"/>
    <n v="11"/>
    <n v="11"/>
    <n v="6"/>
    <n v="6"/>
    <n v="66"/>
    <n v="66"/>
    <s v="Low"/>
    <x v="0"/>
    <x v="1"/>
    <d v="2025-01-14T00:00:00"/>
    <s v="N/A"/>
    <m/>
  </r>
  <r>
    <s v="TXN_3712938"/>
    <s v="CUST_23"/>
    <x v="7"/>
    <s v="Item_19_COMP"/>
    <s v="Item_19_CEA"/>
    <n v="32"/>
    <n v="32"/>
    <n v="4"/>
    <n v="4"/>
    <n v="128"/>
    <n v="128"/>
    <s v="Low"/>
    <x v="0"/>
    <x v="1"/>
    <d v="2024-06-11T00:00:00"/>
    <s v="NO"/>
    <b v="0"/>
  </r>
  <r>
    <s v="TXN_9182264"/>
    <s v="CUST_20"/>
    <x v="1"/>
    <s v="Item_11_MILK"/>
    <s v="Item_11_MILK"/>
    <n v="20"/>
    <n v="20"/>
    <n v="3"/>
    <n v="3"/>
    <n v="60"/>
    <n v="60"/>
    <s v="Low"/>
    <x v="2"/>
    <x v="1"/>
    <d v="2022-12-09T00:00:00"/>
    <s v="NO"/>
    <b v="0"/>
  </r>
  <r>
    <s v="TXN_3557485"/>
    <s v="CUST_22"/>
    <x v="6"/>
    <s v="Item_8_ELEC"/>
    <s v="Item_8_EHE"/>
    <n v="15.5"/>
    <n v="15.5"/>
    <n v="1"/>
    <n v="1"/>
    <n v="15.5"/>
    <n v="15.5"/>
    <s v="Low"/>
    <x v="1"/>
    <x v="0"/>
    <d v="2024-07-01T00:00:00"/>
    <s v="NO"/>
    <b v="0"/>
  </r>
  <r>
    <s v="TXN_5735627"/>
    <s v="CUST_13"/>
    <x v="1"/>
    <s v="Item_1_MILK"/>
    <s v="Item_1_MILK"/>
    <n v="5"/>
    <n v="5"/>
    <n v="6"/>
    <n v="6"/>
    <n v="30"/>
    <n v="30"/>
    <s v="Low"/>
    <x v="0"/>
    <x v="1"/>
    <d v="2023-08-17T00:00:00"/>
    <s v="YES"/>
    <b v="1"/>
  </r>
  <r>
    <s v="TXN_4430414"/>
    <s v="CUST_01"/>
    <x v="3"/>
    <s v="Item_20_BEVE"/>
    <s v="Item_20_BEV"/>
    <n v="33.5"/>
    <n v="33.5"/>
    <n v="5"/>
    <n v="5"/>
    <n v="167.5"/>
    <n v="167.5"/>
    <s v="Medium"/>
    <x v="2"/>
    <x v="1"/>
    <d v="2025-01-09T00:00:00"/>
    <s v="NO"/>
    <b v="0"/>
  </r>
  <r>
    <s v="TXN_4972574"/>
    <s v="CUST_09"/>
    <x v="5"/>
    <s v="Item_10_FURN"/>
    <s v="Item_10_FUR"/>
    <n v="18.5"/>
    <n v="18.5"/>
    <n v="5"/>
    <n v="5"/>
    <n v="92.5"/>
    <n v="92.5"/>
    <s v="Low"/>
    <x v="0"/>
    <x v="1"/>
    <d v="2024-01-24T00:00:00"/>
    <s v="YES"/>
    <b v="1"/>
  </r>
  <r>
    <s v="TXN_6852196"/>
    <s v="CUST_18"/>
    <x v="7"/>
    <s v="Item_5_COMP"/>
    <s v="Item_5_CEA"/>
    <n v="11"/>
    <n v="11"/>
    <n v="8"/>
    <n v="8"/>
    <n v="88"/>
    <n v="88"/>
    <s v="Low"/>
    <x v="1"/>
    <x v="0"/>
    <d v="2022-02-15T00:00:00"/>
    <s v="YES"/>
    <b v="1"/>
  </r>
  <r>
    <s v="TXN_3056063"/>
    <s v="CUST_19"/>
    <x v="1"/>
    <s v="Item_17_MILK"/>
    <s v="Item_17_MILK"/>
    <n v="29"/>
    <n v="29"/>
    <n v="9"/>
    <n v="9"/>
    <n v="261"/>
    <n v="261"/>
    <s v="Medium"/>
    <x v="1"/>
    <x v="1"/>
    <d v="2023-12-06T00:00:00"/>
    <s v="NO"/>
    <b v="0"/>
  </r>
  <r>
    <s v="TXN_3784506"/>
    <s v="CUST_11"/>
    <x v="2"/>
    <s v="Item_2_BUTC"/>
    <s v="Item_2_BUT"/>
    <n v="6.5"/>
    <n v="6.5"/>
    <n v="2"/>
    <n v="2"/>
    <n v="13"/>
    <n v="13"/>
    <s v="Low"/>
    <x v="1"/>
    <x v="0"/>
    <d v="2024-02-03T00:00:00"/>
    <s v="YES"/>
    <b v="1"/>
  </r>
  <r>
    <s v="TXN_2078144"/>
    <s v="CUST_25"/>
    <x v="4"/>
    <s v="Item_25_FOOD"/>
    <s v="Item_25_FOOD"/>
    <n v="41"/>
    <n v="41"/>
    <n v="2"/>
    <n v="2"/>
    <n v="82"/>
    <n v="82"/>
    <s v="Low"/>
    <x v="1"/>
    <x v="1"/>
    <d v="2022-01-20T00:00:00"/>
    <s v="N/A"/>
    <m/>
  </r>
  <r>
    <s v="TXN_8639287"/>
    <s v="CUST_03"/>
    <x v="7"/>
    <s v="Item_11_COMP"/>
    <s v="Item_11_CEA"/>
    <n v="20"/>
    <n v="20"/>
    <n v="10"/>
    <n v="10"/>
    <n v="200"/>
    <n v="200"/>
    <s v="Medium"/>
    <x v="2"/>
    <x v="1"/>
    <d v="2024-03-13T00:00:00"/>
    <s v="YES"/>
    <b v="1"/>
  </r>
  <r>
    <s v="TXN_2951334"/>
    <s v="CUST_11"/>
    <x v="1"/>
    <s v="Item_4_MILK"/>
    <s v="Item_4_MILK"/>
    <n v="9.5"/>
    <n v="9.5"/>
    <n v="1"/>
    <n v="1"/>
    <n v="9.5"/>
    <n v="9.5"/>
    <s v="Low"/>
    <x v="2"/>
    <x v="1"/>
    <d v="2024-12-03T00:00:00"/>
    <s v="YES"/>
    <b v="1"/>
  </r>
  <r>
    <s v="TXN_5055889"/>
    <s v="CUST_08"/>
    <x v="0"/>
    <s v="Item_1_PATI"/>
    <s v="Item_1_PAT"/>
    <n v="5"/>
    <n v="5"/>
    <n v="8"/>
    <n v="8"/>
    <n v="40"/>
    <n v="40"/>
    <s v="Low"/>
    <x v="1"/>
    <x v="1"/>
    <d v="2022-01-03T00:00:00"/>
    <s v="N/A"/>
    <m/>
  </r>
  <r>
    <s v="TXN_8462959"/>
    <s v="CUST_19"/>
    <x v="2"/>
    <s v="Item_3_BUTC"/>
    <s v="Item_3_BUT"/>
    <n v="8"/>
    <n v="8"/>
    <n v="4"/>
    <n v="4"/>
    <n v="32"/>
    <n v="32"/>
    <s v="Low"/>
    <x v="1"/>
    <x v="1"/>
    <d v="2023-09-03T00:00:00"/>
    <s v="NO"/>
    <b v="0"/>
  </r>
  <r>
    <s v="TXN_6306864"/>
    <s v="CUST_04"/>
    <x v="1"/>
    <s v="Item_1_MILK"/>
    <s v="Item_1_MILK"/>
    <n v="5"/>
    <n v="5"/>
    <n v="9"/>
    <n v="9"/>
    <n v="45"/>
    <n v="45"/>
    <s v="Low"/>
    <x v="2"/>
    <x v="1"/>
    <d v="2023-12-03T00:00:00"/>
    <s v="N/A"/>
    <m/>
  </r>
  <r>
    <s v="TXN_5888368"/>
    <s v="CUST_12"/>
    <x v="7"/>
    <s v="Item_10_COMP"/>
    <s v="Item_10_CEA"/>
    <n v="18.5"/>
    <n v="18.5"/>
    <n v="3"/>
    <n v="3"/>
    <n v="55.5"/>
    <n v="55.5"/>
    <s v="Low"/>
    <x v="1"/>
    <x v="0"/>
    <d v="2022-07-31T00:00:00"/>
    <s v="YES"/>
    <b v="1"/>
  </r>
  <r>
    <s v="TXN_6890386"/>
    <s v="CUST_18"/>
    <x v="4"/>
    <s v="Item_14_FOOD"/>
    <s v="Item_14_FOOD"/>
    <n v="24.5"/>
    <n v="24.5"/>
    <n v="5"/>
    <n v="5"/>
    <n v="122.5"/>
    <n v="122.5"/>
    <s v="Low"/>
    <x v="2"/>
    <x v="1"/>
    <d v="2023-01-27T00:00:00"/>
    <s v="N/A"/>
    <m/>
  </r>
  <r>
    <s v="TXN_3057167"/>
    <s v="CUST_13"/>
    <x v="4"/>
    <s v="Item_12_FOOD"/>
    <s v="Item_12_FOOD"/>
    <n v="21.5"/>
    <n v="21.5"/>
    <n v="5"/>
    <n v="5"/>
    <n v="107.5"/>
    <n v="107.5"/>
    <s v="Low"/>
    <x v="0"/>
    <x v="0"/>
    <d v="2024-09-17T00:00:00"/>
    <s v="YES"/>
    <b v="1"/>
  </r>
  <r>
    <s v="TXN_1671487"/>
    <s v="CUST_22"/>
    <x v="6"/>
    <s v="Unknown_Item"/>
    <m/>
    <n v="33.5"/>
    <n v="33.5"/>
    <n v="6"/>
    <m/>
    <n v="108.5"/>
    <m/>
    <s v="Low"/>
    <x v="0"/>
    <x v="1"/>
    <d v="2023-12-03T00:00:00"/>
    <s v="NO"/>
    <b v="0"/>
  </r>
  <r>
    <s v="TXN_6923467"/>
    <s v="CUST_20"/>
    <x v="4"/>
    <s v="Item_4_FOOD"/>
    <s v="Item_4_FOOD"/>
    <n v="9.5"/>
    <n v="9.5"/>
    <n v="5"/>
    <n v="5"/>
    <n v="47.5"/>
    <n v="47.5"/>
    <s v="Low"/>
    <x v="2"/>
    <x v="0"/>
    <d v="2023-05-04T00:00:00"/>
    <s v="YES"/>
    <b v="1"/>
  </r>
  <r>
    <s v="TXN_2734881"/>
    <s v="CUST_04"/>
    <x v="6"/>
    <s v="Item_23_ELEC"/>
    <s v="Item_23_EHE"/>
    <n v="38"/>
    <n v="38"/>
    <n v="7"/>
    <n v="7"/>
    <n v="266"/>
    <n v="266"/>
    <s v="Medium"/>
    <x v="1"/>
    <x v="0"/>
    <d v="2024-06-06T00:00:00"/>
    <s v="NO"/>
    <b v="0"/>
  </r>
  <r>
    <s v="TXN_4774186"/>
    <s v="CUST_09"/>
    <x v="0"/>
    <s v="Item_12_PATI"/>
    <s v="Item_12_PAT"/>
    <n v="21.5"/>
    <n v="21.5"/>
    <n v="2"/>
    <n v="2"/>
    <n v="43"/>
    <n v="43"/>
    <s v="Low"/>
    <x v="0"/>
    <x v="0"/>
    <d v="2023-04-17T00:00:00"/>
    <s v="N/A"/>
    <m/>
  </r>
  <r>
    <s v="TXN_3899797"/>
    <s v="CUST_24"/>
    <x v="5"/>
    <s v="Item_16_FURN"/>
    <s v="Item_16_FUR"/>
    <n v="27.5"/>
    <n v="27.5"/>
    <n v="4"/>
    <n v="4"/>
    <n v="110"/>
    <n v="110"/>
    <s v="Low"/>
    <x v="1"/>
    <x v="0"/>
    <d v="2024-08-08T00:00:00"/>
    <s v="YES"/>
    <b v="1"/>
  </r>
  <r>
    <s v="TXN_7469530"/>
    <s v="CUST_03"/>
    <x v="7"/>
    <s v="Item_20_COMP"/>
    <s v="Item_20_CEA"/>
    <n v="33.5"/>
    <n v="33.5"/>
    <n v="2"/>
    <n v="2"/>
    <n v="67"/>
    <n v="67"/>
    <s v="Low"/>
    <x v="2"/>
    <x v="1"/>
    <d v="2023-08-21T00:00:00"/>
    <s v="YES"/>
    <b v="1"/>
  </r>
  <r>
    <s v="TXN_3194759"/>
    <s v="CUST_10"/>
    <x v="3"/>
    <s v="Item_17_BEVE"/>
    <s v="Item_17_BEV"/>
    <n v="29"/>
    <n v="29"/>
    <n v="10"/>
    <n v="10"/>
    <n v="290"/>
    <n v="290"/>
    <s v="Medium"/>
    <x v="2"/>
    <x v="0"/>
    <d v="2024-07-18T00:00:00"/>
    <s v="YES"/>
    <b v="1"/>
  </r>
  <r>
    <s v="TXN_7095637"/>
    <s v="CUST_08"/>
    <x v="6"/>
    <s v="Item_25_ELEC"/>
    <s v="Item_25_EHE"/>
    <n v="41"/>
    <n v="41"/>
    <n v="8"/>
    <n v="8"/>
    <n v="328"/>
    <n v="328"/>
    <s v="High"/>
    <x v="2"/>
    <x v="0"/>
    <d v="2022-05-04T00:00:00"/>
    <s v="NO"/>
    <b v="0"/>
  </r>
  <r>
    <s v="TXN_5515525"/>
    <s v="CUST_01"/>
    <x v="7"/>
    <s v="Item_14_COMP"/>
    <s v="Item_14_CEA"/>
    <n v="24.5"/>
    <n v="24.5"/>
    <n v="5"/>
    <n v="5"/>
    <n v="122.5"/>
    <n v="122.5"/>
    <s v="Low"/>
    <x v="1"/>
    <x v="0"/>
    <d v="2022-06-08T00:00:00"/>
    <s v="YES"/>
    <b v="1"/>
  </r>
  <r>
    <s v="TXN_1788104"/>
    <s v="CUST_22"/>
    <x v="5"/>
    <s v="Item_15_FURN"/>
    <s v="Item_15_FUR"/>
    <n v="26"/>
    <n v="26"/>
    <n v="8"/>
    <n v="8"/>
    <n v="208"/>
    <n v="208"/>
    <s v="Medium"/>
    <x v="0"/>
    <x v="0"/>
    <d v="2024-11-18T00:00:00"/>
    <s v="NO"/>
    <b v="0"/>
  </r>
  <r>
    <s v="TXN_9009459"/>
    <s v="CUST_17"/>
    <x v="4"/>
    <s v="Item_4_FOOD"/>
    <s v="Item_4_FOOD"/>
    <n v="9.5"/>
    <n v="9.5"/>
    <n v="1"/>
    <n v="1"/>
    <n v="9.5"/>
    <n v="9.5"/>
    <s v="Low"/>
    <x v="0"/>
    <x v="1"/>
    <d v="2023-06-10T00:00:00"/>
    <s v="N/A"/>
    <m/>
  </r>
  <r>
    <s v="TXN_6736227"/>
    <s v="CUST_07"/>
    <x v="0"/>
    <s v="Item_9_PATI"/>
    <s v="Item_9_PAT"/>
    <n v="17"/>
    <n v="17"/>
    <n v="9"/>
    <n v="9"/>
    <n v="153"/>
    <n v="153"/>
    <s v="Medium"/>
    <x v="1"/>
    <x v="1"/>
    <d v="2024-10-06T00:00:00"/>
    <s v="YES"/>
    <b v="1"/>
  </r>
  <r>
    <s v="TXN_1300271"/>
    <s v="CUST_11"/>
    <x v="4"/>
    <s v="Item_1_FOOD"/>
    <s v="Item_1_FOOD"/>
    <n v="5"/>
    <n v="5"/>
    <n v="2"/>
    <n v="2"/>
    <n v="10"/>
    <n v="10"/>
    <s v="Low"/>
    <x v="0"/>
    <x v="0"/>
    <d v="2024-05-22T00:00:00"/>
    <s v="N/A"/>
    <m/>
  </r>
  <r>
    <s v="TXN_3640084"/>
    <s v="CUST_08"/>
    <x v="0"/>
    <s v="Item_13_PATI"/>
    <s v="Item_13_PAT"/>
    <n v="23"/>
    <n v="23"/>
    <n v="7"/>
    <n v="7"/>
    <n v="161"/>
    <n v="161"/>
    <s v="Medium"/>
    <x v="0"/>
    <x v="1"/>
    <d v="2022-10-24T00:00:00"/>
    <s v="N/A"/>
    <m/>
  </r>
  <r>
    <s v="TXN_3267850"/>
    <s v="CUST_09"/>
    <x v="3"/>
    <s v="Item_11_BEVE"/>
    <s v="Item_11_BEV"/>
    <n v="20"/>
    <n v="20"/>
    <n v="7"/>
    <n v="7"/>
    <n v="140"/>
    <n v="140"/>
    <s v="Low"/>
    <x v="2"/>
    <x v="0"/>
    <d v="2024-10-04T00:00:00"/>
    <s v="YES"/>
    <b v="1"/>
  </r>
  <r>
    <s v="TXN_9065545"/>
    <s v="CUST_08"/>
    <x v="1"/>
    <s v="Item_11_MILK"/>
    <s v="Item_11_MILK"/>
    <n v="20"/>
    <n v="20"/>
    <n v="10"/>
    <n v="10"/>
    <n v="200"/>
    <n v="200"/>
    <s v="Medium"/>
    <x v="1"/>
    <x v="1"/>
    <d v="2023-11-06T00:00:00"/>
    <s v="YES"/>
    <b v="1"/>
  </r>
  <r>
    <s v="TXN_8983531"/>
    <s v="CUST_16"/>
    <x v="5"/>
    <s v="Item_5_FURN"/>
    <s v="Item_5_FUR"/>
    <n v="11"/>
    <n v="11"/>
    <n v="1"/>
    <n v="1"/>
    <n v="11"/>
    <n v="11"/>
    <s v="Low"/>
    <x v="1"/>
    <x v="1"/>
    <d v="2023-03-09T00:00:00"/>
    <s v="YES"/>
    <b v="1"/>
  </r>
  <r>
    <s v="TXN_5374866"/>
    <s v="CUST_08"/>
    <x v="2"/>
    <s v="Item_11_BUTC"/>
    <s v="Item_11_BUT"/>
    <n v="20"/>
    <n v="20"/>
    <n v="6"/>
    <n v="6"/>
    <n v="120"/>
    <n v="120"/>
    <s v="Low"/>
    <x v="0"/>
    <x v="0"/>
    <d v="2022-03-04T00:00:00"/>
    <s v="YES"/>
    <b v="1"/>
  </r>
  <r>
    <s v="TXN_4452311"/>
    <s v="CUST_23"/>
    <x v="3"/>
    <s v="Item_11_BEVE"/>
    <s v="Item_11_BEV"/>
    <n v="20"/>
    <n v="20"/>
    <n v="8"/>
    <n v="8"/>
    <n v="160"/>
    <n v="160"/>
    <s v="Medium"/>
    <x v="1"/>
    <x v="0"/>
    <d v="2022-12-10T00:00:00"/>
    <s v="YES"/>
    <b v="1"/>
  </r>
  <r>
    <s v="TXN_9509879"/>
    <s v="CUST_06"/>
    <x v="6"/>
    <s v="Item_23_ELEC"/>
    <s v="Item_23_EHE"/>
    <n v="38"/>
    <n v="38"/>
    <n v="8"/>
    <n v="8"/>
    <n v="304"/>
    <n v="304"/>
    <s v="High"/>
    <x v="1"/>
    <x v="1"/>
    <d v="2023-03-07T00:00:00"/>
    <s v="N/A"/>
    <m/>
  </r>
  <r>
    <s v="TXN_5171621"/>
    <s v="CUST_12"/>
    <x v="7"/>
    <s v="Item_3_COMP"/>
    <s v="Item_3_CEA"/>
    <n v="8"/>
    <n v="8"/>
    <n v="2"/>
    <n v="2"/>
    <n v="16"/>
    <n v="16"/>
    <s v="Low"/>
    <x v="0"/>
    <x v="0"/>
    <d v="2023-05-26T00:00:00"/>
    <s v="YES"/>
    <b v="1"/>
  </r>
  <r>
    <s v="TXN_7279836"/>
    <s v="CUST_04"/>
    <x v="4"/>
    <s v="Item_21_FOOD"/>
    <s v="Item_21_FOOD"/>
    <n v="35"/>
    <n v="35"/>
    <n v="8"/>
    <n v="8"/>
    <n v="280"/>
    <n v="280"/>
    <s v="Medium"/>
    <x v="2"/>
    <x v="0"/>
    <d v="2023-03-08T00:00:00"/>
    <s v="YES"/>
    <b v="1"/>
  </r>
  <r>
    <s v="TXN_6734279"/>
    <s v="CUST_24"/>
    <x v="5"/>
    <s v="Item_11_FURN"/>
    <s v="Item_11_FUR"/>
    <n v="20"/>
    <n v="20"/>
    <n v="8"/>
    <n v="8"/>
    <n v="160"/>
    <n v="160"/>
    <s v="Medium"/>
    <x v="1"/>
    <x v="0"/>
    <d v="2023-12-24T00:00:00"/>
    <s v="N/A"/>
    <m/>
  </r>
  <r>
    <s v="TXN_4558801"/>
    <s v="CUST_08"/>
    <x v="6"/>
    <s v="Item_23_ELEC"/>
    <s v="Item_23_EHE"/>
    <n v="38"/>
    <n v="38"/>
    <n v="6"/>
    <n v="6"/>
    <n v="228"/>
    <n v="228"/>
    <s v="Medium"/>
    <x v="2"/>
    <x v="1"/>
    <d v="2024-05-12T00:00:00"/>
    <s v="NO"/>
    <b v="0"/>
  </r>
  <r>
    <s v="TXN_2666524"/>
    <s v="CUST_25"/>
    <x v="5"/>
    <s v="Item_8_FURN"/>
    <s v="Item_8_FUR"/>
    <n v="15.5"/>
    <n v="15.5"/>
    <n v="6"/>
    <n v="6"/>
    <n v="93"/>
    <n v="93"/>
    <s v="Low"/>
    <x v="1"/>
    <x v="1"/>
    <d v="2023-09-22T00:00:00"/>
    <s v="YES"/>
    <b v="1"/>
  </r>
  <r>
    <s v="TXN_4182653"/>
    <s v="CUST_01"/>
    <x v="6"/>
    <s v="Unknown_Item"/>
    <m/>
    <n v="38"/>
    <n v="38"/>
    <n v="6"/>
    <m/>
    <n v="108.5"/>
    <m/>
    <s v="Low"/>
    <x v="2"/>
    <x v="1"/>
    <d v="2023-05-10T00:00:00"/>
    <s v="YES"/>
    <b v="1"/>
  </r>
  <r>
    <s v="TXN_9931724"/>
    <s v="CUST_02"/>
    <x v="6"/>
    <s v="Item_16_ELEC"/>
    <s v="Item_16_EHE"/>
    <n v="27.5"/>
    <n v="27.5"/>
    <n v="10"/>
    <n v="10"/>
    <n v="275"/>
    <n v="275"/>
    <s v="Medium"/>
    <x v="0"/>
    <x v="0"/>
    <d v="2023-12-13T00:00:00"/>
    <s v="N/A"/>
    <m/>
  </r>
  <r>
    <s v="TXN_3503166"/>
    <s v="CUST_03"/>
    <x v="2"/>
    <s v="Item_7_BUTC"/>
    <s v="Item_7_BUT"/>
    <n v="14"/>
    <n v="14"/>
    <n v="2"/>
    <n v="2"/>
    <n v="28"/>
    <n v="28"/>
    <s v="Low"/>
    <x v="2"/>
    <x v="0"/>
    <d v="2024-10-25T00:00:00"/>
    <s v="N/A"/>
    <m/>
  </r>
  <r>
    <s v="TXN_9333754"/>
    <s v="CUST_09"/>
    <x v="0"/>
    <s v="Item_6_PATI"/>
    <s v="Item_6_PAT"/>
    <n v="12.5"/>
    <n v="12.5"/>
    <n v="6"/>
    <n v="6"/>
    <n v="75"/>
    <n v="75"/>
    <s v="Low"/>
    <x v="1"/>
    <x v="0"/>
    <d v="2022-10-22T00:00:00"/>
    <s v="YES"/>
    <b v="1"/>
  </r>
  <r>
    <s v="TXN_6945963"/>
    <s v="CUST_01"/>
    <x v="2"/>
    <s v="Item_12_BUTC"/>
    <s v="Item_12_BUT"/>
    <n v="21.5"/>
    <n v="21.5"/>
    <n v="2"/>
    <n v="2"/>
    <n v="43"/>
    <n v="43"/>
    <s v="Low"/>
    <x v="1"/>
    <x v="1"/>
    <d v="2024-01-02T00:00:00"/>
    <s v="N/A"/>
    <m/>
  </r>
  <r>
    <s v="TXN_2485997"/>
    <s v="CUST_09"/>
    <x v="1"/>
    <s v="Item_23_MILK"/>
    <s v="Item_23_MILK"/>
    <n v="38"/>
    <n v="38"/>
    <n v="8"/>
    <n v="8"/>
    <n v="304"/>
    <n v="304"/>
    <s v="High"/>
    <x v="2"/>
    <x v="1"/>
    <d v="2022-10-12T00:00:00"/>
    <s v="YES"/>
    <b v="1"/>
  </r>
  <r>
    <s v="TXN_6319740"/>
    <s v="CUST_04"/>
    <x v="1"/>
    <s v="Item_6_MILK"/>
    <s v="Item_6_MILK"/>
    <n v="12.5"/>
    <n v="12.5"/>
    <n v="3"/>
    <n v="3"/>
    <n v="37.5"/>
    <n v="37.5"/>
    <s v="Low"/>
    <x v="1"/>
    <x v="0"/>
    <d v="2024-11-16T00:00:00"/>
    <s v="NO"/>
    <b v="0"/>
  </r>
  <r>
    <s v="TXN_6008493"/>
    <s v="CUST_11"/>
    <x v="7"/>
    <s v="Item_21_COMP"/>
    <s v="Item_21_CEA"/>
    <n v="35"/>
    <n v="35"/>
    <n v="5"/>
    <n v="5"/>
    <n v="175"/>
    <n v="175"/>
    <s v="Medium"/>
    <x v="1"/>
    <x v="1"/>
    <d v="2024-01-18T00:00:00"/>
    <s v="YES"/>
    <b v="1"/>
  </r>
  <r>
    <s v="TXN_4506004"/>
    <s v="CUST_21"/>
    <x v="4"/>
    <s v="Item_22_FOOD"/>
    <s v="Item_22_FOOD"/>
    <n v="36.5"/>
    <n v="36.5"/>
    <n v="8"/>
    <n v="8"/>
    <n v="292"/>
    <n v="292"/>
    <s v="Medium"/>
    <x v="2"/>
    <x v="1"/>
    <d v="2024-04-07T00:00:00"/>
    <s v="N/A"/>
    <m/>
  </r>
  <r>
    <s v="TXN_1289422"/>
    <s v="CUST_12"/>
    <x v="7"/>
    <s v="Item_2_COMP"/>
    <s v="Item_2_CEA"/>
    <n v="6.5"/>
    <n v="6.5"/>
    <n v="6"/>
    <n v="6"/>
    <n v="39"/>
    <n v="39"/>
    <s v="Low"/>
    <x v="2"/>
    <x v="1"/>
    <d v="2022-10-28T00:00:00"/>
    <s v="N/A"/>
    <m/>
  </r>
  <r>
    <s v="TXN_4783696"/>
    <s v="CUST_13"/>
    <x v="5"/>
    <s v="Unknown_Item"/>
    <m/>
    <n v="41"/>
    <n v="41"/>
    <n v="6"/>
    <m/>
    <n v="108.5"/>
    <m/>
    <s v="Low"/>
    <x v="2"/>
    <x v="1"/>
    <d v="2022-10-26T00:00:00"/>
    <s v="N/A"/>
    <m/>
  </r>
  <r>
    <s v="TXN_8041482"/>
    <s v="CUST_05"/>
    <x v="4"/>
    <s v="Item_13_FOOD"/>
    <s v="Item_13_FOOD"/>
    <n v="23"/>
    <n v="23"/>
    <n v="7"/>
    <n v="7"/>
    <n v="161"/>
    <n v="161"/>
    <s v="Medium"/>
    <x v="0"/>
    <x v="0"/>
    <d v="2022-11-28T00:00:00"/>
    <s v="NO"/>
    <b v="0"/>
  </r>
  <r>
    <s v="TXN_3766245"/>
    <s v="CUST_01"/>
    <x v="3"/>
    <s v="Item_7_BEVE"/>
    <s v="Item_7_BEV"/>
    <n v="14"/>
    <n v="14"/>
    <n v="6"/>
    <n v="6"/>
    <n v="84"/>
    <n v="84"/>
    <s v="Low"/>
    <x v="1"/>
    <x v="1"/>
    <d v="2024-09-12T00:00:00"/>
    <s v="NO"/>
    <b v="0"/>
  </r>
  <r>
    <s v="TXN_5633288"/>
    <s v="CUST_14"/>
    <x v="6"/>
    <s v="Item_15_ELEC"/>
    <s v="Item_15_EHE"/>
    <n v="26"/>
    <n v="26"/>
    <n v="5"/>
    <n v="5"/>
    <n v="130"/>
    <n v="130"/>
    <s v="Low"/>
    <x v="1"/>
    <x v="0"/>
    <d v="2024-09-10T00:00:00"/>
    <s v="N/A"/>
    <m/>
  </r>
  <r>
    <s v="TXN_3268863"/>
    <s v="CUST_17"/>
    <x v="2"/>
    <s v="Item_16_BUTC"/>
    <s v="Item_16_BUT"/>
    <n v="27.5"/>
    <n v="27.5"/>
    <n v="5"/>
    <n v="5"/>
    <n v="137.5"/>
    <n v="137.5"/>
    <s v="Low"/>
    <x v="2"/>
    <x v="0"/>
    <d v="2023-01-03T00:00:00"/>
    <s v="YES"/>
    <b v="1"/>
  </r>
  <r>
    <s v="TXN_2483851"/>
    <s v="CUST_14"/>
    <x v="1"/>
    <s v="Item_19_MILK"/>
    <s v="Item_19_MILK"/>
    <n v="32"/>
    <n v="32"/>
    <n v="2"/>
    <n v="2"/>
    <n v="64"/>
    <n v="64"/>
    <s v="Low"/>
    <x v="2"/>
    <x v="1"/>
    <d v="2023-04-15T00:00:00"/>
    <s v="N/A"/>
    <m/>
  </r>
  <r>
    <s v="TXN_3312414"/>
    <s v="CUST_17"/>
    <x v="2"/>
    <s v="Item_16_BUTC"/>
    <s v="Item_16_BUT"/>
    <n v="27.5"/>
    <n v="27.5"/>
    <n v="7"/>
    <n v="7"/>
    <n v="192.5"/>
    <n v="192.5"/>
    <s v="Medium"/>
    <x v="1"/>
    <x v="1"/>
    <d v="2022-04-11T00:00:00"/>
    <s v="NO"/>
    <b v="0"/>
  </r>
  <r>
    <s v="TXN_9136172"/>
    <s v="CUST_22"/>
    <x v="1"/>
    <s v="Item_11_MILK"/>
    <s v="Item_11_MILK"/>
    <n v="20"/>
    <n v="20"/>
    <n v="7"/>
    <n v="7"/>
    <n v="140"/>
    <n v="140"/>
    <s v="Low"/>
    <x v="1"/>
    <x v="0"/>
    <d v="2024-05-27T00:00:00"/>
    <s v="YES"/>
    <b v="1"/>
  </r>
  <r>
    <s v="TXN_9648976"/>
    <s v="CUST_09"/>
    <x v="4"/>
    <s v="Unknown_Item"/>
    <m/>
    <n v="23.365911749958215"/>
    <m/>
    <n v="9"/>
    <n v="9"/>
    <n v="301.5"/>
    <n v="301.5"/>
    <s v="High"/>
    <x v="2"/>
    <x v="1"/>
    <d v="2024-09-26T00:00:00"/>
    <s v="NO"/>
    <b v="0"/>
  </r>
  <r>
    <s v="TXN_6691072"/>
    <s v="CUST_02"/>
    <x v="6"/>
    <s v="Item_15_ELEC"/>
    <s v="Item_15_EHE"/>
    <n v="26"/>
    <n v="26"/>
    <n v="5"/>
    <n v="5"/>
    <n v="130"/>
    <n v="130"/>
    <s v="Low"/>
    <x v="1"/>
    <x v="1"/>
    <d v="2024-04-15T00:00:00"/>
    <s v="N/A"/>
    <m/>
  </r>
  <r>
    <s v="TXN_3173361"/>
    <s v="CUST_08"/>
    <x v="5"/>
    <s v="Item_14_FURN"/>
    <s v="Item_14_FUR"/>
    <n v="24.5"/>
    <n v="24.5"/>
    <n v="9"/>
    <n v="9"/>
    <n v="220.5"/>
    <n v="220.5"/>
    <s v="Medium"/>
    <x v="0"/>
    <x v="0"/>
    <d v="2022-04-24T00:00:00"/>
    <s v="N/A"/>
    <m/>
  </r>
  <r>
    <s v="TXN_3869362"/>
    <s v="CUST_14"/>
    <x v="0"/>
    <s v="Item_20_PATI"/>
    <s v="Item_20_PAT"/>
    <n v="33.5"/>
    <n v="33.5"/>
    <n v="8"/>
    <n v="8"/>
    <n v="268"/>
    <n v="268"/>
    <s v="Medium"/>
    <x v="2"/>
    <x v="1"/>
    <d v="2022-01-28T00:00:00"/>
    <s v="YES"/>
    <b v="1"/>
  </r>
  <r>
    <s v="TXN_8938382"/>
    <s v="CUST_14"/>
    <x v="1"/>
    <s v="Item_16_MILK"/>
    <s v="Item_16_MILK"/>
    <n v="27.5"/>
    <n v="27.5"/>
    <n v="1"/>
    <n v="1"/>
    <n v="27.5"/>
    <n v="27.5"/>
    <s v="Low"/>
    <x v="0"/>
    <x v="1"/>
    <d v="2023-03-06T00:00:00"/>
    <s v="N/A"/>
    <m/>
  </r>
  <r>
    <s v="TXN_4628551"/>
    <s v="CUST_02"/>
    <x v="6"/>
    <s v="Item_17_ELEC"/>
    <s v="Item_17_EHE"/>
    <n v="29"/>
    <n v="29"/>
    <n v="2"/>
    <n v="2"/>
    <n v="58"/>
    <n v="58"/>
    <s v="Low"/>
    <x v="2"/>
    <x v="0"/>
    <d v="2022-04-05T00:00:00"/>
    <s v="NO"/>
    <b v="0"/>
  </r>
  <r>
    <s v="TXN_7282686"/>
    <s v="CUST_15"/>
    <x v="4"/>
    <s v="Item_5_FOOD"/>
    <s v="Item_5_FOOD"/>
    <n v="11"/>
    <n v="11"/>
    <n v="8"/>
    <n v="8"/>
    <n v="88"/>
    <n v="88"/>
    <s v="Low"/>
    <x v="0"/>
    <x v="1"/>
    <d v="2022-11-15T00:00:00"/>
    <s v="YES"/>
    <b v="1"/>
  </r>
  <r>
    <s v="TXN_9032264"/>
    <s v="CUST_10"/>
    <x v="3"/>
    <s v="Item_15_BEVE"/>
    <s v="Item_15_BEV"/>
    <n v="26"/>
    <n v="26"/>
    <n v="6"/>
    <n v="6"/>
    <n v="156"/>
    <n v="156"/>
    <s v="Medium"/>
    <x v="1"/>
    <x v="0"/>
    <d v="2024-05-26T00:00:00"/>
    <s v="N/A"/>
    <m/>
  </r>
  <r>
    <s v="TXN_6388954"/>
    <s v="CUST_07"/>
    <x v="7"/>
    <s v="Item_12_COMP"/>
    <s v="Item_12_CEA"/>
    <n v="21.5"/>
    <n v="21.5"/>
    <n v="4"/>
    <n v="4"/>
    <n v="86"/>
    <n v="86"/>
    <s v="Low"/>
    <x v="0"/>
    <x v="0"/>
    <d v="2022-06-30T00:00:00"/>
    <s v="N/A"/>
    <m/>
  </r>
  <r>
    <s v="TXN_2850974"/>
    <s v="CUST_03"/>
    <x v="5"/>
    <s v="Item_25_FURN"/>
    <s v="Item_25_FUR"/>
    <n v="41"/>
    <n v="41"/>
    <n v="3"/>
    <n v="3"/>
    <n v="123"/>
    <n v="123"/>
    <s v="Low"/>
    <x v="2"/>
    <x v="0"/>
    <d v="2022-04-05T00:00:00"/>
    <s v="N/A"/>
    <m/>
  </r>
  <r>
    <s v="TXN_9850588"/>
    <s v="CUST_21"/>
    <x v="7"/>
    <s v="Item_13_COMP"/>
    <s v="Item_13_CEA"/>
    <n v="23"/>
    <n v="23"/>
    <n v="8"/>
    <n v="8"/>
    <n v="184"/>
    <n v="184"/>
    <s v="Medium"/>
    <x v="0"/>
    <x v="0"/>
    <d v="2023-01-27T00:00:00"/>
    <s v="YES"/>
    <b v="1"/>
  </r>
  <r>
    <s v="TXN_8864272"/>
    <s v="CUST_09"/>
    <x v="2"/>
    <s v="Item_12_BUTC"/>
    <s v="Item_12_BUT"/>
    <n v="21.5"/>
    <n v="21.5"/>
    <n v="10"/>
    <n v="10"/>
    <n v="215"/>
    <n v="215"/>
    <s v="Medium"/>
    <x v="2"/>
    <x v="1"/>
    <d v="2023-06-30T00:00:00"/>
    <s v="N/A"/>
    <m/>
  </r>
  <r>
    <s v="TXN_1208768"/>
    <s v="CUST_24"/>
    <x v="3"/>
    <s v="Unknown_Item"/>
    <m/>
    <n v="23.365911749958215"/>
    <m/>
    <n v="2"/>
    <n v="2"/>
    <n v="28"/>
    <n v="28"/>
    <s v="Low"/>
    <x v="2"/>
    <x v="0"/>
    <d v="2023-02-28T00:00:00"/>
    <s v="N/A"/>
    <m/>
  </r>
  <r>
    <s v="TXN_4905063"/>
    <s v="CUST_24"/>
    <x v="2"/>
    <s v="Item_18_BUTC"/>
    <s v="Item_18_BUT"/>
    <n v="30.5"/>
    <n v="30.5"/>
    <n v="2"/>
    <n v="2"/>
    <n v="61"/>
    <n v="61"/>
    <s v="Low"/>
    <x v="0"/>
    <x v="1"/>
    <d v="2024-02-01T00:00:00"/>
    <s v="NO"/>
    <b v="0"/>
  </r>
  <r>
    <s v="TXN_9835299"/>
    <s v="CUST_04"/>
    <x v="6"/>
    <s v="Unknown_Item"/>
    <m/>
    <n v="23.365911749958215"/>
    <m/>
    <n v="2"/>
    <n v="2"/>
    <n v="46"/>
    <n v="46"/>
    <s v="Low"/>
    <x v="0"/>
    <x v="1"/>
    <d v="2022-11-12T00:00:00"/>
    <s v="N/A"/>
    <m/>
  </r>
  <r>
    <s v="TXN_9574817"/>
    <s v="CUST_11"/>
    <x v="4"/>
    <s v="Item_13_FOOD"/>
    <s v="Item_13_FOOD"/>
    <n v="23"/>
    <n v="23"/>
    <n v="9"/>
    <n v="9"/>
    <n v="207"/>
    <n v="207"/>
    <s v="Medium"/>
    <x v="2"/>
    <x v="1"/>
    <d v="2022-11-10T00:00:00"/>
    <s v="YES"/>
    <b v="1"/>
  </r>
  <r>
    <s v="TXN_5525894"/>
    <s v="CUST_18"/>
    <x v="4"/>
    <s v="Item_16_FOOD"/>
    <s v="Item_16_FOOD"/>
    <n v="27.5"/>
    <n v="27.5"/>
    <n v="2"/>
    <n v="2"/>
    <n v="55"/>
    <n v="55"/>
    <s v="Low"/>
    <x v="1"/>
    <x v="1"/>
    <d v="2024-07-11T00:00:00"/>
    <s v="NO"/>
    <b v="0"/>
  </r>
  <r>
    <s v="TXN_8783459"/>
    <s v="CUST_19"/>
    <x v="3"/>
    <s v="Item_2_BEVE"/>
    <s v="Item_2_BEV"/>
    <n v="6.5"/>
    <n v="6.5"/>
    <n v="8"/>
    <n v="8"/>
    <n v="52"/>
    <n v="52"/>
    <s v="Low"/>
    <x v="2"/>
    <x v="0"/>
    <d v="2023-05-06T00:00:00"/>
    <s v="N/A"/>
    <m/>
  </r>
  <r>
    <s v="TXN_7193311"/>
    <s v="CUST_21"/>
    <x v="1"/>
    <s v="Item_2_MILK"/>
    <s v="Item_2_MILK"/>
    <n v="6.5"/>
    <n v="6.5"/>
    <n v="3"/>
    <n v="3"/>
    <n v="19.5"/>
    <n v="19.5"/>
    <s v="Low"/>
    <x v="0"/>
    <x v="0"/>
    <d v="2024-07-09T00:00:00"/>
    <s v="NO"/>
    <b v="0"/>
  </r>
  <r>
    <s v="TXN_4071141"/>
    <s v="CUST_11"/>
    <x v="4"/>
    <s v="Unknown_Item"/>
    <m/>
    <n v="33.5"/>
    <n v="33.5"/>
    <n v="6"/>
    <m/>
    <n v="108.5"/>
    <m/>
    <s v="Low"/>
    <x v="2"/>
    <x v="1"/>
    <d v="2024-12-13T00:00:00"/>
    <s v="NO"/>
    <b v="0"/>
  </r>
  <r>
    <s v="TXN_9350737"/>
    <s v="CUST_10"/>
    <x v="1"/>
    <s v="Item_16_MILK"/>
    <s v="Item_16_MILK"/>
    <n v="27.5"/>
    <n v="27.5"/>
    <n v="2"/>
    <n v="2"/>
    <n v="55"/>
    <n v="55"/>
    <s v="Low"/>
    <x v="2"/>
    <x v="1"/>
    <d v="2023-11-29T00:00:00"/>
    <s v="YES"/>
    <b v="1"/>
  </r>
  <r>
    <s v="TXN_4839344"/>
    <s v="CUST_10"/>
    <x v="1"/>
    <s v="Item_7_MILK"/>
    <s v="Item_7_MILK"/>
    <n v="14"/>
    <n v="14"/>
    <n v="8"/>
    <n v="8"/>
    <n v="112"/>
    <n v="112"/>
    <s v="Low"/>
    <x v="1"/>
    <x v="1"/>
    <d v="2022-02-19T00:00:00"/>
    <s v="N/A"/>
    <m/>
  </r>
  <r>
    <s v="TXN_1521269"/>
    <s v="CUST_19"/>
    <x v="7"/>
    <s v="Item_23_COMP"/>
    <s v="Item_23_CEA"/>
    <n v="38"/>
    <n v="38"/>
    <n v="7"/>
    <n v="7"/>
    <n v="266"/>
    <n v="266"/>
    <s v="Medium"/>
    <x v="0"/>
    <x v="0"/>
    <d v="2022-09-11T00:00:00"/>
    <s v="N/A"/>
    <m/>
  </r>
  <r>
    <s v="TXN_7107116"/>
    <s v="CUST_24"/>
    <x v="3"/>
    <s v="Item_3_BEVE"/>
    <s v="Item_3_BEV"/>
    <n v="8"/>
    <n v="8"/>
    <n v="10"/>
    <n v="10"/>
    <n v="80"/>
    <n v="80"/>
    <s v="Low"/>
    <x v="2"/>
    <x v="1"/>
    <d v="2022-03-04T00:00:00"/>
    <s v="N/A"/>
    <m/>
  </r>
  <r>
    <s v="TXN_1756302"/>
    <s v="CUST_04"/>
    <x v="6"/>
    <s v="Item_5_ELEC"/>
    <s v="Item_5_EHE"/>
    <n v="11"/>
    <n v="11"/>
    <n v="10"/>
    <n v="10"/>
    <n v="110"/>
    <n v="110"/>
    <s v="Low"/>
    <x v="0"/>
    <x v="1"/>
    <d v="2022-08-26T00:00:00"/>
    <s v="N/A"/>
    <m/>
  </r>
  <r>
    <s v="TXN_7574833"/>
    <s v="CUST_04"/>
    <x v="0"/>
    <s v="Item_23_PATI"/>
    <s v="Item_23_PAT"/>
    <n v="38"/>
    <n v="38"/>
    <n v="7"/>
    <n v="7"/>
    <n v="266"/>
    <n v="266"/>
    <s v="Medium"/>
    <x v="0"/>
    <x v="1"/>
    <d v="2022-04-21T00:00:00"/>
    <s v="NO"/>
    <b v="0"/>
  </r>
  <r>
    <s v="TXN_6500682"/>
    <s v="CUST_19"/>
    <x v="2"/>
    <s v="Item_4_BUTC"/>
    <s v="Item_4_BUT"/>
    <n v="9.5"/>
    <n v="9.5"/>
    <n v="1"/>
    <n v="1"/>
    <n v="9.5"/>
    <n v="9.5"/>
    <s v="Low"/>
    <x v="0"/>
    <x v="0"/>
    <d v="2022-03-20T00:00:00"/>
    <s v="YES"/>
    <b v="1"/>
  </r>
  <r>
    <s v="TXN_5200496"/>
    <s v="CUST_15"/>
    <x v="7"/>
    <s v="Item_11_COMP"/>
    <s v="Item_11_CEA"/>
    <n v="20"/>
    <n v="20"/>
    <n v="1"/>
    <n v="1"/>
    <n v="20"/>
    <n v="20"/>
    <s v="Low"/>
    <x v="0"/>
    <x v="1"/>
    <d v="2022-05-16T00:00:00"/>
    <s v="NO"/>
    <b v="0"/>
  </r>
  <r>
    <s v="TXN_9635473"/>
    <s v="CUST_01"/>
    <x v="4"/>
    <s v="Item_21_FOOD"/>
    <s v="Item_21_FOOD"/>
    <n v="35"/>
    <n v="35"/>
    <n v="6"/>
    <n v="6"/>
    <n v="210"/>
    <n v="210"/>
    <s v="Medium"/>
    <x v="1"/>
    <x v="1"/>
    <d v="2023-06-08T00:00:00"/>
    <s v="NO"/>
    <b v="0"/>
  </r>
  <r>
    <s v="TXN_8050462"/>
    <s v="CUST_03"/>
    <x v="4"/>
    <s v="Item_25_FOOD"/>
    <s v="Item_25_FOOD"/>
    <n v="41"/>
    <n v="41"/>
    <n v="3"/>
    <n v="3"/>
    <n v="123"/>
    <n v="123"/>
    <s v="Low"/>
    <x v="0"/>
    <x v="1"/>
    <d v="2024-05-30T00:00:00"/>
    <s v="NO"/>
    <b v="0"/>
  </r>
  <r>
    <s v="TXN_4041690"/>
    <s v="CUST_24"/>
    <x v="6"/>
    <s v="Unknown_Item"/>
    <m/>
    <n v="11"/>
    <n v="11"/>
    <n v="6"/>
    <m/>
    <n v="108.5"/>
    <m/>
    <s v="Low"/>
    <x v="1"/>
    <x v="0"/>
    <d v="2022-07-02T00:00:00"/>
    <s v="NO"/>
    <b v="0"/>
  </r>
  <r>
    <s v="TXN_8869237"/>
    <s v="CUST_08"/>
    <x v="0"/>
    <s v="Item_18_PATI"/>
    <s v="Item_18_PAT"/>
    <n v="30.5"/>
    <n v="30.5"/>
    <n v="2"/>
    <n v="2"/>
    <n v="61"/>
    <n v="61"/>
    <s v="Low"/>
    <x v="2"/>
    <x v="0"/>
    <d v="2023-05-27T00:00:00"/>
    <s v="YES"/>
    <b v="1"/>
  </r>
  <r>
    <s v="TXN_8836103"/>
    <s v="CUST_23"/>
    <x v="6"/>
    <s v="Item_14_ELEC"/>
    <s v="Item_14_EHE"/>
    <n v="24.5"/>
    <n v="24.5"/>
    <n v="5"/>
    <n v="5"/>
    <n v="122.5"/>
    <n v="122.5"/>
    <s v="Low"/>
    <x v="1"/>
    <x v="1"/>
    <d v="2023-07-17T00:00:00"/>
    <s v="YES"/>
    <b v="1"/>
  </r>
  <r>
    <s v="TXN_1809291"/>
    <s v="CUST_16"/>
    <x v="7"/>
    <s v="Item_19_COMP"/>
    <s v="Item_19_CEA"/>
    <n v="32"/>
    <n v="32"/>
    <n v="5"/>
    <n v="5"/>
    <n v="160"/>
    <n v="160"/>
    <s v="Medium"/>
    <x v="1"/>
    <x v="1"/>
    <d v="2024-05-13T00:00:00"/>
    <s v="N/A"/>
    <m/>
  </r>
  <r>
    <s v="TXN_6981443"/>
    <s v="CUST_06"/>
    <x v="7"/>
    <s v="Item_8_COMP"/>
    <s v="Item_8_CEA"/>
    <n v="15.5"/>
    <n v="15.5"/>
    <n v="5"/>
    <n v="5"/>
    <n v="77.5"/>
    <n v="77.5"/>
    <s v="Low"/>
    <x v="0"/>
    <x v="0"/>
    <d v="2022-06-23T00:00:00"/>
    <s v="NO"/>
    <b v="0"/>
  </r>
  <r>
    <s v="TXN_9993612"/>
    <s v="CUST_01"/>
    <x v="1"/>
    <s v="Item_13_MILK"/>
    <s v="Item_13_MILK"/>
    <n v="23"/>
    <n v="23"/>
    <n v="6"/>
    <n v="6"/>
    <n v="138"/>
    <n v="138"/>
    <s v="Low"/>
    <x v="1"/>
    <x v="0"/>
    <d v="2023-09-05T00:00:00"/>
    <s v="N/A"/>
    <m/>
  </r>
  <r>
    <s v="TXN_7765581"/>
    <s v="CUST_13"/>
    <x v="6"/>
    <s v="Item_13_ELEC"/>
    <s v="Item_13_EHE"/>
    <n v="23"/>
    <n v="23"/>
    <n v="8"/>
    <n v="8"/>
    <n v="184"/>
    <n v="184"/>
    <s v="Medium"/>
    <x v="0"/>
    <x v="0"/>
    <d v="2022-05-26T00:00:00"/>
    <s v="NO"/>
    <b v="0"/>
  </r>
  <r>
    <s v="TXN_5021310"/>
    <s v="CUST_17"/>
    <x v="2"/>
    <s v="Item_22_BUTC"/>
    <s v="Item_22_BUT"/>
    <n v="36.5"/>
    <n v="36.5"/>
    <n v="3"/>
    <n v="3"/>
    <n v="109.5"/>
    <n v="109.5"/>
    <s v="Low"/>
    <x v="0"/>
    <x v="0"/>
    <d v="2023-05-13T00:00:00"/>
    <s v="N/A"/>
    <m/>
  </r>
  <r>
    <s v="TXN_5101986"/>
    <s v="CUST_15"/>
    <x v="3"/>
    <s v="Unknown_Item"/>
    <m/>
    <n v="24.5"/>
    <n v="24.5"/>
    <n v="6"/>
    <m/>
    <n v="108.5"/>
    <m/>
    <s v="Low"/>
    <x v="2"/>
    <x v="1"/>
    <d v="2024-06-16T00:00:00"/>
    <s v="N/A"/>
    <m/>
  </r>
  <r>
    <s v="TXN_3243189"/>
    <s v="CUST_01"/>
    <x v="1"/>
    <s v="Item_6_MILK"/>
    <s v="Item_6_MILK"/>
    <n v="12.5"/>
    <n v="12.5"/>
    <n v="5"/>
    <n v="5"/>
    <n v="62.5"/>
    <n v="62.5"/>
    <s v="Low"/>
    <x v="2"/>
    <x v="0"/>
    <d v="2022-04-03T00:00:00"/>
    <s v="NO"/>
    <b v="0"/>
  </r>
  <r>
    <s v="TXN_9533237"/>
    <s v="CUST_23"/>
    <x v="7"/>
    <s v="Item_23_COMP"/>
    <s v="Item_23_CEA"/>
    <n v="38"/>
    <n v="38"/>
    <n v="1"/>
    <n v="1"/>
    <n v="38"/>
    <n v="38"/>
    <s v="Low"/>
    <x v="2"/>
    <x v="1"/>
    <d v="2024-03-18T00:00:00"/>
    <s v="NO"/>
    <b v="0"/>
  </r>
  <r>
    <s v="TXN_3443190"/>
    <s v="CUST_07"/>
    <x v="4"/>
    <s v="Item_9_FOOD"/>
    <s v="Item_9_FOOD"/>
    <n v="17"/>
    <n v="17"/>
    <n v="4"/>
    <n v="4"/>
    <n v="68"/>
    <n v="68"/>
    <s v="Low"/>
    <x v="2"/>
    <x v="1"/>
    <d v="2024-06-08T00:00:00"/>
    <s v="YES"/>
    <b v="1"/>
  </r>
  <r>
    <s v="TXN_3435432"/>
    <s v="CUST_14"/>
    <x v="6"/>
    <s v="Unknown_Item"/>
    <m/>
    <n v="23.365911749958215"/>
    <m/>
    <n v="7"/>
    <n v="7"/>
    <n v="150.5"/>
    <n v="150.5"/>
    <s v="Medium"/>
    <x v="0"/>
    <x v="0"/>
    <d v="2022-07-14T00:00:00"/>
    <s v="N/A"/>
    <m/>
  </r>
  <r>
    <s v="TXN_3008761"/>
    <s v="CUST_15"/>
    <x v="0"/>
    <s v="Item_1_PATI"/>
    <s v="Item_1_PAT"/>
    <n v="5"/>
    <n v="5"/>
    <n v="8"/>
    <n v="8"/>
    <n v="40"/>
    <n v="40"/>
    <s v="Low"/>
    <x v="2"/>
    <x v="0"/>
    <d v="2023-08-10T00:00:00"/>
    <s v="YES"/>
    <b v="1"/>
  </r>
  <r>
    <s v="TXN_4534121"/>
    <s v="CUST_07"/>
    <x v="6"/>
    <s v="Item_22_ELEC"/>
    <s v="Item_22_EHE"/>
    <n v="36.5"/>
    <n v="36.5"/>
    <n v="4"/>
    <n v="4"/>
    <n v="146"/>
    <n v="146"/>
    <s v="Low"/>
    <x v="1"/>
    <x v="0"/>
    <d v="2023-07-21T00:00:00"/>
    <s v="NO"/>
    <b v="0"/>
  </r>
  <r>
    <s v="TXN_1927605"/>
    <s v="CUST_13"/>
    <x v="4"/>
    <s v="Item_14_FOOD"/>
    <s v="Item_14_FOOD"/>
    <n v="24.5"/>
    <n v="24.5"/>
    <n v="10"/>
    <n v="10"/>
    <n v="245"/>
    <n v="245"/>
    <s v="Medium"/>
    <x v="0"/>
    <x v="1"/>
    <d v="2023-02-22T00:00:00"/>
    <s v="N/A"/>
    <m/>
  </r>
  <r>
    <s v="TXN_9425683"/>
    <s v="CUST_13"/>
    <x v="3"/>
    <s v="Item_6_BEVE"/>
    <s v="Item_6_BEV"/>
    <n v="12.5"/>
    <n v="12.5"/>
    <n v="10"/>
    <n v="10"/>
    <n v="125"/>
    <n v="125"/>
    <s v="Low"/>
    <x v="1"/>
    <x v="0"/>
    <d v="2022-02-23T00:00:00"/>
    <s v="NO"/>
    <b v="0"/>
  </r>
  <r>
    <s v="TXN_4984534"/>
    <s v="CUST_25"/>
    <x v="6"/>
    <s v="Item_23_ELEC"/>
    <s v="Item_23_EHE"/>
    <n v="38"/>
    <n v="38"/>
    <n v="9"/>
    <n v="9"/>
    <n v="342"/>
    <n v="342"/>
    <s v="High"/>
    <x v="0"/>
    <x v="1"/>
    <d v="2022-03-03T00:00:00"/>
    <s v="N/A"/>
    <m/>
  </r>
  <r>
    <s v="TXN_7224309"/>
    <s v="CUST_22"/>
    <x v="6"/>
    <s v="Item_18_ELEC"/>
    <s v="Item_18_EHE"/>
    <n v="30.5"/>
    <n v="30.5"/>
    <n v="7"/>
    <n v="7"/>
    <n v="213.5"/>
    <n v="213.5"/>
    <s v="Medium"/>
    <x v="0"/>
    <x v="0"/>
    <d v="2024-05-22T00:00:00"/>
    <s v="YES"/>
    <b v="1"/>
  </r>
  <r>
    <s v="TXN_1132569"/>
    <s v="CUST_19"/>
    <x v="7"/>
    <s v="Item_22_COMP"/>
    <s v="Item_22_CEA"/>
    <n v="36.5"/>
    <n v="36.5"/>
    <n v="2"/>
    <n v="2"/>
    <n v="73"/>
    <n v="73"/>
    <s v="Low"/>
    <x v="0"/>
    <x v="1"/>
    <d v="2023-06-28T00:00:00"/>
    <s v="N/A"/>
    <m/>
  </r>
  <r>
    <s v="TXN_4085222"/>
    <s v="CUST_15"/>
    <x v="0"/>
    <s v="Item_23_PATI"/>
    <s v="Item_23_PAT"/>
    <n v="38"/>
    <n v="38"/>
    <n v="9"/>
    <n v="9"/>
    <n v="342"/>
    <n v="342"/>
    <s v="High"/>
    <x v="0"/>
    <x v="0"/>
    <d v="2022-03-04T00:00:00"/>
    <s v="N/A"/>
    <m/>
  </r>
  <r>
    <s v="TXN_7752590"/>
    <s v="CUST_06"/>
    <x v="6"/>
    <s v="Item_15_ELEC"/>
    <s v="Item_15_EHE"/>
    <n v="26"/>
    <n v="26"/>
    <n v="1"/>
    <n v="1"/>
    <n v="26"/>
    <n v="26"/>
    <s v="Low"/>
    <x v="1"/>
    <x v="1"/>
    <d v="2024-08-12T00:00:00"/>
    <s v="YES"/>
    <b v="1"/>
  </r>
  <r>
    <s v="TXN_8782421"/>
    <s v="CUST_05"/>
    <x v="4"/>
    <s v="Item_14_FOOD"/>
    <s v="Item_14_FOOD"/>
    <n v="24.5"/>
    <n v="24.5"/>
    <n v="2"/>
    <n v="2"/>
    <n v="49"/>
    <n v="49"/>
    <s v="Low"/>
    <x v="2"/>
    <x v="0"/>
    <d v="2024-03-17T00:00:00"/>
    <s v="YES"/>
    <b v="1"/>
  </r>
  <r>
    <s v="TXN_9216790"/>
    <s v="CUST_15"/>
    <x v="7"/>
    <s v="Item_2_COMP"/>
    <s v="Item_2_CEA"/>
    <n v="6.5"/>
    <n v="6.5"/>
    <n v="2"/>
    <n v="2"/>
    <n v="13"/>
    <n v="13"/>
    <s v="Low"/>
    <x v="1"/>
    <x v="0"/>
    <d v="2024-09-06T00:00:00"/>
    <s v="YES"/>
    <b v="1"/>
  </r>
  <r>
    <s v="TXN_7780264"/>
    <s v="CUST_07"/>
    <x v="1"/>
    <s v="Item_1_MILK"/>
    <s v="Item_1_MILK"/>
    <n v="5"/>
    <n v="5"/>
    <n v="10"/>
    <n v="10"/>
    <n v="50"/>
    <n v="50"/>
    <s v="Low"/>
    <x v="1"/>
    <x v="1"/>
    <d v="2025-01-08T00:00:00"/>
    <s v="NO"/>
    <b v="0"/>
  </r>
  <r>
    <s v="TXN_6087945"/>
    <s v="CUST_01"/>
    <x v="7"/>
    <s v="Item_3_COMP"/>
    <s v="Item_3_CEA"/>
    <n v="8"/>
    <n v="8"/>
    <n v="4"/>
    <n v="4"/>
    <n v="32"/>
    <n v="32"/>
    <s v="Low"/>
    <x v="1"/>
    <x v="1"/>
    <d v="2023-11-24T00:00:00"/>
    <s v="N/A"/>
    <m/>
  </r>
  <r>
    <s v="TXN_5582053"/>
    <s v="CUST_25"/>
    <x v="4"/>
    <s v="Item_25_FOOD"/>
    <s v="Item_25_FOOD"/>
    <n v="41"/>
    <n v="41"/>
    <n v="9"/>
    <n v="9"/>
    <n v="369"/>
    <n v="369"/>
    <s v="High"/>
    <x v="1"/>
    <x v="0"/>
    <d v="2024-08-10T00:00:00"/>
    <s v="NO"/>
    <b v="0"/>
  </r>
  <r>
    <s v="TXN_1908528"/>
    <s v="CUST_20"/>
    <x v="0"/>
    <s v="Item_12_PATI"/>
    <s v="Item_12_PAT"/>
    <n v="21.5"/>
    <n v="21.5"/>
    <n v="4"/>
    <n v="4"/>
    <n v="86"/>
    <n v="86"/>
    <s v="Low"/>
    <x v="1"/>
    <x v="1"/>
    <d v="2024-02-25T00:00:00"/>
    <s v="N/A"/>
    <m/>
  </r>
  <r>
    <s v="TXN_7797020"/>
    <s v="CUST_22"/>
    <x v="1"/>
    <s v="Item_22_MILK"/>
    <s v="Item_22_MILK"/>
    <n v="36.5"/>
    <n v="36.5"/>
    <n v="6"/>
    <n v="6"/>
    <n v="219"/>
    <n v="219"/>
    <s v="Medium"/>
    <x v="2"/>
    <x v="0"/>
    <d v="2024-09-03T00:00:00"/>
    <s v="YES"/>
    <b v="1"/>
  </r>
  <r>
    <s v="TXN_4183197"/>
    <s v="CUST_14"/>
    <x v="6"/>
    <s v="Item_21_ELEC"/>
    <s v="Item_21_EHE"/>
    <n v="35"/>
    <n v="35"/>
    <n v="2"/>
    <n v="2"/>
    <n v="70"/>
    <n v="70"/>
    <s v="Low"/>
    <x v="0"/>
    <x v="1"/>
    <d v="2023-09-17T00:00:00"/>
    <s v="YES"/>
    <b v="1"/>
  </r>
  <r>
    <s v="TXN_8607752"/>
    <s v="CUST_21"/>
    <x v="1"/>
    <s v="Item_7_MILK"/>
    <s v="Item_7_MILK"/>
    <n v="14"/>
    <n v="14"/>
    <n v="2"/>
    <n v="2"/>
    <n v="28"/>
    <n v="28"/>
    <s v="Low"/>
    <x v="2"/>
    <x v="1"/>
    <d v="2022-04-18T00:00:00"/>
    <s v="YES"/>
    <b v="1"/>
  </r>
  <r>
    <s v="TXN_7321205"/>
    <s v="CUST_22"/>
    <x v="2"/>
    <s v="Item_22_BUTC"/>
    <s v="Item_22_BUT"/>
    <n v="36.5"/>
    <n v="36.5"/>
    <n v="5"/>
    <n v="5"/>
    <n v="182.5"/>
    <n v="182.5"/>
    <s v="Medium"/>
    <x v="2"/>
    <x v="1"/>
    <d v="2024-08-16T00:00:00"/>
    <s v="N/A"/>
    <m/>
  </r>
  <r>
    <s v="TXN_2532729"/>
    <s v="CUST_17"/>
    <x v="3"/>
    <s v="Unknown_Item"/>
    <m/>
    <n v="14"/>
    <n v="14"/>
    <n v="6"/>
    <m/>
    <n v="108.5"/>
    <m/>
    <s v="Low"/>
    <x v="2"/>
    <x v="1"/>
    <d v="2022-08-10T00:00:00"/>
    <s v="YES"/>
    <b v="1"/>
  </r>
  <r>
    <s v="TXN_8877404"/>
    <s v="CUST_24"/>
    <x v="4"/>
    <s v="Item_17_FOOD"/>
    <s v="Item_17_FOOD"/>
    <n v="29"/>
    <n v="29"/>
    <n v="2"/>
    <n v="2"/>
    <n v="58"/>
    <n v="58"/>
    <s v="Low"/>
    <x v="0"/>
    <x v="1"/>
    <d v="2022-12-24T00:00:00"/>
    <s v="YES"/>
    <b v="1"/>
  </r>
  <r>
    <s v="TXN_4033040"/>
    <s v="CUST_06"/>
    <x v="5"/>
    <s v="Item_24_FURN"/>
    <s v="Item_24_FUR"/>
    <n v="39.5"/>
    <n v="39.5"/>
    <n v="2"/>
    <n v="2"/>
    <n v="79"/>
    <n v="79"/>
    <s v="Low"/>
    <x v="2"/>
    <x v="1"/>
    <d v="2024-06-07T00:00:00"/>
    <s v="N/A"/>
    <m/>
  </r>
  <r>
    <s v="TXN_9944884"/>
    <s v="CUST_25"/>
    <x v="2"/>
    <s v="Item_21_BUTC"/>
    <s v="Item_21_BUT"/>
    <n v="35"/>
    <n v="35"/>
    <n v="7"/>
    <n v="7"/>
    <n v="245"/>
    <n v="245"/>
    <s v="Medium"/>
    <x v="1"/>
    <x v="0"/>
    <d v="2024-04-28T00:00:00"/>
    <s v="YES"/>
    <b v="1"/>
  </r>
  <r>
    <s v="TXN_9545024"/>
    <s v="CUST_09"/>
    <x v="5"/>
    <s v="Item_17_FURN"/>
    <s v="Item_17_FUR"/>
    <n v="29"/>
    <n v="29"/>
    <n v="4"/>
    <n v="4"/>
    <n v="116"/>
    <n v="116"/>
    <s v="Low"/>
    <x v="2"/>
    <x v="0"/>
    <d v="2024-04-03T00:00:00"/>
    <s v="YES"/>
    <b v="1"/>
  </r>
  <r>
    <s v="TXN_1681196"/>
    <s v="CUST_18"/>
    <x v="4"/>
    <s v="Item_17_FOOD"/>
    <s v="Item_17_FOOD"/>
    <n v="29"/>
    <n v="29"/>
    <n v="4"/>
    <n v="4"/>
    <n v="116"/>
    <n v="116"/>
    <s v="Low"/>
    <x v="1"/>
    <x v="1"/>
    <d v="2022-08-06T00:00:00"/>
    <s v="NO"/>
    <b v="0"/>
  </r>
  <r>
    <s v="TXN_4678063"/>
    <s v="CUST_04"/>
    <x v="7"/>
    <s v="Item_10_COMP"/>
    <s v="Item_10_CEA"/>
    <n v="18.5"/>
    <n v="18.5"/>
    <n v="1"/>
    <n v="1"/>
    <n v="18.5"/>
    <n v="18.5"/>
    <s v="Low"/>
    <x v="1"/>
    <x v="1"/>
    <d v="2022-04-10T00:00:00"/>
    <s v="NO"/>
    <b v="0"/>
  </r>
  <r>
    <s v="TXN_2944457"/>
    <s v="CUST_19"/>
    <x v="6"/>
    <s v="Item_14_ELEC"/>
    <s v="Item_14_EHE"/>
    <n v="24.5"/>
    <n v="24.5"/>
    <n v="7"/>
    <n v="7"/>
    <n v="171.5"/>
    <n v="171.5"/>
    <s v="Medium"/>
    <x v="2"/>
    <x v="1"/>
    <d v="2022-08-17T00:00:00"/>
    <s v="YES"/>
    <b v="1"/>
  </r>
  <r>
    <s v="TXN_8653690"/>
    <s v="CUST_18"/>
    <x v="0"/>
    <s v="Item_13_PATI"/>
    <s v="Item_13_PAT"/>
    <n v="23"/>
    <n v="23"/>
    <n v="4"/>
    <n v="4"/>
    <n v="92"/>
    <n v="92"/>
    <s v="Low"/>
    <x v="1"/>
    <x v="1"/>
    <d v="2022-06-24T00:00:00"/>
    <s v="NO"/>
    <b v="0"/>
  </r>
  <r>
    <s v="TXN_2882452"/>
    <s v="CUST_19"/>
    <x v="6"/>
    <s v="Item_20_ELEC"/>
    <s v="Item_20_EHE"/>
    <n v="33.5"/>
    <n v="33.5"/>
    <n v="9"/>
    <n v="9"/>
    <n v="301.5"/>
    <n v="301.5"/>
    <s v="High"/>
    <x v="0"/>
    <x v="0"/>
    <d v="2022-04-22T00:00:00"/>
    <s v="N/A"/>
    <m/>
  </r>
  <r>
    <s v="TXN_7662007"/>
    <s v="CUST_16"/>
    <x v="7"/>
    <s v="Item_1_COMP"/>
    <s v="Item_1_CEA"/>
    <n v="5"/>
    <n v="5"/>
    <n v="2"/>
    <n v="2"/>
    <n v="10"/>
    <n v="10"/>
    <s v="Low"/>
    <x v="0"/>
    <x v="1"/>
    <d v="2024-01-07T00:00:00"/>
    <s v="N/A"/>
    <m/>
  </r>
  <r>
    <s v="TXN_6016967"/>
    <s v="CUST_07"/>
    <x v="5"/>
    <s v="Item_25_FURN"/>
    <s v="Item_25_FUR"/>
    <n v="41"/>
    <n v="41"/>
    <n v="9"/>
    <n v="9"/>
    <n v="369"/>
    <n v="369"/>
    <s v="High"/>
    <x v="2"/>
    <x v="0"/>
    <d v="2022-08-15T00:00:00"/>
    <s v="N/A"/>
    <m/>
  </r>
  <r>
    <s v="TXN_5449536"/>
    <s v="CUST_01"/>
    <x v="2"/>
    <s v="Item_22_BUTC"/>
    <s v="Item_22_BUT"/>
    <n v="36.5"/>
    <n v="36.5"/>
    <n v="8"/>
    <n v="8"/>
    <n v="292"/>
    <n v="292"/>
    <s v="Medium"/>
    <x v="0"/>
    <x v="0"/>
    <d v="2024-05-19T00:00:00"/>
    <s v="YES"/>
    <b v="1"/>
  </r>
  <r>
    <s v="TXN_6797156"/>
    <s v="CUST_07"/>
    <x v="6"/>
    <s v="Item_19_ELEC"/>
    <s v="Item_19_EHE"/>
    <n v="32"/>
    <n v="32"/>
    <n v="5"/>
    <n v="5"/>
    <n v="160"/>
    <n v="160"/>
    <s v="Medium"/>
    <x v="2"/>
    <x v="1"/>
    <d v="2024-10-10T00:00:00"/>
    <s v="N/A"/>
    <m/>
  </r>
  <r>
    <s v="TXN_2327830"/>
    <s v="CUST_10"/>
    <x v="3"/>
    <s v="Item_2_BEVE"/>
    <s v="Item_2_BEV"/>
    <n v="6.5"/>
    <n v="6.5"/>
    <n v="5"/>
    <n v="5"/>
    <n v="32.5"/>
    <n v="32.5"/>
    <s v="Low"/>
    <x v="2"/>
    <x v="1"/>
    <d v="2024-01-15T00:00:00"/>
    <s v="NO"/>
    <b v="0"/>
  </r>
  <r>
    <s v="TXN_5591807"/>
    <s v="CUST_11"/>
    <x v="1"/>
    <s v="Item_8_MILK"/>
    <s v="Item_8_MILK"/>
    <n v="15.5"/>
    <n v="15.5"/>
    <n v="6"/>
    <n v="6"/>
    <n v="93"/>
    <n v="93"/>
    <s v="Low"/>
    <x v="0"/>
    <x v="0"/>
    <d v="2022-03-02T00:00:00"/>
    <s v="NO"/>
    <b v="0"/>
  </r>
  <r>
    <s v="TXN_8335588"/>
    <s v="CUST_25"/>
    <x v="6"/>
    <s v="Item_25_ELEC"/>
    <s v="Item_25_EHE"/>
    <n v="41"/>
    <n v="41"/>
    <n v="7"/>
    <n v="7"/>
    <n v="287"/>
    <n v="287"/>
    <s v="Medium"/>
    <x v="2"/>
    <x v="0"/>
    <d v="2022-02-02T00:00:00"/>
    <s v="YES"/>
    <b v="1"/>
  </r>
  <r>
    <s v="TXN_6396944"/>
    <s v="CUST_15"/>
    <x v="2"/>
    <s v="Item_16_BUTC"/>
    <s v="Item_16_BUT"/>
    <n v="27.5"/>
    <n v="27.5"/>
    <n v="2"/>
    <n v="2"/>
    <n v="55"/>
    <n v="55"/>
    <s v="Low"/>
    <x v="1"/>
    <x v="1"/>
    <d v="2024-09-13T00:00:00"/>
    <s v="NO"/>
    <b v="0"/>
  </r>
  <r>
    <s v="TXN_2690184"/>
    <s v="CUST_12"/>
    <x v="4"/>
    <s v="Item_20_FOOD"/>
    <s v="Item_20_FOOD"/>
    <n v="33.5"/>
    <n v="33.5"/>
    <n v="10"/>
    <n v="10"/>
    <n v="335"/>
    <n v="335"/>
    <s v="High"/>
    <x v="0"/>
    <x v="0"/>
    <d v="2023-05-14T00:00:00"/>
    <s v="N/A"/>
    <m/>
  </r>
  <r>
    <s v="TXN_7305728"/>
    <s v="CUST_20"/>
    <x v="6"/>
    <s v="Item_6_ELEC"/>
    <s v="Item_6_EHE"/>
    <n v="12.5"/>
    <n v="12.5"/>
    <n v="6"/>
    <n v="6"/>
    <n v="75"/>
    <n v="75"/>
    <s v="Low"/>
    <x v="2"/>
    <x v="0"/>
    <d v="2023-02-09T00:00:00"/>
    <s v="N/A"/>
    <m/>
  </r>
  <r>
    <s v="TXN_9389617"/>
    <s v="CUST_21"/>
    <x v="2"/>
    <s v="Item_7_BUTC"/>
    <s v="Item_7_BUT"/>
    <n v="14"/>
    <n v="14"/>
    <n v="4"/>
    <n v="4"/>
    <n v="56"/>
    <n v="56"/>
    <s v="Low"/>
    <x v="0"/>
    <x v="0"/>
    <d v="2024-12-18T00:00:00"/>
    <s v="YES"/>
    <b v="1"/>
  </r>
  <r>
    <s v="TXN_2080372"/>
    <s v="CUST_08"/>
    <x v="6"/>
    <s v="Item_23_ELEC"/>
    <s v="Item_23_EHE"/>
    <n v="38"/>
    <n v="38"/>
    <n v="5"/>
    <n v="5"/>
    <n v="190"/>
    <n v="190"/>
    <s v="Medium"/>
    <x v="1"/>
    <x v="0"/>
    <d v="2022-09-21T00:00:00"/>
    <s v="NO"/>
    <b v="0"/>
  </r>
  <r>
    <s v="TXN_7192218"/>
    <s v="CUST_06"/>
    <x v="1"/>
    <s v="Item_3_MILK"/>
    <s v="Item_3_MILK"/>
    <n v="8"/>
    <n v="8"/>
    <n v="7"/>
    <n v="7"/>
    <n v="56"/>
    <n v="56"/>
    <s v="Low"/>
    <x v="2"/>
    <x v="1"/>
    <d v="2022-01-23T00:00:00"/>
    <s v="N/A"/>
    <m/>
  </r>
  <r>
    <s v="TXN_3416118"/>
    <s v="CUST_06"/>
    <x v="7"/>
    <s v="Item_10_COMP"/>
    <s v="Item_10_CEA"/>
    <n v="18.5"/>
    <n v="18.5"/>
    <n v="9"/>
    <n v="9"/>
    <n v="166.5"/>
    <n v="166.5"/>
    <s v="Medium"/>
    <x v="2"/>
    <x v="1"/>
    <d v="2023-10-13T00:00:00"/>
    <s v="YES"/>
    <b v="1"/>
  </r>
  <r>
    <s v="TXN_2605225"/>
    <s v="CUST_15"/>
    <x v="2"/>
    <s v="Item_8_BUTC"/>
    <s v="Item_8_BUT"/>
    <n v="15.5"/>
    <n v="15.5"/>
    <n v="5"/>
    <n v="5"/>
    <n v="77.5"/>
    <n v="77.5"/>
    <s v="Low"/>
    <x v="0"/>
    <x v="0"/>
    <d v="2024-07-23T00:00:00"/>
    <s v="NO"/>
    <b v="0"/>
  </r>
  <r>
    <s v="TXN_1709998"/>
    <s v="CUST_21"/>
    <x v="3"/>
    <s v="Item_14_BEVE"/>
    <s v="Item_14_BEV"/>
    <n v="24.5"/>
    <n v="24.5"/>
    <n v="10"/>
    <n v="10"/>
    <n v="245"/>
    <n v="245"/>
    <s v="Medium"/>
    <x v="2"/>
    <x v="1"/>
    <d v="2022-07-26T00:00:00"/>
    <s v="N/A"/>
    <m/>
  </r>
  <r>
    <s v="TXN_4283867"/>
    <s v="CUST_18"/>
    <x v="0"/>
    <s v="Item_11_PATI"/>
    <s v="Item_11_PAT"/>
    <n v="20"/>
    <n v="20"/>
    <n v="9"/>
    <n v="9"/>
    <n v="180"/>
    <n v="180"/>
    <s v="Medium"/>
    <x v="1"/>
    <x v="0"/>
    <d v="2023-07-17T00:00:00"/>
    <s v="N/A"/>
    <m/>
  </r>
  <r>
    <s v="TXN_4521044"/>
    <s v="CUST_08"/>
    <x v="2"/>
    <s v="Item_23_BUTC"/>
    <s v="Item_23_BUT"/>
    <n v="38"/>
    <n v="38"/>
    <n v="6"/>
    <n v="6"/>
    <n v="228"/>
    <n v="228"/>
    <s v="Medium"/>
    <x v="2"/>
    <x v="1"/>
    <d v="2024-12-05T00:00:00"/>
    <s v="N/A"/>
    <m/>
  </r>
  <r>
    <s v="TXN_7189011"/>
    <s v="CUST_25"/>
    <x v="2"/>
    <s v="Item_20_BUTC"/>
    <s v="Item_20_BUT"/>
    <n v="33.5"/>
    <n v="33.5"/>
    <n v="8"/>
    <n v="8"/>
    <n v="268"/>
    <n v="268"/>
    <s v="Medium"/>
    <x v="1"/>
    <x v="1"/>
    <d v="2023-08-23T00:00:00"/>
    <s v="NO"/>
    <b v="0"/>
  </r>
  <r>
    <s v="TXN_3001816"/>
    <s v="CUST_03"/>
    <x v="2"/>
    <s v="Item_1_BUTC"/>
    <s v="Item_1_BUT"/>
    <n v="5"/>
    <n v="5"/>
    <n v="7"/>
    <n v="7"/>
    <n v="35"/>
    <n v="35"/>
    <s v="Low"/>
    <x v="2"/>
    <x v="0"/>
    <d v="2024-06-11T00:00:00"/>
    <s v="N/A"/>
    <m/>
  </r>
  <r>
    <s v="TXN_1903317"/>
    <s v="CUST_11"/>
    <x v="5"/>
    <s v="Item_23_FURN"/>
    <s v="Item_23_FUR"/>
    <n v="38"/>
    <n v="38"/>
    <n v="9"/>
    <n v="9"/>
    <n v="342"/>
    <n v="342"/>
    <s v="High"/>
    <x v="2"/>
    <x v="1"/>
    <d v="2024-04-10T00:00:00"/>
    <s v="NO"/>
    <b v="0"/>
  </r>
  <r>
    <s v="TXN_2653788"/>
    <s v="CUST_18"/>
    <x v="6"/>
    <s v="Item_8_ELEC"/>
    <s v="Item_8_EHE"/>
    <n v="15.5"/>
    <n v="15.5"/>
    <n v="9"/>
    <n v="9"/>
    <n v="139.5"/>
    <n v="139.5"/>
    <s v="Low"/>
    <x v="1"/>
    <x v="1"/>
    <d v="2024-01-03T00:00:00"/>
    <s v="N/A"/>
    <m/>
  </r>
  <r>
    <s v="TXN_8900578"/>
    <s v="CUST_01"/>
    <x v="2"/>
    <s v="Item_18_BUTC"/>
    <s v="Item_18_BUT"/>
    <n v="30.5"/>
    <n v="30.5"/>
    <n v="5"/>
    <n v="5"/>
    <n v="152.5"/>
    <n v="152.5"/>
    <s v="Medium"/>
    <x v="2"/>
    <x v="0"/>
    <d v="2024-09-30T00:00:00"/>
    <s v="NO"/>
    <b v="0"/>
  </r>
  <r>
    <s v="TXN_1450262"/>
    <s v="CUST_23"/>
    <x v="7"/>
    <s v="Item_15_COMP"/>
    <s v="Item_15_CEA"/>
    <n v="26"/>
    <n v="26"/>
    <n v="4"/>
    <n v="4"/>
    <n v="104"/>
    <n v="104"/>
    <s v="Low"/>
    <x v="2"/>
    <x v="1"/>
    <d v="2024-02-20T00:00:00"/>
    <s v="N/A"/>
    <m/>
  </r>
  <r>
    <s v="TXN_1772393"/>
    <s v="CUST_18"/>
    <x v="5"/>
    <s v="Item_5_FURN"/>
    <s v="Item_5_FUR"/>
    <n v="11"/>
    <n v="11"/>
    <n v="3"/>
    <n v="3"/>
    <n v="33"/>
    <n v="33"/>
    <s v="Low"/>
    <x v="0"/>
    <x v="1"/>
    <d v="2024-03-29T00:00:00"/>
    <s v="YES"/>
    <b v="1"/>
  </r>
  <r>
    <s v="TXN_3344378"/>
    <s v="CUST_07"/>
    <x v="0"/>
    <s v="Item_2_PATI"/>
    <s v="Item_2_PAT"/>
    <n v="6.5"/>
    <n v="6.5"/>
    <n v="6"/>
    <n v="6"/>
    <n v="39"/>
    <n v="39"/>
    <s v="Low"/>
    <x v="2"/>
    <x v="0"/>
    <d v="2024-12-29T00:00:00"/>
    <s v="YES"/>
    <b v="1"/>
  </r>
  <r>
    <s v="TXN_9727196"/>
    <s v="CUST_04"/>
    <x v="3"/>
    <s v="Item_20_BEVE"/>
    <s v="Item_20_BEV"/>
    <n v="33.5"/>
    <n v="33.5"/>
    <n v="8"/>
    <n v="8"/>
    <n v="268"/>
    <n v="268"/>
    <s v="Medium"/>
    <x v="0"/>
    <x v="1"/>
    <d v="2025-01-03T00:00:00"/>
    <s v="N/A"/>
    <m/>
  </r>
  <r>
    <s v="TXN_7424367"/>
    <s v="CUST_22"/>
    <x v="0"/>
    <s v="Item_23_PATI"/>
    <s v="Item_23_PAT"/>
    <n v="38"/>
    <n v="38"/>
    <n v="5"/>
    <n v="5"/>
    <n v="190"/>
    <n v="190"/>
    <s v="Medium"/>
    <x v="1"/>
    <x v="1"/>
    <d v="2022-03-18T00:00:00"/>
    <s v="NO"/>
    <b v="0"/>
  </r>
  <r>
    <s v="TXN_3624008"/>
    <s v="CUST_09"/>
    <x v="4"/>
    <s v="Item_24_FOOD"/>
    <s v="Item_24_FOOD"/>
    <n v="39.5"/>
    <n v="39.5"/>
    <n v="2"/>
    <n v="2"/>
    <n v="79"/>
    <n v="79"/>
    <s v="Low"/>
    <x v="0"/>
    <x v="1"/>
    <d v="2023-01-28T00:00:00"/>
    <s v="YES"/>
    <b v="1"/>
  </r>
  <r>
    <s v="TXN_9431847"/>
    <s v="CUST_09"/>
    <x v="4"/>
    <s v="Item_9_FOOD"/>
    <s v="Item_9_FOOD"/>
    <n v="17"/>
    <n v="17"/>
    <n v="8"/>
    <n v="8"/>
    <n v="136"/>
    <n v="136"/>
    <s v="Low"/>
    <x v="2"/>
    <x v="0"/>
    <d v="2024-02-25T00:00:00"/>
    <s v="NO"/>
    <b v="0"/>
  </r>
  <r>
    <s v="TXN_8007376"/>
    <s v="CUST_07"/>
    <x v="1"/>
    <s v="Item_20_MILK"/>
    <s v="Item_20_MILK"/>
    <n v="33.5"/>
    <n v="33.5"/>
    <n v="9"/>
    <n v="9"/>
    <n v="301.5"/>
    <n v="301.5"/>
    <s v="High"/>
    <x v="1"/>
    <x v="0"/>
    <d v="2024-10-06T00:00:00"/>
    <s v="NO"/>
    <b v="0"/>
  </r>
  <r>
    <s v="TXN_7291543"/>
    <s v="CUST_07"/>
    <x v="2"/>
    <s v="Item_2_BUTC"/>
    <s v="Item_2_BUT"/>
    <n v="6.5"/>
    <n v="6.5"/>
    <n v="1"/>
    <n v="1"/>
    <n v="6.5"/>
    <n v="6.5"/>
    <s v="Low"/>
    <x v="0"/>
    <x v="0"/>
    <d v="2024-07-23T00:00:00"/>
    <s v="N/A"/>
    <m/>
  </r>
  <r>
    <s v="TXN_6124315"/>
    <s v="CUST_15"/>
    <x v="5"/>
    <s v="Item_7_FURN"/>
    <s v="Item_7_FUR"/>
    <n v="14"/>
    <n v="14"/>
    <n v="1"/>
    <n v="1"/>
    <n v="14"/>
    <n v="14"/>
    <s v="Low"/>
    <x v="0"/>
    <x v="0"/>
    <d v="2022-08-29T00:00:00"/>
    <s v="YES"/>
    <b v="1"/>
  </r>
  <r>
    <s v="TXN_6873471"/>
    <s v="CUST_11"/>
    <x v="0"/>
    <s v="Item_22_PATI"/>
    <s v="Item_22_PAT"/>
    <n v="36.5"/>
    <n v="36.5"/>
    <n v="4"/>
    <n v="4"/>
    <n v="146"/>
    <n v="146"/>
    <s v="Low"/>
    <x v="2"/>
    <x v="0"/>
    <d v="2022-09-07T00:00:00"/>
    <s v="N/A"/>
    <m/>
  </r>
  <r>
    <s v="TXN_2893975"/>
    <s v="CUST_01"/>
    <x v="5"/>
    <s v="Item_15_FURN"/>
    <s v="Item_15_FUR"/>
    <n v="26"/>
    <n v="26"/>
    <n v="5"/>
    <n v="5"/>
    <n v="130"/>
    <n v="130"/>
    <s v="Low"/>
    <x v="0"/>
    <x v="1"/>
    <d v="2022-01-21T00:00:00"/>
    <s v="N/A"/>
    <m/>
  </r>
  <r>
    <s v="TXN_1596330"/>
    <s v="CUST_03"/>
    <x v="0"/>
    <s v="Item_20_PATI"/>
    <s v="Item_20_PAT"/>
    <n v="33.5"/>
    <n v="33.5"/>
    <n v="4"/>
    <n v="4"/>
    <n v="134"/>
    <n v="134"/>
    <s v="Low"/>
    <x v="0"/>
    <x v="0"/>
    <d v="2025-01-06T00:00:00"/>
    <s v="N/A"/>
    <m/>
  </r>
  <r>
    <s v="TXN_2527115"/>
    <s v="CUST_22"/>
    <x v="3"/>
    <s v="Item_2_BEVE"/>
    <s v="Item_2_BEV"/>
    <n v="6.5"/>
    <n v="6.5"/>
    <n v="10"/>
    <n v="10"/>
    <n v="65"/>
    <n v="65"/>
    <s v="Low"/>
    <x v="0"/>
    <x v="0"/>
    <d v="2024-06-15T00:00:00"/>
    <s v="NO"/>
    <b v="0"/>
  </r>
  <r>
    <s v="TXN_7478809"/>
    <s v="CUST_11"/>
    <x v="1"/>
    <s v="Item_23_MILK"/>
    <s v="Item_23_MILK"/>
    <n v="38"/>
    <n v="38"/>
    <n v="5"/>
    <n v="5"/>
    <n v="190"/>
    <n v="190"/>
    <s v="Medium"/>
    <x v="0"/>
    <x v="1"/>
    <d v="2022-09-02T00:00:00"/>
    <s v="YES"/>
    <b v="1"/>
  </r>
  <r>
    <s v="TXN_4443367"/>
    <s v="CUST_16"/>
    <x v="0"/>
    <s v="Item_24_PATI"/>
    <s v="Item_24_PAT"/>
    <n v="39.5"/>
    <n v="39.5"/>
    <n v="4"/>
    <n v="4"/>
    <n v="158"/>
    <n v="158"/>
    <s v="Medium"/>
    <x v="1"/>
    <x v="0"/>
    <d v="2024-10-15T00:00:00"/>
    <s v="N/A"/>
    <m/>
  </r>
  <r>
    <s v="TXN_8846213"/>
    <s v="CUST_24"/>
    <x v="1"/>
    <s v="Item_16_MILK"/>
    <s v="Item_16_MILK"/>
    <n v="27.5"/>
    <n v="27.5"/>
    <n v="9"/>
    <n v="9"/>
    <n v="247.5"/>
    <n v="247.5"/>
    <s v="Medium"/>
    <x v="0"/>
    <x v="1"/>
    <d v="2024-08-09T00:00:00"/>
    <s v="NO"/>
    <b v="0"/>
  </r>
  <r>
    <s v="TXN_3315463"/>
    <s v="CUST_05"/>
    <x v="1"/>
    <s v="Item_13_MILK"/>
    <s v="Item_13_MILK"/>
    <n v="23"/>
    <n v="23"/>
    <n v="6"/>
    <n v="6"/>
    <n v="138"/>
    <n v="138"/>
    <s v="Low"/>
    <x v="0"/>
    <x v="1"/>
    <d v="2023-01-10T00:00:00"/>
    <s v="NO"/>
    <b v="0"/>
  </r>
  <r>
    <s v="TXN_7390479"/>
    <s v="CUST_03"/>
    <x v="4"/>
    <s v="Item_11_FOOD"/>
    <s v="Item_11_FOOD"/>
    <n v="20"/>
    <n v="20"/>
    <n v="6"/>
    <n v="6"/>
    <n v="120"/>
    <n v="120"/>
    <s v="Low"/>
    <x v="1"/>
    <x v="1"/>
    <d v="2023-05-14T00:00:00"/>
    <s v="N/A"/>
    <m/>
  </r>
  <r>
    <s v="TXN_7130562"/>
    <s v="CUST_07"/>
    <x v="2"/>
    <s v="Item_8_BUTC"/>
    <s v="Item_8_BUT"/>
    <n v="15.5"/>
    <n v="15.5"/>
    <n v="7"/>
    <n v="7"/>
    <n v="108.5"/>
    <n v="108.5"/>
    <s v="Low"/>
    <x v="2"/>
    <x v="0"/>
    <d v="2022-10-08T00:00:00"/>
    <s v="NO"/>
    <b v="0"/>
  </r>
  <r>
    <s v="TXN_7004172"/>
    <s v="CUST_12"/>
    <x v="5"/>
    <s v="Item_2_FURN"/>
    <s v="Item_2_FUR"/>
    <n v="6.5"/>
    <n v="6.5"/>
    <n v="10"/>
    <n v="10"/>
    <n v="65"/>
    <n v="65"/>
    <s v="Low"/>
    <x v="2"/>
    <x v="1"/>
    <d v="2023-05-19T00:00:00"/>
    <s v="YES"/>
    <b v="1"/>
  </r>
  <r>
    <s v="TXN_5806136"/>
    <s v="CUST_14"/>
    <x v="0"/>
    <s v="Item_1_PATI"/>
    <s v="Item_1_PAT"/>
    <n v="5"/>
    <n v="5"/>
    <n v="4"/>
    <n v="4"/>
    <n v="20"/>
    <n v="20"/>
    <s v="Low"/>
    <x v="2"/>
    <x v="0"/>
    <d v="2023-11-13T00:00:00"/>
    <s v="YES"/>
    <b v="1"/>
  </r>
  <r>
    <s v="TXN_6821504"/>
    <s v="CUST_05"/>
    <x v="2"/>
    <s v="Item_25_BUTC"/>
    <s v="Item_25_BUT"/>
    <n v="41"/>
    <n v="41"/>
    <n v="5"/>
    <n v="5"/>
    <n v="205"/>
    <n v="205"/>
    <s v="Medium"/>
    <x v="0"/>
    <x v="1"/>
    <d v="2023-12-29T00:00:00"/>
    <s v="N/A"/>
    <m/>
  </r>
  <r>
    <s v="TXN_8017386"/>
    <s v="CUST_24"/>
    <x v="6"/>
    <s v="Item_6_ELEC"/>
    <s v="Item_6_EHE"/>
    <n v="12.5"/>
    <n v="12.5"/>
    <n v="6"/>
    <n v="6"/>
    <n v="75"/>
    <n v="75"/>
    <s v="Low"/>
    <x v="2"/>
    <x v="0"/>
    <d v="2023-04-11T00:00:00"/>
    <s v="YES"/>
    <b v="1"/>
  </r>
  <r>
    <s v="TXN_9979272"/>
    <s v="CUST_15"/>
    <x v="1"/>
    <s v="Item_11_MILK"/>
    <s v="Item_11_MILK"/>
    <n v="20"/>
    <n v="20"/>
    <n v="2"/>
    <n v="2"/>
    <n v="40"/>
    <n v="40"/>
    <s v="Low"/>
    <x v="2"/>
    <x v="1"/>
    <d v="2023-06-05T00:00:00"/>
    <s v="N/A"/>
    <m/>
  </r>
  <r>
    <s v="TXN_5773604"/>
    <s v="CUST_20"/>
    <x v="2"/>
    <s v="Item_1_BUTC"/>
    <s v="Item_1_BUT"/>
    <n v="5"/>
    <n v="5"/>
    <n v="8"/>
    <n v="8"/>
    <n v="40"/>
    <n v="40"/>
    <s v="Low"/>
    <x v="2"/>
    <x v="1"/>
    <d v="2023-10-20T00:00:00"/>
    <s v="N/A"/>
    <m/>
  </r>
  <r>
    <s v="TXN_2219704"/>
    <s v="CUST_25"/>
    <x v="6"/>
    <s v="Item_6_ELEC"/>
    <s v="Item_6_EHE"/>
    <n v="12.5"/>
    <n v="12.5"/>
    <n v="6"/>
    <n v="6"/>
    <n v="75"/>
    <n v="75"/>
    <s v="Low"/>
    <x v="2"/>
    <x v="0"/>
    <d v="2024-10-24T00:00:00"/>
    <s v="N/A"/>
    <m/>
  </r>
  <r>
    <s v="TXN_7151856"/>
    <s v="CUST_15"/>
    <x v="0"/>
    <s v="Item_22_PATI"/>
    <s v="Item_22_PAT"/>
    <n v="36.5"/>
    <n v="36.5"/>
    <n v="10"/>
    <n v="10"/>
    <n v="365"/>
    <n v="365"/>
    <s v="High"/>
    <x v="0"/>
    <x v="1"/>
    <d v="2023-08-23T00:00:00"/>
    <s v="YES"/>
    <b v="1"/>
  </r>
  <r>
    <s v="TXN_2239008"/>
    <s v="CUST_17"/>
    <x v="1"/>
    <s v="Item_18_MILK"/>
    <s v="Item_18_MILK"/>
    <n v="30.5"/>
    <n v="30.5"/>
    <n v="4"/>
    <n v="4"/>
    <n v="122"/>
    <n v="122"/>
    <s v="Low"/>
    <x v="1"/>
    <x v="1"/>
    <d v="2024-12-24T00:00:00"/>
    <s v="YES"/>
    <b v="1"/>
  </r>
  <r>
    <s v="TXN_4568724"/>
    <s v="CUST_25"/>
    <x v="1"/>
    <s v="Item_23_MILK"/>
    <s v="Item_23_MILK"/>
    <n v="38"/>
    <n v="38"/>
    <n v="4"/>
    <n v="4"/>
    <n v="152"/>
    <n v="152"/>
    <s v="Medium"/>
    <x v="2"/>
    <x v="0"/>
    <d v="2024-03-28T00:00:00"/>
    <s v="N/A"/>
    <m/>
  </r>
  <r>
    <s v="TXN_5192766"/>
    <s v="CUST_15"/>
    <x v="4"/>
    <s v="Item_12_FOOD"/>
    <s v="Item_12_FOOD"/>
    <n v="21.5"/>
    <n v="21.5"/>
    <n v="9"/>
    <n v="9"/>
    <n v="193.5"/>
    <n v="193.5"/>
    <s v="Medium"/>
    <x v="0"/>
    <x v="0"/>
    <d v="2024-03-07T00:00:00"/>
    <s v="NO"/>
    <b v="0"/>
  </r>
  <r>
    <s v="TXN_8203879"/>
    <s v="CUST_18"/>
    <x v="2"/>
    <s v="Item_21_BUTC"/>
    <s v="Item_21_BUT"/>
    <n v="35"/>
    <n v="35"/>
    <n v="7"/>
    <n v="7"/>
    <n v="245"/>
    <n v="245"/>
    <s v="Medium"/>
    <x v="0"/>
    <x v="1"/>
    <d v="2024-12-01T00:00:00"/>
    <s v="NO"/>
    <b v="0"/>
  </r>
  <r>
    <s v="TXN_5703601"/>
    <s v="CUST_20"/>
    <x v="6"/>
    <s v="Item_12_ELEC"/>
    <s v="Item_12_EHE"/>
    <n v="21.5"/>
    <n v="21.5"/>
    <n v="1"/>
    <n v="1"/>
    <n v="21.5"/>
    <n v="21.5"/>
    <s v="Low"/>
    <x v="0"/>
    <x v="0"/>
    <d v="2022-12-18T00:00:00"/>
    <s v="NO"/>
    <b v="0"/>
  </r>
  <r>
    <s v="TXN_9342543"/>
    <s v="CUST_22"/>
    <x v="0"/>
    <s v="Item_24_PATI"/>
    <s v="Item_24_PAT"/>
    <n v="39.5"/>
    <n v="39.5"/>
    <n v="8"/>
    <n v="8"/>
    <n v="316"/>
    <n v="316"/>
    <s v="High"/>
    <x v="0"/>
    <x v="1"/>
    <d v="2023-03-20T00:00:00"/>
    <s v="YES"/>
    <b v="1"/>
  </r>
  <r>
    <s v="TXN_1966846"/>
    <s v="CUST_10"/>
    <x v="3"/>
    <s v="Item_19_BEVE"/>
    <s v="Item_19_BEV"/>
    <n v="32"/>
    <n v="32"/>
    <n v="5"/>
    <n v="5"/>
    <n v="160"/>
    <n v="160"/>
    <s v="Medium"/>
    <x v="2"/>
    <x v="0"/>
    <d v="2022-09-10T00:00:00"/>
    <s v="YES"/>
    <b v="1"/>
  </r>
  <r>
    <s v="TXN_4658659"/>
    <s v="CUST_12"/>
    <x v="4"/>
    <s v="Unknown_Item"/>
    <m/>
    <n v="24.5"/>
    <n v="24.5"/>
    <n v="6"/>
    <m/>
    <n v="108.5"/>
    <m/>
    <s v="Low"/>
    <x v="0"/>
    <x v="1"/>
    <d v="2024-07-30T00:00:00"/>
    <s v="NO"/>
    <b v="0"/>
  </r>
  <r>
    <s v="TXN_5307105"/>
    <s v="CUST_21"/>
    <x v="1"/>
    <s v="Item_3_MILK"/>
    <s v="Item_3_MILK"/>
    <n v="8"/>
    <n v="8"/>
    <n v="1"/>
    <n v="1"/>
    <n v="8"/>
    <n v="8"/>
    <s v="Low"/>
    <x v="2"/>
    <x v="1"/>
    <d v="2024-07-14T00:00:00"/>
    <s v="YES"/>
    <b v="1"/>
  </r>
  <r>
    <s v="TXN_6108090"/>
    <s v="CUST_11"/>
    <x v="1"/>
    <s v="Item_8_MILK"/>
    <s v="Item_8_MILK"/>
    <n v="15.5"/>
    <n v="15.5"/>
    <n v="5"/>
    <n v="5"/>
    <n v="77.5"/>
    <n v="77.5"/>
    <s v="Low"/>
    <x v="2"/>
    <x v="1"/>
    <d v="2022-06-08T00:00:00"/>
    <s v="N/A"/>
    <m/>
  </r>
  <r>
    <s v="TXN_1402864"/>
    <s v="CUST_25"/>
    <x v="0"/>
    <s v="Item_20_PATI"/>
    <s v="Item_20_PAT"/>
    <n v="33.5"/>
    <n v="33.5"/>
    <n v="4"/>
    <n v="4"/>
    <n v="134"/>
    <n v="134"/>
    <s v="Low"/>
    <x v="1"/>
    <x v="0"/>
    <d v="2023-12-16T00:00:00"/>
    <s v="N/A"/>
    <m/>
  </r>
  <r>
    <s v="TXN_2090388"/>
    <s v="CUST_10"/>
    <x v="0"/>
    <s v="Unknown_Item"/>
    <m/>
    <n v="23.365911749958215"/>
    <m/>
    <n v="7"/>
    <n v="7"/>
    <n v="255.5"/>
    <n v="255.5"/>
    <s v="Medium"/>
    <x v="0"/>
    <x v="1"/>
    <d v="2023-11-26T00:00:00"/>
    <s v="YES"/>
    <b v="1"/>
  </r>
  <r>
    <s v="TXN_6083435"/>
    <s v="CUST_25"/>
    <x v="4"/>
    <s v="Item_12_FOOD"/>
    <s v="Item_12_FOOD"/>
    <n v="21.5"/>
    <n v="21.5"/>
    <n v="3"/>
    <n v="3"/>
    <n v="64.5"/>
    <n v="64.5"/>
    <s v="Low"/>
    <x v="0"/>
    <x v="0"/>
    <d v="2023-08-31T00:00:00"/>
    <s v="YES"/>
    <b v="1"/>
  </r>
  <r>
    <s v="TXN_1405939"/>
    <s v="CUST_22"/>
    <x v="3"/>
    <s v="Item_3_BEVE"/>
    <s v="Item_3_BEV"/>
    <n v="8"/>
    <n v="8"/>
    <n v="7"/>
    <n v="7"/>
    <n v="56"/>
    <n v="56"/>
    <s v="Low"/>
    <x v="0"/>
    <x v="1"/>
    <d v="2022-04-02T00:00:00"/>
    <s v="NO"/>
    <b v="0"/>
  </r>
  <r>
    <s v="TXN_8126584"/>
    <s v="CUST_19"/>
    <x v="7"/>
    <s v="Item_19_COMP"/>
    <s v="Item_19_CEA"/>
    <n v="32"/>
    <n v="32"/>
    <n v="9"/>
    <n v="9"/>
    <n v="288"/>
    <n v="288"/>
    <s v="Medium"/>
    <x v="2"/>
    <x v="0"/>
    <d v="2024-09-07T00:00:00"/>
    <s v="N/A"/>
    <m/>
  </r>
  <r>
    <s v="TXN_3812790"/>
    <s v="CUST_25"/>
    <x v="2"/>
    <s v="Item_20_BUTC"/>
    <s v="Item_20_BUT"/>
    <n v="33.5"/>
    <n v="33.5"/>
    <n v="9"/>
    <n v="9"/>
    <n v="301.5"/>
    <n v="301.5"/>
    <s v="High"/>
    <x v="1"/>
    <x v="1"/>
    <d v="2024-07-23T00:00:00"/>
    <s v="N/A"/>
    <m/>
  </r>
  <r>
    <s v="TXN_7458829"/>
    <s v="CUST_23"/>
    <x v="5"/>
    <s v="Item_2_FURN"/>
    <s v="Item_2_FUR"/>
    <n v="6.5"/>
    <n v="6.5"/>
    <n v="5"/>
    <n v="5"/>
    <n v="32.5"/>
    <n v="32.5"/>
    <s v="Low"/>
    <x v="0"/>
    <x v="1"/>
    <d v="2023-08-13T00:00:00"/>
    <s v="N/A"/>
    <m/>
  </r>
  <r>
    <s v="TXN_5721746"/>
    <s v="CUST_07"/>
    <x v="6"/>
    <s v="Item_10_ELEC"/>
    <s v="Item_10_EHE"/>
    <n v="18.5"/>
    <n v="18.5"/>
    <n v="7"/>
    <n v="7"/>
    <n v="129.5"/>
    <n v="129.5"/>
    <s v="Low"/>
    <x v="2"/>
    <x v="1"/>
    <d v="2022-03-23T00:00:00"/>
    <s v="NO"/>
    <b v="0"/>
  </r>
  <r>
    <s v="TXN_6360570"/>
    <s v="CUST_13"/>
    <x v="6"/>
    <s v="Item_10_ELEC"/>
    <s v="Item_10_EHE"/>
    <n v="18.5"/>
    <n v="18.5"/>
    <n v="8"/>
    <n v="8"/>
    <n v="148"/>
    <n v="148"/>
    <s v="Low"/>
    <x v="0"/>
    <x v="0"/>
    <d v="2022-08-24T00:00:00"/>
    <s v="NO"/>
    <b v="0"/>
  </r>
  <r>
    <s v="TXN_5444304"/>
    <s v="CUST_15"/>
    <x v="7"/>
    <s v="Item_25_COMP"/>
    <s v="Item_25_CEA"/>
    <n v="41"/>
    <n v="41"/>
    <n v="9"/>
    <n v="9"/>
    <n v="369"/>
    <n v="369"/>
    <s v="High"/>
    <x v="2"/>
    <x v="0"/>
    <d v="2023-04-22T00:00:00"/>
    <s v="N/A"/>
    <m/>
  </r>
  <r>
    <s v="TXN_4537208"/>
    <s v="CUST_03"/>
    <x v="2"/>
    <s v="Item_6_BUTC"/>
    <s v="Item_6_BUT"/>
    <n v="12.5"/>
    <n v="12.5"/>
    <n v="1"/>
    <n v="1"/>
    <n v="12.5"/>
    <n v="12.5"/>
    <s v="Low"/>
    <x v="0"/>
    <x v="1"/>
    <d v="2022-11-21T00:00:00"/>
    <s v="NO"/>
    <b v="0"/>
  </r>
  <r>
    <s v="TXN_4593029"/>
    <s v="CUST_07"/>
    <x v="1"/>
    <s v="Unknown_Item"/>
    <m/>
    <n v="20"/>
    <n v="20"/>
    <n v="6"/>
    <m/>
    <n v="108.5"/>
    <m/>
    <s v="Low"/>
    <x v="0"/>
    <x v="1"/>
    <d v="2024-05-14T00:00:00"/>
    <s v="NO"/>
    <b v="0"/>
  </r>
  <r>
    <s v="TXN_2991066"/>
    <s v="CUST_07"/>
    <x v="5"/>
    <s v="Item_10_FURN"/>
    <s v="Item_10_FUR"/>
    <n v="18.5"/>
    <n v="18.5"/>
    <n v="6"/>
    <n v="6"/>
    <n v="111"/>
    <n v="111"/>
    <s v="Low"/>
    <x v="1"/>
    <x v="0"/>
    <d v="2023-08-23T00:00:00"/>
    <s v="NO"/>
    <b v="0"/>
  </r>
  <r>
    <s v="TXN_5728167"/>
    <s v="CUST_07"/>
    <x v="0"/>
    <s v="Item_8_PATI"/>
    <s v="Item_8_PAT"/>
    <n v="15.5"/>
    <n v="15.5"/>
    <n v="4"/>
    <n v="4"/>
    <n v="62"/>
    <n v="62"/>
    <s v="Low"/>
    <x v="2"/>
    <x v="0"/>
    <d v="2024-09-30T00:00:00"/>
    <s v="NO"/>
    <b v="0"/>
  </r>
  <r>
    <s v="TXN_7871836"/>
    <s v="CUST_01"/>
    <x v="4"/>
    <s v="Item_2_FOOD"/>
    <s v="Item_2_FOOD"/>
    <n v="6.5"/>
    <n v="6.5"/>
    <n v="2"/>
    <n v="2"/>
    <n v="13"/>
    <n v="13"/>
    <s v="Low"/>
    <x v="0"/>
    <x v="1"/>
    <d v="2022-07-24T00:00:00"/>
    <s v="NO"/>
    <b v="0"/>
  </r>
  <r>
    <s v="TXN_7133484"/>
    <s v="CUST_05"/>
    <x v="1"/>
    <s v="Item_15_MILK"/>
    <s v="Item_15_MILK"/>
    <n v="26"/>
    <n v="26"/>
    <n v="6"/>
    <n v="6"/>
    <n v="156"/>
    <n v="156"/>
    <s v="Medium"/>
    <x v="0"/>
    <x v="0"/>
    <d v="2024-05-14T00:00:00"/>
    <s v="YES"/>
    <b v="1"/>
  </r>
  <r>
    <s v="TXN_6386294"/>
    <s v="CUST_05"/>
    <x v="3"/>
    <s v="Item_2_BEVE"/>
    <s v="Item_2_BEV"/>
    <n v="6.5"/>
    <n v="6.5"/>
    <n v="8"/>
    <n v="8"/>
    <n v="52"/>
    <n v="52"/>
    <s v="Low"/>
    <x v="2"/>
    <x v="0"/>
    <d v="2024-06-03T00:00:00"/>
    <s v="N/A"/>
    <m/>
  </r>
  <r>
    <s v="TXN_9869914"/>
    <s v="CUST_15"/>
    <x v="0"/>
    <s v="Item_6_PATI"/>
    <s v="Item_6_PAT"/>
    <n v="12.5"/>
    <n v="12.5"/>
    <n v="10"/>
    <n v="10"/>
    <n v="125"/>
    <n v="125"/>
    <s v="Low"/>
    <x v="1"/>
    <x v="1"/>
    <d v="2024-05-28T00:00:00"/>
    <s v="NO"/>
    <b v="0"/>
  </r>
  <r>
    <s v="TXN_3287970"/>
    <s v="CUST_13"/>
    <x v="1"/>
    <s v="Item_18_MILK"/>
    <s v="Item_18_MILK"/>
    <n v="30.5"/>
    <n v="30.5"/>
    <n v="3"/>
    <n v="3"/>
    <n v="91.5"/>
    <n v="91.5"/>
    <s v="Low"/>
    <x v="0"/>
    <x v="1"/>
    <d v="2024-03-11T00:00:00"/>
    <s v="YES"/>
    <b v="1"/>
  </r>
  <r>
    <s v="TXN_5358578"/>
    <s v="CUST_16"/>
    <x v="1"/>
    <s v="Item_13_MILK"/>
    <s v="Item_13_MILK"/>
    <n v="23"/>
    <n v="23"/>
    <n v="10"/>
    <n v="10"/>
    <n v="230"/>
    <n v="230"/>
    <s v="Medium"/>
    <x v="1"/>
    <x v="1"/>
    <d v="2023-02-16T00:00:00"/>
    <s v="NO"/>
    <b v="0"/>
  </r>
  <r>
    <s v="TXN_2216540"/>
    <s v="CUST_16"/>
    <x v="6"/>
    <s v="Item_23_ELEC"/>
    <s v="Item_23_EHE"/>
    <n v="38"/>
    <n v="38"/>
    <n v="10"/>
    <n v="10"/>
    <n v="380"/>
    <n v="380"/>
    <s v="High"/>
    <x v="2"/>
    <x v="0"/>
    <d v="2024-06-01T00:00:00"/>
    <s v="NO"/>
    <b v="0"/>
  </r>
  <r>
    <s v="TXN_8932922"/>
    <s v="CUST_23"/>
    <x v="0"/>
    <s v="Item_12_PATI"/>
    <s v="Item_12_PAT"/>
    <n v="21.5"/>
    <n v="21.5"/>
    <n v="10"/>
    <n v="10"/>
    <n v="215"/>
    <n v="215"/>
    <s v="Medium"/>
    <x v="0"/>
    <x v="0"/>
    <d v="2022-09-02T00:00:00"/>
    <s v="NO"/>
    <b v="0"/>
  </r>
  <r>
    <s v="TXN_8883231"/>
    <s v="CUST_04"/>
    <x v="7"/>
    <s v="Unknown_Item"/>
    <m/>
    <n v="32"/>
    <n v="32"/>
    <n v="6"/>
    <m/>
    <n v="108.5"/>
    <m/>
    <s v="Low"/>
    <x v="2"/>
    <x v="0"/>
    <d v="2024-12-12T00:00:00"/>
    <s v="YES"/>
    <b v="1"/>
  </r>
  <r>
    <s v="TXN_6166231"/>
    <s v="CUST_06"/>
    <x v="5"/>
    <s v="Item_16_FURN"/>
    <s v="Item_16_FUR"/>
    <n v="27.5"/>
    <n v="27.5"/>
    <n v="9"/>
    <n v="9"/>
    <n v="247.5"/>
    <n v="247.5"/>
    <s v="Medium"/>
    <x v="1"/>
    <x v="0"/>
    <d v="2024-04-17T00:00:00"/>
    <s v="YES"/>
    <b v="1"/>
  </r>
  <r>
    <s v="TXN_9369104"/>
    <s v="CUST_24"/>
    <x v="5"/>
    <s v="Item_7_FURN"/>
    <s v="Item_7_FUR"/>
    <n v="14"/>
    <n v="14"/>
    <n v="4"/>
    <n v="4"/>
    <n v="56"/>
    <n v="56"/>
    <s v="Low"/>
    <x v="2"/>
    <x v="0"/>
    <d v="2024-03-17T00:00:00"/>
    <s v="N/A"/>
    <m/>
  </r>
  <r>
    <s v="TXN_9454768"/>
    <s v="CUST_20"/>
    <x v="6"/>
    <s v="Item_15_ELEC"/>
    <s v="Item_15_EHE"/>
    <n v="26"/>
    <n v="26"/>
    <n v="10"/>
    <n v="10"/>
    <n v="260"/>
    <n v="260"/>
    <s v="Medium"/>
    <x v="1"/>
    <x v="0"/>
    <d v="2022-12-16T00:00:00"/>
    <s v="YES"/>
    <b v="1"/>
  </r>
  <r>
    <s v="TXN_3832517"/>
    <s v="CUST_04"/>
    <x v="2"/>
    <s v="Item_17_BUTC"/>
    <s v="Item_17_BUT"/>
    <n v="29"/>
    <n v="29"/>
    <n v="2"/>
    <n v="2"/>
    <n v="58"/>
    <n v="58"/>
    <s v="Low"/>
    <x v="0"/>
    <x v="1"/>
    <d v="2023-06-12T00:00:00"/>
    <s v="NO"/>
    <b v="0"/>
  </r>
  <r>
    <s v="TXN_3508176"/>
    <s v="CUST_08"/>
    <x v="5"/>
    <s v="Item_8_FURN"/>
    <s v="Item_8_FUR"/>
    <n v="15.5"/>
    <n v="15.5"/>
    <n v="6"/>
    <n v="6"/>
    <n v="93"/>
    <n v="93"/>
    <s v="Low"/>
    <x v="2"/>
    <x v="1"/>
    <d v="2025-01-09T00:00:00"/>
    <s v="YES"/>
    <b v="1"/>
  </r>
  <r>
    <s v="TXN_3647376"/>
    <s v="CUST_11"/>
    <x v="7"/>
    <s v="Item_20_COMP"/>
    <s v="Item_20_CEA"/>
    <n v="33.5"/>
    <n v="33.5"/>
    <n v="2"/>
    <n v="2"/>
    <n v="67"/>
    <n v="67"/>
    <s v="Low"/>
    <x v="2"/>
    <x v="1"/>
    <d v="2022-04-11T00:00:00"/>
    <s v="YES"/>
    <b v="1"/>
  </r>
  <r>
    <s v="TXN_7075750"/>
    <s v="CUST_24"/>
    <x v="4"/>
    <s v="Item_4_FOOD"/>
    <s v="Item_4_FOOD"/>
    <n v="9.5"/>
    <n v="9.5"/>
    <n v="10"/>
    <n v="10"/>
    <n v="95"/>
    <n v="95"/>
    <s v="Low"/>
    <x v="2"/>
    <x v="1"/>
    <d v="2022-11-16T00:00:00"/>
    <s v="N/A"/>
    <m/>
  </r>
  <r>
    <s v="TXN_4425254"/>
    <s v="CUST_19"/>
    <x v="1"/>
    <s v="Item_19_MILK"/>
    <s v="Item_19_MILK"/>
    <n v="32"/>
    <n v="32"/>
    <n v="7"/>
    <n v="7"/>
    <n v="224"/>
    <n v="224"/>
    <s v="Medium"/>
    <x v="2"/>
    <x v="0"/>
    <d v="2024-01-09T00:00:00"/>
    <s v="YES"/>
    <b v="1"/>
  </r>
  <r>
    <s v="TXN_3892749"/>
    <s v="CUST_19"/>
    <x v="2"/>
    <s v="Item_25_BUTC"/>
    <s v="Item_25_BUT"/>
    <n v="41"/>
    <n v="41"/>
    <n v="5"/>
    <n v="5"/>
    <n v="205"/>
    <n v="205"/>
    <s v="Medium"/>
    <x v="1"/>
    <x v="0"/>
    <d v="2024-01-21T00:00:00"/>
    <s v="NO"/>
    <b v="0"/>
  </r>
  <r>
    <s v="TXN_7350444"/>
    <s v="CUST_14"/>
    <x v="1"/>
    <s v="Item_18_MILK"/>
    <s v="Item_18_MILK"/>
    <n v="30.5"/>
    <n v="30.5"/>
    <n v="3"/>
    <n v="3"/>
    <n v="91.5"/>
    <n v="91.5"/>
    <s v="Low"/>
    <x v="1"/>
    <x v="0"/>
    <d v="2023-03-08T00:00:00"/>
    <s v="NO"/>
    <b v="0"/>
  </r>
  <r>
    <s v="TXN_5069841"/>
    <s v="CUST_16"/>
    <x v="6"/>
    <s v="Item_8_ELEC"/>
    <s v="Item_8_EHE"/>
    <n v="15.5"/>
    <n v="15.5"/>
    <n v="7"/>
    <n v="7"/>
    <n v="108.5"/>
    <n v="108.5"/>
    <s v="Low"/>
    <x v="2"/>
    <x v="0"/>
    <d v="2022-03-12T00:00:00"/>
    <s v="YES"/>
    <b v="1"/>
  </r>
  <r>
    <s v="TXN_2844235"/>
    <s v="CUST_03"/>
    <x v="1"/>
    <s v="Item_6_MILK"/>
    <s v="Item_6_MILK"/>
    <n v="12.5"/>
    <n v="12.5"/>
    <n v="1"/>
    <n v="1"/>
    <n v="12.5"/>
    <n v="12.5"/>
    <s v="Low"/>
    <x v="1"/>
    <x v="0"/>
    <d v="2024-11-06T00:00:00"/>
    <s v="NO"/>
    <b v="0"/>
  </r>
  <r>
    <s v="TXN_1513546"/>
    <s v="CUST_21"/>
    <x v="0"/>
    <s v="Item_20_PATI"/>
    <s v="Item_20_PAT"/>
    <n v="33.5"/>
    <n v="33.5"/>
    <n v="3"/>
    <n v="3"/>
    <n v="100.5"/>
    <n v="100.5"/>
    <s v="Low"/>
    <x v="2"/>
    <x v="1"/>
    <d v="2024-07-27T00:00:00"/>
    <s v="YES"/>
    <b v="1"/>
  </r>
  <r>
    <s v="TXN_1608080"/>
    <s v="CUST_23"/>
    <x v="2"/>
    <s v="Item_2_BUTC"/>
    <s v="Item_2_BUT"/>
    <n v="6.5"/>
    <n v="6.5"/>
    <n v="2"/>
    <n v="2"/>
    <n v="13"/>
    <n v="13"/>
    <s v="Low"/>
    <x v="1"/>
    <x v="1"/>
    <d v="2023-05-01T00:00:00"/>
    <s v="NO"/>
    <b v="0"/>
  </r>
  <r>
    <s v="TXN_1515270"/>
    <s v="CUST_19"/>
    <x v="2"/>
    <s v="Item_6_BUTC"/>
    <s v="Item_6_BUT"/>
    <n v="12.5"/>
    <n v="12.5"/>
    <n v="8"/>
    <n v="8"/>
    <n v="100"/>
    <n v="100"/>
    <s v="Low"/>
    <x v="2"/>
    <x v="1"/>
    <d v="2023-03-10T00:00:00"/>
    <s v="YES"/>
    <b v="1"/>
  </r>
  <r>
    <s v="TXN_9800846"/>
    <s v="CUST_05"/>
    <x v="5"/>
    <s v="Item_4_FURN"/>
    <s v="Item_4_FUR"/>
    <n v="9.5"/>
    <n v="9.5"/>
    <n v="6"/>
    <n v="6"/>
    <n v="57"/>
    <n v="57"/>
    <s v="Low"/>
    <x v="0"/>
    <x v="1"/>
    <d v="2022-03-15T00:00:00"/>
    <s v="NO"/>
    <b v="0"/>
  </r>
  <r>
    <s v="TXN_3152731"/>
    <s v="CUST_13"/>
    <x v="4"/>
    <s v="Item_20_FOOD"/>
    <s v="Item_20_FOOD"/>
    <n v="33.5"/>
    <n v="33.5"/>
    <n v="4"/>
    <n v="4"/>
    <n v="134"/>
    <n v="134"/>
    <s v="Low"/>
    <x v="2"/>
    <x v="1"/>
    <d v="2024-07-11T00:00:00"/>
    <s v="YES"/>
    <b v="1"/>
  </r>
  <r>
    <s v="TXN_5281103"/>
    <s v="CUST_12"/>
    <x v="1"/>
    <s v="Item_1_MILK"/>
    <s v="Item_1_MILK"/>
    <n v="5"/>
    <n v="5"/>
    <n v="7"/>
    <n v="7"/>
    <n v="35"/>
    <n v="35"/>
    <s v="Low"/>
    <x v="0"/>
    <x v="0"/>
    <d v="2024-01-22T00:00:00"/>
    <s v="NO"/>
    <b v="0"/>
  </r>
  <r>
    <s v="TXN_8263343"/>
    <s v="CUST_15"/>
    <x v="7"/>
    <s v="Item_2_COMP"/>
    <s v="Item_2_CEA"/>
    <n v="6.5"/>
    <n v="6.5"/>
    <n v="8"/>
    <n v="8"/>
    <n v="52"/>
    <n v="52"/>
    <s v="Low"/>
    <x v="1"/>
    <x v="1"/>
    <d v="2022-04-14T00:00:00"/>
    <s v="NO"/>
    <b v="0"/>
  </r>
  <r>
    <s v="TXN_1991242"/>
    <s v="CUST_15"/>
    <x v="1"/>
    <s v="Item_20_MILK"/>
    <s v="Item_20_MILK"/>
    <n v="33.5"/>
    <n v="33.5"/>
    <n v="4"/>
    <n v="4"/>
    <n v="134"/>
    <n v="134"/>
    <s v="Low"/>
    <x v="1"/>
    <x v="0"/>
    <d v="2022-08-03T00:00:00"/>
    <s v="NO"/>
    <b v="0"/>
  </r>
  <r>
    <s v="TXN_7190327"/>
    <s v="CUST_04"/>
    <x v="1"/>
    <s v="Item_4_MILK"/>
    <s v="Item_4_MILK"/>
    <n v="9.5"/>
    <n v="9.5"/>
    <n v="6"/>
    <n v="6"/>
    <n v="57"/>
    <n v="57"/>
    <s v="Low"/>
    <x v="2"/>
    <x v="0"/>
    <d v="2024-12-30T00:00:00"/>
    <s v="N/A"/>
    <m/>
  </r>
  <r>
    <s v="TXN_2986216"/>
    <s v="CUST_17"/>
    <x v="6"/>
    <s v="Item_10_ELEC"/>
    <s v="Item_10_EHE"/>
    <n v="18.5"/>
    <n v="18.5"/>
    <n v="5"/>
    <n v="5"/>
    <n v="92.5"/>
    <n v="92.5"/>
    <s v="Low"/>
    <x v="1"/>
    <x v="0"/>
    <d v="2023-10-19T00:00:00"/>
    <s v="NO"/>
    <b v="0"/>
  </r>
  <r>
    <s v="TXN_2729765"/>
    <s v="CUST_20"/>
    <x v="3"/>
    <s v="Item_2_BEVE"/>
    <s v="Item_2_BEV"/>
    <n v="6.5"/>
    <n v="6.5"/>
    <n v="9"/>
    <n v="9"/>
    <n v="58.5"/>
    <n v="58.5"/>
    <s v="Low"/>
    <x v="0"/>
    <x v="1"/>
    <d v="2023-12-08T00:00:00"/>
    <s v="N/A"/>
    <m/>
  </r>
  <r>
    <s v="TXN_2391516"/>
    <s v="CUST_18"/>
    <x v="4"/>
    <s v="Item_14_FOOD"/>
    <s v="Item_14_FOOD"/>
    <n v="24.5"/>
    <n v="24.5"/>
    <n v="5"/>
    <n v="5"/>
    <n v="122.5"/>
    <n v="122.5"/>
    <s v="Low"/>
    <x v="0"/>
    <x v="1"/>
    <d v="2023-12-02T00:00:00"/>
    <s v="YES"/>
    <b v="1"/>
  </r>
  <r>
    <s v="TXN_9896520"/>
    <s v="CUST_01"/>
    <x v="7"/>
    <s v="Item_22_COMP"/>
    <s v="Item_22_CEA"/>
    <n v="36.5"/>
    <n v="36.5"/>
    <n v="2"/>
    <n v="2"/>
    <n v="73"/>
    <n v="73"/>
    <s v="Low"/>
    <x v="1"/>
    <x v="1"/>
    <d v="2022-08-26T00:00:00"/>
    <s v="N/A"/>
    <m/>
  </r>
  <r>
    <s v="TXN_5469699"/>
    <s v="CUST_01"/>
    <x v="1"/>
    <s v="Item_6_MILK"/>
    <s v="Item_6_MILK"/>
    <n v="12.5"/>
    <n v="12.5"/>
    <n v="7"/>
    <n v="7"/>
    <n v="87.5"/>
    <n v="87.5"/>
    <s v="Low"/>
    <x v="1"/>
    <x v="0"/>
    <d v="2023-01-21T00:00:00"/>
    <s v="NO"/>
    <b v="0"/>
  </r>
  <r>
    <s v="TXN_3268543"/>
    <s v="CUST_24"/>
    <x v="7"/>
    <s v="Item_18_COMP"/>
    <s v="Item_18_CEA"/>
    <n v="30.5"/>
    <n v="30.5"/>
    <n v="5"/>
    <n v="5"/>
    <n v="152.5"/>
    <n v="152.5"/>
    <s v="Medium"/>
    <x v="1"/>
    <x v="0"/>
    <d v="2023-08-23T00:00:00"/>
    <s v="YES"/>
    <b v="1"/>
  </r>
  <r>
    <s v="TXN_1904464"/>
    <s v="CUST_10"/>
    <x v="6"/>
    <s v="Item_18_ELEC"/>
    <s v="Item_18_EHE"/>
    <n v="30.5"/>
    <n v="30.5"/>
    <n v="7"/>
    <n v="7"/>
    <n v="213.5"/>
    <n v="213.5"/>
    <s v="Medium"/>
    <x v="2"/>
    <x v="1"/>
    <d v="2023-09-17T00:00:00"/>
    <s v="N/A"/>
    <m/>
  </r>
  <r>
    <s v="TXN_5117599"/>
    <s v="CUST_18"/>
    <x v="1"/>
    <s v="Item_20_MILK"/>
    <s v="Item_20_MILK"/>
    <n v="33.5"/>
    <n v="33.5"/>
    <n v="2"/>
    <n v="2"/>
    <n v="67"/>
    <n v="67"/>
    <s v="Low"/>
    <x v="0"/>
    <x v="1"/>
    <d v="2024-09-13T00:00:00"/>
    <s v="YES"/>
    <b v="1"/>
  </r>
  <r>
    <s v="TXN_8727312"/>
    <s v="CUST_15"/>
    <x v="4"/>
    <s v="Item_5_FOOD"/>
    <s v="Item_5_FOOD"/>
    <n v="11"/>
    <n v="11"/>
    <n v="5"/>
    <n v="5"/>
    <n v="55"/>
    <n v="55"/>
    <s v="Low"/>
    <x v="2"/>
    <x v="0"/>
    <d v="2023-05-22T00:00:00"/>
    <s v="NO"/>
    <b v="0"/>
  </r>
  <r>
    <s v="TXN_6421356"/>
    <s v="CUST_21"/>
    <x v="4"/>
    <s v="Item_9_FOOD"/>
    <s v="Item_9_FOOD"/>
    <n v="17"/>
    <n v="17"/>
    <n v="8"/>
    <n v="8"/>
    <n v="136"/>
    <n v="136"/>
    <s v="Low"/>
    <x v="0"/>
    <x v="1"/>
    <d v="2024-09-01T00:00:00"/>
    <s v="YES"/>
    <b v="1"/>
  </r>
  <r>
    <s v="TXN_8904317"/>
    <s v="CUST_15"/>
    <x v="4"/>
    <s v="Item_4_FOOD"/>
    <s v="Item_4_FOOD"/>
    <n v="9.5"/>
    <n v="9.5"/>
    <n v="6"/>
    <n v="6"/>
    <n v="57"/>
    <n v="57"/>
    <s v="Low"/>
    <x v="2"/>
    <x v="0"/>
    <d v="2023-05-18T00:00:00"/>
    <s v="YES"/>
    <b v="1"/>
  </r>
  <r>
    <s v="TXN_5252548"/>
    <s v="CUST_03"/>
    <x v="6"/>
    <s v="Item_5_ELEC"/>
    <s v="Item_5_EHE"/>
    <n v="11"/>
    <n v="11"/>
    <n v="8"/>
    <n v="8"/>
    <n v="88"/>
    <n v="88"/>
    <s v="Low"/>
    <x v="1"/>
    <x v="1"/>
    <d v="2022-12-28T00:00:00"/>
    <s v="YES"/>
    <b v="1"/>
  </r>
  <r>
    <s v="TXN_6842216"/>
    <s v="CUST_10"/>
    <x v="2"/>
    <s v="Unknown_Item"/>
    <m/>
    <n v="23.365911749958215"/>
    <m/>
    <n v="6"/>
    <n v="6"/>
    <n v="219"/>
    <n v="219"/>
    <s v="Medium"/>
    <x v="2"/>
    <x v="0"/>
    <d v="2022-01-25T00:00:00"/>
    <s v="NO"/>
    <b v="0"/>
  </r>
  <r>
    <s v="TXN_9444660"/>
    <s v="CUST_13"/>
    <x v="6"/>
    <s v="Item_21_ELEC"/>
    <s v="Item_21_EHE"/>
    <n v="35"/>
    <n v="35"/>
    <n v="1"/>
    <n v="1"/>
    <n v="35"/>
    <n v="35"/>
    <s v="Low"/>
    <x v="0"/>
    <x v="0"/>
    <d v="2024-05-24T00:00:00"/>
    <s v="YES"/>
    <b v="1"/>
  </r>
  <r>
    <s v="TXN_2027533"/>
    <s v="CUST_19"/>
    <x v="5"/>
    <s v="Item_11_FURN"/>
    <s v="Item_11_FUR"/>
    <n v="20"/>
    <n v="20"/>
    <n v="6"/>
    <n v="6"/>
    <n v="120"/>
    <n v="120"/>
    <s v="Low"/>
    <x v="1"/>
    <x v="1"/>
    <d v="2022-11-15T00:00:00"/>
    <s v="NO"/>
    <b v="0"/>
  </r>
  <r>
    <s v="TXN_9619283"/>
    <s v="CUST_01"/>
    <x v="2"/>
    <s v="Unknown_Item"/>
    <m/>
    <n v="35"/>
    <n v="35"/>
    <n v="6"/>
    <m/>
    <n v="108.5"/>
    <m/>
    <s v="Low"/>
    <x v="1"/>
    <x v="0"/>
    <d v="2022-12-11T00:00:00"/>
    <s v="N/A"/>
    <m/>
  </r>
  <r>
    <s v="TXN_6043282"/>
    <s v="CUST_21"/>
    <x v="5"/>
    <s v="Item_20_FURN"/>
    <s v="Item_20_FUR"/>
    <n v="33.5"/>
    <n v="33.5"/>
    <n v="5"/>
    <n v="5"/>
    <n v="167.5"/>
    <n v="167.5"/>
    <s v="Medium"/>
    <x v="1"/>
    <x v="1"/>
    <d v="2024-01-10T00:00:00"/>
    <s v="NO"/>
    <b v="0"/>
  </r>
  <r>
    <s v="TXN_5863441"/>
    <s v="CUST_14"/>
    <x v="0"/>
    <s v="Item_17_PATI"/>
    <s v="Item_17_PAT"/>
    <n v="29"/>
    <n v="29"/>
    <n v="10"/>
    <n v="10"/>
    <n v="290"/>
    <n v="290"/>
    <s v="Medium"/>
    <x v="2"/>
    <x v="1"/>
    <d v="2023-03-11T00:00:00"/>
    <s v="NO"/>
    <b v="0"/>
  </r>
  <r>
    <s v="TXN_6319342"/>
    <s v="CUST_23"/>
    <x v="0"/>
    <s v="Item_8_PATI"/>
    <s v="Item_8_PAT"/>
    <n v="15.5"/>
    <n v="15.5"/>
    <n v="4"/>
    <n v="4"/>
    <n v="62"/>
    <n v="62"/>
    <s v="Low"/>
    <x v="1"/>
    <x v="0"/>
    <d v="2022-10-21T00:00:00"/>
    <s v="YES"/>
    <b v="1"/>
  </r>
  <r>
    <s v="TXN_7925229"/>
    <s v="CUST_10"/>
    <x v="1"/>
    <s v="Item_3_MILK"/>
    <s v="Item_3_MILK"/>
    <n v="8"/>
    <n v="8"/>
    <n v="10"/>
    <n v="10"/>
    <n v="80"/>
    <n v="80"/>
    <s v="Low"/>
    <x v="0"/>
    <x v="0"/>
    <d v="2023-08-28T00:00:00"/>
    <s v="YES"/>
    <b v="1"/>
  </r>
  <r>
    <s v="TXN_8437276"/>
    <s v="CUST_19"/>
    <x v="0"/>
    <s v="Item_11_PATI"/>
    <s v="Item_11_PAT"/>
    <n v="20"/>
    <n v="20"/>
    <n v="5"/>
    <n v="5"/>
    <n v="100"/>
    <n v="100"/>
    <s v="Low"/>
    <x v="1"/>
    <x v="0"/>
    <d v="2024-03-05T00:00:00"/>
    <s v="N/A"/>
    <m/>
  </r>
  <r>
    <s v="TXN_1491000"/>
    <s v="CUST_11"/>
    <x v="2"/>
    <s v="Item_25_BUTC"/>
    <s v="Item_25_BUT"/>
    <n v="41"/>
    <n v="41"/>
    <n v="2"/>
    <n v="2"/>
    <n v="82"/>
    <n v="82"/>
    <s v="Low"/>
    <x v="1"/>
    <x v="1"/>
    <d v="2022-02-19T00:00:00"/>
    <s v="N/A"/>
    <m/>
  </r>
  <r>
    <s v="TXN_2721638"/>
    <s v="CUST_16"/>
    <x v="5"/>
    <s v="Item_5_FURN"/>
    <s v="Item_5_FUR"/>
    <n v="11"/>
    <n v="11"/>
    <n v="5"/>
    <n v="5"/>
    <n v="55"/>
    <n v="55"/>
    <s v="Low"/>
    <x v="1"/>
    <x v="0"/>
    <d v="2024-07-11T00:00:00"/>
    <s v="N/A"/>
    <m/>
  </r>
  <r>
    <s v="TXN_8017236"/>
    <s v="CUST_08"/>
    <x v="1"/>
    <s v="Item_3_MILK"/>
    <s v="Item_3_MILK"/>
    <n v="8"/>
    <n v="8"/>
    <n v="3"/>
    <n v="3"/>
    <n v="24"/>
    <n v="24"/>
    <s v="Low"/>
    <x v="0"/>
    <x v="0"/>
    <d v="2023-06-14T00:00:00"/>
    <s v="NO"/>
    <b v="0"/>
  </r>
  <r>
    <s v="TXN_9776249"/>
    <s v="CUST_09"/>
    <x v="7"/>
    <s v="Item_17_COMP"/>
    <s v="Item_17_CEA"/>
    <n v="29"/>
    <n v="29"/>
    <n v="1"/>
    <n v="1"/>
    <n v="29"/>
    <n v="29"/>
    <s v="Low"/>
    <x v="0"/>
    <x v="0"/>
    <d v="2023-01-18T00:00:00"/>
    <s v="N/A"/>
    <m/>
  </r>
  <r>
    <s v="TXN_7694831"/>
    <s v="CUST_15"/>
    <x v="1"/>
    <s v="Item_11_MILK"/>
    <s v="Item_11_MILK"/>
    <n v="20"/>
    <n v="20"/>
    <n v="7"/>
    <n v="7"/>
    <n v="140"/>
    <n v="140"/>
    <s v="Low"/>
    <x v="1"/>
    <x v="0"/>
    <d v="2023-07-23T00:00:00"/>
    <s v="YES"/>
    <b v="1"/>
  </r>
  <r>
    <s v="TXN_7610612"/>
    <s v="CUST_09"/>
    <x v="6"/>
    <s v="Item_9_ELEC"/>
    <s v="Item_9_EHE"/>
    <n v="17"/>
    <n v="17"/>
    <n v="8"/>
    <n v="8"/>
    <n v="136"/>
    <n v="136"/>
    <s v="Low"/>
    <x v="0"/>
    <x v="1"/>
    <d v="2024-03-25T00:00:00"/>
    <s v="YES"/>
    <b v="1"/>
  </r>
  <r>
    <s v="TXN_5946038"/>
    <s v="CUST_17"/>
    <x v="3"/>
    <s v="Item_22_BEVE"/>
    <s v="Item_22_BEV"/>
    <n v="36.5"/>
    <n v="36.5"/>
    <n v="3"/>
    <n v="3"/>
    <n v="109.5"/>
    <n v="109.5"/>
    <s v="Low"/>
    <x v="1"/>
    <x v="1"/>
    <d v="2024-12-30T00:00:00"/>
    <s v="NO"/>
    <b v="0"/>
  </r>
  <r>
    <s v="TXN_9874732"/>
    <s v="CUST_07"/>
    <x v="6"/>
    <s v="Item_16_ELEC"/>
    <s v="Item_16_EHE"/>
    <n v="27.5"/>
    <n v="27.5"/>
    <n v="2"/>
    <n v="2"/>
    <n v="55"/>
    <n v="55"/>
    <s v="Low"/>
    <x v="1"/>
    <x v="1"/>
    <d v="2022-08-27T00:00:00"/>
    <s v="NO"/>
    <b v="0"/>
  </r>
  <r>
    <s v="TXN_5530234"/>
    <s v="CUST_10"/>
    <x v="6"/>
    <s v="Item_17_ELEC"/>
    <s v="Item_17_EHE"/>
    <n v="29"/>
    <n v="29"/>
    <n v="8"/>
    <n v="8"/>
    <n v="232"/>
    <n v="232"/>
    <s v="Medium"/>
    <x v="2"/>
    <x v="0"/>
    <d v="2023-06-30T00:00:00"/>
    <s v="YES"/>
    <b v="1"/>
  </r>
  <r>
    <s v="TXN_5007568"/>
    <s v="CUST_22"/>
    <x v="4"/>
    <s v="Item_14_FOOD"/>
    <s v="Item_14_FOOD"/>
    <n v="24.5"/>
    <n v="24.5"/>
    <n v="10"/>
    <n v="10"/>
    <n v="245"/>
    <n v="245"/>
    <s v="Medium"/>
    <x v="0"/>
    <x v="1"/>
    <d v="2024-01-30T00:00:00"/>
    <s v="N/A"/>
    <m/>
  </r>
  <r>
    <s v="TXN_7548617"/>
    <s v="CUST_12"/>
    <x v="6"/>
    <s v="Item_23_ELEC"/>
    <s v="Item_23_EHE"/>
    <n v="38"/>
    <n v="38"/>
    <n v="10"/>
    <n v="10"/>
    <n v="380"/>
    <n v="380"/>
    <s v="High"/>
    <x v="0"/>
    <x v="1"/>
    <d v="2024-10-07T00:00:00"/>
    <s v="YES"/>
    <b v="1"/>
  </r>
  <r>
    <s v="TXN_7898457"/>
    <s v="CUST_16"/>
    <x v="3"/>
    <s v="Item_25_BEVE"/>
    <s v="Item_25_BEV"/>
    <n v="41"/>
    <n v="41"/>
    <n v="10"/>
    <n v="10"/>
    <n v="410"/>
    <n v="410"/>
    <s v="High"/>
    <x v="2"/>
    <x v="0"/>
    <d v="2022-05-11T00:00:00"/>
    <s v="N/A"/>
    <m/>
  </r>
  <r>
    <s v="TXN_2301934"/>
    <s v="CUST_20"/>
    <x v="4"/>
    <s v="Item_20_FOOD"/>
    <s v="Item_20_FOOD"/>
    <n v="33.5"/>
    <n v="33.5"/>
    <n v="3"/>
    <n v="3"/>
    <n v="100.5"/>
    <n v="100.5"/>
    <s v="Low"/>
    <x v="1"/>
    <x v="0"/>
    <d v="2022-09-07T00:00:00"/>
    <s v="YES"/>
    <b v="1"/>
  </r>
  <r>
    <s v="TXN_8636007"/>
    <s v="CUST_06"/>
    <x v="3"/>
    <s v="Item_13_BEVE"/>
    <s v="Item_13_BEV"/>
    <n v="23"/>
    <n v="23"/>
    <n v="10"/>
    <n v="10"/>
    <n v="230"/>
    <n v="230"/>
    <s v="Medium"/>
    <x v="2"/>
    <x v="0"/>
    <d v="2022-09-04T00:00:00"/>
    <s v="NO"/>
    <b v="0"/>
  </r>
  <r>
    <s v="TXN_6696815"/>
    <s v="CUST_21"/>
    <x v="7"/>
    <s v="Item_8_COMP"/>
    <s v="Item_8_CEA"/>
    <n v="15.5"/>
    <n v="15.5"/>
    <n v="9"/>
    <n v="9"/>
    <n v="139.5"/>
    <n v="139.5"/>
    <s v="Low"/>
    <x v="2"/>
    <x v="0"/>
    <d v="2022-12-10T00:00:00"/>
    <s v="NO"/>
    <b v="0"/>
  </r>
  <r>
    <s v="TXN_6187949"/>
    <s v="CUST_18"/>
    <x v="2"/>
    <s v="Item_11_BUTC"/>
    <s v="Item_11_BUT"/>
    <n v="20"/>
    <n v="20"/>
    <n v="3"/>
    <n v="3"/>
    <n v="60"/>
    <n v="60"/>
    <s v="Low"/>
    <x v="1"/>
    <x v="0"/>
    <d v="2023-11-29T00:00:00"/>
    <s v="N/A"/>
    <m/>
  </r>
  <r>
    <s v="TXN_4974180"/>
    <s v="CUST_08"/>
    <x v="6"/>
    <s v="Item_9_ELEC"/>
    <s v="Item_9_EHE"/>
    <n v="17"/>
    <n v="17"/>
    <n v="10"/>
    <n v="10"/>
    <n v="170"/>
    <n v="170"/>
    <s v="Medium"/>
    <x v="0"/>
    <x v="1"/>
    <d v="2022-10-27T00:00:00"/>
    <s v="N/A"/>
    <m/>
  </r>
  <r>
    <s v="TXN_4705980"/>
    <s v="CUST_22"/>
    <x v="1"/>
    <s v="Item_18_MILK"/>
    <s v="Item_18_MILK"/>
    <n v="30.5"/>
    <n v="30.5"/>
    <n v="1"/>
    <n v="1"/>
    <n v="30.5"/>
    <n v="30.5"/>
    <s v="Low"/>
    <x v="1"/>
    <x v="0"/>
    <d v="2023-02-14T00:00:00"/>
    <s v="N/A"/>
    <m/>
  </r>
  <r>
    <s v="TXN_4962334"/>
    <s v="CUST_06"/>
    <x v="6"/>
    <s v="Item_23_ELEC"/>
    <s v="Item_23_EHE"/>
    <n v="38"/>
    <n v="38"/>
    <n v="8"/>
    <n v="8"/>
    <n v="304"/>
    <n v="304"/>
    <s v="High"/>
    <x v="2"/>
    <x v="0"/>
    <d v="2023-12-27T00:00:00"/>
    <s v="NO"/>
    <b v="0"/>
  </r>
  <r>
    <s v="TXN_1383402"/>
    <s v="CUST_04"/>
    <x v="2"/>
    <s v="Item_22_BUTC"/>
    <s v="Item_22_BUT"/>
    <n v="36.5"/>
    <n v="36.5"/>
    <n v="7"/>
    <n v="7"/>
    <n v="255.5"/>
    <n v="255.5"/>
    <s v="Medium"/>
    <x v="1"/>
    <x v="0"/>
    <d v="2024-08-28T00:00:00"/>
    <s v="NO"/>
    <b v="0"/>
  </r>
  <r>
    <s v="TXN_1282545"/>
    <s v="CUST_19"/>
    <x v="2"/>
    <s v="Item_16_BUTC"/>
    <s v="Item_16_BUT"/>
    <n v="27.5"/>
    <n v="27.5"/>
    <n v="1"/>
    <n v="1"/>
    <n v="27.5"/>
    <n v="27.5"/>
    <s v="Low"/>
    <x v="1"/>
    <x v="0"/>
    <d v="2022-08-17T00:00:00"/>
    <s v="NO"/>
    <b v="0"/>
  </r>
  <r>
    <s v="TXN_1278874"/>
    <s v="CUST_24"/>
    <x v="4"/>
    <s v="Item_7_FOOD"/>
    <s v="Item_7_FOOD"/>
    <n v="14"/>
    <n v="14"/>
    <n v="1"/>
    <n v="1"/>
    <n v="14"/>
    <n v="14"/>
    <s v="Low"/>
    <x v="2"/>
    <x v="1"/>
    <d v="2024-09-21T00:00:00"/>
    <s v="N/A"/>
    <m/>
  </r>
  <r>
    <s v="TXN_1766741"/>
    <s v="CUST_08"/>
    <x v="4"/>
    <s v="Item_25_FOOD"/>
    <s v="Item_25_FOOD"/>
    <n v="41"/>
    <n v="41"/>
    <n v="2"/>
    <n v="2"/>
    <n v="82"/>
    <n v="82"/>
    <s v="Low"/>
    <x v="2"/>
    <x v="0"/>
    <d v="2022-06-22T00:00:00"/>
    <s v="YES"/>
    <b v="1"/>
  </r>
  <r>
    <s v="TXN_3317321"/>
    <s v="CUST_11"/>
    <x v="3"/>
    <s v="Item_2_BEVE"/>
    <s v="Item_2_BEV"/>
    <n v="6.5"/>
    <n v="6.5"/>
    <n v="10"/>
    <n v="10"/>
    <n v="65"/>
    <n v="65"/>
    <s v="Low"/>
    <x v="1"/>
    <x v="0"/>
    <d v="2023-10-27T00:00:00"/>
    <s v="N/A"/>
    <m/>
  </r>
  <r>
    <s v="TXN_9709127"/>
    <s v="CUST_06"/>
    <x v="4"/>
    <s v="Item_23_FOOD"/>
    <s v="Item_23_FOOD"/>
    <n v="38"/>
    <n v="38"/>
    <n v="6"/>
    <n v="6"/>
    <n v="228"/>
    <n v="228"/>
    <s v="Medium"/>
    <x v="2"/>
    <x v="1"/>
    <d v="2024-02-19T00:00:00"/>
    <s v="YES"/>
    <b v="1"/>
  </r>
  <r>
    <s v="TXN_7179624"/>
    <s v="CUST_04"/>
    <x v="1"/>
    <s v="Item_22_MILK"/>
    <s v="Item_22_MILK"/>
    <n v="36.5"/>
    <n v="36.5"/>
    <n v="10"/>
    <n v="10"/>
    <n v="365"/>
    <n v="365"/>
    <s v="High"/>
    <x v="1"/>
    <x v="0"/>
    <d v="2024-11-08T00:00:00"/>
    <s v="NO"/>
    <b v="0"/>
  </r>
  <r>
    <s v="TXN_6175359"/>
    <s v="CUST_14"/>
    <x v="6"/>
    <s v="Item_4_ELEC"/>
    <s v="Item_4_EHE"/>
    <n v="9.5"/>
    <n v="9.5"/>
    <n v="5"/>
    <n v="5"/>
    <n v="47.5"/>
    <n v="47.5"/>
    <s v="Low"/>
    <x v="2"/>
    <x v="0"/>
    <d v="2023-04-13T00:00:00"/>
    <s v="NO"/>
    <b v="0"/>
  </r>
  <r>
    <s v="TXN_1074265"/>
    <s v="CUST_17"/>
    <x v="0"/>
    <s v="Item_2_PATI"/>
    <s v="Item_2_PAT"/>
    <n v="6.5"/>
    <n v="6.5"/>
    <n v="7"/>
    <n v="7"/>
    <n v="45.5"/>
    <n v="45.5"/>
    <s v="Low"/>
    <x v="1"/>
    <x v="1"/>
    <d v="2024-03-16T00:00:00"/>
    <s v="YES"/>
    <b v="1"/>
  </r>
  <r>
    <s v="TXN_8535791"/>
    <s v="CUST_17"/>
    <x v="1"/>
    <s v="Item_13_MILK"/>
    <s v="Item_13_MILK"/>
    <n v="23"/>
    <n v="23"/>
    <n v="10"/>
    <n v="10"/>
    <n v="230"/>
    <n v="230"/>
    <s v="Medium"/>
    <x v="1"/>
    <x v="1"/>
    <d v="2023-12-06T00:00:00"/>
    <s v="N/A"/>
    <m/>
  </r>
  <r>
    <s v="TXN_4893859"/>
    <s v="CUST_23"/>
    <x v="7"/>
    <s v="Item_15_COMP"/>
    <s v="Item_15_CEA"/>
    <n v="26"/>
    <n v="26"/>
    <n v="7"/>
    <n v="7"/>
    <n v="182"/>
    <n v="182"/>
    <s v="Medium"/>
    <x v="1"/>
    <x v="1"/>
    <d v="2023-04-14T00:00:00"/>
    <s v="N/A"/>
    <m/>
  </r>
  <r>
    <s v="TXN_7748483"/>
    <s v="CUST_14"/>
    <x v="1"/>
    <s v="Item_17_MILK"/>
    <s v="Item_17_MILK"/>
    <n v="29"/>
    <n v="29"/>
    <n v="8"/>
    <n v="8"/>
    <n v="232"/>
    <n v="232"/>
    <s v="Medium"/>
    <x v="2"/>
    <x v="1"/>
    <d v="2022-12-02T00:00:00"/>
    <s v="NO"/>
    <b v="0"/>
  </r>
  <r>
    <s v="TXN_9896915"/>
    <s v="CUST_22"/>
    <x v="3"/>
    <s v="Unknown_Item"/>
    <m/>
    <n v="23.365911749958215"/>
    <m/>
    <n v="7"/>
    <n v="7"/>
    <n v="45.5"/>
    <n v="45.5"/>
    <s v="Low"/>
    <x v="0"/>
    <x v="1"/>
    <d v="2024-04-29T00:00:00"/>
    <s v="NO"/>
    <b v="0"/>
  </r>
  <r>
    <s v="TXN_2715933"/>
    <s v="CUST_11"/>
    <x v="3"/>
    <s v="Item_7_BEVE"/>
    <s v="Item_7_BEV"/>
    <n v="14"/>
    <n v="14"/>
    <n v="7"/>
    <n v="7"/>
    <n v="98"/>
    <n v="98"/>
    <s v="Low"/>
    <x v="1"/>
    <x v="1"/>
    <d v="2022-11-29T00:00:00"/>
    <s v="N/A"/>
    <m/>
  </r>
  <r>
    <s v="TXN_6918343"/>
    <s v="CUST_20"/>
    <x v="6"/>
    <s v="Item_22_ELEC"/>
    <s v="Item_22_EHE"/>
    <n v="36.5"/>
    <n v="36.5"/>
    <n v="6"/>
    <n v="6"/>
    <n v="219"/>
    <n v="219"/>
    <s v="Medium"/>
    <x v="0"/>
    <x v="0"/>
    <d v="2024-10-30T00:00:00"/>
    <s v="N/A"/>
    <m/>
  </r>
  <r>
    <s v="TXN_3636944"/>
    <s v="CUST_22"/>
    <x v="2"/>
    <s v="Item_15_BUTC"/>
    <s v="Item_15_BUT"/>
    <n v="26"/>
    <n v="26"/>
    <n v="4"/>
    <n v="4"/>
    <n v="104"/>
    <n v="104"/>
    <s v="Low"/>
    <x v="0"/>
    <x v="0"/>
    <d v="2024-10-29T00:00:00"/>
    <s v="YES"/>
    <b v="1"/>
  </r>
  <r>
    <s v="TXN_8388138"/>
    <s v="CUST_25"/>
    <x v="1"/>
    <s v="Item_3_MILK"/>
    <s v="Item_3_MILK"/>
    <n v="8"/>
    <n v="8"/>
    <n v="5"/>
    <n v="5"/>
    <n v="40"/>
    <n v="40"/>
    <s v="Low"/>
    <x v="1"/>
    <x v="1"/>
    <d v="2023-07-29T00:00:00"/>
    <s v="NO"/>
    <b v="0"/>
  </r>
  <r>
    <s v="TXN_4205231"/>
    <s v="CUST_08"/>
    <x v="7"/>
    <s v="Item_19_COMP"/>
    <s v="Item_19_CEA"/>
    <n v="32"/>
    <n v="32"/>
    <n v="3"/>
    <n v="3"/>
    <n v="96"/>
    <n v="96"/>
    <s v="Low"/>
    <x v="0"/>
    <x v="0"/>
    <d v="2024-03-07T00:00:00"/>
    <s v="YES"/>
    <b v="1"/>
  </r>
  <r>
    <s v="TXN_8122173"/>
    <s v="CUST_15"/>
    <x v="6"/>
    <s v="Item_23_ELEC"/>
    <s v="Item_23_EHE"/>
    <n v="38"/>
    <n v="38"/>
    <n v="8"/>
    <n v="8"/>
    <n v="304"/>
    <n v="304"/>
    <s v="High"/>
    <x v="0"/>
    <x v="0"/>
    <d v="2023-04-04T00:00:00"/>
    <s v="NO"/>
    <b v="0"/>
  </r>
  <r>
    <s v="TXN_6709296"/>
    <s v="CUST_01"/>
    <x v="7"/>
    <s v="Item_17_COMP"/>
    <s v="Item_17_CEA"/>
    <n v="29"/>
    <n v="29"/>
    <n v="2"/>
    <n v="2"/>
    <n v="58"/>
    <n v="58"/>
    <s v="Low"/>
    <x v="2"/>
    <x v="1"/>
    <d v="2024-08-09T00:00:00"/>
    <s v="NO"/>
    <b v="0"/>
  </r>
  <r>
    <s v="TXN_7084750"/>
    <s v="CUST_25"/>
    <x v="4"/>
    <s v="Unknown_Item"/>
    <m/>
    <n v="21.5"/>
    <n v="21.5"/>
    <n v="6"/>
    <m/>
    <n v="108.5"/>
    <m/>
    <s v="Low"/>
    <x v="0"/>
    <x v="1"/>
    <d v="2022-07-20T00:00:00"/>
    <s v="YES"/>
    <b v="1"/>
  </r>
  <r>
    <s v="TXN_8566128"/>
    <s v="CUST_22"/>
    <x v="0"/>
    <s v="Item_15_PATI"/>
    <s v="Item_15_PAT"/>
    <n v="26"/>
    <n v="26"/>
    <n v="6"/>
    <n v="6"/>
    <n v="156"/>
    <n v="156"/>
    <s v="Medium"/>
    <x v="2"/>
    <x v="1"/>
    <d v="2024-02-02T00:00:00"/>
    <s v="YES"/>
    <b v="1"/>
  </r>
  <r>
    <s v="TXN_4289142"/>
    <s v="CUST_13"/>
    <x v="2"/>
    <s v="Item_22_BUTC"/>
    <s v="Item_22_BUT"/>
    <n v="36.5"/>
    <n v="36.5"/>
    <n v="7"/>
    <n v="7"/>
    <n v="255.5"/>
    <n v="255.5"/>
    <s v="Medium"/>
    <x v="2"/>
    <x v="0"/>
    <d v="2023-12-21T00:00:00"/>
    <s v="NO"/>
    <b v="0"/>
  </r>
  <r>
    <s v="TXN_9737277"/>
    <s v="CUST_10"/>
    <x v="0"/>
    <s v="Item_12_PATI"/>
    <s v="Item_12_PAT"/>
    <n v="21.5"/>
    <n v="21.5"/>
    <n v="5"/>
    <n v="5"/>
    <n v="107.5"/>
    <n v="107.5"/>
    <s v="Low"/>
    <x v="2"/>
    <x v="0"/>
    <d v="2022-05-28T00:00:00"/>
    <s v="N/A"/>
    <m/>
  </r>
  <r>
    <s v="TXN_8295214"/>
    <s v="CUST_21"/>
    <x v="3"/>
    <s v="Item_12_BEVE"/>
    <s v="Item_12_BEV"/>
    <n v="21.5"/>
    <n v="21.5"/>
    <n v="6"/>
    <n v="6"/>
    <n v="129"/>
    <n v="129"/>
    <s v="Low"/>
    <x v="0"/>
    <x v="1"/>
    <d v="2023-01-31T00:00:00"/>
    <s v="N/A"/>
    <m/>
  </r>
  <r>
    <s v="TXN_8724276"/>
    <s v="CUST_02"/>
    <x v="5"/>
    <s v="Item_5_FURN"/>
    <s v="Item_5_FUR"/>
    <n v="11"/>
    <n v="11"/>
    <n v="6"/>
    <n v="6"/>
    <n v="66"/>
    <n v="66"/>
    <s v="Low"/>
    <x v="1"/>
    <x v="0"/>
    <d v="2022-04-01T00:00:00"/>
    <s v="N/A"/>
    <m/>
  </r>
  <r>
    <s v="TXN_5022230"/>
    <s v="CUST_24"/>
    <x v="0"/>
    <s v="Item_8_PATI"/>
    <s v="Item_8_PAT"/>
    <n v="15.5"/>
    <n v="15.5"/>
    <n v="8"/>
    <n v="8"/>
    <n v="124"/>
    <n v="124"/>
    <s v="Low"/>
    <x v="0"/>
    <x v="1"/>
    <d v="2023-02-11T00:00:00"/>
    <s v="N/A"/>
    <m/>
  </r>
  <r>
    <s v="TXN_9016578"/>
    <s v="CUST_03"/>
    <x v="0"/>
    <s v="Item_3_PATI"/>
    <s v="Item_3_PAT"/>
    <n v="8"/>
    <n v="8"/>
    <n v="9"/>
    <n v="9"/>
    <n v="72"/>
    <n v="72"/>
    <s v="Low"/>
    <x v="0"/>
    <x v="0"/>
    <d v="2023-10-29T00:00:00"/>
    <s v="N/A"/>
    <m/>
  </r>
  <r>
    <s v="TXN_6887267"/>
    <s v="CUST_08"/>
    <x v="7"/>
    <s v="Item_21_COMP"/>
    <s v="Item_21_CEA"/>
    <n v="35"/>
    <n v="35"/>
    <n v="10"/>
    <n v="10"/>
    <n v="350"/>
    <n v="350"/>
    <s v="High"/>
    <x v="1"/>
    <x v="0"/>
    <d v="2022-01-08T00:00:00"/>
    <s v="NO"/>
    <b v="0"/>
  </r>
  <r>
    <s v="TXN_5153449"/>
    <s v="CUST_09"/>
    <x v="1"/>
    <s v="Item_18_MILK"/>
    <s v="Item_18_MILK"/>
    <n v="30.5"/>
    <n v="30.5"/>
    <n v="4"/>
    <n v="4"/>
    <n v="122"/>
    <n v="122"/>
    <s v="Low"/>
    <x v="1"/>
    <x v="0"/>
    <d v="2024-06-16T00:00:00"/>
    <s v="YES"/>
    <b v="1"/>
  </r>
  <r>
    <s v="TXN_5364503"/>
    <s v="CUST_15"/>
    <x v="7"/>
    <s v="Item_13_COMP"/>
    <s v="Item_13_CEA"/>
    <n v="23"/>
    <n v="23"/>
    <n v="10"/>
    <n v="10"/>
    <n v="230"/>
    <n v="230"/>
    <s v="Medium"/>
    <x v="0"/>
    <x v="1"/>
    <d v="2023-09-13T00:00:00"/>
    <s v="YES"/>
    <b v="1"/>
  </r>
  <r>
    <s v="TXN_6849972"/>
    <s v="CUST_15"/>
    <x v="4"/>
    <s v="Item_12_FOOD"/>
    <s v="Item_12_FOOD"/>
    <n v="21.5"/>
    <n v="21.5"/>
    <n v="5"/>
    <n v="5"/>
    <n v="107.5"/>
    <n v="107.5"/>
    <s v="Low"/>
    <x v="2"/>
    <x v="0"/>
    <d v="2024-10-13T00:00:00"/>
    <s v="NO"/>
    <b v="0"/>
  </r>
  <r>
    <s v="TXN_2987709"/>
    <s v="CUST_24"/>
    <x v="7"/>
    <s v="Item_10_COMP"/>
    <s v="Item_10_CEA"/>
    <n v="18.5"/>
    <n v="18.5"/>
    <n v="5"/>
    <n v="5"/>
    <n v="92.5"/>
    <n v="92.5"/>
    <s v="Low"/>
    <x v="2"/>
    <x v="0"/>
    <d v="2024-03-28T00:00:00"/>
    <s v="YES"/>
    <b v="1"/>
  </r>
  <r>
    <s v="TXN_6693770"/>
    <s v="CUST_04"/>
    <x v="0"/>
    <s v="Item_18_PATI"/>
    <s v="Item_18_PAT"/>
    <n v="30.5"/>
    <n v="30.5"/>
    <n v="4"/>
    <n v="4"/>
    <n v="122"/>
    <n v="122"/>
    <s v="Low"/>
    <x v="1"/>
    <x v="0"/>
    <d v="2024-06-03T00:00:00"/>
    <s v="YES"/>
    <b v="1"/>
  </r>
  <r>
    <s v="TXN_8229538"/>
    <s v="CUST_14"/>
    <x v="3"/>
    <s v="Item_21_BEVE"/>
    <s v="Item_21_BEV"/>
    <n v="35"/>
    <n v="35"/>
    <n v="5"/>
    <n v="5"/>
    <n v="175"/>
    <n v="175"/>
    <s v="Medium"/>
    <x v="1"/>
    <x v="1"/>
    <d v="2023-01-03T00:00:00"/>
    <s v="YES"/>
    <b v="1"/>
  </r>
  <r>
    <s v="TXN_4373603"/>
    <s v="CUST_08"/>
    <x v="6"/>
    <s v="Item_2_ELEC"/>
    <s v="Item_2_EHE"/>
    <n v="6.5"/>
    <n v="6.5"/>
    <n v="1"/>
    <n v="1"/>
    <n v="6.5"/>
    <n v="6.5"/>
    <s v="Low"/>
    <x v="0"/>
    <x v="1"/>
    <d v="2022-07-14T00:00:00"/>
    <s v="NO"/>
    <b v="0"/>
  </r>
  <r>
    <s v="TXN_4340729"/>
    <s v="CUST_15"/>
    <x v="3"/>
    <s v="Item_24_BEVE"/>
    <s v="Item_24_BEV"/>
    <n v="39.5"/>
    <n v="39.5"/>
    <n v="9"/>
    <n v="9"/>
    <n v="355.5"/>
    <n v="355.5"/>
    <s v="High"/>
    <x v="0"/>
    <x v="1"/>
    <d v="2024-10-02T00:00:00"/>
    <s v="N/A"/>
    <m/>
  </r>
  <r>
    <s v="TXN_3050595"/>
    <s v="CUST_11"/>
    <x v="4"/>
    <s v="Item_11_FOOD"/>
    <s v="Item_11_FOOD"/>
    <n v="20"/>
    <n v="20"/>
    <n v="5"/>
    <n v="5"/>
    <n v="100"/>
    <n v="100"/>
    <s v="Low"/>
    <x v="2"/>
    <x v="0"/>
    <d v="2024-12-09T00:00:00"/>
    <s v="N/A"/>
    <m/>
  </r>
  <r>
    <s v="TXN_8882076"/>
    <s v="CUST_25"/>
    <x v="7"/>
    <s v="Unknown_Item"/>
    <m/>
    <n v="27.5"/>
    <n v="27.5"/>
    <n v="6"/>
    <m/>
    <n v="108.5"/>
    <m/>
    <s v="Low"/>
    <x v="2"/>
    <x v="0"/>
    <d v="2022-03-31T00:00:00"/>
    <s v="YES"/>
    <b v="1"/>
  </r>
  <r>
    <s v="TXN_7560356"/>
    <s v="CUST_14"/>
    <x v="0"/>
    <s v="Item_24_PATI"/>
    <s v="Item_24_PAT"/>
    <n v="39.5"/>
    <n v="39.5"/>
    <n v="2"/>
    <n v="2"/>
    <n v="79"/>
    <n v="79"/>
    <s v="Low"/>
    <x v="1"/>
    <x v="0"/>
    <d v="2024-05-24T00:00:00"/>
    <s v="NO"/>
    <b v="0"/>
  </r>
  <r>
    <s v="TXN_5280034"/>
    <s v="CUST_07"/>
    <x v="6"/>
    <s v="Item_8_ELEC"/>
    <s v="Item_8_EHE"/>
    <n v="15.5"/>
    <n v="15.5"/>
    <n v="3"/>
    <n v="3"/>
    <n v="46.5"/>
    <n v="46.5"/>
    <s v="Low"/>
    <x v="1"/>
    <x v="1"/>
    <d v="2022-02-18T00:00:00"/>
    <s v="YES"/>
    <b v="1"/>
  </r>
  <r>
    <s v="TXN_5182159"/>
    <s v="CUST_20"/>
    <x v="0"/>
    <s v="Item_23_PATI"/>
    <s v="Item_23_PAT"/>
    <n v="38"/>
    <n v="38"/>
    <n v="4"/>
    <n v="4"/>
    <n v="152"/>
    <n v="152"/>
    <s v="Medium"/>
    <x v="0"/>
    <x v="0"/>
    <d v="2024-07-30T00:00:00"/>
    <s v="N/A"/>
    <m/>
  </r>
  <r>
    <s v="TXN_4606507"/>
    <s v="CUST_22"/>
    <x v="2"/>
    <s v="Item_12_BUTC"/>
    <s v="Item_12_BUT"/>
    <n v="21.5"/>
    <n v="21.5"/>
    <n v="3"/>
    <n v="3"/>
    <n v="64.5"/>
    <n v="64.5"/>
    <s v="Low"/>
    <x v="2"/>
    <x v="1"/>
    <d v="2023-08-28T00:00:00"/>
    <s v="YES"/>
    <b v="1"/>
  </r>
  <r>
    <s v="TXN_1220541"/>
    <s v="CUST_21"/>
    <x v="4"/>
    <s v="Unknown_Item"/>
    <m/>
    <n v="35"/>
    <n v="35"/>
    <n v="6"/>
    <m/>
    <n v="108.5"/>
    <m/>
    <s v="Low"/>
    <x v="0"/>
    <x v="1"/>
    <d v="2023-12-03T00:00:00"/>
    <s v="NO"/>
    <b v="0"/>
  </r>
  <r>
    <s v="TXN_6106136"/>
    <s v="CUST_07"/>
    <x v="5"/>
    <s v="Unknown_Item"/>
    <m/>
    <n v="23.365911749958215"/>
    <m/>
    <n v="9"/>
    <n v="9"/>
    <n v="58.5"/>
    <n v="58.5"/>
    <s v="Low"/>
    <x v="1"/>
    <x v="1"/>
    <d v="2024-02-03T00:00:00"/>
    <s v="NO"/>
    <b v="0"/>
  </r>
  <r>
    <s v="TXN_5165507"/>
    <s v="CUST_02"/>
    <x v="0"/>
    <s v="Item_15_PATI"/>
    <s v="Item_15_PAT"/>
    <n v="26"/>
    <n v="26"/>
    <n v="5"/>
    <n v="5"/>
    <n v="130"/>
    <n v="130"/>
    <s v="Low"/>
    <x v="0"/>
    <x v="1"/>
    <d v="2022-10-31T00:00:00"/>
    <s v="NO"/>
    <b v="0"/>
  </r>
  <r>
    <s v="TXN_4567294"/>
    <s v="CUST_21"/>
    <x v="0"/>
    <s v="Unknown_Item"/>
    <m/>
    <n v="21.5"/>
    <n v="21.5"/>
    <n v="6"/>
    <m/>
    <n v="108.5"/>
    <m/>
    <s v="Low"/>
    <x v="0"/>
    <x v="0"/>
    <d v="2022-03-28T00:00:00"/>
    <s v="NO"/>
    <b v="0"/>
  </r>
  <r>
    <s v="TXN_2514543"/>
    <s v="CUST_20"/>
    <x v="0"/>
    <s v="Unknown_Item"/>
    <m/>
    <n v="9.5"/>
    <n v="9.5"/>
    <n v="6"/>
    <m/>
    <n v="108.5"/>
    <m/>
    <s v="Low"/>
    <x v="0"/>
    <x v="1"/>
    <d v="2022-06-08T00:00:00"/>
    <s v="N/A"/>
    <m/>
  </r>
  <r>
    <s v="TXN_6283478"/>
    <s v="CUST_12"/>
    <x v="4"/>
    <s v="Item_5_FOOD"/>
    <s v="Item_5_FOOD"/>
    <n v="11"/>
    <n v="11"/>
    <n v="8"/>
    <n v="8"/>
    <n v="88"/>
    <n v="88"/>
    <s v="Low"/>
    <x v="1"/>
    <x v="0"/>
    <d v="2022-06-11T00:00:00"/>
    <s v="NO"/>
    <b v="0"/>
  </r>
  <r>
    <s v="TXN_9493723"/>
    <s v="CUST_22"/>
    <x v="2"/>
    <s v="Item_22_BUTC"/>
    <s v="Item_22_BUT"/>
    <n v="36.5"/>
    <n v="36.5"/>
    <n v="4"/>
    <n v="4"/>
    <n v="146"/>
    <n v="146"/>
    <s v="Low"/>
    <x v="1"/>
    <x v="1"/>
    <d v="2022-05-28T00:00:00"/>
    <s v="YES"/>
    <b v="1"/>
  </r>
  <r>
    <s v="TXN_4246606"/>
    <s v="CUST_02"/>
    <x v="4"/>
    <s v="Unknown_Item"/>
    <m/>
    <n v="23.365911749958215"/>
    <m/>
    <n v="7"/>
    <n v="7"/>
    <n v="203"/>
    <n v="203"/>
    <s v="Medium"/>
    <x v="1"/>
    <x v="0"/>
    <d v="2023-10-24T00:00:00"/>
    <s v="NO"/>
    <b v="0"/>
  </r>
  <r>
    <s v="TXN_5471959"/>
    <s v="CUST_23"/>
    <x v="7"/>
    <s v="Item_2_COMP"/>
    <s v="Item_2_CEA"/>
    <n v="6.5"/>
    <n v="6.5"/>
    <n v="10"/>
    <n v="10"/>
    <n v="65"/>
    <n v="65"/>
    <s v="Low"/>
    <x v="0"/>
    <x v="1"/>
    <d v="2023-05-18T00:00:00"/>
    <s v="N/A"/>
    <m/>
  </r>
  <r>
    <s v="TXN_4641540"/>
    <s v="CUST_20"/>
    <x v="6"/>
    <s v="Item_18_ELEC"/>
    <s v="Item_18_EHE"/>
    <n v="30.5"/>
    <n v="30.5"/>
    <n v="6"/>
    <n v="6"/>
    <n v="183"/>
    <n v="183"/>
    <s v="Medium"/>
    <x v="1"/>
    <x v="0"/>
    <d v="2023-06-14T00:00:00"/>
    <s v="YES"/>
    <b v="1"/>
  </r>
  <r>
    <s v="TXN_4854529"/>
    <s v="CUST_25"/>
    <x v="2"/>
    <s v="Item_11_BUTC"/>
    <s v="Item_11_BUT"/>
    <n v="20"/>
    <n v="20"/>
    <n v="6"/>
    <n v="6"/>
    <n v="120"/>
    <n v="120"/>
    <s v="Low"/>
    <x v="2"/>
    <x v="0"/>
    <d v="2022-11-30T00:00:00"/>
    <s v="YES"/>
    <b v="1"/>
  </r>
  <r>
    <s v="TXN_2313239"/>
    <s v="CUST_07"/>
    <x v="1"/>
    <s v="Item_22_MILK"/>
    <s v="Item_22_MILK"/>
    <n v="36.5"/>
    <n v="36.5"/>
    <n v="5"/>
    <n v="5"/>
    <n v="182.5"/>
    <n v="182.5"/>
    <s v="Medium"/>
    <x v="1"/>
    <x v="1"/>
    <d v="2023-02-28T00:00:00"/>
    <s v="N/A"/>
    <m/>
  </r>
  <r>
    <s v="TXN_5923084"/>
    <s v="CUST_10"/>
    <x v="5"/>
    <s v="Item_21_FURN"/>
    <s v="Item_21_FUR"/>
    <n v="35"/>
    <n v="35"/>
    <n v="8"/>
    <n v="8"/>
    <n v="280"/>
    <n v="280"/>
    <s v="Medium"/>
    <x v="0"/>
    <x v="1"/>
    <d v="2022-12-11T00:00:00"/>
    <s v="NO"/>
    <b v="0"/>
  </r>
  <r>
    <s v="TXN_9938063"/>
    <s v="CUST_21"/>
    <x v="6"/>
    <s v="Item_25_ELEC"/>
    <s v="Item_25_EHE"/>
    <n v="41"/>
    <n v="41"/>
    <n v="4"/>
    <n v="4"/>
    <n v="164"/>
    <n v="164"/>
    <s v="Medium"/>
    <x v="1"/>
    <x v="1"/>
    <d v="2024-01-22T00:00:00"/>
    <s v="N/A"/>
    <m/>
  </r>
  <r>
    <s v="TXN_5172007"/>
    <s v="CUST_25"/>
    <x v="7"/>
    <s v="Item_22_COMP"/>
    <s v="Item_22_CEA"/>
    <n v="36.5"/>
    <n v="36.5"/>
    <n v="9"/>
    <n v="9"/>
    <n v="328.5"/>
    <n v="328.5"/>
    <s v="High"/>
    <x v="2"/>
    <x v="0"/>
    <d v="2023-12-31T00:00:00"/>
    <s v="N/A"/>
    <m/>
  </r>
  <r>
    <s v="TXN_5321918"/>
    <s v="CUST_24"/>
    <x v="5"/>
    <s v="Item_6_FURN"/>
    <s v="Item_6_FUR"/>
    <n v="12.5"/>
    <n v="12.5"/>
    <n v="5"/>
    <n v="5"/>
    <n v="62.5"/>
    <n v="62.5"/>
    <s v="Low"/>
    <x v="1"/>
    <x v="1"/>
    <d v="2025-01-18T00:00:00"/>
    <s v="NO"/>
    <b v="0"/>
  </r>
  <r>
    <s v="TXN_1514611"/>
    <s v="CUST_07"/>
    <x v="4"/>
    <s v="Item_22_FOOD"/>
    <s v="Item_22_FOOD"/>
    <n v="36.5"/>
    <n v="36.5"/>
    <n v="7"/>
    <n v="7"/>
    <n v="255.5"/>
    <n v="255.5"/>
    <s v="Medium"/>
    <x v="0"/>
    <x v="0"/>
    <d v="2023-07-24T00:00:00"/>
    <s v="NO"/>
    <b v="0"/>
  </r>
  <r>
    <s v="TXN_9074576"/>
    <s v="CUST_05"/>
    <x v="0"/>
    <s v="Item_6_PATI"/>
    <s v="Item_6_PAT"/>
    <n v="12.5"/>
    <n v="12.5"/>
    <n v="2"/>
    <n v="2"/>
    <n v="25"/>
    <n v="25"/>
    <s v="Low"/>
    <x v="2"/>
    <x v="1"/>
    <d v="2022-08-24T00:00:00"/>
    <s v="N/A"/>
    <m/>
  </r>
  <r>
    <s v="TXN_8560915"/>
    <s v="CUST_05"/>
    <x v="2"/>
    <s v="Item_25_BUTC"/>
    <s v="Item_25_BUT"/>
    <n v="41"/>
    <n v="41"/>
    <n v="9"/>
    <n v="9"/>
    <n v="369"/>
    <n v="369"/>
    <s v="High"/>
    <x v="2"/>
    <x v="1"/>
    <d v="2024-11-03T00:00:00"/>
    <s v="NO"/>
    <b v="0"/>
  </r>
  <r>
    <s v="TXN_9701250"/>
    <s v="CUST_22"/>
    <x v="2"/>
    <s v="Item_25_BUTC"/>
    <s v="Item_25_BUT"/>
    <n v="41"/>
    <n v="41"/>
    <n v="5"/>
    <n v="5"/>
    <n v="205"/>
    <n v="205"/>
    <s v="Medium"/>
    <x v="1"/>
    <x v="0"/>
    <d v="2022-04-08T00:00:00"/>
    <s v="NO"/>
    <b v="0"/>
  </r>
  <r>
    <s v="TXN_6254766"/>
    <s v="CUST_23"/>
    <x v="7"/>
    <s v="Item_13_COMP"/>
    <s v="Item_13_CEA"/>
    <n v="23"/>
    <n v="23"/>
    <n v="5"/>
    <n v="5"/>
    <n v="115"/>
    <n v="115"/>
    <s v="Low"/>
    <x v="0"/>
    <x v="1"/>
    <d v="2024-05-04T00:00:00"/>
    <s v="N/A"/>
    <m/>
  </r>
  <r>
    <s v="TXN_6206996"/>
    <s v="CUST_23"/>
    <x v="7"/>
    <s v="Unknown_Item"/>
    <m/>
    <n v="21.5"/>
    <n v="21.5"/>
    <n v="6"/>
    <m/>
    <n v="108.5"/>
    <m/>
    <s v="Low"/>
    <x v="1"/>
    <x v="0"/>
    <d v="2022-01-31T00:00:00"/>
    <s v="NO"/>
    <b v="0"/>
  </r>
  <r>
    <s v="TXN_6698401"/>
    <s v="CUST_02"/>
    <x v="6"/>
    <s v="Item_25_ELEC"/>
    <s v="Item_25_EHE"/>
    <n v="41"/>
    <n v="41"/>
    <n v="3"/>
    <n v="3"/>
    <n v="123"/>
    <n v="123"/>
    <s v="Low"/>
    <x v="2"/>
    <x v="0"/>
    <d v="2024-07-02T00:00:00"/>
    <s v="NO"/>
    <b v="0"/>
  </r>
  <r>
    <s v="TXN_7522804"/>
    <s v="CUST_20"/>
    <x v="7"/>
    <s v="Item_10_COMP"/>
    <s v="Item_10_CEA"/>
    <n v="18.5"/>
    <n v="18.5"/>
    <n v="1"/>
    <n v="1"/>
    <n v="18.5"/>
    <n v="18.5"/>
    <s v="Low"/>
    <x v="2"/>
    <x v="0"/>
    <d v="2023-02-19T00:00:00"/>
    <s v="YES"/>
    <b v="1"/>
  </r>
  <r>
    <s v="TXN_4153975"/>
    <s v="CUST_21"/>
    <x v="1"/>
    <s v="Item_19_MILK"/>
    <s v="Item_19_MILK"/>
    <n v="32"/>
    <n v="32"/>
    <n v="8"/>
    <n v="8"/>
    <n v="256"/>
    <n v="256"/>
    <s v="Medium"/>
    <x v="0"/>
    <x v="0"/>
    <d v="2023-01-26T00:00:00"/>
    <s v="N/A"/>
    <m/>
  </r>
  <r>
    <s v="TXN_6429023"/>
    <s v="CUST_13"/>
    <x v="0"/>
    <s v="Item_7_PATI"/>
    <s v="Item_7_PAT"/>
    <n v="14"/>
    <n v="14"/>
    <n v="5"/>
    <n v="5"/>
    <n v="70"/>
    <n v="70"/>
    <s v="Low"/>
    <x v="0"/>
    <x v="0"/>
    <d v="2022-10-06T00:00:00"/>
    <s v="NO"/>
    <b v="0"/>
  </r>
  <r>
    <s v="TXN_9112753"/>
    <s v="CUST_25"/>
    <x v="2"/>
    <s v="Item_23_BUTC"/>
    <s v="Item_23_BUT"/>
    <n v="38"/>
    <n v="38"/>
    <n v="3"/>
    <n v="3"/>
    <n v="114"/>
    <n v="114"/>
    <s v="Low"/>
    <x v="1"/>
    <x v="1"/>
    <d v="2024-04-29T00:00:00"/>
    <s v="NO"/>
    <b v="0"/>
  </r>
  <r>
    <s v="TXN_8127777"/>
    <s v="CUST_14"/>
    <x v="0"/>
    <s v="Unknown_Item"/>
    <m/>
    <n v="33.5"/>
    <n v="33.5"/>
    <n v="6"/>
    <m/>
    <n v="108.5"/>
    <m/>
    <s v="Low"/>
    <x v="0"/>
    <x v="1"/>
    <d v="2023-02-27T00:00:00"/>
    <s v="N/A"/>
    <m/>
  </r>
  <r>
    <s v="TXN_1862542"/>
    <s v="CUST_18"/>
    <x v="2"/>
    <s v="Item_9_BUTC"/>
    <s v="Item_9_BUT"/>
    <n v="17"/>
    <n v="17"/>
    <n v="8"/>
    <n v="8"/>
    <n v="136"/>
    <n v="136"/>
    <s v="Low"/>
    <x v="1"/>
    <x v="1"/>
    <d v="2024-08-25T00:00:00"/>
    <s v="NO"/>
    <b v="0"/>
  </r>
  <r>
    <s v="TXN_3293968"/>
    <s v="CUST_19"/>
    <x v="6"/>
    <s v="Item_8_ELEC"/>
    <s v="Item_8_EHE"/>
    <n v="15.5"/>
    <n v="15.5"/>
    <n v="2"/>
    <n v="2"/>
    <n v="31"/>
    <n v="31"/>
    <s v="Low"/>
    <x v="1"/>
    <x v="0"/>
    <d v="2022-01-17T00:00:00"/>
    <s v="YES"/>
    <b v="1"/>
  </r>
  <r>
    <s v="TXN_6092112"/>
    <s v="CUST_23"/>
    <x v="2"/>
    <s v="Item_8_BUTC"/>
    <s v="Item_8_BUT"/>
    <n v="15.5"/>
    <n v="15.5"/>
    <n v="5"/>
    <n v="5"/>
    <n v="77.5"/>
    <n v="77.5"/>
    <s v="Low"/>
    <x v="0"/>
    <x v="0"/>
    <d v="2024-01-09T00:00:00"/>
    <s v="NO"/>
    <b v="0"/>
  </r>
  <r>
    <s v="TXN_1859813"/>
    <s v="CUST_05"/>
    <x v="6"/>
    <s v="Item_18_ELEC"/>
    <s v="Item_18_EHE"/>
    <n v="30.5"/>
    <n v="30.5"/>
    <n v="5"/>
    <n v="5"/>
    <n v="152.5"/>
    <n v="152.5"/>
    <s v="Medium"/>
    <x v="2"/>
    <x v="1"/>
    <d v="2023-08-29T00:00:00"/>
    <s v="NO"/>
    <b v="0"/>
  </r>
  <r>
    <s v="TXN_5859101"/>
    <s v="CUST_21"/>
    <x v="6"/>
    <s v="Item_8_ELEC"/>
    <s v="Item_8_EHE"/>
    <n v="15.5"/>
    <n v="15.5"/>
    <n v="5"/>
    <n v="5"/>
    <n v="77.5"/>
    <n v="77.5"/>
    <s v="Low"/>
    <x v="2"/>
    <x v="1"/>
    <d v="2024-01-19T00:00:00"/>
    <s v="NO"/>
    <b v="0"/>
  </r>
  <r>
    <s v="TXN_9665505"/>
    <s v="CUST_25"/>
    <x v="5"/>
    <s v="Item_11_FURN"/>
    <s v="Item_11_FUR"/>
    <n v="20"/>
    <n v="20"/>
    <n v="4"/>
    <n v="4"/>
    <n v="80"/>
    <n v="80"/>
    <s v="Low"/>
    <x v="0"/>
    <x v="0"/>
    <d v="2022-05-05T00:00:00"/>
    <s v="N/A"/>
    <m/>
  </r>
  <r>
    <s v="TXN_8988079"/>
    <s v="CUST_19"/>
    <x v="7"/>
    <s v="Item_23_COMP"/>
    <s v="Item_23_CEA"/>
    <n v="38"/>
    <n v="38"/>
    <n v="9"/>
    <n v="9"/>
    <n v="342"/>
    <n v="342"/>
    <s v="High"/>
    <x v="1"/>
    <x v="1"/>
    <d v="2023-06-10T00:00:00"/>
    <s v="NO"/>
    <b v="0"/>
  </r>
  <r>
    <s v="TXN_8537066"/>
    <s v="CUST_03"/>
    <x v="1"/>
    <s v="Item_11_MILK"/>
    <s v="Item_11_MILK"/>
    <n v="20"/>
    <n v="20"/>
    <n v="10"/>
    <n v="10"/>
    <n v="200"/>
    <n v="200"/>
    <s v="Medium"/>
    <x v="2"/>
    <x v="1"/>
    <d v="2024-06-11T00:00:00"/>
    <s v="N/A"/>
    <m/>
  </r>
  <r>
    <s v="TXN_9909476"/>
    <s v="CUST_03"/>
    <x v="4"/>
    <s v="Item_22_FOOD"/>
    <s v="Item_22_FOOD"/>
    <n v="36.5"/>
    <n v="36.5"/>
    <n v="5"/>
    <n v="5"/>
    <n v="182.5"/>
    <n v="182.5"/>
    <s v="Medium"/>
    <x v="2"/>
    <x v="1"/>
    <d v="2023-09-22T00:00:00"/>
    <s v="N/A"/>
    <m/>
  </r>
  <r>
    <s v="TXN_2378312"/>
    <s v="CUST_09"/>
    <x v="0"/>
    <s v="Item_23_PATI"/>
    <s v="Item_23_PAT"/>
    <n v="38"/>
    <n v="38"/>
    <n v="5"/>
    <n v="5"/>
    <n v="190"/>
    <n v="190"/>
    <s v="Medium"/>
    <x v="0"/>
    <x v="0"/>
    <d v="2023-05-27T00:00:00"/>
    <s v="YES"/>
    <b v="1"/>
  </r>
  <r>
    <s v="TXN_8447456"/>
    <s v="CUST_16"/>
    <x v="6"/>
    <s v="Item_18_ELEC"/>
    <s v="Item_18_EHE"/>
    <n v="30.5"/>
    <n v="30.5"/>
    <n v="3"/>
    <n v="3"/>
    <n v="91.5"/>
    <n v="91.5"/>
    <s v="Low"/>
    <x v="0"/>
    <x v="1"/>
    <d v="2024-08-12T00:00:00"/>
    <s v="N/A"/>
    <m/>
  </r>
  <r>
    <s v="TXN_9026045"/>
    <s v="CUST_17"/>
    <x v="2"/>
    <s v="Item_19_BUTC"/>
    <s v="Item_19_BUT"/>
    <n v="32"/>
    <n v="32"/>
    <n v="4"/>
    <n v="4"/>
    <n v="128"/>
    <n v="128"/>
    <s v="Low"/>
    <x v="1"/>
    <x v="1"/>
    <d v="2022-08-08T00:00:00"/>
    <s v="N/A"/>
    <m/>
  </r>
  <r>
    <s v="TXN_3972307"/>
    <s v="CUST_12"/>
    <x v="2"/>
    <s v="Item_12_BUTC"/>
    <s v="Item_12_BUT"/>
    <n v="21.5"/>
    <n v="21.5"/>
    <n v="7"/>
    <n v="7"/>
    <n v="150.5"/>
    <n v="150.5"/>
    <s v="Medium"/>
    <x v="1"/>
    <x v="1"/>
    <d v="2023-10-18T00:00:00"/>
    <s v="N/A"/>
    <m/>
  </r>
  <r>
    <s v="TXN_6765730"/>
    <s v="CUST_17"/>
    <x v="5"/>
    <s v="Item_25_FURN"/>
    <s v="Item_25_FUR"/>
    <n v="41"/>
    <n v="41"/>
    <n v="9"/>
    <n v="9"/>
    <n v="369"/>
    <n v="369"/>
    <s v="High"/>
    <x v="2"/>
    <x v="0"/>
    <d v="2023-09-10T00:00:00"/>
    <s v="YES"/>
    <b v="1"/>
  </r>
  <r>
    <s v="TXN_1025805"/>
    <s v="CUST_09"/>
    <x v="2"/>
    <s v="Item_8_BUTC"/>
    <s v="Item_8_BUT"/>
    <n v="15.5"/>
    <n v="15.5"/>
    <n v="2"/>
    <n v="2"/>
    <n v="31"/>
    <n v="31"/>
    <s v="Low"/>
    <x v="1"/>
    <x v="1"/>
    <d v="2024-07-28T00:00:00"/>
    <s v="N/A"/>
    <m/>
  </r>
  <r>
    <s v="TXN_7151664"/>
    <s v="CUST_15"/>
    <x v="7"/>
    <s v="Item_20_COMP"/>
    <s v="Item_20_CEA"/>
    <n v="33.5"/>
    <n v="33.5"/>
    <n v="7"/>
    <n v="7"/>
    <n v="234.5"/>
    <n v="234.5"/>
    <s v="Medium"/>
    <x v="0"/>
    <x v="0"/>
    <d v="2025-01-17T00:00:00"/>
    <s v="N/A"/>
    <m/>
  </r>
  <r>
    <s v="TXN_1194790"/>
    <s v="CUST_07"/>
    <x v="7"/>
    <s v="Item_14_COMP"/>
    <s v="Item_14_CEA"/>
    <n v="24.5"/>
    <n v="24.5"/>
    <n v="4"/>
    <n v="4"/>
    <n v="98"/>
    <n v="98"/>
    <s v="Low"/>
    <x v="0"/>
    <x v="1"/>
    <d v="2023-09-07T00:00:00"/>
    <s v="YES"/>
    <b v="1"/>
  </r>
  <r>
    <s v="TXN_2360404"/>
    <s v="CUST_23"/>
    <x v="4"/>
    <s v="Item_4_FOOD"/>
    <s v="Item_4_FOOD"/>
    <n v="9.5"/>
    <n v="9.5"/>
    <n v="3"/>
    <n v="3"/>
    <n v="28.5"/>
    <n v="28.5"/>
    <s v="Low"/>
    <x v="0"/>
    <x v="1"/>
    <d v="2024-06-01T00:00:00"/>
    <s v="N/A"/>
    <m/>
  </r>
  <r>
    <s v="TXN_3791096"/>
    <s v="CUST_20"/>
    <x v="0"/>
    <s v="Item_9_PATI"/>
    <s v="Item_9_PAT"/>
    <n v="17"/>
    <n v="17"/>
    <n v="3"/>
    <n v="3"/>
    <n v="51"/>
    <n v="51"/>
    <s v="Low"/>
    <x v="2"/>
    <x v="1"/>
    <d v="2024-08-30T00:00:00"/>
    <s v="YES"/>
    <b v="1"/>
  </r>
  <r>
    <s v="TXN_1929540"/>
    <s v="CUST_16"/>
    <x v="3"/>
    <s v="Item_7_BEVE"/>
    <s v="Item_7_BEV"/>
    <n v="14"/>
    <n v="14"/>
    <n v="2"/>
    <n v="2"/>
    <n v="28"/>
    <n v="28"/>
    <s v="Low"/>
    <x v="2"/>
    <x v="1"/>
    <d v="2023-05-18T00:00:00"/>
    <s v="N/A"/>
    <m/>
  </r>
  <r>
    <s v="TXN_5739751"/>
    <s v="CUST_15"/>
    <x v="6"/>
    <s v="Item_3_ELEC"/>
    <s v="Item_3_EHE"/>
    <n v="8"/>
    <n v="8"/>
    <n v="5"/>
    <n v="5"/>
    <n v="40"/>
    <n v="40"/>
    <s v="Low"/>
    <x v="2"/>
    <x v="0"/>
    <d v="2023-01-22T00:00:00"/>
    <s v="YES"/>
    <b v="1"/>
  </r>
  <r>
    <s v="TXN_7679605"/>
    <s v="CUST_18"/>
    <x v="3"/>
    <s v="Item_3_BEVE"/>
    <s v="Item_3_BEV"/>
    <n v="8"/>
    <n v="8"/>
    <n v="3"/>
    <n v="3"/>
    <n v="24"/>
    <n v="24"/>
    <s v="Low"/>
    <x v="2"/>
    <x v="1"/>
    <d v="2023-02-10T00:00:00"/>
    <s v="N/A"/>
    <m/>
  </r>
  <r>
    <s v="TXN_7588153"/>
    <s v="CUST_16"/>
    <x v="6"/>
    <s v="Item_20_ELEC"/>
    <s v="Item_20_EHE"/>
    <n v="33.5"/>
    <n v="33.5"/>
    <n v="10"/>
    <n v="10"/>
    <n v="335"/>
    <n v="335"/>
    <s v="High"/>
    <x v="0"/>
    <x v="0"/>
    <d v="2022-03-24T00:00:00"/>
    <s v="YES"/>
    <b v="1"/>
  </r>
  <r>
    <s v="TXN_1071655"/>
    <s v="CUST_15"/>
    <x v="5"/>
    <s v="Item_6_FURN"/>
    <s v="Item_6_FUR"/>
    <n v="12.5"/>
    <n v="12.5"/>
    <n v="8"/>
    <n v="8"/>
    <n v="100"/>
    <n v="100"/>
    <s v="Low"/>
    <x v="0"/>
    <x v="0"/>
    <d v="2024-04-25T00:00:00"/>
    <s v="N/A"/>
    <m/>
  </r>
  <r>
    <s v="TXN_1121761"/>
    <s v="CUST_10"/>
    <x v="2"/>
    <s v="Item_24_BUTC"/>
    <s v="Item_24_BUT"/>
    <n v="39.5"/>
    <n v="39.5"/>
    <n v="7"/>
    <n v="7"/>
    <n v="276.5"/>
    <n v="276.5"/>
    <s v="Medium"/>
    <x v="2"/>
    <x v="0"/>
    <d v="2023-11-04T00:00:00"/>
    <s v="N/A"/>
    <m/>
  </r>
  <r>
    <s v="TXN_7108605"/>
    <s v="CUST_03"/>
    <x v="2"/>
    <s v="Item_11_BUTC"/>
    <s v="Item_11_BUT"/>
    <n v="20"/>
    <n v="20"/>
    <n v="8"/>
    <n v="8"/>
    <n v="160"/>
    <n v="160"/>
    <s v="Medium"/>
    <x v="0"/>
    <x v="0"/>
    <d v="2024-08-09T00:00:00"/>
    <s v="N/A"/>
    <m/>
  </r>
  <r>
    <s v="TXN_1534522"/>
    <s v="CUST_05"/>
    <x v="2"/>
    <s v="Item_2_BUTC"/>
    <s v="Item_2_BUT"/>
    <n v="6.5"/>
    <n v="6.5"/>
    <n v="6"/>
    <n v="6"/>
    <n v="39"/>
    <n v="39"/>
    <s v="Low"/>
    <x v="0"/>
    <x v="0"/>
    <d v="2024-09-25T00:00:00"/>
    <s v="YES"/>
    <b v="1"/>
  </r>
  <r>
    <s v="TXN_8405907"/>
    <s v="CUST_04"/>
    <x v="4"/>
    <s v="Item_17_FOOD"/>
    <s v="Item_17_FOOD"/>
    <n v="29"/>
    <n v="29"/>
    <n v="7"/>
    <n v="7"/>
    <n v="203"/>
    <n v="203"/>
    <s v="Medium"/>
    <x v="2"/>
    <x v="1"/>
    <d v="2022-10-09T00:00:00"/>
    <s v="NO"/>
    <b v="0"/>
  </r>
  <r>
    <s v="TXN_5478659"/>
    <s v="CUST_24"/>
    <x v="1"/>
    <s v="Item_23_MILK"/>
    <s v="Item_23_MILK"/>
    <n v="38"/>
    <n v="38"/>
    <n v="5"/>
    <n v="5"/>
    <n v="190"/>
    <n v="190"/>
    <s v="Medium"/>
    <x v="1"/>
    <x v="1"/>
    <d v="2024-02-22T00:00:00"/>
    <s v="N/A"/>
    <m/>
  </r>
  <r>
    <s v="TXN_1002182"/>
    <s v="CUST_01"/>
    <x v="4"/>
    <s v="Item_5_FOOD"/>
    <s v="Item_5_FOOD"/>
    <n v="11"/>
    <n v="11"/>
    <n v="5"/>
    <n v="5"/>
    <n v="55"/>
    <n v="55"/>
    <s v="Low"/>
    <x v="0"/>
    <x v="1"/>
    <d v="2024-10-08T00:00:00"/>
    <s v="YES"/>
    <b v="1"/>
  </r>
  <r>
    <s v="TXN_8264793"/>
    <s v="CUST_18"/>
    <x v="6"/>
    <s v="Item_8_ELEC"/>
    <s v="Item_8_EHE"/>
    <n v="15.5"/>
    <n v="15.5"/>
    <n v="9"/>
    <n v="9"/>
    <n v="139.5"/>
    <n v="139.5"/>
    <s v="Low"/>
    <x v="0"/>
    <x v="1"/>
    <d v="2022-01-11T00:00:00"/>
    <s v="N/A"/>
    <m/>
  </r>
  <r>
    <s v="TXN_5500378"/>
    <s v="CUST_04"/>
    <x v="6"/>
    <s v="Item_20_ELEC"/>
    <s v="Item_20_EHE"/>
    <n v="33.5"/>
    <n v="33.5"/>
    <n v="7"/>
    <n v="7"/>
    <n v="234.5"/>
    <n v="234.5"/>
    <s v="Medium"/>
    <x v="0"/>
    <x v="1"/>
    <d v="2022-02-22T00:00:00"/>
    <s v="NO"/>
    <b v="0"/>
  </r>
  <r>
    <s v="TXN_1137120"/>
    <s v="CUST_06"/>
    <x v="1"/>
    <s v="Item_19_MILK"/>
    <s v="Item_19_MILK"/>
    <n v="32"/>
    <n v="32"/>
    <n v="1"/>
    <n v="1"/>
    <n v="32"/>
    <n v="32"/>
    <s v="Low"/>
    <x v="1"/>
    <x v="0"/>
    <d v="2024-10-17T00:00:00"/>
    <s v="YES"/>
    <b v="1"/>
  </r>
  <r>
    <s v="TXN_6005354"/>
    <s v="CUST_11"/>
    <x v="4"/>
    <s v="Item_11_FOOD"/>
    <s v="Item_11_FOOD"/>
    <n v="20"/>
    <n v="20"/>
    <n v="7"/>
    <n v="7"/>
    <n v="140"/>
    <n v="140"/>
    <s v="Low"/>
    <x v="1"/>
    <x v="1"/>
    <d v="2024-02-04T00:00:00"/>
    <s v="N/A"/>
    <m/>
  </r>
  <r>
    <s v="TXN_4204523"/>
    <s v="CUST_21"/>
    <x v="3"/>
    <s v="Item_8_BEVE"/>
    <s v="Item_8_BEV"/>
    <n v="15.5"/>
    <n v="15.5"/>
    <n v="7"/>
    <n v="7"/>
    <n v="108.5"/>
    <n v="108.5"/>
    <s v="Low"/>
    <x v="1"/>
    <x v="1"/>
    <d v="2024-12-12T00:00:00"/>
    <s v="YES"/>
    <b v="1"/>
  </r>
  <r>
    <s v="TXN_2900282"/>
    <s v="CUST_19"/>
    <x v="5"/>
    <s v="Item_7_FURN"/>
    <s v="Item_7_FUR"/>
    <n v="14"/>
    <n v="14"/>
    <n v="10"/>
    <n v="10"/>
    <n v="140"/>
    <n v="140"/>
    <s v="Low"/>
    <x v="2"/>
    <x v="0"/>
    <d v="2023-04-04T00:00:00"/>
    <s v="YES"/>
    <b v="1"/>
  </r>
  <r>
    <s v="TXN_7074295"/>
    <s v="CUST_21"/>
    <x v="1"/>
    <s v="Item_1_MILK"/>
    <s v="Item_1_MILK"/>
    <n v="5"/>
    <n v="5"/>
    <n v="6"/>
    <n v="6"/>
    <n v="30"/>
    <n v="30"/>
    <s v="Low"/>
    <x v="1"/>
    <x v="1"/>
    <d v="2022-04-06T00:00:00"/>
    <s v="N/A"/>
    <m/>
  </r>
  <r>
    <s v="TXN_4344596"/>
    <s v="CUST_17"/>
    <x v="0"/>
    <s v="Unknown_Item"/>
    <m/>
    <n v="29"/>
    <n v="29"/>
    <n v="6"/>
    <m/>
    <n v="108.5"/>
    <m/>
    <s v="Low"/>
    <x v="1"/>
    <x v="0"/>
    <d v="2024-04-03T00:00:00"/>
    <s v="NO"/>
    <b v="0"/>
  </r>
  <r>
    <s v="TXN_6766113"/>
    <s v="CUST_25"/>
    <x v="6"/>
    <s v="Item_12_ELEC"/>
    <s v="Item_12_EHE"/>
    <n v="21.5"/>
    <n v="21.5"/>
    <n v="2"/>
    <n v="2"/>
    <n v="43"/>
    <n v="43"/>
    <s v="Low"/>
    <x v="2"/>
    <x v="1"/>
    <d v="2024-09-22T00:00:00"/>
    <s v="NO"/>
    <b v="0"/>
  </r>
  <r>
    <s v="TXN_4275378"/>
    <s v="CUST_10"/>
    <x v="3"/>
    <s v="Item_16_BEVE"/>
    <s v="Item_16_BEV"/>
    <n v="27.5"/>
    <n v="27.5"/>
    <n v="5"/>
    <n v="5"/>
    <n v="137.5"/>
    <n v="137.5"/>
    <s v="Low"/>
    <x v="0"/>
    <x v="0"/>
    <d v="2023-04-05T00:00:00"/>
    <s v="N/A"/>
    <m/>
  </r>
  <r>
    <s v="TXN_1558304"/>
    <s v="CUST_22"/>
    <x v="1"/>
    <s v="Item_11_MILK"/>
    <s v="Item_11_MILK"/>
    <n v="20"/>
    <n v="20"/>
    <n v="8"/>
    <n v="8"/>
    <n v="160"/>
    <n v="160"/>
    <s v="Medium"/>
    <x v="1"/>
    <x v="0"/>
    <d v="2024-03-10T00:00:00"/>
    <s v="NO"/>
    <b v="0"/>
  </r>
  <r>
    <s v="TXN_6118432"/>
    <s v="CUST_08"/>
    <x v="2"/>
    <s v="Item_16_BUTC"/>
    <s v="Item_16_BUT"/>
    <n v="27.5"/>
    <n v="27.5"/>
    <n v="1"/>
    <n v="1"/>
    <n v="27.5"/>
    <n v="27.5"/>
    <s v="Low"/>
    <x v="2"/>
    <x v="0"/>
    <d v="2022-08-25T00:00:00"/>
    <s v="NO"/>
    <b v="0"/>
  </r>
  <r>
    <s v="TXN_1894434"/>
    <s v="CUST_20"/>
    <x v="4"/>
    <s v="Item_14_FOOD"/>
    <s v="Item_14_FOOD"/>
    <n v="24.5"/>
    <n v="24.5"/>
    <n v="4"/>
    <n v="4"/>
    <n v="98"/>
    <n v="98"/>
    <s v="Low"/>
    <x v="2"/>
    <x v="1"/>
    <d v="2023-03-10T00:00:00"/>
    <s v="NO"/>
    <b v="0"/>
  </r>
  <r>
    <s v="TXN_1398307"/>
    <s v="CUST_25"/>
    <x v="2"/>
    <s v="Item_14_BUTC"/>
    <s v="Item_14_BUT"/>
    <n v="24.5"/>
    <n v="24.5"/>
    <n v="6"/>
    <n v="6"/>
    <n v="147"/>
    <n v="147"/>
    <s v="Low"/>
    <x v="2"/>
    <x v="0"/>
    <d v="2025-01-03T00:00:00"/>
    <s v="NO"/>
    <b v="0"/>
  </r>
  <r>
    <s v="TXN_7517758"/>
    <s v="CUST_02"/>
    <x v="1"/>
    <s v="Item_18_MILK"/>
    <s v="Item_18_MILK"/>
    <n v="30.5"/>
    <n v="30.5"/>
    <n v="10"/>
    <n v="10"/>
    <n v="305"/>
    <n v="305"/>
    <s v="High"/>
    <x v="2"/>
    <x v="1"/>
    <d v="2023-06-20T00:00:00"/>
    <s v="N/A"/>
    <m/>
  </r>
  <r>
    <s v="TXN_6207746"/>
    <s v="CUST_23"/>
    <x v="0"/>
    <s v="Item_12_PATI"/>
    <s v="Item_12_PAT"/>
    <n v="21.5"/>
    <n v="21.5"/>
    <n v="7"/>
    <n v="7"/>
    <n v="150.5"/>
    <n v="150.5"/>
    <s v="Medium"/>
    <x v="2"/>
    <x v="1"/>
    <d v="2024-03-15T00:00:00"/>
    <s v="YES"/>
    <b v="1"/>
  </r>
  <r>
    <s v="TXN_8786372"/>
    <s v="CUST_25"/>
    <x v="6"/>
    <s v="Item_8_ELEC"/>
    <s v="Item_8_EHE"/>
    <n v="15.5"/>
    <n v="15.5"/>
    <n v="8"/>
    <n v="8"/>
    <n v="124"/>
    <n v="124"/>
    <s v="Low"/>
    <x v="0"/>
    <x v="0"/>
    <d v="2022-04-22T00:00:00"/>
    <s v="NO"/>
    <b v="0"/>
  </r>
  <r>
    <s v="TXN_2250165"/>
    <s v="CUST_20"/>
    <x v="2"/>
    <s v="Item_23_BUTC"/>
    <s v="Item_23_BUT"/>
    <n v="38"/>
    <n v="38"/>
    <n v="3"/>
    <n v="3"/>
    <n v="114"/>
    <n v="114"/>
    <s v="Low"/>
    <x v="1"/>
    <x v="1"/>
    <d v="2022-09-21T00:00:00"/>
    <s v="YES"/>
    <b v="1"/>
  </r>
  <r>
    <s v="TXN_3957692"/>
    <s v="CUST_01"/>
    <x v="7"/>
    <s v="Item_6_COMP"/>
    <s v="Item_6_CEA"/>
    <n v="12.5"/>
    <n v="12.5"/>
    <n v="4"/>
    <n v="4"/>
    <n v="50"/>
    <n v="50"/>
    <s v="Low"/>
    <x v="2"/>
    <x v="0"/>
    <d v="2024-07-31T00:00:00"/>
    <s v="N/A"/>
    <m/>
  </r>
  <r>
    <s v="TXN_3303622"/>
    <s v="CUST_12"/>
    <x v="2"/>
    <s v="Item_12_BUTC"/>
    <s v="Item_12_BUT"/>
    <n v="21.5"/>
    <n v="21.5"/>
    <n v="10"/>
    <n v="10"/>
    <n v="215"/>
    <n v="215"/>
    <s v="Medium"/>
    <x v="1"/>
    <x v="1"/>
    <d v="2022-01-31T00:00:00"/>
    <s v="N/A"/>
    <m/>
  </r>
  <r>
    <s v="TXN_7919038"/>
    <s v="CUST_24"/>
    <x v="5"/>
    <s v="Item_14_FURN"/>
    <s v="Item_14_FUR"/>
    <n v="24.5"/>
    <n v="24.5"/>
    <n v="10"/>
    <n v="10"/>
    <n v="245"/>
    <n v="245"/>
    <s v="Medium"/>
    <x v="2"/>
    <x v="1"/>
    <d v="2022-04-04T00:00:00"/>
    <s v="NO"/>
    <b v="0"/>
  </r>
  <r>
    <s v="TXN_7814081"/>
    <s v="CUST_17"/>
    <x v="1"/>
    <s v="Item_13_MILK"/>
    <s v="Item_13_MILK"/>
    <n v="23"/>
    <n v="23"/>
    <n v="7"/>
    <n v="7"/>
    <n v="161"/>
    <n v="161"/>
    <s v="Medium"/>
    <x v="2"/>
    <x v="0"/>
    <d v="2024-05-21T00:00:00"/>
    <s v="NO"/>
    <b v="0"/>
  </r>
  <r>
    <s v="TXN_7690703"/>
    <s v="CUST_07"/>
    <x v="1"/>
    <s v="Item_22_MILK"/>
    <s v="Item_22_MILK"/>
    <n v="36.5"/>
    <n v="36.5"/>
    <n v="6"/>
    <n v="6"/>
    <n v="219"/>
    <n v="219"/>
    <s v="Medium"/>
    <x v="1"/>
    <x v="1"/>
    <d v="2022-06-25T00:00:00"/>
    <s v="N/A"/>
    <m/>
  </r>
  <r>
    <s v="TXN_5597499"/>
    <s v="CUST_08"/>
    <x v="6"/>
    <s v="Item_6_ELEC"/>
    <s v="Item_6_EHE"/>
    <n v="12.5"/>
    <n v="12.5"/>
    <n v="10"/>
    <n v="10"/>
    <n v="125"/>
    <n v="125"/>
    <s v="Low"/>
    <x v="2"/>
    <x v="0"/>
    <d v="2023-12-07T00:00:00"/>
    <s v="YES"/>
    <b v="1"/>
  </r>
  <r>
    <s v="TXN_4682567"/>
    <s v="CUST_16"/>
    <x v="7"/>
    <s v="Item_5_COMP"/>
    <s v="Item_5_CEA"/>
    <n v="11"/>
    <n v="11"/>
    <n v="2"/>
    <n v="2"/>
    <n v="22"/>
    <n v="22"/>
    <s v="Low"/>
    <x v="2"/>
    <x v="1"/>
    <d v="2023-06-28T00:00:00"/>
    <s v="N/A"/>
    <m/>
  </r>
  <r>
    <s v="TXN_9203083"/>
    <s v="CUST_07"/>
    <x v="2"/>
    <s v="Item_4_BUTC"/>
    <s v="Item_4_BUT"/>
    <n v="9.5"/>
    <n v="9.5"/>
    <n v="6"/>
    <n v="6"/>
    <n v="57"/>
    <n v="57"/>
    <s v="Low"/>
    <x v="1"/>
    <x v="0"/>
    <d v="2022-11-14T00:00:00"/>
    <s v="YES"/>
    <b v="1"/>
  </r>
  <r>
    <s v="TXN_8691499"/>
    <s v="CUST_05"/>
    <x v="1"/>
    <s v="Item_17_MILK"/>
    <s v="Item_17_MILK"/>
    <n v="29"/>
    <n v="29"/>
    <n v="8"/>
    <n v="8"/>
    <n v="232"/>
    <n v="232"/>
    <s v="Medium"/>
    <x v="2"/>
    <x v="1"/>
    <d v="2022-07-19T00:00:00"/>
    <s v="NO"/>
    <b v="0"/>
  </r>
  <r>
    <s v="TXN_2481480"/>
    <s v="CUST_11"/>
    <x v="6"/>
    <s v="Item_20_ELEC"/>
    <s v="Item_20_EHE"/>
    <n v="33.5"/>
    <n v="33.5"/>
    <n v="8"/>
    <n v="8"/>
    <n v="268"/>
    <n v="268"/>
    <s v="Medium"/>
    <x v="0"/>
    <x v="0"/>
    <d v="2022-07-08T00:00:00"/>
    <s v="NO"/>
    <b v="0"/>
  </r>
  <r>
    <s v="TXN_7839304"/>
    <s v="CUST_21"/>
    <x v="1"/>
    <s v="Item_14_MILK"/>
    <s v="Item_14_MILK"/>
    <n v="24.5"/>
    <n v="24.5"/>
    <n v="10"/>
    <n v="10"/>
    <n v="245"/>
    <n v="245"/>
    <s v="Medium"/>
    <x v="0"/>
    <x v="1"/>
    <d v="2024-02-14T00:00:00"/>
    <s v="YES"/>
    <b v="1"/>
  </r>
  <r>
    <s v="TXN_4218876"/>
    <s v="CUST_14"/>
    <x v="2"/>
    <s v="Item_16_BUTC"/>
    <s v="Item_16_BUT"/>
    <n v="27.5"/>
    <n v="27.5"/>
    <n v="6"/>
    <n v="6"/>
    <n v="165"/>
    <n v="165"/>
    <s v="Medium"/>
    <x v="0"/>
    <x v="1"/>
    <d v="2022-04-15T00:00:00"/>
    <s v="N/A"/>
    <m/>
  </r>
  <r>
    <s v="TXN_1212420"/>
    <s v="CUST_05"/>
    <x v="0"/>
    <s v="Item_13_PATI"/>
    <s v="Item_13_PAT"/>
    <n v="23"/>
    <n v="23"/>
    <n v="2"/>
    <n v="2"/>
    <n v="46"/>
    <n v="46"/>
    <s v="Low"/>
    <x v="1"/>
    <x v="0"/>
    <d v="2022-06-21T00:00:00"/>
    <s v="N/A"/>
    <m/>
  </r>
  <r>
    <s v="TXN_2059003"/>
    <s v="CUST_13"/>
    <x v="7"/>
    <s v="Item_15_COMP"/>
    <s v="Item_15_CEA"/>
    <n v="26"/>
    <n v="26"/>
    <n v="4"/>
    <n v="4"/>
    <n v="104"/>
    <n v="104"/>
    <s v="Low"/>
    <x v="0"/>
    <x v="0"/>
    <d v="2024-04-28T00:00:00"/>
    <s v="N/A"/>
    <m/>
  </r>
  <r>
    <s v="TXN_5881214"/>
    <s v="CUST_02"/>
    <x v="0"/>
    <s v="Item_11_PATI"/>
    <s v="Item_11_PAT"/>
    <n v="20"/>
    <n v="20"/>
    <n v="3"/>
    <n v="3"/>
    <n v="60"/>
    <n v="60"/>
    <s v="Low"/>
    <x v="0"/>
    <x v="0"/>
    <d v="2022-01-18T00:00:00"/>
    <s v="YES"/>
    <b v="1"/>
  </r>
  <r>
    <s v="TXN_5323387"/>
    <s v="CUST_13"/>
    <x v="5"/>
    <s v="Item_1_FURN"/>
    <s v="Item_1_FUR"/>
    <n v="5"/>
    <n v="5"/>
    <n v="8"/>
    <n v="8"/>
    <n v="40"/>
    <n v="40"/>
    <s v="Low"/>
    <x v="2"/>
    <x v="0"/>
    <d v="2024-03-08T00:00:00"/>
    <s v="NO"/>
    <b v="0"/>
  </r>
  <r>
    <s v="TXN_5991314"/>
    <s v="CUST_06"/>
    <x v="3"/>
    <s v="Item_2_BEVE"/>
    <s v="Item_2_BEV"/>
    <n v="6.5"/>
    <n v="6.5"/>
    <n v="5"/>
    <n v="5"/>
    <n v="32.5"/>
    <n v="32.5"/>
    <s v="Low"/>
    <x v="0"/>
    <x v="0"/>
    <d v="2022-05-09T00:00:00"/>
    <s v="NO"/>
    <b v="0"/>
  </r>
  <r>
    <s v="TXN_3175015"/>
    <s v="CUST_04"/>
    <x v="2"/>
    <s v="Item_25_BUTC"/>
    <s v="Item_25_BUT"/>
    <n v="41"/>
    <n v="41"/>
    <n v="3"/>
    <n v="3"/>
    <n v="123"/>
    <n v="123"/>
    <s v="Low"/>
    <x v="2"/>
    <x v="0"/>
    <d v="2024-06-10T00:00:00"/>
    <s v="N/A"/>
    <m/>
  </r>
  <r>
    <s v="TXN_5728541"/>
    <s v="CUST_12"/>
    <x v="5"/>
    <s v="Unknown_Item"/>
    <m/>
    <n v="15.5"/>
    <n v="15.5"/>
    <n v="6"/>
    <m/>
    <n v="108.5"/>
    <m/>
    <s v="Low"/>
    <x v="2"/>
    <x v="0"/>
    <d v="2022-01-27T00:00:00"/>
    <s v="N/A"/>
    <m/>
  </r>
  <r>
    <s v="TXN_9345275"/>
    <s v="CUST_09"/>
    <x v="0"/>
    <s v="Unknown_Item"/>
    <m/>
    <n v="23.365911749958215"/>
    <m/>
    <n v="5"/>
    <n v="5"/>
    <n v="190"/>
    <n v="190"/>
    <s v="Medium"/>
    <x v="2"/>
    <x v="0"/>
    <d v="2024-10-20T00:00:00"/>
    <s v="NO"/>
    <b v="0"/>
  </r>
  <r>
    <s v="TXN_8584185"/>
    <s v="CUST_08"/>
    <x v="0"/>
    <s v="Item_25_PATI"/>
    <s v="Item_25_PAT"/>
    <n v="41"/>
    <n v="41"/>
    <n v="4"/>
    <n v="4"/>
    <n v="164"/>
    <n v="164"/>
    <s v="Medium"/>
    <x v="1"/>
    <x v="0"/>
    <d v="2022-02-11T00:00:00"/>
    <s v="NO"/>
    <b v="0"/>
  </r>
  <r>
    <s v="TXN_2324094"/>
    <s v="CUST_18"/>
    <x v="7"/>
    <s v="Unknown_Item"/>
    <m/>
    <n v="11"/>
    <n v="11"/>
    <n v="6"/>
    <m/>
    <n v="108.5"/>
    <m/>
    <s v="Low"/>
    <x v="1"/>
    <x v="1"/>
    <d v="2024-12-07T00:00:00"/>
    <s v="N/A"/>
    <m/>
  </r>
  <r>
    <s v="TXN_4037099"/>
    <s v="CUST_05"/>
    <x v="0"/>
    <s v="Item_8_PATI"/>
    <s v="Item_8_PAT"/>
    <n v="15.5"/>
    <n v="15.5"/>
    <n v="5"/>
    <n v="5"/>
    <n v="77.5"/>
    <n v="77.5"/>
    <s v="Low"/>
    <x v="2"/>
    <x v="0"/>
    <d v="2024-09-09T00:00:00"/>
    <s v="YES"/>
    <b v="1"/>
  </r>
  <r>
    <s v="TXN_2306040"/>
    <s v="CUST_08"/>
    <x v="6"/>
    <s v="Unknown_Item"/>
    <m/>
    <n v="23.365911749958215"/>
    <m/>
    <n v="8"/>
    <n v="8"/>
    <n v="88"/>
    <n v="88"/>
    <s v="Low"/>
    <x v="2"/>
    <x v="0"/>
    <d v="2023-11-27T00:00:00"/>
    <s v="YES"/>
    <b v="1"/>
  </r>
  <r>
    <s v="TXN_7924859"/>
    <s v="CUST_12"/>
    <x v="6"/>
    <s v="Unknown_Item"/>
    <m/>
    <n v="23.365911749958215"/>
    <m/>
    <n v="3"/>
    <n v="3"/>
    <n v="109.5"/>
    <n v="109.5"/>
    <s v="Low"/>
    <x v="0"/>
    <x v="1"/>
    <d v="2023-08-18T00:00:00"/>
    <s v="N/A"/>
    <m/>
  </r>
  <r>
    <s v="TXN_2788067"/>
    <s v="CUST_17"/>
    <x v="6"/>
    <s v="Unknown_Item"/>
    <m/>
    <n v="35"/>
    <n v="35"/>
    <n v="6"/>
    <m/>
    <n v="108.5"/>
    <m/>
    <s v="Low"/>
    <x v="2"/>
    <x v="1"/>
    <d v="2022-08-23T00:00:00"/>
    <s v="NO"/>
    <b v="0"/>
  </r>
  <r>
    <s v="TXN_9531274"/>
    <s v="CUST_12"/>
    <x v="7"/>
    <s v="Item_19_COMP"/>
    <s v="Item_19_CEA"/>
    <n v="32"/>
    <n v="32"/>
    <n v="5"/>
    <n v="5"/>
    <n v="160"/>
    <n v="160"/>
    <s v="Medium"/>
    <x v="0"/>
    <x v="0"/>
    <d v="2024-10-21T00:00:00"/>
    <s v="NO"/>
    <b v="0"/>
  </r>
  <r>
    <s v="TXN_6402114"/>
    <s v="CUST_10"/>
    <x v="0"/>
    <s v="Item_16_PATI"/>
    <s v="Item_16_PAT"/>
    <n v="27.5"/>
    <n v="27.5"/>
    <n v="7"/>
    <n v="7"/>
    <n v="192.5"/>
    <n v="192.5"/>
    <s v="Medium"/>
    <x v="1"/>
    <x v="0"/>
    <d v="2023-12-05T00:00:00"/>
    <s v="N/A"/>
    <m/>
  </r>
  <r>
    <s v="TXN_5461728"/>
    <s v="CUST_19"/>
    <x v="7"/>
    <s v="Item_1_COMP"/>
    <s v="Item_1_CEA"/>
    <n v="5"/>
    <n v="5"/>
    <n v="3"/>
    <n v="3"/>
    <n v="15"/>
    <n v="15"/>
    <s v="Low"/>
    <x v="2"/>
    <x v="1"/>
    <d v="2024-10-07T00:00:00"/>
    <s v="N/A"/>
    <m/>
  </r>
  <r>
    <s v="TXN_6395052"/>
    <s v="CUST_09"/>
    <x v="4"/>
    <s v="Item_25_FOOD"/>
    <s v="Item_25_FOOD"/>
    <n v="41"/>
    <n v="41"/>
    <n v="8"/>
    <n v="8"/>
    <n v="328"/>
    <n v="328"/>
    <s v="High"/>
    <x v="2"/>
    <x v="0"/>
    <d v="2024-10-02T00:00:00"/>
    <s v="YES"/>
    <b v="1"/>
  </r>
  <r>
    <s v="TXN_7787171"/>
    <s v="CUST_02"/>
    <x v="3"/>
    <s v="Item_7_BEVE"/>
    <s v="Item_7_BEV"/>
    <n v="14"/>
    <n v="14"/>
    <n v="5"/>
    <n v="5"/>
    <n v="70"/>
    <n v="70"/>
    <s v="Low"/>
    <x v="0"/>
    <x v="1"/>
    <d v="2024-07-06T00:00:00"/>
    <s v="NO"/>
    <b v="0"/>
  </r>
  <r>
    <s v="TXN_1209495"/>
    <s v="CUST_24"/>
    <x v="3"/>
    <s v="Item_5_BEVE"/>
    <s v="Item_5_BEV"/>
    <n v="11"/>
    <n v="11"/>
    <n v="10"/>
    <n v="10"/>
    <n v="110"/>
    <n v="110"/>
    <s v="Low"/>
    <x v="0"/>
    <x v="1"/>
    <d v="2023-01-29T00:00:00"/>
    <s v="N/A"/>
    <m/>
  </r>
  <r>
    <s v="TXN_5756608"/>
    <s v="CUST_15"/>
    <x v="5"/>
    <s v="Item_24_FURN"/>
    <s v="Item_24_FUR"/>
    <n v="39.5"/>
    <n v="39.5"/>
    <n v="3"/>
    <n v="3"/>
    <n v="118.5"/>
    <n v="118.5"/>
    <s v="Low"/>
    <x v="2"/>
    <x v="1"/>
    <d v="2024-03-28T00:00:00"/>
    <s v="YES"/>
    <b v="1"/>
  </r>
  <r>
    <s v="TXN_1770364"/>
    <s v="CUST_10"/>
    <x v="4"/>
    <s v="Item_5_FOOD"/>
    <s v="Item_5_FOOD"/>
    <n v="11"/>
    <n v="11"/>
    <n v="10"/>
    <n v="10"/>
    <n v="110"/>
    <n v="110"/>
    <s v="Low"/>
    <x v="2"/>
    <x v="0"/>
    <d v="2023-12-10T00:00:00"/>
    <s v="N/A"/>
    <m/>
  </r>
  <r>
    <s v="TXN_6896725"/>
    <s v="CUST_11"/>
    <x v="1"/>
    <s v="Item_7_MILK"/>
    <s v="Item_7_MILK"/>
    <n v="14"/>
    <n v="14"/>
    <n v="10"/>
    <n v="10"/>
    <n v="140"/>
    <n v="140"/>
    <s v="Low"/>
    <x v="2"/>
    <x v="0"/>
    <d v="2025-01-17T00:00:00"/>
    <s v="N/A"/>
    <m/>
  </r>
  <r>
    <s v="TXN_4506079"/>
    <s v="CUST_05"/>
    <x v="0"/>
    <s v="Item_1_PATI"/>
    <s v="Item_1_PAT"/>
    <n v="5"/>
    <n v="5"/>
    <n v="1"/>
    <n v="1"/>
    <n v="5"/>
    <n v="5"/>
    <s v="Low"/>
    <x v="1"/>
    <x v="1"/>
    <d v="2023-09-21T00:00:00"/>
    <s v="YES"/>
    <b v="1"/>
  </r>
  <r>
    <s v="TXN_1383259"/>
    <s v="CUST_22"/>
    <x v="4"/>
    <s v="Item_17_FOOD"/>
    <s v="Item_17_FOOD"/>
    <n v="29"/>
    <n v="29"/>
    <n v="2"/>
    <n v="2"/>
    <n v="58"/>
    <n v="58"/>
    <s v="Low"/>
    <x v="2"/>
    <x v="1"/>
    <d v="2022-10-06T00:00:00"/>
    <s v="N/A"/>
    <m/>
  </r>
  <r>
    <s v="TXN_2122383"/>
    <s v="CUST_23"/>
    <x v="0"/>
    <s v="Item_14_PATI"/>
    <s v="Item_14_PAT"/>
    <n v="24.5"/>
    <n v="24.5"/>
    <n v="8"/>
    <n v="8"/>
    <n v="196"/>
    <n v="196"/>
    <s v="Medium"/>
    <x v="0"/>
    <x v="1"/>
    <d v="2023-10-07T00:00:00"/>
    <s v="NO"/>
    <b v="0"/>
  </r>
  <r>
    <s v="TXN_1818008"/>
    <s v="CUST_19"/>
    <x v="6"/>
    <s v="Item_7_ELEC"/>
    <s v="Item_7_EHE"/>
    <n v="14"/>
    <n v="14"/>
    <n v="1"/>
    <n v="1"/>
    <n v="14"/>
    <n v="14"/>
    <s v="Low"/>
    <x v="0"/>
    <x v="0"/>
    <d v="2022-03-29T00:00:00"/>
    <s v="NO"/>
    <b v="0"/>
  </r>
  <r>
    <s v="TXN_3231618"/>
    <s v="CUST_10"/>
    <x v="4"/>
    <s v="Item_10_FOOD"/>
    <s v="Item_10_FOOD"/>
    <n v="18.5"/>
    <n v="18.5"/>
    <n v="7"/>
    <n v="7"/>
    <n v="129.5"/>
    <n v="129.5"/>
    <s v="Low"/>
    <x v="1"/>
    <x v="0"/>
    <d v="2022-02-02T00:00:00"/>
    <s v="YES"/>
    <b v="1"/>
  </r>
  <r>
    <s v="TXN_7949571"/>
    <s v="CUST_01"/>
    <x v="5"/>
    <s v="Item_1_FURN"/>
    <s v="Item_1_FUR"/>
    <n v="5"/>
    <n v="5"/>
    <n v="8"/>
    <n v="8"/>
    <n v="40"/>
    <n v="40"/>
    <s v="Low"/>
    <x v="1"/>
    <x v="1"/>
    <d v="2022-05-24T00:00:00"/>
    <s v="YES"/>
    <b v="1"/>
  </r>
  <r>
    <s v="TXN_8228754"/>
    <s v="CUST_21"/>
    <x v="4"/>
    <s v="Item_5_FOOD"/>
    <s v="Item_5_FOOD"/>
    <n v="11"/>
    <n v="11"/>
    <n v="5"/>
    <n v="5"/>
    <n v="55"/>
    <n v="55"/>
    <s v="Low"/>
    <x v="0"/>
    <x v="0"/>
    <d v="2022-01-10T00:00:00"/>
    <s v="YES"/>
    <b v="1"/>
  </r>
  <r>
    <s v="TXN_8529406"/>
    <s v="CUST_15"/>
    <x v="6"/>
    <s v="Item_21_ELEC"/>
    <s v="Item_21_EHE"/>
    <n v="35"/>
    <n v="35"/>
    <n v="4"/>
    <n v="4"/>
    <n v="140"/>
    <n v="140"/>
    <s v="Low"/>
    <x v="0"/>
    <x v="0"/>
    <d v="2023-07-18T00:00:00"/>
    <s v="N/A"/>
    <m/>
  </r>
  <r>
    <s v="TXN_3962622"/>
    <s v="CUST_20"/>
    <x v="1"/>
    <s v="Item_11_MILK"/>
    <s v="Item_11_MILK"/>
    <n v="20"/>
    <n v="20"/>
    <n v="5"/>
    <n v="5"/>
    <n v="100"/>
    <n v="100"/>
    <s v="Low"/>
    <x v="1"/>
    <x v="1"/>
    <d v="2022-04-20T00:00:00"/>
    <s v="N/A"/>
    <m/>
  </r>
  <r>
    <s v="TXN_4636584"/>
    <s v="CUST_15"/>
    <x v="6"/>
    <s v="Item_2_ELEC"/>
    <s v="Item_2_EHE"/>
    <n v="6.5"/>
    <n v="6.5"/>
    <n v="3"/>
    <n v="3"/>
    <n v="19.5"/>
    <n v="19.5"/>
    <s v="Low"/>
    <x v="1"/>
    <x v="1"/>
    <d v="2024-01-02T00:00:00"/>
    <s v="YES"/>
    <b v="1"/>
  </r>
  <r>
    <s v="TXN_1338239"/>
    <s v="CUST_17"/>
    <x v="1"/>
    <s v="Item_7_MILK"/>
    <s v="Item_7_MILK"/>
    <n v="14"/>
    <n v="14"/>
    <n v="5"/>
    <n v="5"/>
    <n v="70"/>
    <n v="70"/>
    <s v="Low"/>
    <x v="0"/>
    <x v="0"/>
    <d v="2024-01-11T00:00:00"/>
    <s v="YES"/>
    <b v="1"/>
  </r>
  <r>
    <s v="TXN_5801836"/>
    <s v="CUST_23"/>
    <x v="7"/>
    <s v="Item_12_COMP"/>
    <s v="Item_12_CEA"/>
    <n v="21.5"/>
    <n v="21.5"/>
    <n v="8"/>
    <n v="8"/>
    <n v="172"/>
    <n v="172"/>
    <s v="Medium"/>
    <x v="1"/>
    <x v="1"/>
    <d v="2022-10-13T00:00:00"/>
    <s v="YES"/>
    <b v="1"/>
  </r>
  <r>
    <s v="TXN_9989610"/>
    <s v="CUST_20"/>
    <x v="4"/>
    <s v="Item_11_FOOD"/>
    <s v="Item_11_FOOD"/>
    <n v="20"/>
    <n v="20"/>
    <n v="7"/>
    <n v="7"/>
    <n v="140"/>
    <n v="140"/>
    <s v="Low"/>
    <x v="0"/>
    <x v="1"/>
    <d v="2023-11-12T00:00:00"/>
    <s v="NO"/>
    <b v="0"/>
  </r>
  <r>
    <s v="TXN_7003512"/>
    <s v="CUST_08"/>
    <x v="3"/>
    <s v="Item_17_BEVE"/>
    <s v="Item_17_BEV"/>
    <n v="29"/>
    <n v="29"/>
    <n v="4"/>
    <n v="4"/>
    <n v="116"/>
    <n v="116"/>
    <s v="Low"/>
    <x v="0"/>
    <x v="0"/>
    <d v="2024-01-10T00:00:00"/>
    <s v="N/A"/>
    <m/>
  </r>
  <r>
    <s v="TXN_8817845"/>
    <s v="CUST_13"/>
    <x v="0"/>
    <s v="Item_4_PATI"/>
    <s v="Item_4_PAT"/>
    <n v="9.5"/>
    <n v="9.5"/>
    <n v="3"/>
    <n v="3"/>
    <n v="28.5"/>
    <n v="28.5"/>
    <s v="Low"/>
    <x v="0"/>
    <x v="1"/>
    <d v="2023-07-29T00:00:00"/>
    <s v="NO"/>
    <b v="0"/>
  </r>
  <r>
    <s v="TXN_3280390"/>
    <s v="CUST_02"/>
    <x v="6"/>
    <s v="Item_25_ELEC"/>
    <s v="Item_25_EHE"/>
    <n v="41"/>
    <n v="41"/>
    <n v="7"/>
    <n v="7"/>
    <n v="287"/>
    <n v="287"/>
    <s v="Medium"/>
    <x v="2"/>
    <x v="1"/>
    <d v="2022-10-21T00:00:00"/>
    <s v="NO"/>
    <b v="0"/>
  </r>
  <r>
    <s v="TXN_7433742"/>
    <s v="CUST_12"/>
    <x v="6"/>
    <s v="Unknown_Item"/>
    <m/>
    <n v="23.365911749958215"/>
    <m/>
    <n v="5"/>
    <n v="5"/>
    <n v="77.5"/>
    <n v="77.5"/>
    <s v="Low"/>
    <x v="0"/>
    <x v="0"/>
    <d v="2023-09-09T00:00:00"/>
    <s v="YES"/>
    <b v="1"/>
  </r>
  <r>
    <s v="TXN_2072018"/>
    <s v="CUST_05"/>
    <x v="4"/>
    <s v="Item_14_FOOD"/>
    <s v="Item_14_FOOD"/>
    <n v="24.5"/>
    <n v="24.5"/>
    <n v="6"/>
    <n v="6"/>
    <n v="147"/>
    <n v="147"/>
    <s v="Low"/>
    <x v="0"/>
    <x v="0"/>
    <d v="2024-01-29T00:00:00"/>
    <s v="N/A"/>
    <m/>
  </r>
  <r>
    <s v="TXN_8625188"/>
    <s v="CUST_13"/>
    <x v="5"/>
    <s v="Item_2_FURN"/>
    <s v="Item_2_FUR"/>
    <n v="6.5"/>
    <n v="6.5"/>
    <n v="8"/>
    <n v="8"/>
    <n v="52"/>
    <n v="52"/>
    <s v="Low"/>
    <x v="0"/>
    <x v="0"/>
    <d v="2024-11-13T00:00:00"/>
    <s v="YES"/>
    <b v="1"/>
  </r>
  <r>
    <s v="TXN_8974501"/>
    <s v="CUST_24"/>
    <x v="1"/>
    <s v="Item_11_MILK"/>
    <s v="Item_11_MILK"/>
    <n v="20"/>
    <n v="20"/>
    <n v="1"/>
    <n v="1"/>
    <n v="20"/>
    <n v="20"/>
    <s v="Low"/>
    <x v="2"/>
    <x v="0"/>
    <d v="2023-06-22T00:00:00"/>
    <s v="NO"/>
    <b v="0"/>
  </r>
  <r>
    <s v="TXN_7781176"/>
    <s v="CUST_05"/>
    <x v="5"/>
    <s v="Item_5_FURN"/>
    <s v="Item_5_FUR"/>
    <n v="11"/>
    <n v="11"/>
    <n v="7"/>
    <n v="7"/>
    <n v="77"/>
    <n v="77"/>
    <s v="Low"/>
    <x v="0"/>
    <x v="0"/>
    <d v="2022-11-18T00:00:00"/>
    <s v="YES"/>
    <b v="1"/>
  </r>
  <r>
    <s v="TXN_9362268"/>
    <s v="CUST_20"/>
    <x v="7"/>
    <s v="Item_11_COMP"/>
    <s v="Item_11_CEA"/>
    <n v="20"/>
    <n v="20"/>
    <n v="1"/>
    <n v="1"/>
    <n v="20"/>
    <n v="20"/>
    <s v="Low"/>
    <x v="1"/>
    <x v="1"/>
    <d v="2022-12-23T00:00:00"/>
    <s v="YES"/>
    <b v="1"/>
  </r>
  <r>
    <s v="TXN_1021914"/>
    <s v="CUST_25"/>
    <x v="6"/>
    <s v="Item_15_ELEC"/>
    <s v="Item_15_EHE"/>
    <n v="26"/>
    <n v="26"/>
    <n v="8"/>
    <n v="8"/>
    <n v="208"/>
    <n v="208"/>
    <s v="Medium"/>
    <x v="1"/>
    <x v="1"/>
    <d v="2022-10-01T00:00:00"/>
    <s v="NO"/>
    <b v="0"/>
  </r>
  <r>
    <s v="TXN_7513847"/>
    <s v="CUST_07"/>
    <x v="7"/>
    <s v="Unknown_Item"/>
    <m/>
    <n v="23.365911749958215"/>
    <m/>
    <n v="2"/>
    <n v="2"/>
    <n v="31"/>
    <n v="31"/>
    <s v="Low"/>
    <x v="0"/>
    <x v="0"/>
    <d v="2023-03-06T00:00:00"/>
    <s v="YES"/>
    <b v="1"/>
  </r>
  <r>
    <s v="TXN_5577357"/>
    <s v="CUST_21"/>
    <x v="2"/>
    <s v="Item_12_BUTC"/>
    <s v="Item_12_BUT"/>
    <n v="21.5"/>
    <n v="21.5"/>
    <n v="10"/>
    <n v="10"/>
    <n v="215"/>
    <n v="215"/>
    <s v="Medium"/>
    <x v="1"/>
    <x v="1"/>
    <d v="2022-12-23T00:00:00"/>
    <s v="N/A"/>
    <m/>
  </r>
  <r>
    <s v="TXN_6029235"/>
    <s v="CUST_24"/>
    <x v="2"/>
    <s v="Item_21_BUTC"/>
    <s v="Item_21_BUT"/>
    <n v="35"/>
    <n v="35"/>
    <n v="9"/>
    <n v="9"/>
    <n v="315"/>
    <n v="315"/>
    <s v="High"/>
    <x v="1"/>
    <x v="1"/>
    <d v="2023-10-20T00:00:00"/>
    <s v="YES"/>
    <b v="1"/>
  </r>
  <r>
    <s v="TXN_1091462"/>
    <s v="CUST_11"/>
    <x v="3"/>
    <s v="Item_16_BEVE"/>
    <s v="Item_16_BEV"/>
    <n v="27.5"/>
    <n v="27.5"/>
    <n v="2"/>
    <n v="2"/>
    <n v="55"/>
    <n v="55"/>
    <s v="Low"/>
    <x v="2"/>
    <x v="0"/>
    <d v="2022-06-22T00:00:00"/>
    <s v="NO"/>
    <b v="0"/>
  </r>
  <r>
    <s v="TXN_4751499"/>
    <s v="CUST_13"/>
    <x v="1"/>
    <s v="Item_3_MILK"/>
    <s v="Item_3_MILK"/>
    <n v="8"/>
    <n v="8"/>
    <n v="10"/>
    <n v="10"/>
    <n v="80"/>
    <n v="80"/>
    <s v="Low"/>
    <x v="2"/>
    <x v="1"/>
    <d v="2024-07-11T00:00:00"/>
    <s v="YES"/>
    <b v="1"/>
  </r>
  <r>
    <s v="TXN_8954835"/>
    <s v="CUST_19"/>
    <x v="3"/>
    <s v="Item_4_BEVE"/>
    <s v="Item_4_BEV"/>
    <n v="9.5"/>
    <n v="9.5"/>
    <n v="4"/>
    <n v="4"/>
    <n v="38"/>
    <n v="38"/>
    <s v="Low"/>
    <x v="0"/>
    <x v="0"/>
    <d v="2024-06-03T00:00:00"/>
    <s v="N/A"/>
    <m/>
  </r>
  <r>
    <s v="TXN_6377916"/>
    <s v="CUST_14"/>
    <x v="5"/>
    <s v="Item_8_FURN"/>
    <s v="Item_8_FUR"/>
    <n v="15.5"/>
    <n v="15.5"/>
    <n v="6"/>
    <n v="6"/>
    <n v="93"/>
    <n v="93"/>
    <s v="Low"/>
    <x v="1"/>
    <x v="1"/>
    <d v="2024-02-11T00:00:00"/>
    <s v="N/A"/>
    <m/>
  </r>
  <r>
    <s v="TXN_9446585"/>
    <s v="CUST_25"/>
    <x v="1"/>
    <s v="Item_6_MILK"/>
    <s v="Item_6_MILK"/>
    <n v="12.5"/>
    <n v="12.5"/>
    <n v="3"/>
    <n v="3"/>
    <n v="37.5"/>
    <n v="37.5"/>
    <s v="Low"/>
    <x v="0"/>
    <x v="1"/>
    <d v="2024-01-06T00:00:00"/>
    <s v="NO"/>
    <b v="0"/>
  </r>
  <r>
    <s v="TXN_9069543"/>
    <s v="CUST_10"/>
    <x v="5"/>
    <s v="Item_22_FURN"/>
    <s v="Item_22_FUR"/>
    <n v="36.5"/>
    <n v="36.5"/>
    <n v="4"/>
    <n v="4"/>
    <n v="146"/>
    <n v="146"/>
    <s v="Low"/>
    <x v="2"/>
    <x v="1"/>
    <d v="2024-03-13T00:00:00"/>
    <s v="NO"/>
    <b v="0"/>
  </r>
  <r>
    <s v="TXN_5564406"/>
    <s v="CUST_08"/>
    <x v="2"/>
    <s v="Item_7_BUTC"/>
    <s v="Item_7_BUT"/>
    <n v="14"/>
    <n v="14"/>
    <n v="2"/>
    <n v="2"/>
    <n v="28"/>
    <n v="28"/>
    <s v="Low"/>
    <x v="2"/>
    <x v="0"/>
    <d v="2024-10-16T00:00:00"/>
    <s v="N/A"/>
    <m/>
  </r>
  <r>
    <s v="TXN_1023937"/>
    <s v="CUST_08"/>
    <x v="2"/>
    <s v="Item_8_BUTC"/>
    <s v="Item_8_BUT"/>
    <n v="15.5"/>
    <n v="15.5"/>
    <n v="5"/>
    <n v="5"/>
    <n v="77.5"/>
    <n v="77.5"/>
    <s v="Low"/>
    <x v="2"/>
    <x v="1"/>
    <d v="2024-10-09T00:00:00"/>
    <s v="N/A"/>
    <m/>
  </r>
  <r>
    <s v="TXN_3475563"/>
    <s v="CUST_16"/>
    <x v="3"/>
    <s v="Item_2_BEVE"/>
    <s v="Item_2_BEV"/>
    <n v="6.5"/>
    <n v="6.5"/>
    <n v="5"/>
    <n v="5"/>
    <n v="32.5"/>
    <n v="32.5"/>
    <s v="Low"/>
    <x v="2"/>
    <x v="1"/>
    <d v="2024-08-09T00:00:00"/>
    <s v="NO"/>
    <b v="0"/>
  </r>
  <r>
    <s v="TXN_8678715"/>
    <s v="CUST_21"/>
    <x v="1"/>
    <s v="Item_18_MILK"/>
    <s v="Item_18_MILK"/>
    <n v="30.5"/>
    <n v="30.5"/>
    <n v="6"/>
    <n v="6"/>
    <n v="183"/>
    <n v="183"/>
    <s v="Medium"/>
    <x v="0"/>
    <x v="0"/>
    <d v="2023-08-21T00:00:00"/>
    <s v="NO"/>
    <b v="0"/>
  </r>
  <r>
    <s v="TXN_4008120"/>
    <s v="CUST_08"/>
    <x v="0"/>
    <s v="Item_12_PATI"/>
    <s v="Item_12_PAT"/>
    <n v="21.5"/>
    <n v="21.5"/>
    <n v="1"/>
    <n v="1"/>
    <n v="21.5"/>
    <n v="21.5"/>
    <s v="Low"/>
    <x v="2"/>
    <x v="1"/>
    <d v="2022-11-09T00:00:00"/>
    <s v="N/A"/>
    <m/>
  </r>
  <r>
    <s v="TXN_7169866"/>
    <s v="CUST_25"/>
    <x v="7"/>
    <s v="Item_14_COMP"/>
    <s v="Item_14_CEA"/>
    <n v="24.5"/>
    <n v="24.5"/>
    <n v="6"/>
    <n v="6"/>
    <n v="147"/>
    <n v="147"/>
    <s v="Low"/>
    <x v="2"/>
    <x v="0"/>
    <d v="2023-03-03T00:00:00"/>
    <s v="YES"/>
    <b v="1"/>
  </r>
  <r>
    <s v="TXN_8655378"/>
    <s v="CUST_12"/>
    <x v="1"/>
    <s v="Item_23_MILK"/>
    <s v="Item_23_MILK"/>
    <n v="38"/>
    <n v="38"/>
    <n v="4"/>
    <n v="4"/>
    <n v="152"/>
    <n v="152"/>
    <s v="Medium"/>
    <x v="1"/>
    <x v="0"/>
    <d v="2023-07-16T00:00:00"/>
    <s v="NO"/>
    <b v="0"/>
  </r>
  <r>
    <s v="TXN_8699307"/>
    <s v="CUST_09"/>
    <x v="4"/>
    <s v="Unknown_Item"/>
    <m/>
    <n v="23.365911749958215"/>
    <m/>
    <n v="10"/>
    <n v="10"/>
    <n v="245"/>
    <n v="245"/>
    <s v="Medium"/>
    <x v="1"/>
    <x v="1"/>
    <d v="2022-06-11T00:00:00"/>
    <s v="YES"/>
    <b v="1"/>
  </r>
  <r>
    <s v="TXN_1212399"/>
    <s v="CUST_05"/>
    <x v="3"/>
    <s v="Unknown_Item"/>
    <m/>
    <n v="23.365911749958215"/>
    <m/>
    <n v="8"/>
    <n v="8"/>
    <n v="112"/>
    <n v="112"/>
    <s v="Low"/>
    <x v="0"/>
    <x v="0"/>
    <d v="2024-01-17T00:00:00"/>
    <s v="YES"/>
    <b v="1"/>
  </r>
  <r>
    <s v="TXN_3603189"/>
    <s v="CUST_03"/>
    <x v="4"/>
    <s v="Item_6_FOOD"/>
    <s v="Item_6_FOOD"/>
    <n v="12.5"/>
    <n v="12.5"/>
    <n v="5"/>
    <n v="5"/>
    <n v="62.5"/>
    <n v="62.5"/>
    <s v="Low"/>
    <x v="0"/>
    <x v="0"/>
    <d v="2022-03-02T00:00:00"/>
    <s v="NO"/>
    <b v="0"/>
  </r>
  <r>
    <s v="TXN_2054145"/>
    <s v="CUST_06"/>
    <x v="6"/>
    <s v="Item_21_ELEC"/>
    <s v="Item_21_EHE"/>
    <n v="35"/>
    <n v="35"/>
    <n v="7"/>
    <n v="7"/>
    <n v="245"/>
    <n v="245"/>
    <s v="Medium"/>
    <x v="2"/>
    <x v="1"/>
    <d v="2023-05-28T00:00:00"/>
    <s v="NO"/>
    <b v="0"/>
  </r>
  <r>
    <s v="TXN_3012172"/>
    <s v="CUST_04"/>
    <x v="7"/>
    <s v="Item_15_COMP"/>
    <s v="Item_15_CEA"/>
    <n v="26"/>
    <n v="26"/>
    <n v="5"/>
    <n v="5"/>
    <n v="130"/>
    <n v="130"/>
    <s v="Low"/>
    <x v="2"/>
    <x v="0"/>
    <d v="2023-02-09T00:00:00"/>
    <s v="YES"/>
    <b v="1"/>
  </r>
  <r>
    <s v="TXN_9726191"/>
    <s v="CUST_10"/>
    <x v="5"/>
    <s v="Item_25_FURN"/>
    <s v="Item_25_FUR"/>
    <n v="41"/>
    <n v="41"/>
    <n v="8"/>
    <n v="8"/>
    <n v="328"/>
    <n v="328"/>
    <s v="High"/>
    <x v="2"/>
    <x v="0"/>
    <d v="2024-08-28T00:00:00"/>
    <s v="N/A"/>
    <m/>
  </r>
  <r>
    <s v="TXN_5657713"/>
    <s v="CUST_11"/>
    <x v="0"/>
    <s v="Item_23_PATI"/>
    <s v="Item_23_PAT"/>
    <n v="38"/>
    <n v="38"/>
    <n v="5"/>
    <n v="5"/>
    <n v="190"/>
    <n v="190"/>
    <s v="Medium"/>
    <x v="1"/>
    <x v="1"/>
    <d v="2024-04-29T00:00:00"/>
    <s v="N/A"/>
    <m/>
  </r>
  <r>
    <s v="TXN_2801294"/>
    <s v="CUST_04"/>
    <x v="1"/>
    <s v="Item_23_MILK"/>
    <s v="Item_23_MILK"/>
    <n v="38"/>
    <n v="38"/>
    <n v="7"/>
    <n v="7"/>
    <n v="266"/>
    <n v="266"/>
    <s v="Medium"/>
    <x v="0"/>
    <x v="1"/>
    <d v="2024-09-27T00:00:00"/>
    <s v="N/A"/>
    <m/>
  </r>
  <r>
    <s v="TXN_4748533"/>
    <s v="CUST_10"/>
    <x v="3"/>
    <s v="Item_14_BEVE"/>
    <s v="Item_14_BEV"/>
    <n v="24.5"/>
    <n v="24.5"/>
    <n v="8"/>
    <n v="8"/>
    <n v="196"/>
    <n v="196"/>
    <s v="Medium"/>
    <x v="2"/>
    <x v="1"/>
    <d v="2024-04-03T00:00:00"/>
    <s v="NO"/>
    <b v="0"/>
  </r>
  <r>
    <s v="TXN_8387771"/>
    <s v="CUST_09"/>
    <x v="0"/>
    <s v="Item_13_PATI"/>
    <s v="Item_13_PAT"/>
    <n v="23"/>
    <n v="23"/>
    <n v="8"/>
    <n v="8"/>
    <n v="184"/>
    <n v="184"/>
    <s v="Medium"/>
    <x v="0"/>
    <x v="1"/>
    <d v="2024-10-05T00:00:00"/>
    <s v="N/A"/>
    <m/>
  </r>
  <r>
    <s v="TXN_8000838"/>
    <s v="CUST_25"/>
    <x v="2"/>
    <s v="Item_7_BUTC"/>
    <s v="Item_7_BUT"/>
    <n v="14"/>
    <n v="14"/>
    <n v="3"/>
    <n v="3"/>
    <n v="42"/>
    <n v="42"/>
    <s v="Low"/>
    <x v="0"/>
    <x v="1"/>
    <d v="2024-10-26T00:00:00"/>
    <s v="N/A"/>
    <m/>
  </r>
  <r>
    <s v="TXN_1153259"/>
    <s v="CUST_21"/>
    <x v="1"/>
    <s v="Item_16_MILK"/>
    <s v="Item_16_MILK"/>
    <n v="27.5"/>
    <n v="27.5"/>
    <n v="7"/>
    <n v="7"/>
    <n v="192.5"/>
    <n v="192.5"/>
    <s v="Medium"/>
    <x v="2"/>
    <x v="0"/>
    <d v="2024-10-13T00:00:00"/>
    <s v="YES"/>
    <b v="1"/>
  </r>
  <r>
    <s v="TXN_2739207"/>
    <s v="CUST_12"/>
    <x v="3"/>
    <s v="Item_17_BEVE"/>
    <s v="Item_17_BEV"/>
    <n v="29"/>
    <n v="29"/>
    <n v="4"/>
    <n v="4"/>
    <n v="116"/>
    <n v="116"/>
    <s v="Low"/>
    <x v="1"/>
    <x v="0"/>
    <d v="2024-12-04T00:00:00"/>
    <s v="YES"/>
    <b v="1"/>
  </r>
  <r>
    <s v="TXN_6301893"/>
    <s v="CUST_01"/>
    <x v="7"/>
    <s v="Item_15_COMP"/>
    <s v="Item_15_CEA"/>
    <n v="26"/>
    <n v="26"/>
    <n v="3"/>
    <n v="3"/>
    <n v="78"/>
    <n v="78"/>
    <s v="Low"/>
    <x v="0"/>
    <x v="1"/>
    <d v="2024-04-27T00:00:00"/>
    <s v="N/A"/>
    <m/>
  </r>
  <r>
    <s v="TXN_3150131"/>
    <s v="CUST_02"/>
    <x v="2"/>
    <s v="Item_1_BUTC"/>
    <s v="Item_1_BUT"/>
    <n v="5"/>
    <n v="5"/>
    <n v="2"/>
    <n v="2"/>
    <n v="10"/>
    <n v="10"/>
    <s v="Low"/>
    <x v="2"/>
    <x v="1"/>
    <d v="2022-02-11T00:00:00"/>
    <s v="NO"/>
    <b v="0"/>
  </r>
  <r>
    <s v="TXN_3628073"/>
    <s v="CUST_08"/>
    <x v="2"/>
    <s v="Item_15_BUTC"/>
    <s v="Item_15_BUT"/>
    <n v="26"/>
    <n v="26"/>
    <n v="8"/>
    <n v="8"/>
    <n v="208"/>
    <n v="208"/>
    <s v="Medium"/>
    <x v="2"/>
    <x v="1"/>
    <d v="2022-01-26T00:00:00"/>
    <s v="YES"/>
    <b v="1"/>
  </r>
  <r>
    <s v="TXN_4517752"/>
    <s v="CUST_05"/>
    <x v="3"/>
    <s v="Unknown_Item"/>
    <m/>
    <n v="23.365911749958215"/>
    <m/>
    <n v="6"/>
    <n v="6"/>
    <n v="246"/>
    <n v="246"/>
    <s v="Medium"/>
    <x v="0"/>
    <x v="1"/>
    <d v="2022-07-21T00:00:00"/>
    <s v="N/A"/>
    <m/>
  </r>
  <r>
    <s v="TXN_4166938"/>
    <s v="CUST_08"/>
    <x v="4"/>
    <s v="Item_4_FOOD"/>
    <s v="Item_4_FOOD"/>
    <n v="9.5"/>
    <n v="9.5"/>
    <n v="1"/>
    <n v="1"/>
    <n v="9.5"/>
    <n v="9.5"/>
    <s v="Low"/>
    <x v="0"/>
    <x v="1"/>
    <d v="2022-03-13T00:00:00"/>
    <s v="N/A"/>
    <m/>
  </r>
  <r>
    <s v="TXN_3576295"/>
    <s v="CUST_01"/>
    <x v="3"/>
    <s v="Item_23_BEVE"/>
    <s v="Item_23_BEV"/>
    <n v="38"/>
    <n v="38"/>
    <n v="7"/>
    <n v="7"/>
    <n v="266"/>
    <n v="266"/>
    <s v="Medium"/>
    <x v="0"/>
    <x v="1"/>
    <d v="2024-08-06T00:00:00"/>
    <s v="NO"/>
    <b v="0"/>
  </r>
  <r>
    <s v="TXN_6116884"/>
    <s v="CUST_20"/>
    <x v="4"/>
    <s v="Item_20_FOOD"/>
    <s v="Item_20_FOOD"/>
    <n v="33.5"/>
    <n v="33.5"/>
    <n v="5"/>
    <n v="5"/>
    <n v="167.5"/>
    <n v="167.5"/>
    <s v="Medium"/>
    <x v="2"/>
    <x v="1"/>
    <d v="2024-12-02T00:00:00"/>
    <s v="N/A"/>
    <m/>
  </r>
  <r>
    <s v="TXN_7075399"/>
    <s v="CUST_24"/>
    <x v="5"/>
    <s v="Item_23_FURN"/>
    <s v="Item_23_FUR"/>
    <n v="38"/>
    <n v="38"/>
    <n v="1"/>
    <n v="1"/>
    <n v="38"/>
    <n v="38"/>
    <s v="Low"/>
    <x v="0"/>
    <x v="1"/>
    <d v="2022-07-07T00:00:00"/>
    <s v="N/A"/>
    <m/>
  </r>
  <r>
    <s v="TXN_2331907"/>
    <s v="CUST_17"/>
    <x v="6"/>
    <s v="Item_15_ELEC"/>
    <s v="Item_15_EHE"/>
    <n v="26"/>
    <n v="26"/>
    <n v="9"/>
    <n v="9"/>
    <n v="234"/>
    <n v="234"/>
    <s v="Medium"/>
    <x v="0"/>
    <x v="0"/>
    <d v="2024-11-08T00:00:00"/>
    <s v="YES"/>
    <b v="1"/>
  </r>
  <r>
    <s v="TXN_1980053"/>
    <s v="CUST_13"/>
    <x v="1"/>
    <s v="Item_17_MILK"/>
    <s v="Item_17_MILK"/>
    <n v="29"/>
    <n v="29"/>
    <n v="10"/>
    <n v="10"/>
    <n v="290"/>
    <n v="290"/>
    <s v="Medium"/>
    <x v="2"/>
    <x v="1"/>
    <d v="2022-09-26T00:00:00"/>
    <s v="NO"/>
    <b v="0"/>
  </r>
  <r>
    <s v="TXN_5678403"/>
    <s v="CUST_04"/>
    <x v="7"/>
    <s v="Item_19_COMP"/>
    <s v="Item_19_CEA"/>
    <n v="32"/>
    <n v="32"/>
    <n v="7"/>
    <n v="7"/>
    <n v="224"/>
    <n v="224"/>
    <s v="Medium"/>
    <x v="2"/>
    <x v="1"/>
    <d v="2023-09-19T00:00:00"/>
    <s v="NO"/>
    <b v="0"/>
  </r>
  <r>
    <s v="TXN_9379604"/>
    <s v="CUST_13"/>
    <x v="7"/>
    <s v="Item_9_COMP"/>
    <s v="Item_9_CEA"/>
    <n v="17"/>
    <n v="17"/>
    <n v="3"/>
    <n v="3"/>
    <n v="51"/>
    <n v="51"/>
    <s v="Low"/>
    <x v="1"/>
    <x v="0"/>
    <d v="2024-08-15T00:00:00"/>
    <s v="YES"/>
    <b v="1"/>
  </r>
  <r>
    <s v="TXN_5721686"/>
    <s v="CUST_04"/>
    <x v="5"/>
    <s v="Item_2_FURN"/>
    <s v="Item_2_FUR"/>
    <n v="6.5"/>
    <n v="6.5"/>
    <n v="6"/>
    <n v="6"/>
    <n v="39"/>
    <n v="39"/>
    <s v="Low"/>
    <x v="2"/>
    <x v="1"/>
    <d v="2024-06-15T00:00:00"/>
    <s v="NO"/>
    <b v="0"/>
  </r>
  <r>
    <s v="TXN_2256891"/>
    <s v="CUST_08"/>
    <x v="1"/>
    <s v="Item_13_MILK"/>
    <s v="Item_13_MILK"/>
    <n v="23"/>
    <n v="23"/>
    <n v="4"/>
    <n v="4"/>
    <n v="92"/>
    <n v="92"/>
    <s v="Low"/>
    <x v="2"/>
    <x v="0"/>
    <d v="2022-03-26T00:00:00"/>
    <s v="NO"/>
    <b v="0"/>
  </r>
  <r>
    <s v="TXN_4224556"/>
    <s v="CUST_06"/>
    <x v="5"/>
    <s v="Item_23_FURN"/>
    <s v="Item_23_FUR"/>
    <n v="38"/>
    <n v="38"/>
    <n v="5"/>
    <n v="5"/>
    <n v="190"/>
    <n v="190"/>
    <s v="Medium"/>
    <x v="1"/>
    <x v="1"/>
    <d v="2022-07-21T00:00:00"/>
    <s v="NO"/>
    <b v="0"/>
  </r>
  <r>
    <s v="TXN_7577279"/>
    <s v="CUST_04"/>
    <x v="2"/>
    <s v="Item_12_BUTC"/>
    <s v="Item_12_BUT"/>
    <n v="21.5"/>
    <n v="21.5"/>
    <n v="9"/>
    <n v="9"/>
    <n v="193.5"/>
    <n v="193.5"/>
    <s v="Medium"/>
    <x v="2"/>
    <x v="1"/>
    <d v="2022-09-29T00:00:00"/>
    <s v="N/A"/>
    <m/>
  </r>
  <r>
    <s v="TXN_7354091"/>
    <s v="CUST_22"/>
    <x v="0"/>
    <s v="Unknown_Item"/>
    <m/>
    <n v="20"/>
    <n v="20"/>
    <n v="6"/>
    <m/>
    <n v="108.5"/>
    <m/>
    <s v="Low"/>
    <x v="0"/>
    <x v="1"/>
    <d v="2024-04-28T00:00:00"/>
    <s v="YES"/>
    <b v="1"/>
  </r>
  <r>
    <s v="TXN_8697140"/>
    <s v="CUST_03"/>
    <x v="3"/>
    <s v="Unknown_Item"/>
    <m/>
    <n v="21.5"/>
    <n v="21.5"/>
    <n v="6"/>
    <m/>
    <n v="108.5"/>
    <m/>
    <s v="Low"/>
    <x v="0"/>
    <x v="0"/>
    <d v="2022-11-08T00:00:00"/>
    <s v="YES"/>
    <b v="1"/>
  </r>
  <r>
    <s v="TXN_3077868"/>
    <s v="CUST_02"/>
    <x v="1"/>
    <s v="Item_14_MILK"/>
    <s v="Item_14_MILK"/>
    <n v="24.5"/>
    <n v="24.5"/>
    <n v="1"/>
    <n v="1"/>
    <n v="24.5"/>
    <n v="24.5"/>
    <s v="Low"/>
    <x v="1"/>
    <x v="1"/>
    <d v="2022-09-22T00:00:00"/>
    <s v="N/A"/>
    <m/>
  </r>
  <r>
    <s v="TXN_8752043"/>
    <s v="CUST_17"/>
    <x v="0"/>
    <s v="Item_20_PATI"/>
    <s v="Item_20_PAT"/>
    <n v="33.5"/>
    <n v="33.5"/>
    <n v="4"/>
    <n v="4"/>
    <n v="134"/>
    <n v="134"/>
    <s v="Low"/>
    <x v="1"/>
    <x v="1"/>
    <d v="2022-12-17T00:00:00"/>
    <s v="N/A"/>
    <m/>
  </r>
  <r>
    <s v="TXN_3066671"/>
    <s v="CUST_07"/>
    <x v="5"/>
    <s v="Item_22_FURN"/>
    <s v="Item_22_FUR"/>
    <n v="36.5"/>
    <n v="36.5"/>
    <n v="5"/>
    <n v="5"/>
    <n v="182.5"/>
    <n v="182.5"/>
    <s v="Medium"/>
    <x v="0"/>
    <x v="1"/>
    <d v="2023-08-05T00:00:00"/>
    <s v="NO"/>
    <b v="0"/>
  </r>
  <r>
    <s v="TXN_1518573"/>
    <s v="CUST_11"/>
    <x v="5"/>
    <s v="Item_24_FURN"/>
    <s v="Item_24_FUR"/>
    <n v="39.5"/>
    <n v="39.5"/>
    <n v="4"/>
    <n v="4"/>
    <n v="158"/>
    <n v="158"/>
    <s v="Medium"/>
    <x v="0"/>
    <x v="0"/>
    <d v="2024-08-28T00:00:00"/>
    <s v="YES"/>
    <b v="1"/>
  </r>
  <r>
    <s v="TXN_5311325"/>
    <s v="CUST_05"/>
    <x v="7"/>
    <s v="Unknown_Item"/>
    <m/>
    <n v="24.5"/>
    <n v="24.5"/>
    <n v="6"/>
    <m/>
    <n v="108.5"/>
    <m/>
    <s v="Low"/>
    <x v="1"/>
    <x v="1"/>
    <d v="2022-08-28T00:00:00"/>
    <s v="N/A"/>
    <m/>
  </r>
  <r>
    <s v="TXN_8437627"/>
    <s v="CUST_05"/>
    <x v="5"/>
    <s v="Item_6_FURN"/>
    <s v="Item_6_FUR"/>
    <n v="12.5"/>
    <n v="12.5"/>
    <n v="10"/>
    <n v="10"/>
    <n v="125"/>
    <n v="125"/>
    <s v="Low"/>
    <x v="1"/>
    <x v="1"/>
    <d v="2024-07-12T00:00:00"/>
    <s v="NO"/>
    <b v="0"/>
  </r>
  <r>
    <s v="TXN_3833011"/>
    <s v="CUST_10"/>
    <x v="7"/>
    <s v="Item_12_COMP"/>
    <s v="Item_12_CEA"/>
    <n v="21.5"/>
    <n v="21.5"/>
    <n v="4"/>
    <n v="4"/>
    <n v="86"/>
    <n v="86"/>
    <s v="Low"/>
    <x v="0"/>
    <x v="0"/>
    <d v="2023-06-16T00:00:00"/>
    <s v="N/A"/>
    <m/>
  </r>
  <r>
    <s v="TXN_2663704"/>
    <s v="CUST_11"/>
    <x v="6"/>
    <s v="Item_17_ELEC"/>
    <s v="Item_17_EHE"/>
    <n v="29"/>
    <n v="29"/>
    <n v="2"/>
    <n v="2"/>
    <n v="58"/>
    <n v="58"/>
    <s v="Low"/>
    <x v="2"/>
    <x v="1"/>
    <d v="2022-11-22T00:00:00"/>
    <s v="N/A"/>
    <m/>
  </r>
  <r>
    <s v="TXN_2069336"/>
    <s v="CUST_21"/>
    <x v="4"/>
    <s v="Item_7_FOOD"/>
    <s v="Item_7_FOOD"/>
    <n v="14"/>
    <n v="14"/>
    <n v="3"/>
    <n v="3"/>
    <n v="42"/>
    <n v="42"/>
    <s v="Low"/>
    <x v="2"/>
    <x v="0"/>
    <d v="2024-07-22T00:00:00"/>
    <s v="N/A"/>
    <m/>
  </r>
  <r>
    <s v="TXN_8615080"/>
    <s v="CUST_14"/>
    <x v="1"/>
    <s v="Item_17_MILK"/>
    <s v="Item_17_MILK"/>
    <n v="29"/>
    <n v="29"/>
    <n v="6"/>
    <n v="6"/>
    <n v="174"/>
    <n v="174"/>
    <s v="Medium"/>
    <x v="2"/>
    <x v="0"/>
    <d v="2022-06-14T00:00:00"/>
    <s v="YES"/>
    <b v="1"/>
  </r>
  <r>
    <s v="TXN_6615723"/>
    <s v="CUST_22"/>
    <x v="1"/>
    <s v="Item_6_MILK"/>
    <s v="Item_6_MILK"/>
    <n v="12.5"/>
    <n v="12.5"/>
    <n v="8"/>
    <n v="8"/>
    <n v="100"/>
    <n v="100"/>
    <s v="Low"/>
    <x v="0"/>
    <x v="0"/>
    <d v="2022-02-27T00:00:00"/>
    <s v="NO"/>
    <b v="0"/>
  </r>
  <r>
    <s v="TXN_9646389"/>
    <s v="CUST_22"/>
    <x v="3"/>
    <s v="Unknown_Item"/>
    <m/>
    <n v="27.5"/>
    <n v="27.5"/>
    <n v="6"/>
    <m/>
    <n v="108.5"/>
    <m/>
    <s v="Low"/>
    <x v="1"/>
    <x v="1"/>
    <d v="2022-02-17T00:00:00"/>
    <s v="YES"/>
    <b v="1"/>
  </r>
  <r>
    <s v="TXN_9731608"/>
    <s v="CUST_21"/>
    <x v="0"/>
    <s v="Item_1_PATI"/>
    <s v="Item_1_PAT"/>
    <n v="5"/>
    <n v="5"/>
    <n v="3"/>
    <n v="3"/>
    <n v="15"/>
    <n v="15"/>
    <s v="Low"/>
    <x v="2"/>
    <x v="0"/>
    <d v="2024-01-01T00:00:00"/>
    <s v="NO"/>
    <b v="0"/>
  </r>
  <r>
    <s v="TXN_4324046"/>
    <s v="CUST_17"/>
    <x v="3"/>
    <s v="Item_20_BEVE"/>
    <s v="Item_20_BEV"/>
    <n v="33.5"/>
    <n v="33.5"/>
    <n v="6"/>
    <n v="6"/>
    <n v="201"/>
    <n v="201"/>
    <s v="Medium"/>
    <x v="0"/>
    <x v="1"/>
    <d v="2022-12-02T00:00:00"/>
    <s v="YES"/>
    <b v="1"/>
  </r>
  <r>
    <s v="TXN_3192489"/>
    <s v="CUST_02"/>
    <x v="3"/>
    <s v="Item_2_BEVE"/>
    <s v="Item_2_BEV"/>
    <n v="6.5"/>
    <n v="6.5"/>
    <n v="7"/>
    <n v="7"/>
    <n v="45.5"/>
    <n v="45.5"/>
    <s v="Low"/>
    <x v="2"/>
    <x v="1"/>
    <d v="2022-10-09T00:00:00"/>
    <s v="N/A"/>
    <m/>
  </r>
  <r>
    <s v="TXN_5141030"/>
    <s v="CUST_11"/>
    <x v="7"/>
    <s v="Unknown_Item"/>
    <m/>
    <n v="23.365911749958215"/>
    <m/>
    <n v="9"/>
    <n v="9"/>
    <n v="126"/>
    <n v="126"/>
    <s v="Low"/>
    <x v="2"/>
    <x v="1"/>
    <d v="2023-11-20T00:00:00"/>
    <s v="YES"/>
    <b v="1"/>
  </r>
  <r>
    <s v="TXN_2848161"/>
    <s v="CUST_04"/>
    <x v="5"/>
    <s v="Item_23_FURN"/>
    <s v="Item_23_FUR"/>
    <n v="38"/>
    <n v="38"/>
    <n v="1"/>
    <n v="1"/>
    <n v="38"/>
    <n v="38"/>
    <s v="Low"/>
    <x v="2"/>
    <x v="1"/>
    <d v="2024-10-09T00:00:00"/>
    <s v="YES"/>
    <b v="1"/>
  </r>
  <r>
    <s v="TXN_5100596"/>
    <s v="CUST_04"/>
    <x v="2"/>
    <s v="Item_13_BUTC"/>
    <s v="Item_13_BUT"/>
    <n v="23"/>
    <n v="23"/>
    <n v="10"/>
    <n v="10"/>
    <n v="230"/>
    <n v="230"/>
    <s v="Medium"/>
    <x v="1"/>
    <x v="0"/>
    <d v="2022-06-14T00:00:00"/>
    <s v="YES"/>
    <b v="1"/>
  </r>
  <r>
    <s v="TXN_2321189"/>
    <s v="CUST_16"/>
    <x v="2"/>
    <s v="Item_22_BUTC"/>
    <s v="Item_22_BUT"/>
    <n v="36.5"/>
    <n v="36.5"/>
    <n v="10"/>
    <n v="10"/>
    <n v="365"/>
    <n v="365"/>
    <s v="High"/>
    <x v="0"/>
    <x v="1"/>
    <d v="2023-09-21T00:00:00"/>
    <s v="YES"/>
    <b v="1"/>
  </r>
  <r>
    <s v="TXN_5592067"/>
    <s v="CUST_20"/>
    <x v="2"/>
    <s v="Item_20_BUTC"/>
    <s v="Item_20_BUT"/>
    <n v="33.5"/>
    <n v="33.5"/>
    <n v="1"/>
    <n v="1"/>
    <n v="33.5"/>
    <n v="33.5"/>
    <s v="Low"/>
    <x v="0"/>
    <x v="0"/>
    <d v="2023-02-10T00:00:00"/>
    <s v="NO"/>
    <b v="0"/>
  </r>
  <r>
    <s v="TXN_6651159"/>
    <s v="CUST_15"/>
    <x v="7"/>
    <s v="Item_19_COMP"/>
    <s v="Item_19_CEA"/>
    <n v="32"/>
    <n v="32"/>
    <n v="7"/>
    <n v="7"/>
    <n v="224"/>
    <n v="224"/>
    <s v="Medium"/>
    <x v="1"/>
    <x v="0"/>
    <d v="2022-12-22T00:00:00"/>
    <s v="NO"/>
    <b v="0"/>
  </r>
  <r>
    <s v="TXN_4199715"/>
    <s v="CUST_23"/>
    <x v="4"/>
    <s v="Item_6_FOOD"/>
    <s v="Item_6_FOOD"/>
    <n v="12.5"/>
    <n v="12.5"/>
    <n v="5"/>
    <n v="5"/>
    <n v="62.5"/>
    <n v="62.5"/>
    <s v="Low"/>
    <x v="0"/>
    <x v="0"/>
    <d v="2024-05-06T00:00:00"/>
    <s v="N/A"/>
    <m/>
  </r>
  <r>
    <s v="TXN_6510149"/>
    <s v="CUST_01"/>
    <x v="6"/>
    <s v="Item_12_ELEC"/>
    <s v="Item_12_EHE"/>
    <n v="21.5"/>
    <n v="21.5"/>
    <n v="8"/>
    <n v="8"/>
    <n v="172"/>
    <n v="172"/>
    <s v="Medium"/>
    <x v="1"/>
    <x v="1"/>
    <d v="2024-08-19T00:00:00"/>
    <s v="YES"/>
    <b v="1"/>
  </r>
  <r>
    <s v="TXN_5219312"/>
    <s v="CUST_04"/>
    <x v="2"/>
    <s v="Item_12_BUTC"/>
    <s v="Item_12_BUT"/>
    <n v="21.5"/>
    <n v="21.5"/>
    <n v="6"/>
    <n v="6"/>
    <n v="129"/>
    <n v="129"/>
    <s v="Low"/>
    <x v="1"/>
    <x v="0"/>
    <d v="2022-09-20T00:00:00"/>
    <s v="YES"/>
    <b v="1"/>
  </r>
  <r>
    <s v="TXN_7536902"/>
    <s v="CUST_02"/>
    <x v="3"/>
    <s v="Item_12_BEVE"/>
    <s v="Item_12_BEV"/>
    <n v="21.5"/>
    <n v="21.5"/>
    <n v="2"/>
    <n v="2"/>
    <n v="43"/>
    <n v="43"/>
    <s v="Low"/>
    <x v="2"/>
    <x v="0"/>
    <d v="2023-02-01T00:00:00"/>
    <s v="N/A"/>
    <m/>
  </r>
  <r>
    <s v="TXN_5553241"/>
    <s v="CUST_20"/>
    <x v="6"/>
    <s v="Item_15_ELEC"/>
    <s v="Item_15_EHE"/>
    <n v="26"/>
    <n v="26"/>
    <n v="5"/>
    <n v="5"/>
    <n v="130"/>
    <n v="130"/>
    <s v="Low"/>
    <x v="2"/>
    <x v="0"/>
    <d v="2024-08-20T00:00:00"/>
    <s v="N/A"/>
    <m/>
  </r>
  <r>
    <s v="TXN_1235721"/>
    <s v="CUST_20"/>
    <x v="6"/>
    <s v="Item_16_ELEC"/>
    <s v="Item_16_EHE"/>
    <n v="27.5"/>
    <n v="27.5"/>
    <n v="3"/>
    <n v="3"/>
    <n v="82.5"/>
    <n v="82.5"/>
    <s v="Low"/>
    <x v="1"/>
    <x v="1"/>
    <d v="2024-02-24T00:00:00"/>
    <s v="YES"/>
    <b v="1"/>
  </r>
  <r>
    <s v="TXN_4656191"/>
    <s v="CUST_22"/>
    <x v="4"/>
    <s v="Item_22_FOOD"/>
    <s v="Item_22_FOOD"/>
    <n v="36.5"/>
    <n v="36.5"/>
    <n v="7"/>
    <n v="7"/>
    <n v="255.5"/>
    <n v="255.5"/>
    <s v="Medium"/>
    <x v="2"/>
    <x v="0"/>
    <d v="2025-01-06T00:00:00"/>
    <s v="NO"/>
    <b v="0"/>
  </r>
  <r>
    <s v="TXN_3220505"/>
    <s v="CUST_13"/>
    <x v="5"/>
    <s v="Item_15_FURN"/>
    <s v="Item_15_FUR"/>
    <n v="26"/>
    <n v="26"/>
    <n v="10"/>
    <n v="10"/>
    <n v="260"/>
    <n v="260"/>
    <s v="Medium"/>
    <x v="2"/>
    <x v="0"/>
    <d v="2022-10-23T00:00:00"/>
    <s v="YES"/>
    <b v="1"/>
  </r>
  <r>
    <s v="TXN_6115131"/>
    <s v="CUST_11"/>
    <x v="6"/>
    <s v="Item_8_ELEC"/>
    <s v="Item_8_EHE"/>
    <n v="15.5"/>
    <n v="15.5"/>
    <n v="7"/>
    <n v="7"/>
    <n v="108.5"/>
    <n v="108.5"/>
    <s v="Low"/>
    <x v="1"/>
    <x v="0"/>
    <d v="2024-11-27T00:00:00"/>
    <s v="NO"/>
    <b v="0"/>
  </r>
  <r>
    <s v="TXN_6053836"/>
    <s v="CUST_11"/>
    <x v="5"/>
    <s v="Item_11_FURN"/>
    <s v="Item_11_FUR"/>
    <n v="20"/>
    <n v="20"/>
    <n v="1"/>
    <n v="1"/>
    <n v="20"/>
    <n v="20"/>
    <s v="Low"/>
    <x v="2"/>
    <x v="1"/>
    <d v="2023-12-12T00:00:00"/>
    <s v="YES"/>
    <b v="1"/>
  </r>
  <r>
    <s v="TXN_1402550"/>
    <s v="CUST_15"/>
    <x v="0"/>
    <s v="Unknown_Item"/>
    <m/>
    <n v="29"/>
    <n v="29"/>
    <n v="6"/>
    <m/>
    <n v="108.5"/>
    <m/>
    <s v="Low"/>
    <x v="1"/>
    <x v="0"/>
    <d v="2024-05-01T00:00:00"/>
    <s v="NO"/>
    <b v="0"/>
  </r>
  <r>
    <s v="TXN_9416079"/>
    <s v="CUST_24"/>
    <x v="0"/>
    <s v="Item_1_PATI"/>
    <s v="Item_1_PAT"/>
    <n v="5"/>
    <n v="5"/>
    <n v="4"/>
    <n v="4"/>
    <n v="20"/>
    <n v="20"/>
    <s v="Low"/>
    <x v="2"/>
    <x v="0"/>
    <d v="2022-03-05T00:00:00"/>
    <s v="NO"/>
    <b v="0"/>
  </r>
  <r>
    <s v="TXN_6685616"/>
    <s v="CUST_08"/>
    <x v="2"/>
    <s v="Item_2_BUTC"/>
    <s v="Item_2_BUT"/>
    <n v="6.5"/>
    <n v="6.5"/>
    <n v="2"/>
    <n v="2"/>
    <n v="13"/>
    <n v="13"/>
    <s v="Low"/>
    <x v="1"/>
    <x v="1"/>
    <d v="2022-01-21T00:00:00"/>
    <s v="YES"/>
    <b v="1"/>
  </r>
  <r>
    <s v="TXN_2222267"/>
    <s v="CUST_02"/>
    <x v="2"/>
    <s v="Item_18_BUTC"/>
    <s v="Item_18_BUT"/>
    <n v="30.5"/>
    <n v="30.5"/>
    <n v="9"/>
    <n v="9"/>
    <n v="274.5"/>
    <n v="274.5"/>
    <s v="Medium"/>
    <x v="0"/>
    <x v="0"/>
    <d v="2024-02-20T00:00:00"/>
    <s v="YES"/>
    <b v="1"/>
  </r>
  <r>
    <s v="TXN_8381171"/>
    <s v="CUST_03"/>
    <x v="4"/>
    <s v="Item_6_FOOD"/>
    <s v="Item_6_FOOD"/>
    <n v="12.5"/>
    <n v="12.5"/>
    <n v="8"/>
    <n v="8"/>
    <n v="100"/>
    <n v="100"/>
    <s v="Low"/>
    <x v="2"/>
    <x v="1"/>
    <d v="2023-03-19T00:00:00"/>
    <s v="YES"/>
    <b v="1"/>
  </r>
  <r>
    <s v="TXN_9434303"/>
    <s v="CUST_15"/>
    <x v="4"/>
    <s v="Unknown_Item"/>
    <m/>
    <n v="23.365911749958215"/>
    <m/>
    <n v="6"/>
    <n v="6"/>
    <n v="57"/>
    <n v="57"/>
    <s v="Low"/>
    <x v="0"/>
    <x v="1"/>
    <d v="2023-09-30T00:00:00"/>
    <s v="YES"/>
    <b v="1"/>
  </r>
  <r>
    <s v="TXN_2449565"/>
    <s v="CUST_08"/>
    <x v="4"/>
    <s v="Item_5_FOOD"/>
    <s v="Item_5_FOOD"/>
    <n v="11"/>
    <n v="11"/>
    <n v="5"/>
    <n v="5"/>
    <n v="55"/>
    <n v="55"/>
    <s v="Low"/>
    <x v="1"/>
    <x v="1"/>
    <d v="2024-06-12T00:00:00"/>
    <s v="NO"/>
    <b v="0"/>
  </r>
  <r>
    <s v="TXN_5308350"/>
    <s v="CUST_19"/>
    <x v="4"/>
    <s v="Item_12_FOOD"/>
    <s v="Item_12_FOOD"/>
    <n v="21.5"/>
    <n v="21.5"/>
    <n v="10"/>
    <n v="10"/>
    <n v="215"/>
    <n v="215"/>
    <s v="Medium"/>
    <x v="2"/>
    <x v="1"/>
    <d v="2022-01-18T00:00:00"/>
    <s v="NO"/>
    <b v="0"/>
  </r>
  <r>
    <s v="TXN_7670020"/>
    <s v="CUST_13"/>
    <x v="4"/>
    <s v="Item_3_FOOD"/>
    <s v="Item_3_FOOD"/>
    <n v="8"/>
    <n v="8"/>
    <n v="6"/>
    <n v="6"/>
    <n v="48"/>
    <n v="48"/>
    <s v="Low"/>
    <x v="0"/>
    <x v="0"/>
    <d v="2023-03-20T00:00:00"/>
    <s v="NO"/>
    <b v="0"/>
  </r>
  <r>
    <s v="TXN_6739031"/>
    <s v="CUST_14"/>
    <x v="2"/>
    <s v="Unknown_Item"/>
    <m/>
    <n v="6.5"/>
    <n v="6.5"/>
    <n v="6"/>
    <m/>
    <n v="108.5"/>
    <m/>
    <s v="Low"/>
    <x v="0"/>
    <x v="1"/>
    <d v="2022-04-04T00:00:00"/>
    <s v="N/A"/>
    <m/>
  </r>
  <r>
    <s v="TXN_5459334"/>
    <s v="CUST_20"/>
    <x v="4"/>
    <s v="Item_14_FOOD"/>
    <s v="Item_14_FOOD"/>
    <n v="24.5"/>
    <n v="24.5"/>
    <n v="5"/>
    <n v="5"/>
    <n v="122.5"/>
    <n v="122.5"/>
    <s v="Low"/>
    <x v="1"/>
    <x v="0"/>
    <d v="2023-05-10T00:00:00"/>
    <s v="YES"/>
    <b v="1"/>
  </r>
  <r>
    <s v="TXN_2497415"/>
    <s v="CUST_05"/>
    <x v="5"/>
    <s v="Item_21_FURN"/>
    <s v="Item_21_FUR"/>
    <n v="35"/>
    <n v="35"/>
    <n v="3"/>
    <n v="3"/>
    <n v="105"/>
    <n v="105"/>
    <s v="Low"/>
    <x v="2"/>
    <x v="0"/>
    <d v="2024-09-12T00:00:00"/>
    <s v="YES"/>
    <b v="1"/>
  </r>
  <r>
    <s v="TXN_3434264"/>
    <s v="CUST_07"/>
    <x v="2"/>
    <s v="Unknown_Item"/>
    <m/>
    <n v="23.365911749958215"/>
    <m/>
    <n v="5"/>
    <n v="5"/>
    <n v="167.5"/>
    <n v="167.5"/>
    <s v="Medium"/>
    <x v="0"/>
    <x v="0"/>
    <d v="2023-07-11T00:00:00"/>
    <s v="N/A"/>
    <m/>
  </r>
  <r>
    <s v="TXN_6980149"/>
    <s v="CUST_08"/>
    <x v="0"/>
    <s v="Item_12_PATI"/>
    <s v="Item_12_PAT"/>
    <n v="21.5"/>
    <n v="21.5"/>
    <n v="7"/>
    <n v="7"/>
    <n v="150.5"/>
    <n v="150.5"/>
    <s v="Medium"/>
    <x v="0"/>
    <x v="0"/>
    <d v="2023-07-08T00:00:00"/>
    <s v="NO"/>
    <b v="0"/>
  </r>
  <r>
    <s v="TXN_5458562"/>
    <s v="CUST_21"/>
    <x v="7"/>
    <s v="Unknown_Item"/>
    <m/>
    <n v="23.365911749958215"/>
    <m/>
    <n v="6"/>
    <n v="6"/>
    <n v="129"/>
    <n v="129"/>
    <s v="Low"/>
    <x v="0"/>
    <x v="1"/>
    <d v="2024-05-23T00:00:00"/>
    <s v="N/A"/>
    <m/>
  </r>
  <r>
    <s v="TXN_2070726"/>
    <s v="CUST_22"/>
    <x v="1"/>
    <s v="Item_6_MILK"/>
    <s v="Item_6_MILK"/>
    <n v="12.5"/>
    <n v="12.5"/>
    <n v="5"/>
    <n v="5"/>
    <n v="62.5"/>
    <n v="62.5"/>
    <s v="Low"/>
    <x v="0"/>
    <x v="1"/>
    <d v="2022-01-01T00:00:00"/>
    <s v="NO"/>
    <b v="0"/>
  </r>
  <r>
    <s v="TXN_4832015"/>
    <s v="CUST_12"/>
    <x v="3"/>
    <s v="Item_18_BEVE"/>
    <s v="Item_18_BEV"/>
    <n v="30.5"/>
    <n v="30.5"/>
    <n v="8"/>
    <n v="8"/>
    <n v="244"/>
    <n v="244"/>
    <s v="Medium"/>
    <x v="1"/>
    <x v="1"/>
    <d v="2024-03-28T00:00:00"/>
    <s v="YES"/>
    <b v="1"/>
  </r>
  <r>
    <s v="TXN_2714155"/>
    <s v="CUST_18"/>
    <x v="7"/>
    <s v="Item_8_COMP"/>
    <s v="Item_8_CEA"/>
    <n v="15.5"/>
    <n v="15.5"/>
    <n v="1"/>
    <n v="1"/>
    <n v="15.5"/>
    <n v="15.5"/>
    <s v="Low"/>
    <x v="0"/>
    <x v="0"/>
    <d v="2023-06-03T00:00:00"/>
    <s v="NO"/>
    <b v="0"/>
  </r>
  <r>
    <s v="TXN_5984083"/>
    <s v="CUST_20"/>
    <x v="7"/>
    <s v="Unknown_Item"/>
    <m/>
    <n v="23.365911749958215"/>
    <m/>
    <n v="6"/>
    <n v="6"/>
    <n v="84"/>
    <n v="84"/>
    <s v="Low"/>
    <x v="1"/>
    <x v="1"/>
    <d v="2023-03-07T00:00:00"/>
    <s v="YES"/>
    <b v="1"/>
  </r>
  <r>
    <s v="TXN_3362535"/>
    <s v="CUST_21"/>
    <x v="5"/>
    <s v="Item_11_FURN"/>
    <s v="Item_11_FUR"/>
    <n v="20"/>
    <n v="20"/>
    <n v="1"/>
    <n v="1"/>
    <n v="20"/>
    <n v="20"/>
    <s v="Low"/>
    <x v="2"/>
    <x v="0"/>
    <d v="2024-02-03T00:00:00"/>
    <s v="YES"/>
    <b v="1"/>
  </r>
  <r>
    <s v="TXN_8805006"/>
    <s v="CUST_12"/>
    <x v="0"/>
    <s v="Item_7_PATI"/>
    <s v="Item_7_PAT"/>
    <n v="14"/>
    <n v="14"/>
    <n v="2"/>
    <n v="2"/>
    <n v="28"/>
    <n v="28"/>
    <s v="Low"/>
    <x v="1"/>
    <x v="0"/>
    <d v="2022-01-13T00:00:00"/>
    <s v="NO"/>
    <b v="0"/>
  </r>
  <r>
    <s v="TXN_6045260"/>
    <s v="CUST_25"/>
    <x v="3"/>
    <s v="Item_11_BEVE"/>
    <s v="Item_11_BEV"/>
    <n v="20"/>
    <n v="20"/>
    <n v="3"/>
    <n v="3"/>
    <n v="60"/>
    <n v="60"/>
    <s v="Low"/>
    <x v="0"/>
    <x v="1"/>
    <d v="2024-07-01T00:00:00"/>
    <s v="NO"/>
    <b v="0"/>
  </r>
  <r>
    <s v="TXN_5704093"/>
    <s v="CUST_09"/>
    <x v="6"/>
    <s v="Item_4_ELEC"/>
    <s v="Item_4_EHE"/>
    <n v="9.5"/>
    <n v="9.5"/>
    <n v="8"/>
    <n v="8"/>
    <n v="76"/>
    <n v="76"/>
    <s v="Low"/>
    <x v="0"/>
    <x v="0"/>
    <d v="2024-04-23T00:00:00"/>
    <s v="NO"/>
    <b v="0"/>
  </r>
  <r>
    <s v="TXN_2882366"/>
    <s v="CUST_25"/>
    <x v="4"/>
    <s v="Item_15_FOOD"/>
    <s v="Item_15_FOOD"/>
    <n v="26"/>
    <n v="26"/>
    <n v="10"/>
    <n v="10"/>
    <n v="260"/>
    <n v="260"/>
    <s v="Medium"/>
    <x v="0"/>
    <x v="0"/>
    <d v="2023-01-23T00:00:00"/>
    <s v="YES"/>
    <b v="1"/>
  </r>
  <r>
    <s v="TXN_6531036"/>
    <s v="CUST_17"/>
    <x v="1"/>
    <s v="Item_1_MILK"/>
    <s v="Item_1_MILK"/>
    <n v="5"/>
    <n v="5"/>
    <n v="4"/>
    <n v="4"/>
    <n v="20"/>
    <n v="20"/>
    <s v="Low"/>
    <x v="2"/>
    <x v="0"/>
    <d v="2023-07-07T00:00:00"/>
    <s v="NO"/>
    <b v="0"/>
  </r>
  <r>
    <s v="TXN_9460532"/>
    <s v="CUST_12"/>
    <x v="7"/>
    <s v="Item_20_COMP"/>
    <s v="Item_20_CEA"/>
    <n v="33.5"/>
    <n v="33.5"/>
    <n v="7"/>
    <n v="7"/>
    <n v="234.5"/>
    <n v="234.5"/>
    <s v="Medium"/>
    <x v="0"/>
    <x v="1"/>
    <d v="2022-06-08T00:00:00"/>
    <s v="YES"/>
    <b v="1"/>
  </r>
  <r>
    <s v="TXN_4043491"/>
    <s v="CUST_02"/>
    <x v="4"/>
    <s v="Item_17_FOOD"/>
    <s v="Item_17_FOOD"/>
    <n v="29"/>
    <n v="29"/>
    <n v="3"/>
    <n v="3"/>
    <n v="87"/>
    <n v="87"/>
    <s v="Low"/>
    <x v="1"/>
    <x v="1"/>
    <d v="2023-07-11T00:00:00"/>
    <s v="YES"/>
    <b v="1"/>
  </r>
  <r>
    <s v="TXN_8225628"/>
    <s v="CUST_05"/>
    <x v="6"/>
    <s v="Item_20_ELEC"/>
    <s v="Item_20_EHE"/>
    <n v="33.5"/>
    <n v="33.5"/>
    <n v="1"/>
    <n v="1"/>
    <n v="33.5"/>
    <n v="33.5"/>
    <s v="Low"/>
    <x v="2"/>
    <x v="0"/>
    <d v="2022-08-12T00:00:00"/>
    <s v="YES"/>
    <b v="1"/>
  </r>
  <r>
    <s v="TXN_5502375"/>
    <s v="CUST_03"/>
    <x v="2"/>
    <s v="Item_1_BUTC"/>
    <s v="Item_1_BUT"/>
    <n v="5"/>
    <n v="5"/>
    <n v="7"/>
    <n v="7"/>
    <n v="35"/>
    <n v="35"/>
    <s v="Low"/>
    <x v="2"/>
    <x v="0"/>
    <d v="2024-06-20T00:00:00"/>
    <s v="YES"/>
    <b v="1"/>
  </r>
  <r>
    <s v="TXN_1312186"/>
    <s v="CUST_17"/>
    <x v="7"/>
    <s v="Item_6_COMP"/>
    <s v="Item_6_CEA"/>
    <n v="12.5"/>
    <n v="12.5"/>
    <n v="2"/>
    <n v="2"/>
    <n v="25"/>
    <n v="25"/>
    <s v="Low"/>
    <x v="1"/>
    <x v="0"/>
    <d v="2024-12-24T00:00:00"/>
    <s v="YES"/>
    <b v="1"/>
  </r>
  <r>
    <s v="TXN_9365954"/>
    <s v="CUST_24"/>
    <x v="5"/>
    <s v="Item_20_FURN"/>
    <s v="Item_20_FUR"/>
    <n v="33.5"/>
    <n v="33.5"/>
    <n v="6"/>
    <n v="6"/>
    <n v="201"/>
    <n v="201"/>
    <s v="Medium"/>
    <x v="0"/>
    <x v="1"/>
    <d v="2024-03-29T00:00:00"/>
    <s v="NO"/>
    <b v="0"/>
  </r>
  <r>
    <s v="TXN_7942853"/>
    <s v="CUST_09"/>
    <x v="0"/>
    <s v="Item_20_PATI"/>
    <s v="Item_20_PAT"/>
    <n v="33.5"/>
    <n v="33.5"/>
    <n v="2"/>
    <n v="2"/>
    <n v="67"/>
    <n v="67"/>
    <s v="Low"/>
    <x v="1"/>
    <x v="1"/>
    <d v="2023-12-05T00:00:00"/>
    <s v="N/A"/>
    <m/>
  </r>
  <r>
    <s v="TXN_6176256"/>
    <s v="CUST_19"/>
    <x v="1"/>
    <s v="Item_19_MILK"/>
    <s v="Item_19_MILK"/>
    <n v="32"/>
    <n v="32"/>
    <n v="4"/>
    <n v="4"/>
    <n v="128"/>
    <n v="128"/>
    <s v="Low"/>
    <x v="0"/>
    <x v="1"/>
    <d v="2023-09-19T00:00:00"/>
    <s v="N/A"/>
    <m/>
  </r>
  <r>
    <s v="TXN_8157793"/>
    <s v="CUST_08"/>
    <x v="5"/>
    <s v="Item_24_FURN"/>
    <s v="Item_24_FUR"/>
    <n v="39.5"/>
    <n v="39.5"/>
    <n v="10"/>
    <n v="10"/>
    <n v="395"/>
    <n v="395"/>
    <s v="High"/>
    <x v="0"/>
    <x v="0"/>
    <d v="2024-06-28T00:00:00"/>
    <s v="N/A"/>
    <m/>
  </r>
  <r>
    <s v="TXN_3671598"/>
    <s v="CUST_23"/>
    <x v="4"/>
    <s v="Item_9_FOOD"/>
    <s v="Item_9_FOOD"/>
    <n v="17"/>
    <n v="17"/>
    <n v="4"/>
    <n v="4"/>
    <n v="68"/>
    <n v="68"/>
    <s v="Low"/>
    <x v="0"/>
    <x v="0"/>
    <d v="2023-07-15T00:00:00"/>
    <s v="YES"/>
    <b v="1"/>
  </r>
  <r>
    <s v="TXN_1803617"/>
    <s v="CUST_07"/>
    <x v="5"/>
    <s v="Item_23_FURN"/>
    <s v="Item_23_FUR"/>
    <n v="38"/>
    <n v="38"/>
    <n v="1"/>
    <n v="1"/>
    <n v="38"/>
    <n v="38"/>
    <s v="Low"/>
    <x v="0"/>
    <x v="0"/>
    <d v="2024-11-15T00:00:00"/>
    <s v="N/A"/>
    <m/>
  </r>
  <r>
    <s v="TXN_9481338"/>
    <s v="CUST_19"/>
    <x v="5"/>
    <s v="Item_20_FURN"/>
    <s v="Item_20_FUR"/>
    <n v="33.5"/>
    <n v="33.5"/>
    <n v="7"/>
    <n v="7"/>
    <n v="234.5"/>
    <n v="234.5"/>
    <s v="Medium"/>
    <x v="1"/>
    <x v="1"/>
    <d v="2023-01-20T00:00:00"/>
    <s v="N/A"/>
    <m/>
  </r>
  <r>
    <s v="TXN_7017414"/>
    <s v="CUST_20"/>
    <x v="3"/>
    <s v="Item_21_BEVE"/>
    <s v="Item_21_BEV"/>
    <n v="35"/>
    <n v="35"/>
    <n v="3"/>
    <n v="3"/>
    <n v="105"/>
    <n v="105"/>
    <s v="Low"/>
    <x v="2"/>
    <x v="1"/>
    <d v="2022-08-03T00:00:00"/>
    <s v="NO"/>
    <b v="0"/>
  </r>
  <r>
    <s v="TXN_6877528"/>
    <s v="CUST_10"/>
    <x v="2"/>
    <s v="Item_21_BUTC"/>
    <s v="Item_21_BUT"/>
    <n v="35"/>
    <n v="35"/>
    <n v="5"/>
    <n v="5"/>
    <n v="175"/>
    <n v="175"/>
    <s v="Medium"/>
    <x v="0"/>
    <x v="0"/>
    <d v="2022-04-19T00:00:00"/>
    <s v="YES"/>
    <b v="1"/>
  </r>
  <r>
    <s v="TXN_4122441"/>
    <s v="CUST_24"/>
    <x v="0"/>
    <s v="Item_17_PATI"/>
    <s v="Item_17_PAT"/>
    <n v="29"/>
    <n v="29"/>
    <n v="1"/>
    <n v="1"/>
    <n v="29"/>
    <n v="29"/>
    <s v="Low"/>
    <x v="2"/>
    <x v="0"/>
    <d v="2022-05-14T00:00:00"/>
    <s v="N/A"/>
    <m/>
  </r>
  <r>
    <s v="TXN_5799921"/>
    <s v="CUST_13"/>
    <x v="7"/>
    <s v="Item_20_COMP"/>
    <s v="Item_20_CEA"/>
    <n v="33.5"/>
    <n v="33.5"/>
    <n v="6"/>
    <n v="6"/>
    <n v="201"/>
    <n v="201"/>
    <s v="Medium"/>
    <x v="0"/>
    <x v="0"/>
    <d v="2024-12-03T00:00:00"/>
    <s v="YES"/>
    <b v="1"/>
  </r>
  <r>
    <s v="TXN_3664114"/>
    <s v="CUST_21"/>
    <x v="1"/>
    <s v="Item_5_MILK"/>
    <s v="Item_5_MILK"/>
    <n v="11"/>
    <n v="11"/>
    <n v="4"/>
    <n v="4"/>
    <n v="44"/>
    <n v="44"/>
    <s v="Low"/>
    <x v="2"/>
    <x v="1"/>
    <d v="2024-10-02T00:00:00"/>
    <s v="YES"/>
    <b v="1"/>
  </r>
  <r>
    <s v="TXN_1360187"/>
    <s v="CUST_08"/>
    <x v="3"/>
    <s v="Item_17_BEVE"/>
    <s v="Item_17_BEV"/>
    <n v="29"/>
    <n v="29"/>
    <n v="1"/>
    <n v="1"/>
    <n v="29"/>
    <n v="29"/>
    <s v="Low"/>
    <x v="2"/>
    <x v="1"/>
    <d v="2023-09-05T00:00:00"/>
    <s v="N/A"/>
    <m/>
  </r>
  <r>
    <s v="TXN_9413476"/>
    <s v="CUST_25"/>
    <x v="6"/>
    <s v="Item_9_ELEC"/>
    <s v="Item_9_EHE"/>
    <n v="17"/>
    <n v="17"/>
    <n v="1"/>
    <n v="1"/>
    <n v="17"/>
    <n v="17"/>
    <s v="Low"/>
    <x v="1"/>
    <x v="1"/>
    <d v="2023-08-17T00:00:00"/>
    <s v="NO"/>
    <b v="0"/>
  </r>
  <r>
    <s v="TXN_1135069"/>
    <s v="CUST_01"/>
    <x v="7"/>
    <s v="Item_10_COMP"/>
    <s v="Item_10_CEA"/>
    <n v="18.5"/>
    <n v="18.5"/>
    <n v="2"/>
    <n v="2"/>
    <n v="37"/>
    <n v="37"/>
    <s v="Low"/>
    <x v="0"/>
    <x v="0"/>
    <d v="2024-12-15T00:00:00"/>
    <s v="YES"/>
    <b v="1"/>
  </r>
  <r>
    <s v="TXN_3363826"/>
    <s v="CUST_20"/>
    <x v="7"/>
    <s v="Item_21_COMP"/>
    <s v="Item_21_CEA"/>
    <n v="35"/>
    <n v="35"/>
    <n v="4"/>
    <n v="4"/>
    <n v="140"/>
    <n v="140"/>
    <s v="Low"/>
    <x v="1"/>
    <x v="0"/>
    <d v="2024-06-16T00:00:00"/>
    <s v="YES"/>
    <b v="1"/>
  </r>
  <r>
    <s v="TXN_9629561"/>
    <s v="CUST_11"/>
    <x v="6"/>
    <s v="Item_6_ELEC"/>
    <s v="Item_6_EHE"/>
    <n v="12.5"/>
    <n v="12.5"/>
    <n v="5"/>
    <n v="5"/>
    <n v="62.5"/>
    <n v="62.5"/>
    <s v="Low"/>
    <x v="2"/>
    <x v="1"/>
    <d v="2023-06-21T00:00:00"/>
    <s v="NO"/>
    <b v="0"/>
  </r>
  <r>
    <s v="TXN_5210678"/>
    <s v="CUST_05"/>
    <x v="1"/>
    <s v="Item_5_MILK"/>
    <s v="Item_5_MILK"/>
    <n v="11"/>
    <n v="11"/>
    <n v="8"/>
    <n v="8"/>
    <n v="88"/>
    <n v="88"/>
    <s v="Low"/>
    <x v="1"/>
    <x v="1"/>
    <d v="2023-10-31T00:00:00"/>
    <s v="YES"/>
    <b v="1"/>
  </r>
  <r>
    <s v="TXN_2027461"/>
    <s v="CUST_15"/>
    <x v="6"/>
    <s v="Item_11_ELEC"/>
    <s v="Item_11_EHE"/>
    <n v="20"/>
    <n v="20"/>
    <n v="7"/>
    <n v="7"/>
    <n v="140"/>
    <n v="140"/>
    <s v="Low"/>
    <x v="2"/>
    <x v="1"/>
    <d v="2022-11-24T00:00:00"/>
    <s v="NO"/>
    <b v="0"/>
  </r>
  <r>
    <s v="TXN_8489499"/>
    <s v="CUST_12"/>
    <x v="2"/>
    <s v="Item_23_BUTC"/>
    <s v="Item_23_BUT"/>
    <n v="38"/>
    <n v="38"/>
    <n v="3"/>
    <n v="3"/>
    <n v="114"/>
    <n v="114"/>
    <s v="Low"/>
    <x v="1"/>
    <x v="0"/>
    <d v="2024-04-28T00:00:00"/>
    <s v="YES"/>
    <b v="1"/>
  </r>
  <r>
    <s v="TXN_9001718"/>
    <s v="CUST_17"/>
    <x v="2"/>
    <s v="Item_2_BUTC"/>
    <s v="Item_2_BUT"/>
    <n v="6.5"/>
    <n v="6.5"/>
    <n v="5"/>
    <n v="5"/>
    <n v="32.5"/>
    <n v="32.5"/>
    <s v="Low"/>
    <x v="1"/>
    <x v="1"/>
    <d v="2024-11-18T00:00:00"/>
    <s v="N/A"/>
    <m/>
  </r>
  <r>
    <s v="TXN_2458841"/>
    <s v="CUST_10"/>
    <x v="5"/>
    <s v="Item_24_FURN"/>
    <s v="Item_24_FUR"/>
    <n v="39.5"/>
    <n v="39.5"/>
    <n v="5"/>
    <n v="5"/>
    <n v="197.5"/>
    <n v="197.5"/>
    <s v="Medium"/>
    <x v="0"/>
    <x v="0"/>
    <d v="2023-05-19T00:00:00"/>
    <s v="N/A"/>
    <m/>
  </r>
  <r>
    <s v="TXN_6371483"/>
    <s v="CUST_09"/>
    <x v="1"/>
    <s v="Item_3_MILK"/>
    <s v="Item_3_MILK"/>
    <n v="8"/>
    <n v="8"/>
    <n v="7"/>
    <n v="7"/>
    <n v="56"/>
    <n v="56"/>
    <s v="Low"/>
    <x v="1"/>
    <x v="1"/>
    <d v="2024-04-14T00:00:00"/>
    <s v="N/A"/>
    <m/>
  </r>
  <r>
    <s v="TXN_5944536"/>
    <s v="CUST_02"/>
    <x v="3"/>
    <s v="Unknown_Item"/>
    <m/>
    <n v="23.365911749958215"/>
    <m/>
    <n v="9"/>
    <n v="9"/>
    <n v="193.5"/>
    <n v="193.5"/>
    <s v="Medium"/>
    <x v="1"/>
    <x v="1"/>
    <d v="2024-04-02T00:00:00"/>
    <s v="NO"/>
    <b v="0"/>
  </r>
  <r>
    <s v="TXN_9410689"/>
    <s v="CUST_04"/>
    <x v="7"/>
    <s v="Item_8_COMP"/>
    <s v="Item_8_CEA"/>
    <n v="15.5"/>
    <n v="15.5"/>
    <n v="10"/>
    <n v="10"/>
    <n v="155"/>
    <n v="155"/>
    <s v="Medium"/>
    <x v="2"/>
    <x v="0"/>
    <d v="2022-07-10T00:00:00"/>
    <s v="YES"/>
    <b v="1"/>
  </r>
  <r>
    <s v="TXN_8239509"/>
    <s v="CUST_09"/>
    <x v="7"/>
    <s v="Item_16_COMP"/>
    <s v="Item_16_CEA"/>
    <n v="27.5"/>
    <n v="27.5"/>
    <n v="2"/>
    <n v="2"/>
    <n v="55"/>
    <n v="55"/>
    <s v="Low"/>
    <x v="2"/>
    <x v="1"/>
    <d v="2024-08-13T00:00:00"/>
    <s v="N/A"/>
    <m/>
  </r>
  <r>
    <s v="TXN_4574595"/>
    <s v="CUST_11"/>
    <x v="5"/>
    <s v="Item_5_FURN"/>
    <s v="Item_5_FUR"/>
    <n v="11"/>
    <n v="11"/>
    <n v="1"/>
    <n v="1"/>
    <n v="11"/>
    <n v="11"/>
    <s v="Low"/>
    <x v="0"/>
    <x v="0"/>
    <d v="2022-03-02T00:00:00"/>
    <s v="N/A"/>
    <m/>
  </r>
  <r>
    <s v="TXN_2131741"/>
    <s v="CUST_09"/>
    <x v="0"/>
    <s v="Item_20_PATI"/>
    <s v="Item_20_PAT"/>
    <n v="33.5"/>
    <n v="33.5"/>
    <n v="3"/>
    <n v="3"/>
    <n v="100.5"/>
    <n v="100.5"/>
    <s v="Low"/>
    <x v="0"/>
    <x v="1"/>
    <d v="2022-08-12T00:00:00"/>
    <s v="NO"/>
    <b v="0"/>
  </r>
  <r>
    <s v="TXN_5717466"/>
    <s v="CUST_08"/>
    <x v="4"/>
    <s v="Item_11_FOOD"/>
    <s v="Item_11_FOOD"/>
    <n v="20"/>
    <n v="20"/>
    <n v="9"/>
    <n v="9"/>
    <n v="180"/>
    <n v="180"/>
    <s v="Medium"/>
    <x v="0"/>
    <x v="1"/>
    <d v="2024-06-14T00:00:00"/>
    <s v="N/A"/>
    <m/>
  </r>
  <r>
    <s v="TXN_2519309"/>
    <s v="CUST_20"/>
    <x v="2"/>
    <s v="Item_12_BUTC"/>
    <s v="Item_12_BUT"/>
    <n v="21.5"/>
    <n v="21.5"/>
    <n v="6"/>
    <n v="6"/>
    <n v="129"/>
    <n v="129"/>
    <s v="Low"/>
    <x v="1"/>
    <x v="0"/>
    <d v="2024-10-03T00:00:00"/>
    <s v="YES"/>
    <b v="1"/>
  </r>
  <r>
    <s v="TXN_9550434"/>
    <s v="CUST_08"/>
    <x v="5"/>
    <s v="Item_15_FURN"/>
    <s v="Item_15_FUR"/>
    <n v="26"/>
    <n v="26"/>
    <n v="3"/>
    <n v="3"/>
    <n v="78"/>
    <n v="78"/>
    <s v="Low"/>
    <x v="2"/>
    <x v="1"/>
    <d v="2024-10-18T00:00:00"/>
    <s v="N/A"/>
    <m/>
  </r>
  <r>
    <s v="TXN_5486919"/>
    <s v="CUST_12"/>
    <x v="4"/>
    <s v="Item_14_FOOD"/>
    <s v="Item_14_FOOD"/>
    <n v="24.5"/>
    <n v="24.5"/>
    <n v="10"/>
    <n v="10"/>
    <n v="245"/>
    <n v="245"/>
    <s v="Medium"/>
    <x v="2"/>
    <x v="0"/>
    <d v="2022-07-27T00:00:00"/>
    <s v="NO"/>
    <b v="0"/>
  </r>
  <r>
    <s v="TXN_6806724"/>
    <s v="CUST_14"/>
    <x v="5"/>
    <s v="Item_4_FURN"/>
    <s v="Item_4_FUR"/>
    <n v="9.5"/>
    <n v="9.5"/>
    <n v="4"/>
    <n v="4"/>
    <n v="38"/>
    <n v="38"/>
    <s v="Low"/>
    <x v="0"/>
    <x v="0"/>
    <d v="2024-04-13T00:00:00"/>
    <s v="NO"/>
    <b v="0"/>
  </r>
  <r>
    <s v="TXN_9017801"/>
    <s v="CUST_06"/>
    <x v="1"/>
    <s v="Unknown_Item"/>
    <m/>
    <n v="36.5"/>
    <n v="36.5"/>
    <n v="6"/>
    <m/>
    <n v="108.5"/>
    <m/>
    <s v="Low"/>
    <x v="1"/>
    <x v="0"/>
    <d v="2022-01-29T00:00:00"/>
    <s v="N/A"/>
    <m/>
  </r>
  <r>
    <s v="TXN_1319354"/>
    <s v="CUST_06"/>
    <x v="1"/>
    <s v="Item_20_MILK"/>
    <s v="Item_20_MILK"/>
    <n v="33.5"/>
    <n v="33.5"/>
    <n v="9"/>
    <n v="9"/>
    <n v="301.5"/>
    <n v="301.5"/>
    <s v="High"/>
    <x v="0"/>
    <x v="1"/>
    <d v="2024-06-18T00:00:00"/>
    <s v="N/A"/>
    <m/>
  </r>
  <r>
    <s v="TXN_4975949"/>
    <s v="CUST_23"/>
    <x v="0"/>
    <s v="Item_16_PATI"/>
    <s v="Item_16_PAT"/>
    <n v="27.5"/>
    <n v="27.5"/>
    <n v="3"/>
    <n v="3"/>
    <n v="82.5"/>
    <n v="82.5"/>
    <s v="Low"/>
    <x v="2"/>
    <x v="0"/>
    <d v="2022-03-10T00:00:00"/>
    <s v="YES"/>
    <b v="1"/>
  </r>
  <r>
    <s v="TXN_3455432"/>
    <s v="CUST_11"/>
    <x v="4"/>
    <s v="Item_12_FOOD"/>
    <s v="Item_12_FOOD"/>
    <n v="21.5"/>
    <n v="21.5"/>
    <n v="7"/>
    <n v="7"/>
    <n v="150.5"/>
    <n v="150.5"/>
    <s v="Medium"/>
    <x v="1"/>
    <x v="1"/>
    <d v="2022-10-22T00:00:00"/>
    <s v="N/A"/>
    <m/>
  </r>
  <r>
    <s v="TXN_4832164"/>
    <s v="CUST_07"/>
    <x v="6"/>
    <s v="Item_15_ELEC"/>
    <s v="Item_15_EHE"/>
    <n v="26"/>
    <n v="26"/>
    <n v="5"/>
    <n v="5"/>
    <n v="130"/>
    <n v="130"/>
    <s v="Low"/>
    <x v="1"/>
    <x v="0"/>
    <d v="2024-09-08T00:00:00"/>
    <s v="NO"/>
    <b v="0"/>
  </r>
  <r>
    <s v="TXN_3581464"/>
    <s v="CUST_11"/>
    <x v="5"/>
    <s v="Item_8_FURN"/>
    <s v="Item_8_FUR"/>
    <n v="15.5"/>
    <n v="15.5"/>
    <n v="7"/>
    <n v="7"/>
    <n v="108.5"/>
    <n v="108.5"/>
    <s v="Low"/>
    <x v="0"/>
    <x v="1"/>
    <d v="2022-01-07T00:00:00"/>
    <s v="YES"/>
    <b v="1"/>
  </r>
  <r>
    <s v="TXN_4290067"/>
    <s v="CUST_03"/>
    <x v="1"/>
    <s v="Item_4_MILK"/>
    <s v="Item_4_MILK"/>
    <n v="9.5"/>
    <n v="9.5"/>
    <n v="10"/>
    <n v="10"/>
    <n v="95"/>
    <n v="95"/>
    <s v="Low"/>
    <x v="2"/>
    <x v="0"/>
    <d v="2023-07-04T00:00:00"/>
    <s v="NO"/>
    <b v="0"/>
  </r>
  <r>
    <s v="TXN_5602800"/>
    <s v="CUST_13"/>
    <x v="2"/>
    <s v="Item_16_BUTC"/>
    <s v="Item_16_BUT"/>
    <n v="27.5"/>
    <n v="27.5"/>
    <n v="8"/>
    <n v="8"/>
    <n v="220"/>
    <n v="220"/>
    <s v="Medium"/>
    <x v="1"/>
    <x v="0"/>
    <d v="2024-04-21T00:00:00"/>
    <s v="NO"/>
    <b v="0"/>
  </r>
  <r>
    <s v="TXN_2826177"/>
    <s v="CUST_14"/>
    <x v="6"/>
    <s v="Item_21_ELEC"/>
    <s v="Item_21_EHE"/>
    <n v="35"/>
    <n v="35"/>
    <n v="2"/>
    <n v="2"/>
    <n v="70"/>
    <n v="70"/>
    <s v="Low"/>
    <x v="2"/>
    <x v="0"/>
    <d v="2024-03-08T00:00:00"/>
    <s v="YES"/>
    <b v="1"/>
  </r>
  <r>
    <s v="TXN_5521089"/>
    <s v="CUST_13"/>
    <x v="1"/>
    <s v="Item_17_MILK"/>
    <s v="Item_17_MILK"/>
    <n v="29"/>
    <n v="29"/>
    <n v="3"/>
    <n v="3"/>
    <n v="87"/>
    <n v="87"/>
    <s v="Low"/>
    <x v="0"/>
    <x v="1"/>
    <d v="2024-06-21T00:00:00"/>
    <s v="YES"/>
    <b v="1"/>
  </r>
  <r>
    <s v="TXN_9237182"/>
    <s v="CUST_12"/>
    <x v="1"/>
    <s v="Item_17_MILK"/>
    <s v="Item_17_MILK"/>
    <n v="29"/>
    <n v="29"/>
    <n v="8"/>
    <n v="8"/>
    <n v="232"/>
    <n v="232"/>
    <s v="Medium"/>
    <x v="0"/>
    <x v="0"/>
    <d v="2023-09-16T00:00:00"/>
    <s v="NO"/>
    <b v="0"/>
  </r>
  <r>
    <s v="TXN_6593922"/>
    <s v="CUST_18"/>
    <x v="4"/>
    <s v="Item_14_FOOD"/>
    <s v="Item_14_FOOD"/>
    <n v="24.5"/>
    <n v="24.5"/>
    <n v="9"/>
    <n v="9"/>
    <n v="220.5"/>
    <n v="220.5"/>
    <s v="Medium"/>
    <x v="1"/>
    <x v="0"/>
    <d v="2024-09-18T00:00:00"/>
    <s v="N/A"/>
    <m/>
  </r>
  <r>
    <s v="TXN_4011197"/>
    <s v="CUST_06"/>
    <x v="4"/>
    <s v="Item_13_FOOD"/>
    <s v="Item_13_FOOD"/>
    <n v="23"/>
    <n v="23"/>
    <n v="5"/>
    <n v="5"/>
    <n v="115"/>
    <n v="115"/>
    <s v="Low"/>
    <x v="2"/>
    <x v="1"/>
    <d v="2023-03-02T00:00:00"/>
    <s v="YES"/>
    <b v="1"/>
  </r>
  <r>
    <s v="TXN_2748100"/>
    <s v="CUST_06"/>
    <x v="3"/>
    <s v="Item_20_BEVE"/>
    <s v="Item_20_BEV"/>
    <n v="33.5"/>
    <n v="33.5"/>
    <n v="3"/>
    <n v="3"/>
    <n v="100.5"/>
    <n v="100.5"/>
    <s v="Low"/>
    <x v="2"/>
    <x v="1"/>
    <d v="2023-05-03T00:00:00"/>
    <s v="NO"/>
    <b v="0"/>
  </r>
  <r>
    <s v="TXN_8463949"/>
    <s v="CUST_12"/>
    <x v="2"/>
    <s v="Item_10_BUTC"/>
    <s v="Item_10_BUT"/>
    <n v="18.5"/>
    <n v="18.5"/>
    <n v="5"/>
    <n v="5"/>
    <n v="92.5"/>
    <n v="92.5"/>
    <s v="Low"/>
    <x v="1"/>
    <x v="1"/>
    <d v="2022-04-16T00:00:00"/>
    <s v="N/A"/>
    <m/>
  </r>
  <r>
    <s v="TXN_9205907"/>
    <s v="CUST_23"/>
    <x v="1"/>
    <s v="Item_23_MILK"/>
    <s v="Item_23_MILK"/>
    <n v="38"/>
    <n v="38"/>
    <n v="7"/>
    <n v="7"/>
    <n v="266"/>
    <n v="266"/>
    <s v="Medium"/>
    <x v="1"/>
    <x v="1"/>
    <d v="2022-11-11T00:00:00"/>
    <s v="YES"/>
    <b v="1"/>
  </r>
  <r>
    <s v="TXN_7556903"/>
    <s v="CUST_17"/>
    <x v="2"/>
    <s v="Item_13_BUTC"/>
    <s v="Item_13_BUT"/>
    <n v="23"/>
    <n v="23"/>
    <n v="6"/>
    <n v="6"/>
    <n v="138"/>
    <n v="138"/>
    <s v="Low"/>
    <x v="0"/>
    <x v="1"/>
    <d v="2023-08-12T00:00:00"/>
    <s v="N/A"/>
    <m/>
  </r>
  <r>
    <s v="TXN_2161304"/>
    <s v="CUST_25"/>
    <x v="3"/>
    <s v="Item_17_BEVE"/>
    <s v="Item_17_BEV"/>
    <n v="29"/>
    <n v="29"/>
    <n v="9"/>
    <n v="9"/>
    <n v="261"/>
    <n v="261"/>
    <s v="Medium"/>
    <x v="1"/>
    <x v="0"/>
    <d v="2023-10-12T00:00:00"/>
    <s v="NO"/>
    <b v="0"/>
  </r>
  <r>
    <s v="TXN_9532162"/>
    <s v="CUST_16"/>
    <x v="3"/>
    <s v="Item_16_BEVE"/>
    <s v="Item_16_BEV"/>
    <n v="27.5"/>
    <n v="27.5"/>
    <n v="1"/>
    <n v="1"/>
    <n v="27.5"/>
    <n v="27.5"/>
    <s v="Low"/>
    <x v="1"/>
    <x v="1"/>
    <d v="2023-09-23T00:00:00"/>
    <s v="NO"/>
    <b v="0"/>
  </r>
  <r>
    <s v="TXN_3499944"/>
    <s v="CUST_02"/>
    <x v="5"/>
    <s v="Item_12_FURN"/>
    <s v="Item_12_FUR"/>
    <n v="21.5"/>
    <n v="21.5"/>
    <n v="2"/>
    <n v="2"/>
    <n v="43"/>
    <n v="43"/>
    <s v="Low"/>
    <x v="0"/>
    <x v="1"/>
    <d v="2023-06-19T00:00:00"/>
    <s v="N/A"/>
    <m/>
  </r>
  <r>
    <s v="TXN_4454635"/>
    <s v="CUST_02"/>
    <x v="4"/>
    <s v="Item_18_FOOD"/>
    <s v="Item_18_FOOD"/>
    <n v="30.5"/>
    <n v="30.5"/>
    <n v="10"/>
    <n v="10"/>
    <n v="305"/>
    <n v="305"/>
    <s v="High"/>
    <x v="2"/>
    <x v="1"/>
    <d v="2024-10-23T00:00:00"/>
    <s v="NO"/>
    <b v="0"/>
  </r>
  <r>
    <s v="TXN_9682527"/>
    <s v="CUST_13"/>
    <x v="6"/>
    <s v="Item_16_ELEC"/>
    <s v="Item_16_EHE"/>
    <n v="27.5"/>
    <n v="27.5"/>
    <n v="9"/>
    <n v="9"/>
    <n v="247.5"/>
    <n v="247.5"/>
    <s v="Medium"/>
    <x v="1"/>
    <x v="1"/>
    <d v="2022-08-07T00:00:00"/>
    <s v="N/A"/>
    <m/>
  </r>
  <r>
    <s v="TXN_5017130"/>
    <s v="CUST_08"/>
    <x v="4"/>
    <s v="Unknown_Item"/>
    <m/>
    <n v="23.365911749958215"/>
    <m/>
    <n v="5"/>
    <n v="5"/>
    <n v="107.5"/>
    <n v="107.5"/>
    <s v="Low"/>
    <x v="1"/>
    <x v="1"/>
    <d v="2024-04-01T00:00:00"/>
    <s v="NO"/>
    <b v="0"/>
  </r>
  <r>
    <s v="TXN_2234088"/>
    <s v="CUST_12"/>
    <x v="1"/>
    <s v="Item_2_MILK"/>
    <s v="Item_2_MILK"/>
    <n v="6.5"/>
    <n v="6.5"/>
    <n v="7"/>
    <n v="7"/>
    <n v="45.5"/>
    <n v="45.5"/>
    <s v="Low"/>
    <x v="2"/>
    <x v="1"/>
    <d v="2023-06-07T00:00:00"/>
    <s v="N/A"/>
    <m/>
  </r>
  <r>
    <s v="TXN_7783626"/>
    <s v="CUST_13"/>
    <x v="7"/>
    <s v="Unknown_Item"/>
    <m/>
    <n v="5"/>
    <n v="5"/>
    <n v="6"/>
    <m/>
    <n v="108.5"/>
    <m/>
    <s v="Low"/>
    <x v="2"/>
    <x v="0"/>
    <d v="2022-07-13T00:00:00"/>
    <s v="N/A"/>
    <m/>
  </r>
  <r>
    <s v="TXN_2442220"/>
    <s v="CUST_11"/>
    <x v="0"/>
    <s v="Item_17_PATI"/>
    <s v="Item_17_PAT"/>
    <n v="29"/>
    <n v="29"/>
    <n v="7"/>
    <n v="7"/>
    <n v="203"/>
    <n v="203"/>
    <s v="Medium"/>
    <x v="0"/>
    <x v="0"/>
    <d v="2022-03-29T00:00:00"/>
    <s v="YES"/>
    <b v="1"/>
  </r>
  <r>
    <s v="TXN_9233022"/>
    <s v="CUST_24"/>
    <x v="4"/>
    <s v="Item_10_FOOD"/>
    <s v="Item_10_FOOD"/>
    <n v="18.5"/>
    <n v="18.5"/>
    <n v="6"/>
    <n v="6"/>
    <n v="111"/>
    <n v="111"/>
    <s v="Low"/>
    <x v="2"/>
    <x v="0"/>
    <d v="2023-06-13T00:00:00"/>
    <s v="NO"/>
    <b v="0"/>
  </r>
  <r>
    <s v="TXN_2407194"/>
    <s v="CUST_25"/>
    <x v="7"/>
    <s v="Item_10_COMP"/>
    <s v="Item_10_CEA"/>
    <n v="18.5"/>
    <n v="18.5"/>
    <n v="5"/>
    <n v="5"/>
    <n v="92.5"/>
    <n v="92.5"/>
    <s v="Low"/>
    <x v="2"/>
    <x v="1"/>
    <d v="2024-09-29T00:00:00"/>
    <s v="N/A"/>
    <m/>
  </r>
  <r>
    <s v="TXN_7472803"/>
    <s v="CUST_02"/>
    <x v="7"/>
    <s v="Item_19_COMP"/>
    <s v="Item_19_CEA"/>
    <n v="32"/>
    <n v="32"/>
    <n v="9"/>
    <n v="9"/>
    <n v="288"/>
    <n v="288"/>
    <s v="Medium"/>
    <x v="0"/>
    <x v="0"/>
    <d v="2023-06-10T00:00:00"/>
    <s v="N/A"/>
    <m/>
  </r>
  <r>
    <s v="TXN_3554015"/>
    <s v="CUST_24"/>
    <x v="1"/>
    <s v="Item_1_MILK"/>
    <s v="Item_1_MILK"/>
    <n v="5"/>
    <n v="5"/>
    <n v="2"/>
    <n v="2"/>
    <n v="10"/>
    <n v="10"/>
    <s v="Low"/>
    <x v="1"/>
    <x v="1"/>
    <d v="2024-02-14T00:00:00"/>
    <s v="NO"/>
    <b v="0"/>
  </r>
  <r>
    <s v="TXN_6934967"/>
    <s v="CUST_23"/>
    <x v="7"/>
    <s v="Item_24_COMP"/>
    <s v="Item_24_CEA"/>
    <n v="39.5"/>
    <n v="39.5"/>
    <n v="8"/>
    <n v="8"/>
    <n v="316"/>
    <n v="316"/>
    <s v="High"/>
    <x v="2"/>
    <x v="1"/>
    <d v="2022-12-17T00:00:00"/>
    <s v="NO"/>
    <b v="0"/>
  </r>
  <r>
    <s v="TXN_9282140"/>
    <s v="CUST_20"/>
    <x v="1"/>
    <s v="Item_23_MILK"/>
    <s v="Item_23_MILK"/>
    <n v="38"/>
    <n v="38"/>
    <n v="5"/>
    <n v="5"/>
    <n v="190"/>
    <n v="190"/>
    <s v="Medium"/>
    <x v="0"/>
    <x v="0"/>
    <d v="2024-10-28T00:00:00"/>
    <s v="NO"/>
    <b v="0"/>
  </r>
  <r>
    <s v="TXN_4974891"/>
    <s v="CUST_07"/>
    <x v="6"/>
    <s v="Item_20_ELEC"/>
    <s v="Item_20_EHE"/>
    <n v="33.5"/>
    <n v="33.5"/>
    <n v="3"/>
    <n v="3"/>
    <n v="100.5"/>
    <n v="100.5"/>
    <s v="Low"/>
    <x v="1"/>
    <x v="0"/>
    <d v="2023-06-25T00:00:00"/>
    <s v="YES"/>
    <b v="1"/>
  </r>
  <r>
    <s v="TXN_3425466"/>
    <s v="CUST_20"/>
    <x v="2"/>
    <s v="Item_23_BUTC"/>
    <s v="Item_23_BUT"/>
    <n v="38"/>
    <n v="38"/>
    <n v="9"/>
    <n v="9"/>
    <n v="342"/>
    <n v="342"/>
    <s v="High"/>
    <x v="0"/>
    <x v="0"/>
    <d v="2023-07-01T00:00:00"/>
    <s v="YES"/>
    <b v="1"/>
  </r>
  <r>
    <s v="TXN_8569061"/>
    <s v="CUST_13"/>
    <x v="2"/>
    <s v="Item_7_BUTC"/>
    <s v="Item_7_BUT"/>
    <n v="14"/>
    <n v="14"/>
    <n v="3"/>
    <n v="3"/>
    <n v="42"/>
    <n v="42"/>
    <s v="Low"/>
    <x v="2"/>
    <x v="1"/>
    <d v="2023-02-15T00:00:00"/>
    <s v="N/A"/>
    <m/>
  </r>
  <r>
    <s v="TXN_9118242"/>
    <s v="CUST_19"/>
    <x v="4"/>
    <s v="Item_18_FOOD"/>
    <s v="Item_18_FOOD"/>
    <n v="30.5"/>
    <n v="30.5"/>
    <n v="10"/>
    <n v="10"/>
    <n v="305"/>
    <n v="305"/>
    <s v="High"/>
    <x v="2"/>
    <x v="1"/>
    <d v="2022-07-08T00:00:00"/>
    <s v="YES"/>
    <b v="1"/>
  </r>
  <r>
    <s v="TXN_8070639"/>
    <s v="CUST_03"/>
    <x v="7"/>
    <s v="Item_15_COMP"/>
    <s v="Item_15_CEA"/>
    <n v="26"/>
    <n v="26"/>
    <n v="8"/>
    <n v="8"/>
    <n v="208"/>
    <n v="208"/>
    <s v="Medium"/>
    <x v="0"/>
    <x v="0"/>
    <d v="2024-07-12T00:00:00"/>
    <s v="YES"/>
    <b v="1"/>
  </r>
  <r>
    <s v="TXN_3525754"/>
    <s v="CUST_06"/>
    <x v="3"/>
    <s v="Item_7_BEVE"/>
    <s v="Item_7_BEV"/>
    <n v="14"/>
    <n v="14"/>
    <n v="1"/>
    <n v="1"/>
    <n v="14"/>
    <n v="14"/>
    <s v="Low"/>
    <x v="1"/>
    <x v="1"/>
    <d v="2024-02-16T00:00:00"/>
    <s v="YES"/>
    <b v="1"/>
  </r>
  <r>
    <s v="TXN_4279673"/>
    <s v="CUST_07"/>
    <x v="6"/>
    <s v="Item_5_ELEC"/>
    <s v="Item_5_EHE"/>
    <n v="11"/>
    <n v="11"/>
    <n v="3"/>
    <n v="3"/>
    <n v="33"/>
    <n v="33"/>
    <s v="Low"/>
    <x v="1"/>
    <x v="0"/>
    <d v="2023-07-02T00:00:00"/>
    <s v="YES"/>
    <b v="1"/>
  </r>
  <r>
    <s v="TXN_5035012"/>
    <s v="CUST_03"/>
    <x v="0"/>
    <s v="Item_6_PATI"/>
    <s v="Item_6_PAT"/>
    <n v="12.5"/>
    <n v="12.5"/>
    <n v="7"/>
    <n v="7"/>
    <n v="87.5"/>
    <n v="87.5"/>
    <s v="Low"/>
    <x v="1"/>
    <x v="1"/>
    <d v="2024-11-27T00:00:00"/>
    <s v="NO"/>
    <b v="0"/>
  </r>
  <r>
    <s v="TXN_2602744"/>
    <s v="CUST_16"/>
    <x v="7"/>
    <s v="Item_9_COMP"/>
    <s v="Item_9_CEA"/>
    <n v="17"/>
    <n v="17"/>
    <n v="4"/>
    <n v="4"/>
    <n v="68"/>
    <n v="68"/>
    <s v="Low"/>
    <x v="2"/>
    <x v="1"/>
    <d v="2024-12-07T00:00:00"/>
    <s v="N/A"/>
    <m/>
  </r>
  <r>
    <s v="TXN_8858265"/>
    <s v="CUST_14"/>
    <x v="6"/>
    <s v="Item_23_ELEC"/>
    <s v="Item_23_EHE"/>
    <n v="38"/>
    <n v="38"/>
    <n v="1"/>
    <n v="1"/>
    <n v="38"/>
    <n v="38"/>
    <s v="Low"/>
    <x v="2"/>
    <x v="0"/>
    <d v="2024-04-18T00:00:00"/>
    <s v="NO"/>
    <b v="0"/>
  </r>
  <r>
    <s v="TXN_8884438"/>
    <s v="CUST_02"/>
    <x v="5"/>
    <s v="Item_15_FURN"/>
    <s v="Item_15_FUR"/>
    <n v="26"/>
    <n v="26"/>
    <n v="5"/>
    <n v="5"/>
    <n v="130"/>
    <n v="130"/>
    <s v="Low"/>
    <x v="2"/>
    <x v="1"/>
    <d v="2024-03-21T00:00:00"/>
    <s v="N/A"/>
    <m/>
  </r>
  <r>
    <s v="TXN_1558480"/>
    <s v="CUST_10"/>
    <x v="6"/>
    <s v="Item_23_ELEC"/>
    <s v="Item_23_EHE"/>
    <n v="38"/>
    <n v="38"/>
    <n v="3"/>
    <n v="3"/>
    <n v="114"/>
    <n v="114"/>
    <s v="Low"/>
    <x v="1"/>
    <x v="0"/>
    <d v="2023-03-09T00:00:00"/>
    <s v="N/A"/>
    <m/>
  </r>
  <r>
    <s v="TXN_5732366"/>
    <s v="CUST_09"/>
    <x v="5"/>
    <s v="Item_10_FURN"/>
    <s v="Item_10_FUR"/>
    <n v="18.5"/>
    <n v="18.5"/>
    <n v="6"/>
    <n v="6"/>
    <n v="111"/>
    <n v="111"/>
    <s v="Low"/>
    <x v="2"/>
    <x v="1"/>
    <d v="2022-02-15T00:00:00"/>
    <s v="YES"/>
    <b v="1"/>
  </r>
  <r>
    <s v="TXN_3066628"/>
    <s v="CUST_07"/>
    <x v="3"/>
    <s v="Item_21_BEVE"/>
    <s v="Item_21_BEV"/>
    <n v="35"/>
    <n v="35"/>
    <n v="10"/>
    <n v="10"/>
    <n v="350"/>
    <n v="350"/>
    <s v="High"/>
    <x v="2"/>
    <x v="0"/>
    <d v="2023-12-31T00:00:00"/>
    <s v="YES"/>
    <b v="1"/>
  </r>
  <r>
    <s v="TXN_2525596"/>
    <s v="CUST_14"/>
    <x v="6"/>
    <s v="Item_19_ELEC"/>
    <s v="Item_19_EHE"/>
    <n v="32"/>
    <n v="32"/>
    <n v="2"/>
    <n v="2"/>
    <n v="64"/>
    <n v="64"/>
    <s v="Low"/>
    <x v="1"/>
    <x v="1"/>
    <d v="2024-06-27T00:00:00"/>
    <s v="N/A"/>
    <m/>
  </r>
  <r>
    <s v="TXN_5582373"/>
    <s v="CUST_13"/>
    <x v="5"/>
    <s v="Item_14_FURN"/>
    <s v="Item_14_FUR"/>
    <n v="24.5"/>
    <n v="24.5"/>
    <n v="4"/>
    <n v="4"/>
    <n v="98"/>
    <n v="98"/>
    <s v="Low"/>
    <x v="1"/>
    <x v="0"/>
    <d v="2023-01-08T00:00:00"/>
    <s v="NO"/>
    <b v="0"/>
  </r>
  <r>
    <s v="TXN_1238927"/>
    <s v="CUST_01"/>
    <x v="0"/>
    <s v="Item_7_PATI"/>
    <s v="Item_7_PAT"/>
    <n v="14"/>
    <n v="14"/>
    <n v="1"/>
    <n v="1"/>
    <n v="14"/>
    <n v="14"/>
    <s v="Low"/>
    <x v="0"/>
    <x v="1"/>
    <d v="2022-12-23T00:00:00"/>
    <s v="YES"/>
    <b v="1"/>
  </r>
  <r>
    <s v="TXN_5629281"/>
    <s v="CUST_20"/>
    <x v="7"/>
    <s v="Item_21_COMP"/>
    <s v="Item_21_CEA"/>
    <n v="35"/>
    <n v="35"/>
    <n v="6"/>
    <n v="6"/>
    <n v="210"/>
    <n v="210"/>
    <s v="Medium"/>
    <x v="2"/>
    <x v="0"/>
    <d v="2024-04-12T00:00:00"/>
    <s v="NO"/>
    <b v="0"/>
  </r>
  <r>
    <s v="TXN_5824634"/>
    <s v="CUST_12"/>
    <x v="2"/>
    <s v="Item_19_BUTC"/>
    <s v="Item_19_BUT"/>
    <n v="32"/>
    <n v="32"/>
    <n v="4"/>
    <n v="4"/>
    <n v="128"/>
    <n v="128"/>
    <s v="Low"/>
    <x v="0"/>
    <x v="1"/>
    <d v="2022-05-24T00:00:00"/>
    <s v="YES"/>
    <b v="1"/>
  </r>
  <r>
    <s v="TXN_4443574"/>
    <s v="CUST_08"/>
    <x v="2"/>
    <s v="Unknown_Item"/>
    <m/>
    <n v="23"/>
    <n v="23"/>
    <n v="6"/>
    <m/>
    <n v="108.5"/>
    <m/>
    <s v="Low"/>
    <x v="0"/>
    <x v="0"/>
    <d v="2024-01-08T00:00:00"/>
    <s v="NO"/>
    <b v="0"/>
  </r>
  <r>
    <s v="TXN_1423789"/>
    <s v="CUST_18"/>
    <x v="4"/>
    <s v="Item_17_FOOD"/>
    <s v="Item_17_FOOD"/>
    <n v="29"/>
    <n v="29"/>
    <n v="10"/>
    <n v="10"/>
    <n v="290"/>
    <n v="290"/>
    <s v="Medium"/>
    <x v="2"/>
    <x v="0"/>
    <d v="2023-11-03T00:00:00"/>
    <s v="N/A"/>
    <m/>
  </r>
  <r>
    <s v="TXN_3958528"/>
    <s v="CUST_08"/>
    <x v="6"/>
    <s v="Item_9_ELEC"/>
    <s v="Item_9_EHE"/>
    <n v="17"/>
    <n v="17"/>
    <n v="1"/>
    <n v="1"/>
    <n v="17"/>
    <n v="17"/>
    <s v="Low"/>
    <x v="2"/>
    <x v="0"/>
    <d v="2023-03-13T00:00:00"/>
    <s v="YES"/>
    <b v="1"/>
  </r>
  <r>
    <s v="TXN_2501720"/>
    <s v="CUST_15"/>
    <x v="7"/>
    <s v="Item_1_COMP"/>
    <s v="Item_1_CEA"/>
    <n v="5"/>
    <n v="5"/>
    <n v="9"/>
    <n v="9"/>
    <n v="45"/>
    <n v="45"/>
    <s v="Low"/>
    <x v="0"/>
    <x v="0"/>
    <d v="2022-06-23T00:00:00"/>
    <s v="NO"/>
    <b v="0"/>
  </r>
  <r>
    <s v="TXN_7075397"/>
    <s v="CUST_02"/>
    <x v="4"/>
    <s v="Item_18_FOOD"/>
    <s v="Item_18_FOOD"/>
    <n v="30.5"/>
    <n v="30.5"/>
    <n v="5"/>
    <n v="5"/>
    <n v="152.5"/>
    <n v="152.5"/>
    <s v="Medium"/>
    <x v="0"/>
    <x v="0"/>
    <d v="2024-09-24T00:00:00"/>
    <s v="N/A"/>
    <m/>
  </r>
  <r>
    <s v="TXN_9621073"/>
    <s v="CUST_02"/>
    <x v="4"/>
    <s v="Item_14_FOOD"/>
    <s v="Item_14_FOOD"/>
    <n v="24.5"/>
    <n v="24.5"/>
    <n v="2"/>
    <n v="2"/>
    <n v="49"/>
    <n v="49"/>
    <s v="Low"/>
    <x v="2"/>
    <x v="1"/>
    <d v="2023-09-07T00:00:00"/>
    <s v="YES"/>
    <b v="1"/>
  </r>
  <r>
    <s v="TXN_3138109"/>
    <s v="CUST_23"/>
    <x v="2"/>
    <s v="Item_6_BUTC"/>
    <s v="Item_6_BUT"/>
    <n v="12.5"/>
    <n v="12.5"/>
    <n v="10"/>
    <n v="10"/>
    <n v="125"/>
    <n v="125"/>
    <s v="Low"/>
    <x v="1"/>
    <x v="0"/>
    <d v="2024-03-08T00:00:00"/>
    <s v="YES"/>
    <b v="1"/>
  </r>
  <r>
    <s v="TXN_5601134"/>
    <s v="CUST_04"/>
    <x v="0"/>
    <s v="Item_23_PATI"/>
    <s v="Item_23_PAT"/>
    <n v="38"/>
    <n v="38"/>
    <n v="10"/>
    <n v="10"/>
    <n v="380"/>
    <n v="380"/>
    <s v="High"/>
    <x v="2"/>
    <x v="0"/>
    <d v="2022-06-09T00:00:00"/>
    <s v="NO"/>
    <b v="0"/>
  </r>
  <r>
    <s v="TXN_8229465"/>
    <s v="CUST_18"/>
    <x v="5"/>
    <s v="Item_6_FURN"/>
    <s v="Item_6_FUR"/>
    <n v="12.5"/>
    <n v="12.5"/>
    <n v="10"/>
    <n v="10"/>
    <n v="125"/>
    <n v="125"/>
    <s v="Low"/>
    <x v="0"/>
    <x v="1"/>
    <d v="2024-11-10T00:00:00"/>
    <s v="NO"/>
    <b v="0"/>
  </r>
  <r>
    <s v="TXN_5152688"/>
    <s v="CUST_16"/>
    <x v="0"/>
    <s v="Item_4_PATI"/>
    <s v="Item_4_PAT"/>
    <n v="9.5"/>
    <n v="9.5"/>
    <n v="3"/>
    <n v="3"/>
    <n v="28.5"/>
    <n v="28.5"/>
    <s v="Low"/>
    <x v="1"/>
    <x v="1"/>
    <d v="2024-01-09T00:00:00"/>
    <s v="NO"/>
    <b v="0"/>
  </r>
  <r>
    <s v="TXN_1869204"/>
    <s v="CUST_07"/>
    <x v="2"/>
    <s v="Item_21_BUTC"/>
    <s v="Item_21_BUT"/>
    <n v="35"/>
    <n v="35"/>
    <n v="5"/>
    <n v="5"/>
    <n v="175"/>
    <n v="175"/>
    <s v="Medium"/>
    <x v="0"/>
    <x v="1"/>
    <d v="2023-10-25T00:00:00"/>
    <s v="YES"/>
    <b v="1"/>
  </r>
  <r>
    <s v="TXN_4024714"/>
    <s v="CUST_13"/>
    <x v="4"/>
    <s v="Unknown_Item"/>
    <m/>
    <n v="30.5"/>
    <n v="30.5"/>
    <n v="6"/>
    <m/>
    <n v="108.5"/>
    <m/>
    <s v="Low"/>
    <x v="1"/>
    <x v="0"/>
    <d v="2024-04-10T00:00:00"/>
    <s v="YES"/>
    <b v="1"/>
  </r>
  <r>
    <s v="TXN_8151129"/>
    <s v="CUST_24"/>
    <x v="5"/>
    <s v="Item_20_FURN"/>
    <s v="Item_20_FUR"/>
    <n v="33.5"/>
    <n v="33.5"/>
    <n v="8"/>
    <n v="8"/>
    <n v="268"/>
    <n v="268"/>
    <s v="Medium"/>
    <x v="2"/>
    <x v="1"/>
    <d v="2024-03-04T00:00:00"/>
    <s v="N/A"/>
    <m/>
  </r>
  <r>
    <s v="TXN_3839719"/>
    <s v="CUST_01"/>
    <x v="5"/>
    <s v="Item_8_FURN"/>
    <s v="Item_8_FUR"/>
    <n v="15.5"/>
    <n v="15.5"/>
    <n v="5"/>
    <n v="5"/>
    <n v="77.5"/>
    <n v="77.5"/>
    <s v="Low"/>
    <x v="0"/>
    <x v="1"/>
    <d v="2022-05-10T00:00:00"/>
    <s v="N/A"/>
    <m/>
  </r>
  <r>
    <s v="TXN_5000043"/>
    <s v="CUST_20"/>
    <x v="0"/>
    <s v="Item_7_PATI"/>
    <s v="Item_7_PAT"/>
    <n v="14"/>
    <n v="14"/>
    <n v="2"/>
    <n v="2"/>
    <n v="28"/>
    <n v="28"/>
    <s v="Low"/>
    <x v="0"/>
    <x v="0"/>
    <d v="2022-04-20T00:00:00"/>
    <s v="YES"/>
    <b v="1"/>
  </r>
  <r>
    <s v="TXN_8667891"/>
    <s v="CUST_11"/>
    <x v="6"/>
    <s v="Item_8_ELEC"/>
    <s v="Item_8_EHE"/>
    <n v="15.5"/>
    <n v="15.5"/>
    <n v="5"/>
    <n v="5"/>
    <n v="77.5"/>
    <n v="77.5"/>
    <s v="Low"/>
    <x v="1"/>
    <x v="1"/>
    <d v="2022-03-22T00:00:00"/>
    <s v="NO"/>
    <b v="0"/>
  </r>
  <r>
    <s v="TXN_3882852"/>
    <s v="CUST_07"/>
    <x v="1"/>
    <s v="Unknown_Item"/>
    <m/>
    <n v="23.365911749958215"/>
    <m/>
    <n v="2"/>
    <n v="2"/>
    <n v="28"/>
    <n v="28"/>
    <s v="Low"/>
    <x v="0"/>
    <x v="1"/>
    <d v="2023-02-24T00:00:00"/>
    <s v="YES"/>
    <b v="1"/>
  </r>
  <r>
    <s v="TXN_9369677"/>
    <s v="CUST_19"/>
    <x v="0"/>
    <s v="Item_19_PATI"/>
    <s v="Item_19_PAT"/>
    <n v="32"/>
    <n v="32"/>
    <n v="4"/>
    <n v="4"/>
    <n v="128"/>
    <n v="128"/>
    <s v="Low"/>
    <x v="2"/>
    <x v="0"/>
    <d v="2024-03-05T00:00:00"/>
    <s v="N/A"/>
    <m/>
  </r>
  <r>
    <s v="TXN_1540809"/>
    <s v="CUST_17"/>
    <x v="2"/>
    <s v="Item_2_BUTC"/>
    <s v="Item_2_BUT"/>
    <n v="6.5"/>
    <n v="6.5"/>
    <n v="6"/>
    <n v="6"/>
    <n v="39"/>
    <n v="39"/>
    <s v="Low"/>
    <x v="1"/>
    <x v="0"/>
    <d v="2022-08-19T00:00:00"/>
    <s v="YES"/>
    <b v="1"/>
  </r>
  <r>
    <s v="TXN_4425516"/>
    <s v="CUST_23"/>
    <x v="7"/>
    <s v="Item_17_COMP"/>
    <s v="Item_17_CEA"/>
    <n v="29"/>
    <n v="29"/>
    <n v="9"/>
    <n v="9"/>
    <n v="261"/>
    <n v="261"/>
    <s v="Medium"/>
    <x v="0"/>
    <x v="0"/>
    <d v="2022-06-21T00:00:00"/>
    <s v="YES"/>
    <b v="1"/>
  </r>
  <r>
    <s v="TXN_6734375"/>
    <s v="CUST_23"/>
    <x v="6"/>
    <s v="Item_11_ELEC"/>
    <s v="Item_11_EHE"/>
    <n v="20"/>
    <n v="20"/>
    <n v="8"/>
    <n v="8"/>
    <n v="160"/>
    <n v="160"/>
    <s v="Medium"/>
    <x v="1"/>
    <x v="1"/>
    <d v="2023-08-18T00:00:00"/>
    <s v="NO"/>
    <b v="0"/>
  </r>
  <r>
    <s v="TXN_6780379"/>
    <s v="CUST_17"/>
    <x v="3"/>
    <s v="Item_12_BEVE"/>
    <s v="Item_12_BEV"/>
    <n v="21.5"/>
    <n v="21.5"/>
    <n v="8"/>
    <n v="8"/>
    <n v="172"/>
    <n v="172"/>
    <s v="Medium"/>
    <x v="1"/>
    <x v="1"/>
    <d v="2022-02-26T00:00:00"/>
    <s v="YES"/>
    <b v="1"/>
  </r>
  <r>
    <s v="TXN_8623799"/>
    <s v="CUST_24"/>
    <x v="6"/>
    <s v="Item_5_ELEC"/>
    <s v="Item_5_EHE"/>
    <n v="11"/>
    <n v="11"/>
    <n v="1"/>
    <n v="1"/>
    <n v="11"/>
    <n v="11"/>
    <s v="Low"/>
    <x v="2"/>
    <x v="0"/>
    <d v="2024-04-24T00:00:00"/>
    <s v="NO"/>
    <b v="0"/>
  </r>
  <r>
    <s v="TXN_1316715"/>
    <s v="CUST_05"/>
    <x v="3"/>
    <s v="Item_16_BEVE"/>
    <s v="Item_16_BEV"/>
    <n v="27.5"/>
    <n v="27.5"/>
    <n v="2"/>
    <n v="2"/>
    <n v="55"/>
    <n v="55"/>
    <s v="Low"/>
    <x v="0"/>
    <x v="0"/>
    <d v="2023-12-30T00:00:00"/>
    <s v="NO"/>
    <b v="0"/>
  </r>
  <r>
    <s v="TXN_6560074"/>
    <s v="CUST_16"/>
    <x v="0"/>
    <s v="Item_12_PATI"/>
    <s v="Item_12_PAT"/>
    <n v="21.5"/>
    <n v="21.5"/>
    <n v="10"/>
    <n v="10"/>
    <n v="215"/>
    <n v="215"/>
    <s v="Medium"/>
    <x v="1"/>
    <x v="1"/>
    <d v="2024-05-08T00:00:00"/>
    <s v="N/A"/>
    <m/>
  </r>
  <r>
    <s v="TXN_4185893"/>
    <s v="CUST_06"/>
    <x v="5"/>
    <s v="Item_6_FURN"/>
    <s v="Item_6_FUR"/>
    <n v="12.5"/>
    <n v="12.5"/>
    <n v="3"/>
    <n v="3"/>
    <n v="37.5"/>
    <n v="37.5"/>
    <s v="Low"/>
    <x v="0"/>
    <x v="1"/>
    <d v="2022-10-08T00:00:00"/>
    <s v="N/A"/>
    <m/>
  </r>
  <r>
    <s v="TXN_8700100"/>
    <s v="CUST_12"/>
    <x v="0"/>
    <s v="Item_20_PATI"/>
    <s v="Item_20_PAT"/>
    <n v="33.5"/>
    <n v="33.5"/>
    <n v="7"/>
    <n v="7"/>
    <n v="234.5"/>
    <n v="234.5"/>
    <s v="Medium"/>
    <x v="1"/>
    <x v="1"/>
    <d v="2024-01-20T00:00:00"/>
    <s v="YES"/>
    <b v="1"/>
  </r>
  <r>
    <s v="TXN_5555336"/>
    <s v="CUST_13"/>
    <x v="3"/>
    <s v="Item_8_BEVE"/>
    <s v="Item_8_BEV"/>
    <n v="15.5"/>
    <n v="15.5"/>
    <n v="8"/>
    <n v="8"/>
    <n v="124"/>
    <n v="124"/>
    <s v="Low"/>
    <x v="2"/>
    <x v="1"/>
    <d v="2024-10-09T00:00:00"/>
    <s v="N/A"/>
    <m/>
  </r>
  <r>
    <s v="TXN_5172276"/>
    <s v="CUST_07"/>
    <x v="6"/>
    <s v="Item_22_ELEC"/>
    <s v="Item_22_EHE"/>
    <n v="36.5"/>
    <n v="36.5"/>
    <n v="5"/>
    <n v="5"/>
    <n v="182.5"/>
    <n v="182.5"/>
    <s v="Medium"/>
    <x v="0"/>
    <x v="1"/>
    <d v="2022-03-20T00:00:00"/>
    <s v="N/A"/>
    <m/>
  </r>
  <r>
    <s v="TXN_9967438"/>
    <s v="CUST_02"/>
    <x v="1"/>
    <s v="Item_16_MILK"/>
    <s v="Item_16_MILK"/>
    <n v="27.5"/>
    <n v="27.5"/>
    <n v="2"/>
    <n v="2"/>
    <n v="55"/>
    <n v="55"/>
    <s v="Low"/>
    <x v="0"/>
    <x v="0"/>
    <d v="2024-02-22T00:00:00"/>
    <s v="NO"/>
    <b v="0"/>
  </r>
  <r>
    <s v="TXN_2929525"/>
    <s v="CUST_09"/>
    <x v="7"/>
    <s v="Item_16_COMP"/>
    <s v="Item_16_CEA"/>
    <n v="27.5"/>
    <n v="27.5"/>
    <n v="9"/>
    <n v="9"/>
    <n v="247.5"/>
    <n v="247.5"/>
    <s v="Medium"/>
    <x v="2"/>
    <x v="1"/>
    <d v="2023-06-16T00:00:00"/>
    <s v="YES"/>
    <b v="1"/>
  </r>
  <r>
    <s v="TXN_1974758"/>
    <s v="CUST_04"/>
    <x v="3"/>
    <s v="Item_12_BEVE"/>
    <s v="Item_12_BEV"/>
    <n v="21.5"/>
    <n v="21.5"/>
    <n v="2"/>
    <n v="2"/>
    <n v="43"/>
    <n v="43"/>
    <s v="Low"/>
    <x v="2"/>
    <x v="1"/>
    <d v="2022-07-31T00:00:00"/>
    <s v="YES"/>
    <b v="1"/>
  </r>
  <r>
    <s v="TXN_6696792"/>
    <s v="CUST_19"/>
    <x v="5"/>
    <s v="Item_25_FURN"/>
    <s v="Item_25_FUR"/>
    <n v="41"/>
    <n v="41"/>
    <n v="8"/>
    <n v="8"/>
    <n v="328"/>
    <n v="328"/>
    <s v="High"/>
    <x v="2"/>
    <x v="0"/>
    <d v="2022-05-30T00:00:00"/>
    <s v="N/A"/>
    <m/>
  </r>
  <r>
    <s v="TXN_2414726"/>
    <s v="CUST_13"/>
    <x v="4"/>
    <s v="Item_4_FOOD"/>
    <s v="Item_4_FOOD"/>
    <n v="9.5"/>
    <n v="9.5"/>
    <n v="4"/>
    <n v="4"/>
    <n v="38"/>
    <n v="38"/>
    <s v="Low"/>
    <x v="2"/>
    <x v="0"/>
    <d v="2023-11-19T00:00:00"/>
    <s v="NO"/>
    <b v="0"/>
  </r>
  <r>
    <s v="TXN_1248449"/>
    <s v="CUST_03"/>
    <x v="3"/>
    <s v="Item_21_BEVE"/>
    <s v="Item_21_BEV"/>
    <n v="35"/>
    <n v="35"/>
    <n v="8"/>
    <n v="8"/>
    <n v="280"/>
    <n v="280"/>
    <s v="Medium"/>
    <x v="1"/>
    <x v="1"/>
    <d v="2023-05-28T00:00:00"/>
    <s v="N/A"/>
    <m/>
  </r>
  <r>
    <s v="TXN_1018578"/>
    <s v="CUST_10"/>
    <x v="7"/>
    <s v="Item_10_COMP"/>
    <s v="Item_10_CEA"/>
    <n v="18.5"/>
    <n v="18.5"/>
    <n v="3"/>
    <n v="3"/>
    <n v="55.5"/>
    <n v="55.5"/>
    <s v="Low"/>
    <x v="2"/>
    <x v="0"/>
    <d v="2023-01-17T00:00:00"/>
    <s v="YES"/>
    <b v="1"/>
  </r>
  <r>
    <s v="TXN_8595871"/>
    <s v="CUST_12"/>
    <x v="2"/>
    <s v="Unknown_Item"/>
    <m/>
    <n v="36.5"/>
    <n v="36.5"/>
    <n v="6"/>
    <m/>
    <n v="108.5"/>
    <m/>
    <s v="Low"/>
    <x v="1"/>
    <x v="0"/>
    <d v="2023-06-20T00:00:00"/>
    <s v="N/A"/>
    <m/>
  </r>
  <r>
    <s v="TXN_2940238"/>
    <s v="CUST_16"/>
    <x v="6"/>
    <s v="Item_2_ELEC"/>
    <s v="Item_2_EHE"/>
    <n v="6.5"/>
    <n v="6.5"/>
    <n v="2"/>
    <n v="2"/>
    <n v="13"/>
    <n v="13"/>
    <s v="Low"/>
    <x v="1"/>
    <x v="0"/>
    <d v="2022-07-28T00:00:00"/>
    <s v="NO"/>
    <b v="0"/>
  </r>
  <r>
    <s v="TXN_5102434"/>
    <s v="CUST_10"/>
    <x v="3"/>
    <s v="Unknown_Item"/>
    <m/>
    <n v="21.5"/>
    <n v="21.5"/>
    <n v="6"/>
    <m/>
    <n v="108.5"/>
    <m/>
    <s v="Low"/>
    <x v="1"/>
    <x v="0"/>
    <d v="2024-01-06T00:00:00"/>
    <s v="NO"/>
    <b v="0"/>
  </r>
  <r>
    <s v="TXN_7365869"/>
    <s v="CUST_09"/>
    <x v="7"/>
    <s v="Item_23_COMP"/>
    <s v="Item_23_CEA"/>
    <n v="38"/>
    <n v="38"/>
    <n v="1"/>
    <n v="1"/>
    <n v="38"/>
    <n v="38"/>
    <s v="Low"/>
    <x v="2"/>
    <x v="0"/>
    <d v="2023-08-19T00:00:00"/>
    <s v="N/A"/>
    <m/>
  </r>
  <r>
    <s v="TXN_8331386"/>
    <s v="CUST_24"/>
    <x v="5"/>
    <s v="Item_17_FURN"/>
    <s v="Item_17_FUR"/>
    <n v="29"/>
    <n v="29"/>
    <n v="7"/>
    <n v="7"/>
    <n v="203"/>
    <n v="203"/>
    <s v="Medium"/>
    <x v="0"/>
    <x v="0"/>
    <d v="2022-09-09T00:00:00"/>
    <s v="YES"/>
    <b v="1"/>
  </r>
  <r>
    <s v="TXN_4533445"/>
    <s v="CUST_07"/>
    <x v="3"/>
    <s v="Item_24_BEVE"/>
    <s v="Item_24_BEV"/>
    <n v="39.5"/>
    <n v="39.5"/>
    <n v="2"/>
    <n v="2"/>
    <n v="79"/>
    <n v="79"/>
    <s v="Low"/>
    <x v="2"/>
    <x v="0"/>
    <d v="2024-02-02T00:00:00"/>
    <s v="YES"/>
    <b v="1"/>
  </r>
  <r>
    <s v="TXN_1796772"/>
    <s v="CUST_09"/>
    <x v="1"/>
    <s v="Item_23_MILK"/>
    <s v="Item_23_MILK"/>
    <n v="38"/>
    <n v="38"/>
    <n v="6"/>
    <n v="6"/>
    <n v="228"/>
    <n v="228"/>
    <s v="Medium"/>
    <x v="0"/>
    <x v="1"/>
    <d v="2023-07-13T00:00:00"/>
    <s v="YES"/>
    <b v="1"/>
  </r>
  <r>
    <s v="TXN_5356491"/>
    <s v="CUST_24"/>
    <x v="1"/>
    <s v="Item_3_MILK"/>
    <s v="Item_3_MILK"/>
    <n v="8"/>
    <n v="8"/>
    <n v="4"/>
    <n v="4"/>
    <n v="32"/>
    <n v="32"/>
    <s v="Low"/>
    <x v="0"/>
    <x v="0"/>
    <d v="2023-09-07T00:00:00"/>
    <s v="YES"/>
    <b v="1"/>
  </r>
  <r>
    <s v="TXN_1901981"/>
    <s v="CUST_07"/>
    <x v="2"/>
    <s v="Item_21_BUTC"/>
    <s v="Item_21_BUT"/>
    <n v="35"/>
    <n v="35"/>
    <n v="5"/>
    <n v="5"/>
    <n v="175"/>
    <n v="175"/>
    <s v="Medium"/>
    <x v="0"/>
    <x v="0"/>
    <d v="2024-04-28T00:00:00"/>
    <s v="N/A"/>
    <m/>
  </r>
  <r>
    <s v="TXN_5027059"/>
    <s v="CUST_08"/>
    <x v="3"/>
    <s v="Item_3_BEVE"/>
    <s v="Item_3_BEV"/>
    <n v="8"/>
    <n v="8"/>
    <n v="5"/>
    <n v="5"/>
    <n v="40"/>
    <n v="40"/>
    <s v="Low"/>
    <x v="2"/>
    <x v="1"/>
    <d v="2024-10-12T00:00:00"/>
    <s v="YES"/>
    <b v="1"/>
  </r>
  <r>
    <s v="TXN_2684604"/>
    <s v="CUST_06"/>
    <x v="7"/>
    <s v="Item_7_COMP"/>
    <s v="Item_7_CEA"/>
    <n v="14"/>
    <n v="14"/>
    <n v="3"/>
    <n v="3"/>
    <n v="42"/>
    <n v="42"/>
    <s v="Low"/>
    <x v="0"/>
    <x v="1"/>
    <d v="2024-03-07T00:00:00"/>
    <s v="YES"/>
    <b v="1"/>
  </r>
  <r>
    <s v="TXN_6591705"/>
    <s v="CUST_08"/>
    <x v="2"/>
    <s v="Item_22_BUTC"/>
    <s v="Item_22_BUT"/>
    <n v="36.5"/>
    <n v="36.5"/>
    <n v="6"/>
    <n v="6"/>
    <n v="219"/>
    <n v="219"/>
    <s v="Medium"/>
    <x v="0"/>
    <x v="0"/>
    <d v="2023-04-01T00:00:00"/>
    <s v="NO"/>
    <b v="0"/>
  </r>
  <r>
    <s v="TXN_6834397"/>
    <s v="CUST_09"/>
    <x v="2"/>
    <s v="Unknown_Item"/>
    <m/>
    <n v="23.365911749958215"/>
    <m/>
    <n v="9"/>
    <n v="9"/>
    <n v="301.5"/>
    <n v="301.5"/>
    <s v="High"/>
    <x v="2"/>
    <x v="0"/>
    <d v="2022-09-29T00:00:00"/>
    <s v="N/A"/>
    <m/>
  </r>
  <r>
    <s v="TXN_3684265"/>
    <s v="CUST_15"/>
    <x v="4"/>
    <s v="Item_6_FOOD"/>
    <s v="Item_6_FOOD"/>
    <n v="12.5"/>
    <n v="12.5"/>
    <n v="10"/>
    <n v="10"/>
    <n v="125"/>
    <n v="125"/>
    <s v="Low"/>
    <x v="1"/>
    <x v="0"/>
    <d v="2023-12-15T00:00:00"/>
    <s v="YES"/>
    <b v="1"/>
  </r>
  <r>
    <s v="TXN_1852878"/>
    <s v="CUST_07"/>
    <x v="0"/>
    <s v="Item_24_PATI"/>
    <s v="Item_24_PAT"/>
    <n v="39.5"/>
    <n v="39.5"/>
    <n v="10"/>
    <n v="10"/>
    <n v="395"/>
    <n v="395"/>
    <s v="High"/>
    <x v="1"/>
    <x v="1"/>
    <d v="2023-06-19T00:00:00"/>
    <s v="YES"/>
    <b v="1"/>
  </r>
  <r>
    <s v="TXN_6954438"/>
    <s v="CUST_13"/>
    <x v="2"/>
    <s v="Item_23_BUTC"/>
    <s v="Item_23_BUT"/>
    <n v="38"/>
    <n v="38"/>
    <n v="1"/>
    <n v="1"/>
    <n v="38"/>
    <n v="38"/>
    <s v="Low"/>
    <x v="2"/>
    <x v="0"/>
    <d v="2024-02-08T00:00:00"/>
    <s v="N/A"/>
    <m/>
  </r>
  <r>
    <s v="TXN_6064040"/>
    <s v="CUST_08"/>
    <x v="7"/>
    <s v="Item_15_COMP"/>
    <s v="Item_15_CEA"/>
    <n v="26"/>
    <n v="26"/>
    <n v="6"/>
    <n v="6"/>
    <n v="156"/>
    <n v="156"/>
    <s v="Medium"/>
    <x v="2"/>
    <x v="0"/>
    <d v="2023-06-08T00:00:00"/>
    <s v="NO"/>
    <b v="0"/>
  </r>
  <r>
    <s v="TXN_6559162"/>
    <s v="CUST_14"/>
    <x v="4"/>
    <s v="Item_17_FOOD"/>
    <s v="Item_17_FOOD"/>
    <n v="29"/>
    <n v="29"/>
    <n v="9"/>
    <n v="9"/>
    <n v="261"/>
    <n v="261"/>
    <s v="Medium"/>
    <x v="2"/>
    <x v="0"/>
    <d v="2024-01-26T00:00:00"/>
    <s v="YES"/>
    <b v="1"/>
  </r>
  <r>
    <s v="TXN_6510550"/>
    <s v="CUST_11"/>
    <x v="3"/>
    <s v="Item_20_BEVE"/>
    <s v="Item_20_BEV"/>
    <n v="33.5"/>
    <n v="33.5"/>
    <n v="3"/>
    <n v="3"/>
    <n v="100.5"/>
    <n v="100.5"/>
    <s v="Low"/>
    <x v="2"/>
    <x v="0"/>
    <d v="2022-03-11T00:00:00"/>
    <s v="N/A"/>
    <m/>
  </r>
  <r>
    <s v="TXN_9870030"/>
    <s v="CUST_23"/>
    <x v="1"/>
    <s v="Item_11_MILK"/>
    <s v="Item_11_MILK"/>
    <n v="20"/>
    <n v="20"/>
    <n v="4"/>
    <n v="4"/>
    <n v="80"/>
    <n v="80"/>
    <s v="Low"/>
    <x v="0"/>
    <x v="0"/>
    <d v="2022-08-02T00:00:00"/>
    <s v="NO"/>
    <b v="0"/>
  </r>
  <r>
    <s v="TXN_7918707"/>
    <s v="CUST_01"/>
    <x v="3"/>
    <s v="Item_10_BEVE"/>
    <s v="Item_10_BEV"/>
    <n v="18.5"/>
    <n v="18.5"/>
    <n v="5"/>
    <n v="5"/>
    <n v="92.5"/>
    <n v="92.5"/>
    <s v="Low"/>
    <x v="1"/>
    <x v="1"/>
    <d v="2022-03-10T00:00:00"/>
    <s v="YES"/>
    <b v="1"/>
  </r>
  <r>
    <s v="TXN_8393818"/>
    <s v="CUST_13"/>
    <x v="2"/>
    <s v="Item_24_BUTC"/>
    <s v="Item_24_BUT"/>
    <n v="39.5"/>
    <n v="39.5"/>
    <n v="1"/>
    <n v="1"/>
    <n v="39.5"/>
    <n v="39.5"/>
    <s v="Low"/>
    <x v="0"/>
    <x v="0"/>
    <d v="2023-12-31T00:00:00"/>
    <s v="NO"/>
    <b v="0"/>
  </r>
  <r>
    <s v="TXN_1212058"/>
    <s v="CUST_07"/>
    <x v="6"/>
    <s v="Item_12_ELEC"/>
    <s v="Item_12_EHE"/>
    <n v="21.5"/>
    <n v="21.5"/>
    <n v="1"/>
    <n v="1"/>
    <n v="21.5"/>
    <n v="21.5"/>
    <s v="Low"/>
    <x v="2"/>
    <x v="0"/>
    <d v="2023-03-18T00:00:00"/>
    <s v="YES"/>
    <b v="1"/>
  </r>
  <r>
    <s v="TXN_3476786"/>
    <s v="CUST_07"/>
    <x v="3"/>
    <s v="Item_12_BEVE"/>
    <s v="Item_12_BEV"/>
    <n v="21.5"/>
    <n v="21.5"/>
    <n v="4"/>
    <n v="4"/>
    <n v="86"/>
    <n v="86"/>
    <s v="Low"/>
    <x v="0"/>
    <x v="1"/>
    <d v="2023-05-21T00:00:00"/>
    <s v="NO"/>
    <b v="0"/>
  </r>
  <r>
    <s v="TXN_7272038"/>
    <s v="CUST_09"/>
    <x v="7"/>
    <s v="Item_22_COMP"/>
    <s v="Item_22_CEA"/>
    <n v="36.5"/>
    <n v="36.5"/>
    <n v="1"/>
    <n v="1"/>
    <n v="36.5"/>
    <n v="36.5"/>
    <s v="Low"/>
    <x v="2"/>
    <x v="1"/>
    <d v="2022-04-27T00:00:00"/>
    <s v="N/A"/>
    <m/>
  </r>
  <r>
    <s v="TXN_2271740"/>
    <s v="CUST_01"/>
    <x v="5"/>
    <s v="Item_11_FURN"/>
    <s v="Item_11_FUR"/>
    <n v="20"/>
    <n v="20"/>
    <n v="4"/>
    <n v="4"/>
    <n v="80"/>
    <n v="80"/>
    <s v="Low"/>
    <x v="0"/>
    <x v="1"/>
    <d v="2023-01-06T00:00:00"/>
    <s v="NO"/>
    <b v="0"/>
  </r>
  <r>
    <s v="TXN_4324860"/>
    <s v="CUST_15"/>
    <x v="5"/>
    <s v="Item_24_FURN"/>
    <s v="Item_24_FUR"/>
    <n v="39.5"/>
    <n v="39.5"/>
    <n v="6"/>
    <n v="6"/>
    <n v="237"/>
    <n v="237"/>
    <s v="Medium"/>
    <x v="1"/>
    <x v="0"/>
    <d v="2024-07-15T00:00:00"/>
    <s v="N/A"/>
    <m/>
  </r>
  <r>
    <s v="TXN_6981473"/>
    <s v="CUST_17"/>
    <x v="3"/>
    <s v="Unknown_Item"/>
    <m/>
    <n v="21.5"/>
    <n v="21.5"/>
    <n v="6"/>
    <m/>
    <n v="108.5"/>
    <m/>
    <s v="Low"/>
    <x v="2"/>
    <x v="1"/>
    <d v="2022-01-23T00:00:00"/>
    <s v="YES"/>
    <b v="1"/>
  </r>
  <r>
    <s v="TXN_5189317"/>
    <s v="CUST_09"/>
    <x v="1"/>
    <s v="Item_8_MILK"/>
    <s v="Item_8_MILK"/>
    <n v="15.5"/>
    <n v="15.5"/>
    <n v="3"/>
    <n v="3"/>
    <n v="46.5"/>
    <n v="46.5"/>
    <s v="Low"/>
    <x v="1"/>
    <x v="1"/>
    <d v="2024-12-16T00:00:00"/>
    <s v="N/A"/>
    <m/>
  </r>
  <r>
    <s v="TXN_5936766"/>
    <s v="CUST_20"/>
    <x v="0"/>
    <s v="Item_22_PATI"/>
    <s v="Item_22_PAT"/>
    <n v="36.5"/>
    <n v="36.5"/>
    <n v="5"/>
    <n v="5"/>
    <n v="182.5"/>
    <n v="182.5"/>
    <s v="Medium"/>
    <x v="1"/>
    <x v="0"/>
    <d v="2024-12-22T00:00:00"/>
    <s v="YES"/>
    <b v="1"/>
  </r>
  <r>
    <s v="TXN_5913491"/>
    <s v="CUST_07"/>
    <x v="4"/>
    <s v="Item_20_FOOD"/>
    <s v="Item_20_FOOD"/>
    <n v="33.5"/>
    <n v="33.5"/>
    <n v="6"/>
    <n v="6"/>
    <n v="201"/>
    <n v="201"/>
    <s v="Medium"/>
    <x v="0"/>
    <x v="0"/>
    <d v="2024-08-17T00:00:00"/>
    <s v="YES"/>
    <b v="1"/>
  </r>
  <r>
    <s v="TXN_2221233"/>
    <s v="CUST_24"/>
    <x v="0"/>
    <s v="Item_24_PATI"/>
    <s v="Item_24_PAT"/>
    <n v="39.5"/>
    <n v="39.5"/>
    <n v="10"/>
    <n v="10"/>
    <n v="395"/>
    <n v="395"/>
    <s v="High"/>
    <x v="2"/>
    <x v="1"/>
    <d v="2022-01-05T00:00:00"/>
    <s v="N/A"/>
    <m/>
  </r>
  <r>
    <s v="TXN_2477784"/>
    <s v="CUST_16"/>
    <x v="6"/>
    <s v="Item_10_ELEC"/>
    <s v="Item_10_EHE"/>
    <n v="18.5"/>
    <n v="18.5"/>
    <n v="1"/>
    <n v="1"/>
    <n v="18.5"/>
    <n v="18.5"/>
    <s v="Low"/>
    <x v="0"/>
    <x v="0"/>
    <d v="2022-04-24T00:00:00"/>
    <s v="N/A"/>
    <m/>
  </r>
  <r>
    <s v="TXN_5559800"/>
    <s v="CUST_01"/>
    <x v="4"/>
    <s v="Item_12_FOOD"/>
    <s v="Item_12_FOOD"/>
    <n v="21.5"/>
    <n v="21.5"/>
    <n v="8"/>
    <n v="8"/>
    <n v="172"/>
    <n v="172"/>
    <s v="Medium"/>
    <x v="0"/>
    <x v="1"/>
    <d v="2022-11-25T00:00:00"/>
    <s v="N/A"/>
    <m/>
  </r>
  <r>
    <s v="TXN_5210938"/>
    <s v="CUST_10"/>
    <x v="3"/>
    <s v="Item_5_BEVE"/>
    <s v="Item_5_BEV"/>
    <n v="11"/>
    <n v="11"/>
    <n v="8"/>
    <n v="8"/>
    <n v="88"/>
    <n v="88"/>
    <s v="Low"/>
    <x v="1"/>
    <x v="1"/>
    <d v="2022-11-30T00:00:00"/>
    <s v="NO"/>
    <b v="0"/>
  </r>
  <r>
    <s v="TXN_2279017"/>
    <s v="CUST_09"/>
    <x v="5"/>
    <s v="Item_2_FURN"/>
    <s v="Item_2_FUR"/>
    <n v="6.5"/>
    <n v="6.5"/>
    <n v="8"/>
    <n v="8"/>
    <n v="52"/>
    <n v="52"/>
    <s v="Low"/>
    <x v="0"/>
    <x v="1"/>
    <d v="2024-02-18T00:00:00"/>
    <s v="NO"/>
    <b v="0"/>
  </r>
  <r>
    <s v="TXN_3085712"/>
    <s v="CUST_05"/>
    <x v="5"/>
    <s v="Item_20_FURN"/>
    <s v="Item_20_FUR"/>
    <n v="33.5"/>
    <n v="33.5"/>
    <n v="6"/>
    <n v="6"/>
    <n v="201"/>
    <n v="201"/>
    <s v="Medium"/>
    <x v="0"/>
    <x v="1"/>
    <d v="2023-04-21T00:00:00"/>
    <s v="YES"/>
    <b v="1"/>
  </r>
  <r>
    <s v="TXN_8890563"/>
    <s v="CUST_03"/>
    <x v="4"/>
    <s v="Unknown_Item"/>
    <m/>
    <n v="23.365911749958215"/>
    <m/>
    <n v="10"/>
    <n v="10"/>
    <n v="80"/>
    <n v="80"/>
    <s v="Low"/>
    <x v="1"/>
    <x v="0"/>
    <d v="2022-05-26T00:00:00"/>
    <s v="NO"/>
    <b v="0"/>
  </r>
  <r>
    <s v="TXN_6036571"/>
    <s v="CUST_05"/>
    <x v="4"/>
    <s v="Item_3_FOOD"/>
    <s v="Item_3_FOOD"/>
    <n v="8"/>
    <n v="8"/>
    <n v="6"/>
    <n v="6"/>
    <n v="48"/>
    <n v="48"/>
    <s v="Low"/>
    <x v="2"/>
    <x v="1"/>
    <d v="2022-10-15T00:00:00"/>
    <s v="N/A"/>
    <m/>
  </r>
  <r>
    <s v="TXN_5142790"/>
    <s v="CUST_23"/>
    <x v="5"/>
    <s v="Item_6_FURN"/>
    <s v="Item_6_FUR"/>
    <n v="12.5"/>
    <n v="12.5"/>
    <n v="2"/>
    <n v="2"/>
    <n v="25"/>
    <n v="25"/>
    <s v="Low"/>
    <x v="0"/>
    <x v="1"/>
    <d v="2023-05-30T00:00:00"/>
    <s v="N/A"/>
    <m/>
  </r>
  <r>
    <s v="TXN_2253495"/>
    <s v="CUST_21"/>
    <x v="2"/>
    <s v="Item_19_BUTC"/>
    <s v="Item_19_BUT"/>
    <n v="32"/>
    <n v="32"/>
    <n v="5"/>
    <n v="5"/>
    <n v="160"/>
    <n v="160"/>
    <s v="Medium"/>
    <x v="0"/>
    <x v="0"/>
    <d v="2024-06-25T00:00:00"/>
    <s v="NO"/>
    <b v="0"/>
  </r>
  <r>
    <s v="TXN_2374919"/>
    <s v="CUST_24"/>
    <x v="5"/>
    <s v="Item_8_FURN"/>
    <s v="Item_8_FUR"/>
    <n v="15.5"/>
    <n v="15.5"/>
    <n v="10"/>
    <n v="10"/>
    <n v="155"/>
    <n v="155"/>
    <s v="Medium"/>
    <x v="2"/>
    <x v="1"/>
    <d v="2022-03-31T00:00:00"/>
    <s v="NO"/>
    <b v="0"/>
  </r>
  <r>
    <s v="TXN_9810114"/>
    <s v="CUST_09"/>
    <x v="1"/>
    <s v="Item_3_MILK"/>
    <s v="Item_3_MILK"/>
    <n v="8"/>
    <n v="8"/>
    <n v="1"/>
    <n v="1"/>
    <n v="8"/>
    <n v="8"/>
    <s v="Low"/>
    <x v="2"/>
    <x v="0"/>
    <d v="2023-08-14T00:00:00"/>
    <s v="NO"/>
    <b v="0"/>
  </r>
  <r>
    <s v="TXN_7824771"/>
    <s v="CUST_24"/>
    <x v="5"/>
    <s v="Item_18_FURN"/>
    <s v="Item_18_FUR"/>
    <n v="30.5"/>
    <n v="30.5"/>
    <n v="3"/>
    <n v="3"/>
    <n v="91.5"/>
    <n v="91.5"/>
    <s v="Low"/>
    <x v="0"/>
    <x v="0"/>
    <d v="2023-12-25T00:00:00"/>
    <s v="YES"/>
    <b v="1"/>
  </r>
  <r>
    <s v="TXN_5389189"/>
    <s v="CUST_04"/>
    <x v="3"/>
    <s v="Item_4_BEVE"/>
    <s v="Item_4_BEV"/>
    <n v="9.5"/>
    <n v="9.5"/>
    <n v="8"/>
    <n v="8"/>
    <n v="76"/>
    <n v="76"/>
    <s v="Low"/>
    <x v="2"/>
    <x v="1"/>
    <d v="2024-12-23T00:00:00"/>
    <s v="YES"/>
    <b v="1"/>
  </r>
  <r>
    <s v="TXN_1029810"/>
    <s v="CUST_23"/>
    <x v="2"/>
    <s v="Item_1_BUTC"/>
    <s v="Item_1_BUT"/>
    <n v="5"/>
    <n v="5"/>
    <n v="4"/>
    <n v="4"/>
    <n v="20"/>
    <n v="20"/>
    <s v="Low"/>
    <x v="2"/>
    <x v="1"/>
    <d v="2022-08-02T00:00:00"/>
    <s v="N/A"/>
    <m/>
  </r>
  <r>
    <s v="TXN_1993899"/>
    <s v="CUST_05"/>
    <x v="5"/>
    <s v="Item_23_FURN"/>
    <s v="Item_23_FUR"/>
    <n v="38"/>
    <n v="38"/>
    <n v="4"/>
    <n v="4"/>
    <n v="152"/>
    <n v="152"/>
    <s v="Medium"/>
    <x v="2"/>
    <x v="1"/>
    <d v="2024-10-09T00:00:00"/>
    <s v="YES"/>
    <b v="1"/>
  </r>
  <r>
    <s v="TXN_5702698"/>
    <s v="CUST_16"/>
    <x v="2"/>
    <s v="Item_9_BUTC"/>
    <s v="Item_9_BUT"/>
    <n v="17"/>
    <n v="17"/>
    <n v="8"/>
    <n v="8"/>
    <n v="136"/>
    <n v="136"/>
    <s v="Low"/>
    <x v="2"/>
    <x v="0"/>
    <d v="2023-06-20T00:00:00"/>
    <s v="YES"/>
    <b v="1"/>
  </r>
  <r>
    <s v="TXN_8867435"/>
    <s v="CUST_04"/>
    <x v="3"/>
    <s v="Item_2_BEVE"/>
    <s v="Item_2_BEV"/>
    <n v="6.5"/>
    <n v="6.5"/>
    <n v="8"/>
    <n v="8"/>
    <n v="52"/>
    <n v="52"/>
    <s v="Low"/>
    <x v="2"/>
    <x v="1"/>
    <d v="2023-10-06T00:00:00"/>
    <s v="N/A"/>
    <m/>
  </r>
  <r>
    <s v="TXN_7346385"/>
    <s v="CUST_10"/>
    <x v="0"/>
    <s v="Unknown_Item"/>
    <m/>
    <n v="23.365911749958215"/>
    <m/>
    <n v="4"/>
    <n v="4"/>
    <n v="62"/>
    <n v="62"/>
    <s v="Low"/>
    <x v="0"/>
    <x v="0"/>
    <d v="2024-11-30T00:00:00"/>
    <s v="NO"/>
    <b v="0"/>
  </r>
  <r>
    <s v="TXN_1475185"/>
    <s v="CUST_04"/>
    <x v="5"/>
    <s v="Item_24_FURN"/>
    <s v="Item_24_FUR"/>
    <n v="39.5"/>
    <n v="39.5"/>
    <n v="9"/>
    <n v="9"/>
    <n v="355.5"/>
    <n v="355.5"/>
    <s v="High"/>
    <x v="1"/>
    <x v="0"/>
    <d v="2023-05-28T00:00:00"/>
    <s v="NO"/>
    <b v="0"/>
  </r>
  <r>
    <s v="TXN_4098880"/>
    <s v="CUST_16"/>
    <x v="4"/>
    <s v="Item_22_FOOD"/>
    <s v="Item_22_FOOD"/>
    <n v="36.5"/>
    <n v="36.5"/>
    <n v="4"/>
    <n v="4"/>
    <n v="146"/>
    <n v="146"/>
    <s v="Low"/>
    <x v="1"/>
    <x v="1"/>
    <d v="2022-11-08T00:00:00"/>
    <s v="YES"/>
    <b v="1"/>
  </r>
  <r>
    <s v="TXN_6246140"/>
    <s v="CUST_20"/>
    <x v="6"/>
    <s v="Item_25_ELEC"/>
    <s v="Item_25_EHE"/>
    <n v="41"/>
    <n v="41"/>
    <n v="2"/>
    <n v="2"/>
    <n v="82"/>
    <n v="82"/>
    <s v="Low"/>
    <x v="1"/>
    <x v="1"/>
    <d v="2022-09-27T00:00:00"/>
    <s v="N/A"/>
    <m/>
  </r>
  <r>
    <s v="TXN_2939458"/>
    <s v="CUST_03"/>
    <x v="2"/>
    <s v="Item_13_BUTC"/>
    <s v="Item_13_BUT"/>
    <n v="23"/>
    <n v="23"/>
    <n v="1"/>
    <n v="1"/>
    <n v="23"/>
    <n v="23"/>
    <s v="Low"/>
    <x v="1"/>
    <x v="1"/>
    <d v="2023-04-25T00:00:00"/>
    <s v="N/A"/>
    <m/>
  </r>
  <r>
    <s v="TXN_6554226"/>
    <s v="CUST_04"/>
    <x v="3"/>
    <s v="Item_25_BEVE"/>
    <s v="Item_25_BEV"/>
    <n v="41"/>
    <n v="41"/>
    <n v="2"/>
    <n v="2"/>
    <n v="82"/>
    <n v="82"/>
    <s v="Low"/>
    <x v="0"/>
    <x v="1"/>
    <d v="2022-01-02T00:00:00"/>
    <s v="YES"/>
    <b v="1"/>
  </r>
  <r>
    <s v="TXN_7064137"/>
    <s v="CUST_07"/>
    <x v="2"/>
    <s v="Item_6_BUTC"/>
    <s v="Item_6_BUT"/>
    <n v="12.5"/>
    <n v="12.5"/>
    <n v="3"/>
    <n v="3"/>
    <n v="37.5"/>
    <n v="37.5"/>
    <s v="Low"/>
    <x v="0"/>
    <x v="0"/>
    <d v="2023-12-16T00:00:00"/>
    <s v="N/A"/>
    <m/>
  </r>
  <r>
    <s v="TXN_8081444"/>
    <s v="CUST_03"/>
    <x v="3"/>
    <s v="Item_22_BEVE"/>
    <s v="Item_22_BEV"/>
    <n v="36.5"/>
    <n v="36.5"/>
    <n v="5"/>
    <n v="5"/>
    <n v="182.5"/>
    <n v="182.5"/>
    <s v="Medium"/>
    <x v="1"/>
    <x v="1"/>
    <d v="2023-05-24T00:00:00"/>
    <s v="N/A"/>
    <m/>
  </r>
  <r>
    <s v="TXN_6275399"/>
    <s v="CUST_03"/>
    <x v="5"/>
    <s v="Item_24_FURN"/>
    <s v="Item_24_FUR"/>
    <n v="39.5"/>
    <n v="39.5"/>
    <n v="2"/>
    <n v="2"/>
    <n v="79"/>
    <n v="79"/>
    <s v="Low"/>
    <x v="2"/>
    <x v="0"/>
    <d v="2024-05-31T00:00:00"/>
    <s v="YES"/>
    <b v="1"/>
  </r>
  <r>
    <s v="TXN_7853798"/>
    <s v="CUST_14"/>
    <x v="4"/>
    <s v="Item_23_FOOD"/>
    <s v="Item_23_FOOD"/>
    <n v="38"/>
    <n v="38"/>
    <n v="6"/>
    <n v="6"/>
    <n v="228"/>
    <n v="228"/>
    <s v="Medium"/>
    <x v="0"/>
    <x v="1"/>
    <d v="2023-08-06T00:00:00"/>
    <s v="N/A"/>
    <m/>
  </r>
  <r>
    <s v="TXN_6034757"/>
    <s v="CUST_07"/>
    <x v="4"/>
    <s v="Unknown_Item"/>
    <m/>
    <n v="23.365911749958215"/>
    <m/>
    <n v="7"/>
    <n v="7"/>
    <n v="234.5"/>
    <n v="234.5"/>
    <s v="Medium"/>
    <x v="2"/>
    <x v="1"/>
    <d v="2023-09-27T00:00:00"/>
    <s v="NO"/>
    <b v="0"/>
  </r>
  <r>
    <s v="TXN_5526147"/>
    <s v="CUST_16"/>
    <x v="3"/>
    <s v="Item_20_BEVE"/>
    <s v="Item_20_BEV"/>
    <n v="33.5"/>
    <n v="33.5"/>
    <n v="10"/>
    <n v="10"/>
    <n v="335"/>
    <n v="335"/>
    <s v="High"/>
    <x v="0"/>
    <x v="1"/>
    <d v="2024-07-21T00:00:00"/>
    <s v="YES"/>
    <b v="1"/>
  </r>
  <r>
    <s v="TXN_6917797"/>
    <s v="CUST_17"/>
    <x v="3"/>
    <s v="Item_17_BEVE"/>
    <s v="Item_17_BEV"/>
    <n v="29"/>
    <n v="29"/>
    <n v="7"/>
    <n v="7"/>
    <n v="203"/>
    <n v="203"/>
    <s v="Medium"/>
    <x v="0"/>
    <x v="0"/>
    <d v="2023-06-14T00:00:00"/>
    <s v="YES"/>
    <b v="1"/>
  </r>
  <r>
    <s v="TXN_6873857"/>
    <s v="CUST_11"/>
    <x v="6"/>
    <s v="Item_8_ELEC"/>
    <s v="Item_8_EHE"/>
    <n v="15.5"/>
    <n v="15.5"/>
    <n v="10"/>
    <n v="10"/>
    <n v="155"/>
    <n v="155"/>
    <s v="Medium"/>
    <x v="1"/>
    <x v="1"/>
    <d v="2024-03-22T00:00:00"/>
    <s v="NO"/>
    <b v="0"/>
  </r>
  <r>
    <s v="TXN_1361319"/>
    <s v="CUST_11"/>
    <x v="2"/>
    <s v="Item_24_BUTC"/>
    <s v="Item_24_BUT"/>
    <n v="39.5"/>
    <n v="39.5"/>
    <n v="9"/>
    <n v="9"/>
    <n v="355.5"/>
    <n v="355.5"/>
    <s v="High"/>
    <x v="1"/>
    <x v="1"/>
    <d v="2022-02-10T00:00:00"/>
    <s v="YES"/>
    <b v="1"/>
  </r>
  <r>
    <s v="TXN_3294760"/>
    <s v="CUST_23"/>
    <x v="3"/>
    <s v="Item_9_BEVE"/>
    <s v="Item_9_BEV"/>
    <n v="17"/>
    <n v="17"/>
    <n v="7"/>
    <n v="7"/>
    <n v="119"/>
    <n v="119"/>
    <s v="Low"/>
    <x v="2"/>
    <x v="0"/>
    <d v="2022-02-16T00:00:00"/>
    <s v="NO"/>
    <b v="0"/>
  </r>
  <r>
    <s v="TXN_4509243"/>
    <s v="CUST_20"/>
    <x v="5"/>
    <s v="Item_24_FURN"/>
    <s v="Item_24_FUR"/>
    <n v="39.5"/>
    <n v="39.5"/>
    <n v="7"/>
    <n v="7"/>
    <n v="276.5"/>
    <n v="276.5"/>
    <s v="Medium"/>
    <x v="2"/>
    <x v="1"/>
    <d v="2022-02-17T00:00:00"/>
    <s v="YES"/>
    <b v="1"/>
  </r>
  <r>
    <s v="TXN_3829487"/>
    <s v="CUST_11"/>
    <x v="1"/>
    <s v="Item_19_MILK"/>
    <s v="Item_19_MILK"/>
    <n v="32"/>
    <n v="32"/>
    <n v="6"/>
    <n v="6"/>
    <n v="192"/>
    <n v="192"/>
    <s v="Medium"/>
    <x v="2"/>
    <x v="0"/>
    <d v="2024-01-18T00:00:00"/>
    <s v="N/A"/>
    <m/>
  </r>
  <r>
    <s v="TXN_5613059"/>
    <s v="CUST_07"/>
    <x v="4"/>
    <s v="Item_5_FOOD"/>
    <s v="Item_5_FOOD"/>
    <n v="11"/>
    <n v="11"/>
    <n v="4"/>
    <n v="4"/>
    <n v="44"/>
    <n v="44"/>
    <s v="Low"/>
    <x v="0"/>
    <x v="1"/>
    <d v="2024-08-15T00:00:00"/>
    <s v="NO"/>
    <b v="0"/>
  </r>
  <r>
    <s v="TXN_3139209"/>
    <s v="CUST_22"/>
    <x v="6"/>
    <s v="Item_11_ELEC"/>
    <s v="Item_11_EHE"/>
    <n v="20"/>
    <n v="20"/>
    <n v="6"/>
    <n v="6"/>
    <n v="120"/>
    <n v="120"/>
    <s v="Low"/>
    <x v="0"/>
    <x v="1"/>
    <d v="2022-01-21T00:00:00"/>
    <s v="N/A"/>
    <m/>
  </r>
  <r>
    <s v="TXN_2738816"/>
    <s v="CUST_03"/>
    <x v="1"/>
    <s v="Item_8_MILK"/>
    <s v="Item_8_MILK"/>
    <n v="15.5"/>
    <n v="15.5"/>
    <n v="2"/>
    <n v="2"/>
    <n v="31"/>
    <n v="31"/>
    <s v="Low"/>
    <x v="2"/>
    <x v="1"/>
    <d v="2025-01-13T00:00:00"/>
    <s v="NO"/>
    <b v="0"/>
  </r>
  <r>
    <s v="TXN_3679987"/>
    <s v="CUST_22"/>
    <x v="7"/>
    <s v="Item_12_COMP"/>
    <s v="Item_12_CEA"/>
    <n v="21.5"/>
    <n v="21.5"/>
    <n v="8"/>
    <n v="8"/>
    <n v="172"/>
    <n v="172"/>
    <s v="Medium"/>
    <x v="0"/>
    <x v="1"/>
    <d v="2023-06-14T00:00:00"/>
    <s v="N/A"/>
    <m/>
  </r>
  <r>
    <s v="TXN_5671863"/>
    <s v="CUST_10"/>
    <x v="7"/>
    <s v="Item_18_COMP"/>
    <s v="Item_18_CEA"/>
    <n v="30.5"/>
    <n v="30.5"/>
    <n v="1"/>
    <n v="1"/>
    <n v="30.5"/>
    <n v="30.5"/>
    <s v="Low"/>
    <x v="0"/>
    <x v="0"/>
    <d v="2022-03-20T00:00:00"/>
    <s v="NO"/>
    <b v="0"/>
  </r>
  <r>
    <s v="TXN_6071236"/>
    <s v="CUST_04"/>
    <x v="3"/>
    <s v="Item_11_BEVE"/>
    <s v="Item_11_BEV"/>
    <n v="20"/>
    <n v="20"/>
    <n v="3"/>
    <n v="3"/>
    <n v="60"/>
    <n v="60"/>
    <s v="Low"/>
    <x v="0"/>
    <x v="0"/>
    <d v="2024-11-14T00:00:00"/>
    <s v="NO"/>
    <b v="0"/>
  </r>
  <r>
    <s v="TXN_7745510"/>
    <s v="CUST_17"/>
    <x v="5"/>
    <s v="Item_19_FURN"/>
    <s v="Item_19_FUR"/>
    <n v="32"/>
    <n v="32"/>
    <n v="6"/>
    <n v="6"/>
    <n v="192"/>
    <n v="192"/>
    <s v="Medium"/>
    <x v="2"/>
    <x v="0"/>
    <d v="2022-08-11T00:00:00"/>
    <s v="N/A"/>
    <m/>
  </r>
  <r>
    <s v="TXN_2543244"/>
    <s v="CUST_05"/>
    <x v="4"/>
    <s v="Item_13_FOOD"/>
    <s v="Item_13_FOOD"/>
    <n v="23"/>
    <n v="23"/>
    <n v="10"/>
    <n v="10"/>
    <n v="230"/>
    <n v="230"/>
    <s v="Medium"/>
    <x v="1"/>
    <x v="1"/>
    <d v="2022-08-09T00:00:00"/>
    <s v="N/A"/>
    <m/>
  </r>
  <r>
    <s v="TXN_2983797"/>
    <s v="CUST_22"/>
    <x v="0"/>
    <s v="Item_4_PATI"/>
    <s v="Item_4_PAT"/>
    <n v="9.5"/>
    <n v="9.5"/>
    <n v="1"/>
    <n v="1"/>
    <n v="9.5"/>
    <n v="9.5"/>
    <s v="Low"/>
    <x v="1"/>
    <x v="0"/>
    <d v="2022-05-19T00:00:00"/>
    <s v="N/A"/>
    <m/>
  </r>
  <r>
    <s v="TXN_9684520"/>
    <s v="CUST_13"/>
    <x v="2"/>
    <s v="Item_11_BUTC"/>
    <s v="Item_11_BUT"/>
    <n v="20"/>
    <n v="20"/>
    <n v="7"/>
    <n v="7"/>
    <n v="140"/>
    <n v="140"/>
    <s v="Low"/>
    <x v="0"/>
    <x v="0"/>
    <d v="2022-09-01T00:00:00"/>
    <s v="YES"/>
    <b v="1"/>
  </r>
  <r>
    <s v="TXN_3782657"/>
    <s v="CUST_15"/>
    <x v="6"/>
    <s v="Item_17_ELEC"/>
    <s v="Item_17_EHE"/>
    <n v="29"/>
    <n v="29"/>
    <n v="5"/>
    <n v="5"/>
    <n v="145"/>
    <n v="145"/>
    <s v="Low"/>
    <x v="0"/>
    <x v="0"/>
    <d v="2025-01-03T00:00:00"/>
    <s v="NO"/>
    <b v="0"/>
  </r>
  <r>
    <s v="TXN_8405875"/>
    <s v="CUST_12"/>
    <x v="1"/>
    <s v="Item_1_MILK"/>
    <s v="Item_1_MILK"/>
    <n v="5"/>
    <n v="5"/>
    <n v="7"/>
    <n v="7"/>
    <n v="35"/>
    <n v="35"/>
    <s v="Low"/>
    <x v="1"/>
    <x v="0"/>
    <d v="2024-04-03T00:00:00"/>
    <s v="N/A"/>
    <m/>
  </r>
  <r>
    <s v="TXN_8156939"/>
    <s v="CUST_24"/>
    <x v="3"/>
    <s v="Item_12_BEVE"/>
    <s v="Item_12_BEV"/>
    <n v="21.5"/>
    <n v="21.5"/>
    <n v="3"/>
    <n v="3"/>
    <n v="64.5"/>
    <n v="64.5"/>
    <s v="Low"/>
    <x v="0"/>
    <x v="1"/>
    <d v="2023-11-14T00:00:00"/>
    <s v="N/A"/>
    <m/>
  </r>
  <r>
    <s v="TXN_8910219"/>
    <s v="CUST_19"/>
    <x v="5"/>
    <s v="Item_3_FURN"/>
    <s v="Item_3_FUR"/>
    <n v="8"/>
    <n v="8"/>
    <n v="10"/>
    <n v="10"/>
    <n v="80"/>
    <n v="80"/>
    <s v="Low"/>
    <x v="0"/>
    <x v="0"/>
    <d v="2023-08-18T00:00:00"/>
    <s v="YES"/>
    <b v="1"/>
  </r>
  <r>
    <s v="TXN_3437398"/>
    <s v="CUST_18"/>
    <x v="2"/>
    <s v="Item_22_BUTC"/>
    <s v="Item_22_BUT"/>
    <n v="36.5"/>
    <n v="36.5"/>
    <n v="7"/>
    <n v="7"/>
    <n v="255.5"/>
    <n v="255.5"/>
    <s v="Medium"/>
    <x v="2"/>
    <x v="1"/>
    <d v="2023-03-22T00:00:00"/>
    <s v="YES"/>
    <b v="1"/>
  </r>
  <r>
    <s v="TXN_6383474"/>
    <s v="CUST_13"/>
    <x v="1"/>
    <s v="Item_8_MILK"/>
    <s v="Item_8_MILK"/>
    <n v="15.5"/>
    <n v="15.5"/>
    <n v="5"/>
    <n v="5"/>
    <n v="77.5"/>
    <n v="77.5"/>
    <s v="Low"/>
    <x v="1"/>
    <x v="1"/>
    <d v="2024-11-16T00:00:00"/>
    <s v="NO"/>
    <b v="0"/>
  </r>
  <r>
    <s v="TXN_5122095"/>
    <s v="CUST_10"/>
    <x v="3"/>
    <s v="Item_17_BEVE"/>
    <s v="Item_17_BEV"/>
    <n v="29"/>
    <n v="29"/>
    <n v="9"/>
    <n v="9"/>
    <n v="261"/>
    <n v="261"/>
    <s v="Medium"/>
    <x v="2"/>
    <x v="0"/>
    <d v="2023-12-07T00:00:00"/>
    <s v="N/A"/>
    <m/>
  </r>
  <r>
    <s v="TXN_5321202"/>
    <s v="CUST_13"/>
    <x v="3"/>
    <s v="Item_7_BEVE"/>
    <s v="Item_7_BEV"/>
    <n v="14"/>
    <n v="14"/>
    <n v="9"/>
    <n v="9"/>
    <n v="126"/>
    <n v="126"/>
    <s v="Low"/>
    <x v="2"/>
    <x v="0"/>
    <d v="2024-02-25T00:00:00"/>
    <s v="YES"/>
    <b v="1"/>
  </r>
  <r>
    <s v="TXN_8583611"/>
    <s v="CUST_17"/>
    <x v="7"/>
    <s v="Item_15_COMP"/>
    <s v="Item_15_CEA"/>
    <n v="26"/>
    <n v="26"/>
    <n v="10"/>
    <n v="10"/>
    <n v="260"/>
    <n v="260"/>
    <s v="Medium"/>
    <x v="0"/>
    <x v="0"/>
    <d v="2024-12-01T00:00:00"/>
    <s v="N/A"/>
    <m/>
  </r>
  <r>
    <s v="TXN_8203314"/>
    <s v="CUST_13"/>
    <x v="7"/>
    <s v="Item_6_COMP"/>
    <s v="Item_6_CEA"/>
    <n v="12.5"/>
    <n v="12.5"/>
    <n v="8"/>
    <n v="8"/>
    <n v="100"/>
    <n v="100"/>
    <s v="Low"/>
    <x v="1"/>
    <x v="1"/>
    <d v="2024-05-10T00:00:00"/>
    <s v="N/A"/>
    <m/>
  </r>
  <r>
    <s v="TXN_4475205"/>
    <s v="CUST_23"/>
    <x v="5"/>
    <s v="Item_15_FURN"/>
    <s v="Item_15_FUR"/>
    <n v="26"/>
    <n v="26"/>
    <n v="6"/>
    <n v="6"/>
    <n v="156"/>
    <n v="156"/>
    <s v="Medium"/>
    <x v="1"/>
    <x v="0"/>
    <d v="2024-08-25T00:00:00"/>
    <s v="N/A"/>
    <m/>
  </r>
  <r>
    <s v="TXN_7755695"/>
    <s v="CUST_22"/>
    <x v="5"/>
    <s v="Item_1_FURN"/>
    <s v="Item_1_FUR"/>
    <n v="5"/>
    <n v="5"/>
    <n v="7"/>
    <n v="7"/>
    <n v="35"/>
    <n v="35"/>
    <s v="Low"/>
    <x v="0"/>
    <x v="1"/>
    <d v="2022-03-07T00:00:00"/>
    <s v="YES"/>
    <b v="1"/>
  </r>
  <r>
    <s v="TXN_6931437"/>
    <s v="CUST_21"/>
    <x v="5"/>
    <s v="Item_24_FURN"/>
    <s v="Item_24_FUR"/>
    <n v="39.5"/>
    <n v="39.5"/>
    <n v="10"/>
    <n v="10"/>
    <n v="395"/>
    <n v="395"/>
    <s v="High"/>
    <x v="0"/>
    <x v="1"/>
    <d v="2024-02-22T00:00:00"/>
    <s v="N/A"/>
    <m/>
  </r>
  <r>
    <s v="TXN_4641713"/>
    <s v="CUST_22"/>
    <x v="3"/>
    <s v="Item_22_BEVE"/>
    <s v="Item_22_BEV"/>
    <n v="36.5"/>
    <n v="36.5"/>
    <n v="1"/>
    <n v="1"/>
    <n v="36.5"/>
    <n v="36.5"/>
    <s v="Low"/>
    <x v="1"/>
    <x v="1"/>
    <d v="2023-12-28T00:00:00"/>
    <s v="NO"/>
    <b v="0"/>
  </r>
  <r>
    <s v="TXN_8855788"/>
    <s v="CUST_11"/>
    <x v="4"/>
    <s v="Item_4_FOOD"/>
    <s v="Item_4_FOOD"/>
    <n v="9.5"/>
    <n v="9.5"/>
    <n v="4"/>
    <n v="4"/>
    <n v="38"/>
    <n v="38"/>
    <s v="Low"/>
    <x v="0"/>
    <x v="1"/>
    <d v="2024-12-28T00:00:00"/>
    <s v="YES"/>
    <b v="1"/>
  </r>
  <r>
    <s v="TXN_7331082"/>
    <s v="CUST_21"/>
    <x v="7"/>
    <s v="Item_22_COMP"/>
    <s v="Item_22_CEA"/>
    <n v="36.5"/>
    <n v="36.5"/>
    <n v="6"/>
    <n v="6"/>
    <n v="219"/>
    <n v="219"/>
    <s v="Medium"/>
    <x v="2"/>
    <x v="1"/>
    <d v="2022-03-25T00:00:00"/>
    <s v="N/A"/>
    <m/>
  </r>
  <r>
    <s v="TXN_4805062"/>
    <s v="CUST_01"/>
    <x v="7"/>
    <s v="Item_22_COMP"/>
    <s v="Item_22_CEA"/>
    <n v="36.5"/>
    <n v="36.5"/>
    <n v="7"/>
    <n v="7"/>
    <n v="255.5"/>
    <n v="255.5"/>
    <s v="Medium"/>
    <x v="2"/>
    <x v="0"/>
    <d v="2023-10-09T00:00:00"/>
    <s v="N/A"/>
    <m/>
  </r>
  <r>
    <s v="TXN_5498271"/>
    <s v="CUST_17"/>
    <x v="7"/>
    <s v="Unknown_Item"/>
    <m/>
    <n v="20"/>
    <n v="20"/>
    <n v="6"/>
    <m/>
    <n v="108.5"/>
    <m/>
    <s v="Low"/>
    <x v="0"/>
    <x v="1"/>
    <d v="2024-01-25T00:00:00"/>
    <s v="N/A"/>
    <m/>
  </r>
  <r>
    <s v="TXN_4350432"/>
    <s v="CUST_13"/>
    <x v="5"/>
    <s v="Item_12_FURN"/>
    <s v="Item_12_FUR"/>
    <n v="21.5"/>
    <n v="21.5"/>
    <n v="7"/>
    <n v="7"/>
    <n v="150.5"/>
    <n v="150.5"/>
    <s v="Medium"/>
    <x v="2"/>
    <x v="1"/>
    <d v="2023-05-19T00:00:00"/>
    <s v="N/A"/>
    <m/>
  </r>
  <r>
    <s v="TXN_1334354"/>
    <s v="CUST_02"/>
    <x v="1"/>
    <s v="Item_19_MILK"/>
    <s v="Item_19_MILK"/>
    <n v="32"/>
    <n v="32"/>
    <n v="10"/>
    <n v="10"/>
    <n v="320"/>
    <n v="320"/>
    <s v="High"/>
    <x v="1"/>
    <x v="0"/>
    <d v="2024-09-10T00:00:00"/>
    <s v="YES"/>
    <b v="1"/>
  </r>
  <r>
    <s v="TXN_9493702"/>
    <s v="CUST_06"/>
    <x v="7"/>
    <s v="Unknown_Item"/>
    <m/>
    <n v="23.365911749958215"/>
    <m/>
    <n v="6"/>
    <n v="6"/>
    <n v="210"/>
    <n v="210"/>
    <s v="Medium"/>
    <x v="2"/>
    <x v="0"/>
    <d v="2023-09-14T00:00:00"/>
    <s v="N/A"/>
    <m/>
  </r>
  <r>
    <s v="TXN_3147712"/>
    <s v="CUST_23"/>
    <x v="0"/>
    <s v="Item_14_PATI"/>
    <s v="Item_14_PAT"/>
    <n v="24.5"/>
    <n v="24.5"/>
    <n v="9"/>
    <n v="9"/>
    <n v="220.5"/>
    <n v="220.5"/>
    <s v="Medium"/>
    <x v="0"/>
    <x v="0"/>
    <d v="2022-05-28T00:00:00"/>
    <s v="NO"/>
    <b v="0"/>
  </r>
  <r>
    <s v="TXN_1432078"/>
    <s v="CUST_09"/>
    <x v="7"/>
    <s v="Item_10_COMP"/>
    <s v="Item_10_CEA"/>
    <n v="18.5"/>
    <n v="18.5"/>
    <n v="8"/>
    <n v="8"/>
    <n v="148"/>
    <n v="148"/>
    <s v="Low"/>
    <x v="1"/>
    <x v="0"/>
    <d v="2022-12-07T00:00:00"/>
    <s v="YES"/>
    <b v="1"/>
  </r>
  <r>
    <s v="TXN_4064764"/>
    <s v="CUST_11"/>
    <x v="4"/>
    <s v="Item_10_FOOD"/>
    <s v="Item_10_FOOD"/>
    <n v="18.5"/>
    <n v="18.5"/>
    <n v="2"/>
    <n v="2"/>
    <n v="37"/>
    <n v="37"/>
    <s v="Low"/>
    <x v="1"/>
    <x v="1"/>
    <d v="2022-07-02T00:00:00"/>
    <s v="N/A"/>
    <m/>
  </r>
  <r>
    <s v="TXN_1365756"/>
    <s v="CUST_18"/>
    <x v="3"/>
    <s v="Item_7_BEVE"/>
    <s v="Item_7_BEV"/>
    <n v="14"/>
    <n v="14"/>
    <n v="9"/>
    <n v="9"/>
    <n v="126"/>
    <n v="126"/>
    <s v="Low"/>
    <x v="1"/>
    <x v="1"/>
    <d v="2024-08-01T00:00:00"/>
    <s v="YES"/>
    <b v="1"/>
  </r>
  <r>
    <s v="TXN_1508098"/>
    <s v="CUST_17"/>
    <x v="6"/>
    <s v="Item_20_ELEC"/>
    <s v="Item_20_EHE"/>
    <n v="33.5"/>
    <n v="33.5"/>
    <n v="9"/>
    <n v="9"/>
    <n v="301.5"/>
    <n v="301.5"/>
    <s v="High"/>
    <x v="1"/>
    <x v="0"/>
    <d v="2024-04-25T00:00:00"/>
    <s v="N/A"/>
    <m/>
  </r>
  <r>
    <s v="TXN_6663420"/>
    <s v="CUST_21"/>
    <x v="4"/>
    <s v="Unknown_Item"/>
    <m/>
    <n v="23.365911749958215"/>
    <m/>
    <n v="7"/>
    <n v="7"/>
    <n v="287"/>
    <n v="287"/>
    <s v="Medium"/>
    <x v="1"/>
    <x v="1"/>
    <d v="2023-06-12T00:00:00"/>
    <s v="YES"/>
    <b v="1"/>
  </r>
  <r>
    <s v="TXN_6661813"/>
    <s v="CUST_16"/>
    <x v="1"/>
    <s v="Item_7_MILK"/>
    <s v="Item_7_MILK"/>
    <n v="14"/>
    <n v="14"/>
    <n v="9"/>
    <n v="9"/>
    <n v="126"/>
    <n v="126"/>
    <s v="Low"/>
    <x v="2"/>
    <x v="0"/>
    <d v="2023-05-02T00:00:00"/>
    <s v="NO"/>
    <b v="0"/>
  </r>
  <r>
    <s v="TXN_6569843"/>
    <s v="CUST_04"/>
    <x v="3"/>
    <s v="Item_18_BEVE"/>
    <s v="Item_18_BEV"/>
    <n v="30.5"/>
    <n v="30.5"/>
    <n v="6"/>
    <n v="6"/>
    <n v="183"/>
    <n v="183"/>
    <s v="Medium"/>
    <x v="2"/>
    <x v="0"/>
    <d v="2022-06-28T00:00:00"/>
    <s v="NO"/>
    <b v="0"/>
  </r>
  <r>
    <s v="TXN_8760430"/>
    <s v="CUST_12"/>
    <x v="4"/>
    <s v="Item_12_FOOD"/>
    <s v="Item_12_FOOD"/>
    <n v="21.5"/>
    <n v="21.5"/>
    <n v="8"/>
    <n v="8"/>
    <n v="172"/>
    <n v="172"/>
    <s v="Medium"/>
    <x v="0"/>
    <x v="1"/>
    <d v="2023-01-14T00:00:00"/>
    <s v="YES"/>
    <b v="1"/>
  </r>
  <r>
    <s v="TXN_7385950"/>
    <s v="CUST_07"/>
    <x v="0"/>
    <s v="Item_3_PATI"/>
    <s v="Item_3_PAT"/>
    <n v="8"/>
    <n v="8"/>
    <n v="10"/>
    <n v="10"/>
    <n v="80"/>
    <n v="80"/>
    <s v="Low"/>
    <x v="0"/>
    <x v="1"/>
    <d v="2022-07-24T00:00:00"/>
    <s v="YES"/>
    <b v="1"/>
  </r>
  <r>
    <s v="TXN_5405178"/>
    <s v="CUST_24"/>
    <x v="2"/>
    <s v="Item_22_BUTC"/>
    <s v="Item_22_BUT"/>
    <n v="36.5"/>
    <n v="36.5"/>
    <n v="6"/>
    <n v="6"/>
    <n v="219"/>
    <n v="219"/>
    <s v="Medium"/>
    <x v="1"/>
    <x v="0"/>
    <d v="2023-10-07T00:00:00"/>
    <s v="NO"/>
    <b v="0"/>
  </r>
  <r>
    <s v="TXN_3038270"/>
    <s v="CUST_18"/>
    <x v="1"/>
    <s v="Unknown_Item"/>
    <m/>
    <n v="23.365911749958215"/>
    <m/>
    <n v="10"/>
    <n v="10"/>
    <n v="65"/>
    <n v="65"/>
    <s v="Low"/>
    <x v="0"/>
    <x v="0"/>
    <d v="2023-09-24T00:00:00"/>
    <s v="NO"/>
    <b v="0"/>
  </r>
  <r>
    <s v="TXN_6392444"/>
    <s v="CUST_10"/>
    <x v="3"/>
    <s v="Item_24_BEVE"/>
    <s v="Item_24_BEV"/>
    <n v="39.5"/>
    <n v="39.5"/>
    <n v="3"/>
    <n v="3"/>
    <n v="118.5"/>
    <n v="118.5"/>
    <s v="Low"/>
    <x v="2"/>
    <x v="0"/>
    <d v="2022-11-11T00:00:00"/>
    <s v="N/A"/>
    <m/>
  </r>
  <r>
    <s v="TXN_7582930"/>
    <s v="CUST_01"/>
    <x v="0"/>
    <s v="Item_24_PATI"/>
    <s v="Item_24_PAT"/>
    <n v="39.5"/>
    <n v="39.5"/>
    <n v="2"/>
    <n v="2"/>
    <n v="79"/>
    <n v="79"/>
    <s v="Low"/>
    <x v="1"/>
    <x v="0"/>
    <d v="2023-09-27T00:00:00"/>
    <s v="NO"/>
    <b v="0"/>
  </r>
  <r>
    <s v="TXN_6234282"/>
    <s v="CUST_20"/>
    <x v="1"/>
    <s v="Item_19_MILK"/>
    <s v="Item_19_MILK"/>
    <n v="32"/>
    <n v="32"/>
    <n v="9"/>
    <n v="9"/>
    <n v="288"/>
    <n v="288"/>
    <s v="Medium"/>
    <x v="0"/>
    <x v="0"/>
    <d v="2024-12-13T00:00:00"/>
    <s v="NO"/>
    <b v="0"/>
  </r>
  <r>
    <s v="TXN_5103418"/>
    <s v="CUST_02"/>
    <x v="0"/>
    <s v="Unknown_Item"/>
    <m/>
    <n v="9.5"/>
    <n v="9.5"/>
    <n v="6"/>
    <m/>
    <n v="108.5"/>
    <m/>
    <s v="Low"/>
    <x v="0"/>
    <x v="0"/>
    <d v="2023-10-24T00:00:00"/>
    <s v="YES"/>
    <b v="1"/>
  </r>
  <r>
    <s v="TXN_9276432"/>
    <s v="CUST_13"/>
    <x v="2"/>
    <s v="Unknown_Item"/>
    <m/>
    <n v="21.5"/>
    <n v="21.5"/>
    <n v="6"/>
    <m/>
    <n v="108.5"/>
    <m/>
    <s v="Low"/>
    <x v="1"/>
    <x v="1"/>
    <d v="2022-01-14T00:00:00"/>
    <s v="N/A"/>
    <m/>
  </r>
  <r>
    <s v="TXN_1471121"/>
    <s v="CUST_03"/>
    <x v="1"/>
    <s v="Item_11_MILK"/>
    <s v="Item_11_MILK"/>
    <n v="20"/>
    <n v="20"/>
    <n v="7"/>
    <n v="7"/>
    <n v="140"/>
    <n v="140"/>
    <s v="Low"/>
    <x v="0"/>
    <x v="1"/>
    <d v="2022-09-06T00:00:00"/>
    <s v="NO"/>
    <b v="0"/>
  </r>
  <r>
    <s v="TXN_3398355"/>
    <s v="CUST_02"/>
    <x v="4"/>
    <s v="Item_14_FOOD"/>
    <s v="Item_14_FOOD"/>
    <n v="24.5"/>
    <n v="24.5"/>
    <n v="2"/>
    <n v="2"/>
    <n v="49"/>
    <n v="49"/>
    <s v="Low"/>
    <x v="0"/>
    <x v="1"/>
    <d v="2023-06-11T00:00:00"/>
    <s v="NO"/>
    <b v="0"/>
  </r>
  <r>
    <s v="TXN_3546074"/>
    <s v="CUST_10"/>
    <x v="3"/>
    <s v="Item_3_BEVE"/>
    <s v="Item_3_BEV"/>
    <n v="8"/>
    <n v="8"/>
    <n v="7"/>
    <n v="7"/>
    <n v="56"/>
    <n v="56"/>
    <s v="Low"/>
    <x v="2"/>
    <x v="0"/>
    <d v="2024-11-20T00:00:00"/>
    <s v="NO"/>
    <b v="0"/>
  </r>
  <r>
    <s v="TXN_6564035"/>
    <s v="CUST_10"/>
    <x v="6"/>
    <s v="Item_15_ELEC"/>
    <s v="Item_15_EHE"/>
    <n v="26"/>
    <n v="26"/>
    <n v="9"/>
    <n v="9"/>
    <n v="234"/>
    <n v="234"/>
    <s v="Medium"/>
    <x v="1"/>
    <x v="0"/>
    <d v="2024-09-07T00:00:00"/>
    <s v="NO"/>
    <b v="0"/>
  </r>
  <r>
    <s v="TXN_5162382"/>
    <s v="CUST_24"/>
    <x v="6"/>
    <s v="Unknown_Item"/>
    <m/>
    <n v="15.5"/>
    <n v="15.5"/>
    <n v="6"/>
    <m/>
    <n v="108.5"/>
    <m/>
    <s v="Low"/>
    <x v="0"/>
    <x v="0"/>
    <d v="2023-08-26T00:00:00"/>
    <s v="N/A"/>
    <m/>
  </r>
  <r>
    <s v="TXN_8868085"/>
    <s v="CUST_19"/>
    <x v="5"/>
    <s v="Unknown_Item"/>
    <m/>
    <n v="8"/>
    <n v="8"/>
    <n v="6"/>
    <m/>
    <n v="108.5"/>
    <m/>
    <s v="Low"/>
    <x v="1"/>
    <x v="0"/>
    <d v="2024-03-07T00:00:00"/>
    <s v="NO"/>
    <b v="0"/>
  </r>
  <r>
    <s v="TXN_8575100"/>
    <s v="CUST_16"/>
    <x v="5"/>
    <s v="Item_2_FURN"/>
    <s v="Item_2_FUR"/>
    <n v="6.5"/>
    <n v="6.5"/>
    <n v="10"/>
    <n v="10"/>
    <n v="65"/>
    <n v="65"/>
    <s v="Low"/>
    <x v="2"/>
    <x v="1"/>
    <d v="2024-04-21T00:00:00"/>
    <s v="NO"/>
    <b v="0"/>
  </r>
  <r>
    <s v="TXN_5002416"/>
    <s v="CUST_10"/>
    <x v="6"/>
    <s v="Item_12_ELEC"/>
    <s v="Item_12_EHE"/>
    <n v="21.5"/>
    <n v="21.5"/>
    <n v="4"/>
    <n v="4"/>
    <n v="86"/>
    <n v="86"/>
    <s v="Low"/>
    <x v="0"/>
    <x v="0"/>
    <d v="2022-02-18T00:00:00"/>
    <s v="NO"/>
    <b v="0"/>
  </r>
  <r>
    <s v="TXN_9594272"/>
    <s v="CUST_14"/>
    <x v="3"/>
    <s v="Item_14_BEVE"/>
    <s v="Item_14_BEV"/>
    <n v="24.5"/>
    <n v="24.5"/>
    <n v="4"/>
    <n v="4"/>
    <n v="98"/>
    <n v="98"/>
    <s v="Low"/>
    <x v="0"/>
    <x v="1"/>
    <d v="2025-01-02T00:00:00"/>
    <s v="YES"/>
    <b v="1"/>
  </r>
  <r>
    <s v="TXN_6012250"/>
    <s v="CUST_11"/>
    <x v="1"/>
    <s v="Item_6_MILK"/>
    <s v="Item_6_MILK"/>
    <n v="12.5"/>
    <n v="12.5"/>
    <n v="2"/>
    <n v="2"/>
    <n v="25"/>
    <n v="25"/>
    <s v="Low"/>
    <x v="1"/>
    <x v="1"/>
    <d v="2024-08-24T00:00:00"/>
    <s v="NO"/>
    <b v="0"/>
  </r>
  <r>
    <s v="TXN_9115040"/>
    <s v="CUST_21"/>
    <x v="0"/>
    <s v="Item_6_PATI"/>
    <s v="Item_6_PAT"/>
    <n v="12.5"/>
    <n v="12.5"/>
    <n v="2"/>
    <n v="2"/>
    <n v="25"/>
    <n v="25"/>
    <s v="Low"/>
    <x v="2"/>
    <x v="0"/>
    <d v="2023-02-06T00:00:00"/>
    <s v="N/A"/>
    <m/>
  </r>
  <r>
    <s v="TXN_8089893"/>
    <s v="CUST_12"/>
    <x v="5"/>
    <s v="Item_12_FURN"/>
    <s v="Item_12_FUR"/>
    <n v="21.5"/>
    <n v="21.5"/>
    <n v="10"/>
    <n v="10"/>
    <n v="215"/>
    <n v="215"/>
    <s v="Medium"/>
    <x v="1"/>
    <x v="0"/>
    <d v="2023-12-03T00:00:00"/>
    <s v="N/A"/>
    <m/>
  </r>
  <r>
    <s v="TXN_5386801"/>
    <s v="CUST_02"/>
    <x v="3"/>
    <s v="Item_12_BEVE"/>
    <s v="Item_12_BEV"/>
    <n v="21.5"/>
    <n v="21.5"/>
    <n v="7"/>
    <n v="7"/>
    <n v="150.5"/>
    <n v="150.5"/>
    <s v="Medium"/>
    <x v="0"/>
    <x v="0"/>
    <d v="2022-06-21T00:00:00"/>
    <s v="NO"/>
    <b v="0"/>
  </r>
  <r>
    <s v="TXN_7936044"/>
    <s v="CUST_16"/>
    <x v="7"/>
    <s v="Item_13_COMP"/>
    <s v="Item_13_CEA"/>
    <n v="23"/>
    <n v="23"/>
    <n v="5"/>
    <n v="5"/>
    <n v="115"/>
    <n v="115"/>
    <s v="Low"/>
    <x v="1"/>
    <x v="0"/>
    <d v="2023-01-05T00:00:00"/>
    <s v="NO"/>
    <b v="0"/>
  </r>
  <r>
    <s v="TXN_9062805"/>
    <s v="CUST_15"/>
    <x v="4"/>
    <s v="Item_17_FOOD"/>
    <s v="Item_17_FOOD"/>
    <n v="29"/>
    <n v="29"/>
    <n v="5"/>
    <n v="5"/>
    <n v="145"/>
    <n v="145"/>
    <s v="Low"/>
    <x v="0"/>
    <x v="1"/>
    <d v="2022-01-03T00:00:00"/>
    <s v="NO"/>
    <b v="0"/>
  </r>
  <r>
    <s v="TXN_2506516"/>
    <s v="CUST_15"/>
    <x v="4"/>
    <s v="Item_12_FOOD"/>
    <s v="Item_12_FOOD"/>
    <n v="21.5"/>
    <n v="21.5"/>
    <n v="7"/>
    <n v="7"/>
    <n v="150.5"/>
    <n v="150.5"/>
    <s v="Medium"/>
    <x v="2"/>
    <x v="1"/>
    <d v="2024-02-07T00:00:00"/>
    <s v="YES"/>
    <b v="1"/>
  </r>
  <r>
    <s v="TXN_4541742"/>
    <s v="CUST_04"/>
    <x v="3"/>
    <s v="Item_1_BEVE"/>
    <s v="Item_1_BEV"/>
    <n v="5"/>
    <n v="5"/>
    <n v="2"/>
    <n v="2"/>
    <n v="10"/>
    <n v="10"/>
    <s v="Low"/>
    <x v="1"/>
    <x v="0"/>
    <d v="2024-02-21T00:00:00"/>
    <s v="NO"/>
    <b v="0"/>
  </r>
  <r>
    <s v="TXN_7358459"/>
    <s v="CUST_01"/>
    <x v="7"/>
    <s v="Item_12_COMP"/>
    <s v="Item_12_CEA"/>
    <n v="21.5"/>
    <n v="21.5"/>
    <n v="10"/>
    <n v="10"/>
    <n v="215"/>
    <n v="215"/>
    <s v="Medium"/>
    <x v="0"/>
    <x v="1"/>
    <d v="2023-08-26T00:00:00"/>
    <s v="YES"/>
    <b v="1"/>
  </r>
  <r>
    <s v="TXN_8729164"/>
    <s v="CUST_13"/>
    <x v="1"/>
    <s v="Item_16_MILK"/>
    <s v="Item_16_MILK"/>
    <n v="27.5"/>
    <n v="27.5"/>
    <n v="5"/>
    <n v="5"/>
    <n v="137.5"/>
    <n v="137.5"/>
    <s v="Low"/>
    <x v="1"/>
    <x v="1"/>
    <d v="2023-06-24T00:00:00"/>
    <s v="N/A"/>
    <m/>
  </r>
  <r>
    <s v="TXN_3968711"/>
    <s v="CUST_15"/>
    <x v="4"/>
    <s v="Item_13_FOOD"/>
    <s v="Item_13_FOOD"/>
    <n v="23"/>
    <n v="23"/>
    <n v="7"/>
    <n v="7"/>
    <n v="161"/>
    <n v="161"/>
    <s v="Medium"/>
    <x v="0"/>
    <x v="0"/>
    <d v="2022-01-05T00:00:00"/>
    <s v="N/A"/>
    <m/>
  </r>
  <r>
    <s v="TXN_6533713"/>
    <s v="CUST_21"/>
    <x v="4"/>
    <s v="Item_14_FOOD"/>
    <s v="Item_14_FOOD"/>
    <n v="24.5"/>
    <n v="24.5"/>
    <n v="2"/>
    <n v="2"/>
    <n v="49"/>
    <n v="49"/>
    <s v="Low"/>
    <x v="2"/>
    <x v="0"/>
    <d v="2024-10-04T00:00:00"/>
    <s v="NO"/>
    <b v="0"/>
  </r>
  <r>
    <s v="TXN_7816064"/>
    <s v="CUST_14"/>
    <x v="2"/>
    <s v="Item_19_BUTC"/>
    <s v="Item_19_BUT"/>
    <n v="32"/>
    <n v="32"/>
    <n v="10"/>
    <n v="10"/>
    <n v="320"/>
    <n v="320"/>
    <s v="High"/>
    <x v="0"/>
    <x v="0"/>
    <d v="2022-04-01T00:00:00"/>
    <s v="YES"/>
    <b v="1"/>
  </r>
  <r>
    <s v="TXN_6519351"/>
    <s v="CUST_10"/>
    <x v="6"/>
    <s v="Item_1_ELEC"/>
    <s v="Item_1_EHE"/>
    <n v="5"/>
    <n v="5"/>
    <n v="6"/>
    <n v="6"/>
    <n v="30"/>
    <n v="30"/>
    <s v="Low"/>
    <x v="2"/>
    <x v="1"/>
    <d v="2023-03-29T00:00:00"/>
    <s v="NO"/>
    <b v="0"/>
  </r>
  <r>
    <s v="TXN_3617341"/>
    <s v="CUST_16"/>
    <x v="5"/>
    <s v="Item_7_FURN"/>
    <s v="Item_7_FUR"/>
    <n v="14"/>
    <n v="14"/>
    <n v="7"/>
    <n v="7"/>
    <n v="98"/>
    <n v="98"/>
    <s v="Low"/>
    <x v="2"/>
    <x v="0"/>
    <d v="2022-05-05T00:00:00"/>
    <s v="NO"/>
    <b v="0"/>
  </r>
  <r>
    <s v="TXN_3206633"/>
    <s v="CUST_16"/>
    <x v="7"/>
    <s v="Item_2_COMP"/>
    <s v="Item_2_CEA"/>
    <n v="6.5"/>
    <n v="6.5"/>
    <n v="2"/>
    <n v="2"/>
    <n v="13"/>
    <n v="13"/>
    <s v="Low"/>
    <x v="0"/>
    <x v="0"/>
    <d v="2023-10-14T00:00:00"/>
    <s v="NO"/>
    <b v="0"/>
  </r>
  <r>
    <s v="TXN_5543548"/>
    <s v="CUST_13"/>
    <x v="0"/>
    <s v="Item_8_PATI"/>
    <s v="Item_8_PAT"/>
    <n v="15.5"/>
    <n v="15.5"/>
    <n v="2"/>
    <n v="2"/>
    <n v="31"/>
    <n v="31"/>
    <s v="Low"/>
    <x v="1"/>
    <x v="0"/>
    <d v="2023-01-01T00:00:00"/>
    <s v="NO"/>
    <b v="0"/>
  </r>
  <r>
    <s v="TXN_5088182"/>
    <s v="CUST_18"/>
    <x v="3"/>
    <s v="Item_18_BEVE"/>
    <s v="Item_18_BEV"/>
    <n v="30.5"/>
    <n v="30.5"/>
    <n v="10"/>
    <n v="10"/>
    <n v="305"/>
    <n v="305"/>
    <s v="High"/>
    <x v="2"/>
    <x v="0"/>
    <d v="2024-11-26T00:00:00"/>
    <s v="N/A"/>
    <m/>
  </r>
  <r>
    <s v="TXN_8943264"/>
    <s v="CUST_22"/>
    <x v="6"/>
    <s v="Item_9_ELEC"/>
    <s v="Item_9_EHE"/>
    <n v="17"/>
    <n v="17"/>
    <n v="2"/>
    <n v="2"/>
    <n v="34"/>
    <n v="34"/>
    <s v="Low"/>
    <x v="0"/>
    <x v="0"/>
    <d v="2023-02-28T00:00:00"/>
    <s v="NO"/>
    <b v="0"/>
  </r>
  <r>
    <s v="TXN_3874098"/>
    <s v="CUST_18"/>
    <x v="1"/>
    <s v="Item_3_MILK"/>
    <s v="Item_3_MILK"/>
    <n v="8"/>
    <n v="8"/>
    <n v="3"/>
    <n v="3"/>
    <n v="24"/>
    <n v="24"/>
    <s v="Low"/>
    <x v="0"/>
    <x v="1"/>
    <d v="2023-01-08T00:00:00"/>
    <s v="YES"/>
    <b v="1"/>
  </r>
  <r>
    <s v="TXN_1744579"/>
    <s v="CUST_17"/>
    <x v="3"/>
    <s v="Item_25_BEVE"/>
    <s v="Item_25_BEV"/>
    <n v="41"/>
    <n v="41"/>
    <n v="5"/>
    <n v="5"/>
    <n v="205"/>
    <n v="205"/>
    <s v="Medium"/>
    <x v="1"/>
    <x v="0"/>
    <d v="2024-12-16T00:00:00"/>
    <s v="YES"/>
    <b v="1"/>
  </r>
  <r>
    <s v="TXN_7516721"/>
    <s v="CUST_12"/>
    <x v="0"/>
    <s v="Item_15_PATI"/>
    <s v="Item_15_PAT"/>
    <n v="26"/>
    <n v="26"/>
    <n v="3"/>
    <n v="3"/>
    <n v="78"/>
    <n v="78"/>
    <s v="Low"/>
    <x v="0"/>
    <x v="0"/>
    <d v="2023-04-02T00:00:00"/>
    <s v="NO"/>
    <b v="0"/>
  </r>
  <r>
    <s v="TXN_5687979"/>
    <s v="CUST_20"/>
    <x v="0"/>
    <s v="Item_19_PATI"/>
    <s v="Item_19_PAT"/>
    <n v="32"/>
    <n v="32"/>
    <n v="1"/>
    <n v="1"/>
    <n v="32"/>
    <n v="32"/>
    <s v="Low"/>
    <x v="2"/>
    <x v="1"/>
    <d v="2024-05-11T00:00:00"/>
    <s v="N/A"/>
    <m/>
  </r>
  <r>
    <s v="TXN_8744758"/>
    <s v="CUST_19"/>
    <x v="7"/>
    <s v="Item_11_COMP"/>
    <s v="Item_11_CEA"/>
    <n v="20"/>
    <n v="20"/>
    <n v="10"/>
    <n v="10"/>
    <n v="200"/>
    <n v="200"/>
    <s v="Medium"/>
    <x v="0"/>
    <x v="1"/>
    <d v="2023-11-24T00:00:00"/>
    <s v="NO"/>
    <b v="0"/>
  </r>
  <r>
    <s v="TXN_2561399"/>
    <s v="CUST_14"/>
    <x v="5"/>
    <s v="Item_6_FURN"/>
    <s v="Item_6_FUR"/>
    <n v="12.5"/>
    <n v="12.5"/>
    <n v="5"/>
    <n v="5"/>
    <n v="62.5"/>
    <n v="62.5"/>
    <s v="Low"/>
    <x v="2"/>
    <x v="0"/>
    <d v="2022-06-28T00:00:00"/>
    <s v="N/A"/>
    <m/>
  </r>
  <r>
    <s v="TXN_1539411"/>
    <s v="CUST_07"/>
    <x v="3"/>
    <s v="Unknown_Item"/>
    <m/>
    <n v="9.5"/>
    <n v="9.5"/>
    <n v="6"/>
    <m/>
    <n v="108.5"/>
    <m/>
    <s v="Low"/>
    <x v="2"/>
    <x v="1"/>
    <d v="2024-08-08T00:00:00"/>
    <s v="N/A"/>
    <m/>
  </r>
  <r>
    <s v="TXN_9984609"/>
    <s v="CUST_10"/>
    <x v="5"/>
    <s v="Item_1_FURN"/>
    <s v="Item_1_FUR"/>
    <n v="5"/>
    <n v="5"/>
    <n v="1"/>
    <n v="1"/>
    <n v="5"/>
    <n v="5"/>
    <s v="Low"/>
    <x v="0"/>
    <x v="1"/>
    <d v="2023-10-02T00:00:00"/>
    <s v="N/A"/>
    <m/>
  </r>
  <r>
    <s v="TXN_2591666"/>
    <s v="CUST_06"/>
    <x v="7"/>
    <s v="Item_19_COMP"/>
    <s v="Item_19_CEA"/>
    <n v="32"/>
    <n v="32"/>
    <n v="4"/>
    <n v="4"/>
    <n v="128"/>
    <n v="128"/>
    <s v="Low"/>
    <x v="1"/>
    <x v="0"/>
    <d v="2023-08-19T00:00:00"/>
    <s v="N/A"/>
    <m/>
  </r>
  <r>
    <s v="TXN_8954012"/>
    <s v="CUST_13"/>
    <x v="0"/>
    <s v="Item_24_PATI"/>
    <s v="Item_24_PAT"/>
    <n v="39.5"/>
    <n v="39.5"/>
    <n v="6"/>
    <n v="6"/>
    <n v="237"/>
    <n v="237"/>
    <s v="Medium"/>
    <x v="0"/>
    <x v="1"/>
    <d v="2025-01-04T00:00:00"/>
    <s v="YES"/>
    <b v="1"/>
  </r>
  <r>
    <s v="TXN_2493076"/>
    <s v="CUST_06"/>
    <x v="0"/>
    <s v="Item_1_PATI"/>
    <s v="Item_1_PAT"/>
    <n v="5"/>
    <n v="5"/>
    <n v="2"/>
    <n v="2"/>
    <n v="10"/>
    <n v="10"/>
    <s v="Low"/>
    <x v="2"/>
    <x v="1"/>
    <d v="2024-07-26T00:00:00"/>
    <s v="N/A"/>
    <m/>
  </r>
  <r>
    <s v="TXN_5246508"/>
    <s v="CUST_02"/>
    <x v="6"/>
    <s v="Item_25_ELEC"/>
    <s v="Item_25_EHE"/>
    <n v="41"/>
    <n v="41"/>
    <n v="2"/>
    <n v="2"/>
    <n v="82"/>
    <n v="82"/>
    <s v="Low"/>
    <x v="1"/>
    <x v="1"/>
    <d v="2024-06-09T00:00:00"/>
    <s v="YES"/>
    <b v="1"/>
  </r>
  <r>
    <s v="TXN_5763958"/>
    <s v="CUST_03"/>
    <x v="3"/>
    <s v="Item_17_BEVE"/>
    <s v="Item_17_BEV"/>
    <n v="29"/>
    <n v="29"/>
    <n v="5"/>
    <n v="5"/>
    <n v="145"/>
    <n v="145"/>
    <s v="Low"/>
    <x v="0"/>
    <x v="0"/>
    <d v="2024-01-09T00:00:00"/>
    <s v="NO"/>
    <b v="0"/>
  </r>
  <r>
    <s v="TXN_9644882"/>
    <s v="CUST_23"/>
    <x v="3"/>
    <s v="Item_7_BEVE"/>
    <s v="Item_7_BEV"/>
    <n v="14"/>
    <n v="14"/>
    <n v="2"/>
    <n v="2"/>
    <n v="28"/>
    <n v="28"/>
    <s v="Low"/>
    <x v="2"/>
    <x v="0"/>
    <d v="2024-05-17T00:00:00"/>
    <s v="N/A"/>
    <m/>
  </r>
  <r>
    <s v="TXN_2201759"/>
    <s v="CUST_15"/>
    <x v="2"/>
    <s v="Unknown_Item"/>
    <m/>
    <n v="23.365911749958215"/>
    <m/>
    <n v="2"/>
    <n v="2"/>
    <n v="70"/>
    <n v="70"/>
    <s v="Low"/>
    <x v="2"/>
    <x v="1"/>
    <d v="2023-11-15T00:00:00"/>
    <s v="N/A"/>
    <m/>
  </r>
  <r>
    <s v="TXN_1351465"/>
    <s v="CUST_24"/>
    <x v="0"/>
    <s v="Item_8_PATI"/>
    <s v="Item_8_PAT"/>
    <n v="15.5"/>
    <n v="15.5"/>
    <n v="9"/>
    <n v="9"/>
    <n v="139.5"/>
    <n v="139.5"/>
    <s v="Low"/>
    <x v="1"/>
    <x v="1"/>
    <d v="2024-08-16T00:00:00"/>
    <s v="N/A"/>
    <m/>
  </r>
  <r>
    <s v="TXN_3814482"/>
    <s v="CUST_23"/>
    <x v="3"/>
    <s v="Item_23_BEVE"/>
    <s v="Item_23_BEV"/>
    <n v="38"/>
    <n v="38"/>
    <n v="5"/>
    <n v="5"/>
    <n v="190"/>
    <n v="190"/>
    <s v="Medium"/>
    <x v="1"/>
    <x v="0"/>
    <d v="2024-12-27T00:00:00"/>
    <s v="N/A"/>
    <m/>
  </r>
  <r>
    <s v="TXN_4078421"/>
    <s v="CUST_04"/>
    <x v="7"/>
    <s v="Item_21_COMP"/>
    <s v="Item_21_CEA"/>
    <n v="35"/>
    <n v="35"/>
    <n v="8"/>
    <n v="8"/>
    <n v="280"/>
    <n v="280"/>
    <s v="Medium"/>
    <x v="1"/>
    <x v="0"/>
    <d v="2022-06-24T00:00:00"/>
    <s v="NO"/>
    <b v="0"/>
  </r>
  <r>
    <s v="TXN_4854565"/>
    <s v="CUST_16"/>
    <x v="4"/>
    <s v="Item_22_FOOD"/>
    <s v="Item_22_FOOD"/>
    <n v="36.5"/>
    <n v="36.5"/>
    <n v="3"/>
    <n v="3"/>
    <n v="109.5"/>
    <n v="109.5"/>
    <s v="Low"/>
    <x v="1"/>
    <x v="1"/>
    <d v="2024-08-22T00:00:00"/>
    <s v="N/A"/>
    <m/>
  </r>
  <r>
    <s v="TXN_9776299"/>
    <s v="CUST_04"/>
    <x v="3"/>
    <s v="Item_18_BEVE"/>
    <s v="Item_18_BEV"/>
    <n v="30.5"/>
    <n v="30.5"/>
    <n v="5"/>
    <n v="5"/>
    <n v="152.5"/>
    <n v="152.5"/>
    <s v="Medium"/>
    <x v="1"/>
    <x v="1"/>
    <d v="2023-02-26T00:00:00"/>
    <s v="NO"/>
    <b v="0"/>
  </r>
  <r>
    <s v="TXN_3456742"/>
    <s v="CUST_22"/>
    <x v="4"/>
    <s v="Item_20_FOOD"/>
    <s v="Item_20_FOOD"/>
    <n v="33.5"/>
    <n v="33.5"/>
    <n v="1"/>
    <n v="1"/>
    <n v="33.5"/>
    <n v="33.5"/>
    <s v="Low"/>
    <x v="2"/>
    <x v="1"/>
    <d v="2023-08-18T00:00:00"/>
    <s v="N/A"/>
    <m/>
  </r>
  <r>
    <s v="TXN_3812778"/>
    <s v="CUST_18"/>
    <x v="1"/>
    <s v="Item_18_MILK"/>
    <s v="Item_18_MILK"/>
    <n v="30.5"/>
    <n v="30.5"/>
    <n v="10"/>
    <n v="10"/>
    <n v="305"/>
    <n v="305"/>
    <s v="High"/>
    <x v="2"/>
    <x v="1"/>
    <d v="2022-03-06T00:00:00"/>
    <s v="NO"/>
    <b v="0"/>
  </r>
  <r>
    <s v="TXN_5834095"/>
    <s v="CUST_04"/>
    <x v="0"/>
    <s v="Item_15_PATI"/>
    <s v="Item_15_PAT"/>
    <n v="26"/>
    <n v="26"/>
    <n v="5"/>
    <n v="5"/>
    <n v="130"/>
    <n v="130"/>
    <s v="Low"/>
    <x v="2"/>
    <x v="1"/>
    <d v="2022-01-04T00:00:00"/>
    <s v="N/A"/>
    <m/>
  </r>
  <r>
    <s v="TXN_7480606"/>
    <s v="CUST_23"/>
    <x v="7"/>
    <s v="Item_23_COMP"/>
    <s v="Item_23_CEA"/>
    <n v="38"/>
    <n v="38"/>
    <n v="2"/>
    <n v="2"/>
    <n v="76"/>
    <n v="76"/>
    <s v="Low"/>
    <x v="0"/>
    <x v="1"/>
    <d v="2022-05-09T00:00:00"/>
    <s v="NO"/>
    <b v="0"/>
  </r>
  <r>
    <s v="TXN_3511587"/>
    <s v="CUST_15"/>
    <x v="4"/>
    <s v="Item_13_FOOD"/>
    <s v="Item_13_FOOD"/>
    <n v="23"/>
    <n v="23"/>
    <n v="6"/>
    <n v="6"/>
    <n v="138"/>
    <n v="138"/>
    <s v="Low"/>
    <x v="0"/>
    <x v="1"/>
    <d v="2023-09-27T00:00:00"/>
    <s v="YES"/>
    <b v="1"/>
  </r>
  <r>
    <s v="TXN_4372415"/>
    <s v="CUST_17"/>
    <x v="3"/>
    <s v="Item_2_BEVE"/>
    <s v="Item_2_BEV"/>
    <n v="6.5"/>
    <n v="6.5"/>
    <n v="6"/>
    <n v="6"/>
    <n v="39"/>
    <n v="39"/>
    <s v="Low"/>
    <x v="2"/>
    <x v="1"/>
    <d v="2023-03-20T00:00:00"/>
    <s v="NO"/>
    <b v="0"/>
  </r>
  <r>
    <s v="TXN_8912253"/>
    <s v="CUST_22"/>
    <x v="7"/>
    <s v="Item_21_COMP"/>
    <s v="Item_21_CEA"/>
    <n v="35"/>
    <n v="35"/>
    <n v="10"/>
    <n v="10"/>
    <n v="350"/>
    <n v="350"/>
    <s v="High"/>
    <x v="1"/>
    <x v="0"/>
    <d v="2022-12-11T00:00:00"/>
    <s v="NO"/>
    <b v="0"/>
  </r>
  <r>
    <s v="TXN_2167451"/>
    <s v="CUST_23"/>
    <x v="1"/>
    <s v="Item_18_MILK"/>
    <s v="Item_18_MILK"/>
    <n v="30.5"/>
    <n v="30.5"/>
    <n v="2"/>
    <n v="2"/>
    <n v="61"/>
    <n v="61"/>
    <s v="Low"/>
    <x v="1"/>
    <x v="1"/>
    <d v="2023-11-10T00:00:00"/>
    <s v="NO"/>
    <b v="0"/>
  </r>
  <r>
    <s v="TXN_3429602"/>
    <s v="CUST_10"/>
    <x v="2"/>
    <s v="Item_7_BUTC"/>
    <s v="Item_7_BUT"/>
    <n v="14"/>
    <n v="14"/>
    <n v="9"/>
    <n v="9"/>
    <n v="126"/>
    <n v="126"/>
    <s v="Low"/>
    <x v="0"/>
    <x v="1"/>
    <d v="2022-04-28T00:00:00"/>
    <s v="N/A"/>
    <m/>
  </r>
  <r>
    <s v="TXN_9937951"/>
    <s v="CUST_25"/>
    <x v="1"/>
    <s v="Item_22_MILK"/>
    <s v="Item_22_MILK"/>
    <n v="36.5"/>
    <n v="36.5"/>
    <n v="2"/>
    <n v="2"/>
    <n v="73"/>
    <n v="73"/>
    <s v="Low"/>
    <x v="2"/>
    <x v="0"/>
    <d v="2022-09-20T00:00:00"/>
    <s v="YES"/>
    <b v="1"/>
  </r>
  <r>
    <s v="TXN_4605857"/>
    <s v="CUST_02"/>
    <x v="7"/>
    <s v="Item_19_COMP"/>
    <s v="Item_19_CEA"/>
    <n v="32"/>
    <n v="32"/>
    <n v="1"/>
    <n v="1"/>
    <n v="32"/>
    <n v="32"/>
    <s v="Low"/>
    <x v="2"/>
    <x v="1"/>
    <d v="2023-12-21T00:00:00"/>
    <s v="N/A"/>
    <m/>
  </r>
  <r>
    <s v="TXN_8083639"/>
    <s v="CUST_14"/>
    <x v="0"/>
    <s v="Item_17_PATI"/>
    <s v="Item_17_PAT"/>
    <n v="29"/>
    <n v="29"/>
    <n v="3"/>
    <n v="3"/>
    <n v="87"/>
    <n v="87"/>
    <s v="Low"/>
    <x v="2"/>
    <x v="0"/>
    <d v="2023-08-03T00:00:00"/>
    <s v="N/A"/>
    <m/>
  </r>
  <r>
    <s v="TXN_2524004"/>
    <s v="CUST_16"/>
    <x v="0"/>
    <s v="Item_12_PATI"/>
    <s v="Item_12_PAT"/>
    <n v="21.5"/>
    <n v="21.5"/>
    <n v="5"/>
    <n v="5"/>
    <n v="107.5"/>
    <n v="107.5"/>
    <s v="Low"/>
    <x v="2"/>
    <x v="1"/>
    <d v="2022-11-29T00:00:00"/>
    <s v="N/A"/>
    <m/>
  </r>
  <r>
    <s v="TXN_9766336"/>
    <s v="CUST_05"/>
    <x v="3"/>
    <s v="Item_14_BEVE"/>
    <s v="Item_14_BEV"/>
    <n v="24.5"/>
    <n v="24.5"/>
    <n v="4"/>
    <n v="4"/>
    <n v="98"/>
    <n v="98"/>
    <s v="Low"/>
    <x v="1"/>
    <x v="1"/>
    <d v="2024-02-21T00:00:00"/>
    <s v="N/A"/>
    <m/>
  </r>
  <r>
    <s v="TXN_2859355"/>
    <s v="CUST_05"/>
    <x v="6"/>
    <s v="Item_2_ELEC"/>
    <s v="Item_2_EHE"/>
    <n v="6.5"/>
    <n v="6.5"/>
    <n v="9"/>
    <n v="9"/>
    <n v="58.5"/>
    <n v="58.5"/>
    <s v="Low"/>
    <x v="1"/>
    <x v="0"/>
    <d v="2022-07-11T00:00:00"/>
    <s v="YES"/>
    <b v="1"/>
  </r>
  <r>
    <s v="TXN_6712220"/>
    <s v="CUST_17"/>
    <x v="4"/>
    <s v="Item_13_FOOD"/>
    <s v="Item_13_FOOD"/>
    <n v="23"/>
    <n v="23"/>
    <n v="2"/>
    <n v="2"/>
    <n v="46"/>
    <n v="46"/>
    <s v="Low"/>
    <x v="0"/>
    <x v="0"/>
    <d v="2022-07-13T00:00:00"/>
    <s v="YES"/>
    <b v="1"/>
  </r>
  <r>
    <s v="TXN_4875549"/>
    <s v="CUST_15"/>
    <x v="0"/>
    <s v="Item_22_PATI"/>
    <s v="Item_22_PAT"/>
    <n v="36.5"/>
    <n v="36.5"/>
    <n v="3"/>
    <n v="3"/>
    <n v="109.5"/>
    <n v="109.5"/>
    <s v="Low"/>
    <x v="2"/>
    <x v="0"/>
    <d v="2023-09-02T00:00:00"/>
    <s v="N/A"/>
    <m/>
  </r>
  <r>
    <s v="TXN_9251125"/>
    <s v="CUST_11"/>
    <x v="6"/>
    <s v="Item_19_ELEC"/>
    <s v="Item_19_EHE"/>
    <n v="32"/>
    <n v="32"/>
    <n v="5"/>
    <n v="5"/>
    <n v="160"/>
    <n v="160"/>
    <s v="Medium"/>
    <x v="0"/>
    <x v="0"/>
    <d v="2022-11-29T00:00:00"/>
    <s v="N/A"/>
    <m/>
  </r>
  <r>
    <s v="TXN_8188865"/>
    <s v="CUST_18"/>
    <x v="7"/>
    <s v="Item_10_COMP"/>
    <s v="Item_10_CEA"/>
    <n v="18.5"/>
    <n v="18.5"/>
    <n v="3"/>
    <n v="3"/>
    <n v="55.5"/>
    <n v="55.5"/>
    <s v="Low"/>
    <x v="2"/>
    <x v="0"/>
    <d v="2022-12-13T00:00:00"/>
    <s v="N/A"/>
    <m/>
  </r>
  <r>
    <s v="TXN_3043096"/>
    <s v="CUST_02"/>
    <x v="1"/>
    <s v="Item_23_MILK"/>
    <s v="Item_23_MILK"/>
    <n v="38"/>
    <n v="38"/>
    <n v="8"/>
    <n v="8"/>
    <n v="304"/>
    <n v="304"/>
    <s v="High"/>
    <x v="0"/>
    <x v="1"/>
    <d v="2024-09-29T00:00:00"/>
    <s v="N/A"/>
    <m/>
  </r>
  <r>
    <s v="TXN_2109158"/>
    <s v="CUST_19"/>
    <x v="1"/>
    <s v="Item_8_MILK"/>
    <s v="Item_8_MILK"/>
    <n v="15.5"/>
    <n v="15.5"/>
    <n v="3"/>
    <n v="3"/>
    <n v="46.5"/>
    <n v="46.5"/>
    <s v="Low"/>
    <x v="0"/>
    <x v="0"/>
    <d v="2022-08-08T00:00:00"/>
    <s v="YES"/>
    <b v="1"/>
  </r>
  <r>
    <s v="TXN_4494003"/>
    <s v="CUST_02"/>
    <x v="6"/>
    <s v="Item_23_ELEC"/>
    <s v="Item_23_EHE"/>
    <n v="38"/>
    <n v="38"/>
    <n v="2"/>
    <n v="2"/>
    <n v="76"/>
    <n v="76"/>
    <s v="Low"/>
    <x v="2"/>
    <x v="1"/>
    <d v="2024-09-06T00:00:00"/>
    <s v="NO"/>
    <b v="0"/>
  </r>
  <r>
    <s v="TXN_6018241"/>
    <s v="CUST_20"/>
    <x v="1"/>
    <s v="Item_6_MILK"/>
    <s v="Item_6_MILK"/>
    <n v="12.5"/>
    <n v="12.5"/>
    <n v="3"/>
    <n v="3"/>
    <n v="37.5"/>
    <n v="37.5"/>
    <s v="Low"/>
    <x v="1"/>
    <x v="0"/>
    <d v="2024-10-16T00:00:00"/>
    <s v="NO"/>
    <b v="0"/>
  </r>
  <r>
    <s v="TXN_3087440"/>
    <s v="CUST_10"/>
    <x v="1"/>
    <s v="Unknown_Item"/>
    <m/>
    <n v="23.365911749958215"/>
    <m/>
    <n v="7"/>
    <n v="7"/>
    <n v="203"/>
    <n v="203"/>
    <s v="Medium"/>
    <x v="2"/>
    <x v="0"/>
    <d v="2024-06-11T00:00:00"/>
    <s v="N/A"/>
    <m/>
  </r>
  <r>
    <s v="TXN_8115206"/>
    <s v="CUST_11"/>
    <x v="1"/>
    <s v="Item_7_MILK"/>
    <s v="Item_7_MILK"/>
    <n v="14"/>
    <n v="14"/>
    <n v="3"/>
    <n v="3"/>
    <n v="42"/>
    <n v="42"/>
    <s v="Low"/>
    <x v="2"/>
    <x v="0"/>
    <d v="2024-06-28T00:00:00"/>
    <s v="YES"/>
    <b v="1"/>
  </r>
  <r>
    <s v="TXN_6508162"/>
    <s v="CUST_06"/>
    <x v="3"/>
    <s v="Unknown_Item"/>
    <m/>
    <n v="23.365911749958215"/>
    <m/>
    <n v="2"/>
    <n v="2"/>
    <n v="79"/>
    <n v="79"/>
    <s v="Low"/>
    <x v="1"/>
    <x v="1"/>
    <d v="2024-05-08T00:00:00"/>
    <s v="N/A"/>
    <m/>
  </r>
  <r>
    <s v="TXN_8804518"/>
    <s v="CUST_02"/>
    <x v="1"/>
    <s v="Item_13_MILK"/>
    <s v="Item_13_MILK"/>
    <n v="23"/>
    <n v="23"/>
    <n v="4"/>
    <n v="4"/>
    <n v="92"/>
    <n v="92"/>
    <s v="Low"/>
    <x v="1"/>
    <x v="0"/>
    <d v="2023-12-25T00:00:00"/>
    <s v="YES"/>
    <b v="1"/>
  </r>
  <r>
    <s v="TXN_1933813"/>
    <s v="CUST_12"/>
    <x v="6"/>
    <s v="Item_1_ELEC"/>
    <s v="Item_1_EHE"/>
    <n v="5"/>
    <n v="5"/>
    <n v="6"/>
    <n v="6"/>
    <n v="30"/>
    <n v="30"/>
    <s v="Low"/>
    <x v="0"/>
    <x v="0"/>
    <d v="2024-03-16T00:00:00"/>
    <s v="N/A"/>
    <m/>
  </r>
  <r>
    <s v="TXN_8614470"/>
    <s v="CUST_20"/>
    <x v="7"/>
    <s v="Item_15_COMP"/>
    <s v="Item_15_CEA"/>
    <n v="26"/>
    <n v="26"/>
    <n v="8"/>
    <n v="8"/>
    <n v="208"/>
    <n v="208"/>
    <s v="Medium"/>
    <x v="1"/>
    <x v="0"/>
    <d v="2024-11-22T00:00:00"/>
    <s v="N/A"/>
    <m/>
  </r>
  <r>
    <s v="TXN_4882373"/>
    <s v="CUST_22"/>
    <x v="1"/>
    <s v="Item_22_MILK"/>
    <s v="Item_22_MILK"/>
    <n v="36.5"/>
    <n v="36.5"/>
    <n v="2"/>
    <n v="2"/>
    <n v="73"/>
    <n v="73"/>
    <s v="Low"/>
    <x v="1"/>
    <x v="1"/>
    <d v="2022-01-21T00:00:00"/>
    <s v="YES"/>
    <b v="1"/>
  </r>
  <r>
    <s v="TXN_3579349"/>
    <s v="CUST_11"/>
    <x v="5"/>
    <s v="Item_15_FURN"/>
    <s v="Item_15_FUR"/>
    <n v="26"/>
    <n v="26"/>
    <n v="7"/>
    <n v="7"/>
    <n v="182"/>
    <n v="182"/>
    <s v="Medium"/>
    <x v="1"/>
    <x v="1"/>
    <d v="2022-12-11T00:00:00"/>
    <s v="NO"/>
    <b v="0"/>
  </r>
  <r>
    <s v="TXN_2890875"/>
    <s v="CUST_15"/>
    <x v="7"/>
    <s v="Item_5_COMP"/>
    <s v="Item_5_CEA"/>
    <n v="11"/>
    <n v="11"/>
    <n v="5"/>
    <n v="5"/>
    <n v="55"/>
    <n v="55"/>
    <s v="Low"/>
    <x v="0"/>
    <x v="1"/>
    <d v="2022-08-19T00:00:00"/>
    <s v="NO"/>
    <b v="0"/>
  </r>
  <r>
    <s v="TXN_7486518"/>
    <s v="CUST_12"/>
    <x v="2"/>
    <s v="Item_25_BUTC"/>
    <s v="Item_25_BUT"/>
    <n v="41"/>
    <n v="41"/>
    <n v="3"/>
    <n v="3"/>
    <n v="123"/>
    <n v="123"/>
    <s v="Low"/>
    <x v="0"/>
    <x v="1"/>
    <d v="2022-02-20T00:00:00"/>
    <s v="N/A"/>
    <m/>
  </r>
  <r>
    <s v="TXN_4312233"/>
    <s v="CUST_19"/>
    <x v="3"/>
    <s v="Item_15_BEVE"/>
    <s v="Item_15_BEV"/>
    <n v="26"/>
    <n v="26"/>
    <n v="6"/>
    <n v="6"/>
    <n v="156"/>
    <n v="156"/>
    <s v="Medium"/>
    <x v="2"/>
    <x v="0"/>
    <d v="2024-07-27T00:00:00"/>
    <s v="N/A"/>
    <m/>
  </r>
  <r>
    <s v="TXN_5502229"/>
    <s v="CUST_07"/>
    <x v="2"/>
    <s v="Item_12_BUTC"/>
    <s v="Item_12_BUT"/>
    <n v="21.5"/>
    <n v="21.5"/>
    <n v="10"/>
    <n v="10"/>
    <n v="215"/>
    <n v="215"/>
    <s v="Medium"/>
    <x v="2"/>
    <x v="0"/>
    <d v="2024-10-13T00:00:00"/>
    <s v="N/A"/>
    <m/>
  </r>
  <r>
    <s v="TXN_5965598"/>
    <s v="CUST_24"/>
    <x v="1"/>
    <s v="Item_11_MILK"/>
    <s v="Item_11_MILK"/>
    <n v="20"/>
    <n v="20"/>
    <n v="1"/>
    <n v="1"/>
    <n v="20"/>
    <n v="20"/>
    <s v="Low"/>
    <x v="0"/>
    <x v="0"/>
    <d v="2022-10-18T00:00:00"/>
    <s v="NO"/>
    <b v="0"/>
  </r>
  <r>
    <s v="TXN_8849165"/>
    <s v="CUST_25"/>
    <x v="7"/>
    <s v="Item_5_COMP"/>
    <s v="Item_5_CEA"/>
    <n v="11"/>
    <n v="11"/>
    <n v="7"/>
    <n v="7"/>
    <n v="77"/>
    <n v="77"/>
    <s v="Low"/>
    <x v="0"/>
    <x v="0"/>
    <d v="2023-07-19T00:00:00"/>
    <s v="NO"/>
    <b v="0"/>
  </r>
  <r>
    <s v="TXN_7915287"/>
    <s v="CUST_17"/>
    <x v="2"/>
    <s v="Item_12_BUTC"/>
    <s v="Item_12_BUT"/>
    <n v="21.5"/>
    <n v="21.5"/>
    <n v="2"/>
    <n v="2"/>
    <n v="43"/>
    <n v="43"/>
    <s v="Low"/>
    <x v="0"/>
    <x v="1"/>
    <d v="2024-05-11T00:00:00"/>
    <s v="N/A"/>
    <m/>
  </r>
  <r>
    <s v="TXN_9712750"/>
    <s v="CUST_15"/>
    <x v="6"/>
    <s v="Item_7_ELEC"/>
    <s v="Item_7_EHE"/>
    <n v="14"/>
    <n v="14"/>
    <n v="7"/>
    <n v="7"/>
    <n v="98"/>
    <n v="98"/>
    <s v="Low"/>
    <x v="1"/>
    <x v="1"/>
    <d v="2023-11-04T00:00:00"/>
    <s v="N/A"/>
    <m/>
  </r>
  <r>
    <s v="TXN_5187009"/>
    <s v="CUST_09"/>
    <x v="5"/>
    <s v="Item_10_FURN"/>
    <s v="Item_10_FUR"/>
    <n v="18.5"/>
    <n v="18.5"/>
    <n v="5"/>
    <n v="5"/>
    <n v="92.5"/>
    <n v="92.5"/>
    <s v="Low"/>
    <x v="2"/>
    <x v="1"/>
    <d v="2023-11-19T00:00:00"/>
    <s v="N/A"/>
    <m/>
  </r>
  <r>
    <s v="TXN_6397794"/>
    <s v="CUST_03"/>
    <x v="4"/>
    <s v="Item_11_FOOD"/>
    <s v="Item_11_FOOD"/>
    <n v="20"/>
    <n v="20"/>
    <n v="6"/>
    <n v="6"/>
    <n v="120"/>
    <n v="120"/>
    <s v="Low"/>
    <x v="0"/>
    <x v="0"/>
    <d v="2024-05-21T00:00:00"/>
    <s v="NO"/>
    <b v="0"/>
  </r>
  <r>
    <s v="TXN_5433450"/>
    <s v="CUST_06"/>
    <x v="5"/>
    <s v="Item_1_FURN"/>
    <s v="Item_1_FUR"/>
    <n v="5"/>
    <n v="5"/>
    <n v="7"/>
    <n v="7"/>
    <n v="35"/>
    <n v="35"/>
    <s v="Low"/>
    <x v="1"/>
    <x v="0"/>
    <d v="2022-02-18T00:00:00"/>
    <s v="NO"/>
    <b v="0"/>
  </r>
  <r>
    <s v="TXN_4004210"/>
    <s v="CUST_07"/>
    <x v="3"/>
    <s v="Item_4_BEVE"/>
    <s v="Item_4_BEV"/>
    <n v="9.5"/>
    <n v="9.5"/>
    <n v="9"/>
    <n v="9"/>
    <n v="85.5"/>
    <n v="85.5"/>
    <s v="Low"/>
    <x v="2"/>
    <x v="0"/>
    <d v="2022-03-06T00:00:00"/>
    <s v="N/A"/>
    <m/>
  </r>
  <r>
    <s v="TXN_8762559"/>
    <s v="CUST_19"/>
    <x v="0"/>
    <s v="Item_23_PATI"/>
    <s v="Item_23_PAT"/>
    <n v="38"/>
    <n v="38"/>
    <n v="10"/>
    <n v="10"/>
    <n v="380"/>
    <n v="380"/>
    <s v="High"/>
    <x v="0"/>
    <x v="0"/>
    <d v="2023-07-23T00:00:00"/>
    <s v="NO"/>
    <b v="0"/>
  </r>
  <r>
    <s v="TXN_4527650"/>
    <s v="CUST_23"/>
    <x v="7"/>
    <s v="Item_21_COMP"/>
    <s v="Item_21_CEA"/>
    <n v="35"/>
    <n v="35"/>
    <n v="1"/>
    <n v="1"/>
    <n v="35"/>
    <n v="35"/>
    <s v="Low"/>
    <x v="1"/>
    <x v="1"/>
    <d v="2022-04-14T00:00:00"/>
    <s v="NO"/>
    <b v="0"/>
  </r>
  <r>
    <s v="TXN_5474573"/>
    <s v="CUST_03"/>
    <x v="4"/>
    <s v="Item_10_FOOD"/>
    <s v="Item_10_FOOD"/>
    <n v="18.5"/>
    <n v="18.5"/>
    <n v="3"/>
    <n v="3"/>
    <n v="55.5"/>
    <n v="55.5"/>
    <s v="Low"/>
    <x v="0"/>
    <x v="0"/>
    <d v="2023-09-12T00:00:00"/>
    <s v="YES"/>
    <b v="1"/>
  </r>
  <r>
    <s v="TXN_3228673"/>
    <s v="CUST_16"/>
    <x v="6"/>
    <s v="Item_20_ELEC"/>
    <s v="Item_20_EHE"/>
    <n v="33.5"/>
    <n v="33.5"/>
    <n v="8"/>
    <n v="8"/>
    <n v="268"/>
    <n v="268"/>
    <s v="Medium"/>
    <x v="1"/>
    <x v="1"/>
    <d v="2025-01-04T00:00:00"/>
    <s v="NO"/>
    <b v="0"/>
  </r>
  <r>
    <s v="TXN_1377253"/>
    <s v="CUST_20"/>
    <x v="6"/>
    <s v="Item_18_ELEC"/>
    <s v="Item_18_EHE"/>
    <n v="30.5"/>
    <n v="30.5"/>
    <n v="10"/>
    <n v="10"/>
    <n v="305"/>
    <n v="305"/>
    <s v="High"/>
    <x v="1"/>
    <x v="0"/>
    <d v="2022-06-18T00:00:00"/>
    <s v="N/A"/>
    <m/>
  </r>
  <r>
    <s v="TXN_8864012"/>
    <s v="CUST_11"/>
    <x v="5"/>
    <s v="Item_5_FURN"/>
    <s v="Item_5_FUR"/>
    <n v="11"/>
    <n v="11"/>
    <n v="6"/>
    <n v="6"/>
    <n v="66"/>
    <n v="66"/>
    <s v="Low"/>
    <x v="0"/>
    <x v="0"/>
    <d v="2024-12-24T00:00:00"/>
    <s v="YES"/>
    <b v="1"/>
  </r>
  <r>
    <s v="TXN_7133661"/>
    <s v="CUST_16"/>
    <x v="2"/>
    <s v="Unknown_Item"/>
    <m/>
    <n v="11"/>
    <n v="11"/>
    <n v="6"/>
    <m/>
    <n v="108.5"/>
    <m/>
    <s v="Low"/>
    <x v="2"/>
    <x v="1"/>
    <d v="2024-01-03T00:00:00"/>
    <s v="N/A"/>
    <m/>
  </r>
  <r>
    <s v="TXN_3689994"/>
    <s v="CUST_23"/>
    <x v="1"/>
    <s v="Item_4_MILK"/>
    <s v="Item_4_MILK"/>
    <n v="9.5"/>
    <n v="9.5"/>
    <n v="1"/>
    <n v="1"/>
    <n v="9.5"/>
    <n v="9.5"/>
    <s v="Low"/>
    <x v="0"/>
    <x v="1"/>
    <d v="2022-07-23T00:00:00"/>
    <s v="NO"/>
    <b v="0"/>
  </r>
  <r>
    <s v="TXN_4860309"/>
    <s v="CUST_16"/>
    <x v="4"/>
    <s v="Item_16_FOOD"/>
    <s v="Item_16_FOOD"/>
    <n v="27.5"/>
    <n v="27.5"/>
    <n v="2"/>
    <n v="2"/>
    <n v="55"/>
    <n v="55"/>
    <s v="Low"/>
    <x v="1"/>
    <x v="0"/>
    <d v="2022-07-26T00:00:00"/>
    <s v="N/A"/>
    <m/>
  </r>
  <r>
    <s v="TXN_9708536"/>
    <s v="CUST_24"/>
    <x v="7"/>
    <s v="Item_10_COMP"/>
    <s v="Item_10_CEA"/>
    <n v="18.5"/>
    <n v="18.5"/>
    <n v="1"/>
    <n v="1"/>
    <n v="18.5"/>
    <n v="18.5"/>
    <s v="Low"/>
    <x v="2"/>
    <x v="0"/>
    <d v="2023-08-28T00:00:00"/>
    <s v="NO"/>
    <b v="0"/>
  </r>
  <r>
    <s v="TXN_7640925"/>
    <s v="CUST_09"/>
    <x v="5"/>
    <s v="Item_21_FURN"/>
    <s v="Item_21_FUR"/>
    <n v="35"/>
    <n v="35"/>
    <n v="1"/>
    <n v="1"/>
    <n v="35"/>
    <n v="35"/>
    <s v="Low"/>
    <x v="2"/>
    <x v="0"/>
    <d v="2022-02-15T00:00:00"/>
    <s v="NO"/>
    <b v="0"/>
  </r>
  <r>
    <s v="TXN_3409900"/>
    <s v="CUST_23"/>
    <x v="6"/>
    <s v="Item_23_ELEC"/>
    <s v="Item_23_EHE"/>
    <n v="38"/>
    <n v="38"/>
    <n v="1"/>
    <n v="1"/>
    <n v="38"/>
    <n v="38"/>
    <s v="Low"/>
    <x v="0"/>
    <x v="1"/>
    <d v="2023-10-08T00:00:00"/>
    <s v="YES"/>
    <b v="1"/>
  </r>
  <r>
    <s v="TXN_9633310"/>
    <s v="CUST_21"/>
    <x v="3"/>
    <s v="Item_12_BEVE"/>
    <s v="Item_12_BEV"/>
    <n v="21.5"/>
    <n v="21.5"/>
    <n v="2"/>
    <n v="2"/>
    <n v="43"/>
    <n v="43"/>
    <s v="Low"/>
    <x v="2"/>
    <x v="1"/>
    <d v="2024-06-14T00:00:00"/>
    <s v="YES"/>
    <b v="1"/>
  </r>
  <r>
    <s v="TXN_2509128"/>
    <s v="CUST_05"/>
    <x v="1"/>
    <s v="Item_23_MILK"/>
    <s v="Item_23_MILK"/>
    <n v="38"/>
    <n v="38"/>
    <n v="10"/>
    <n v="10"/>
    <n v="380"/>
    <n v="380"/>
    <s v="High"/>
    <x v="1"/>
    <x v="1"/>
    <d v="2023-01-18T00:00:00"/>
    <s v="YES"/>
    <b v="1"/>
  </r>
  <r>
    <s v="TXN_4665475"/>
    <s v="CUST_25"/>
    <x v="6"/>
    <s v="Item_8_ELEC"/>
    <s v="Item_8_EHE"/>
    <n v="15.5"/>
    <n v="15.5"/>
    <n v="3"/>
    <n v="3"/>
    <n v="46.5"/>
    <n v="46.5"/>
    <s v="Low"/>
    <x v="1"/>
    <x v="0"/>
    <d v="2024-11-06T00:00:00"/>
    <s v="YES"/>
    <b v="1"/>
  </r>
  <r>
    <s v="TXN_1495462"/>
    <s v="CUST_25"/>
    <x v="1"/>
    <s v="Unknown_Item"/>
    <m/>
    <n v="23.365911749958215"/>
    <m/>
    <n v="7"/>
    <n v="7"/>
    <n v="98"/>
    <n v="98"/>
    <s v="Low"/>
    <x v="1"/>
    <x v="1"/>
    <d v="2022-12-17T00:00:00"/>
    <s v="YES"/>
    <b v="1"/>
  </r>
  <r>
    <s v="TXN_5111334"/>
    <s v="CUST_12"/>
    <x v="1"/>
    <s v="Item_19_MILK"/>
    <s v="Item_19_MILK"/>
    <n v="32"/>
    <n v="32"/>
    <n v="6"/>
    <n v="6"/>
    <n v="192"/>
    <n v="192"/>
    <s v="Medium"/>
    <x v="2"/>
    <x v="1"/>
    <d v="2023-09-14T00:00:00"/>
    <s v="YES"/>
    <b v="1"/>
  </r>
  <r>
    <s v="TXN_2508788"/>
    <s v="CUST_09"/>
    <x v="4"/>
    <s v="Item_24_FOOD"/>
    <s v="Item_24_FOOD"/>
    <n v="39.5"/>
    <n v="39.5"/>
    <n v="9"/>
    <n v="9"/>
    <n v="355.5"/>
    <n v="355.5"/>
    <s v="High"/>
    <x v="2"/>
    <x v="1"/>
    <d v="2022-07-30T00:00:00"/>
    <s v="NO"/>
    <b v="0"/>
  </r>
  <r>
    <s v="TXN_6569285"/>
    <s v="CUST_24"/>
    <x v="2"/>
    <s v="Item_4_BUTC"/>
    <s v="Item_4_BUT"/>
    <n v="9.5"/>
    <n v="9.5"/>
    <n v="1"/>
    <n v="1"/>
    <n v="9.5"/>
    <n v="9.5"/>
    <s v="Low"/>
    <x v="0"/>
    <x v="0"/>
    <d v="2022-02-21T00:00:00"/>
    <s v="N/A"/>
    <m/>
  </r>
  <r>
    <s v="TXN_5420133"/>
    <s v="CUST_24"/>
    <x v="2"/>
    <s v="Item_22_BUTC"/>
    <s v="Item_22_BUT"/>
    <n v="36.5"/>
    <n v="36.5"/>
    <n v="5"/>
    <n v="5"/>
    <n v="182.5"/>
    <n v="182.5"/>
    <s v="Medium"/>
    <x v="0"/>
    <x v="0"/>
    <d v="2024-01-14T00:00:00"/>
    <s v="YES"/>
    <b v="1"/>
  </r>
  <r>
    <s v="TXN_9531538"/>
    <s v="CUST_14"/>
    <x v="7"/>
    <s v="Item_21_COMP"/>
    <s v="Item_21_CEA"/>
    <n v="35"/>
    <n v="35"/>
    <n v="9"/>
    <n v="9"/>
    <n v="315"/>
    <n v="315"/>
    <s v="High"/>
    <x v="0"/>
    <x v="1"/>
    <d v="2022-07-17T00:00:00"/>
    <s v="N/A"/>
    <m/>
  </r>
  <r>
    <s v="TXN_1688684"/>
    <s v="CUST_20"/>
    <x v="4"/>
    <s v="Item_11_FOOD"/>
    <s v="Item_11_FOOD"/>
    <n v="20"/>
    <n v="20"/>
    <n v="10"/>
    <n v="10"/>
    <n v="200"/>
    <n v="200"/>
    <s v="Medium"/>
    <x v="1"/>
    <x v="1"/>
    <d v="2022-08-30T00:00:00"/>
    <s v="YES"/>
    <b v="1"/>
  </r>
  <r>
    <s v="TXN_7940860"/>
    <s v="CUST_18"/>
    <x v="7"/>
    <s v="Item_19_COMP"/>
    <s v="Item_19_CEA"/>
    <n v="32"/>
    <n v="32"/>
    <n v="4"/>
    <n v="4"/>
    <n v="128"/>
    <n v="128"/>
    <s v="Low"/>
    <x v="0"/>
    <x v="1"/>
    <d v="2022-11-24T00:00:00"/>
    <s v="YES"/>
    <b v="1"/>
  </r>
  <r>
    <s v="TXN_2299451"/>
    <s v="CUST_17"/>
    <x v="6"/>
    <s v="Item_8_ELEC"/>
    <s v="Item_8_EHE"/>
    <n v="15.5"/>
    <n v="15.5"/>
    <n v="4"/>
    <n v="4"/>
    <n v="62"/>
    <n v="62"/>
    <s v="Low"/>
    <x v="0"/>
    <x v="1"/>
    <d v="2024-11-20T00:00:00"/>
    <s v="N/A"/>
    <m/>
  </r>
  <r>
    <s v="TXN_8075435"/>
    <s v="CUST_04"/>
    <x v="3"/>
    <s v="Item_2_BEVE"/>
    <s v="Item_2_BEV"/>
    <n v="6.5"/>
    <n v="6.5"/>
    <n v="10"/>
    <n v="10"/>
    <n v="65"/>
    <n v="65"/>
    <s v="Low"/>
    <x v="1"/>
    <x v="1"/>
    <d v="2022-12-21T00:00:00"/>
    <s v="N/A"/>
    <m/>
  </r>
  <r>
    <s v="TXN_2237944"/>
    <s v="CUST_21"/>
    <x v="2"/>
    <s v="Item_15_BUTC"/>
    <s v="Item_15_BUT"/>
    <n v="26"/>
    <n v="26"/>
    <n v="6"/>
    <n v="6"/>
    <n v="156"/>
    <n v="156"/>
    <s v="Medium"/>
    <x v="1"/>
    <x v="1"/>
    <d v="2022-11-07T00:00:00"/>
    <s v="YES"/>
    <b v="1"/>
  </r>
  <r>
    <s v="TXN_2252793"/>
    <s v="CUST_09"/>
    <x v="5"/>
    <s v="Item_8_FURN"/>
    <s v="Item_8_FUR"/>
    <n v="15.5"/>
    <n v="15.5"/>
    <n v="3"/>
    <n v="3"/>
    <n v="46.5"/>
    <n v="46.5"/>
    <s v="Low"/>
    <x v="2"/>
    <x v="0"/>
    <d v="2022-11-12T00:00:00"/>
    <s v="N/A"/>
    <m/>
  </r>
  <r>
    <s v="TXN_5525208"/>
    <s v="CUST_13"/>
    <x v="3"/>
    <s v="Item_24_BEVE"/>
    <s v="Item_24_BEV"/>
    <n v="39.5"/>
    <n v="39.5"/>
    <n v="9"/>
    <n v="9"/>
    <n v="355.5"/>
    <n v="355.5"/>
    <s v="High"/>
    <x v="1"/>
    <x v="0"/>
    <d v="2022-10-06T00:00:00"/>
    <s v="N/A"/>
    <m/>
  </r>
  <r>
    <s v="TXN_6509903"/>
    <s v="CUST_21"/>
    <x v="5"/>
    <s v="Item_5_FURN"/>
    <s v="Item_5_FUR"/>
    <n v="11"/>
    <n v="11"/>
    <n v="2"/>
    <n v="2"/>
    <n v="22"/>
    <n v="22"/>
    <s v="Low"/>
    <x v="1"/>
    <x v="0"/>
    <d v="2022-08-26T00:00:00"/>
    <s v="YES"/>
    <b v="1"/>
  </r>
  <r>
    <s v="TXN_8536862"/>
    <s v="CUST_11"/>
    <x v="5"/>
    <s v="Item_23_FURN"/>
    <s v="Item_23_FUR"/>
    <n v="38"/>
    <n v="38"/>
    <n v="5"/>
    <n v="5"/>
    <n v="190"/>
    <n v="190"/>
    <s v="Medium"/>
    <x v="2"/>
    <x v="1"/>
    <d v="2024-03-02T00:00:00"/>
    <s v="YES"/>
    <b v="1"/>
  </r>
  <r>
    <s v="TXN_6702052"/>
    <s v="CUST_19"/>
    <x v="2"/>
    <s v="Item_15_BUTC"/>
    <s v="Item_15_BUT"/>
    <n v="26"/>
    <n v="26"/>
    <n v="3"/>
    <n v="3"/>
    <n v="78"/>
    <n v="78"/>
    <s v="Low"/>
    <x v="2"/>
    <x v="1"/>
    <d v="2023-08-16T00:00:00"/>
    <s v="N/A"/>
    <m/>
  </r>
  <r>
    <s v="TXN_4364454"/>
    <s v="CUST_13"/>
    <x v="7"/>
    <s v="Item_16_COMP"/>
    <s v="Item_16_CEA"/>
    <n v="27.5"/>
    <n v="27.5"/>
    <n v="5"/>
    <n v="5"/>
    <n v="137.5"/>
    <n v="137.5"/>
    <s v="Low"/>
    <x v="1"/>
    <x v="0"/>
    <d v="2023-07-30T00:00:00"/>
    <s v="N/A"/>
    <m/>
  </r>
  <r>
    <s v="TXN_1532460"/>
    <s v="CUST_09"/>
    <x v="5"/>
    <s v="Unknown_Item"/>
    <m/>
    <n v="29"/>
    <n v="29"/>
    <n v="6"/>
    <m/>
    <n v="108.5"/>
    <m/>
    <s v="Low"/>
    <x v="0"/>
    <x v="0"/>
    <d v="2023-05-06T00:00:00"/>
    <s v="YES"/>
    <b v="1"/>
  </r>
  <r>
    <s v="TXN_3163611"/>
    <s v="CUST_25"/>
    <x v="7"/>
    <s v="Item_22_COMP"/>
    <s v="Item_22_CEA"/>
    <n v="36.5"/>
    <n v="36.5"/>
    <n v="8"/>
    <n v="8"/>
    <n v="292"/>
    <n v="292"/>
    <s v="Medium"/>
    <x v="0"/>
    <x v="1"/>
    <d v="2023-12-30T00:00:00"/>
    <s v="NO"/>
    <b v="0"/>
  </r>
  <r>
    <s v="TXN_1814333"/>
    <s v="CUST_23"/>
    <x v="2"/>
    <s v="Item_18_BUTC"/>
    <s v="Item_18_BUT"/>
    <n v="30.5"/>
    <n v="30.5"/>
    <n v="1"/>
    <n v="1"/>
    <n v="30.5"/>
    <n v="30.5"/>
    <s v="Low"/>
    <x v="0"/>
    <x v="1"/>
    <d v="2024-07-27T00:00:00"/>
    <s v="N/A"/>
    <m/>
  </r>
  <r>
    <s v="TXN_9329582"/>
    <s v="CUST_11"/>
    <x v="5"/>
    <s v="Item_2_FURN"/>
    <s v="Item_2_FUR"/>
    <n v="6.5"/>
    <n v="6.5"/>
    <n v="6"/>
    <n v="6"/>
    <n v="39"/>
    <n v="39"/>
    <s v="Low"/>
    <x v="1"/>
    <x v="0"/>
    <d v="2024-06-20T00:00:00"/>
    <s v="NO"/>
    <b v="0"/>
  </r>
  <r>
    <s v="TXN_5509504"/>
    <s v="CUST_02"/>
    <x v="5"/>
    <s v="Unknown_Item"/>
    <m/>
    <n v="23.365911749958215"/>
    <m/>
    <n v="4"/>
    <n v="4"/>
    <n v="74"/>
    <n v="74"/>
    <s v="Low"/>
    <x v="0"/>
    <x v="0"/>
    <d v="2023-06-20T00:00:00"/>
    <s v="YES"/>
    <b v="1"/>
  </r>
  <r>
    <s v="TXN_3346189"/>
    <s v="CUST_09"/>
    <x v="1"/>
    <s v="Item_11_MILK"/>
    <s v="Item_11_MILK"/>
    <n v="20"/>
    <n v="20"/>
    <n v="8"/>
    <n v="8"/>
    <n v="160"/>
    <n v="160"/>
    <s v="Medium"/>
    <x v="2"/>
    <x v="0"/>
    <d v="2024-12-01T00:00:00"/>
    <s v="YES"/>
    <b v="1"/>
  </r>
  <r>
    <s v="TXN_3871665"/>
    <s v="CUST_11"/>
    <x v="0"/>
    <s v="Item_13_PATI"/>
    <s v="Item_13_PAT"/>
    <n v="23"/>
    <n v="23"/>
    <n v="8"/>
    <n v="8"/>
    <n v="184"/>
    <n v="184"/>
    <s v="Medium"/>
    <x v="1"/>
    <x v="0"/>
    <d v="2023-02-09T00:00:00"/>
    <s v="YES"/>
    <b v="1"/>
  </r>
  <r>
    <s v="TXN_6580825"/>
    <s v="CUST_05"/>
    <x v="3"/>
    <s v="Item_24_BEVE"/>
    <s v="Item_24_BEV"/>
    <n v="39.5"/>
    <n v="39.5"/>
    <n v="9"/>
    <n v="9"/>
    <n v="355.5"/>
    <n v="355.5"/>
    <s v="High"/>
    <x v="2"/>
    <x v="1"/>
    <d v="2024-05-03T00:00:00"/>
    <s v="YES"/>
    <b v="1"/>
  </r>
  <r>
    <s v="TXN_9897874"/>
    <s v="CUST_11"/>
    <x v="4"/>
    <s v="Item_18_FOOD"/>
    <s v="Item_18_FOOD"/>
    <n v="30.5"/>
    <n v="30.5"/>
    <n v="7"/>
    <n v="7"/>
    <n v="213.5"/>
    <n v="213.5"/>
    <s v="Medium"/>
    <x v="1"/>
    <x v="1"/>
    <d v="2023-03-09T00:00:00"/>
    <s v="N/A"/>
    <m/>
  </r>
  <r>
    <s v="TXN_7535754"/>
    <s v="CUST_23"/>
    <x v="7"/>
    <s v="Item_20_COMP"/>
    <s v="Item_20_CEA"/>
    <n v="33.5"/>
    <n v="33.5"/>
    <n v="4"/>
    <n v="4"/>
    <n v="134"/>
    <n v="134"/>
    <s v="Low"/>
    <x v="0"/>
    <x v="1"/>
    <d v="2023-06-20T00:00:00"/>
    <s v="YES"/>
    <b v="1"/>
  </r>
  <r>
    <s v="TXN_9188139"/>
    <s v="CUST_05"/>
    <x v="4"/>
    <s v="Item_14_FOOD"/>
    <s v="Item_14_FOOD"/>
    <n v="24.5"/>
    <n v="24.5"/>
    <n v="3"/>
    <n v="3"/>
    <n v="73.5"/>
    <n v="73.5"/>
    <s v="Low"/>
    <x v="1"/>
    <x v="1"/>
    <d v="2024-07-28T00:00:00"/>
    <s v="YES"/>
    <b v="1"/>
  </r>
  <r>
    <s v="TXN_8899500"/>
    <s v="CUST_08"/>
    <x v="7"/>
    <s v="Item_12_COMP"/>
    <s v="Item_12_CEA"/>
    <n v="21.5"/>
    <n v="21.5"/>
    <n v="9"/>
    <n v="9"/>
    <n v="193.5"/>
    <n v="193.5"/>
    <s v="Medium"/>
    <x v="1"/>
    <x v="1"/>
    <d v="2022-11-23T00:00:00"/>
    <s v="N/A"/>
    <m/>
  </r>
  <r>
    <s v="TXN_9457212"/>
    <s v="CUST_17"/>
    <x v="6"/>
    <s v="Item_13_ELEC"/>
    <s v="Item_13_EHE"/>
    <n v="23"/>
    <n v="23"/>
    <n v="7"/>
    <n v="7"/>
    <n v="161"/>
    <n v="161"/>
    <s v="Medium"/>
    <x v="0"/>
    <x v="0"/>
    <d v="2022-03-13T00:00:00"/>
    <s v="YES"/>
    <b v="1"/>
  </r>
  <r>
    <s v="TXN_4217069"/>
    <s v="CUST_04"/>
    <x v="6"/>
    <s v="Item_23_ELEC"/>
    <s v="Item_23_EHE"/>
    <n v="38"/>
    <n v="38"/>
    <n v="4"/>
    <n v="4"/>
    <n v="152"/>
    <n v="152"/>
    <s v="Medium"/>
    <x v="1"/>
    <x v="1"/>
    <d v="2022-07-29T00:00:00"/>
    <s v="NO"/>
    <b v="0"/>
  </r>
  <r>
    <s v="TXN_3987547"/>
    <s v="CUST_07"/>
    <x v="1"/>
    <s v="Item_11_MILK"/>
    <s v="Item_11_MILK"/>
    <n v="20"/>
    <n v="20"/>
    <n v="10"/>
    <n v="10"/>
    <n v="200"/>
    <n v="200"/>
    <s v="Medium"/>
    <x v="2"/>
    <x v="1"/>
    <d v="2022-10-03T00:00:00"/>
    <s v="NO"/>
    <b v="0"/>
  </r>
  <r>
    <s v="TXN_2234221"/>
    <s v="CUST_04"/>
    <x v="3"/>
    <s v="Item_2_BEVE"/>
    <s v="Item_2_BEV"/>
    <n v="6.5"/>
    <n v="6.5"/>
    <n v="9"/>
    <n v="9"/>
    <n v="58.5"/>
    <n v="58.5"/>
    <s v="Low"/>
    <x v="1"/>
    <x v="1"/>
    <d v="2022-07-23T00:00:00"/>
    <s v="YES"/>
    <b v="1"/>
  </r>
  <r>
    <s v="TXN_6761886"/>
    <s v="CUST_01"/>
    <x v="3"/>
    <s v="Item_21_BEVE"/>
    <s v="Item_21_BEV"/>
    <n v="35"/>
    <n v="35"/>
    <n v="9"/>
    <n v="9"/>
    <n v="315"/>
    <n v="315"/>
    <s v="High"/>
    <x v="1"/>
    <x v="1"/>
    <d v="2024-09-18T00:00:00"/>
    <s v="N/A"/>
    <m/>
  </r>
  <r>
    <s v="TXN_7086211"/>
    <s v="CUST_11"/>
    <x v="6"/>
    <s v="Item_20_ELEC"/>
    <s v="Item_20_EHE"/>
    <n v="33.5"/>
    <n v="33.5"/>
    <n v="3"/>
    <n v="3"/>
    <n v="100.5"/>
    <n v="100.5"/>
    <s v="Low"/>
    <x v="0"/>
    <x v="1"/>
    <d v="2024-11-16T00:00:00"/>
    <s v="YES"/>
    <b v="1"/>
  </r>
  <r>
    <s v="TXN_2482739"/>
    <s v="CUST_04"/>
    <x v="3"/>
    <s v="Item_8_BEVE"/>
    <s v="Item_8_BEV"/>
    <n v="15.5"/>
    <n v="15.5"/>
    <n v="6"/>
    <n v="6"/>
    <n v="93"/>
    <n v="93"/>
    <s v="Low"/>
    <x v="2"/>
    <x v="1"/>
    <d v="2022-03-01T00:00:00"/>
    <s v="YES"/>
    <b v="1"/>
  </r>
  <r>
    <s v="TXN_3396169"/>
    <s v="CUST_25"/>
    <x v="0"/>
    <s v="Item_12_PATI"/>
    <s v="Item_12_PAT"/>
    <n v="21.5"/>
    <n v="21.5"/>
    <n v="9"/>
    <n v="9"/>
    <n v="193.5"/>
    <n v="193.5"/>
    <s v="Medium"/>
    <x v="2"/>
    <x v="1"/>
    <d v="2024-01-22T00:00:00"/>
    <s v="NO"/>
    <b v="0"/>
  </r>
  <r>
    <s v="TXN_1119796"/>
    <s v="CUST_07"/>
    <x v="4"/>
    <s v="Item_22_FOOD"/>
    <s v="Item_22_FOOD"/>
    <n v="36.5"/>
    <n v="36.5"/>
    <n v="2"/>
    <n v="2"/>
    <n v="73"/>
    <n v="73"/>
    <s v="Low"/>
    <x v="2"/>
    <x v="0"/>
    <d v="2022-12-05T00:00:00"/>
    <s v="NO"/>
    <b v="0"/>
  </r>
  <r>
    <s v="TXN_5230472"/>
    <s v="CUST_09"/>
    <x v="7"/>
    <s v="Item_20_COMP"/>
    <s v="Item_20_CEA"/>
    <n v="33.5"/>
    <n v="33.5"/>
    <n v="4"/>
    <n v="4"/>
    <n v="134"/>
    <n v="134"/>
    <s v="Low"/>
    <x v="1"/>
    <x v="0"/>
    <d v="2023-09-20T00:00:00"/>
    <s v="YES"/>
    <b v="1"/>
  </r>
  <r>
    <s v="TXN_4642595"/>
    <s v="CUST_09"/>
    <x v="5"/>
    <s v="Item_23_FURN"/>
    <s v="Item_23_FUR"/>
    <n v="38"/>
    <n v="38"/>
    <n v="5"/>
    <n v="5"/>
    <n v="190"/>
    <n v="190"/>
    <s v="Medium"/>
    <x v="2"/>
    <x v="0"/>
    <d v="2024-08-08T00:00:00"/>
    <s v="N/A"/>
    <m/>
  </r>
  <r>
    <s v="TXN_6614330"/>
    <s v="CUST_08"/>
    <x v="3"/>
    <s v="Item_8_BEVE"/>
    <s v="Item_8_BEV"/>
    <n v="15.5"/>
    <n v="15.5"/>
    <n v="7"/>
    <n v="7"/>
    <n v="108.5"/>
    <n v="108.5"/>
    <s v="Low"/>
    <x v="0"/>
    <x v="1"/>
    <d v="2023-02-01T00:00:00"/>
    <s v="NO"/>
    <b v="0"/>
  </r>
  <r>
    <s v="TXN_5989344"/>
    <s v="CUST_16"/>
    <x v="0"/>
    <s v="Item_14_PATI"/>
    <s v="Item_14_PAT"/>
    <n v="24.5"/>
    <n v="24.5"/>
    <n v="9"/>
    <n v="9"/>
    <n v="220.5"/>
    <n v="220.5"/>
    <s v="Medium"/>
    <x v="0"/>
    <x v="1"/>
    <d v="2024-06-13T00:00:00"/>
    <s v="YES"/>
    <b v="1"/>
  </r>
  <r>
    <s v="TXN_9353467"/>
    <s v="CUST_13"/>
    <x v="5"/>
    <s v="Item_12_FURN"/>
    <s v="Item_12_FUR"/>
    <n v="21.5"/>
    <n v="21.5"/>
    <n v="7"/>
    <n v="7"/>
    <n v="150.5"/>
    <n v="150.5"/>
    <s v="Medium"/>
    <x v="1"/>
    <x v="0"/>
    <d v="2024-10-07T00:00:00"/>
    <s v="YES"/>
    <b v="1"/>
  </r>
  <r>
    <s v="TXN_8392495"/>
    <s v="CUST_06"/>
    <x v="1"/>
    <s v="Item_14_MILK"/>
    <s v="Item_14_MILK"/>
    <n v="24.5"/>
    <n v="24.5"/>
    <n v="6"/>
    <n v="6"/>
    <n v="147"/>
    <n v="147"/>
    <s v="Low"/>
    <x v="2"/>
    <x v="1"/>
    <d v="2024-12-15T00:00:00"/>
    <s v="YES"/>
    <b v="1"/>
  </r>
  <r>
    <s v="TXN_8026398"/>
    <s v="CUST_05"/>
    <x v="2"/>
    <s v="Item_25_BUTC"/>
    <s v="Item_25_BUT"/>
    <n v="41"/>
    <n v="41"/>
    <n v="9"/>
    <n v="9"/>
    <n v="369"/>
    <n v="369"/>
    <s v="High"/>
    <x v="2"/>
    <x v="0"/>
    <d v="2022-02-17T00:00:00"/>
    <s v="N/A"/>
    <m/>
  </r>
  <r>
    <s v="TXN_3379956"/>
    <s v="CUST_15"/>
    <x v="7"/>
    <s v="Unknown_Item"/>
    <m/>
    <n v="33.5"/>
    <n v="33.5"/>
    <n v="6"/>
    <m/>
    <n v="108.5"/>
    <m/>
    <s v="Low"/>
    <x v="2"/>
    <x v="1"/>
    <d v="2022-02-15T00:00:00"/>
    <s v="YES"/>
    <b v="1"/>
  </r>
  <r>
    <s v="TXN_2221521"/>
    <s v="CUST_08"/>
    <x v="5"/>
    <s v="Item_25_FURN"/>
    <s v="Item_25_FUR"/>
    <n v="41"/>
    <n v="41"/>
    <n v="3"/>
    <n v="3"/>
    <n v="123"/>
    <n v="123"/>
    <s v="Low"/>
    <x v="2"/>
    <x v="0"/>
    <d v="2024-07-14T00:00:00"/>
    <s v="NO"/>
    <b v="0"/>
  </r>
  <r>
    <s v="TXN_5955516"/>
    <s v="CUST_11"/>
    <x v="0"/>
    <s v="Item_1_PATI"/>
    <s v="Item_1_PAT"/>
    <n v="5"/>
    <n v="5"/>
    <n v="8"/>
    <n v="8"/>
    <n v="40"/>
    <n v="40"/>
    <s v="Low"/>
    <x v="1"/>
    <x v="1"/>
    <d v="2022-06-25T00:00:00"/>
    <s v="YES"/>
    <b v="1"/>
  </r>
  <r>
    <s v="TXN_8688591"/>
    <s v="CUST_18"/>
    <x v="4"/>
    <s v="Item_9_FOOD"/>
    <s v="Item_9_FOOD"/>
    <n v="17"/>
    <n v="17"/>
    <n v="9"/>
    <n v="9"/>
    <n v="153"/>
    <n v="153"/>
    <s v="Medium"/>
    <x v="2"/>
    <x v="0"/>
    <d v="2024-12-19T00:00:00"/>
    <s v="NO"/>
    <b v="0"/>
  </r>
  <r>
    <s v="TXN_1442308"/>
    <s v="CUST_11"/>
    <x v="6"/>
    <s v="Unknown_Item"/>
    <m/>
    <n v="32"/>
    <n v="32"/>
    <n v="6"/>
    <m/>
    <n v="108.5"/>
    <m/>
    <s v="Low"/>
    <x v="2"/>
    <x v="0"/>
    <d v="2024-01-31T00:00:00"/>
    <s v="N/A"/>
    <m/>
  </r>
  <r>
    <s v="TXN_8858571"/>
    <s v="CUST_08"/>
    <x v="1"/>
    <s v="Item_16_MILK"/>
    <s v="Item_16_MILK"/>
    <n v="27.5"/>
    <n v="27.5"/>
    <n v="8"/>
    <n v="8"/>
    <n v="220"/>
    <n v="220"/>
    <s v="Medium"/>
    <x v="0"/>
    <x v="0"/>
    <d v="2023-04-02T00:00:00"/>
    <s v="N/A"/>
    <m/>
  </r>
  <r>
    <s v="TXN_8609493"/>
    <s v="CUST_17"/>
    <x v="4"/>
    <s v="Item_22_FOOD"/>
    <s v="Item_22_FOOD"/>
    <n v="36.5"/>
    <n v="36.5"/>
    <n v="9"/>
    <n v="9"/>
    <n v="328.5"/>
    <n v="328.5"/>
    <s v="High"/>
    <x v="1"/>
    <x v="0"/>
    <d v="2024-04-09T00:00:00"/>
    <s v="NO"/>
    <b v="0"/>
  </r>
  <r>
    <s v="TXN_8515639"/>
    <s v="CUST_01"/>
    <x v="1"/>
    <s v="Item_13_MILK"/>
    <s v="Item_13_MILK"/>
    <n v="23"/>
    <n v="23"/>
    <n v="5"/>
    <n v="5"/>
    <n v="115"/>
    <n v="115"/>
    <s v="Low"/>
    <x v="0"/>
    <x v="1"/>
    <d v="2022-03-30T00:00:00"/>
    <s v="N/A"/>
    <m/>
  </r>
  <r>
    <s v="TXN_2783188"/>
    <s v="CUST_11"/>
    <x v="2"/>
    <s v="Item_12_BUTC"/>
    <s v="Item_12_BUT"/>
    <n v="21.5"/>
    <n v="21.5"/>
    <n v="2"/>
    <n v="2"/>
    <n v="43"/>
    <n v="43"/>
    <s v="Low"/>
    <x v="1"/>
    <x v="0"/>
    <d v="2022-01-18T00:00:00"/>
    <s v="NO"/>
    <b v="0"/>
  </r>
  <r>
    <s v="TXN_5478774"/>
    <s v="CUST_17"/>
    <x v="0"/>
    <s v="Item_14_PATI"/>
    <s v="Item_14_PAT"/>
    <n v="24.5"/>
    <n v="24.5"/>
    <n v="9"/>
    <n v="9"/>
    <n v="220.5"/>
    <n v="220.5"/>
    <s v="Medium"/>
    <x v="1"/>
    <x v="0"/>
    <d v="2022-06-27T00:00:00"/>
    <s v="YES"/>
    <b v="1"/>
  </r>
  <r>
    <s v="TXN_1495602"/>
    <s v="CUST_17"/>
    <x v="0"/>
    <s v="Unknown_Item"/>
    <m/>
    <n v="23.365911749958215"/>
    <m/>
    <n v="10"/>
    <n v="10"/>
    <n v="245"/>
    <n v="245"/>
    <s v="Medium"/>
    <x v="0"/>
    <x v="1"/>
    <d v="2024-12-27T00:00:00"/>
    <s v="N/A"/>
    <m/>
  </r>
  <r>
    <s v="TXN_4766823"/>
    <s v="CUST_06"/>
    <x v="4"/>
    <s v="Item_10_FOOD"/>
    <s v="Item_10_FOOD"/>
    <n v="18.5"/>
    <n v="18.5"/>
    <n v="6"/>
    <n v="6"/>
    <n v="111"/>
    <n v="111"/>
    <s v="Low"/>
    <x v="2"/>
    <x v="0"/>
    <d v="2023-04-11T00:00:00"/>
    <s v="N/A"/>
    <m/>
  </r>
  <r>
    <s v="TXN_7785972"/>
    <s v="CUST_04"/>
    <x v="5"/>
    <s v="Unknown_Item"/>
    <m/>
    <n v="24.5"/>
    <n v="24.5"/>
    <n v="6"/>
    <m/>
    <n v="108.5"/>
    <m/>
    <s v="Low"/>
    <x v="2"/>
    <x v="1"/>
    <d v="2022-12-15T00:00:00"/>
    <s v="N/A"/>
    <m/>
  </r>
  <r>
    <s v="TXN_9632140"/>
    <s v="CUST_11"/>
    <x v="6"/>
    <s v="Item_9_ELEC"/>
    <s v="Item_9_EHE"/>
    <n v="17"/>
    <n v="17"/>
    <n v="7"/>
    <n v="7"/>
    <n v="119"/>
    <n v="119"/>
    <s v="Low"/>
    <x v="2"/>
    <x v="1"/>
    <d v="2022-02-17T00:00:00"/>
    <s v="NO"/>
    <b v="0"/>
  </r>
  <r>
    <s v="TXN_4187431"/>
    <s v="CUST_23"/>
    <x v="6"/>
    <s v="Unknown_Item"/>
    <m/>
    <n v="18.5"/>
    <n v="18.5"/>
    <n v="6"/>
    <m/>
    <n v="108.5"/>
    <m/>
    <s v="Low"/>
    <x v="0"/>
    <x v="1"/>
    <d v="2022-05-18T00:00:00"/>
    <s v="NO"/>
    <b v="0"/>
  </r>
  <r>
    <s v="TXN_6018998"/>
    <s v="CUST_18"/>
    <x v="5"/>
    <s v="Item_15_FURN"/>
    <s v="Item_15_FUR"/>
    <n v="26"/>
    <n v="26"/>
    <n v="9"/>
    <n v="9"/>
    <n v="234"/>
    <n v="234"/>
    <s v="Medium"/>
    <x v="2"/>
    <x v="0"/>
    <d v="2024-09-08T00:00:00"/>
    <s v="YES"/>
    <b v="1"/>
  </r>
  <r>
    <s v="TXN_2940482"/>
    <s v="CUST_11"/>
    <x v="7"/>
    <s v="Item_19_COMP"/>
    <s v="Item_19_CEA"/>
    <n v="32"/>
    <n v="32"/>
    <n v="5"/>
    <n v="5"/>
    <n v="160"/>
    <n v="160"/>
    <s v="Medium"/>
    <x v="2"/>
    <x v="0"/>
    <d v="2024-08-21T00:00:00"/>
    <s v="N/A"/>
    <m/>
  </r>
  <r>
    <s v="TXN_7272018"/>
    <s v="CUST_11"/>
    <x v="4"/>
    <s v="Item_25_FOOD"/>
    <s v="Item_25_FOOD"/>
    <n v="41"/>
    <n v="41"/>
    <n v="7"/>
    <n v="7"/>
    <n v="287"/>
    <n v="287"/>
    <s v="Medium"/>
    <x v="1"/>
    <x v="1"/>
    <d v="2023-06-01T00:00:00"/>
    <s v="N/A"/>
    <m/>
  </r>
  <r>
    <s v="TXN_6355229"/>
    <s v="CUST_01"/>
    <x v="4"/>
    <s v="Item_7_FOOD"/>
    <s v="Item_7_FOOD"/>
    <n v="14"/>
    <n v="14"/>
    <n v="9"/>
    <n v="9"/>
    <n v="126"/>
    <n v="126"/>
    <s v="Low"/>
    <x v="2"/>
    <x v="1"/>
    <d v="2023-09-23T00:00:00"/>
    <s v="YES"/>
    <b v="1"/>
  </r>
  <r>
    <s v="TXN_6432290"/>
    <s v="CUST_17"/>
    <x v="4"/>
    <s v="Unknown_Item"/>
    <m/>
    <n v="23.365911749958215"/>
    <m/>
    <n v="5"/>
    <n v="5"/>
    <n v="85"/>
    <n v="85"/>
    <s v="Low"/>
    <x v="2"/>
    <x v="0"/>
    <d v="2024-09-25T00:00:00"/>
    <s v="N/A"/>
    <m/>
  </r>
  <r>
    <s v="TXN_6852631"/>
    <s v="CUST_24"/>
    <x v="3"/>
    <s v="Item_15_BEVE"/>
    <s v="Item_15_BEV"/>
    <n v="26"/>
    <n v="26"/>
    <n v="3"/>
    <n v="3"/>
    <n v="78"/>
    <n v="78"/>
    <s v="Low"/>
    <x v="1"/>
    <x v="1"/>
    <d v="2024-06-02T00:00:00"/>
    <s v="NO"/>
    <b v="0"/>
  </r>
  <r>
    <s v="TXN_9699186"/>
    <s v="CUST_21"/>
    <x v="4"/>
    <s v="Item_6_FOOD"/>
    <s v="Item_6_FOOD"/>
    <n v="12.5"/>
    <n v="12.5"/>
    <n v="10"/>
    <n v="10"/>
    <n v="125"/>
    <n v="125"/>
    <s v="Low"/>
    <x v="1"/>
    <x v="1"/>
    <d v="2023-04-02T00:00:00"/>
    <s v="YES"/>
    <b v="1"/>
  </r>
  <r>
    <s v="TXN_6383890"/>
    <s v="CUST_10"/>
    <x v="2"/>
    <s v="Unknown_Item"/>
    <m/>
    <n v="23.365911749958215"/>
    <m/>
    <n v="3"/>
    <n v="3"/>
    <n v="105"/>
    <n v="105"/>
    <s v="Low"/>
    <x v="1"/>
    <x v="0"/>
    <d v="2023-07-26T00:00:00"/>
    <s v="YES"/>
    <b v="1"/>
  </r>
  <r>
    <s v="TXN_3655349"/>
    <s v="CUST_21"/>
    <x v="1"/>
    <s v="Item_19_MILK"/>
    <s v="Item_19_MILK"/>
    <n v="32"/>
    <n v="32"/>
    <n v="5"/>
    <n v="5"/>
    <n v="160"/>
    <n v="160"/>
    <s v="Medium"/>
    <x v="2"/>
    <x v="1"/>
    <d v="2023-10-22T00:00:00"/>
    <s v="N/A"/>
    <m/>
  </r>
  <r>
    <s v="TXN_2057102"/>
    <s v="CUST_22"/>
    <x v="5"/>
    <s v="Item_5_FURN"/>
    <s v="Item_5_FUR"/>
    <n v="11"/>
    <n v="11"/>
    <n v="8"/>
    <n v="8"/>
    <n v="88"/>
    <n v="88"/>
    <s v="Low"/>
    <x v="1"/>
    <x v="0"/>
    <d v="2022-08-26T00:00:00"/>
    <s v="N/A"/>
    <m/>
  </r>
  <r>
    <s v="TXN_4379015"/>
    <s v="CUST_23"/>
    <x v="7"/>
    <s v="Item_8_COMP"/>
    <s v="Item_8_CEA"/>
    <n v="15.5"/>
    <n v="15.5"/>
    <n v="6"/>
    <n v="6"/>
    <n v="93"/>
    <n v="93"/>
    <s v="Low"/>
    <x v="1"/>
    <x v="0"/>
    <d v="2022-10-11T00:00:00"/>
    <s v="NO"/>
    <b v="0"/>
  </r>
  <r>
    <s v="TXN_5923282"/>
    <s v="CUST_02"/>
    <x v="2"/>
    <s v="Item_4_BUTC"/>
    <s v="Item_4_BUT"/>
    <n v="9.5"/>
    <n v="9.5"/>
    <n v="4"/>
    <n v="4"/>
    <n v="38"/>
    <n v="38"/>
    <s v="Low"/>
    <x v="0"/>
    <x v="1"/>
    <d v="2024-02-16T00:00:00"/>
    <s v="N/A"/>
    <m/>
  </r>
  <r>
    <s v="TXN_4867015"/>
    <s v="CUST_06"/>
    <x v="4"/>
    <s v="Item_9_FOOD"/>
    <s v="Item_9_FOOD"/>
    <n v="17"/>
    <n v="17"/>
    <n v="1"/>
    <n v="1"/>
    <n v="17"/>
    <n v="17"/>
    <s v="Low"/>
    <x v="2"/>
    <x v="0"/>
    <d v="2024-11-09T00:00:00"/>
    <s v="N/A"/>
    <m/>
  </r>
  <r>
    <s v="TXN_3415090"/>
    <s v="CUST_04"/>
    <x v="6"/>
    <s v="Unknown_Item"/>
    <m/>
    <n v="35"/>
    <n v="35"/>
    <n v="6"/>
    <m/>
    <n v="108.5"/>
    <m/>
    <s v="Low"/>
    <x v="0"/>
    <x v="1"/>
    <d v="2023-01-20T00:00:00"/>
    <s v="NO"/>
    <b v="0"/>
  </r>
  <r>
    <s v="TXN_8868040"/>
    <s v="CUST_21"/>
    <x v="2"/>
    <s v="Item_18_BUTC"/>
    <s v="Item_18_BUT"/>
    <n v="30.5"/>
    <n v="30.5"/>
    <n v="6"/>
    <n v="6"/>
    <n v="183"/>
    <n v="183"/>
    <s v="Medium"/>
    <x v="2"/>
    <x v="1"/>
    <d v="2023-01-23T00:00:00"/>
    <s v="NO"/>
    <b v="0"/>
  </r>
  <r>
    <s v="TXN_9080064"/>
    <s v="CUST_05"/>
    <x v="2"/>
    <s v="Item_18_BUTC"/>
    <s v="Item_18_BUT"/>
    <n v="30.5"/>
    <n v="30.5"/>
    <n v="6"/>
    <n v="6"/>
    <n v="183"/>
    <n v="183"/>
    <s v="Medium"/>
    <x v="1"/>
    <x v="0"/>
    <d v="2023-07-20T00:00:00"/>
    <s v="YES"/>
    <b v="1"/>
  </r>
  <r>
    <s v="TXN_5020561"/>
    <s v="CUST_14"/>
    <x v="3"/>
    <s v="Unknown_Item"/>
    <m/>
    <n v="17"/>
    <n v="17"/>
    <n v="6"/>
    <m/>
    <n v="108.5"/>
    <m/>
    <s v="Low"/>
    <x v="2"/>
    <x v="1"/>
    <d v="2024-03-07T00:00:00"/>
    <s v="NO"/>
    <b v="0"/>
  </r>
  <r>
    <s v="TXN_1891225"/>
    <s v="CUST_08"/>
    <x v="5"/>
    <s v="Item_21_FURN"/>
    <s v="Item_21_FUR"/>
    <n v="35"/>
    <n v="35"/>
    <n v="10"/>
    <n v="10"/>
    <n v="350"/>
    <n v="350"/>
    <s v="High"/>
    <x v="0"/>
    <x v="1"/>
    <d v="2023-08-14T00:00:00"/>
    <s v="YES"/>
    <b v="1"/>
  </r>
  <r>
    <s v="TXN_9088118"/>
    <s v="CUST_15"/>
    <x v="3"/>
    <s v="Item_16_BEVE"/>
    <s v="Item_16_BEV"/>
    <n v="27.5"/>
    <n v="27.5"/>
    <n v="1"/>
    <n v="1"/>
    <n v="27.5"/>
    <n v="27.5"/>
    <s v="Low"/>
    <x v="2"/>
    <x v="1"/>
    <d v="2024-06-05T00:00:00"/>
    <s v="YES"/>
    <b v="1"/>
  </r>
  <r>
    <s v="TXN_7586947"/>
    <s v="CUST_24"/>
    <x v="4"/>
    <s v="Item_17_FOOD"/>
    <s v="Item_17_FOOD"/>
    <n v="29"/>
    <n v="29"/>
    <n v="9"/>
    <n v="9"/>
    <n v="261"/>
    <n v="261"/>
    <s v="Medium"/>
    <x v="1"/>
    <x v="0"/>
    <d v="2024-01-28T00:00:00"/>
    <s v="NO"/>
    <b v="0"/>
  </r>
  <r>
    <s v="TXN_1945001"/>
    <s v="CUST_19"/>
    <x v="3"/>
    <s v="Unknown_Item"/>
    <m/>
    <n v="8"/>
    <n v="8"/>
    <n v="6"/>
    <m/>
    <n v="108.5"/>
    <m/>
    <s v="Low"/>
    <x v="1"/>
    <x v="1"/>
    <d v="2022-06-27T00:00:00"/>
    <s v="NO"/>
    <b v="0"/>
  </r>
  <r>
    <s v="TXN_7428358"/>
    <s v="CUST_20"/>
    <x v="7"/>
    <s v="Item_22_COMP"/>
    <s v="Item_22_CEA"/>
    <n v="36.5"/>
    <n v="36.5"/>
    <n v="2"/>
    <n v="2"/>
    <n v="73"/>
    <n v="73"/>
    <s v="Low"/>
    <x v="2"/>
    <x v="0"/>
    <d v="2022-11-21T00:00:00"/>
    <s v="NO"/>
    <b v="0"/>
  </r>
  <r>
    <s v="TXN_6573538"/>
    <s v="CUST_16"/>
    <x v="7"/>
    <s v="Item_16_COMP"/>
    <s v="Item_16_CEA"/>
    <n v="27.5"/>
    <n v="27.5"/>
    <n v="10"/>
    <n v="10"/>
    <n v="275"/>
    <n v="275"/>
    <s v="Medium"/>
    <x v="2"/>
    <x v="1"/>
    <d v="2024-06-24T00:00:00"/>
    <s v="N/A"/>
    <m/>
  </r>
  <r>
    <s v="TXN_3246191"/>
    <s v="CUST_22"/>
    <x v="1"/>
    <s v="Item_1_MILK"/>
    <s v="Item_1_MILK"/>
    <n v="5"/>
    <n v="5"/>
    <n v="6"/>
    <n v="6"/>
    <n v="30"/>
    <n v="30"/>
    <s v="Low"/>
    <x v="1"/>
    <x v="0"/>
    <d v="2022-02-19T00:00:00"/>
    <s v="NO"/>
    <b v="0"/>
  </r>
  <r>
    <s v="TXN_6243402"/>
    <s v="CUST_09"/>
    <x v="2"/>
    <s v="Item_2_BUTC"/>
    <s v="Item_2_BUT"/>
    <n v="6.5"/>
    <n v="6.5"/>
    <n v="10"/>
    <n v="10"/>
    <n v="65"/>
    <n v="65"/>
    <s v="Low"/>
    <x v="1"/>
    <x v="1"/>
    <d v="2024-02-12T00:00:00"/>
    <s v="N/A"/>
    <m/>
  </r>
  <r>
    <s v="TXN_7663071"/>
    <s v="CUST_18"/>
    <x v="7"/>
    <s v="Item_19_COMP"/>
    <s v="Item_19_CEA"/>
    <n v="32"/>
    <n v="32"/>
    <n v="6"/>
    <n v="6"/>
    <n v="192"/>
    <n v="192"/>
    <s v="Medium"/>
    <x v="0"/>
    <x v="0"/>
    <d v="2022-05-26T00:00:00"/>
    <s v="N/A"/>
    <m/>
  </r>
  <r>
    <s v="TXN_6832172"/>
    <s v="CUST_19"/>
    <x v="7"/>
    <s v="Item_2_COMP"/>
    <s v="Item_2_CEA"/>
    <n v="6.5"/>
    <n v="6.5"/>
    <n v="6"/>
    <n v="6"/>
    <n v="39"/>
    <n v="39"/>
    <s v="Low"/>
    <x v="0"/>
    <x v="1"/>
    <d v="2024-01-16T00:00:00"/>
    <s v="NO"/>
    <b v="0"/>
  </r>
  <r>
    <s v="TXN_5912657"/>
    <s v="CUST_10"/>
    <x v="0"/>
    <s v="Item_11_PATI"/>
    <s v="Item_11_PAT"/>
    <n v="20"/>
    <n v="20"/>
    <n v="10"/>
    <n v="10"/>
    <n v="200"/>
    <n v="200"/>
    <s v="Medium"/>
    <x v="2"/>
    <x v="0"/>
    <d v="2024-08-31T00:00:00"/>
    <s v="YES"/>
    <b v="1"/>
  </r>
  <r>
    <s v="TXN_5375740"/>
    <s v="CUST_15"/>
    <x v="5"/>
    <s v="Item_5_FURN"/>
    <s v="Item_5_FUR"/>
    <n v="11"/>
    <n v="11"/>
    <n v="8"/>
    <n v="8"/>
    <n v="88"/>
    <n v="88"/>
    <s v="Low"/>
    <x v="1"/>
    <x v="0"/>
    <d v="2024-04-07T00:00:00"/>
    <s v="N/A"/>
    <m/>
  </r>
  <r>
    <s v="TXN_8937865"/>
    <s v="CUST_19"/>
    <x v="5"/>
    <s v="Item_16_FURN"/>
    <s v="Item_16_FUR"/>
    <n v="27.5"/>
    <n v="27.5"/>
    <n v="2"/>
    <n v="2"/>
    <n v="55"/>
    <n v="55"/>
    <s v="Low"/>
    <x v="1"/>
    <x v="1"/>
    <d v="2024-07-09T00:00:00"/>
    <s v="NO"/>
    <b v="0"/>
  </r>
  <r>
    <s v="TXN_1581970"/>
    <s v="CUST_08"/>
    <x v="4"/>
    <s v="Item_25_FOOD"/>
    <s v="Item_25_FOOD"/>
    <n v="41"/>
    <n v="41"/>
    <n v="6"/>
    <n v="6"/>
    <n v="246"/>
    <n v="246"/>
    <s v="Medium"/>
    <x v="1"/>
    <x v="0"/>
    <d v="2024-04-09T00:00:00"/>
    <s v="NO"/>
    <b v="0"/>
  </r>
  <r>
    <s v="TXN_8821770"/>
    <s v="CUST_17"/>
    <x v="2"/>
    <s v="Item_25_BUTC"/>
    <s v="Item_25_BUT"/>
    <n v="41"/>
    <n v="41"/>
    <n v="4"/>
    <n v="4"/>
    <n v="164"/>
    <n v="164"/>
    <s v="Medium"/>
    <x v="0"/>
    <x v="1"/>
    <d v="2023-01-26T00:00:00"/>
    <s v="N/A"/>
    <m/>
  </r>
  <r>
    <s v="TXN_7187748"/>
    <s v="CUST_18"/>
    <x v="2"/>
    <s v="Item_5_BUTC"/>
    <s v="Item_5_BUT"/>
    <n v="11"/>
    <n v="11"/>
    <n v="8"/>
    <n v="8"/>
    <n v="88"/>
    <n v="88"/>
    <s v="Low"/>
    <x v="2"/>
    <x v="0"/>
    <d v="2024-04-07T00:00:00"/>
    <s v="YES"/>
    <b v="1"/>
  </r>
  <r>
    <s v="TXN_6530143"/>
    <s v="CUST_17"/>
    <x v="2"/>
    <s v="Unknown_Item"/>
    <m/>
    <n v="23.365911749958215"/>
    <m/>
    <n v="6"/>
    <n v="6"/>
    <n v="48"/>
    <n v="48"/>
    <s v="Low"/>
    <x v="0"/>
    <x v="0"/>
    <d v="2023-10-12T00:00:00"/>
    <s v="N/A"/>
    <m/>
  </r>
  <r>
    <s v="TXN_3672693"/>
    <s v="CUST_07"/>
    <x v="4"/>
    <s v="Item_11_FOOD"/>
    <s v="Item_11_FOOD"/>
    <n v="20"/>
    <n v="20"/>
    <n v="3"/>
    <n v="3"/>
    <n v="60"/>
    <n v="60"/>
    <s v="Low"/>
    <x v="2"/>
    <x v="1"/>
    <d v="2024-07-11T00:00:00"/>
    <s v="YES"/>
    <b v="1"/>
  </r>
  <r>
    <s v="TXN_4488468"/>
    <s v="CUST_05"/>
    <x v="1"/>
    <s v="Item_6_MILK"/>
    <s v="Item_6_MILK"/>
    <n v="12.5"/>
    <n v="12.5"/>
    <n v="1"/>
    <n v="1"/>
    <n v="12.5"/>
    <n v="12.5"/>
    <s v="Low"/>
    <x v="2"/>
    <x v="1"/>
    <d v="2023-05-15T00:00:00"/>
    <s v="YES"/>
    <b v="1"/>
  </r>
  <r>
    <s v="TXN_3943092"/>
    <s v="CUST_15"/>
    <x v="6"/>
    <s v="Item_22_ELEC"/>
    <s v="Item_22_EHE"/>
    <n v="36.5"/>
    <n v="36.5"/>
    <n v="6"/>
    <n v="6"/>
    <n v="219"/>
    <n v="219"/>
    <s v="Medium"/>
    <x v="0"/>
    <x v="1"/>
    <d v="2023-03-02T00:00:00"/>
    <s v="N/A"/>
    <m/>
  </r>
  <r>
    <s v="TXN_4500615"/>
    <s v="CUST_22"/>
    <x v="4"/>
    <s v="Item_12_FOOD"/>
    <s v="Item_12_FOOD"/>
    <n v="21.5"/>
    <n v="21.5"/>
    <n v="6"/>
    <n v="6"/>
    <n v="129"/>
    <n v="129"/>
    <s v="Low"/>
    <x v="2"/>
    <x v="0"/>
    <d v="2023-03-03T00:00:00"/>
    <s v="NO"/>
    <b v="0"/>
  </r>
  <r>
    <s v="TXN_6020454"/>
    <s v="CUST_12"/>
    <x v="1"/>
    <s v="Item_3_MILK"/>
    <s v="Item_3_MILK"/>
    <n v="8"/>
    <n v="8"/>
    <n v="3"/>
    <n v="3"/>
    <n v="24"/>
    <n v="24"/>
    <s v="Low"/>
    <x v="0"/>
    <x v="0"/>
    <d v="2023-09-16T00:00:00"/>
    <s v="NO"/>
    <b v="0"/>
  </r>
  <r>
    <s v="TXN_4512472"/>
    <s v="CUST_23"/>
    <x v="2"/>
    <s v="Item_25_BUTC"/>
    <s v="Item_25_BUT"/>
    <n v="41"/>
    <n v="41"/>
    <n v="1"/>
    <n v="1"/>
    <n v="41"/>
    <n v="41"/>
    <s v="Low"/>
    <x v="2"/>
    <x v="0"/>
    <d v="2023-06-18T00:00:00"/>
    <s v="N/A"/>
    <m/>
  </r>
  <r>
    <s v="TXN_4419343"/>
    <s v="CUST_03"/>
    <x v="4"/>
    <s v="Item_6_FOOD"/>
    <s v="Item_6_FOOD"/>
    <n v="12.5"/>
    <n v="12.5"/>
    <n v="10"/>
    <n v="10"/>
    <n v="125"/>
    <n v="125"/>
    <s v="Low"/>
    <x v="2"/>
    <x v="0"/>
    <d v="2024-08-15T00:00:00"/>
    <s v="NO"/>
    <b v="0"/>
  </r>
  <r>
    <s v="TXN_6063963"/>
    <s v="CUST_06"/>
    <x v="7"/>
    <s v="Item_23_COMP"/>
    <s v="Item_23_CEA"/>
    <n v="38"/>
    <n v="38"/>
    <n v="9"/>
    <n v="9"/>
    <n v="342"/>
    <n v="342"/>
    <s v="High"/>
    <x v="1"/>
    <x v="1"/>
    <d v="2022-05-13T00:00:00"/>
    <s v="NO"/>
    <b v="0"/>
  </r>
  <r>
    <s v="TXN_1193688"/>
    <s v="CUST_16"/>
    <x v="7"/>
    <s v="Item_1_COMP"/>
    <s v="Item_1_CEA"/>
    <n v="5"/>
    <n v="5"/>
    <n v="8"/>
    <n v="8"/>
    <n v="40"/>
    <n v="40"/>
    <s v="Low"/>
    <x v="0"/>
    <x v="0"/>
    <d v="2024-04-21T00:00:00"/>
    <s v="N/A"/>
    <m/>
  </r>
  <r>
    <s v="TXN_7904450"/>
    <s v="CUST_02"/>
    <x v="1"/>
    <s v="Item_7_MILK"/>
    <s v="Item_7_MILK"/>
    <n v="14"/>
    <n v="14"/>
    <n v="1"/>
    <n v="1"/>
    <n v="14"/>
    <n v="14"/>
    <s v="Low"/>
    <x v="1"/>
    <x v="0"/>
    <d v="2022-06-17T00:00:00"/>
    <s v="NO"/>
    <b v="0"/>
  </r>
  <r>
    <s v="TXN_6574877"/>
    <s v="CUST_12"/>
    <x v="0"/>
    <s v="Item_20_PATI"/>
    <s v="Item_20_PAT"/>
    <n v="33.5"/>
    <n v="33.5"/>
    <n v="8"/>
    <n v="8"/>
    <n v="268"/>
    <n v="268"/>
    <s v="Medium"/>
    <x v="0"/>
    <x v="1"/>
    <d v="2023-10-10T00:00:00"/>
    <s v="YES"/>
    <b v="1"/>
  </r>
  <r>
    <s v="TXN_9093222"/>
    <s v="CUST_02"/>
    <x v="2"/>
    <s v="Item_11_BUTC"/>
    <s v="Item_11_BUT"/>
    <n v="20"/>
    <n v="20"/>
    <n v="1"/>
    <n v="1"/>
    <n v="20"/>
    <n v="20"/>
    <s v="Low"/>
    <x v="1"/>
    <x v="0"/>
    <d v="2022-03-11T00:00:00"/>
    <s v="YES"/>
    <b v="1"/>
  </r>
  <r>
    <s v="TXN_4511246"/>
    <s v="CUST_16"/>
    <x v="2"/>
    <s v="Item_22_BUTC"/>
    <s v="Item_22_BUT"/>
    <n v="36.5"/>
    <n v="36.5"/>
    <n v="7"/>
    <n v="7"/>
    <n v="255.5"/>
    <n v="255.5"/>
    <s v="Medium"/>
    <x v="0"/>
    <x v="1"/>
    <d v="2022-02-07T00:00:00"/>
    <s v="N/A"/>
    <m/>
  </r>
  <r>
    <s v="TXN_9665364"/>
    <s v="CUST_13"/>
    <x v="2"/>
    <s v="Item_11_BUTC"/>
    <s v="Item_11_BUT"/>
    <n v="20"/>
    <n v="20"/>
    <n v="4"/>
    <n v="4"/>
    <n v="80"/>
    <n v="80"/>
    <s v="Low"/>
    <x v="0"/>
    <x v="0"/>
    <d v="2025-01-04T00:00:00"/>
    <s v="YES"/>
    <b v="1"/>
  </r>
  <r>
    <s v="TXN_2537604"/>
    <s v="CUST_05"/>
    <x v="5"/>
    <s v="Item_20_FURN"/>
    <s v="Item_20_FUR"/>
    <n v="33.5"/>
    <n v="33.5"/>
    <n v="7"/>
    <n v="7"/>
    <n v="234.5"/>
    <n v="234.5"/>
    <s v="Medium"/>
    <x v="1"/>
    <x v="0"/>
    <d v="2022-07-09T00:00:00"/>
    <s v="N/A"/>
    <m/>
  </r>
  <r>
    <s v="TXN_8027887"/>
    <s v="CUST_21"/>
    <x v="1"/>
    <s v="Item_4_MILK"/>
    <s v="Item_4_MILK"/>
    <n v="9.5"/>
    <n v="9.5"/>
    <n v="7"/>
    <n v="7"/>
    <n v="66.5"/>
    <n v="66.5"/>
    <s v="Low"/>
    <x v="2"/>
    <x v="0"/>
    <d v="2022-01-08T00:00:00"/>
    <s v="YES"/>
    <b v="1"/>
  </r>
  <r>
    <s v="TXN_2500782"/>
    <s v="CUST_11"/>
    <x v="7"/>
    <s v="Item_18_COMP"/>
    <s v="Item_18_CEA"/>
    <n v="30.5"/>
    <n v="30.5"/>
    <n v="10"/>
    <n v="10"/>
    <n v="305"/>
    <n v="305"/>
    <s v="High"/>
    <x v="2"/>
    <x v="1"/>
    <d v="2024-06-30T00:00:00"/>
    <s v="N/A"/>
    <m/>
  </r>
  <r>
    <s v="TXN_9761469"/>
    <s v="CUST_12"/>
    <x v="3"/>
    <s v="Item_2_BEVE"/>
    <s v="Item_2_BEV"/>
    <n v="6.5"/>
    <n v="6.5"/>
    <n v="5"/>
    <n v="5"/>
    <n v="32.5"/>
    <n v="32.5"/>
    <s v="Low"/>
    <x v="1"/>
    <x v="1"/>
    <d v="2023-01-04T00:00:00"/>
    <s v="N/A"/>
    <m/>
  </r>
  <r>
    <s v="TXN_7497608"/>
    <s v="CUST_16"/>
    <x v="2"/>
    <s v="Item_12_BUTC"/>
    <s v="Item_12_BUT"/>
    <n v="21.5"/>
    <n v="21.5"/>
    <n v="6"/>
    <n v="6"/>
    <n v="129"/>
    <n v="129"/>
    <s v="Low"/>
    <x v="0"/>
    <x v="1"/>
    <d v="2022-09-26T00:00:00"/>
    <s v="NO"/>
    <b v="0"/>
  </r>
  <r>
    <s v="TXN_5951378"/>
    <s v="CUST_13"/>
    <x v="5"/>
    <s v="Item_16_FURN"/>
    <s v="Item_16_FUR"/>
    <n v="27.5"/>
    <n v="27.5"/>
    <n v="7"/>
    <n v="7"/>
    <n v="192.5"/>
    <n v="192.5"/>
    <s v="Medium"/>
    <x v="1"/>
    <x v="1"/>
    <d v="2024-08-23T00:00:00"/>
    <s v="NO"/>
    <b v="0"/>
  </r>
  <r>
    <s v="TXN_3142066"/>
    <s v="CUST_24"/>
    <x v="6"/>
    <s v="Item_25_ELEC"/>
    <s v="Item_25_EHE"/>
    <n v="41"/>
    <n v="41"/>
    <n v="10"/>
    <n v="10"/>
    <n v="410"/>
    <n v="410"/>
    <s v="High"/>
    <x v="2"/>
    <x v="0"/>
    <d v="2024-07-17T00:00:00"/>
    <s v="N/A"/>
    <m/>
  </r>
  <r>
    <s v="TXN_1772473"/>
    <s v="CUST_02"/>
    <x v="1"/>
    <s v="Unknown_Item"/>
    <m/>
    <n v="23.365911749958215"/>
    <m/>
    <n v="2"/>
    <n v="2"/>
    <n v="19"/>
    <n v="19"/>
    <s v="Low"/>
    <x v="1"/>
    <x v="0"/>
    <d v="2023-03-26T00:00:00"/>
    <s v="N/A"/>
    <m/>
  </r>
  <r>
    <s v="TXN_6700115"/>
    <s v="CUST_19"/>
    <x v="0"/>
    <s v="Item_21_PATI"/>
    <s v="Item_21_PAT"/>
    <n v="35"/>
    <n v="35"/>
    <n v="5"/>
    <n v="5"/>
    <n v="175"/>
    <n v="175"/>
    <s v="Medium"/>
    <x v="0"/>
    <x v="0"/>
    <d v="2022-02-07T00:00:00"/>
    <s v="YES"/>
    <b v="1"/>
  </r>
  <r>
    <s v="TXN_8209444"/>
    <s v="CUST_10"/>
    <x v="7"/>
    <s v="Unknown_Item"/>
    <m/>
    <n v="23.365911749958215"/>
    <m/>
    <n v="2"/>
    <n v="2"/>
    <n v="37"/>
    <n v="37"/>
    <s v="Low"/>
    <x v="2"/>
    <x v="1"/>
    <d v="2024-10-31T00:00:00"/>
    <s v="YES"/>
    <b v="1"/>
  </r>
  <r>
    <s v="TXN_2682307"/>
    <s v="CUST_12"/>
    <x v="7"/>
    <s v="Item_10_COMP"/>
    <s v="Item_10_CEA"/>
    <n v="18.5"/>
    <n v="18.5"/>
    <n v="9"/>
    <n v="9"/>
    <n v="166.5"/>
    <n v="166.5"/>
    <s v="Medium"/>
    <x v="0"/>
    <x v="0"/>
    <d v="2024-12-20T00:00:00"/>
    <s v="N/A"/>
    <m/>
  </r>
  <r>
    <s v="TXN_4851926"/>
    <s v="CUST_05"/>
    <x v="5"/>
    <s v="Item_6_FURN"/>
    <s v="Item_6_FUR"/>
    <n v="12.5"/>
    <n v="12.5"/>
    <n v="5"/>
    <n v="5"/>
    <n v="62.5"/>
    <n v="62.5"/>
    <s v="Low"/>
    <x v="2"/>
    <x v="1"/>
    <d v="2022-12-04T00:00:00"/>
    <s v="NO"/>
    <b v="0"/>
  </r>
  <r>
    <s v="TXN_6772439"/>
    <s v="CUST_23"/>
    <x v="2"/>
    <s v="Unknown_Item"/>
    <m/>
    <n v="23.365911749958215"/>
    <m/>
    <n v="4"/>
    <n v="4"/>
    <n v="164"/>
    <n v="164"/>
    <s v="Medium"/>
    <x v="2"/>
    <x v="0"/>
    <d v="2023-10-15T00:00:00"/>
    <s v="NO"/>
    <b v="0"/>
  </r>
  <r>
    <s v="TXN_6123067"/>
    <s v="CUST_09"/>
    <x v="3"/>
    <s v="Item_12_BEVE"/>
    <s v="Item_12_BEV"/>
    <n v="21.5"/>
    <n v="21.5"/>
    <n v="4"/>
    <n v="4"/>
    <n v="86"/>
    <n v="86"/>
    <s v="Low"/>
    <x v="2"/>
    <x v="0"/>
    <d v="2024-11-30T00:00:00"/>
    <s v="N/A"/>
    <m/>
  </r>
  <r>
    <s v="TXN_1907425"/>
    <s v="CUST_05"/>
    <x v="3"/>
    <s v="Item_24_BEVE"/>
    <s v="Item_24_BEV"/>
    <n v="39.5"/>
    <n v="39.5"/>
    <n v="4"/>
    <n v="4"/>
    <n v="158"/>
    <n v="158"/>
    <s v="Medium"/>
    <x v="2"/>
    <x v="1"/>
    <d v="2024-07-28T00:00:00"/>
    <s v="NO"/>
    <b v="0"/>
  </r>
  <r>
    <s v="TXN_8043465"/>
    <s v="CUST_21"/>
    <x v="6"/>
    <s v="Item_17_ELEC"/>
    <s v="Item_17_EHE"/>
    <n v="29"/>
    <n v="29"/>
    <n v="8"/>
    <n v="8"/>
    <n v="232"/>
    <n v="232"/>
    <s v="Medium"/>
    <x v="0"/>
    <x v="1"/>
    <d v="2022-04-13T00:00:00"/>
    <s v="NO"/>
    <b v="0"/>
  </r>
  <r>
    <s v="TXN_3129688"/>
    <s v="CUST_10"/>
    <x v="0"/>
    <s v="Item_11_PATI"/>
    <s v="Item_11_PAT"/>
    <n v="20"/>
    <n v="20"/>
    <n v="3"/>
    <n v="3"/>
    <n v="60"/>
    <n v="60"/>
    <s v="Low"/>
    <x v="1"/>
    <x v="1"/>
    <d v="2023-12-14T00:00:00"/>
    <s v="NO"/>
    <b v="0"/>
  </r>
  <r>
    <s v="TXN_5000906"/>
    <s v="CUST_24"/>
    <x v="3"/>
    <s v="Item_14_BEVE"/>
    <s v="Item_14_BEV"/>
    <n v="24.5"/>
    <n v="24.5"/>
    <n v="2"/>
    <n v="2"/>
    <n v="49"/>
    <n v="49"/>
    <s v="Low"/>
    <x v="0"/>
    <x v="0"/>
    <d v="2022-12-23T00:00:00"/>
    <s v="N/A"/>
    <m/>
  </r>
  <r>
    <s v="TXN_4916943"/>
    <s v="CUST_01"/>
    <x v="4"/>
    <s v="Item_25_FOOD"/>
    <s v="Item_25_FOOD"/>
    <n v="41"/>
    <n v="41"/>
    <n v="8"/>
    <n v="8"/>
    <n v="328"/>
    <n v="328"/>
    <s v="High"/>
    <x v="1"/>
    <x v="0"/>
    <d v="2022-11-05T00:00:00"/>
    <s v="YES"/>
    <b v="1"/>
  </r>
  <r>
    <s v="TXN_4597899"/>
    <s v="CUST_07"/>
    <x v="3"/>
    <s v="Item_19_BEVE"/>
    <s v="Item_19_BEV"/>
    <n v="32"/>
    <n v="32"/>
    <n v="1"/>
    <n v="1"/>
    <n v="32"/>
    <n v="32"/>
    <s v="Low"/>
    <x v="2"/>
    <x v="0"/>
    <d v="2024-05-26T00:00:00"/>
    <s v="YES"/>
    <b v="1"/>
  </r>
  <r>
    <s v="TXN_8297254"/>
    <s v="CUST_06"/>
    <x v="3"/>
    <s v="Item_2_BEVE"/>
    <s v="Item_2_BEV"/>
    <n v="6.5"/>
    <n v="6.5"/>
    <n v="10"/>
    <n v="10"/>
    <n v="65"/>
    <n v="65"/>
    <s v="Low"/>
    <x v="2"/>
    <x v="1"/>
    <d v="2022-01-08T00:00:00"/>
    <s v="NO"/>
    <b v="0"/>
  </r>
  <r>
    <s v="TXN_6492305"/>
    <s v="CUST_23"/>
    <x v="6"/>
    <s v="Item_22_ELEC"/>
    <s v="Item_22_EHE"/>
    <n v="36.5"/>
    <n v="36.5"/>
    <n v="10"/>
    <n v="10"/>
    <n v="365"/>
    <n v="365"/>
    <s v="High"/>
    <x v="2"/>
    <x v="0"/>
    <d v="2024-06-13T00:00:00"/>
    <s v="YES"/>
    <b v="1"/>
  </r>
  <r>
    <s v="TXN_9381194"/>
    <s v="CUST_01"/>
    <x v="5"/>
    <s v="Item_19_FURN"/>
    <s v="Item_19_FUR"/>
    <n v="32"/>
    <n v="32"/>
    <n v="6"/>
    <n v="6"/>
    <n v="192"/>
    <n v="192"/>
    <s v="Medium"/>
    <x v="2"/>
    <x v="0"/>
    <d v="2023-02-10T00:00:00"/>
    <s v="NO"/>
    <b v="0"/>
  </r>
  <r>
    <s v="TXN_8964461"/>
    <s v="CUST_15"/>
    <x v="2"/>
    <s v="Item_22_BUTC"/>
    <s v="Item_22_BUT"/>
    <n v="36.5"/>
    <n v="36.5"/>
    <n v="5"/>
    <n v="5"/>
    <n v="182.5"/>
    <n v="182.5"/>
    <s v="Medium"/>
    <x v="2"/>
    <x v="0"/>
    <d v="2022-06-21T00:00:00"/>
    <s v="YES"/>
    <b v="1"/>
  </r>
  <r>
    <s v="TXN_3290537"/>
    <s v="CUST_08"/>
    <x v="7"/>
    <s v="Item_5_COMP"/>
    <s v="Item_5_CEA"/>
    <n v="11"/>
    <n v="11"/>
    <n v="8"/>
    <n v="8"/>
    <n v="88"/>
    <n v="88"/>
    <s v="Low"/>
    <x v="0"/>
    <x v="0"/>
    <d v="2024-08-29T00:00:00"/>
    <s v="YES"/>
    <b v="1"/>
  </r>
  <r>
    <s v="TXN_4600404"/>
    <s v="CUST_25"/>
    <x v="0"/>
    <s v="Item_8_PATI"/>
    <s v="Item_8_PAT"/>
    <n v="15.5"/>
    <n v="15.5"/>
    <n v="1"/>
    <n v="1"/>
    <n v="15.5"/>
    <n v="15.5"/>
    <s v="Low"/>
    <x v="2"/>
    <x v="0"/>
    <d v="2024-07-05T00:00:00"/>
    <s v="NO"/>
    <b v="0"/>
  </r>
  <r>
    <s v="TXN_2502580"/>
    <s v="CUST_17"/>
    <x v="7"/>
    <s v="Item_20_COMP"/>
    <s v="Item_20_CEA"/>
    <n v="33.5"/>
    <n v="33.5"/>
    <n v="6"/>
    <n v="6"/>
    <n v="201"/>
    <n v="201"/>
    <s v="Medium"/>
    <x v="2"/>
    <x v="0"/>
    <d v="2023-02-21T00:00:00"/>
    <s v="YES"/>
    <b v="1"/>
  </r>
  <r>
    <s v="TXN_1203139"/>
    <s v="CUST_11"/>
    <x v="1"/>
    <s v="Item_22_MILK"/>
    <s v="Item_22_MILK"/>
    <n v="36.5"/>
    <n v="36.5"/>
    <n v="7"/>
    <n v="7"/>
    <n v="255.5"/>
    <n v="255.5"/>
    <s v="Medium"/>
    <x v="0"/>
    <x v="1"/>
    <d v="2024-09-06T00:00:00"/>
    <s v="N/A"/>
    <m/>
  </r>
  <r>
    <s v="TXN_7102763"/>
    <s v="CUST_12"/>
    <x v="2"/>
    <s v="Item_12_BUTC"/>
    <s v="Item_12_BUT"/>
    <n v="21.5"/>
    <n v="21.5"/>
    <n v="9"/>
    <n v="9"/>
    <n v="193.5"/>
    <n v="193.5"/>
    <s v="Medium"/>
    <x v="1"/>
    <x v="0"/>
    <d v="2024-02-23T00:00:00"/>
    <s v="YES"/>
    <b v="1"/>
  </r>
  <r>
    <s v="TXN_1611841"/>
    <s v="CUST_04"/>
    <x v="4"/>
    <s v="Item_1_FOOD"/>
    <s v="Item_1_FOOD"/>
    <n v="5"/>
    <n v="5"/>
    <n v="7"/>
    <n v="7"/>
    <n v="35"/>
    <n v="35"/>
    <s v="Low"/>
    <x v="2"/>
    <x v="1"/>
    <d v="2022-07-28T00:00:00"/>
    <s v="YES"/>
    <b v="1"/>
  </r>
  <r>
    <s v="TXN_6816540"/>
    <s v="CUST_23"/>
    <x v="4"/>
    <s v="Item_14_FOOD"/>
    <s v="Item_14_FOOD"/>
    <n v="24.5"/>
    <n v="24.5"/>
    <n v="9"/>
    <n v="9"/>
    <n v="220.5"/>
    <n v="220.5"/>
    <s v="Medium"/>
    <x v="0"/>
    <x v="0"/>
    <d v="2024-06-22T00:00:00"/>
    <s v="YES"/>
    <b v="1"/>
  </r>
  <r>
    <s v="TXN_3235383"/>
    <s v="CUST_15"/>
    <x v="2"/>
    <s v="Item_8_BUTC"/>
    <s v="Item_8_BUT"/>
    <n v="15.5"/>
    <n v="15.5"/>
    <n v="10"/>
    <n v="10"/>
    <n v="155"/>
    <n v="155"/>
    <s v="Medium"/>
    <x v="1"/>
    <x v="1"/>
    <d v="2023-07-22T00:00:00"/>
    <s v="NO"/>
    <b v="0"/>
  </r>
  <r>
    <s v="TXN_2283732"/>
    <s v="CUST_19"/>
    <x v="0"/>
    <s v="Item_1_PATI"/>
    <s v="Item_1_PAT"/>
    <n v="5"/>
    <n v="5"/>
    <n v="2"/>
    <n v="2"/>
    <n v="10"/>
    <n v="10"/>
    <s v="Low"/>
    <x v="1"/>
    <x v="0"/>
    <d v="2022-11-21T00:00:00"/>
    <s v="NO"/>
    <b v="0"/>
  </r>
  <r>
    <s v="TXN_3841567"/>
    <s v="CUST_24"/>
    <x v="6"/>
    <s v="Unknown_Item"/>
    <m/>
    <n v="23.365911749958215"/>
    <m/>
    <n v="8"/>
    <n v="8"/>
    <n v="124"/>
    <n v="124"/>
    <s v="Low"/>
    <x v="2"/>
    <x v="1"/>
    <d v="2022-10-28T00:00:00"/>
    <s v="NO"/>
    <b v="0"/>
  </r>
  <r>
    <s v="TXN_2078985"/>
    <s v="CUST_01"/>
    <x v="0"/>
    <s v="Item_9_PATI"/>
    <s v="Item_9_PAT"/>
    <n v="17"/>
    <n v="17"/>
    <n v="8"/>
    <n v="8"/>
    <n v="136"/>
    <n v="136"/>
    <s v="Low"/>
    <x v="2"/>
    <x v="0"/>
    <d v="2023-11-07T00:00:00"/>
    <s v="YES"/>
    <b v="1"/>
  </r>
  <r>
    <s v="TXN_3565022"/>
    <s v="CUST_15"/>
    <x v="0"/>
    <s v="Item_11_PATI"/>
    <s v="Item_11_PAT"/>
    <n v="20"/>
    <n v="20"/>
    <n v="2"/>
    <n v="2"/>
    <n v="40"/>
    <n v="40"/>
    <s v="Low"/>
    <x v="0"/>
    <x v="0"/>
    <d v="2024-09-03T00:00:00"/>
    <s v="N/A"/>
    <m/>
  </r>
  <r>
    <s v="TXN_1532731"/>
    <s v="CUST_21"/>
    <x v="0"/>
    <s v="Item_17_PATI"/>
    <s v="Item_17_PAT"/>
    <n v="29"/>
    <n v="29"/>
    <n v="6"/>
    <n v="6"/>
    <n v="174"/>
    <n v="174"/>
    <s v="Medium"/>
    <x v="2"/>
    <x v="1"/>
    <d v="2023-12-12T00:00:00"/>
    <s v="NO"/>
    <b v="0"/>
  </r>
  <r>
    <s v="TXN_6400673"/>
    <s v="CUST_15"/>
    <x v="7"/>
    <s v="Item_9_COMP"/>
    <s v="Item_9_CEA"/>
    <n v="17"/>
    <n v="17"/>
    <n v="8"/>
    <n v="8"/>
    <n v="136"/>
    <n v="136"/>
    <s v="Low"/>
    <x v="2"/>
    <x v="0"/>
    <d v="2022-01-21T00:00:00"/>
    <s v="YES"/>
    <b v="1"/>
  </r>
  <r>
    <s v="TXN_1390989"/>
    <s v="CUST_12"/>
    <x v="0"/>
    <s v="Item_11_PATI"/>
    <s v="Item_11_PAT"/>
    <n v="20"/>
    <n v="20"/>
    <n v="2"/>
    <n v="2"/>
    <n v="40"/>
    <n v="40"/>
    <s v="Low"/>
    <x v="1"/>
    <x v="0"/>
    <d v="2023-11-29T00:00:00"/>
    <s v="N/A"/>
    <m/>
  </r>
  <r>
    <s v="TXN_4772232"/>
    <s v="CUST_02"/>
    <x v="3"/>
    <s v="Item_16_BEVE"/>
    <s v="Item_16_BEV"/>
    <n v="27.5"/>
    <n v="27.5"/>
    <n v="8"/>
    <n v="8"/>
    <n v="220"/>
    <n v="220"/>
    <s v="Medium"/>
    <x v="0"/>
    <x v="0"/>
    <d v="2023-09-10T00:00:00"/>
    <s v="YES"/>
    <b v="1"/>
  </r>
  <r>
    <s v="TXN_8402616"/>
    <s v="CUST_11"/>
    <x v="0"/>
    <s v="Item_17_PATI"/>
    <s v="Item_17_PAT"/>
    <n v="29"/>
    <n v="29"/>
    <n v="9"/>
    <n v="9"/>
    <n v="261"/>
    <n v="261"/>
    <s v="Medium"/>
    <x v="1"/>
    <x v="0"/>
    <d v="2024-08-15T00:00:00"/>
    <s v="YES"/>
    <b v="1"/>
  </r>
  <r>
    <s v="TXN_4677874"/>
    <s v="CUST_16"/>
    <x v="1"/>
    <s v="Item_8_MILK"/>
    <s v="Item_8_MILK"/>
    <n v="15.5"/>
    <n v="15.5"/>
    <n v="4"/>
    <n v="4"/>
    <n v="62"/>
    <n v="62"/>
    <s v="Low"/>
    <x v="0"/>
    <x v="1"/>
    <d v="2022-11-25T00:00:00"/>
    <s v="YES"/>
    <b v="1"/>
  </r>
  <r>
    <s v="TXN_5938374"/>
    <s v="CUST_02"/>
    <x v="6"/>
    <s v="Item_6_ELEC"/>
    <s v="Item_6_EHE"/>
    <n v="12.5"/>
    <n v="12.5"/>
    <n v="6"/>
    <n v="6"/>
    <n v="75"/>
    <n v="75"/>
    <s v="Low"/>
    <x v="0"/>
    <x v="0"/>
    <d v="2023-05-31T00:00:00"/>
    <s v="N/A"/>
    <m/>
  </r>
  <r>
    <s v="TXN_2826822"/>
    <s v="CUST_06"/>
    <x v="4"/>
    <s v="Item_16_FOOD"/>
    <s v="Item_16_FOOD"/>
    <n v="27.5"/>
    <n v="27.5"/>
    <n v="4"/>
    <n v="4"/>
    <n v="110"/>
    <n v="110"/>
    <s v="Low"/>
    <x v="0"/>
    <x v="0"/>
    <d v="2023-12-19T00:00:00"/>
    <s v="N/A"/>
    <m/>
  </r>
  <r>
    <s v="TXN_4412872"/>
    <s v="CUST_19"/>
    <x v="0"/>
    <s v="Item_14_PATI"/>
    <s v="Item_14_PAT"/>
    <n v="24.5"/>
    <n v="24.5"/>
    <n v="9"/>
    <n v="9"/>
    <n v="220.5"/>
    <n v="220.5"/>
    <s v="Medium"/>
    <x v="2"/>
    <x v="0"/>
    <d v="2024-07-08T00:00:00"/>
    <s v="YES"/>
    <b v="1"/>
  </r>
  <r>
    <s v="TXN_9756944"/>
    <s v="CUST_23"/>
    <x v="0"/>
    <s v="Item_12_PATI"/>
    <s v="Item_12_PAT"/>
    <n v="21.5"/>
    <n v="21.5"/>
    <n v="4"/>
    <n v="4"/>
    <n v="86"/>
    <n v="86"/>
    <s v="Low"/>
    <x v="1"/>
    <x v="0"/>
    <d v="2023-12-16T00:00:00"/>
    <s v="N/A"/>
    <m/>
  </r>
  <r>
    <s v="TXN_1675317"/>
    <s v="CUST_16"/>
    <x v="0"/>
    <s v="Item_12_PATI"/>
    <s v="Item_12_PAT"/>
    <n v="21.5"/>
    <n v="21.5"/>
    <n v="5"/>
    <n v="5"/>
    <n v="107.5"/>
    <n v="107.5"/>
    <s v="Low"/>
    <x v="1"/>
    <x v="0"/>
    <d v="2023-06-14T00:00:00"/>
    <s v="YES"/>
    <b v="1"/>
  </r>
  <r>
    <s v="TXN_7340887"/>
    <s v="CUST_22"/>
    <x v="7"/>
    <s v="Item_12_COMP"/>
    <s v="Item_12_CEA"/>
    <n v="21.5"/>
    <n v="21.5"/>
    <n v="2"/>
    <n v="2"/>
    <n v="43"/>
    <n v="43"/>
    <s v="Low"/>
    <x v="2"/>
    <x v="0"/>
    <d v="2024-06-01T00:00:00"/>
    <s v="YES"/>
    <b v="1"/>
  </r>
  <r>
    <s v="TXN_6434099"/>
    <s v="CUST_25"/>
    <x v="0"/>
    <s v="Unknown_Item"/>
    <m/>
    <n v="36.5"/>
    <n v="36.5"/>
    <n v="6"/>
    <m/>
    <n v="108.5"/>
    <m/>
    <s v="Low"/>
    <x v="2"/>
    <x v="0"/>
    <d v="2024-08-08T00:00:00"/>
    <s v="N/A"/>
    <m/>
  </r>
  <r>
    <s v="TXN_3481920"/>
    <s v="CUST_17"/>
    <x v="5"/>
    <s v="Item_21_FURN"/>
    <s v="Item_21_FUR"/>
    <n v="35"/>
    <n v="35"/>
    <n v="1"/>
    <n v="1"/>
    <n v="35"/>
    <n v="35"/>
    <s v="Low"/>
    <x v="1"/>
    <x v="0"/>
    <d v="2022-02-02T00:00:00"/>
    <s v="N/A"/>
    <m/>
  </r>
  <r>
    <s v="TXN_4268375"/>
    <s v="CUST_09"/>
    <x v="5"/>
    <s v="Item_5_FURN"/>
    <s v="Item_5_FUR"/>
    <n v="11"/>
    <n v="11"/>
    <n v="7"/>
    <n v="7"/>
    <n v="77"/>
    <n v="77"/>
    <s v="Low"/>
    <x v="2"/>
    <x v="0"/>
    <d v="2022-04-28T00:00:00"/>
    <s v="YES"/>
    <b v="1"/>
  </r>
  <r>
    <s v="TXN_8358524"/>
    <s v="CUST_19"/>
    <x v="6"/>
    <s v="Item_24_ELEC"/>
    <s v="Item_24_EHE"/>
    <n v="39.5"/>
    <n v="39.5"/>
    <n v="6"/>
    <n v="6"/>
    <n v="237"/>
    <n v="237"/>
    <s v="Medium"/>
    <x v="2"/>
    <x v="0"/>
    <d v="2024-07-09T00:00:00"/>
    <s v="NO"/>
    <b v="0"/>
  </r>
  <r>
    <s v="TXN_9275757"/>
    <s v="CUST_19"/>
    <x v="6"/>
    <s v="Item_13_ELEC"/>
    <s v="Item_13_EHE"/>
    <n v="23"/>
    <n v="23"/>
    <n v="1"/>
    <n v="1"/>
    <n v="23"/>
    <n v="23"/>
    <s v="Low"/>
    <x v="1"/>
    <x v="1"/>
    <d v="2024-06-16T00:00:00"/>
    <s v="YES"/>
    <b v="1"/>
  </r>
  <r>
    <s v="TXN_1076981"/>
    <s v="CUST_06"/>
    <x v="1"/>
    <s v="Item_11_MILK"/>
    <s v="Item_11_MILK"/>
    <n v="20"/>
    <n v="20"/>
    <n v="3"/>
    <n v="3"/>
    <n v="60"/>
    <n v="60"/>
    <s v="Low"/>
    <x v="0"/>
    <x v="1"/>
    <d v="2023-11-11T00:00:00"/>
    <s v="YES"/>
    <b v="1"/>
  </r>
  <r>
    <s v="TXN_9043280"/>
    <s v="CUST_12"/>
    <x v="7"/>
    <s v="Item_11_COMP"/>
    <s v="Item_11_CEA"/>
    <n v="20"/>
    <n v="20"/>
    <n v="7"/>
    <n v="7"/>
    <n v="140"/>
    <n v="140"/>
    <s v="Low"/>
    <x v="2"/>
    <x v="1"/>
    <d v="2023-06-22T00:00:00"/>
    <s v="YES"/>
    <b v="1"/>
  </r>
  <r>
    <s v="TXN_2733978"/>
    <s v="CUST_24"/>
    <x v="5"/>
    <s v="Item_5_FURN"/>
    <s v="Item_5_FUR"/>
    <n v="11"/>
    <n v="11"/>
    <n v="9"/>
    <n v="9"/>
    <n v="99"/>
    <n v="99"/>
    <s v="Low"/>
    <x v="0"/>
    <x v="0"/>
    <d v="2024-12-04T00:00:00"/>
    <s v="NO"/>
    <b v="0"/>
  </r>
  <r>
    <s v="TXN_1297496"/>
    <s v="CUST_25"/>
    <x v="6"/>
    <s v="Item_19_ELEC"/>
    <s v="Item_19_EHE"/>
    <n v="32"/>
    <n v="32"/>
    <n v="6"/>
    <n v="6"/>
    <n v="192"/>
    <n v="192"/>
    <s v="Medium"/>
    <x v="0"/>
    <x v="1"/>
    <d v="2022-01-03T00:00:00"/>
    <s v="N/A"/>
    <m/>
  </r>
  <r>
    <s v="TXN_9509161"/>
    <s v="CUST_19"/>
    <x v="7"/>
    <s v="Item_6_COMP"/>
    <s v="Item_6_CEA"/>
    <n v="12.5"/>
    <n v="12.5"/>
    <n v="9"/>
    <n v="9"/>
    <n v="112.5"/>
    <n v="112.5"/>
    <s v="Low"/>
    <x v="0"/>
    <x v="1"/>
    <d v="2023-12-13T00:00:00"/>
    <s v="NO"/>
    <b v="0"/>
  </r>
  <r>
    <s v="TXN_8789567"/>
    <s v="CUST_21"/>
    <x v="6"/>
    <s v="Item_6_ELEC"/>
    <s v="Item_6_EHE"/>
    <n v="12.5"/>
    <n v="12.5"/>
    <n v="8"/>
    <n v="8"/>
    <n v="100"/>
    <n v="100"/>
    <s v="Low"/>
    <x v="2"/>
    <x v="1"/>
    <d v="2023-05-20T00:00:00"/>
    <s v="NO"/>
    <b v="0"/>
  </r>
  <r>
    <s v="TXN_2114492"/>
    <s v="CUST_23"/>
    <x v="0"/>
    <s v="Item_15_PATI"/>
    <s v="Item_15_PAT"/>
    <n v="26"/>
    <n v="26"/>
    <n v="6"/>
    <n v="6"/>
    <n v="156"/>
    <n v="156"/>
    <s v="Medium"/>
    <x v="0"/>
    <x v="0"/>
    <d v="2022-12-02T00:00:00"/>
    <s v="N/A"/>
    <m/>
  </r>
  <r>
    <s v="TXN_1588521"/>
    <s v="CUST_23"/>
    <x v="0"/>
    <s v="Item_12_PATI"/>
    <s v="Item_12_PAT"/>
    <n v="21.5"/>
    <n v="21.5"/>
    <n v="3"/>
    <n v="3"/>
    <n v="64.5"/>
    <n v="64.5"/>
    <s v="Low"/>
    <x v="2"/>
    <x v="0"/>
    <d v="2023-07-09T00:00:00"/>
    <s v="NO"/>
    <b v="0"/>
  </r>
  <r>
    <s v="TXN_5400932"/>
    <s v="CUST_15"/>
    <x v="4"/>
    <s v="Item_14_FOOD"/>
    <s v="Item_14_FOOD"/>
    <n v="24.5"/>
    <n v="24.5"/>
    <n v="10"/>
    <n v="10"/>
    <n v="245"/>
    <n v="245"/>
    <s v="Medium"/>
    <x v="1"/>
    <x v="0"/>
    <d v="2023-03-01T00:00:00"/>
    <s v="NO"/>
    <b v="0"/>
  </r>
  <r>
    <s v="TXN_3978068"/>
    <s v="CUST_10"/>
    <x v="4"/>
    <s v="Item_21_FOOD"/>
    <s v="Item_21_FOOD"/>
    <n v="35"/>
    <n v="35"/>
    <n v="1"/>
    <n v="1"/>
    <n v="35"/>
    <n v="35"/>
    <s v="Low"/>
    <x v="2"/>
    <x v="1"/>
    <d v="2023-07-28T00:00:00"/>
    <s v="YES"/>
    <b v="1"/>
  </r>
  <r>
    <s v="TXN_2758823"/>
    <s v="CUST_17"/>
    <x v="0"/>
    <s v="Unknown_Item"/>
    <m/>
    <n v="23.365911749958215"/>
    <m/>
    <n v="9"/>
    <n v="9"/>
    <n v="126"/>
    <n v="126"/>
    <s v="Low"/>
    <x v="0"/>
    <x v="1"/>
    <d v="2024-01-06T00:00:00"/>
    <s v="N/A"/>
    <m/>
  </r>
  <r>
    <s v="TXN_1897179"/>
    <s v="CUST_19"/>
    <x v="3"/>
    <s v="Item_2_BEVE"/>
    <s v="Item_2_BEV"/>
    <n v="6.5"/>
    <n v="6.5"/>
    <n v="5"/>
    <n v="5"/>
    <n v="32.5"/>
    <n v="32.5"/>
    <s v="Low"/>
    <x v="1"/>
    <x v="0"/>
    <d v="2022-03-27T00:00:00"/>
    <s v="YES"/>
    <b v="1"/>
  </r>
  <r>
    <s v="TXN_4538100"/>
    <s v="CUST_01"/>
    <x v="2"/>
    <s v="Item_6_BUTC"/>
    <s v="Item_6_BUT"/>
    <n v="12.5"/>
    <n v="12.5"/>
    <n v="2"/>
    <n v="2"/>
    <n v="25"/>
    <n v="25"/>
    <s v="Low"/>
    <x v="2"/>
    <x v="1"/>
    <d v="2022-10-04T00:00:00"/>
    <s v="YES"/>
    <b v="1"/>
  </r>
  <r>
    <s v="TXN_6566133"/>
    <s v="CUST_04"/>
    <x v="2"/>
    <s v="Unknown_Item"/>
    <m/>
    <n v="23.365911749958215"/>
    <m/>
    <n v="9"/>
    <n v="9"/>
    <n v="126"/>
    <n v="126"/>
    <s v="Low"/>
    <x v="1"/>
    <x v="1"/>
    <d v="2022-07-27T00:00:00"/>
    <s v="YES"/>
    <b v="1"/>
  </r>
  <r>
    <s v="TXN_9348084"/>
    <s v="CUST_04"/>
    <x v="6"/>
    <s v="Item_5_ELEC"/>
    <s v="Item_5_EHE"/>
    <n v="11"/>
    <n v="11"/>
    <n v="2"/>
    <n v="2"/>
    <n v="22"/>
    <n v="22"/>
    <s v="Low"/>
    <x v="1"/>
    <x v="1"/>
    <d v="2024-04-07T00:00:00"/>
    <s v="N/A"/>
    <m/>
  </r>
  <r>
    <s v="TXN_2118875"/>
    <s v="CUST_12"/>
    <x v="0"/>
    <s v="Unknown_Item"/>
    <m/>
    <n v="8"/>
    <n v="8"/>
    <n v="6"/>
    <m/>
    <n v="108.5"/>
    <m/>
    <s v="Low"/>
    <x v="0"/>
    <x v="1"/>
    <d v="2023-07-13T00:00:00"/>
    <s v="N/A"/>
    <m/>
  </r>
  <r>
    <s v="TXN_5229606"/>
    <s v="CUST_10"/>
    <x v="2"/>
    <s v="Item_6_BUTC"/>
    <s v="Item_6_BUT"/>
    <n v="12.5"/>
    <n v="12.5"/>
    <n v="1"/>
    <n v="1"/>
    <n v="12.5"/>
    <n v="12.5"/>
    <s v="Low"/>
    <x v="2"/>
    <x v="1"/>
    <d v="2022-05-29T00:00:00"/>
    <s v="YES"/>
    <b v="1"/>
  </r>
  <r>
    <s v="TXN_8467501"/>
    <s v="CUST_17"/>
    <x v="3"/>
    <s v="Item_2_BEVE"/>
    <s v="Item_2_BEV"/>
    <n v="6.5"/>
    <n v="6.5"/>
    <n v="3"/>
    <n v="3"/>
    <n v="19.5"/>
    <n v="19.5"/>
    <s v="Low"/>
    <x v="0"/>
    <x v="1"/>
    <d v="2024-07-14T00:00:00"/>
    <s v="N/A"/>
    <m/>
  </r>
  <r>
    <s v="TXN_2418632"/>
    <s v="CUST_13"/>
    <x v="4"/>
    <s v="Item_18_FOOD"/>
    <s v="Item_18_FOOD"/>
    <n v="30.5"/>
    <n v="30.5"/>
    <n v="9"/>
    <n v="9"/>
    <n v="274.5"/>
    <n v="274.5"/>
    <s v="Medium"/>
    <x v="2"/>
    <x v="0"/>
    <d v="2024-05-22T00:00:00"/>
    <s v="N/A"/>
    <m/>
  </r>
  <r>
    <s v="TXN_5451213"/>
    <s v="CUST_12"/>
    <x v="3"/>
    <s v="Item_21_BEVE"/>
    <s v="Item_21_BEV"/>
    <n v="35"/>
    <n v="35"/>
    <n v="9"/>
    <n v="9"/>
    <n v="315"/>
    <n v="315"/>
    <s v="High"/>
    <x v="0"/>
    <x v="1"/>
    <d v="2024-01-12T00:00:00"/>
    <s v="YES"/>
    <b v="1"/>
  </r>
  <r>
    <s v="TXN_3923323"/>
    <s v="CUST_09"/>
    <x v="1"/>
    <s v="Item_18_MILK"/>
    <s v="Item_18_MILK"/>
    <n v="30.5"/>
    <n v="30.5"/>
    <n v="2"/>
    <n v="2"/>
    <n v="61"/>
    <n v="61"/>
    <s v="Low"/>
    <x v="2"/>
    <x v="0"/>
    <d v="2024-08-08T00:00:00"/>
    <s v="YES"/>
    <b v="1"/>
  </r>
  <r>
    <s v="TXN_4563119"/>
    <s v="CUST_06"/>
    <x v="7"/>
    <s v="Unknown_Item"/>
    <m/>
    <n v="23.365911749958215"/>
    <m/>
    <n v="8"/>
    <n v="8"/>
    <n v="100"/>
    <n v="100"/>
    <s v="Low"/>
    <x v="2"/>
    <x v="0"/>
    <d v="2023-01-03T00:00:00"/>
    <s v="YES"/>
    <b v="1"/>
  </r>
  <r>
    <s v="TXN_5570665"/>
    <s v="CUST_24"/>
    <x v="6"/>
    <s v="Item_17_ELEC"/>
    <s v="Item_17_EHE"/>
    <n v="29"/>
    <n v="29"/>
    <n v="2"/>
    <n v="2"/>
    <n v="58"/>
    <n v="58"/>
    <s v="Low"/>
    <x v="2"/>
    <x v="0"/>
    <d v="2022-10-19T00:00:00"/>
    <s v="N/A"/>
    <m/>
  </r>
  <r>
    <s v="TXN_7727335"/>
    <s v="CUST_24"/>
    <x v="0"/>
    <s v="Item_12_PATI"/>
    <s v="Item_12_PAT"/>
    <n v="21.5"/>
    <n v="21.5"/>
    <n v="7"/>
    <n v="7"/>
    <n v="150.5"/>
    <n v="150.5"/>
    <s v="Medium"/>
    <x v="0"/>
    <x v="1"/>
    <d v="2023-11-24T00:00:00"/>
    <s v="N/A"/>
    <m/>
  </r>
  <r>
    <s v="TXN_1500424"/>
    <s v="CUST_06"/>
    <x v="2"/>
    <s v="Item_24_BUTC"/>
    <s v="Item_24_BUT"/>
    <n v="39.5"/>
    <n v="39.5"/>
    <n v="9"/>
    <n v="9"/>
    <n v="355.5"/>
    <n v="355.5"/>
    <s v="High"/>
    <x v="0"/>
    <x v="0"/>
    <d v="2022-02-19T00:00:00"/>
    <s v="NO"/>
    <b v="0"/>
  </r>
  <r>
    <s v="TXN_9424541"/>
    <s v="CUST_21"/>
    <x v="6"/>
    <s v="Item_1_ELEC"/>
    <s v="Item_1_EHE"/>
    <n v="5"/>
    <n v="5"/>
    <n v="6"/>
    <n v="6"/>
    <n v="30"/>
    <n v="30"/>
    <s v="Low"/>
    <x v="2"/>
    <x v="0"/>
    <d v="2023-11-28T00:00:00"/>
    <s v="N/A"/>
    <m/>
  </r>
  <r>
    <s v="TXN_2893807"/>
    <s v="CUST_24"/>
    <x v="6"/>
    <s v="Item_22_ELEC"/>
    <s v="Item_22_EHE"/>
    <n v="36.5"/>
    <n v="36.5"/>
    <n v="4"/>
    <n v="4"/>
    <n v="146"/>
    <n v="146"/>
    <s v="Low"/>
    <x v="0"/>
    <x v="0"/>
    <d v="2023-01-03T00:00:00"/>
    <s v="YES"/>
    <b v="1"/>
  </r>
  <r>
    <s v="TXN_5152166"/>
    <s v="CUST_06"/>
    <x v="1"/>
    <s v="Item_11_MILK"/>
    <s v="Item_11_MILK"/>
    <n v="20"/>
    <n v="20"/>
    <n v="10"/>
    <n v="10"/>
    <n v="200"/>
    <n v="200"/>
    <s v="Medium"/>
    <x v="2"/>
    <x v="1"/>
    <d v="2023-02-10T00:00:00"/>
    <s v="YES"/>
    <b v="1"/>
  </r>
  <r>
    <s v="TXN_6452444"/>
    <s v="CUST_09"/>
    <x v="4"/>
    <s v="Item_5_FOOD"/>
    <s v="Item_5_FOOD"/>
    <n v="11"/>
    <n v="11"/>
    <n v="6"/>
    <n v="6"/>
    <n v="66"/>
    <n v="66"/>
    <s v="Low"/>
    <x v="1"/>
    <x v="0"/>
    <d v="2024-04-20T00:00:00"/>
    <s v="YES"/>
    <b v="1"/>
  </r>
  <r>
    <s v="TXN_4960977"/>
    <s v="CUST_08"/>
    <x v="0"/>
    <s v="Item_16_PATI"/>
    <s v="Item_16_PAT"/>
    <n v="27.5"/>
    <n v="27.5"/>
    <n v="7"/>
    <n v="7"/>
    <n v="192.5"/>
    <n v="192.5"/>
    <s v="Medium"/>
    <x v="0"/>
    <x v="0"/>
    <d v="2024-11-01T00:00:00"/>
    <s v="YES"/>
    <b v="1"/>
  </r>
  <r>
    <s v="TXN_7390831"/>
    <s v="CUST_09"/>
    <x v="6"/>
    <s v="Item_8_ELEC"/>
    <s v="Item_8_EHE"/>
    <n v="15.5"/>
    <n v="15.5"/>
    <n v="3"/>
    <n v="3"/>
    <n v="46.5"/>
    <n v="46.5"/>
    <s v="Low"/>
    <x v="2"/>
    <x v="1"/>
    <d v="2024-03-10T00:00:00"/>
    <s v="N/A"/>
    <m/>
  </r>
  <r>
    <s v="TXN_3903796"/>
    <s v="CUST_03"/>
    <x v="5"/>
    <s v="Item_21_FURN"/>
    <s v="Item_21_FUR"/>
    <n v="35"/>
    <n v="35"/>
    <n v="8"/>
    <n v="8"/>
    <n v="280"/>
    <n v="280"/>
    <s v="Medium"/>
    <x v="1"/>
    <x v="0"/>
    <d v="2023-10-26T00:00:00"/>
    <s v="NO"/>
    <b v="0"/>
  </r>
  <r>
    <s v="TXN_3646702"/>
    <s v="CUST_01"/>
    <x v="7"/>
    <s v="Item_2_COMP"/>
    <s v="Item_2_CEA"/>
    <n v="6.5"/>
    <n v="6.5"/>
    <n v="2"/>
    <n v="2"/>
    <n v="13"/>
    <n v="13"/>
    <s v="Low"/>
    <x v="1"/>
    <x v="0"/>
    <d v="2022-11-16T00:00:00"/>
    <s v="N/A"/>
    <m/>
  </r>
  <r>
    <s v="TXN_5360194"/>
    <s v="CUST_20"/>
    <x v="3"/>
    <s v="Item_8_BEVE"/>
    <s v="Item_8_BEV"/>
    <n v="15.5"/>
    <n v="15.5"/>
    <n v="6"/>
    <n v="6"/>
    <n v="93"/>
    <n v="93"/>
    <s v="Low"/>
    <x v="1"/>
    <x v="1"/>
    <d v="2024-09-04T00:00:00"/>
    <s v="YES"/>
    <b v="1"/>
  </r>
  <r>
    <s v="TXN_4768496"/>
    <s v="CUST_02"/>
    <x v="0"/>
    <s v="Item_11_PATI"/>
    <s v="Item_11_PAT"/>
    <n v="20"/>
    <n v="20"/>
    <n v="9"/>
    <n v="9"/>
    <n v="180"/>
    <n v="180"/>
    <s v="Medium"/>
    <x v="0"/>
    <x v="1"/>
    <d v="2023-03-10T00:00:00"/>
    <s v="N/A"/>
    <m/>
  </r>
  <r>
    <s v="TXN_3126774"/>
    <s v="CUST_05"/>
    <x v="6"/>
    <s v="Item_12_ELEC"/>
    <s v="Item_12_EHE"/>
    <n v="21.5"/>
    <n v="21.5"/>
    <n v="5"/>
    <n v="5"/>
    <n v="107.5"/>
    <n v="107.5"/>
    <s v="Low"/>
    <x v="0"/>
    <x v="1"/>
    <d v="2022-09-24T00:00:00"/>
    <s v="NO"/>
    <b v="0"/>
  </r>
  <r>
    <s v="TXN_5041305"/>
    <s v="CUST_07"/>
    <x v="2"/>
    <s v="Unknown_Item"/>
    <m/>
    <n v="38"/>
    <n v="38"/>
    <n v="6"/>
    <m/>
    <n v="108.5"/>
    <m/>
    <s v="Low"/>
    <x v="0"/>
    <x v="0"/>
    <d v="2024-11-29T00:00:00"/>
    <s v="N/A"/>
    <m/>
  </r>
  <r>
    <s v="TXN_5387968"/>
    <s v="CUST_18"/>
    <x v="6"/>
    <s v="Item_1_ELEC"/>
    <s v="Item_1_EHE"/>
    <n v="5"/>
    <n v="5"/>
    <n v="2"/>
    <n v="2"/>
    <n v="10"/>
    <n v="10"/>
    <s v="Low"/>
    <x v="0"/>
    <x v="0"/>
    <d v="2023-11-28T00:00:00"/>
    <s v="YES"/>
    <b v="1"/>
  </r>
  <r>
    <s v="TXN_9268839"/>
    <s v="CUST_16"/>
    <x v="1"/>
    <s v="Item_11_MILK"/>
    <s v="Item_11_MILK"/>
    <n v="20"/>
    <n v="20"/>
    <n v="4"/>
    <n v="4"/>
    <n v="80"/>
    <n v="80"/>
    <s v="Low"/>
    <x v="2"/>
    <x v="1"/>
    <d v="2023-07-05T00:00:00"/>
    <s v="N/A"/>
    <m/>
  </r>
  <r>
    <s v="TXN_1243903"/>
    <s v="CUST_21"/>
    <x v="7"/>
    <s v="Item_7_COMP"/>
    <s v="Item_7_CEA"/>
    <n v="14"/>
    <n v="14"/>
    <n v="8"/>
    <n v="8"/>
    <n v="112"/>
    <n v="112"/>
    <s v="Low"/>
    <x v="1"/>
    <x v="0"/>
    <d v="2023-07-25T00:00:00"/>
    <s v="N/A"/>
    <m/>
  </r>
  <r>
    <s v="TXN_7401003"/>
    <s v="CUST_14"/>
    <x v="4"/>
    <s v="Item_20_FOOD"/>
    <s v="Item_20_FOOD"/>
    <n v="33.5"/>
    <n v="33.5"/>
    <n v="6"/>
    <n v="6"/>
    <n v="201"/>
    <n v="201"/>
    <s v="Medium"/>
    <x v="0"/>
    <x v="1"/>
    <d v="2024-10-10T00:00:00"/>
    <s v="N/A"/>
    <m/>
  </r>
  <r>
    <s v="TXN_8361982"/>
    <s v="CUST_01"/>
    <x v="6"/>
    <s v="Item_23_ELEC"/>
    <s v="Item_23_EHE"/>
    <n v="38"/>
    <n v="38"/>
    <n v="7"/>
    <n v="7"/>
    <n v="266"/>
    <n v="266"/>
    <s v="Medium"/>
    <x v="1"/>
    <x v="1"/>
    <d v="2023-08-07T00:00:00"/>
    <s v="N/A"/>
    <m/>
  </r>
  <r>
    <s v="TXN_6498807"/>
    <s v="CUST_13"/>
    <x v="6"/>
    <s v="Item_11_ELEC"/>
    <s v="Item_11_EHE"/>
    <n v="20"/>
    <n v="20"/>
    <n v="3"/>
    <n v="3"/>
    <n v="60"/>
    <n v="60"/>
    <s v="Low"/>
    <x v="0"/>
    <x v="0"/>
    <d v="2024-08-20T00:00:00"/>
    <s v="YES"/>
    <b v="1"/>
  </r>
  <r>
    <s v="TXN_9490479"/>
    <s v="CUST_07"/>
    <x v="2"/>
    <s v="Item_16_BUTC"/>
    <s v="Item_16_BUT"/>
    <n v="27.5"/>
    <n v="27.5"/>
    <n v="8"/>
    <n v="8"/>
    <n v="220"/>
    <n v="220"/>
    <s v="Medium"/>
    <x v="0"/>
    <x v="1"/>
    <d v="2024-06-13T00:00:00"/>
    <s v="YES"/>
    <b v="1"/>
  </r>
  <r>
    <s v="TXN_8551782"/>
    <s v="CUST_14"/>
    <x v="0"/>
    <s v="Item_23_PATI"/>
    <s v="Item_23_PAT"/>
    <n v="38"/>
    <n v="38"/>
    <n v="4"/>
    <n v="4"/>
    <n v="152"/>
    <n v="152"/>
    <s v="Medium"/>
    <x v="0"/>
    <x v="1"/>
    <d v="2023-11-06T00:00:00"/>
    <s v="NO"/>
    <b v="0"/>
  </r>
  <r>
    <s v="TXN_4742699"/>
    <s v="CUST_08"/>
    <x v="5"/>
    <s v="Item_6_FURN"/>
    <s v="Item_6_FUR"/>
    <n v="12.5"/>
    <n v="12.5"/>
    <n v="9"/>
    <n v="9"/>
    <n v="112.5"/>
    <n v="112.5"/>
    <s v="Low"/>
    <x v="1"/>
    <x v="1"/>
    <d v="2023-10-06T00:00:00"/>
    <s v="YES"/>
    <b v="1"/>
  </r>
  <r>
    <s v="TXN_1321886"/>
    <s v="CUST_21"/>
    <x v="6"/>
    <s v="Item_15_ELEC"/>
    <s v="Item_15_EHE"/>
    <n v="26"/>
    <n v="26"/>
    <n v="3"/>
    <n v="3"/>
    <n v="78"/>
    <n v="78"/>
    <s v="Low"/>
    <x v="1"/>
    <x v="0"/>
    <d v="2024-09-07T00:00:00"/>
    <s v="NO"/>
    <b v="0"/>
  </r>
  <r>
    <s v="TXN_1614186"/>
    <s v="CUST_05"/>
    <x v="7"/>
    <s v="Item_15_COMP"/>
    <s v="Item_15_CEA"/>
    <n v="26"/>
    <n v="26"/>
    <n v="5"/>
    <n v="5"/>
    <n v="130"/>
    <n v="130"/>
    <s v="Low"/>
    <x v="0"/>
    <x v="1"/>
    <d v="2024-09-19T00:00:00"/>
    <s v="YES"/>
    <b v="1"/>
  </r>
  <r>
    <s v="TXN_4642698"/>
    <s v="CUST_16"/>
    <x v="7"/>
    <s v="Item_16_COMP"/>
    <s v="Item_16_CEA"/>
    <n v="27.5"/>
    <n v="27.5"/>
    <n v="8"/>
    <n v="8"/>
    <n v="220"/>
    <n v="220"/>
    <s v="Medium"/>
    <x v="0"/>
    <x v="0"/>
    <d v="2024-03-19T00:00:00"/>
    <s v="N/A"/>
    <m/>
  </r>
  <r>
    <s v="TXN_3800420"/>
    <s v="CUST_20"/>
    <x v="6"/>
    <s v="Unknown_Item"/>
    <m/>
    <n v="24.5"/>
    <n v="24.5"/>
    <n v="6"/>
    <m/>
    <n v="108.5"/>
    <m/>
    <s v="Low"/>
    <x v="2"/>
    <x v="1"/>
    <d v="2023-12-14T00:00:00"/>
    <s v="NO"/>
    <b v="0"/>
  </r>
  <r>
    <s v="TXN_9032468"/>
    <s v="CUST_01"/>
    <x v="3"/>
    <s v="Item_20_BEVE"/>
    <s v="Item_20_BEV"/>
    <n v="33.5"/>
    <n v="33.5"/>
    <n v="3"/>
    <n v="3"/>
    <n v="100.5"/>
    <n v="100.5"/>
    <s v="Low"/>
    <x v="0"/>
    <x v="0"/>
    <d v="2022-01-27T00:00:00"/>
    <s v="N/A"/>
    <m/>
  </r>
  <r>
    <s v="TXN_4422429"/>
    <s v="CUST_15"/>
    <x v="6"/>
    <s v="Item_24_ELEC"/>
    <s v="Item_24_EHE"/>
    <n v="39.5"/>
    <n v="39.5"/>
    <n v="10"/>
    <n v="10"/>
    <n v="395"/>
    <n v="395"/>
    <s v="High"/>
    <x v="2"/>
    <x v="0"/>
    <d v="2024-06-10T00:00:00"/>
    <s v="NO"/>
    <b v="0"/>
  </r>
  <r>
    <s v="TXN_9762598"/>
    <s v="CUST_15"/>
    <x v="1"/>
    <s v="Item_2_MILK"/>
    <s v="Item_2_MILK"/>
    <n v="6.5"/>
    <n v="6.5"/>
    <n v="1"/>
    <n v="1"/>
    <n v="6.5"/>
    <n v="6.5"/>
    <s v="Low"/>
    <x v="2"/>
    <x v="0"/>
    <d v="2024-09-08T00:00:00"/>
    <s v="N/A"/>
    <m/>
  </r>
  <r>
    <s v="TXN_5193418"/>
    <s v="CUST_10"/>
    <x v="5"/>
    <s v="Item_15_FURN"/>
    <s v="Item_15_FUR"/>
    <n v="26"/>
    <n v="26"/>
    <n v="2"/>
    <n v="2"/>
    <n v="52"/>
    <n v="52"/>
    <s v="Low"/>
    <x v="2"/>
    <x v="0"/>
    <d v="2022-09-06T00:00:00"/>
    <s v="N/A"/>
    <m/>
  </r>
  <r>
    <s v="TXN_8261871"/>
    <s v="CUST_19"/>
    <x v="2"/>
    <s v="Item_21_BUTC"/>
    <s v="Item_21_BUT"/>
    <n v="35"/>
    <n v="35"/>
    <n v="1"/>
    <n v="1"/>
    <n v="35"/>
    <n v="35"/>
    <s v="Low"/>
    <x v="0"/>
    <x v="1"/>
    <d v="2023-06-01T00:00:00"/>
    <s v="N/A"/>
    <m/>
  </r>
  <r>
    <s v="TXN_5192394"/>
    <s v="CUST_18"/>
    <x v="0"/>
    <s v="Item_22_PATI"/>
    <s v="Item_22_PAT"/>
    <n v="36.5"/>
    <n v="36.5"/>
    <n v="3"/>
    <n v="3"/>
    <n v="109.5"/>
    <n v="109.5"/>
    <s v="Low"/>
    <x v="2"/>
    <x v="1"/>
    <d v="2024-10-29T00:00:00"/>
    <s v="YES"/>
    <b v="1"/>
  </r>
  <r>
    <s v="TXN_3760555"/>
    <s v="CUST_16"/>
    <x v="5"/>
    <s v="Item_11_FURN"/>
    <s v="Item_11_FUR"/>
    <n v="20"/>
    <n v="20"/>
    <n v="2"/>
    <n v="2"/>
    <n v="40"/>
    <n v="40"/>
    <s v="Low"/>
    <x v="2"/>
    <x v="1"/>
    <d v="2022-07-12T00:00:00"/>
    <s v="YES"/>
    <b v="1"/>
  </r>
  <r>
    <s v="TXN_9221528"/>
    <s v="CUST_22"/>
    <x v="3"/>
    <s v="Unknown_Item"/>
    <m/>
    <n v="23.365911749958215"/>
    <m/>
    <n v="6"/>
    <n v="6"/>
    <n v="84"/>
    <n v="84"/>
    <s v="Low"/>
    <x v="1"/>
    <x v="0"/>
    <d v="2024-06-11T00:00:00"/>
    <s v="NO"/>
    <b v="0"/>
  </r>
  <r>
    <s v="TXN_8473780"/>
    <s v="CUST_14"/>
    <x v="3"/>
    <s v="Item_2_BEVE"/>
    <s v="Item_2_BEV"/>
    <n v="6.5"/>
    <n v="6.5"/>
    <n v="8"/>
    <n v="8"/>
    <n v="52"/>
    <n v="52"/>
    <s v="Low"/>
    <x v="0"/>
    <x v="0"/>
    <d v="2022-06-04T00:00:00"/>
    <s v="YES"/>
    <b v="1"/>
  </r>
  <r>
    <s v="TXN_2172684"/>
    <s v="CUST_14"/>
    <x v="1"/>
    <s v="Item_3_MILK"/>
    <s v="Item_3_MILK"/>
    <n v="8"/>
    <n v="8"/>
    <n v="3"/>
    <n v="3"/>
    <n v="24"/>
    <n v="24"/>
    <s v="Low"/>
    <x v="1"/>
    <x v="1"/>
    <d v="2023-07-28T00:00:00"/>
    <s v="YES"/>
    <b v="1"/>
  </r>
  <r>
    <s v="TXN_1162568"/>
    <s v="CUST_15"/>
    <x v="6"/>
    <s v="Item_12_ELEC"/>
    <s v="Item_12_EHE"/>
    <n v="21.5"/>
    <n v="21.5"/>
    <n v="10"/>
    <n v="10"/>
    <n v="215"/>
    <n v="215"/>
    <s v="Medium"/>
    <x v="2"/>
    <x v="0"/>
    <d v="2022-05-14T00:00:00"/>
    <s v="YES"/>
    <b v="1"/>
  </r>
  <r>
    <s v="TXN_7488201"/>
    <s v="CUST_14"/>
    <x v="5"/>
    <s v="Item_19_FURN"/>
    <s v="Item_19_FUR"/>
    <n v="32"/>
    <n v="32"/>
    <n v="4"/>
    <n v="4"/>
    <n v="128"/>
    <n v="128"/>
    <s v="Low"/>
    <x v="2"/>
    <x v="0"/>
    <d v="2024-06-24T00:00:00"/>
    <s v="N/A"/>
    <m/>
  </r>
  <r>
    <s v="TXN_2312836"/>
    <s v="CUST_09"/>
    <x v="2"/>
    <s v="Item_23_BUTC"/>
    <s v="Item_23_BUT"/>
    <n v="38"/>
    <n v="38"/>
    <n v="5"/>
    <n v="5"/>
    <n v="190"/>
    <n v="190"/>
    <s v="Medium"/>
    <x v="0"/>
    <x v="0"/>
    <d v="2023-12-14T00:00:00"/>
    <s v="NO"/>
    <b v="0"/>
  </r>
  <r>
    <s v="TXN_9735952"/>
    <s v="CUST_12"/>
    <x v="2"/>
    <s v="Item_22_BUTC"/>
    <s v="Item_22_BUT"/>
    <n v="36.5"/>
    <n v="36.5"/>
    <n v="1"/>
    <n v="1"/>
    <n v="36.5"/>
    <n v="36.5"/>
    <s v="Low"/>
    <x v="2"/>
    <x v="0"/>
    <d v="2024-01-14T00:00:00"/>
    <s v="N/A"/>
    <m/>
  </r>
  <r>
    <s v="TXN_6502014"/>
    <s v="CUST_15"/>
    <x v="0"/>
    <s v="Item_10_PATI"/>
    <s v="Item_10_PAT"/>
    <n v="18.5"/>
    <n v="18.5"/>
    <n v="3"/>
    <n v="3"/>
    <n v="55.5"/>
    <n v="55.5"/>
    <s v="Low"/>
    <x v="1"/>
    <x v="1"/>
    <d v="2022-03-29T00:00:00"/>
    <s v="N/A"/>
    <m/>
  </r>
  <r>
    <s v="TXN_8500549"/>
    <s v="CUST_17"/>
    <x v="2"/>
    <s v="Item_13_BUTC"/>
    <s v="Item_13_BUT"/>
    <n v="23"/>
    <n v="23"/>
    <n v="9"/>
    <n v="9"/>
    <n v="207"/>
    <n v="207"/>
    <s v="Medium"/>
    <x v="2"/>
    <x v="0"/>
    <d v="2023-12-09T00:00:00"/>
    <s v="NO"/>
    <b v="0"/>
  </r>
  <r>
    <s v="TXN_2620660"/>
    <s v="CUST_08"/>
    <x v="2"/>
    <s v="Item_16_BUTC"/>
    <s v="Item_16_BUT"/>
    <n v="27.5"/>
    <n v="27.5"/>
    <n v="10"/>
    <n v="10"/>
    <n v="275"/>
    <n v="275"/>
    <s v="Medium"/>
    <x v="1"/>
    <x v="1"/>
    <d v="2023-02-13T00:00:00"/>
    <s v="NO"/>
    <b v="0"/>
  </r>
  <r>
    <s v="TXN_6551677"/>
    <s v="CUST_23"/>
    <x v="7"/>
    <s v="Item_15_COMP"/>
    <s v="Item_15_CEA"/>
    <n v="26"/>
    <n v="26"/>
    <n v="9"/>
    <n v="9"/>
    <n v="234"/>
    <n v="234"/>
    <s v="Medium"/>
    <x v="0"/>
    <x v="0"/>
    <d v="2024-11-10T00:00:00"/>
    <s v="YES"/>
    <b v="1"/>
  </r>
  <r>
    <s v="TXN_5280917"/>
    <s v="CUST_20"/>
    <x v="5"/>
    <s v="Unknown_Item"/>
    <m/>
    <n v="5"/>
    <n v="5"/>
    <n v="6"/>
    <m/>
    <n v="108.5"/>
    <m/>
    <s v="Low"/>
    <x v="1"/>
    <x v="1"/>
    <d v="2022-05-23T00:00:00"/>
    <s v="N/A"/>
    <m/>
  </r>
  <r>
    <s v="TXN_6293757"/>
    <s v="CUST_18"/>
    <x v="3"/>
    <s v="Item_14_BEVE"/>
    <s v="Item_14_BEV"/>
    <n v="24.5"/>
    <n v="24.5"/>
    <n v="1"/>
    <n v="1"/>
    <n v="24.5"/>
    <n v="24.5"/>
    <s v="Low"/>
    <x v="2"/>
    <x v="1"/>
    <d v="2022-04-03T00:00:00"/>
    <s v="N/A"/>
    <m/>
  </r>
  <r>
    <s v="TXN_5365083"/>
    <s v="CUST_07"/>
    <x v="1"/>
    <s v="Item_20_MILK"/>
    <s v="Item_20_MILK"/>
    <n v="33.5"/>
    <n v="33.5"/>
    <n v="10"/>
    <n v="10"/>
    <n v="335"/>
    <n v="335"/>
    <s v="High"/>
    <x v="1"/>
    <x v="0"/>
    <d v="2024-02-07T00:00:00"/>
    <s v="YES"/>
    <b v="1"/>
  </r>
  <r>
    <s v="TXN_6288656"/>
    <s v="CUST_20"/>
    <x v="5"/>
    <s v="Item_4_FURN"/>
    <s v="Item_4_FUR"/>
    <n v="9.5"/>
    <n v="9.5"/>
    <n v="10"/>
    <n v="10"/>
    <n v="95"/>
    <n v="95"/>
    <s v="Low"/>
    <x v="1"/>
    <x v="0"/>
    <d v="2023-01-10T00:00:00"/>
    <s v="NO"/>
    <b v="0"/>
  </r>
  <r>
    <s v="TXN_4989108"/>
    <s v="CUST_05"/>
    <x v="5"/>
    <s v="Item_21_FURN"/>
    <s v="Item_21_FUR"/>
    <n v="35"/>
    <n v="35"/>
    <n v="3"/>
    <n v="3"/>
    <n v="105"/>
    <n v="105"/>
    <s v="Low"/>
    <x v="0"/>
    <x v="0"/>
    <d v="2023-08-06T00:00:00"/>
    <s v="N/A"/>
    <m/>
  </r>
  <r>
    <s v="TXN_1205286"/>
    <s v="CUST_11"/>
    <x v="0"/>
    <s v="Item_17_PATI"/>
    <s v="Item_17_PAT"/>
    <n v="29"/>
    <n v="29"/>
    <n v="4"/>
    <n v="4"/>
    <n v="116"/>
    <n v="116"/>
    <s v="Low"/>
    <x v="2"/>
    <x v="1"/>
    <d v="2022-11-02T00:00:00"/>
    <s v="NO"/>
    <b v="0"/>
  </r>
  <r>
    <s v="TXN_4480140"/>
    <s v="CUST_16"/>
    <x v="1"/>
    <s v="Item_7_MILK"/>
    <s v="Item_7_MILK"/>
    <n v="14"/>
    <n v="14"/>
    <n v="7"/>
    <n v="7"/>
    <n v="98"/>
    <n v="98"/>
    <s v="Low"/>
    <x v="1"/>
    <x v="1"/>
    <d v="2024-03-23T00:00:00"/>
    <s v="NO"/>
    <b v="0"/>
  </r>
  <r>
    <s v="TXN_6062230"/>
    <s v="CUST_18"/>
    <x v="0"/>
    <s v="Item_4_PATI"/>
    <s v="Item_4_PAT"/>
    <n v="9.5"/>
    <n v="9.5"/>
    <n v="4"/>
    <n v="4"/>
    <n v="38"/>
    <n v="38"/>
    <s v="Low"/>
    <x v="1"/>
    <x v="1"/>
    <d v="2023-02-19T00:00:00"/>
    <s v="YES"/>
    <b v="1"/>
  </r>
  <r>
    <s v="TXN_2985487"/>
    <s v="CUST_14"/>
    <x v="4"/>
    <s v="Item_3_FOOD"/>
    <s v="Item_3_FOOD"/>
    <n v="8"/>
    <n v="8"/>
    <n v="4"/>
    <n v="4"/>
    <n v="32"/>
    <n v="32"/>
    <s v="Low"/>
    <x v="0"/>
    <x v="0"/>
    <d v="2022-03-01T00:00:00"/>
    <s v="N/A"/>
    <m/>
  </r>
  <r>
    <s v="TXN_6447649"/>
    <s v="CUST_09"/>
    <x v="4"/>
    <s v="Item_14_FOOD"/>
    <s v="Item_14_FOOD"/>
    <n v="24.5"/>
    <n v="24.5"/>
    <n v="4"/>
    <n v="4"/>
    <n v="98"/>
    <n v="98"/>
    <s v="Low"/>
    <x v="2"/>
    <x v="0"/>
    <d v="2024-08-12T00:00:00"/>
    <s v="NO"/>
    <b v="0"/>
  </r>
  <r>
    <s v="TXN_8572474"/>
    <s v="CUST_17"/>
    <x v="4"/>
    <s v="Item_17_FOOD"/>
    <s v="Item_17_FOOD"/>
    <n v="29"/>
    <n v="29"/>
    <n v="4"/>
    <n v="4"/>
    <n v="116"/>
    <n v="116"/>
    <s v="Low"/>
    <x v="2"/>
    <x v="0"/>
    <d v="2024-11-19T00:00:00"/>
    <s v="YES"/>
    <b v="1"/>
  </r>
  <r>
    <s v="TXN_3785882"/>
    <s v="CUST_17"/>
    <x v="6"/>
    <s v="Item_17_ELEC"/>
    <s v="Item_17_EHE"/>
    <n v="29"/>
    <n v="29"/>
    <n v="6"/>
    <n v="6"/>
    <n v="174"/>
    <n v="174"/>
    <s v="Medium"/>
    <x v="1"/>
    <x v="0"/>
    <d v="2022-01-15T00:00:00"/>
    <s v="YES"/>
    <b v="1"/>
  </r>
  <r>
    <s v="TXN_8630960"/>
    <s v="CUST_02"/>
    <x v="5"/>
    <s v="Item_6_FURN"/>
    <s v="Item_6_FUR"/>
    <n v="12.5"/>
    <n v="12.5"/>
    <n v="2"/>
    <n v="2"/>
    <n v="25"/>
    <n v="25"/>
    <s v="Low"/>
    <x v="2"/>
    <x v="1"/>
    <d v="2023-05-19T00:00:00"/>
    <s v="N/A"/>
    <m/>
  </r>
  <r>
    <s v="TXN_1177239"/>
    <s v="CUST_21"/>
    <x v="6"/>
    <s v="Item_12_ELEC"/>
    <s v="Item_12_EHE"/>
    <n v="21.5"/>
    <n v="21.5"/>
    <n v="9"/>
    <n v="9"/>
    <n v="193.5"/>
    <n v="193.5"/>
    <s v="Medium"/>
    <x v="0"/>
    <x v="0"/>
    <d v="2023-04-14T00:00:00"/>
    <s v="N/A"/>
    <m/>
  </r>
  <r>
    <s v="TXN_4923775"/>
    <s v="CUST_04"/>
    <x v="7"/>
    <s v="Item_13_COMP"/>
    <s v="Item_13_CEA"/>
    <n v="23"/>
    <n v="23"/>
    <n v="1"/>
    <n v="1"/>
    <n v="23"/>
    <n v="23"/>
    <s v="Low"/>
    <x v="0"/>
    <x v="1"/>
    <d v="2024-08-27T00:00:00"/>
    <s v="NO"/>
    <b v="0"/>
  </r>
  <r>
    <s v="TXN_3528512"/>
    <s v="CUST_02"/>
    <x v="4"/>
    <s v="Item_11_FOOD"/>
    <s v="Item_11_FOOD"/>
    <n v="20"/>
    <n v="20"/>
    <n v="3"/>
    <n v="3"/>
    <n v="60"/>
    <n v="60"/>
    <s v="Low"/>
    <x v="0"/>
    <x v="1"/>
    <d v="2023-02-09T00:00:00"/>
    <s v="NO"/>
    <b v="0"/>
  </r>
  <r>
    <s v="TXN_5653315"/>
    <s v="CUST_18"/>
    <x v="7"/>
    <s v="Item_24_COMP"/>
    <s v="Item_24_CEA"/>
    <n v="39.5"/>
    <n v="39.5"/>
    <n v="8"/>
    <n v="8"/>
    <n v="316"/>
    <n v="316"/>
    <s v="High"/>
    <x v="2"/>
    <x v="1"/>
    <d v="2023-06-26T00:00:00"/>
    <s v="NO"/>
    <b v="0"/>
  </r>
  <r>
    <s v="TXN_7235852"/>
    <s v="CUST_06"/>
    <x v="0"/>
    <s v="Item_4_PATI"/>
    <s v="Item_4_PAT"/>
    <n v="9.5"/>
    <n v="9.5"/>
    <n v="6"/>
    <n v="6"/>
    <n v="57"/>
    <n v="57"/>
    <s v="Low"/>
    <x v="0"/>
    <x v="1"/>
    <d v="2024-03-07T00:00:00"/>
    <s v="N/A"/>
    <m/>
  </r>
  <r>
    <s v="TXN_8557209"/>
    <s v="CUST_22"/>
    <x v="4"/>
    <s v="Item_9_FOOD"/>
    <s v="Item_9_FOOD"/>
    <n v="17"/>
    <n v="17"/>
    <n v="8"/>
    <n v="8"/>
    <n v="136"/>
    <n v="136"/>
    <s v="Low"/>
    <x v="2"/>
    <x v="1"/>
    <d v="2024-05-30T00:00:00"/>
    <s v="N/A"/>
    <m/>
  </r>
  <r>
    <s v="TXN_3226342"/>
    <s v="CUST_12"/>
    <x v="1"/>
    <s v="Item_2_MILK"/>
    <s v="Item_2_MILK"/>
    <n v="6.5"/>
    <n v="6.5"/>
    <n v="8"/>
    <n v="8"/>
    <n v="52"/>
    <n v="52"/>
    <s v="Low"/>
    <x v="0"/>
    <x v="0"/>
    <d v="2024-05-19T00:00:00"/>
    <s v="YES"/>
    <b v="1"/>
  </r>
  <r>
    <s v="TXN_3599175"/>
    <s v="CUST_06"/>
    <x v="0"/>
    <s v="Item_6_PATI"/>
    <s v="Item_6_PAT"/>
    <n v="12.5"/>
    <n v="12.5"/>
    <n v="5"/>
    <n v="5"/>
    <n v="62.5"/>
    <n v="62.5"/>
    <s v="Low"/>
    <x v="2"/>
    <x v="1"/>
    <d v="2024-03-09T00:00:00"/>
    <s v="NO"/>
    <b v="0"/>
  </r>
  <r>
    <s v="TXN_1164425"/>
    <s v="CUST_05"/>
    <x v="3"/>
    <s v="Item_2_BEVE"/>
    <s v="Item_2_BEV"/>
    <n v="6.5"/>
    <n v="6.5"/>
    <n v="3"/>
    <n v="3"/>
    <n v="19.5"/>
    <n v="19.5"/>
    <s v="Low"/>
    <x v="1"/>
    <x v="1"/>
    <d v="2023-09-25T00:00:00"/>
    <s v="YES"/>
    <b v="1"/>
  </r>
  <r>
    <s v="TXN_1453676"/>
    <s v="CUST_16"/>
    <x v="7"/>
    <s v="Item_6_COMP"/>
    <s v="Item_6_CEA"/>
    <n v="12.5"/>
    <n v="12.5"/>
    <n v="8"/>
    <n v="8"/>
    <n v="100"/>
    <n v="100"/>
    <s v="Low"/>
    <x v="0"/>
    <x v="1"/>
    <d v="2024-12-27T00:00:00"/>
    <s v="YES"/>
    <b v="1"/>
  </r>
  <r>
    <s v="TXN_4851709"/>
    <s v="CUST_09"/>
    <x v="6"/>
    <s v="Item_15_ELEC"/>
    <s v="Item_15_EHE"/>
    <n v="26"/>
    <n v="26"/>
    <n v="3"/>
    <n v="3"/>
    <n v="78"/>
    <n v="78"/>
    <s v="Low"/>
    <x v="2"/>
    <x v="1"/>
    <d v="2022-10-22T00:00:00"/>
    <s v="N/A"/>
    <m/>
  </r>
  <r>
    <s v="TXN_9912310"/>
    <s v="CUST_01"/>
    <x v="0"/>
    <s v="Item_15_PATI"/>
    <s v="Item_15_PAT"/>
    <n v="26"/>
    <n v="26"/>
    <n v="10"/>
    <n v="10"/>
    <n v="260"/>
    <n v="260"/>
    <s v="Medium"/>
    <x v="2"/>
    <x v="1"/>
    <d v="2024-09-05T00:00:00"/>
    <s v="NO"/>
    <b v="0"/>
  </r>
  <r>
    <s v="TXN_7384325"/>
    <s v="CUST_20"/>
    <x v="2"/>
    <s v="Item_24_BUTC"/>
    <s v="Item_24_BUT"/>
    <n v="39.5"/>
    <n v="39.5"/>
    <n v="6"/>
    <n v="6"/>
    <n v="237"/>
    <n v="237"/>
    <s v="Medium"/>
    <x v="2"/>
    <x v="0"/>
    <d v="2023-05-21T00:00:00"/>
    <s v="NO"/>
    <b v="0"/>
  </r>
  <r>
    <s v="TXN_7763038"/>
    <s v="CUST_23"/>
    <x v="7"/>
    <s v="Item_7_COMP"/>
    <s v="Item_7_CEA"/>
    <n v="14"/>
    <n v="14"/>
    <n v="4"/>
    <n v="4"/>
    <n v="56"/>
    <n v="56"/>
    <s v="Low"/>
    <x v="0"/>
    <x v="0"/>
    <d v="2024-03-26T00:00:00"/>
    <s v="NO"/>
    <b v="0"/>
  </r>
  <r>
    <s v="TXN_4722809"/>
    <s v="CUST_12"/>
    <x v="6"/>
    <s v="Item_19_ELEC"/>
    <s v="Item_19_EHE"/>
    <n v="32"/>
    <n v="32"/>
    <n v="7"/>
    <n v="7"/>
    <n v="224"/>
    <n v="224"/>
    <s v="Medium"/>
    <x v="0"/>
    <x v="0"/>
    <d v="2024-10-25T00:00:00"/>
    <s v="N/A"/>
    <m/>
  </r>
  <r>
    <s v="TXN_3125910"/>
    <s v="CUST_09"/>
    <x v="7"/>
    <s v="Item_23_COMP"/>
    <s v="Item_23_CEA"/>
    <n v="38"/>
    <n v="38"/>
    <n v="9"/>
    <n v="9"/>
    <n v="342"/>
    <n v="342"/>
    <s v="High"/>
    <x v="0"/>
    <x v="1"/>
    <d v="2022-02-08T00:00:00"/>
    <s v="NO"/>
    <b v="0"/>
  </r>
  <r>
    <s v="TXN_9323166"/>
    <s v="CUST_25"/>
    <x v="1"/>
    <s v="Item_7_MILK"/>
    <s v="Item_7_MILK"/>
    <n v="14"/>
    <n v="14"/>
    <n v="3"/>
    <n v="3"/>
    <n v="42"/>
    <n v="42"/>
    <s v="Low"/>
    <x v="1"/>
    <x v="0"/>
    <d v="2023-05-12T00:00:00"/>
    <s v="N/A"/>
    <m/>
  </r>
  <r>
    <s v="TXN_9924831"/>
    <s v="CUST_07"/>
    <x v="0"/>
    <s v="Item_9_PATI"/>
    <s v="Item_9_PAT"/>
    <n v="17"/>
    <n v="17"/>
    <n v="2"/>
    <n v="2"/>
    <n v="34"/>
    <n v="34"/>
    <s v="Low"/>
    <x v="2"/>
    <x v="1"/>
    <d v="2023-06-03T00:00:00"/>
    <s v="YES"/>
    <b v="1"/>
  </r>
  <r>
    <s v="TXN_5395023"/>
    <s v="CUST_23"/>
    <x v="6"/>
    <s v="Item_1_ELEC"/>
    <s v="Item_1_EHE"/>
    <n v="5"/>
    <n v="5"/>
    <n v="9"/>
    <n v="9"/>
    <n v="45"/>
    <n v="45"/>
    <s v="Low"/>
    <x v="2"/>
    <x v="1"/>
    <d v="2024-09-03T00:00:00"/>
    <s v="NO"/>
    <b v="0"/>
  </r>
  <r>
    <s v="TXN_9115901"/>
    <s v="CUST_10"/>
    <x v="7"/>
    <s v="Item_18_COMP"/>
    <s v="Item_18_CEA"/>
    <n v="30.5"/>
    <n v="30.5"/>
    <n v="6"/>
    <n v="6"/>
    <n v="183"/>
    <n v="183"/>
    <s v="Medium"/>
    <x v="2"/>
    <x v="0"/>
    <d v="2023-08-10T00:00:00"/>
    <s v="YES"/>
    <b v="1"/>
  </r>
  <r>
    <s v="TXN_7607532"/>
    <s v="CUST_24"/>
    <x v="7"/>
    <s v="Item_5_COMP"/>
    <s v="Item_5_CEA"/>
    <n v="11"/>
    <n v="11"/>
    <n v="6"/>
    <n v="6"/>
    <n v="66"/>
    <n v="66"/>
    <s v="Low"/>
    <x v="1"/>
    <x v="1"/>
    <d v="2023-04-07T00:00:00"/>
    <s v="N/A"/>
    <m/>
  </r>
  <r>
    <s v="TXN_8750712"/>
    <s v="CUST_22"/>
    <x v="7"/>
    <s v="Item_21_COMP"/>
    <s v="Item_21_CEA"/>
    <n v="35"/>
    <n v="35"/>
    <n v="9"/>
    <n v="9"/>
    <n v="315"/>
    <n v="315"/>
    <s v="High"/>
    <x v="1"/>
    <x v="1"/>
    <d v="2025-01-10T00:00:00"/>
    <s v="YES"/>
    <b v="1"/>
  </r>
  <r>
    <s v="TXN_3722570"/>
    <s v="CUST_11"/>
    <x v="1"/>
    <s v="Item_13_MILK"/>
    <s v="Item_13_MILK"/>
    <n v="23"/>
    <n v="23"/>
    <n v="6"/>
    <n v="6"/>
    <n v="138"/>
    <n v="138"/>
    <s v="Low"/>
    <x v="1"/>
    <x v="0"/>
    <d v="2024-03-23T00:00:00"/>
    <s v="YES"/>
    <b v="1"/>
  </r>
  <r>
    <s v="TXN_7090765"/>
    <s v="CUST_11"/>
    <x v="5"/>
    <s v="Item_25_FURN"/>
    <s v="Item_25_FUR"/>
    <n v="41"/>
    <n v="41"/>
    <n v="9"/>
    <n v="9"/>
    <n v="369"/>
    <n v="369"/>
    <s v="High"/>
    <x v="1"/>
    <x v="1"/>
    <d v="2022-04-23T00:00:00"/>
    <s v="N/A"/>
    <m/>
  </r>
  <r>
    <s v="TXN_7956361"/>
    <s v="CUST_13"/>
    <x v="4"/>
    <s v="Item_5_FOOD"/>
    <s v="Item_5_FOOD"/>
    <n v="11"/>
    <n v="11"/>
    <n v="1"/>
    <n v="1"/>
    <n v="11"/>
    <n v="11"/>
    <s v="Low"/>
    <x v="1"/>
    <x v="1"/>
    <d v="2024-09-30T00:00:00"/>
    <s v="N/A"/>
    <m/>
  </r>
  <r>
    <s v="TXN_5866259"/>
    <s v="CUST_09"/>
    <x v="4"/>
    <s v="Item_17_FOOD"/>
    <s v="Item_17_FOOD"/>
    <n v="29"/>
    <n v="29"/>
    <n v="7"/>
    <n v="7"/>
    <n v="203"/>
    <n v="203"/>
    <s v="Medium"/>
    <x v="2"/>
    <x v="0"/>
    <d v="2023-04-19T00:00:00"/>
    <s v="YES"/>
    <b v="1"/>
  </r>
  <r>
    <s v="TXN_9049596"/>
    <s v="CUST_11"/>
    <x v="5"/>
    <s v="Item_2_FURN"/>
    <s v="Item_2_FUR"/>
    <n v="6.5"/>
    <n v="6.5"/>
    <n v="4"/>
    <n v="4"/>
    <n v="26"/>
    <n v="26"/>
    <s v="Low"/>
    <x v="1"/>
    <x v="0"/>
    <d v="2023-07-26T00:00:00"/>
    <s v="NO"/>
    <b v="0"/>
  </r>
  <r>
    <s v="TXN_5202455"/>
    <s v="CUST_09"/>
    <x v="0"/>
    <s v="Unknown_Item"/>
    <m/>
    <n v="23.365911749958215"/>
    <m/>
    <n v="1"/>
    <n v="1"/>
    <n v="26"/>
    <n v="26"/>
    <s v="Low"/>
    <x v="2"/>
    <x v="0"/>
    <d v="2022-05-22T00:00:00"/>
    <s v="NO"/>
    <b v="0"/>
  </r>
  <r>
    <s v="TXN_8471690"/>
    <s v="CUST_11"/>
    <x v="6"/>
    <s v="Item_16_ELEC"/>
    <s v="Item_16_EHE"/>
    <n v="27.5"/>
    <n v="27.5"/>
    <n v="3"/>
    <n v="3"/>
    <n v="82.5"/>
    <n v="82.5"/>
    <s v="Low"/>
    <x v="1"/>
    <x v="0"/>
    <d v="2022-04-05T00:00:00"/>
    <s v="YES"/>
    <b v="1"/>
  </r>
  <r>
    <s v="TXN_5701415"/>
    <s v="CUST_12"/>
    <x v="5"/>
    <s v="Item_8_FURN"/>
    <s v="Item_8_FUR"/>
    <n v="15.5"/>
    <n v="15.5"/>
    <n v="10"/>
    <n v="10"/>
    <n v="155"/>
    <n v="155"/>
    <s v="Medium"/>
    <x v="1"/>
    <x v="0"/>
    <d v="2022-06-30T00:00:00"/>
    <s v="YES"/>
    <b v="1"/>
  </r>
  <r>
    <s v="TXN_1574191"/>
    <s v="CUST_15"/>
    <x v="3"/>
    <s v="Unknown_Item"/>
    <m/>
    <n v="35"/>
    <n v="35"/>
    <n v="6"/>
    <m/>
    <n v="108.5"/>
    <m/>
    <s v="Low"/>
    <x v="0"/>
    <x v="0"/>
    <d v="2024-02-24T00:00:00"/>
    <s v="NO"/>
    <b v="0"/>
  </r>
  <r>
    <s v="TXN_2394851"/>
    <s v="CUST_15"/>
    <x v="0"/>
    <s v="Item_15_PATI"/>
    <s v="Item_15_PAT"/>
    <n v="26"/>
    <n v="26"/>
    <n v="2"/>
    <n v="2"/>
    <n v="52"/>
    <n v="52"/>
    <s v="Low"/>
    <x v="0"/>
    <x v="0"/>
    <d v="2023-10-25T00:00:00"/>
    <s v="YES"/>
    <b v="1"/>
  </r>
  <r>
    <s v="TXN_6156200"/>
    <s v="CUST_21"/>
    <x v="5"/>
    <s v="Item_21_FURN"/>
    <s v="Item_21_FUR"/>
    <n v="35"/>
    <n v="35"/>
    <n v="9"/>
    <n v="9"/>
    <n v="315"/>
    <n v="315"/>
    <s v="High"/>
    <x v="1"/>
    <x v="0"/>
    <d v="2024-04-21T00:00:00"/>
    <s v="N/A"/>
    <m/>
  </r>
  <r>
    <s v="TXN_5187952"/>
    <s v="CUST_22"/>
    <x v="3"/>
    <s v="Item_12_BEVE"/>
    <s v="Item_12_BEV"/>
    <n v="21.5"/>
    <n v="21.5"/>
    <n v="8"/>
    <n v="8"/>
    <n v="172"/>
    <n v="172"/>
    <s v="Medium"/>
    <x v="1"/>
    <x v="1"/>
    <d v="2024-10-12T00:00:00"/>
    <s v="NO"/>
    <b v="0"/>
  </r>
  <r>
    <s v="TXN_6863516"/>
    <s v="CUST_11"/>
    <x v="3"/>
    <s v="Item_11_BEVE"/>
    <s v="Item_11_BEV"/>
    <n v="20"/>
    <n v="20"/>
    <n v="8"/>
    <n v="8"/>
    <n v="160"/>
    <n v="160"/>
    <s v="Medium"/>
    <x v="2"/>
    <x v="1"/>
    <d v="2024-06-17T00:00:00"/>
    <s v="N/A"/>
    <m/>
  </r>
  <r>
    <s v="TXN_7908840"/>
    <s v="CUST_15"/>
    <x v="0"/>
    <s v="Item_24_PATI"/>
    <s v="Item_24_PAT"/>
    <n v="39.5"/>
    <n v="39.5"/>
    <n v="7"/>
    <n v="7"/>
    <n v="276.5"/>
    <n v="276.5"/>
    <s v="Medium"/>
    <x v="0"/>
    <x v="0"/>
    <d v="2023-04-28T00:00:00"/>
    <s v="YES"/>
    <b v="1"/>
  </r>
  <r>
    <s v="TXN_6084707"/>
    <s v="CUST_16"/>
    <x v="1"/>
    <s v="Item_17_MILK"/>
    <s v="Item_17_MILK"/>
    <n v="29"/>
    <n v="29"/>
    <n v="10"/>
    <n v="10"/>
    <n v="290"/>
    <n v="290"/>
    <s v="Medium"/>
    <x v="0"/>
    <x v="1"/>
    <d v="2024-12-07T00:00:00"/>
    <s v="N/A"/>
    <m/>
  </r>
  <r>
    <s v="TXN_8875381"/>
    <s v="CUST_07"/>
    <x v="6"/>
    <s v="Item_13_ELEC"/>
    <s v="Item_13_EHE"/>
    <n v="23"/>
    <n v="23"/>
    <n v="1"/>
    <n v="1"/>
    <n v="23"/>
    <n v="23"/>
    <s v="Low"/>
    <x v="1"/>
    <x v="1"/>
    <d v="2024-12-14T00:00:00"/>
    <s v="NO"/>
    <b v="0"/>
  </r>
  <r>
    <s v="TXN_7277176"/>
    <s v="CUST_18"/>
    <x v="2"/>
    <s v="Item_22_BUTC"/>
    <s v="Item_22_BUT"/>
    <n v="36.5"/>
    <n v="36.5"/>
    <n v="9"/>
    <n v="9"/>
    <n v="328.5"/>
    <n v="328.5"/>
    <s v="High"/>
    <x v="1"/>
    <x v="1"/>
    <d v="2023-05-10T00:00:00"/>
    <s v="YES"/>
    <b v="1"/>
  </r>
  <r>
    <s v="TXN_9925103"/>
    <s v="CUST_15"/>
    <x v="7"/>
    <s v="Item_15_COMP"/>
    <s v="Item_15_CEA"/>
    <n v="26"/>
    <n v="26"/>
    <n v="10"/>
    <n v="10"/>
    <n v="260"/>
    <n v="260"/>
    <s v="Medium"/>
    <x v="0"/>
    <x v="1"/>
    <d v="2024-02-02T00:00:00"/>
    <s v="YES"/>
    <b v="1"/>
  </r>
  <r>
    <s v="TXN_2494638"/>
    <s v="CUST_24"/>
    <x v="2"/>
    <s v="Item_13_BUTC"/>
    <s v="Item_13_BUT"/>
    <n v="23"/>
    <n v="23"/>
    <n v="7"/>
    <n v="7"/>
    <n v="161"/>
    <n v="161"/>
    <s v="Medium"/>
    <x v="2"/>
    <x v="1"/>
    <d v="2022-08-11T00:00:00"/>
    <s v="NO"/>
    <b v="0"/>
  </r>
  <r>
    <s v="TXN_2602423"/>
    <s v="CUST_09"/>
    <x v="3"/>
    <s v="Item_17_BEVE"/>
    <s v="Item_17_BEV"/>
    <n v="29"/>
    <n v="29"/>
    <n v="8"/>
    <n v="8"/>
    <n v="232"/>
    <n v="232"/>
    <s v="Medium"/>
    <x v="0"/>
    <x v="0"/>
    <d v="2023-07-13T00:00:00"/>
    <s v="YES"/>
    <b v="1"/>
  </r>
  <r>
    <s v="TXN_4494180"/>
    <s v="CUST_19"/>
    <x v="5"/>
    <s v="Item_10_FURN"/>
    <s v="Item_10_FUR"/>
    <n v="18.5"/>
    <n v="18.5"/>
    <n v="4"/>
    <n v="4"/>
    <n v="74"/>
    <n v="74"/>
    <s v="Low"/>
    <x v="1"/>
    <x v="0"/>
    <d v="2022-03-12T00:00:00"/>
    <s v="YES"/>
    <b v="1"/>
  </r>
  <r>
    <s v="TXN_3395055"/>
    <s v="CUST_22"/>
    <x v="4"/>
    <s v="Item_10_FOOD"/>
    <s v="Item_10_FOOD"/>
    <n v="18.5"/>
    <n v="18.5"/>
    <n v="7"/>
    <n v="7"/>
    <n v="129.5"/>
    <n v="129.5"/>
    <s v="Low"/>
    <x v="2"/>
    <x v="1"/>
    <d v="2022-04-13T00:00:00"/>
    <s v="YES"/>
    <b v="1"/>
  </r>
  <r>
    <s v="TXN_5069428"/>
    <s v="CUST_24"/>
    <x v="0"/>
    <s v="Item_12_PATI"/>
    <s v="Item_12_PAT"/>
    <n v="21.5"/>
    <n v="21.5"/>
    <n v="6"/>
    <n v="6"/>
    <n v="129"/>
    <n v="129"/>
    <s v="Low"/>
    <x v="1"/>
    <x v="1"/>
    <d v="2023-05-18T00:00:00"/>
    <s v="NO"/>
    <b v="0"/>
  </r>
  <r>
    <s v="TXN_9262610"/>
    <s v="CUST_17"/>
    <x v="0"/>
    <s v="Item_6_PATI"/>
    <s v="Item_6_PAT"/>
    <n v="12.5"/>
    <n v="12.5"/>
    <n v="7"/>
    <n v="7"/>
    <n v="87.5"/>
    <n v="87.5"/>
    <s v="Low"/>
    <x v="0"/>
    <x v="1"/>
    <d v="2024-01-17T00:00:00"/>
    <s v="YES"/>
    <b v="1"/>
  </r>
  <r>
    <s v="TXN_9469288"/>
    <s v="CUST_13"/>
    <x v="0"/>
    <s v="Item_11_PATI"/>
    <s v="Item_11_PAT"/>
    <n v="20"/>
    <n v="20"/>
    <n v="8"/>
    <n v="8"/>
    <n v="160"/>
    <n v="160"/>
    <s v="Medium"/>
    <x v="0"/>
    <x v="0"/>
    <d v="2024-11-25T00:00:00"/>
    <s v="NO"/>
    <b v="0"/>
  </r>
  <r>
    <s v="TXN_1854685"/>
    <s v="CUST_18"/>
    <x v="7"/>
    <s v="Item_6_COMP"/>
    <s v="Item_6_CEA"/>
    <n v="12.5"/>
    <n v="12.5"/>
    <n v="10"/>
    <n v="10"/>
    <n v="125"/>
    <n v="125"/>
    <s v="Low"/>
    <x v="1"/>
    <x v="0"/>
    <d v="2024-02-19T00:00:00"/>
    <s v="NO"/>
    <b v="0"/>
  </r>
  <r>
    <s v="TXN_7409081"/>
    <s v="CUST_21"/>
    <x v="4"/>
    <s v="Item_20_FOOD"/>
    <s v="Item_20_FOOD"/>
    <n v="33.5"/>
    <n v="33.5"/>
    <n v="9"/>
    <n v="9"/>
    <n v="301.5"/>
    <n v="301.5"/>
    <s v="High"/>
    <x v="2"/>
    <x v="1"/>
    <d v="2022-01-18T00:00:00"/>
    <s v="YES"/>
    <b v="1"/>
  </r>
  <r>
    <s v="TXN_5291414"/>
    <s v="CUST_12"/>
    <x v="0"/>
    <s v="Item_7_PATI"/>
    <s v="Item_7_PAT"/>
    <n v="14"/>
    <n v="14"/>
    <n v="7"/>
    <n v="7"/>
    <n v="98"/>
    <n v="98"/>
    <s v="Low"/>
    <x v="1"/>
    <x v="1"/>
    <d v="2022-03-02T00:00:00"/>
    <s v="YES"/>
    <b v="1"/>
  </r>
  <r>
    <s v="TXN_2100495"/>
    <s v="CUST_19"/>
    <x v="7"/>
    <s v="Item_21_COMP"/>
    <s v="Item_21_CEA"/>
    <n v="35"/>
    <n v="35"/>
    <n v="7"/>
    <n v="7"/>
    <n v="245"/>
    <n v="245"/>
    <s v="Medium"/>
    <x v="2"/>
    <x v="1"/>
    <d v="2022-06-23T00:00:00"/>
    <s v="YES"/>
    <b v="1"/>
  </r>
  <r>
    <s v="TXN_4761736"/>
    <s v="CUST_12"/>
    <x v="2"/>
    <s v="Unknown_Item"/>
    <m/>
    <n v="23.365911749958215"/>
    <m/>
    <n v="4"/>
    <n v="4"/>
    <n v="92"/>
    <n v="92"/>
    <s v="Low"/>
    <x v="0"/>
    <x v="0"/>
    <d v="2022-04-22T00:00:00"/>
    <s v="NO"/>
    <b v="0"/>
  </r>
  <r>
    <s v="TXN_7349738"/>
    <s v="CUST_12"/>
    <x v="3"/>
    <s v="Item_4_BEVE"/>
    <s v="Item_4_BEV"/>
    <n v="9.5"/>
    <n v="9.5"/>
    <n v="5"/>
    <n v="5"/>
    <n v="47.5"/>
    <n v="47.5"/>
    <s v="Low"/>
    <x v="2"/>
    <x v="1"/>
    <d v="2023-01-18T00:00:00"/>
    <s v="YES"/>
    <b v="1"/>
  </r>
  <r>
    <s v="TXN_6709210"/>
    <s v="CUST_14"/>
    <x v="0"/>
    <s v="Item_24_PATI"/>
    <s v="Item_24_PAT"/>
    <n v="39.5"/>
    <n v="39.5"/>
    <n v="7"/>
    <n v="7"/>
    <n v="276.5"/>
    <n v="276.5"/>
    <s v="Medium"/>
    <x v="1"/>
    <x v="0"/>
    <d v="2023-01-07T00:00:00"/>
    <s v="N/A"/>
    <m/>
  </r>
  <r>
    <s v="TXN_7565362"/>
    <s v="CUST_18"/>
    <x v="7"/>
    <s v="Item_11_COMP"/>
    <s v="Item_11_CEA"/>
    <n v="20"/>
    <n v="20"/>
    <n v="1"/>
    <n v="1"/>
    <n v="20"/>
    <n v="20"/>
    <s v="Low"/>
    <x v="1"/>
    <x v="1"/>
    <d v="2024-10-10T00:00:00"/>
    <s v="NO"/>
    <b v="0"/>
  </r>
  <r>
    <s v="TXN_2848763"/>
    <s v="CUST_17"/>
    <x v="2"/>
    <s v="Item_13_BUTC"/>
    <s v="Item_13_BUT"/>
    <n v="23"/>
    <n v="23"/>
    <n v="2"/>
    <n v="2"/>
    <n v="46"/>
    <n v="46"/>
    <s v="Low"/>
    <x v="2"/>
    <x v="1"/>
    <d v="2022-07-26T00:00:00"/>
    <s v="NO"/>
    <b v="0"/>
  </r>
  <r>
    <s v="TXN_8084018"/>
    <s v="CUST_01"/>
    <x v="0"/>
    <s v="Item_15_PATI"/>
    <s v="Item_15_PAT"/>
    <n v="26"/>
    <n v="26"/>
    <n v="8"/>
    <n v="8"/>
    <n v="208"/>
    <n v="208"/>
    <s v="Medium"/>
    <x v="0"/>
    <x v="1"/>
    <d v="2024-05-08T00:00:00"/>
    <s v="N/A"/>
    <m/>
  </r>
  <r>
    <s v="TXN_4188290"/>
    <s v="CUST_08"/>
    <x v="6"/>
    <s v="Item_17_ELEC"/>
    <s v="Item_17_EHE"/>
    <n v="29"/>
    <n v="29"/>
    <n v="10"/>
    <n v="10"/>
    <n v="290"/>
    <n v="290"/>
    <s v="Medium"/>
    <x v="0"/>
    <x v="0"/>
    <d v="2023-01-29T00:00:00"/>
    <s v="N/A"/>
    <m/>
  </r>
  <r>
    <s v="TXN_7240630"/>
    <s v="CUST_24"/>
    <x v="5"/>
    <s v="Item_16_FURN"/>
    <s v="Item_16_FUR"/>
    <n v="27.5"/>
    <n v="27.5"/>
    <n v="3"/>
    <n v="3"/>
    <n v="82.5"/>
    <n v="82.5"/>
    <s v="Low"/>
    <x v="1"/>
    <x v="0"/>
    <d v="2023-04-16T00:00:00"/>
    <s v="N/A"/>
    <m/>
  </r>
  <r>
    <s v="TXN_8231269"/>
    <s v="CUST_02"/>
    <x v="6"/>
    <s v="Item_20_ELEC"/>
    <s v="Item_20_EHE"/>
    <n v="33.5"/>
    <n v="33.5"/>
    <n v="10"/>
    <n v="10"/>
    <n v="335"/>
    <n v="335"/>
    <s v="High"/>
    <x v="0"/>
    <x v="0"/>
    <d v="2024-11-09T00:00:00"/>
    <s v="YES"/>
    <b v="1"/>
  </r>
  <r>
    <s v="TXN_1604681"/>
    <s v="CUST_18"/>
    <x v="5"/>
    <s v="Item_18_FURN"/>
    <s v="Item_18_FUR"/>
    <n v="30.5"/>
    <n v="30.5"/>
    <n v="9"/>
    <n v="9"/>
    <n v="274.5"/>
    <n v="274.5"/>
    <s v="Medium"/>
    <x v="0"/>
    <x v="0"/>
    <d v="2022-02-07T00:00:00"/>
    <s v="N/A"/>
    <m/>
  </r>
  <r>
    <s v="TXN_3646423"/>
    <s v="CUST_24"/>
    <x v="7"/>
    <s v="Item_18_COMP"/>
    <s v="Item_18_CEA"/>
    <n v="30.5"/>
    <n v="30.5"/>
    <n v="7"/>
    <n v="7"/>
    <n v="213.5"/>
    <n v="213.5"/>
    <s v="Medium"/>
    <x v="1"/>
    <x v="0"/>
    <d v="2022-01-26T00:00:00"/>
    <s v="YES"/>
    <b v="1"/>
  </r>
  <r>
    <s v="TXN_6605932"/>
    <s v="CUST_20"/>
    <x v="3"/>
    <s v="Item_16_BEVE"/>
    <s v="Item_16_BEV"/>
    <n v="27.5"/>
    <n v="27.5"/>
    <n v="10"/>
    <n v="10"/>
    <n v="275"/>
    <n v="275"/>
    <s v="Medium"/>
    <x v="1"/>
    <x v="0"/>
    <d v="2023-08-15T00:00:00"/>
    <s v="N/A"/>
    <m/>
  </r>
  <r>
    <s v="TXN_7654337"/>
    <s v="CUST_01"/>
    <x v="5"/>
    <s v="Item_20_FURN"/>
    <s v="Item_20_FUR"/>
    <n v="33.5"/>
    <n v="33.5"/>
    <n v="4"/>
    <n v="4"/>
    <n v="134"/>
    <n v="134"/>
    <s v="Low"/>
    <x v="0"/>
    <x v="1"/>
    <d v="2023-02-16T00:00:00"/>
    <s v="NO"/>
    <b v="0"/>
  </r>
  <r>
    <s v="TXN_7985058"/>
    <s v="CUST_06"/>
    <x v="4"/>
    <s v="Item_17_FOOD"/>
    <s v="Item_17_FOOD"/>
    <n v="29"/>
    <n v="29"/>
    <n v="5"/>
    <n v="5"/>
    <n v="145"/>
    <n v="145"/>
    <s v="Low"/>
    <x v="2"/>
    <x v="1"/>
    <d v="2023-02-23T00:00:00"/>
    <s v="NO"/>
    <b v="0"/>
  </r>
  <r>
    <s v="TXN_5151843"/>
    <s v="CUST_16"/>
    <x v="5"/>
    <s v="Item_19_FURN"/>
    <s v="Item_19_FUR"/>
    <n v="32"/>
    <n v="32"/>
    <n v="2"/>
    <n v="2"/>
    <n v="64"/>
    <n v="64"/>
    <s v="Low"/>
    <x v="2"/>
    <x v="0"/>
    <d v="2023-02-09T00:00:00"/>
    <s v="YES"/>
    <b v="1"/>
  </r>
  <r>
    <s v="TXN_8819907"/>
    <s v="CUST_21"/>
    <x v="1"/>
    <s v="Item_19_MILK"/>
    <s v="Item_19_MILK"/>
    <n v="32"/>
    <n v="32"/>
    <n v="10"/>
    <n v="10"/>
    <n v="320"/>
    <n v="320"/>
    <s v="High"/>
    <x v="2"/>
    <x v="1"/>
    <d v="2023-07-19T00:00:00"/>
    <s v="N/A"/>
    <m/>
  </r>
  <r>
    <s v="TXN_8778302"/>
    <s v="CUST_20"/>
    <x v="0"/>
    <s v="Item_5_PATI"/>
    <s v="Item_5_PAT"/>
    <n v="11"/>
    <n v="11"/>
    <n v="9"/>
    <n v="9"/>
    <n v="99"/>
    <n v="99"/>
    <s v="Low"/>
    <x v="2"/>
    <x v="0"/>
    <d v="2023-11-14T00:00:00"/>
    <s v="N/A"/>
    <m/>
  </r>
  <r>
    <s v="TXN_5061076"/>
    <s v="CUST_18"/>
    <x v="4"/>
    <s v="Item_5_FOOD"/>
    <s v="Item_5_FOOD"/>
    <n v="11"/>
    <n v="11"/>
    <n v="3"/>
    <n v="3"/>
    <n v="33"/>
    <n v="33"/>
    <s v="Low"/>
    <x v="2"/>
    <x v="1"/>
    <d v="2023-08-26T00:00:00"/>
    <s v="YES"/>
    <b v="1"/>
  </r>
  <r>
    <s v="TXN_6958368"/>
    <s v="CUST_13"/>
    <x v="4"/>
    <s v="Item_12_FOOD"/>
    <s v="Item_12_FOOD"/>
    <n v="21.5"/>
    <n v="21.5"/>
    <n v="9"/>
    <n v="9"/>
    <n v="193.5"/>
    <n v="193.5"/>
    <s v="Medium"/>
    <x v="2"/>
    <x v="1"/>
    <d v="2024-08-26T00:00:00"/>
    <s v="YES"/>
    <b v="1"/>
  </r>
  <r>
    <s v="TXN_9514147"/>
    <s v="CUST_11"/>
    <x v="6"/>
    <s v="Item_16_ELEC"/>
    <s v="Item_16_EHE"/>
    <n v="27.5"/>
    <n v="27.5"/>
    <n v="4"/>
    <n v="4"/>
    <n v="110"/>
    <n v="110"/>
    <s v="Low"/>
    <x v="1"/>
    <x v="1"/>
    <d v="2024-11-23T00:00:00"/>
    <s v="N/A"/>
    <m/>
  </r>
  <r>
    <s v="TXN_1777447"/>
    <s v="CUST_08"/>
    <x v="0"/>
    <s v="Item_15_PATI"/>
    <s v="Item_15_PAT"/>
    <n v="26"/>
    <n v="26"/>
    <n v="6"/>
    <n v="6"/>
    <n v="156"/>
    <n v="156"/>
    <s v="Medium"/>
    <x v="1"/>
    <x v="0"/>
    <d v="2022-03-22T00:00:00"/>
    <s v="NO"/>
    <b v="0"/>
  </r>
  <r>
    <s v="TXN_9863754"/>
    <s v="CUST_09"/>
    <x v="2"/>
    <s v="Item_18_BUTC"/>
    <s v="Item_18_BUT"/>
    <n v="30.5"/>
    <n v="30.5"/>
    <n v="7"/>
    <n v="7"/>
    <n v="213.5"/>
    <n v="213.5"/>
    <s v="Medium"/>
    <x v="0"/>
    <x v="1"/>
    <d v="2022-10-24T00:00:00"/>
    <s v="YES"/>
    <b v="1"/>
  </r>
  <r>
    <s v="TXN_2006169"/>
    <s v="CUST_23"/>
    <x v="3"/>
    <s v="Item_1_BEVE"/>
    <s v="Item_1_BEV"/>
    <n v="5"/>
    <n v="5"/>
    <n v="1"/>
    <n v="1"/>
    <n v="5"/>
    <n v="5"/>
    <s v="Low"/>
    <x v="0"/>
    <x v="0"/>
    <d v="2024-09-09T00:00:00"/>
    <s v="YES"/>
    <b v="1"/>
  </r>
  <r>
    <s v="TXN_6983287"/>
    <s v="CUST_12"/>
    <x v="3"/>
    <s v="Item_14_BEVE"/>
    <s v="Item_14_BEV"/>
    <n v="24.5"/>
    <n v="24.5"/>
    <n v="1"/>
    <n v="1"/>
    <n v="24.5"/>
    <n v="24.5"/>
    <s v="Low"/>
    <x v="2"/>
    <x v="0"/>
    <d v="2025-01-11T00:00:00"/>
    <s v="N/A"/>
    <m/>
  </r>
  <r>
    <s v="TXN_8286464"/>
    <s v="CUST_18"/>
    <x v="2"/>
    <s v="Item_13_BUTC"/>
    <s v="Item_13_BUT"/>
    <n v="23"/>
    <n v="23"/>
    <n v="7"/>
    <n v="7"/>
    <n v="161"/>
    <n v="161"/>
    <s v="Medium"/>
    <x v="1"/>
    <x v="1"/>
    <d v="2022-01-23T00:00:00"/>
    <s v="YES"/>
    <b v="1"/>
  </r>
  <r>
    <s v="TXN_1514499"/>
    <s v="CUST_06"/>
    <x v="4"/>
    <s v="Item_13_FOOD"/>
    <s v="Item_13_FOOD"/>
    <n v="23"/>
    <n v="23"/>
    <n v="8"/>
    <n v="8"/>
    <n v="184"/>
    <n v="184"/>
    <s v="Medium"/>
    <x v="0"/>
    <x v="1"/>
    <d v="2022-08-09T00:00:00"/>
    <s v="YES"/>
    <b v="1"/>
  </r>
  <r>
    <s v="TXN_1505429"/>
    <s v="CUST_12"/>
    <x v="0"/>
    <s v="Item_11_PATI"/>
    <s v="Item_11_PAT"/>
    <n v="20"/>
    <n v="20"/>
    <n v="1"/>
    <n v="1"/>
    <n v="20"/>
    <n v="20"/>
    <s v="Low"/>
    <x v="1"/>
    <x v="0"/>
    <d v="2022-05-22T00:00:00"/>
    <s v="N/A"/>
    <m/>
  </r>
  <r>
    <s v="TXN_6976484"/>
    <s v="CUST_22"/>
    <x v="5"/>
    <s v="Item_15_FURN"/>
    <s v="Item_15_FUR"/>
    <n v="26"/>
    <n v="26"/>
    <n v="10"/>
    <n v="10"/>
    <n v="260"/>
    <n v="260"/>
    <s v="Medium"/>
    <x v="2"/>
    <x v="1"/>
    <d v="2022-08-18T00:00:00"/>
    <s v="N/A"/>
    <m/>
  </r>
  <r>
    <s v="TXN_6837191"/>
    <s v="CUST_20"/>
    <x v="4"/>
    <s v="Item_9_FOOD"/>
    <s v="Item_9_FOOD"/>
    <n v="17"/>
    <n v="17"/>
    <n v="5"/>
    <n v="5"/>
    <n v="85"/>
    <n v="85"/>
    <s v="Low"/>
    <x v="0"/>
    <x v="1"/>
    <d v="2023-03-31T00:00:00"/>
    <s v="NO"/>
    <b v="0"/>
  </r>
  <r>
    <s v="TXN_2540203"/>
    <s v="CUST_12"/>
    <x v="1"/>
    <s v="Item_7_MILK"/>
    <s v="Item_7_MILK"/>
    <n v="14"/>
    <n v="14"/>
    <n v="4"/>
    <n v="4"/>
    <n v="56"/>
    <n v="56"/>
    <s v="Low"/>
    <x v="1"/>
    <x v="1"/>
    <d v="2025-01-02T00:00:00"/>
    <s v="N/A"/>
    <m/>
  </r>
  <r>
    <s v="TXN_5077047"/>
    <s v="CUST_05"/>
    <x v="1"/>
    <s v="Item_8_MILK"/>
    <s v="Item_8_MILK"/>
    <n v="15.5"/>
    <n v="15.5"/>
    <n v="4"/>
    <n v="4"/>
    <n v="62"/>
    <n v="62"/>
    <s v="Low"/>
    <x v="0"/>
    <x v="0"/>
    <d v="2023-04-11T00:00:00"/>
    <s v="YES"/>
    <b v="1"/>
  </r>
  <r>
    <s v="TXN_7559306"/>
    <s v="CUST_22"/>
    <x v="2"/>
    <s v="Item_23_BUTC"/>
    <s v="Item_23_BUT"/>
    <n v="38"/>
    <n v="38"/>
    <n v="10"/>
    <n v="10"/>
    <n v="380"/>
    <n v="380"/>
    <s v="High"/>
    <x v="1"/>
    <x v="0"/>
    <d v="2022-08-19T00:00:00"/>
    <s v="N/A"/>
    <m/>
  </r>
  <r>
    <s v="TXN_2941903"/>
    <s v="CUST_14"/>
    <x v="5"/>
    <s v="Item_7_FURN"/>
    <s v="Item_7_FUR"/>
    <n v="14"/>
    <n v="14"/>
    <n v="3"/>
    <n v="3"/>
    <n v="42"/>
    <n v="42"/>
    <s v="Low"/>
    <x v="1"/>
    <x v="1"/>
    <d v="2022-09-27T00:00:00"/>
    <s v="YES"/>
    <b v="1"/>
  </r>
  <r>
    <s v="TXN_3824826"/>
    <s v="CUST_25"/>
    <x v="1"/>
    <s v="Item_16_MILK"/>
    <s v="Item_16_MILK"/>
    <n v="27.5"/>
    <n v="27.5"/>
    <n v="9"/>
    <n v="9"/>
    <n v="247.5"/>
    <n v="247.5"/>
    <s v="Medium"/>
    <x v="0"/>
    <x v="0"/>
    <d v="2022-05-30T00:00:00"/>
    <s v="YES"/>
    <b v="1"/>
  </r>
  <r>
    <s v="TXN_4122428"/>
    <s v="CUST_12"/>
    <x v="1"/>
    <s v="Item_6_MILK"/>
    <s v="Item_6_MILK"/>
    <n v="12.5"/>
    <n v="12.5"/>
    <n v="10"/>
    <n v="10"/>
    <n v="125"/>
    <n v="125"/>
    <s v="Low"/>
    <x v="2"/>
    <x v="1"/>
    <d v="2024-04-21T00:00:00"/>
    <s v="N/A"/>
    <m/>
  </r>
  <r>
    <s v="TXN_9760843"/>
    <s v="CUST_17"/>
    <x v="7"/>
    <s v="Item_13_COMP"/>
    <s v="Item_13_CEA"/>
    <n v="23"/>
    <n v="23"/>
    <n v="1"/>
    <n v="1"/>
    <n v="23"/>
    <n v="23"/>
    <s v="Low"/>
    <x v="1"/>
    <x v="1"/>
    <d v="2023-12-28T00:00:00"/>
    <s v="NO"/>
    <b v="0"/>
  </r>
  <r>
    <s v="TXN_7219724"/>
    <s v="CUST_24"/>
    <x v="1"/>
    <s v="Item_24_MILK"/>
    <s v="Item_24_MILK"/>
    <n v="39.5"/>
    <n v="39.5"/>
    <n v="6"/>
    <n v="6"/>
    <n v="237"/>
    <n v="237"/>
    <s v="Medium"/>
    <x v="0"/>
    <x v="0"/>
    <d v="2024-12-07T00:00:00"/>
    <s v="NO"/>
    <b v="0"/>
  </r>
  <r>
    <s v="TXN_8388538"/>
    <s v="CUST_06"/>
    <x v="2"/>
    <s v="Item_23_BUTC"/>
    <s v="Item_23_BUT"/>
    <n v="38"/>
    <n v="38"/>
    <n v="7"/>
    <n v="7"/>
    <n v="266"/>
    <n v="266"/>
    <s v="Medium"/>
    <x v="0"/>
    <x v="0"/>
    <d v="2022-07-11T00:00:00"/>
    <s v="NO"/>
    <b v="0"/>
  </r>
  <r>
    <s v="TXN_1788956"/>
    <s v="CUST_01"/>
    <x v="0"/>
    <s v="Item_16_PATI"/>
    <s v="Item_16_PAT"/>
    <n v="27.5"/>
    <n v="27.5"/>
    <n v="2"/>
    <n v="2"/>
    <n v="55"/>
    <n v="55"/>
    <s v="Low"/>
    <x v="0"/>
    <x v="0"/>
    <d v="2023-06-19T00:00:00"/>
    <s v="NO"/>
    <b v="0"/>
  </r>
  <r>
    <s v="TXN_5892317"/>
    <s v="CUST_17"/>
    <x v="3"/>
    <s v="Item_2_BEVE"/>
    <s v="Item_2_BEV"/>
    <n v="6.5"/>
    <n v="6.5"/>
    <n v="5"/>
    <n v="5"/>
    <n v="32.5"/>
    <n v="32.5"/>
    <s v="Low"/>
    <x v="1"/>
    <x v="0"/>
    <d v="2022-06-15T00:00:00"/>
    <s v="N/A"/>
    <m/>
  </r>
  <r>
    <s v="TXN_6071674"/>
    <s v="CUST_13"/>
    <x v="1"/>
    <s v="Item_8_MILK"/>
    <s v="Item_8_MILK"/>
    <n v="15.5"/>
    <n v="15.5"/>
    <n v="10"/>
    <n v="10"/>
    <n v="155"/>
    <n v="155"/>
    <s v="Medium"/>
    <x v="0"/>
    <x v="0"/>
    <d v="2022-02-11T00:00:00"/>
    <s v="YES"/>
    <b v="1"/>
  </r>
  <r>
    <s v="TXN_8782115"/>
    <s v="CUST_14"/>
    <x v="4"/>
    <s v="Item_19_FOOD"/>
    <s v="Item_19_FOOD"/>
    <n v="32"/>
    <n v="32"/>
    <n v="9"/>
    <n v="9"/>
    <n v="288"/>
    <n v="288"/>
    <s v="Medium"/>
    <x v="1"/>
    <x v="1"/>
    <d v="2023-11-28T00:00:00"/>
    <s v="NO"/>
    <b v="0"/>
  </r>
  <r>
    <s v="TXN_5268986"/>
    <s v="CUST_22"/>
    <x v="5"/>
    <s v="Item_16_FURN"/>
    <s v="Item_16_FUR"/>
    <n v="27.5"/>
    <n v="27.5"/>
    <n v="4"/>
    <n v="4"/>
    <n v="110"/>
    <n v="110"/>
    <s v="Low"/>
    <x v="0"/>
    <x v="1"/>
    <d v="2023-07-16T00:00:00"/>
    <s v="YES"/>
    <b v="1"/>
  </r>
  <r>
    <s v="TXN_4421008"/>
    <s v="CUST_24"/>
    <x v="2"/>
    <s v="Item_1_BUTC"/>
    <s v="Item_1_BUT"/>
    <n v="5"/>
    <n v="5"/>
    <n v="3"/>
    <n v="3"/>
    <n v="15"/>
    <n v="15"/>
    <s v="Low"/>
    <x v="1"/>
    <x v="1"/>
    <d v="2024-02-12T00:00:00"/>
    <s v="NO"/>
    <b v="0"/>
  </r>
  <r>
    <s v="TXN_7097180"/>
    <s v="CUST_12"/>
    <x v="7"/>
    <s v="Item_25_COMP"/>
    <s v="Item_25_CEA"/>
    <n v="41"/>
    <n v="41"/>
    <n v="8"/>
    <n v="8"/>
    <n v="328"/>
    <n v="328"/>
    <s v="High"/>
    <x v="1"/>
    <x v="0"/>
    <d v="2024-04-09T00:00:00"/>
    <s v="NO"/>
    <b v="0"/>
  </r>
  <r>
    <s v="TXN_6615635"/>
    <s v="CUST_22"/>
    <x v="5"/>
    <s v="Unknown_Item"/>
    <m/>
    <n v="20"/>
    <n v="20"/>
    <n v="6"/>
    <m/>
    <n v="108.5"/>
    <m/>
    <s v="Low"/>
    <x v="1"/>
    <x v="0"/>
    <d v="2023-03-20T00:00:00"/>
    <s v="N/A"/>
    <m/>
  </r>
  <r>
    <s v="TXN_2866213"/>
    <s v="CUST_24"/>
    <x v="5"/>
    <s v="Item_21_FURN"/>
    <s v="Item_21_FUR"/>
    <n v="35"/>
    <n v="35"/>
    <n v="2"/>
    <n v="2"/>
    <n v="70"/>
    <n v="70"/>
    <s v="Low"/>
    <x v="2"/>
    <x v="1"/>
    <d v="2022-09-25T00:00:00"/>
    <s v="NO"/>
    <b v="0"/>
  </r>
  <r>
    <s v="TXN_3366166"/>
    <s v="CUST_15"/>
    <x v="1"/>
    <s v="Item_22_MILK"/>
    <s v="Item_22_MILK"/>
    <n v="36.5"/>
    <n v="36.5"/>
    <n v="3"/>
    <n v="3"/>
    <n v="109.5"/>
    <n v="109.5"/>
    <s v="Low"/>
    <x v="2"/>
    <x v="0"/>
    <d v="2023-12-01T00:00:00"/>
    <s v="YES"/>
    <b v="1"/>
  </r>
  <r>
    <s v="TXN_1597817"/>
    <s v="CUST_01"/>
    <x v="5"/>
    <s v="Item_24_FURN"/>
    <s v="Item_24_FUR"/>
    <n v="39.5"/>
    <n v="39.5"/>
    <n v="9"/>
    <n v="9"/>
    <n v="355.5"/>
    <n v="355.5"/>
    <s v="High"/>
    <x v="2"/>
    <x v="0"/>
    <d v="2023-08-07T00:00:00"/>
    <s v="N/A"/>
    <m/>
  </r>
  <r>
    <s v="TXN_9045946"/>
    <s v="CUST_15"/>
    <x v="4"/>
    <s v="Item_16_FOOD"/>
    <s v="Item_16_FOOD"/>
    <n v="27.5"/>
    <n v="27.5"/>
    <n v="8"/>
    <n v="8"/>
    <n v="220"/>
    <n v="220"/>
    <s v="Medium"/>
    <x v="1"/>
    <x v="1"/>
    <d v="2024-01-05T00:00:00"/>
    <s v="YES"/>
    <b v="1"/>
  </r>
  <r>
    <s v="TXN_8083606"/>
    <s v="CUST_12"/>
    <x v="5"/>
    <s v="Item_2_FURN"/>
    <s v="Item_2_FUR"/>
    <n v="6.5"/>
    <n v="6.5"/>
    <n v="2"/>
    <n v="2"/>
    <n v="13"/>
    <n v="13"/>
    <s v="Low"/>
    <x v="0"/>
    <x v="0"/>
    <d v="2023-05-17T00:00:00"/>
    <s v="N/A"/>
    <m/>
  </r>
  <r>
    <s v="TXN_6747818"/>
    <s v="CUST_17"/>
    <x v="2"/>
    <s v="Item_25_BUTC"/>
    <s v="Item_25_BUT"/>
    <n v="41"/>
    <n v="41"/>
    <n v="3"/>
    <n v="3"/>
    <n v="123"/>
    <n v="123"/>
    <s v="Low"/>
    <x v="2"/>
    <x v="0"/>
    <d v="2022-01-02T00:00:00"/>
    <s v="N/A"/>
    <m/>
  </r>
  <r>
    <s v="TXN_1338572"/>
    <s v="CUST_18"/>
    <x v="6"/>
    <s v="Item_17_ELEC"/>
    <s v="Item_17_EHE"/>
    <n v="29"/>
    <n v="29"/>
    <n v="8"/>
    <n v="8"/>
    <n v="232"/>
    <n v="232"/>
    <s v="Medium"/>
    <x v="0"/>
    <x v="0"/>
    <d v="2023-02-26T00:00:00"/>
    <s v="YES"/>
    <b v="1"/>
  </r>
  <r>
    <s v="TXN_7468191"/>
    <s v="CUST_07"/>
    <x v="1"/>
    <s v="Item_19_MILK"/>
    <s v="Item_19_MILK"/>
    <n v="32"/>
    <n v="32"/>
    <n v="5"/>
    <n v="5"/>
    <n v="160"/>
    <n v="160"/>
    <s v="Medium"/>
    <x v="1"/>
    <x v="1"/>
    <d v="2022-01-12T00:00:00"/>
    <s v="NO"/>
    <b v="0"/>
  </r>
  <r>
    <s v="TXN_8067292"/>
    <s v="CUST_17"/>
    <x v="2"/>
    <s v="Item_7_BUTC"/>
    <s v="Item_7_BUT"/>
    <n v="14"/>
    <n v="14"/>
    <n v="7"/>
    <n v="7"/>
    <n v="98"/>
    <n v="98"/>
    <s v="Low"/>
    <x v="0"/>
    <x v="0"/>
    <d v="2024-01-20T00:00:00"/>
    <s v="NO"/>
    <b v="0"/>
  </r>
  <r>
    <s v="TXN_1076822"/>
    <s v="CUST_13"/>
    <x v="7"/>
    <s v="Item_16_COMP"/>
    <s v="Item_16_CEA"/>
    <n v="27.5"/>
    <n v="27.5"/>
    <n v="2"/>
    <n v="2"/>
    <n v="55"/>
    <n v="55"/>
    <s v="Low"/>
    <x v="2"/>
    <x v="1"/>
    <d v="2022-10-06T00:00:00"/>
    <s v="YES"/>
    <b v="1"/>
  </r>
  <r>
    <s v="TXN_8195314"/>
    <s v="CUST_18"/>
    <x v="6"/>
    <s v="Item_17_ELEC"/>
    <s v="Item_17_EHE"/>
    <n v="29"/>
    <n v="29"/>
    <n v="9"/>
    <n v="9"/>
    <n v="261"/>
    <n v="261"/>
    <s v="Medium"/>
    <x v="2"/>
    <x v="0"/>
    <d v="2024-02-14T00:00:00"/>
    <s v="YES"/>
    <b v="1"/>
  </r>
  <r>
    <s v="TXN_4378791"/>
    <s v="CUST_02"/>
    <x v="2"/>
    <s v="Item_22_BUTC"/>
    <s v="Item_22_BUT"/>
    <n v="36.5"/>
    <n v="36.5"/>
    <n v="7"/>
    <n v="7"/>
    <n v="255.5"/>
    <n v="255.5"/>
    <s v="Medium"/>
    <x v="1"/>
    <x v="0"/>
    <d v="2022-05-11T00:00:00"/>
    <s v="YES"/>
    <b v="1"/>
  </r>
  <r>
    <s v="TXN_1539113"/>
    <s v="CUST_02"/>
    <x v="3"/>
    <s v="Item_14_BEVE"/>
    <s v="Item_14_BEV"/>
    <n v="24.5"/>
    <n v="24.5"/>
    <n v="4"/>
    <n v="4"/>
    <n v="98"/>
    <n v="98"/>
    <s v="Low"/>
    <x v="1"/>
    <x v="0"/>
    <d v="2022-12-08T00:00:00"/>
    <s v="YES"/>
    <b v="1"/>
  </r>
  <r>
    <s v="TXN_3744905"/>
    <s v="CUST_12"/>
    <x v="5"/>
    <s v="Item_5_FURN"/>
    <s v="Item_5_FUR"/>
    <n v="11"/>
    <n v="11"/>
    <n v="9"/>
    <n v="9"/>
    <n v="99"/>
    <n v="99"/>
    <s v="Low"/>
    <x v="2"/>
    <x v="1"/>
    <d v="2022-04-20T00:00:00"/>
    <s v="NO"/>
    <b v="0"/>
  </r>
  <r>
    <s v="TXN_9049713"/>
    <s v="CUST_03"/>
    <x v="0"/>
    <s v="Item_12_PATI"/>
    <s v="Item_12_PAT"/>
    <n v="21.5"/>
    <n v="21.5"/>
    <n v="6"/>
    <n v="6"/>
    <n v="129"/>
    <n v="129"/>
    <s v="Low"/>
    <x v="2"/>
    <x v="1"/>
    <d v="2023-07-17T00:00:00"/>
    <s v="N/A"/>
    <m/>
  </r>
  <r>
    <s v="TXN_9012548"/>
    <s v="CUST_23"/>
    <x v="2"/>
    <s v="Unknown_Item"/>
    <m/>
    <n v="15.5"/>
    <n v="15.5"/>
    <n v="6"/>
    <m/>
    <n v="108.5"/>
    <m/>
    <s v="Low"/>
    <x v="1"/>
    <x v="1"/>
    <d v="2023-11-28T00:00:00"/>
    <s v="NO"/>
    <b v="0"/>
  </r>
  <r>
    <s v="TXN_7186993"/>
    <s v="CUST_02"/>
    <x v="7"/>
    <s v="Item_5_COMP"/>
    <s v="Item_5_CEA"/>
    <n v="11"/>
    <n v="11"/>
    <n v="8"/>
    <n v="8"/>
    <n v="88"/>
    <n v="88"/>
    <s v="Low"/>
    <x v="1"/>
    <x v="0"/>
    <d v="2022-05-01T00:00:00"/>
    <s v="NO"/>
    <b v="0"/>
  </r>
  <r>
    <s v="TXN_8628627"/>
    <s v="CUST_16"/>
    <x v="6"/>
    <s v="Item_19_ELEC"/>
    <s v="Item_19_EHE"/>
    <n v="32"/>
    <n v="32"/>
    <n v="9"/>
    <n v="9"/>
    <n v="288"/>
    <n v="288"/>
    <s v="Medium"/>
    <x v="1"/>
    <x v="0"/>
    <d v="2023-01-18T00:00:00"/>
    <s v="NO"/>
    <b v="0"/>
  </r>
  <r>
    <s v="TXN_8851227"/>
    <s v="CUST_08"/>
    <x v="0"/>
    <s v="Item_6_PATI"/>
    <s v="Item_6_PAT"/>
    <n v="12.5"/>
    <n v="12.5"/>
    <n v="4"/>
    <n v="4"/>
    <n v="50"/>
    <n v="50"/>
    <s v="Low"/>
    <x v="2"/>
    <x v="1"/>
    <d v="2023-08-10T00:00:00"/>
    <s v="YES"/>
    <b v="1"/>
  </r>
  <r>
    <s v="TXN_7654213"/>
    <s v="CUST_23"/>
    <x v="0"/>
    <s v="Item_11_PATI"/>
    <s v="Item_11_PAT"/>
    <n v="20"/>
    <n v="20"/>
    <n v="10"/>
    <n v="10"/>
    <n v="200"/>
    <n v="200"/>
    <s v="Medium"/>
    <x v="0"/>
    <x v="0"/>
    <d v="2024-05-29T00:00:00"/>
    <s v="YES"/>
    <b v="1"/>
  </r>
  <r>
    <s v="TXN_3643735"/>
    <s v="CUST_21"/>
    <x v="4"/>
    <s v="Item_6_FOOD"/>
    <s v="Item_6_FOOD"/>
    <n v="12.5"/>
    <n v="12.5"/>
    <n v="5"/>
    <n v="5"/>
    <n v="62.5"/>
    <n v="62.5"/>
    <s v="Low"/>
    <x v="1"/>
    <x v="0"/>
    <d v="2025-01-14T00:00:00"/>
    <s v="NO"/>
    <b v="0"/>
  </r>
  <r>
    <s v="TXN_8446206"/>
    <s v="CUST_11"/>
    <x v="4"/>
    <s v="Item_6_FOOD"/>
    <s v="Item_6_FOOD"/>
    <n v="12.5"/>
    <n v="12.5"/>
    <n v="3"/>
    <n v="3"/>
    <n v="37.5"/>
    <n v="37.5"/>
    <s v="Low"/>
    <x v="0"/>
    <x v="1"/>
    <d v="2023-08-09T00:00:00"/>
    <s v="N/A"/>
    <m/>
  </r>
  <r>
    <s v="TXN_3780086"/>
    <s v="CUST_01"/>
    <x v="6"/>
    <s v="Item_16_ELEC"/>
    <s v="Item_16_EHE"/>
    <n v="27.5"/>
    <n v="27.5"/>
    <n v="8"/>
    <n v="8"/>
    <n v="220"/>
    <n v="220"/>
    <s v="Medium"/>
    <x v="1"/>
    <x v="0"/>
    <d v="2022-08-31T00:00:00"/>
    <s v="NO"/>
    <b v="0"/>
  </r>
  <r>
    <s v="TXN_9561541"/>
    <s v="CUST_06"/>
    <x v="5"/>
    <s v="Item_25_FURN"/>
    <s v="Item_25_FUR"/>
    <n v="41"/>
    <n v="41"/>
    <n v="8"/>
    <n v="8"/>
    <n v="328"/>
    <n v="328"/>
    <s v="High"/>
    <x v="1"/>
    <x v="0"/>
    <d v="2024-04-20T00:00:00"/>
    <s v="N/A"/>
    <m/>
  </r>
  <r>
    <s v="TXN_3966470"/>
    <s v="CUST_15"/>
    <x v="5"/>
    <s v="Item_10_FURN"/>
    <s v="Item_10_FUR"/>
    <n v="18.5"/>
    <n v="18.5"/>
    <n v="8"/>
    <n v="8"/>
    <n v="148"/>
    <n v="148"/>
    <s v="Low"/>
    <x v="0"/>
    <x v="1"/>
    <d v="2022-07-24T00:00:00"/>
    <s v="NO"/>
    <b v="0"/>
  </r>
  <r>
    <s v="TXN_4126714"/>
    <s v="CUST_17"/>
    <x v="7"/>
    <s v="Item_12_COMP"/>
    <s v="Item_12_CEA"/>
    <n v="21.5"/>
    <n v="21.5"/>
    <n v="7"/>
    <n v="7"/>
    <n v="150.5"/>
    <n v="150.5"/>
    <s v="Medium"/>
    <x v="1"/>
    <x v="1"/>
    <d v="2022-08-29T00:00:00"/>
    <s v="YES"/>
    <b v="1"/>
  </r>
  <r>
    <s v="TXN_6729338"/>
    <s v="CUST_07"/>
    <x v="3"/>
    <s v="Item_4_BEVE"/>
    <s v="Item_4_BEV"/>
    <n v="9.5"/>
    <n v="9.5"/>
    <n v="6"/>
    <n v="6"/>
    <n v="57"/>
    <n v="57"/>
    <s v="Low"/>
    <x v="2"/>
    <x v="1"/>
    <d v="2023-08-24T00:00:00"/>
    <s v="NO"/>
    <b v="0"/>
  </r>
  <r>
    <s v="TXN_9224310"/>
    <s v="CUST_03"/>
    <x v="7"/>
    <s v="Unknown_Item"/>
    <m/>
    <n v="11"/>
    <n v="11"/>
    <n v="6"/>
    <m/>
    <n v="108.5"/>
    <m/>
    <s v="Low"/>
    <x v="1"/>
    <x v="0"/>
    <d v="2023-11-21T00:00:00"/>
    <s v="YES"/>
    <b v="1"/>
  </r>
  <r>
    <s v="TXN_2530643"/>
    <s v="CUST_05"/>
    <x v="3"/>
    <s v="Item_11_BEVE"/>
    <s v="Item_11_BEV"/>
    <n v="20"/>
    <n v="20"/>
    <n v="2"/>
    <n v="2"/>
    <n v="40"/>
    <n v="40"/>
    <s v="Low"/>
    <x v="0"/>
    <x v="0"/>
    <d v="2024-06-02T00:00:00"/>
    <s v="N/A"/>
    <m/>
  </r>
  <r>
    <s v="TXN_3465682"/>
    <s v="CUST_12"/>
    <x v="2"/>
    <s v="Item_25_BUTC"/>
    <s v="Item_25_BUT"/>
    <n v="41"/>
    <n v="41"/>
    <n v="10"/>
    <n v="10"/>
    <n v="410"/>
    <n v="410"/>
    <s v="High"/>
    <x v="1"/>
    <x v="1"/>
    <d v="2024-07-23T00:00:00"/>
    <s v="NO"/>
    <b v="0"/>
  </r>
  <r>
    <s v="TXN_7808804"/>
    <s v="CUST_16"/>
    <x v="2"/>
    <s v="Item_20_BUTC"/>
    <s v="Item_20_BUT"/>
    <n v="33.5"/>
    <n v="33.5"/>
    <n v="1"/>
    <n v="1"/>
    <n v="33.5"/>
    <n v="33.5"/>
    <s v="Low"/>
    <x v="2"/>
    <x v="0"/>
    <d v="2022-08-21T00:00:00"/>
    <s v="NO"/>
    <b v="0"/>
  </r>
  <r>
    <s v="TXN_7188004"/>
    <s v="CUST_13"/>
    <x v="3"/>
    <s v="Item_9_BEVE"/>
    <s v="Item_9_BEV"/>
    <n v="17"/>
    <n v="17"/>
    <n v="5"/>
    <n v="5"/>
    <n v="85"/>
    <n v="85"/>
    <s v="Low"/>
    <x v="2"/>
    <x v="1"/>
    <d v="2023-06-05T00:00:00"/>
    <s v="N/A"/>
    <m/>
  </r>
  <r>
    <s v="TXN_3641374"/>
    <s v="CUST_05"/>
    <x v="5"/>
    <s v="Item_8_FURN"/>
    <s v="Item_8_FUR"/>
    <n v="15.5"/>
    <n v="15.5"/>
    <n v="8"/>
    <n v="8"/>
    <n v="124"/>
    <n v="124"/>
    <s v="Low"/>
    <x v="0"/>
    <x v="0"/>
    <d v="2022-12-04T00:00:00"/>
    <s v="YES"/>
    <b v="1"/>
  </r>
  <r>
    <s v="TXN_1565935"/>
    <s v="CUST_21"/>
    <x v="1"/>
    <s v="Item_16_MILK"/>
    <s v="Item_16_MILK"/>
    <n v="27.5"/>
    <n v="27.5"/>
    <n v="3"/>
    <n v="3"/>
    <n v="82.5"/>
    <n v="82.5"/>
    <s v="Low"/>
    <x v="2"/>
    <x v="0"/>
    <d v="2023-06-29T00:00:00"/>
    <s v="NO"/>
    <b v="0"/>
  </r>
  <r>
    <s v="TXN_9069024"/>
    <s v="CUST_06"/>
    <x v="0"/>
    <s v="Item_11_PATI"/>
    <s v="Item_11_PAT"/>
    <n v="20"/>
    <n v="20"/>
    <n v="9"/>
    <n v="9"/>
    <n v="180"/>
    <n v="180"/>
    <s v="Medium"/>
    <x v="2"/>
    <x v="1"/>
    <d v="2022-01-27T00:00:00"/>
    <s v="N/A"/>
    <m/>
  </r>
  <r>
    <s v="TXN_8461564"/>
    <s v="CUST_08"/>
    <x v="6"/>
    <s v="Item_10_ELEC"/>
    <s v="Item_10_EHE"/>
    <n v="18.5"/>
    <n v="18.5"/>
    <n v="1"/>
    <n v="1"/>
    <n v="18.5"/>
    <n v="18.5"/>
    <s v="Low"/>
    <x v="0"/>
    <x v="1"/>
    <d v="2024-08-18T00:00:00"/>
    <s v="N/A"/>
    <m/>
  </r>
  <r>
    <s v="TXN_9161608"/>
    <s v="CUST_17"/>
    <x v="0"/>
    <s v="Item_22_PATI"/>
    <s v="Item_22_PAT"/>
    <n v="36.5"/>
    <n v="36.5"/>
    <n v="4"/>
    <n v="4"/>
    <n v="146"/>
    <n v="146"/>
    <s v="Low"/>
    <x v="2"/>
    <x v="1"/>
    <d v="2022-05-23T00:00:00"/>
    <s v="NO"/>
    <b v="0"/>
  </r>
  <r>
    <s v="TXN_8879779"/>
    <s v="CUST_15"/>
    <x v="5"/>
    <s v="Item_4_FURN"/>
    <s v="Item_4_FUR"/>
    <n v="9.5"/>
    <n v="9.5"/>
    <n v="10"/>
    <n v="10"/>
    <n v="95"/>
    <n v="95"/>
    <s v="Low"/>
    <x v="1"/>
    <x v="0"/>
    <d v="2024-10-31T00:00:00"/>
    <s v="N/A"/>
    <m/>
  </r>
  <r>
    <s v="TXN_4169720"/>
    <s v="CUST_12"/>
    <x v="2"/>
    <s v="Item_13_BUTC"/>
    <s v="Item_13_BUT"/>
    <n v="23"/>
    <n v="23"/>
    <n v="7"/>
    <n v="7"/>
    <n v="161"/>
    <n v="161"/>
    <s v="Medium"/>
    <x v="1"/>
    <x v="1"/>
    <d v="2022-11-26T00:00:00"/>
    <s v="YES"/>
    <b v="1"/>
  </r>
  <r>
    <s v="TXN_4058620"/>
    <s v="CUST_16"/>
    <x v="5"/>
    <s v="Item_1_FURN"/>
    <s v="Item_1_FUR"/>
    <n v="5"/>
    <n v="5"/>
    <n v="4"/>
    <n v="4"/>
    <n v="20"/>
    <n v="20"/>
    <s v="Low"/>
    <x v="1"/>
    <x v="0"/>
    <d v="2024-09-03T00:00:00"/>
    <s v="N/A"/>
    <m/>
  </r>
  <r>
    <s v="TXN_9479028"/>
    <s v="CUST_23"/>
    <x v="0"/>
    <s v="Item_21_PATI"/>
    <s v="Item_21_PAT"/>
    <n v="35"/>
    <n v="35"/>
    <n v="5"/>
    <n v="5"/>
    <n v="175"/>
    <n v="175"/>
    <s v="Medium"/>
    <x v="2"/>
    <x v="1"/>
    <d v="2024-01-20T00:00:00"/>
    <s v="NO"/>
    <b v="0"/>
  </r>
  <r>
    <s v="TXN_2364390"/>
    <s v="CUST_23"/>
    <x v="1"/>
    <s v="Unknown_Item"/>
    <m/>
    <n v="23.365911749958215"/>
    <m/>
    <n v="6"/>
    <n v="6"/>
    <n v="84"/>
    <n v="84"/>
    <s v="Low"/>
    <x v="1"/>
    <x v="0"/>
    <d v="2023-01-31T00:00:00"/>
    <s v="N/A"/>
    <m/>
  </r>
  <r>
    <s v="TXN_9490394"/>
    <s v="CUST_20"/>
    <x v="2"/>
    <s v="Item_6_BUTC"/>
    <s v="Item_6_BUT"/>
    <n v="12.5"/>
    <n v="12.5"/>
    <n v="3"/>
    <n v="3"/>
    <n v="37.5"/>
    <n v="37.5"/>
    <s v="Low"/>
    <x v="0"/>
    <x v="0"/>
    <d v="2022-07-16T00:00:00"/>
    <s v="N/A"/>
    <m/>
  </r>
  <r>
    <s v="TXN_7260051"/>
    <s v="CUST_15"/>
    <x v="5"/>
    <s v="Item_6_FURN"/>
    <s v="Item_6_FUR"/>
    <n v="12.5"/>
    <n v="12.5"/>
    <n v="10"/>
    <n v="10"/>
    <n v="125"/>
    <n v="125"/>
    <s v="Low"/>
    <x v="1"/>
    <x v="0"/>
    <d v="2022-04-16T00:00:00"/>
    <s v="N/A"/>
    <m/>
  </r>
  <r>
    <s v="TXN_8427493"/>
    <s v="CUST_24"/>
    <x v="2"/>
    <s v="Item_18_BUTC"/>
    <s v="Item_18_BUT"/>
    <n v="30.5"/>
    <n v="30.5"/>
    <n v="5"/>
    <n v="5"/>
    <n v="152.5"/>
    <n v="152.5"/>
    <s v="Medium"/>
    <x v="1"/>
    <x v="1"/>
    <d v="2023-10-30T00:00:00"/>
    <s v="YES"/>
    <b v="1"/>
  </r>
  <r>
    <s v="TXN_8008462"/>
    <s v="CUST_20"/>
    <x v="0"/>
    <s v="Item_20_PATI"/>
    <s v="Item_20_PAT"/>
    <n v="33.5"/>
    <n v="33.5"/>
    <n v="9"/>
    <n v="9"/>
    <n v="301.5"/>
    <n v="301.5"/>
    <s v="High"/>
    <x v="1"/>
    <x v="0"/>
    <d v="2022-04-28T00:00:00"/>
    <s v="NO"/>
    <b v="0"/>
  </r>
  <r>
    <s v="TXN_2206004"/>
    <s v="CUST_10"/>
    <x v="3"/>
    <s v="Item_1_BEVE"/>
    <s v="Item_1_BEV"/>
    <n v="5"/>
    <n v="5"/>
    <n v="3"/>
    <n v="3"/>
    <n v="15"/>
    <n v="15"/>
    <s v="Low"/>
    <x v="0"/>
    <x v="1"/>
    <d v="2024-11-18T00:00:00"/>
    <s v="YES"/>
    <b v="1"/>
  </r>
  <r>
    <s v="TXN_2035161"/>
    <s v="CUST_02"/>
    <x v="6"/>
    <s v="Item_4_ELEC"/>
    <s v="Item_4_EHE"/>
    <n v="9.5"/>
    <n v="9.5"/>
    <n v="10"/>
    <n v="10"/>
    <n v="95"/>
    <n v="95"/>
    <s v="Low"/>
    <x v="2"/>
    <x v="0"/>
    <d v="2023-06-18T00:00:00"/>
    <s v="NO"/>
    <b v="0"/>
  </r>
  <r>
    <s v="TXN_6130668"/>
    <s v="CUST_22"/>
    <x v="6"/>
    <s v="Unknown_Item"/>
    <m/>
    <n v="27.5"/>
    <n v="27.5"/>
    <n v="6"/>
    <m/>
    <n v="108.5"/>
    <m/>
    <s v="Low"/>
    <x v="2"/>
    <x v="1"/>
    <d v="2022-01-19T00:00:00"/>
    <s v="YES"/>
    <b v="1"/>
  </r>
  <r>
    <s v="TXN_1692396"/>
    <s v="CUST_03"/>
    <x v="6"/>
    <s v="Item_9_ELEC"/>
    <s v="Item_9_EHE"/>
    <n v="17"/>
    <n v="17"/>
    <n v="5"/>
    <n v="5"/>
    <n v="85"/>
    <n v="85"/>
    <s v="Low"/>
    <x v="0"/>
    <x v="1"/>
    <d v="2024-12-04T00:00:00"/>
    <s v="YES"/>
    <b v="1"/>
  </r>
  <r>
    <s v="TXN_8498323"/>
    <s v="CUST_18"/>
    <x v="4"/>
    <s v="Item_10_FOOD"/>
    <s v="Item_10_FOOD"/>
    <n v="18.5"/>
    <n v="18.5"/>
    <n v="10"/>
    <n v="10"/>
    <n v="185"/>
    <n v="185"/>
    <s v="Medium"/>
    <x v="2"/>
    <x v="0"/>
    <d v="2025-01-17T00:00:00"/>
    <s v="YES"/>
    <b v="1"/>
  </r>
  <r>
    <s v="TXN_1689950"/>
    <s v="CUST_17"/>
    <x v="5"/>
    <s v="Item_6_FURN"/>
    <s v="Item_6_FUR"/>
    <n v="12.5"/>
    <n v="12.5"/>
    <n v="8"/>
    <n v="8"/>
    <n v="100"/>
    <n v="100"/>
    <s v="Low"/>
    <x v="0"/>
    <x v="1"/>
    <d v="2023-07-23T00:00:00"/>
    <s v="N/A"/>
    <m/>
  </r>
  <r>
    <s v="TXN_7508339"/>
    <s v="CUST_10"/>
    <x v="5"/>
    <s v="Item_15_FURN"/>
    <s v="Item_15_FUR"/>
    <n v="26"/>
    <n v="26"/>
    <n v="6"/>
    <n v="6"/>
    <n v="156"/>
    <n v="156"/>
    <s v="Medium"/>
    <x v="2"/>
    <x v="0"/>
    <d v="2022-07-05T00:00:00"/>
    <s v="N/A"/>
    <m/>
  </r>
  <r>
    <s v="TXN_9035158"/>
    <s v="CUST_17"/>
    <x v="7"/>
    <s v="Unknown_Item"/>
    <m/>
    <n v="23.365911749958215"/>
    <m/>
    <n v="2"/>
    <n v="2"/>
    <n v="22"/>
    <n v="22"/>
    <s v="Low"/>
    <x v="0"/>
    <x v="1"/>
    <d v="2022-07-28T00:00:00"/>
    <s v="NO"/>
    <b v="0"/>
  </r>
  <r>
    <s v="TXN_3036246"/>
    <s v="CUST_24"/>
    <x v="4"/>
    <s v="Item_21_FOOD"/>
    <s v="Item_21_FOOD"/>
    <n v="35"/>
    <n v="35"/>
    <n v="1"/>
    <n v="1"/>
    <n v="35"/>
    <n v="35"/>
    <s v="Low"/>
    <x v="2"/>
    <x v="0"/>
    <d v="2023-04-30T00:00:00"/>
    <s v="YES"/>
    <b v="1"/>
  </r>
  <r>
    <s v="TXN_7044302"/>
    <s v="CUST_16"/>
    <x v="0"/>
    <s v="Item_12_PATI"/>
    <s v="Item_12_PAT"/>
    <n v="21.5"/>
    <n v="21.5"/>
    <n v="9"/>
    <n v="9"/>
    <n v="193.5"/>
    <n v="193.5"/>
    <s v="Medium"/>
    <x v="2"/>
    <x v="0"/>
    <d v="2022-12-13T00:00:00"/>
    <s v="YES"/>
    <b v="1"/>
  </r>
  <r>
    <s v="TXN_5043649"/>
    <s v="CUST_19"/>
    <x v="2"/>
    <s v="Item_15_BUTC"/>
    <s v="Item_15_BUT"/>
    <n v="26"/>
    <n v="26"/>
    <n v="7"/>
    <n v="7"/>
    <n v="182"/>
    <n v="182"/>
    <s v="Medium"/>
    <x v="0"/>
    <x v="0"/>
    <d v="2022-07-12T00:00:00"/>
    <s v="YES"/>
    <b v="1"/>
  </r>
  <r>
    <s v="TXN_6209236"/>
    <s v="CUST_14"/>
    <x v="5"/>
    <s v="Item_11_FURN"/>
    <s v="Item_11_FUR"/>
    <n v="20"/>
    <n v="20"/>
    <n v="1"/>
    <n v="1"/>
    <n v="20"/>
    <n v="20"/>
    <s v="Low"/>
    <x v="1"/>
    <x v="1"/>
    <d v="2023-08-22T00:00:00"/>
    <s v="N/A"/>
    <m/>
  </r>
  <r>
    <s v="TXN_4954219"/>
    <s v="CUST_03"/>
    <x v="0"/>
    <s v="Item_12_PATI"/>
    <s v="Item_12_PAT"/>
    <n v="21.5"/>
    <n v="21.5"/>
    <n v="8"/>
    <n v="8"/>
    <n v="172"/>
    <n v="172"/>
    <s v="Medium"/>
    <x v="0"/>
    <x v="1"/>
    <d v="2024-09-27T00:00:00"/>
    <s v="YES"/>
    <b v="1"/>
  </r>
  <r>
    <s v="TXN_5941390"/>
    <s v="CUST_16"/>
    <x v="7"/>
    <s v="Item_13_COMP"/>
    <s v="Item_13_CEA"/>
    <n v="23"/>
    <n v="23"/>
    <n v="8"/>
    <n v="8"/>
    <n v="184"/>
    <n v="184"/>
    <s v="Medium"/>
    <x v="2"/>
    <x v="0"/>
    <d v="2024-09-07T00:00:00"/>
    <s v="NO"/>
    <b v="0"/>
  </r>
  <r>
    <s v="TXN_8972521"/>
    <s v="CUST_07"/>
    <x v="4"/>
    <s v="Item_14_FOOD"/>
    <s v="Item_14_FOOD"/>
    <n v="24.5"/>
    <n v="24.5"/>
    <n v="5"/>
    <n v="5"/>
    <n v="122.5"/>
    <n v="122.5"/>
    <s v="Low"/>
    <x v="0"/>
    <x v="0"/>
    <d v="2023-05-16T00:00:00"/>
    <s v="NO"/>
    <b v="0"/>
  </r>
  <r>
    <s v="TXN_5199524"/>
    <s v="CUST_09"/>
    <x v="1"/>
    <s v="Item_7_MILK"/>
    <s v="Item_7_MILK"/>
    <n v="14"/>
    <n v="14"/>
    <n v="9"/>
    <n v="9"/>
    <n v="126"/>
    <n v="126"/>
    <s v="Low"/>
    <x v="1"/>
    <x v="0"/>
    <d v="2024-10-09T00:00:00"/>
    <s v="NO"/>
    <b v="0"/>
  </r>
  <r>
    <s v="TXN_1392572"/>
    <s v="CUST_23"/>
    <x v="4"/>
    <s v="Item_11_FOOD"/>
    <s v="Item_11_FOOD"/>
    <n v="20"/>
    <n v="20"/>
    <n v="10"/>
    <n v="10"/>
    <n v="200"/>
    <n v="200"/>
    <s v="Medium"/>
    <x v="0"/>
    <x v="1"/>
    <d v="2024-12-10T00:00:00"/>
    <s v="YES"/>
    <b v="1"/>
  </r>
  <r>
    <s v="TXN_4192360"/>
    <s v="CUST_22"/>
    <x v="1"/>
    <s v="Item_14_MILK"/>
    <s v="Item_14_MILK"/>
    <n v="24.5"/>
    <n v="24.5"/>
    <n v="6"/>
    <n v="6"/>
    <n v="147"/>
    <n v="147"/>
    <s v="Low"/>
    <x v="0"/>
    <x v="1"/>
    <d v="2022-11-24T00:00:00"/>
    <s v="YES"/>
    <b v="1"/>
  </r>
  <r>
    <s v="TXN_3158542"/>
    <s v="CUST_24"/>
    <x v="3"/>
    <s v="Item_20_BEVE"/>
    <s v="Item_20_BEV"/>
    <n v="33.5"/>
    <n v="33.5"/>
    <n v="1"/>
    <n v="1"/>
    <n v="33.5"/>
    <n v="33.5"/>
    <s v="Low"/>
    <x v="0"/>
    <x v="1"/>
    <d v="2024-09-24T00:00:00"/>
    <s v="YES"/>
    <b v="1"/>
  </r>
  <r>
    <s v="TXN_5740962"/>
    <s v="CUST_14"/>
    <x v="3"/>
    <s v="Item_17_BEVE"/>
    <s v="Item_17_BEV"/>
    <n v="29"/>
    <n v="29"/>
    <n v="6"/>
    <n v="6"/>
    <n v="174"/>
    <n v="174"/>
    <s v="Medium"/>
    <x v="2"/>
    <x v="1"/>
    <d v="2024-12-11T00:00:00"/>
    <s v="YES"/>
    <b v="1"/>
  </r>
  <r>
    <s v="TXN_3925778"/>
    <s v="CUST_09"/>
    <x v="5"/>
    <s v="Item_24_FURN"/>
    <s v="Item_24_FUR"/>
    <n v="39.5"/>
    <n v="39.5"/>
    <n v="6"/>
    <n v="6"/>
    <n v="237"/>
    <n v="237"/>
    <s v="Medium"/>
    <x v="0"/>
    <x v="0"/>
    <d v="2023-05-31T00:00:00"/>
    <s v="YES"/>
    <b v="1"/>
  </r>
  <r>
    <s v="TXN_5977413"/>
    <s v="CUST_14"/>
    <x v="4"/>
    <s v="Item_8_FOOD"/>
    <s v="Item_8_FOOD"/>
    <n v="15.5"/>
    <n v="15.5"/>
    <n v="2"/>
    <n v="2"/>
    <n v="31"/>
    <n v="31"/>
    <s v="Low"/>
    <x v="1"/>
    <x v="0"/>
    <d v="2022-08-20T00:00:00"/>
    <s v="N/A"/>
    <m/>
  </r>
  <r>
    <s v="TXN_5921721"/>
    <s v="CUST_20"/>
    <x v="2"/>
    <s v="Item_12_BUTC"/>
    <s v="Item_12_BUT"/>
    <n v="21.5"/>
    <n v="21.5"/>
    <n v="7"/>
    <n v="7"/>
    <n v="150.5"/>
    <n v="150.5"/>
    <s v="Medium"/>
    <x v="1"/>
    <x v="1"/>
    <d v="2022-04-09T00:00:00"/>
    <s v="N/A"/>
    <m/>
  </r>
  <r>
    <s v="TXN_4366672"/>
    <s v="CUST_05"/>
    <x v="1"/>
    <s v="Item_6_MILK"/>
    <s v="Item_6_MILK"/>
    <n v="12.5"/>
    <n v="12.5"/>
    <n v="1"/>
    <n v="1"/>
    <n v="12.5"/>
    <n v="12.5"/>
    <s v="Low"/>
    <x v="0"/>
    <x v="1"/>
    <d v="2023-09-25T00:00:00"/>
    <s v="N/A"/>
    <m/>
  </r>
  <r>
    <s v="TXN_2850132"/>
    <s v="CUST_08"/>
    <x v="1"/>
    <s v="Item_8_MILK"/>
    <s v="Item_8_MILK"/>
    <n v="15.5"/>
    <n v="15.5"/>
    <n v="8"/>
    <n v="8"/>
    <n v="124"/>
    <n v="124"/>
    <s v="Low"/>
    <x v="0"/>
    <x v="1"/>
    <d v="2023-06-22T00:00:00"/>
    <s v="N/A"/>
    <m/>
  </r>
  <r>
    <s v="TXN_8840155"/>
    <s v="CUST_11"/>
    <x v="1"/>
    <s v="Item_1_MILK"/>
    <s v="Item_1_MILK"/>
    <n v="5"/>
    <n v="5"/>
    <n v="3"/>
    <n v="3"/>
    <n v="15"/>
    <n v="15"/>
    <s v="Low"/>
    <x v="0"/>
    <x v="0"/>
    <d v="2024-12-15T00:00:00"/>
    <s v="NO"/>
    <b v="0"/>
  </r>
  <r>
    <s v="TXN_9415292"/>
    <s v="CUST_09"/>
    <x v="4"/>
    <s v="Item_13_FOOD"/>
    <s v="Item_13_FOOD"/>
    <n v="23"/>
    <n v="23"/>
    <n v="4"/>
    <n v="4"/>
    <n v="92"/>
    <n v="92"/>
    <s v="Low"/>
    <x v="2"/>
    <x v="1"/>
    <d v="2022-09-12T00:00:00"/>
    <s v="NO"/>
    <b v="0"/>
  </r>
  <r>
    <s v="TXN_5869329"/>
    <s v="CUST_01"/>
    <x v="3"/>
    <s v="Item_14_BEVE"/>
    <s v="Item_14_BEV"/>
    <n v="24.5"/>
    <n v="24.5"/>
    <n v="6"/>
    <n v="6"/>
    <n v="147"/>
    <n v="147"/>
    <s v="Low"/>
    <x v="1"/>
    <x v="1"/>
    <d v="2023-05-06T00:00:00"/>
    <s v="NO"/>
    <b v="0"/>
  </r>
  <r>
    <s v="TXN_8699780"/>
    <s v="CUST_10"/>
    <x v="2"/>
    <s v="Item_20_BUTC"/>
    <s v="Item_20_BUT"/>
    <n v="33.5"/>
    <n v="33.5"/>
    <n v="1"/>
    <n v="1"/>
    <n v="33.5"/>
    <n v="33.5"/>
    <s v="Low"/>
    <x v="0"/>
    <x v="0"/>
    <d v="2023-01-14T00:00:00"/>
    <s v="N/A"/>
    <m/>
  </r>
  <r>
    <s v="TXN_4832058"/>
    <s v="CUST_23"/>
    <x v="7"/>
    <s v="Item_9_COMP"/>
    <s v="Item_9_CEA"/>
    <n v="17"/>
    <n v="17"/>
    <n v="5"/>
    <n v="5"/>
    <n v="85"/>
    <n v="85"/>
    <s v="Low"/>
    <x v="1"/>
    <x v="0"/>
    <d v="2023-07-05T00:00:00"/>
    <s v="NO"/>
    <b v="0"/>
  </r>
  <r>
    <s v="TXN_5409965"/>
    <s v="CUST_23"/>
    <x v="4"/>
    <s v="Item_7_FOOD"/>
    <s v="Item_7_FOOD"/>
    <n v="14"/>
    <n v="14"/>
    <n v="7"/>
    <n v="7"/>
    <n v="98"/>
    <n v="98"/>
    <s v="Low"/>
    <x v="2"/>
    <x v="1"/>
    <d v="2023-05-27T00:00:00"/>
    <s v="NO"/>
    <b v="0"/>
  </r>
  <r>
    <s v="TXN_2961224"/>
    <s v="CUST_10"/>
    <x v="2"/>
    <s v="Item_25_BUTC"/>
    <s v="Item_25_BUT"/>
    <n v="41"/>
    <n v="41"/>
    <n v="3"/>
    <n v="3"/>
    <n v="123"/>
    <n v="123"/>
    <s v="Low"/>
    <x v="0"/>
    <x v="0"/>
    <d v="2022-10-26T00:00:00"/>
    <s v="NO"/>
    <b v="0"/>
  </r>
  <r>
    <s v="TXN_9520604"/>
    <s v="CUST_08"/>
    <x v="2"/>
    <s v="Item_8_BUTC"/>
    <s v="Item_8_BUT"/>
    <n v="15.5"/>
    <n v="15.5"/>
    <n v="3"/>
    <n v="3"/>
    <n v="46.5"/>
    <n v="46.5"/>
    <s v="Low"/>
    <x v="0"/>
    <x v="1"/>
    <d v="2022-10-22T00:00:00"/>
    <s v="N/A"/>
    <m/>
  </r>
  <r>
    <s v="TXN_7315605"/>
    <s v="CUST_13"/>
    <x v="4"/>
    <s v="Item_3_FOOD"/>
    <s v="Item_3_FOOD"/>
    <n v="8"/>
    <n v="8"/>
    <n v="10"/>
    <n v="10"/>
    <n v="80"/>
    <n v="80"/>
    <s v="Low"/>
    <x v="2"/>
    <x v="1"/>
    <d v="2022-08-17T00:00:00"/>
    <s v="NO"/>
    <b v="0"/>
  </r>
  <r>
    <s v="TXN_5361587"/>
    <s v="CUST_09"/>
    <x v="3"/>
    <s v="Item_1_BEVE"/>
    <s v="Item_1_BEV"/>
    <n v="5"/>
    <n v="5"/>
    <n v="9"/>
    <n v="9"/>
    <n v="45"/>
    <n v="45"/>
    <s v="Low"/>
    <x v="0"/>
    <x v="0"/>
    <d v="2024-07-17T00:00:00"/>
    <s v="N/A"/>
    <m/>
  </r>
  <r>
    <s v="TXN_7609800"/>
    <s v="CUST_05"/>
    <x v="0"/>
    <s v="Item_23_PATI"/>
    <s v="Item_23_PAT"/>
    <n v="38"/>
    <n v="38"/>
    <n v="4"/>
    <n v="4"/>
    <n v="152"/>
    <n v="152"/>
    <s v="Medium"/>
    <x v="1"/>
    <x v="1"/>
    <d v="2024-10-30T00:00:00"/>
    <s v="YES"/>
    <b v="1"/>
  </r>
  <r>
    <s v="TXN_6415667"/>
    <s v="CUST_10"/>
    <x v="7"/>
    <s v="Item_3_COMP"/>
    <s v="Item_3_CEA"/>
    <n v="8"/>
    <n v="8"/>
    <n v="2"/>
    <n v="2"/>
    <n v="16"/>
    <n v="16"/>
    <s v="Low"/>
    <x v="2"/>
    <x v="0"/>
    <d v="2022-09-05T00:00:00"/>
    <s v="YES"/>
    <b v="1"/>
  </r>
  <r>
    <s v="TXN_4136457"/>
    <s v="CUST_22"/>
    <x v="4"/>
    <s v="Item_4_FOOD"/>
    <s v="Item_4_FOOD"/>
    <n v="9.5"/>
    <n v="9.5"/>
    <n v="10"/>
    <n v="10"/>
    <n v="95"/>
    <n v="95"/>
    <s v="Low"/>
    <x v="2"/>
    <x v="0"/>
    <d v="2022-09-18T00:00:00"/>
    <s v="NO"/>
    <b v="0"/>
  </r>
  <r>
    <s v="TXN_9824897"/>
    <s v="CUST_13"/>
    <x v="0"/>
    <s v="Item_1_PATI"/>
    <s v="Item_1_PAT"/>
    <n v="5"/>
    <n v="5"/>
    <n v="5"/>
    <n v="5"/>
    <n v="25"/>
    <n v="25"/>
    <s v="Low"/>
    <x v="1"/>
    <x v="1"/>
    <d v="2024-03-10T00:00:00"/>
    <s v="NO"/>
    <b v="0"/>
  </r>
  <r>
    <s v="TXN_5834615"/>
    <s v="CUST_03"/>
    <x v="1"/>
    <s v="Item_6_MILK"/>
    <s v="Item_6_MILK"/>
    <n v="12.5"/>
    <n v="12.5"/>
    <n v="7"/>
    <n v="7"/>
    <n v="87.5"/>
    <n v="87.5"/>
    <s v="Low"/>
    <x v="2"/>
    <x v="1"/>
    <d v="2022-04-08T00:00:00"/>
    <s v="NO"/>
    <b v="0"/>
  </r>
  <r>
    <s v="TXN_7593038"/>
    <s v="CUST_14"/>
    <x v="3"/>
    <s v="Item_19_BEVE"/>
    <s v="Item_19_BEV"/>
    <n v="32"/>
    <n v="32"/>
    <n v="4"/>
    <n v="4"/>
    <n v="128"/>
    <n v="128"/>
    <s v="Low"/>
    <x v="2"/>
    <x v="0"/>
    <d v="2023-01-27T00:00:00"/>
    <s v="N/A"/>
    <m/>
  </r>
  <r>
    <s v="TXN_9534833"/>
    <s v="CUST_22"/>
    <x v="6"/>
    <s v="Item_4_ELEC"/>
    <s v="Item_4_EHE"/>
    <n v="9.5"/>
    <n v="9.5"/>
    <n v="2"/>
    <n v="2"/>
    <n v="19"/>
    <n v="19"/>
    <s v="Low"/>
    <x v="0"/>
    <x v="0"/>
    <d v="2022-05-14T00:00:00"/>
    <s v="N/A"/>
    <m/>
  </r>
  <r>
    <s v="TXN_2137243"/>
    <s v="CUST_07"/>
    <x v="3"/>
    <s v="Item_19_BEVE"/>
    <s v="Item_19_BEV"/>
    <n v="32"/>
    <n v="32"/>
    <n v="6"/>
    <n v="6"/>
    <n v="192"/>
    <n v="192"/>
    <s v="Medium"/>
    <x v="0"/>
    <x v="1"/>
    <d v="2023-08-13T00:00:00"/>
    <s v="NO"/>
    <b v="0"/>
  </r>
  <r>
    <s v="TXN_8184279"/>
    <s v="CUST_22"/>
    <x v="4"/>
    <s v="Item_20_FOOD"/>
    <s v="Item_20_FOOD"/>
    <n v="33.5"/>
    <n v="33.5"/>
    <n v="7"/>
    <n v="7"/>
    <n v="234.5"/>
    <n v="234.5"/>
    <s v="Medium"/>
    <x v="1"/>
    <x v="1"/>
    <d v="2022-10-02T00:00:00"/>
    <s v="NO"/>
    <b v="0"/>
  </r>
  <r>
    <s v="TXN_2842290"/>
    <s v="CUST_07"/>
    <x v="7"/>
    <s v="Item_19_COMP"/>
    <s v="Item_19_CEA"/>
    <n v="32"/>
    <n v="32"/>
    <n v="4"/>
    <n v="4"/>
    <n v="128"/>
    <n v="128"/>
    <s v="Low"/>
    <x v="0"/>
    <x v="0"/>
    <d v="2024-12-27T00:00:00"/>
    <s v="NO"/>
    <b v="0"/>
  </r>
  <r>
    <s v="TXN_2646671"/>
    <s v="CUST_23"/>
    <x v="0"/>
    <s v="Item_15_PATI"/>
    <s v="Item_15_PAT"/>
    <n v="26"/>
    <n v="26"/>
    <n v="5"/>
    <n v="5"/>
    <n v="130"/>
    <n v="130"/>
    <s v="Low"/>
    <x v="1"/>
    <x v="0"/>
    <d v="2024-03-05T00:00:00"/>
    <s v="YES"/>
    <b v="1"/>
  </r>
  <r>
    <s v="TXN_2057291"/>
    <s v="CUST_24"/>
    <x v="0"/>
    <s v="Item_16_PATI"/>
    <s v="Item_16_PAT"/>
    <n v="27.5"/>
    <n v="27.5"/>
    <n v="4"/>
    <n v="4"/>
    <n v="110"/>
    <n v="110"/>
    <s v="Low"/>
    <x v="2"/>
    <x v="0"/>
    <d v="2022-05-10T00:00:00"/>
    <s v="YES"/>
    <b v="1"/>
  </r>
  <r>
    <s v="TXN_8551912"/>
    <s v="CUST_12"/>
    <x v="1"/>
    <s v="Item_17_MILK"/>
    <s v="Item_17_MILK"/>
    <n v="29"/>
    <n v="29"/>
    <n v="6"/>
    <n v="6"/>
    <n v="174"/>
    <n v="174"/>
    <s v="Medium"/>
    <x v="0"/>
    <x v="1"/>
    <d v="2024-11-09T00:00:00"/>
    <s v="YES"/>
    <b v="1"/>
  </r>
  <r>
    <s v="TXN_3174034"/>
    <s v="CUST_10"/>
    <x v="1"/>
    <s v="Unknown_Item"/>
    <m/>
    <n v="23.365911749958215"/>
    <m/>
    <n v="10"/>
    <n v="10"/>
    <n v="140"/>
    <n v="140"/>
    <s v="Low"/>
    <x v="0"/>
    <x v="1"/>
    <d v="2022-08-11T00:00:00"/>
    <s v="NO"/>
    <b v="0"/>
  </r>
  <r>
    <s v="TXN_2315839"/>
    <s v="CUST_06"/>
    <x v="4"/>
    <s v="Item_4_FOOD"/>
    <s v="Item_4_FOOD"/>
    <n v="9.5"/>
    <n v="9.5"/>
    <n v="6"/>
    <n v="6"/>
    <n v="57"/>
    <n v="57"/>
    <s v="Low"/>
    <x v="2"/>
    <x v="1"/>
    <d v="2023-07-27T00:00:00"/>
    <s v="NO"/>
    <b v="0"/>
  </r>
  <r>
    <s v="TXN_5482659"/>
    <s v="CUST_20"/>
    <x v="7"/>
    <s v="Item_1_COMP"/>
    <s v="Item_1_CEA"/>
    <n v="5"/>
    <n v="5"/>
    <n v="5"/>
    <n v="5"/>
    <n v="25"/>
    <n v="25"/>
    <s v="Low"/>
    <x v="0"/>
    <x v="0"/>
    <d v="2024-12-19T00:00:00"/>
    <s v="N/A"/>
    <m/>
  </r>
  <r>
    <s v="TXN_5629754"/>
    <s v="CUST_04"/>
    <x v="3"/>
    <s v="Item_20_BEVE"/>
    <s v="Item_20_BEV"/>
    <n v="33.5"/>
    <n v="33.5"/>
    <n v="9"/>
    <n v="9"/>
    <n v="301.5"/>
    <n v="301.5"/>
    <s v="High"/>
    <x v="1"/>
    <x v="0"/>
    <d v="2022-02-20T00:00:00"/>
    <s v="NO"/>
    <b v="0"/>
  </r>
  <r>
    <s v="TXN_4048563"/>
    <s v="CUST_24"/>
    <x v="7"/>
    <s v="Item_19_COMP"/>
    <s v="Item_19_CEA"/>
    <n v="32"/>
    <n v="32"/>
    <n v="3"/>
    <n v="3"/>
    <n v="96"/>
    <n v="96"/>
    <s v="Low"/>
    <x v="0"/>
    <x v="1"/>
    <d v="2022-08-08T00:00:00"/>
    <s v="NO"/>
    <b v="0"/>
  </r>
  <r>
    <s v="TXN_2673110"/>
    <s v="CUST_04"/>
    <x v="5"/>
    <s v="Item_8_FURN"/>
    <s v="Item_8_FUR"/>
    <n v="15.5"/>
    <n v="15.5"/>
    <n v="7"/>
    <n v="7"/>
    <n v="108.5"/>
    <n v="108.5"/>
    <s v="Low"/>
    <x v="0"/>
    <x v="1"/>
    <d v="2023-06-19T00:00:00"/>
    <s v="YES"/>
    <b v="1"/>
  </r>
  <r>
    <s v="TXN_3348963"/>
    <s v="CUST_03"/>
    <x v="1"/>
    <s v="Item_8_MILK"/>
    <s v="Item_8_MILK"/>
    <n v="15.5"/>
    <n v="15.5"/>
    <n v="3"/>
    <n v="3"/>
    <n v="46.5"/>
    <n v="46.5"/>
    <s v="Low"/>
    <x v="1"/>
    <x v="0"/>
    <d v="2023-01-31T00:00:00"/>
    <s v="N/A"/>
    <m/>
  </r>
  <r>
    <s v="TXN_4483784"/>
    <s v="CUST_14"/>
    <x v="5"/>
    <s v="Item_19_FURN"/>
    <s v="Item_19_FUR"/>
    <n v="32"/>
    <n v="32"/>
    <n v="6"/>
    <n v="6"/>
    <n v="192"/>
    <n v="192"/>
    <s v="Medium"/>
    <x v="1"/>
    <x v="0"/>
    <d v="2022-11-04T00:00:00"/>
    <s v="YES"/>
    <b v="1"/>
  </r>
  <r>
    <s v="TXN_6808396"/>
    <s v="CUST_21"/>
    <x v="0"/>
    <s v="Item_8_PATI"/>
    <s v="Item_8_PAT"/>
    <n v="15.5"/>
    <n v="15.5"/>
    <n v="5"/>
    <n v="5"/>
    <n v="77.5"/>
    <n v="77.5"/>
    <s v="Low"/>
    <x v="2"/>
    <x v="0"/>
    <d v="2024-04-07T00:00:00"/>
    <s v="N/A"/>
    <m/>
  </r>
  <r>
    <s v="TXN_9758083"/>
    <s v="CUST_05"/>
    <x v="1"/>
    <s v="Unknown_Item"/>
    <m/>
    <n v="23.365911749958215"/>
    <m/>
    <n v="7"/>
    <n v="7"/>
    <n v="87.5"/>
    <n v="87.5"/>
    <s v="Low"/>
    <x v="2"/>
    <x v="0"/>
    <d v="2022-08-11T00:00:00"/>
    <s v="NO"/>
    <b v="0"/>
  </r>
  <r>
    <s v="TXN_4570736"/>
    <s v="CUST_19"/>
    <x v="0"/>
    <s v="Item_11_PATI"/>
    <s v="Item_11_PAT"/>
    <n v="20"/>
    <n v="20"/>
    <n v="4"/>
    <n v="4"/>
    <n v="80"/>
    <n v="80"/>
    <s v="Low"/>
    <x v="2"/>
    <x v="0"/>
    <d v="2023-05-10T00:00:00"/>
    <s v="N/A"/>
    <m/>
  </r>
  <r>
    <s v="TXN_5870039"/>
    <s v="CUST_08"/>
    <x v="2"/>
    <s v="Item_4_BUTC"/>
    <s v="Item_4_BUT"/>
    <n v="9.5"/>
    <n v="9.5"/>
    <n v="1"/>
    <n v="1"/>
    <n v="9.5"/>
    <n v="9.5"/>
    <s v="Low"/>
    <x v="1"/>
    <x v="0"/>
    <d v="2022-03-28T00:00:00"/>
    <s v="YES"/>
    <b v="1"/>
  </r>
  <r>
    <s v="TXN_7302888"/>
    <s v="CUST_25"/>
    <x v="0"/>
    <s v="Item_23_PATI"/>
    <s v="Item_23_PAT"/>
    <n v="38"/>
    <n v="38"/>
    <n v="7"/>
    <n v="7"/>
    <n v="266"/>
    <n v="266"/>
    <s v="Medium"/>
    <x v="1"/>
    <x v="1"/>
    <d v="2024-12-31T00:00:00"/>
    <s v="NO"/>
    <b v="0"/>
  </r>
  <r>
    <s v="TXN_7721253"/>
    <s v="CUST_01"/>
    <x v="1"/>
    <s v="Item_24_MILK"/>
    <s v="Item_24_MILK"/>
    <n v="39.5"/>
    <n v="39.5"/>
    <n v="4"/>
    <n v="4"/>
    <n v="158"/>
    <n v="158"/>
    <s v="Medium"/>
    <x v="2"/>
    <x v="0"/>
    <d v="2024-01-06T00:00:00"/>
    <s v="N/A"/>
    <m/>
  </r>
  <r>
    <s v="TXN_3964097"/>
    <s v="CUST_18"/>
    <x v="5"/>
    <s v="Item_23_FURN"/>
    <s v="Item_23_FUR"/>
    <n v="38"/>
    <n v="38"/>
    <n v="1"/>
    <n v="1"/>
    <n v="38"/>
    <n v="38"/>
    <s v="Low"/>
    <x v="2"/>
    <x v="0"/>
    <d v="2023-04-17T00:00:00"/>
    <s v="NO"/>
    <b v="0"/>
  </r>
  <r>
    <s v="TXN_1788744"/>
    <s v="CUST_05"/>
    <x v="0"/>
    <s v="Item_13_PATI"/>
    <s v="Item_13_PAT"/>
    <n v="23"/>
    <n v="23"/>
    <n v="6"/>
    <n v="6"/>
    <n v="138"/>
    <n v="138"/>
    <s v="Low"/>
    <x v="0"/>
    <x v="1"/>
    <d v="2023-07-16T00:00:00"/>
    <s v="NO"/>
    <b v="0"/>
  </r>
  <r>
    <s v="TXN_1972203"/>
    <s v="CUST_04"/>
    <x v="3"/>
    <s v="Item_25_BEVE"/>
    <s v="Item_25_BEV"/>
    <n v="41"/>
    <n v="41"/>
    <n v="5"/>
    <n v="5"/>
    <n v="205"/>
    <n v="205"/>
    <s v="Medium"/>
    <x v="2"/>
    <x v="0"/>
    <d v="2023-10-08T00:00:00"/>
    <s v="N/A"/>
    <m/>
  </r>
  <r>
    <s v="TXN_7310787"/>
    <s v="CUST_15"/>
    <x v="5"/>
    <s v="Item_2_FURN"/>
    <s v="Item_2_FUR"/>
    <n v="6.5"/>
    <n v="6.5"/>
    <n v="2"/>
    <n v="2"/>
    <n v="13"/>
    <n v="13"/>
    <s v="Low"/>
    <x v="1"/>
    <x v="1"/>
    <d v="2024-10-23T00:00:00"/>
    <s v="NO"/>
    <b v="0"/>
  </r>
  <r>
    <s v="TXN_6215670"/>
    <s v="CUST_19"/>
    <x v="0"/>
    <s v="Item_17_PATI"/>
    <s v="Item_17_PAT"/>
    <n v="29"/>
    <n v="29"/>
    <n v="8"/>
    <n v="8"/>
    <n v="232"/>
    <n v="232"/>
    <s v="Medium"/>
    <x v="0"/>
    <x v="0"/>
    <d v="2023-12-04T00:00:00"/>
    <s v="YES"/>
    <b v="1"/>
  </r>
  <r>
    <s v="TXN_3932445"/>
    <s v="CUST_05"/>
    <x v="4"/>
    <s v="Item_9_FOOD"/>
    <s v="Item_9_FOOD"/>
    <n v="17"/>
    <n v="17"/>
    <n v="7"/>
    <n v="7"/>
    <n v="119"/>
    <n v="119"/>
    <s v="Low"/>
    <x v="0"/>
    <x v="1"/>
    <d v="2022-12-22T00:00:00"/>
    <s v="YES"/>
    <b v="1"/>
  </r>
  <r>
    <s v="TXN_4237426"/>
    <s v="CUST_13"/>
    <x v="7"/>
    <s v="Item_19_COMP"/>
    <s v="Item_19_CEA"/>
    <n v="32"/>
    <n v="32"/>
    <n v="7"/>
    <n v="7"/>
    <n v="224"/>
    <n v="224"/>
    <s v="Medium"/>
    <x v="0"/>
    <x v="0"/>
    <d v="2022-01-24T00:00:00"/>
    <s v="YES"/>
    <b v="1"/>
  </r>
  <r>
    <s v="TXN_3035757"/>
    <s v="CUST_07"/>
    <x v="1"/>
    <s v="Item_3_MILK"/>
    <s v="Item_3_MILK"/>
    <n v="8"/>
    <n v="8"/>
    <n v="4"/>
    <n v="4"/>
    <n v="32"/>
    <n v="32"/>
    <s v="Low"/>
    <x v="1"/>
    <x v="0"/>
    <d v="2023-05-16T00:00:00"/>
    <s v="YES"/>
    <b v="1"/>
  </r>
  <r>
    <s v="TXN_7059698"/>
    <s v="CUST_12"/>
    <x v="6"/>
    <s v="Item_17_ELEC"/>
    <s v="Item_17_EHE"/>
    <n v="29"/>
    <n v="29"/>
    <n v="3"/>
    <n v="3"/>
    <n v="87"/>
    <n v="87"/>
    <s v="Low"/>
    <x v="0"/>
    <x v="0"/>
    <d v="2023-05-01T00:00:00"/>
    <s v="NO"/>
    <b v="0"/>
  </r>
  <r>
    <s v="TXN_2169574"/>
    <s v="CUST_03"/>
    <x v="7"/>
    <s v="Item_19_COMP"/>
    <s v="Item_19_CEA"/>
    <n v="32"/>
    <n v="32"/>
    <n v="10"/>
    <n v="10"/>
    <n v="320"/>
    <n v="320"/>
    <s v="High"/>
    <x v="2"/>
    <x v="1"/>
    <d v="2024-04-23T00:00:00"/>
    <s v="NO"/>
    <b v="0"/>
  </r>
  <r>
    <s v="TXN_9937931"/>
    <s v="CUST_02"/>
    <x v="3"/>
    <s v="Item_12_BEVE"/>
    <s v="Item_12_BEV"/>
    <n v="21.5"/>
    <n v="21.5"/>
    <n v="5"/>
    <n v="5"/>
    <n v="107.5"/>
    <n v="107.5"/>
    <s v="Low"/>
    <x v="2"/>
    <x v="0"/>
    <d v="2024-05-09T00:00:00"/>
    <s v="N/A"/>
    <m/>
  </r>
  <r>
    <s v="TXN_4662762"/>
    <s v="CUST_12"/>
    <x v="6"/>
    <s v="Item_15_ELEC"/>
    <s v="Item_15_EHE"/>
    <n v="26"/>
    <n v="26"/>
    <n v="9"/>
    <n v="9"/>
    <n v="234"/>
    <n v="234"/>
    <s v="Medium"/>
    <x v="1"/>
    <x v="1"/>
    <d v="2025-01-12T00:00:00"/>
    <s v="NO"/>
    <b v="0"/>
  </r>
  <r>
    <s v="TXN_2729995"/>
    <s v="CUST_03"/>
    <x v="3"/>
    <s v="Item_11_BEVE"/>
    <s v="Item_11_BEV"/>
    <n v="20"/>
    <n v="20"/>
    <n v="1"/>
    <n v="1"/>
    <n v="20"/>
    <n v="20"/>
    <s v="Low"/>
    <x v="2"/>
    <x v="1"/>
    <d v="2023-08-15T00:00:00"/>
    <s v="N/A"/>
    <m/>
  </r>
  <r>
    <s v="TXN_8676808"/>
    <s v="CUST_06"/>
    <x v="2"/>
    <s v="Item_1_BUTC"/>
    <s v="Item_1_BUT"/>
    <n v="5"/>
    <n v="5"/>
    <n v="8"/>
    <n v="8"/>
    <n v="40"/>
    <n v="40"/>
    <s v="Low"/>
    <x v="2"/>
    <x v="1"/>
    <d v="2024-02-17T00:00:00"/>
    <s v="YES"/>
    <b v="1"/>
  </r>
  <r>
    <s v="TXN_5475667"/>
    <s v="CUST_14"/>
    <x v="4"/>
    <s v="Item_2_FOOD"/>
    <s v="Item_2_FOOD"/>
    <n v="6.5"/>
    <n v="6.5"/>
    <n v="3"/>
    <n v="3"/>
    <n v="19.5"/>
    <n v="19.5"/>
    <s v="Low"/>
    <x v="0"/>
    <x v="1"/>
    <d v="2024-09-30T00:00:00"/>
    <s v="N/A"/>
    <m/>
  </r>
  <r>
    <s v="TXN_4787402"/>
    <s v="CUST_18"/>
    <x v="5"/>
    <s v="Item_19_FURN"/>
    <s v="Item_19_FUR"/>
    <n v="32"/>
    <n v="32"/>
    <n v="6"/>
    <n v="6"/>
    <n v="192"/>
    <n v="192"/>
    <s v="Medium"/>
    <x v="2"/>
    <x v="0"/>
    <d v="2024-11-19T00:00:00"/>
    <s v="N/A"/>
    <m/>
  </r>
  <r>
    <s v="TXN_5482804"/>
    <s v="CUST_13"/>
    <x v="6"/>
    <s v="Item_8_ELEC"/>
    <s v="Item_8_EHE"/>
    <n v="15.5"/>
    <n v="15.5"/>
    <n v="8"/>
    <n v="8"/>
    <n v="124"/>
    <n v="124"/>
    <s v="Low"/>
    <x v="2"/>
    <x v="1"/>
    <d v="2024-11-08T00:00:00"/>
    <s v="YES"/>
    <b v="1"/>
  </r>
  <r>
    <s v="TXN_8182879"/>
    <s v="CUST_10"/>
    <x v="6"/>
    <s v="Item_15_ELEC"/>
    <s v="Item_15_EHE"/>
    <n v="26"/>
    <n v="26"/>
    <n v="5"/>
    <n v="5"/>
    <n v="130"/>
    <n v="130"/>
    <s v="Low"/>
    <x v="2"/>
    <x v="0"/>
    <d v="2023-05-07T00:00:00"/>
    <s v="NO"/>
    <b v="0"/>
  </r>
  <r>
    <s v="TXN_7898890"/>
    <s v="CUST_09"/>
    <x v="7"/>
    <s v="Item_12_COMP"/>
    <s v="Item_12_CEA"/>
    <n v="21.5"/>
    <n v="21.5"/>
    <n v="9"/>
    <n v="9"/>
    <n v="193.5"/>
    <n v="193.5"/>
    <s v="Medium"/>
    <x v="2"/>
    <x v="1"/>
    <d v="2024-07-27T00:00:00"/>
    <s v="YES"/>
    <b v="1"/>
  </r>
  <r>
    <s v="TXN_7002185"/>
    <s v="CUST_04"/>
    <x v="2"/>
    <s v="Item_23_BUTC"/>
    <s v="Item_23_BUT"/>
    <n v="38"/>
    <n v="38"/>
    <n v="4"/>
    <n v="4"/>
    <n v="152"/>
    <n v="152"/>
    <s v="Medium"/>
    <x v="1"/>
    <x v="0"/>
    <d v="2023-05-11T00:00:00"/>
    <s v="YES"/>
    <b v="1"/>
  </r>
  <r>
    <s v="TXN_7207962"/>
    <s v="CUST_02"/>
    <x v="1"/>
    <s v="Item_16_MILK"/>
    <s v="Item_16_MILK"/>
    <n v="27.5"/>
    <n v="27.5"/>
    <n v="5"/>
    <n v="5"/>
    <n v="137.5"/>
    <n v="137.5"/>
    <s v="Low"/>
    <x v="2"/>
    <x v="0"/>
    <d v="2022-01-17T00:00:00"/>
    <s v="NO"/>
    <b v="0"/>
  </r>
  <r>
    <s v="TXN_4528572"/>
    <s v="CUST_14"/>
    <x v="2"/>
    <s v="Item_25_BUTC"/>
    <s v="Item_25_BUT"/>
    <n v="41"/>
    <n v="41"/>
    <n v="4"/>
    <n v="4"/>
    <n v="164"/>
    <n v="164"/>
    <s v="Medium"/>
    <x v="0"/>
    <x v="0"/>
    <d v="2022-10-13T00:00:00"/>
    <s v="NO"/>
    <b v="0"/>
  </r>
  <r>
    <s v="TXN_3379869"/>
    <s v="CUST_16"/>
    <x v="3"/>
    <s v="Item_23_BEVE"/>
    <s v="Item_23_BEV"/>
    <n v="38"/>
    <n v="38"/>
    <n v="3"/>
    <n v="3"/>
    <n v="114"/>
    <n v="114"/>
    <s v="Low"/>
    <x v="2"/>
    <x v="0"/>
    <d v="2023-07-12T00:00:00"/>
    <s v="YES"/>
    <b v="1"/>
  </r>
  <r>
    <s v="TXN_9042764"/>
    <s v="CUST_18"/>
    <x v="0"/>
    <s v="Item_1_PATI"/>
    <s v="Item_1_PAT"/>
    <n v="5"/>
    <n v="5"/>
    <n v="1"/>
    <n v="1"/>
    <n v="5"/>
    <n v="5"/>
    <s v="Low"/>
    <x v="0"/>
    <x v="1"/>
    <d v="2024-07-14T00:00:00"/>
    <s v="YES"/>
    <b v="1"/>
  </r>
  <r>
    <s v="TXN_2966557"/>
    <s v="CUST_17"/>
    <x v="5"/>
    <s v="Item_2_FURN"/>
    <s v="Item_2_FUR"/>
    <n v="6.5"/>
    <n v="6.5"/>
    <n v="4"/>
    <n v="4"/>
    <n v="26"/>
    <n v="26"/>
    <s v="Low"/>
    <x v="2"/>
    <x v="1"/>
    <d v="2023-09-23T00:00:00"/>
    <s v="N/A"/>
    <m/>
  </r>
  <r>
    <s v="TXN_4942678"/>
    <s v="CUST_11"/>
    <x v="0"/>
    <s v="Item_8_PATI"/>
    <s v="Item_8_PAT"/>
    <n v="15.5"/>
    <n v="15.5"/>
    <n v="1"/>
    <n v="1"/>
    <n v="15.5"/>
    <n v="15.5"/>
    <s v="Low"/>
    <x v="1"/>
    <x v="1"/>
    <d v="2024-08-27T00:00:00"/>
    <s v="YES"/>
    <b v="1"/>
  </r>
  <r>
    <s v="TXN_1028025"/>
    <s v="CUST_05"/>
    <x v="1"/>
    <s v="Item_11_MILK"/>
    <s v="Item_11_MILK"/>
    <n v="20"/>
    <n v="20"/>
    <n v="5"/>
    <n v="5"/>
    <n v="100"/>
    <n v="100"/>
    <s v="Low"/>
    <x v="0"/>
    <x v="0"/>
    <d v="2023-05-18T00:00:00"/>
    <s v="NO"/>
    <b v="0"/>
  </r>
  <r>
    <s v="TXN_2298440"/>
    <s v="CUST_09"/>
    <x v="6"/>
    <s v="Item_13_ELEC"/>
    <s v="Item_13_EHE"/>
    <n v="23"/>
    <n v="23"/>
    <n v="8"/>
    <n v="8"/>
    <n v="184"/>
    <n v="184"/>
    <s v="Medium"/>
    <x v="2"/>
    <x v="0"/>
    <d v="2022-01-20T00:00:00"/>
    <s v="YES"/>
    <b v="1"/>
  </r>
  <r>
    <s v="TXN_3994985"/>
    <s v="CUST_18"/>
    <x v="1"/>
    <s v="Item_13_MILK"/>
    <s v="Item_13_MILK"/>
    <n v="23"/>
    <n v="23"/>
    <n v="5"/>
    <n v="5"/>
    <n v="115"/>
    <n v="115"/>
    <s v="Low"/>
    <x v="1"/>
    <x v="1"/>
    <d v="2024-02-02T00:00:00"/>
    <s v="YES"/>
    <b v="1"/>
  </r>
  <r>
    <s v="TXN_1563614"/>
    <s v="CUST_11"/>
    <x v="2"/>
    <s v="Unknown_Item"/>
    <m/>
    <n v="23.365911749958215"/>
    <m/>
    <n v="5"/>
    <n v="5"/>
    <n v="25"/>
    <n v="25"/>
    <s v="Low"/>
    <x v="1"/>
    <x v="0"/>
    <d v="2022-01-13T00:00:00"/>
    <s v="YES"/>
    <b v="1"/>
  </r>
  <r>
    <s v="TXN_9448053"/>
    <s v="CUST_24"/>
    <x v="4"/>
    <s v="Item_20_FOOD"/>
    <s v="Item_20_FOOD"/>
    <n v="33.5"/>
    <n v="33.5"/>
    <n v="6"/>
    <n v="6"/>
    <n v="201"/>
    <n v="201"/>
    <s v="Medium"/>
    <x v="0"/>
    <x v="0"/>
    <d v="2022-09-11T00:00:00"/>
    <s v="N/A"/>
    <m/>
  </r>
  <r>
    <s v="TXN_8431681"/>
    <s v="CUST_18"/>
    <x v="0"/>
    <s v="Item_12_PATI"/>
    <s v="Item_12_PAT"/>
    <n v="21.5"/>
    <n v="21.5"/>
    <n v="8"/>
    <n v="8"/>
    <n v="172"/>
    <n v="172"/>
    <s v="Medium"/>
    <x v="1"/>
    <x v="0"/>
    <d v="2022-04-30T00:00:00"/>
    <s v="YES"/>
    <b v="1"/>
  </r>
  <r>
    <s v="TXN_9013941"/>
    <s v="CUST_22"/>
    <x v="1"/>
    <s v="Item_19_MILK"/>
    <s v="Item_19_MILK"/>
    <n v="32"/>
    <n v="32"/>
    <n v="2"/>
    <n v="2"/>
    <n v="64"/>
    <n v="64"/>
    <s v="Low"/>
    <x v="2"/>
    <x v="0"/>
    <d v="2022-07-12T00:00:00"/>
    <s v="YES"/>
    <b v="1"/>
  </r>
  <r>
    <s v="TXN_5897445"/>
    <s v="CUST_19"/>
    <x v="2"/>
    <s v="Item_25_BUTC"/>
    <s v="Item_25_BUT"/>
    <n v="41"/>
    <n v="41"/>
    <n v="3"/>
    <n v="3"/>
    <n v="123"/>
    <n v="123"/>
    <s v="Low"/>
    <x v="0"/>
    <x v="0"/>
    <d v="2022-02-14T00:00:00"/>
    <s v="NO"/>
    <b v="0"/>
  </r>
  <r>
    <s v="TXN_1417704"/>
    <s v="CUST_12"/>
    <x v="0"/>
    <s v="Item_24_PATI"/>
    <s v="Item_24_PAT"/>
    <n v="39.5"/>
    <n v="39.5"/>
    <n v="7"/>
    <n v="7"/>
    <n v="276.5"/>
    <n v="276.5"/>
    <s v="Medium"/>
    <x v="0"/>
    <x v="0"/>
    <d v="2024-02-02T00:00:00"/>
    <s v="YES"/>
    <b v="1"/>
  </r>
  <r>
    <s v="TXN_8230124"/>
    <s v="CUST_23"/>
    <x v="6"/>
    <s v="Item_2_ELEC"/>
    <s v="Item_2_EHE"/>
    <n v="6.5"/>
    <n v="6.5"/>
    <n v="4"/>
    <n v="4"/>
    <n v="26"/>
    <n v="26"/>
    <s v="Low"/>
    <x v="2"/>
    <x v="1"/>
    <d v="2023-09-26T00:00:00"/>
    <s v="NO"/>
    <b v="0"/>
  </r>
  <r>
    <s v="TXN_6085231"/>
    <s v="CUST_24"/>
    <x v="3"/>
    <s v="Item_11_BEVE"/>
    <s v="Item_11_BEV"/>
    <n v="20"/>
    <n v="20"/>
    <n v="7"/>
    <n v="7"/>
    <n v="140"/>
    <n v="140"/>
    <s v="Low"/>
    <x v="0"/>
    <x v="1"/>
    <d v="2022-04-06T00:00:00"/>
    <s v="NO"/>
    <b v="0"/>
  </r>
  <r>
    <s v="TXN_1673701"/>
    <s v="CUST_16"/>
    <x v="5"/>
    <s v="Item_20_FURN"/>
    <s v="Item_20_FUR"/>
    <n v="33.5"/>
    <n v="33.5"/>
    <n v="2"/>
    <n v="2"/>
    <n v="67"/>
    <n v="67"/>
    <s v="Low"/>
    <x v="0"/>
    <x v="1"/>
    <d v="2023-05-19T00:00:00"/>
    <s v="YES"/>
    <b v="1"/>
  </r>
  <r>
    <s v="TXN_3988639"/>
    <s v="CUST_07"/>
    <x v="0"/>
    <s v="Item_10_PATI"/>
    <s v="Item_10_PAT"/>
    <n v="18.5"/>
    <n v="18.5"/>
    <n v="7"/>
    <n v="7"/>
    <n v="129.5"/>
    <n v="129.5"/>
    <s v="Low"/>
    <x v="1"/>
    <x v="0"/>
    <d v="2024-07-08T00:00:00"/>
    <s v="NO"/>
    <b v="0"/>
  </r>
  <r>
    <s v="TXN_7144471"/>
    <s v="CUST_13"/>
    <x v="3"/>
    <s v="Item_25_BEVE"/>
    <s v="Item_25_BEV"/>
    <n v="41"/>
    <n v="41"/>
    <n v="8"/>
    <n v="8"/>
    <n v="328"/>
    <n v="328"/>
    <s v="High"/>
    <x v="1"/>
    <x v="0"/>
    <d v="2023-09-28T00:00:00"/>
    <s v="NO"/>
    <b v="0"/>
  </r>
  <r>
    <s v="TXN_9996492"/>
    <s v="CUST_22"/>
    <x v="1"/>
    <s v="Item_7_MILK"/>
    <s v="Item_7_MILK"/>
    <n v="14"/>
    <n v="14"/>
    <n v="8"/>
    <n v="8"/>
    <n v="112"/>
    <n v="112"/>
    <s v="Low"/>
    <x v="1"/>
    <x v="0"/>
    <d v="2024-07-30T00:00:00"/>
    <s v="NO"/>
    <b v="0"/>
  </r>
  <r>
    <s v="TXN_9967796"/>
    <s v="CUST_04"/>
    <x v="2"/>
    <s v="Item_19_BUTC"/>
    <s v="Item_19_BUT"/>
    <n v="32"/>
    <n v="32"/>
    <n v="7"/>
    <n v="7"/>
    <n v="224"/>
    <n v="224"/>
    <s v="Medium"/>
    <x v="2"/>
    <x v="0"/>
    <d v="2022-06-15T00:00:00"/>
    <s v="N/A"/>
    <m/>
  </r>
  <r>
    <s v="TXN_4305717"/>
    <s v="CUST_17"/>
    <x v="2"/>
    <s v="Item_25_BUTC"/>
    <s v="Item_25_BUT"/>
    <n v="41"/>
    <n v="41"/>
    <n v="5"/>
    <n v="5"/>
    <n v="205"/>
    <n v="205"/>
    <s v="Medium"/>
    <x v="1"/>
    <x v="0"/>
    <d v="2023-03-31T00:00:00"/>
    <s v="N/A"/>
    <m/>
  </r>
  <r>
    <s v="TXN_2879758"/>
    <s v="CUST_25"/>
    <x v="7"/>
    <s v="Item_13_COMP"/>
    <s v="Item_13_CEA"/>
    <n v="23"/>
    <n v="23"/>
    <n v="10"/>
    <n v="10"/>
    <n v="230"/>
    <n v="230"/>
    <s v="Medium"/>
    <x v="2"/>
    <x v="1"/>
    <d v="2024-01-25T00:00:00"/>
    <s v="YES"/>
    <b v="1"/>
  </r>
  <r>
    <s v="TXN_1359765"/>
    <s v="CUST_20"/>
    <x v="4"/>
    <s v="Item_13_FOOD"/>
    <s v="Item_13_FOOD"/>
    <n v="23"/>
    <n v="23"/>
    <n v="3"/>
    <n v="3"/>
    <n v="69"/>
    <n v="69"/>
    <s v="Low"/>
    <x v="1"/>
    <x v="0"/>
    <d v="2022-04-13T00:00:00"/>
    <s v="N/A"/>
    <m/>
  </r>
  <r>
    <s v="TXN_1396472"/>
    <s v="CUST_18"/>
    <x v="1"/>
    <s v="Item_23_MILK"/>
    <s v="Item_23_MILK"/>
    <n v="38"/>
    <n v="38"/>
    <n v="5"/>
    <n v="5"/>
    <n v="190"/>
    <n v="190"/>
    <s v="Medium"/>
    <x v="2"/>
    <x v="1"/>
    <d v="2023-10-30T00:00:00"/>
    <s v="N/A"/>
    <m/>
  </r>
  <r>
    <s v="TXN_5140543"/>
    <s v="CUST_20"/>
    <x v="4"/>
    <s v="Item_20_FOOD"/>
    <s v="Item_20_FOOD"/>
    <n v="33.5"/>
    <n v="33.5"/>
    <n v="6"/>
    <n v="6"/>
    <n v="201"/>
    <n v="201"/>
    <s v="Medium"/>
    <x v="0"/>
    <x v="0"/>
    <d v="2022-12-26T00:00:00"/>
    <s v="NO"/>
    <b v="0"/>
  </r>
  <r>
    <s v="TXN_9157443"/>
    <s v="CUST_20"/>
    <x v="4"/>
    <s v="Item_9_FOOD"/>
    <s v="Item_9_FOOD"/>
    <n v="17"/>
    <n v="17"/>
    <n v="10"/>
    <n v="10"/>
    <n v="170"/>
    <n v="170"/>
    <s v="Medium"/>
    <x v="2"/>
    <x v="0"/>
    <d v="2024-10-07T00:00:00"/>
    <s v="YES"/>
    <b v="1"/>
  </r>
  <r>
    <s v="TXN_9297702"/>
    <s v="CUST_13"/>
    <x v="2"/>
    <s v="Item_24_BUTC"/>
    <s v="Item_24_BUT"/>
    <n v="39.5"/>
    <n v="39.5"/>
    <n v="3"/>
    <n v="3"/>
    <n v="118.5"/>
    <n v="118.5"/>
    <s v="Low"/>
    <x v="0"/>
    <x v="1"/>
    <d v="2024-08-29T00:00:00"/>
    <s v="NO"/>
    <b v="0"/>
  </r>
  <r>
    <s v="TXN_7396142"/>
    <s v="CUST_09"/>
    <x v="6"/>
    <s v="Item_15_ELEC"/>
    <s v="Item_15_EHE"/>
    <n v="26"/>
    <n v="26"/>
    <n v="5"/>
    <n v="5"/>
    <n v="130"/>
    <n v="130"/>
    <s v="Low"/>
    <x v="1"/>
    <x v="1"/>
    <d v="2024-09-22T00:00:00"/>
    <s v="N/A"/>
    <m/>
  </r>
  <r>
    <s v="TXN_3852150"/>
    <s v="CUST_25"/>
    <x v="1"/>
    <s v="Item_8_MILK"/>
    <s v="Item_8_MILK"/>
    <n v="15.5"/>
    <n v="15.5"/>
    <n v="2"/>
    <n v="2"/>
    <n v="31"/>
    <n v="31"/>
    <s v="Low"/>
    <x v="1"/>
    <x v="1"/>
    <d v="2024-08-23T00:00:00"/>
    <s v="N/A"/>
    <m/>
  </r>
  <r>
    <s v="TXN_4797230"/>
    <s v="CUST_20"/>
    <x v="6"/>
    <s v="Unknown_Item"/>
    <m/>
    <n v="21.5"/>
    <n v="21.5"/>
    <n v="6"/>
    <m/>
    <n v="108.5"/>
    <m/>
    <s v="Low"/>
    <x v="1"/>
    <x v="1"/>
    <d v="2023-08-01T00:00:00"/>
    <s v="YES"/>
    <b v="1"/>
  </r>
  <r>
    <s v="TXN_6915562"/>
    <s v="CUST_03"/>
    <x v="6"/>
    <s v="Item_2_ELEC"/>
    <s v="Item_2_EHE"/>
    <n v="6.5"/>
    <n v="6.5"/>
    <n v="7"/>
    <n v="7"/>
    <n v="45.5"/>
    <n v="45.5"/>
    <s v="Low"/>
    <x v="1"/>
    <x v="1"/>
    <d v="2022-12-19T00:00:00"/>
    <s v="YES"/>
    <b v="1"/>
  </r>
  <r>
    <s v="TXN_3652510"/>
    <s v="CUST_01"/>
    <x v="1"/>
    <s v="Item_7_MILK"/>
    <s v="Item_7_MILK"/>
    <n v="14"/>
    <n v="14"/>
    <n v="4"/>
    <n v="4"/>
    <n v="56"/>
    <n v="56"/>
    <s v="Low"/>
    <x v="2"/>
    <x v="1"/>
    <d v="2023-12-30T00:00:00"/>
    <s v="N/A"/>
    <m/>
  </r>
  <r>
    <s v="TXN_8224222"/>
    <s v="CUST_15"/>
    <x v="1"/>
    <s v="Item_19_MILK"/>
    <s v="Item_19_MILK"/>
    <n v="32"/>
    <n v="32"/>
    <n v="4"/>
    <n v="4"/>
    <n v="128"/>
    <n v="128"/>
    <s v="Low"/>
    <x v="2"/>
    <x v="1"/>
    <d v="2023-12-31T00:00:00"/>
    <s v="N/A"/>
    <m/>
  </r>
  <r>
    <s v="TXN_3074632"/>
    <s v="CUST_12"/>
    <x v="3"/>
    <s v="Item_2_BEVE"/>
    <s v="Item_2_BEV"/>
    <n v="6.5"/>
    <n v="6.5"/>
    <n v="3"/>
    <n v="3"/>
    <n v="19.5"/>
    <n v="19.5"/>
    <s v="Low"/>
    <x v="2"/>
    <x v="1"/>
    <d v="2024-03-13T00:00:00"/>
    <s v="YES"/>
    <b v="1"/>
  </r>
  <r>
    <s v="TXN_6958546"/>
    <s v="CUST_16"/>
    <x v="1"/>
    <s v="Unknown_Item"/>
    <m/>
    <n v="23.365911749958215"/>
    <m/>
    <n v="2"/>
    <n v="2"/>
    <n v="13"/>
    <n v="13"/>
    <s v="Low"/>
    <x v="2"/>
    <x v="1"/>
    <d v="2023-11-08T00:00:00"/>
    <s v="N/A"/>
    <m/>
  </r>
  <r>
    <s v="TXN_9259125"/>
    <s v="CUST_22"/>
    <x v="5"/>
    <s v="Item_24_FURN"/>
    <s v="Item_24_FUR"/>
    <n v="39.5"/>
    <n v="39.5"/>
    <n v="7"/>
    <n v="7"/>
    <n v="276.5"/>
    <n v="276.5"/>
    <s v="Medium"/>
    <x v="0"/>
    <x v="1"/>
    <d v="2022-02-01T00:00:00"/>
    <s v="NO"/>
    <b v="0"/>
  </r>
  <r>
    <s v="TXN_1851169"/>
    <s v="CUST_18"/>
    <x v="3"/>
    <s v="Item_8_BEVE"/>
    <s v="Item_8_BEV"/>
    <n v="15.5"/>
    <n v="15.5"/>
    <n v="2"/>
    <n v="2"/>
    <n v="31"/>
    <n v="31"/>
    <s v="Low"/>
    <x v="0"/>
    <x v="0"/>
    <d v="2022-10-24T00:00:00"/>
    <s v="NO"/>
    <b v="0"/>
  </r>
  <r>
    <s v="TXN_5487075"/>
    <s v="CUST_09"/>
    <x v="0"/>
    <s v="Item_12_PATI"/>
    <s v="Item_12_PAT"/>
    <n v="21.5"/>
    <n v="21.5"/>
    <n v="1"/>
    <n v="1"/>
    <n v="21.5"/>
    <n v="21.5"/>
    <s v="Low"/>
    <x v="1"/>
    <x v="0"/>
    <d v="2022-08-14T00:00:00"/>
    <s v="N/A"/>
    <m/>
  </r>
  <r>
    <s v="TXN_9129538"/>
    <s v="CUST_10"/>
    <x v="5"/>
    <s v="Item_24_FURN"/>
    <s v="Item_24_FUR"/>
    <n v="39.5"/>
    <n v="39.5"/>
    <n v="8"/>
    <n v="8"/>
    <n v="316"/>
    <n v="316"/>
    <s v="High"/>
    <x v="2"/>
    <x v="0"/>
    <d v="2023-03-10T00:00:00"/>
    <s v="YES"/>
    <b v="1"/>
  </r>
  <r>
    <s v="TXN_4286060"/>
    <s v="CUST_09"/>
    <x v="2"/>
    <s v="Item_14_BUTC"/>
    <s v="Item_14_BUT"/>
    <n v="24.5"/>
    <n v="24.5"/>
    <n v="9"/>
    <n v="9"/>
    <n v="220.5"/>
    <n v="220.5"/>
    <s v="Medium"/>
    <x v="0"/>
    <x v="0"/>
    <d v="2024-10-08T00:00:00"/>
    <s v="NO"/>
    <b v="0"/>
  </r>
  <r>
    <s v="TXN_9679439"/>
    <s v="CUST_14"/>
    <x v="5"/>
    <s v="Item_8_FURN"/>
    <s v="Item_8_FUR"/>
    <n v="15.5"/>
    <n v="15.5"/>
    <n v="9"/>
    <n v="9"/>
    <n v="139.5"/>
    <n v="139.5"/>
    <s v="Low"/>
    <x v="2"/>
    <x v="0"/>
    <d v="2024-03-12T00:00:00"/>
    <s v="NO"/>
    <b v="0"/>
  </r>
  <r>
    <s v="TXN_3282375"/>
    <s v="CUST_05"/>
    <x v="7"/>
    <s v="Item_5_COMP"/>
    <s v="Item_5_CEA"/>
    <n v="11"/>
    <n v="11"/>
    <n v="1"/>
    <n v="1"/>
    <n v="11"/>
    <n v="11"/>
    <s v="Low"/>
    <x v="1"/>
    <x v="0"/>
    <d v="2023-05-16T00:00:00"/>
    <s v="N/A"/>
    <m/>
  </r>
  <r>
    <s v="TXN_1315418"/>
    <s v="CUST_16"/>
    <x v="3"/>
    <s v="Item_2_BEVE"/>
    <s v="Item_2_BEV"/>
    <n v="6.5"/>
    <n v="6.5"/>
    <n v="3"/>
    <n v="3"/>
    <n v="19.5"/>
    <n v="19.5"/>
    <s v="Low"/>
    <x v="2"/>
    <x v="1"/>
    <d v="2022-08-29T00:00:00"/>
    <s v="NO"/>
    <b v="0"/>
  </r>
  <r>
    <s v="TXN_9741550"/>
    <s v="CUST_22"/>
    <x v="2"/>
    <s v="Item_18_BUTC"/>
    <s v="Item_18_BUT"/>
    <n v="30.5"/>
    <n v="30.5"/>
    <n v="2"/>
    <n v="2"/>
    <n v="61"/>
    <n v="61"/>
    <s v="Low"/>
    <x v="1"/>
    <x v="0"/>
    <d v="2024-09-05T00:00:00"/>
    <s v="YES"/>
    <b v="1"/>
  </r>
  <r>
    <s v="TXN_5109989"/>
    <s v="CUST_10"/>
    <x v="3"/>
    <s v="Item_18_BEVE"/>
    <s v="Item_18_BEV"/>
    <n v="30.5"/>
    <n v="30.5"/>
    <n v="7"/>
    <n v="7"/>
    <n v="213.5"/>
    <n v="213.5"/>
    <s v="Medium"/>
    <x v="0"/>
    <x v="0"/>
    <d v="2022-08-13T00:00:00"/>
    <s v="YES"/>
    <b v="1"/>
  </r>
  <r>
    <s v="TXN_8187246"/>
    <s v="CUST_02"/>
    <x v="0"/>
    <s v="Item_16_PATI"/>
    <s v="Item_16_PAT"/>
    <n v="27.5"/>
    <n v="27.5"/>
    <n v="6"/>
    <n v="6"/>
    <n v="165"/>
    <n v="165"/>
    <s v="Medium"/>
    <x v="2"/>
    <x v="1"/>
    <d v="2023-08-01T00:00:00"/>
    <s v="NO"/>
    <b v="0"/>
  </r>
  <r>
    <s v="TXN_7312497"/>
    <s v="CUST_18"/>
    <x v="3"/>
    <s v="Unknown_Item"/>
    <m/>
    <n v="14"/>
    <n v="14"/>
    <n v="6"/>
    <m/>
    <n v="108.5"/>
    <m/>
    <s v="Low"/>
    <x v="2"/>
    <x v="1"/>
    <d v="2024-08-23T00:00:00"/>
    <s v="YES"/>
    <b v="1"/>
  </r>
  <r>
    <s v="TXN_3096679"/>
    <s v="CUST_20"/>
    <x v="3"/>
    <s v="Unknown_Item"/>
    <m/>
    <n v="9.5"/>
    <n v="9.5"/>
    <n v="6"/>
    <m/>
    <n v="108.5"/>
    <m/>
    <s v="Low"/>
    <x v="0"/>
    <x v="0"/>
    <d v="2022-09-17T00:00:00"/>
    <s v="YES"/>
    <b v="1"/>
  </r>
  <r>
    <s v="TXN_2596013"/>
    <s v="CUST_17"/>
    <x v="3"/>
    <s v="Unknown_Item"/>
    <m/>
    <n v="23.365911749958215"/>
    <m/>
    <n v="4"/>
    <n v="4"/>
    <n v="110"/>
    <n v="110"/>
    <s v="Low"/>
    <x v="0"/>
    <x v="0"/>
    <d v="2022-01-16T00:00:00"/>
    <s v="N/A"/>
    <m/>
  </r>
  <r>
    <s v="TXN_4219023"/>
    <s v="CUST_06"/>
    <x v="2"/>
    <s v="Unknown_Item"/>
    <m/>
    <n v="27.5"/>
    <n v="27.5"/>
    <n v="6"/>
    <m/>
    <n v="108.5"/>
    <m/>
    <s v="Low"/>
    <x v="0"/>
    <x v="1"/>
    <d v="2024-01-04T00:00:00"/>
    <s v="N/A"/>
    <m/>
  </r>
  <r>
    <s v="TXN_9389278"/>
    <s v="CUST_09"/>
    <x v="7"/>
    <s v="Item_3_COMP"/>
    <s v="Item_3_CEA"/>
    <n v="8"/>
    <n v="8"/>
    <n v="10"/>
    <n v="10"/>
    <n v="80"/>
    <n v="80"/>
    <s v="Low"/>
    <x v="1"/>
    <x v="1"/>
    <d v="2023-08-12T00:00:00"/>
    <s v="N/A"/>
    <m/>
  </r>
  <r>
    <s v="TXN_9151048"/>
    <s v="CUST_04"/>
    <x v="3"/>
    <s v="Item_23_BEVE"/>
    <s v="Item_23_BEV"/>
    <n v="38"/>
    <n v="38"/>
    <n v="4"/>
    <n v="4"/>
    <n v="152"/>
    <n v="152"/>
    <s v="Medium"/>
    <x v="0"/>
    <x v="1"/>
    <d v="2022-01-15T00:00:00"/>
    <s v="NO"/>
    <b v="0"/>
  </r>
  <r>
    <s v="TXN_9660196"/>
    <s v="CUST_13"/>
    <x v="4"/>
    <s v="Item_4_FOOD"/>
    <s v="Item_4_FOOD"/>
    <n v="9.5"/>
    <n v="9.5"/>
    <n v="3"/>
    <n v="3"/>
    <n v="28.5"/>
    <n v="28.5"/>
    <s v="Low"/>
    <x v="2"/>
    <x v="1"/>
    <d v="2022-07-30T00:00:00"/>
    <s v="NO"/>
    <b v="0"/>
  </r>
  <r>
    <s v="TXN_1870009"/>
    <s v="CUST_02"/>
    <x v="4"/>
    <s v="Item_21_FOOD"/>
    <s v="Item_21_FOOD"/>
    <n v="35"/>
    <n v="35"/>
    <n v="10"/>
    <n v="10"/>
    <n v="350"/>
    <n v="350"/>
    <s v="High"/>
    <x v="1"/>
    <x v="0"/>
    <d v="2023-07-30T00:00:00"/>
    <s v="N/A"/>
    <m/>
  </r>
  <r>
    <s v="TXN_2284344"/>
    <s v="CUST_20"/>
    <x v="2"/>
    <s v="Item_16_BUTC"/>
    <s v="Item_16_BUT"/>
    <n v="27.5"/>
    <n v="27.5"/>
    <n v="7"/>
    <n v="7"/>
    <n v="192.5"/>
    <n v="192.5"/>
    <s v="Medium"/>
    <x v="2"/>
    <x v="1"/>
    <d v="2022-01-21T00:00:00"/>
    <s v="NO"/>
    <b v="0"/>
  </r>
  <r>
    <s v="TXN_9424650"/>
    <s v="CUST_14"/>
    <x v="5"/>
    <s v="Item_24_FURN"/>
    <s v="Item_24_FUR"/>
    <n v="39.5"/>
    <n v="39.5"/>
    <n v="4"/>
    <n v="4"/>
    <n v="158"/>
    <n v="158"/>
    <s v="Medium"/>
    <x v="2"/>
    <x v="0"/>
    <d v="2024-09-09T00:00:00"/>
    <s v="YES"/>
    <b v="1"/>
  </r>
  <r>
    <s v="TXN_4459209"/>
    <s v="CUST_06"/>
    <x v="5"/>
    <s v="Item_9_FURN"/>
    <s v="Item_9_FUR"/>
    <n v="17"/>
    <n v="17"/>
    <n v="10"/>
    <n v="10"/>
    <n v="170"/>
    <n v="170"/>
    <s v="Medium"/>
    <x v="1"/>
    <x v="1"/>
    <d v="2023-10-22T00:00:00"/>
    <s v="NO"/>
    <b v="0"/>
  </r>
  <r>
    <s v="TXN_7172308"/>
    <s v="CUST_24"/>
    <x v="2"/>
    <s v="Item_25_BUTC"/>
    <s v="Item_25_BUT"/>
    <n v="41"/>
    <n v="41"/>
    <n v="7"/>
    <n v="7"/>
    <n v="287"/>
    <n v="287"/>
    <s v="Medium"/>
    <x v="0"/>
    <x v="0"/>
    <d v="2024-10-25T00:00:00"/>
    <s v="N/A"/>
    <m/>
  </r>
  <r>
    <s v="TXN_6288657"/>
    <s v="CUST_24"/>
    <x v="0"/>
    <s v="Item_9_PATI"/>
    <s v="Item_9_PAT"/>
    <n v="17"/>
    <n v="17"/>
    <n v="7"/>
    <n v="7"/>
    <n v="119"/>
    <n v="119"/>
    <s v="Low"/>
    <x v="1"/>
    <x v="0"/>
    <d v="2022-10-07T00:00:00"/>
    <s v="YES"/>
    <b v="1"/>
  </r>
  <r>
    <s v="TXN_5477262"/>
    <s v="CUST_14"/>
    <x v="4"/>
    <s v="Item_20_FOOD"/>
    <s v="Item_20_FOOD"/>
    <n v="33.5"/>
    <n v="33.5"/>
    <n v="7"/>
    <n v="7"/>
    <n v="234.5"/>
    <n v="234.5"/>
    <s v="Medium"/>
    <x v="0"/>
    <x v="1"/>
    <d v="2022-10-07T00:00:00"/>
    <s v="N/A"/>
    <m/>
  </r>
  <r>
    <s v="TXN_6560278"/>
    <s v="CUST_12"/>
    <x v="5"/>
    <s v="Item_25_FURN"/>
    <s v="Item_25_FUR"/>
    <n v="41"/>
    <n v="41"/>
    <n v="1"/>
    <n v="1"/>
    <n v="41"/>
    <n v="41"/>
    <s v="Low"/>
    <x v="1"/>
    <x v="0"/>
    <d v="2025-01-03T00:00:00"/>
    <s v="NO"/>
    <b v="0"/>
  </r>
  <r>
    <s v="TXN_1400981"/>
    <s v="CUST_10"/>
    <x v="1"/>
    <s v="Item_8_MILK"/>
    <s v="Item_8_MILK"/>
    <n v="15.5"/>
    <n v="15.5"/>
    <n v="7"/>
    <n v="7"/>
    <n v="108.5"/>
    <n v="108.5"/>
    <s v="Low"/>
    <x v="2"/>
    <x v="1"/>
    <d v="2023-07-15T00:00:00"/>
    <s v="NO"/>
    <b v="0"/>
  </r>
  <r>
    <s v="TXN_8390000"/>
    <s v="CUST_07"/>
    <x v="0"/>
    <s v="Unknown_Item"/>
    <m/>
    <n v="36.5"/>
    <n v="36.5"/>
    <n v="6"/>
    <m/>
    <n v="108.5"/>
    <m/>
    <s v="Low"/>
    <x v="2"/>
    <x v="1"/>
    <d v="2022-11-09T00:00:00"/>
    <s v="N/A"/>
    <m/>
  </r>
  <r>
    <s v="TXN_3473156"/>
    <s v="CUST_02"/>
    <x v="0"/>
    <s v="Item_14_PATI"/>
    <s v="Item_14_PAT"/>
    <n v="24.5"/>
    <n v="24.5"/>
    <n v="6"/>
    <n v="6"/>
    <n v="147"/>
    <n v="147"/>
    <s v="Low"/>
    <x v="2"/>
    <x v="1"/>
    <d v="2022-07-29T00:00:00"/>
    <s v="N/A"/>
    <m/>
  </r>
  <r>
    <s v="TXN_7755538"/>
    <s v="CUST_13"/>
    <x v="6"/>
    <s v="Item_23_ELEC"/>
    <s v="Item_23_EHE"/>
    <n v="38"/>
    <n v="38"/>
    <n v="8"/>
    <n v="8"/>
    <n v="304"/>
    <n v="304"/>
    <s v="High"/>
    <x v="1"/>
    <x v="0"/>
    <d v="2024-12-09T00:00:00"/>
    <s v="YES"/>
    <b v="1"/>
  </r>
  <r>
    <s v="TXN_3450894"/>
    <s v="CUST_03"/>
    <x v="5"/>
    <s v="Unknown_Item"/>
    <m/>
    <n v="35"/>
    <n v="35"/>
    <n v="6"/>
    <m/>
    <n v="108.5"/>
    <m/>
    <s v="Low"/>
    <x v="1"/>
    <x v="1"/>
    <d v="2022-11-25T00:00:00"/>
    <s v="N/A"/>
    <m/>
  </r>
  <r>
    <s v="TXN_2747605"/>
    <s v="CUST_19"/>
    <x v="1"/>
    <s v="Item_13_MILK"/>
    <s v="Item_13_MILK"/>
    <n v="23"/>
    <n v="23"/>
    <n v="9"/>
    <n v="9"/>
    <n v="207"/>
    <n v="207"/>
    <s v="Medium"/>
    <x v="0"/>
    <x v="0"/>
    <d v="2023-06-29T00:00:00"/>
    <s v="YES"/>
    <b v="1"/>
  </r>
  <r>
    <s v="TXN_6188459"/>
    <s v="CUST_16"/>
    <x v="5"/>
    <s v="Item_23_FURN"/>
    <s v="Item_23_FUR"/>
    <n v="38"/>
    <n v="38"/>
    <n v="4"/>
    <n v="4"/>
    <n v="152"/>
    <n v="152"/>
    <s v="Medium"/>
    <x v="0"/>
    <x v="1"/>
    <d v="2023-04-17T00:00:00"/>
    <s v="N/A"/>
    <m/>
  </r>
  <r>
    <s v="TXN_2456117"/>
    <s v="CUST_13"/>
    <x v="5"/>
    <s v="Item_14_FURN"/>
    <s v="Item_14_FUR"/>
    <n v="24.5"/>
    <n v="24.5"/>
    <n v="5"/>
    <n v="5"/>
    <n v="122.5"/>
    <n v="122.5"/>
    <s v="Low"/>
    <x v="0"/>
    <x v="0"/>
    <d v="2024-08-20T00:00:00"/>
    <s v="N/A"/>
    <m/>
  </r>
  <r>
    <s v="TXN_8160981"/>
    <s v="CUST_15"/>
    <x v="6"/>
    <s v="Item_19_ELEC"/>
    <s v="Item_19_EHE"/>
    <n v="32"/>
    <n v="32"/>
    <n v="1"/>
    <n v="1"/>
    <n v="32"/>
    <n v="32"/>
    <s v="Low"/>
    <x v="1"/>
    <x v="0"/>
    <d v="2022-08-18T00:00:00"/>
    <s v="YES"/>
    <b v="1"/>
  </r>
  <r>
    <s v="TXN_9580803"/>
    <s v="CUST_14"/>
    <x v="7"/>
    <s v="Unknown_Item"/>
    <m/>
    <n v="23.365911749958215"/>
    <m/>
    <n v="5"/>
    <n v="5"/>
    <n v="115"/>
    <n v="115"/>
    <s v="Low"/>
    <x v="2"/>
    <x v="1"/>
    <d v="2023-07-13T00:00:00"/>
    <s v="N/A"/>
    <m/>
  </r>
  <r>
    <s v="TXN_5125110"/>
    <s v="CUST_09"/>
    <x v="0"/>
    <s v="Unknown_Item"/>
    <m/>
    <n v="21.5"/>
    <n v="21.5"/>
    <n v="6"/>
    <m/>
    <n v="108.5"/>
    <m/>
    <s v="Low"/>
    <x v="0"/>
    <x v="1"/>
    <d v="2024-08-13T00:00:00"/>
    <s v="NO"/>
    <b v="0"/>
  </r>
  <r>
    <s v="TXN_4437254"/>
    <s v="CUST_11"/>
    <x v="4"/>
    <s v="Item_3_FOOD"/>
    <s v="Item_3_FOOD"/>
    <n v="8"/>
    <n v="8"/>
    <n v="4"/>
    <n v="4"/>
    <n v="32"/>
    <n v="32"/>
    <s v="Low"/>
    <x v="0"/>
    <x v="0"/>
    <d v="2023-07-22T00:00:00"/>
    <s v="YES"/>
    <b v="1"/>
  </r>
  <r>
    <s v="TXN_7548856"/>
    <s v="CUST_23"/>
    <x v="3"/>
    <s v="Item_12_BEVE"/>
    <s v="Item_12_BEV"/>
    <n v="21.5"/>
    <n v="21.5"/>
    <n v="3"/>
    <n v="3"/>
    <n v="64.5"/>
    <n v="64.5"/>
    <s v="Low"/>
    <x v="2"/>
    <x v="0"/>
    <d v="2024-06-16T00:00:00"/>
    <s v="NO"/>
    <b v="0"/>
  </r>
  <r>
    <s v="TXN_5475205"/>
    <s v="CUST_08"/>
    <x v="7"/>
    <s v="Item_15_COMP"/>
    <s v="Item_15_CEA"/>
    <n v="26"/>
    <n v="26"/>
    <n v="1"/>
    <n v="1"/>
    <n v="26"/>
    <n v="26"/>
    <s v="Low"/>
    <x v="2"/>
    <x v="1"/>
    <d v="2024-11-21T00:00:00"/>
    <s v="N/A"/>
    <m/>
  </r>
  <r>
    <s v="TXN_7614106"/>
    <s v="CUST_13"/>
    <x v="5"/>
    <s v="Item_24_FURN"/>
    <s v="Item_24_FUR"/>
    <n v="39.5"/>
    <n v="39.5"/>
    <n v="3"/>
    <n v="3"/>
    <n v="118.5"/>
    <n v="118.5"/>
    <s v="Low"/>
    <x v="1"/>
    <x v="1"/>
    <d v="2024-06-04T00:00:00"/>
    <s v="NO"/>
    <b v="0"/>
  </r>
  <r>
    <s v="TXN_7358557"/>
    <s v="CUST_18"/>
    <x v="5"/>
    <s v="Item_17_FURN"/>
    <s v="Item_17_FUR"/>
    <n v="29"/>
    <n v="29"/>
    <n v="5"/>
    <n v="5"/>
    <n v="145"/>
    <n v="145"/>
    <s v="Low"/>
    <x v="0"/>
    <x v="1"/>
    <d v="2022-02-02T00:00:00"/>
    <s v="NO"/>
    <b v="0"/>
  </r>
  <r>
    <s v="TXN_9166176"/>
    <s v="CUST_17"/>
    <x v="0"/>
    <s v="Item_17_PATI"/>
    <s v="Item_17_PAT"/>
    <n v="29"/>
    <n v="29"/>
    <n v="2"/>
    <n v="2"/>
    <n v="58"/>
    <n v="58"/>
    <s v="Low"/>
    <x v="0"/>
    <x v="1"/>
    <d v="2024-12-20T00:00:00"/>
    <s v="NO"/>
    <b v="0"/>
  </r>
  <r>
    <s v="TXN_2692916"/>
    <s v="CUST_05"/>
    <x v="2"/>
    <s v="Item_1_BUTC"/>
    <s v="Item_1_BUT"/>
    <n v="5"/>
    <n v="5"/>
    <n v="7"/>
    <n v="7"/>
    <n v="35"/>
    <n v="35"/>
    <s v="Low"/>
    <x v="0"/>
    <x v="1"/>
    <d v="2024-09-30T00:00:00"/>
    <s v="YES"/>
    <b v="1"/>
  </r>
  <r>
    <s v="TXN_1257071"/>
    <s v="CUST_12"/>
    <x v="6"/>
    <s v="Item_11_ELEC"/>
    <s v="Item_11_EHE"/>
    <n v="20"/>
    <n v="20"/>
    <n v="5"/>
    <n v="5"/>
    <n v="100"/>
    <n v="100"/>
    <s v="Low"/>
    <x v="0"/>
    <x v="1"/>
    <d v="2024-01-29T00:00:00"/>
    <s v="YES"/>
    <b v="1"/>
  </r>
  <r>
    <s v="TXN_8781897"/>
    <s v="CUST_02"/>
    <x v="1"/>
    <s v="Item_13_MILK"/>
    <s v="Item_13_MILK"/>
    <n v="23"/>
    <n v="23"/>
    <n v="2"/>
    <n v="2"/>
    <n v="46"/>
    <n v="46"/>
    <s v="Low"/>
    <x v="2"/>
    <x v="1"/>
    <d v="2024-09-02T00:00:00"/>
    <s v="NO"/>
    <b v="0"/>
  </r>
  <r>
    <s v="TXN_1385443"/>
    <s v="CUST_08"/>
    <x v="5"/>
    <s v="Item_15_FURN"/>
    <s v="Item_15_FUR"/>
    <n v="26"/>
    <n v="26"/>
    <n v="8"/>
    <n v="8"/>
    <n v="208"/>
    <n v="208"/>
    <s v="Medium"/>
    <x v="2"/>
    <x v="0"/>
    <d v="2023-02-16T00:00:00"/>
    <s v="NO"/>
    <b v="0"/>
  </r>
  <r>
    <s v="TXN_1833446"/>
    <s v="CUST_13"/>
    <x v="3"/>
    <s v="Item_24_BEVE"/>
    <s v="Item_24_BEV"/>
    <n v="39.5"/>
    <n v="39.5"/>
    <n v="5"/>
    <n v="5"/>
    <n v="197.5"/>
    <n v="197.5"/>
    <s v="Medium"/>
    <x v="1"/>
    <x v="1"/>
    <d v="2023-12-11T00:00:00"/>
    <s v="YES"/>
    <b v="1"/>
  </r>
  <r>
    <s v="TXN_9185602"/>
    <s v="CUST_04"/>
    <x v="6"/>
    <s v="Item_15_ELEC"/>
    <s v="Item_15_EHE"/>
    <n v="26"/>
    <n v="26"/>
    <n v="5"/>
    <n v="5"/>
    <n v="130"/>
    <n v="130"/>
    <s v="Low"/>
    <x v="1"/>
    <x v="0"/>
    <d v="2023-06-10T00:00:00"/>
    <s v="YES"/>
    <b v="1"/>
  </r>
  <r>
    <s v="TXN_8323929"/>
    <s v="CUST_11"/>
    <x v="3"/>
    <s v="Item_20_BEVE"/>
    <s v="Item_20_BEV"/>
    <n v="33.5"/>
    <n v="33.5"/>
    <n v="10"/>
    <n v="10"/>
    <n v="335"/>
    <n v="335"/>
    <s v="High"/>
    <x v="0"/>
    <x v="1"/>
    <d v="2024-07-11T00:00:00"/>
    <s v="NO"/>
    <b v="0"/>
  </r>
  <r>
    <s v="TXN_3620925"/>
    <s v="CUST_16"/>
    <x v="6"/>
    <s v="Item_25_ELEC"/>
    <s v="Item_25_EHE"/>
    <n v="41"/>
    <n v="41"/>
    <n v="3"/>
    <n v="3"/>
    <n v="123"/>
    <n v="123"/>
    <s v="Low"/>
    <x v="2"/>
    <x v="0"/>
    <d v="2022-04-22T00:00:00"/>
    <s v="NO"/>
    <b v="0"/>
  </r>
  <r>
    <s v="TXN_5885391"/>
    <s v="CUST_22"/>
    <x v="6"/>
    <s v="Item_13_ELEC"/>
    <s v="Item_13_EHE"/>
    <n v="23"/>
    <n v="23"/>
    <n v="8"/>
    <n v="8"/>
    <n v="184"/>
    <n v="184"/>
    <s v="Medium"/>
    <x v="0"/>
    <x v="0"/>
    <d v="2023-06-24T00:00:00"/>
    <s v="N/A"/>
    <m/>
  </r>
  <r>
    <s v="TXN_5844885"/>
    <s v="CUST_06"/>
    <x v="5"/>
    <s v="Item_20_FURN"/>
    <s v="Item_20_FUR"/>
    <n v="33.5"/>
    <n v="33.5"/>
    <n v="1"/>
    <n v="1"/>
    <n v="33.5"/>
    <n v="33.5"/>
    <s v="Low"/>
    <x v="0"/>
    <x v="0"/>
    <d v="2024-11-24T00:00:00"/>
    <s v="N/A"/>
    <m/>
  </r>
  <r>
    <s v="TXN_4316339"/>
    <s v="CUST_07"/>
    <x v="2"/>
    <s v="Item_3_BUTC"/>
    <s v="Item_3_BUT"/>
    <n v="8"/>
    <n v="8"/>
    <n v="9"/>
    <n v="9"/>
    <n v="72"/>
    <n v="72"/>
    <s v="Low"/>
    <x v="0"/>
    <x v="0"/>
    <d v="2023-01-28T00:00:00"/>
    <s v="YES"/>
    <b v="1"/>
  </r>
  <r>
    <s v="TXN_1284168"/>
    <s v="CUST_01"/>
    <x v="3"/>
    <s v="Item_1_BEVE"/>
    <s v="Item_1_BEV"/>
    <n v="5"/>
    <n v="5"/>
    <n v="1"/>
    <n v="1"/>
    <n v="5"/>
    <n v="5"/>
    <s v="Low"/>
    <x v="1"/>
    <x v="1"/>
    <d v="2023-04-21T00:00:00"/>
    <s v="YES"/>
    <b v="1"/>
  </r>
  <r>
    <s v="TXN_9160094"/>
    <s v="CUST_15"/>
    <x v="5"/>
    <s v="Item_11_FURN"/>
    <s v="Item_11_FUR"/>
    <n v="20"/>
    <n v="20"/>
    <n v="1"/>
    <n v="1"/>
    <n v="20"/>
    <n v="20"/>
    <s v="Low"/>
    <x v="2"/>
    <x v="0"/>
    <d v="2022-12-06T00:00:00"/>
    <s v="N/A"/>
    <m/>
  </r>
  <r>
    <s v="TXN_3122232"/>
    <s v="CUST_03"/>
    <x v="1"/>
    <s v="Item_6_MILK"/>
    <s v="Item_6_MILK"/>
    <n v="12.5"/>
    <n v="12.5"/>
    <n v="2"/>
    <n v="2"/>
    <n v="25"/>
    <n v="25"/>
    <s v="Low"/>
    <x v="0"/>
    <x v="0"/>
    <d v="2022-06-24T00:00:00"/>
    <s v="YES"/>
    <b v="1"/>
  </r>
  <r>
    <s v="TXN_9938912"/>
    <s v="CUST_07"/>
    <x v="2"/>
    <s v="Unknown_Item"/>
    <m/>
    <n v="23.365911749958215"/>
    <m/>
    <n v="1"/>
    <n v="1"/>
    <n v="21.5"/>
    <n v="21.5"/>
    <s v="Low"/>
    <x v="2"/>
    <x v="0"/>
    <d v="2023-07-23T00:00:00"/>
    <s v="NO"/>
    <b v="0"/>
  </r>
  <r>
    <s v="TXN_4891106"/>
    <s v="CUST_03"/>
    <x v="3"/>
    <s v="Item_18_BEVE"/>
    <s v="Item_18_BEV"/>
    <n v="30.5"/>
    <n v="30.5"/>
    <n v="10"/>
    <n v="10"/>
    <n v="305"/>
    <n v="305"/>
    <s v="High"/>
    <x v="2"/>
    <x v="0"/>
    <d v="2022-06-06T00:00:00"/>
    <s v="NO"/>
    <b v="0"/>
  </r>
  <r>
    <s v="TXN_7842054"/>
    <s v="CUST_03"/>
    <x v="1"/>
    <s v="Item_16_MILK"/>
    <s v="Item_16_MILK"/>
    <n v="27.5"/>
    <n v="27.5"/>
    <n v="10"/>
    <n v="10"/>
    <n v="275"/>
    <n v="275"/>
    <s v="Medium"/>
    <x v="2"/>
    <x v="1"/>
    <d v="2023-07-14T00:00:00"/>
    <s v="YES"/>
    <b v="1"/>
  </r>
  <r>
    <s v="TXN_5760846"/>
    <s v="CUST_19"/>
    <x v="6"/>
    <s v="Item_4_ELEC"/>
    <s v="Item_4_EHE"/>
    <n v="9.5"/>
    <n v="9.5"/>
    <n v="5"/>
    <n v="5"/>
    <n v="47.5"/>
    <n v="47.5"/>
    <s v="Low"/>
    <x v="0"/>
    <x v="0"/>
    <d v="2024-06-23T00:00:00"/>
    <s v="N/A"/>
    <m/>
  </r>
  <r>
    <s v="TXN_8746609"/>
    <s v="CUST_23"/>
    <x v="7"/>
    <s v="Item_1_COMP"/>
    <s v="Item_1_CEA"/>
    <n v="5"/>
    <n v="5"/>
    <n v="1"/>
    <n v="1"/>
    <n v="5"/>
    <n v="5"/>
    <s v="Low"/>
    <x v="2"/>
    <x v="0"/>
    <d v="2022-04-12T00:00:00"/>
    <s v="YES"/>
    <b v="1"/>
  </r>
  <r>
    <s v="TXN_2534527"/>
    <s v="CUST_11"/>
    <x v="4"/>
    <s v="Item_17_FOOD"/>
    <s v="Item_17_FOOD"/>
    <n v="29"/>
    <n v="29"/>
    <n v="2"/>
    <n v="2"/>
    <n v="58"/>
    <n v="58"/>
    <s v="Low"/>
    <x v="2"/>
    <x v="1"/>
    <d v="2022-10-21T00:00:00"/>
    <s v="YES"/>
    <b v="1"/>
  </r>
  <r>
    <s v="TXN_4450124"/>
    <s v="CUST_07"/>
    <x v="3"/>
    <s v="Item_4_BEVE"/>
    <s v="Item_4_BEV"/>
    <n v="9.5"/>
    <n v="9.5"/>
    <n v="5"/>
    <n v="5"/>
    <n v="47.5"/>
    <n v="47.5"/>
    <s v="Low"/>
    <x v="0"/>
    <x v="0"/>
    <d v="2024-03-20T00:00:00"/>
    <s v="N/A"/>
    <m/>
  </r>
  <r>
    <s v="TXN_1421687"/>
    <s v="CUST_19"/>
    <x v="3"/>
    <s v="Item_23_BEVE"/>
    <s v="Item_23_BEV"/>
    <n v="38"/>
    <n v="38"/>
    <n v="7"/>
    <n v="7"/>
    <n v="266"/>
    <n v="266"/>
    <s v="Medium"/>
    <x v="2"/>
    <x v="0"/>
    <d v="2022-09-14T00:00:00"/>
    <s v="YES"/>
    <b v="1"/>
  </r>
  <r>
    <s v="TXN_7304271"/>
    <s v="CUST_16"/>
    <x v="5"/>
    <s v="Item_11_FURN"/>
    <s v="Item_11_FUR"/>
    <n v="20"/>
    <n v="20"/>
    <n v="8"/>
    <n v="8"/>
    <n v="160"/>
    <n v="160"/>
    <s v="Medium"/>
    <x v="2"/>
    <x v="1"/>
    <d v="2023-05-02T00:00:00"/>
    <s v="YES"/>
    <b v="1"/>
  </r>
  <r>
    <s v="TXN_3661385"/>
    <s v="CUST_25"/>
    <x v="2"/>
    <s v="Unknown_Item"/>
    <m/>
    <n v="33.5"/>
    <n v="33.5"/>
    <n v="6"/>
    <m/>
    <n v="108.5"/>
    <m/>
    <s v="Low"/>
    <x v="0"/>
    <x v="1"/>
    <d v="2024-09-21T00:00:00"/>
    <s v="YES"/>
    <b v="1"/>
  </r>
  <r>
    <s v="TXN_8127659"/>
    <s v="CUST_15"/>
    <x v="3"/>
    <s v="Item_23_BEVE"/>
    <s v="Item_23_BEV"/>
    <n v="38"/>
    <n v="38"/>
    <n v="6"/>
    <n v="6"/>
    <n v="228"/>
    <n v="228"/>
    <s v="Medium"/>
    <x v="0"/>
    <x v="0"/>
    <d v="2022-04-15T00:00:00"/>
    <s v="YES"/>
    <b v="1"/>
  </r>
  <r>
    <s v="TXN_4598543"/>
    <s v="CUST_22"/>
    <x v="7"/>
    <s v="Item_11_COMP"/>
    <s v="Item_11_CEA"/>
    <n v="20"/>
    <n v="20"/>
    <n v="6"/>
    <n v="6"/>
    <n v="120"/>
    <n v="120"/>
    <s v="Low"/>
    <x v="0"/>
    <x v="0"/>
    <d v="2024-10-24T00:00:00"/>
    <s v="N/A"/>
    <m/>
  </r>
  <r>
    <s v="TXN_6007278"/>
    <s v="CUST_17"/>
    <x v="3"/>
    <s v="Item_16_BEVE"/>
    <s v="Item_16_BEV"/>
    <n v="27.5"/>
    <n v="27.5"/>
    <n v="10"/>
    <n v="10"/>
    <n v="275"/>
    <n v="275"/>
    <s v="Medium"/>
    <x v="1"/>
    <x v="1"/>
    <d v="2023-03-31T00:00:00"/>
    <s v="NO"/>
    <b v="0"/>
  </r>
  <r>
    <s v="TXN_1113144"/>
    <s v="CUST_01"/>
    <x v="6"/>
    <s v="Item_5_ELEC"/>
    <s v="Item_5_EHE"/>
    <n v="11"/>
    <n v="11"/>
    <n v="10"/>
    <n v="10"/>
    <n v="110"/>
    <n v="110"/>
    <s v="Low"/>
    <x v="0"/>
    <x v="1"/>
    <d v="2022-05-03T00:00:00"/>
    <s v="NO"/>
    <b v="0"/>
  </r>
  <r>
    <s v="TXN_3168114"/>
    <s v="CUST_21"/>
    <x v="2"/>
    <s v="Item_6_BUTC"/>
    <s v="Item_6_BUT"/>
    <n v="12.5"/>
    <n v="12.5"/>
    <n v="9"/>
    <n v="9"/>
    <n v="112.5"/>
    <n v="112.5"/>
    <s v="Low"/>
    <x v="0"/>
    <x v="0"/>
    <d v="2024-06-13T00:00:00"/>
    <s v="YES"/>
    <b v="1"/>
  </r>
  <r>
    <s v="TXN_8288361"/>
    <s v="CUST_01"/>
    <x v="6"/>
    <s v="Item_5_ELEC"/>
    <s v="Item_5_EHE"/>
    <n v="11"/>
    <n v="11"/>
    <n v="3"/>
    <n v="3"/>
    <n v="33"/>
    <n v="33"/>
    <s v="Low"/>
    <x v="0"/>
    <x v="0"/>
    <d v="2023-09-25T00:00:00"/>
    <s v="YES"/>
    <b v="1"/>
  </r>
  <r>
    <s v="TXN_5138253"/>
    <s v="CUST_20"/>
    <x v="3"/>
    <s v="Item_3_BEVE"/>
    <s v="Item_3_BEV"/>
    <n v="8"/>
    <n v="8"/>
    <n v="2"/>
    <n v="2"/>
    <n v="16"/>
    <n v="16"/>
    <s v="Low"/>
    <x v="2"/>
    <x v="0"/>
    <d v="2023-12-18T00:00:00"/>
    <s v="YES"/>
    <b v="1"/>
  </r>
  <r>
    <s v="TXN_9098606"/>
    <s v="CUST_01"/>
    <x v="6"/>
    <s v="Item_4_ELEC"/>
    <s v="Item_4_EHE"/>
    <n v="9.5"/>
    <n v="9.5"/>
    <n v="5"/>
    <n v="5"/>
    <n v="47.5"/>
    <n v="47.5"/>
    <s v="Low"/>
    <x v="2"/>
    <x v="1"/>
    <d v="2023-02-20T00:00:00"/>
    <s v="NO"/>
    <b v="0"/>
  </r>
  <r>
    <s v="TXN_4340228"/>
    <s v="CUST_24"/>
    <x v="0"/>
    <s v="Item_5_PATI"/>
    <s v="Item_5_PAT"/>
    <n v="11"/>
    <n v="11"/>
    <n v="5"/>
    <n v="5"/>
    <n v="55"/>
    <n v="55"/>
    <s v="Low"/>
    <x v="1"/>
    <x v="0"/>
    <d v="2024-11-01T00:00:00"/>
    <s v="YES"/>
    <b v="1"/>
  </r>
  <r>
    <s v="TXN_9099042"/>
    <s v="CUST_16"/>
    <x v="5"/>
    <s v="Item_6_FURN"/>
    <s v="Item_6_FUR"/>
    <n v="12.5"/>
    <n v="12.5"/>
    <n v="6"/>
    <n v="6"/>
    <n v="75"/>
    <n v="75"/>
    <s v="Low"/>
    <x v="2"/>
    <x v="0"/>
    <d v="2024-02-24T00:00:00"/>
    <s v="N/A"/>
    <m/>
  </r>
  <r>
    <s v="TXN_6829547"/>
    <s v="CUST_07"/>
    <x v="4"/>
    <s v="Item_22_FOOD"/>
    <s v="Item_22_FOOD"/>
    <n v="36.5"/>
    <n v="36.5"/>
    <n v="8"/>
    <n v="8"/>
    <n v="292"/>
    <n v="292"/>
    <s v="Medium"/>
    <x v="1"/>
    <x v="0"/>
    <d v="2023-09-02T00:00:00"/>
    <s v="N/A"/>
    <m/>
  </r>
  <r>
    <s v="TXN_4491189"/>
    <s v="CUST_19"/>
    <x v="3"/>
    <s v="Item_22_BEVE"/>
    <s v="Item_22_BEV"/>
    <n v="36.5"/>
    <n v="36.5"/>
    <n v="5"/>
    <n v="5"/>
    <n v="182.5"/>
    <n v="182.5"/>
    <s v="Medium"/>
    <x v="0"/>
    <x v="0"/>
    <d v="2024-08-21T00:00:00"/>
    <s v="YES"/>
    <b v="1"/>
  </r>
  <r>
    <s v="TXN_3327657"/>
    <s v="CUST_03"/>
    <x v="7"/>
    <s v="Item_10_COMP"/>
    <s v="Item_10_CEA"/>
    <n v="18.5"/>
    <n v="18.5"/>
    <n v="6"/>
    <n v="6"/>
    <n v="111"/>
    <n v="111"/>
    <s v="Low"/>
    <x v="2"/>
    <x v="1"/>
    <d v="2022-11-02T00:00:00"/>
    <s v="NO"/>
    <b v="0"/>
  </r>
  <r>
    <s v="TXN_5415838"/>
    <s v="CUST_02"/>
    <x v="3"/>
    <s v="Item_21_BEVE"/>
    <s v="Item_21_BEV"/>
    <n v="35"/>
    <n v="35"/>
    <n v="5"/>
    <n v="5"/>
    <n v="175"/>
    <n v="175"/>
    <s v="Medium"/>
    <x v="0"/>
    <x v="1"/>
    <d v="2022-12-09T00:00:00"/>
    <s v="NO"/>
    <b v="0"/>
  </r>
  <r>
    <s v="TXN_6979277"/>
    <s v="CUST_13"/>
    <x v="7"/>
    <s v="Unknown_Item"/>
    <m/>
    <n v="18.5"/>
    <n v="18.5"/>
    <n v="6"/>
    <m/>
    <n v="108.5"/>
    <m/>
    <s v="Low"/>
    <x v="0"/>
    <x v="0"/>
    <d v="2024-05-16T00:00:00"/>
    <s v="NO"/>
    <b v="0"/>
  </r>
  <r>
    <s v="TXN_8069545"/>
    <s v="CUST_03"/>
    <x v="4"/>
    <s v="Item_6_FOOD"/>
    <s v="Item_6_FOOD"/>
    <n v="12.5"/>
    <n v="12.5"/>
    <n v="9"/>
    <n v="9"/>
    <n v="112.5"/>
    <n v="112.5"/>
    <s v="Low"/>
    <x v="1"/>
    <x v="0"/>
    <d v="2023-07-30T00:00:00"/>
    <s v="N/A"/>
    <m/>
  </r>
  <r>
    <s v="TXN_1105856"/>
    <s v="CUST_08"/>
    <x v="5"/>
    <s v="Item_24_FURN"/>
    <s v="Item_24_FUR"/>
    <n v="39.5"/>
    <n v="39.5"/>
    <n v="2"/>
    <n v="2"/>
    <n v="79"/>
    <n v="79"/>
    <s v="Low"/>
    <x v="2"/>
    <x v="1"/>
    <d v="2022-04-17T00:00:00"/>
    <s v="NO"/>
    <b v="0"/>
  </r>
  <r>
    <s v="TXN_9749270"/>
    <s v="CUST_05"/>
    <x v="0"/>
    <s v="Item_12_PATI"/>
    <s v="Item_12_PAT"/>
    <n v="21.5"/>
    <n v="21.5"/>
    <n v="10"/>
    <n v="10"/>
    <n v="215"/>
    <n v="215"/>
    <s v="Medium"/>
    <x v="2"/>
    <x v="0"/>
    <d v="2022-03-17T00:00:00"/>
    <s v="YES"/>
    <b v="1"/>
  </r>
  <r>
    <s v="TXN_8625757"/>
    <s v="CUST_02"/>
    <x v="3"/>
    <s v="Item_2_BEVE"/>
    <s v="Item_2_BEV"/>
    <n v="6.5"/>
    <n v="6.5"/>
    <n v="5"/>
    <n v="5"/>
    <n v="32.5"/>
    <n v="32.5"/>
    <s v="Low"/>
    <x v="2"/>
    <x v="1"/>
    <d v="2022-06-29T00:00:00"/>
    <s v="YES"/>
    <b v="1"/>
  </r>
  <r>
    <s v="TXN_5437649"/>
    <s v="CUST_06"/>
    <x v="4"/>
    <s v="Item_21_FOOD"/>
    <s v="Item_21_FOOD"/>
    <n v="35"/>
    <n v="35"/>
    <n v="2"/>
    <n v="2"/>
    <n v="70"/>
    <n v="70"/>
    <s v="Low"/>
    <x v="2"/>
    <x v="0"/>
    <d v="2022-02-14T00:00:00"/>
    <s v="NO"/>
    <b v="0"/>
  </r>
  <r>
    <s v="TXN_7967879"/>
    <s v="CUST_13"/>
    <x v="1"/>
    <s v="Item_11_MILK"/>
    <s v="Item_11_MILK"/>
    <n v="20"/>
    <n v="20"/>
    <n v="6"/>
    <n v="6"/>
    <n v="120"/>
    <n v="120"/>
    <s v="Low"/>
    <x v="2"/>
    <x v="1"/>
    <d v="2023-01-11T00:00:00"/>
    <s v="YES"/>
    <b v="1"/>
  </r>
  <r>
    <s v="TXN_1135577"/>
    <s v="CUST_20"/>
    <x v="3"/>
    <s v="Item_12_BEVE"/>
    <s v="Item_12_BEV"/>
    <n v="21.5"/>
    <n v="21.5"/>
    <n v="3"/>
    <n v="3"/>
    <n v="64.5"/>
    <n v="64.5"/>
    <s v="Low"/>
    <x v="1"/>
    <x v="1"/>
    <d v="2023-08-28T00:00:00"/>
    <s v="NO"/>
    <b v="0"/>
  </r>
  <r>
    <s v="TXN_7773278"/>
    <s v="CUST_11"/>
    <x v="6"/>
    <s v="Unknown_Item"/>
    <m/>
    <n v="38"/>
    <n v="38"/>
    <n v="6"/>
    <m/>
    <n v="108.5"/>
    <m/>
    <s v="Low"/>
    <x v="2"/>
    <x v="0"/>
    <d v="2024-05-25T00:00:00"/>
    <s v="N/A"/>
    <m/>
  </r>
  <r>
    <s v="TXN_4033809"/>
    <s v="CUST_24"/>
    <x v="3"/>
    <s v="Item_7_BEVE"/>
    <s v="Item_7_BEV"/>
    <n v="14"/>
    <n v="14"/>
    <n v="3"/>
    <n v="3"/>
    <n v="42"/>
    <n v="42"/>
    <s v="Low"/>
    <x v="2"/>
    <x v="1"/>
    <d v="2023-04-24T00:00:00"/>
    <s v="YES"/>
    <b v="1"/>
  </r>
  <r>
    <s v="TXN_7042991"/>
    <s v="CUST_14"/>
    <x v="6"/>
    <s v="Item_15_ELEC"/>
    <s v="Item_15_EHE"/>
    <n v="26"/>
    <n v="26"/>
    <n v="9"/>
    <n v="9"/>
    <n v="234"/>
    <n v="234"/>
    <s v="Medium"/>
    <x v="0"/>
    <x v="0"/>
    <d v="2024-01-29T00:00:00"/>
    <s v="YES"/>
    <b v="1"/>
  </r>
  <r>
    <s v="TXN_2281381"/>
    <s v="CUST_02"/>
    <x v="4"/>
    <s v="Item_22_FOOD"/>
    <s v="Item_22_FOOD"/>
    <n v="36.5"/>
    <n v="36.5"/>
    <n v="8"/>
    <n v="8"/>
    <n v="292"/>
    <n v="292"/>
    <s v="Medium"/>
    <x v="2"/>
    <x v="1"/>
    <d v="2024-12-15T00:00:00"/>
    <s v="N/A"/>
    <m/>
  </r>
  <r>
    <s v="TXN_2691463"/>
    <s v="CUST_19"/>
    <x v="0"/>
    <s v="Item_20_PATI"/>
    <s v="Item_20_PAT"/>
    <n v="33.5"/>
    <n v="33.5"/>
    <n v="9"/>
    <n v="9"/>
    <n v="301.5"/>
    <n v="301.5"/>
    <s v="High"/>
    <x v="0"/>
    <x v="1"/>
    <d v="2024-08-25T00:00:00"/>
    <s v="NO"/>
    <b v="0"/>
  </r>
  <r>
    <s v="TXN_7972013"/>
    <s v="CUST_08"/>
    <x v="1"/>
    <s v="Item_15_MILK"/>
    <s v="Item_15_MILK"/>
    <n v="26"/>
    <n v="26"/>
    <n v="5"/>
    <n v="5"/>
    <n v="130"/>
    <n v="130"/>
    <s v="Low"/>
    <x v="2"/>
    <x v="0"/>
    <d v="2023-03-26T00:00:00"/>
    <s v="N/A"/>
    <m/>
  </r>
  <r>
    <s v="TXN_5274500"/>
    <s v="CUST_01"/>
    <x v="6"/>
    <s v="Item_22_ELEC"/>
    <s v="Item_22_EHE"/>
    <n v="36.5"/>
    <n v="36.5"/>
    <n v="5"/>
    <n v="5"/>
    <n v="182.5"/>
    <n v="182.5"/>
    <s v="Medium"/>
    <x v="2"/>
    <x v="1"/>
    <d v="2023-06-09T00:00:00"/>
    <s v="N/A"/>
    <m/>
  </r>
  <r>
    <s v="TXN_5248957"/>
    <s v="CUST_19"/>
    <x v="4"/>
    <s v="Item_14_FOOD"/>
    <s v="Item_14_FOOD"/>
    <n v="24.5"/>
    <n v="24.5"/>
    <n v="2"/>
    <n v="2"/>
    <n v="49"/>
    <n v="49"/>
    <s v="Low"/>
    <x v="1"/>
    <x v="1"/>
    <d v="2023-06-24T00:00:00"/>
    <s v="YES"/>
    <b v="1"/>
  </r>
  <r>
    <s v="TXN_5711029"/>
    <s v="CUST_21"/>
    <x v="2"/>
    <s v="Item_25_BUTC"/>
    <s v="Item_25_BUT"/>
    <n v="41"/>
    <n v="41"/>
    <n v="3"/>
    <n v="3"/>
    <n v="123"/>
    <n v="123"/>
    <s v="Low"/>
    <x v="2"/>
    <x v="1"/>
    <d v="2024-10-18T00:00:00"/>
    <s v="NO"/>
    <b v="0"/>
  </r>
  <r>
    <s v="TXN_7313915"/>
    <s v="CUST_24"/>
    <x v="7"/>
    <s v="Item_2_COMP"/>
    <s v="Item_2_CEA"/>
    <n v="6.5"/>
    <n v="6.5"/>
    <n v="5"/>
    <n v="5"/>
    <n v="32.5"/>
    <n v="32.5"/>
    <s v="Low"/>
    <x v="2"/>
    <x v="0"/>
    <d v="2022-06-13T00:00:00"/>
    <s v="N/A"/>
    <m/>
  </r>
  <r>
    <s v="TXN_7960911"/>
    <s v="CUST_19"/>
    <x v="4"/>
    <s v="Item_22_FOOD"/>
    <s v="Item_22_FOOD"/>
    <n v="36.5"/>
    <n v="36.5"/>
    <n v="4"/>
    <n v="4"/>
    <n v="146"/>
    <n v="146"/>
    <s v="Low"/>
    <x v="1"/>
    <x v="1"/>
    <d v="2023-06-12T00:00:00"/>
    <s v="NO"/>
    <b v="0"/>
  </r>
  <r>
    <s v="TXN_1707962"/>
    <s v="CUST_12"/>
    <x v="7"/>
    <s v="Item_5_COMP"/>
    <s v="Item_5_CEA"/>
    <n v="11"/>
    <n v="11"/>
    <n v="8"/>
    <n v="8"/>
    <n v="88"/>
    <n v="88"/>
    <s v="Low"/>
    <x v="1"/>
    <x v="0"/>
    <d v="2022-08-20T00:00:00"/>
    <s v="NO"/>
    <b v="0"/>
  </r>
  <r>
    <s v="TXN_2719011"/>
    <s v="CUST_14"/>
    <x v="1"/>
    <s v="Item_16_MILK"/>
    <s v="Item_16_MILK"/>
    <n v="27.5"/>
    <n v="27.5"/>
    <n v="2"/>
    <n v="2"/>
    <n v="55"/>
    <n v="55"/>
    <s v="Low"/>
    <x v="0"/>
    <x v="1"/>
    <d v="2024-10-09T00:00:00"/>
    <s v="YES"/>
    <b v="1"/>
  </r>
  <r>
    <s v="TXN_8823017"/>
    <s v="CUST_06"/>
    <x v="6"/>
    <s v="Unknown_Item"/>
    <m/>
    <n v="23.365911749958215"/>
    <m/>
    <n v="10"/>
    <n v="10"/>
    <n v="320"/>
    <n v="320"/>
    <s v="High"/>
    <x v="0"/>
    <x v="0"/>
    <d v="2023-04-10T00:00:00"/>
    <s v="N/A"/>
    <m/>
  </r>
  <r>
    <s v="TXN_7352619"/>
    <s v="CUST_18"/>
    <x v="6"/>
    <s v="Item_19_ELEC"/>
    <s v="Item_19_EHE"/>
    <n v="32"/>
    <n v="32"/>
    <n v="8"/>
    <n v="8"/>
    <n v="256"/>
    <n v="256"/>
    <s v="Medium"/>
    <x v="2"/>
    <x v="0"/>
    <d v="2022-06-22T00:00:00"/>
    <s v="NO"/>
    <b v="0"/>
  </r>
  <r>
    <s v="TXN_4103847"/>
    <s v="CUST_22"/>
    <x v="5"/>
    <s v="Item_2_FURN"/>
    <s v="Item_2_FUR"/>
    <n v="6.5"/>
    <n v="6.5"/>
    <n v="4"/>
    <n v="4"/>
    <n v="26"/>
    <n v="26"/>
    <s v="Low"/>
    <x v="1"/>
    <x v="1"/>
    <d v="2022-03-09T00:00:00"/>
    <s v="NO"/>
    <b v="0"/>
  </r>
  <r>
    <s v="TXN_1928195"/>
    <s v="CUST_09"/>
    <x v="2"/>
    <s v="Item_15_BUTC"/>
    <s v="Item_15_BUT"/>
    <n v="26"/>
    <n v="26"/>
    <n v="2"/>
    <n v="2"/>
    <n v="52"/>
    <n v="52"/>
    <s v="Low"/>
    <x v="1"/>
    <x v="1"/>
    <d v="2023-07-13T00:00:00"/>
    <s v="NO"/>
    <b v="0"/>
  </r>
  <r>
    <s v="TXN_4099365"/>
    <s v="CUST_13"/>
    <x v="1"/>
    <s v="Item_19_MILK"/>
    <s v="Item_19_MILK"/>
    <n v="32"/>
    <n v="32"/>
    <n v="3"/>
    <n v="3"/>
    <n v="96"/>
    <n v="96"/>
    <s v="Low"/>
    <x v="1"/>
    <x v="1"/>
    <d v="2024-07-02T00:00:00"/>
    <s v="YES"/>
    <b v="1"/>
  </r>
  <r>
    <s v="TXN_7254114"/>
    <s v="CUST_13"/>
    <x v="3"/>
    <s v="Item_14_BEVE"/>
    <s v="Item_14_BEV"/>
    <n v="24.5"/>
    <n v="24.5"/>
    <n v="10"/>
    <n v="10"/>
    <n v="245"/>
    <n v="245"/>
    <s v="Medium"/>
    <x v="2"/>
    <x v="1"/>
    <d v="2023-06-08T00:00:00"/>
    <s v="NO"/>
    <b v="0"/>
  </r>
  <r>
    <s v="TXN_6533363"/>
    <s v="CUST_20"/>
    <x v="4"/>
    <s v="Item_13_FOOD"/>
    <s v="Item_13_FOOD"/>
    <n v="23"/>
    <n v="23"/>
    <n v="3"/>
    <n v="3"/>
    <n v="69"/>
    <n v="69"/>
    <s v="Low"/>
    <x v="0"/>
    <x v="1"/>
    <d v="2022-09-13T00:00:00"/>
    <s v="N/A"/>
    <m/>
  </r>
  <r>
    <s v="TXN_6999553"/>
    <s v="CUST_02"/>
    <x v="4"/>
    <s v="Item_17_FOOD"/>
    <s v="Item_17_FOOD"/>
    <n v="29"/>
    <n v="29"/>
    <n v="6"/>
    <n v="6"/>
    <n v="174"/>
    <n v="174"/>
    <s v="Medium"/>
    <x v="1"/>
    <x v="1"/>
    <d v="2022-05-20T00:00:00"/>
    <s v="YES"/>
    <b v="1"/>
  </r>
  <r>
    <s v="TXN_4974603"/>
    <s v="CUST_10"/>
    <x v="7"/>
    <s v="Item_11_COMP"/>
    <s v="Item_11_CEA"/>
    <n v="20"/>
    <n v="20"/>
    <n v="8"/>
    <n v="8"/>
    <n v="160"/>
    <n v="160"/>
    <s v="Medium"/>
    <x v="0"/>
    <x v="0"/>
    <d v="2023-01-06T00:00:00"/>
    <s v="YES"/>
    <b v="1"/>
  </r>
  <r>
    <s v="TXN_4347270"/>
    <s v="CUST_24"/>
    <x v="6"/>
    <s v="Item_22_ELEC"/>
    <s v="Item_22_EHE"/>
    <n v="36.5"/>
    <n v="36.5"/>
    <n v="7"/>
    <n v="7"/>
    <n v="255.5"/>
    <n v="255.5"/>
    <s v="Medium"/>
    <x v="2"/>
    <x v="0"/>
    <d v="2022-06-10T00:00:00"/>
    <s v="YES"/>
    <b v="1"/>
  </r>
  <r>
    <s v="TXN_6324193"/>
    <s v="CUST_25"/>
    <x v="4"/>
    <s v="Item_12_FOOD"/>
    <s v="Item_12_FOOD"/>
    <n v="21.5"/>
    <n v="21.5"/>
    <n v="7"/>
    <n v="7"/>
    <n v="150.5"/>
    <n v="150.5"/>
    <s v="Medium"/>
    <x v="1"/>
    <x v="1"/>
    <d v="2024-09-07T00:00:00"/>
    <s v="N/A"/>
    <m/>
  </r>
  <r>
    <s v="TXN_4929314"/>
    <s v="CUST_24"/>
    <x v="6"/>
    <s v="Unknown_Item"/>
    <m/>
    <n v="23"/>
    <n v="23"/>
    <n v="6"/>
    <m/>
    <n v="108.5"/>
    <m/>
    <s v="Low"/>
    <x v="0"/>
    <x v="0"/>
    <d v="2022-11-13T00:00:00"/>
    <s v="N/A"/>
    <m/>
  </r>
  <r>
    <s v="TXN_5030328"/>
    <s v="CUST_24"/>
    <x v="6"/>
    <s v="Item_13_ELEC"/>
    <s v="Item_13_EHE"/>
    <n v="23"/>
    <n v="23"/>
    <n v="7"/>
    <n v="7"/>
    <n v="161"/>
    <n v="161"/>
    <s v="Medium"/>
    <x v="2"/>
    <x v="1"/>
    <d v="2022-01-13T00:00:00"/>
    <s v="N/A"/>
    <m/>
  </r>
  <r>
    <s v="TXN_9668260"/>
    <s v="CUST_15"/>
    <x v="7"/>
    <s v="Item_22_COMP"/>
    <s v="Item_22_CEA"/>
    <n v="36.5"/>
    <n v="36.5"/>
    <n v="2"/>
    <n v="2"/>
    <n v="73"/>
    <n v="73"/>
    <s v="Low"/>
    <x v="2"/>
    <x v="0"/>
    <d v="2022-09-25T00:00:00"/>
    <s v="N/A"/>
    <m/>
  </r>
  <r>
    <s v="TXN_6870623"/>
    <s v="CUST_05"/>
    <x v="5"/>
    <s v="Item_21_FURN"/>
    <s v="Item_21_FUR"/>
    <n v="35"/>
    <n v="35"/>
    <n v="4"/>
    <n v="4"/>
    <n v="140"/>
    <n v="140"/>
    <s v="Low"/>
    <x v="2"/>
    <x v="1"/>
    <d v="2022-12-23T00:00:00"/>
    <s v="N/A"/>
    <m/>
  </r>
  <r>
    <s v="TXN_2598563"/>
    <s v="CUST_01"/>
    <x v="1"/>
    <s v="Item_16_MILK"/>
    <s v="Item_16_MILK"/>
    <n v="27.5"/>
    <n v="27.5"/>
    <n v="7"/>
    <n v="7"/>
    <n v="192.5"/>
    <n v="192.5"/>
    <s v="Medium"/>
    <x v="1"/>
    <x v="1"/>
    <d v="2023-09-17T00:00:00"/>
    <s v="YES"/>
    <b v="1"/>
  </r>
  <r>
    <s v="TXN_7539741"/>
    <s v="CUST_06"/>
    <x v="0"/>
    <s v="Item_4_PATI"/>
    <s v="Item_4_PAT"/>
    <n v="9.5"/>
    <n v="9.5"/>
    <n v="1"/>
    <n v="1"/>
    <n v="9.5"/>
    <n v="9.5"/>
    <s v="Low"/>
    <x v="0"/>
    <x v="1"/>
    <d v="2024-10-17T00:00:00"/>
    <s v="YES"/>
    <b v="1"/>
  </r>
  <r>
    <s v="TXN_7810813"/>
    <s v="CUST_09"/>
    <x v="2"/>
    <s v="Item_20_BUTC"/>
    <s v="Item_20_BUT"/>
    <n v="33.5"/>
    <n v="33.5"/>
    <n v="9"/>
    <n v="9"/>
    <n v="301.5"/>
    <n v="301.5"/>
    <s v="High"/>
    <x v="1"/>
    <x v="1"/>
    <d v="2023-05-04T00:00:00"/>
    <s v="NO"/>
    <b v="0"/>
  </r>
  <r>
    <s v="TXN_8023602"/>
    <s v="CUST_21"/>
    <x v="3"/>
    <s v="Item_15_BEVE"/>
    <s v="Item_15_BEV"/>
    <n v="26"/>
    <n v="26"/>
    <n v="8"/>
    <n v="8"/>
    <n v="208"/>
    <n v="208"/>
    <s v="Medium"/>
    <x v="0"/>
    <x v="1"/>
    <d v="2024-05-23T00:00:00"/>
    <s v="YES"/>
    <b v="1"/>
  </r>
  <r>
    <s v="TXN_1470767"/>
    <s v="CUST_02"/>
    <x v="7"/>
    <s v="Item_8_COMP"/>
    <s v="Item_8_CEA"/>
    <n v="15.5"/>
    <n v="15.5"/>
    <n v="6"/>
    <n v="6"/>
    <n v="93"/>
    <n v="93"/>
    <s v="Low"/>
    <x v="2"/>
    <x v="1"/>
    <d v="2022-10-11T00:00:00"/>
    <s v="YES"/>
    <b v="1"/>
  </r>
  <r>
    <s v="TXN_6967638"/>
    <s v="CUST_02"/>
    <x v="0"/>
    <s v="Item_15_PATI"/>
    <s v="Item_15_PAT"/>
    <n v="26"/>
    <n v="26"/>
    <n v="9"/>
    <n v="9"/>
    <n v="234"/>
    <n v="234"/>
    <s v="Medium"/>
    <x v="1"/>
    <x v="1"/>
    <d v="2022-08-29T00:00:00"/>
    <s v="YES"/>
    <b v="1"/>
  </r>
  <r>
    <s v="TXN_3108828"/>
    <s v="CUST_01"/>
    <x v="4"/>
    <s v="Item_5_FOOD"/>
    <s v="Item_5_FOOD"/>
    <n v="11"/>
    <n v="11"/>
    <n v="1"/>
    <n v="1"/>
    <n v="11"/>
    <n v="11"/>
    <s v="Low"/>
    <x v="2"/>
    <x v="1"/>
    <d v="2024-09-29T00:00:00"/>
    <s v="NO"/>
    <b v="0"/>
  </r>
  <r>
    <s v="TXN_4387515"/>
    <s v="CUST_12"/>
    <x v="3"/>
    <s v="Item_7_BEVE"/>
    <s v="Item_7_BEV"/>
    <n v="14"/>
    <n v="14"/>
    <n v="8"/>
    <n v="8"/>
    <n v="112"/>
    <n v="112"/>
    <s v="Low"/>
    <x v="2"/>
    <x v="0"/>
    <d v="2023-07-06T00:00:00"/>
    <s v="N/A"/>
    <m/>
  </r>
  <r>
    <s v="TXN_6167710"/>
    <s v="CUST_15"/>
    <x v="4"/>
    <s v="Item_20_FOOD"/>
    <s v="Item_20_FOOD"/>
    <n v="33.5"/>
    <n v="33.5"/>
    <n v="7"/>
    <n v="7"/>
    <n v="234.5"/>
    <n v="234.5"/>
    <s v="Medium"/>
    <x v="2"/>
    <x v="0"/>
    <d v="2023-07-31T00:00:00"/>
    <s v="N/A"/>
    <m/>
  </r>
  <r>
    <s v="TXN_9627455"/>
    <s v="CUST_11"/>
    <x v="6"/>
    <s v="Item_15_ELEC"/>
    <s v="Item_15_EHE"/>
    <n v="26"/>
    <n v="26"/>
    <n v="10"/>
    <n v="10"/>
    <n v="260"/>
    <n v="260"/>
    <s v="Medium"/>
    <x v="2"/>
    <x v="1"/>
    <d v="2024-05-02T00:00:00"/>
    <s v="YES"/>
    <b v="1"/>
  </r>
  <r>
    <s v="TXN_3097234"/>
    <s v="CUST_16"/>
    <x v="7"/>
    <s v="Item_22_COMP"/>
    <s v="Item_22_CEA"/>
    <n v="36.5"/>
    <n v="36.5"/>
    <n v="6"/>
    <n v="6"/>
    <n v="219"/>
    <n v="219"/>
    <s v="Medium"/>
    <x v="1"/>
    <x v="0"/>
    <d v="2023-01-14T00:00:00"/>
    <s v="YES"/>
    <b v="1"/>
  </r>
  <r>
    <s v="TXN_4468543"/>
    <s v="CUST_16"/>
    <x v="7"/>
    <s v="Item_12_COMP"/>
    <s v="Item_12_CEA"/>
    <n v="21.5"/>
    <n v="21.5"/>
    <n v="2"/>
    <n v="2"/>
    <n v="43"/>
    <n v="43"/>
    <s v="Low"/>
    <x v="0"/>
    <x v="0"/>
    <d v="2024-03-26T00:00:00"/>
    <s v="N/A"/>
    <m/>
  </r>
  <r>
    <s v="TXN_4837386"/>
    <s v="CUST_09"/>
    <x v="7"/>
    <s v="Unknown_Item"/>
    <m/>
    <n v="23.365911749958215"/>
    <m/>
    <n v="4"/>
    <n v="4"/>
    <n v="74"/>
    <n v="74"/>
    <s v="Low"/>
    <x v="2"/>
    <x v="0"/>
    <d v="2022-01-10T00:00:00"/>
    <s v="NO"/>
    <b v="0"/>
  </r>
  <r>
    <s v="TXN_3842407"/>
    <s v="CUST_08"/>
    <x v="5"/>
    <s v="Item_5_FURN"/>
    <s v="Item_5_FUR"/>
    <n v="11"/>
    <n v="11"/>
    <n v="8"/>
    <n v="8"/>
    <n v="88"/>
    <n v="88"/>
    <s v="Low"/>
    <x v="0"/>
    <x v="1"/>
    <d v="2022-12-17T00:00:00"/>
    <s v="NO"/>
    <b v="0"/>
  </r>
  <r>
    <s v="TXN_8260473"/>
    <s v="CUST_01"/>
    <x v="4"/>
    <s v="Item_12_FOOD"/>
    <s v="Item_12_FOOD"/>
    <n v="21.5"/>
    <n v="21.5"/>
    <n v="6"/>
    <n v="6"/>
    <n v="129"/>
    <n v="129"/>
    <s v="Low"/>
    <x v="1"/>
    <x v="0"/>
    <d v="2024-02-07T00:00:00"/>
    <s v="NO"/>
    <b v="0"/>
  </r>
  <r>
    <s v="TXN_7780832"/>
    <s v="CUST_04"/>
    <x v="7"/>
    <s v="Unknown_Item"/>
    <m/>
    <n v="20"/>
    <n v="20"/>
    <n v="6"/>
    <m/>
    <n v="108.5"/>
    <m/>
    <s v="Low"/>
    <x v="2"/>
    <x v="1"/>
    <d v="2024-06-14T00:00:00"/>
    <s v="N/A"/>
    <m/>
  </r>
  <r>
    <s v="TXN_5259443"/>
    <s v="CUST_15"/>
    <x v="1"/>
    <s v="Item_17_MILK"/>
    <s v="Item_17_MILK"/>
    <n v="29"/>
    <n v="29"/>
    <n v="9"/>
    <n v="9"/>
    <n v="261"/>
    <n v="261"/>
    <s v="Medium"/>
    <x v="0"/>
    <x v="1"/>
    <d v="2024-03-06T00:00:00"/>
    <s v="NO"/>
    <b v="0"/>
  </r>
  <r>
    <s v="TXN_4284755"/>
    <s v="CUST_07"/>
    <x v="1"/>
    <s v="Unknown_Item"/>
    <m/>
    <n v="23.365911749958215"/>
    <m/>
    <n v="4"/>
    <n v="4"/>
    <n v="92"/>
    <n v="92"/>
    <s v="Low"/>
    <x v="2"/>
    <x v="0"/>
    <d v="2024-10-13T00:00:00"/>
    <s v="NO"/>
    <b v="0"/>
  </r>
  <r>
    <s v="TXN_5275020"/>
    <s v="CUST_17"/>
    <x v="2"/>
    <s v="Item_20_BUTC"/>
    <s v="Item_20_BUT"/>
    <n v="33.5"/>
    <n v="33.5"/>
    <n v="2"/>
    <n v="2"/>
    <n v="67"/>
    <n v="67"/>
    <s v="Low"/>
    <x v="1"/>
    <x v="0"/>
    <d v="2023-04-25T00:00:00"/>
    <s v="YES"/>
    <b v="1"/>
  </r>
  <r>
    <s v="TXN_9702562"/>
    <s v="CUST_06"/>
    <x v="3"/>
    <s v="Item_12_BEVE"/>
    <s v="Item_12_BEV"/>
    <n v="21.5"/>
    <n v="21.5"/>
    <n v="9"/>
    <n v="9"/>
    <n v="193.5"/>
    <n v="193.5"/>
    <s v="Medium"/>
    <x v="2"/>
    <x v="0"/>
    <d v="2022-05-27T00:00:00"/>
    <s v="YES"/>
    <b v="1"/>
  </r>
  <r>
    <s v="TXN_9462569"/>
    <s v="CUST_24"/>
    <x v="4"/>
    <s v="Item_21_FOOD"/>
    <s v="Item_21_FOOD"/>
    <n v="35"/>
    <n v="35"/>
    <n v="6"/>
    <n v="6"/>
    <n v="210"/>
    <n v="210"/>
    <s v="Medium"/>
    <x v="1"/>
    <x v="0"/>
    <d v="2023-04-18T00:00:00"/>
    <s v="N/A"/>
    <m/>
  </r>
  <r>
    <s v="TXN_6131364"/>
    <s v="CUST_11"/>
    <x v="3"/>
    <s v="Item_2_BEVE"/>
    <s v="Item_2_BEV"/>
    <n v="6.5"/>
    <n v="6.5"/>
    <n v="5"/>
    <n v="5"/>
    <n v="32.5"/>
    <n v="32.5"/>
    <s v="Low"/>
    <x v="2"/>
    <x v="1"/>
    <d v="2024-10-29T00:00:00"/>
    <s v="N/A"/>
    <m/>
  </r>
  <r>
    <s v="TXN_1650989"/>
    <s v="CUST_19"/>
    <x v="2"/>
    <s v="Item_25_BUTC"/>
    <s v="Item_25_BUT"/>
    <n v="41"/>
    <n v="41"/>
    <n v="1"/>
    <n v="1"/>
    <n v="41"/>
    <n v="41"/>
    <s v="Low"/>
    <x v="0"/>
    <x v="1"/>
    <d v="2024-05-13T00:00:00"/>
    <s v="NO"/>
    <b v="0"/>
  </r>
  <r>
    <s v="TXN_9153686"/>
    <s v="CUST_04"/>
    <x v="6"/>
    <s v="Item_4_ELEC"/>
    <s v="Item_4_EHE"/>
    <n v="9.5"/>
    <n v="9.5"/>
    <n v="1"/>
    <n v="1"/>
    <n v="9.5"/>
    <n v="9.5"/>
    <s v="Low"/>
    <x v="2"/>
    <x v="0"/>
    <d v="2024-04-14T00:00:00"/>
    <s v="YES"/>
    <b v="1"/>
  </r>
  <r>
    <s v="TXN_4512719"/>
    <s v="CUST_06"/>
    <x v="1"/>
    <s v="Item_8_MILK"/>
    <s v="Item_8_MILK"/>
    <n v="15.5"/>
    <n v="15.5"/>
    <n v="7"/>
    <n v="7"/>
    <n v="108.5"/>
    <n v="108.5"/>
    <s v="Low"/>
    <x v="0"/>
    <x v="1"/>
    <d v="2023-03-25T00:00:00"/>
    <s v="N/A"/>
    <m/>
  </r>
  <r>
    <s v="TXN_3736556"/>
    <s v="CUST_14"/>
    <x v="0"/>
    <s v="Item_11_PATI"/>
    <s v="Item_11_PAT"/>
    <n v="20"/>
    <n v="20"/>
    <n v="6"/>
    <n v="6"/>
    <n v="120"/>
    <n v="120"/>
    <s v="Low"/>
    <x v="0"/>
    <x v="0"/>
    <d v="2022-11-02T00:00:00"/>
    <s v="YES"/>
    <b v="1"/>
  </r>
  <r>
    <s v="TXN_1112566"/>
    <s v="CUST_22"/>
    <x v="3"/>
    <s v="Item_17_BEVE"/>
    <s v="Item_17_BEV"/>
    <n v="29"/>
    <n v="29"/>
    <n v="2"/>
    <n v="2"/>
    <n v="58"/>
    <n v="58"/>
    <s v="Low"/>
    <x v="2"/>
    <x v="0"/>
    <d v="2022-07-19T00:00:00"/>
    <s v="NO"/>
    <b v="0"/>
  </r>
  <r>
    <s v="TXN_6460758"/>
    <s v="CUST_13"/>
    <x v="0"/>
    <s v="Item_25_PATI"/>
    <s v="Item_25_PAT"/>
    <n v="41"/>
    <n v="41"/>
    <n v="4"/>
    <n v="4"/>
    <n v="164"/>
    <n v="164"/>
    <s v="Medium"/>
    <x v="1"/>
    <x v="0"/>
    <d v="2023-07-29T00:00:00"/>
    <s v="NO"/>
    <b v="0"/>
  </r>
  <r>
    <s v="TXN_5029574"/>
    <s v="CUST_25"/>
    <x v="5"/>
    <s v="Item_21_FURN"/>
    <s v="Item_21_FUR"/>
    <n v="35"/>
    <n v="35"/>
    <n v="5"/>
    <n v="5"/>
    <n v="175"/>
    <n v="175"/>
    <s v="Medium"/>
    <x v="1"/>
    <x v="1"/>
    <d v="2024-04-30T00:00:00"/>
    <s v="YES"/>
    <b v="1"/>
  </r>
  <r>
    <s v="TXN_7440627"/>
    <s v="CUST_13"/>
    <x v="0"/>
    <s v="Item_20_PATI"/>
    <s v="Item_20_PAT"/>
    <n v="33.5"/>
    <n v="33.5"/>
    <n v="6"/>
    <n v="6"/>
    <n v="201"/>
    <n v="201"/>
    <s v="Medium"/>
    <x v="1"/>
    <x v="0"/>
    <d v="2024-04-09T00:00:00"/>
    <s v="NO"/>
    <b v="0"/>
  </r>
  <r>
    <s v="TXN_8786976"/>
    <s v="CUST_01"/>
    <x v="1"/>
    <s v="Item_1_MILK"/>
    <s v="Item_1_MILK"/>
    <n v="5"/>
    <n v="5"/>
    <n v="1"/>
    <n v="1"/>
    <n v="5"/>
    <n v="5"/>
    <s v="Low"/>
    <x v="1"/>
    <x v="0"/>
    <d v="2022-04-12T00:00:00"/>
    <s v="N/A"/>
    <m/>
  </r>
  <r>
    <s v="TXN_2722898"/>
    <s v="CUST_21"/>
    <x v="3"/>
    <s v="Item_6_BEVE"/>
    <s v="Item_6_BEV"/>
    <n v="12.5"/>
    <n v="12.5"/>
    <n v="10"/>
    <n v="10"/>
    <n v="125"/>
    <n v="125"/>
    <s v="Low"/>
    <x v="0"/>
    <x v="1"/>
    <d v="2024-05-30T00:00:00"/>
    <s v="NO"/>
    <b v="0"/>
  </r>
  <r>
    <s v="TXN_1701445"/>
    <s v="CUST_22"/>
    <x v="2"/>
    <s v="Item_16_BUTC"/>
    <s v="Item_16_BUT"/>
    <n v="27.5"/>
    <n v="27.5"/>
    <n v="5"/>
    <n v="5"/>
    <n v="137.5"/>
    <n v="137.5"/>
    <s v="Low"/>
    <x v="1"/>
    <x v="1"/>
    <d v="2022-05-26T00:00:00"/>
    <s v="NO"/>
    <b v="0"/>
  </r>
  <r>
    <s v="TXN_6233782"/>
    <s v="CUST_14"/>
    <x v="2"/>
    <s v="Unknown_Item"/>
    <m/>
    <n v="17"/>
    <n v="17"/>
    <n v="6"/>
    <m/>
    <n v="108.5"/>
    <m/>
    <s v="Low"/>
    <x v="0"/>
    <x v="0"/>
    <d v="2022-02-14T00:00:00"/>
    <s v="YES"/>
    <b v="1"/>
  </r>
  <r>
    <s v="TXN_1187836"/>
    <s v="CUST_01"/>
    <x v="7"/>
    <s v="Unknown_Item"/>
    <m/>
    <n v="38"/>
    <n v="38"/>
    <n v="6"/>
    <m/>
    <n v="108.5"/>
    <m/>
    <s v="Low"/>
    <x v="0"/>
    <x v="1"/>
    <d v="2022-12-20T00:00:00"/>
    <s v="NO"/>
    <b v="0"/>
  </r>
  <r>
    <s v="TXN_5275028"/>
    <s v="CUST_02"/>
    <x v="6"/>
    <s v="Item_1_ELEC"/>
    <s v="Item_1_EHE"/>
    <n v="5"/>
    <n v="5"/>
    <n v="7"/>
    <n v="7"/>
    <n v="35"/>
    <n v="35"/>
    <s v="Low"/>
    <x v="1"/>
    <x v="0"/>
    <d v="2022-03-19T00:00:00"/>
    <s v="N/A"/>
    <m/>
  </r>
  <r>
    <s v="TXN_2587564"/>
    <s v="CUST_24"/>
    <x v="4"/>
    <s v="Item_18_FOOD"/>
    <s v="Item_18_FOOD"/>
    <n v="30.5"/>
    <n v="30.5"/>
    <n v="7"/>
    <n v="7"/>
    <n v="213.5"/>
    <n v="213.5"/>
    <s v="Medium"/>
    <x v="1"/>
    <x v="0"/>
    <d v="2024-07-30T00:00:00"/>
    <s v="N/A"/>
    <m/>
  </r>
  <r>
    <s v="TXN_8593945"/>
    <s v="CUST_11"/>
    <x v="7"/>
    <s v="Item_12_COMP"/>
    <s v="Item_12_CEA"/>
    <n v="21.5"/>
    <n v="21.5"/>
    <n v="9"/>
    <n v="9"/>
    <n v="193.5"/>
    <n v="193.5"/>
    <s v="Medium"/>
    <x v="1"/>
    <x v="0"/>
    <d v="2024-09-02T00:00:00"/>
    <s v="NO"/>
    <b v="0"/>
  </r>
  <r>
    <s v="TXN_7218185"/>
    <s v="CUST_02"/>
    <x v="0"/>
    <s v="Item_8_PATI"/>
    <s v="Item_8_PAT"/>
    <n v="15.5"/>
    <n v="15.5"/>
    <n v="6"/>
    <n v="6"/>
    <n v="93"/>
    <n v="93"/>
    <s v="Low"/>
    <x v="0"/>
    <x v="1"/>
    <d v="2024-03-04T00:00:00"/>
    <s v="NO"/>
    <b v="0"/>
  </r>
  <r>
    <s v="TXN_4046554"/>
    <s v="CUST_05"/>
    <x v="5"/>
    <s v="Item_25_FURN"/>
    <s v="Item_25_FUR"/>
    <n v="41"/>
    <n v="41"/>
    <n v="7"/>
    <n v="7"/>
    <n v="287"/>
    <n v="287"/>
    <s v="Medium"/>
    <x v="1"/>
    <x v="1"/>
    <d v="2023-02-15T00:00:00"/>
    <s v="N/A"/>
    <m/>
  </r>
  <r>
    <s v="TXN_8814811"/>
    <s v="CUST_14"/>
    <x v="4"/>
    <s v="Item_5_FOOD"/>
    <s v="Item_5_FOOD"/>
    <n v="11"/>
    <n v="11"/>
    <n v="1"/>
    <n v="1"/>
    <n v="11"/>
    <n v="11"/>
    <s v="Low"/>
    <x v="2"/>
    <x v="1"/>
    <d v="2024-05-31T00:00:00"/>
    <s v="NO"/>
    <b v="0"/>
  </r>
  <r>
    <s v="TXN_8077691"/>
    <s v="CUST_18"/>
    <x v="3"/>
    <s v="Item_12_BEVE"/>
    <s v="Item_12_BEV"/>
    <n v="21.5"/>
    <n v="21.5"/>
    <n v="1"/>
    <n v="1"/>
    <n v="21.5"/>
    <n v="21.5"/>
    <s v="Low"/>
    <x v="0"/>
    <x v="0"/>
    <d v="2024-03-13T00:00:00"/>
    <s v="N/A"/>
    <m/>
  </r>
  <r>
    <s v="TXN_1199916"/>
    <s v="CUST_21"/>
    <x v="5"/>
    <s v="Unknown_Item"/>
    <m/>
    <n v="6.5"/>
    <n v="6.5"/>
    <n v="6"/>
    <m/>
    <n v="108.5"/>
    <m/>
    <s v="Low"/>
    <x v="0"/>
    <x v="1"/>
    <d v="2022-06-25T00:00:00"/>
    <s v="N/A"/>
    <m/>
  </r>
  <r>
    <s v="TXN_2405836"/>
    <s v="CUST_05"/>
    <x v="6"/>
    <s v="Item_20_ELEC"/>
    <s v="Item_20_EHE"/>
    <n v="33.5"/>
    <n v="33.5"/>
    <n v="1"/>
    <n v="1"/>
    <n v="33.5"/>
    <n v="33.5"/>
    <s v="Low"/>
    <x v="2"/>
    <x v="1"/>
    <d v="2024-05-11T00:00:00"/>
    <s v="YES"/>
    <b v="1"/>
  </r>
  <r>
    <s v="TXN_9836537"/>
    <s v="CUST_06"/>
    <x v="4"/>
    <s v="Item_19_FOOD"/>
    <s v="Item_19_FOOD"/>
    <n v="32"/>
    <n v="32"/>
    <n v="6"/>
    <n v="6"/>
    <n v="192"/>
    <n v="192"/>
    <s v="Medium"/>
    <x v="2"/>
    <x v="0"/>
    <d v="2024-01-24T00:00:00"/>
    <s v="N/A"/>
    <m/>
  </r>
  <r>
    <s v="TXN_7967626"/>
    <s v="CUST_19"/>
    <x v="7"/>
    <s v="Item_21_COMP"/>
    <s v="Item_21_CEA"/>
    <n v="35"/>
    <n v="35"/>
    <n v="3"/>
    <n v="3"/>
    <n v="105"/>
    <n v="105"/>
    <s v="Low"/>
    <x v="2"/>
    <x v="0"/>
    <d v="2023-12-11T00:00:00"/>
    <s v="N/A"/>
    <m/>
  </r>
  <r>
    <s v="TXN_6855605"/>
    <s v="CUST_07"/>
    <x v="2"/>
    <s v="Item_15_BUTC"/>
    <s v="Item_15_BUT"/>
    <n v="26"/>
    <n v="26"/>
    <n v="1"/>
    <n v="1"/>
    <n v="26"/>
    <n v="26"/>
    <s v="Low"/>
    <x v="1"/>
    <x v="0"/>
    <d v="2024-02-09T00:00:00"/>
    <s v="NO"/>
    <b v="0"/>
  </r>
  <r>
    <s v="TXN_5863318"/>
    <s v="CUST_18"/>
    <x v="2"/>
    <s v="Unknown_Item"/>
    <m/>
    <n v="23.365911749958215"/>
    <m/>
    <n v="3"/>
    <n v="3"/>
    <n v="100.5"/>
    <n v="100.5"/>
    <s v="Low"/>
    <x v="0"/>
    <x v="1"/>
    <d v="2022-04-09T00:00:00"/>
    <s v="NO"/>
    <b v="0"/>
  </r>
  <r>
    <s v="TXN_8643512"/>
    <s v="CUST_09"/>
    <x v="5"/>
    <s v="Item_14_FURN"/>
    <s v="Item_14_FUR"/>
    <n v="24.5"/>
    <n v="24.5"/>
    <n v="10"/>
    <n v="10"/>
    <n v="245"/>
    <n v="245"/>
    <s v="Medium"/>
    <x v="2"/>
    <x v="1"/>
    <d v="2022-02-18T00:00:00"/>
    <s v="NO"/>
    <b v="0"/>
  </r>
  <r>
    <s v="TXN_1857948"/>
    <s v="CUST_12"/>
    <x v="3"/>
    <s v="Item_24_BEVE"/>
    <s v="Item_24_BEV"/>
    <n v="39.5"/>
    <n v="39.5"/>
    <n v="9"/>
    <n v="9"/>
    <n v="355.5"/>
    <n v="355.5"/>
    <s v="High"/>
    <x v="1"/>
    <x v="1"/>
    <d v="2022-07-04T00:00:00"/>
    <s v="YES"/>
    <b v="1"/>
  </r>
  <r>
    <s v="TXN_5830669"/>
    <s v="CUST_05"/>
    <x v="3"/>
    <s v="Item_3_BEVE"/>
    <s v="Item_3_BEV"/>
    <n v="8"/>
    <n v="8"/>
    <n v="8"/>
    <n v="8"/>
    <n v="64"/>
    <n v="64"/>
    <s v="Low"/>
    <x v="1"/>
    <x v="0"/>
    <d v="2022-02-09T00:00:00"/>
    <s v="N/A"/>
    <m/>
  </r>
  <r>
    <s v="TXN_9815485"/>
    <s v="CUST_19"/>
    <x v="2"/>
    <s v="Item_16_BUTC"/>
    <s v="Item_16_BUT"/>
    <n v="27.5"/>
    <n v="27.5"/>
    <n v="5"/>
    <n v="5"/>
    <n v="137.5"/>
    <n v="137.5"/>
    <s v="Low"/>
    <x v="0"/>
    <x v="0"/>
    <d v="2024-05-02T00:00:00"/>
    <s v="YES"/>
    <b v="1"/>
  </r>
  <r>
    <s v="TXN_6682588"/>
    <s v="CUST_02"/>
    <x v="5"/>
    <s v="Unknown_Item"/>
    <m/>
    <n v="39.5"/>
    <n v="39.5"/>
    <n v="6"/>
    <m/>
    <n v="108.5"/>
    <m/>
    <s v="Low"/>
    <x v="2"/>
    <x v="1"/>
    <d v="2022-03-06T00:00:00"/>
    <s v="N/A"/>
    <m/>
  </r>
  <r>
    <s v="TXN_4050195"/>
    <s v="CUST_03"/>
    <x v="1"/>
    <s v="Item_19_MILK"/>
    <s v="Item_19_MILK"/>
    <n v="32"/>
    <n v="32"/>
    <n v="9"/>
    <n v="9"/>
    <n v="288"/>
    <n v="288"/>
    <s v="Medium"/>
    <x v="1"/>
    <x v="0"/>
    <d v="2024-03-17T00:00:00"/>
    <s v="N/A"/>
    <m/>
  </r>
  <r>
    <s v="TXN_7009289"/>
    <s v="CUST_24"/>
    <x v="0"/>
    <s v="Item_7_PATI"/>
    <s v="Item_7_PAT"/>
    <n v="14"/>
    <n v="14"/>
    <n v="4"/>
    <n v="4"/>
    <n v="56"/>
    <n v="56"/>
    <s v="Low"/>
    <x v="2"/>
    <x v="1"/>
    <d v="2022-07-16T00:00:00"/>
    <s v="YES"/>
    <b v="1"/>
  </r>
  <r>
    <s v="TXN_3893340"/>
    <s v="CUST_05"/>
    <x v="6"/>
    <s v="Item_19_ELEC"/>
    <s v="Item_19_EHE"/>
    <n v="32"/>
    <n v="32"/>
    <n v="5"/>
    <n v="5"/>
    <n v="160"/>
    <n v="160"/>
    <s v="Medium"/>
    <x v="0"/>
    <x v="0"/>
    <d v="2022-01-14T00:00:00"/>
    <s v="YES"/>
    <b v="1"/>
  </r>
  <r>
    <s v="TXN_9279731"/>
    <s v="CUST_10"/>
    <x v="5"/>
    <s v="Item_6_FURN"/>
    <s v="Item_6_FUR"/>
    <n v="12.5"/>
    <n v="12.5"/>
    <n v="6"/>
    <n v="6"/>
    <n v="75"/>
    <n v="75"/>
    <s v="Low"/>
    <x v="2"/>
    <x v="1"/>
    <d v="2023-02-23T00:00:00"/>
    <s v="N/A"/>
    <m/>
  </r>
  <r>
    <s v="TXN_8307423"/>
    <s v="CUST_03"/>
    <x v="0"/>
    <s v="Item_19_PATI"/>
    <s v="Item_19_PAT"/>
    <n v="32"/>
    <n v="32"/>
    <n v="8"/>
    <n v="8"/>
    <n v="256"/>
    <n v="256"/>
    <s v="Medium"/>
    <x v="0"/>
    <x v="0"/>
    <d v="2024-04-02T00:00:00"/>
    <s v="N/A"/>
    <m/>
  </r>
  <r>
    <s v="TXN_6017531"/>
    <s v="CUST_21"/>
    <x v="1"/>
    <s v="Item_2_MILK"/>
    <s v="Item_2_MILK"/>
    <n v="6.5"/>
    <n v="6.5"/>
    <n v="4"/>
    <n v="4"/>
    <n v="26"/>
    <n v="26"/>
    <s v="Low"/>
    <x v="1"/>
    <x v="0"/>
    <d v="2024-10-05T00:00:00"/>
    <s v="YES"/>
    <b v="1"/>
  </r>
  <r>
    <s v="TXN_6327819"/>
    <s v="CUST_01"/>
    <x v="7"/>
    <s v="Item_19_COMP"/>
    <s v="Item_19_CEA"/>
    <n v="32"/>
    <n v="32"/>
    <n v="3"/>
    <n v="3"/>
    <n v="96"/>
    <n v="96"/>
    <s v="Low"/>
    <x v="2"/>
    <x v="0"/>
    <d v="2022-09-12T00:00:00"/>
    <s v="NO"/>
    <b v="0"/>
  </r>
  <r>
    <s v="TXN_2432720"/>
    <s v="CUST_09"/>
    <x v="7"/>
    <s v="Item_12_COMP"/>
    <s v="Item_12_CEA"/>
    <n v="21.5"/>
    <n v="21.5"/>
    <n v="5"/>
    <n v="5"/>
    <n v="107.5"/>
    <n v="107.5"/>
    <s v="Low"/>
    <x v="2"/>
    <x v="1"/>
    <d v="2024-01-02T00:00:00"/>
    <s v="YES"/>
    <b v="1"/>
  </r>
  <r>
    <s v="TXN_3328545"/>
    <s v="CUST_05"/>
    <x v="3"/>
    <s v="Item_20_BEVE"/>
    <s v="Item_20_BEV"/>
    <n v="33.5"/>
    <n v="33.5"/>
    <n v="9"/>
    <n v="9"/>
    <n v="301.5"/>
    <n v="301.5"/>
    <s v="High"/>
    <x v="1"/>
    <x v="0"/>
    <d v="2024-03-22T00:00:00"/>
    <s v="YES"/>
    <b v="1"/>
  </r>
  <r>
    <s v="TXN_9715411"/>
    <s v="CUST_22"/>
    <x v="2"/>
    <s v="Item_24_BUTC"/>
    <s v="Item_24_BUT"/>
    <n v="39.5"/>
    <n v="39.5"/>
    <n v="9"/>
    <n v="9"/>
    <n v="355.5"/>
    <n v="355.5"/>
    <s v="High"/>
    <x v="2"/>
    <x v="0"/>
    <d v="2024-06-14T00:00:00"/>
    <s v="YES"/>
    <b v="1"/>
  </r>
  <r>
    <s v="TXN_8941388"/>
    <s v="CUST_19"/>
    <x v="3"/>
    <s v="Item_17_BEVE"/>
    <s v="Item_17_BEV"/>
    <n v="29"/>
    <n v="29"/>
    <n v="8"/>
    <n v="8"/>
    <n v="232"/>
    <n v="232"/>
    <s v="Medium"/>
    <x v="0"/>
    <x v="1"/>
    <d v="2022-05-09T00:00:00"/>
    <s v="YES"/>
    <b v="1"/>
  </r>
  <r>
    <s v="TXN_6023185"/>
    <s v="CUST_17"/>
    <x v="6"/>
    <s v="Item_25_ELEC"/>
    <s v="Item_25_EHE"/>
    <n v="41"/>
    <n v="41"/>
    <n v="9"/>
    <n v="9"/>
    <n v="369"/>
    <n v="369"/>
    <s v="High"/>
    <x v="2"/>
    <x v="1"/>
    <d v="2023-03-31T00:00:00"/>
    <s v="YES"/>
    <b v="1"/>
  </r>
  <r>
    <s v="TXN_9936490"/>
    <s v="CUST_23"/>
    <x v="4"/>
    <s v="Item_24_FOOD"/>
    <s v="Item_24_FOOD"/>
    <n v="39.5"/>
    <n v="39.5"/>
    <n v="5"/>
    <n v="5"/>
    <n v="197.5"/>
    <n v="197.5"/>
    <s v="Medium"/>
    <x v="2"/>
    <x v="1"/>
    <d v="2024-10-18T00:00:00"/>
    <s v="N/A"/>
    <m/>
  </r>
  <r>
    <s v="TXN_7564225"/>
    <s v="CUST_18"/>
    <x v="4"/>
    <s v="Unknown_Item"/>
    <m/>
    <n v="21.5"/>
    <n v="21.5"/>
    <n v="6"/>
    <m/>
    <n v="108.5"/>
    <m/>
    <s v="Low"/>
    <x v="0"/>
    <x v="1"/>
    <d v="2024-11-09T00:00:00"/>
    <s v="YES"/>
    <b v="1"/>
  </r>
  <r>
    <s v="TXN_8046576"/>
    <s v="CUST_13"/>
    <x v="0"/>
    <s v="Item_9_PATI"/>
    <s v="Item_9_PAT"/>
    <n v="17"/>
    <n v="17"/>
    <n v="5"/>
    <n v="5"/>
    <n v="85"/>
    <n v="85"/>
    <s v="Low"/>
    <x v="1"/>
    <x v="0"/>
    <d v="2022-09-17T00:00:00"/>
    <s v="NO"/>
    <b v="0"/>
  </r>
  <r>
    <s v="TXN_8316992"/>
    <s v="CUST_17"/>
    <x v="2"/>
    <s v="Item_6_BUTC"/>
    <s v="Item_6_BUT"/>
    <n v="12.5"/>
    <n v="12.5"/>
    <n v="1"/>
    <n v="1"/>
    <n v="12.5"/>
    <n v="12.5"/>
    <s v="Low"/>
    <x v="1"/>
    <x v="1"/>
    <d v="2023-04-19T00:00:00"/>
    <s v="N/A"/>
    <m/>
  </r>
  <r>
    <s v="TXN_1318784"/>
    <s v="CUST_19"/>
    <x v="7"/>
    <s v="Item_14_COMP"/>
    <s v="Item_14_CEA"/>
    <n v="24.5"/>
    <n v="24.5"/>
    <n v="1"/>
    <n v="1"/>
    <n v="24.5"/>
    <n v="24.5"/>
    <s v="Low"/>
    <x v="0"/>
    <x v="0"/>
    <d v="2024-03-11T00:00:00"/>
    <s v="YES"/>
    <b v="1"/>
  </r>
  <r>
    <s v="TXN_7658118"/>
    <s v="CUST_20"/>
    <x v="4"/>
    <s v="Item_8_FOOD"/>
    <s v="Item_8_FOOD"/>
    <n v="15.5"/>
    <n v="15.5"/>
    <n v="4"/>
    <n v="4"/>
    <n v="62"/>
    <n v="62"/>
    <s v="Low"/>
    <x v="2"/>
    <x v="1"/>
    <d v="2024-03-11T00:00:00"/>
    <s v="N/A"/>
    <m/>
  </r>
  <r>
    <s v="TXN_9501007"/>
    <s v="CUST_03"/>
    <x v="0"/>
    <s v="Item_13_PATI"/>
    <s v="Item_13_PAT"/>
    <n v="23"/>
    <n v="23"/>
    <n v="6"/>
    <n v="6"/>
    <n v="138"/>
    <n v="138"/>
    <s v="Low"/>
    <x v="0"/>
    <x v="1"/>
    <d v="2022-09-26T00:00:00"/>
    <s v="NO"/>
    <b v="0"/>
  </r>
  <r>
    <s v="TXN_6275978"/>
    <s v="CUST_13"/>
    <x v="6"/>
    <s v="Item_21_ELEC"/>
    <s v="Item_21_EHE"/>
    <n v="35"/>
    <n v="35"/>
    <n v="9"/>
    <n v="9"/>
    <n v="315"/>
    <n v="315"/>
    <s v="High"/>
    <x v="1"/>
    <x v="0"/>
    <d v="2023-07-05T00:00:00"/>
    <s v="NO"/>
    <b v="0"/>
  </r>
  <r>
    <s v="TXN_1694123"/>
    <s v="CUST_06"/>
    <x v="3"/>
    <s v="Item_9_BEVE"/>
    <s v="Item_9_BEV"/>
    <n v="17"/>
    <n v="17"/>
    <n v="10"/>
    <n v="10"/>
    <n v="170"/>
    <n v="170"/>
    <s v="Medium"/>
    <x v="0"/>
    <x v="0"/>
    <d v="2023-08-06T00:00:00"/>
    <s v="YES"/>
    <b v="1"/>
  </r>
  <r>
    <s v="TXN_1051740"/>
    <s v="CUST_24"/>
    <x v="1"/>
    <s v="Item_23_MILK"/>
    <s v="Item_23_MILK"/>
    <n v="38"/>
    <n v="38"/>
    <n v="5"/>
    <n v="5"/>
    <n v="190"/>
    <n v="190"/>
    <s v="Medium"/>
    <x v="2"/>
    <x v="1"/>
    <d v="2024-12-14T00:00:00"/>
    <s v="N/A"/>
    <m/>
  </r>
  <r>
    <s v="TXN_1685964"/>
    <s v="CUST_04"/>
    <x v="3"/>
    <s v="Item_15_BEVE"/>
    <s v="Item_15_BEV"/>
    <n v="26"/>
    <n v="26"/>
    <n v="5"/>
    <n v="5"/>
    <n v="130"/>
    <n v="130"/>
    <s v="Low"/>
    <x v="2"/>
    <x v="1"/>
    <d v="2024-12-23T00:00:00"/>
    <s v="N/A"/>
    <m/>
  </r>
  <r>
    <s v="TXN_4265824"/>
    <s v="CUST_21"/>
    <x v="3"/>
    <s v="Item_8_BEVE"/>
    <s v="Item_8_BEV"/>
    <n v="15.5"/>
    <n v="15.5"/>
    <n v="8"/>
    <n v="8"/>
    <n v="124"/>
    <n v="124"/>
    <s v="Low"/>
    <x v="1"/>
    <x v="0"/>
    <d v="2022-12-13T00:00:00"/>
    <s v="YES"/>
    <b v="1"/>
  </r>
  <r>
    <s v="TXN_7283294"/>
    <s v="CUST_02"/>
    <x v="1"/>
    <s v="Item_13_MILK"/>
    <s v="Item_13_MILK"/>
    <n v="23"/>
    <n v="23"/>
    <n v="3"/>
    <n v="3"/>
    <n v="69"/>
    <n v="69"/>
    <s v="Low"/>
    <x v="0"/>
    <x v="0"/>
    <d v="2022-09-14T00:00:00"/>
    <s v="NO"/>
    <b v="0"/>
  </r>
  <r>
    <s v="TXN_5776425"/>
    <s v="CUST_20"/>
    <x v="5"/>
    <s v="Item_7_FURN"/>
    <s v="Item_7_FUR"/>
    <n v="14"/>
    <n v="14"/>
    <n v="7"/>
    <n v="7"/>
    <n v="98"/>
    <n v="98"/>
    <s v="Low"/>
    <x v="0"/>
    <x v="0"/>
    <d v="2022-09-08T00:00:00"/>
    <s v="N/A"/>
    <m/>
  </r>
  <r>
    <s v="TXN_8868134"/>
    <s v="CUST_20"/>
    <x v="3"/>
    <s v="Item_13_BEVE"/>
    <s v="Item_13_BEV"/>
    <n v="23"/>
    <n v="23"/>
    <n v="1"/>
    <n v="1"/>
    <n v="23"/>
    <n v="23"/>
    <s v="Low"/>
    <x v="2"/>
    <x v="0"/>
    <d v="2022-02-21T00:00:00"/>
    <s v="YES"/>
    <b v="1"/>
  </r>
  <r>
    <s v="TXN_7207545"/>
    <s v="CUST_18"/>
    <x v="2"/>
    <s v="Item_4_BUTC"/>
    <s v="Item_4_BUT"/>
    <n v="9.5"/>
    <n v="9.5"/>
    <n v="4"/>
    <n v="4"/>
    <n v="38"/>
    <n v="38"/>
    <s v="Low"/>
    <x v="0"/>
    <x v="0"/>
    <d v="2024-08-09T00:00:00"/>
    <s v="YES"/>
    <b v="1"/>
  </r>
  <r>
    <s v="TXN_5705847"/>
    <s v="CUST_01"/>
    <x v="7"/>
    <s v="Item_6_COMP"/>
    <s v="Item_6_CEA"/>
    <n v="12.5"/>
    <n v="12.5"/>
    <n v="8"/>
    <n v="8"/>
    <n v="100"/>
    <n v="100"/>
    <s v="Low"/>
    <x v="0"/>
    <x v="0"/>
    <d v="2022-12-28T00:00:00"/>
    <s v="NO"/>
    <b v="0"/>
  </r>
  <r>
    <s v="TXN_9532159"/>
    <s v="CUST_03"/>
    <x v="7"/>
    <s v="Item_7_COMP"/>
    <s v="Item_7_CEA"/>
    <n v="14"/>
    <n v="14"/>
    <n v="5"/>
    <n v="5"/>
    <n v="70"/>
    <n v="70"/>
    <s v="Low"/>
    <x v="1"/>
    <x v="0"/>
    <d v="2022-10-21T00:00:00"/>
    <s v="NO"/>
    <b v="0"/>
  </r>
  <r>
    <s v="TXN_6167687"/>
    <s v="CUST_14"/>
    <x v="6"/>
    <s v="Item_5_ELEC"/>
    <s v="Item_5_EHE"/>
    <n v="11"/>
    <n v="11"/>
    <n v="7"/>
    <n v="7"/>
    <n v="77"/>
    <n v="77"/>
    <s v="Low"/>
    <x v="2"/>
    <x v="0"/>
    <d v="2024-09-06T00:00:00"/>
    <s v="N/A"/>
    <m/>
  </r>
  <r>
    <s v="TXN_2579665"/>
    <s v="CUST_24"/>
    <x v="3"/>
    <s v="Item_2_BEVE"/>
    <s v="Item_2_BEV"/>
    <n v="6.5"/>
    <n v="6.5"/>
    <n v="2"/>
    <n v="2"/>
    <n v="13"/>
    <n v="13"/>
    <s v="Low"/>
    <x v="1"/>
    <x v="0"/>
    <d v="2022-07-04T00:00:00"/>
    <s v="NO"/>
    <b v="0"/>
  </r>
  <r>
    <s v="TXN_5392536"/>
    <s v="CUST_11"/>
    <x v="2"/>
    <s v="Item_25_BUTC"/>
    <s v="Item_25_BUT"/>
    <n v="41"/>
    <n v="41"/>
    <n v="6"/>
    <n v="6"/>
    <n v="246"/>
    <n v="246"/>
    <s v="Medium"/>
    <x v="0"/>
    <x v="0"/>
    <d v="2023-06-22T00:00:00"/>
    <s v="YES"/>
    <b v="1"/>
  </r>
  <r>
    <s v="TXN_8810062"/>
    <s v="CUST_07"/>
    <x v="6"/>
    <s v="Item_6_ELEC"/>
    <s v="Item_6_EHE"/>
    <n v="12.5"/>
    <n v="12.5"/>
    <n v="8"/>
    <n v="8"/>
    <n v="100"/>
    <n v="100"/>
    <s v="Low"/>
    <x v="0"/>
    <x v="1"/>
    <d v="2024-10-10T00:00:00"/>
    <s v="NO"/>
    <b v="0"/>
  </r>
  <r>
    <s v="TXN_6727532"/>
    <s v="CUST_13"/>
    <x v="5"/>
    <s v="Item_20_FURN"/>
    <s v="Item_20_FUR"/>
    <n v="33.5"/>
    <n v="33.5"/>
    <n v="3"/>
    <n v="3"/>
    <n v="100.5"/>
    <n v="100.5"/>
    <s v="Low"/>
    <x v="0"/>
    <x v="1"/>
    <d v="2024-02-06T00:00:00"/>
    <s v="NO"/>
    <b v="0"/>
  </r>
  <r>
    <s v="TXN_3019783"/>
    <s v="CUST_16"/>
    <x v="6"/>
    <s v="Item_2_ELEC"/>
    <s v="Item_2_EHE"/>
    <n v="6.5"/>
    <n v="6.5"/>
    <n v="4"/>
    <n v="4"/>
    <n v="26"/>
    <n v="26"/>
    <s v="Low"/>
    <x v="2"/>
    <x v="1"/>
    <d v="2024-02-16T00:00:00"/>
    <s v="NO"/>
    <b v="0"/>
  </r>
  <r>
    <s v="TXN_1136695"/>
    <s v="CUST_18"/>
    <x v="4"/>
    <s v="Unknown_Item"/>
    <m/>
    <n v="23.365911749958215"/>
    <m/>
    <n v="8"/>
    <n v="8"/>
    <n v="76"/>
    <n v="76"/>
    <s v="Low"/>
    <x v="0"/>
    <x v="1"/>
    <d v="2024-03-24T00:00:00"/>
    <s v="YES"/>
    <b v="1"/>
  </r>
  <r>
    <s v="TXN_7128121"/>
    <s v="CUST_15"/>
    <x v="4"/>
    <s v="Item_10_FOOD"/>
    <s v="Item_10_FOOD"/>
    <n v="18.5"/>
    <n v="18.5"/>
    <n v="5"/>
    <n v="5"/>
    <n v="92.5"/>
    <n v="92.5"/>
    <s v="Low"/>
    <x v="2"/>
    <x v="1"/>
    <d v="2022-04-16T00:00:00"/>
    <s v="YES"/>
    <b v="1"/>
  </r>
  <r>
    <s v="TXN_9110939"/>
    <s v="CUST_14"/>
    <x v="2"/>
    <s v="Item_3_BUTC"/>
    <s v="Item_3_BUT"/>
    <n v="8"/>
    <n v="8"/>
    <n v="5"/>
    <n v="5"/>
    <n v="40"/>
    <n v="40"/>
    <s v="Low"/>
    <x v="0"/>
    <x v="0"/>
    <d v="2023-05-06T00:00:00"/>
    <s v="N/A"/>
    <m/>
  </r>
  <r>
    <s v="TXN_6677671"/>
    <s v="CUST_09"/>
    <x v="6"/>
    <s v="Item_11_ELEC"/>
    <s v="Item_11_EHE"/>
    <n v="20"/>
    <n v="20"/>
    <n v="3"/>
    <n v="3"/>
    <n v="60"/>
    <n v="60"/>
    <s v="Low"/>
    <x v="1"/>
    <x v="0"/>
    <d v="2022-04-27T00:00:00"/>
    <s v="N/A"/>
    <m/>
  </r>
  <r>
    <s v="TXN_3259067"/>
    <s v="CUST_14"/>
    <x v="1"/>
    <s v="Item_11_MILK"/>
    <s v="Item_11_MILK"/>
    <n v="20"/>
    <n v="20"/>
    <n v="7"/>
    <n v="7"/>
    <n v="140"/>
    <n v="140"/>
    <s v="Low"/>
    <x v="2"/>
    <x v="0"/>
    <d v="2024-12-10T00:00:00"/>
    <s v="N/A"/>
    <m/>
  </r>
  <r>
    <s v="TXN_3928142"/>
    <s v="CUST_01"/>
    <x v="5"/>
    <s v="Unknown_Item"/>
    <m/>
    <n v="35"/>
    <n v="35"/>
    <n v="6"/>
    <m/>
    <n v="108.5"/>
    <m/>
    <s v="Low"/>
    <x v="1"/>
    <x v="1"/>
    <d v="2025-01-05T00:00:00"/>
    <s v="N/A"/>
    <m/>
  </r>
  <r>
    <s v="TXN_6057467"/>
    <s v="CUST_07"/>
    <x v="1"/>
    <s v="Item_7_MILK"/>
    <s v="Item_7_MILK"/>
    <n v="14"/>
    <n v="14"/>
    <n v="1"/>
    <n v="1"/>
    <n v="14"/>
    <n v="14"/>
    <s v="Low"/>
    <x v="1"/>
    <x v="1"/>
    <d v="2024-11-03T00:00:00"/>
    <s v="YES"/>
    <b v="1"/>
  </r>
  <r>
    <s v="TXN_3594131"/>
    <s v="CUST_11"/>
    <x v="4"/>
    <s v="Item_9_FOOD"/>
    <s v="Item_9_FOOD"/>
    <n v="17"/>
    <n v="17"/>
    <n v="2"/>
    <n v="2"/>
    <n v="34"/>
    <n v="34"/>
    <s v="Low"/>
    <x v="0"/>
    <x v="0"/>
    <d v="2024-03-22T00:00:00"/>
    <s v="YES"/>
    <b v="1"/>
  </r>
  <r>
    <s v="TXN_1209005"/>
    <s v="CUST_10"/>
    <x v="3"/>
    <s v="Item_3_BEVE"/>
    <s v="Item_3_BEV"/>
    <n v="8"/>
    <n v="8"/>
    <n v="5"/>
    <n v="5"/>
    <n v="40"/>
    <n v="40"/>
    <s v="Low"/>
    <x v="0"/>
    <x v="1"/>
    <d v="2022-12-31T00:00:00"/>
    <s v="N/A"/>
    <m/>
  </r>
  <r>
    <s v="TXN_5501595"/>
    <s v="CUST_03"/>
    <x v="1"/>
    <s v="Item_8_MILK"/>
    <s v="Item_8_MILK"/>
    <n v="15.5"/>
    <n v="15.5"/>
    <n v="3"/>
    <n v="3"/>
    <n v="46.5"/>
    <n v="46.5"/>
    <s v="Low"/>
    <x v="2"/>
    <x v="0"/>
    <d v="2023-06-20T00:00:00"/>
    <s v="YES"/>
    <b v="1"/>
  </r>
  <r>
    <s v="TXN_8205181"/>
    <s v="CUST_24"/>
    <x v="0"/>
    <s v="Item_17_PATI"/>
    <s v="Item_17_PAT"/>
    <n v="29"/>
    <n v="29"/>
    <n v="6"/>
    <n v="6"/>
    <n v="174"/>
    <n v="174"/>
    <s v="Medium"/>
    <x v="0"/>
    <x v="0"/>
    <d v="2022-09-23T00:00:00"/>
    <s v="N/A"/>
    <m/>
  </r>
  <r>
    <s v="TXN_5721176"/>
    <s v="CUST_18"/>
    <x v="6"/>
    <s v="Item_13_ELEC"/>
    <s v="Item_13_EHE"/>
    <n v="23"/>
    <n v="23"/>
    <n v="10"/>
    <n v="10"/>
    <n v="230"/>
    <n v="230"/>
    <s v="Medium"/>
    <x v="1"/>
    <x v="0"/>
    <d v="2023-07-07T00:00:00"/>
    <s v="N/A"/>
    <m/>
  </r>
  <r>
    <s v="TXN_6441457"/>
    <s v="CUST_21"/>
    <x v="3"/>
    <s v="Item_12_BEVE"/>
    <s v="Item_12_BEV"/>
    <n v="21.5"/>
    <n v="21.5"/>
    <n v="2"/>
    <n v="2"/>
    <n v="43"/>
    <n v="43"/>
    <s v="Low"/>
    <x v="2"/>
    <x v="1"/>
    <d v="2023-01-17T00:00:00"/>
    <s v="N/A"/>
    <m/>
  </r>
  <r>
    <s v="TXN_7444294"/>
    <s v="CUST_13"/>
    <x v="6"/>
    <s v="Item_23_ELEC"/>
    <s v="Item_23_EHE"/>
    <n v="38"/>
    <n v="38"/>
    <n v="10"/>
    <n v="10"/>
    <n v="380"/>
    <n v="380"/>
    <s v="High"/>
    <x v="2"/>
    <x v="0"/>
    <d v="2023-07-16T00:00:00"/>
    <s v="NO"/>
    <b v="0"/>
  </r>
  <r>
    <s v="TXN_5390097"/>
    <s v="CUST_02"/>
    <x v="3"/>
    <s v="Item_19_BEVE"/>
    <s v="Item_19_BEV"/>
    <n v="32"/>
    <n v="32"/>
    <n v="3"/>
    <n v="3"/>
    <n v="96"/>
    <n v="96"/>
    <s v="Low"/>
    <x v="1"/>
    <x v="1"/>
    <d v="2022-12-10T00:00:00"/>
    <s v="YES"/>
    <b v="1"/>
  </r>
  <r>
    <s v="TXN_4803018"/>
    <s v="CUST_04"/>
    <x v="4"/>
    <s v="Item_10_FOOD"/>
    <s v="Item_10_FOOD"/>
    <n v="18.5"/>
    <n v="18.5"/>
    <n v="10"/>
    <n v="10"/>
    <n v="185"/>
    <n v="185"/>
    <s v="Medium"/>
    <x v="0"/>
    <x v="1"/>
    <d v="2023-07-11T00:00:00"/>
    <s v="YES"/>
    <b v="1"/>
  </r>
  <r>
    <s v="TXN_3853013"/>
    <s v="CUST_04"/>
    <x v="3"/>
    <s v="Unknown_Item"/>
    <m/>
    <n v="35"/>
    <n v="35"/>
    <n v="6"/>
    <m/>
    <n v="108.5"/>
    <m/>
    <s v="Low"/>
    <x v="2"/>
    <x v="0"/>
    <d v="2023-07-28T00:00:00"/>
    <s v="YES"/>
    <b v="1"/>
  </r>
  <r>
    <s v="TXN_5171717"/>
    <s v="CUST_05"/>
    <x v="0"/>
    <s v="Unknown_Item"/>
    <m/>
    <n v="23.365911749958215"/>
    <m/>
    <n v="6"/>
    <n v="6"/>
    <n v="48"/>
    <n v="48"/>
    <s v="Low"/>
    <x v="1"/>
    <x v="0"/>
    <d v="2023-06-19T00:00:00"/>
    <s v="YES"/>
    <b v="1"/>
  </r>
  <r>
    <s v="TXN_5700967"/>
    <s v="CUST_08"/>
    <x v="5"/>
    <s v="Item_21_FURN"/>
    <s v="Item_21_FUR"/>
    <n v="35"/>
    <n v="35"/>
    <n v="8"/>
    <n v="8"/>
    <n v="280"/>
    <n v="280"/>
    <s v="Medium"/>
    <x v="2"/>
    <x v="0"/>
    <d v="2022-06-13T00:00:00"/>
    <s v="YES"/>
    <b v="1"/>
  </r>
  <r>
    <s v="TXN_9070334"/>
    <s v="CUST_25"/>
    <x v="5"/>
    <s v="Item_2_FURN"/>
    <s v="Item_2_FUR"/>
    <n v="6.5"/>
    <n v="6.5"/>
    <n v="2"/>
    <n v="2"/>
    <n v="13"/>
    <n v="13"/>
    <s v="Low"/>
    <x v="0"/>
    <x v="1"/>
    <d v="2024-05-15T00:00:00"/>
    <s v="N/A"/>
    <m/>
  </r>
  <r>
    <s v="TXN_1705335"/>
    <s v="CUST_23"/>
    <x v="6"/>
    <s v="Item_11_ELEC"/>
    <s v="Item_11_EHE"/>
    <n v="20"/>
    <n v="20"/>
    <n v="10"/>
    <n v="10"/>
    <n v="200"/>
    <n v="200"/>
    <s v="Medium"/>
    <x v="2"/>
    <x v="1"/>
    <d v="2024-05-07T00:00:00"/>
    <s v="NO"/>
    <b v="0"/>
  </r>
  <r>
    <s v="TXN_8805325"/>
    <s v="CUST_04"/>
    <x v="0"/>
    <s v="Item_4_PATI"/>
    <s v="Item_4_PAT"/>
    <n v="9.5"/>
    <n v="9.5"/>
    <n v="7"/>
    <n v="7"/>
    <n v="66.5"/>
    <n v="66.5"/>
    <s v="Low"/>
    <x v="2"/>
    <x v="1"/>
    <d v="2024-06-19T00:00:00"/>
    <s v="NO"/>
    <b v="0"/>
  </r>
  <r>
    <s v="TXN_7843840"/>
    <s v="CUST_25"/>
    <x v="0"/>
    <s v="Item_20_PATI"/>
    <s v="Item_20_PAT"/>
    <n v="33.5"/>
    <n v="33.5"/>
    <n v="10"/>
    <n v="10"/>
    <n v="335"/>
    <n v="335"/>
    <s v="High"/>
    <x v="2"/>
    <x v="1"/>
    <d v="2022-12-31T00:00:00"/>
    <s v="NO"/>
    <b v="0"/>
  </r>
  <r>
    <s v="TXN_7358591"/>
    <s v="CUST_13"/>
    <x v="6"/>
    <s v="Item_16_ELEC"/>
    <s v="Item_16_EHE"/>
    <n v="27.5"/>
    <n v="27.5"/>
    <n v="10"/>
    <n v="10"/>
    <n v="275"/>
    <n v="275"/>
    <s v="Medium"/>
    <x v="2"/>
    <x v="0"/>
    <d v="2022-02-12T00:00:00"/>
    <s v="N/A"/>
    <m/>
  </r>
  <r>
    <s v="TXN_3586844"/>
    <s v="CUST_13"/>
    <x v="0"/>
    <s v="Unknown_Item"/>
    <m/>
    <n v="23.365911749958215"/>
    <m/>
    <n v="4"/>
    <n v="4"/>
    <n v="32"/>
    <n v="32"/>
    <s v="Low"/>
    <x v="2"/>
    <x v="1"/>
    <d v="2024-11-05T00:00:00"/>
    <s v="YES"/>
    <b v="1"/>
  </r>
  <r>
    <s v="TXN_3166640"/>
    <s v="CUST_12"/>
    <x v="7"/>
    <s v="Item_20_COMP"/>
    <s v="Item_20_CEA"/>
    <n v="33.5"/>
    <n v="33.5"/>
    <n v="4"/>
    <n v="4"/>
    <n v="134"/>
    <n v="134"/>
    <s v="Low"/>
    <x v="1"/>
    <x v="1"/>
    <d v="2024-02-10T00:00:00"/>
    <s v="N/A"/>
    <m/>
  </r>
  <r>
    <s v="TXN_8210536"/>
    <s v="CUST_02"/>
    <x v="2"/>
    <s v="Item_23_BUTC"/>
    <s v="Item_23_BUT"/>
    <n v="38"/>
    <n v="38"/>
    <n v="2"/>
    <n v="2"/>
    <n v="76"/>
    <n v="76"/>
    <s v="Low"/>
    <x v="0"/>
    <x v="1"/>
    <d v="2022-11-13T00:00:00"/>
    <s v="NO"/>
    <b v="0"/>
  </r>
  <r>
    <s v="TXN_7186832"/>
    <s v="CUST_08"/>
    <x v="1"/>
    <s v="Item_4_MILK"/>
    <s v="Item_4_MILK"/>
    <n v="9.5"/>
    <n v="9.5"/>
    <n v="10"/>
    <n v="10"/>
    <n v="95"/>
    <n v="95"/>
    <s v="Low"/>
    <x v="2"/>
    <x v="1"/>
    <d v="2023-01-25T00:00:00"/>
    <s v="NO"/>
    <b v="0"/>
  </r>
  <r>
    <s v="TXN_2073385"/>
    <s v="CUST_17"/>
    <x v="5"/>
    <s v="Item_6_FURN"/>
    <s v="Item_6_FUR"/>
    <n v="12.5"/>
    <n v="12.5"/>
    <n v="5"/>
    <n v="5"/>
    <n v="62.5"/>
    <n v="62.5"/>
    <s v="Low"/>
    <x v="0"/>
    <x v="1"/>
    <d v="2023-04-25T00:00:00"/>
    <s v="NO"/>
    <b v="0"/>
  </r>
  <r>
    <s v="TXN_6928837"/>
    <s v="CUST_08"/>
    <x v="6"/>
    <s v="Item_5_ELEC"/>
    <s v="Item_5_EHE"/>
    <n v="11"/>
    <n v="11"/>
    <n v="8"/>
    <n v="8"/>
    <n v="88"/>
    <n v="88"/>
    <s v="Low"/>
    <x v="2"/>
    <x v="0"/>
    <d v="2024-10-28T00:00:00"/>
    <s v="N/A"/>
    <m/>
  </r>
  <r>
    <s v="TXN_1512299"/>
    <s v="CUST_21"/>
    <x v="5"/>
    <s v="Item_21_FURN"/>
    <s v="Item_21_FUR"/>
    <n v="35"/>
    <n v="35"/>
    <n v="8"/>
    <n v="8"/>
    <n v="280"/>
    <n v="280"/>
    <s v="Medium"/>
    <x v="1"/>
    <x v="1"/>
    <d v="2023-06-16T00:00:00"/>
    <s v="YES"/>
    <b v="1"/>
  </r>
  <r>
    <s v="TXN_3244604"/>
    <s v="CUST_09"/>
    <x v="6"/>
    <s v="Item_17_ELEC"/>
    <s v="Item_17_EHE"/>
    <n v="29"/>
    <n v="29"/>
    <n v="9"/>
    <n v="9"/>
    <n v="261"/>
    <n v="261"/>
    <s v="Medium"/>
    <x v="1"/>
    <x v="1"/>
    <d v="2022-09-10T00:00:00"/>
    <s v="YES"/>
    <b v="1"/>
  </r>
  <r>
    <s v="TXN_1864016"/>
    <s v="CUST_08"/>
    <x v="5"/>
    <s v="Unknown_Item"/>
    <m/>
    <n v="26"/>
    <n v="26"/>
    <n v="6"/>
    <m/>
    <n v="108.5"/>
    <m/>
    <s v="Low"/>
    <x v="1"/>
    <x v="1"/>
    <d v="2024-03-15T00:00:00"/>
    <s v="YES"/>
    <b v="1"/>
  </r>
  <r>
    <s v="TXN_3490599"/>
    <s v="CUST_20"/>
    <x v="2"/>
    <s v="Item_15_BUTC"/>
    <s v="Item_15_BUT"/>
    <n v="26"/>
    <n v="26"/>
    <n v="5"/>
    <n v="5"/>
    <n v="130"/>
    <n v="130"/>
    <s v="Low"/>
    <x v="0"/>
    <x v="1"/>
    <d v="2023-03-21T00:00:00"/>
    <s v="YES"/>
    <b v="1"/>
  </r>
  <r>
    <s v="TXN_8834540"/>
    <s v="CUST_25"/>
    <x v="3"/>
    <s v="Item_12_BEVE"/>
    <s v="Item_12_BEV"/>
    <n v="21.5"/>
    <n v="21.5"/>
    <n v="5"/>
    <n v="5"/>
    <n v="107.5"/>
    <n v="107.5"/>
    <s v="Low"/>
    <x v="0"/>
    <x v="1"/>
    <d v="2023-02-24T00:00:00"/>
    <s v="NO"/>
    <b v="0"/>
  </r>
  <r>
    <s v="TXN_6631615"/>
    <s v="CUST_15"/>
    <x v="1"/>
    <s v="Item_22_MILK"/>
    <s v="Item_22_MILK"/>
    <n v="36.5"/>
    <n v="36.5"/>
    <n v="3"/>
    <n v="3"/>
    <n v="109.5"/>
    <n v="109.5"/>
    <s v="Low"/>
    <x v="0"/>
    <x v="0"/>
    <d v="2022-07-08T00:00:00"/>
    <s v="NO"/>
    <b v="0"/>
  </r>
  <r>
    <s v="TXN_1036563"/>
    <s v="CUST_12"/>
    <x v="7"/>
    <s v="Item_12_COMP"/>
    <s v="Item_12_CEA"/>
    <n v="21.5"/>
    <n v="21.5"/>
    <n v="8"/>
    <n v="8"/>
    <n v="172"/>
    <n v="172"/>
    <s v="Medium"/>
    <x v="1"/>
    <x v="0"/>
    <d v="2023-09-12T00:00:00"/>
    <s v="YES"/>
    <b v="1"/>
  </r>
  <r>
    <s v="TXN_2585207"/>
    <s v="CUST_10"/>
    <x v="7"/>
    <s v="Item_5_COMP"/>
    <s v="Item_5_CEA"/>
    <n v="11"/>
    <n v="11"/>
    <n v="8"/>
    <n v="8"/>
    <n v="88"/>
    <n v="88"/>
    <s v="Low"/>
    <x v="1"/>
    <x v="0"/>
    <d v="2022-10-03T00:00:00"/>
    <s v="YES"/>
    <b v="1"/>
  </r>
  <r>
    <s v="TXN_7104996"/>
    <s v="CUST_15"/>
    <x v="6"/>
    <s v="Item_25_ELEC"/>
    <s v="Item_25_EHE"/>
    <n v="41"/>
    <n v="41"/>
    <n v="4"/>
    <n v="4"/>
    <n v="164"/>
    <n v="164"/>
    <s v="Medium"/>
    <x v="1"/>
    <x v="1"/>
    <d v="2024-02-27T00:00:00"/>
    <s v="NO"/>
    <b v="0"/>
  </r>
  <r>
    <s v="TXN_6995866"/>
    <s v="CUST_15"/>
    <x v="2"/>
    <s v="Item_6_BUTC"/>
    <s v="Item_6_BUT"/>
    <n v="12.5"/>
    <n v="12.5"/>
    <n v="7"/>
    <n v="7"/>
    <n v="87.5"/>
    <n v="87.5"/>
    <s v="Low"/>
    <x v="2"/>
    <x v="1"/>
    <d v="2023-07-19T00:00:00"/>
    <s v="N/A"/>
    <m/>
  </r>
  <r>
    <s v="TXN_4288227"/>
    <s v="CUST_08"/>
    <x v="2"/>
    <s v="Unknown_Item"/>
    <m/>
    <n v="23.365911749958215"/>
    <m/>
    <n v="8"/>
    <n v="8"/>
    <n v="292"/>
    <n v="292"/>
    <s v="Medium"/>
    <x v="2"/>
    <x v="0"/>
    <d v="2024-12-11T00:00:00"/>
    <s v="YES"/>
    <b v="1"/>
  </r>
  <r>
    <s v="TXN_2593805"/>
    <s v="CUST_08"/>
    <x v="6"/>
    <s v="Item_11_ELEC"/>
    <s v="Item_11_EHE"/>
    <n v="20"/>
    <n v="20"/>
    <n v="4"/>
    <n v="4"/>
    <n v="80"/>
    <n v="80"/>
    <s v="Low"/>
    <x v="1"/>
    <x v="0"/>
    <d v="2024-10-05T00:00:00"/>
    <s v="N/A"/>
    <m/>
  </r>
  <r>
    <s v="TXN_7711337"/>
    <s v="CUST_14"/>
    <x v="3"/>
    <s v="Item_7_BEVE"/>
    <s v="Item_7_BEV"/>
    <n v="14"/>
    <n v="14"/>
    <n v="8"/>
    <n v="8"/>
    <n v="112"/>
    <n v="112"/>
    <s v="Low"/>
    <x v="1"/>
    <x v="0"/>
    <d v="2022-02-28T00:00:00"/>
    <s v="NO"/>
    <b v="0"/>
  </r>
  <r>
    <s v="TXN_3170394"/>
    <s v="CUST_15"/>
    <x v="4"/>
    <s v="Item_13_FOOD"/>
    <s v="Item_13_FOOD"/>
    <n v="23"/>
    <n v="23"/>
    <n v="1"/>
    <n v="1"/>
    <n v="23"/>
    <n v="23"/>
    <s v="Low"/>
    <x v="0"/>
    <x v="0"/>
    <d v="2024-08-14T00:00:00"/>
    <s v="NO"/>
    <b v="0"/>
  </r>
  <r>
    <s v="TXN_3508457"/>
    <s v="CUST_02"/>
    <x v="0"/>
    <s v="Item_11_PATI"/>
    <s v="Item_11_PAT"/>
    <n v="20"/>
    <n v="20"/>
    <n v="1"/>
    <n v="1"/>
    <n v="20"/>
    <n v="20"/>
    <s v="Low"/>
    <x v="2"/>
    <x v="1"/>
    <d v="2022-04-25T00:00:00"/>
    <s v="N/A"/>
    <m/>
  </r>
  <r>
    <s v="TXN_2700692"/>
    <s v="CUST_08"/>
    <x v="1"/>
    <s v="Item_16_MILK"/>
    <s v="Item_16_MILK"/>
    <n v="27.5"/>
    <n v="27.5"/>
    <n v="7"/>
    <n v="7"/>
    <n v="192.5"/>
    <n v="192.5"/>
    <s v="Medium"/>
    <x v="1"/>
    <x v="0"/>
    <d v="2023-06-14T00:00:00"/>
    <s v="N/A"/>
    <m/>
  </r>
  <r>
    <s v="TXN_9364474"/>
    <s v="CUST_19"/>
    <x v="4"/>
    <s v="Item_22_FOOD"/>
    <s v="Item_22_FOOD"/>
    <n v="36.5"/>
    <n v="36.5"/>
    <n v="3"/>
    <n v="3"/>
    <n v="109.5"/>
    <n v="109.5"/>
    <s v="Low"/>
    <x v="2"/>
    <x v="1"/>
    <d v="2022-01-01T00:00:00"/>
    <s v="NO"/>
    <b v="0"/>
  </r>
  <r>
    <s v="TXN_7900234"/>
    <s v="CUST_14"/>
    <x v="7"/>
    <s v="Item_13_COMP"/>
    <s v="Item_13_CEA"/>
    <n v="23"/>
    <n v="23"/>
    <n v="6"/>
    <n v="6"/>
    <n v="138"/>
    <n v="138"/>
    <s v="Low"/>
    <x v="2"/>
    <x v="1"/>
    <d v="2024-06-13T00:00:00"/>
    <s v="N/A"/>
    <m/>
  </r>
  <r>
    <s v="TXN_5662508"/>
    <s v="CUST_24"/>
    <x v="5"/>
    <s v="Item_20_FURN"/>
    <s v="Item_20_FUR"/>
    <n v="33.5"/>
    <n v="33.5"/>
    <n v="10"/>
    <n v="10"/>
    <n v="335"/>
    <n v="335"/>
    <s v="High"/>
    <x v="1"/>
    <x v="1"/>
    <d v="2022-06-15T00:00:00"/>
    <s v="N/A"/>
    <m/>
  </r>
  <r>
    <s v="TXN_9583903"/>
    <s v="CUST_19"/>
    <x v="3"/>
    <s v="Item_25_BEVE"/>
    <s v="Item_25_BEV"/>
    <n v="41"/>
    <n v="41"/>
    <n v="2"/>
    <n v="2"/>
    <n v="82"/>
    <n v="82"/>
    <s v="Low"/>
    <x v="2"/>
    <x v="0"/>
    <d v="2024-10-08T00:00:00"/>
    <s v="NO"/>
    <b v="0"/>
  </r>
  <r>
    <s v="TXN_1669866"/>
    <s v="CUST_21"/>
    <x v="4"/>
    <s v="Item_13_FOOD"/>
    <s v="Item_13_FOOD"/>
    <n v="23"/>
    <n v="23"/>
    <n v="2"/>
    <n v="2"/>
    <n v="46"/>
    <n v="46"/>
    <s v="Low"/>
    <x v="2"/>
    <x v="1"/>
    <d v="2022-05-03T00:00:00"/>
    <s v="N/A"/>
    <m/>
  </r>
  <r>
    <s v="TXN_6749393"/>
    <s v="CUST_06"/>
    <x v="3"/>
    <s v="Item_22_BEVE"/>
    <s v="Item_22_BEV"/>
    <n v="36.5"/>
    <n v="36.5"/>
    <n v="2"/>
    <n v="2"/>
    <n v="73"/>
    <n v="73"/>
    <s v="Low"/>
    <x v="0"/>
    <x v="0"/>
    <d v="2024-05-02T00:00:00"/>
    <s v="N/A"/>
    <m/>
  </r>
  <r>
    <s v="TXN_7688189"/>
    <s v="CUST_23"/>
    <x v="2"/>
    <s v="Item_1_BUTC"/>
    <s v="Item_1_BUT"/>
    <n v="5"/>
    <n v="5"/>
    <n v="2"/>
    <n v="2"/>
    <n v="10"/>
    <n v="10"/>
    <s v="Low"/>
    <x v="2"/>
    <x v="1"/>
    <d v="2022-01-02T00:00:00"/>
    <s v="NO"/>
    <b v="0"/>
  </r>
  <r>
    <s v="TXN_4091330"/>
    <s v="CUST_15"/>
    <x v="0"/>
    <s v="Item_7_PATI"/>
    <s v="Item_7_PAT"/>
    <n v="14"/>
    <n v="14"/>
    <n v="5"/>
    <n v="5"/>
    <n v="70"/>
    <n v="70"/>
    <s v="Low"/>
    <x v="2"/>
    <x v="0"/>
    <d v="2022-09-29T00:00:00"/>
    <s v="NO"/>
    <b v="0"/>
  </r>
  <r>
    <s v="TXN_1999133"/>
    <s v="CUST_23"/>
    <x v="1"/>
    <s v="Item_4_MILK"/>
    <s v="Item_4_MILK"/>
    <n v="9.5"/>
    <n v="9.5"/>
    <n v="8"/>
    <n v="8"/>
    <n v="76"/>
    <n v="76"/>
    <s v="Low"/>
    <x v="2"/>
    <x v="0"/>
    <d v="2022-11-21T00:00:00"/>
    <s v="NO"/>
    <b v="0"/>
  </r>
  <r>
    <s v="TXN_7557807"/>
    <s v="CUST_07"/>
    <x v="5"/>
    <s v="Item_24_FURN"/>
    <s v="Item_24_FUR"/>
    <n v="39.5"/>
    <n v="39.5"/>
    <n v="3"/>
    <n v="3"/>
    <n v="118.5"/>
    <n v="118.5"/>
    <s v="Low"/>
    <x v="0"/>
    <x v="0"/>
    <d v="2022-02-07T00:00:00"/>
    <s v="YES"/>
    <b v="1"/>
  </r>
  <r>
    <s v="TXN_8376000"/>
    <s v="CUST_09"/>
    <x v="0"/>
    <s v="Item_23_PATI"/>
    <s v="Item_23_PAT"/>
    <n v="38"/>
    <n v="38"/>
    <n v="5"/>
    <n v="5"/>
    <n v="190"/>
    <n v="190"/>
    <s v="Medium"/>
    <x v="0"/>
    <x v="1"/>
    <d v="2022-03-01T00:00:00"/>
    <s v="NO"/>
    <b v="0"/>
  </r>
  <r>
    <s v="TXN_8165056"/>
    <s v="CUST_09"/>
    <x v="7"/>
    <s v="Item_14_COMP"/>
    <s v="Item_14_CEA"/>
    <n v="24.5"/>
    <n v="24.5"/>
    <n v="4"/>
    <n v="4"/>
    <n v="98"/>
    <n v="98"/>
    <s v="Low"/>
    <x v="2"/>
    <x v="0"/>
    <d v="2023-07-17T00:00:00"/>
    <s v="NO"/>
    <b v="0"/>
  </r>
  <r>
    <s v="TXN_2624212"/>
    <s v="CUST_09"/>
    <x v="6"/>
    <s v="Item_8_ELEC"/>
    <s v="Item_8_EHE"/>
    <n v="15.5"/>
    <n v="15.5"/>
    <n v="7"/>
    <n v="7"/>
    <n v="108.5"/>
    <n v="108.5"/>
    <s v="Low"/>
    <x v="1"/>
    <x v="0"/>
    <d v="2022-04-18T00:00:00"/>
    <s v="NO"/>
    <b v="0"/>
  </r>
  <r>
    <s v="TXN_4840113"/>
    <s v="CUST_01"/>
    <x v="6"/>
    <s v="Item_20_ELEC"/>
    <s v="Item_20_EHE"/>
    <n v="33.5"/>
    <n v="33.5"/>
    <n v="7"/>
    <n v="7"/>
    <n v="234.5"/>
    <n v="234.5"/>
    <s v="Medium"/>
    <x v="1"/>
    <x v="1"/>
    <d v="2022-05-08T00:00:00"/>
    <s v="N/A"/>
    <m/>
  </r>
  <r>
    <s v="TXN_7567788"/>
    <s v="CUST_22"/>
    <x v="0"/>
    <s v="Item_23_PATI"/>
    <s v="Item_23_PAT"/>
    <n v="38"/>
    <n v="38"/>
    <n v="9"/>
    <n v="9"/>
    <n v="342"/>
    <n v="342"/>
    <s v="High"/>
    <x v="0"/>
    <x v="0"/>
    <d v="2024-04-26T00:00:00"/>
    <s v="N/A"/>
    <m/>
  </r>
  <r>
    <s v="TXN_6823305"/>
    <s v="CUST_20"/>
    <x v="0"/>
    <s v="Unknown_Item"/>
    <m/>
    <n v="23.365911749958215"/>
    <m/>
    <n v="9"/>
    <n v="9"/>
    <n v="342"/>
    <n v="342"/>
    <s v="High"/>
    <x v="1"/>
    <x v="0"/>
    <d v="2023-05-25T00:00:00"/>
    <s v="NO"/>
    <b v="0"/>
  </r>
  <r>
    <s v="TXN_4601804"/>
    <s v="CUST_23"/>
    <x v="6"/>
    <s v="Item_7_ELEC"/>
    <s v="Item_7_EHE"/>
    <n v="14"/>
    <n v="14"/>
    <n v="5"/>
    <n v="5"/>
    <n v="70"/>
    <n v="70"/>
    <s v="Low"/>
    <x v="1"/>
    <x v="0"/>
    <d v="2023-08-11T00:00:00"/>
    <s v="YES"/>
    <b v="1"/>
  </r>
  <r>
    <s v="TXN_4145989"/>
    <s v="CUST_16"/>
    <x v="4"/>
    <s v="Item_12_FOOD"/>
    <s v="Item_12_FOOD"/>
    <n v="21.5"/>
    <n v="21.5"/>
    <n v="8"/>
    <n v="8"/>
    <n v="172"/>
    <n v="172"/>
    <s v="Medium"/>
    <x v="0"/>
    <x v="1"/>
    <d v="2022-12-28T00:00:00"/>
    <s v="YES"/>
    <b v="1"/>
  </r>
  <r>
    <s v="TXN_1275290"/>
    <s v="CUST_08"/>
    <x v="3"/>
    <s v="Item_25_BEVE"/>
    <s v="Item_25_BEV"/>
    <n v="41"/>
    <n v="41"/>
    <n v="2"/>
    <n v="2"/>
    <n v="82"/>
    <n v="82"/>
    <s v="Low"/>
    <x v="2"/>
    <x v="0"/>
    <d v="2022-06-16T00:00:00"/>
    <s v="N/A"/>
    <m/>
  </r>
  <r>
    <s v="TXN_3846767"/>
    <s v="CUST_07"/>
    <x v="2"/>
    <s v="Item_24_BUTC"/>
    <s v="Item_24_BUT"/>
    <n v="39.5"/>
    <n v="39.5"/>
    <n v="10"/>
    <n v="10"/>
    <n v="395"/>
    <n v="395"/>
    <s v="High"/>
    <x v="2"/>
    <x v="1"/>
    <d v="2022-08-24T00:00:00"/>
    <s v="NO"/>
    <b v="0"/>
  </r>
  <r>
    <s v="TXN_2726827"/>
    <s v="CUST_13"/>
    <x v="7"/>
    <s v="Item_16_COMP"/>
    <s v="Item_16_CEA"/>
    <n v="27.5"/>
    <n v="27.5"/>
    <n v="2"/>
    <n v="2"/>
    <n v="55"/>
    <n v="55"/>
    <s v="Low"/>
    <x v="2"/>
    <x v="1"/>
    <d v="2024-03-05T00:00:00"/>
    <s v="YES"/>
    <b v="1"/>
  </r>
  <r>
    <s v="TXN_8512141"/>
    <s v="CUST_07"/>
    <x v="6"/>
    <s v="Item_11_ELEC"/>
    <s v="Item_11_EHE"/>
    <n v="20"/>
    <n v="20"/>
    <n v="5"/>
    <n v="5"/>
    <n v="100"/>
    <n v="100"/>
    <s v="Low"/>
    <x v="0"/>
    <x v="0"/>
    <d v="2023-09-30T00:00:00"/>
    <s v="N/A"/>
    <m/>
  </r>
  <r>
    <s v="TXN_4640957"/>
    <s v="CUST_21"/>
    <x v="2"/>
    <s v="Item_6_BUTC"/>
    <s v="Item_6_BUT"/>
    <n v="12.5"/>
    <n v="12.5"/>
    <n v="2"/>
    <n v="2"/>
    <n v="25"/>
    <n v="25"/>
    <s v="Low"/>
    <x v="2"/>
    <x v="0"/>
    <d v="2024-06-10T00:00:00"/>
    <s v="N/A"/>
    <m/>
  </r>
  <r>
    <s v="TXN_3257938"/>
    <s v="CUST_04"/>
    <x v="3"/>
    <s v="Item_2_BEVE"/>
    <s v="Item_2_BEV"/>
    <n v="6.5"/>
    <n v="6.5"/>
    <n v="10"/>
    <n v="10"/>
    <n v="65"/>
    <n v="65"/>
    <s v="Low"/>
    <x v="1"/>
    <x v="1"/>
    <d v="2022-06-01T00:00:00"/>
    <s v="N/A"/>
    <m/>
  </r>
  <r>
    <s v="TXN_1775219"/>
    <s v="CUST_25"/>
    <x v="4"/>
    <s v="Item_20_FOOD"/>
    <s v="Item_20_FOOD"/>
    <n v="33.5"/>
    <n v="33.5"/>
    <n v="7"/>
    <n v="7"/>
    <n v="234.5"/>
    <n v="234.5"/>
    <s v="Medium"/>
    <x v="1"/>
    <x v="1"/>
    <d v="2024-10-27T00:00:00"/>
    <s v="N/A"/>
    <m/>
  </r>
  <r>
    <s v="TXN_3665212"/>
    <s v="CUST_02"/>
    <x v="5"/>
    <s v="Item_25_FURN"/>
    <s v="Item_25_FUR"/>
    <n v="41"/>
    <n v="41"/>
    <n v="9"/>
    <n v="9"/>
    <n v="369"/>
    <n v="369"/>
    <s v="High"/>
    <x v="0"/>
    <x v="1"/>
    <d v="2023-06-07T00:00:00"/>
    <s v="YES"/>
    <b v="1"/>
  </r>
  <r>
    <s v="TXN_7889351"/>
    <s v="CUST_20"/>
    <x v="7"/>
    <s v="Item_2_COMP"/>
    <s v="Item_2_CEA"/>
    <n v="6.5"/>
    <n v="6.5"/>
    <n v="9"/>
    <n v="9"/>
    <n v="58.5"/>
    <n v="58.5"/>
    <s v="Low"/>
    <x v="1"/>
    <x v="0"/>
    <d v="2023-05-07T00:00:00"/>
    <s v="YES"/>
    <b v="1"/>
  </r>
  <r>
    <s v="TXN_9291514"/>
    <s v="CUST_02"/>
    <x v="2"/>
    <s v="Item_5_BUTC"/>
    <s v="Item_5_BUT"/>
    <n v="11"/>
    <n v="11"/>
    <n v="3"/>
    <n v="3"/>
    <n v="33"/>
    <n v="33"/>
    <s v="Low"/>
    <x v="2"/>
    <x v="1"/>
    <d v="2024-03-10T00:00:00"/>
    <s v="N/A"/>
    <m/>
  </r>
  <r>
    <s v="TXN_8106612"/>
    <s v="CUST_07"/>
    <x v="1"/>
    <s v="Item_19_MILK"/>
    <s v="Item_19_MILK"/>
    <n v="32"/>
    <n v="32"/>
    <n v="8"/>
    <n v="8"/>
    <n v="256"/>
    <n v="256"/>
    <s v="Medium"/>
    <x v="0"/>
    <x v="0"/>
    <d v="2023-01-06T00:00:00"/>
    <s v="YES"/>
    <b v="1"/>
  </r>
  <r>
    <s v="TXN_2061240"/>
    <s v="CUST_09"/>
    <x v="6"/>
    <s v="Item_3_ELEC"/>
    <s v="Item_3_EHE"/>
    <n v="8"/>
    <n v="8"/>
    <n v="9"/>
    <n v="9"/>
    <n v="72"/>
    <n v="72"/>
    <s v="Low"/>
    <x v="2"/>
    <x v="1"/>
    <d v="2023-03-01T00:00:00"/>
    <s v="NO"/>
    <b v="0"/>
  </r>
  <r>
    <s v="TXN_1394949"/>
    <s v="CUST_13"/>
    <x v="0"/>
    <s v="Item_9_PATI"/>
    <s v="Item_9_PAT"/>
    <n v="17"/>
    <n v="17"/>
    <n v="4"/>
    <n v="4"/>
    <n v="68"/>
    <n v="68"/>
    <s v="Low"/>
    <x v="0"/>
    <x v="1"/>
    <d v="2023-10-10T00:00:00"/>
    <s v="YES"/>
    <b v="1"/>
  </r>
  <r>
    <s v="TXN_2879367"/>
    <s v="CUST_10"/>
    <x v="7"/>
    <s v="Item_12_COMP"/>
    <s v="Item_12_CEA"/>
    <n v="21.5"/>
    <n v="21.5"/>
    <n v="10"/>
    <n v="10"/>
    <n v="215"/>
    <n v="215"/>
    <s v="Medium"/>
    <x v="1"/>
    <x v="1"/>
    <d v="2024-08-10T00:00:00"/>
    <s v="YES"/>
    <b v="1"/>
  </r>
  <r>
    <s v="TXN_7355525"/>
    <s v="CUST_14"/>
    <x v="7"/>
    <s v="Item_20_COMP"/>
    <s v="Item_20_CEA"/>
    <n v="33.5"/>
    <n v="33.5"/>
    <n v="10"/>
    <n v="10"/>
    <n v="335"/>
    <n v="335"/>
    <s v="High"/>
    <x v="2"/>
    <x v="0"/>
    <d v="2023-08-30T00:00:00"/>
    <s v="N/A"/>
    <m/>
  </r>
  <r>
    <s v="TXN_6667216"/>
    <s v="CUST_07"/>
    <x v="0"/>
    <s v="Item_4_PATI"/>
    <s v="Item_4_PAT"/>
    <n v="9.5"/>
    <n v="9.5"/>
    <n v="7"/>
    <n v="7"/>
    <n v="66.5"/>
    <n v="66.5"/>
    <s v="Low"/>
    <x v="1"/>
    <x v="0"/>
    <d v="2023-01-15T00:00:00"/>
    <s v="NO"/>
    <b v="0"/>
  </r>
  <r>
    <s v="TXN_1053131"/>
    <s v="CUST_24"/>
    <x v="1"/>
    <s v="Item_3_MILK"/>
    <s v="Item_3_MILK"/>
    <n v="8"/>
    <n v="8"/>
    <n v="7"/>
    <n v="7"/>
    <n v="56"/>
    <n v="56"/>
    <s v="Low"/>
    <x v="1"/>
    <x v="0"/>
    <d v="2024-08-04T00:00:00"/>
    <s v="N/A"/>
    <m/>
  </r>
  <r>
    <s v="TXN_4271313"/>
    <s v="CUST_12"/>
    <x v="0"/>
    <s v="Unknown_Item"/>
    <m/>
    <n v="17"/>
    <n v="17"/>
    <n v="6"/>
    <m/>
    <n v="108.5"/>
    <m/>
    <s v="Low"/>
    <x v="2"/>
    <x v="0"/>
    <d v="2024-12-09T00:00:00"/>
    <s v="NO"/>
    <b v="0"/>
  </r>
  <r>
    <s v="TXN_8287528"/>
    <s v="CUST_09"/>
    <x v="6"/>
    <s v="Item_17_ELEC"/>
    <s v="Item_17_EHE"/>
    <n v="29"/>
    <n v="29"/>
    <n v="3"/>
    <n v="3"/>
    <n v="87"/>
    <n v="87"/>
    <s v="Low"/>
    <x v="1"/>
    <x v="0"/>
    <d v="2022-05-19T00:00:00"/>
    <s v="N/A"/>
    <m/>
  </r>
  <r>
    <s v="TXN_3409198"/>
    <s v="CUST_16"/>
    <x v="3"/>
    <s v="Item_12_BEVE"/>
    <s v="Item_12_BEV"/>
    <n v="21.5"/>
    <n v="21.5"/>
    <n v="1"/>
    <n v="1"/>
    <n v="21.5"/>
    <n v="21.5"/>
    <s v="Low"/>
    <x v="1"/>
    <x v="1"/>
    <d v="2022-12-20T00:00:00"/>
    <s v="NO"/>
    <b v="0"/>
  </r>
  <r>
    <s v="TXN_7147934"/>
    <s v="CUST_22"/>
    <x v="0"/>
    <s v="Item_6_PATI"/>
    <s v="Item_6_PAT"/>
    <n v="12.5"/>
    <n v="12.5"/>
    <n v="7"/>
    <n v="7"/>
    <n v="87.5"/>
    <n v="87.5"/>
    <s v="Low"/>
    <x v="0"/>
    <x v="1"/>
    <d v="2023-08-19T00:00:00"/>
    <s v="N/A"/>
    <m/>
  </r>
  <r>
    <s v="TXN_1358906"/>
    <s v="CUST_16"/>
    <x v="3"/>
    <s v="Item_15_BEVE"/>
    <s v="Item_15_BEV"/>
    <n v="26"/>
    <n v="26"/>
    <n v="10"/>
    <n v="10"/>
    <n v="260"/>
    <n v="260"/>
    <s v="Medium"/>
    <x v="0"/>
    <x v="0"/>
    <d v="2024-02-28T00:00:00"/>
    <s v="NO"/>
    <b v="0"/>
  </r>
  <r>
    <s v="TXN_4708079"/>
    <s v="CUST_03"/>
    <x v="6"/>
    <s v="Item_11_ELEC"/>
    <s v="Item_11_EHE"/>
    <n v="20"/>
    <n v="20"/>
    <n v="9"/>
    <n v="9"/>
    <n v="180"/>
    <n v="180"/>
    <s v="Medium"/>
    <x v="2"/>
    <x v="1"/>
    <d v="2023-01-28T00:00:00"/>
    <s v="N/A"/>
    <m/>
  </r>
  <r>
    <s v="TXN_5284723"/>
    <s v="CUST_24"/>
    <x v="4"/>
    <s v="Item_19_FOOD"/>
    <s v="Item_19_FOOD"/>
    <n v="32"/>
    <n v="32"/>
    <n v="8"/>
    <n v="8"/>
    <n v="256"/>
    <n v="256"/>
    <s v="Medium"/>
    <x v="1"/>
    <x v="1"/>
    <d v="2024-07-27T00:00:00"/>
    <s v="N/A"/>
    <m/>
  </r>
  <r>
    <s v="TXN_8948545"/>
    <s v="CUST_01"/>
    <x v="3"/>
    <s v="Item_12_BEVE"/>
    <s v="Item_12_BEV"/>
    <n v="21.5"/>
    <n v="21.5"/>
    <n v="3"/>
    <n v="3"/>
    <n v="64.5"/>
    <n v="64.5"/>
    <s v="Low"/>
    <x v="0"/>
    <x v="0"/>
    <d v="2023-10-27T00:00:00"/>
    <s v="NO"/>
    <b v="0"/>
  </r>
  <r>
    <s v="TXN_5708736"/>
    <s v="CUST_01"/>
    <x v="7"/>
    <s v="Item_11_COMP"/>
    <s v="Item_11_CEA"/>
    <n v="20"/>
    <n v="20"/>
    <n v="2"/>
    <n v="2"/>
    <n v="40"/>
    <n v="40"/>
    <s v="Low"/>
    <x v="1"/>
    <x v="0"/>
    <d v="2022-05-17T00:00:00"/>
    <s v="NO"/>
    <b v="0"/>
  </r>
  <r>
    <s v="TXN_1159514"/>
    <s v="CUST_21"/>
    <x v="1"/>
    <s v="Item_7_MILK"/>
    <s v="Item_7_MILK"/>
    <n v="14"/>
    <n v="14"/>
    <n v="4"/>
    <n v="4"/>
    <n v="56"/>
    <n v="56"/>
    <s v="Low"/>
    <x v="2"/>
    <x v="0"/>
    <d v="2023-03-19T00:00:00"/>
    <s v="N/A"/>
    <m/>
  </r>
  <r>
    <s v="TXN_4837535"/>
    <s v="CUST_16"/>
    <x v="2"/>
    <s v="Item_21_BUTC"/>
    <s v="Item_21_BUT"/>
    <n v="35"/>
    <n v="35"/>
    <n v="8"/>
    <n v="8"/>
    <n v="280"/>
    <n v="280"/>
    <s v="Medium"/>
    <x v="2"/>
    <x v="0"/>
    <d v="2025-01-16T00:00:00"/>
    <s v="YES"/>
    <b v="1"/>
  </r>
  <r>
    <s v="TXN_3980976"/>
    <s v="CUST_03"/>
    <x v="6"/>
    <s v="Item_20_ELEC"/>
    <s v="Item_20_EHE"/>
    <n v="33.5"/>
    <n v="33.5"/>
    <n v="2"/>
    <n v="2"/>
    <n v="67"/>
    <n v="67"/>
    <s v="Low"/>
    <x v="1"/>
    <x v="0"/>
    <d v="2023-08-28T00:00:00"/>
    <s v="N/A"/>
    <m/>
  </r>
  <r>
    <s v="TXN_4515690"/>
    <s v="CUST_13"/>
    <x v="1"/>
    <s v="Item_16_MILK"/>
    <s v="Item_16_MILK"/>
    <n v="27.5"/>
    <n v="27.5"/>
    <n v="3"/>
    <n v="3"/>
    <n v="82.5"/>
    <n v="82.5"/>
    <s v="Low"/>
    <x v="0"/>
    <x v="0"/>
    <d v="2023-01-24T00:00:00"/>
    <s v="NO"/>
    <b v="0"/>
  </r>
  <r>
    <s v="TXN_7428250"/>
    <s v="CUST_24"/>
    <x v="1"/>
    <s v="Item_2_MILK"/>
    <s v="Item_2_MILK"/>
    <n v="6.5"/>
    <n v="6.5"/>
    <n v="6"/>
    <n v="6"/>
    <n v="39"/>
    <n v="39"/>
    <s v="Low"/>
    <x v="0"/>
    <x v="1"/>
    <d v="2024-04-14T00:00:00"/>
    <s v="N/A"/>
    <m/>
  </r>
  <r>
    <s v="TXN_5868243"/>
    <s v="CUST_15"/>
    <x v="0"/>
    <s v="Item_6_PATI"/>
    <s v="Item_6_PAT"/>
    <n v="12.5"/>
    <n v="12.5"/>
    <n v="4"/>
    <n v="4"/>
    <n v="50"/>
    <n v="50"/>
    <s v="Low"/>
    <x v="1"/>
    <x v="1"/>
    <d v="2022-01-19T00:00:00"/>
    <s v="N/A"/>
    <m/>
  </r>
  <r>
    <s v="TXN_4311728"/>
    <s v="CUST_20"/>
    <x v="4"/>
    <s v="Item_12_FOOD"/>
    <s v="Item_12_FOOD"/>
    <n v="21.5"/>
    <n v="21.5"/>
    <n v="6"/>
    <n v="6"/>
    <n v="129"/>
    <n v="129"/>
    <s v="Low"/>
    <x v="2"/>
    <x v="1"/>
    <d v="2023-04-20T00:00:00"/>
    <s v="YES"/>
    <b v="1"/>
  </r>
  <r>
    <s v="TXN_6376012"/>
    <s v="CUST_20"/>
    <x v="7"/>
    <s v="Item_19_COMP"/>
    <s v="Item_19_CEA"/>
    <n v="32"/>
    <n v="32"/>
    <n v="3"/>
    <n v="3"/>
    <n v="96"/>
    <n v="96"/>
    <s v="Low"/>
    <x v="2"/>
    <x v="0"/>
    <d v="2024-07-27T00:00:00"/>
    <s v="NO"/>
    <b v="0"/>
  </r>
  <r>
    <s v="TXN_8721418"/>
    <s v="CUST_01"/>
    <x v="3"/>
    <s v="Item_14_BEVE"/>
    <s v="Item_14_BEV"/>
    <n v="24.5"/>
    <n v="24.5"/>
    <n v="9"/>
    <n v="9"/>
    <n v="220.5"/>
    <n v="220.5"/>
    <s v="Medium"/>
    <x v="1"/>
    <x v="0"/>
    <d v="2022-02-20T00:00:00"/>
    <s v="NO"/>
    <b v="0"/>
  </r>
  <r>
    <s v="TXN_8653580"/>
    <s v="CUST_15"/>
    <x v="1"/>
    <s v="Item_7_MILK"/>
    <s v="Item_7_MILK"/>
    <n v="14"/>
    <n v="14"/>
    <n v="8"/>
    <n v="8"/>
    <n v="112"/>
    <n v="112"/>
    <s v="Low"/>
    <x v="1"/>
    <x v="1"/>
    <d v="2022-11-25T00:00:00"/>
    <s v="NO"/>
    <b v="0"/>
  </r>
  <r>
    <s v="TXN_7836458"/>
    <s v="CUST_14"/>
    <x v="7"/>
    <s v="Item_19_COMP"/>
    <s v="Item_19_CEA"/>
    <n v="32"/>
    <n v="32"/>
    <n v="10"/>
    <n v="10"/>
    <n v="320"/>
    <n v="320"/>
    <s v="High"/>
    <x v="2"/>
    <x v="0"/>
    <d v="2024-05-12T00:00:00"/>
    <s v="NO"/>
    <b v="0"/>
  </r>
  <r>
    <s v="TXN_4672378"/>
    <s v="CUST_03"/>
    <x v="7"/>
    <s v="Item_5_COMP"/>
    <s v="Item_5_CEA"/>
    <n v="11"/>
    <n v="11"/>
    <n v="9"/>
    <n v="9"/>
    <n v="99"/>
    <n v="99"/>
    <s v="Low"/>
    <x v="1"/>
    <x v="1"/>
    <d v="2022-09-09T00:00:00"/>
    <s v="N/A"/>
    <m/>
  </r>
  <r>
    <s v="TXN_6124741"/>
    <s v="CUST_17"/>
    <x v="4"/>
    <s v="Item_13_FOOD"/>
    <s v="Item_13_FOOD"/>
    <n v="23"/>
    <n v="23"/>
    <n v="3"/>
    <n v="3"/>
    <n v="69"/>
    <n v="69"/>
    <s v="Low"/>
    <x v="2"/>
    <x v="1"/>
    <d v="2022-04-17T00:00:00"/>
    <s v="YES"/>
    <b v="1"/>
  </r>
  <r>
    <s v="TXN_9626570"/>
    <s v="CUST_10"/>
    <x v="2"/>
    <s v="Item_20_BUTC"/>
    <s v="Item_20_BUT"/>
    <n v="33.5"/>
    <n v="33.5"/>
    <n v="2"/>
    <n v="2"/>
    <n v="67"/>
    <n v="67"/>
    <s v="Low"/>
    <x v="1"/>
    <x v="1"/>
    <d v="2024-03-11T00:00:00"/>
    <s v="N/A"/>
    <m/>
  </r>
  <r>
    <s v="TXN_8100199"/>
    <s v="CUST_01"/>
    <x v="2"/>
    <s v="Unknown_Item"/>
    <m/>
    <n v="38"/>
    <n v="38"/>
    <n v="6"/>
    <m/>
    <n v="108.5"/>
    <m/>
    <s v="Low"/>
    <x v="1"/>
    <x v="0"/>
    <d v="2023-11-27T00:00:00"/>
    <s v="N/A"/>
    <m/>
  </r>
  <r>
    <s v="TXN_3244419"/>
    <s v="CUST_16"/>
    <x v="4"/>
    <s v="Unknown_Item"/>
    <m/>
    <n v="18.5"/>
    <n v="18.5"/>
    <n v="6"/>
    <m/>
    <n v="108.5"/>
    <m/>
    <s v="Low"/>
    <x v="2"/>
    <x v="1"/>
    <d v="2022-12-12T00:00:00"/>
    <s v="YES"/>
    <b v="1"/>
  </r>
  <r>
    <s v="TXN_8534316"/>
    <s v="CUST_13"/>
    <x v="0"/>
    <s v="Item_24_PATI"/>
    <s v="Item_24_PAT"/>
    <n v="39.5"/>
    <n v="39.5"/>
    <n v="10"/>
    <n v="10"/>
    <n v="395"/>
    <n v="395"/>
    <s v="High"/>
    <x v="0"/>
    <x v="1"/>
    <d v="2023-03-12T00:00:00"/>
    <s v="NO"/>
    <b v="0"/>
  </r>
  <r>
    <s v="TXN_9550516"/>
    <s v="CUST_09"/>
    <x v="2"/>
    <s v="Item_18_BUTC"/>
    <s v="Item_18_BUT"/>
    <n v="30.5"/>
    <n v="30.5"/>
    <n v="9"/>
    <n v="9"/>
    <n v="274.5"/>
    <n v="274.5"/>
    <s v="Medium"/>
    <x v="0"/>
    <x v="1"/>
    <d v="2024-08-06T00:00:00"/>
    <s v="NO"/>
    <b v="0"/>
  </r>
  <r>
    <s v="TXN_8524977"/>
    <s v="CUST_19"/>
    <x v="7"/>
    <s v="Item_2_COMP"/>
    <s v="Item_2_CEA"/>
    <n v="6.5"/>
    <n v="6.5"/>
    <n v="8"/>
    <n v="8"/>
    <n v="52"/>
    <n v="52"/>
    <s v="Low"/>
    <x v="1"/>
    <x v="1"/>
    <d v="2024-06-05T00:00:00"/>
    <s v="N/A"/>
    <m/>
  </r>
  <r>
    <s v="TXN_7092018"/>
    <s v="CUST_07"/>
    <x v="7"/>
    <s v="Item_19_COMP"/>
    <s v="Item_19_CEA"/>
    <n v="32"/>
    <n v="32"/>
    <n v="4"/>
    <n v="4"/>
    <n v="128"/>
    <n v="128"/>
    <s v="Low"/>
    <x v="0"/>
    <x v="0"/>
    <d v="2023-01-09T00:00:00"/>
    <s v="YES"/>
    <b v="1"/>
  </r>
  <r>
    <s v="TXN_6669340"/>
    <s v="CUST_05"/>
    <x v="6"/>
    <s v="Item_15_ELEC"/>
    <s v="Item_15_EHE"/>
    <n v="26"/>
    <n v="26"/>
    <n v="2"/>
    <n v="2"/>
    <n v="52"/>
    <n v="52"/>
    <s v="Low"/>
    <x v="1"/>
    <x v="1"/>
    <d v="2022-04-22T00:00:00"/>
    <s v="N/A"/>
    <m/>
  </r>
  <r>
    <s v="TXN_8001268"/>
    <s v="CUST_24"/>
    <x v="4"/>
    <s v="Item_24_FOOD"/>
    <s v="Item_24_FOOD"/>
    <n v="39.5"/>
    <n v="39.5"/>
    <n v="7"/>
    <n v="7"/>
    <n v="276.5"/>
    <n v="276.5"/>
    <s v="Medium"/>
    <x v="0"/>
    <x v="0"/>
    <d v="2022-10-25T00:00:00"/>
    <s v="NO"/>
    <b v="0"/>
  </r>
  <r>
    <s v="TXN_1691068"/>
    <s v="CUST_23"/>
    <x v="0"/>
    <s v="Item_2_PATI"/>
    <s v="Item_2_PAT"/>
    <n v="6.5"/>
    <n v="6.5"/>
    <n v="9"/>
    <n v="9"/>
    <n v="58.5"/>
    <n v="58.5"/>
    <s v="Low"/>
    <x v="2"/>
    <x v="1"/>
    <d v="2022-08-11T00:00:00"/>
    <s v="NO"/>
    <b v="0"/>
  </r>
  <r>
    <s v="TXN_5410292"/>
    <s v="CUST_18"/>
    <x v="6"/>
    <s v="Item_6_ELEC"/>
    <s v="Item_6_EHE"/>
    <n v="12.5"/>
    <n v="12.5"/>
    <n v="7"/>
    <n v="7"/>
    <n v="87.5"/>
    <n v="87.5"/>
    <s v="Low"/>
    <x v="1"/>
    <x v="0"/>
    <d v="2022-11-13T00:00:00"/>
    <s v="NO"/>
    <b v="0"/>
  </r>
  <r>
    <s v="TXN_4788473"/>
    <s v="CUST_08"/>
    <x v="4"/>
    <s v="Item_18_FOOD"/>
    <s v="Item_18_FOOD"/>
    <n v="30.5"/>
    <n v="30.5"/>
    <n v="3"/>
    <n v="3"/>
    <n v="91.5"/>
    <n v="91.5"/>
    <s v="Low"/>
    <x v="0"/>
    <x v="1"/>
    <d v="2022-07-22T00:00:00"/>
    <s v="N/A"/>
    <m/>
  </r>
  <r>
    <s v="TXN_2362264"/>
    <s v="CUST_20"/>
    <x v="4"/>
    <s v="Item_7_FOOD"/>
    <s v="Item_7_FOOD"/>
    <n v="14"/>
    <n v="14"/>
    <n v="3"/>
    <n v="3"/>
    <n v="42"/>
    <n v="42"/>
    <s v="Low"/>
    <x v="2"/>
    <x v="0"/>
    <d v="2023-01-22T00:00:00"/>
    <s v="NO"/>
    <b v="0"/>
  </r>
  <r>
    <s v="TXN_6376468"/>
    <s v="CUST_24"/>
    <x v="5"/>
    <s v="Unknown_Item"/>
    <m/>
    <n v="23.365911749958215"/>
    <m/>
    <n v="3"/>
    <n v="3"/>
    <n v="105"/>
    <n v="105"/>
    <s v="Low"/>
    <x v="2"/>
    <x v="1"/>
    <d v="2023-06-05T00:00:00"/>
    <s v="NO"/>
    <b v="0"/>
  </r>
  <r>
    <s v="TXN_2238459"/>
    <s v="CUST_10"/>
    <x v="3"/>
    <s v="Item_16_BEVE"/>
    <s v="Item_16_BEV"/>
    <n v="27.5"/>
    <n v="27.5"/>
    <n v="5"/>
    <n v="5"/>
    <n v="137.5"/>
    <n v="137.5"/>
    <s v="Low"/>
    <x v="0"/>
    <x v="1"/>
    <d v="2023-01-10T00:00:00"/>
    <s v="NO"/>
    <b v="0"/>
  </r>
  <r>
    <s v="TXN_8768180"/>
    <s v="CUST_17"/>
    <x v="1"/>
    <s v="Item_18_MILK"/>
    <s v="Item_18_MILK"/>
    <n v="30.5"/>
    <n v="30.5"/>
    <n v="7"/>
    <n v="7"/>
    <n v="213.5"/>
    <n v="213.5"/>
    <s v="Medium"/>
    <x v="0"/>
    <x v="0"/>
    <d v="2022-05-22T00:00:00"/>
    <s v="YES"/>
    <b v="1"/>
  </r>
  <r>
    <s v="TXN_5206095"/>
    <s v="CUST_14"/>
    <x v="1"/>
    <s v="Item_15_MILK"/>
    <s v="Item_15_MILK"/>
    <n v="26"/>
    <n v="26"/>
    <n v="1"/>
    <n v="1"/>
    <n v="26"/>
    <n v="26"/>
    <s v="Low"/>
    <x v="1"/>
    <x v="0"/>
    <d v="2022-08-25T00:00:00"/>
    <s v="N/A"/>
    <m/>
  </r>
  <r>
    <s v="TXN_9395578"/>
    <s v="CUST_10"/>
    <x v="5"/>
    <s v="Item_20_FURN"/>
    <s v="Item_20_FUR"/>
    <n v="33.5"/>
    <n v="33.5"/>
    <n v="8"/>
    <n v="8"/>
    <n v="268"/>
    <n v="268"/>
    <s v="Medium"/>
    <x v="2"/>
    <x v="1"/>
    <d v="2022-05-24T00:00:00"/>
    <s v="YES"/>
    <b v="1"/>
  </r>
  <r>
    <s v="TXN_5329115"/>
    <s v="CUST_23"/>
    <x v="4"/>
    <s v="Item_18_FOOD"/>
    <s v="Item_18_FOOD"/>
    <n v="30.5"/>
    <n v="30.5"/>
    <n v="5"/>
    <n v="5"/>
    <n v="152.5"/>
    <n v="152.5"/>
    <s v="Medium"/>
    <x v="1"/>
    <x v="1"/>
    <d v="2022-05-11T00:00:00"/>
    <s v="N/A"/>
    <m/>
  </r>
  <r>
    <s v="TXN_5087206"/>
    <s v="CUST_21"/>
    <x v="7"/>
    <s v="Unknown_Item"/>
    <m/>
    <n v="17"/>
    <n v="17"/>
    <n v="6"/>
    <m/>
    <n v="108.5"/>
    <m/>
    <s v="Low"/>
    <x v="0"/>
    <x v="0"/>
    <d v="2022-10-21T00:00:00"/>
    <s v="NO"/>
    <b v="0"/>
  </r>
  <r>
    <s v="TXN_1229733"/>
    <s v="CUST_01"/>
    <x v="4"/>
    <s v="Item_3_FOOD"/>
    <s v="Item_3_FOOD"/>
    <n v="8"/>
    <n v="8"/>
    <n v="6"/>
    <n v="6"/>
    <n v="48"/>
    <n v="48"/>
    <s v="Low"/>
    <x v="0"/>
    <x v="0"/>
    <d v="2024-04-17T00:00:00"/>
    <s v="NO"/>
    <b v="0"/>
  </r>
  <r>
    <s v="TXN_6693065"/>
    <s v="CUST_24"/>
    <x v="4"/>
    <s v="Item_25_FOOD"/>
    <s v="Item_25_FOOD"/>
    <n v="41"/>
    <n v="41"/>
    <n v="8"/>
    <n v="8"/>
    <n v="328"/>
    <n v="328"/>
    <s v="High"/>
    <x v="1"/>
    <x v="1"/>
    <d v="2022-09-02T00:00:00"/>
    <s v="N/A"/>
    <m/>
  </r>
  <r>
    <s v="TXN_2765031"/>
    <s v="CUST_17"/>
    <x v="4"/>
    <s v="Unknown_Item"/>
    <m/>
    <n v="23.365911749958215"/>
    <m/>
    <n v="5"/>
    <n v="5"/>
    <n v="205"/>
    <n v="205"/>
    <s v="Medium"/>
    <x v="0"/>
    <x v="0"/>
    <d v="2024-11-08T00:00:00"/>
    <s v="YES"/>
    <b v="1"/>
  </r>
  <r>
    <s v="TXN_2816072"/>
    <s v="CUST_25"/>
    <x v="1"/>
    <s v="Item_5_MILK"/>
    <s v="Item_5_MILK"/>
    <n v="11"/>
    <n v="11"/>
    <n v="5"/>
    <n v="5"/>
    <n v="55"/>
    <n v="55"/>
    <s v="Low"/>
    <x v="2"/>
    <x v="0"/>
    <d v="2024-10-26T00:00:00"/>
    <s v="N/A"/>
    <m/>
  </r>
  <r>
    <s v="TXN_9599898"/>
    <s v="CUST_17"/>
    <x v="2"/>
    <s v="Item_1_BUTC"/>
    <s v="Item_1_BUT"/>
    <n v="5"/>
    <n v="5"/>
    <n v="2"/>
    <n v="2"/>
    <n v="10"/>
    <n v="10"/>
    <s v="Low"/>
    <x v="0"/>
    <x v="0"/>
    <d v="2022-09-17T00:00:00"/>
    <s v="NO"/>
    <b v="0"/>
  </r>
  <r>
    <s v="TXN_8537294"/>
    <s v="CUST_22"/>
    <x v="0"/>
    <s v="Item_17_PATI"/>
    <s v="Item_17_PAT"/>
    <n v="29"/>
    <n v="29"/>
    <n v="2"/>
    <n v="2"/>
    <n v="58"/>
    <n v="58"/>
    <s v="Low"/>
    <x v="2"/>
    <x v="1"/>
    <d v="2022-02-13T00:00:00"/>
    <s v="N/A"/>
    <m/>
  </r>
  <r>
    <s v="TXN_4225200"/>
    <s v="CUST_25"/>
    <x v="7"/>
    <s v="Item_9_COMP"/>
    <s v="Item_9_CEA"/>
    <n v="17"/>
    <n v="17"/>
    <n v="10"/>
    <n v="10"/>
    <n v="170"/>
    <n v="170"/>
    <s v="Medium"/>
    <x v="2"/>
    <x v="0"/>
    <d v="2022-01-07T00:00:00"/>
    <s v="N/A"/>
    <m/>
  </r>
  <r>
    <s v="TXN_1264844"/>
    <s v="CUST_10"/>
    <x v="6"/>
    <s v="Item_21_ELEC"/>
    <s v="Item_21_EHE"/>
    <n v="35"/>
    <n v="35"/>
    <n v="8"/>
    <n v="8"/>
    <n v="280"/>
    <n v="280"/>
    <s v="Medium"/>
    <x v="1"/>
    <x v="1"/>
    <d v="2022-08-19T00:00:00"/>
    <s v="YES"/>
    <b v="1"/>
  </r>
  <r>
    <s v="TXN_9195331"/>
    <s v="CUST_25"/>
    <x v="2"/>
    <s v="Item_9_BUTC"/>
    <s v="Item_9_BUT"/>
    <n v="17"/>
    <n v="17"/>
    <n v="9"/>
    <n v="9"/>
    <n v="153"/>
    <n v="153"/>
    <s v="Medium"/>
    <x v="2"/>
    <x v="0"/>
    <d v="2022-03-23T00:00:00"/>
    <s v="YES"/>
    <b v="1"/>
  </r>
  <r>
    <s v="TXN_8103285"/>
    <s v="CUST_20"/>
    <x v="6"/>
    <s v="Item_8_ELEC"/>
    <s v="Item_8_EHE"/>
    <n v="15.5"/>
    <n v="15.5"/>
    <n v="9"/>
    <n v="9"/>
    <n v="139.5"/>
    <n v="139.5"/>
    <s v="Low"/>
    <x v="0"/>
    <x v="1"/>
    <d v="2022-01-21T00:00:00"/>
    <s v="NO"/>
    <b v="0"/>
  </r>
  <r>
    <s v="TXN_3994212"/>
    <s v="CUST_16"/>
    <x v="5"/>
    <s v="Item_2_FURN"/>
    <s v="Item_2_FUR"/>
    <n v="6.5"/>
    <n v="6.5"/>
    <n v="5"/>
    <n v="5"/>
    <n v="32.5"/>
    <n v="32.5"/>
    <s v="Low"/>
    <x v="2"/>
    <x v="1"/>
    <d v="2022-08-06T00:00:00"/>
    <s v="YES"/>
    <b v="1"/>
  </r>
  <r>
    <s v="TXN_8252271"/>
    <s v="CUST_15"/>
    <x v="1"/>
    <s v="Item_19_MILK"/>
    <s v="Item_19_MILK"/>
    <n v="32"/>
    <n v="32"/>
    <n v="1"/>
    <n v="1"/>
    <n v="32"/>
    <n v="32"/>
    <s v="Low"/>
    <x v="1"/>
    <x v="0"/>
    <d v="2023-09-23T00:00:00"/>
    <s v="YES"/>
    <b v="1"/>
  </r>
  <r>
    <s v="TXN_5754863"/>
    <s v="CUST_05"/>
    <x v="4"/>
    <s v="Item_4_FOOD"/>
    <s v="Item_4_FOOD"/>
    <n v="9.5"/>
    <n v="9.5"/>
    <n v="6"/>
    <n v="6"/>
    <n v="57"/>
    <n v="57"/>
    <s v="Low"/>
    <x v="0"/>
    <x v="1"/>
    <d v="2022-04-30T00:00:00"/>
    <s v="NO"/>
    <b v="0"/>
  </r>
  <r>
    <s v="TXN_6473625"/>
    <s v="CUST_20"/>
    <x v="6"/>
    <s v="Item_11_ELEC"/>
    <s v="Item_11_EHE"/>
    <n v="20"/>
    <n v="20"/>
    <n v="7"/>
    <n v="7"/>
    <n v="140"/>
    <n v="140"/>
    <s v="Low"/>
    <x v="0"/>
    <x v="0"/>
    <d v="2024-04-25T00:00:00"/>
    <s v="YES"/>
    <b v="1"/>
  </r>
  <r>
    <s v="TXN_7739646"/>
    <s v="CUST_07"/>
    <x v="3"/>
    <s v="Item_24_BEVE"/>
    <s v="Item_24_BEV"/>
    <n v="39.5"/>
    <n v="39.5"/>
    <n v="3"/>
    <n v="3"/>
    <n v="118.5"/>
    <n v="118.5"/>
    <s v="Low"/>
    <x v="0"/>
    <x v="0"/>
    <d v="2022-03-25T00:00:00"/>
    <s v="N/A"/>
    <m/>
  </r>
  <r>
    <s v="TXN_4771635"/>
    <s v="CUST_22"/>
    <x v="1"/>
    <s v="Item_20_MILK"/>
    <s v="Item_20_MILK"/>
    <n v="33.5"/>
    <n v="33.5"/>
    <n v="7"/>
    <n v="7"/>
    <n v="234.5"/>
    <n v="234.5"/>
    <s v="Medium"/>
    <x v="1"/>
    <x v="0"/>
    <d v="2024-02-22T00:00:00"/>
    <s v="YES"/>
    <b v="1"/>
  </r>
  <r>
    <s v="TXN_6603467"/>
    <s v="CUST_10"/>
    <x v="7"/>
    <s v="Item_11_COMP"/>
    <s v="Item_11_CEA"/>
    <n v="20"/>
    <n v="20"/>
    <n v="10"/>
    <n v="10"/>
    <n v="200"/>
    <n v="200"/>
    <s v="Medium"/>
    <x v="2"/>
    <x v="1"/>
    <d v="2023-09-19T00:00:00"/>
    <s v="N/A"/>
    <m/>
  </r>
  <r>
    <s v="TXN_2897677"/>
    <s v="CUST_20"/>
    <x v="7"/>
    <s v="Item_8_COMP"/>
    <s v="Item_8_CEA"/>
    <n v="15.5"/>
    <n v="15.5"/>
    <n v="8"/>
    <n v="8"/>
    <n v="124"/>
    <n v="124"/>
    <s v="Low"/>
    <x v="1"/>
    <x v="1"/>
    <d v="2022-12-16T00:00:00"/>
    <s v="YES"/>
    <b v="1"/>
  </r>
  <r>
    <s v="TXN_6077372"/>
    <s v="CUST_12"/>
    <x v="4"/>
    <s v="Item_20_FOOD"/>
    <s v="Item_20_FOOD"/>
    <n v="33.5"/>
    <n v="33.5"/>
    <n v="6"/>
    <n v="6"/>
    <n v="201"/>
    <n v="201"/>
    <s v="Medium"/>
    <x v="0"/>
    <x v="0"/>
    <d v="2023-10-20T00:00:00"/>
    <s v="YES"/>
    <b v="1"/>
  </r>
  <r>
    <s v="TXN_5684003"/>
    <s v="CUST_14"/>
    <x v="1"/>
    <s v="Item_11_MILK"/>
    <s v="Item_11_MILK"/>
    <n v="20"/>
    <n v="20"/>
    <n v="4"/>
    <n v="4"/>
    <n v="80"/>
    <n v="80"/>
    <s v="Low"/>
    <x v="0"/>
    <x v="0"/>
    <d v="2023-01-01T00:00:00"/>
    <s v="NO"/>
    <b v="0"/>
  </r>
  <r>
    <s v="TXN_8700769"/>
    <s v="CUST_01"/>
    <x v="2"/>
    <s v="Item_20_BUTC"/>
    <s v="Item_20_BUT"/>
    <n v="33.5"/>
    <n v="33.5"/>
    <n v="10"/>
    <n v="10"/>
    <n v="335"/>
    <n v="335"/>
    <s v="High"/>
    <x v="0"/>
    <x v="1"/>
    <d v="2024-05-14T00:00:00"/>
    <s v="NO"/>
    <b v="0"/>
  </r>
  <r>
    <s v="TXN_1791231"/>
    <s v="CUST_16"/>
    <x v="5"/>
    <s v="Unknown_Item"/>
    <m/>
    <n v="23.365911749958215"/>
    <m/>
    <n v="5"/>
    <n v="5"/>
    <n v="55"/>
    <n v="55"/>
    <s v="Low"/>
    <x v="1"/>
    <x v="0"/>
    <d v="2024-04-21T00:00:00"/>
    <s v="NO"/>
    <b v="0"/>
  </r>
  <r>
    <s v="TXN_3841382"/>
    <s v="CUST_13"/>
    <x v="0"/>
    <s v="Item_23_PATI"/>
    <s v="Item_23_PAT"/>
    <n v="38"/>
    <n v="38"/>
    <n v="4"/>
    <n v="4"/>
    <n v="152"/>
    <n v="152"/>
    <s v="Medium"/>
    <x v="1"/>
    <x v="0"/>
    <d v="2022-08-02T00:00:00"/>
    <s v="N/A"/>
    <m/>
  </r>
  <r>
    <s v="TXN_8163791"/>
    <s v="CUST_06"/>
    <x v="2"/>
    <s v="Item_23_BUTC"/>
    <s v="Item_23_BUT"/>
    <n v="38"/>
    <n v="38"/>
    <n v="3"/>
    <n v="3"/>
    <n v="114"/>
    <n v="114"/>
    <s v="Low"/>
    <x v="2"/>
    <x v="1"/>
    <d v="2022-10-26T00:00:00"/>
    <s v="YES"/>
    <b v="1"/>
  </r>
  <r>
    <s v="TXN_4102275"/>
    <s v="CUST_12"/>
    <x v="1"/>
    <s v="Item_5_MILK"/>
    <s v="Item_5_MILK"/>
    <n v="11"/>
    <n v="11"/>
    <n v="5"/>
    <n v="5"/>
    <n v="55"/>
    <n v="55"/>
    <s v="Low"/>
    <x v="2"/>
    <x v="0"/>
    <d v="2022-04-07T00:00:00"/>
    <s v="YES"/>
    <b v="1"/>
  </r>
  <r>
    <s v="TXN_2563981"/>
    <s v="CUST_10"/>
    <x v="2"/>
    <s v="Item_22_BUTC"/>
    <s v="Item_22_BUT"/>
    <n v="36.5"/>
    <n v="36.5"/>
    <n v="7"/>
    <n v="7"/>
    <n v="255.5"/>
    <n v="255.5"/>
    <s v="Medium"/>
    <x v="1"/>
    <x v="1"/>
    <d v="2024-05-19T00:00:00"/>
    <s v="NO"/>
    <b v="0"/>
  </r>
  <r>
    <s v="TXN_5960598"/>
    <s v="CUST_08"/>
    <x v="7"/>
    <s v="Unknown_Item"/>
    <m/>
    <n v="6.5"/>
    <n v="6.5"/>
    <n v="6"/>
    <m/>
    <n v="108.5"/>
    <m/>
    <s v="Low"/>
    <x v="0"/>
    <x v="0"/>
    <d v="2023-06-07T00:00:00"/>
    <s v="NO"/>
    <b v="0"/>
  </r>
  <r>
    <s v="TXN_3823879"/>
    <s v="CUST_22"/>
    <x v="4"/>
    <s v="Item_9_FOOD"/>
    <s v="Item_9_FOOD"/>
    <n v="17"/>
    <n v="17"/>
    <n v="10"/>
    <n v="10"/>
    <n v="170"/>
    <n v="170"/>
    <s v="Medium"/>
    <x v="1"/>
    <x v="0"/>
    <d v="2022-06-03T00:00:00"/>
    <s v="YES"/>
    <b v="1"/>
  </r>
  <r>
    <s v="TXN_1735701"/>
    <s v="CUST_24"/>
    <x v="6"/>
    <s v="Item_25_ELEC"/>
    <s v="Item_25_EHE"/>
    <n v="41"/>
    <n v="41"/>
    <n v="5"/>
    <n v="5"/>
    <n v="205"/>
    <n v="205"/>
    <s v="Medium"/>
    <x v="0"/>
    <x v="1"/>
    <d v="2023-07-21T00:00:00"/>
    <s v="NO"/>
    <b v="0"/>
  </r>
  <r>
    <s v="TXN_9672984"/>
    <s v="CUST_09"/>
    <x v="3"/>
    <s v="Item_21_BEVE"/>
    <s v="Item_21_BEV"/>
    <n v="35"/>
    <n v="35"/>
    <n v="2"/>
    <n v="2"/>
    <n v="70"/>
    <n v="70"/>
    <s v="Low"/>
    <x v="1"/>
    <x v="1"/>
    <d v="2024-07-06T00:00:00"/>
    <s v="N/A"/>
    <m/>
  </r>
  <r>
    <s v="TXN_9265528"/>
    <s v="CUST_24"/>
    <x v="2"/>
    <s v="Item_17_BUTC"/>
    <s v="Item_17_BUT"/>
    <n v="29"/>
    <n v="29"/>
    <n v="2"/>
    <n v="2"/>
    <n v="58"/>
    <n v="58"/>
    <s v="Low"/>
    <x v="1"/>
    <x v="1"/>
    <d v="2024-10-10T00:00:00"/>
    <s v="NO"/>
    <b v="0"/>
  </r>
  <r>
    <s v="TXN_7243315"/>
    <s v="CUST_07"/>
    <x v="1"/>
    <s v="Item_24_MILK"/>
    <s v="Item_24_MILK"/>
    <n v="39.5"/>
    <n v="39.5"/>
    <n v="5"/>
    <n v="5"/>
    <n v="197.5"/>
    <n v="197.5"/>
    <s v="Medium"/>
    <x v="1"/>
    <x v="0"/>
    <d v="2022-01-26T00:00:00"/>
    <s v="YES"/>
    <b v="1"/>
  </r>
  <r>
    <s v="TXN_2105562"/>
    <s v="CUST_09"/>
    <x v="1"/>
    <s v="Item_4_MILK"/>
    <s v="Item_4_MILK"/>
    <n v="9.5"/>
    <n v="9.5"/>
    <n v="10"/>
    <n v="10"/>
    <n v="95"/>
    <n v="95"/>
    <s v="Low"/>
    <x v="1"/>
    <x v="1"/>
    <d v="2024-04-25T00:00:00"/>
    <s v="NO"/>
    <b v="0"/>
  </r>
  <r>
    <s v="TXN_5402378"/>
    <s v="CUST_25"/>
    <x v="2"/>
    <s v="Item_22_BUTC"/>
    <s v="Item_22_BUT"/>
    <n v="36.5"/>
    <n v="36.5"/>
    <n v="1"/>
    <n v="1"/>
    <n v="36.5"/>
    <n v="36.5"/>
    <s v="Low"/>
    <x v="0"/>
    <x v="0"/>
    <d v="2022-01-23T00:00:00"/>
    <s v="NO"/>
    <b v="0"/>
  </r>
  <r>
    <s v="TXN_6556712"/>
    <s v="CUST_15"/>
    <x v="1"/>
    <s v="Unknown_Item"/>
    <m/>
    <n v="20"/>
    <n v="20"/>
    <n v="6"/>
    <m/>
    <n v="108.5"/>
    <m/>
    <s v="Low"/>
    <x v="2"/>
    <x v="1"/>
    <d v="2024-04-22T00:00:00"/>
    <s v="N/A"/>
    <m/>
  </r>
  <r>
    <s v="TXN_1285698"/>
    <s v="CUST_12"/>
    <x v="5"/>
    <s v="Item_21_FURN"/>
    <s v="Item_21_FUR"/>
    <n v="35"/>
    <n v="35"/>
    <n v="7"/>
    <n v="7"/>
    <n v="245"/>
    <n v="245"/>
    <s v="Medium"/>
    <x v="2"/>
    <x v="0"/>
    <d v="2022-10-18T00:00:00"/>
    <s v="YES"/>
    <b v="1"/>
  </r>
  <r>
    <s v="TXN_7467814"/>
    <s v="CUST_04"/>
    <x v="5"/>
    <s v="Item_5_FURN"/>
    <s v="Item_5_FUR"/>
    <n v="11"/>
    <n v="11"/>
    <n v="3"/>
    <n v="3"/>
    <n v="33"/>
    <n v="33"/>
    <s v="Low"/>
    <x v="1"/>
    <x v="0"/>
    <d v="2024-07-29T00:00:00"/>
    <s v="N/A"/>
    <m/>
  </r>
  <r>
    <s v="TXN_1686639"/>
    <s v="CUST_04"/>
    <x v="6"/>
    <s v="Item_21_ELEC"/>
    <s v="Item_21_EHE"/>
    <n v="35"/>
    <n v="35"/>
    <n v="9"/>
    <n v="9"/>
    <n v="315"/>
    <n v="315"/>
    <s v="High"/>
    <x v="1"/>
    <x v="0"/>
    <d v="2023-05-23T00:00:00"/>
    <s v="YES"/>
    <b v="1"/>
  </r>
  <r>
    <s v="TXN_1123240"/>
    <s v="CUST_23"/>
    <x v="0"/>
    <s v="Item_22_PATI"/>
    <s v="Item_22_PAT"/>
    <n v="36.5"/>
    <n v="36.5"/>
    <n v="10"/>
    <n v="10"/>
    <n v="365"/>
    <n v="365"/>
    <s v="High"/>
    <x v="1"/>
    <x v="1"/>
    <d v="2022-06-29T00:00:00"/>
    <s v="N/A"/>
    <m/>
  </r>
  <r>
    <s v="TXN_9517045"/>
    <s v="CUST_09"/>
    <x v="6"/>
    <s v="Unknown_Item"/>
    <m/>
    <n v="17"/>
    <n v="17"/>
    <n v="6"/>
    <m/>
    <n v="108.5"/>
    <m/>
    <s v="Low"/>
    <x v="0"/>
    <x v="0"/>
    <d v="2023-05-20T00:00:00"/>
    <s v="N/A"/>
    <m/>
  </r>
  <r>
    <s v="TXN_4052796"/>
    <s v="CUST_20"/>
    <x v="5"/>
    <s v="Unknown_Item"/>
    <m/>
    <n v="33.5"/>
    <n v="33.5"/>
    <n v="6"/>
    <m/>
    <n v="108.5"/>
    <m/>
    <s v="Low"/>
    <x v="1"/>
    <x v="1"/>
    <d v="2023-08-14T00:00:00"/>
    <s v="N/A"/>
    <m/>
  </r>
  <r>
    <s v="TXN_7548261"/>
    <s v="CUST_08"/>
    <x v="1"/>
    <s v="Item_6_MILK"/>
    <s v="Item_6_MILK"/>
    <n v="12.5"/>
    <n v="12.5"/>
    <n v="8"/>
    <n v="8"/>
    <n v="100"/>
    <n v="100"/>
    <s v="Low"/>
    <x v="0"/>
    <x v="1"/>
    <d v="2022-08-24T00:00:00"/>
    <s v="YES"/>
    <b v="1"/>
  </r>
  <r>
    <s v="TXN_5065235"/>
    <s v="CUST_11"/>
    <x v="0"/>
    <s v="Item_11_PATI"/>
    <s v="Item_11_PAT"/>
    <n v="20"/>
    <n v="20"/>
    <n v="5"/>
    <n v="5"/>
    <n v="100"/>
    <n v="100"/>
    <s v="Low"/>
    <x v="2"/>
    <x v="0"/>
    <d v="2022-11-03T00:00:00"/>
    <s v="N/A"/>
    <m/>
  </r>
  <r>
    <s v="TXN_8605439"/>
    <s v="CUST_06"/>
    <x v="6"/>
    <s v="Item_17_ELEC"/>
    <s v="Item_17_EHE"/>
    <n v="29"/>
    <n v="29"/>
    <n v="3"/>
    <n v="3"/>
    <n v="87"/>
    <n v="87"/>
    <s v="Low"/>
    <x v="1"/>
    <x v="1"/>
    <d v="2025-01-14T00:00:00"/>
    <s v="N/A"/>
    <m/>
  </r>
  <r>
    <s v="TXN_6612546"/>
    <s v="CUST_05"/>
    <x v="3"/>
    <s v="Item_24_BEVE"/>
    <s v="Item_24_BEV"/>
    <n v="39.5"/>
    <n v="39.5"/>
    <n v="3"/>
    <n v="3"/>
    <n v="118.5"/>
    <n v="118.5"/>
    <s v="Low"/>
    <x v="2"/>
    <x v="0"/>
    <d v="2023-10-31T00:00:00"/>
    <s v="YES"/>
    <b v="1"/>
  </r>
  <r>
    <s v="TXN_1221709"/>
    <s v="CUST_12"/>
    <x v="0"/>
    <s v="Item_8_PATI"/>
    <s v="Item_8_PAT"/>
    <n v="15.5"/>
    <n v="15.5"/>
    <n v="4"/>
    <n v="4"/>
    <n v="62"/>
    <n v="62"/>
    <s v="Low"/>
    <x v="2"/>
    <x v="0"/>
    <d v="2022-12-23T00:00:00"/>
    <s v="NO"/>
    <b v="0"/>
  </r>
  <r>
    <s v="TXN_9180138"/>
    <s v="CUST_08"/>
    <x v="1"/>
    <s v="Item_10_MILK"/>
    <s v="Item_10_MILK"/>
    <n v="18.5"/>
    <n v="18.5"/>
    <n v="4"/>
    <n v="4"/>
    <n v="74"/>
    <n v="74"/>
    <s v="Low"/>
    <x v="1"/>
    <x v="1"/>
    <d v="2022-01-13T00:00:00"/>
    <s v="YES"/>
    <b v="1"/>
  </r>
  <r>
    <s v="TXN_5327909"/>
    <s v="CUST_01"/>
    <x v="7"/>
    <s v="Item_6_COMP"/>
    <s v="Item_6_CEA"/>
    <n v="12.5"/>
    <n v="12.5"/>
    <n v="4"/>
    <n v="4"/>
    <n v="50"/>
    <n v="50"/>
    <s v="Low"/>
    <x v="0"/>
    <x v="0"/>
    <d v="2023-04-04T00:00:00"/>
    <s v="NO"/>
    <b v="0"/>
  </r>
  <r>
    <s v="TXN_8789796"/>
    <s v="CUST_10"/>
    <x v="6"/>
    <s v="Item_9_ELEC"/>
    <s v="Item_9_EHE"/>
    <n v="17"/>
    <n v="17"/>
    <n v="3"/>
    <n v="3"/>
    <n v="51"/>
    <n v="51"/>
    <s v="Low"/>
    <x v="1"/>
    <x v="0"/>
    <d v="2024-12-01T00:00:00"/>
    <s v="N/A"/>
    <m/>
  </r>
  <r>
    <s v="TXN_9287206"/>
    <s v="CUST_12"/>
    <x v="4"/>
    <s v="Item_8_FOOD"/>
    <s v="Item_8_FOOD"/>
    <n v="15.5"/>
    <n v="15.5"/>
    <n v="1"/>
    <n v="1"/>
    <n v="15.5"/>
    <n v="15.5"/>
    <s v="Low"/>
    <x v="1"/>
    <x v="0"/>
    <d v="2022-07-25T00:00:00"/>
    <s v="N/A"/>
    <m/>
  </r>
  <r>
    <s v="TXN_8751570"/>
    <s v="CUST_02"/>
    <x v="3"/>
    <s v="Item_25_BEVE"/>
    <s v="Item_25_BEV"/>
    <n v="41"/>
    <n v="41"/>
    <n v="6"/>
    <n v="6"/>
    <n v="246"/>
    <n v="246"/>
    <s v="Medium"/>
    <x v="0"/>
    <x v="1"/>
    <d v="2024-03-13T00:00:00"/>
    <s v="YES"/>
    <b v="1"/>
  </r>
  <r>
    <s v="TXN_9473262"/>
    <s v="CUST_24"/>
    <x v="6"/>
    <s v="Item_14_ELEC"/>
    <s v="Item_14_EHE"/>
    <n v="24.5"/>
    <n v="24.5"/>
    <n v="9"/>
    <n v="9"/>
    <n v="220.5"/>
    <n v="220.5"/>
    <s v="Medium"/>
    <x v="1"/>
    <x v="0"/>
    <d v="2023-10-19T00:00:00"/>
    <s v="YES"/>
    <b v="1"/>
  </r>
  <r>
    <s v="TXN_4206470"/>
    <s v="CUST_05"/>
    <x v="6"/>
    <s v="Unknown_Item"/>
    <m/>
    <n v="23"/>
    <n v="23"/>
    <n v="6"/>
    <m/>
    <n v="108.5"/>
    <m/>
    <s v="Low"/>
    <x v="2"/>
    <x v="1"/>
    <d v="2024-06-28T00:00:00"/>
    <s v="N/A"/>
    <m/>
  </r>
  <r>
    <s v="TXN_1434766"/>
    <s v="CUST_22"/>
    <x v="5"/>
    <s v="Item_5_FURN"/>
    <s v="Item_5_FUR"/>
    <n v="11"/>
    <n v="11"/>
    <n v="3"/>
    <n v="3"/>
    <n v="33"/>
    <n v="33"/>
    <s v="Low"/>
    <x v="2"/>
    <x v="0"/>
    <d v="2022-07-14T00:00:00"/>
    <s v="NO"/>
    <b v="0"/>
  </r>
  <r>
    <s v="TXN_6679024"/>
    <s v="CUST_01"/>
    <x v="3"/>
    <s v="Item_2_BEVE"/>
    <s v="Item_2_BEV"/>
    <n v="6.5"/>
    <n v="6.5"/>
    <n v="6"/>
    <n v="6"/>
    <n v="39"/>
    <n v="39"/>
    <s v="Low"/>
    <x v="1"/>
    <x v="1"/>
    <d v="2022-05-30T00:00:00"/>
    <s v="N/A"/>
    <m/>
  </r>
  <r>
    <s v="TXN_7876092"/>
    <s v="CUST_14"/>
    <x v="0"/>
    <s v="Item_7_PATI"/>
    <s v="Item_7_PAT"/>
    <n v="14"/>
    <n v="14"/>
    <n v="6"/>
    <n v="6"/>
    <n v="84"/>
    <n v="84"/>
    <s v="Low"/>
    <x v="0"/>
    <x v="0"/>
    <d v="2023-03-29T00:00:00"/>
    <s v="N/A"/>
    <m/>
  </r>
  <r>
    <s v="TXN_2913442"/>
    <s v="CUST_05"/>
    <x v="2"/>
    <s v="Unknown_Item"/>
    <m/>
    <n v="8"/>
    <n v="8"/>
    <n v="6"/>
    <m/>
    <n v="108.5"/>
    <m/>
    <s v="Low"/>
    <x v="2"/>
    <x v="0"/>
    <d v="2023-12-05T00:00:00"/>
    <s v="YES"/>
    <b v="1"/>
  </r>
  <r>
    <s v="TXN_6459760"/>
    <s v="CUST_09"/>
    <x v="1"/>
    <s v="Item_1_MILK"/>
    <s v="Item_1_MILK"/>
    <n v="5"/>
    <n v="5"/>
    <n v="3"/>
    <n v="3"/>
    <n v="15"/>
    <n v="15"/>
    <s v="Low"/>
    <x v="2"/>
    <x v="1"/>
    <d v="2023-10-25T00:00:00"/>
    <s v="NO"/>
    <b v="0"/>
  </r>
  <r>
    <s v="TXN_5615619"/>
    <s v="CUST_09"/>
    <x v="0"/>
    <s v="Item_6_PATI"/>
    <s v="Item_6_PAT"/>
    <n v="12.5"/>
    <n v="12.5"/>
    <n v="8"/>
    <n v="8"/>
    <n v="100"/>
    <n v="100"/>
    <s v="Low"/>
    <x v="2"/>
    <x v="0"/>
    <d v="2023-05-06T00:00:00"/>
    <s v="YES"/>
    <b v="1"/>
  </r>
  <r>
    <s v="TXN_6117321"/>
    <s v="CUST_13"/>
    <x v="1"/>
    <s v="Item_16_MILK"/>
    <s v="Item_16_MILK"/>
    <n v="27.5"/>
    <n v="27.5"/>
    <n v="8"/>
    <n v="8"/>
    <n v="220"/>
    <n v="220"/>
    <s v="Medium"/>
    <x v="1"/>
    <x v="0"/>
    <d v="2023-10-01T00:00:00"/>
    <s v="NO"/>
    <b v="0"/>
  </r>
  <r>
    <s v="TXN_1429617"/>
    <s v="CUST_12"/>
    <x v="1"/>
    <s v="Item_6_MILK"/>
    <s v="Item_6_MILK"/>
    <n v="12.5"/>
    <n v="12.5"/>
    <n v="8"/>
    <n v="8"/>
    <n v="100"/>
    <n v="100"/>
    <s v="Low"/>
    <x v="2"/>
    <x v="1"/>
    <d v="2022-07-14T00:00:00"/>
    <s v="YES"/>
    <b v="1"/>
  </r>
  <r>
    <s v="TXN_5343633"/>
    <s v="CUST_25"/>
    <x v="6"/>
    <s v="Item_23_ELEC"/>
    <s v="Item_23_EHE"/>
    <n v="38"/>
    <n v="38"/>
    <n v="7"/>
    <n v="7"/>
    <n v="266"/>
    <n v="266"/>
    <s v="Medium"/>
    <x v="2"/>
    <x v="0"/>
    <d v="2023-02-08T00:00:00"/>
    <s v="N/A"/>
    <m/>
  </r>
  <r>
    <s v="TXN_4310580"/>
    <s v="CUST_05"/>
    <x v="6"/>
    <s v="Item_22_ELEC"/>
    <s v="Item_22_EHE"/>
    <n v="36.5"/>
    <n v="36.5"/>
    <n v="2"/>
    <n v="2"/>
    <n v="73"/>
    <n v="73"/>
    <s v="Low"/>
    <x v="0"/>
    <x v="1"/>
    <d v="2023-11-08T00:00:00"/>
    <s v="N/A"/>
    <m/>
  </r>
  <r>
    <s v="TXN_6457304"/>
    <s v="CUST_09"/>
    <x v="0"/>
    <s v="Item_17_PATI"/>
    <s v="Item_17_PAT"/>
    <n v="29"/>
    <n v="29"/>
    <n v="4"/>
    <n v="4"/>
    <n v="116"/>
    <n v="116"/>
    <s v="Low"/>
    <x v="0"/>
    <x v="1"/>
    <d v="2023-09-26T00:00:00"/>
    <s v="NO"/>
    <b v="0"/>
  </r>
  <r>
    <s v="TXN_2894999"/>
    <s v="CUST_14"/>
    <x v="3"/>
    <s v="Item_17_BEVE"/>
    <s v="Item_17_BEV"/>
    <n v="29"/>
    <n v="29"/>
    <n v="9"/>
    <n v="9"/>
    <n v="261"/>
    <n v="261"/>
    <s v="Medium"/>
    <x v="0"/>
    <x v="0"/>
    <d v="2023-07-08T00:00:00"/>
    <s v="N/A"/>
    <m/>
  </r>
  <r>
    <s v="TXN_5936373"/>
    <s v="CUST_24"/>
    <x v="4"/>
    <s v="Item_7_FOOD"/>
    <s v="Item_7_FOOD"/>
    <n v="14"/>
    <n v="14"/>
    <n v="1"/>
    <n v="1"/>
    <n v="14"/>
    <n v="14"/>
    <s v="Low"/>
    <x v="0"/>
    <x v="1"/>
    <d v="2023-10-28T00:00:00"/>
    <s v="N/A"/>
    <m/>
  </r>
  <r>
    <s v="TXN_6645010"/>
    <s v="CUST_12"/>
    <x v="4"/>
    <s v="Item_21_FOOD"/>
    <s v="Item_21_FOOD"/>
    <n v="35"/>
    <n v="35"/>
    <n v="2"/>
    <n v="2"/>
    <n v="70"/>
    <n v="70"/>
    <s v="Low"/>
    <x v="2"/>
    <x v="1"/>
    <d v="2025-01-12T00:00:00"/>
    <s v="YES"/>
    <b v="1"/>
  </r>
  <r>
    <s v="TXN_2832206"/>
    <s v="CUST_01"/>
    <x v="1"/>
    <s v="Item_20_MILK"/>
    <s v="Item_20_MILK"/>
    <n v="33.5"/>
    <n v="33.5"/>
    <n v="1"/>
    <n v="1"/>
    <n v="33.5"/>
    <n v="33.5"/>
    <s v="Low"/>
    <x v="0"/>
    <x v="1"/>
    <d v="2023-07-08T00:00:00"/>
    <s v="N/A"/>
    <m/>
  </r>
  <r>
    <s v="TXN_7914826"/>
    <s v="CUST_24"/>
    <x v="5"/>
    <s v="Item_25_FURN"/>
    <s v="Item_25_FUR"/>
    <n v="41"/>
    <n v="41"/>
    <n v="8"/>
    <n v="8"/>
    <n v="328"/>
    <n v="328"/>
    <s v="High"/>
    <x v="0"/>
    <x v="0"/>
    <d v="2023-12-22T00:00:00"/>
    <s v="NO"/>
    <b v="0"/>
  </r>
  <r>
    <s v="TXN_7235714"/>
    <s v="CUST_06"/>
    <x v="7"/>
    <s v="Item_13_COMP"/>
    <s v="Item_13_CEA"/>
    <n v="23"/>
    <n v="23"/>
    <n v="4"/>
    <n v="4"/>
    <n v="92"/>
    <n v="92"/>
    <s v="Low"/>
    <x v="1"/>
    <x v="0"/>
    <d v="2024-06-12T00:00:00"/>
    <s v="YES"/>
    <b v="1"/>
  </r>
  <r>
    <s v="TXN_5511793"/>
    <s v="CUST_14"/>
    <x v="7"/>
    <s v="Item_14_COMP"/>
    <s v="Item_14_CEA"/>
    <n v="24.5"/>
    <n v="24.5"/>
    <n v="10"/>
    <n v="10"/>
    <n v="245"/>
    <n v="245"/>
    <s v="Medium"/>
    <x v="0"/>
    <x v="1"/>
    <d v="2023-04-16T00:00:00"/>
    <s v="NO"/>
    <b v="0"/>
  </r>
  <r>
    <s v="TXN_5239775"/>
    <s v="CUST_23"/>
    <x v="6"/>
    <s v="Item_12_ELEC"/>
    <s v="Item_12_EHE"/>
    <n v="21.5"/>
    <n v="21.5"/>
    <n v="2"/>
    <n v="2"/>
    <n v="43"/>
    <n v="43"/>
    <s v="Low"/>
    <x v="2"/>
    <x v="0"/>
    <d v="2024-06-22T00:00:00"/>
    <s v="NO"/>
    <b v="0"/>
  </r>
  <r>
    <s v="TXN_7763107"/>
    <s v="CUST_13"/>
    <x v="5"/>
    <s v="Item_11_FURN"/>
    <s v="Item_11_FUR"/>
    <n v="20"/>
    <n v="20"/>
    <n v="3"/>
    <n v="3"/>
    <n v="60"/>
    <n v="60"/>
    <s v="Low"/>
    <x v="1"/>
    <x v="1"/>
    <d v="2024-09-15T00:00:00"/>
    <s v="N/A"/>
    <m/>
  </r>
  <r>
    <s v="TXN_2968374"/>
    <s v="CUST_02"/>
    <x v="7"/>
    <s v="Item_3_COMP"/>
    <s v="Item_3_CEA"/>
    <n v="8"/>
    <n v="8"/>
    <n v="10"/>
    <n v="10"/>
    <n v="80"/>
    <n v="80"/>
    <s v="Low"/>
    <x v="2"/>
    <x v="1"/>
    <d v="2023-06-26T00:00:00"/>
    <s v="N/A"/>
    <m/>
  </r>
  <r>
    <s v="TXN_6243391"/>
    <s v="CUST_19"/>
    <x v="5"/>
    <s v="Item_11_FURN"/>
    <s v="Item_11_FUR"/>
    <n v="20"/>
    <n v="20"/>
    <n v="1"/>
    <n v="1"/>
    <n v="20"/>
    <n v="20"/>
    <s v="Low"/>
    <x v="2"/>
    <x v="0"/>
    <d v="2024-07-04T00:00:00"/>
    <s v="YES"/>
    <b v="1"/>
  </r>
  <r>
    <s v="TXN_4992740"/>
    <s v="CUST_25"/>
    <x v="1"/>
    <s v="Item_1_MILK"/>
    <s v="Item_1_MILK"/>
    <n v="5"/>
    <n v="5"/>
    <n v="6"/>
    <n v="6"/>
    <n v="30"/>
    <n v="30"/>
    <s v="Low"/>
    <x v="2"/>
    <x v="0"/>
    <d v="2023-11-28T00:00:00"/>
    <s v="N/A"/>
    <m/>
  </r>
  <r>
    <s v="TXN_4525178"/>
    <s v="CUST_12"/>
    <x v="0"/>
    <s v="Unknown_Item"/>
    <m/>
    <n v="23.365911749958215"/>
    <m/>
    <n v="7"/>
    <n v="7"/>
    <n v="203"/>
    <n v="203"/>
    <s v="Medium"/>
    <x v="1"/>
    <x v="1"/>
    <d v="2022-09-18T00:00:00"/>
    <s v="YES"/>
    <b v="1"/>
  </r>
  <r>
    <s v="TXN_8972820"/>
    <s v="CUST_19"/>
    <x v="5"/>
    <s v="Item_25_FURN"/>
    <s v="Item_25_FUR"/>
    <n v="41"/>
    <n v="41"/>
    <n v="4"/>
    <n v="4"/>
    <n v="164"/>
    <n v="164"/>
    <s v="Medium"/>
    <x v="2"/>
    <x v="1"/>
    <d v="2024-12-17T00:00:00"/>
    <s v="N/A"/>
    <m/>
  </r>
  <r>
    <s v="TXN_3093251"/>
    <s v="CUST_06"/>
    <x v="5"/>
    <s v="Item_6_FURN"/>
    <s v="Item_6_FUR"/>
    <n v="12.5"/>
    <n v="12.5"/>
    <n v="5"/>
    <n v="5"/>
    <n v="62.5"/>
    <n v="62.5"/>
    <s v="Low"/>
    <x v="1"/>
    <x v="1"/>
    <d v="2024-03-03T00:00:00"/>
    <s v="N/A"/>
    <m/>
  </r>
  <r>
    <s v="TXN_2382686"/>
    <s v="CUST_06"/>
    <x v="1"/>
    <s v="Item_17_MILK"/>
    <s v="Item_17_MILK"/>
    <n v="29"/>
    <n v="29"/>
    <n v="2"/>
    <n v="2"/>
    <n v="58"/>
    <n v="58"/>
    <s v="Low"/>
    <x v="2"/>
    <x v="1"/>
    <d v="2023-06-10T00:00:00"/>
    <s v="N/A"/>
    <m/>
  </r>
  <r>
    <s v="TXN_4058445"/>
    <s v="CUST_17"/>
    <x v="6"/>
    <s v="Item_6_ELEC"/>
    <s v="Item_6_EHE"/>
    <n v="12.5"/>
    <n v="12.5"/>
    <n v="5"/>
    <n v="5"/>
    <n v="62.5"/>
    <n v="62.5"/>
    <s v="Low"/>
    <x v="2"/>
    <x v="1"/>
    <d v="2022-08-04T00:00:00"/>
    <s v="NO"/>
    <b v="0"/>
  </r>
  <r>
    <s v="TXN_8514486"/>
    <s v="CUST_06"/>
    <x v="7"/>
    <s v="Unknown_Item"/>
    <m/>
    <n v="23.365911749958215"/>
    <m/>
    <n v="8"/>
    <n v="8"/>
    <n v="112"/>
    <n v="112"/>
    <s v="Low"/>
    <x v="0"/>
    <x v="1"/>
    <d v="2023-02-23T00:00:00"/>
    <s v="N/A"/>
    <m/>
  </r>
  <r>
    <s v="TXN_8509739"/>
    <s v="CUST_10"/>
    <x v="4"/>
    <s v="Item_12_FOOD"/>
    <s v="Item_12_FOOD"/>
    <n v="21.5"/>
    <n v="21.5"/>
    <n v="2"/>
    <n v="2"/>
    <n v="43"/>
    <n v="43"/>
    <s v="Low"/>
    <x v="1"/>
    <x v="1"/>
    <d v="2024-06-11T00:00:00"/>
    <s v="N/A"/>
    <m/>
  </r>
  <r>
    <s v="TXN_1489200"/>
    <s v="CUST_12"/>
    <x v="5"/>
    <s v="Item_10_FURN"/>
    <s v="Item_10_FUR"/>
    <n v="18.5"/>
    <n v="18.5"/>
    <n v="3"/>
    <n v="3"/>
    <n v="55.5"/>
    <n v="55.5"/>
    <s v="Low"/>
    <x v="1"/>
    <x v="1"/>
    <d v="2022-09-03T00:00:00"/>
    <s v="N/A"/>
    <m/>
  </r>
  <r>
    <s v="TXN_5714450"/>
    <s v="CUST_03"/>
    <x v="2"/>
    <s v="Item_23_BUTC"/>
    <s v="Item_23_BUT"/>
    <n v="38"/>
    <n v="38"/>
    <n v="5"/>
    <n v="5"/>
    <n v="190"/>
    <n v="190"/>
    <s v="Medium"/>
    <x v="2"/>
    <x v="0"/>
    <d v="2024-04-04T00:00:00"/>
    <s v="NO"/>
    <b v="0"/>
  </r>
  <r>
    <s v="TXN_6960283"/>
    <s v="CUST_11"/>
    <x v="3"/>
    <s v="Item_25_BEVE"/>
    <s v="Item_25_BEV"/>
    <n v="41"/>
    <n v="41"/>
    <n v="5"/>
    <n v="5"/>
    <n v="205"/>
    <n v="205"/>
    <s v="Medium"/>
    <x v="1"/>
    <x v="0"/>
    <d v="2022-06-20T00:00:00"/>
    <s v="NO"/>
    <b v="0"/>
  </r>
  <r>
    <s v="TXN_1505264"/>
    <s v="CUST_11"/>
    <x v="3"/>
    <s v="Unknown_Item"/>
    <m/>
    <n v="23.365911749958215"/>
    <m/>
    <n v="4"/>
    <n v="4"/>
    <n v="86"/>
    <n v="86"/>
    <s v="Low"/>
    <x v="2"/>
    <x v="1"/>
    <d v="2024-01-30T00:00:00"/>
    <s v="NO"/>
    <b v="0"/>
  </r>
  <r>
    <s v="TXN_5846086"/>
    <s v="CUST_18"/>
    <x v="0"/>
    <s v="Item_4_PATI"/>
    <s v="Item_4_PAT"/>
    <n v="9.5"/>
    <n v="9.5"/>
    <n v="1"/>
    <n v="1"/>
    <n v="9.5"/>
    <n v="9.5"/>
    <s v="Low"/>
    <x v="1"/>
    <x v="0"/>
    <d v="2022-04-15T00:00:00"/>
    <s v="NO"/>
    <b v="0"/>
  </r>
  <r>
    <s v="TXN_8190019"/>
    <s v="CUST_13"/>
    <x v="3"/>
    <s v="Item_11_BEVE"/>
    <s v="Item_11_BEV"/>
    <n v="20"/>
    <n v="20"/>
    <n v="6"/>
    <n v="6"/>
    <n v="120"/>
    <n v="120"/>
    <s v="Low"/>
    <x v="2"/>
    <x v="0"/>
    <d v="2022-04-03T00:00:00"/>
    <s v="N/A"/>
    <m/>
  </r>
  <r>
    <s v="TXN_5453068"/>
    <s v="CUST_25"/>
    <x v="1"/>
    <s v="Item_6_MILK"/>
    <s v="Item_6_MILK"/>
    <n v="12.5"/>
    <n v="12.5"/>
    <n v="7"/>
    <n v="7"/>
    <n v="87.5"/>
    <n v="87.5"/>
    <s v="Low"/>
    <x v="1"/>
    <x v="0"/>
    <d v="2022-01-05T00:00:00"/>
    <s v="N/A"/>
    <m/>
  </r>
  <r>
    <s v="TXN_2683008"/>
    <s v="CUST_17"/>
    <x v="0"/>
    <s v="Item_18_PATI"/>
    <s v="Item_18_PAT"/>
    <n v="30.5"/>
    <n v="30.5"/>
    <n v="6"/>
    <n v="6"/>
    <n v="183"/>
    <n v="183"/>
    <s v="Medium"/>
    <x v="1"/>
    <x v="0"/>
    <d v="2022-01-10T00:00:00"/>
    <s v="NO"/>
    <b v="0"/>
  </r>
  <r>
    <s v="TXN_1448231"/>
    <s v="CUST_24"/>
    <x v="5"/>
    <s v="Item_24_FURN"/>
    <s v="Item_24_FUR"/>
    <n v="39.5"/>
    <n v="39.5"/>
    <n v="8"/>
    <n v="8"/>
    <n v="316"/>
    <n v="316"/>
    <s v="High"/>
    <x v="0"/>
    <x v="1"/>
    <d v="2023-08-30T00:00:00"/>
    <s v="YES"/>
    <b v="1"/>
  </r>
  <r>
    <s v="TXN_6233472"/>
    <s v="CUST_13"/>
    <x v="0"/>
    <s v="Item_17_PATI"/>
    <s v="Item_17_PAT"/>
    <n v="29"/>
    <n v="29"/>
    <n v="1"/>
    <n v="1"/>
    <n v="29"/>
    <n v="29"/>
    <s v="Low"/>
    <x v="2"/>
    <x v="0"/>
    <d v="2023-02-26T00:00:00"/>
    <s v="N/A"/>
    <m/>
  </r>
  <r>
    <s v="TXN_7131675"/>
    <s v="CUST_18"/>
    <x v="2"/>
    <s v="Item_16_BUTC"/>
    <s v="Item_16_BUT"/>
    <n v="27.5"/>
    <n v="27.5"/>
    <n v="1"/>
    <n v="1"/>
    <n v="27.5"/>
    <n v="27.5"/>
    <s v="Low"/>
    <x v="0"/>
    <x v="0"/>
    <d v="2023-08-29T00:00:00"/>
    <s v="N/A"/>
    <m/>
  </r>
  <r>
    <s v="TXN_8053327"/>
    <s v="CUST_23"/>
    <x v="4"/>
    <s v="Item_14_FOOD"/>
    <s v="Item_14_FOOD"/>
    <n v="24.5"/>
    <n v="24.5"/>
    <n v="7"/>
    <n v="7"/>
    <n v="171.5"/>
    <n v="171.5"/>
    <s v="Medium"/>
    <x v="1"/>
    <x v="1"/>
    <d v="2022-02-14T00:00:00"/>
    <s v="YES"/>
    <b v="1"/>
  </r>
  <r>
    <s v="TXN_8409953"/>
    <s v="CUST_20"/>
    <x v="6"/>
    <s v="Item_15_ELEC"/>
    <s v="Item_15_EHE"/>
    <n v="26"/>
    <n v="26"/>
    <n v="2"/>
    <n v="2"/>
    <n v="52"/>
    <n v="52"/>
    <s v="Low"/>
    <x v="1"/>
    <x v="1"/>
    <d v="2024-01-15T00:00:00"/>
    <s v="YES"/>
    <b v="1"/>
  </r>
  <r>
    <s v="TXN_1050160"/>
    <s v="CUST_23"/>
    <x v="1"/>
    <s v="Item_13_MILK"/>
    <s v="Item_13_MILK"/>
    <n v="23"/>
    <n v="23"/>
    <n v="6"/>
    <n v="6"/>
    <n v="138"/>
    <n v="138"/>
    <s v="Low"/>
    <x v="1"/>
    <x v="0"/>
    <d v="2023-11-06T00:00:00"/>
    <s v="NO"/>
    <b v="0"/>
  </r>
  <r>
    <s v="TXN_2580755"/>
    <s v="CUST_21"/>
    <x v="2"/>
    <s v="Item_20_BUTC"/>
    <s v="Item_20_BUT"/>
    <n v="33.5"/>
    <n v="33.5"/>
    <n v="10"/>
    <n v="10"/>
    <n v="335"/>
    <n v="335"/>
    <s v="High"/>
    <x v="2"/>
    <x v="1"/>
    <d v="2022-02-28T00:00:00"/>
    <s v="NO"/>
    <b v="0"/>
  </r>
  <r>
    <s v="TXN_5856430"/>
    <s v="CUST_24"/>
    <x v="0"/>
    <s v="Item_12_PATI"/>
    <s v="Item_12_PAT"/>
    <n v="21.5"/>
    <n v="21.5"/>
    <n v="4"/>
    <n v="4"/>
    <n v="86"/>
    <n v="86"/>
    <s v="Low"/>
    <x v="0"/>
    <x v="1"/>
    <d v="2024-05-17T00:00:00"/>
    <s v="NO"/>
    <b v="0"/>
  </r>
  <r>
    <s v="TXN_5416741"/>
    <s v="CUST_13"/>
    <x v="7"/>
    <s v="Unknown_Item"/>
    <m/>
    <n v="8"/>
    <n v="8"/>
    <n v="6"/>
    <m/>
    <n v="108.5"/>
    <m/>
    <s v="Low"/>
    <x v="1"/>
    <x v="0"/>
    <d v="2022-02-02T00:00:00"/>
    <s v="NO"/>
    <b v="0"/>
  </r>
  <r>
    <s v="TXN_4870896"/>
    <s v="CUST_11"/>
    <x v="1"/>
    <s v="Item_7_MILK"/>
    <s v="Item_7_MILK"/>
    <n v="14"/>
    <n v="14"/>
    <n v="7"/>
    <n v="7"/>
    <n v="98"/>
    <n v="98"/>
    <s v="Low"/>
    <x v="2"/>
    <x v="1"/>
    <d v="2023-01-27T00:00:00"/>
    <s v="YES"/>
    <b v="1"/>
  </r>
  <r>
    <s v="TXN_7361391"/>
    <s v="CUST_08"/>
    <x v="5"/>
    <s v="Item_25_FURN"/>
    <s v="Item_25_FUR"/>
    <n v="41"/>
    <n v="41"/>
    <n v="6"/>
    <n v="6"/>
    <n v="246"/>
    <n v="246"/>
    <s v="Medium"/>
    <x v="2"/>
    <x v="1"/>
    <d v="2024-01-12T00:00:00"/>
    <s v="YES"/>
    <b v="1"/>
  </r>
  <r>
    <s v="TXN_9433976"/>
    <s v="CUST_19"/>
    <x v="2"/>
    <s v="Item_8_BUTC"/>
    <s v="Item_8_BUT"/>
    <n v="15.5"/>
    <n v="15.5"/>
    <n v="9"/>
    <n v="9"/>
    <n v="139.5"/>
    <n v="139.5"/>
    <s v="Low"/>
    <x v="1"/>
    <x v="0"/>
    <d v="2022-05-01T00:00:00"/>
    <s v="NO"/>
    <b v="0"/>
  </r>
  <r>
    <s v="TXN_3747234"/>
    <s v="CUST_13"/>
    <x v="1"/>
    <s v="Item_6_MILK"/>
    <s v="Item_6_MILK"/>
    <n v="12.5"/>
    <n v="12.5"/>
    <n v="9"/>
    <n v="9"/>
    <n v="112.5"/>
    <n v="112.5"/>
    <s v="Low"/>
    <x v="2"/>
    <x v="0"/>
    <d v="2023-09-04T00:00:00"/>
    <s v="NO"/>
    <b v="0"/>
  </r>
  <r>
    <s v="TXN_9469341"/>
    <s v="CUST_14"/>
    <x v="1"/>
    <s v="Item_2_MILK"/>
    <s v="Item_2_MILK"/>
    <n v="6.5"/>
    <n v="6.5"/>
    <n v="10"/>
    <n v="10"/>
    <n v="65"/>
    <n v="65"/>
    <s v="Low"/>
    <x v="2"/>
    <x v="0"/>
    <d v="2022-01-07T00:00:00"/>
    <s v="NO"/>
    <b v="0"/>
  </r>
  <r>
    <s v="TXN_2330418"/>
    <s v="CUST_03"/>
    <x v="2"/>
    <s v="Item_10_BUTC"/>
    <s v="Item_10_BUT"/>
    <n v="18.5"/>
    <n v="18.5"/>
    <n v="1"/>
    <n v="1"/>
    <n v="18.5"/>
    <n v="18.5"/>
    <s v="Low"/>
    <x v="0"/>
    <x v="1"/>
    <d v="2023-11-24T00:00:00"/>
    <s v="NO"/>
    <b v="0"/>
  </r>
  <r>
    <s v="TXN_8305422"/>
    <s v="CUST_07"/>
    <x v="1"/>
    <s v="Item_23_MILK"/>
    <s v="Item_23_MILK"/>
    <n v="38"/>
    <n v="38"/>
    <n v="7"/>
    <n v="7"/>
    <n v="266"/>
    <n v="266"/>
    <s v="Medium"/>
    <x v="2"/>
    <x v="1"/>
    <d v="2022-02-25T00:00:00"/>
    <s v="YES"/>
    <b v="1"/>
  </r>
  <r>
    <s v="TXN_1481062"/>
    <s v="CUST_16"/>
    <x v="3"/>
    <s v="Item_20_BEVE"/>
    <s v="Item_20_BEV"/>
    <n v="33.5"/>
    <n v="33.5"/>
    <n v="4"/>
    <n v="4"/>
    <n v="134"/>
    <n v="134"/>
    <s v="Low"/>
    <x v="1"/>
    <x v="0"/>
    <d v="2023-05-22T00:00:00"/>
    <s v="YES"/>
    <b v="1"/>
  </r>
  <r>
    <s v="TXN_4591527"/>
    <s v="CUST_01"/>
    <x v="7"/>
    <s v="Unknown_Item"/>
    <m/>
    <n v="38"/>
    <n v="38"/>
    <n v="6"/>
    <m/>
    <n v="108.5"/>
    <m/>
    <s v="Low"/>
    <x v="0"/>
    <x v="0"/>
    <d v="2022-02-03T00:00:00"/>
    <s v="NO"/>
    <b v="0"/>
  </r>
  <r>
    <s v="TXN_7107246"/>
    <s v="CUST_22"/>
    <x v="0"/>
    <s v="Item_7_PATI"/>
    <s v="Item_7_PAT"/>
    <n v="14"/>
    <n v="14"/>
    <n v="6"/>
    <n v="6"/>
    <n v="84"/>
    <n v="84"/>
    <s v="Low"/>
    <x v="1"/>
    <x v="0"/>
    <d v="2022-05-20T00:00:00"/>
    <s v="YES"/>
    <b v="1"/>
  </r>
  <r>
    <s v="TXN_9272728"/>
    <s v="CUST_19"/>
    <x v="1"/>
    <s v="Item_19_MILK"/>
    <s v="Item_19_MILK"/>
    <n v="32"/>
    <n v="32"/>
    <n v="1"/>
    <n v="1"/>
    <n v="32"/>
    <n v="32"/>
    <s v="Low"/>
    <x v="2"/>
    <x v="1"/>
    <d v="2022-06-13T00:00:00"/>
    <s v="YES"/>
    <b v="1"/>
  </r>
  <r>
    <s v="TXN_6649427"/>
    <s v="CUST_14"/>
    <x v="7"/>
    <s v="Item_11_COMP"/>
    <s v="Item_11_CEA"/>
    <n v="20"/>
    <n v="20"/>
    <n v="6"/>
    <n v="6"/>
    <n v="120"/>
    <n v="120"/>
    <s v="Low"/>
    <x v="2"/>
    <x v="1"/>
    <d v="2022-01-24T00:00:00"/>
    <s v="YES"/>
    <b v="1"/>
  </r>
  <r>
    <s v="TXN_9989291"/>
    <s v="CUST_06"/>
    <x v="6"/>
    <s v="Item_5_ELEC"/>
    <s v="Item_5_EHE"/>
    <n v="11"/>
    <n v="11"/>
    <n v="8"/>
    <n v="8"/>
    <n v="88"/>
    <n v="88"/>
    <s v="Low"/>
    <x v="0"/>
    <x v="1"/>
    <d v="2023-07-09T00:00:00"/>
    <s v="NO"/>
    <b v="0"/>
  </r>
  <r>
    <s v="TXN_5737126"/>
    <s v="CUST_09"/>
    <x v="2"/>
    <s v="Item_20_BUTC"/>
    <s v="Item_20_BUT"/>
    <n v="33.5"/>
    <n v="33.5"/>
    <n v="8"/>
    <n v="8"/>
    <n v="268"/>
    <n v="268"/>
    <s v="Medium"/>
    <x v="1"/>
    <x v="0"/>
    <d v="2022-06-17T00:00:00"/>
    <s v="N/A"/>
    <m/>
  </r>
  <r>
    <s v="TXN_7926031"/>
    <s v="CUST_22"/>
    <x v="6"/>
    <s v="Item_25_ELEC"/>
    <s v="Item_25_EHE"/>
    <n v="41"/>
    <n v="41"/>
    <n v="6"/>
    <n v="6"/>
    <n v="246"/>
    <n v="246"/>
    <s v="Medium"/>
    <x v="1"/>
    <x v="0"/>
    <d v="2024-07-16T00:00:00"/>
    <s v="YES"/>
    <b v="1"/>
  </r>
  <r>
    <s v="TXN_1471510"/>
    <s v="CUST_16"/>
    <x v="6"/>
    <s v="Item_17_ELEC"/>
    <s v="Item_17_EHE"/>
    <n v="29"/>
    <n v="29"/>
    <n v="7"/>
    <n v="7"/>
    <n v="203"/>
    <n v="203"/>
    <s v="Medium"/>
    <x v="2"/>
    <x v="1"/>
    <d v="2023-02-17T00:00:00"/>
    <s v="N/A"/>
    <m/>
  </r>
  <r>
    <s v="TXN_8622091"/>
    <s v="CUST_14"/>
    <x v="3"/>
    <s v="Item_2_BEVE"/>
    <s v="Item_2_BEV"/>
    <n v="6.5"/>
    <n v="6.5"/>
    <n v="3"/>
    <n v="3"/>
    <n v="19.5"/>
    <n v="19.5"/>
    <s v="Low"/>
    <x v="0"/>
    <x v="1"/>
    <d v="2023-03-21T00:00:00"/>
    <s v="N/A"/>
    <m/>
  </r>
  <r>
    <s v="TXN_3088437"/>
    <s v="CUST_11"/>
    <x v="2"/>
    <s v="Item_22_BUTC"/>
    <s v="Item_22_BUT"/>
    <n v="36.5"/>
    <n v="36.5"/>
    <n v="8"/>
    <n v="8"/>
    <n v="292"/>
    <n v="292"/>
    <s v="Medium"/>
    <x v="2"/>
    <x v="0"/>
    <d v="2024-10-19T00:00:00"/>
    <s v="YES"/>
    <b v="1"/>
  </r>
  <r>
    <s v="TXN_9408487"/>
    <s v="CUST_11"/>
    <x v="0"/>
    <s v="Item_7_PATI"/>
    <s v="Item_7_PAT"/>
    <n v="14"/>
    <n v="14"/>
    <n v="8"/>
    <n v="8"/>
    <n v="112"/>
    <n v="112"/>
    <s v="Low"/>
    <x v="2"/>
    <x v="0"/>
    <d v="2022-02-09T00:00:00"/>
    <s v="NO"/>
    <b v="0"/>
  </r>
  <r>
    <s v="TXN_8384530"/>
    <s v="CUST_02"/>
    <x v="6"/>
    <s v="Item_25_ELEC"/>
    <s v="Item_25_EHE"/>
    <n v="41"/>
    <n v="41"/>
    <n v="10"/>
    <n v="10"/>
    <n v="410"/>
    <n v="410"/>
    <s v="High"/>
    <x v="1"/>
    <x v="1"/>
    <d v="2023-12-25T00:00:00"/>
    <s v="NO"/>
    <b v="0"/>
  </r>
  <r>
    <s v="TXN_8926018"/>
    <s v="CUST_11"/>
    <x v="5"/>
    <s v="Item_5_FURN"/>
    <s v="Item_5_FUR"/>
    <n v="11"/>
    <n v="11"/>
    <n v="8"/>
    <n v="8"/>
    <n v="88"/>
    <n v="88"/>
    <s v="Low"/>
    <x v="1"/>
    <x v="0"/>
    <d v="2023-09-04T00:00:00"/>
    <s v="NO"/>
    <b v="0"/>
  </r>
  <r>
    <s v="TXN_8673963"/>
    <s v="CUST_13"/>
    <x v="7"/>
    <s v="Item_10_COMP"/>
    <s v="Item_10_CEA"/>
    <n v="18.5"/>
    <n v="18.5"/>
    <n v="3"/>
    <n v="3"/>
    <n v="55.5"/>
    <n v="55.5"/>
    <s v="Low"/>
    <x v="1"/>
    <x v="0"/>
    <d v="2023-08-19T00:00:00"/>
    <s v="YES"/>
    <b v="1"/>
  </r>
  <r>
    <s v="TXN_8347554"/>
    <s v="CUST_05"/>
    <x v="4"/>
    <s v="Item_4_FOOD"/>
    <s v="Item_4_FOOD"/>
    <n v="9.5"/>
    <n v="9.5"/>
    <n v="3"/>
    <n v="3"/>
    <n v="28.5"/>
    <n v="28.5"/>
    <s v="Low"/>
    <x v="1"/>
    <x v="0"/>
    <d v="2022-07-08T00:00:00"/>
    <s v="N/A"/>
    <m/>
  </r>
  <r>
    <s v="TXN_1133322"/>
    <s v="CUST_16"/>
    <x v="3"/>
    <s v="Item_1_BEVE"/>
    <s v="Item_1_BEV"/>
    <n v="5"/>
    <n v="5"/>
    <n v="10"/>
    <n v="10"/>
    <n v="50"/>
    <n v="50"/>
    <s v="Low"/>
    <x v="1"/>
    <x v="0"/>
    <d v="2022-08-06T00:00:00"/>
    <s v="NO"/>
    <b v="0"/>
  </r>
  <r>
    <s v="TXN_6470137"/>
    <s v="CUST_10"/>
    <x v="1"/>
    <s v="Item_19_MILK"/>
    <s v="Item_19_MILK"/>
    <n v="32"/>
    <n v="32"/>
    <n v="5"/>
    <n v="5"/>
    <n v="160"/>
    <n v="160"/>
    <s v="Medium"/>
    <x v="1"/>
    <x v="0"/>
    <d v="2024-07-20T00:00:00"/>
    <s v="YES"/>
    <b v="1"/>
  </r>
  <r>
    <s v="TXN_2917554"/>
    <s v="CUST_22"/>
    <x v="2"/>
    <s v="Item_15_BUTC"/>
    <s v="Item_15_BUT"/>
    <n v="26"/>
    <n v="26"/>
    <n v="5"/>
    <n v="5"/>
    <n v="130"/>
    <n v="130"/>
    <s v="Low"/>
    <x v="2"/>
    <x v="1"/>
    <d v="2023-08-05T00:00:00"/>
    <s v="N/A"/>
    <m/>
  </r>
  <r>
    <s v="TXN_7635738"/>
    <s v="CUST_02"/>
    <x v="7"/>
    <s v="Item_13_COMP"/>
    <s v="Item_13_CEA"/>
    <n v="23"/>
    <n v="23"/>
    <n v="5"/>
    <n v="5"/>
    <n v="115"/>
    <n v="115"/>
    <s v="Low"/>
    <x v="0"/>
    <x v="1"/>
    <d v="2024-01-11T00:00:00"/>
    <s v="YES"/>
    <b v="1"/>
  </r>
  <r>
    <s v="TXN_1453723"/>
    <s v="CUST_14"/>
    <x v="2"/>
    <s v="Item_15_BUTC"/>
    <s v="Item_15_BUT"/>
    <n v="26"/>
    <n v="26"/>
    <n v="6"/>
    <n v="6"/>
    <n v="156"/>
    <n v="156"/>
    <s v="Medium"/>
    <x v="2"/>
    <x v="1"/>
    <d v="2022-07-31T00:00:00"/>
    <s v="YES"/>
    <b v="1"/>
  </r>
  <r>
    <s v="TXN_9232100"/>
    <s v="CUST_05"/>
    <x v="2"/>
    <s v="Item_22_BUTC"/>
    <s v="Item_22_BUT"/>
    <n v="36.5"/>
    <n v="36.5"/>
    <n v="3"/>
    <n v="3"/>
    <n v="109.5"/>
    <n v="109.5"/>
    <s v="Low"/>
    <x v="0"/>
    <x v="0"/>
    <d v="2024-09-21T00:00:00"/>
    <s v="NO"/>
    <b v="0"/>
  </r>
  <r>
    <s v="TXN_2310718"/>
    <s v="CUST_02"/>
    <x v="3"/>
    <s v="Item_16_BEVE"/>
    <s v="Item_16_BEV"/>
    <n v="27.5"/>
    <n v="27.5"/>
    <n v="7"/>
    <n v="7"/>
    <n v="192.5"/>
    <n v="192.5"/>
    <s v="Medium"/>
    <x v="1"/>
    <x v="0"/>
    <d v="2023-02-28T00:00:00"/>
    <s v="N/A"/>
    <m/>
  </r>
  <r>
    <s v="TXN_9425562"/>
    <s v="CUST_21"/>
    <x v="4"/>
    <s v="Item_6_FOOD"/>
    <s v="Item_6_FOOD"/>
    <n v="12.5"/>
    <n v="12.5"/>
    <n v="10"/>
    <n v="10"/>
    <n v="125"/>
    <n v="125"/>
    <s v="Low"/>
    <x v="0"/>
    <x v="1"/>
    <d v="2024-01-02T00:00:00"/>
    <s v="N/A"/>
    <m/>
  </r>
  <r>
    <s v="TXN_6179863"/>
    <s v="CUST_02"/>
    <x v="2"/>
    <s v="Unknown_Item"/>
    <m/>
    <n v="30.5"/>
    <n v="30.5"/>
    <n v="6"/>
    <m/>
    <n v="108.5"/>
    <m/>
    <s v="Low"/>
    <x v="1"/>
    <x v="1"/>
    <d v="2023-10-29T00:00:00"/>
    <s v="N/A"/>
    <m/>
  </r>
  <r>
    <s v="TXN_7746499"/>
    <s v="CUST_03"/>
    <x v="6"/>
    <s v="Item_5_ELEC"/>
    <s v="Item_5_EHE"/>
    <n v="11"/>
    <n v="11"/>
    <n v="8"/>
    <n v="8"/>
    <n v="88"/>
    <n v="88"/>
    <s v="Low"/>
    <x v="2"/>
    <x v="0"/>
    <d v="2022-04-02T00:00:00"/>
    <s v="N/A"/>
    <m/>
  </r>
  <r>
    <s v="TXN_2226766"/>
    <s v="CUST_01"/>
    <x v="7"/>
    <s v="Item_21_COMP"/>
    <s v="Item_21_CEA"/>
    <n v="35"/>
    <n v="35"/>
    <n v="10"/>
    <n v="10"/>
    <n v="350"/>
    <n v="350"/>
    <s v="High"/>
    <x v="1"/>
    <x v="0"/>
    <d v="2024-04-28T00:00:00"/>
    <s v="NO"/>
    <b v="0"/>
  </r>
  <r>
    <s v="TXN_4334628"/>
    <s v="CUST_10"/>
    <x v="6"/>
    <s v="Item_22_ELEC"/>
    <s v="Item_22_EHE"/>
    <n v="36.5"/>
    <n v="36.5"/>
    <n v="1"/>
    <n v="1"/>
    <n v="36.5"/>
    <n v="36.5"/>
    <s v="Low"/>
    <x v="0"/>
    <x v="0"/>
    <d v="2022-10-12T00:00:00"/>
    <s v="N/A"/>
    <m/>
  </r>
  <r>
    <s v="TXN_6024315"/>
    <s v="CUST_18"/>
    <x v="0"/>
    <s v="Unknown_Item"/>
    <m/>
    <n v="23.365911749958215"/>
    <m/>
    <n v="3"/>
    <n v="3"/>
    <n v="118.5"/>
    <n v="118.5"/>
    <s v="Low"/>
    <x v="1"/>
    <x v="0"/>
    <d v="2022-06-25T00:00:00"/>
    <s v="NO"/>
    <b v="0"/>
  </r>
  <r>
    <s v="TXN_8406856"/>
    <s v="CUST_17"/>
    <x v="3"/>
    <s v="Item_1_BEVE"/>
    <s v="Item_1_BEV"/>
    <n v="5"/>
    <n v="5"/>
    <n v="7"/>
    <n v="7"/>
    <n v="35"/>
    <n v="35"/>
    <s v="Low"/>
    <x v="0"/>
    <x v="1"/>
    <d v="2023-08-25T00:00:00"/>
    <s v="N/A"/>
    <m/>
  </r>
  <r>
    <s v="TXN_3155102"/>
    <s v="CUST_17"/>
    <x v="7"/>
    <s v="Item_25_COMP"/>
    <s v="Item_25_CEA"/>
    <n v="41"/>
    <n v="41"/>
    <n v="9"/>
    <n v="9"/>
    <n v="369"/>
    <n v="369"/>
    <s v="High"/>
    <x v="0"/>
    <x v="1"/>
    <d v="2024-03-19T00:00:00"/>
    <s v="NO"/>
    <b v="0"/>
  </r>
  <r>
    <s v="TXN_7300159"/>
    <s v="CUST_05"/>
    <x v="1"/>
    <s v="Item_19_MILK"/>
    <s v="Item_19_MILK"/>
    <n v="32"/>
    <n v="32"/>
    <n v="5"/>
    <n v="5"/>
    <n v="160"/>
    <n v="160"/>
    <s v="Medium"/>
    <x v="1"/>
    <x v="1"/>
    <d v="2023-11-10T00:00:00"/>
    <s v="NO"/>
    <b v="0"/>
  </r>
  <r>
    <s v="TXN_7012323"/>
    <s v="CUST_19"/>
    <x v="2"/>
    <s v="Item_15_BUTC"/>
    <s v="Item_15_BUT"/>
    <n v="26"/>
    <n v="26"/>
    <n v="10"/>
    <n v="10"/>
    <n v="260"/>
    <n v="260"/>
    <s v="Medium"/>
    <x v="0"/>
    <x v="1"/>
    <d v="2022-11-11T00:00:00"/>
    <s v="NO"/>
    <b v="0"/>
  </r>
  <r>
    <s v="TXN_7697714"/>
    <s v="CUST_10"/>
    <x v="3"/>
    <s v="Item_17_BEVE"/>
    <s v="Item_17_BEV"/>
    <n v="29"/>
    <n v="29"/>
    <n v="9"/>
    <n v="9"/>
    <n v="261"/>
    <n v="261"/>
    <s v="Medium"/>
    <x v="0"/>
    <x v="0"/>
    <d v="2022-09-03T00:00:00"/>
    <s v="N/A"/>
    <m/>
  </r>
  <r>
    <s v="TXN_6445899"/>
    <s v="CUST_19"/>
    <x v="0"/>
    <s v="Item_24_PATI"/>
    <s v="Item_24_PAT"/>
    <n v="39.5"/>
    <n v="39.5"/>
    <n v="3"/>
    <n v="3"/>
    <n v="118.5"/>
    <n v="118.5"/>
    <s v="Low"/>
    <x v="1"/>
    <x v="0"/>
    <d v="2024-11-14T00:00:00"/>
    <s v="YES"/>
    <b v="1"/>
  </r>
  <r>
    <s v="TXN_5665072"/>
    <s v="CUST_18"/>
    <x v="6"/>
    <s v="Item_17_ELEC"/>
    <s v="Item_17_EHE"/>
    <n v="29"/>
    <n v="29"/>
    <n v="10"/>
    <n v="10"/>
    <n v="290"/>
    <n v="290"/>
    <s v="Medium"/>
    <x v="2"/>
    <x v="1"/>
    <d v="2024-09-08T00:00:00"/>
    <s v="N/A"/>
    <m/>
  </r>
  <r>
    <s v="TXN_3677192"/>
    <s v="CUST_23"/>
    <x v="2"/>
    <s v="Item_12_BUTC"/>
    <s v="Item_12_BUT"/>
    <n v="21.5"/>
    <n v="21.5"/>
    <n v="7"/>
    <n v="7"/>
    <n v="150.5"/>
    <n v="150.5"/>
    <s v="Medium"/>
    <x v="1"/>
    <x v="0"/>
    <d v="2024-02-26T00:00:00"/>
    <s v="NO"/>
    <b v="0"/>
  </r>
  <r>
    <s v="TXN_9948370"/>
    <s v="CUST_15"/>
    <x v="7"/>
    <s v="Item_9_COMP"/>
    <s v="Item_9_CEA"/>
    <n v="17"/>
    <n v="17"/>
    <n v="3"/>
    <n v="3"/>
    <n v="51"/>
    <n v="51"/>
    <s v="Low"/>
    <x v="1"/>
    <x v="1"/>
    <d v="2023-07-04T00:00:00"/>
    <s v="YES"/>
    <b v="1"/>
  </r>
  <r>
    <s v="TXN_3956995"/>
    <s v="CUST_17"/>
    <x v="3"/>
    <s v="Item_2_BEVE"/>
    <s v="Item_2_BEV"/>
    <n v="6.5"/>
    <n v="6.5"/>
    <n v="10"/>
    <n v="10"/>
    <n v="65"/>
    <n v="65"/>
    <s v="Low"/>
    <x v="0"/>
    <x v="1"/>
    <d v="2024-10-14T00:00:00"/>
    <s v="YES"/>
    <b v="1"/>
  </r>
  <r>
    <s v="TXN_8244193"/>
    <s v="CUST_13"/>
    <x v="2"/>
    <s v="Item_7_BUTC"/>
    <s v="Item_7_BUT"/>
    <n v="14"/>
    <n v="14"/>
    <n v="8"/>
    <n v="8"/>
    <n v="112"/>
    <n v="112"/>
    <s v="Low"/>
    <x v="2"/>
    <x v="0"/>
    <d v="2022-06-20T00:00:00"/>
    <s v="YES"/>
    <b v="1"/>
  </r>
  <r>
    <s v="TXN_2279728"/>
    <s v="CUST_07"/>
    <x v="3"/>
    <s v="Item_3_BEVE"/>
    <s v="Item_3_BEV"/>
    <n v="8"/>
    <n v="8"/>
    <n v="1"/>
    <n v="1"/>
    <n v="8"/>
    <n v="8"/>
    <s v="Low"/>
    <x v="2"/>
    <x v="1"/>
    <d v="2024-11-12T00:00:00"/>
    <s v="YES"/>
    <b v="1"/>
  </r>
  <r>
    <s v="TXN_1457601"/>
    <s v="CUST_07"/>
    <x v="7"/>
    <s v="Item_12_COMP"/>
    <s v="Item_12_CEA"/>
    <n v="21.5"/>
    <n v="21.5"/>
    <n v="1"/>
    <n v="1"/>
    <n v="21.5"/>
    <n v="21.5"/>
    <s v="Low"/>
    <x v="0"/>
    <x v="1"/>
    <d v="2023-03-19T00:00:00"/>
    <s v="NO"/>
    <b v="0"/>
  </r>
  <r>
    <s v="TXN_2556108"/>
    <s v="CUST_10"/>
    <x v="5"/>
    <s v="Item_11_FURN"/>
    <s v="Item_11_FUR"/>
    <n v="20"/>
    <n v="20"/>
    <n v="10"/>
    <n v="10"/>
    <n v="200"/>
    <n v="200"/>
    <s v="Medium"/>
    <x v="0"/>
    <x v="1"/>
    <d v="2023-10-12T00:00:00"/>
    <s v="NO"/>
    <b v="0"/>
  </r>
  <r>
    <s v="TXN_3395288"/>
    <s v="CUST_21"/>
    <x v="2"/>
    <s v="Item_3_BUTC"/>
    <s v="Item_3_BUT"/>
    <n v="8"/>
    <n v="8"/>
    <n v="10"/>
    <n v="10"/>
    <n v="80"/>
    <n v="80"/>
    <s v="Low"/>
    <x v="2"/>
    <x v="0"/>
    <d v="2022-05-19T00:00:00"/>
    <s v="NO"/>
    <b v="0"/>
  </r>
  <r>
    <s v="TXN_3317764"/>
    <s v="CUST_18"/>
    <x v="0"/>
    <s v="Item_8_PATI"/>
    <s v="Item_8_PAT"/>
    <n v="15.5"/>
    <n v="15.5"/>
    <n v="5"/>
    <n v="5"/>
    <n v="77.5"/>
    <n v="77.5"/>
    <s v="Low"/>
    <x v="1"/>
    <x v="1"/>
    <d v="2022-07-31T00:00:00"/>
    <s v="N/A"/>
    <m/>
  </r>
  <r>
    <s v="TXN_9799191"/>
    <s v="CUST_11"/>
    <x v="2"/>
    <s v="Unknown_Item"/>
    <m/>
    <n v="23.365911749958215"/>
    <m/>
    <n v="9"/>
    <n v="9"/>
    <n v="207"/>
    <n v="207"/>
    <s v="Medium"/>
    <x v="2"/>
    <x v="0"/>
    <d v="2023-10-19T00:00:00"/>
    <s v="YES"/>
    <b v="1"/>
  </r>
  <r>
    <s v="TXN_7188878"/>
    <s v="CUST_07"/>
    <x v="2"/>
    <s v="Item_19_BUTC"/>
    <s v="Item_19_BUT"/>
    <n v="32"/>
    <n v="32"/>
    <n v="4"/>
    <n v="4"/>
    <n v="128"/>
    <n v="128"/>
    <s v="Low"/>
    <x v="1"/>
    <x v="0"/>
    <d v="2022-11-03T00:00:00"/>
    <s v="NO"/>
    <b v="0"/>
  </r>
  <r>
    <s v="TXN_4323774"/>
    <s v="CUST_06"/>
    <x v="2"/>
    <s v="Item_6_BUTC"/>
    <s v="Item_6_BUT"/>
    <n v="12.5"/>
    <n v="12.5"/>
    <n v="10"/>
    <n v="10"/>
    <n v="125"/>
    <n v="125"/>
    <s v="Low"/>
    <x v="0"/>
    <x v="0"/>
    <d v="2023-10-16T00:00:00"/>
    <s v="N/A"/>
    <m/>
  </r>
  <r>
    <s v="TXN_2840778"/>
    <s v="CUST_16"/>
    <x v="5"/>
    <s v="Item_20_FURN"/>
    <s v="Item_20_FUR"/>
    <n v="33.5"/>
    <n v="33.5"/>
    <n v="1"/>
    <n v="1"/>
    <n v="33.5"/>
    <n v="33.5"/>
    <s v="Low"/>
    <x v="2"/>
    <x v="1"/>
    <d v="2023-04-18T00:00:00"/>
    <s v="N/A"/>
    <m/>
  </r>
  <r>
    <s v="TXN_8905031"/>
    <s v="CUST_22"/>
    <x v="1"/>
    <s v="Item_17_MILK"/>
    <s v="Item_17_MILK"/>
    <n v="29"/>
    <n v="29"/>
    <n v="1"/>
    <n v="1"/>
    <n v="29"/>
    <n v="29"/>
    <s v="Low"/>
    <x v="0"/>
    <x v="1"/>
    <d v="2023-09-10T00:00:00"/>
    <s v="YES"/>
    <b v="1"/>
  </r>
  <r>
    <s v="TXN_8164473"/>
    <s v="CUST_22"/>
    <x v="2"/>
    <s v="Item_18_BUTC"/>
    <s v="Item_18_BUT"/>
    <n v="30.5"/>
    <n v="30.5"/>
    <n v="3"/>
    <n v="3"/>
    <n v="91.5"/>
    <n v="91.5"/>
    <s v="Low"/>
    <x v="1"/>
    <x v="1"/>
    <d v="2022-10-16T00:00:00"/>
    <s v="N/A"/>
    <m/>
  </r>
  <r>
    <s v="TXN_2841201"/>
    <s v="CUST_11"/>
    <x v="4"/>
    <s v="Item_6_FOOD"/>
    <s v="Item_6_FOOD"/>
    <n v="12.5"/>
    <n v="12.5"/>
    <n v="7"/>
    <n v="7"/>
    <n v="87.5"/>
    <n v="87.5"/>
    <s v="Low"/>
    <x v="0"/>
    <x v="0"/>
    <d v="2022-03-27T00:00:00"/>
    <s v="YES"/>
    <b v="1"/>
  </r>
  <r>
    <s v="TXN_6247691"/>
    <s v="CUST_17"/>
    <x v="5"/>
    <s v="Item_5_FURN"/>
    <s v="Item_5_FUR"/>
    <n v="11"/>
    <n v="11"/>
    <n v="9"/>
    <n v="9"/>
    <n v="99"/>
    <n v="99"/>
    <s v="Low"/>
    <x v="0"/>
    <x v="0"/>
    <d v="2024-05-08T00:00:00"/>
    <s v="N/A"/>
    <m/>
  </r>
  <r>
    <s v="TXN_5000633"/>
    <s v="CUST_12"/>
    <x v="4"/>
    <s v="Item_10_FOOD"/>
    <s v="Item_10_FOOD"/>
    <n v="18.5"/>
    <n v="18.5"/>
    <n v="3"/>
    <n v="3"/>
    <n v="55.5"/>
    <n v="55.5"/>
    <s v="Low"/>
    <x v="0"/>
    <x v="1"/>
    <d v="2022-02-09T00:00:00"/>
    <s v="YES"/>
    <b v="1"/>
  </r>
  <r>
    <s v="TXN_6096957"/>
    <s v="CUST_05"/>
    <x v="0"/>
    <s v="Item_22_PATI"/>
    <s v="Item_22_PAT"/>
    <n v="36.5"/>
    <n v="36.5"/>
    <n v="10"/>
    <n v="10"/>
    <n v="365"/>
    <n v="365"/>
    <s v="High"/>
    <x v="1"/>
    <x v="1"/>
    <d v="2024-02-10T00:00:00"/>
    <s v="YES"/>
    <b v="1"/>
  </r>
  <r>
    <s v="TXN_5136166"/>
    <s v="CUST_18"/>
    <x v="7"/>
    <s v="Item_2_COMP"/>
    <s v="Item_2_CEA"/>
    <n v="6.5"/>
    <n v="6.5"/>
    <n v="6"/>
    <n v="6"/>
    <n v="39"/>
    <n v="39"/>
    <s v="Low"/>
    <x v="1"/>
    <x v="1"/>
    <d v="2022-12-07T00:00:00"/>
    <s v="NO"/>
    <b v="0"/>
  </r>
  <r>
    <s v="TXN_8705609"/>
    <s v="CUST_24"/>
    <x v="6"/>
    <s v="Item_22_ELEC"/>
    <s v="Item_22_EHE"/>
    <n v="36.5"/>
    <n v="36.5"/>
    <n v="6"/>
    <n v="6"/>
    <n v="219"/>
    <n v="219"/>
    <s v="Medium"/>
    <x v="0"/>
    <x v="1"/>
    <d v="2022-01-08T00:00:00"/>
    <s v="NO"/>
    <b v="0"/>
  </r>
  <r>
    <s v="TXN_7966995"/>
    <s v="CUST_14"/>
    <x v="7"/>
    <s v="Unknown_Item"/>
    <m/>
    <n v="23.365911749958215"/>
    <m/>
    <n v="8"/>
    <n v="8"/>
    <n v="256"/>
    <n v="256"/>
    <s v="Medium"/>
    <x v="0"/>
    <x v="0"/>
    <d v="2023-03-24T00:00:00"/>
    <s v="NO"/>
    <b v="0"/>
  </r>
  <r>
    <s v="TXN_3148275"/>
    <s v="CUST_10"/>
    <x v="4"/>
    <s v="Item_23_FOOD"/>
    <s v="Item_23_FOOD"/>
    <n v="38"/>
    <n v="38"/>
    <n v="7"/>
    <n v="7"/>
    <n v="266"/>
    <n v="266"/>
    <s v="Medium"/>
    <x v="0"/>
    <x v="1"/>
    <d v="2022-12-10T00:00:00"/>
    <s v="NO"/>
    <b v="0"/>
  </r>
  <r>
    <s v="TXN_9659420"/>
    <s v="CUST_10"/>
    <x v="5"/>
    <s v="Item_13_FURN"/>
    <s v="Item_13_FUR"/>
    <n v="23"/>
    <n v="23"/>
    <n v="6"/>
    <n v="6"/>
    <n v="138"/>
    <n v="138"/>
    <s v="Low"/>
    <x v="2"/>
    <x v="1"/>
    <d v="2022-01-23T00:00:00"/>
    <s v="YES"/>
    <b v="1"/>
  </r>
  <r>
    <s v="TXN_9319671"/>
    <s v="CUST_22"/>
    <x v="3"/>
    <s v="Item_16_BEVE"/>
    <s v="Item_16_BEV"/>
    <n v="27.5"/>
    <n v="27.5"/>
    <n v="4"/>
    <n v="4"/>
    <n v="110"/>
    <n v="110"/>
    <s v="Low"/>
    <x v="2"/>
    <x v="1"/>
    <d v="2022-02-18T00:00:00"/>
    <s v="YES"/>
    <b v="1"/>
  </r>
  <r>
    <s v="TXN_5060218"/>
    <s v="CUST_07"/>
    <x v="1"/>
    <s v="Item_3_MILK"/>
    <s v="Item_3_MILK"/>
    <n v="8"/>
    <n v="8"/>
    <n v="9"/>
    <n v="9"/>
    <n v="72"/>
    <n v="72"/>
    <s v="Low"/>
    <x v="1"/>
    <x v="0"/>
    <d v="2022-07-21T00:00:00"/>
    <s v="YES"/>
    <b v="1"/>
  </r>
  <r>
    <s v="TXN_1516336"/>
    <s v="CUST_09"/>
    <x v="3"/>
    <s v="Item_3_BEVE"/>
    <s v="Item_3_BEV"/>
    <n v="8"/>
    <n v="8"/>
    <n v="8"/>
    <n v="8"/>
    <n v="64"/>
    <n v="64"/>
    <s v="Low"/>
    <x v="0"/>
    <x v="0"/>
    <d v="2024-08-07T00:00:00"/>
    <s v="YES"/>
    <b v="1"/>
  </r>
  <r>
    <s v="TXN_7426761"/>
    <s v="CUST_16"/>
    <x v="4"/>
    <s v="Item_6_FOOD"/>
    <s v="Item_6_FOOD"/>
    <n v="12.5"/>
    <n v="12.5"/>
    <n v="8"/>
    <n v="8"/>
    <n v="100"/>
    <n v="100"/>
    <s v="Low"/>
    <x v="1"/>
    <x v="0"/>
    <d v="2022-08-08T00:00:00"/>
    <s v="NO"/>
    <b v="0"/>
  </r>
  <r>
    <s v="TXN_5758686"/>
    <s v="CUST_09"/>
    <x v="3"/>
    <s v="Item_16_BEVE"/>
    <s v="Item_16_BEV"/>
    <n v="27.5"/>
    <n v="27.5"/>
    <n v="10"/>
    <n v="10"/>
    <n v="275"/>
    <n v="275"/>
    <s v="Medium"/>
    <x v="2"/>
    <x v="0"/>
    <d v="2023-02-08T00:00:00"/>
    <s v="N/A"/>
    <m/>
  </r>
  <r>
    <s v="TXN_9870820"/>
    <s v="CUST_21"/>
    <x v="6"/>
    <s v="Item_25_ELEC"/>
    <s v="Item_25_EHE"/>
    <n v="41"/>
    <n v="41"/>
    <n v="7"/>
    <n v="7"/>
    <n v="287"/>
    <n v="287"/>
    <s v="Medium"/>
    <x v="2"/>
    <x v="1"/>
    <d v="2023-08-18T00:00:00"/>
    <s v="YES"/>
    <b v="1"/>
  </r>
  <r>
    <s v="TXN_7332336"/>
    <s v="CUST_01"/>
    <x v="5"/>
    <s v="Item_5_FURN"/>
    <s v="Item_5_FUR"/>
    <n v="11"/>
    <n v="11"/>
    <n v="10"/>
    <n v="10"/>
    <n v="110"/>
    <n v="110"/>
    <s v="Low"/>
    <x v="0"/>
    <x v="1"/>
    <d v="2023-01-13T00:00:00"/>
    <s v="YES"/>
    <b v="1"/>
  </r>
  <r>
    <s v="TXN_3825785"/>
    <s v="CUST_12"/>
    <x v="1"/>
    <s v="Item_19_MILK"/>
    <s v="Item_19_MILK"/>
    <n v="32"/>
    <n v="32"/>
    <n v="4"/>
    <n v="4"/>
    <n v="128"/>
    <n v="128"/>
    <s v="Low"/>
    <x v="1"/>
    <x v="0"/>
    <d v="2024-02-12T00:00:00"/>
    <s v="NO"/>
    <b v="0"/>
  </r>
  <r>
    <s v="TXN_3989303"/>
    <s v="CUST_08"/>
    <x v="0"/>
    <s v="Item_4_PATI"/>
    <s v="Item_4_PAT"/>
    <n v="9.5"/>
    <n v="9.5"/>
    <n v="7"/>
    <n v="7"/>
    <n v="66.5"/>
    <n v="66.5"/>
    <s v="Low"/>
    <x v="0"/>
    <x v="1"/>
    <d v="2022-07-21T00:00:00"/>
    <s v="NO"/>
    <b v="0"/>
  </r>
  <r>
    <s v="TXN_4935375"/>
    <s v="CUST_01"/>
    <x v="5"/>
    <s v="Item_9_FURN"/>
    <s v="Item_9_FUR"/>
    <n v="17"/>
    <n v="17"/>
    <n v="6"/>
    <n v="6"/>
    <n v="102"/>
    <n v="102"/>
    <s v="Low"/>
    <x v="0"/>
    <x v="1"/>
    <d v="2024-11-26T00:00:00"/>
    <s v="YES"/>
    <b v="1"/>
  </r>
  <r>
    <s v="TXN_5501762"/>
    <s v="CUST_07"/>
    <x v="5"/>
    <s v="Item_11_FURN"/>
    <s v="Item_11_FUR"/>
    <n v="20"/>
    <n v="20"/>
    <n v="7"/>
    <n v="7"/>
    <n v="140"/>
    <n v="140"/>
    <s v="Low"/>
    <x v="2"/>
    <x v="0"/>
    <d v="2023-11-08T00:00:00"/>
    <s v="NO"/>
    <b v="0"/>
  </r>
  <r>
    <s v="TXN_5534368"/>
    <s v="CUST_09"/>
    <x v="1"/>
    <s v="Unknown_Item"/>
    <m/>
    <n v="23.365911749958215"/>
    <m/>
    <n v="6"/>
    <n v="6"/>
    <n v="138"/>
    <n v="138"/>
    <s v="Low"/>
    <x v="1"/>
    <x v="1"/>
    <d v="2022-04-14T00:00:00"/>
    <s v="NO"/>
    <b v="0"/>
  </r>
  <r>
    <s v="TXN_7136333"/>
    <s v="CUST_16"/>
    <x v="5"/>
    <s v="Item_4_FURN"/>
    <s v="Item_4_FUR"/>
    <n v="9.5"/>
    <n v="9.5"/>
    <n v="10"/>
    <n v="10"/>
    <n v="95"/>
    <n v="95"/>
    <s v="Low"/>
    <x v="1"/>
    <x v="1"/>
    <d v="2024-02-25T00:00:00"/>
    <s v="YES"/>
    <b v="1"/>
  </r>
  <r>
    <s v="TXN_3077115"/>
    <s v="CUST_10"/>
    <x v="5"/>
    <s v="Unknown_Item"/>
    <m/>
    <n v="41"/>
    <n v="41"/>
    <n v="6"/>
    <m/>
    <n v="108.5"/>
    <m/>
    <s v="Low"/>
    <x v="0"/>
    <x v="0"/>
    <d v="2024-07-10T00:00:00"/>
    <s v="NO"/>
    <b v="0"/>
  </r>
  <r>
    <s v="TXN_3389252"/>
    <s v="CUST_18"/>
    <x v="1"/>
    <s v="Unknown_Item"/>
    <m/>
    <n v="23.365911749958215"/>
    <m/>
    <n v="5"/>
    <n v="5"/>
    <n v="70"/>
    <n v="70"/>
    <s v="Low"/>
    <x v="1"/>
    <x v="1"/>
    <d v="2022-10-26T00:00:00"/>
    <s v="N/A"/>
    <m/>
  </r>
  <r>
    <s v="TXN_3827138"/>
    <s v="CUST_01"/>
    <x v="4"/>
    <s v="Item_13_FOOD"/>
    <s v="Item_13_FOOD"/>
    <n v="23"/>
    <n v="23"/>
    <n v="4"/>
    <n v="4"/>
    <n v="92"/>
    <n v="92"/>
    <s v="Low"/>
    <x v="0"/>
    <x v="1"/>
    <d v="2023-08-11T00:00:00"/>
    <s v="YES"/>
    <b v="1"/>
  </r>
  <r>
    <s v="TXN_5510271"/>
    <s v="CUST_23"/>
    <x v="5"/>
    <s v="Item_8_FURN"/>
    <s v="Item_8_FUR"/>
    <n v="15.5"/>
    <n v="15.5"/>
    <n v="4"/>
    <n v="4"/>
    <n v="62"/>
    <n v="62"/>
    <s v="Low"/>
    <x v="2"/>
    <x v="0"/>
    <d v="2024-05-28T00:00:00"/>
    <s v="YES"/>
    <b v="1"/>
  </r>
  <r>
    <s v="TXN_8284459"/>
    <s v="CUST_20"/>
    <x v="4"/>
    <s v="Unknown_Item"/>
    <m/>
    <n v="9.5"/>
    <n v="9.5"/>
    <n v="6"/>
    <m/>
    <n v="108.5"/>
    <m/>
    <s v="Low"/>
    <x v="1"/>
    <x v="1"/>
    <d v="2022-07-03T00:00:00"/>
    <s v="YES"/>
    <b v="1"/>
  </r>
  <r>
    <s v="TXN_2016060"/>
    <s v="CUST_08"/>
    <x v="3"/>
    <s v="Item_16_BEVE"/>
    <s v="Item_16_BEV"/>
    <n v="27.5"/>
    <n v="27.5"/>
    <n v="4"/>
    <n v="4"/>
    <n v="110"/>
    <n v="110"/>
    <s v="Low"/>
    <x v="1"/>
    <x v="0"/>
    <d v="2023-03-24T00:00:00"/>
    <s v="N/A"/>
    <m/>
  </r>
  <r>
    <s v="TXN_6383632"/>
    <s v="CUST_12"/>
    <x v="6"/>
    <s v="Item_21_ELEC"/>
    <s v="Item_21_EHE"/>
    <n v="35"/>
    <n v="35"/>
    <n v="2"/>
    <n v="2"/>
    <n v="70"/>
    <n v="70"/>
    <s v="Low"/>
    <x v="2"/>
    <x v="1"/>
    <d v="2025-01-18T00:00:00"/>
    <s v="N/A"/>
    <m/>
  </r>
  <r>
    <s v="TXN_4800149"/>
    <s v="CUST_01"/>
    <x v="2"/>
    <s v="Item_15_BUTC"/>
    <s v="Item_15_BUT"/>
    <n v="26"/>
    <n v="26"/>
    <n v="1"/>
    <n v="1"/>
    <n v="26"/>
    <n v="26"/>
    <s v="Low"/>
    <x v="1"/>
    <x v="1"/>
    <d v="2023-11-06T00:00:00"/>
    <s v="NO"/>
    <b v="0"/>
  </r>
  <r>
    <s v="TXN_9403595"/>
    <s v="CUST_11"/>
    <x v="1"/>
    <s v="Unknown_Item"/>
    <m/>
    <n v="5"/>
    <n v="5"/>
    <n v="6"/>
    <m/>
    <n v="108.5"/>
    <m/>
    <s v="Low"/>
    <x v="2"/>
    <x v="1"/>
    <d v="2023-12-12T00:00:00"/>
    <s v="NO"/>
    <b v="0"/>
  </r>
  <r>
    <s v="TXN_2075432"/>
    <s v="CUST_03"/>
    <x v="5"/>
    <s v="Item_15_FURN"/>
    <s v="Item_15_FUR"/>
    <n v="26"/>
    <n v="26"/>
    <n v="8"/>
    <n v="8"/>
    <n v="208"/>
    <n v="208"/>
    <s v="Medium"/>
    <x v="2"/>
    <x v="0"/>
    <d v="2023-03-29T00:00:00"/>
    <s v="NO"/>
    <b v="0"/>
  </r>
  <r>
    <s v="TXN_6481216"/>
    <s v="CUST_18"/>
    <x v="6"/>
    <s v="Item_14_ELEC"/>
    <s v="Item_14_EHE"/>
    <n v="24.5"/>
    <n v="24.5"/>
    <n v="5"/>
    <n v="5"/>
    <n v="122.5"/>
    <n v="122.5"/>
    <s v="Low"/>
    <x v="2"/>
    <x v="1"/>
    <d v="2023-11-17T00:00:00"/>
    <s v="N/A"/>
    <m/>
  </r>
  <r>
    <s v="TXN_8252675"/>
    <s v="CUST_12"/>
    <x v="3"/>
    <s v="Item_18_BEVE"/>
    <s v="Item_18_BEV"/>
    <n v="30.5"/>
    <n v="30.5"/>
    <n v="4"/>
    <n v="4"/>
    <n v="122"/>
    <n v="122"/>
    <s v="Low"/>
    <x v="1"/>
    <x v="0"/>
    <d v="2024-06-06T00:00:00"/>
    <s v="YES"/>
    <b v="1"/>
  </r>
  <r>
    <s v="TXN_8705070"/>
    <s v="CUST_03"/>
    <x v="0"/>
    <s v="Item_6_PATI"/>
    <s v="Item_6_PAT"/>
    <n v="12.5"/>
    <n v="12.5"/>
    <n v="7"/>
    <n v="7"/>
    <n v="87.5"/>
    <n v="87.5"/>
    <s v="Low"/>
    <x v="0"/>
    <x v="0"/>
    <d v="2022-02-28T00:00:00"/>
    <s v="NO"/>
    <b v="0"/>
  </r>
  <r>
    <s v="TXN_1331679"/>
    <s v="CUST_20"/>
    <x v="2"/>
    <s v="Item_5_BUTC"/>
    <s v="Item_5_BUT"/>
    <n v="11"/>
    <n v="11"/>
    <n v="1"/>
    <n v="1"/>
    <n v="11"/>
    <n v="11"/>
    <s v="Low"/>
    <x v="2"/>
    <x v="1"/>
    <d v="2022-11-17T00:00:00"/>
    <s v="YES"/>
    <b v="1"/>
  </r>
  <r>
    <s v="TXN_3457164"/>
    <s v="CUST_05"/>
    <x v="5"/>
    <s v="Item_14_FURN"/>
    <s v="Item_14_FUR"/>
    <n v="24.5"/>
    <n v="24.5"/>
    <n v="1"/>
    <n v="1"/>
    <n v="24.5"/>
    <n v="24.5"/>
    <s v="Low"/>
    <x v="2"/>
    <x v="1"/>
    <d v="2024-10-21T00:00:00"/>
    <s v="NO"/>
    <b v="0"/>
  </r>
  <r>
    <s v="TXN_5506088"/>
    <s v="CUST_24"/>
    <x v="0"/>
    <s v="Item_22_PATI"/>
    <s v="Item_22_PAT"/>
    <n v="36.5"/>
    <n v="36.5"/>
    <n v="2"/>
    <n v="2"/>
    <n v="73"/>
    <n v="73"/>
    <s v="Low"/>
    <x v="0"/>
    <x v="0"/>
    <d v="2022-05-31T00:00:00"/>
    <s v="YES"/>
    <b v="1"/>
  </r>
  <r>
    <s v="TXN_4607212"/>
    <s v="CUST_17"/>
    <x v="0"/>
    <s v="Item_7_PATI"/>
    <s v="Item_7_PAT"/>
    <n v="14"/>
    <n v="14"/>
    <n v="10"/>
    <n v="10"/>
    <n v="140"/>
    <n v="140"/>
    <s v="Low"/>
    <x v="2"/>
    <x v="1"/>
    <d v="2023-09-23T00:00:00"/>
    <s v="NO"/>
    <b v="0"/>
  </r>
  <r>
    <s v="TXN_2794176"/>
    <s v="CUST_01"/>
    <x v="6"/>
    <s v="Item_5_ELEC"/>
    <s v="Item_5_EHE"/>
    <n v="11"/>
    <n v="11"/>
    <n v="2"/>
    <n v="2"/>
    <n v="22"/>
    <n v="22"/>
    <s v="Low"/>
    <x v="2"/>
    <x v="0"/>
    <d v="2025-01-03T00:00:00"/>
    <s v="YES"/>
    <b v="1"/>
  </r>
  <r>
    <s v="TXN_9791812"/>
    <s v="CUST_14"/>
    <x v="4"/>
    <s v="Item_14_FOOD"/>
    <s v="Item_14_FOOD"/>
    <n v="24.5"/>
    <n v="24.5"/>
    <n v="5"/>
    <n v="5"/>
    <n v="122.5"/>
    <n v="122.5"/>
    <s v="Low"/>
    <x v="1"/>
    <x v="1"/>
    <d v="2022-11-17T00:00:00"/>
    <s v="N/A"/>
    <m/>
  </r>
  <r>
    <s v="TXN_4908056"/>
    <s v="CUST_16"/>
    <x v="3"/>
    <s v="Item_17_BEVE"/>
    <s v="Item_17_BEV"/>
    <n v="29"/>
    <n v="29"/>
    <n v="5"/>
    <n v="5"/>
    <n v="145"/>
    <n v="145"/>
    <s v="Low"/>
    <x v="0"/>
    <x v="0"/>
    <d v="2023-04-20T00:00:00"/>
    <s v="YES"/>
    <b v="1"/>
  </r>
  <r>
    <s v="TXN_1991377"/>
    <s v="CUST_16"/>
    <x v="4"/>
    <s v="Unknown_Item"/>
    <m/>
    <n v="23.365911749958215"/>
    <m/>
    <n v="7"/>
    <n v="7"/>
    <n v="171.5"/>
    <n v="171.5"/>
    <s v="Medium"/>
    <x v="2"/>
    <x v="0"/>
    <d v="2024-11-23T00:00:00"/>
    <s v="NO"/>
    <b v="0"/>
  </r>
  <r>
    <s v="TXN_4859416"/>
    <s v="CUST_13"/>
    <x v="1"/>
    <s v="Item_17_MILK"/>
    <s v="Item_17_MILK"/>
    <n v="29"/>
    <n v="29"/>
    <n v="8"/>
    <n v="8"/>
    <n v="232"/>
    <n v="232"/>
    <s v="Medium"/>
    <x v="0"/>
    <x v="1"/>
    <d v="2024-01-23T00:00:00"/>
    <s v="YES"/>
    <b v="1"/>
  </r>
  <r>
    <s v="TXN_7651449"/>
    <s v="CUST_25"/>
    <x v="7"/>
    <s v="Item_15_COMP"/>
    <s v="Item_15_CEA"/>
    <n v="26"/>
    <n v="26"/>
    <n v="5"/>
    <n v="5"/>
    <n v="130"/>
    <n v="130"/>
    <s v="Low"/>
    <x v="1"/>
    <x v="0"/>
    <d v="2022-06-23T00:00:00"/>
    <s v="NO"/>
    <b v="0"/>
  </r>
  <r>
    <s v="TXN_3498848"/>
    <s v="CUST_14"/>
    <x v="5"/>
    <s v="Item_2_FURN"/>
    <s v="Item_2_FUR"/>
    <n v="6.5"/>
    <n v="6.5"/>
    <n v="8"/>
    <n v="8"/>
    <n v="52"/>
    <n v="52"/>
    <s v="Low"/>
    <x v="1"/>
    <x v="1"/>
    <d v="2024-01-19T00:00:00"/>
    <s v="N/A"/>
    <m/>
  </r>
  <r>
    <s v="TXN_4406536"/>
    <s v="CUST_18"/>
    <x v="0"/>
    <s v="Item_9_PATI"/>
    <s v="Item_9_PAT"/>
    <n v="17"/>
    <n v="17"/>
    <n v="2"/>
    <n v="2"/>
    <n v="34"/>
    <n v="34"/>
    <s v="Low"/>
    <x v="2"/>
    <x v="0"/>
    <d v="2024-02-21T00:00:00"/>
    <s v="NO"/>
    <b v="0"/>
  </r>
  <r>
    <s v="TXN_5353247"/>
    <s v="CUST_02"/>
    <x v="4"/>
    <s v="Item_18_FOOD"/>
    <s v="Item_18_FOOD"/>
    <n v="30.5"/>
    <n v="30.5"/>
    <n v="7"/>
    <n v="7"/>
    <n v="213.5"/>
    <n v="213.5"/>
    <s v="Medium"/>
    <x v="1"/>
    <x v="0"/>
    <d v="2024-03-13T00:00:00"/>
    <s v="YES"/>
    <b v="1"/>
  </r>
  <r>
    <s v="TXN_6562327"/>
    <s v="CUST_14"/>
    <x v="4"/>
    <s v="Item_9_FOOD"/>
    <s v="Item_9_FOOD"/>
    <n v="17"/>
    <n v="17"/>
    <n v="8"/>
    <n v="8"/>
    <n v="136"/>
    <n v="136"/>
    <s v="Low"/>
    <x v="1"/>
    <x v="0"/>
    <d v="2022-05-23T00:00:00"/>
    <s v="NO"/>
    <b v="0"/>
  </r>
  <r>
    <s v="TXN_9369177"/>
    <s v="CUST_07"/>
    <x v="6"/>
    <s v="Item_2_ELEC"/>
    <s v="Item_2_EHE"/>
    <n v="6.5"/>
    <n v="6.5"/>
    <n v="5"/>
    <n v="5"/>
    <n v="32.5"/>
    <n v="32.5"/>
    <s v="Low"/>
    <x v="1"/>
    <x v="1"/>
    <d v="2022-10-05T00:00:00"/>
    <s v="NO"/>
    <b v="0"/>
  </r>
  <r>
    <s v="TXN_4553750"/>
    <s v="CUST_17"/>
    <x v="3"/>
    <s v="Item_25_BEVE"/>
    <s v="Item_25_BEV"/>
    <n v="41"/>
    <n v="41"/>
    <n v="3"/>
    <n v="3"/>
    <n v="123"/>
    <n v="123"/>
    <s v="Low"/>
    <x v="1"/>
    <x v="1"/>
    <d v="2024-05-30T00:00:00"/>
    <s v="NO"/>
    <b v="0"/>
  </r>
  <r>
    <s v="TXN_1186888"/>
    <s v="CUST_10"/>
    <x v="0"/>
    <s v="Item_14_PATI"/>
    <s v="Item_14_PAT"/>
    <n v="24.5"/>
    <n v="24.5"/>
    <n v="5"/>
    <n v="5"/>
    <n v="122.5"/>
    <n v="122.5"/>
    <s v="Low"/>
    <x v="0"/>
    <x v="0"/>
    <d v="2022-02-15T00:00:00"/>
    <s v="N/A"/>
    <m/>
  </r>
  <r>
    <s v="TXN_3710680"/>
    <s v="CUST_20"/>
    <x v="1"/>
    <s v="Item_8_MILK"/>
    <s v="Item_8_MILK"/>
    <n v="15.5"/>
    <n v="15.5"/>
    <n v="6"/>
    <n v="6"/>
    <n v="93"/>
    <n v="93"/>
    <s v="Low"/>
    <x v="0"/>
    <x v="1"/>
    <d v="2022-05-26T00:00:00"/>
    <s v="YES"/>
    <b v="1"/>
  </r>
  <r>
    <s v="TXN_1140136"/>
    <s v="CUST_01"/>
    <x v="6"/>
    <s v="Item_12_ELEC"/>
    <s v="Item_12_EHE"/>
    <n v="21.5"/>
    <n v="21.5"/>
    <n v="10"/>
    <n v="10"/>
    <n v="215"/>
    <n v="215"/>
    <s v="Medium"/>
    <x v="1"/>
    <x v="1"/>
    <d v="2022-06-04T00:00:00"/>
    <s v="YES"/>
    <b v="1"/>
  </r>
  <r>
    <s v="TXN_7401761"/>
    <s v="CUST_19"/>
    <x v="6"/>
    <s v="Item_23_ELEC"/>
    <s v="Item_23_EHE"/>
    <n v="38"/>
    <n v="38"/>
    <n v="9"/>
    <n v="9"/>
    <n v="342"/>
    <n v="342"/>
    <s v="High"/>
    <x v="2"/>
    <x v="0"/>
    <d v="2023-05-23T00:00:00"/>
    <s v="NO"/>
    <b v="0"/>
  </r>
  <r>
    <s v="TXN_7500710"/>
    <s v="CUST_07"/>
    <x v="0"/>
    <s v="Item_6_PATI"/>
    <s v="Item_6_PAT"/>
    <n v="12.5"/>
    <n v="12.5"/>
    <n v="9"/>
    <n v="9"/>
    <n v="112.5"/>
    <n v="112.5"/>
    <s v="Low"/>
    <x v="2"/>
    <x v="1"/>
    <d v="2024-06-29T00:00:00"/>
    <s v="N/A"/>
    <m/>
  </r>
  <r>
    <s v="TXN_7336047"/>
    <s v="CUST_11"/>
    <x v="2"/>
    <s v="Item_15_BUTC"/>
    <s v="Item_15_BUT"/>
    <n v="26"/>
    <n v="26"/>
    <n v="7"/>
    <n v="7"/>
    <n v="182"/>
    <n v="182"/>
    <s v="Medium"/>
    <x v="1"/>
    <x v="0"/>
    <d v="2022-11-24T00:00:00"/>
    <s v="NO"/>
    <b v="0"/>
  </r>
  <r>
    <s v="TXN_1725123"/>
    <s v="CUST_19"/>
    <x v="3"/>
    <s v="Item_7_BEVE"/>
    <s v="Item_7_BEV"/>
    <n v="14"/>
    <n v="14"/>
    <n v="7"/>
    <n v="7"/>
    <n v="98"/>
    <n v="98"/>
    <s v="Low"/>
    <x v="1"/>
    <x v="0"/>
    <d v="2023-05-26T00:00:00"/>
    <s v="YES"/>
    <b v="1"/>
  </r>
  <r>
    <s v="TXN_3943280"/>
    <s v="CUST_12"/>
    <x v="6"/>
    <s v="Item_15_ELEC"/>
    <s v="Item_15_EHE"/>
    <n v="26"/>
    <n v="26"/>
    <n v="3"/>
    <n v="3"/>
    <n v="78"/>
    <n v="78"/>
    <s v="Low"/>
    <x v="2"/>
    <x v="1"/>
    <d v="2023-11-26T00:00:00"/>
    <s v="YES"/>
    <b v="1"/>
  </r>
  <r>
    <s v="TXN_7781876"/>
    <s v="CUST_02"/>
    <x v="6"/>
    <s v="Item_20_ELEC"/>
    <s v="Item_20_EHE"/>
    <n v="33.5"/>
    <n v="33.5"/>
    <n v="6"/>
    <n v="6"/>
    <n v="201"/>
    <n v="201"/>
    <s v="Medium"/>
    <x v="0"/>
    <x v="0"/>
    <d v="2024-08-15T00:00:00"/>
    <s v="NO"/>
    <b v="0"/>
  </r>
  <r>
    <s v="TXN_8625449"/>
    <s v="CUST_06"/>
    <x v="0"/>
    <s v="Item_14_PATI"/>
    <s v="Item_14_PAT"/>
    <n v="24.5"/>
    <n v="24.5"/>
    <n v="2"/>
    <n v="2"/>
    <n v="49"/>
    <n v="49"/>
    <s v="Low"/>
    <x v="0"/>
    <x v="0"/>
    <d v="2024-03-05T00:00:00"/>
    <s v="N/A"/>
    <m/>
  </r>
  <r>
    <s v="TXN_9493430"/>
    <s v="CUST_02"/>
    <x v="5"/>
    <s v="Item_8_FURN"/>
    <s v="Item_8_FUR"/>
    <n v="15.5"/>
    <n v="15.5"/>
    <n v="4"/>
    <n v="4"/>
    <n v="62"/>
    <n v="62"/>
    <s v="Low"/>
    <x v="1"/>
    <x v="1"/>
    <d v="2024-08-06T00:00:00"/>
    <s v="YES"/>
    <b v="1"/>
  </r>
  <r>
    <s v="TXN_9612339"/>
    <s v="CUST_16"/>
    <x v="2"/>
    <s v="Item_20_BUTC"/>
    <s v="Item_20_BUT"/>
    <n v="33.5"/>
    <n v="33.5"/>
    <n v="1"/>
    <n v="1"/>
    <n v="33.5"/>
    <n v="33.5"/>
    <s v="Low"/>
    <x v="2"/>
    <x v="1"/>
    <d v="2024-08-08T00:00:00"/>
    <s v="NO"/>
    <b v="0"/>
  </r>
  <r>
    <s v="TXN_8335223"/>
    <s v="CUST_17"/>
    <x v="0"/>
    <s v="Item_2_PATI"/>
    <s v="Item_2_PAT"/>
    <n v="6.5"/>
    <n v="6.5"/>
    <n v="10"/>
    <n v="10"/>
    <n v="65"/>
    <n v="65"/>
    <s v="Low"/>
    <x v="2"/>
    <x v="1"/>
    <d v="2022-04-14T00:00:00"/>
    <s v="YES"/>
    <b v="1"/>
  </r>
  <r>
    <s v="TXN_7307996"/>
    <s v="CUST_06"/>
    <x v="0"/>
    <s v="Item_1_PATI"/>
    <s v="Item_1_PAT"/>
    <n v="5"/>
    <n v="5"/>
    <n v="6"/>
    <n v="6"/>
    <n v="30"/>
    <n v="30"/>
    <s v="Low"/>
    <x v="0"/>
    <x v="1"/>
    <d v="2022-01-21T00:00:00"/>
    <s v="YES"/>
    <b v="1"/>
  </r>
  <r>
    <s v="TXN_9594076"/>
    <s v="CUST_21"/>
    <x v="0"/>
    <s v="Item_1_PATI"/>
    <s v="Item_1_PAT"/>
    <n v="5"/>
    <n v="5"/>
    <n v="7"/>
    <n v="7"/>
    <n v="35"/>
    <n v="35"/>
    <s v="Low"/>
    <x v="1"/>
    <x v="1"/>
    <d v="2022-09-15T00:00:00"/>
    <s v="N/A"/>
    <m/>
  </r>
  <r>
    <s v="TXN_6494987"/>
    <s v="CUST_21"/>
    <x v="3"/>
    <s v="Item_19_BEVE"/>
    <s v="Item_19_BEV"/>
    <n v="32"/>
    <n v="32"/>
    <n v="7"/>
    <n v="7"/>
    <n v="224"/>
    <n v="224"/>
    <s v="Medium"/>
    <x v="1"/>
    <x v="0"/>
    <d v="2022-05-04T00:00:00"/>
    <s v="YES"/>
    <b v="1"/>
  </r>
  <r>
    <s v="TXN_9777548"/>
    <s v="CUST_18"/>
    <x v="0"/>
    <s v="Item_15_PATI"/>
    <s v="Item_15_PAT"/>
    <n v="26"/>
    <n v="26"/>
    <n v="7"/>
    <n v="7"/>
    <n v="182"/>
    <n v="182"/>
    <s v="Medium"/>
    <x v="0"/>
    <x v="0"/>
    <d v="2023-02-11T00:00:00"/>
    <s v="YES"/>
    <b v="1"/>
  </r>
  <r>
    <s v="TXN_4127270"/>
    <s v="CUST_18"/>
    <x v="3"/>
    <s v="Item_22_BEVE"/>
    <s v="Item_22_BEV"/>
    <n v="36.5"/>
    <n v="36.5"/>
    <n v="2"/>
    <n v="2"/>
    <n v="73"/>
    <n v="73"/>
    <s v="Low"/>
    <x v="2"/>
    <x v="1"/>
    <d v="2022-04-05T00:00:00"/>
    <s v="NO"/>
    <b v="0"/>
  </r>
  <r>
    <s v="TXN_9509119"/>
    <s v="CUST_15"/>
    <x v="4"/>
    <s v="Item_9_FOOD"/>
    <s v="Item_9_FOOD"/>
    <n v="17"/>
    <n v="17"/>
    <n v="1"/>
    <n v="1"/>
    <n v="17"/>
    <n v="17"/>
    <s v="Low"/>
    <x v="1"/>
    <x v="1"/>
    <d v="2023-11-12T00:00:00"/>
    <s v="NO"/>
    <b v="0"/>
  </r>
  <r>
    <s v="TXN_7014970"/>
    <s v="CUST_13"/>
    <x v="4"/>
    <s v="Item_17_FOOD"/>
    <s v="Item_17_FOOD"/>
    <n v="29"/>
    <n v="29"/>
    <n v="3"/>
    <n v="3"/>
    <n v="87"/>
    <n v="87"/>
    <s v="Low"/>
    <x v="2"/>
    <x v="1"/>
    <d v="2023-08-12T00:00:00"/>
    <s v="YES"/>
    <b v="1"/>
  </r>
  <r>
    <s v="TXN_7931338"/>
    <s v="CUST_11"/>
    <x v="3"/>
    <s v="Item_2_BEVE"/>
    <s v="Item_2_BEV"/>
    <n v="6.5"/>
    <n v="6.5"/>
    <n v="5"/>
    <n v="5"/>
    <n v="32.5"/>
    <n v="32.5"/>
    <s v="Low"/>
    <x v="0"/>
    <x v="1"/>
    <d v="2024-10-30T00:00:00"/>
    <s v="YES"/>
    <b v="1"/>
  </r>
  <r>
    <s v="TXN_2198957"/>
    <s v="CUST_09"/>
    <x v="3"/>
    <s v="Item_14_BEVE"/>
    <s v="Item_14_BEV"/>
    <n v="24.5"/>
    <n v="24.5"/>
    <n v="1"/>
    <n v="1"/>
    <n v="24.5"/>
    <n v="24.5"/>
    <s v="Low"/>
    <x v="2"/>
    <x v="0"/>
    <d v="2024-08-24T00:00:00"/>
    <s v="N/A"/>
    <m/>
  </r>
  <r>
    <s v="TXN_2542482"/>
    <s v="CUST_16"/>
    <x v="3"/>
    <s v="Item_19_BEVE"/>
    <s v="Item_19_BEV"/>
    <n v="32"/>
    <n v="32"/>
    <n v="6"/>
    <n v="6"/>
    <n v="192"/>
    <n v="192"/>
    <s v="Medium"/>
    <x v="1"/>
    <x v="1"/>
    <d v="2022-11-04T00:00:00"/>
    <s v="NO"/>
    <b v="0"/>
  </r>
  <r>
    <s v="TXN_6400478"/>
    <s v="CUST_12"/>
    <x v="0"/>
    <s v="Item_18_PATI"/>
    <s v="Item_18_PAT"/>
    <n v="30.5"/>
    <n v="30.5"/>
    <n v="8"/>
    <n v="8"/>
    <n v="244"/>
    <n v="244"/>
    <s v="Medium"/>
    <x v="1"/>
    <x v="0"/>
    <d v="2022-09-03T00:00:00"/>
    <s v="YES"/>
    <b v="1"/>
  </r>
  <r>
    <s v="TXN_5460403"/>
    <s v="CUST_13"/>
    <x v="7"/>
    <s v="Item_19_COMP"/>
    <s v="Item_19_CEA"/>
    <n v="32"/>
    <n v="32"/>
    <n v="1"/>
    <n v="1"/>
    <n v="32"/>
    <n v="32"/>
    <s v="Low"/>
    <x v="2"/>
    <x v="0"/>
    <d v="2024-12-10T00:00:00"/>
    <s v="YES"/>
    <b v="1"/>
  </r>
  <r>
    <s v="TXN_9241557"/>
    <s v="CUST_17"/>
    <x v="0"/>
    <s v="Item_14_PATI"/>
    <s v="Item_14_PAT"/>
    <n v="24.5"/>
    <n v="24.5"/>
    <n v="9"/>
    <n v="9"/>
    <n v="220.5"/>
    <n v="220.5"/>
    <s v="Medium"/>
    <x v="2"/>
    <x v="1"/>
    <d v="2022-09-14T00:00:00"/>
    <s v="YES"/>
    <b v="1"/>
  </r>
  <r>
    <s v="TXN_2705515"/>
    <s v="CUST_20"/>
    <x v="0"/>
    <s v="Item_8_PATI"/>
    <s v="Item_8_PAT"/>
    <n v="15.5"/>
    <n v="15.5"/>
    <n v="10"/>
    <n v="10"/>
    <n v="155"/>
    <n v="155"/>
    <s v="Medium"/>
    <x v="1"/>
    <x v="1"/>
    <d v="2023-04-15T00:00:00"/>
    <s v="N/A"/>
    <m/>
  </r>
  <r>
    <s v="TXN_2859193"/>
    <s v="CUST_12"/>
    <x v="2"/>
    <s v="Item_25_BUTC"/>
    <s v="Item_25_BUT"/>
    <n v="41"/>
    <n v="41"/>
    <n v="4"/>
    <n v="4"/>
    <n v="164"/>
    <n v="164"/>
    <s v="Medium"/>
    <x v="2"/>
    <x v="1"/>
    <d v="2024-01-10T00:00:00"/>
    <s v="NO"/>
    <b v="0"/>
  </r>
  <r>
    <s v="TXN_9097846"/>
    <s v="CUST_14"/>
    <x v="2"/>
    <s v="Item_23_BUTC"/>
    <s v="Item_23_BUT"/>
    <n v="38"/>
    <n v="38"/>
    <n v="10"/>
    <n v="10"/>
    <n v="380"/>
    <n v="380"/>
    <s v="High"/>
    <x v="2"/>
    <x v="1"/>
    <d v="2022-09-06T00:00:00"/>
    <s v="YES"/>
    <b v="1"/>
  </r>
  <r>
    <s v="TXN_7000155"/>
    <s v="CUST_14"/>
    <x v="5"/>
    <s v="Item_6_FURN"/>
    <s v="Item_6_FUR"/>
    <n v="12.5"/>
    <n v="12.5"/>
    <n v="4"/>
    <n v="4"/>
    <n v="50"/>
    <n v="50"/>
    <s v="Low"/>
    <x v="1"/>
    <x v="1"/>
    <d v="2024-04-17T00:00:00"/>
    <s v="NO"/>
    <b v="0"/>
  </r>
  <r>
    <s v="TXN_1680196"/>
    <s v="CUST_21"/>
    <x v="1"/>
    <s v="Item_16_MILK"/>
    <s v="Item_16_MILK"/>
    <n v="27.5"/>
    <n v="27.5"/>
    <n v="7"/>
    <n v="7"/>
    <n v="192.5"/>
    <n v="192.5"/>
    <s v="Medium"/>
    <x v="0"/>
    <x v="1"/>
    <d v="2023-08-07T00:00:00"/>
    <s v="N/A"/>
    <m/>
  </r>
  <r>
    <s v="TXN_2141766"/>
    <s v="CUST_07"/>
    <x v="6"/>
    <s v="Item_25_ELEC"/>
    <s v="Item_25_EHE"/>
    <n v="41"/>
    <n v="41"/>
    <n v="7"/>
    <n v="7"/>
    <n v="287"/>
    <n v="287"/>
    <s v="Medium"/>
    <x v="2"/>
    <x v="1"/>
    <d v="2023-03-03T00:00:00"/>
    <s v="YES"/>
    <b v="1"/>
  </r>
  <r>
    <s v="TXN_7446701"/>
    <s v="CUST_01"/>
    <x v="5"/>
    <s v="Item_25_FURN"/>
    <s v="Item_25_FUR"/>
    <n v="41"/>
    <n v="41"/>
    <n v="7"/>
    <n v="7"/>
    <n v="287"/>
    <n v="287"/>
    <s v="Medium"/>
    <x v="0"/>
    <x v="0"/>
    <d v="2023-04-25T00:00:00"/>
    <s v="YES"/>
    <b v="1"/>
  </r>
  <r>
    <s v="TXN_2802685"/>
    <s v="CUST_03"/>
    <x v="6"/>
    <s v="Item_4_ELEC"/>
    <s v="Item_4_EHE"/>
    <n v="9.5"/>
    <n v="9.5"/>
    <n v="7"/>
    <n v="7"/>
    <n v="66.5"/>
    <n v="66.5"/>
    <s v="Low"/>
    <x v="0"/>
    <x v="1"/>
    <d v="2024-04-20T00:00:00"/>
    <s v="N/A"/>
    <m/>
  </r>
  <r>
    <s v="TXN_2380474"/>
    <s v="CUST_14"/>
    <x v="6"/>
    <s v="Item_22_ELEC"/>
    <s v="Item_22_EHE"/>
    <n v="36.5"/>
    <n v="36.5"/>
    <n v="3"/>
    <n v="3"/>
    <n v="109.5"/>
    <n v="109.5"/>
    <s v="Low"/>
    <x v="0"/>
    <x v="0"/>
    <d v="2023-09-14T00:00:00"/>
    <s v="NO"/>
    <b v="0"/>
  </r>
  <r>
    <s v="TXN_1946735"/>
    <s v="CUST_25"/>
    <x v="4"/>
    <s v="Item_5_FOOD"/>
    <s v="Item_5_FOOD"/>
    <n v="11"/>
    <n v="11"/>
    <n v="4"/>
    <n v="4"/>
    <n v="44"/>
    <n v="44"/>
    <s v="Low"/>
    <x v="0"/>
    <x v="0"/>
    <d v="2023-08-08T00:00:00"/>
    <s v="YES"/>
    <b v="1"/>
  </r>
  <r>
    <s v="TXN_5960367"/>
    <s v="CUST_10"/>
    <x v="5"/>
    <s v="Item_15_FURN"/>
    <s v="Item_15_FUR"/>
    <n v="26"/>
    <n v="26"/>
    <n v="6"/>
    <n v="6"/>
    <n v="156"/>
    <n v="156"/>
    <s v="Medium"/>
    <x v="1"/>
    <x v="0"/>
    <d v="2023-03-11T00:00:00"/>
    <s v="YES"/>
    <b v="1"/>
  </r>
  <r>
    <s v="TXN_1415403"/>
    <s v="CUST_22"/>
    <x v="0"/>
    <s v="Unknown_Item"/>
    <m/>
    <n v="29"/>
    <n v="29"/>
    <n v="6"/>
    <m/>
    <n v="108.5"/>
    <m/>
    <s v="Low"/>
    <x v="1"/>
    <x v="0"/>
    <d v="2022-08-23T00:00:00"/>
    <s v="NO"/>
    <b v="0"/>
  </r>
  <r>
    <s v="TXN_1810288"/>
    <s v="CUST_01"/>
    <x v="4"/>
    <s v="Item_13_FOOD"/>
    <s v="Item_13_FOOD"/>
    <n v="23"/>
    <n v="23"/>
    <n v="10"/>
    <n v="10"/>
    <n v="230"/>
    <n v="230"/>
    <s v="Medium"/>
    <x v="2"/>
    <x v="0"/>
    <d v="2024-12-07T00:00:00"/>
    <s v="YES"/>
    <b v="1"/>
  </r>
  <r>
    <s v="TXN_7440605"/>
    <s v="CUST_10"/>
    <x v="3"/>
    <s v="Item_25_BEVE"/>
    <s v="Item_25_BEV"/>
    <n v="41"/>
    <n v="41"/>
    <n v="4"/>
    <n v="4"/>
    <n v="164"/>
    <n v="164"/>
    <s v="Medium"/>
    <x v="0"/>
    <x v="1"/>
    <d v="2024-08-15T00:00:00"/>
    <s v="YES"/>
    <b v="1"/>
  </r>
  <r>
    <s v="TXN_3113419"/>
    <s v="CUST_08"/>
    <x v="4"/>
    <s v="Item_20_FOOD"/>
    <s v="Item_20_FOOD"/>
    <n v="33.5"/>
    <n v="33.5"/>
    <n v="3"/>
    <n v="3"/>
    <n v="100.5"/>
    <n v="100.5"/>
    <s v="Low"/>
    <x v="1"/>
    <x v="0"/>
    <d v="2024-02-25T00:00:00"/>
    <s v="NO"/>
    <b v="0"/>
  </r>
  <r>
    <s v="TXN_7675263"/>
    <s v="CUST_06"/>
    <x v="2"/>
    <s v="Item_3_BUTC"/>
    <s v="Item_3_BUT"/>
    <n v="8"/>
    <n v="8"/>
    <n v="7"/>
    <n v="7"/>
    <n v="56"/>
    <n v="56"/>
    <s v="Low"/>
    <x v="2"/>
    <x v="1"/>
    <d v="2024-07-07T00:00:00"/>
    <s v="N/A"/>
    <m/>
  </r>
  <r>
    <s v="TXN_1543932"/>
    <s v="CUST_24"/>
    <x v="6"/>
    <s v="Item_8_ELEC"/>
    <s v="Item_8_EHE"/>
    <n v="15.5"/>
    <n v="15.5"/>
    <n v="1"/>
    <n v="1"/>
    <n v="15.5"/>
    <n v="15.5"/>
    <s v="Low"/>
    <x v="2"/>
    <x v="1"/>
    <d v="2022-07-19T00:00:00"/>
    <s v="N/A"/>
    <m/>
  </r>
  <r>
    <s v="TXN_3282291"/>
    <s v="CUST_09"/>
    <x v="7"/>
    <s v="Item_25_COMP"/>
    <s v="Item_25_CEA"/>
    <n v="41"/>
    <n v="41"/>
    <n v="6"/>
    <n v="6"/>
    <n v="246"/>
    <n v="246"/>
    <s v="Medium"/>
    <x v="1"/>
    <x v="1"/>
    <d v="2025-01-02T00:00:00"/>
    <s v="NO"/>
    <b v="0"/>
  </r>
  <r>
    <s v="TXN_4287831"/>
    <s v="CUST_22"/>
    <x v="7"/>
    <s v="Item_9_COMP"/>
    <s v="Item_9_CEA"/>
    <n v="17"/>
    <n v="17"/>
    <n v="5"/>
    <n v="5"/>
    <n v="85"/>
    <n v="85"/>
    <s v="Low"/>
    <x v="0"/>
    <x v="0"/>
    <d v="2024-08-17T00:00:00"/>
    <s v="NO"/>
    <b v="0"/>
  </r>
  <r>
    <s v="TXN_6197590"/>
    <s v="CUST_10"/>
    <x v="3"/>
    <s v="Unknown_Item"/>
    <m/>
    <n v="23.365911749958215"/>
    <m/>
    <n v="7"/>
    <n v="7"/>
    <n v="150.5"/>
    <n v="150.5"/>
    <s v="Medium"/>
    <x v="1"/>
    <x v="0"/>
    <d v="2022-08-15T00:00:00"/>
    <s v="YES"/>
    <b v="1"/>
  </r>
  <r>
    <s v="TXN_2844001"/>
    <s v="CUST_01"/>
    <x v="4"/>
    <s v="Item_9_FOOD"/>
    <s v="Item_9_FOOD"/>
    <n v="17"/>
    <n v="17"/>
    <n v="4"/>
    <n v="4"/>
    <n v="68"/>
    <n v="68"/>
    <s v="Low"/>
    <x v="1"/>
    <x v="0"/>
    <d v="2023-12-15T00:00:00"/>
    <s v="N/A"/>
    <m/>
  </r>
  <r>
    <s v="TXN_3520967"/>
    <s v="CUST_15"/>
    <x v="2"/>
    <s v="Item_6_BUTC"/>
    <s v="Item_6_BUT"/>
    <n v="12.5"/>
    <n v="12.5"/>
    <n v="4"/>
    <n v="4"/>
    <n v="50"/>
    <n v="50"/>
    <s v="Low"/>
    <x v="0"/>
    <x v="0"/>
    <d v="2023-01-17T00:00:00"/>
    <s v="N/A"/>
    <m/>
  </r>
  <r>
    <s v="TXN_7112439"/>
    <s v="CUST_14"/>
    <x v="1"/>
    <s v="Item_19_MILK"/>
    <s v="Item_19_MILK"/>
    <n v="32"/>
    <n v="32"/>
    <n v="5"/>
    <n v="5"/>
    <n v="160"/>
    <n v="160"/>
    <s v="Medium"/>
    <x v="0"/>
    <x v="0"/>
    <d v="2022-11-02T00:00:00"/>
    <s v="NO"/>
    <b v="0"/>
  </r>
  <r>
    <s v="TXN_7561357"/>
    <s v="CUST_12"/>
    <x v="0"/>
    <s v="Item_23_PATI"/>
    <s v="Item_23_PAT"/>
    <n v="38"/>
    <n v="38"/>
    <n v="3"/>
    <n v="3"/>
    <n v="114"/>
    <n v="114"/>
    <s v="Low"/>
    <x v="2"/>
    <x v="1"/>
    <d v="2024-04-27T00:00:00"/>
    <s v="YES"/>
    <b v="1"/>
  </r>
  <r>
    <s v="TXN_4508836"/>
    <s v="CUST_21"/>
    <x v="6"/>
    <s v="Item_22_ELEC"/>
    <s v="Item_22_EHE"/>
    <n v="36.5"/>
    <n v="36.5"/>
    <n v="10"/>
    <n v="10"/>
    <n v="365"/>
    <n v="365"/>
    <s v="High"/>
    <x v="0"/>
    <x v="1"/>
    <d v="2024-01-17T00:00:00"/>
    <s v="YES"/>
    <b v="1"/>
  </r>
  <r>
    <s v="TXN_5560416"/>
    <s v="CUST_18"/>
    <x v="1"/>
    <s v="Item_11_MILK"/>
    <s v="Item_11_MILK"/>
    <n v="20"/>
    <n v="20"/>
    <n v="3"/>
    <n v="3"/>
    <n v="60"/>
    <n v="60"/>
    <s v="Low"/>
    <x v="0"/>
    <x v="0"/>
    <d v="2022-03-22T00:00:00"/>
    <s v="YES"/>
    <b v="1"/>
  </r>
  <r>
    <s v="TXN_7907172"/>
    <s v="CUST_19"/>
    <x v="0"/>
    <s v="Item_9_PATI"/>
    <s v="Item_9_PAT"/>
    <n v="17"/>
    <n v="17"/>
    <n v="8"/>
    <n v="8"/>
    <n v="136"/>
    <n v="136"/>
    <s v="Low"/>
    <x v="0"/>
    <x v="1"/>
    <d v="2024-02-17T00:00:00"/>
    <s v="N/A"/>
    <m/>
  </r>
  <r>
    <s v="TXN_8295967"/>
    <s v="CUST_22"/>
    <x v="7"/>
    <s v="Item_9_COMP"/>
    <s v="Item_9_CEA"/>
    <n v="17"/>
    <n v="17"/>
    <n v="7"/>
    <n v="7"/>
    <n v="119"/>
    <n v="119"/>
    <s v="Low"/>
    <x v="0"/>
    <x v="0"/>
    <d v="2024-01-24T00:00:00"/>
    <s v="NO"/>
    <b v="0"/>
  </r>
  <r>
    <s v="TXN_8439298"/>
    <s v="CUST_24"/>
    <x v="4"/>
    <s v="Item_18_FOOD"/>
    <s v="Item_18_FOOD"/>
    <n v="30.5"/>
    <n v="30.5"/>
    <n v="2"/>
    <n v="2"/>
    <n v="61"/>
    <n v="61"/>
    <s v="Low"/>
    <x v="0"/>
    <x v="0"/>
    <d v="2024-10-13T00:00:00"/>
    <s v="N/A"/>
    <m/>
  </r>
  <r>
    <s v="TXN_6470632"/>
    <s v="CUST_10"/>
    <x v="4"/>
    <s v="Item_14_FOOD"/>
    <s v="Item_14_FOOD"/>
    <n v="24.5"/>
    <n v="24.5"/>
    <n v="10"/>
    <n v="10"/>
    <n v="245"/>
    <n v="245"/>
    <s v="Medium"/>
    <x v="0"/>
    <x v="1"/>
    <d v="2023-04-08T00:00:00"/>
    <s v="YES"/>
    <b v="1"/>
  </r>
  <r>
    <s v="TXN_7254832"/>
    <s v="CUST_08"/>
    <x v="0"/>
    <s v="Item_14_PATI"/>
    <s v="Item_14_PAT"/>
    <n v="24.5"/>
    <n v="24.5"/>
    <n v="7"/>
    <n v="7"/>
    <n v="171.5"/>
    <n v="171.5"/>
    <s v="Medium"/>
    <x v="0"/>
    <x v="0"/>
    <d v="2023-06-27T00:00:00"/>
    <s v="YES"/>
    <b v="1"/>
  </r>
  <r>
    <s v="TXN_8914458"/>
    <s v="CUST_25"/>
    <x v="0"/>
    <s v="Item_25_PATI"/>
    <s v="Item_25_PAT"/>
    <n v="41"/>
    <n v="41"/>
    <n v="3"/>
    <n v="3"/>
    <n v="123"/>
    <n v="123"/>
    <s v="Low"/>
    <x v="0"/>
    <x v="1"/>
    <d v="2024-10-21T00:00:00"/>
    <s v="YES"/>
    <b v="1"/>
  </r>
  <r>
    <s v="TXN_6116778"/>
    <s v="CUST_18"/>
    <x v="1"/>
    <s v="Item_3_MILK"/>
    <s v="Item_3_MILK"/>
    <n v="8"/>
    <n v="8"/>
    <n v="3"/>
    <n v="3"/>
    <n v="24"/>
    <n v="24"/>
    <s v="Low"/>
    <x v="0"/>
    <x v="0"/>
    <d v="2023-05-30T00:00:00"/>
    <s v="YES"/>
    <b v="1"/>
  </r>
  <r>
    <s v="TXN_8943969"/>
    <s v="CUST_17"/>
    <x v="2"/>
    <s v="Item_15_BUTC"/>
    <s v="Item_15_BUT"/>
    <n v="26"/>
    <n v="26"/>
    <n v="5"/>
    <n v="5"/>
    <n v="130"/>
    <n v="130"/>
    <s v="Low"/>
    <x v="2"/>
    <x v="0"/>
    <d v="2023-02-05T00:00:00"/>
    <s v="NO"/>
    <b v="0"/>
  </r>
  <r>
    <s v="TXN_3119110"/>
    <s v="CUST_22"/>
    <x v="4"/>
    <s v="Unknown_Item"/>
    <m/>
    <n v="23.365911749958215"/>
    <m/>
    <n v="8"/>
    <n v="8"/>
    <n v="88"/>
    <n v="88"/>
    <s v="Low"/>
    <x v="2"/>
    <x v="0"/>
    <d v="2024-04-30T00:00:00"/>
    <s v="NO"/>
    <b v="0"/>
  </r>
  <r>
    <s v="TXN_7985007"/>
    <s v="CUST_01"/>
    <x v="5"/>
    <s v="Item_7_FURN"/>
    <s v="Item_7_FUR"/>
    <n v="14"/>
    <n v="14"/>
    <n v="10"/>
    <n v="10"/>
    <n v="140"/>
    <n v="140"/>
    <s v="Low"/>
    <x v="1"/>
    <x v="1"/>
    <d v="2022-04-02T00:00:00"/>
    <s v="NO"/>
    <b v="0"/>
  </r>
  <r>
    <s v="TXN_2445180"/>
    <s v="CUST_12"/>
    <x v="2"/>
    <s v="Item_12_BUTC"/>
    <s v="Item_12_BUT"/>
    <n v="21.5"/>
    <n v="21.5"/>
    <n v="3"/>
    <n v="3"/>
    <n v="64.5"/>
    <n v="64.5"/>
    <s v="Low"/>
    <x v="1"/>
    <x v="1"/>
    <d v="2022-01-03T00:00:00"/>
    <s v="YES"/>
    <b v="1"/>
  </r>
  <r>
    <s v="TXN_4166663"/>
    <s v="CUST_10"/>
    <x v="6"/>
    <s v="Item_13_ELEC"/>
    <s v="Item_13_EHE"/>
    <n v="23"/>
    <n v="23"/>
    <n v="8"/>
    <n v="8"/>
    <n v="184"/>
    <n v="184"/>
    <s v="Medium"/>
    <x v="2"/>
    <x v="1"/>
    <d v="2023-08-03T00:00:00"/>
    <s v="N/A"/>
    <m/>
  </r>
  <r>
    <s v="TXN_9770930"/>
    <s v="CUST_05"/>
    <x v="5"/>
    <s v="Item_8_FURN"/>
    <s v="Item_8_FUR"/>
    <n v="15.5"/>
    <n v="15.5"/>
    <n v="10"/>
    <n v="10"/>
    <n v="155"/>
    <n v="155"/>
    <s v="Medium"/>
    <x v="2"/>
    <x v="1"/>
    <d v="2023-02-06T00:00:00"/>
    <s v="YES"/>
    <b v="1"/>
  </r>
  <r>
    <s v="TXN_5815945"/>
    <s v="CUST_12"/>
    <x v="5"/>
    <s v="Item_11_FURN"/>
    <s v="Item_11_FUR"/>
    <n v="20"/>
    <n v="20"/>
    <n v="6"/>
    <n v="6"/>
    <n v="120"/>
    <n v="120"/>
    <s v="Low"/>
    <x v="1"/>
    <x v="0"/>
    <d v="2023-09-05T00:00:00"/>
    <s v="NO"/>
    <b v="0"/>
  </r>
  <r>
    <s v="TXN_8080118"/>
    <s v="CUST_20"/>
    <x v="7"/>
    <s v="Item_2_COMP"/>
    <s v="Item_2_CEA"/>
    <n v="6.5"/>
    <n v="6.5"/>
    <n v="8"/>
    <n v="8"/>
    <n v="52"/>
    <n v="52"/>
    <s v="Low"/>
    <x v="0"/>
    <x v="1"/>
    <d v="2024-02-20T00:00:00"/>
    <s v="N/A"/>
    <m/>
  </r>
  <r>
    <s v="TXN_8990776"/>
    <s v="CUST_13"/>
    <x v="4"/>
    <s v="Item_5_FOOD"/>
    <s v="Item_5_FOOD"/>
    <n v="11"/>
    <n v="11"/>
    <n v="6"/>
    <n v="6"/>
    <n v="66"/>
    <n v="66"/>
    <s v="Low"/>
    <x v="0"/>
    <x v="1"/>
    <d v="2024-10-13T00:00:00"/>
    <s v="NO"/>
    <b v="0"/>
  </r>
  <r>
    <s v="TXN_7767926"/>
    <s v="CUST_19"/>
    <x v="7"/>
    <s v="Item_25_COMP"/>
    <s v="Item_25_CEA"/>
    <n v="41"/>
    <n v="41"/>
    <n v="5"/>
    <n v="5"/>
    <n v="205"/>
    <n v="205"/>
    <s v="Medium"/>
    <x v="0"/>
    <x v="0"/>
    <d v="2022-05-22T00:00:00"/>
    <s v="YES"/>
    <b v="1"/>
  </r>
  <r>
    <s v="TXN_5529041"/>
    <s v="CUST_07"/>
    <x v="2"/>
    <s v="Item_15_BUTC"/>
    <s v="Item_15_BUT"/>
    <n v="26"/>
    <n v="26"/>
    <n v="7"/>
    <n v="7"/>
    <n v="182"/>
    <n v="182"/>
    <s v="Medium"/>
    <x v="1"/>
    <x v="1"/>
    <d v="2024-09-03T00:00:00"/>
    <s v="N/A"/>
    <m/>
  </r>
  <r>
    <s v="TXN_6362659"/>
    <s v="CUST_09"/>
    <x v="3"/>
    <s v="Item_16_BEVE"/>
    <s v="Item_16_BEV"/>
    <n v="27.5"/>
    <n v="27.5"/>
    <n v="4"/>
    <n v="4"/>
    <n v="110"/>
    <n v="110"/>
    <s v="Low"/>
    <x v="2"/>
    <x v="0"/>
    <d v="2024-06-30T00:00:00"/>
    <s v="N/A"/>
    <m/>
  </r>
  <r>
    <s v="TXN_4539548"/>
    <s v="CUST_21"/>
    <x v="4"/>
    <s v="Item_3_FOOD"/>
    <s v="Item_3_FOOD"/>
    <n v="8"/>
    <n v="8"/>
    <n v="9"/>
    <n v="9"/>
    <n v="72"/>
    <n v="72"/>
    <s v="Low"/>
    <x v="0"/>
    <x v="0"/>
    <d v="2023-05-17T00:00:00"/>
    <s v="NO"/>
    <b v="0"/>
  </r>
  <r>
    <s v="TXN_7601000"/>
    <s v="CUST_09"/>
    <x v="2"/>
    <s v="Item_7_BUTC"/>
    <s v="Item_7_BUT"/>
    <n v="14"/>
    <n v="14"/>
    <n v="4"/>
    <n v="4"/>
    <n v="56"/>
    <n v="56"/>
    <s v="Low"/>
    <x v="0"/>
    <x v="1"/>
    <d v="2024-01-18T00:00:00"/>
    <s v="NO"/>
    <b v="0"/>
  </r>
  <r>
    <s v="TXN_5333066"/>
    <s v="CUST_19"/>
    <x v="1"/>
    <s v="Item_23_MILK"/>
    <s v="Item_23_MILK"/>
    <n v="38"/>
    <n v="38"/>
    <n v="1"/>
    <n v="1"/>
    <n v="38"/>
    <n v="38"/>
    <s v="Low"/>
    <x v="0"/>
    <x v="0"/>
    <d v="2024-06-05T00:00:00"/>
    <s v="N/A"/>
    <m/>
  </r>
  <r>
    <s v="TXN_7272612"/>
    <s v="CUST_24"/>
    <x v="2"/>
    <s v="Item_16_BUTC"/>
    <s v="Item_16_BUT"/>
    <n v="27.5"/>
    <n v="27.5"/>
    <n v="3"/>
    <n v="3"/>
    <n v="82.5"/>
    <n v="82.5"/>
    <s v="Low"/>
    <x v="2"/>
    <x v="1"/>
    <d v="2024-07-27T00:00:00"/>
    <s v="NO"/>
    <b v="0"/>
  </r>
  <r>
    <s v="TXN_4478057"/>
    <s v="CUST_02"/>
    <x v="4"/>
    <s v="Item_14_FOOD"/>
    <s v="Item_14_FOOD"/>
    <n v="24.5"/>
    <n v="24.5"/>
    <n v="7"/>
    <n v="7"/>
    <n v="171.5"/>
    <n v="171.5"/>
    <s v="Medium"/>
    <x v="0"/>
    <x v="1"/>
    <d v="2024-05-25T00:00:00"/>
    <s v="N/A"/>
    <m/>
  </r>
  <r>
    <s v="TXN_5172318"/>
    <s v="CUST_20"/>
    <x v="3"/>
    <s v="Unknown_Item"/>
    <m/>
    <n v="21.5"/>
    <n v="21.5"/>
    <n v="6"/>
    <m/>
    <n v="108.5"/>
    <m/>
    <s v="Low"/>
    <x v="1"/>
    <x v="0"/>
    <d v="2024-11-11T00:00:00"/>
    <s v="N/A"/>
    <m/>
  </r>
  <r>
    <s v="TXN_5130448"/>
    <s v="CUST_21"/>
    <x v="5"/>
    <s v="Item_24_FURN"/>
    <s v="Item_24_FUR"/>
    <n v="39.5"/>
    <n v="39.5"/>
    <n v="6"/>
    <n v="6"/>
    <n v="237"/>
    <n v="237"/>
    <s v="Medium"/>
    <x v="2"/>
    <x v="0"/>
    <d v="2024-05-28T00:00:00"/>
    <s v="YES"/>
    <b v="1"/>
  </r>
  <r>
    <s v="TXN_2733918"/>
    <s v="CUST_25"/>
    <x v="4"/>
    <s v="Unknown_Item"/>
    <m/>
    <n v="35"/>
    <n v="35"/>
    <n v="6"/>
    <m/>
    <n v="108.5"/>
    <m/>
    <s v="Low"/>
    <x v="2"/>
    <x v="0"/>
    <d v="2024-10-28T00:00:00"/>
    <s v="N/A"/>
    <m/>
  </r>
  <r>
    <s v="TXN_5153387"/>
    <s v="CUST_14"/>
    <x v="6"/>
    <s v="Item_13_ELEC"/>
    <s v="Item_13_EHE"/>
    <n v="23"/>
    <n v="23"/>
    <n v="10"/>
    <n v="10"/>
    <n v="230"/>
    <n v="230"/>
    <s v="Medium"/>
    <x v="1"/>
    <x v="0"/>
    <d v="2022-07-14T00:00:00"/>
    <s v="NO"/>
    <b v="0"/>
  </r>
  <r>
    <s v="TXN_6856895"/>
    <s v="CUST_13"/>
    <x v="5"/>
    <s v="Item_8_FURN"/>
    <s v="Item_8_FUR"/>
    <n v="15.5"/>
    <n v="15.5"/>
    <n v="4"/>
    <n v="4"/>
    <n v="62"/>
    <n v="62"/>
    <s v="Low"/>
    <x v="1"/>
    <x v="0"/>
    <d v="2022-11-17T00:00:00"/>
    <s v="N/A"/>
    <m/>
  </r>
  <r>
    <s v="TXN_3975199"/>
    <s v="CUST_10"/>
    <x v="5"/>
    <s v="Item_5_FURN"/>
    <s v="Item_5_FUR"/>
    <n v="11"/>
    <n v="11"/>
    <n v="1"/>
    <n v="1"/>
    <n v="11"/>
    <n v="11"/>
    <s v="Low"/>
    <x v="0"/>
    <x v="1"/>
    <d v="2023-03-29T00:00:00"/>
    <s v="N/A"/>
    <m/>
  </r>
  <r>
    <s v="TXN_6841966"/>
    <s v="CUST_21"/>
    <x v="1"/>
    <s v="Item_1_MILK"/>
    <s v="Item_1_MILK"/>
    <n v="5"/>
    <n v="5"/>
    <n v="8"/>
    <n v="8"/>
    <n v="40"/>
    <n v="40"/>
    <s v="Low"/>
    <x v="1"/>
    <x v="0"/>
    <d v="2024-10-17T00:00:00"/>
    <s v="YES"/>
    <b v="1"/>
  </r>
  <r>
    <s v="TXN_3206883"/>
    <s v="CUST_12"/>
    <x v="6"/>
    <s v="Item_10_ELEC"/>
    <s v="Item_10_EHE"/>
    <n v="18.5"/>
    <n v="18.5"/>
    <n v="10"/>
    <n v="10"/>
    <n v="185"/>
    <n v="185"/>
    <s v="Medium"/>
    <x v="0"/>
    <x v="0"/>
    <d v="2024-10-24T00:00:00"/>
    <s v="YES"/>
    <b v="1"/>
  </r>
  <r>
    <s v="TXN_9590909"/>
    <s v="CUST_03"/>
    <x v="6"/>
    <s v="Item_18_ELEC"/>
    <s v="Item_18_EHE"/>
    <n v="30.5"/>
    <n v="30.5"/>
    <n v="10"/>
    <n v="10"/>
    <n v="305"/>
    <n v="305"/>
    <s v="High"/>
    <x v="0"/>
    <x v="0"/>
    <d v="2024-12-29T00:00:00"/>
    <s v="NO"/>
    <b v="0"/>
  </r>
  <r>
    <s v="TXN_7061960"/>
    <s v="CUST_12"/>
    <x v="0"/>
    <s v="Unknown_Item"/>
    <m/>
    <n v="23"/>
    <n v="23"/>
    <n v="6"/>
    <m/>
    <n v="108.5"/>
    <m/>
    <s v="Low"/>
    <x v="0"/>
    <x v="0"/>
    <d v="2022-12-26T00:00:00"/>
    <s v="NO"/>
    <b v="0"/>
  </r>
  <r>
    <s v="TXN_3730487"/>
    <s v="CUST_13"/>
    <x v="6"/>
    <s v="Item_23_ELEC"/>
    <s v="Item_23_EHE"/>
    <n v="38"/>
    <n v="38"/>
    <n v="3"/>
    <n v="3"/>
    <n v="114"/>
    <n v="114"/>
    <s v="Low"/>
    <x v="1"/>
    <x v="1"/>
    <d v="2023-11-20T00:00:00"/>
    <s v="NO"/>
    <b v="0"/>
  </r>
  <r>
    <s v="TXN_3392533"/>
    <s v="CUST_17"/>
    <x v="2"/>
    <s v="Item_3_BUTC"/>
    <s v="Item_3_BUT"/>
    <n v="8"/>
    <n v="8"/>
    <n v="4"/>
    <n v="4"/>
    <n v="32"/>
    <n v="32"/>
    <s v="Low"/>
    <x v="1"/>
    <x v="1"/>
    <d v="2024-07-01T00:00:00"/>
    <s v="NO"/>
    <b v="0"/>
  </r>
  <r>
    <s v="TXN_5938384"/>
    <s v="CUST_03"/>
    <x v="0"/>
    <s v="Item_11_PATI"/>
    <s v="Item_11_PAT"/>
    <n v="20"/>
    <n v="20"/>
    <n v="10"/>
    <n v="10"/>
    <n v="200"/>
    <n v="200"/>
    <s v="Medium"/>
    <x v="0"/>
    <x v="1"/>
    <d v="2024-12-18T00:00:00"/>
    <s v="N/A"/>
    <m/>
  </r>
  <r>
    <s v="TXN_7583684"/>
    <s v="CUST_25"/>
    <x v="6"/>
    <s v="Item_9_ELEC"/>
    <s v="Item_9_EHE"/>
    <n v="17"/>
    <n v="17"/>
    <n v="3"/>
    <n v="3"/>
    <n v="51"/>
    <n v="51"/>
    <s v="Low"/>
    <x v="0"/>
    <x v="0"/>
    <d v="2022-02-02T00:00:00"/>
    <s v="NO"/>
    <b v="0"/>
  </r>
  <r>
    <s v="TXN_4469536"/>
    <s v="CUST_11"/>
    <x v="5"/>
    <s v="Item_25_FURN"/>
    <s v="Item_25_FUR"/>
    <n v="41"/>
    <n v="41"/>
    <n v="4"/>
    <n v="4"/>
    <n v="164"/>
    <n v="164"/>
    <s v="Medium"/>
    <x v="2"/>
    <x v="1"/>
    <d v="2024-01-12T00:00:00"/>
    <s v="YES"/>
    <b v="1"/>
  </r>
  <r>
    <s v="TXN_2456405"/>
    <s v="CUST_13"/>
    <x v="4"/>
    <s v="Item_20_FOOD"/>
    <s v="Item_20_FOOD"/>
    <n v="33.5"/>
    <n v="33.5"/>
    <n v="2"/>
    <n v="2"/>
    <n v="67"/>
    <n v="67"/>
    <s v="Low"/>
    <x v="0"/>
    <x v="0"/>
    <d v="2023-04-28T00:00:00"/>
    <s v="YES"/>
    <b v="1"/>
  </r>
  <r>
    <s v="TXN_5748431"/>
    <s v="CUST_05"/>
    <x v="2"/>
    <s v="Item_16_BUTC"/>
    <s v="Item_16_BUT"/>
    <n v="27.5"/>
    <n v="27.5"/>
    <n v="8"/>
    <n v="8"/>
    <n v="220"/>
    <n v="220"/>
    <s v="Medium"/>
    <x v="2"/>
    <x v="0"/>
    <d v="2024-05-19T00:00:00"/>
    <s v="YES"/>
    <b v="1"/>
  </r>
  <r>
    <s v="TXN_2343171"/>
    <s v="CUST_03"/>
    <x v="5"/>
    <s v="Item_4_FURN"/>
    <s v="Item_4_FUR"/>
    <n v="9.5"/>
    <n v="9.5"/>
    <n v="1"/>
    <n v="1"/>
    <n v="9.5"/>
    <n v="9.5"/>
    <s v="Low"/>
    <x v="2"/>
    <x v="1"/>
    <d v="2022-10-18T00:00:00"/>
    <s v="NO"/>
    <b v="0"/>
  </r>
  <r>
    <s v="TXN_8890587"/>
    <s v="CUST_04"/>
    <x v="5"/>
    <s v="Item_8_FURN"/>
    <s v="Item_8_FUR"/>
    <n v="15.5"/>
    <n v="15.5"/>
    <n v="7"/>
    <n v="7"/>
    <n v="108.5"/>
    <n v="108.5"/>
    <s v="Low"/>
    <x v="1"/>
    <x v="0"/>
    <d v="2023-03-30T00:00:00"/>
    <s v="N/A"/>
    <m/>
  </r>
  <r>
    <s v="TXN_3713357"/>
    <s v="CUST_01"/>
    <x v="7"/>
    <s v="Item_9_COMP"/>
    <s v="Item_9_CEA"/>
    <n v="17"/>
    <n v="17"/>
    <n v="2"/>
    <n v="2"/>
    <n v="34"/>
    <n v="34"/>
    <s v="Low"/>
    <x v="1"/>
    <x v="0"/>
    <d v="2024-04-24T00:00:00"/>
    <s v="YES"/>
    <b v="1"/>
  </r>
  <r>
    <s v="TXN_6876674"/>
    <s v="CUST_10"/>
    <x v="4"/>
    <s v="Unknown_Item"/>
    <m/>
    <n v="30.5"/>
    <n v="30.5"/>
    <n v="6"/>
    <m/>
    <n v="108.5"/>
    <m/>
    <s v="Low"/>
    <x v="1"/>
    <x v="0"/>
    <d v="2024-05-14T00:00:00"/>
    <s v="YES"/>
    <b v="1"/>
  </r>
  <r>
    <s v="TXN_4681123"/>
    <s v="CUST_14"/>
    <x v="4"/>
    <s v="Unknown_Item"/>
    <m/>
    <n v="23.365911749958215"/>
    <m/>
    <n v="4"/>
    <n v="4"/>
    <n v="80"/>
    <n v="80"/>
    <s v="Low"/>
    <x v="1"/>
    <x v="0"/>
    <d v="2024-11-30T00:00:00"/>
    <s v="NO"/>
    <b v="0"/>
  </r>
  <r>
    <s v="TXN_2110881"/>
    <s v="CUST_15"/>
    <x v="0"/>
    <s v="Item_24_PATI"/>
    <s v="Item_24_PAT"/>
    <n v="39.5"/>
    <n v="39.5"/>
    <n v="1"/>
    <n v="1"/>
    <n v="39.5"/>
    <n v="39.5"/>
    <s v="Low"/>
    <x v="0"/>
    <x v="1"/>
    <d v="2022-05-24T00:00:00"/>
    <s v="NO"/>
    <b v="0"/>
  </r>
  <r>
    <s v="TXN_4221038"/>
    <s v="CUST_10"/>
    <x v="7"/>
    <s v="Item_7_COMP"/>
    <s v="Item_7_CEA"/>
    <n v="14"/>
    <n v="14"/>
    <n v="3"/>
    <n v="3"/>
    <n v="42"/>
    <n v="42"/>
    <s v="Low"/>
    <x v="0"/>
    <x v="0"/>
    <d v="2024-08-18T00:00:00"/>
    <s v="NO"/>
    <b v="0"/>
  </r>
  <r>
    <s v="TXN_6820017"/>
    <s v="CUST_05"/>
    <x v="6"/>
    <s v="Item_21_ELEC"/>
    <s v="Item_21_EHE"/>
    <n v="35"/>
    <n v="35"/>
    <n v="2"/>
    <n v="2"/>
    <n v="70"/>
    <n v="70"/>
    <s v="Low"/>
    <x v="0"/>
    <x v="0"/>
    <d v="2022-03-30T00:00:00"/>
    <s v="YES"/>
    <b v="1"/>
  </r>
  <r>
    <s v="TXN_7535814"/>
    <s v="CUST_05"/>
    <x v="2"/>
    <s v="Unknown_Item"/>
    <m/>
    <n v="38"/>
    <n v="38"/>
    <n v="6"/>
    <m/>
    <n v="108.5"/>
    <m/>
    <s v="Low"/>
    <x v="1"/>
    <x v="1"/>
    <d v="2022-12-03T00:00:00"/>
    <s v="YES"/>
    <b v="1"/>
  </r>
  <r>
    <s v="TXN_9468678"/>
    <s v="CUST_10"/>
    <x v="6"/>
    <s v="Item_2_ELEC"/>
    <s v="Item_2_EHE"/>
    <n v="6.5"/>
    <n v="6.5"/>
    <n v="7"/>
    <n v="7"/>
    <n v="45.5"/>
    <n v="45.5"/>
    <s v="Low"/>
    <x v="2"/>
    <x v="1"/>
    <d v="2024-06-03T00:00:00"/>
    <s v="YES"/>
    <b v="1"/>
  </r>
  <r>
    <s v="TXN_7385251"/>
    <s v="CUST_01"/>
    <x v="2"/>
    <s v="Item_20_BUTC"/>
    <s v="Item_20_BUT"/>
    <n v="33.5"/>
    <n v="33.5"/>
    <n v="4"/>
    <n v="4"/>
    <n v="134"/>
    <n v="134"/>
    <s v="Low"/>
    <x v="1"/>
    <x v="1"/>
    <d v="2024-11-13T00:00:00"/>
    <s v="YES"/>
    <b v="1"/>
  </r>
  <r>
    <s v="TXN_7856877"/>
    <s v="CUST_12"/>
    <x v="5"/>
    <s v="Item_25_FURN"/>
    <s v="Item_25_FUR"/>
    <n v="41"/>
    <n v="41"/>
    <n v="7"/>
    <n v="7"/>
    <n v="287"/>
    <n v="287"/>
    <s v="Medium"/>
    <x v="2"/>
    <x v="0"/>
    <d v="2023-12-24T00:00:00"/>
    <s v="YES"/>
    <b v="1"/>
  </r>
  <r>
    <s v="TXN_8540896"/>
    <s v="CUST_20"/>
    <x v="0"/>
    <s v="Item_11_PATI"/>
    <s v="Item_11_PAT"/>
    <n v="20"/>
    <n v="20"/>
    <n v="7"/>
    <n v="7"/>
    <n v="140"/>
    <n v="140"/>
    <s v="Low"/>
    <x v="2"/>
    <x v="0"/>
    <d v="2024-04-09T00:00:00"/>
    <s v="N/A"/>
    <m/>
  </r>
  <r>
    <s v="TXN_4341401"/>
    <s v="CUST_18"/>
    <x v="6"/>
    <s v="Unknown_Item"/>
    <m/>
    <n v="18.5"/>
    <n v="18.5"/>
    <n v="6"/>
    <m/>
    <n v="108.5"/>
    <m/>
    <s v="Low"/>
    <x v="0"/>
    <x v="1"/>
    <d v="2023-04-09T00:00:00"/>
    <s v="YES"/>
    <b v="1"/>
  </r>
  <r>
    <s v="TXN_9412012"/>
    <s v="CUST_22"/>
    <x v="7"/>
    <s v="Item_12_COMP"/>
    <s v="Item_12_CEA"/>
    <n v="21.5"/>
    <n v="21.5"/>
    <n v="7"/>
    <n v="7"/>
    <n v="150.5"/>
    <n v="150.5"/>
    <s v="Medium"/>
    <x v="2"/>
    <x v="0"/>
    <d v="2022-01-12T00:00:00"/>
    <s v="NO"/>
    <b v="0"/>
  </r>
  <r>
    <s v="TXN_4962457"/>
    <s v="CUST_07"/>
    <x v="2"/>
    <s v="Item_20_BUTC"/>
    <s v="Item_20_BUT"/>
    <n v="33.5"/>
    <n v="33.5"/>
    <n v="3"/>
    <n v="3"/>
    <n v="100.5"/>
    <n v="100.5"/>
    <s v="Low"/>
    <x v="2"/>
    <x v="1"/>
    <d v="2022-04-22T00:00:00"/>
    <s v="NO"/>
    <b v="0"/>
  </r>
  <r>
    <s v="TXN_1468469"/>
    <s v="CUST_15"/>
    <x v="4"/>
    <s v="Item_8_FOOD"/>
    <s v="Item_8_FOOD"/>
    <n v="15.5"/>
    <n v="15.5"/>
    <n v="5"/>
    <n v="5"/>
    <n v="77.5"/>
    <n v="77.5"/>
    <s v="Low"/>
    <x v="0"/>
    <x v="0"/>
    <d v="2022-01-25T00:00:00"/>
    <s v="NO"/>
    <b v="0"/>
  </r>
  <r>
    <s v="TXN_5798363"/>
    <s v="CUST_13"/>
    <x v="3"/>
    <s v="Item_12_BEVE"/>
    <s v="Item_12_BEV"/>
    <n v="21.5"/>
    <n v="21.5"/>
    <n v="1"/>
    <n v="1"/>
    <n v="21.5"/>
    <n v="21.5"/>
    <s v="Low"/>
    <x v="2"/>
    <x v="1"/>
    <d v="2024-05-13T00:00:00"/>
    <s v="N/A"/>
    <m/>
  </r>
  <r>
    <s v="TXN_9824720"/>
    <s v="CUST_11"/>
    <x v="0"/>
    <s v="Item_23_PATI"/>
    <s v="Item_23_PAT"/>
    <n v="38"/>
    <n v="38"/>
    <n v="1"/>
    <n v="1"/>
    <n v="38"/>
    <n v="38"/>
    <s v="Low"/>
    <x v="1"/>
    <x v="0"/>
    <d v="2024-05-20T00:00:00"/>
    <s v="NO"/>
    <b v="0"/>
  </r>
  <r>
    <s v="TXN_1565598"/>
    <s v="CUST_03"/>
    <x v="2"/>
    <s v="Item_10_BUTC"/>
    <s v="Item_10_BUT"/>
    <n v="18.5"/>
    <n v="18.5"/>
    <n v="3"/>
    <n v="3"/>
    <n v="55.5"/>
    <n v="55.5"/>
    <s v="Low"/>
    <x v="1"/>
    <x v="0"/>
    <d v="2023-01-18T00:00:00"/>
    <s v="YES"/>
    <b v="1"/>
  </r>
  <r>
    <s v="TXN_1521156"/>
    <s v="CUST_08"/>
    <x v="7"/>
    <s v="Item_16_COMP"/>
    <s v="Item_16_CEA"/>
    <n v="27.5"/>
    <n v="27.5"/>
    <n v="9"/>
    <n v="9"/>
    <n v="247.5"/>
    <n v="247.5"/>
    <s v="Medium"/>
    <x v="2"/>
    <x v="0"/>
    <d v="2024-10-11T00:00:00"/>
    <s v="YES"/>
    <b v="1"/>
  </r>
  <r>
    <s v="TXN_1588681"/>
    <s v="CUST_06"/>
    <x v="5"/>
    <s v="Item_2_FURN"/>
    <s v="Item_2_FUR"/>
    <n v="6.5"/>
    <n v="6.5"/>
    <n v="5"/>
    <n v="5"/>
    <n v="32.5"/>
    <n v="32.5"/>
    <s v="Low"/>
    <x v="1"/>
    <x v="0"/>
    <d v="2023-01-13T00:00:00"/>
    <s v="YES"/>
    <b v="1"/>
  </r>
  <r>
    <s v="TXN_5333157"/>
    <s v="CUST_25"/>
    <x v="6"/>
    <s v="Item_9_ELEC"/>
    <s v="Item_9_EHE"/>
    <n v="17"/>
    <n v="17"/>
    <n v="2"/>
    <n v="2"/>
    <n v="34"/>
    <n v="34"/>
    <s v="Low"/>
    <x v="0"/>
    <x v="1"/>
    <d v="2023-12-30T00:00:00"/>
    <s v="N/A"/>
    <m/>
  </r>
  <r>
    <s v="TXN_8705051"/>
    <s v="CUST_07"/>
    <x v="2"/>
    <s v="Item_13_BUTC"/>
    <s v="Item_13_BUT"/>
    <n v="23"/>
    <n v="23"/>
    <n v="4"/>
    <n v="4"/>
    <n v="92"/>
    <n v="92"/>
    <s v="Low"/>
    <x v="2"/>
    <x v="0"/>
    <d v="2024-01-20T00:00:00"/>
    <s v="NO"/>
    <b v="0"/>
  </r>
  <r>
    <s v="TXN_7522989"/>
    <s v="CUST_06"/>
    <x v="6"/>
    <s v="Item_1_ELEC"/>
    <s v="Item_1_EHE"/>
    <n v="5"/>
    <n v="5"/>
    <n v="3"/>
    <n v="3"/>
    <n v="15"/>
    <n v="15"/>
    <s v="Low"/>
    <x v="1"/>
    <x v="0"/>
    <d v="2022-03-16T00:00:00"/>
    <s v="YES"/>
    <b v="1"/>
  </r>
  <r>
    <s v="TXN_5762983"/>
    <s v="CUST_24"/>
    <x v="5"/>
    <s v="Item_2_FURN"/>
    <s v="Item_2_FUR"/>
    <n v="6.5"/>
    <n v="6.5"/>
    <n v="10"/>
    <n v="10"/>
    <n v="65"/>
    <n v="65"/>
    <s v="Low"/>
    <x v="1"/>
    <x v="0"/>
    <d v="2023-07-15T00:00:00"/>
    <s v="NO"/>
    <b v="0"/>
  </r>
  <r>
    <s v="TXN_4775495"/>
    <s v="CUST_02"/>
    <x v="6"/>
    <s v="Item_20_ELEC"/>
    <s v="Item_20_EHE"/>
    <n v="33.5"/>
    <n v="33.5"/>
    <n v="7"/>
    <n v="7"/>
    <n v="234.5"/>
    <n v="234.5"/>
    <s v="Medium"/>
    <x v="0"/>
    <x v="1"/>
    <d v="2023-08-11T00:00:00"/>
    <s v="NO"/>
    <b v="0"/>
  </r>
  <r>
    <s v="TXN_8539518"/>
    <s v="CUST_24"/>
    <x v="7"/>
    <s v="Unknown_Item"/>
    <m/>
    <n v="23.365911749958215"/>
    <m/>
    <n v="8"/>
    <n v="8"/>
    <n v="184"/>
    <n v="184"/>
    <s v="Medium"/>
    <x v="2"/>
    <x v="0"/>
    <d v="2022-03-31T00:00:00"/>
    <s v="NO"/>
    <b v="0"/>
  </r>
  <r>
    <s v="TXN_9556639"/>
    <s v="CUST_23"/>
    <x v="7"/>
    <s v="Item_5_COMP"/>
    <s v="Item_5_CEA"/>
    <n v="11"/>
    <n v="11"/>
    <n v="7"/>
    <n v="7"/>
    <n v="77"/>
    <n v="77"/>
    <s v="Low"/>
    <x v="0"/>
    <x v="0"/>
    <d v="2023-04-29T00:00:00"/>
    <s v="N/A"/>
    <m/>
  </r>
  <r>
    <s v="TXN_9237454"/>
    <s v="CUST_13"/>
    <x v="6"/>
    <s v="Item_19_ELEC"/>
    <s v="Item_19_EHE"/>
    <n v="32"/>
    <n v="32"/>
    <n v="5"/>
    <n v="5"/>
    <n v="160"/>
    <n v="160"/>
    <s v="Medium"/>
    <x v="0"/>
    <x v="1"/>
    <d v="2024-08-15T00:00:00"/>
    <s v="N/A"/>
    <m/>
  </r>
  <r>
    <s v="TXN_3531543"/>
    <s v="CUST_21"/>
    <x v="7"/>
    <s v="Item_3_COMP"/>
    <s v="Item_3_CEA"/>
    <n v="8"/>
    <n v="8"/>
    <n v="7"/>
    <n v="7"/>
    <n v="56"/>
    <n v="56"/>
    <s v="Low"/>
    <x v="1"/>
    <x v="0"/>
    <d v="2024-07-17T00:00:00"/>
    <s v="YES"/>
    <b v="1"/>
  </r>
  <r>
    <s v="TXN_8605252"/>
    <s v="CUST_01"/>
    <x v="1"/>
    <s v="Item_23_MILK"/>
    <s v="Item_23_MILK"/>
    <n v="38"/>
    <n v="38"/>
    <n v="7"/>
    <n v="7"/>
    <n v="266"/>
    <n v="266"/>
    <s v="Medium"/>
    <x v="2"/>
    <x v="1"/>
    <d v="2022-12-05T00:00:00"/>
    <s v="YES"/>
    <b v="1"/>
  </r>
  <r>
    <s v="TXN_4740770"/>
    <s v="CUST_09"/>
    <x v="4"/>
    <s v="Item_8_FOOD"/>
    <s v="Item_8_FOOD"/>
    <n v="15.5"/>
    <n v="15.5"/>
    <n v="5"/>
    <n v="5"/>
    <n v="77.5"/>
    <n v="77.5"/>
    <s v="Low"/>
    <x v="0"/>
    <x v="1"/>
    <d v="2024-12-21T00:00:00"/>
    <s v="NO"/>
    <b v="0"/>
  </r>
  <r>
    <s v="TXN_2584682"/>
    <s v="CUST_07"/>
    <x v="5"/>
    <s v="Item_4_FURN"/>
    <s v="Item_4_FUR"/>
    <n v="9.5"/>
    <n v="9.5"/>
    <n v="8"/>
    <n v="8"/>
    <n v="76"/>
    <n v="76"/>
    <s v="Low"/>
    <x v="0"/>
    <x v="0"/>
    <d v="2023-03-28T00:00:00"/>
    <s v="N/A"/>
    <m/>
  </r>
  <r>
    <s v="TXN_3240995"/>
    <s v="CUST_14"/>
    <x v="2"/>
    <s v="Item_10_BUTC"/>
    <s v="Item_10_BUT"/>
    <n v="18.5"/>
    <n v="18.5"/>
    <n v="8"/>
    <n v="8"/>
    <n v="148"/>
    <n v="148"/>
    <s v="Low"/>
    <x v="2"/>
    <x v="1"/>
    <d v="2024-07-06T00:00:00"/>
    <s v="YES"/>
    <b v="1"/>
  </r>
  <r>
    <s v="TXN_8723631"/>
    <s v="CUST_18"/>
    <x v="5"/>
    <s v="Item_1_FURN"/>
    <s v="Item_1_FUR"/>
    <n v="5"/>
    <n v="5"/>
    <n v="10"/>
    <n v="10"/>
    <n v="50"/>
    <n v="50"/>
    <s v="Low"/>
    <x v="0"/>
    <x v="1"/>
    <d v="2023-10-04T00:00:00"/>
    <s v="N/A"/>
    <m/>
  </r>
  <r>
    <s v="TXN_1767820"/>
    <s v="CUST_18"/>
    <x v="3"/>
    <s v="Item_25_BEVE"/>
    <s v="Item_25_BEV"/>
    <n v="41"/>
    <n v="41"/>
    <n v="7"/>
    <n v="7"/>
    <n v="287"/>
    <n v="287"/>
    <s v="Medium"/>
    <x v="0"/>
    <x v="1"/>
    <d v="2025-01-17T00:00:00"/>
    <s v="NO"/>
    <b v="0"/>
  </r>
  <r>
    <s v="TXN_6583453"/>
    <s v="CUST_01"/>
    <x v="4"/>
    <s v="Item_10_FOOD"/>
    <s v="Item_10_FOOD"/>
    <n v="18.5"/>
    <n v="18.5"/>
    <n v="3"/>
    <n v="3"/>
    <n v="55.5"/>
    <n v="55.5"/>
    <s v="Low"/>
    <x v="2"/>
    <x v="1"/>
    <d v="2024-11-04T00:00:00"/>
    <s v="N/A"/>
    <m/>
  </r>
  <r>
    <s v="TXN_6224076"/>
    <s v="CUST_08"/>
    <x v="6"/>
    <s v="Item_22_ELEC"/>
    <s v="Item_22_EHE"/>
    <n v="36.5"/>
    <n v="36.5"/>
    <n v="2"/>
    <n v="2"/>
    <n v="73"/>
    <n v="73"/>
    <s v="Low"/>
    <x v="0"/>
    <x v="1"/>
    <d v="2024-01-10T00:00:00"/>
    <s v="YES"/>
    <b v="1"/>
  </r>
  <r>
    <s v="TXN_6705072"/>
    <s v="CUST_12"/>
    <x v="1"/>
    <s v="Item_1_MILK"/>
    <s v="Item_1_MILK"/>
    <n v="5"/>
    <n v="5"/>
    <n v="2"/>
    <n v="2"/>
    <n v="10"/>
    <n v="10"/>
    <s v="Low"/>
    <x v="0"/>
    <x v="1"/>
    <d v="2022-09-01T00:00:00"/>
    <s v="NO"/>
    <b v="0"/>
  </r>
  <r>
    <s v="TXN_3082732"/>
    <s v="CUST_17"/>
    <x v="6"/>
    <s v="Item_23_ELEC"/>
    <s v="Item_23_EHE"/>
    <n v="38"/>
    <n v="38"/>
    <n v="5"/>
    <n v="5"/>
    <n v="190"/>
    <n v="190"/>
    <s v="Medium"/>
    <x v="0"/>
    <x v="0"/>
    <d v="2024-06-20T00:00:00"/>
    <s v="YES"/>
    <b v="1"/>
  </r>
  <r>
    <s v="TXN_2274356"/>
    <s v="CUST_03"/>
    <x v="4"/>
    <s v="Item_3_FOOD"/>
    <s v="Item_3_FOOD"/>
    <n v="8"/>
    <n v="8"/>
    <n v="2"/>
    <n v="2"/>
    <n v="16"/>
    <n v="16"/>
    <s v="Low"/>
    <x v="2"/>
    <x v="1"/>
    <d v="2024-05-13T00:00:00"/>
    <s v="N/A"/>
    <m/>
  </r>
  <r>
    <s v="TXN_5439702"/>
    <s v="CUST_20"/>
    <x v="6"/>
    <s v="Item_8_ELEC"/>
    <s v="Item_8_EHE"/>
    <n v="15.5"/>
    <n v="15.5"/>
    <n v="2"/>
    <n v="2"/>
    <n v="31"/>
    <n v="31"/>
    <s v="Low"/>
    <x v="1"/>
    <x v="0"/>
    <d v="2025-01-03T00:00:00"/>
    <s v="N/A"/>
    <m/>
  </r>
  <r>
    <s v="TXN_5238973"/>
    <s v="CUST_06"/>
    <x v="6"/>
    <s v="Unknown_Item"/>
    <m/>
    <n v="38"/>
    <n v="38"/>
    <n v="6"/>
    <m/>
    <n v="108.5"/>
    <m/>
    <s v="Low"/>
    <x v="0"/>
    <x v="0"/>
    <d v="2023-02-06T00:00:00"/>
    <s v="NO"/>
    <b v="0"/>
  </r>
  <r>
    <s v="TXN_9760724"/>
    <s v="CUST_19"/>
    <x v="0"/>
    <s v="Item_23_PATI"/>
    <s v="Item_23_PAT"/>
    <n v="38"/>
    <n v="38"/>
    <n v="10"/>
    <n v="10"/>
    <n v="380"/>
    <n v="380"/>
    <s v="High"/>
    <x v="2"/>
    <x v="0"/>
    <d v="2022-03-25T00:00:00"/>
    <s v="N/A"/>
    <m/>
  </r>
  <r>
    <s v="TXN_3286175"/>
    <s v="CUST_20"/>
    <x v="5"/>
    <s v="Item_17_FURN"/>
    <s v="Item_17_FUR"/>
    <n v="29"/>
    <n v="29"/>
    <n v="2"/>
    <n v="2"/>
    <n v="58"/>
    <n v="58"/>
    <s v="Low"/>
    <x v="2"/>
    <x v="0"/>
    <d v="2024-05-14T00:00:00"/>
    <s v="YES"/>
    <b v="1"/>
  </r>
  <r>
    <s v="TXN_5779439"/>
    <s v="CUST_09"/>
    <x v="7"/>
    <s v="Item_8_COMP"/>
    <s v="Item_8_CEA"/>
    <n v="15.5"/>
    <n v="15.5"/>
    <n v="1"/>
    <n v="1"/>
    <n v="15.5"/>
    <n v="15.5"/>
    <s v="Low"/>
    <x v="0"/>
    <x v="0"/>
    <d v="2024-06-21T00:00:00"/>
    <s v="N/A"/>
    <m/>
  </r>
  <r>
    <s v="TXN_1495409"/>
    <s v="CUST_04"/>
    <x v="4"/>
    <s v="Item_17_FOOD"/>
    <s v="Item_17_FOOD"/>
    <n v="29"/>
    <n v="29"/>
    <n v="9"/>
    <n v="9"/>
    <n v="261"/>
    <n v="261"/>
    <s v="Medium"/>
    <x v="2"/>
    <x v="1"/>
    <d v="2022-12-08T00:00:00"/>
    <s v="NO"/>
    <b v="0"/>
  </r>
  <r>
    <s v="TXN_3194608"/>
    <s v="CUST_09"/>
    <x v="1"/>
    <s v="Item_23_MILK"/>
    <s v="Item_23_MILK"/>
    <n v="38"/>
    <n v="38"/>
    <n v="1"/>
    <n v="1"/>
    <n v="38"/>
    <n v="38"/>
    <s v="Low"/>
    <x v="2"/>
    <x v="1"/>
    <d v="2022-02-10T00:00:00"/>
    <s v="NO"/>
    <b v="0"/>
  </r>
  <r>
    <s v="TXN_5675288"/>
    <s v="CUST_01"/>
    <x v="7"/>
    <s v="Item_20_COMP"/>
    <s v="Item_20_CEA"/>
    <n v="33.5"/>
    <n v="33.5"/>
    <n v="3"/>
    <n v="3"/>
    <n v="100.5"/>
    <n v="100.5"/>
    <s v="Low"/>
    <x v="1"/>
    <x v="0"/>
    <d v="2024-02-18T00:00:00"/>
    <s v="YES"/>
    <b v="1"/>
  </r>
  <r>
    <s v="TXN_2460488"/>
    <s v="CUST_24"/>
    <x v="3"/>
    <s v="Item_22_BEVE"/>
    <s v="Item_22_BEV"/>
    <n v="36.5"/>
    <n v="36.5"/>
    <n v="1"/>
    <n v="1"/>
    <n v="36.5"/>
    <n v="36.5"/>
    <s v="Low"/>
    <x v="0"/>
    <x v="1"/>
    <d v="2024-05-16T00:00:00"/>
    <s v="N/A"/>
    <m/>
  </r>
  <r>
    <s v="TXN_3416162"/>
    <s v="CUST_16"/>
    <x v="7"/>
    <s v="Item_2_COMP"/>
    <s v="Item_2_CEA"/>
    <n v="6.5"/>
    <n v="6.5"/>
    <n v="5"/>
    <n v="5"/>
    <n v="32.5"/>
    <n v="32.5"/>
    <s v="Low"/>
    <x v="0"/>
    <x v="1"/>
    <d v="2025-01-15T00:00:00"/>
    <s v="NO"/>
    <b v="0"/>
  </r>
  <r>
    <s v="TXN_2687729"/>
    <s v="CUST_06"/>
    <x v="7"/>
    <s v="Item_5_COMP"/>
    <s v="Item_5_CEA"/>
    <n v="11"/>
    <n v="11"/>
    <n v="9"/>
    <n v="9"/>
    <n v="99"/>
    <n v="99"/>
    <s v="Low"/>
    <x v="1"/>
    <x v="0"/>
    <d v="2022-06-11T00:00:00"/>
    <s v="N/A"/>
    <m/>
  </r>
  <r>
    <s v="TXN_7720299"/>
    <s v="CUST_22"/>
    <x v="5"/>
    <s v="Item_24_FURN"/>
    <s v="Item_24_FUR"/>
    <n v="39.5"/>
    <n v="39.5"/>
    <n v="3"/>
    <n v="3"/>
    <n v="118.5"/>
    <n v="118.5"/>
    <s v="Low"/>
    <x v="1"/>
    <x v="1"/>
    <d v="2024-10-29T00:00:00"/>
    <s v="NO"/>
    <b v="0"/>
  </r>
  <r>
    <s v="TXN_2045668"/>
    <s v="CUST_15"/>
    <x v="7"/>
    <s v="Item_22_COMP"/>
    <s v="Item_22_CEA"/>
    <n v="36.5"/>
    <n v="36.5"/>
    <n v="5"/>
    <n v="5"/>
    <n v="182.5"/>
    <n v="182.5"/>
    <s v="Medium"/>
    <x v="0"/>
    <x v="0"/>
    <d v="2024-09-29T00:00:00"/>
    <s v="YES"/>
    <b v="1"/>
  </r>
  <r>
    <s v="TXN_2057150"/>
    <s v="CUST_11"/>
    <x v="3"/>
    <s v="Item_15_BEVE"/>
    <s v="Item_15_BEV"/>
    <n v="26"/>
    <n v="26"/>
    <n v="8"/>
    <n v="8"/>
    <n v="208"/>
    <n v="208"/>
    <s v="Medium"/>
    <x v="1"/>
    <x v="1"/>
    <d v="2024-03-26T00:00:00"/>
    <s v="N/A"/>
    <m/>
  </r>
  <r>
    <s v="TXN_1095879"/>
    <s v="CUST_15"/>
    <x v="3"/>
    <s v="Unknown_Item"/>
    <m/>
    <n v="23.365911749958215"/>
    <m/>
    <n v="10"/>
    <n v="10"/>
    <n v="65"/>
    <n v="65"/>
    <s v="Low"/>
    <x v="0"/>
    <x v="1"/>
    <d v="2023-02-04T00:00:00"/>
    <s v="YES"/>
    <b v="1"/>
  </r>
  <r>
    <s v="TXN_8359279"/>
    <s v="CUST_20"/>
    <x v="4"/>
    <s v="Item_13_FOOD"/>
    <s v="Item_13_FOOD"/>
    <n v="23"/>
    <n v="23"/>
    <n v="7"/>
    <n v="7"/>
    <n v="161"/>
    <n v="161"/>
    <s v="Medium"/>
    <x v="2"/>
    <x v="0"/>
    <d v="2022-10-04T00:00:00"/>
    <s v="NO"/>
    <b v="0"/>
  </r>
  <r>
    <s v="TXN_3897143"/>
    <s v="CUST_07"/>
    <x v="6"/>
    <s v="Item_10_ELEC"/>
    <s v="Item_10_EHE"/>
    <n v="18.5"/>
    <n v="18.5"/>
    <n v="8"/>
    <n v="8"/>
    <n v="148"/>
    <n v="148"/>
    <s v="Low"/>
    <x v="2"/>
    <x v="1"/>
    <d v="2022-06-08T00:00:00"/>
    <s v="NO"/>
    <b v="0"/>
  </r>
  <r>
    <s v="TXN_2201869"/>
    <s v="CUST_03"/>
    <x v="3"/>
    <s v="Unknown_Item"/>
    <m/>
    <n v="23.365911749958215"/>
    <m/>
    <n v="9"/>
    <n v="9"/>
    <n v="193.5"/>
    <n v="193.5"/>
    <s v="Medium"/>
    <x v="0"/>
    <x v="1"/>
    <d v="2022-07-26T00:00:00"/>
    <s v="YES"/>
    <b v="1"/>
  </r>
  <r>
    <s v="TXN_2287892"/>
    <s v="CUST_19"/>
    <x v="3"/>
    <s v="Item_6_BEVE"/>
    <s v="Item_6_BEV"/>
    <n v="12.5"/>
    <n v="12.5"/>
    <n v="2"/>
    <n v="2"/>
    <n v="25"/>
    <n v="25"/>
    <s v="Low"/>
    <x v="2"/>
    <x v="0"/>
    <d v="2022-08-31T00:00:00"/>
    <s v="N/A"/>
    <m/>
  </r>
  <r>
    <s v="TXN_8594564"/>
    <s v="CUST_21"/>
    <x v="3"/>
    <s v="Item_12_BEVE"/>
    <s v="Item_12_BEV"/>
    <n v="21.5"/>
    <n v="21.5"/>
    <n v="6"/>
    <n v="6"/>
    <n v="129"/>
    <n v="129"/>
    <s v="Low"/>
    <x v="0"/>
    <x v="1"/>
    <d v="2023-10-16T00:00:00"/>
    <s v="N/A"/>
    <m/>
  </r>
  <r>
    <s v="TXN_1067274"/>
    <s v="CUST_02"/>
    <x v="4"/>
    <s v="Item_11_FOOD"/>
    <s v="Item_11_FOOD"/>
    <n v="20"/>
    <n v="20"/>
    <n v="10"/>
    <n v="10"/>
    <n v="200"/>
    <n v="200"/>
    <s v="Medium"/>
    <x v="0"/>
    <x v="1"/>
    <d v="2022-05-21T00:00:00"/>
    <s v="YES"/>
    <b v="1"/>
  </r>
  <r>
    <s v="TXN_1518090"/>
    <s v="CUST_15"/>
    <x v="1"/>
    <s v="Unknown_Item"/>
    <m/>
    <n v="23.365911749958215"/>
    <m/>
    <n v="4"/>
    <n v="4"/>
    <n v="116"/>
    <n v="116"/>
    <s v="Low"/>
    <x v="1"/>
    <x v="0"/>
    <d v="2022-03-06T00:00:00"/>
    <s v="N/A"/>
    <m/>
  </r>
  <r>
    <s v="TXN_3071219"/>
    <s v="CUST_07"/>
    <x v="7"/>
    <s v="Unknown_Item"/>
    <m/>
    <n v="36.5"/>
    <n v="36.5"/>
    <n v="6"/>
    <m/>
    <n v="108.5"/>
    <m/>
    <s v="Low"/>
    <x v="1"/>
    <x v="0"/>
    <d v="2024-10-28T00:00:00"/>
    <s v="YES"/>
    <b v="1"/>
  </r>
  <r>
    <s v="TXN_3668726"/>
    <s v="CUST_19"/>
    <x v="6"/>
    <s v="Item_16_ELEC"/>
    <s v="Item_16_EHE"/>
    <n v="27.5"/>
    <n v="27.5"/>
    <n v="5"/>
    <n v="5"/>
    <n v="137.5"/>
    <n v="137.5"/>
    <s v="Low"/>
    <x v="2"/>
    <x v="0"/>
    <d v="2022-05-14T00:00:00"/>
    <s v="YES"/>
    <b v="1"/>
  </r>
  <r>
    <s v="TXN_8223724"/>
    <s v="CUST_16"/>
    <x v="3"/>
    <s v="Item_23_BEVE"/>
    <s v="Item_23_BEV"/>
    <n v="38"/>
    <n v="38"/>
    <n v="10"/>
    <n v="10"/>
    <n v="380"/>
    <n v="380"/>
    <s v="High"/>
    <x v="1"/>
    <x v="1"/>
    <d v="2023-04-30T00:00:00"/>
    <s v="NO"/>
    <b v="0"/>
  </r>
  <r>
    <s v="TXN_8997863"/>
    <s v="CUST_20"/>
    <x v="2"/>
    <s v="Item_17_BUTC"/>
    <s v="Item_17_BUT"/>
    <n v="29"/>
    <n v="29"/>
    <n v="1"/>
    <n v="1"/>
    <n v="29"/>
    <n v="29"/>
    <s v="Low"/>
    <x v="1"/>
    <x v="0"/>
    <d v="2024-10-10T00:00:00"/>
    <s v="YES"/>
    <b v="1"/>
  </r>
  <r>
    <s v="TXN_6687829"/>
    <s v="CUST_05"/>
    <x v="4"/>
    <s v="Item_3_FOOD"/>
    <s v="Item_3_FOOD"/>
    <n v="8"/>
    <n v="8"/>
    <n v="7"/>
    <n v="7"/>
    <n v="56"/>
    <n v="56"/>
    <s v="Low"/>
    <x v="1"/>
    <x v="0"/>
    <d v="2022-07-16T00:00:00"/>
    <s v="N/A"/>
    <m/>
  </r>
  <r>
    <s v="TXN_1772948"/>
    <s v="CUST_11"/>
    <x v="4"/>
    <s v="Item_21_FOOD"/>
    <s v="Item_21_FOOD"/>
    <n v="35"/>
    <n v="35"/>
    <n v="9"/>
    <n v="9"/>
    <n v="315"/>
    <n v="315"/>
    <s v="High"/>
    <x v="1"/>
    <x v="1"/>
    <d v="2024-11-29T00:00:00"/>
    <s v="NO"/>
    <b v="0"/>
  </r>
  <r>
    <s v="TXN_1787703"/>
    <s v="CUST_13"/>
    <x v="3"/>
    <s v="Item_17_BEVE"/>
    <s v="Item_17_BEV"/>
    <n v="29"/>
    <n v="29"/>
    <n v="5"/>
    <n v="5"/>
    <n v="145"/>
    <n v="145"/>
    <s v="Low"/>
    <x v="0"/>
    <x v="1"/>
    <d v="2024-09-02T00:00:00"/>
    <s v="YES"/>
    <b v="1"/>
  </r>
  <r>
    <s v="TXN_5992674"/>
    <s v="CUST_15"/>
    <x v="5"/>
    <s v="Item_2_FURN"/>
    <s v="Item_2_FUR"/>
    <n v="6.5"/>
    <n v="6.5"/>
    <n v="7"/>
    <n v="7"/>
    <n v="45.5"/>
    <n v="45.5"/>
    <s v="Low"/>
    <x v="1"/>
    <x v="0"/>
    <d v="2024-05-12T00:00:00"/>
    <s v="N/A"/>
    <m/>
  </r>
  <r>
    <s v="TXN_8659226"/>
    <s v="CUST_21"/>
    <x v="7"/>
    <s v="Item_21_COMP"/>
    <s v="Item_21_CEA"/>
    <n v="35"/>
    <n v="35"/>
    <n v="10"/>
    <n v="10"/>
    <n v="350"/>
    <n v="350"/>
    <s v="High"/>
    <x v="2"/>
    <x v="1"/>
    <d v="2024-07-19T00:00:00"/>
    <s v="N/A"/>
    <m/>
  </r>
  <r>
    <s v="TXN_8406652"/>
    <s v="CUST_10"/>
    <x v="4"/>
    <s v="Item_6_FOOD"/>
    <s v="Item_6_FOOD"/>
    <n v="12.5"/>
    <n v="12.5"/>
    <n v="2"/>
    <n v="2"/>
    <n v="25"/>
    <n v="25"/>
    <s v="Low"/>
    <x v="2"/>
    <x v="1"/>
    <d v="2023-02-24T00:00:00"/>
    <s v="YES"/>
    <b v="1"/>
  </r>
  <r>
    <s v="TXN_8192277"/>
    <s v="CUST_01"/>
    <x v="7"/>
    <s v="Item_16_COMP"/>
    <s v="Item_16_CEA"/>
    <n v="27.5"/>
    <n v="27.5"/>
    <n v="5"/>
    <n v="5"/>
    <n v="137.5"/>
    <n v="137.5"/>
    <s v="Low"/>
    <x v="1"/>
    <x v="0"/>
    <d v="2024-01-25T00:00:00"/>
    <s v="YES"/>
    <b v="1"/>
  </r>
  <r>
    <s v="TXN_1516640"/>
    <s v="CUST_05"/>
    <x v="3"/>
    <s v="Item_14_BEVE"/>
    <s v="Item_14_BEV"/>
    <n v="24.5"/>
    <n v="24.5"/>
    <n v="10"/>
    <n v="10"/>
    <n v="245"/>
    <n v="245"/>
    <s v="Medium"/>
    <x v="0"/>
    <x v="1"/>
    <d v="2023-12-22T00:00:00"/>
    <s v="N/A"/>
    <m/>
  </r>
  <r>
    <s v="TXN_3782741"/>
    <s v="CUST_15"/>
    <x v="6"/>
    <s v="Unknown_Item"/>
    <m/>
    <n v="23.365911749958215"/>
    <m/>
    <n v="4"/>
    <n v="4"/>
    <n v="152"/>
    <n v="152"/>
    <s v="Medium"/>
    <x v="0"/>
    <x v="1"/>
    <d v="2024-11-24T00:00:00"/>
    <s v="YES"/>
    <b v="1"/>
  </r>
  <r>
    <s v="TXN_1631883"/>
    <s v="CUST_22"/>
    <x v="4"/>
    <s v="Item_9_FOOD"/>
    <s v="Item_9_FOOD"/>
    <n v="17"/>
    <n v="17"/>
    <n v="9"/>
    <n v="9"/>
    <n v="153"/>
    <n v="153"/>
    <s v="Medium"/>
    <x v="0"/>
    <x v="0"/>
    <d v="2022-09-09T00:00:00"/>
    <s v="N/A"/>
    <m/>
  </r>
  <r>
    <s v="TXN_9619188"/>
    <s v="CUST_06"/>
    <x v="4"/>
    <s v="Item_13_FOOD"/>
    <s v="Item_13_FOOD"/>
    <n v="23"/>
    <n v="23"/>
    <n v="4"/>
    <n v="4"/>
    <n v="92"/>
    <n v="92"/>
    <s v="Low"/>
    <x v="2"/>
    <x v="1"/>
    <d v="2024-01-04T00:00:00"/>
    <s v="NO"/>
    <b v="0"/>
  </r>
  <r>
    <s v="TXN_4354004"/>
    <s v="CUST_01"/>
    <x v="6"/>
    <s v="Item_10_ELEC"/>
    <s v="Item_10_EHE"/>
    <n v="18.5"/>
    <n v="18.5"/>
    <n v="10"/>
    <n v="10"/>
    <n v="185"/>
    <n v="185"/>
    <s v="Medium"/>
    <x v="2"/>
    <x v="0"/>
    <d v="2024-12-16T00:00:00"/>
    <s v="NO"/>
    <b v="0"/>
  </r>
  <r>
    <s v="TXN_4173894"/>
    <s v="CUST_02"/>
    <x v="6"/>
    <s v="Item_22_ELEC"/>
    <s v="Item_22_EHE"/>
    <n v="36.5"/>
    <n v="36.5"/>
    <n v="7"/>
    <n v="7"/>
    <n v="255.5"/>
    <n v="255.5"/>
    <s v="Medium"/>
    <x v="2"/>
    <x v="1"/>
    <d v="2023-11-12T00:00:00"/>
    <s v="YES"/>
    <b v="1"/>
  </r>
  <r>
    <s v="TXN_3477269"/>
    <s v="CUST_16"/>
    <x v="3"/>
    <s v="Item_23_BEVE"/>
    <s v="Item_23_BEV"/>
    <n v="38"/>
    <n v="38"/>
    <n v="1"/>
    <n v="1"/>
    <n v="38"/>
    <n v="38"/>
    <s v="Low"/>
    <x v="0"/>
    <x v="0"/>
    <d v="2023-03-23T00:00:00"/>
    <s v="N/A"/>
    <m/>
  </r>
  <r>
    <s v="TXN_8101070"/>
    <s v="CUST_09"/>
    <x v="1"/>
    <s v="Unknown_Item"/>
    <m/>
    <n v="23.365911749958215"/>
    <m/>
    <n v="9"/>
    <n v="9"/>
    <n v="328.5"/>
    <n v="328.5"/>
    <s v="High"/>
    <x v="1"/>
    <x v="0"/>
    <d v="2024-01-26T00:00:00"/>
    <s v="NO"/>
    <b v="0"/>
  </r>
  <r>
    <s v="TXN_6490745"/>
    <s v="CUST_04"/>
    <x v="4"/>
    <s v="Item_13_FOOD"/>
    <s v="Item_13_FOOD"/>
    <n v="23"/>
    <n v="23"/>
    <n v="7"/>
    <n v="7"/>
    <n v="161"/>
    <n v="161"/>
    <s v="Medium"/>
    <x v="2"/>
    <x v="1"/>
    <d v="2024-12-01T00:00:00"/>
    <s v="NO"/>
    <b v="0"/>
  </r>
  <r>
    <s v="TXN_6787727"/>
    <s v="CUST_12"/>
    <x v="5"/>
    <s v="Item_6_FURN"/>
    <s v="Item_6_FUR"/>
    <n v="12.5"/>
    <n v="12.5"/>
    <n v="4"/>
    <n v="4"/>
    <n v="50"/>
    <n v="50"/>
    <s v="Low"/>
    <x v="1"/>
    <x v="1"/>
    <d v="2022-08-07T00:00:00"/>
    <s v="YES"/>
    <b v="1"/>
  </r>
  <r>
    <s v="TXN_8134584"/>
    <s v="CUST_09"/>
    <x v="6"/>
    <s v="Item_10_ELEC"/>
    <s v="Item_10_EHE"/>
    <n v="18.5"/>
    <n v="18.5"/>
    <n v="1"/>
    <n v="1"/>
    <n v="18.5"/>
    <n v="18.5"/>
    <s v="Low"/>
    <x v="2"/>
    <x v="0"/>
    <d v="2024-04-10T00:00:00"/>
    <s v="N/A"/>
    <m/>
  </r>
  <r>
    <s v="TXN_7635856"/>
    <s v="CUST_20"/>
    <x v="7"/>
    <s v="Item_2_COMP"/>
    <s v="Item_2_CEA"/>
    <n v="6.5"/>
    <n v="6.5"/>
    <n v="4"/>
    <n v="4"/>
    <n v="26"/>
    <n v="26"/>
    <s v="Low"/>
    <x v="0"/>
    <x v="0"/>
    <d v="2023-07-16T00:00:00"/>
    <s v="YES"/>
    <b v="1"/>
  </r>
  <r>
    <s v="TXN_9125500"/>
    <s v="CUST_21"/>
    <x v="4"/>
    <s v="Item_13_FOOD"/>
    <s v="Item_13_FOOD"/>
    <n v="23"/>
    <n v="23"/>
    <n v="5"/>
    <n v="5"/>
    <n v="115"/>
    <n v="115"/>
    <s v="Low"/>
    <x v="2"/>
    <x v="0"/>
    <d v="2023-03-21T00:00:00"/>
    <s v="NO"/>
    <b v="0"/>
  </r>
  <r>
    <s v="TXN_2717109"/>
    <s v="CUST_23"/>
    <x v="3"/>
    <s v="Item_22_BEVE"/>
    <s v="Item_22_BEV"/>
    <n v="36.5"/>
    <n v="36.5"/>
    <n v="2"/>
    <n v="2"/>
    <n v="73"/>
    <n v="73"/>
    <s v="Low"/>
    <x v="2"/>
    <x v="0"/>
    <d v="2024-03-08T00:00:00"/>
    <s v="N/A"/>
    <m/>
  </r>
  <r>
    <s v="TXN_6684801"/>
    <s v="CUST_19"/>
    <x v="3"/>
    <s v="Item_24_BEVE"/>
    <s v="Item_24_BEV"/>
    <n v="39.5"/>
    <n v="39.5"/>
    <n v="5"/>
    <n v="5"/>
    <n v="197.5"/>
    <n v="197.5"/>
    <s v="Medium"/>
    <x v="1"/>
    <x v="0"/>
    <d v="2024-09-02T00:00:00"/>
    <s v="N/A"/>
    <m/>
  </r>
  <r>
    <s v="TXN_2944437"/>
    <s v="CUST_15"/>
    <x v="3"/>
    <s v="Item_8_BEVE"/>
    <s v="Item_8_BEV"/>
    <n v="15.5"/>
    <n v="15.5"/>
    <n v="5"/>
    <n v="5"/>
    <n v="77.5"/>
    <n v="77.5"/>
    <s v="Low"/>
    <x v="1"/>
    <x v="0"/>
    <d v="2023-01-13T00:00:00"/>
    <s v="N/A"/>
    <m/>
  </r>
  <r>
    <s v="TXN_2831627"/>
    <s v="CUST_06"/>
    <x v="7"/>
    <s v="Unknown_Item"/>
    <m/>
    <n v="6.5"/>
    <n v="6.5"/>
    <n v="6"/>
    <m/>
    <n v="108.5"/>
    <m/>
    <s v="Low"/>
    <x v="0"/>
    <x v="1"/>
    <d v="2022-06-09T00:00:00"/>
    <s v="N/A"/>
    <m/>
  </r>
  <r>
    <s v="TXN_3297560"/>
    <s v="CUST_03"/>
    <x v="3"/>
    <s v="Item_4_BEVE"/>
    <s v="Item_4_BEV"/>
    <n v="9.5"/>
    <n v="9.5"/>
    <n v="1"/>
    <n v="1"/>
    <n v="9.5"/>
    <n v="9.5"/>
    <s v="Low"/>
    <x v="2"/>
    <x v="1"/>
    <d v="2025-01-02T00:00:00"/>
    <s v="N/A"/>
    <m/>
  </r>
  <r>
    <s v="TXN_5377436"/>
    <s v="CUST_09"/>
    <x v="0"/>
    <s v="Item_17_PATI"/>
    <s v="Item_17_PAT"/>
    <n v="29"/>
    <n v="29"/>
    <n v="4"/>
    <n v="4"/>
    <n v="116"/>
    <n v="116"/>
    <s v="Low"/>
    <x v="0"/>
    <x v="1"/>
    <d v="2023-03-24T00:00:00"/>
    <s v="YES"/>
    <b v="1"/>
  </r>
  <r>
    <s v="TXN_6357043"/>
    <s v="CUST_02"/>
    <x v="6"/>
    <s v="Item_20_ELEC"/>
    <s v="Item_20_EHE"/>
    <n v="33.5"/>
    <n v="33.5"/>
    <n v="7"/>
    <n v="7"/>
    <n v="234.5"/>
    <n v="234.5"/>
    <s v="Medium"/>
    <x v="1"/>
    <x v="1"/>
    <d v="2024-02-09T00:00:00"/>
    <s v="NO"/>
    <b v="0"/>
  </r>
  <r>
    <s v="TXN_7623526"/>
    <s v="CUST_17"/>
    <x v="7"/>
    <s v="Unknown_Item"/>
    <m/>
    <n v="23"/>
    <n v="23"/>
    <n v="6"/>
    <m/>
    <n v="108.5"/>
    <m/>
    <s v="Low"/>
    <x v="0"/>
    <x v="0"/>
    <d v="2024-03-07T00:00:00"/>
    <s v="N/A"/>
    <m/>
  </r>
  <r>
    <s v="TXN_5000098"/>
    <s v="CUST_20"/>
    <x v="3"/>
    <s v="Item_1_BEVE"/>
    <s v="Item_1_BEV"/>
    <n v="5"/>
    <n v="5"/>
    <n v="8"/>
    <n v="8"/>
    <n v="40"/>
    <n v="40"/>
    <s v="Low"/>
    <x v="0"/>
    <x v="0"/>
    <d v="2024-03-10T00:00:00"/>
    <s v="N/A"/>
    <m/>
  </r>
  <r>
    <s v="TXN_3030052"/>
    <s v="CUST_13"/>
    <x v="4"/>
    <s v="Item_24_FOOD"/>
    <s v="Item_24_FOOD"/>
    <n v="39.5"/>
    <n v="39.5"/>
    <n v="2"/>
    <n v="2"/>
    <n v="79"/>
    <n v="79"/>
    <s v="Low"/>
    <x v="2"/>
    <x v="0"/>
    <d v="2022-02-06T00:00:00"/>
    <s v="NO"/>
    <b v="0"/>
  </r>
  <r>
    <s v="TXN_5283369"/>
    <s v="CUST_06"/>
    <x v="7"/>
    <s v="Item_5_COMP"/>
    <s v="Item_5_CEA"/>
    <n v="11"/>
    <n v="11"/>
    <n v="7"/>
    <n v="7"/>
    <n v="77"/>
    <n v="77"/>
    <s v="Low"/>
    <x v="1"/>
    <x v="0"/>
    <d v="2024-04-16T00:00:00"/>
    <s v="YES"/>
    <b v="1"/>
  </r>
  <r>
    <s v="TXN_3675657"/>
    <s v="CUST_17"/>
    <x v="1"/>
    <s v="Item_20_MILK"/>
    <s v="Item_20_MILK"/>
    <n v="33.5"/>
    <n v="33.5"/>
    <n v="8"/>
    <n v="8"/>
    <n v="268"/>
    <n v="268"/>
    <s v="Medium"/>
    <x v="0"/>
    <x v="0"/>
    <d v="2022-11-24T00:00:00"/>
    <s v="NO"/>
    <b v="0"/>
  </r>
  <r>
    <s v="TXN_3822546"/>
    <s v="CUST_21"/>
    <x v="5"/>
    <s v="Item_8_FURN"/>
    <s v="Item_8_FUR"/>
    <n v="15.5"/>
    <n v="15.5"/>
    <n v="7"/>
    <n v="7"/>
    <n v="108.5"/>
    <n v="108.5"/>
    <s v="Low"/>
    <x v="1"/>
    <x v="0"/>
    <d v="2024-02-18T00:00:00"/>
    <s v="N/A"/>
    <m/>
  </r>
  <r>
    <s v="TXN_7560470"/>
    <s v="CUST_21"/>
    <x v="6"/>
    <s v="Item_17_ELEC"/>
    <s v="Item_17_EHE"/>
    <n v="29"/>
    <n v="29"/>
    <n v="1"/>
    <n v="1"/>
    <n v="29"/>
    <n v="29"/>
    <s v="Low"/>
    <x v="2"/>
    <x v="1"/>
    <d v="2023-08-27T00:00:00"/>
    <s v="NO"/>
    <b v="0"/>
  </r>
  <r>
    <s v="TXN_7357090"/>
    <s v="CUST_09"/>
    <x v="4"/>
    <s v="Unknown_Item"/>
    <m/>
    <n v="33.5"/>
    <n v="33.5"/>
    <n v="6"/>
    <m/>
    <n v="108.5"/>
    <m/>
    <s v="Low"/>
    <x v="2"/>
    <x v="1"/>
    <d v="2022-12-12T00:00:00"/>
    <s v="N/A"/>
    <m/>
  </r>
  <r>
    <s v="TXN_9615048"/>
    <s v="CUST_08"/>
    <x v="2"/>
    <s v="Item_20_BUTC"/>
    <s v="Item_20_BUT"/>
    <n v="33.5"/>
    <n v="33.5"/>
    <n v="6"/>
    <n v="6"/>
    <n v="201"/>
    <n v="201"/>
    <s v="Medium"/>
    <x v="2"/>
    <x v="1"/>
    <d v="2024-01-05T00:00:00"/>
    <s v="N/A"/>
    <m/>
  </r>
  <r>
    <s v="TXN_1794661"/>
    <s v="CUST_20"/>
    <x v="1"/>
    <s v="Item_16_MILK"/>
    <s v="Item_16_MILK"/>
    <n v="27.5"/>
    <n v="27.5"/>
    <n v="5"/>
    <n v="5"/>
    <n v="137.5"/>
    <n v="137.5"/>
    <s v="Low"/>
    <x v="0"/>
    <x v="1"/>
    <d v="2022-03-21T00:00:00"/>
    <s v="NO"/>
    <b v="0"/>
  </r>
  <r>
    <s v="TXN_5270554"/>
    <s v="CUST_16"/>
    <x v="6"/>
    <s v="Item_18_ELEC"/>
    <s v="Item_18_EHE"/>
    <n v="30.5"/>
    <n v="30.5"/>
    <n v="2"/>
    <n v="2"/>
    <n v="61"/>
    <n v="61"/>
    <s v="Low"/>
    <x v="2"/>
    <x v="1"/>
    <d v="2023-08-29T00:00:00"/>
    <s v="NO"/>
    <b v="0"/>
  </r>
  <r>
    <s v="TXN_4296698"/>
    <s v="CUST_02"/>
    <x v="2"/>
    <s v="Item_12_BUTC"/>
    <s v="Item_12_BUT"/>
    <n v="21.5"/>
    <n v="21.5"/>
    <n v="1"/>
    <n v="1"/>
    <n v="21.5"/>
    <n v="21.5"/>
    <s v="Low"/>
    <x v="1"/>
    <x v="0"/>
    <d v="2024-01-12T00:00:00"/>
    <s v="N/A"/>
    <m/>
  </r>
  <r>
    <s v="TXN_4429872"/>
    <s v="CUST_03"/>
    <x v="2"/>
    <s v="Unknown_Item"/>
    <m/>
    <n v="23.365911749958215"/>
    <m/>
    <n v="10"/>
    <n v="10"/>
    <n v="110"/>
    <n v="110"/>
    <s v="Low"/>
    <x v="1"/>
    <x v="1"/>
    <d v="2024-01-27T00:00:00"/>
    <s v="YES"/>
    <b v="1"/>
  </r>
  <r>
    <s v="TXN_2074223"/>
    <s v="CUST_16"/>
    <x v="3"/>
    <s v="Item_1_BEVE"/>
    <s v="Item_1_BEV"/>
    <n v="5"/>
    <n v="5"/>
    <n v="5"/>
    <n v="5"/>
    <n v="25"/>
    <n v="25"/>
    <s v="Low"/>
    <x v="2"/>
    <x v="1"/>
    <d v="2023-09-15T00:00:00"/>
    <s v="NO"/>
    <b v="0"/>
  </r>
  <r>
    <s v="TXN_7649427"/>
    <s v="CUST_10"/>
    <x v="1"/>
    <s v="Item_11_MILK"/>
    <s v="Item_11_MILK"/>
    <n v="20"/>
    <n v="20"/>
    <n v="5"/>
    <n v="5"/>
    <n v="100"/>
    <n v="100"/>
    <s v="Low"/>
    <x v="0"/>
    <x v="0"/>
    <d v="2023-11-16T00:00:00"/>
    <s v="NO"/>
    <b v="0"/>
  </r>
  <r>
    <s v="TXN_3265003"/>
    <s v="CUST_11"/>
    <x v="7"/>
    <s v="Item_10_COMP"/>
    <s v="Item_10_CEA"/>
    <n v="18.5"/>
    <n v="18.5"/>
    <n v="5"/>
    <n v="5"/>
    <n v="92.5"/>
    <n v="92.5"/>
    <s v="Low"/>
    <x v="2"/>
    <x v="1"/>
    <d v="2023-07-17T00:00:00"/>
    <s v="YES"/>
    <b v="1"/>
  </r>
  <r>
    <s v="TXN_4840676"/>
    <s v="CUST_15"/>
    <x v="0"/>
    <s v="Item_2_PATI"/>
    <s v="Item_2_PAT"/>
    <n v="6.5"/>
    <n v="6.5"/>
    <n v="5"/>
    <n v="5"/>
    <n v="32.5"/>
    <n v="32.5"/>
    <s v="Low"/>
    <x v="2"/>
    <x v="0"/>
    <d v="2023-10-13T00:00:00"/>
    <s v="N/A"/>
    <m/>
  </r>
  <r>
    <s v="TXN_4261151"/>
    <s v="CUST_04"/>
    <x v="3"/>
    <s v="Item_25_BEVE"/>
    <s v="Item_25_BEV"/>
    <n v="41"/>
    <n v="41"/>
    <n v="7"/>
    <n v="7"/>
    <n v="287"/>
    <n v="287"/>
    <s v="Medium"/>
    <x v="1"/>
    <x v="0"/>
    <d v="2022-11-27T00:00:00"/>
    <s v="YES"/>
    <b v="1"/>
  </r>
  <r>
    <s v="TXN_1961640"/>
    <s v="CUST_10"/>
    <x v="6"/>
    <s v="Item_13_ELEC"/>
    <s v="Item_13_EHE"/>
    <n v="23"/>
    <n v="23"/>
    <n v="2"/>
    <n v="2"/>
    <n v="46"/>
    <n v="46"/>
    <s v="Low"/>
    <x v="2"/>
    <x v="1"/>
    <d v="2023-12-12T00:00:00"/>
    <s v="YES"/>
    <b v="1"/>
  </r>
  <r>
    <s v="TXN_5148932"/>
    <s v="CUST_06"/>
    <x v="7"/>
    <s v="Item_21_COMP"/>
    <s v="Item_21_CEA"/>
    <n v="35"/>
    <n v="35"/>
    <n v="4"/>
    <n v="4"/>
    <n v="140"/>
    <n v="140"/>
    <s v="Low"/>
    <x v="1"/>
    <x v="0"/>
    <d v="2023-09-19T00:00:00"/>
    <s v="NO"/>
    <b v="0"/>
  </r>
  <r>
    <s v="TXN_2328826"/>
    <s v="CUST_22"/>
    <x v="5"/>
    <s v="Item_7_FURN"/>
    <s v="Item_7_FUR"/>
    <n v="14"/>
    <n v="14"/>
    <n v="9"/>
    <n v="9"/>
    <n v="126"/>
    <n v="126"/>
    <s v="Low"/>
    <x v="0"/>
    <x v="1"/>
    <d v="2024-08-15T00:00:00"/>
    <s v="YES"/>
    <b v="1"/>
  </r>
  <r>
    <s v="TXN_6947858"/>
    <s v="CUST_22"/>
    <x v="3"/>
    <s v="Item_2_BEVE"/>
    <s v="Item_2_BEV"/>
    <n v="6.5"/>
    <n v="6.5"/>
    <n v="10"/>
    <n v="10"/>
    <n v="65"/>
    <n v="65"/>
    <s v="Low"/>
    <x v="0"/>
    <x v="0"/>
    <d v="2023-10-24T00:00:00"/>
    <s v="YES"/>
    <b v="1"/>
  </r>
  <r>
    <s v="TXN_9184251"/>
    <s v="CUST_04"/>
    <x v="7"/>
    <s v="Item_12_COMP"/>
    <s v="Item_12_CEA"/>
    <n v="21.5"/>
    <n v="21.5"/>
    <n v="10"/>
    <n v="10"/>
    <n v="215"/>
    <n v="215"/>
    <s v="Medium"/>
    <x v="0"/>
    <x v="0"/>
    <d v="2023-07-15T00:00:00"/>
    <s v="NO"/>
    <b v="0"/>
  </r>
  <r>
    <s v="TXN_5182350"/>
    <s v="CUST_07"/>
    <x v="4"/>
    <s v="Item_17_FOOD"/>
    <s v="Item_17_FOOD"/>
    <n v="29"/>
    <n v="29"/>
    <n v="7"/>
    <n v="7"/>
    <n v="203"/>
    <n v="203"/>
    <s v="Medium"/>
    <x v="1"/>
    <x v="0"/>
    <d v="2024-10-30T00:00:00"/>
    <s v="YES"/>
    <b v="1"/>
  </r>
  <r>
    <s v="TXN_9978020"/>
    <s v="CUST_15"/>
    <x v="2"/>
    <s v="Item_11_BUTC"/>
    <s v="Item_11_BUT"/>
    <n v="20"/>
    <n v="20"/>
    <n v="5"/>
    <n v="5"/>
    <n v="100"/>
    <n v="100"/>
    <s v="Low"/>
    <x v="0"/>
    <x v="1"/>
    <d v="2024-08-17T00:00:00"/>
    <s v="NO"/>
    <b v="0"/>
  </r>
  <r>
    <s v="TXN_6972423"/>
    <s v="CUST_02"/>
    <x v="5"/>
    <s v="Item_21_FURN"/>
    <s v="Item_21_FUR"/>
    <n v="35"/>
    <n v="35"/>
    <n v="1"/>
    <n v="1"/>
    <n v="35"/>
    <n v="35"/>
    <s v="Low"/>
    <x v="2"/>
    <x v="0"/>
    <d v="2022-02-03T00:00:00"/>
    <s v="N/A"/>
    <m/>
  </r>
  <r>
    <s v="TXN_6837467"/>
    <s v="CUST_06"/>
    <x v="2"/>
    <s v="Unknown_Item"/>
    <m/>
    <n v="35"/>
    <n v="35"/>
    <n v="6"/>
    <m/>
    <n v="108.5"/>
    <m/>
    <s v="Low"/>
    <x v="0"/>
    <x v="0"/>
    <d v="2022-10-01T00:00:00"/>
    <s v="NO"/>
    <b v="0"/>
  </r>
  <r>
    <s v="TXN_6434833"/>
    <s v="CUST_20"/>
    <x v="4"/>
    <s v="Item_21_FOOD"/>
    <s v="Item_21_FOOD"/>
    <n v="35"/>
    <n v="35"/>
    <n v="6"/>
    <n v="6"/>
    <n v="210"/>
    <n v="210"/>
    <s v="Medium"/>
    <x v="2"/>
    <x v="0"/>
    <d v="2022-09-15T00:00:00"/>
    <s v="YES"/>
    <b v="1"/>
  </r>
  <r>
    <s v="TXN_8863517"/>
    <s v="CUST_11"/>
    <x v="0"/>
    <s v="Item_14_PATI"/>
    <s v="Item_14_PAT"/>
    <n v="24.5"/>
    <n v="24.5"/>
    <n v="1"/>
    <n v="1"/>
    <n v="24.5"/>
    <n v="24.5"/>
    <s v="Low"/>
    <x v="2"/>
    <x v="0"/>
    <d v="2023-01-21T00:00:00"/>
    <s v="N/A"/>
    <m/>
  </r>
  <r>
    <s v="TXN_8741487"/>
    <s v="CUST_23"/>
    <x v="0"/>
    <s v="Item_14_PATI"/>
    <s v="Item_14_PAT"/>
    <n v="24.5"/>
    <n v="24.5"/>
    <n v="7"/>
    <n v="7"/>
    <n v="171.5"/>
    <n v="171.5"/>
    <s v="Medium"/>
    <x v="2"/>
    <x v="0"/>
    <d v="2022-04-10T00:00:00"/>
    <s v="YES"/>
    <b v="1"/>
  </r>
  <r>
    <s v="TXN_7496884"/>
    <s v="CUST_13"/>
    <x v="1"/>
    <s v="Item_23_MILK"/>
    <s v="Item_23_MILK"/>
    <n v="38"/>
    <n v="38"/>
    <n v="3"/>
    <n v="3"/>
    <n v="114"/>
    <n v="114"/>
    <s v="Low"/>
    <x v="1"/>
    <x v="0"/>
    <d v="2022-07-10T00:00:00"/>
    <s v="N/A"/>
    <m/>
  </r>
  <r>
    <s v="TXN_9538673"/>
    <s v="CUST_15"/>
    <x v="2"/>
    <s v="Item_23_BUTC"/>
    <s v="Item_23_BUT"/>
    <n v="38"/>
    <n v="38"/>
    <n v="6"/>
    <n v="6"/>
    <n v="228"/>
    <n v="228"/>
    <s v="Medium"/>
    <x v="2"/>
    <x v="0"/>
    <d v="2022-01-21T00:00:00"/>
    <s v="YES"/>
    <b v="1"/>
  </r>
  <r>
    <s v="TXN_3847395"/>
    <s v="CUST_19"/>
    <x v="4"/>
    <s v="Item_2_FOOD"/>
    <s v="Item_2_FOOD"/>
    <n v="6.5"/>
    <n v="6.5"/>
    <n v="3"/>
    <n v="3"/>
    <n v="19.5"/>
    <n v="19.5"/>
    <s v="Low"/>
    <x v="1"/>
    <x v="0"/>
    <d v="2023-06-20T00:00:00"/>
    <s v="N/A"/>
    <m/>
  </r>
  <r>
    <s v="TXN_3481766"/>
    <s v="CUST_05"/>
    <x v="3"/>
    <s v="Item_1_BEVE"/>
    <s v="Item_1_BEV"/>
    <n v="5"/>
    <n v="5"/>
    <n v="1"/>
    <n v="1"/>
    <n v="5"/>
    <n v="5"/>
    <s v="Low"/>
    <x v="0"/>
    <x v="0"/>
    <d v="2024-05-30T00:00:00"/>
    <s v="YES"/>
    <b v="1"/>
  </r>
  <r>
    <s v="TXN_3731943"/>
    <s v="CUST_11"/>
    <x v="2"/>
    <s v="Item_25_BUTC"/>
    <s v="Item_25_BUT"/>
    <n v="41"/>
    <n v="41"/>
    <n v="4"/>
    <n v="4"/>
    <n v="164"/>
    <n v="164"/>
    <s v="Medium"/>
    <x v="1"/>
    <x v="0"/>
    <d v="2024-02-20T00:00:00"/>
    <s v="YES"/>
    <b v="1"/>
  </r>
  <r>
    <s v="TXN_9224494"/>
    <s v="CUST_09"/>
    <x v="3"/>
    <s v="Item_14_BEVE"/>
    <s v="Item_14_BEV"/>
    <n v="24.5"/>
    <n v="24.5"/>
    <n v="2"/>
    <n v="2"/>
    <n v="49"/>
    <n v="49"/>
    <s v="Low"/>
    <x v="2"/>
    <x v="0"/>
    <d v="2024-02-11T00:00:00"/>
    <s v="NO"/>
    <b v="0"/>
  </r>
  <r>
    <s v="TXN_8365008"/>
    <s v="CUST_05"/>
    <x v="6"/>
    <s v="Item_10_ELEC"/>
    <s v="Item_10_EHE"/>
    <n v="18.5"/>
    <n v="18.5"/>
    <n v="3"/>
    <n v="3"/>
    <n v="55.5"/>
    <n v="55.5"/>
    <s v="Low"/>
    <x v="0"/>
    <x v="0"/>
    <d v="2023-01-01T00:00:00"/>
    <s v="YES"/>
    <b v="1"/>
  </r>
  <r>
    <s v="TXN_8887502"/>
    <s v="CUST_21"/>
    <x v="4"/>
    <s v="Item_11_FOOD"/>
    <s v="Item_11_FOOD"/>
    <n v="20"/>
    <n v="20"/>
    <n v="8"/>
    <n v="8"/>
    <n v="160"/>
    <n v="160"/>
    <s v="Medium"/>
    <x v="0"/>
    <x v="0"/>
    <d v="2023-04-01T00:00:00"/>
    <s v="YES"/>
    <b v="1"/>
  </r>
  <r>
    <s v="TXN_9445397"/>
    <s v="CUST_06"/>
    <x v="7"/>
    <s v="Item_5_COMP"/>
    <s v="Item_5_CEA"/>
    <n v="11"/>
    <n v="11"/>
    <n v="4"/>
    <n v="4"/>
    <n v="44"/>
    <n v="44"/>
    <s v="Low"/>
    <x v="2"/>
    <x v="0"/>
    <d v="2023-01-01T00:00:00"/>
    <s v="N/A"/>
    <m/>
  </r>
  <r>
    <s v="TXN_2062102"/>
    <s v="CUST_23"/>
    <x v="2"/>
    <s v="Item_23_BUTC"/>
    <s v="Item_23_BUT"/>
    <n v="38"/>
    <n v="38"/>
    <n v="10"/>
    <n v="10"/>
    <n v="380"/>
    <n v="380"/>
    <s v="High"/>
    <x v="0"/>
    <x v="1"/>
    <d v="2024-04-09T00:00:00"/>
    <s v="YES"/>
    <b v="1"/>
  </r>
  <r>
    <s v="TXN_8363354"/>
    <s v="CUST_12"/>
    <x v="0"/>
    <s v="Item_22_PATI"/>
    <s v="Item_22_PAT"/>
    <n v="36.5"/>
    <n v="36.5"/>
    <n v="8"/>
    <n v="8"/>
    <n v="292"/>
    <n v="292"/>
    <s v="Medium"/>
    <x v="1"/>
    <x v="0"/>
    <d v="2024-01-08T00:00:00"/>
    <s v="YES"/>
    <b v="1"/>
  </r>
  <r>
    <s v="TXN_8283688"/>
    <s v="CUST_08"/>
    <x v="6"/>
    <s v="Unknown_Item"/>
    <m/>
    <n v="29"/>
    <n v="29"/>
    <n v="6"/>
    <m/>
    <n v="108.5"/>
    <m/>
    <s v="Low"/>
    <x v="0"/>
    <x v="1"/>
    <d v="2023-06-04T00:00:00"/>
    <s v="YES"/>
    <b v="1"/>
  </r>
  <r>
    <s v="TXN_4064037"/>
    <s v="CUST_07"/>
    <x v="7"/>
    <s v="Item_15_COMP"/>
    <s v="Item_15_CEA"/>
    <n v="26"/>
    <n v="26"/>
    <n v="4"/>
    <n v="4"/>
    <n v="104"/>
    <n v="104"/>
    <s v="Low"/>
    <x v="1"/>
    <x v="1"/>
    <d v="2022-05-15T00:00:00"/>
    <s v="YES"/>
    <b v="1"/>
  </r>
  <r>
    <s v="TXN_4793830"/>
    <s v="CUST_13"/>
    <x v="6"/>
    <s v="Item_24_ELEC"/>
    <s v="Item_24_EHE"/>
    <n v="39.5"/>
    <n v="39.5"/>
    <n v="1"/>
    <n v="1"/>
    <n v="39.5"/>
    <n v="39.5"/>
    <s v="Low"/>
    <x v="2"/>
    <x v="0"/>
    <d v="2023-03-16T00:00:00"/>
    <s v="NO"/>
    <b v="0"/>
  </r>
  <r>
    <s v="TXN_9164821"/>
    <s v="CUST_24"/>
    <x v="4"/>
    <s v="Unknown_Item"/>
    <m/>
    <n v="9.5"/>
    <n v="9.5"/>
    <n v="6"/>
    <m/>
    <n v="108.5"/>
    <m/>
    <s v="Low"/>
    <x v="2"/>
    <x v="0"/>
    <d v="2024-11-17T00:00:00"/>
    <s v="N/A"/>
    <m/>
  </r>
  <r>
    <s v="TXN_3113059"/>
    <s v="CUST_13"/>
    <x v="7"/>
    <s v="Item_22_COMP"/>
    <s v="Item_22_CEA"/>
    <n v="36.5"/>
    <n v="36.5"/>
    <n v="2"/>
    <n v="2"/>
    <n v="73"/>
    <n v="73"/>
    <s v="Low"/>
    <x v="2"/>
    <x v="1"/>
    <d v="2022-06-29T00:00:00"/>
    <s v="N/A"/>
    <m/>
  </r>
  <r>
    <s v="TXN_6871003"/>
    <s v="CUST_15"/>
    <x v="4"/>
    <s v="Item_5_FOOD"/>
    <s v="Item_5_FOOD"/>
    <n v="11"/>
    <n v="11"/>
    <n v="9"/>
    <n v="9"/>
    <n v="99"/>
    <n v="99"/>
    <s v="Low"/>
    <x v="1"/>
    <x v="0"/>
    <d v="2022-02-14T00:00:00"/>
    <s v="NO"/>
    <b v="0"/>
  </r>
  <r>
    <s v="TXN_3704598"/>
    <s v="CUST_25"/>
    <x v="4"/>
    <s v="Item_14_FOOD"/>
    <s v="Item_14_FOOD"/>
    <n v="24.5"/>
    <n v="24.5"/>
    <n v="6"/>
    <n v="6"/>
    <n v="147"/>
    <n v="147"/>
    <s v="Low"/>
    <x v="2"/>
    <x v="0"/>
    <d v="2023-10-16T00:00:00"/>
    <s v="NO"/>
    <b v="0"/>
  </r>
  <r>
    <s v="TXN_4841196"/>
    <s v="CUST_10"/>
    <x v="4"/>
    <s v="Item_22_FOOD"/>
    <s v="Item_22_FOOD"/>
    <n v="36.5"/>
    <n v="36.5"/>
    <n v="8"/>
    <n v="8"/>
    <n v="292"/>
    <n v="292"/>
    <s v="Medium"/>
    <x v="2"/>
    <x v="0"/>
    <d v="2022-01-17T00:00:00"/>
    <s v="NO"/>
    <b v="0"/>
  </r>
  <r>
    <s v="TXN_7019841"/>
    <s v="CUST_11"/>
    <x v="3"/>
    <s v="Item_24_BEVE"/>
    <s v="Item_24_BEV"/>
    <n v="39.5"/>
    <n v="39.5"/>
    <n v="6"/>
    <n v="6"/>
    <n v="237"/>
    <n v="237"/>
    <s v="Medium"/>
    <x v="0"/>
    <x v="1"/>
    <d v="2024-09-04T00:00:00"/>
    <s v="YES"/>
    <b v="1"/>
  </r>
  <r>
    <s v="TXN_6538434"/>
    <s v="CUST_12"/>
    <x v="6"/>
    <s v="Item_17_ELEC"/>
    <s v="Item_17_EHE"/>
    <n v="29"/>
    <n v="29"/>
    <n v="5"/>
    <n v="5"/>
    <n v="145"/>
    <n v="145"/>
    <s v="Low"/>
    <x v="2"/>
    <x v="1"/>
    <d v="2022-03-02T00:00:00"/>
    <s v="N/A"/>
    <m/>
  </r>
  <r>
    <s v="TXN_2730739"/>
    <s v="CUST_22"/>
    <x v="5"/>
    <s v="Item_21_FURN"/>
    <s v="Item_21_FUR"/>
    <n v="35"/>
    <n v="35"/>
    <n v="8"/>
    <n v="8"/>
    <n v="280"/>
    <n v="280"/>
    <s v="Medium"/>
    <x v="0"/>
    <x v="1"/>
    <d v="2022-02-12T00:00:00"/>
    <s v="YES"/>
    <b v="1"/>
  </r>
  <r>
    <s v="TXN_2387612"/>
    <s v="CUST_08"/>
    <x v="1"/>
    <s v="Unknown_Item"/>
    <m/>
    <n v="23.365911749958215"/>
    <m/>
    <n v="5"/>
    <n v="5"/>
    <n v="152.5"/>
    <n v="152.5"/>
    <s v="Medium"/>
    <x v="1"/>
    <x v="0"/>
    <d v="2024-12-24T00:00:00"/>
    <s v="NO"/>
    <b v="0"/>
  </r>
  <r>
    <s v="TXN_5821430"/>
    <s v="CUST_01"/>
    <x v="0"/>
    <s v="Item_23_PATI"/>
    <s v="Item_23_PAT"/>
    <n v="38"/>
    <n v="38"/>
    <n v="1"/>
    <n v="1"/>
    <n v="38"/>
    <n v="38"/>
    <s v="Low"/>
    <x v="2"/>
    <x v="0"/>
    <d v="2022-06-27T00:00:00"/>
    <s v="NO"/>
    <b v="0"/>
  </r>
  <r>
    <s v="TXN_5032085"/>
    <s v="CUST_24"/>
    <x v="3"/>
    <s v="Item_16_BEVE"/>
    <s v="Item_16_BEV"/>
    <n v="27.5"/>
    <n v="27.5"/>
    <n v="4"/>
    <n v="4"/>
    <n v="110"/>
    <n v="110"/>
    <s v="Low"/>
    <x v="2"/>
    <x v="0"/>
    <d v="2023-02-03T00:00:00"/>
    <s v="NO"/>
    <b v="0"/>
  </r>
  <r>
    <s v="TXN_1671850"/>
    <s v="CUST_20"/>
    <x v="5"/>
    <s v="Item_11_FURN"/>
    <s v="Item_11_FUR"/>
    <n v="20"/>
    <n v="20"/>
    <n v="9"/>
    <n v="9"/>
    <n v="180"/>
    <n v="180"/>
    <s v="Medium"/>
    <x v="0"/>
    <x v="1"/>
    <d v="2023-04-19T00:00:00"/>
    <s v="YES"/>
    <b v="1"/>
  </r>
  <r>
    <s v="TXN_1356368"/>
    <s v="CUST_17"/>
    <x v="1"/>
    <s v="Item_19_MILK"/>
    <s v="Item_19_MILK"/>
    <n v="32"/>
    <n v="32"/>
    <n v="4"/>
    <n v="4"/>
    <n v="128"/>
    <n v="128"/>
    <s v="Low"/>
    <x v="0"/>
    <x v="0"/>
    <d v="2022-01-25T00:00:00"/>
    <s v="N/A"/>
    <m/>
  </r>
  <r>
    <s v="TXN_2557410"/>
    <s v="CUST_20"/>
    <x v="3"/>
    <s v="Item_19_BEVE"/>
    <s v="Item_19_BEV"/>
    <n v="32"/>
    <n v="32"/>
    <n v="1"/>
    <n v="1"/>
    <n v="32"/>
    <n v="32"/>
    <s v="Low"/>
    <x v="1"/>
    <x v="0"/>
    <d v="2023-12-21T00:00:00"/>
    <s v="NO"/>
    <b v="0"/>
  </r>
  <r>
    <s v="TXN_7462915"/>
    <s v="CUST_03"/>
    <x v="0"/>
    <s v="Item_16_PATI"/>
    <s v="Item_16_PAT"/>
    <n v="27.5"/>
    <n v="27.5"/>
    <n v="5"/>
    <n v="5"/>
    <n v="137.5"/>
    <n v="137.5"/>
    <s v="Low"/>
    <x v="1"/>
    <x v="1"/>
    <d v="2024-05-10T00:00:00"/>
    <s v="YES"/>
    <b v="1"/>
  </r>
  <r>
    <s v="TXN_7498795"/>
    <s v="CUST_10"/>
    <x v="5"/>
    <s v="Unknown_Item"/>
    <m/>
    <n v="9.5"/>
    <n v="9.5"/>
    <n v="6"/>
    <m/>
    <n v="108.5"/>
    <m/>
    <s v="Low"/>
    <x v="0"/>
    <x v="1"/>
    <d v="2025-01-10T00:00:00"/>
    <s v="N/A"/>
    <m/>
  </r>
  <r>
    <s v="TXN_8279458"/>
    <s v="CUST_01"/>
    <x v="3"/>
    <s v="Unknown_Item"/>
    <m/>
    <n v="23.365911749958215"/>
    <m/>
    <n v="2"/>
    <n v="2"/>
    <n v="61"/>
    <n v="61"/>
    <s v="Low"/>
    <x v="1"/>
    <x v="0"/>
    <d v="2022-07-03T00:00:00"/>
    <s v="YES"/>
    <b v="1"/>
  </r>
  <r>
    <s v="TXN_4380514"/>
    <s v="CUST_24"/>
    <x v="3"/>
    <s v="Item_12_BEVE"/>
    <s v="Item_12_BEV"/>
    <n v="21.5"/>
    <n v="21.5"/>
    <n v="10"/>
    <n v="10"/>
    <n v="215"/>
    <n v="215"/>
    <s v="Medium"/>
    <x v="1"/>
    <x v="0"/>
    <d v="2024-03-15T00:00:00"/>
    <s v="YES"/>
    <b v="1"/>
  </r>
  <r>
    <s v="TXN_4131199"/>
    <s v="CUST_03"/>
    <x v="2"/>
    <s v="Item_12_BUTC"/>
    <s v="Item_12_BUT"/>
    <n v="21.5"/>
    <n v="21.5"/>
    <n v="6"/>
    <n v="6"/>
    <n v="129"/>
    <n v="129"/>
    <s v="Low"/>
    <x v="2"/>
    <x v="1"/>
    <d v="2024-11-06T00:00:00"/>
    <s v="NO"/>
    <b v="0"/>
  </r>
  <r>
    <s v="TXN_2824933"/>
    <s v="CUST_21"/>
    <x v="1"/>
    <s v="Item_17_MILK"/>
    <s v="Item_17_MILK"/>
    <n v="29"/>
    <n v="29"/>
    <n v="8"/>
    <n v="8"/>
    <n v="232"/>
    <n v="232"/>
    <s v="Medium"/>
    <x v="0"/>
    <x v="1"/>
    <d v="2024-05-04T00:00:00"/>
    <s v="NO"/>
    <b v="0"/>
  </r>
  <r>
    <s v="TXN_8129465"/>
    <s v="CUST_01"/>
    <x v="7"/>
    <s v="Item_7_COMP"/>
    <s v="Item_7_CEA"/>
    <n v="14"/>
    <n v="14"/>
    <n v="5"/>
    <n v="5"/>
    <n v="70"/>
    <n v="70"/>
    <s v="Low"/>
    <x v="2"/>
    <x v="1"/>
    <d v="2024-08-30T00:00:00"/>
    <s v="YES"/>
    <b v="1"/>
  </r>
  <r>
    <s v="TXN_7014731"/>
    <s v="CUST_11"/>
    <x v="7"/>
    <s v="Item_11_COMP"/>
    <s v="Item_11_CEA"/>
    <n v="20"/>
    <n v="20"/>
    <n v="4"/>
    <n v="4"/>
    <n v="80"/>
    <n v="80"/>
    <s v="Low"/>
    <x v="1"/>
    <x v="1"/>
    <d v="2022-02-15T00:00:00"/>
    <s v="NO"/>
    <b v="0"/>
  </r>
  <r>
    <s v="TXN_6109911"/>
    <s v="CUST_15"/>
    <x v="6"/>
    <s v="Item_19_ELEC"/>
    <s v="Item_19_EHE"/>
    <n v="32"/>
    <n v="32"/>
    <n v="4"/>
    <n v="4"/>
    <n v="128"/>
    <n v="128"/>
    <s v="Low"/>
    <x v="0"/>
    <x v="0"/>
    <d v="2024-09-16T00:00:00"/>
    <s v="YES"/>
    <b v="1"/>
  </r>
  <r>
    <s v="TXN_7180483"/>
    <s v="CUST_23"/>
    <x v="2"/>
    <s v="Item_3_BUTC"/>
    <s v="Item_3_BUT"/>
    <n v="8"/>
    <n v="8"/>
    <n v="3"/>
    <n v="3"/>
    <n v="24"/>
    <n v="24"/>
    <s v="Low"/>
    <x v="2"/>
    <x v="0"/>
    <d v="2023-01-17T00:00:00"/>
    <s v="NO"/>
    <b v="0"/>
  </r>
  <r>
    <s v="TXN_1965778"/>
    <s v="CUST_25"/>
    <x v="1"/>
    <s v="Item_8_MILK"/>
    <s v="Item_8_MILK"/>
    <n v="15.5"/>
    <n v="15.5"/>
    <n v="3"/>
    <n v="3"/>
    <n v="46.5"/>
    <n v="46.5"/>
    <s v="Low"/>
    <x v="1"/>
    <x v="1"/>
    <d v="2024-09-01T00:00:00"/>
    <s v="NO"/>
    <b v="0"/>
  </r>
  <r>
    <s v="TXN_7639348"/>
    <s v="CUST_17"/>
    <x v="2"/>
    <s v="Item_12_BUTC"/>
    <s v="Item_12_BUT"/>
    <n v="21.5"/>
    <n v="21.5"/>
    <n v="4"/>
    <n v="4"/>
    <n v="86"/>
    <n v="86"/>
    <s v="Low"/>
    <x v="1"/>
    <x v="0"/>
    <d v="2023-06-10T00:00:00"/>
    <s v="YES"/>
    <b v="1"/>
  </r>
  <r>
    <s v="TXN_3892123"/>
    <s v="CUST_20"/>
    <x v="3"/>
    <s v="Item_14_BEVE"/>
    <s v="Item_14_BEV"/>
    <n v="24.5"/>
    <n v="24.5"/>
    <n v="7"/>
    <n v="7"/>
    <n v="171.5"/>
    <n v="171.5"/>
    <s v="Medium"/>
    <x v="0"/>
    <x v="0"/>
    <d v="2023-11-23T00:00:00"/>
    <s v="N/A"/>
    <m/>
  </r>
  <r>
    <s v="TXN_6792337"/>
    <s v="CUST_11"/>
    <x v="1"/>
    <s v="Item_19_MILK"/>
    <s v="Item_19_MILK"/>
    <n v="32"/>
    <n v="32"/>
    <n v="1"/>
    <n v="1"/>
    <n v="32"/>
    <n v="32"/>
    <s v="Low"/>
    <x v="0"/>
    <x v="1"/>
    <d v="2022-02-09T00:00:00"/>
    <s v="N/A"/>
    <m/>
  </r>
  <r>
    <s v="TXN_3111915"/>
    <s v="CUST_08"/>
    <x v="1"/>
    <s v="Item_2_MILK"/>
    <s v="Item_2_MILK"/>
    <n v="6.5"/>
    <n v="6.5"/>
    <n v="8"/>
    <n v="8"/>
    <n v="52"/>
    <n v="52"/>
    <s v="Low"/>
    <x v="2"/>
    <x v="0"/>
    <d v="2023-03-04T00:00:00"/>
    <s v="YES"/>
    <b v="1"/>
  </r>
  <r>
    <s v="TXN_3265016"/>
    <s v="CUST_02"/>
    <x v="5"/>
    <s v="Item_19_FURN"/>
    <s v="Item_19_FUR"/>
    <n v="32"/>
    <n v="32"/>
    <n v="3"/>
    <n v="3"/>
    <n v="96"/>
    <n v="96"/>
    <s v="Low"/>
    <x v="1"/>
    <x v="1"/>
    <d v="2024-08-17T00:00:00"/>
    <s v="N/A"/>
    <m/>
  </r>
  <r>
    <s v="TXN_2710922"/>
    <s v="CUST_09"/>
    <x v="3"/>
    <s v="Item_17_BEVE"/>
    <s v="Item_17_BEV"/>
    <n v="29"/>
    <n v="29"/>
    <n v="3"/>
    <n v="3"/>
    <n v="87"/>
    <n v="87"/>
    <s v="Low"/>
    <x v="1"/>
    <x v="1"/>
    <d v="2023-03-22T00:00:00"/>
    <s v="N/A"/>
    <m/>
  </r>
  <r>
    <s v="TXN_4675506"/>
    <s v="CUST_15"/>
    <x v="4"/>
    <s v="Item_13_FOOD"/>
    <s v="Item_13_FOOD"/>
    <n v="23"/>
    <n v="23"/>
    <n v="7"/>
    <n v="7"/>
    <n v="161"/>
    <n v="161"/>
    <s v="Medium"/>
    <x v="1"/>
    <x v="0"/>
    <d v="2022-01-08T00:00:00"/>
    <s v="YES"/>
    <b v="1"/>
  </r>
  <r>
    <s v="TXN_5122390"/>
    <s v="CUST_24"/>
    <x v="2"/>
    <s v="Item_25_BUTC"/>
    <s v="Item_25_BUT"/>
    <n v="41"/>
    <n v="41"/>
    <n v="7"/>
    <n v="7"/>
    <n v="287"/>
    <n v="287"/>
    <s v="Medium"/>
    <x v="0"/>
    <x v="1"/>
    <d v="2022-08-20T00:00:00"/>
    <s v="N/A"/>
    <m/>
  </r>
  <r>
    <s v="TXN_6131542"/>
    <s v="CUST_18"/>
    <x v="3"/>
    <s v="Item_25_BEVE"/>
    <s v="Item_25_BEV"/>
    <n v="41"/>
    <n v="41"/>
    <n v="3"/>
    <n v="3"/>
    <n v="123"/>
    <n v="123"/>
    <s v="Low"/>
    <x v="0"/>
    <x v="0"/>
    <d v="2024-07-22T00:00:00"/>
    <s v="YES"/>
    <b v="1"/>
  </r>
  <r>
    <s v="TXN_6172206"/>
    <s v="CUST_16"/>
    <x v="3"/>
    <s v="Unknown_Item"/>
    <m/>
    <n v="17"/>
    <n v="17"/>
    <n v="6"/>
    <m/>
    <n v="108.5"/>
    <m/>
    <s v="Low"/>
    <x v="0"/>
    <x v="1"/>
    <d v="2024-04-24T00:00:00"/>
    <s v="YES"/>
    <b v="1"/>
  </r>
  <r>
    <s v="TXN_8913051"/>
    <s v="CUST_02"/>
    <x v="5"/>
    <s v="Item_24_FURN"/>
    <s v="Item_24_FUR"/>
    <n v="39.5"/>
    <n v="39.5"/>
    <n v="3"/>
    <n v="3"/>
    <n v="118.5"/>
    <n v="118.5"/>
    <s v="Low"/>
    <x v="0"/>
    <x v="0"/>
    <d v="2022-06-18T00:00:00"/>
    <s v="YES"/>
    <b v="1"/>
  </r>
  <r>
    <s v="TXN_9736021"/>
    <s v="CUST_20"/>
    <x v="5"/>
    <s v="Item_11_FURN"/>
    <s v="Item_11_FUR"/>
    <n v="20"/>
    <n v="20"/>
    <n v="1"/>
    <n v="1"/>
    <n v="20"/>
    <n v="20"/>
    <s v="Low"/>
    <x v="0"/>
    <x v="1"/>
    <d v="2023-12-27T00:00:00"/>
    <s v="YES"/>
    <b v="1"/>
  </r>
  <r>
    <s v="TXN_1166423"/>
    <s v="CUST_08"/>
    <x v="3"/>
    <s v="Item_17_BEVE"/>
    <s v="Item_17_BEV"/>
    <n v="29"/>
    <n v="29"/>
    <n v="1"/>
    <n v="1"/>
    <n v="29"/>
    <n v="29"/>
    <s v="Low"/>
    <x v="2"/>
    <x v="0"/>
    <d v="2024-08-12T00:00:00"/>
    <s v="YES"/>
    <b v="1"/>
  </r>
  <r>
    <s v="TXN_8592371"/>
    <s v="CUST_02"/>
    <x v="0"/>
    <s v="Item_2_PATI"/>
    <s v="Item_2_PAT"/>
    <n v="6.5"/>
    <n v="6.5"/>
    <n v="10"/>
    <n v="10"/>
    <n v="65"/>
    <n v="65"/>
    <s v="Low"/>
    <x v="0"/>
    <x v="0"/>
    <d v="2022-06-14T00:00:00"/>
    <s v="YES"/>
    <b v="1"/>
  </r>
  <r>
    <s v="TXN_1365343"/>
    <s v="CUST_16"/>
    <x v="4"/>
    <s v="Item_15_FOOD"/>
    <s v="Item_15_FOOD"/>
    <n v="26"/>
    <n v="26"/>
    <n v="10"/>
    <n v="10"/>
    <n v="260"/>
    <n v="260"/>
    <s v="Medium"/>
    <x v="0"/>
    <x v="0"/>
    <d v="2024-11-28T00:00:00"/>
    <s v="YES"/>
    <b v="1"/>
  </r>
  <r>
    <s v="TXN_4488982"/>
    <s v="CUST_25"/>
    <x v="5"/>
    <s v="Item_23_FURN"/>
    <s v="Item_23_FUR"/>
    <n v="38"/>
    <n v="38"/>
    <n v="2"/>
    <n v="2"/>
    <n v="76"/>
    <n v="76"/>
    <s v="Low"/>
    <x v="1"/>
    <x v="1"/>
    <d v="2022-09-12T00:00:00"/>
    <s v="N/A"/>
    <m/>
  </r>
  <r>
    <s v="TXN_2084330"/>
    <s v="CUST_04"/>
    <x v="5"/>
    <s v="Item_6_FURN"/>
    <s v="Item_6_FUR"/>
    <n v="12.5"/>
    <n v="12.5"/>
    <n v="9"/>
    <n v="9"/>
    <n v="112.5"/>
    <n v="112.5"/>
    <s v="Low"/>
    <x v="0"/>
    <x v="1"/>
    <d v="2023-10-05T00:00:00"/>
    <s v="NO"/>
    <b v="0"/>
  </r>
  <r>
    <s v="TXN_7352335"/>
    <s v="CUST_23"/>
    <x v="1"/>
    <s v="Item_19_MILK"/>
    <s v="Item_19_MILK"/>
    <n v="32"/>
    <n v="32"/>
    <n v="2"/>
    <n v="2"/>
    <n v="64"/>
    <n v="64"/>
    <s v="Low"/>
    <x v="0"/>
    <x v="0"/>
    <d v="2023-08-31T00:00:00"/>
    <s v="N/A"/>
    <m/>
  </r>
  <r>
    <s v="TXN_3134220"/>
    <s v="CUST_04"/>
    <x v="3"/>
    <s v="Item_24_BEVE"/>
    <s v="Item_24_BEV"/>
    <n v="39.5"/>
    <n v="39.5"/>
    <n v="7"/>
    <n v="7"/>
    <n v="276.5"/>
    <n v="276.5"/>
    <s v="Medium"/>
    <x v="2"/>
    <x v="1"/>
    <d v="2022-05-28T00:00:00"/>
    <s v="YES"/>
    <b v="1"/>
  </r>
  <r>
    <s v="TXN_9685044"/>
    <s v="CUST_01"/>
    <x v="7"/>
    <s v="Item_19_COMP"/>
    <s v="Item_19_CEA"/>
    <n v="32"/>
    <n v="32"/>
    <n v="6"/>
    <n v="6"/>
    <n v="192"/>
    <n v="192"/>
    <s v="Medium"/>
    <x v="0"/>
    <x v="1"/>
    <d v="2024-04-16T00:00:00"/>
    <s v="N/A"/>
    <m/>
  </r>
  <r>
    <s v="TXN_4317033"/>
    <s v="CUST_06"/>
    <x v="6"/>
    <s v="Unknown_Item"/>
    <m/>
    <n v="23.365911749958215"/>
    <m/>
    <n v="6"/>
    <n v="6"/>
    <n v="246"/>
    <n v="246"/>
    <s v="Medium"/>
    <x v="0"/>
    <x v="1"/>
    <d v="2023-05-17T00:00:00"/>
    <s v="YES"/>
    <b v="1"/>
  </r>
  <r>
    <s v="TXN_9601795"/>
    <s v="CUST_16"/>
    <x v="3"/>
    <s v="Item_12_BEVE"/>
    <s v="Item_12_BEV"/>
    <n v="21.5"/>
    <n v="21.5"/>
    <n v="4"/>
    <n v="4"/>
    <n v="86"/>
    <n v="86"/>
    <s v="Low"/>
    <x v="1"/>
    <x v="0"/>
    <d v="2024-11-25T00:00:00"/>
    <s v="NO"/>
    <b v="0"/>
  </r>
  <r>
    <s v="TXN_6759122"/>
    <s v="CUST_17"/>
    <x v="1"/>
    <s v="Item_1_MILK"/>
    <s v="Item_1_MILK"/>
    <n v="5"/>
    <n v="5"/>
    <n v="7"/>
    <n v="7"/>
    <n v="35"/>
    <n v="35"/>
    <s v="Low"/>
    <x v="2"/>
    <x v="1"/>
    <d v="2024-09-26T00:00:00"/>
    <s v="YES"/>
    <b v="1"/>
  </r>
  <r>
    <s v="TXN_8016810"/>
    <s v="CUST_21"/>
    <x v="4"/>
    <s v="Item_1_FOOD"/>
    <s v="Item_1_FOOD"/>
    <n v="5"/>
    <n v="5"/>
    <n v="3"/>
    <n v="3"/>
    <n v="15"/>
    <n v="15"/>
    <s v="Low"/>
    <x v="0"/>
    <x v="1"/>
    <d v="2022-02-23T00:00:00"/>
    <s v="N/A"/>
    <m/>
  </r>
  <r>
    <s v="TXN_2850248"/>
    <s v="CUST_15"/>
    <x v="2"/>
    <s v="Item_13_BUTC"/>
    <s v="Item_13_BUT"/>
    <n v="23"/>
    <n v="23"/>
    <n v="7"/>
    <n v="7"/>
    <n v="161"/>
    <n v="161"/>
    <s v="Medium"/>
    <x v="1"/>
    <x v="0"/>
    <d v="2024-07-30T00:00:00"/>
    <s v="YES"/>
    <b v="1"/>
  </r>
  <r>
    <s v="TXN_9557968"/>
    <s v="CUST_14"/>
    <x v="0"/>
    <s v="Item_12_PATI"/>
    <s v="Item_12_PAT"/>
    <n v="21.5"/>
    <n v="21.5"/>
    <n v="1"/>
    <n v="1"/>
    <n v="21.5"/>
    <n v="21.5"/>
    <s v="Low"/>
    <x v="2"/>
    <x v="1"/>
    <d v="2023-10-13T00:00:00"/>
    <s v="NO"/>
    <b v="0"/>
  </r>
  <r>
    <s v="TXN_5498711"/>
    <s v="CUST_20"/>
    <x v="5"/>
    <s v="Item_6_FURN"/>
    <s v="Item_6_FUR"/>
    <n v="12.5"/>
    <n v="12.5"/>
    <n v="6"/>
    <n v="6"/>
    <n v="75"/>
    <n v="75"/>
    <s v="Low"/>
    <x v="1"/>
    <x v="0"/>
    <d v="2024-12-23T00:00:00"/>
    <s v="YES"/>
    <b v="1"/>
  </r>
  <r>
    <s v="TXN_1474478"/>
    <s v="CUST_14"/>
    <x v="6"/>
    <s v="Item_9_ELEC"/>
    <s v="Item_9_EHE"/>
    <n v="17"/>
    <n v="17"/>
    <n v="7"/>
    <n v="7"/>
    <n v="119"/>
    <n v="119"/>
    <s v="Low"/>
    <x v="1"/>
    <x v="1"/>
    <d v="2023-10-05T00:00:00"/>
    <s v="N/A"/>
    <m/>
  </r>
  <r>
    <s v="TXN_9115473"/>
    <s v="CUST_18"/>
    <x v="5"/>
    <s v="Item_5_FURN"/>
    <s v="Item_5_FUR"/>
    <n v="11"/>
    <n v="11"/>
    <n v="5"/>
    <n v="5"/>
    <n v="55"/>
    <n v="55"/>
    <s v="Low"/>
    <x v="1"/>
    <x v="1"/>
    <d v="2024-03-16T00:00:00"/>
    <s v="NO"/>
    <b v="0"/>
  </r>
  <r>
    <s v="TXN_6609436"/>
    <s v="CUST_22"/>
    <x v="4"/>
    <s v="Item_5_FOOD"/>
    <s v="Item_5_FOOD"/>
    <n v="11"/>
    <n v="11"/>
    <n v="8"/>
    <n v="8"/>
    <n v="88"/>
    <n v="88"/>
    <s v="Low"/>
    <x v="2"/>
    <x v="0"/>
    <d v="2023-04-15T00:00:00"/>
    <s v="N/A"/>
    <m/>
  </r>
  <r>
    <s v="TXN_1055966"/>
    <s v="CUST_08"/>
    <x v="7"/>
    <s v="Item_5_COMP"/>
    <s v="Item_5_CEA"/>
    <n v="11"/>
    <n v="11"/>
    <n v="5"/>
    <n v="5"/>
    <n v="55"/>
    <n v="55"/>
    <s v="Low"/>
    <x v="1"/>
    <x v="0"/>
    <d v="2024-12-22T00:00:00"/>
    <s v="N/A"/>
    <m/>
  </r>
  <r>
    <s v="TXN_2745229"/>
    <s v="CUST_22"/>
    <x v="1"/>
    <s v="Unknown_Item"/>
    <m/>
    <n v="23.365911749958215"/>
    <m/>
    <n v="8"/>
    <n v="8"/>
    <n v="100"/>
    <n v="100"/>
    <s v="Low"/>
    <x v="1"/>
    <x v="0"/>
    <d v="2024-12-10T00:00:00"/>
    <s v="N/A"/>
    <m/>
  </r>
  <r>
    <s v="TXN_6144549"/>
    <s v="CUST_02"/>
    <x v="1"/>
    <s v="Item_20_MILK"/>
    <s v="Item_20_MILK"/>
    <n v="33.5"/>
    <n v="33.5"/>
    <n v="3"/>
    <n v="3"/>
    <n v="100.5"/>
    <n v="100.5"/>
    <s v="Low"/>
    <x v="0"/>
    <x v="0"/>
    <d v="2023-10-04T00:00:00"/>
    <s v="NO"/>
    <b v="0"/>
  </r>
  <r>
    <s v="TXN_4666124"/>
    <s v="CUST_04"/>
    <x v="5"/>
    <s v="Item_5_FURN"/>
    <s v="Item_5_FUR"/>
    <n v="11"/>
    <n v="11"/>
    <n v="10"/>
    <n v="10"/>
    <n v="110"/>
    <n v="110"/>
    <s v="Low"/>
    <x v="0"/>
    <x v="0"/>
    <d v="2024-02-12T00:00:00"/>
    <s v="NO"/>
    <b v="0"/>
  </r>
  <r>
    <s v="TXN_3855536"/>
    <s v="CUST_04"/>
    <x v="7"/>
    <s v="Unknown_Item"/>
    <m/>
    <n v="23.365911749958215"/>
    <m/>
    <n v="10"/>
    <n v="10"/>
    <n v="410"/>
    <n v="410"/>
    <s v="High"/>
    <x v="1"/>
    <x v="1"/>
    <d v="2024-09-27T00:00:00"/>
    <s v="YES"/>
    <b v="1"/>
  </r>
  <r>
    <s v="TXN_8559920"/>
    <s v="CUST_23"/>
    <x v="4"/>
    <s v="Item_13_FOOD"/>
    <s v="Item_13_FOOD"/>
    <n v="23"/>
    <n v="23"/>
    <n v="8"/>
    <n v="8"/>
    <n v="184"/>
    <n v="184"/>
    <s v="Medium"/>
    <x v="0"/>
    <x v="0"/>
    <d v="2023-07-26T00:00:00"/>
    <s v="YES"/>
    <b v="1"/>
  </r>
  <r>
    <s v="TXN_6529007"/>
    <s v="CUST_10"/>
    <x v="1"/>
    <s v="Item_7_MILK"/>
    <s v="Item_7_MILK"/>
    <n v="14"/>
    <n v="14"/>
    <n v="6"/>
    <n v="6"/>
    <n v="84"/>
    <n v="84"/>
    <s v="Low"/>
    <x v="2"/>
    <x v="0"/>
    <d v="2023-06-03T00:00:00"/>
    <s v="N/A"/>
    <m/>
  </r>
  <r>
    <s v="TXN_7348533"/>
    <s v="CUST_05"/>
    <x v="7"/>
    <s v="Item_12_COMP"/>
    <s v="Item_12_CEA"/>
    <n v="21.5"/>
    <n v="21.5"/>
    <n v="1"/>
    <n v="1"/>
    <n v="21.5"/>
    <n v="21.5"/>
    <s v="Low"/>
    <x v="2"/>
    <x v="0"/>
    <d v="2023-03-10T00:00:00"/>
    <s v="N/A"/>
    <m/>
  </r>
  <r>
    <s v="TXN_4121313"/>
    <s v="CUST_05"/>
    <x v="2"/>
    <s v="Item_5_BUTC"/>
    <s v="Item_5_BUT"/>
    <n v="11"/>
    <n v="11"/>
    <n v="9"/>
    <n v="9"/>
    <n v="99"/>
    <n v="99"/>
    <s v="Low"/>
    <x v="0"/>
    <x v="1"/>
    <d v="2024-05-25T00:00:00"/>
    <s v="YES"/>
    <b v="1"/>
  </r>
  <r>
    <s v="TXN_3875894"/>
    <s v="CUST_03"/>
    <x v="2"/>
    <s v="Item_20_BUTC"/>
    <s v="Item_20_BUT"/>
    <n v="33.5"/>
    <n v="33.5"/>
    <n v="9"/>
    <n v="9"/>
    <n v="301.5"/>
    <n v="301.5"/>
    <s v="High"/>
    <x v="0"/>
    <x v="0"/>
    <d v="2023-02-16T00:00:00"/>
    <s v="NO"/>
    <b v="0"/>
  </r>
  <r>
    <s v="TXN_8494360"/>
    <s v="CUST_04"/>
    <x v="0"/>
    <s v="Unknown_Item"/>
    <m/>
    <n v="23.365911749958215"/>
    <m/>
    <n v="2"/>
    <n v="2"/>
    <n v="52"/>
    <n v="52"/>
    <s v="Low"/>
    <x v="1"/>
    <x v="0"/>
    <d v="2024-09-27T00:00:00"/>
    <s v="N/A"/>
    <m/>
  </r>
  <r>
    <s v="TXN_7651965"/>
    <s v="CUST_06"/>
    <x v="7"/>
    <s v="Item_2_COMP"/>
    <s v="Item_2_CEA"/>
    <n v="6.5"/>
    <n v="6.5"/>
    <n v="10"/>
    <n v="10"/>
    <n v="65"/>
    <n v="65"/>
    <s v="Low"/>
    <x v="0"/>
    <x v="0"/>
    <d v="2024-08-20T00:00:00"/>
    <s v="YES"/>
    <b v="1"/>
  </r>
  <r>
    <s v="TXN_1058677"/>
    <s v="CUST_22"/>
    <x v="7"/>
    <s v="Item_14_COMP"/>
    <s v="Item_14_CEA"/>
    <n v="24.5"/>
    <n v="24.5"/>
    <n v="8"/>
    <n v="8"/>
    <n v="196"/>
    <n v="196"/>
    <s v="Medium"/>
    <x v="2"/>
    <x v="0"/>
    <d v="2024-04-24T00:00:00"/>
    <s v="YES"/>
    <b v="1"/>
  </r>
  <r>
    <s v="TXN_9580748"/>
    <s v="CUST_08"/>
    <x v="4"/>
    <s v="Unknown_Item"/>
    <m/>
    <n v="23.365911749958215"/>
    <m/>
    <n v="5"/>
    <n v="5"/>
    <n v="152.5"/>
    <n v="152.5"/>
    <s v="Medium"/>
    <x v="1"/>
    <x v="0"/>
    <d v="2023-06-28T00:00:00"/>
    <s v="NO"/>
    <b v="0"/>
  </r>
  <r>
    <s v="TXN_2235191"/>
    <s v="CUST_03"/>
    <x v="3"/>
    <s v="Item_17_BEVE"/>
    <s v="Item_17_BEV"/>
    <n v="29"/>
    <n v="29"/>
    <n v="6"/>
    <n v="6"/>
    <n v="174"/>
    <n v="174"/>
    <s v="Medium"/>
    <x v="2"/>
    <x v="1"/>
    <d v="2023-06-05T00:00:00"/>
    <s v="N/A"/>
    <m/>
  </r>
  <r>
    <s v="TXN_4286472"/>
    <s v="CUST_12"/>
    <x v="7"/>
    <s v="Item_25_COMP"/>
    <s v="Item_25_CEA"/>
    <n v="41"/>
    <n v="41"/>
    <n v="10"/>
    <n v="10"/>
    <n v="410"/>
    <n v="410"/>
    <s v="High"/>
    <x v="1"/>
    <x v="1"/>
    <d v="2022-06-10T00:00:00"/>
    <s v="N/A"/>
    <m/>
  </r>
  <r>
    <s v="TXN_2257428"/>
    <s v="CUST_13"/>
    <x v="1"/>
    <s v="Unknown_Item"/>
    <m/>
    <n v="35"/>
    <n v="35"/>
    <n v="6"/>
    <m/>
    <n v="108.5"/>
    <m/>
    <s v="Low"/>
    <x v="2"/>
    <x v="1"/>
    <d v="2024-05-16T00:00:00"/>
    <s v="NO"/>
    <b v="0"/>
  </r>
  <r>
    <s v="TXN_6454963"/>
    <s v="CUST_06"/>
    <x v="1"/>
    <s v="Item_16_MILK"/>
    <s v="Item_16_MILK"/>
    <n v="27.5"/>
    <n v="27.5"/>
    <n v="9"/>
    <n v="9"/>
    <n v="247.5"/>
    <n v="247.5"/>
    <s v="Medium"/>
    <x v="2"/>
    <x v="0"/>
    <d v="2022-04-19T00:00:00"/>
    <s v="NO"/>
    <b v="0"/>
  </r>
  <r>
    <s v="TXN_5268822"/>
    <s v="CUST_09"/>
    <x v="1"/>
    <s v="Item_13_MILK"/>
    <s v="Item_13_MILK"/>
    <n v="23"/>
    <n v="23"/>
    <n v="7"/>
    <n v="7"/>
    <n v="161"/>
    <n v="161"/>
    <s v="Medium"/>
    <x v="2"/>
    <x v="0"/>
    <d v="2022-05-22T00:00:00"/>
    <s v="N/A"/>
    <m/>
  </r>
  <r>
    <s v="TXN_9572486"/>
    <s v="CUST_16"/>
    <x v="4"/>
    <s v="Item_13_FOOD"/>
    <s v="Item_13_FOOD"/>
    <n v="23"/>
    <n v="23"/>
    <n v="10"/>
    <n v="10"/>
    <n v="230"/>
    <n v="230"/>
    <s v="Medium"/>
    <x v="2"/>
    <x v="1"/>
    <d v="2022-07-10T00:00:00"/>
    <s v="NO"/>
    <b v="0"/>
  </r>
  <r>
    <s v="TXN_3017727"/>
    <s v="CUST_11"/>
    <x v="7"/>
    <s v="Item_13_COMP"/>
    <s v="Item_13_CEA"/>
    <n v="23"/>
    <n v="23"/>
    <n v="8"/>
    <n v="8"/>
    <n v="184"/>
    <n v="184"/>
    <s v="Medium"/>
    <x v="2"/>
    <x v="0"/>
    <d v="2022-06-02T00:00:00"/>
    <s v="NO"/>
    <b v="0"/>
  </r>
  <r>
    <s v="TXN_2542045"/>
    <s v="CUST_24"/>
    <x v="0"/>
    <s v="Item_8_PATI"/>
    <s v="Item_8_PAT"/>
    <n v="15.5"/>
    <n v="15.5"/>
    <n v="5"/>
    <n v="5"/>
    <n v="77.5"/>
    <n v="77.5"/>
    <s v="Low"/>
    <x v="2"/>
    <x v="1"/>
    <d v="2023-11-16T00:00:00"/>
    <s v="NO"/>
    <b v="0"/>
  </r>
  <r>
    <s v="TXN_9108644"/>
    <s v="CUST_24"/>
    <x v="2"/>
    <s v="Item_13_BUTC"/>
    <s v="Item_13_BUT"/>
    <n v="23"/>
    <n v="23"/>
    <n v="2"/>
    <n v="2"/>
    <n v="46"/>
    <n v="46"/>
    <s v="Low"/>
    <x v="0"/>
    <x v="1"/>
    <d v="2022-02-25T00:00:00"/>
    <s v="NO"/>
    <b v="0"/>
  </r>
  <r>
    <s v="TXN_2543604"/>
    <s v="CUST_02"/>
    <x v="5"/>
    <s v="Item_25_FURN"/>
    <s v="Item_25_FUR"/>
    <n v="41"/>
    <n v="41"/>
    <n v="4"/>
    <n v="4"/>
    <n v="164"/>
    <n v="164"/>
    <s v="Medium"/>
    <x v="1"/>
    <x v="0"/>
    <d v="2023-02-26T00:00:00"/>
    <s v="N/A"/>
    <m/>
  </r>
  <r>
    <s v="TXN_4624161"/>
    <s v="CUST_02"/>
    <x v="3"/>
    <s v="Item_15_BEVE"/>
    <s v="Item_15_BEV"/>
    <n v="26"/>
    <n v="26"/>
    <n v="10"/>
    <n v="10"/>
    <n v="260"/>
    <n v="260"/>
    <s v="Medium"/>
    <x v="1"/>
    <x v="0"/>
    <d v="2022-05-13T00:00:00"/>
    <s v="N/A"/>
    <m/>
  </r>
  <r>
    <s v="TXN_2873708"/>
    <s v="CUST_10"/>
    <x v="4"/>
    <s v="Item_13_FOOD"/>
    <s v="Item_13_FOOD"/>
    <n v="23"/>
    <n v="23"/>
    <n v="9"/>
    <n v="9"/>
    <n v="207"/>
    <n v="207"/>
    <s v="Medium"/>
    <x v="0"/>
    <x v="0"/>
    <d v="2023-10-02T00:00:00"/>
    <s v="YES"/>
    <b v="1"/>
  </r>
  <r>
    <s v="TXN_9799219"/>
    <s v="CUST_22"/>
    <x v="6"/>
    <s v="Item_20_ELEC"/>
    <s v="Item_20_EHE"/>
    <n v="33.5"/>
    <n v="33.5"/>
    <n v="5"/>
    <n v="5"/>
    <n v="167.5"/>
    <n v="167.5"/>
    <s v="Medium"/>
    <x v="1"/>
    <x v="0"/>
    <d v="2024-08-18T00:00:00"/>
    <s v="N/A"/>
    <m/>
  </r>
  <r>
    <s v="TXN_6478003"/>
    <s v="CUST_02"/>
    <x v="0"/>
    <s v="Item_20_PATI"/>
    <s v="Item_20_PAT"/>
    <n v="33.5"/>
    <n v="33.5"/>
    <n v="3"/>
    <n v="3"/>
    <n v="100.5"/>
    <n v="100.5"/>
    <s v="Low"/>
    <x v="0"/>
    <x v="0"/>
    <d v="2025-01-13T00:00:00"/>
    <s v="YES"/>
    <b v="1"/>
  </r>
  <r>
    <s v="TXN_6287988"/>
    <s v="CUST_03"/>
    <x v="1"/>
    <s v="Item_19_MILK"/>
    <s v="Item_19_MILK"/>
    <n v="32"/>
    <n v="32"/>
    <n v="6"/>
    <n v="6"/>
    <n v="192"/>
    <n v="192"/>
    <s v="Medium"/>
    <x v="0"/>
    <x v="1"/>
    <d v="2024-12-03T00:00:00"/>
    <s v="N/A"/>
    <m/>
  </r>
  <r>
    <s v="TXN_1053050"/>
    <s v="CUST_14"/>
    <x v="4"/>
    <s v="Item_7_FOOD"/>
    <s v="Item_7_FOOD"/>
    <n v="14"/>
    <n v="14"/>
    <n v="1"/>
    <n v="1"/>
    <n v="14"/>
    <n v="14"/>
    <s v="Low"/>
    <x v="2"/>
    <x v="0"/>
    <d v="2024-11-24T00:00:00"/>
    <s v="N/A"/>
    <m/>
  </r>
  <r>
    <s v="TXN_8678538"/>
    <s v="CUST_16"/>
    <x v="4"/>
    <s v="Item_13_FOOD"/>
    <s v="Item_13_FOOD"/>
    <n v="23"/>
    <n v="23"/>
    <n v="5"/>
    <n v="5"/>
    <n v="115"/>
    <n v="115"/>
    <s v="Low"/>
    <x v="0"/>
    <x v="1"/>
    <d v="2023-01-24T00:00:00"/>
    <s v="N/A"/>
    <m/>
  </r>
  <r>
    <s v="TXN_2346762"/>
    <s v="CUST_09"/>
    <x v="7"/>
    <s v="Item_19_COMP"/>
    <s v="Item_19_CEA"/>
    <n v="32"/>
    <n v="32"/>
    <n v="4"/>
    <n v="4"/>
    <n v="128"/>
    <n v="128"/>
    <s v="Low"/>
    <x v="1"/>
    <x v="0"/>
    <d v="2024-12-09T00:00:00"/>
    <s v="NO"/>
    <b v="0"/>
  </r>
  <r>
    <s v="TXN_9322958"/>
    <s v="CUST_17"/>
    <x v="1"/>
    <s v="Item_20_MILK"/>
    <s v="Item_20_MILK"/>
    <n v="33.5"/>
    <n v="33.5"/>
    <n v="5"/>
    <n v="5"/>
    <n v="167.5"/>
    <n v="167.5"/>
    <s v="Medium"/>
    <x v="2"/>
    <x v="0"/>
    <d v="2022-09-29T00:00:00"/>
    <s v="YES"/>
    <b v="1"/>
  </r>
  <r>
    <s v="TXN_1996371"/>
    <s v="CUST_10"/>
    <x v="1"/>
    <s v="Unknown_Item"/>
    <m/>
    <n v="23.365911749958215"/>
    <m/>
    <n v="2"/>
    <n v="2"/>
    <n v="64"/>
    <n v="64"/>
    <s v="Low"/>
    <x v="1"/>
    <x v="1"/>
    <d v="2022-01-19T00:00:00"/>
    <s v="YES"/>
    <b v="1"/>
  </r>
  <r>
    <s v="TXN_2183449"/>
    <s v="CUST_16"/>
    <x v="3"/>
    <s v="Item_18_BEVE"/>
    <s v="Item_18_BEV"/>
    <n v="30.5"/>
    <n v="30.5"/>
    <n v="7"/>
    <n v="7"/>
    <n v="213.5"/>
    <n v="213.5"/>
    <s v="Medium"/>
    <x v="0"/>
    <x v="0"/>
    <d v="2023-07-31T00:00:00"/>
    <s v="N/A"/>
    <m/>
  </r>
  <r>
    <s v="TXN_5751953"/>
    <s v="CUST_20"/>
    <x v="4"/>
    <s v="Item_12_FOOD"/>
    <s v="Item_12_FOOD"/>
    <n v="21.5"/>
    <n v="21.5"/>
    <n v="4"/>
    <n v="4"/>
    <n v="86"/>
    <n v="86"/>
    <s v="Low"/>
    <x v="1"/>
    <x v="1"/>
    <d v="2023-06-09T00:00:00"/>
    <s v="NO"/>
    <b v="0"/>
  </r>
  <r>
    <s v="TXN_6925920"/>
    <s v="CUST_05"/>
    <x v="3"/>
    <s v="Item_21_BEVE"/>
    <s v="Item_21_BEV"/>
    <n v="35"/>
    <n v="35"/>
    <n v="4"/>
    <n v="4"/>
    <n v="140"/>
    <n v="140"/>
    <s v="Low"/>
    <x v="2"/>
    <x v="1"/>
    <d v="2024-08-05T00:00:00"/>
    <s v="NO"/>
    <b v="0"/>
  </r>
  <r>
    <s v="TXN_7128520"/>
    <s v="CUST_25"/>
    <x v="4"/>
    <s v="Item_14_FOOD"/>
    <s v="Item_14_FOOD"/>
    <n v="24.5"/>
    <n v="24.5"/>
    <n v="3"/>
    <n v="3"/>
    <n v="73.5"/>
    <n v="73.5"/>
    <s v="Low"/>
    <x v="2"/>
    <x v="0"/>
    <d v="2024-03-16T00:00:00"/>
    <s v="NO"/>
    <b v="0"/>
  </r>
  <r>
    <s v="TXN_9280381"/>
    <s v="CUST_04"/>
    <x v="1"/>
    <s v="Item_11_MILK"/>
    <s v="Item_11_MILK"/>
    <n v="20"/>
    <n v="20"/>
    <n v="1"/>
    <n v="1"/>
    <n v="20"/>
    <n v="20"/>
    <s v="Low"/>
    <x v="0"/>
    <x v="0"/>
    <d v="2022-08-16T00:00:00"/>
    <s v="YES"/>
    <b v="1"/>
  </r>
  <r>
    <s v="TXN_9126328"/>
    <s v="CUST_05"/>
    <x v="0"/>
    <s v="Item_23_PATI"/>
    <s v="Item_23_PAT"/>
    <n v="38"/>
    <n v="38"/>
    <n v="3"/>
    <n v="3"/>
    <n v="114"/>
    <n v="114"/>
    <s v="Low"/>
    <x v="1"/>
    <x v="0"/>
    <d v="2024-05-19T00:00:00"/>
    <s v="N/A"/>
    <m/>
  </r>
  <r>
    <s v="TXN_5475355"/>
    <s v="CUST_02"/>
    <x v="6"/>
    <s v="Unknown_Item"/>
    <m/>
    <n v="23.365911749958215"/>
    <m/>
    <n v="6"/>
    <n v="6"/>
    <n v="246"/>
    <n v="246"/>
    <s v="Medium"/>
    <x v="1"/>
    <x v="0"/>
    <d v="2024-01-08T00:00:00"/>
    <s v="NO"/>
    <b v="0"/>
  </r>
  <r>
    <s v="TXN_3681383"/>
    <s v="CUST_04"/>
    <x v="6"/>
    <s v="Unknown_Item"/>
    <m/>
    <n v="23.365911749958215"/>
    <m/>
    <n v="5"/>
    <n v="5"/>
    <n v="205"/>
    <n v="205"/>
    <s v="Medium"/>
    <x v="0"/>
    <x v="1"/>
    <d v="2023-05-18T00:00:00"/>
    <s v="YES"/>
    <b v="1"/>
  </r>
  <r>
    <s v="TXN_2772843"/>
    <s v="CUST_16"/>
    <x v="2"/>
    <s v="Item_25_BUTC"/>
    <s v="Item_25_BUT"/>
    <n v="41"/>
    <n v="41"/>
    <n v="4"/>
    <n v="4"/>
    <n v="164"/>
    <n v="164"/>
    <s v="Medium"/>
    <x v="2"/>
    <x v="1"/>
    <d v="2024-10-29T00:00:00"/>
    <s v="N/A"/>
    <m/>
  </r>
  <r>
    <s v="TXN_1042850"/>
    <s v="CUST_16"/>
    <x v="3"/>
    <s v="Item_9_BEVE"/>
    <s v="Item_9_BEV"/>
    <n v="17"/>
    <n v="17"/>
    <n v="2"/>
    <n v="2"/>
    <n v="34"/>
    <n v="34"/>
    <s v="Low"/>
    <x v="2"/>
    <x v="0"/>
    <d v="2024-10-19T00:00:00"/>
    <s v="YES"/>
    <b v="1"/>
  </r>
  <r>
    <s v="TXN_7457356"/>
    <s v="CUST_15"/>
    <x v="0"/>
    <s v="Item_20_PATI"/>
    <s v="Item_20_PAT"/>
    <n v="33.5"/>
    <n v="33.5"/>
    <n v="6"/>
    <n v="6"/>
    <n v="201"/>
    <n v="201"/>
    <s v="Medium"/>
    <x v="0"/>
    <x v="0"/>
    <d v="2023-05-21T00:00:00"/>
    <s v="N/A"/>
    <m/>
  </r>
  <r>
    <s v="TXN_9783618"/>
    <s v="CUST_07"/>
    <x v="6"/>
    <s v="Item_10_ELEC"/>
    <s v="Item_10_EHE"/>
    <n v="18.5"/>
    <n v="18.5"/>
    <n v="2"/>
    <n v="2"/>
    <n v="37"/>
    <n v="37"/>
    <s v="Low"/>
    <x v="2"/>
    <x v="0"/>
    <d v="2024-11-03T00:00:00"/>
    <s v="N/A"/>
    <m/>
  </r>
  <r>
    <s v="TXN_9766485"/>
    <s v="CUST_15"/>
    <x v="2"/>
    <s v="Item_16_BUTC"/>
    <s v="Item_16_BUT"/>
    <n v="27.5"/>
    <n v="27.5"/>
    <n v="7"/>
    <n v="7"/>
    <n v="192.5"/>
    <n v="192.5"/>
    <s v="Medium"/>
    <x v="2"/>
    <x v="1"/>
    <d v="2023-12-01T00:00:00"/>
    <s v="YES"/>
    <b v="1"/>
  </r>
  <r>
    <s v="TXN_2519325"/>
    <s v="CUST_17"/>
    <x v="2"/>
    <s v="Item_12_BUTC"/>
    <s v="Item_12_BUT"/>
    <n v="21.5"/>
    <n v="21.5"/>
    <n v="5"/>
    <n v="5"/>
    <n v="107.5"/>
    <n v="107.5"/>
    <s v="Low"/>
    <x v="1"/>
    <x v="0"/>
    <d v="2024-03-16T00:00:00"/>
    <s v="YES"/>
    <b v="1"/>
  </r>
  <r>
    <s v="TXN_3364617"/>
    <s v="CUST_22"/>
    <x v="5"/>
    <s v="Item_11_FURN"/>
    <s v="Item_11_FUR"/>
    <n v="20"/>
    <n v="20"/>
    <n v="2"/>
    <n v="2"/>
    <n v="40"/>
    <n v="40"/>
    <s v="Low"/>
    <x v="2"/>
    <x v="1"/>
    <d v="2024-05-06T00:00:00"/>
    <s v="NO"/>
    <b v="0"/>
  </r>
  <r>
    <s v="TXN_6329331"/>
    <s v="CUST_24"/>
    <x v="3"/>
    <s v="Item_8_BEVE"/>
    <s v="Item_8_BEV"/>
    <n v="15.5"/>
    <n v="15.5"/>
    <n v="5"/>
    <n v="5"/>
    <n v="77.5"/>
    <n v="77.5"/>
    <s v="Low"/>
    <x v="1"/>
    <x v="0"/>
    <d v="2022-01-01T00:00:00"/>
    <s v="YES"/>
    <b v="1"/>
  </r>
  <r>
    <s v="TXN_8135631"/>
    <s v="CUST_17"/>
    <x v="4"/>
    <s v="Item_16_FOOD"/>
    <s v="Item_16_FOOD"/>
    <n v="27.5"/>
    <n v="27.5"/>
    <n v="4"/>
    <n v="4"/>
    <n v="110"/>
    <n v="110"/>
    <s v="Low"/>
    <x v="2"/>
    <x v="0"/>
    <d v="2024-01-06T00:00:00"/>
    <s v="NO"/>
    <b v="0"/>
  </r>
  <r>
    <s v="TXN_6407417"/>
    <s v="CUST_11"/>
    <x v="1"/>
    <s v="Item_17_MILK"/>
    <s v="Item_17_MILK"/>
    <n v="29"/>
    <n v="29"/>
    <n v="6"/>
    <n v="6"/>
    <n v="174"/>
    <n v="174"/>
    <s v="Medium"/>
    <x v="1"/>
    <x v="1"/>
    <d v="2024-12-20T00:00:00"/>
    <s v="NO"/>
    <b v="0"/>
  </r>
  <r>
    <s v="TXN_7918216"/>
    <s v="CUST_17"/>
    <x v="0"/>
    <s v="Item_3_PATI"/>
    <s v="Item_3_PAT"/>
    <n v="8"/>
    <n v="8"/>
    <n v="9"/>
    <n v="9"/>
    <n v="72"/>
    <n v="72"/>
    <s v="Low"/>
    <x v="2"/>
    <x v="0"/>
    <d v="2024-10-25T00:00:00"/>
    <s v="YES"/>
    <b v="1"/>
  </r>
  <r>
    <s v="TXN_4759566"/>
    <s v="CUST_03"/>
    <x v="3"/>
    <s v="Item_7_BEVE"/>
    <s v="Item_7_BEV"/>
    <n v="14"/>
    <n v="14"/>
    <n v="1"/>
    <n v="1"/>
    <n v="14"/>
    <n v="14"/>
    <s v="Low"/>
    <x v="2"/>
    <x v="0"/>
    <d v="2023-06-01T00:00:00"/>
    <s v="N/A"/>
    <m/>
  </r>
  <r>
    <s v="TXN_9775877"/>
    <s v="CUST_11"/>
    <x v="1"/>
    <s v="Item_7_MILK"/>
    <s v="Item_7_MILK"/>
    <n v="14"/>
    <n v="14"/>
    <n v="6"/>
    <n v="6"/>
    <n v="84"/>
    <n v="84"/>
    <s v="Low"/>
    <x v="1"/>
    <x v="0"/>
    <d v="2023-03-06T00:00:00"/>
    <s v="NO"/>
    <b v="0"/>
  </r>
  <r>
    <s v="TXN_4142861"/>
    <s v="CUST_22"/>
    <x v="1"/>
    <s v="Item_8_MILK"/>
    <s v="Item_8_MILK"/>
    <n v="15.5"/>
    <n v="15.5"/>
    <n v="2"/>
    <n v="2"/>
    <n v="31"/>
    <n v="31"/>
    <s v="Low"/>
    <x v="0"/>
    <x v="1"/>
    <d v="2024-01-28T00:00:00"/>
    <s v="YES"/>
    <b v="1"/>
  </r>
  <r>
    <s v="TXN_2142826"/>
    <s v="CUST_11"/>
    <x v="6"/>
    <s v="Item_22_ELEC"/>
    <s v="Item_22_EHE"/>
    <n v="36.5"/>
    <n v="36.5"/>
    <n v="10"/>
    <n v="10"/>
    <n v="365"/>
    <n v="365"/>
    <s v="High"/>
    <x v="1"/>
    <x v="0"/>
    <d v="2024-08-18T00:00:00"/>
    <s v="YES"/>
    <b v="1"/>
  </r>
  <r>
    <s v="TXN_8866340"/>
    <s v="CUST_18"/>
    <x v="1"/>
    <s v="Item_3_MILK"/>
    <s v="Item_3_MILK"/>
    <n v="8"/>
    <n v="8"/>
    <n v="7"/>
    <n v="7"/>
    <n v="56"/>
    <n v="56"/>
    <s v="Low"/>
    <x v="1"/>
    <x v="1"/>
    <d v="2023-01-22T00:00:00"/>
    <s v="NO"/>
    <b v="0"/>
  </r>
  <r>
    <s v="TXN_8989283"/>
    <s v="CUST_24"/>
    <x v="5"/>
    <s v="Item_16_FURN"/>
    <s v="Item_16_FUR"/>
    <n v="27.5"/>
    <n v="27.5"/>
    <n v="3"/>
    <n v="3"/>
    <n v="82.5"/>
    <n v="82.5"/>
    <s v="Low"/>
    <x v="1"/>
    <x v="0"/>
    <d v="2024-05-01T00:00:00"/>
    <s v="N/A"/>
    <m/>
  </r>
  <r>
    <s v="TXN_3919560"/>
    <s v="CUST_10"/>
    <x v="7"/>
    <s v="Item_12_COMP"/>
    <s v="Item_12_CEA"/>
    <n v="21.5"/>
    <n v="21.5"/>
    <n v="1"/>
    <n v="1"/>
    <n v="21.5"/>
    <n v="21.5"/>
    <s v="Low"/>
    <x v="2"/>
    <x v="1"/>
    <d v="2022-07-19T00:00:00"/>
    <s v="YES"/>
    <b v="1"/>
  </r>
  <r>
    <s v="TXN_3410016"/>
    <s v="CUST_16"/>
    <x v="4"/>
    <s v="Item_1_FOOD"/>
    <s v="Item_1_FOOD"/>
    <n v="5"/>
    <n v="5"/>
    <n v="4"/>
    <n v="4"/>
    <n v="20"/>
    <n v="20"/>
    <s v="Low"/>
    <x v="0"/>
    <x v="0"/>
    <d v="2022-05-19T00:00:00"/>
    <s v="YES"/>
    <b v="1"/>
  </r>
  <r>
    <s v="TXN_4214517"/>
    <s v="CUST_19"/>
    <x v="2"/>
    <s v="Item_1_BUTC"/>
    <s v="Item_1_BUT"/>
    <n v="5"/>
    <n v="5"/>
    <n v="10"/>
    <n v="10"/>
    <n v="50"/>
    <n v="50"/>
    <s v="Low"/>
    <x v="2"/>
    <x v="1"/>
    <d v="2024-01-21T00:00:00"/>
    <s v="NO"/>
    <b v="0"/>
  </r>
  <r>
    <s v="TXN_2560468"/>
    <s v="CUST_14"/>
    <x v="0"/>
    <s v="Item_20_PATI"/>
    <s v="Item_20_PAT"/>
    <n v="33.5"/>
    <n v="33.5"/>
    <n v="1"/>
    <n v="1"/>
    <n v="33.5"/>
    <n v="33.5"/>
    <s v="Low"/>
    <x v="1"/>
    <x v="0"/>
    <d v="2023-02-26T00:00:00"/>
    <s v="NO"/>
    <b v="0"/>
  </r>
  <r>
    <s v="TXN_5469948"/>
    <s v="CUST_20"/>
    <x v="5"/>
    <s v="Item_6_FURN"/>
    <s v="Item_6_FUR"/>
    <n v="12.5"/>
    <n v="12.5"/>
    <n v="6"/>
    <n v="6"/>
    <n v="75"/>
    <n v="75"/>
    <s v="Low"/>
    <x v="0"/>
    <x v="1"/>
    <d v="2022-09-01T00:00:00"/>
    <s v="N/A"/>
    <m/>
  </r>
  <r>
    <s v="TXN_8742206"/>
    <s v="CUST_18"/>
    <x v="4"/>
    <s v="Item_4_FOOD"/>
    <s v="Item_4_FOOD"/>
    <n v="9.5"/>
    <n v="9.5"/>
    <n v="7"/>
    <n v="7"/>
    <n v="66.5"/>
    <n v="66.5"/>
    <s v="Low"/>
    <x v="1"/>
    <x v="0"/>
    <d v="2023-09-08T00:00:00"/>
    <s v="NO"/>
    <b v="0"/>
  </r>
  <r>
    <s v="TXN_9458229"/>
    <s v="CUST_17"/>
    <x v="3"/>
    <s v="Item_7_BEVE"/>
    <s v="Item_7_BEV"/>
    <n v="14"/>
    <n v="14"/>
    <n v="1"/>
    <n v="1"/>
    <n v="14"/>
    <n v="14"/>
    <s v="Low"/>
    <x v="2"/>
    <x v="1"/>
    <d v="2022-03-04T00:00:00"/>
    <s v="NO"/>
    <b v="0"/>
  </r>
  <r>
    <s v="TXN_4677266"/>
    <s v="CUST_19"/>
    <x v="4"/>
    <s v="Item_6_FOOD"/>
    <s v="Item_6_FOOD"/>
    <n v="12.5"/>
    <n v="12.5"/>
    <n v="8"/>
    <n v="8"/>
    <n v="100"/>
    <n v="100"/>
    <s v="Low"/>
    <x v="2"/>
    <x v="1"/>
    <d v="2024-09-28T00:00:00"/>
    <s v="YES"/>
    <b v="1"/>
  </r>
  <r>
    <s v="TXN_7804412"/>
    <s v="CUST_12"/>
    <x v="7"/>
    <s v="Item_23_COMP"/>
    <s v="Item_23_CEA"/>
    <n v="38"/>
    <n v="38"/>
    <n v="9"/>
    <n v="9"/>
    <n v="342"/>
    <n v="342"/>
    <s v="High"/>
    <x v="0"/>
    <x v="1"/>
    <d v="2025-01-04T00:00:00"/>
    <s v="NO"/>
    <b v="0"/>
  </r>
  <r>
    <s v="TXN_9516413"/>
    <s v="CUST_01"/>
    <x v="7"/>
    <s v="Item_20_COMP"/>
    <s v="Item_20_CEA"/>
    <n v="33.5"/>
    <n v="33.5"/>
    <n v="1"/>
    <n v="1"/>
    <n v="33.5"/>
    <n v="33.5"/>
    <s v="Low"/>
    <x v="1"/>
    <x v="0"/>
    <d v="2025-01-09T00:00:00"/>
    <s v="YES"/>
    <b v="1"/>
  </r>
  <r>
    <s v="TXN_6220253"/>
    <s v="CUST_08"/>
    <x v="0"/>
    <s v="Item_20_PATI"/>
    <s v="Item_20_PAT"/>
    <n v="33.5"/>
    <n v="33.5"/>
    <n v="6"/>
    <n v="6"/>
    <n v="201"/>
    <n v="201"/>
    <s v="Medium"/>
    <x v="2"/>
    <x v="0"/>
    <d v="2024-04-19T00:00:00"/>
    <s v="N/A"/>
    <m/>
  </r>
  <r>
    <s v="TXN_6991981"/>
    <s v="CUST_13"/>
    <x v="0"/>
    <s v="Item_8_PATI"/>
    <s v="Item_8_PAT"/>
    <n v="15.5"/>
    <n v="15.5"/>
    <n v="10"/>
    <n v="10"/>
    <n v="155"/>
    <n v="155"/>
    <s v="Medium"/>
    <x v="2"/>
    <x v="0"/>
    <d v="2024-03-31T00:00:00"/>
    <s v="NO"/>
    <b v="0"/>
  </r>
  <r>
    <s v="TXN_6883732"/>
    <s v="CUST_24"/>
    <x v="7"/>
    <s v="Item_12_COMP"/>
    <s v="Item_12_CEA"/>
    <n v="21.5"/>
    <n v="21.5"/>
    <n v="2"/>
    <n v="2"/>
    <n v="43"/>
    <n v="43"/>
    <s v="Low"/>
    <x v="2"/>
    <x v="0"/>
    <d v="2024-06-05T00:00:00"/>
    <s v="NO"/>
    <b v="0"/>
  </r>
  <r>
    <s v="TXN_2926098"/>
    <s v="CUST_10"/>
    <x v="4"/>
    <s v="Item_7_FOOD"/>
    <s v="Item_7_FOOD"/>
    <n v="14"/>
    <n v="14"/>
    <n v="10"/>
    <n v="10"/>
    <n v="140"/>
    <n v="140"/>
    <s v="Low"/>
    <x v="2"/>
    <x v="0"/>
    <d v="2024-11-07T00:00:00"/>
    <s v="N/A"/>
    <m/>
  </r>
  <r>
    <s v="TXN_8421665"/>
    <s v="CUST_15"/>
    <x v="7"/>
    <s v="Item_12_COMP"/>
    <s v="Item_12_CEA"/>
    <n v="21.5"/>
    <n v="21.5"/>
    <n v="10"/>
    <n v="10"/>
    <n v="215"/>
    <n v="215"/>
    <s v="Medium"/>
    <x v="1"/>
    <x v="1"/>
    <d v="2022-08-03T00:00:00"/>
    <s v="YES"/>
    <b v="1"/>
  </r>
  <r>
    <s v="TXN_5529689"/>
    <s v="CUST_14"/>
    <x v="1"/>
    <s v="Item_18_MILK"/>
    <s v="Item_18_MILK"/>
    <n v="30.5"/>
    <n v="30.5"/>
    <n v="10"/>
    <n v="10"/>
    <n v="305"/>
    <n v="305"/>
    <s v="High"/>
    <x v="1"/>
    <x v="1"/>
    <d v="2022-06-28T00:00:00"/>
    <s v="NO"/>
    <b v="0"/>
  </r>
  <r>
    <s v="TXN_4787916"/>
    <s v="CUST_15"/>
    <x v="6"/>
    <s v="Item_23_ELEC"/>
    <s v="Item_23_EHE"/>
    <n v="38"/>
    <n v="38"/>
    <n v="6"/>
    <n v="6"/>
    <n v="228"/>
    <n v="228"/>
    <s v="Medium"/>
    <x v="2"/>
    <x v="1"/>
    <d v="2023-02-25T00:00:00"/>
    <s v="N/A"/>
    <m/>
  </r>
  <r>
    <s v="TXN_4187658"/>
    <s v="CUST_06"/>
    <x v="7"/>
    <s v="Item_15_COMP"/>
    <s v="Item_15_CEA"/>
    <n v="26"/>
    <n v="26"/>
    <n v="10"/>
    <n v="10"/>
    <n v="260"/>
    <n v="260"/>
    <s v="Medium"/>
    <x v="0"/>
    <x v="0"/>
    <d v="2023-07-17T00:00:00"/>
    <s v="YES"/>
    <b v="1"/>
  </r>
  <r>
    <s v="TXN_7222682"/>
    <s v="CUST_16"/>
    <x v="2"/>
    <s v="Item_16_BUTC"/>
    <s v="Item_16_BUT"/>
    <n v="27.5"/>
    <n v="27.5"/>
    <n v="6"/>
    <n v="6"/>
    <n v="165"/>
    <n v="165"/>
    <s v="Medium"/>
    <x v="1"/>
    <x v="0"/>
    <d v="2022-03-24T00:00:00"/>
    <s v="NO"/>
    <b v="0"/>
  </r>
  <r>
    <s v="TXN_4456347"/>
    <s v="CUST_16"/>
    <x v="6"/>
    <s v="Item_25_ELEC"/>
    <s v="Item_25_EHE"/>
    <n v="41"/>
    <n v="41"/>
    <n v="10"/>
    <n v="10"/>
    <n v="410"/>
    <n v="410"/>
    <s v="High"/>
    <x v="2"/>
    <x v="0"/>
    <d v="2022-09-11T00:00:00"/>
    <s v="YES"/>
    <b v="1"/>
  </r>
  <r>
    <s v="TXN_1845915"/>
    <s v="CUST_02"/>
    <x v="5"/>
    <s v="Item_5_FURN"/>
    <s v="Item_5_FUR"/>
    <n v="11"/>
    <n v="11"/>
    <n v="2"/>
    <n v="2"/>
    <n v="22"/>
    <n v="22"/>
    <s v="Low"/>
    <x v="1"/>
    <x v="1"/>
    <d v="2022-06-27T00:00:00"/>
    <s v="YES"/>
    <b v="1"/>
  </r>
  <r>
    <s v="TXN_2238924"/>
    <s v="CUST_08"/>
    <x v="3"/>
    <s v="Item_7_BEVE"/>
    <s v="Item_7_BEV"/>
    <n v="14"/>
    <n v="14"/>
    <n v="4"/>
    <n v="4"/>
    <n v="56"/>
    <n v="56"/>
    <s v="Low"/>
    <x v="1"/>
    <x v="1"/>
    <d v="2022-07-29T00:00:00"/>
    <s v="YES"/>
    <b v="1"/>
  </r>
  <r>
    <s v="TXN_7156311"/>
    <s v="CUST_05"/>
    <x v="7"/>
    <s v="Item_14_COMP"/>
    <s v="Item_14_CEA"/>
    <n v="24.5"/>
    <n v="24.5"/>
    <n v="7"/>
    <n v="7"/>
    <n v="171.5"/>
    <n v="171.5"/>
    <s v="Medium"/>
    <x v="2"/>
    <x v="0"/>
    <d v="2023-10-20T00:00:00"/>
    <s v="N/A"/>
    <m/>
  </r>
  <r>
    <s v="TXN_5304231"/>
    <s v="CUST_05"/>
    <x v="2"/>
    <s v="Item_18_BUTC"/>
    <s v="Item_18_BUT"/>
    <n v="30.5"/>
    <n v="30.5"/>
    <n v="5"/>
    <n v="5"/>
    <n v="152.5"/>
    <n v="152.5"/>
    <s v="Medium"/>
    <x v="1"/>
    <x v="1"/>
    <d v="2024-01-20T00:00:00"/>
    <s v="NO"/>
    <b v="0"/>
  </r>
  <r>
    <s v="TXN_3883063"/>
    <s v="CUST_23"/>
    <x v="5"/>
    <s v="Item_6_FURN"/>
    <s v="Item_6_FUR"/>
    <n v="12.5"/>
    <n v="12.5"/>
    <n v="2"/>
    <n v="2"/>
    <n v="25"/>
    <n v="25"/>
    <s v="Low"/>
    <x v="1"/>
    <x v="1"/>
    <d v="2024-11-15T00:00:00"/>
    <s v="N/A"/>
    <m/>
  </r>
  <r>
    <s v="TXN_2712111"/>
    <s v="CUST_20"/>
    <x v="5"/>
    <s v="Item_16_FURN"/>
    <s v="Item_16_FUR"/>
    <n v="27.5"/>
    <n v="27.5"/>
    <n v="2"/>
    <n v="2"/>
    <n v="55"/>
    <n v="55"/>
    <s v="Low"/>
    <x v="2"/>
    <x v="1"/>
    <d v="2023-12-09T00:00:00"/>
    <s v="N/A"/>
    <m/>
  </r>
  <r>
    <s v="TXN_2973712"/>
    <s v="CUST_01"/>
    <x v="5"/>
    <s v="Item_1_FURN"/>
    <s v="Item_1_FUR"/>
    <n v="5"/>
    <n v="5"/>
    <n v="5"/>
    <n v="5"/>
    <n v="25"/>
    <n v="25"/>
    <s v="Low"/>
    <x v="1"/>
    <x v="1"/>
    <d v="2024-08-23T00:00:00"/>
    <s v="NO"/>
    <b v="0"/>
  </r>
  <r>
    <s v="TXN_2817882"/>
    <s v="CUST_17"/>
    <x v="2"/>
    <s v="Item_22_BUTC"/>
    <s v="Item_22_BUT"/>
    <n v="36.5"/>
    <n v="36.5"/>
    <n v="1"/>
    <n v="1"/>
    <n v="36.5"/>
    <n v="36.5"/>
    <s v="Low"/>
    <x v="1"/>
    <x v="0"/>
    <d v="2024-06-06T00:00:00"/>
    <s v="N/A"/>
    <m/>
  </r>
  <r>
    <s v="TXN_1702935"/>
    <s v="CUST_04"/>
    <x v="6"/>
    <s v="Item_5_ELEC"/>
    <s v="Item_5_EHE"/>
    <n v="11"/>
    <n v="11"/>
    <n v="9"/>
    <n v="9"/>
    <n v="99"/>
    <n v="99"/>
    <s v="Low"/>
    <x v="2"/>
    <x v="1"/>
    <d v="2023-05-28T00:00:00"/>
    <s v="NO"/>
    <b v="0"/>
  </r>
  <r>
    <s v="TXN_4861679"/>
    <s v="CUST_23"/>
    <x v="7"/>
    <s v="Item_20_COMP"/>
    <s v="Item_20_CEA"/>
    <n v="33.5"/>
    <n v="33.5"/>
    <n v="9"/>
    <n v="9"/>
    <n v="301.5"/>
    <n v="301.5"/>
    <s v="High"/>
    <x v="0"/>
    <x v="1"/>
    <d v="2022-12-10T00:00:00"/>
    <s v="N/A"/>
    <m/>
  </r>
  <r>
    <s v="TXN_9888265"/>
    <s v="CUST_18"/>
    <x v="2"/>
    <s v="Item_15_BUTC"/>
    <s v="Item_15_BUT"/>
    <n v="26"/>
    <n v="26"/>
    <n v="7"/>
    <n v="7"/>
    <n v="182"/>
    <n v="182"/>
    <s v="Medium"/>
    <x v="0"/>
    <x v="0"/>
    <d v="2022-08-09T00:00:00"/>
    <s v="NO"/>
    <b v="0"/>
  </r>
  <r>
    <s v="TXN_8630301"/>
    <s v="CUST_16"/>
    <x v="1"/>
    <s v="Item_1_MILK"/>
    <s v="Item_1_MILK"/>
    <n v="5"/>
    <n v="5"/>
    <n v="9"/>
    <n v="9"/>
    <n v="45"/>
    <n v="45"/>
    <s v="Low"/>
    <x v="2"/>
    <x v="0"/>
    <d v="2024-08-10T00:00:00"/>
    <s v="N/A"/>
    <m/>
  </r>
  <r>
    <s v="TXN_4355077"/>
    <s v="CUST_24"/>
    <x v="4"/>
    <s v="Unknown_Item"/>
    <m/>
    <n v="23.365911749958215"/>
    <m/>
    <n v="5"/>
    <n v="5"/>
    <n v="145"/>
    <n v="145"/>
    <s v="Low"/>
    <x v="2"/>
    <x v="1"/>
    <d v="2023-02-24T00:00:00"/>
    <s v="N/A"/>
    <m/>
  </r>
  <r>
    <s v="TXN_2633599"/>
    <s v="CUST_10"/>
    <x v="7"/>
    <s v="Unknown_Item"/>
    <m/>
    <n v="23.365911749958215"/>
    <m/>
    <n v="8"/>
    <n v="8"/>
    <n v="52"/>
    <n v="52"/>
    <s v="Low"/>
    <x v="2"/>
    <x v="0"/>
    <d v="2024-01-16T00:00:00"/>
    <s v="YES"/>
    <b v="1"/>
  </r>
  <r>
    <s v="TXN_2084124"/>
    <s v="CUST_09"/>
    <x v="6"/>
    <s v="Item_11_ELEC"/>
    <s v="Item_11_EHE"/>
    <n v="20"/>
    <n v="20"/>
    <n v="4"/>
    <n v="4"/>
    <n v="80"/>
    <n v="80"/>
    <s v="Low"/>
    <x v="1"/>
    <x v="0"/>
    <d v="2024-02-05T00:00:00"/>
    <s v="YES"/>
    <b v="1"/>
  </r>
  <r>
    <s v="TXN_5261739"/>
    <s v="CUST_12"/>
    <x v="1"/>
    <s v="Item_19_MILK"/>
    <s v="Item_19_MILK"/>
    <n v="32"/>
    <n v="32"/>
    <n v="1"/>
    <n v="1"/>
    <n v="32"/>
    <n v="32"/>
    <s v="Low"/>
    <x v="0"/>
    <x v="1"/>
    <d v="2023-04-05T00:00:00"/>
    <s v="NO"/>
    <b v="0"/>
  </r>
  <r>
    <s v="TXN_3622835"/>
    <s v="CUST_10"/>
    <x v="5"/>
    <s v="Item_10_FURN"/>
    <s v="Item_10_FUR"/>
    <n v="18.5"/>
    <n v="18.5"/>
    <n v="3"/>
    <n v="3"/>
    <n v="55.5"/>
    <n v="55.5"/>
    <s v="Low"/>
    <x v="2"/>
    <x v="0"/>
    <d v="2024-04-15T00:00:00"/>
    <s v="YES"/>
    <b v="1"/>
  </r>
  <r>
    <s v="TXN_9894424"/>
    <s v="CUST_25"/>
    <x v="4"/>
    <s v="Item_14_FOOD"/>
    <s v="Item_14_FOOD"/>
    <n v="24.5"/>
    <n v="24.5"/>
    <n v="4"/>
    <n v="4"/>
    <n v="98"/>
    <n v="98"/>
    <s v="Low"/>
    <x v="0"/>
    <x v="0"/>
    <d v="2023-09-27T00:00:00"/>
    <s v="YES"/>
    <b v="1"/>
  </r>
  <r>
    <s v="TXN_9857360"/>
    <s v="CUST_05"/>
    <x v="0"/>
    <s v="Item_19_PATI"/>
    <s v="Item_19_PAT"/>
    <n v="32"/>
    <n v="32"/>
    <n v="10"/>
    <n v="10"/>
    <n v="320"/>
    <n v="320"/>
    <s v="High"/>
    <x v="0"/>
    <x v="1"/>
    <d v="2024-05-17T00:00:00"/>
    <s v="NO"/>
    <b v="0"/>
  </r>
  <r>
    <s v="TXN_6575376"/>
    <s v="CUST_08"/>
    <x v="2"/>
    <s v="Item_23_BUTC"/>
    <s v="Item_23_BUT"/>
    <n v="38"/>
    <n v="38"/>
    <n v="10"/>
    <n v="10"/>
    <n v="380"/>
    <n v="380"/>
    <s v="High"/>
    <x v="2"/>
    <x v="0"/>
    <d v="2023-09-02T00:00:00"/>
    <s v="YES"/>
    <b v="1"/>
  </r>
  <r>
    <s v="TXN_6943486"/>
    <s v="CUST_09"/>
    <x v="4"/>
    <s v="Item_6_FOOD"/>
    <s v="Item_6_FOOD"/>
    <n v="12.5"/>
    <n v="12.5"/>
    <n v="3"/>
    <n v="3"/>
    <n v="37.5"/>
    <n v="37.5"/>
    <s v="Low"/>
    <x v="0"/>
    <x v="1"/>
    <d v="2025-01-17T00:00:00"/>
    <s v="YES"/>
    <b v="1"/>
  </r>
  <r>
    <s v="TXN_3281468"/>
    <s v="CUST_22"/>
    <x v="0"/>
    <s v="Item_15_PATI"/>
    <s v="Item_15_PAT"/>
    <n v="26"/>
    <n v="26"/>
    <n v="1"/>
    <n v="1"/>
    <n v="26"/>
    <n v="26"/>
    <s v="Low"/>
    <x v="0"/>
    <x v="0"/>
    <d v="2024-06-23T00:00:00"/>
    <s v="NO"/>
    <b v="0"/>
  </r>
  <r>
    <s v="TXN_7081603"/>
    <s v="CUST_15"/>
    <x v="2"/>
    <s v="Item_14_BUTC"/>
    <s v="Item_14_BUT"/>
    <n v="24.5"/>
    <n v="24.5"/>
    <n v="3"/>
    <n v="3"/>
    <n v="73.5"/>
    <n v="73.5"/>
    <s v="Low"/>
    <x v="0"/>
    <x v="1"/>
    <d v="2022-07-24T00:00:00"/>
    <s v="YES"/>
    <b v="1"/>
  </r>
  <r>
    <s v="TXN_6088884"/>
    <s v="CUST_12"/>
    <x v="6"/>
    <s v="Item_23_ELEC"/>
    <s v="Item_23_EHE"/>
    <n v="38"/>
    <n v="38"/>
    <n v="3"/>
    <n v="3"/>
    <n v="114"/>
    <n v="114"/>
    <s v="Low"/>
    <x v="2"/>
    <x v="0"/>
    <d v="2022-09-22T00:00:00"/>
    <s v="YES"/>
    <b v="1"/>
  </r>
  <r>
    <s v="TXN_4471644"/>
    <s v="CUST_25"/>
    <x v="2"/>
    <s v="Item_11_BUTC"/>
    <s v="Item_11_BUT"/>
    <n v="20"/>
    <n v="20"/>
    <n v="1"/>
    <n v="1"/>
    <n v="20"/>
    <n v="20"/>
    <s v="Low"/>
    <x v="0"/>
    <x v="1"/>
    <d v="2023-09-12T00:00:00"/>
    <s v="YES"/>
    <b v="1"/>
  </r>
  <r>
    <s v="TXN_7583357"/>
    <s v="CUST_01"/>
    <x v="6"/>
    <s v="Unknown_Item"/>
    <m/>
    <n v="23.365911749958215"/>
    <m/>
    <n v="4"/>
    <n v="4"/>
    <n v="92"/>
    <n v="92"/>
    <s v="Low"/>
    <x v="0"/>
    <x v="0"/>
    <d v="2024-01-01T00:00:00"/>
    <s v="YES"/>
    <b v="1"/>
  </r>
  <r>
    <s v="TXN_7745477"/>
    <s v="CUST_02"/>
    <x v="2"/>
    <s v="Item_12_BUTC"/>
    <s v="Item_12_BUT"/>
    <n v="21.5"/>
    <n v="21.5"/>
    <n v="1"/>
    <n v="1"/>
    <n v="21.5"/>
    <n v="21.5"/>
    <s v="Low"/>
    <x v="0"/>
    <x v="1"/>
    <d v="2023-03-13T00:00:00"/>
    <s v="NO"/>
    <b v="0"/>
  </r>
  <r>
    <s v="TXN_1198384"/>
    <s v="CUST_12"/>
    <x v="5"/>
    <s v="Item_15_FURN"/>
    <s v="Item_15_FUR"/>
    <n v="26"/>
    <n v="26"/>
    <n v="1"/>
    <n v="1"/>
    <n v="26"/>
    <n v="26"/>
    <s v="Low"/>
    <x v="1"/>
    <x v="0"/>
    <d v="2024-11-13T00:00:00"/>
    <s v="NO"/>
    <b v="0"/>
  </r>
  <r>
    <s v="TXN_6898807"/>
    <s v="CUST_25"/>
    <x v="3"/>
    <s v="Item_11_BEVE"/>
    <s v="Item_11_BEV"/>
    <n v="20"/>
    <n v="20"/>
    <n v="5"/>
    <n v="5"/>
    <n v="100"/>
    <n v="100"/>
    <s v="Low"/>
    <x v="1"/>
    <x v="0"/>
    <d v="2022-02-12T00:00:00"/>
    <s v="YES"/>
    <b v="1"/>
  </r>
  <r>
    <s v="TXN_9013971"/>
    <s v="CUST_23"/>
    <x v="5"/>
    <s v="Item_14_FURN"/>
    <s v="Item_14_FUR"/>
    <n v="24.5"/>
    <n v="24.5"/>
    <n v="3"/>
    <n v="3"/>
    <n v="73.5"/>
    <n v="73.5"/>
    <s v="Low"/>
    <x v="1"/>
    <x v="0"/>
    <d v="2022-11-08T00:00:00"/>
    <s v="N/A"/>
    <m/>
  </r>
  <r>
    <s v="TXN_3593095"/>
    <s v="CUST_03"/>
    <x v="7"/>
    <s v="Item_19_COMP"/>
    <s v="Item_19_CEA"/>
    <n v="32"/>
    <n v="32"/>
    <n v="3"/>
    <n v="3"/>
    <n v="96"/>
    <n v="96"/>
    <s v="Low"/>
    <x v="0"/>
    <x v="0"/>
    <d v="2024-05-31T00:00:00"/>
    <s v="N/A"/>
    <m/>
  </r>
  <r>
    <s v="TXN_9704111"/>
    <s v="CUST_07"/>
    <x v="3"/>
    <s v="Item_14_BEVE"/>
    <s v="Item_14_BEV"/>
    <n v="24.5"/>
    <n v="24.5"/>
    <n v="8"/>
    <n v="8"/>
    <n v="196"/>
    <n v="196"/>
    <s v="Medium"/>
    <x v="1"/>
    <x v="1"/>
    <d v="2022-07-15T00:00:00"/>
    <s v="YES"/>
    <b v="1"/>
  </r>
  <r>
    <s v="TXN_4927636"/>
    <s v="CUST_13"/>
    <x v="0"/>
    <s v="Item_6_PATI"/>
    <s v="Item_6_PAT"/>
    <n v="12.5"/>
    <n v="12.5"/>
    <n v="6"/>
    <n v="6"/>
    <n v="75"/>
    <n v="75"/>
    <s v="Low"/>
    <x v="2"/>
    <x v="0"/>
    <d v="2022-06-12T00:00:00"/>
    <s v="N/A"/>
    <m/>
  </r>
  <r>
    <s v="TXN_1759826"/>
    <s v="CUST_05"/>
    <x v="3"/>
    <s v="Item_16_BEVE"/>
    <s v="Item_16_BEV"/>
    <n v="27.5"/>
    <n v="27.5"/>
    <n v="5"/>
    <n v="5"/>
    <n v="137.5"/>
    <n v="137.5"/>
    <s v="Low"/>
    <x v="2"/>
    <x v="0"/>
    <d v="2022-01-04T00:00:00"/>
    <s v="NO"/>
    <b v="0"/>
  </r>
  <r>
    <s v="TXN_8836671"/>
    <s v="CUST_15"/>
    <x v="1"/>
    <s v="Item_24_MILK"/>
    <s v="Item_24_MILK"/>
    <n v="39.5"/>
    <n v="39.5"/>
    <n v="5"/>
    <n v="5"/>
    <n v="197.5"/>
    <n v="197.5"/>
    <s v="Medium"/>
    <x v="1"/>
    <x v="0"/>
    <d v="2024-11-11T00:00:00"/>
    <s v="YES"/>
    <b v="1"/>
  </r>
  <r>
    <s v="TXN_1219422"/>
    <s v="CUST_09"/>
    <x v="5"/>
    <s v="Item_11_FURN"/>
    <s v="Item_11_FUR"/>
    <n v="20"/>
    <n v="20"/>
    <n v="6"/>
    <n v="6"/>
    <n v="120"/>
    <n v="120"/>
    <s v="Low"/>
    <x v="2"/>
    <x v="0"/>
    <d v="2023-11-01T00:00:00"/>
    <s v="YES"/>
    <b v="1"/>
  </r>
  <r>
    <s v="TXN_1617887"/>
    <s v="CUST_19"/>
    <x v="5"/>
    <s v="Item_10_FURN"/>
    <s v="Item_10_FUR"/>
    <n v="18.5"/>
    <n v="18.5"/>
    <n v="4"/>
    <n v="4"/>
    <n v="74"/>
    <n v="74"/>
    <s v="Low"/>
    <x v="0"/>
    <x v="0"/>
    <d v="2023-10-29T00:00:00"/>
    <s v="YES"/>
    <b v="1"/>
  </r>
  <r>
    <s v="TXN_8683777"/>
    <s v="CUST_03"/>
    <x v="6"/>
    <s v="Unknown_Item"/>
    <m/>
    <n v="23.365911749958215"/>
    <m/>
    <n v="2"/>
    <n v="2"/>
    <n v="61"/>
    <n v="61"/>
    <s v="Low"/>
    <x v="0"/>
    <x v="0"/>
    <d v="2023-07-05T00:00:00"/>
    <s v="YES"/>
    <b v="1"/>
  </r>
  <r>
    <s v="TXN_3496091"/>
    <s v="CUST_17"/>
    <x v="1"/>
    <s v="Item_22_MILK"/>
    <s v="Item_22_MILK"/>
    <n v="36.5"/>
    <n v="36.5"/>
    <n v="7"/>
    <n v="7"/>
    <n v="255.5"/>
    <n v="255.5"/>
    <s v="Medium"/>
    <x v="2"/>
    <x v="1"/>
    <d v="2023-01-03T00:00:00"/>
    <s v="YES"/>
    <b v="1"/>
  </r>
  <r>
    <s v="TXN_4029998"/>
    <s v="CUST_03"/>
    <x v="1"/>
    <s v="Item_11_MILK"/>
    <s v="Item_11_MILK"/>
    <n v="20"/>
    <n v="20"/>
    <n v="10"/>
    <n v="10"/>
    <n v="200"/>
    <n v="200"/>
    <s v="Medium"/>
    <x v="0"/>
    <x v="0"/>
    <d v="2023-09-02T00:00:00"/>
    <s v="N/A"/>
    <m/>
  </r>
  <r>
    <s v="TXN_7244155"/>
    <s v="CUST_03"/>
    <x v="3"/>
    <s v="Item_14_BEVE"/>
    <s v="Item_14_BEV"/>
    <n v="24.5"/>
    <n v="24.5"/>
    <n v="4"/>
    <n v="4"/>
    <n v="98"/>
    <n v="98"/>
    <s v="Low"/>
    <x v="1"/>
    <x v="1"/>
    <d v="2023-09-08T00:00:00"/>
    <s v="N/A"/>
    <m/>
  </r>
  <r>
    <s v="TXN_6135773"/>
    <s v="CUST_08"/>
    <x v="7"/>
    <s v="Item_10_COMP"/>
    <s v="Item_10_CEA"/>
    <n v="18.5"/>
    <n v="18.5"/>
    <n v="6"/>
    <n v="6"/>
    <n v="111"/>
    <n v="111"/>
    <s v="Low"/>
    <x v="0"/>
    <x v="1"/>
    <d v="2022-06-13T00:00:00"/>
    <s v="N/A"/>
    <m/>
  </r>
  <r>
    <s v="TXN_1373042"/>
    <s v="CUST_22"/>
    <x v="6"/>
    <s v="Item_22_ELEC"/>
    <s v="Item_22_EHE"/>
    <n v="36.5"/>
    <n v="36.5"/>
    <n v="4"/>
    <n v="4"/>
    <n v="146"/>
    <n v="146"/>
    <s v="Low"/>
    <x v="2"/>
    <x v="0"/>
    <d v="2023-12-11T00:00:00"/>
    <s v="YES"/>
    <b v="1"/>
  </r>
  <r>
    <s v="TXN_3789551"/>
    <s v="CUST_10"/>
    <x v="6"/>
    <s v="Item_20_ELEC"/>
    <s v="Item_20_EHE"/>
    <n v="33.5"/>
    <n v="33.5"/>
    <n v="9"/>
    <n v="9"/>
    <n v="301.5"/>
    <n v="301.5"/>
    <s v="High"/>
    <x v="0"/>
    <x v="0"/>
    <d v="2024-04-14T00:00:00"/>
    <s v="N/A"/>
    <m/>
  </r>
  <r>
    <s v="TXN_6007293"/>
    <s v="CUST_20"/>
    <x v="5"/>
    <s v="Item_5_FURN"/>
    <s v="Item_5_FUR"/>
    <n v="11"/>
    <n v="11"/>
    <n v="7"/>
    <n v="7"/>
    <n v="77"/>
    <n v="77"/>
    <s v="Low"/>
    <x v="2"/>
    <x v="0"/>
    <d v="2024-05-10T00:00:00"/>
    <s v="N/A"/>
    <m/>
  </r>
  <r>
    <s v="TXN_7820167"/>
    <s v="CUST_16"/>
    <x v="1"/>
    <s v="Unknown_Item"/>
    <m/>
    <n v="9.5"/>
    <n v="9.5"/>
    <n v="6"/>
    <m/>
    <n v="108.5"/>
    <m/>
    <s v="Low"/>
    <x v="1"/>
    <x v="1"/>
    <d v="2023-11-21T00:00:00"/>
    <s v="YES"/>
    <b v="1"/>
  </r>
  <r>
    <s v="TXN_9275938"/>
    <s v="CUST_19"/>
    <x v="2"/>
    <s v="Item_16_BUTC"/>
    <s v="Item_16_BUT"/>
    <n v="27.5"/>
    <n v="27.5"/>
    <n v="6"/>
    <n v="6"/>
    <n v="165"/>
    <n v="165"/>
    <s v="Medium"/>
    <x v="2"/>
    <x v="0"/>
    <d v="2025-01-06T00:00:00"/>
    <s v="N/A"/>
    <m/>
  </r>
  <r>
    <s v="TXN_5383084"/>
    <s v="CUST_18"/>
    <x v="0"/>
    <s v="Item_15_PATI"/>
    <s v="Item_15_PAT"/>
    <n v="26"/>
    <n v="26"/>
    <n v="9"/>
    <n v="9"/>
    <n v="234"/>
    <n v="234"/>
    <s v="Medium"/>
    <x v="0"/>
    <x v="1"/>
    <d v="2023-05-12T00:00:00"/>
    <s v="NO"/>
    <b v="0"/>
  </r>
  <r>
    <s v="TXN_5328564"/>
    <s v="CUST_19"/>
    <x v="1"/>
    <s v="Unknown_Item"/>
    <m/>
    <n v="35"/>
    <n v="35"/>
    <n v="6"/>
    <m/>
    <n v="108.5"/>
    <m/>
    <s v="Low"/>
    <x v="1"/>
    <x v="0"/>
    <d v="2024-09-13T00:00:00"/>
    <s v="YES"/>
    <b v="1"/>
  </r>
  <r>
    <s v="TXN_4454069"/>
    <s v="CUST_21"/>
    <x v="6"/>
    <s v="Item_6_ELEC"/>
    <s v="Item_6_EHE"/>
    <n v="12.5"/>
    <n v="12.5"/>
    <n v="7"/>
    <n v="7"/>
    <n v="87.5"/>
    <n v="87.5"/>
    <s v="Low"/>
    <x v="0"/>
    <x v="1"/>
    <d v="2023-08-23T00:00:00"/>
    <s v="NO"/>
    <b v="0"/>
  </r>
  <r>
    <s v="TXN_8175642"/>
    <s v="CUST_19"/>
    <x v="7"/>
    <s v="Item_12_COMP"/>
    <s v="Item_12_CEA"/>
    <n v="21.5"/>
    <n v="21.5"/>
    <n v="3"/>
    <n v="3"/>
    <n v="64.5"/>
    <n v="64.5"/>
    <s v="Low"/>
    <x v="2"/>
    <x v="1"/>
    <d v="2024-09-26T00:00:00"/>
    <s v="YES"/>
    <b v="1"/>
  </r>
  <r>
    <s v="TXN_3442308"/>
    <s v="CUST_05"/>
    <x v="0"/>
    <s v="Item_1_PATI"/>
    <s v="Item_1_PAT"/>
    <n v="5"/>
    <n v="5"/>
    <n v="5"/>
    <n v="5"/>
    <n v="25"/>
    <n v="25"/>
    <s v="Low"/>
    <x v="0"/>
    <x v="1"/>
    <d v="2022-06-04T00:00:00"/>
    <s v="YES"/>
    <b v="1"/>
  </r>
  <r>
    <s v="TXN_7283741"/>
    <s v="CUST_11"/>
    <x v="5"/>
    <s v="Item_16_FURN"/>
    <s v="Item_16_FUR"/>
    <n v="27.5"/>
    <n v="27.5"/>
    <n v="2"/>
    <n v="2"/>
    <n v="55"/>
    <n v="55"/>
    <s v="Low"/>
    <x v="0"/>
    <x v="1"/>
    <d v="2022-03-26T00:00:00"/>
    <s v="N/A"/>
    <m/>
  </r>
  <r>
    <s v="TXN_1782733"/>
    <s v="CUST_13"/>
    <x v="2"/>
    <s v="Item_1_BUTC"/>
    <s v="Item_1_BUT"/>
    <n v="5"/>
    <n v="5"/>
    <n v="3"/>
    <n v="3"/>
    <n v="15"/>
    <n v="15"/>
    <s v="Low"/>
    <x v="1"/>
    <x v="0"/>
    <d v="2022-01-05T00:00:00"/>
    <s v="N/A"/>
    <m/>
  </r>
  <r>
    <s v="TXN_5750828"/>
    <s v="CUST_17"/>
    <x v="1"/>
    <s v="Item_7_MILK"/>
    <s v="Item_7_MILK"/>
    <n v="14"/>
    <n v="14"/>
    <n v="7"/>
    <n v="7"/>
    <n v="98"/>
    <n v="98"/>
    <s v="Low"/>
    <x v="0"/>
    <x v="0"/>
    <d v="2022-06-20T00:00:00"/>
    <s v="NO"/>
    <b v="0"/>
  </r>
  <r>
    <s v="TXN_1534876"/>
    <s v="CUST_12"/>
    <x v="1"/>
    <s v="Item_3_MILK"/>
    <s v="Item_3_MILK"/>
    <n v="8"/>
    <n v="8"/>
    <n v="4"/>
    <n v="4"/>
    <n v="32"/>
    <n v="32"/>
    <s v="Low"/>
    <x v="1"/>
    <x v="0"/>
    <d v="2024-06-18T00:00:00"/>
    <s v="YES"/>
    <b v="1"/>
  </r>
  <r>
    <s v="TXN_9882289"/>
    <s v="CUST_13"/>
    <x v="0"/>
    <s v="Item_23_PATI"/>
    <s v="Item_23_PAT"/>
    <n v="38"/>
    <n v="38"/>
    <n v="1"/>
    <n v="1"/>
    <n v="38"/>
    <n v="38"/>
    <s v="Low"/>
    <x v="0"/>
    <x v="1"/>
    <d v="2024-03-06T00:00:00"/>
    <s v="N/A"/>
    <m/>
  </r>
  <r>
    <s v="TXN_9743568"/>
    <s v="CUST_25"/>
    <x v="2"/>
    <s v="Item_2_BUTC"/>
    <s v="Item_2_BUT"/>
    <n v="6.5"/>
    <n v="6.5"/>
    <n v="3"/>
    <n v="3"/>
    <n v="19.5"/>
    <n v="19.5"/>
    <s v="Low"/>
    <x v="0"/>
    <x v="1"/>
    <d v="2024-10-23T00:00:00"/>
    <s v="NO"/>
    <b v="0"/>
  </r>
  <r>
    <s v="TXN_6075626"/>
    <s v="CUST_20"/>
    <x v="4"/>
    <s v="Item_5_FOOD"/>
    <s v="Item_5_FOOD"/>
    <n v="11"/>
    <n v="11"/>
    <n v="4"/>
    <n v="4"/>
    <n v="44"/>
    <n v="44"/>
    <s v="Low"/>
    <x v="2"/>
    <x v="1"/>
    <d v="2024-02-02T00:00:00"/>
    <s v="N/A"/>
    <m/>
  </r>
  <r>
    <s v="TXN_6269570"/>
    <s v="CUST_25"/>
    <x v="7"/>
    <s v="Unknown_Item"/>
    <m/>
    <n v="23.365911749958215"/>
    <m/>
    <n v="6"/>
    <n v="6"/>
    <n v="129"/>
    <n v="129"/>
    <s v="Low"/>
    <x v="0"/>
    <x v="0"/>
    <d v="2024-03-10T00:00:00"/>
    <s v="YES"/>
    <b v="1"/>
  </r>
  <r>
    <s v="TXN_8840201"/>
    <s v="CUST_23"/>
    <x v="4"/>
    <s v="Item_4_FOOD"/>
    <s v="Item_4_FOOD"/>
    <n v="9.5"/>
    <n v="9.5"/>
    <n v="5"/>
    <n v="5"/>
    <n v="47.5"/>
    <n v="47.5"/>
    <s v="Low"/>
    <x v="2"/>
    <x v="1"/>
    <d v="2024-02-19T00:00:00"/>
    <s v="N/A"/>
    <m/>
  </r>
  <r>
    <s v="TXN_6271863"/>
    <s v="CUST_15"/>
    <x v="5"/>
    <s v="Item_25_FURN"/>
    <s v="Item_25_FUR"/>
    <n v="41"/>
    <n v="41"/>
    <n v="4"/>
    <n v="4"/>
    <n v="164"/>
    <n v="164"/>
    <s v="Medium"/>
    <x v="1"/>
    <x v="1"/>
    <d v="2023-11-26T00:00:00"/>
    <s v="YES"/>
    <b v="1"/>
  </r>
  <r>
    <s v="TXN_9789967"/>
    <s v="CUST_19"/>
    <x v="4"/>
    <s v="Item_3_FOOD"/>
    <s v="Item_3_FOOD"/>
    <n v="8"/>
    <n v="8"/>
    <n v="10"/>
    <n v="10"/>
    <n v="80"/>
    <n v="80"/>
    <s v="Low"/>
    <x v="1"/>
    <x v="1"/>
    <d v="2022-08-18T00:00:00"/>
    <s v="N/A"/>
    <m/>
  </r>
  <r>
    <s v="TXN_3665903"/>
    <s v="CUST_21"/>
    <x v="7"/>
    <s v="Item_12_COMP"/>
    <s v="Item_12_CEA"/>
    <n v="21.5"/>
    <n v="21.5"/>
    <n v="3"/>
    <n v="3"/>
    <n v="64.5"/>
    <n v="64.5"/>
    <s v="Low"/>
    <x v="0"/>
    <x v="0"/>
    <d v="2023-02-06T00:00:00"/>
    <s v="YES"/>
    <b v="1"/>
  </r>
  <r>
    <s v="TXN_7724357"/>
    <s v="CUST_10"/>
    <x v="3"/>
    <s v="Item_7_BEVE"/>
    <s v="Item_7_BEV"/>
    <n v="14"/>
    <n v="14"/>
    <n v="8"/>
    <n v="8"/>
    <n v="112"/>
    <n v="112"/>
    <s v="Low"/>
    <x v="0"/>
    <x v="1"/>
    <d v="2023-02-10T00:00:00"/>
    <s v="N/A"/>
    <m/>
  </r>
  <r>
    <s v="TXN_6656161"/>
    <s v="CUST_09"/>
    <x v="2"/>
    <s v="Item_21_BUTC"/>
    <s v="Item_21_BUT"/>
    <n v="35"/>
    <n v="35"/>
    <n v="6"/>
    <n v="6"/>
    <n v="210"/>
    <n v="210"/>
    <s v="Medium"/>
    <x v="0"/>
    <x v="1"/>
    <d v="2023-12-23T00:00:00"/>
    <s v="YES"/>
    <b v="1"/>
  </r>
  <r>
    <s v="TXN_5373853"/>
    <s v="CUST_13"/>
    <x v="0"/>
    <s v="Item_15_PATI"/>
    <s v="Item_15_PAT"/>
    <n v="26"/>
    <n v="26"/>
    <n v="5"/>
    <n v="5"/>
    <n v="130"/>
    <n v="130"/>
    <s v="Low"/>
    <x v="1"/>
    <x v="0"/>
    <d v="2024-09-12T00:00:00"/>
    <s v="NO"/>
    <b v="0"/>
  </r>
  <r>
    <s v="TXN_4337439"/>
    <s v="CUST_19"/>
    <x v="0"/>
    <s v="Item_13_PATI"/>
    <s v="Item_13_PAT"/>
    <n v="23"/>
    <n v="23"/>
    <n v="9"/>
    <n v="9"/>
    <n v="207"/>
    <n v="207"/>
    <s v="Medium"/>
    <x v="2"/>
    <x v="0"/>
    <d v="2023-05-15T00:00:00"/>
    <s v="YES"/>
    <b v="1"/>
  </r>
  <r>
    <s v="TXN_8380333"/>
    <s v="CUST_23"/>
    <x v="3"/>
    <s v="Item_6_BEVE"/>
    <s v="Item_6_BEV"/>
    <n v="12.5"/>
    <n v="12.5"/>
    <n v="6"/>
    <n v="6"/>
    <n v="75"/>
    <n v="75"/>
    <s v="Low"/>
    <x v="2"/>
    <x v="1"/>
    <d v="2022-02-05T00:00:00"/>
    <s v="NO"/>
    <b v="0"/>
  </r>
  <r>
    <s v="TXN_2267175"/>
    <s v="CUST_11"/>
    <x v="7"/>
    <s v="Item_13_COMP"/>
    <s v="Item_13_CEA"/>
    <n v="23"/>
    <n v="23"/>
    <n v="6"/>
    <n v="6"/>
    <n v="138"/>
    <n v="138"/>
    <s v="Low"/>
    <x v="1"/>
    <x v="1"/>
    <d v="2023-03-01T00:00:00"/>
    <s v="NO"/>
    <b v="0"/>
  </r>
  <r>
    <s v="TXN_9109677"/>
    <s v="CUST_16"/>
    <x v="2"/>
    <s v="Item_22_BUTC"/>
    <s v="Item_22_BUT"/>
    <n v="36.5"/>
    <n v="36.5"/>
    <n v="9"/>
    <n v="9"/>
    <n v="328.5"/>
    <n v="328.5"/>
    <s v="High"/>
    <x v="1"/>
    <x v="1"/>
    <d v="2023-04-22T00:00:00"/>
    <s v="YES"/>
    <b v="1"/>
  </r>
  <r>
    <s v="TXN_9210652"/>
    <s v="CUST_24"/>
    <x v="3"/>
    <s v="Item_7_BEVE"/>
    <s v="Item_7_BEV"/>
    <n v="14"/>
    <n v="14"/>
    <n v="10"/>
    <n v="10"/>
    <n v="140"/>
    <n v="140"/>
    <s v="Low"/>
    <x v="2"/>
    <x v="0"/>
    <d v="2023-11-06T00:00:00"/>
    <s v="YES"/>
    <b v="1"/>
  </r>
  <r>
    <s v="TXN_5571349"/>
    <s v="CUST_10"/>
    <x v="6"/>
    <s v="Item_25_ELEC"/>
    <s v="Item_25_EHE"/>
    <n v="41"/>
    <n v="41"/>
    <n v="8"/>
    <n v="8"/>
    <n v="328"/>
    <n v="328"/>
    <s v="High"/>
    <x v="0"/>
    <x v="0"/>
    <d v="2022-02-28T00:00:00"/>
    <s v="NO"/>
    <b v="0"/>
  </r>
  <r>
    <s v="TXN_2524558"/>
    <s v="CUST_14"/>
    <x v="2"/>
    <s v="Item_6_BUTC"/>
    <s v="Item_6_BUT"/>
    <n v="12.5"/>
    <n v="12.5"/>
    <n v="3"/>
    <n v="3"/>
    <n v="37.5"/>
    <n v="37.5"/>
    <s v="Low"/>
    <x v="2"/>
    <x v="1"/>
    <d v="2023-04-12T00:00:00"/>
    <s v="N/A"/>
    <m/>
  </r>
  <r>
    <s v="TXN_9019672"/>
    <s v="CUST_10"/>
    <x v="0"/>
    <s v="Item_19_PATI"/>
    <s v="Item_19_PAT"/>
    <n v="32"/>
    <n v="32"/>
    <n v="3"/>
    <n v="3"/>
    <n v="96"/>
    <n v="96"/>
    <s v="Low"/>
    <x v="2"/>
    <x v="0"/>
    <d v="2024-09-15T00:00:00"/>
    <s v="NO"/>
    <b v="0"/>
  </r>
  <r>
    <s v="TXN_2985304"/>
    <s v="CUST_19"/>
    <x v="1"/>
    <s v="Item_1_MILK"/>
    <s v="Item_1_MILK"/>
    <n v="5"/>
    <n v="5"/>
    <n v="1"/>
    <n v="1"/>
    <n v="5"/>
    <n v="5"/>
    <s v="Low"/>
    <x v="2"/>
    <x v="0"/>
    <d v="2022-02-26T00:00:00"/>
    <s v="YES"/>
    <b v="1"/>
  </r>
  <r>
    <s v="TXN_8673519"/>
    <s v="CUST_09"/>
    <x v="3"/>
    <s v="Item_15_BEVE"/>
    <s v="Item_15_BEV"/>
    <n v="26"/>
    <n v="26"/>
    <n v="7"/>
    <n v="7"/>
    <n v="182"/>
    <n v="182"/>
    <s v="Medium"/>
    <x v="1"/>
    <x v="1"/>
    <d v="2023-01-16T00:00:00"/>
    <s v="YES"/>
    <b v="1"/>
  </r>
  <r>
    <s v="TXN_3598978"/>
    <s v="CUST_17"/>
    <x v="2"/>
    <s v="Unknown_Item"/>
    <m/>
    <n v="41"/>
    <n v="41"/>
    <n v="6"/>
    <m/>
    <n v="108.5"/>
    <m/>
    <s v="Low"/>
    <x v="2"/>
    <x v="0"/>
    <d v="2023-10-24T00:00:00"/>
    <s v="YES"/>
    <b v="1"/>
  </r>
  <r>
    <s v="TXN_9752672"/>
    <s v="CUST_18"/>
    <x v="7"/>
    <s v="Item_19_COMP"/>
    <s v="Item_19_CEA"/>
    <n v="32"/>
    <n v="32"/>
    <n v="1"/>
    <n v="1"/>
    <n v="32"/>
    <n v="32"/>
    <s v="Low"/>
    <x v="2"/>
    <x v="1"/>
    <d v="2024-09-30T00:00:00"/>
    <s v="N/A"/>
    <m/>
  </r>
  <r>
    <s v="TXN_2983912"/>
    <s v="CUST_23"/>
    <x v="3"/>
    <s v="Item_7_BEVE"/>
    <s v="Item_7_BEV"/>
    <n v="14"/>
    <n v="14"/>
    <n v="5"/>
    <n v="5"/>
    <n v="70"/>
    <n v="70"/>
    <s v="Low"/>
    <x v="2"/>
    <x v="1"/>
    <d v="2024-06-22T00:00:00"/>
    <s v="YES"/>
    <b v="1"/>
  </r>
  <r>
    <s v="TXN_3414846"/>
    <s v="CUST_23"/>
    <x v="6"/>
    <s v="Item_13_ELEC"/>
    <s v="Item_13_EHE"/>
    <n v="23"/>
    <n v="23"/>
    <n v="10"/>
    <n v="10"/>
    <n v="230"/>
    <n v="230"/>
    <s v="Medium"/>
    <x v="2"/>
    <x v="1"/>
    <d v="2022-11-24T00:00:00"/>
    <s v="NO"/>
    <b v="0"/>
  </r>
  <r>
    <s v="TXN_5916912"/>
    <s v="CUST_01"/>
    <x v="7"/>
    <s v="Item_15_COMP"/>
    <s v="Item_15_CEA"/>
    <n v="26"/>
    <n v="26"/>
    <n v="8"/>
    <n v="8"/>
    <n v="208"/>
    <n v="208"/>
    <s v="Medium"/>
    <x v="1"/>
    <x v="0"/>
    <d v="2023-12-10T00:00:00"/>
    <s v="N/A"/>
    <m/>
  </r>
  <r>
    <s v="TXN_4295681"/>
    <s v="CUST_01"/>
    <x v="4"/>
    <s v="Item_12_FOOD"/>
    <s v="Item_12_FOOD"/>
    <n v="21.5"/>
    <n v="21.5"/>
    <n v="1"/>
    <n v="1"/>
    <n v="21.5"/>
    <n v="21.5"/>
    <s v="Low"/>
    <x v="0"/>
    <x v="1"/>
    <d v="2022-03-23T00:00:00"/>
    <s v="N/A"/>
    <m/>
  </r>
  <r>
    <s v="TXN_6717536"/>
    <s v="CUST_20"/>
    <x v="3"/>
    <s v="Unknown_Item"/>
    <m/>
    <n v="24.5"/>
    <n v="24.5"/>
    <n v="6"/>
    <m/>
    <n v="108.5"/>
    <m/>
    <s v="Low"/>
    <x v="1"/>
    <x v="0"/>
    <d v="2022-07-01T00:00:00"/>
    <s v="N/A"/>
    <m/>
  </r>
  <r>
    <s v="TXN_3162017"/>
    <s v="CUST_04"/>
    <x v="2"/>
    <s v="Item_17_BUTC"/>
    <s v="Item_17_BUT"/>
    <n v="29"/>
    <n v="29"/>
    <n v="2"/>
    <n v="2"/>
    <n v="58"/>
    <n v="58"/>
    <s v="Low"/>
    <x v="0"/>
    <x v="1"/>
    <d v="2022-04-10T00:00:00"/>
    <s v="N/A"/>
    <m/>
  </r>
  <r>
    <s v="TXN_8694833"/>
    <s v="CUST_18"/>
    <x v="1"/>
    <s v="Item_13_MILK"/>
    <s v="Item_13_MILK"/>
    <n v="23"/>
    <n v="23"/>
    <n v="7"/>
    <n v="7"/>
    <n v="161"/>
    <n v="161"/>
    <s v="Medium"/>
    <x v="0"/>
    <x v="1"/>
    <d v="2023-09-30T00:00:00"/>
    <s v="NO"/>
    <b v="0"/>
  </r>
  <r>
    <s v="TXN_2329426"/>
    <s v="CUST_22"/>
    <x v="6"/>
    <s v="Item_20_ELEC"/>
    <s v="Item_20_EHE"/>
    <n v="33.5"/>
    <n v="33.5"/>
    <n v="9"/>
    <n v="9"/>
    <n v="301.5"/>
    <n v="301.5"/>
    <s v="High"/>
    <x v="2"/>
    <x v="0"/>
    <d v="2024-04-29T00:00:00"/>
    <s v="YES"/>
    <b v="1"/>
  </r>
  <r>
    <s v="TXN_8190713"/>
    <s v="CUST_02"/>
    <x v="4"/>
    <s v="Item_12_FOOD"/>
    <s v="Item_12_FOOD"/>
    <n v="21.5"/>
    <n v="21.5"/>
    <n v="4"/>
    <n v="4"/>
    <n v="86"/>
    <n v="86"/>
    <s v="Low"/>
    <x v="2"/>
    <x v="0"/>
    <d v="2024-06-09T00:00:00"/>
    <s v="NO"/>
    <b v="0"/>
  </r>
  <r>
    <s v="TXN_7504005"/>
    <s v="CUST_05"/>
    <x v="3"/>
    <s v="Item_25_BEVE"/>
    <s v="Item_25_BEV"/>
    <n v="41"/>
    <n v="41"/>
    <n v="4"/>
    <n v="4"/>
    <n v="164"/>
    <n v="164"/>
    <s v="Medium"/>
    <x v="2"/>
    <x v="1"/>
    <d v="2024-07-13T00:00:00"/>
    <s v="NO"/>
    <b v="0"/>
  </r>
  <r>
    <s v="TXN_1495288"/>
    <s v="CUST_05"/>
    <x v="6"/>
    <s v="Item_15_ELEC"/>
    <s v="Item_15_EHE"/>
    <n v="26"/>
    <n v="26"/>
    <n v="10"/>
    <n v="10"/>
    <n v="260"/>
    <n v="260"/>
    <s v="Medium"/>
    <x v="1"/>
    <x v="1"/>
    <d v="2024-05-12T00:00:00"/>
    <s v="N/A"/>
    <m/>
  </r>
  <r>
    <s v="TXN_5024579"/>
    <s v="CUST_07"/>
    <x v="1"/>
    <s v="Item_16_MILK"/>
    <s v="Item_16_MILK"/>
    <n v="27.5"/>
    <n v="27.5"/>
    <n v="8"/>
    <n v="8"/>
    <n v="220"/>
    <n v="220"/>
    <s v="Medium"/>
    <x v="0"/>
    <x v="0"/>
    <d v="2023-01-21T00:00:00"/>
    <s v="N/A"/>
    <m/>
  </r>
  <r>
    <s v="TXN_8799205"/>
    <s v="CUST_10"/>
    <x v="4"/>
    <s v="Item_10_FOOD"/>
    <s v="Item_10_FOOD"/>
    <n v="18.5"/>
    <n v="18.5"/>
    <n v="8"/>
    <n v="8"/>
    <n v="148"/>
    <n v="148"/>
    <s v="Low"/>
    <x v="1"/>
    <x v="1"/>
    <d v="2024-09-04T00:00:00"/>
    <s v="NO"/>
    <b v="0"/>
  </r>
  <r>
    <s v="TXN_7876398"/>
    <s v="CUST_11"/>
    <x v="1"/>
    <s v="Item_17_MILK"/>
    <s v="Item_17_MILK"/>
    <n v="29"/>
    <n v="29"/>
    <n v="7"/>
    <n v="7"/>
    <n v="203"/>
    <n v="203"/>
    <s v="Medium"/>
    <x v="0"/>
    <x v="0"/>
    <d v="2023-10-13T00:00:00"/>
    <s v="YES"/>
    <b v="1"/>
  </r>
  <r>
    <s v="TXN_8963699"/>
    <s v="CUST_04"/>
    <x v="5"/>
    <s v="Item_4_FURN"/>
    <s v="Item_4_FUR"/>
    <n v="9.5"/>
    <n v="9.5"/>
    <n v="1"/>
    <n v="1"/>
    <n v="9.5"/>
    <n v="9.5"/>
    <s v="Low"/>
    <x v="2"/>
    <x v="1"/>
    <d v="2023-12-19T00:00:00"/>
    <s v="YES"/>
    <b v="1"/>
  </r>
  <r>
    <s v="TXN_1042935"/>
    <s v="CUST_18"/>
    <x v="0"/>
    <s v="Item_13_PATI"/>
    <s v="Item_13_PAT"/>
    <n v="23"/>
    <n v="23"/>
    <n v="2"/>
    <n v="2"/>
    <n v="46"/>
    <n v="46"/>
    <s v="Low"/>
    <x v="0"/>
    <x v="0"/>
    <d v="2022-09-11T00:00:00"/>
    <s v="NO"/>
    <b v="0"/>
  </r>
  <r>
    <s v="TXN_3992626"/>
    <s v="CUST_11"/>
    <x v="2"/>
    <s v="Item_9_BUTC"/>
    <s v="Item_9_BUT"/>
    <n v="17"/>
    <n v="17"/>
    <n v="5"/>
    <n v="5"/>
    <n v="85"/>
    <n v="85"/>
    <s v="Low"/>
    <x v="1"/>
    <x v="0"/>
    <d v="2022-08-30T00:00:00"/>
    <s v="NO"/>
    <b v="0"/>
  </r>
  <r>
    <s v="TXN_2357618"/>
    <s v="CUST_04"/>
    <x v="1"/>
    <s v="Item_17_MILK"/>
    <s v="Item_17_MILK"/>
    <n v="29"/>
    <n v="29"/>
    <n v="8"/>
    <n v="8"/>
    <n v="232"/>
    <n v="232"/>
    <s v="Medium"/>
    <x v="2"/>
    <x v="1"/>
    <d v="2023-01-03T00:00:00"/>
    <s v="YES"/>
    <b v="1"/>
  </r>
  <r>
    <s v="TXN_8572635"/>
    <s v="CUST_24"/>
    <x v="5"/>
    <s v="Item_15_FURN"/>
    <s v="Item_15_FUR"/>
    <n v="26"/>
    <n v="26"/>
    <n v="1"/>
    <n v="1"/>
    <n v="26"/>
    <n v="26"/>
    <s v="Low"/>
    <x v="0"/>
    <x v="0"/>
    <d v="2024-05-19T00:00:00"/>
    <s v="N/A"/>
    <m/>
  </r>
  <r>
    <s v="TXN_7672104"/>
    <s v="CUST_22"/>
    <x v="5"/>
    <s v="Item_2_FURN"/>
    <s v="Item_2_FUR"/>
    <n v="6.5"/>
    <n v="6.5"/>
    <n v="3"/>
    <n v="3"/>
    <n v="19.5"/>
    <n v="19.5"/>
    <s v="Low"/>
    <x v="0"/>
    <x v="1"/>
    <d v="2024-06-09T00:00:00"/>
    <s v="NO"/>
    <b v="0"/>
  </r>
  <r>
    <s v="TXN_7771546"/>
    <s v="CUST_13"/>
    <x v="7"/>
    <s v="Item_5_COMP"/>
    <s v="Item_5_CEA"/>
    <n v="11"/>
    <n v="11"/>
    <n v="3"/>
    <n v="3"/>
    <n v="33"/>
    <n v="33"/>
    <s v="Low"/>
    <x v="0"/>
    <x v="0"/>
    <d v="2023-11-11T00:00:00"/>
    <s v="YES"/>
    <b v="1"/>
  </r>
  <r>
    <s v="TXN_6678768"/>
    <s v="CUST_17"/>
    <x v="1"/>
    <s v="Item_11_MILK"/>
    <s v="Item_11_MILK"/>
    <n v="20"/>
    <n v="20"/>
    <n v="9"/>
    <n v="9"/>
    <n v="180"/>
    <n v="180"/>
    <s v="Medium"/>
    <x v="1"/>
    <x v="1"/>
    <d v="2022-10-24T00:00:00"/>
    <s v="NO"/>
    <b v="0"/>
  </r>
  <r>
    <s v="TXN_3219474"/>
    <s v="CUST_10"/>
    <x v="3"/>
    <s v="Item_12_BEVE"/>
    <s v="Item_12_BEV"/>
    <n v="21.5"/>
    <n v="21.5"/>
    <n v="9"/>
    <n v="9"/>
    <n v="193.5"/>
    <n v="193.5"/>
    <s v="Medium"/>
    <x v="1"/>
    <x v="1"/>
    <d v="2024-12-28T00:00:00"/>
    <s v="YES"/>
    <b v="1"/>
  </r>
  <r>
    <s v="TXN_3794243"/>
    <s v="CUST_20"/>
    <x v="1"/>
    <s v="Item_8_MILK"/>
    <s v="Item_8_MILK"/>
    <n v="15.5"/>
    <n v="15.5"/>
    <n v="6"/>
    <n v="6"/>
    <n v="93"/>
    <n v="93"/>
    <s v="Low"/>
    <x v="0"/>
    <x v="0"/>
    <d v="2023-11-18T00:00:00"/>
    <s v="N/A"/>
    <m/>
  </r>
  <r>
    <s v="TXN_2094611"/>
    <s v="CUST_03"/>
    <x v="2"/>
    <s v="Item_20_BUTC"/>
    <s v="Item_20_BUT"/>
    <n v="33.5"/>
    <n v="33.5"/>
    <n v="8"/>
    <n v="8"/>
    <n v="268"/>
    <n v="268"/>
    <s v="Medium"/>
    <x v="1"/>
    <x v="0"/>
    <d v="2022-03-01T00:00:00"/>
    <s v="NO"/>
    <b v="0"/>
  </r>
  <r>
    <s v="TXN_7877932"/>
    <s v="CUST_18"/>
    <x v="7"/>
    <s v="Item_14_COMP"/>
    <s v="Item_14_CEA"/>
    <n v="24.5"/>
    <n v="24.5"/>
    <n v="4"/>
    <n v="4"/>
    <n v="98"/>
    <n v="98"/>
    <s v="Low"/>
    <x v="0"/>
    <x v="0"/>
    <d v="2022-08-29T00:00:00"/>
    <s v="N/A"/>
    <m/>
  </r>
  <r>
    <s v="TXN_8937395"/>
    <s v="CUST_21"/>
    <x v="5"/>
    <s v="Item_25_FURN"/>
    <s v="Item_25_FUR"/>
    <n v="41"/>
    <n v="41"/>
    <n v="9"/>
    <n v="9"/>
    <n v="369"/>
    <n v="369"/>
    <s v="High"/>
    <x v="0"/>
    <x v="1"/>
    <d v="2022-03-03T00:00:00"/>
    <s v="N/A"/>
    <m/>
  </r>
  <r>
    <s v="TXN_2812161"/>
    <s v="CUST_21"/>
    <x v="0"/>
    <s v="Item_17_PATI"/>
    <s v="Item_17_PAT"/>
    <n v="29"/>
    <n v="29"/>
    <n v="2"/>
    <n v="2"/>
    <n v="58"/>
    <n v="58"/>
    <s v="Low"/>
    <x v="1"/>
    <x v="1"/>
    <d v="2024-10-28T00:00:00"/>
    <s v="N/A"/>
    <m/>
  </r>
  <r>
    <s v="TXN_3005655"/>
    <s v="CUST_01"/>
    <x v="3"/>
    <s v="Item_15_BEVE"/>
    <s v="Item_15_BEV"/>
    <n v="26"/>
    <n v="26"/>
    <n v="7"/>
    <n v="7"/>
    <n v="182"/>
    <n v="182"/>
    <s v="Medium"/>
    <x v="0"/>
    <x v="0"/>
    <d v="2023-07-23T00:00:00"/>
    <s v="YES"/>
    <b v="1"/>
  </r>
  <r>
    <s v="TXN_8249416"/>
    <s v="CUST_04"/>
    <x v="3"/>
    <s v="Unknown_Item"/>
    <m/>
    <n v="20"/>
    <n v="20"/>
    <n v="6"/>
    <m/>
    <n v="108.5"/>
    <m/>
    <s v="Low"/>
    <x v="2"/>
    <x v="0"/>
    <d v="2022-03-27T00:00:00"/>
    <s v="N/A"/>
    <m/>
  </r>
  <r>
    <s v="TXN_5646436"/>
    <s v="CUST_16"/>
    <x v="2"/>
    <s v="Item_15_BUTC"/>
    <s v="Item_15_BUT"/>
    <n v="26"/>
    <n v="26"/>
    <n v="2"/>
    <n v="2"/>
    <n v="52"/>
    <n v="52"/>
    <s v="Low"/>
    <x v="1"/>
    <x v="1"/>
    <d v="2023-01-17T00:00:00"/>
    <s v="YES"/>
    <b v="1"/>
  </r>
  <r>
    <s v="TXN_8848656"/>
    <s v="CUST_14"/>
    <x v="2"/>
    <s v="Item_6_BUTC"/>
    <s v="Item_6_BUT"/>
    <n v="12.5"/>
    <n v="12.5"/>
    <n v="3"/>
    <n v="3"/>
    <n v="37.5"/>
    <n v="37.5"/>
    <s v="Low"/>
    <x v="0"/>
    <x v="1"/>
    <d v="2023-06-01T00:00:00"/>
    <s v="YES"/>
    <b v="1"/>
  </r>
  <r>
    <s v="TXN_6568701"/>
    <s v="CUST_08"/>
    <x v="0"/>
    <s v="Item_13_PATI"/>
    <s v="Item_13_PAT"/>
    <n v="23"/>
    <n v="23"/>
    <n v="3"/>
    <n v="3"/>
    <n v="69"/>
    <n v="69"/>
    <s v="Low"/>
    <x v="0"/>
    <x v="0"/>
    <d v="2022-03-18T00:00:00"/>
    <s v="YES"/>
    <b v="1"/>
  </r>
  <r>
    <s v="TXN_1531616"/>
    <s v="CUST_04"/>
    <x v="4"/>
    <s v="Item_13_FOOD"/>
    <s v="Item_13_FOOD"/>
    <n v="23"/>
    <n v="23"/>
    <n v="4"/>
    <n v="4"/>
    <n v="92"/>
    <n v="92"/>
    <s v="Low"/>
    <x v="2"/>
    <x v="1"/>
    <d v="2023-03-08T00:00:00"/>
    <s v="YES"/>
    <b v="1"/>
  </r>
  <r>
    <s v="TXN_5761822"/>
    <s v="CUST_07"/>
    <x v="5"/>
    <s v="Item_24_FURN"/>
    <s v="Item_24_FUR"/>
    <n v="39.5"/>
    <n v="39.5"/>
    <n v="10"/>
    <n v="10"/>
    <n v="395"/>
    <n v="395"/>
    <s v="High"/>
    <x v="0"/>
    <x v="1"/>
    <d v="2024-04-24T00:00:00"/>
    <s v="YES"/>
    <b v="1"/>
  </r>
  <r>
    <s v="TXN_3067659"/>
    <s v="CUST_06"/>
    <x v="4"/>
    <s v="Item_10_FOOD"/>
    <s v="Item_10_FOOD"/>
    <n v="18.5"/>
    <n v="18.5"/>
    <n v="3"/>
    <n v="3"/>
    <n v="55.5"/>
    <n v="55.5"/>
    <s v="Low"/>
    <x v="1"/>
    <x v="1"/>
    <d v="2022-02-10T00:00:00"/>
    <s v="N/A"/>
    <m/>
  </r>
  <r>
    <s v="TXN_3070207"/>
    <s v="CUST_22"/>
    <x v="3"/>
    <s v="Item_8_BEVE"/>
    <s v="Item_8_BEV"/>
    <n v="15.5"/>
    <n v="15.5"/>
    <n v="10"/>
    <n v="10"/>
    <n v="155"/>
    <n v="155"/>
    <s v="Medium"/>
    <x v="0"/>
    <x v="1"/>
    <d v="2022-09-06T00:00:00"/>
    <s v="YES"/>
    <b v="1"/>
  </r>
  <r>
    <s v="TXN_5393801"/>
    <s v="CUST_13"/>
    <x v="6"/>
    <s v="Item_13_ELEC"/>
    <s v="Item_13_EHE"/>
    <n v="23"/>
    <n v="23"/>
    <n v="8"/>
    <n v="8"/>
    <n v="184"/>
    <n v="184"/>
    <s v="Medium"/>
    <x v="0"/>
    <x v="1"/>
    <d v="2023-12-12T00:00:00"/>
    <s v="NO"/>
    <b v="0"/>
  </r>
  <r>
    <s v="TXN_3647634"/>
    <s v="CUST_05"/>
    <x v="4"/>
    <s v="Item_11_FOOD"/>
    <s v="Item_11_FOOD"/>
    <n v="20"/>
    <n v="20"/>
    <n v="1"/>
    <n v="1"/>
    <n v="20"/>
    <n v="20"/>
    <s v="Low"/>
    <x v="1"/>
    <x v="1"/>
    <d v="2022-08-07T00:00:00"/>
    <s v="N/A"/>
    <m/>
  </r>
  <r>
    <s v="TXN_8300194"/>
    <s v="CUST_09"/>
    <x v="4"/>
    <s v="Item_11_FOOD"/>
    <s v="Item_11_FOOD"/>
    <n v="20"/>
    <n v="20"/>
    <n v="8"/>
    <n v="8"/>
    <n v="160"/>
    <n v="160"/>
    <s v="Medium"/>
    <x v="2"/>
    <x v="0"/>
    <d v="2022-05-22T00:00:00"/>
    <s v="NO"/>
    <b v="0"/>
  </r>
  <r>
    <s v="TXN_8464199"/>
    <s v="CUST_14"/>
    <x v="2"/>
    <s v="Item_13_BUTC"/>
    <s v="Item_13_BUT"/>
    <n v="23"/>
    <n v="23"/>
    <n v="3"/>
    <n v="3"/>
    <n v="69"/>
    <n v="69"/>
    <s v="Low"/>
    <x v="0"/>
    <x v="0"/>
    <d v="2024-03-31T00:00:00"/>
    <s v="N/A"/>
    <m/>
  </r>
  <r>
    <s v="TXN_6135005"/>
    <s v="CUST_02"/>
    <x v="3"/>
    <s v="Item_17_BEVE"/>
    <s v="Item_17_BEV"/>
    <n v="29"/>
    <n v="29"/>
    <n v="7"/>
    <n v="7"/>
    <n v="203"/>
    <n v="203"/>
    <s v="Medium"/>
    <x v="2"/>
    <x v="0"/>
    <d v="2024-02-12T00:00:00"/>
    <s v="NO"/>
    <b v="0"/>
  </r>
  <r>
    <s v="TXN_2464833"/>
    <s v="CUST_24"/>
    <x v="6"/>
    <s v="Item_16_ELEC"/>
    <s v="Item_16_EHE"/>
    <n v="27.5"/>
    <n v="27.5"/>
    <n v="6"/>
    <n v="6"/>
    <n v="165"/>
    <n v="165"/>
    <s v="Medium"/>
    <x v="1"/>
    <x v="0"/>
    <d v="2024-02-09T00:00:00"/>
    <s v="YES"/>
    <b v="1"/>
  </r>
  <r>
    <s v="TXN_8912070"/>
    <s v="CUST_03"/>
    <x v="2"/>
    <s v="Item_7_BUTC"/>
    <s v="Item_7_BUT"/>
    <n v="14"/>
    <n v="14"/>
    <n v="5"/>
    <n v="5"/>
    <n v="70"/>
    <n v="70"/>
    <s v="Low"/>
    <x v="2"/>
    <x v="0"/>
    <d v="2022-07-18T00:00:00"/>
    <s v="N/A"/>
    <m/>
  </r>
  <r>
    <s v="TXN_4505972"/>
    <s v="CUST_25"/>
    <x v="3"/>
    <s v="Item_25_BEVE"/>
    <s v="Item_25_BEV"/>
    <n v="41"/>
    <n v="41"/>
    <n v="2"/>
    <n v="2"/>
    <n v="82"/>
    <n v="82"/>
    <s v="Low"/>
    <x v="1"/>
    <x v="1"/>
    <d v="2022-08-27T00:00:00"/>
    <s v="YES"/>
    <b v="1"/>
  </r>
  <r>
    <s v="TXN_9185495"/>
    <s v="CUST_13"/>
    <x v="6"/>
    <s v="Item_15_ELEC"/>
    <s v="Item_15_EHE"/>
    <n v="26"/>
    <n v="26"/>
    <n v="1"/>
    <n v="1"/>
    <n v="26"/>
    <n v="26"/>
    <s v="Low"/>
    <x v="0"/>
    <x v="0"/>
    <d v="2022-10-22T00:00:00"/>
    <s v="YES"/>
    <b v="1"/>
  </r>
  <r>
    <s v="TXN_9929027"/>
    <s v="CUST_14"/>
    <x v="4"/>
    <s v="Item_6_FOOD"/>
    <s v="Item_6_FOOD"/>
    <n v="12.5"/>
    <n v="12.5"/>
    <n v="5"/>
    <n v="5"/>
    <n v="62.5"/>
    <n v="62.5"/>
    <s v="Low"/>
    <x v="2"/>
    <x v="1"/>
    <d v="2024-06-18T00:00:00"/>
    <s v="NO"/>
    <b v="0"/>
  </r>
  <r>
    <s v="TXN_5780655"/>
    <s v="CUST_11"/>
    <x v="3"/>
    <s v="Unknown_Item"/>
    <m/>
    <n v="23.365911749958215"/>
    <m/>
    <n v="5"/>
    <n v="5"/>
    <n v="145"/>
    <n v="145"/>
    <s v="Low"/>
    <x v="1"/>
    <x v="0"/>
    <d v="2024-11-12T00:00:00"/>
    <s v="N/A"/>
    <m/>
  </r>
  <r>
    <s v="TXN_1908642"/>
    <s v="CUST_05"/>
    <x v="0"/>
    <s v="Item_15_PATI"/>
    <s v="Item_15_PAT"/>
    <n v="26"/>
    <n v="26"/>
    <n v="2"/>
    <n v="2"/>
    <n v="52"/>
    <n v="52"/>
    <s v="Low"/>
    <x v="1"/>
    <x v="1"/>
    <d v="2024-03-08T00:00:00"/>
    <s v="YES"/>
    <b v="1"/>
  </r>
  <r>
    <s v="TXN_6666804"/>
    <s v="CUST_05"/>
    <x v="1"/>
    <s v="Item_7_MILK"/>
    <s v="Item_7_MILK"/>
    <n v="14"/>
    <n v="14"/>
    <n v="5"/>
    <n v="5"/>
    <n v="70"/>
    <n v="70"/>
    <s v="Low"/>
    <x v="2"/>
    <x v="0"/>
    <d v="2024-05-12T00:00:00"/>
    <s v="YES"/>
    <b v="1"/>
  </r>
  <r>
    <s v="TXN_8313082"/>
    <s v="CUST_22"/>
    <x v="7"/>
    <s v="Item_5_COMP"/>
    <s v="Item_5_CEA"/>
    <n v="11"/>
    <n v="11"/>
    <n v="5"/>
    <n v="5"/>
    <n v="55"/>
    <n v="55"/>
    <s v="Low"/>
    <x v="0"/>
    <x v="1"/>
    <d v="2022-08-27T00:00:00"/>
    <s v="NO"/>
    <b v="0"/>
  </r>
  <r>
    <s v="TXN_9263134"/>
    <s v="CUST_10"/>
    <x v="1"/>
    <s v="Item_19_MILK"/>
    <s v="Item_19_MILK"/>
    <n v="32"/>
    <n v="32"/>
    <n v="3"/>
    <n v="3"/>
    <n v="96"/>
    <n v="96"/>
    <s v="Low"/>
    <x v="2"/>
    <x v="1"/>
    <d v="2024-10-12T00:00:00"/>
    <s v="NO"/>
    <b v="0"/>
  </r>
  <r>
    <s v="TXN_6086262"/>
    <s v="CUST_22"/>
    <x v="3"/>
    <s v="Item_8_BEVE"/>
    <s v="Item_8_BEV"/>
    <n v="15.5"/>
    <n v="15.5"/>
    <n v="3"/>
    <n v="3"/>
    <n v="46.5"/>
    <n v="46.5"/>
    <s v="Low"/>
    <x v="2"/>
    <x v="0"/>
    <d v="2022-11-11T00:00:00"/>
    <s v="NO"/>
    <b v="0"/>
  </r>
  <r>
    <s v="TXN_9234343"/>
    <s v="CUST_01"/>
    <x v="6"/>
    <s v="Item_14_ELEC"/>
    <s v="Item_14_EHE"/>
    <n v="24.5"/>
    <n v="24.5"/>
    <n v="7"/>
    <n v="7"/>
    <n v="171.5"/>
    <n v="171.5"/>
    <s v="Medium"/>
    <x v="0"/>
    <x v="1"/>
    <d v="2022-08-04T00:00:00"/>
    <s v="YES"/>
    <b v="1"/>
  </r>
  <r>
    <s v="TXN_7375053"/>
    <s v="CUST_04"/>
    <x v="7"/>
    <s v="Unknown_Item"/>
    <m/>
    <n v="23.365911749958215"/>
    <m/>
    <n v="1"/>
    <n v="1"/>
    <n v="26"/>
    <n v="26"/>
    <s v="Low"/>
    <x v="0"/>
    <x v="0"/>
    <d v="2022-11-27T00:00:00"/>
    <s v="N/A"/>
    <m/>
  </r>
  <r>
    <s v="TXN_4331486"/>
    <s v="CUST_21"/>
    <x v="2"/>
    <s v="Item_6_BUTC"/>
    <s v="Item_6_BUT"/>
    <n v="12.5"/>
    <n v="12.5"/>
    <n v="3"/>
    <n v="3"/>
    <n v="37.5"/>
    <n v="37.5"/>
    <s v="Low"/>
    <x v="0"/>
    <x v="0"/>
    <d v="2022-09-11T00:00:00"/>
    <s v="N/A"/>
    <m/>
  </r>
  <r>
    <s v="TXN_9496210"/>
    <s v="CUST_07"/>
    <x v="7"/>
    <s v="Item_17_COMP"/>
    <s v="Item_17_CEA"/>
    <n v="29"/>
    <n v="29"/>
    <n v="8"/>
    <n v="8"/>
    <n v="232"/>
    <n v="232"/>
    <s v="Medium"/>
    <x v="2"/>
    <x v="0"/>
    <d v="2024-04-10T00:00:00"/>
    <s v="NO"/>
    <b v="0"/>
  </r>
  <r>
    <s v="TXN_5683189"/>
    <s v="CUST_23"/>
    <x v="3"/>
    <s v="Item_20_BEVE"/>
    <s v="Item_20_BEV"/>
    <n v="33.5"/>
    <n v="33.5"/>
    <n v="4"/>
    <n v="4"/>
    <n v="134"/>
    <n v="134"/>
    <s v="Low"/>
    <x v="0"/>
    <x v="0"/>
    <d v="2024-10-05T00:00:00"/>
    <s v="YES"/>
    <b v="1"/>
  </r>
  <r>
    <s v="TXN_7405636"/>
    <s v="CUST_18"/>
    <x v="4"/>
    <s v="Item_20_FOOD"/>
    <s v="Item_20_FOOD"/>
    <n v="33.5"/>
    <n v="33.5"/>
    <n v="7"/>
    <n v="7"/>
    <n v="234.5"/>
    <n v="234.5"/>
    <s v="Medium"/>
    <x v="2"/>
    <x v="1"/>
    <d v="2023-09-12T00:00:00"/>
    <s v="NO"/>
    <b v="0"/>
  </r>
  <r>
    <s v="TXN_8335914"/>
    <s v="CUST_14"/>
    <x v="1"/>
    <s v="Item_19_MILK"/>
    <s v="Item_19_MILK"/>
    <n v="32"/>
    <n v="32"/>
    <n v="7"/>
    <n v="7"/>
    <n v="224"/>
    <n v="224"/>
    <s v="Medium"/>
    <x v="2"/>
    <x v="1"/>
    <d v="2022-06-02T00:00:00"/>
    <s v="N/A"/>
    <m/>
  </r>
  <r>
    <s v="TXN_4502266"/>
    <s v="CUST_05"/>
    <x v="7"/>
    <s v="Item_1_COMP"/>
    <s v="Item_1_CEA"/>
    <n v="5"/>
    <n v="5"/>
    <n v="5"/>
    <n v="5"/>
    <n v="25"/>
    <n v="25"/>
    <s v="Low"/>
    <x v="1"/>
    <x v="0"/>
    <d v="2024-08-20T00:00:00"/>
    <s v="NO"/>
    <b v="0"/>
  </r>
  <r>
    <s v="TXN_4948858"/>
    <s v="CUST_03"/>
    <x v="2"/>
    <s v="Item_4_BUTC"/>
    <s v="Item_4_BUT"/>
    <n v="9.5"/>
    <n v="9.5"/>
    <n v="9"/>
    <n v="9"/>
    <n v="85.5"/>
    <n v="85.5"/>
    <s v="Low"/>
    <x v="1"/>
    <x v="0"/>
    <d v="2024-09-27T00:00:00"/>
    <s v="N/A"/>
    <m/>
  </r>
  <r>
    <s v="TXN_9283748"/>
    <s v="CUST_16"/>
    <x v="0"/>
    <s v="Item_16_PATI"/>
    <s v="Item_16_PAT"/>
    <n v="27.5"/>
    <n v="27.5"/>
    <n v="6"/>
    <n v="6"/>
    <n v="165"/>
    <n v="165"/>
    <s v="Medium"/>
    <x v="2"/>
    <x v="1"/>
    <d v="2023-06-01T00:00:00"/>
    <s v="NO"/>
    <b v="0"/>
  </r>
  <r>
    <s v="TXN_1076574"/>
    <s v="CUST_16"/>
    <x v="7"/>
    <s v="Item_5_COMP"/>
    <s v="Item_5_CEA"/>
    <n v="11"/>
    <n v="11"/>
    <n v="8"/>
    <n v="8"/>
    <n v="88"/>
    <n v="88"/>
    <s v="Low"/>
    <x v="2"/>
    <x v="1"/>
    <d v="2024-09-19T00:00:00"/>
    <s v="NO"/>
    <b v="0"/>
  </r>
  <r>
    <s v="TXN_4212494"/>
    <s v="CUST_02"/>
    <x v="6"/>
    <s v="Item_5_ELEC"/>
    <s v="Item_5_EHE"/>
    <n v="11"/>
    <n v="11"/>
    <n v="3"/>
    <n v="3"/>
    <n v="33"/>
    <n v="33"/>
    <s v="Low"/>
    <x v="1"/>
    <x v="0"/>
    <d v="2022-11-16T00:00:00"/>
    <s v="NO"/>
    <b v="0"/>
  </r>
  <r>
    <s v="TXN_1503110"/>
    <s v="CUST_07"/>
    <x v="7"/>
    <s v="Item_8_COMP"/>
    <s v="Item_8_CEA"/>
    <n v="15.5"/>
    <n v="15.5"/>
    <n v="1"/>
    <n v="1"/>
    <n v="15.5"/>
    <n v="15.5"/>
    <s v="Low"/>
    <x v="0"/>
    <x v="1"/>
    <d v="2024-08-09T00:00:00"/>
    <s v="YES"/>
    <b v="1"/>
  </r>
  <r>
    <s v="TXN_7891763"/>
    <s v="CUST_18"/>
    <x v="0"/>
    <s v="Item_4_PATI"/>
    <s v="Item_4_PAT"/>
    <n v="9.5"/>
    <n v="9.5"/>
    <n v="6"/>
    <n v="6"/>
    <n v="57"/>
    <n v="57"/>
    <s v="Low"/>
    <x v="1"/>
    <x v="1"/>
    <d v="2023-01-21T00:00:00"/>
    <s v="NO"/>
    <b v="0"/>
  </r>
  <r>
    <s v="TXN_7054509"/>
    <s v="CUST_02"/>
    <x v="7"/>
    <s v="Item_14_COMP"/>
    <s v="Item_14_CEA"/>
    <n v="24.5"/>
    <n v="24.5"/>
    <n v="9"/>
    <n v="9"/>
    <n v="220.5"/>
    <n v="220.5"/>
    <s v="Medium"/>
    <x v="1"/>
    <x v="0"/>
    <d v="2022-01-26T00:00:00"/>
    <s v="NO"/>
    <b v="0"/>
  </r>
  <r>
    <s v="TXN_1744774"/>
    <s v="CUST_22"/>
    <x v="1"/>
    <s v="Item_18_MILK"/>
    <s v="Item_18_MILK"/>
    <n v="30.5"/>
    <n v="30.5"/>
    <n v="8"/>
    <n v="8"/>
    <n v="244"/>
    <n v="244"/>
    <s v="Medium"/>
    <x v="0"/>
    <x v="0"/>
    <d v="2022-05-19T00:00:00"/>
    <s v="YES"/>
    <b v="1"/>
  </r>
  <r>
    <s v="TXN_4464022"/>
    <s v="CUST_01"/>
    <x v="4"/>
    <s v="Item_6_FOOD"/>
    <s v="Item_6_FOOD"/>
    <n v="12.5"/>
    <n v="12.5"/>
    <n v="9"/>
    <n v="9"/>
    <n v="112.5"/>
    <n v="112.5"/>
    <s v="Low"/>
    <x v="1"/>
    <x v="0"/>
    <d v="2024-01-09T00:00:00"/>
    <s v="NO"/>
    <b v="0"/>
  </r>
  <r>
    <s v="TXN_2058333"/>
    <s v="CUST_25"/>
    <x v="3"/>
    <s v="Item_25_BEVE"/>
    <s v="Item_25_BEV"/>
    <n v="41"/>
    <n v="41"/>
    <n v="10"/>
    <n v="10"/>
    <n v="410"/>
    <n v="410"/>
    <s v="High"/>
    <x v="1"/>
    <x v="1"/>
    <d v="2023-01-17T00:00:00"/>
    <s v="N/A"/>
    <m/>
  </r>
  <r>
    <s v="TXN_3360543"/>
    <s v="CUST_02"/>
    <x v="4"/>
    <s v="Item_8_FOOD"/>
    <s v="Item_8_FOOD"/>
    <n v="15.5"/>
    <n v="15.5"/>
    <n v="9"/>
    <n v="9"/>
    <n v="139.5"/>
    <n v="139.5"/>
    <s v="Low"/>
    <x v="2"/>
    <x v="1"/>
    <d v="2024-07-06T00:00:00"/>
    <s v="NO"/>
    <b v="0"/>
  </r>
  <r>
    <s v="TXN_8486938"/>
    <s v="CUST_20"/>
    <x v="7"/>
    <s v="Item_2_COMP"/>
    <s v="Item_2_CEA"/>
    <n v="6.5"/>
    <n v="6.5"/>
    <n v="7"/>
    <n v="7"/>
    <n v="45.5"/>
    <n v="45.5"/>
    <s v="Low"/>
    <x v="1"/>
    <x v="0"/>
    <d v="2022-07-10T00:00:00"/>
    <s v="NO"/>
    <b v="0"/>
  </r>
  <r>
    <s v="TXN_8169288"/>
    <s v="CUST_20"/>
    <x v="2"/>
    <s v="Item_6_BUTC"/>
    <s v="Item_6_BUT"/>
    <n v="12.5"/>
    <n v="12.5"/>
    <n v="1"/>
    <n v="1"/>
    <n v="12.5"/>
    <n v="12.5"/>
    <s v="Low"/>
    <x v="1"/>
    <x v="0"/>
    <d v="2024-10-11T00:00:00"/>
    <s v="N/A"/>
    <m/>
  </r>
  <r>
    <s v="TXN_1870890"/>
    <s v="CUST_13"/>
    <x v="6"/>
    <s v="Item_5_ELEC"/>
    <s v="Item_5_EHE"/>
    <n v="11"/>
    <n v="11"/>
    <n v="9"/>
    <n v="9"/>
    <n v="99"/>
    <n v="99"/>
    <s v="Low"/>
    <x v="2"/>
    <x v="0"/>
    <d v="2024-04-02T00:00:00"/>
    <s v="NO"/>
    <b v="0"/>
  </r>
  <r>
    <s v="TXN_5510664"/>
    <s v="CUST_06"/>
    <x v="5"/>
    <s v="Item_5_FURN"/>
    <s v="Item_5_FUR"/>
    <n v="11"/>
    <n v="11"/>
    <n v="2"/>
    <n v="2"/>
    <n v="22"/>
    <n v="22"/>
    <s v="Low"/>
    <x v="1"/>
    <x v="0"/>
    <d v="2024-02-11T00:00:00"/>
    <s v="N/A"/>
    <m/>
  </r>
  <r>
    <s v="TXN_8131419"/>
    <s v="CUST_25"/>
    <x v="3"/>
    <s v="Item_18_BEVE"/>
    <s v="Item_18_BEV"/>
    <n v="30.5"/>
    <n v="30.5"/>
    <n v="10"/>
    <n v="10"/>
    <n v="305"/>
    <n v="305"/>
    <s v="High"/>
    <x v="1"/>
    <x v="0"/>
    <d v="2024-10-10T00:00:00"/>
    <s v="N/A"/>
    <m/>
  </r>
  <r>
    <s v="TXN_7607001"/>
    <s v="CUST_11"/>
    <x v="7"/>
    <s v="Item_2_COMP"/>
    <s v="Item_2_CEA"/>
    <n v="6.5"/>
    <n v="6.5"/>
    <n v="9"/>
    <n v="9"/>
    <n v="58.5"/>
    <n v="58.5"/>
    <s v="Low"/>
    <x v="0"/>
    <x v="0"/>
    <d v="2022-05-18T00:00:00"/>
    <s v="NO"/>
    <b v="0"/>
  </r>
  <r>
    <s v="TXN_2165479"/>
    <s v="CUST_11"/>
    <x v="6"/>
    <s v="Unknown_Item"/>
    <m/>
    <n v="36.5"/>
    <n v="36.5"/>
    <n v="6"/>
    <m/>
    <n v="108.5"/>
    <m/>
    <s v="Low"/>
    <x v="0"/>
    <x v="0"/>
    <d v="2024-06-08T00:00:00"/>
    <s v="YES"/>
    <b v="1"/>
  </r>
  <r>
    <s v="TXN_4551473"/>
    <s v="CUST_02"/>
    <x v="7"/>
    <s v="Item_8_COMP"/>
    <s v="Item_8_CEA"/>
    <n v="15.5"/>
    <n v="15.5"/>
    <n v="7"/>
    <n v="7"/>
    <n v="108.5"/>
    <n v="108.5"/>
    <s v="Low"/>
    <x v="1"/>
    <x v="0"/>
    <d v="2024-04-06T00:00:00"/>
    <s v="YES"/>
    <b v="1"/>
  </r>
  <r>
    <s v="TXN_2430342"/>
    <s v="CUST_11"/>
    <x v="4"/>
    <s v="Item_25_FOOD"/>
    <s v="Item_25_FOOD"/>
    <n v="41"/>
    <n v="41"/>
    <n v="3"/>
    <n v="3"/>
    <n v="123"/>
    <n v="123"/>
    <s v="Low"/>
    <x v="0"/>
    <x v="0"/>
    <d v="2024-04-09T00:00:00"/>
    <s v="YES"/>
    <b v="1"/>
  </r>
  <r>
    <s v="TXN_7219103"/>
    <s v="CUST_14"/>
    <x v="5"/>
    <s v="Item_24_FURN"/>
    <s v="Item_24_FUR"/>
    <n v="39.5"/>
    <n v="39.5"/>
    <n v="1"/>
    <n v="1"/>
    <n v="39.5"/>
    <n v="39.5"/>
    <s v="Low"/>
    <x v="0"/>
    <x v="1"/>
    <d v="2023-12-20T00:00:00"/>
    <s v="NO"/>
    <b v="0"/>
  </r>
  <r>
    <s v="TXN_8218511"/>
    <s v="CUST_09"/>
    <x v="2"/>
    <s v="Item_12_BUTC"/>
    <s v="Item_12_BUT"/>
    <n v="21.5"/>
    <n v="21.5"/>
    <n v="1"/>
    <n v="1"/>
    <n v="21.5"/>
    <n v="21.5"/>
    <s v="Low"/>
    <x v="0"/>
    <x v="1"/>
    <d v="2024-12-06T00:00:00"/>
    <s v="NO"/>
    <b v="0"/>
  </r>
  <r>
    <s v="TXN_1346220"/>
    <s v="CUST_05"/>
    <x v="4"/>
    <s v="Item_20_FOOD"/>
    <s v="Item_20_FOOD"/>
    <n v="33.5"/>
    <n v="33.5"/>
    <n v="6"/>
    <n v="6"/>
    <n v="201"/>
    <n v="201"/>
    <s v="Medium"/>
    <x v="1"/>
    <x v="0"/>
    <d v="2024-02-17T00:00:00"/>
    <s v="NO"/>
    <b v="0"/>
  </r>
  <r>
    <s v="TXN_6360170"/>
    <s v="CUST_22"/>
    <x v="5"/>
    <s v="Item_5_FURN"/>
    <s v="Item_5_FUR"/>
    <n v="11"/>
    <n v="11"/>
    <n v="2"/>
    <n v="2"/>
    <n v="22"/>
    <n v="22"/>
    <s v="Low"/>
    <x v="1"/>
    <x v="1"/>
    <d v="2024-06-13T00:00:00"/>
    <s v="YES"/>
    <b v="1"/>
  </r>
  <r>
    <s v="TXN_4023152"/>
    <s v="CUST_13"/>
    <x v="0"/>
    <s v="Item_4_PATI"/>
    <s v="Item_4_PAT"/>
    <n v="9.5"/>
    <n v="9.5"/>
    <n v="10"/>
    <n v="10"/>
    <n v="95"/>
    <n v="95"/>
    <s v="Low"/>
    <x v="2"/>
    <x v="1"/>
    <d v="2022-03-21T00:00:00"/>
    <s v="YES"/>
    <b v="1"/>
  </r>
  <r>
    <s v="TXN_2505439"/>
    <s v="CUST_16"/>
    <x v="6"/>
    <s v="Item_20_ELEC"/>
    <s v="Item_20_EHE"/>
    <n v="33.5"/>
    <n v="33.5"/>
    <n v="10"/>
    <n v="10"/>
    <n v="335"/>
    <n v="335"/>
    <s v="High"/>
    <x v="0"/>
    <x v="0"/>
    <d v="2023-12-09T00:00:00"/>
    <s v="NO"/>
    <b v="0"/>
  </r>
  <r>
    <s v="TXN_1190560"/>
    <s v="CUST_16"/>
    <x v="5"/>
    <s v="Item_20_FURN"/>
    <s v="Item_20_FUR"/>
    <n v="33.5"/>
    <n v="33.5"/>
    <n v="8"/>
    <n v="8"/>
    <n v="268"/>
    <n v="268"/>
    <s v="Medium"/>
    <x v="2"/>
    <x v="1"/>
    <d v="2023-01-31T00:00:00"/>
    <s v="NO"/>
    <b v="0"/>
  </r>
  <r>
    <s v="TXN_4939379"/>
    <s v="CUST_18"/>
    <x v="0"/>
    <s v="Item_12_PATI"/>
    <s v="Item_12_PAT"/>
    <n v="21.5"/>
    <n v="21.5"/>
    <n v="5"/>
    <n v="5"/>
    <n v="107.5"/>
    <n v="107.5"/>
    <s v="Low"/>
    <x v="2"/>
    <x v="1"/>
    <d v="2023-09-13T00:00:00"/>
    <s v="N/A"/>
    <m/>
  </r>
  <r>
    <s v="TXN_7342615"/>
    <s v="CUST_15"/>
    <x v="3"/>
    <s v="Item_2_BEVE"/>
    <s v="Item_2_BEV"/>
    <n v="6.5"/>
    <n v="6.5"/>
    <n v="2"/>
    <n v="2"/>
    <n v="13"/>
    <n v="13"/>
    <s v="Low"/>
    <x v="0"/>
    <x v="0"/>
    <d v="2024-02-09T00:00:00"/>
    <s v="NO"/>
    <b v="0"/>
  </r>
  <r>
    <s v="TXN_3759701"/>
    <s v="CUST_06"/>
    <x v="1"/>
    <s v="Item_16_MILK"/>
    <s v="Item_16_MILK"/>
    <n v="27.5"/>
    <n v="27.5"/>
    <n v="9"/>
    <n v="9"/>
    <n v="247.5"/>
    <n v="247.5"/>
    <s v="Medium"/>
    <x v="2"/>
    <x v="1"/>
    <d v="2022-06-26T00:00:00"/>
    <s v="YES"/>
    <b v="1"/>
  </r>
  <r>
    <s v="TXN_9620236"/>
    <s v="CUST_09"/>
    <x v="3"/>
    <s v="Unknown_Item"/>
    <m/>
    <n v="33.5"/>
    <n v="33.5"/>
    <n v="6"/>
    <m/>
    <n v="108.5"/>
    <m/>
    <s v="Low"/>
    <x v="1"/>
    <x v="0"/>
    <d v="2024-09-16T00:00:00"/>
    <s v="NO"/>
    <b v="0"/>
  </r>
  <r>
    <s v="TXN_6837418"/>
    <s v="CUST_12"/>
    <x v="7"/>
    <s v="Item_23_COMP"/>
    <s v="Item_23_CEA"/>
    <n v="38"/>
    <n v="38"/>
    <n v="4"/>
    <n v="4"/>
    <n v="152"/>
    <n v="152"/>
    <s v="Medium"/>
    <x v="1"/>
    <x v="0"/>
    <d v="2024-09-19T00:00:00"/>
    <s v="YES"/>
    <b v="1"/>
  </r>
  <r>
    <s v="TXN_9683912"/>
    <s v="CUST_12"/>
    <x v="5"/>
    <s v="Item_5_FURN"/>
    <s v="Item_5_FUR"/>
    <n v="11"/>
    <n v="11"/>
    <n v="7"/>
    <n v="7"/>
    <n v="77"/>
    <n v="77"/>
    <s v="Low"/>
    <x v="2"/>
    <x v="1"/>
    <d v="2022-02-20T00:00:00"/>
    <s v="N/A"/>
    <m/>
  </r>
  <r>
    <s v="TXN_7093524"/>
    <s v="CUST_13"/>
    <x v="0"/>
    <s v="Item_3_PATI"/>
    <s v="Item_3_PAT"/>
    <n v="8"/>
    <n v="8"/>
    <n v="1"/>
    <n v="1"/>
    <n v="8"/>
    <n v="8"/>
    <s v="Low"/>
    <x v="0"/>
    <x v="1"/>
    <d v="2023-10-23T00:00:00"/>
    <s v="YES"/>
    <b v="1"/>
  </r>
  <r>
    <s v="TXN_2683891"/>
    <s v="CUST_03"/>
    <x v="1"/>
    <s v="Item_2_MILK"/>
    <s v="Item_2_MILK"/>
    <n v="6.5"/>
    <n v="6.5"/>
    <n v="6"/>
    <n v="6"/>
    <n v="39"/>
    <n v="39"/>
    <s v="Low"/>
    <x v="2"/>
    <x v="1"/>
    <d v="2024-05-09T00:00:00"/>
    <s v="YES"/>
    <b v="1"/>
  </r>
  <r>
    <s v="TXN_8517307"/>
    <s v="CUST_17"/>
    <x v="0"/>
    <s v="Item_25_PATI"/>
    <s v="Item_25_PAT"/>
    <n v="41"/>
    <n v="41"/>
    <n v="7"/>
    <n v="7"/>
    <n v="287"/>
    <n v="287"/>
    <s v="Medium"/>
    <x v="1"/>
    <x v="1"/>
    <d v="2024-10-04T00:00:00"/>
    <s v="NO"/>
    <b v="0"/>
  </r>
  <r>
    <s v="TXN_2593807"/>
    <s v="CUST_01"/>
    <x v="4"/>
    <s v="Item_20_FOOD"/>
    <s v="Item_20_FOOD"/>
    <n v="33.5"/>
    <n v="33.5"/>
    <n v="9"/>
    <n v="9"/>
    <n v="301.5"/>
    <n v="301.5"/>
    <s v="High"/>
    <x v="0"/>
    <x v="1"/>
    <d v="2024-07-13T00:00:00"/>
    <s v="YES"/>
    <b v="1"/>
  </r>
  <r>
    <s v="TXN_5661146"/>
    <s v="CUST_22"/>
    <x v="5"/>
    <s v="Item_6_FURN"/>
    <s v="Item_6_FUR"/>
    <n v="12.5"/>
    <n v="12.5"/>
    <n v="1"/>
    <n v="1"/>
    <n v="12.5"/>
    <n v="12.5"/>
    <s v="Low"/>
    <x v="1"/>
    <x v="0"/>
    <d v="2022-05-16T00:00:00"/>
    <s v="NO"/>
    <b v="0"/>
  </r>
  <r>
    <s v="TXN_1768732"/>
    <s v="CUST_06"/>
    <x v="3"/>
    <s v="Item_3_BEVE"/>
    <s v="Item_3_BEV"/>
    <n v="8"/>
    <n v="8"/>
    <n v="7"/>
    <n v="7"/>
    <n v="56"/>
    <n v="56"/>
    <s v="Low"/>
    <x v="0"/>
    <x v="1"/>
    <d v="2024-10-20T00:00:00"/>
    <s v="N/A"/>
    <m/>
  </r>
  <r>
    <s v="TXN_6696122"/>
    <s v="CUST_03"/>
    <x v="3"/>
    <s v="Item_23_BEVE"/>
    <s v="Item_23_BEV"/>
    <n v="38"/>
    <n v="38"/>
    <n v="7"/>
    <n v="7"/>
    <n v="266"/>
    <n v="266"/>
    <s v="Medium"/>
    <x v="2"/>
    <x v="0"/>
    <d v="2024-01-07T00:00:00"/>
    <s v="N/A"/>
    <m/>
  </r>
  <r>
    <s v="TXN_6794150"/>
    <s v="CUST_12"/>
    <x v="7"/>
    <s v="Item_13_COMP"/>
    <s v="Item_13_CEA"/>
    <n v="23"/>
    <n v="23"/>
    <n v="10"/>
    <n v="10"/>
    <n v="230"/>
    <n v="230"/>
    <s v="Medium"/>
    <x v="0"/>
    <x v="1"/>
    <d v="2023-12-25T00:00:00"/>
    <s v="N/A"/>
    <m/>
  </r>
  <r>
    <s v="TXN_9150998"/>
    <s v="CUST_22"/>
    <x v="5"/>
    <s v="Item_21_FURN"/>
    <s v="Item_21_FUR"/>
    <n v="35"/>
    <n v="35"/>
    <n v="4"/>
    <n v="4"/>
    <n v="140"/>
    <n v="140"/>
    <s v="Low"/>
    <x v="0"/>
    <x v="1"/>
    <d v="2024-04-09T00:00:00"/>
    <s v="N/A"/>
    <m/>
  </r>
  <r>
    <s v="TXN_1780276"/>
    <s v="CUST_04"/>
    <x v="7"/>
    <s v="Item_19_COMP"/>
    <s v="Item_19_CEA"/>
    <n v="32"/>
    <n v="32"/>
    <n v="8"/>
    <n v="8"/>
    <n v="256"/>
    <n v="256"/>
    <s v="Medium"/>
    <x v="0"/>
    <x v="1"/>
    <d v="2022-05-05T00:00:00"/>
    <s v="N/A"/>
    <m/>
  </r>
  <r>
    <s v="TXN_5383343"/>
    <s v="CUST_10"/>
    <x v="0"/>
    <s v="Item_23_PATI"/>
    <s v="Item_23_PAT"/>
    <n v="38"/>
    <n v="38"/>
    <n v="2"/>
    <n v="2"/>
    <n v="76"/>
    <n v="76"/>
    <s v="Low"/>
    <x v="2"/>
    <x v="1"/>
    <d v="2024-10-19T00:00:00"/>
    <s v="YES"/>
    <b v="1"/>
  </r>
  <r>
    <s v="TXN_8361498"/>
    <s v="CUST_14"/>
    <x v="4"/>
    <s v="Item_8_FOOD"/>
    <s v="Item_8_FOOD"/>
    <n v="15.5"/>
    <n v="15.5"/>
    <n v="5"/>
    <n v="5"/>
    <n v="77.5"/>
    <n v="77.5"/>
    <s v="Low"/>
    <x v="1"/>
    <x v="0"/>
    <d v="2022-10-29T00:00:00"/>
    <s v="NO"/>
    <b v="0"/>
  </r>
  <r>
    <s v="TXN_5266941"/>
    <s v="CUST_03"/>
    <x v="0"/>
    <s v="Unknown_Item"/>
    <m/>
    <n v="9.5"/>
    <n v="9.5"/>
    <n v="6"/>
    <m/>
    <n v="108.5"/>
    <m/>
    <s v="Low"/>
    <x v="0"/>
    <x v="0"/>
    <d v="2024-04-05T00:00:00"/>
    <s v="YES"/>
    <b v="1"/>
  </r>
  <r>
    <s v="TXN_6397507"/>
    <s v="CUST_22"/>
    <x v="0"/>
    <s v="Unknown_Item"/>
    <m/>
    <n v="23.365911749958215"/>
    <m/>
    <n v="8"/>
    <n v="8"/>
    <n v="316"/>
    <n v="316"/>
    <s v="High"/>
    <x v="1"/>
    <x v="1"/>
    <d v="2022-08-26T00:00:00"/>
    <s v="N/A"/>
    <m/>
  </r>
  <r>
    <s v="TXN_6473121"/>
    <s v="CUST_08"/>
    <x v="0"/>
    <s v="Item_13_PATI"/>
    <s v="Item_13_PAT"/>
    <n v="23"/>
    <n v="23"/>
    <n v="4"/>
    <n v="4"/>
    <n v="92"/>
    <n v="92"/>
    <s v="Low"/>
    <x v="0"/>
    <x v="1"/>
    <d v="2022-06-08T00:00:00"/>
    <s v="YES"/>
    <b v="1"/>
  </r>
  <r>
    <s v="TXN_1917155"/>
    <s v="CUST_10"/>
    <x v="5"/>
    <s v="Item_23_FURN"/>
    <s v="Item_23_FUR"/>
    <n v="38"/>
    <n v="38"/>
    <n v="5"/>
    <n v="5"/>
    <n v="190"/>
    <n v="190"/>
    <s v="Medium"/>
    <x v="2"/>
    <x v="0"/>
    <d v="2024-10-01T00:00:00"/>
    <s v="N/A"/>
    <m/>
  </r>
  <r>
    <s v="TXN_7848801"/>
    <s v="CUST_06"/>
    <x v="2"/>
    <s v="Item_22_BUTC"/>
    <s v="Item_22_BUT"/>
    <n v="36.5"/>
    <n v="36.5"/>
    <n v="1"/>
    <n v="1"/>
    <n v="36.5"/>
    <n v="36.5"/>
    <s v="Low"/>
    <x v="0"/>
    <x v="0"/>
    <d v="2024-04-23T00:00:00"/>
    <s v="N/A"/>
    <m/>
  </r>
  <r>
    <s v="TXN_8890505"/>
    <s v="CUST_21"/>
    <x v="4"/>
    <s v="Item_5_FOOD"/>
    <s v="Item_5_FOOD"/>
    <n v="11"/>
    <n v="11"/>
    <n v="6"/>
    <n v="6"/>
    <n v="66"/>
    <n v="66"/>
    <s v="Low"/>
    <x v="0"/>
    <x v="1"/>
    <d v="2022-11-21T00:00:00"/>
    <s v="NO"/>
    <b v="0"/>
  </r>
  <r>
    <s v="TXN_3070750"/>
    <s v="CUST_06"/>
    <x v="2"/>
    <s v="Item_23_BUTC"/>
    <s v="Item_23_BUT"/>
    <n v="38"/>
    <n v="38"/>
    <n v="3"/>
    <n v="3"/>
    <n v="114"/>
    <n v="114"/>
    <s v="Low"/>
    <x v="1"/>
    <x v="0"/>
    <d v="2022-11-13T00:00:00"/>
    <s v="NO"/>
    <b v="0"/>
  </r>
  <r>
    <s v="TXN_8555137"/>
    <s v="CUST_21"/>
    <x v="2"/>
    <s v="Item_1_BUTC"/>
    <s v="Item_1_BUT"/>
    <n v="5"/>
    <n v="5"/>
    <n v="2"/>
    <n v="2"/>
    <n v="10"/>
    <n v="10"/>
    <s v="Low"/>
    <x v="0"/>
    <x v="0"/>
    <d v="2023-09-16T00:00:00"/>
    <s v="N/A"/>
    <m/>
  </r>
  <r>
    <s v="TXN_2896903"/>
    <s v="CUST_15"/>
    <x v="3"/>
    <s v="Item_19_BEVE"/>
    <s v="Item_19_BEV"/>
    <n v="32"/>
    <n v="32"/>
    <n v="10"/>
    <n v="10"/>
    <n v="320"/>
    <n v="320"/>
    <s v="High"/>
    <x v="0"/>
    <x v="0"/>
    <d v="2022-03-29T00:00:00"/>
    <s v="YES"/>
    <b v="1"/>
  </r>
  <r>
    <s v="TXN_7576860"/>
    <s v="CUST_16"/>
    <x v="2"/>
    <s v="Item_18_BUTC"/>
    <s v="Item_18_BUT"/>
    <n v="30.5"/>
    <n v="30.5"/>
    <n v="10"/>
    <n v="10"/>
    <n v="305"/>
    <n v="305"/>
    <s v="High"/>
    <x v="0"/>
    <x v="0"/>
    <d v="2023-08-26T00:00:00"/>
    <s v="N/A"/>
    <m/>
  </r>
  <r>
    <s v="TXN_2895034"/>
    <s v="CUST_23"/>
    <x v="7"/>
    <s v="Item_14_COMP"/>
    <s v="Item_14_CEA"/>
    <n v="24.5"/>
    <n v="24.5"/>
    <n v="1"/>
    <n v="1"/>
    <n v="24.5"/>
    <n v="24.5"/>
    <s v="Low"/>
    <x v="1"/>
    <x v="0"/>
    <d v="2024-11-08T00:00:00"/>
    <s v="N/A"/>
    <m/>
  </r>
  <r>
    <s v="TXN_1611046"/>
    <s v="CUST_19"/>
    <x v="1"/>
    <s v="Item_23_MILK"/>
    <s v="Item_23_MILK"/>
    <n v="38"/>
    <n v="38"/>
    <n v="2"/>
    <n v="2"/>
    <n v="76"/>
    <n v="76"/>
    <s v="Low"/>
    <x v="2"/>
    <x v="1"/>
    <d v="2023-02-02T00:00:00"/>
    <s v="NO"/>
    <b v="0"/>
  </r>
  <r>
    <s v="TXN_7285842"/>
    <s v="CUST_21"/>
    <x v="1"/>
    <s v="Item_13_MILK"/>
    <s v="Item_13_MILK"/>
    <n v="23"/>
    <n v="23"/>
    <n v="9"/>
    <n v="9"/>
    <n v="207"/>
    <n v="207"/>
    <s v="Medium"/>
    <x v="0"/>
    <x v="0"/>
    <d v="2023-06-20T00:00:00"/>
    <s v="N/A"/>
    <m/>
  </r>
  <r>
    <s v="TXN_3809198"/>
    <s v="CUST_06"/>
    <x v="3"/>
    <s v="Item_17_BEVE"/>
    <s v="Item_17_BEV"/>
    <n v="29"/>
    <n v="29"/>
    <n v="8"/>
    <n v="8"/>
    <n v="232"/>
    <n v="232"/>
    <s v="Medium"/>
    <x v="0"/>
    <x v="0"/>
    <d v="2023-02-02T00:00:00"/>
    <s v="NO"/>
    <b v="0"/>
  </r>
  <r>
    <s v="TXN_6392993"/>
    <s v="CUST_25"/>
    <x v="3"/>
    <s v="Item_17_BEVE"/>
    <s v="Item_17_BEV"/>
    <n v="29"/>
    <n v="29"/>
    <n v="10"/>
    <n v="10"/>
    <n v="290"/>
    <n v="290"/>
    <s v="Medium"/>
    <x v="2"/>
    <x v="0"/>
    <d v="2024-09-10T00:00:00"/>
    <s v="NO"/>
    <b v="0"/>
  </r>
  <r>
    <s v="TXN_9418439"/>
    <s v="CUST_23"/>
    <x v="4"/>
    <s v="Unknown_Item"/>
    <m/>
    <n v="23.365911749958215"/>
    <m/>
    <n v="5"/>
    <n v="5"/>
    <n v="122.5"/>
    <n v="122.5"/>
    <s v="Low"/>
    <x v="1"/>
    <x v="0"/>
    <d v="2022-03-06T00:00:00"/>
    <s v="NO"/>
    <b v="0"/>
  </r>
  <r>
    <s v="TXN_5179274"/>
    <s v="CUST_11"/>
    <x v="6"/>
    <s v="Item_15_ELEC"/>
    <s v="Item_15_EHE"/>
    <n v="26"/>
    <n v="26"/>
    <n v="2"/>
    <n v="2"/>
    <n v="52"/>
    <n v="52"/>
    <s v="Low"/>
    <x v="0"/>
    <x v="0"/>
    <d v="2024-10-01T00:00:00"/>
    <s v="N/A"/>
    <m/>
  </r>
  <r>
    <s v="TXN_4078909"/>
    <s v="CUST_15"/>
    <x v="6"/>
    <s v="Item_20_ELEC"/>
    <s v="Item_20_EHE"/>
    <n v="33.5"/>
    <n v="33.5"/>
    <n v="2"/>
    <n v="2"/>
    <n v="67"/>
    <n v="67"/>
    <s v="Low"/>
    <x v="0"/>
    <x v="1"/>
    <d v="2022-01-08T00:00:00"/>
    <s v="NO"/>
    <b v="0"/>
  </r>
  <r>
    <s v="TXN_2164616"/>
    <s v="CUST_18"/>
    <x v="4"/>
    <s v="Item_9_FOOD"/>
    <s v="Item_9_FOOD"/>
    <n v="17"/>
    <n v="17"/>
    <n v="1"/>
    <n v="1"/>
    <n v="17"/>
    <n v="17"/>
    <s v="Low"/>
    <x v="0"/>
    <x v="1"/>
    <d v="2024-02-15T00:00:00"/>
    <s v="N/A"/>
    <m/>
  </r>
  <r>
    <s v="TXN_4578696"/>
    <s v="CUST_05"/>
    <x v="7"/>
    <s v="Item_14_COMP"/>
    <s v="Item_14_CEA"/>
    <n v="24.5"/>
    <n v="24.5"/>
    <n v="5"/>
    <n v="5"/>
    <n v="122.5"/>
    <n v="122.5"/>
    <s v="Low"/>
    <x v="1"/>
    <x v="0"/>
    <d v="2024-04-06T00:00:00"/>
    <s v="YES"/>
    <b v="1"/>
  </r>
  <r>
    <s v="TXN_8737201"/>
    <s v="CUST_24"/>
    <x v="5"/>
    <s v="Item_16_FURN"/>
    <s v="Item_16_FUR"/>
    <n v="27.5"/>
    <n v="27.5"/>
    <n v="7"/>
    <n v="7"/>
    <n v="192.5"/>
    <n v="192.5"/>
    <s v="Medium"/>
    <x v="0"/>
    <x v="1"/>
    <d v="2023-09-11T00:00:00"/>
    <s v="NO"/>
    <b v="0"/>
  </r>
  <r>
    <s v="TXN_2557237"/>
    <s v="CUST_02"/>
    <x v="0"/>
    <s v="Item_7_PATI"/>
    <s v="Item_7_PAT"/>
    <n v="14"/>
    <n v="14"/>
    <n v="1"/>
    <n v="1"/>
    <n v="14"/>
    <n v="14"/>
    <s v="Low"/>
    <x v="1"/>
    <x v="1"/>
    <d v="2022-12-30T00:00:00"/>
    <s v="N/A"/>
    <m/>
  </r>
  <r>
    <s v="TXN_8520280"/>
    <s v="CUST_23"/>
    <x v="0"/>
    <s v="Item_23_PATI"/>
    <s v="Item_23_PAT"/>
    <n v="38"/>
    <n v="38"/>
    <n v="1"/>
    <n v="1"/>
    <n v="38"/>
    <n v="38"/>
    <s v="Low"/>
    <x v="0"/>
    <x v="1"/>
    <d v="2023-01-25T00:00:00"/>
    <s v="YES"/>
    <b v="1"/>
  </r>
  <r>
    <s v="TXN_4287964"/>
    <s v="CUST_10"/>
    <x v="6"/>
    <s v="Item_19_ELEC"/>
    <s v="Item_19_EHE"/>
    <n v="32"/>
    <n v="32"/>
    <n v="7"/>
    <n v="7"/>
    <n v="224"/>
    <n v="224"/>
    <s v="Medium"/>
    <x v="1"/>
    <x v="1"/>
    <d v="2023-02-01T00:00:00"/>
    <s v="N/A"/>
    <m/>
  </r>
  <r>
    <s v="TXN_6862565"/>
    <s v="CUST_19"/>
    <x v="6"/>
    <s v="Unknown_Item"/>
    <m/>
    <n v="23.365911749958215"/>
    <m/>
    <n v="2"/>
    <n v="2"/>
    <n v="67"/>
    <n v="67"/>
    <s v="Low"/>
    <x v="0"/>
    <x v="0"/>
    <d v="2024-09-01T00:00:00"/>
    <s v="N/A"/>
    <m/>
  </r>
  <r>
    <s v="TXN_8701391"/>
    <s v="CUST_04"/>
    <x v="6"/>
    <s v="Item_10_ELEC"/>
    <s v="Item_10_EHE"/>
    <n v="18.5"/>
    <n v="18.5"/>
    <n v="5"/>
    <n v="5"/>
    <n v="92.5"/>
    <n v="92.5"/>
    <s v="Low"/>
    <x v="2"/>
    <x v="1"/>
    <d v="2023-02-24T00:00:00"/>
    <s v="N/A"/>
    <m/>
  </r>
  <r>
    <s v="TXN_1079752"/>
    <s v="CUST_07"/>
    <x v="4"/>
    <s v="Item_20_FOOD"/>
    <s v="Item_20_FOOD"/>
    <n v="33.5"/>
    <n v="33.5"/>
    <n v="8"/>
    <n v="8"/>
    <n v="268"/>
    <n v="268"/>
    <s v="Medium"/>
    <x v="1"/>
    <x v="0"/>
    <d v="2023-11-08T00:00:00"/>
    <s v="NO"/>
    <b v="0"/>
  </r>
  <r>
    <s v="TXN_6628977"/>
    <s v="CUST_05"/>
    <x v="4"/>
    <s v="Item_13_FOOD"/>
    <s v="Item_13_FOOD"/>
    <n v="23"/>
    <n v="23"/>
    <n v="7"/>
    <n v="7"/>
    <n v="161"/>
    <n v="161"/>
    <s v="Medium"/>
    <x v="0"/>
    <x v="0"/>
    <d v="2023-08-24T00:00:00"/>
    <s v="N/A"/>
    <m/>
  </r>
  <r>
    <s v="TXN_5597194"/>
    <s v="CUST_12"/>
    <x v="1"/>
    <s v="Item_23_MILK"/>
    <s v="Item_23_MILK"/>
    <n v="38"/>
    <n v="38"/>
    <n v="2"/>
    <n v="2"/>
    <n v="76"/>
    <n v="76"/>
    <s v="Low"/>
    <x v="2"/>
    <x v="0"/>
    <d v="2023-09-18T00:00:00"/>
    <s v="YES"/>
    <b v="1"/>
  </r>
  <r>
    <s v="TXN_7781357"/>
    <s v="CUST_24"/>
    <x v="6"/>
    <s v="Item_1_ELEC"/>
    <s v="Item_1_EHE"/>
    <n v="5"/>
    <n v="5"/>
    <n v="1"/>
    <n v="1"/>
    <n v="5"/>
    <n v="5"/>
    <s v="Low"/>
    <x v="0"/>
    <x v="0"/>
    <d v="2022-03-22T00:00:00"/>
    <s v="YES"/>
    <b v="1"/>
  </r>
  <r>
    <s v="TXN_7570892"/>
    <s v="CUST_04"/>
    <x v="1"/>
    <s v="Item_23_MILK"/>
    <s v="Item_23_MILK"/>
    <n v="38"/>
    <n v="38"/>
    <n v="10"/>
    <n v="10"/>
    <n v="380"/>
    <n v="380"/>
    <s v="High"/>
    <x v="0"/>
    <x v="1"/>
    <d v="2023-12-21T00:00:00"/>
    <s v="NO"/>
    <b v="0"/>
  </r>
  <r>
    <s v="TXN_1897015"/>
    <s v="CUST_25"/>
    <x v="4"/>
    <s v="Item_4_FOOD"/>
    <s v="Item_4_FOOD"/>
    <n v="9.5"/>
    <n v="9.5"/>
    <n v="2"/>
    <n v="2"/>
    <n v="19"/>
    <n v="19"/>
    <s v="Low"/>
    <x v="1"/>
    <x v="1"/>
    <d v="2022-07-04T00:00:00"/>
    <s v="N/A"/>
    <m/>
  </r>
  <r>
    <s v="TXN_3875506"/>
    <s v="CUST_07"/>
    <x v="3"/>
    <s v="Item_19_BEVE"/>
    <s v="Item_19_BEV"/>
    <n v="32"/>
    <n v="32"/>
    <n v="6"/>
    <n v="6"/>
    <n v="192"/>
    <n v="192"/>
    <s v="Medium"/>
    <x v="2"/>
    <x v="1"/>
    <d v="2023-05-10T00:00:00"/>
    <s v="YES"/>
    <b v="1"/>
  </r>
  <r>
    <s v="TXN_2225065"/>
    <s v="CUST_16"/>
    <x v="4"/>
    <s v="Item_22_FOOD"/>
    <s v="Item_22_FOOD"/>
    <n v="36.5"/>
    <n v="36.5"/>
    <n v="7"/>
    <n v="7"/>
    <n v="255.5"/>
    <n v="255.5"/>
    <s v="Medium"/>
    <x v="0"/>
    <x v="1"/>
    <d v="2024-01-16T00:00:00"/>
    <s v="YES"/>
    <b v="1"/>
  </r>
  <r>
    <s v="TXN_5396734"/>
    <s v="CUST_03"/>
    <x v="2"/>
    <s v="Item_16_BUTC"/>
    <s v="Item_16_BUT"/>
    <n v="27.5"/>
    <n v="27.5"/>
    <n v="9"/>
    <n v="9"/>
    <n v="247.5"/>
    <n v="247.5"/>
    <s v="Medium"/>
    <x v="0"/>
    <x v="0"/>
    <d v="2024-06-24T00:00:00"/>
    <s v="NO"/>
    <b v="0"/>
  </r>
  <r>
    <s v="TXN_7893737"/>
    <s v="CUST_23"/>
    <x v="5"/>
    <s v="Item_8_FURN"/>
    <s v="Item_8_FUR"/>
    <n v="15.5"/>
    <n v="15.5"/>
    <n v="5"/>
    <n v="5"/>
    <n v="77.5"/>
    <n v="77.5"/>
    <s v="Low"/>
    <x v="2"/>
    <x v="0"/>
    <d v="2024-08-06T00:00:00"/>
    <s v="N/A"/>
    <m/>
  </r>
  <r>
    <s v="TXN_7928872"/>
    <s v="CUST_18"/>
    <x v="7"/>
    <s v="Item_22_COMP"/>
    <s v="Item_22_CEA"/>
    <n v="36.5"/>
    <n v="36.5"/>
    <n v="4"/>
    <n v="4"/>
    <n v="146"/>
    <n v="146"/>
    <s v="Low"/>
    <x v="0"/>
    <x v="1"/>
    <d v="2022-12-28T00:00:00"/>
    <s v="YES"/>
    <b v="1"/>
  </r>
  <r>
    <s v="TXN_4129783"/>
    <s v="CUST_10"/>
    <x v="1"/>
    <s v="Item_1_MILK"/>
    <s v="Item_1_MILK"/>
    <n v="5"/>
    <n v="5"/>
    <n v="2"/>
    <n v="2"/>
    <n v="10"/>
    <n v="10"/>
    <s v="Low"/>
    <x v="0"/>
    <x v="1"/>
    <d v="2024-12-26T00:00:00"/>
    <s v="N/A"/>
    <m/>
  </r>
  <r>
    <s v="TXN_7876532"/>
    <s v="CUST_12"/>
    <x v="0"/>
    <s v="Item_23_PATI"/>
    <s v="Item_23_PAT"/>
    <n v="38"/>
    <n v="38"/>
    <n v="6"/>
    <n v="6"/>
    <n v="228"/>
    <n v="228"/>
    <s v="Medium"/>
    <x v="1"/>
    <x v="0"/>
    <d v="2024-12-01T00:00:00"/>
    <s v="NO"/>
    <b v="0"/>
  </r>
  <r>
    <s v="TXN_9472024"/>
    <s v="CUST_17"/>
    <x v="2"/>
    <s v="Item_13_BUTC"/>
    <s v="Item_13_BUT"/>
    <n v="23"/>
    <n v="23"/>
    <n v="5"/>
    <n v="5"/>
    <n v="115"/>
    <n v="115"/>
    <s v="Low"/>
    <x v="1"/>
    <x v="0"/>
    <d v="2024-01-18T00:00:00"/>
    <s v="NO"/>
    <b v="0"/>
  </r>
  <r>
    <s v="TXN_9515378"/>
    <s v="CUST_09"/>
    <x v="2"/>
    <s v="Item_5_BUTC"/>
    <s v="Item_5_BUT"/>
    <n v="11"/>
    <n v="11"/>
    <n v="6"/>
    <n v="6"/>
    <n v="66"/>
    <n v="66"/>
    <s v="Low"/>
    <x v="1"/>
    <x v="0"/>
    <d v="2022-01-23T00:00:00"/>
    <s v="YES"/>
    <b v="1"/>
  </r>
  <r>
    <s v="TXN_4290895"/>
    <s v="CUST_13"/>
    <x v="7"/>
    <s v="Item_11_COMP"/>
    <s v="Item_11_CEA"/>
    <n v="20"/>
    <n v="20"/>
    <n v="8"/>
    <n v="8"/>
    <n v="160"/>
    <n v="160"/>
    <s v="Medium"/>
    <x v="2"/>
    <x v="0"/>
    <d v="2023-01-18T00:00:00"/>
    <s v="NO"/>
    <b v="0"/>
  </r>
  <r>
    <s v="TXN_7035534"/>
    <s v="CUST_01"/>
    <x v="5"/>
    <s v="Item_22_FURN"/>
    <s v="Item_22_FUR"/>
    <n v="36.5"/>
    <n v="36.5"/>
    <n v="7"/>
    <n v="7"/>
    <n v="255.5"/>
    <n v="255.5"/>
    <s v="Medium"/>
    <x v="2"/>
    <x v="0"/>
    <d v="2022-09-29T00:00:00"/>
    <s v="YES"/>
    <b v="1"/>
  </r>
  <r>
    <s v="TXN_6595410"/>
    <s v="CUST_25"/>
    <x v="6"/>
    <s v="Item_5_ELEC"/>
    <s v="Item_5_EHE"/>
    <n v="11"/>
    <n v="11"/>
    <n v="4"/>
    <n v="4"/>
    <n v="44"/>
    <n v="44"/>
    <s v="Low"/>
    <x v="0"/>
    <x v="1"/>
    <d v="2022-08-16T00:00:00"/>
    <s v="YES"/>
    <b v="1"/>
  </r>
  <r>
    <s v="TXN_7229064"/>
    <s v="CUST_07"/>
    <x v="1"/>
    <s v="Item_11_MILK"/>
    <s v="Item_11_MILK"/>
    <n v="20"/>
    <n v="20"/>
    <n v="7"/>
    <n v="7"/>
    <n v="140"/>
    <n v="140"/>
    <s v="Low"/>
    <x v="2"/>
    <x v="0"/>
    <d v="2023-08-01T00:00:00"/>
    <s v="N/A"/>
    <m/>
  </r>
  <r>
    <s v="TXN_5075174"/>
    <s v="CUST_09"/>
    <x v="2"/>
    <s v="Item_19_BUTC"/>
    <s v="Item_19_BUT"/>
    <n v="32"/>
    <n v="32"/>
    <n v="10"/>
    <n v="10"/>
    <n v="320"/>
    <n v="320"/>
    <s v="High"/>
    <x v="2"/>
    <x v="1"/>
    <d v="2022-02-14T00:00:00"/>
    <s v="N/A"/>
    <m/>
  </r>
  <r>
    <s v="TXN_5013357"/>
    <s v="CUST_07"/>
    <x v="4"/>
    <s v="Item_24_FOOD"/>
    <s v="Item_24_FOOD"/>
    <n v="39.5"/>
    <n v="39.5"/>
    <n v="4"/>
    <n v="4"/>
    <n v="158"/>
    <n v="158"/>
    <s v="Medium"/>
    <x v="1"/>
    <x v="0"/>
    <d v="2024-11-02T00:00:00"/>
    <s v="N/A"/>
    <m/>
  </r>
  <r>
    <s v="TXN_9673472"/>
    <s v="CUST_15"/>
    <x v="4"/>
    <s v="Item_14_FOOD"/>
    <s v="Item_14_FOOD"/>
    <n v="24.5"/>
    <n v="24.5"/>
    <n v="3"/>
    <n v="3"/>
    <n v="73.5"/>
    <n v="73.5"/>
    <s v="Low"/>
    <x v="2"/>
    <x v="0"/>
    <d v="2024-01-03T00:00:00"/>
    <s v="N/A"/>
    <m/>
  </r>
  <r>
    <s v="TXN_7021466"/>
    <s v="CUST_09"/>
    <x v="4"/>
    <s v="Item_13_FOOD"/>
    <s v="Item_13_FOOD"/>
    <n v="23"/>
    <n v="23"/>
    <n v="9"/>
    <n v="9"/>
    <n v="207"/>
    <n v="207"/>
    <s v="Medium"/>
    <x v="2"/>
    <x v="1"/>
    <d v="2024-05-31T00:00:00"/>
    <s v="N/A"/>
    <m/>
  </r>
  <r>
    <s v="TXN_8231669"/>
    <s v="CUST_20"/>
    <x v="1"/>
    <s v="Item_3_MILK"/>
    <s v="Item_3_MILK"/>
    <n v="8"/>
    <n v="8"/>
    <n v="1"/>
    <n v="1"/>
    <n v="8"/>
    <n v="8"/>
    <s v="Low"/>
    <x v="1"/>
    <x v="0"/>
    <d v="2024-08-26T00:00:00"/>
    <s v="YES"/>
    <b v="1"/>
  </r>
  <r>
    <s v="TXN_8512354"/>
    <s v="CUST_23"/>
    <x v="1"/>
    <s v="Item_22_MILK"/>
    <s v="Item_22_MILK"/>
    <n v="36.5"/>
    <n v="36.5"/>
    <n v="3"/>
    <n v="3"/>
    <n v="109.5"/>
    <n v="109.5"/>
    <s v="Low"/>
    <x v="0"/>
    <x v="1"/>
    <d v="2023-12-04T00:00:00"/>
    <s v="NO"/>
    <b v="0"/>
  </r>
  <r>
    <s v="TXN_9299095"/>
    <s v="CUST_10"/>
    <x v="3"/>
    <s v="Item_8_BEVE"/>
    <s v="Item_8_BEV"/>
    <n v="15.5"/>
    <n v="15.5"/>
    <n v="3"/>
    <n v="3"/>
    <n v="46.5"/>
    <n v="46.5"/>
    <s v="Low"/>
    <x v="2"/>
    <x v="0"/>
    <d v="2024-05-07T00:00:00"/>
    <s v="YES"/>
    <b v="1"/>
  </r>
  <r>
    <s v="TXN_1927837"/>
    <s v="CUST_14"/>
    <x v="6"/>
    <s v="Item_2_ELEC"/>
    <s v="Item_2_EHE"/>
    <n v="6.5"/>
    <n v="6.5"/>
    <n v="4"/>
    <n v="4"/>
    <n v="26"/>
    <n v="26"/>
    <s v="Low"/>
    <x v="2"/>
    <x v="1"/>
    <d v="2023-05-27T00:00:00"/>
    <s v="NO"/>
    <b v="0"/>
  </r>
  <r>
    <s v="TXN_2489260"/>
    <s v="CUST_17"/>
    <x v="2"/>
    <s v="Item_20_BUTC"/>
    <s v="Item_20_BUT"/>
    <n v="33.5"/>
    <n v="33.5"/>
    <n v="7"/>
    <n v="7"/>
    <n v="234.5"/>
    <n v="234.5"/>
    <s v="Medium"/>
    <x v="0"/>
    <x v="1"/>
    <d v="2022-01-01T00:00:00"/>
    <s v="YES"/>
    <b v="1"/>
  </r>
  <r>
    <s v="TXN_3535824"/>
    <s v="CUST_02"/>
    <x v="7"/>
    <s v="Item_20_COMP"/>
    <s v="Item_20_CEA"/>
    <n v="33.5"/>
    <n v="33.5"/>
    <n v="5"/>
    <n v="5"/>
    <n v="167.5"/>
    <n v="167.5"/>
    <s v="Medium"/>
    <x v="2"/>
    <x v="0"/>
    <d v="2024-11-16T00:00:00"/>
    <s v="YES"/>
    <b v="1"/>
  </r>
  <r>
    <s v="TXN_5543371"/>
    <s v="CUST_15"/>
    <x v="1"/>
    <s v="Item_9_MILK"/>
    <s v="Item_9_MILK"/>
    <n v="17"/>
    <n v="17"/>
    <n v="4"/>
    <n v="4"/>
    <n v="68"/>
    <n v="68"/>
    <s v="Low"/>
    <x v="1"/>
    <x v="0"/>
    <d v="2024-03-28T00:00:00"/>
    <s v="YES"/>
    <b v="1"/>
  </r>
  <r>
    <s v="TXN_6832658"/>
    <s v="CUST_09"/>
    <x v="5"/>
    <s v="Item_6_FURN"/>
    <s v="Item_6_FUR"/>
    <n v="12.5"/>
    <n v="12.5"/>
    <n v="2"/>
    <n v="2"/>
    <n v="25"/>
    <n v="25"/>
    <s v="Low"/>
    <x v="2"/>
    <x v="0"/>
    <d v="2023-10-10T00:00:00"/>
    <s v="N/A"/>
    <m/>
  </r>
  <r>
    <s v="TXN_5414836"/>
    <s v="CUST_03"/>
    <x v="3"/>
    <s v="Item_24_BEVE"/>
    <s v="Item_24_BEV"/>
    <n v="39.5"/>
    <n v="39.5"/>
    <n v="10"/>
    <n v="10"/>
    <n v="395"/>
    <n v="395"/>
    <s v="High"/>
    <x v="2"/>
    <x v="1"/>
    <d v="2024-10-01T00:00:00"/>
    <s v="YES"/>
    <b v="1"/>
  </r>
  <r>
    <s v="TXN_1255913"/>
    <s v="CUST_21"/>
    <x v="0"/>
    <s v="Unknown_Item"/>
    <m/>
    <n v="23.365911749958215"/>
    <m/>
    <n v="1"/>
    <n v="1"/>
    <n v="38"/>
    <n v="38"/>
    <s v="Low"/>
    <x v="0"/>
    <x v="0"/>
    <d v="2024-01-18T00:00:00"/>
    <s v="NO"/>
    <b v="0"/>
  </r>
  <r>
    <s v="TXN_6087808"/>
    <s v="CUST_06"/>
    <x v="5"/>
    <s v="Item_15_FURN"/>
    <s v="Item_15_FUR"/>
    <n v="26"/>
    <n v="26"/>
    <n v="1"/>
    <n v="1"/>
    <n v="26"/>
    <n v="26"/>
    <s v="Low"/>
    <x v="0"/>
    <x v="0"/>
    <d v="2022-09-27T00:00:00"/>
    <s v="YES"/>
    <b v="1"/>
  </r>
  <r>
    <s v="TXN_6457330"/>
    <s v="CUST_19"/>
    <x v="3"/>
    <s v="Item_17_BEVE"/>
    <s v="Item_17_BEV"/>
    <n v="29"/>
    <n v="29"/>
    <n v="5"/>
    <n v="5"/>
    <n v="145"/>
    <n v="145"/>
    <s v="Low"/>
    <x v="2"/>
    <x v="1"/>
    <d v="2023-01-14T00:00:00"/>
    <s v="N/A"/>
    <m/>
  </r>
  <r>
    <s v="TXN_5692725"/>
    <s v="CUST_14"/>
    <x v="0"/>
    <s v="Item_1_PATI"/>
    <s v="Item_1_PAT"/>
    <n v="5"/>
    <n v="5"/>
    <n v="10"/>
    <n v="10"/>
    <n v="50"/>
    <n v="50"/>
    <s v="Low"/>
    <x v="0"/>
    <x v="0"/>
    <d v="2024-02-23T00:00:00"/>
    <s v="YES"/>
    <b v="1"/>
  </r>
  <r>
    <s v="TXN_3781367"/>
    <s v="CUST_17"/>
    <x v="2"/>
    <s v="Item_25_BUTC"/>
    <s v="Item_25_BUT"/>
    <n v="41"/>
    <n v="41"/>
    <n v="3"/>
    <n v="3"/>
    <n v="123"/>
    <n v="123"/>
    <s v="Low"/>
    <x v="0"/>
    <x v="0"/>
    <d v="2024-05-04T00:00:00"/>
    <s v="N/A"/>
    <m/>
  </r>
  <r>
    <s v="TXN_5982675"/>
    <s v="CUST_24"/>
    <x v="0"/>
    <s v="Item_12_PATI"/>
    <s v="Item_12_PAT"/>
    <n v="21.5"/>
    <n v="21.5"/>
    <n v="5"/>
    <n v="5"/>
    <n v="107.5"/>
    <n v="107.5"/>
    <s v="Low"/>
    <x v="1"/>
    <x v="1"/>
    <d v="2023-01-11T00:00:00"/>
    <s v="N/A"/>
    <m/>
  </r>
  <r>
    <s v="TXN_3380676"/>
    <s v="CUST_04"/>
    <x v="6"/>
    <s v="Item_17_ELEC"/>
    <s v="Item_17_EHE"/>
    <n v="29"/>
    <n v="29"/>
    <n v="9"/>
    <n v="9"/>
    <n v="261"/>
    <n v="261"/>
    <s v="Medium"/>
    <x v="2"/>
    <x v="0"/>
    <d v="2022-08-18T00:00:00"/>
    <s v="NO"/>
    <b v="0"/>
  </r>
  <r>
    <s v="TXN_3635106"/>
    <s v="CUST_24"/>
    <x v="7"/>
    <s v="Item_23_COMP"/>
    <s v="Item_23_CEA"/>
    <n v="38"/>
    <n v="38"/>
    <n v="4"/>
    <n v="4"/>
    <n v="152"/>
    <n v="152"/>
    <s v="Medium"/>
    <x v="2"/>
    <x v="0"/>
    <d v="2022-03-11T00:00:00"/>
    <s v="N/A"/>
    <m/>
  </r>
  <r>
    <s v="TXN_2745420"/>
    <s v="CUST_09"/>
    <x v="7"/>
    <s v="Item_1_COMP"/>
    <s v="Item_1_CEA"/>
    <n v="5"/>
    <n v="5"/>
    <n v="3"/>
    <n v="3"/>
    <n v="15"/>
    <n v="15"/>
    <s v="Low"/>
    <x v="0"/>
    <x v="1"/>
    <d v="2024-08-12T00:00:00"/>
    <s v="YES"/>
    <b v="1"/>
  </r>
  <r>
    <s v="TXN_5442490"/>
    <s v="CUST_07"/>
    <x v="0"/>
    <s v="Item_5_PATI"/>
    <s v="Item_5_PAT"/>
    <n v="11"/>
    <n v="11"/>
    <n v="7"/>
    <n v="7"/>
    <n v="77"/>
    <n v="77"/>
    <s v="Low"/>
    <x v="1"/>
    <x v="0"/>
    <d v="2024-12-31T00:00:00"/>
    <s v="N/A"/>
    <m/>
  </r>
  <r>
    <s v="TXN_6836178"/>
    <s v="CUST_18"/>
    <x v="1"/>
    <s v="Item_8_MILK"/>
    <s v="Item_8_MILK"/>
    <n v="15.5"/>
    <n v="15.5"/>
    <n v="6"/>
    <n v="6"/>
    <n v="93"/>
    <n v="93"/>
    <s v="Low"/>
    <x v="2"/>
    <x v="0"/>
    <d v="2022-05-27T00:00:00"/>
    <s v="NO"/>
    <b v="0"/>
  </r>
  <r>
    <s v="TXN_7595317"/>
    <s v="CUST_06"/>
    <x v="1"/>
    <s v="Item_2_MILK"/>
    <s v="Item_2_MILK"/>
    <n v="6.5"/>
    <n v="6.5"/>
    <n v="6"/>
    <n v="6"/>
    <n v="39"/>
    <n v="39"/>
    <s v="Low"/>
    <x v="1"/>
    <x v="1"/>
    <d v="2022-05-12T00:00:00"/>
    <s v="NO"/>
    <b v="0"/>
  </r>
  <r>
    <s v="TXN_6724459"/>
    <s v="CUST_19"/>
    <x v="3"/>
    <s v="Item_23_BEVE"/>
    <s v="Item_23_BEV"/>
    <n v="38"/>
    <n v="38"/>
    <n v="8"/>
    <n v="8"/>
    <n v="304"/>
    <n v="304"/>
    <s v="High"/>
    <x v="2"/>
    <x v="1"/>
    <d v="2022-10-17T00:00:00"/>
    <s v="NO"/>
    <b v="0"/>
  </r>
  <r>
    <s v="TXN_8887696"/>
    <s v="CUST_10"/>
    <x v="2"/>
    <s v="Item_24_BUTC"/>
    <s v="Item_24_BUT"/>
    <n v="39.5"/>
    <n v="39.5"/>
    <n v="1"/>
    <n v="1"/>
    <n v="39.5"/>
    <n v="39.5"/>
    <s v="Low"/>
    <x v="2"/>
    <x v="1"/>
    <d v="2023-07-08T00:00:00"/>
    <s v="NO"/>
    <b v="0"/>
  </r>
  <r>
    <s v="TXN_1598935"/>
    <s v="CUST_11"/>
    <x v="7"/>
    <s v="Item_6_COMP"/>
    <s v="Item_6_CEA"/>
    <n v="12.5"/>
    <n v="12.5"/>
    <n v="10"/>
    <n v="10"/>
    <n v="125"/>
    <n v="125"/>
    <s v="Low"/>
    <x v="0"/>
    <x v="0"/>
    <d v="2024-04-06T00:00:00"/>
    <s v="NO"/>
    <b v="0"/>
  </r>
  <r>
    <s v="TXN_5211291"/>
    <s v="CUST_05"/>
    <x v="2"/>
    <s v="Item_25_BUTC"/>
    <s v="Item_25_BUT"/>
    <n v="41"/>
    <n v="41"/>
    <n v="8"/>
    <n v="8"/>
    <n v="328"/>
    <n v="328"/>
    <s v="High"/>
    <x v="1"/>
    <x v="0"/>
    <d v="2023-06-04T00:00:00"/>
    <s v="NO"/>
    <b v="0"/>
  </r>
  <r>
    <s v="TXN_4751419"/>
    <s v="CUST_10"/>
    <x v="3"/>
    <s v="Item_2_BEVE"/>
    <s v="Item_2_BEV"/>
    <n v="6.5"/>
    <n v="6.5"/>
    <n v="3"/>
    <n v="3"/>
    <n v="19.5"/>
    <n v="19.5"/>
    <s v="Low"/>
    <x v="1"/>
    <x v="1"/>
    <d v="2023-05-05T00:00:00"/>
    <s v="YES"/>
    <b v="1"/>
  </r>
  <r>
    <s v="TXN_7731210"/>
    <s v="CUST_18"/>
    <x v="4"/>
    <s v="Item_22_FOOD"/>
    <s v="Item_22_FOOD"/>
    <n v="36.5"/>
    <n v="36.5"/>
    <n v="9"/>
    <n v="9"/>
    <n v="328.5"/>
    <n v="328.5"/>
    <s v="High"/>
    <x v="2"/>
    <x v="1"/>
    <d v="2022-09-28T00:00:00"/>
    <s v="N/A"/>
    <m/>
  </r>
  <r>
    <s v="TXN_5606325"/>
    <s v="CUST_23"/>
    <x v="3"/>
    <s v="Item_8_BEVE"/>
    <s v="Item_8_BEV"/>
    <n v="15.5"/>
    <n v="15.5"/>
    <n v="1"/>
    <n v="1"/>
    <n v="15.5"/>
    <n v="15.5"/>
    <s v="Low"/>
    <x v="0"/>
    <x v="0"/>
    <d v="2024-08-09T00:00:00"/>
    <s v="N/A"/>
    <m/>
  </r>
  <r>
    <s v="TXN_8103030"/>
    <s v="CUST_01"/>
    <x v="5"/>
    <s v="Item_11_FURN"/>
    <s v="Item_11_FUR"/>
    <n v="20"/>
    <n v="20"/>
    <n v="4"/>
    <n v="4"/>
    <n v="80"/>
    <n v="80"/>
    <s v="Low"/>
    <x v="2"/>
    <x v="0"/>
    <d v="2024-08-27T00:00:00"/>
    <s v="NO"/>
    <b v="0"/>
  </r>
  <r>
    <s v="TXN_3490100"/>
    <s v="CUST_20"/>
    <x v="1"/>
    <s v="Item_1_MILK"/>
    <s v="Item_1_MILK"/>
    <n v="5"/>
    <n v="5"/>
    <n v="5"/>
    <n v="5"/>
    <n v="25"/>
    <n v="25"/>
    <s v="Low"/>
    <x v="1"/>
    <x v="0"/>
    <d v="2022-07-20T00:00:00"/>
    <s v="N/A"/>
    <m/>
  </r>
  <r>
    <s v="TXN_7989593"/>
    <s v="CUST_01"/>
    <x v="4"/>
    <s v="Item_12_FOOD"/>
    <s v="Item_12_FOOD"/>
    <n v="21.5"/>
    <n v="21.5"/>
    <n v="7"/>
    <n v="7"/>
    <n v="150.5"/>
    <n v="150.5"/>
    <s v="Medium"/>
    <x v="0"/>
    <x v="0"/>
    <d v="2023-06-22T00:00:00"/>
    <s v="N/A"/>
    <m/>
  </r>
  <r>
    <s v="TXN_4789199"/>
    <s v="CUST_24"/>
    <x v="1"/>
    <s v="Item_4_MILK"/>
    <s v="Item_4_MILK"/>
    <n v="9.5"/>
    <n v="9.5"/>
    <n v="9"/>
    <n v="9"/>
    <n v="85.5"/>
    <n v="85.5"/>
    <s v="Low"/>
    <x v="0"/>
    <x v="0"/>
    <d v="2022-07-07T00:00:00"/>
    <s v="N/A"/>
    <m/>
  </r>
  <r>
    <s v="TXN_6324328"/>
    <s v="CUST_24"/>
    <x v="4"/>
    <s v="Item_17_FOOD"/>
    <s v="Item_17_FOOD"/>
    <n v="29"/>
    <n v="29"/>
    <n v="1"/>
    <n v="1"/>
    <n v="29"/>
    <n v="29"/>
    <s v="Low"/>
    <x v="2"/>
    <x v="0"/>
    <d v="2023-10-19T00:00:00"/>
    <s v="N/A"/>
    <m/>
  </r>
  <r>
    <s v="TXN_7965648"/>
    <s v="CUST_05"/>
    <x v="2"/>
    <s v="Item_6_BUTC"/>
    <s v="Item_6_BUT"/>
    <n v="12.5"/>
    <n v="12.5"/>
    <n v="4"/>
    <n v="4"/>
    <n v="50"/>
    <n v="50"/>
    <s v="Low"/>
    <x v="1"/>
    <x v="1"/>
    <d v="2023-06-21T00:00:00"/>
    <s v="YES"/>
    <b v="1"/>
  </r>
  <r>
    <s v="TXN_7272122"/>
    <s v="CUST_22"/>
    <x v="1"/>
    <s v="Item_17_MILK"/>
    <s v="Item_17_MILK"/>
    <n v="29"/>
    <n v="29"/>
    <n v="10"/>
    <n v="10"/>
    <n v="290"/>
    <n v="290"/>
    <s v="Medium"/>
    <x v="0"/>
    <x v="1"/>
    <d v="2022-04-08T00:00:00"/>
    <s v="N/A"/>
    <m/>
  </r>
  <r>
    <s v="TXN_6509376"/>
    <s v="CUST_01"/>
    <x v="4"/>
    <s v="Item_13_FOOD"/>
    <s v="Item_13_FOOD"/>
    <n v="23"/>
    <n v="23"/>
    <n v="7"/>
    <n v="7"/>
    <n v="161"/>
    <n v="161"/>
    <s v="Medium"/>
    <x v="1"/>
    <x v="0"/>
    <d v="2024-11-02T00:00:00"/>
    <s v="N/A"/>
    <m/>
  </r>
  <r>
    <s v="TXN_3155343"/>
    <s v="CUST_18"/>
    <x v="5"/>
    <s v="Item_11_FURN"/>
    <s v="Item_11_FUR"/>
    <n v="20"/>
    <n v="20"/>
    <n v="9"/>
    <n v="9"/>
    <n v="180"/>
    <n v="180"/>
    <s v="Medium"/>
    <x v="0"/>
    <x v="1"/>
    <d v="2023-07-13T00:00:00"/>
    <s v="NO"/>
    <b v="0"/>
  </r>
  <r>
    <s v="TXN_3913187"/>
    <s v="CUST_11"/>
    <x v="3"/>
    <s v="Item_2_BEVE"/>
    <s v="Item_2_BEV"/>
    <n v="6.5"/>
    <n v="6.5"/>
    <n v="1"/>
    <n v="1"/>
    <n v="6.5"/>
    <n v="6.5"/>
    <s v="Low"/>
    <x v="0"/>
    <x v="1"/>
    <d v="2024-04-11T00:00:00"/>
    <s v="YES"/>
    <b v="1"/>
  </r>
  <r>
    <s v="TXN_9754923"/>
    <s v="CUST_14"/>
    <x v="4"/>
    <s v="Item_20_FOOD"/>
    <s v="Item_20_FOOD"/>
    <n v="33.5"/>
    <n v="33.5"/>
    <n v="6"/>
    <n v="6"/>
    <n v="201"/>
    <n v="201"/>
    <s v="Medium"/>
    <x v="2"/>
    <x v="0"/>
    <d v="2023-02-14T00:00:00"/>
    <s v="YES"/>
    <b v="1"/>
  </r>
  <r>
    <s v="TXN_1328851"/>
    <s v="CUST_25"/>
    <x v="6"/>
    <s v="Item_16_ELEC"/>
    <s v="Item_16_EHE"/>
    <n v="27.5"/>
    <n v="27.5"/>
    <n v="7"/>
    <n v="7"/>
    <n v="192.5"/>
    <n v="192.5"/>
    <s v="Medium"/>
    <x v="1"/>
    <x v="1"/>
    <d v="2023-02-21T00:00:00"/>
    <s v="N/A"/>
    <m/>
  </r>
  <r>
    <s v="TXN_4852630"/>
    <s v="CUST_13"/>
    <x v="0"/>
    <s v="Item_25_PATI"/>
    <s v="Item_25_PAT"/>
    <n v="41"/>
    <n v="41"/>
    <n v="2"/>
    <n v="2"/>
    <n v="82"/>
    <n v="82"/>
    <s v="Low"/>
    <x v="2"/>
    <x v="1"/>
    <d v="2022-04-18T00:00:00"/>
    <s v="N/A"/>
    <m/>
  </r>
  <r>
    <s v="TXN_7719806"/>
    <s v="CUST_11"/>
    <x v="6"/>
    <s v="Item_8_ELEC"/>
    <s v="Item_8_EHE"/>
    <n v="15.5"/>
    <n v="15.5"/>
    <n v="9"/>
    <n v="9"/>
    <n v="139.5"/>
    <n v="139.5"/>
    <s v="Low"/>
    <x v="2"/>
    <x v="0"/>
    <d v="2023-06-07T00:00:00"/>
    <s v="N/A"/>
    <m/>
  </r>
  <r>
    <s v="TXN_1245088"/>
    <s v="CUST_07"/>
    <x v="3"/>
    <s v="Item_17_BEVE"/>
    <s v="Item_17_BEV"/>
    <n v="29"/>
    <n v="29"/>
    <n v="6"/>
    <n v="6"/>
    <n v="174"/>
    <n v="174"/>
    <s v="Medium"/>
    <x v="0"/>
    <x v="1"/>
    <d v="2024-03-04T00:00:00"/>
    <s v="NO"/>
    <b v="0"/>
  </r>
  <r>
    <s v="TXN_1057845"/>
    <s v="CUST_18"/>
    <x v="3"/>
    <s v="Item_20_BEVE"/>
    <s v="Item_20_BEV"/>
    <n v="33.5"/>
    <n v="33.5"/>
    <n v="7"/>
    <n v="7"/>
    <n v="234.5"/>
    <n v="234.5"/>
    <s v="Medium"/>
    <x v="0"/>
    <x v="1"/>
    <d v="2024-04-03T00:00:00"/>
    <s v="N/A"/>
    <m/>
  </r>
  <r>
    <s v="TXN_3382647"/>
    <s v="CUST_07"/>
    <x v="5"/>
    <s v="Item_23_FURN"/>
    <s v="Item_23_FUR"/>
    <n v="38"/>
    <n v="38"/>
    <n v="8"/>
    <n v="8"/>
    <n v="304"/>
    <n v="304"/>
    <s v="High"/>
    <x v="0"/>
    <x v="0"/>
    <d v="2023-12-12T00:00:00"/>
    <s v="YES"/>
    <b v="1"/>
  </r>
  <r>
    <s v="TXN_5233832"/>
    <s v="CUST_23"/>
    <x v="2"/>
    <s v="Item_24_BUTC"/>
    <s v="Item_24_BUT"/>
    <n v="39.5"/>
    <n v="39.5"/>
    <n v="6"/>
    <n v="6"/>
    <n v="237"/>
    <n v="237"/>
    <s v="Medium"/>
    <x v="2"/>
    <x v="0"/>
    <d v="2023-03-25T00:00:00"/>
    <s v="NO"/>
    <b v="0"/>
  </r>
  <r>
    <s v="TXN_1158681"/>
    <s v="CUST_23"/>
    <x v="4"/>
    <s v="Item_20_FOOD"/>
    <s v="Item_20_FOOD"/>
    <n v="33.5"/>
    <n v="33.5"/>
    <n v="8"/>
    <n v="8"/>
    <n v="268"/>
    <n v="268"/>
    <s v="Medium"/>
    <x v="2"/>
    <x v="1"/>
    <d v="2022-02-22T00:00:00"/>
    <s v="N/A"/>
    <m/>
  </r>
  <r>
    <s v="TXN_1238430"/>
    <s v="CUST_10"/>
    <x v="1"/>
    <s v="Item_13_MILK"/>
    <s v="Item_13_MILK"/>
    <n v="23"/>
    <n v="23"/>
    <n v="8"/>
    <n v="8"/>
    <n v="184"/>
    <n v="184"/>
    <s v="Medium"/>
    <x v="2"/>
    <x v="0"/>
    <d v="2024-05-16T00:00:00"/>
    <s v="YES"/>
    <b v="1"/>
  </r>
  <r>
    <s v="TXN_6911766"/>
    <s v="CUST_21"/>
    <x v="1"/>
    <s v="Item_6_MILK"/>
    <s v="Item_6_MILK"/>
    <n v="12.5"/>
    <n v="12.5"/>
    <n v="2"/>
    <n v="2"/>
    <n v="25"/>
    <n v="25"/>
    <s v="Low"/>
    <x v="1"/>
    <x v="1"/>
    <d v="2022-05-08T00:00:00"/>
    <s v="N/A"/>
    <m/>
  </r>
  <r>
    <s v="TXN_1799201"/>
    <s v="CUST_03"/>
    <x v="3"/>
    <s v="Item_9_BEVE"/>
    <s v="Item_9_BEV"/>
    <n v="17"/>
    <n v="17"/>
    <n v="5"/>
    <n v="5"/>
    <n v="85"/>
    <n v="85"/>
    <s v="Low"/>
    <x v="2"/>
    <x v="1"/>
    <d v="2023-01-15T00:00:00"/>
    <s v="N/A"/>
    <m/>
  </r>
  <r>
    <s v="TXN_7622447"/>
    <s v="CUST_03"/>
    <x v="1"/>
    <s v="Item_20_MILK"/>
    <s v="Item_20_MILK"/>
    <n v="33.5"/>
    <n v="33.5"/>
    <n v="10"/>
    <n v="10"/>
    <n v="335"/>
    <n v="335"/>
    <s v="High"/>
    <x v="2"/>
    <x v="0"/>
    <d v="2023-04-14T00:00:00"/>
    <s v="NO"/>
    <b v="0"/>
  </r>
  <r>
    <s v="TXN_5200656"/>
    <s v="CUST_20"/>
    <x v="4"/>
    <s v="Item_17_FOOD"/>
    <s v="Item_17_FOOD"/>
    <n v="29"/>
    <n v="29"/>
    <n v="10"/>
    <n v="10"/>
    <n v="290"/>
    <n v="290"/>
    <s v="Medium"/>
    <x v="0"/>
    <x v="0"/>
    <d v="2023-01-08T00:00:00"/>
    <s v="NO"/>
    <b v="0"/>
  </r>
  <r>
    <s v="TXN_3900554"/>
    <s v="CUST_24"/>
    <x v="3"/>
    <s v="Item_25_BEVE"/>
    <s v="Item_25_BEV"/>
    <n v="41"/>
    <n v="41"/>
    <n v="5"/>
    <n v="5"/>
    <n v="205"/>
    <n v="205"/>
    <s v="Medium"/>
    <x v="2"/>
    <x v="1"/>
    <d v="2023-11-24T00:00:00"/>
    <s v="NO"/>
    <b v="0"/>
  </r>
  <r>
    <s v="TXN_4349507"/>
    <s v="CUST_18"/>
    <x v="6"/>
    <s v="Item_5_ELEC"/>
    <s v="Item_5_EHE"/>
    <n v="11"/>
    <n v="11"/>
    <n v="7"/>
    <n v="7"/>
    <n v="77"/>
    <n v="77"/>
    <s v="Low"/>
    <x v="2"/>
    <x v="0"/>
    <d v="2023-07-17T00:00:00"/>
    <s v="N/A"/>
    <m/>
  </r>
  <r>
    <s v="TXN_4557580"/>
    <s v="CUST_25"/>
    <x v="1"/>
    <s v="Item_13_MILK"/>
    <s v="Item_13_MILK"/>
    <n v="23"/>
    <n v="23"/>
    <n v="8"/>
    <n v="8"/>
    <n v="184"/>
    <n v="184"/>
    <s v="Medium"/>
    <x v="0"/>
    <x v="1"/>
    <d v="2023-06-20T00:00:00"/>
    <s v="YES"/>
    <b v="1"/>
  </r>
  <r>
    <s v="TXN_8254435"/>
    <s v="CUST_17"/>
    <x v="7"/>
    <s v="Item_25_COMP"/>
    <s v="Item_25_CEA"/>
    <n v="41"/>
    <n v="41"/>
    <n v="3"/>
    <n v="3"/>
    <n v="123"/>
    <n v="123"/>
    <s v="Low"/>
    <x v="2"/>
    <x v="1"/>
    <d v="2022-09-04T00:00:00"/>
    <s v="NO"/>
    <b v="0"/>
  </r>
  <r>
    <s v="TXN_1782376"/>
    <s v="CUST_17"/>
    <x v="2"/>
    <s v="Item_12_BUTC"/>
    <s v="Item_12_BUT"/>
    <n v="21.5"/>
    <n v="21.5"/>
    <n v="6"/>
    <n v="6"/>
    <n v="129"/>
    <n v="129"/>
    <s v="Low"/>
    <x v="1"/>
    <x v="0"/>
    <d v="2022-03-24T00:00:00"/>
    <s v="YES"/>
    <b v="1"/>
  </r>
  <r>
    <s v="TXN_6590577"/>
    <s v="CUST_05"/>
    <x v="7"/>
    <s v="Item_14_COMP"/>
    <s v="Item_14_CEA"/>
    <n v="24.5"/>
    <n v="24.5"/>
    <n v="5"/>
    <n v="5"/>
    <n v="122.5"/>
    <n v="122.5"/>
    <s v="Low"/>
    <x v="2"/>
    <x v="1"/>
    <d v="2023-02-16T00:00:00"/>
    <s v="N/A"/>
    <m/>
  </r>
  <r>
    <s v="TXN_8682802"/>
    <s v="CUST_25"/>
    <x v="0"/>
    <s v="Item_23_PATI"/>
    <s v="Item_23_PAT"/>
    <n v="38"/>
    <n v="38"/>
    <n v="4"/>
    <n v="4"/>
    <n v="152"/>
    <n v="152"/>
    <s v="Medium"/>
    <x v="1"/>
    <x v="1"/>
    <d v="2022-02-06T00:00:00"/>
    <s v="YES"/>
    <b v="1"/>
  </r>
  <r>
    <s v="TXN_2752244"/>
    <s v="CUST_20"/>
    <x v="7"/>
    <s v="Item_17_COMP"/>
    <s v="Item_17_CEA"/>
    <n v="29"/>
    <n v="29"/>
    <n v="6"/>
    <n v="6"/>
    <n v="174"/>
    <n v="174"/>
    <s v="Medium"/>
    <x v="2"/>
    <x v="1"/>
    <d v="2023-01-11T00:00:00"/>
    <s v="YES"/>
    <b v="1"/>
  </r>
  <r>
    <s v="TXN_2020984"/>
    <s v="CUST_15"/>
    <x v="2"/>
    <s v="Item_7_BUTC"/>
    <s v="Item_7_BUT"/>
    <n v="14"/>
    <n v="14"/>
    <n v="5"/>
    <n v="5"/>
    <n v="70"/>
    <n v="70"/>
    <s v="Low"/>
    <x v="0"/>
    <x v="0"/>
    <d v="2023-11-25T00:00:00"/>
    <s v="N/A"/>
    <m/>
  </r>
  <r>
    <s v="TXN_1820377"/>
    <s v="CUST_15"/>
    <x v="0"/>
    <s v="Item_11_PATI"/>
    <s v="Item_11_PAT"/>
    <n v="20"/>
    <n v="20"/>
    <n v="7"/>
    <n v="7"/>
    <n v="140"/>
    <n v="140"/>
    <s v="Low"/>
    <x v="0"/>
    <x v="1"/>
    <d v="2024-01-03T00:00:00"/>
    <s v="YES"/>
    <b v="1"/>
  </r>
  <r>
    <s v="TXN_2168738"/>
    <s v="CUST_15"/>
    <x v="1"/>
    <s v="Item_17_MILK"/>
    <s v="Item_17_MILK"/>
    <n v="29"/>
    <n v="29"/>
    <n v="9"/>
    <n v="9"/>
    <n v="261"/>
    <n v="261"/>
    <s v="Medium"/>
    <x v="1"/>
    <x v="0"/>
    <d v="2023-10-17T00:00:00"/>
    <s v="NO"/>
    <b v="0"/>
  </r>
  <r>
    <s v="TXN_6679357"/>
    <s v="CUST_06"/>
    <x v="0"/>
    <s v="Item_17_PATI"/>
    <s v="Item_17_PAT"/>
    <n v="29"/>
    <n v="29"/>
    <n v="9"/>
    <n v="9"/>
    <n v="261"/>
    <n v="261"/>
    <s v="Medium"/>
    <x v="1"/>
    <x v="1"/>
    <d v="2024-05-18T00:00:00"/>
    <s v="NO"/>
    <b v="0"/>
  </r>
  <r>
    <s v="TXN_7965737"/>
    <s v="CUST_14"/>
    <x v="1"/>
    <s v="Item_1_MILK"/>
    <s v="Item_1_MILK"/>
    <n v="5"/>
    <n v="5"/>
    <n v="8"/>
    <n v="8"/>
    <n v="40"/>
    <n v="40"/>
    <s v="Low"/>
    <x v="1"/>
    <x v="0"/>
    <d v="2024-05-16T00:00:00"/>
    <s v="N/A"/>
    <m/>
  </r>
  <r>
    <s v="TXN_4781587"/>
    <s v="CUST_20"/>
    <x v="5"/>
    <s v="Item_14_FURN"/>
    <s v="Item_14_FUR"/>
    <n v="24.5"/>
    <n v="24.5"/>
    <n v="9"/>
    <n v="9"/>
    <n v="220.5"/>
    <n v="220.5"/>
    <s v="Medium"/>
    <x v="1"/>
    <x v="1"/>
    <d v="2023-11-18T00:00:00"/>
    <s v="NO"/>
    <b v="0"/>
  </r>
  <r>
    <s v="TXN_3185939"/>
    <s v="CUST_03"/>
    <x v="2"/>
    <s v="Item_16_BUTC"/>
    <s v="Item_16_BUT"/>
    <n v="27.5"/>
    <n v="27.5"/>
    <n v="10"/>
    <n v="10"/>
    <n v="275"/>
    <n v="275"/>
    <s v="Medium"/>
    <x v="2"/>
    <x v="1"/>
    <d v="2022-09-24T00:00:00"/>
    <s v="N/A"/>
    <m/>
  </r>
  <r>
    <s v="TXN_6862058"/>
    <s v="CUST_12"/>
    <x v="6"/>
    <s v="Item_8_ELEC"/>
    <s v="Item_8_EHE"/>
    <n v="15.5"/>
    <n v="15.5"/>
    <n v="6"/>
    <n v="6"/>
    <n v="93"/>
    <n v="93"/>
    <s v="Low"/>
    <x v="1"/>
    <x v="0"/>
    <d v="2024-11-08T00:00:00"/>
    <s v="N/A"/>
    <m/>
  </r>
  <r>
    <s v="TXN_9817152"/>
    <s v="CUST_07"/>
    <x v="6"/>
    <s v="Item_13_ELEC"/>
    <s v="Item_13_EHE"/>
    <n v="23"/>
    <n v="23"/>
    <n v="6"/>
    <n v="6"/>
    <n v="138"/>
    <n v="138"/>
    <s v="Low"/>
    <x v="0"/>
    <x v="0"/>
    <d v="2024-05-08T00:00:00"/>
    <s v="N/A"/>
    <m/>
  </r>
  <r>
    <s v="TXN_3807216"/>
    <s v="CUST_10"/>
    <x v="2"/>
    <s v="Item_23_BUTC"/>
    <s v="Item_23_BUT"/>
    <n v="38"/>
    <n v="38"/>
    <n v="3"/>
    <n v="3"/>
    <n v="114"/>
    <n v="114"/>
    <s v="Low"/>
    <x v="1"/>
    <x v="1"/>
    <d v="2023-01-12T00:00:00"/>
    <s v="NO"/>
    <b v="0"/>
  </r>
  <r>
    <s v="TXN_7645068"/>
    <s v="CUST_10"/>
    <x v="5"/>
    <s v="Item_24_FURN"/>
    <s v="Item_24_FUR"/>
    <n v="39.5"/>
    <n v="39.5"/>
    <n v="8"/>
    <n v="8"/>
    <n v="316"/>
    <n v="316"/>
    <s v="High"/>
    <x v="2"/>
    <x v="0"/>
    <d v="2024-01-01T00:00:00"/>
    <s v="N/A"/>
    <m/>
  </r>
  <r>
    <s v="TXN_4891833"/>
    <s v="CUST_03"/>
    <x v="7"/>
    <s v="Unknown_Item"/>
    <m/>
    <n v="29"/>
    <n v="29"/>
    <n v="6"/>
    <m/>
    <n v="108.5"/>
    <m/>
    <s v="Low"/>
    <x v="2"/>
    <x v="0"/>
    <d v="2023-02-25T00:00:00"/>
    <s v="NO"/>
    <b v="0"/>
  </r>
  <r>
    <s v="TXN_9890204"/>
    <s v="CUST_15"/>
    <x v="0"/>
    <s v="Item_4_PATI"/>
    <s v="Item_4_PAT"/>
    <n v="9.5"/>
    <n v="9.5"/>
    <n v="8"/>
    <n v="8"/>
    <n v="76"/>
    <n v="76"/>
    <s v="Low"/>
    <x v="1"/>
    <x v="1"/>
    <d v="2023-06-09T00:00:00"/>
    <s v="N/A"/>
    <m/>
  </r>
  <r>
    <s v="TXN_3476954"/>
    <s v="CUST_23"/>
    <x v="2"/>
    <s v="Item_5_BUTC"/>
    <s v="Item_5_BUT"/>
    <n v="11"/>
    <n v="11"/>
    <n v="6"/>
    <n v="6"/>
    <n v="66"/>
    <n v="66"/>
    <s v="Low"/>
    <x v="1"/>
    <x v="1"/>
    <d v="2024-05-03T00:00:00"/>
    <s v="YES"/>
    <b v="1"/>
  </r>
  <r>
    <s v="TXN_2186627"/>
    <s v="CUST_13"/>
    <x v="7"/>
    <s v="Item_14_COMP"/>
    <s v="Item_14_CEA"/>
    <n v="24.5"/>
    <n v="24.5"/>
    <n v="3"/>
    <n v="3"/>
    <n v="73.5"/>
    <n v="73.5"/>
    <s v="Low"/>
    <x v="2"/>
    <x v="1"/>
    <d v="2022-09-23T00:00:00"/>
    <s v="N/A"/>
    <m/>
  </r>
  <r>
    <s v="TXN_4494629"/>
    <s v="CUST_24"/>
    <x v="1"/>
    <s v="Item_3_MILK"/>
    <s v="Item_3_MILK"/>
    <n v="8"/>
    <n v="8"/>
    <n v="3"/>
    <n v="3"/>
    <n v="24"/>
    <n v="24"/>
    <s v="Low"/>
    <x v="2"/>
    <x v="0"/>
    <d v="2024-12-11T00:00:00"/>
    <s v="NO"/>
    <b v="0"/>
  </r>
  <r>
    <s v="TXN_1085427"/>
    <s v="CUST_24"/>
    <x v="0"/>
    <s v="Item_17_PATI"/>
    <s v="Item_17_PAT"/>
    <n v="29"/>
    <n v="29"/>
    <n v="9"/>
    <n v="9"/>
    <n v="261"/>
    <n v="261"/>
    <s v="Medium"/>
    <x v="0"/>
    <x v="1"/>
    <d v="2024-10-21T00:00:00"/>
    <s v="NO"/>
    <b v="0"/>
  </r>
  <r>
    <s v="TXN_8867982"/>
    <s v="CUST_18"/>
    <x v="4"/>
    <s v="Item_21_FOOD"/>
    <s v="Item_21_FOOD"/>
    <n v="35"/>
    <n v="35"/>
    <n v="8"/>
    <n v="8"/>
    <n v="280"/>
    <n v="280"/>
    <s v="Medium"/>
    <x v="1"/>
    <x v="0"/>
    <d v="2022-11-01T00:00:00"/>
    <s v="NO"/>
    <b v="0"/>
  </r>
  <r>
    <s v="TXN_5528637"/>
    <s v="CUST_22"/>
    <x v="0"/>
    <s v="Item_20_PATI"/>
    <s v="Item_20_PAT"/>
    <n v="33.5"/>
    <n v="33.5"/>
    <n v="10"/>
    <n v="10"/>
    <n v="335"/>
    <n v="335"/>
    <s v="High"/>
    <x v="2"/>
    <x v="0"/>
    <d v="2023-02-22T00:00:00"/>
    <s v="NO"/>
    <b v="0"/>
  </r>
  <r>
    <s v="TXN_3396886"/>
    <s v="CUST_12"/>
    <x v="1"/>
    <s v="Unknown_Item"/>
    <m/>
    <n v="23.365911749958215"/>
    <m/>
    <n v="4"/>
    <n v="4"/>
    <n v="110"/>
    <n v="110"/>
    <s v="Low"/>
    <x v="1"/>
    <x v="1"/>
    <d v="2022-01-18T00:00:00"/>
    <s v="N/A"/>
    <m/>
  </r>
  <r>
    <s v="TXN_1992997"/>
    <s v="CUST_09"/>
    <x v="3"/>
    <s v="Item_2_BEVE"/>
    <s v="Item_2_BEV"/>
    <n v="6.5"/>
    <n v="6.5"/>
    <n v="2"/>
    <n v="2"/>
    <n v="13"/>
    <n v="13"/>
    <s v="Low"/>
    <x v="0"/>
    <x v="1"/>
    <d v="2023-06-12T00:00:00"/>
    <s v="N/A"/>
    <m/>
  </r>
  <r>
    <s v="TXN_8926156"/>
    <s v="CUST_11"/>
    <x v="1"/>
    <s v="Item_7_MILK"/>
    <s v="Item_7_MILK"/>
    <n v="14"/>
    <n v="14"/>
    <n v="5"/>
    <n v="5"/>
    <n v="70"/>
    <n v="70"/>
    <s v="Low"/>
    <x v="0"/>
    <x v="1"/>
    <d v="2025-01-15T00:00:00"/>
    <s v="YES"/>
    <b v="1"/>
  </r>
  <r>
    <s v="TXN_6083342"/>
    <s v="CUST_13"/>
    <x v="3"/>
    <s v="Item_2_BEVE"/>
    <s v="Item_2_BEV"/>
    <n v="6.5"/>
    <n v="6.5"/>
    <n v="6"/>
    <n v="6"/>
    <n v="39"/>
    <n v="39"/>
    <s v="Low"/>
    <x v="1"/>
    <x v="1"/>
    <d v="2024-09-16T00:00:00"/>
    <s v="NO"/>
    <b v="0"/>
  </r>
  <r>
    <s v="TXN_7049257"/>
    <s v="CUST_17"/>
    <x v="7"/>
    <s v="Item_2_COMP"/>
    <s v="Item_2_CEA"/>
    <n v="6.5"/>
    <n v="6.5"/>
    <n v="6"/>
    <n v="6"/>
    <n v="39"/>
    <n v="39"/>
    <s v="Low"/>
    <x v="0"/>
    <x v="0"/>
    <d v="2023-05-22T00:00:00"/>
    <s v="NO"/>
    <b v="0"/>
  </r>
  <r>
    <s v="TXN_6900977"/>
    <s v="CUST_13"/>
    <x v="3"/>
    <s v="Item_16_BEVE"/>
    <s v="Item_16_BEV"/>
    <n v="27.5"/>
    <n v="27.5"/>
    <n v="7"/>
    <n v="7"/>
    <n v="192.5"/>
    <n v="192.5"/>
    <s v="Medium"/>
    <x v="2"/>
    <x v="0"/>
    <d v="2022-01-26T00:00:00"/>
    <s v="NO"/>
    <b v="0"/>
  </r>
  <r>
    <s v="TXN_2854233"/>
    <s v="CUST_17"/>
    <x v="2"/>
    <s v="Item_20_BUTC"/>
    <s v="Item_20_BUT"/>
    <n v="33.5"/>
    <n v="33.5"/>
    <n v="1"/>
    <n v="1"/>
    <n v="33.5"/>
    <n v="33.5"/>
    <s v="Low"/>
    <x v="0"/>
    <x v="1"/>
    <d v="2024-07-15T00:00:00"/>
    <s v="N/A"/>
    <m/>
  </r>
  <r>
    <s v="TXN_5943650"/>
    <s v="CUST_18"/>
    <x v="5"/>
    <s v="Item_5_FURN"/>
    <s v="Item_5_FUR"/>
    <n v="11"/>
    <n v="11"/>
    <n v="9"/>
    <n v="9"/>
    <n v="99"/>
    <n v="99"/>
    <s v="Low"/>
    <x v="1"/>
    <x v="1"/>
    <d v="2024-01-30T00:00:00"/>
    <s v="N/A"/>
    <m/>
  </r>
  <r>
    <s v="TXN_6200475"/>
    <s v="CUST_14"/>
    <x v="6"/>
    <s v="Item_12_ELEC"/>
    <s v="Item_12_EHE"/>
    <n v="21.5"/>
    <n v="21.5"/>
    <n v="6"/>
    <n v="6"/>
    <n v="129"/>
    <n v="129"/>
    <s v="Low"/>
    <x v="2"/>
    <x v="1"/>
    <d v="2024-05-10T00:00:00"/>
    <s v="YES"/>
    <b v="1"/>
  </r>
  <r>
    <s v="TXN_2172498"/>
    <s v="CUST_08"/>
    <x v="7"/>
    <s v="Item_16_COMP"/>
    <s v="Item_16_CEA"/>
    <n v="27.5"/>
    <n v="27.5"/>
    <n v="7"/>
    <n v="7"/>
    <n v="192.5"/>
    <n v="192.5"/>
    <s v="Medium"/>
    <x v="0"/>
    <x v="0"/>
    <d v="2023-10-13T00:00:00"/>
    <s v="NO"/>
    <b v="0"/>
  </r>
  <r>
    <s v="TXN_4603395"/>
    <s v="CUST_13"/>
    <x v="0"/>
    <s v="Item_24_PATI"/>
    <s v="Item_24_PAT"/>
    <n v="39.5"/>
    <n v="39.5"/>
    <n v="6"/>
    <n v="6"/>
    <n v="237"/>
    <n v="237"/>
    <s v="Medium"/>
    <x v="0"/>
    <x v="1"/>
    <d v="2024-06-23T00:00:00"/>
    <s v="N/A"/>
    <m/>
  </r>
  <r>
    <s v="TXN_8839295"/>
    <s v="CUST_07"/>
    <x v="1"/>
    <s v="Item_16_MILK"/>
    <s v="Item_16_MILK"/>
    <n v="27.5"/>
    <n v="27.5"/>
    <n v="4"/>
    <n v="4"/>
    <n v="110"/>
    <n v="110"/>
    <s v="Low"/>
    <x v="2"/>
    <x v="0"/>
    <d v="2023-11-25T00:00:00"/>
    <s v="N/A"/>
    <m/>
  </r>
  <r>
    <s v="TXN_1775377"/>
    <s v="CUST_07"/>
    <x v="2"/>
    <s v="Item_22_BUTC"/>
    <s v="Item_22_BUT"/>
    <n v="36.5"/>
    <n v="36.5"/>
    <n v="2"/>
    <n v="2"/>
    <n v="73"/>
    <n v="73"/>
    <s v="Low"/>
    <x v="1"/>
    <x v="0"/>
    <d v="2024-01-17T00:00:00"/>
    <s v="N/A"/>
    <m/>
  </r>
  <r>
    <s v="TXN_8562933"/>
    <s v="CUST_22"/>
    <x v="3"/>
    <s v="Item_14_BEVE"/>
    <s v="Item_14_BEV"/>
    <n v="24.5"/>
    <n v="24.5"/>
    <n v="8"/>
    <n v="8"/>
    <n v="196"/>
    <n v="196"/>
    <s v="Medium"/>
    <x v="2"/>
    <x v="0"/>
    <d v="2024-06-23T00:00:00"/>
    <s v="YES"/>
    <b v="1"/>
  </r>
  <r>
    <s v="TXN_9260389"/>
    <s v="CUST_05"/>
    <x v="1"/>
    <s v="Item_10_MILK"/>
    <s v="Item_10_MILK"/>
    <n v="18.5"/>
    <n v="18.5"/>
    <n v="5"/>
    <n v="5"/>
    <n v="92.5"/>
    <n v="92.5"/>
    <s v="Low"/>
    <x v="2"/>
    <x v="1"/>
    <d v="2024-01-23T00:00:00"/>
    <s v="N/A"/>
    <m/>
  </r>
  <r>
    <s v="TXN_8918509"/>
    <s v="CUST_14"/>
    <x v="2"/>
    <s v="Item_21_BUTC"/>
    <s v="Item_21_BUT"/>
    <n v="35"/>
    <n v="35"/>
    <n v="8"/>
    <n v="8"/>
    <n v="280"/>
    <n v="280"/>
    <s v="Medium"/>
    <x v="0"/>
    <x v="0"/>
    <d v="2024-08-16T00:00:00"/>
    <s v="NO"/>
    <b v="0"/>
  </r>
  <r>
    <s v="TXN_5563103"/>
    <s v="CUST_18"/>
    <x v="5"/>
    <s v="Item_2_FURN"/>
    <s v="Item_2_FUR"/>
    <n v="6.5"/>
    <n v="6.5"/>
    <n v="9"/>
    <n v="9"/>
    <n v="58.5"/>
    <n v="58.5"/>
    <s v="Low"/>
    <x v="2"/>
    <x v="0"/>
    <d v="2022-10-20T00:00:00"/>
    <s v="N/A"/>
    <m/>
  </r>
  <r>
    <s v="TXN_7695762"/>
    <s v="CUST_22"/>
    <x v="3"/>
    <s v="Item_3_BEVE"/>
    <s v="Item_3_BEV"/>
    <n v="8"/>
    <n v="8"/>
    <n v="10"/>
    <n v="10"/>
    <n v="80"/>
    <n v="80"/>
    <s v="Low"/>
    <x v="2"/>
    <x v="0"/>
    <d v="2022-06-15T00:00:00"/>
    <s v="NO"/>
    <b v="0"/>
  </r>
  <r>
    <s v="TXN_7761795"/>
    <s v="CUST_24"/>
    <x v="6"/>
    <s v="Item_8_ELEC"/>
    <s v="Item_8_EHE"/>
    <n v="15.5"/>
    <n v="15.5"/>
    <n v="8"/>
    <n v="8"/>
    <n v="124"/>
    <n v="124"/>
    <s v="Low"/>
    <x v="2"/>
    <x v="1"/>
    <d v="2022-09-02T00:00:00"/>
    <s v="YES"/>
    <b v="1"/>
  </r>
  <r>
    <s v="TXN_2991582"/>
    <s v="CUST_13"/>
    <x v="5"/>
    <s v="Item_4_FURN"/>
    <s v="Item_4_FUR"/>
    <n v="9.5"/>
    <n v="9.5"/>
    <n v="6"/>
    <n v="6"/>
    <n v="57"/>
    <n v="57"/>
    <s v="Low"/>
    <x v="0"/>
    <x v="1"/>
    <d v="2023-02-28T00:00:00"/>
    <s v="NO"/>
    <b v="0"/>
  </r>
  <r>
    <s v="TXN_8044037"/>
    <s v="CUST_12"/>
    <x v="1"/>
    <s v="Item_3_MILK"/>
    <s v="Item_3_MILK"/>
    <n v="8"/>
    <n v="8"/>
    <n v="10"/>
    <n v="10"/>
    <n v="80"/>
    <n v="80"/>
    <s v="Low"/>
    <x v="0"/>
    <x v="1"/>
    <d v="2022-01-20T00:00:00"/>
    <s v="NO"/>
    <b v="0"/>
  </r>
  <r>
    <s v="TXN_3486014"/>
    <s v="CUST_11"/>
    <x v="1"/>
    <s v="Item_1_MILK"/>
    <s v="Item_1_MILK"/>
    <n v="5"/>
    <n v="5"/>
    <n v="5"/>
    <n v="5"/>
    <n v="25"/>
    <n v="25"/>
    <s v="Low"/>
    <x v="1"/>
    <x v="1"/>
    <d v="2023-01-03T00:00:00"/>
    <s v="N/A"/>
    <m/>
  </r>
  <r>
    <s v="TXN_4339069"/>
    <s v="CUST_19"/>
    <x v="2"/>
    <s v="Item_22_BUTC"/>
    <s v="Item_22_BUT"/>
    <n v="36.5"/>
    <n v="36.5"/>
    <n v="1"/>
    <n v="1"/>
    <n v="36.5"/>
    <n v="36.5"/>
    <s v="Low"/>
    <x v="0"/>
    <x v="1"/>
    <d v="2022-07-21T00:00:00"/>
    <s v="N/A"/>
    <m/>
  </r>
  <r>
    <s v="TXN_7325981"/>
    <s v="CUST_06"/>
    <x v="2"/>
    <s v="Item_22_BUTC"/>
    <s v="Item_22_BUT"/>
    <n v="36.5"/>
    <n v="36.5"/>
    <n v="7"/>
    <n v="7"/>
    <n v="255.5"/>
    <n v="255.5"/>
    <s v="Medium"/>
    <x v="0"/>
    <x v="1"/>
    <d v="2022-08-10T00:00:00"/>
    <s v="NO"/>
    <b v="0"/>
  </r>
  <r>
    <s v="TXN_2346181"/>
    <s v="CUST_21"/>
    <x v="1"/>
    <s v="Item_23_MILK"/>
    <s v="Item_23_MILK"/>
    <n v="38"/>
    <n v="38"/>
    <n v="5"/>
    <n v="5"/>
    <n v="190"/>
    <n v="190"/>
    <s v="Medium"/>
    <x v="0"/>
    <x v="0"/>
    <d v="2023-07-08T00:00:00"/>
    <s v="N/A"/>
    <m/>
  </r>
  <r>
    <s v="TXN_7954030"/>
    <s v="CUST_21"/>
    <x v="5"/>
    <s v="Item_6_FURN"/>
    <s v="Item_6_FUR"/>
    <n v="12.5"/>
    <n v="12.5"/>
    <n v="9"/>
    <n v="9"/>
    <n v="112.5"/>
    <n v="112.5"/>
    <s v="Low"/>
    <x v="0"/>
    <x v="0"/>
    <d v="2024-10-05T00:00:00"/>
    <s v="YES"/>
    <b v="1"/>
  </r>
  <r>
    <s v="TXN_4371906"/>
    <s v="CUST_07"/>
    <x v="6"/>
    <s v="Item_20_ELEC"/>
    <s v="Item_20_EHE"/>
    <n v="33.5"/>
    <n v="33.5"/>
    <n v="6"/>
    <n v="6"/>
    <n v="201"/>
    <n v="201"/>
    <s v="Medium"/>
    <x v="1"/>
    <x v="1"/>
    <d v="2022-06-02T00:00:00"/>
    <s v="YES"/>
    <b v="1"/>
  </r>
  <r>
    <s v="TXN_5182329"/>
    <s v="CUST_24"/>
    <x v="7"/>
    <s v="Item_8_COMP"/>
    <s v="Item_8_CEA"/>
    <n v="15.5"/>
    <n v="15.5"/>
    <n v="10"/>
    <n v="10"/>
    <n v="155"/>
    <n v="155"/>
    <s v="Medium"/>
    <x v="2"/>
    <x v="1"/>
    <d v="2022-06-22T00:00:00"/>
    <s v="N/A"/>
    <m/>
  </r>
  <r>
    <s v="TXN_2360216"/>
    <s v="CUST_07"/>
    <x v="4"/>
    <s v="Unknown_Item"/>
    <m/>
    <n v="41"/>
    <n v="41"/>
    <n v="6"/>
    <m/>
    <n v="108.5"/>
    <m/>
    <s v="Low"/>
    <x v="0"/>
    <x v="1"/>
    <d v="2022-06-01T00:00:00"/>
    <s v="N/A"/>
    <m/>
  </r>
  <r>
    <s v="TXN_2642292"/>
    <s v="CUST_08"/>
    <x v="5"/>
    <s v="Item_21_FURN"/>
    <s v="Item_21_FUR"/>
    <n v="35"/>
    <n v="35"/>
    <n v="5"/>
    <n v="5"/>
    <n v="175"/>
    <n v="175"/>
    <s v="Medium"/>
    <x v="0"/>
    <x v="0"/>
    <d v="2023-10-01T00:00:00"/>
    <s v="NO"/>
    <b v="0"/>
  </r>
  <r>
    <s v="TXN_2143497"/>
    <s v="CUST_13"/>
    <x v="6"/>
    <s v="Item_18_ELEC"/>
    <s v="Item_18_EHE"/>
    <n v="30.5"/>
    <n v="30.5"/>
    <n v="10"/>
    <n v="10"/>
    <n v="305"/>
    <n v="305"/>
    <s v="High"/>
    <x v="2"/>
    <x v="1"/>
    <d v="2023-10-28T00:00:00"/>
    <s v="NO"/>
    <b v="0"/>
  </r>
  <r>
    <s v="TXN_1972818"/>
    <s v="CUST_01"/>
    <x v="3"/>
    <s v="Item_22_BEVE"/>
    <s v="Item_22_BEV"/>
    <n v="36.5"/>
    <n v="36.5"/>
    <n v="4"/>
    <n v="4"/>
    <n v="146"/>
    <n v="146"/>
    <s v="Low"/>
    <x v="1"/>
    <x v="1"/>
    <d v="2023-10-18T00:00:00"/>
    <s v="NO"/>
    <b v="0"/>
  </r>
  <r>
    <s v="TXN_8848865"/>
    <s v="CUST_12"/>
    <x v="0"/>
    <s v="Item_13_PATI"/>
    <s v="Item_13_PAT"/>
    <n v="23"/>
    <n v="23"/>
    <n v="6"/>
    <n v="6"/>
    <n v="138"/>
    <n v="138"/>
    <s v="Low"/>
    <x v="0"/>
    <x v="0"/>
    <d v="2022-04-21T00:00:00"/>
    <s v="N/A"/>
    <m/>
  </r>
  <r>
    <s v="TXN_7977213"/>
    <s v="CUST_09"/>
    <x v="4"/>
    <s v="Item_22_FOOD"/>
    <s v="Item_22_FOOD"/>
    <n v="36.5"/>
    <n v="36.5"/>
    <n v="2"/>
    <n v="2"/>
    <n v="73"/>
    <n v="73"/>
    <s v="Low"/>
    <x v="0"/>
    <x v="0"/>
    <d v="2023-03-31T00:00:00"/>
    <s v="NO"/>
    <b v="0"/>
  </r>
  <r>
    <s v="TXN_6451411"/>
    <s v="CUST_22"/>
    <x v="1"/>
    <s v="Item_2_MILK"/>
    <s v="Item_2_MILK"/>
    <n v="6.5"/>
    <n v="6.5"/>
    <n v="6"/>
    <n v="6"/>
    <n v="39"/>
    <n v="39"/>
    <s v="Low"/>
    <x v="1"/>
    <x v="1"/>
    <d v="2023-12-31T00:00:00"/>
    <s v="NO"/>
    <b v="0"/>
  </r>
  <r>
    <s v="TXN_6722337"/>
    <s v="CUST_24"/>
    <x v="3"/>
    <s v="Item_17_BEVE"/>
    <s v="Item_17_BEV"/>
    <n v="29"/>
    <n v="29"/>
    <n v="6"/>
    <n v="6"/>
    <n v="174"/>
    <n v="174"/>
    <s v="Medium"/>
    <x v="1"/>
    <x v="1"/>
    <d v="2022-11-25T00:00:00"/>
    <s v="YES"/>
    <b v="1"/>
  </r>
  <r>
    <s v="TXN_9220270"/>
    <s v="CUST_19"/>
    <x v="5"/>
    <s v="Item_8_FURN"/>
    <s v="Item_8_FUR"/>
    <n v="15.5"/>
    <n v="15.5"/>
    <n v="10"/>
    <n v="10"/>
    <n v="155"/>
    <n v="155"/>
    <s v="Medium"/>
    <x v="0"/>
    <x v="1"/>
    <d v="2024-12-24T00:00:00"/>
    <s v="YES"/>
    <b v="1"/>
  </r>
  <r>
    <s v="TXN_2621955"/>
    <s v="CUST_06"/>
    <x v="2"/>
    <s v="Item_11_BUTC"/>
    <s v="Item_11_BUT"/>
    <n v="20"/>
    <n v="20"/>
    <n v="4"/>
    <n v="4"/>
    <n v="80"/>
    <n v="80"/>
    <s v="Low"/>
    <x v="0"/>
    <x v="1"/>
    <d v="2024-08-21T00:00:00"/>
    <s v="YES"/>
    <b v="1"/>
  </r>
  <r>
    <s v="TXN_7572716"/>
    <s v="CUST_11"/>
    <x v="0"/>
    <s v="Item_7_PATI"/>
    <s v="Item_7_PAT"/>
    <n v="14"/>
    <n v="14"/>
    <n v="8"/>
    <n v="8"/>
    <n v="112"/>
    <n v="112"/>
    <s v="Low"/>
    <x v="1"/>
    <x v="0"/>
    <d v="2022-04-10T00:00:00"/>
    <s v="YES"/>
    <b v="1"/>
  </r>
  <r>
    <s v="TXN_7833408"/>
    <s v="CUST_10"/>
    <x v="0"/>
    <s v="Item_20_PATI"/>
    <s v="Item_20_PAT"/>
    <n v="33.5"/>
    <n v="33.5"/>
    <n v="2"/>
    <n v="2"/>
    <n v="67"/>
    <n v="67"/>
    <s v="Low"/>
    <x v="0"/>
    <x v="1"/>
    <d v="2024-09-20T00:00:00"/>
    <s v="YES"/>
    <b v="1"/>
  </r>
  <r>
    <s v="TXN_5115502"/>
    <s v="CUST_13"/>
    <x v="4"/>
    <s v="Item_12_FOOD"/>
    <s v="Item_12_FOOD"/>
    <n v="21.5"/>
    <n v="21.5"/>
    <n v="8"/>
    <n v="8"/>
    <n v="172"/>
    <n v="172"/>
    <s v="Medium"/>
    <x v="2"/>
    <x v="0"/>
    <d v="2023-12-02T00:00:00"/>
    <s v="N/A"/>
    <m/>
  </r>
  <r>
    <s v="TXN_4428473"/>
    <s v="CUST_04"/>
    <x v="6"/>
    <s v="Item_25_ELEC"/>
    <s v="Item_25_EHE"/>
    <n v="41"/>
    <n v="41"/>
    <n v="10"/>
    <n v="10"/>
    <n v="410"/>
    <n v="410"/>
    <s v="High"/>
    <x v="0"/>
    <x v="1"/>
    <d v="2022-07-28T00:00:00"/>
    <s v="YES"/>
    <b v="1"/>
  </r>
  <r>
    <s v="TXN_9773944"/>
    <s v="CUST_24"/>
    <x v="1"/>
    <s v="Item_14_MILK"/>
    <s v="Item_14_MILK"/>
    <n v="24.5"/>
    <n v="24.5"/>
    <n v="5"/>
    <n v="5"/>
    <n v="122.5"/>
    <n v="122.5"/>
    <s v="Low"/>
    <x v="2"/>
    <x v="1"/>
    <d v="2023-10-21T00:00:00"/>
    <s v="NO"/>
    <b v="0"/>
  </r>
  <r>
    <s v="TXN_8810408"/>
    <s v="CUST_16"/>
    <x v="0"/>
    <s v="Item_12_PATI"/>
    <s v="Item_12_PAT"/>
    <n v="21.5"/>
    <n v="21.5"/>
    <n v="7"/>
    <n v="7"/>
    <n v="150.5"/>
    <n v="150.5"/>
    <s v="Medium"/>
    <x v="1"/>
    <x v="0"/>
    <d v="2022-08-15T00:00:00"/>
    <s v="NO"/>
    <b v="0"/>
  </r>
  <r>
    <s v="TXN_6495763"/>
    <s v="CUST_17"/>
    <x v="2"/>
    <s v="Item_23_BUTC"/>
    <s v="Item_23_BUT"/>
    <n v="38"/>
    <n v="38"/>
    <n v="8"/>
    <n v="8"/>
    <n v="304"/>
    <n v="304"/>
    <s v="High"/>
    <x v="2"/>
    <x v="0"/>
    <d v="2023-09-26T00:00:00"/>
    <s v="N/A"/>
    <m/>
  </r>
  <r>
    <s v="TXN_4689703"/>
    <s v="CUST_14"/>
    <x v="4"/>
    <s v="Item_4_FOOD"/>
    <s v="Item_4_FOOD"/>
    <n v="9.5"/>
    <n v="9.5"/>
    <n v="2"/>
    <n v="2"/>
    <n v="19"/>
    <n v="19"/>
    <s v="Low"/>
    <x v="0"/>
    <x v="0"/>
    <d v="2024-07-11T00:00:00"/>
    <s v="N/A"/>
    <m/>
  </r>
  <r>
    <s v="TXN_3971462"/>
    <s v="CUST_20"/>
    <x v="2"/>
    <s v="Item_16_BUTC"/>
    <s v="Item_16_BUT"/>
    <n v="27.5"/>
    <n v="27.5"/>
    <n v="10"/>
    <n v="10"/>
    <n v="275"/>
    <n v="275"/>
    <s v="Medium"/>
    <x v="2"/>
    <x v="0"/>
    <d v="2024-03-23T00:00:00"/>
    <s v="YES"/>
    <b v="1"/>
  </r>
  <r>
    <s v="TXN_9957726"/>
    <s v="CUST_25"/>
    <x v="2"/>
    <s v="Item_12_BUTC"/>
    <s v="Item_12_BUT"/>
    <n v="21.5"/>
    <n v="21.5"/>
    <n v="1"/>
    <n v="1"/>
    <n v="21.5"/>
    <n v="21.5"/>
    <s v="Low"/>
    <x v="0"/>
    <x v="1"/>
    <d v="2022-06-22T00:00:00"/>
    <s v="NO"/>
    <b v="0"/>
  </r>
  <r>
    <s v="TXN_1472126"/>
    <s v="CUST_19"/>
    <x v="4"/>
    <s v="Item_21_FOOD"/>
    <s v="Item_21_FOOD"/>
    <n v="35"/>
    <n v="35"/>
    <n v="5"/>
    <n v="5"/>
    <n v="175"/>
    <n v="175"/>
    <s v="Medium"/>
    <x v="1"/>
    <x v="0"/>
    <d v="2023-07-10T00:00:00"/>
    <s v="NO"/>
    <b v="0"/>
  </r>
  <r>
    <s v="TXN_1873507"/>
    <s v="CUST_24"/>
    <x v="3"/>
    <s v="Item_2_BEVE"/>
    <s v="Item_2_BEV"/>
    <n v="6.5"/>
    <n v="6.5"/>
    <n v="3"/>
    <n v="3"/>
    <n v="19.5"/>
    <n v="19.5"/>
    <s v="Low"/>
    <x v="0"/>
    <x v="0"/>
    <d v="2022-06-24T00:00:00"/>
    <s v="NO"/>
    <b v="0"/>
  </r>
  <r>
    <s v="TXN_7470175"/>
    <s v="CUST_06"/>
    <x v="4"/>
    <s v="Item_17_FOOD"/>
    <s v="Item_17_FOOD"/>
    <n v="29"/>
    <n v="29"/>
    <n v="3"/>
    <n v="3"/>
    <n v="87"/>
    <n v="87"/>
    <s v="Low"/>
    <x v="2"/>
    <x v="0"/>
    <d v="2022-12-10T00:00:00"/>
    <s v="N/A"/>
    <m/>
  </r>
  <r>
    <s v="TXN_5843541"/>
    <s v="CUST_10"/>
    <x v="0"/>
    <s v="Item_6_PATI"/>
    <s v="Item_6_PAT"/>
    <n v="12.5"/>
    <n v="12.5"/>
    <n v="8"/>
    <n v="8"/>
    <n v="100"/>
    <n v="100"/>
    <s v="Low"/>
    <x v="1"/>
    <x v="1"/>
    <d v="2023-12-04T00:00:00"/>
    <s v="NO"/>
    <b v="0"/>
  </r>
  <r>
    <s v="TXN_6220248"/>
    <s v="CUST_11"/>
    <x v="5"/>
    <s v="Item_10_FURN"/>
    <s v="Item_10_FUR"/>
    <n v="18.5"/>
    <n v="18.5"/>
    <n v="9"/>
    <n v="9"/>
    <n v="166.5"/>
    <n v="166.5"/>
    <s v="Medium"/>
    <x v="1"/>
    <x v="0"/>
    <d v="2023-04-16T00:00:00"/>
    <s v="NO"/>
    <b v="0"/>
  </r>
  <r>
    <s v="TXN_5700321"/>
    <s v="CUST_09"/>
    <x v="7"/>
    <s v="Item_13_COMP"/>
    <s v="Item_13_CEA"/>
    <n v="23"/>
    <n v="23"/>
    <n v="7"/>
    <n v="7"/>
    <n v="161"/>
    <n v="161"/>
    <s v="Medium"/>
    <x v="2"/>
    <x v="1"/>
    <d v="2022-08-25T00:00:00"/>
    <s v="YES"/>
    <b v="1"/>
  </r>
  <r>
    <s v="TXN_7650764"/>
    <s v="CUST_08"/>
    <x v="5"/>
    <s v="Item_2_FURN"/>
    <s v="Item_2_FUR"/>
    <n v="6.5"/>
    <n v="6.5"/>
    <n v="5"/>
    <n v="5"/>
    <n v="32.5"/>
    <n v="32.5"/>
    <s v="Low"/>
    <x v="2"/>
    <x v="0"/>
    <d v="2023-10-07T00:00:00"/>
    <s v="YES"/>
    <b v="1"/>
  </r>
  <r>
    <s v="TXN_5313408"/>
    <s v="CUST_04"/>
    <x v="4"/>
    <s v="Item_9_FOOD"/>
    <s v="Item_9_FOOD"/>
    <n v="17"/>
    <n v="17"/>
    <n v="3"/>
    <n v="3"/>
    <n v="51"/>
    <n v="51"/>
    <s v="Low"/>
    <x v="1"/>
    <x v="1"/>
    <d v="2023-12-04T00:00:00"/>
    <s v="YES"/>
    <b v="1"/>
  </r>
  <r>
    <s v="TXN_9487352"/>
    <s v="CUST_14"/>
    <x v="2"/>
    <s v="Item_23_BUTC"/>
    <s v="Item_23_BUT"/>
    <n v="38"/>
    <n v="38"/>
    <n v="5"/>
    <n v="5"/>
    <n v="190"/>
    <n v="190"/>
    <s v="Medium"/>
    <x v="0"/>
    <x v="1"/>
    <d v="2023-11-13T00:00:00"/>
    <s v="YES"/>
    <b v="1"/>
  </r>
  <r>
    <s v="TXN_3762758"/>
    <s v="CUST_03"/>
    <x v="5"/>
    <s v="Item_24_FURN"/>
    <s v="Item_24_FUR"/>
    <n v="39.5"/>
    <n v="39.5"/>
    <n v="2"/>
    <n v="2"/>
    <n v="79"/>
    <n v="79"/>
    <s v="Low"/>
    <x v="0"/>
    <x v="1"/>
    <d v="2022-03-28T00:00:00"/>
    <s v="N/A"/>
    <m/>
  </r>
  <r>
    <s v="TXN_7236125"/>
    <s v="CUST_12"/>
    <x v="6"/>
    <s v="Item_12_ELEC"/>
    <s v="Item_12_EHE"/>
    <n v="21.5"/>
    <n v="21.5"/>
    <n v="9"/>
    <n v="9"/>
    <n v="193.5"/>
    <n v="193.5"/>
    <s v="Medium"/>
    <x v="2"/>
    <x v="1"/>
    <d v="2022-01-31T00:00:00"/>
    <s v="NO"/>
    <b v="0"/>
  </r>
  <r>
    <s v="TXN_6097606"/>
    <s v="CUST_03"/>
    <x v="2"/>
    <s v="Item_16_BUTC"/>
    <s v="Item_16_BUT"/>
    <n v="27.5"/>
    <n v="27.5"/>
    <n v="2"/>
    <n v="2"/>
    <n v="55"/>
    <n v="55"/>
    <s v="Low"/>
    <x v="1"/>
    <x v="1"/>
    <d v="2023-12-20T00:00:00"/>
    <s v="N/A"/>
    <m/>
  </r>
  <r>
    <s v="TXN_6420801"/>
    <s v="CUST_17"/>
    <x v="2"/>
    <s v="Item_3_BUTC"/>
    <s v="Item_3_BUT"/>
    <n v="8"/>
    <n v="8"/>
    <n v="7"/>
    <n v="7"/>
    <n v="56"/>
    <n v="56"/>
    <s v="Low"/>
    <x v="0"/>
    <x v="1"/>
    <d v="2024-03-10T00:00:00"/>
    <s v="NO"/>
    <b v="0"/>
  </r>
  <r>
    <s v="TXN_3890522"/>
    <s v="CUST_08"/>
    <x v="2"/>
    <s v="Item_11_BUTC"/>
    <s v="Item_11_BUT"/>
    <n v="20"/>
    <n v="20"/>
    <n v="6"/>
    <n v="6"/>
    <n v="120"/>
    <n v="120"/>
    <s v="Low"/>
    <x v="0"/>
    <x v="1"/>
    <d v="2023-02-15T00:00:00"/>
    <s v="YES"/>
    <b v="1"/>
  </r>
  <r>
    <s v="TXN_7797943"/>
    <s v="CUST_13"/>
    <x v="4"/>
    <s v="Item_5_FOOD"/>
    <s v="Item_5_FOOD"/>
    <n v="11"/>
    <n v="11"/>
    <n v="6"/>
    <n v="6"/>
    <n v="66"/>
    <n v="66"/>
    <s v="Low"/>
    <x v="0"/>
    <x v="1"/>
    <d v="2024-05-15T00:00:00"/>
    <s v="YES"/>
    <b v="1"/>
  </r>
  <r>
    <s v="TXN_6117863"/>
    <s v="CUST_12"/>
    <x v="5"/>
    <s v="Item_25_FURN"/>
    <s v="Item_25_FUR"/>
    <n v="41"/>
    <n v="41"/>
    <n v="3"/>
    <n v="3"/>
    <n v="123"/>
    <n v="123"/>
    <s v="Low"/>
    <x v="0"/>
    <x v="1"/>
    <d v="2022-10-10T00:00:00"/>
    <s v="NO"/>
    <b v="0"/>
  </r>
  <r>
    <s v="TXN_7581358"/>
    <s v="CUST_07"/>
    <x v="1"/>
    <s v="Item_11_MILK"/>
    <s v="Item_11_MILK"/>
    <n v="20"/>
    <n v="20"/>
    <n v="8"/>
    <n v="8"/>
    <n v="160"/>
    <n v="160"/>
    <s v="Medium"/>
    <x v="2"/>
    <x v="0"/>
    <d v="2024-07-18T00:00:00"/>
    <s v="YES"/>
    <b v="1"/>
  </r>
  <r>
    <s v="TXN_6540041"/>
    <s v="CUST_12"/>
    <x v="5"/>
    <s v="Item_19_FURN"/>
    <s v="Item_19_FUR"/>
    <n v="32"/>
    <n v="32"/>
    <n v="10"/>
    <n v="10"/>
    <n v="320"/>
    <n v="320"/>
    <s v="High"/>
    <x v="2"/>
    <x v="1"/>
    <d v="2023-11-19T00:00:00"/>
    <s v="N/A"/>
    <m/>
  </r>
  <r>
    <s v="TXN_8586265"/>
    <s v="CUST_14"/>
    <x v="1"/>
    <s v="Item_7_MILK"/>
    <s v="Item_7_MILK"/>
    <n v="14"/>
    <n v="14"/>
    <n v="1"/>
    <n v="1"/>
    <n v="14"/>
    <n v="14"/>
    <s v="Low"/>
    <x v="0"/>
    <x v="1"/>
    <d v="2023-03-03T00:00:00"/>
    <s v="YES"/>
    <b v="1"/>
  </r>
  <r>
    <s v="TXN_3450219"/>
    <s v="CUST_12"/>
    <x v="3"/>
    <s v="Item_12_BEVE"/>
    <s v="Item_12_BEV"/>
    <n v="21.5"/>
    <n v="21.5"/>
    <n v="9"/>
    <n v="9"/>
    <n v="193.5"/>
    <n v="193.5"/>
    <s v="Medium"/>
    <x v="0"/>
    <x v="1"/>
    <d v="2023-01-16T00:00:00"/>
    <s v="YES"/>
    <b v="1"/>
  </r>
  <r>
    <s v="TXN_7688823"/>
    <s v="CUST_21"/>
    <x v="5"/>
    <s v="Item_8_FURN"/>
    <s v="Item_8_FUR"/>
    <n v="15.5"/>
    <n v="15.5"/>
    <n v="9"/>
    <n v="9"/>
    <n v="139.5"/>
    <n v="139.5"/>
    <s v="Low"/>
    <x v="1"/>
    <x v="0"/>
    <d v="2023-09-29T00:00:00"/>
    <s v="YES"/>
    <b v="1"/>
  </r>
  <r>
    <s v="TXN_6462918"/>
    <s v="CUST_07"/>
    <x v="6"/>
    <s v="Unknown_Item"/>
    <m/>
    <n v="23.365911749958215"/>
    <m/>
    <n v="7"/>
    <n v="7"/>
    <n v="87.5"/>
    <n v="87.5"/>
    <s v="Low"/>
    <x v="0"/>
    <x v="1"/>
    <d v="2024-04-15T00:00:00"/>
    <s v="YES"/>
    <b v="1"/>
  </r>
  <r>
    <s v="TXN_9247444"/>
    <s v="CUST_21"/>
    <x v="0"/>
    <s v="Unknown_Item"/>
    <m/>
    <n v="11"/>
    <n v="11"/>
    <n v="6"/>
    <m/>
    <n v="108.5"/>
    <m/>
    <s v="Low"/>
    <x v="0"/>
    <x v="1"/>
    <d v="2022-03-20T00:00:00"/>
    <s v="NO"/>
    <b v="0"/>
  </r>
  <r>
    <s v="TXN_5557152"/>
    <s v="CUST_06"/>
    <x v="4"/>
    <s v="Item_9_FOOD"/>
    <s v="Item_9_FOOD"/>
    <n v="17"/>
    <n v="17"/>
    <n v="7"/>
    <n v="7"/>
    <n v="119"/>
    <n v="119"/>
    <s v="Low"/>
    <x v="1"/>
    <x v="0"/>
    <d v="2022-11-09T00:00:00"/>
    <s v="NO"/>
    <b v="0"/>
  </r>
  <r>
    <s v="TXN_2796969"/>
    <s v="CUST_08"/>
    <x v="6"/>
    <s v="Item_4_ELEC"/>
    <s v="Item_4_EHE"/>
    <n v="9.5"/>
    <n v="9.5"/>
    <n v="9"/>
    <n v="9"/>
    <n v="85.5"/>
    <n v="85.5"/>
    <s v="Low"/>
    <x v="2"/>
    <x v="0"/>
    <d v="2023-12-16T00:00:00"/>
    <s v="NO"/>
    <b v="0"/>
  </r>
  <r>
    <s v="TXN_1535917"/>
    <s v="CUST_18"/>
    <x v="3"/>
    <s v="Item_14_BEVE"/>
    <s v="Item_14_BEV"/>
    <n v="24.5"/>
    <n v="24.5"/>
    <n v="6"/>
    <n v="6"/>
    <n v="147"/>
    <n v="147"/>
    <s v="Low"/>
    <x v="0"/>
    <x v="0"/>
    <d v="2024-08-28T00:00:00"/>
    <s v="N/A"/>
    <m/>
  </r>
  <r>
    <s v="TXN_6099359"/>
    <s v="CUST_09"/>
    <x v="2"/>
    <s v="Item_20_BUTC"/>
    <s v="Item_20_BUT"/>
    <n v="33.5"/>
    <n v="33.5"/>
    <n v="5"/>
    <n v="5"/>
    <n v="167.5"/>
    <n v="167.5"/>
    <s v="Medium"/>
    <x v="1"/>
    <x v="0"/>
    <d v="2024-03-23T00:00:00"/>
    <s v="N/A"/>
    <m/>
  </r>
  <r>
    <s v="TXN_9076233"/>
    <s v="CUST_08"/>
    <x v="5"/>
    <s v="Item_15_FURN"/>
    <s v="Item_15_FUR"/>
    <n v="26"/>
    <n v="26"/>
    <n v="9"/>
    <n v="9"/>
    <n v="234"/>
    <n v="234"/>
    <s v="Medium"/>
    <x v="2"/>
    <x v="0"/>
    <d v="2023-07-09T00:00:00"/>
    <s v="N/A"/>
    <m/>
  </r>
  <r>
    <s v="TXN_4984101"/>
    <s v="CUST_22"/>
    <x v="5"/>
    <s v="Item_17_FURN"/>
    <s v="Item_17_FUR"/>
    <n v="29"/>
    <n v="29"/>
    <n v="3"/>
    <n v="3"/>
    <n v="87"/>
    <n v="87"/>
    <s v="Low"/>
    <x v="2"/>
    <x v="0"/>
    <d v="2022-07-23T00:00:00"/>
    <s v="N/A"/>
    <m/>
  </r>
  <r>
    <s v="TXN_7478827"/>
    <s v="CUST_07"/>
    <x v="1"/>
    <s v="Unknown_Item"/>
    <m/>
    <n v="6.5"/>
    <n v="6.5"/>
    <n v="6"/>
    <m/>
    <n v="108.5"/>
    <m/>
    <s v="Low"/>
    <x v="0"/>
    <x v="1"/>
    <d v="2022-11-09T00:00:00"/>
    <s v="YES"/>
    <b v="1"/>
  </r>
  <r>
    <s v="TXN_4395524"/>
    <s v="CUST_17"/>
    <x v="7"/>
    <s v="Item_13_COMP"/>
    <s v="Item_13_CEA"/>
    <n v="23"/>
    <n v="23"/>
    <n v="6"/>
    <n v="6"/>
    <n v="138"/>
    <n v="138"/>
    <s v="Low"/>
    <x v="0"/>
    <x v="1"/>
    <d v="2023-01-08T00:00:00"/>
    <s v="NO"/>
    <b v="0"/>
  </r>
  <r>
    <s v="TXN_3044059"/>
    <s v="CUST_15"/>
    <x v="2"/>
    <s v="Item_16_BUTC"/>
    <s v="Item_16_BUT"/>
    <n v="27.5"/>
    <n v="27.5"/>
    <n v="6"/>
    <n v="6"/>
    <n v="165"/>
    <n v="165"/>
    <s v="Medium"/>
    <x v="1"/>
    <x v="0"/>
    <d v="2024-02-03T00:00:00"/>
    <s v="N/A"/>
    <m/>
  </r>
  <r>
    <s v="TXN_7943325"/>
    <s v="CUST_08"/>
    <x v="4"/>
    <s v="Item_25_FOOD"/>
    <s v="Item_25_FOOD"/>
    <n v="41"/>
    <n v="41"/>
    <n v="5"/>
    <n v="5"/>
    <n v="205"/>
    <n v="205"/>
    <s v="Medium"/>
    <x v="0"/>
    <x v="1"/>
    <d v="2023-07-08T00:00:00"/>
    <s v="N/A"/>
    <m/>
  </r>
  <r>
    <s v="TXN_4672148"/>
    <s v="CUST_01"/>
    <x v="5"/>
    <s v="Item_15_FURN"/>
    <s v="Item_15_FUR"/>
    <n v="26"/>
    <n v="26"/>
    <n v="5"/>
    <n v="5"/>
    <n v="130"/>
    <n v="130"/>
    <s v="Low"/>
    <x v="2"/>
    <x v="0"/>
    <d v="2023-08-29T00:00:00"/>
    <s v="YES"/>
    <b v="1"/>
  </r>
  <r>
    <s v="TXN_7915725"/>
    <s v="CUST_15"/>
    <x v="2"/>
    <s v="Item_17_BUTC"/>
    <s v="Item_17_BUT"/>
    <n v="29"/>
    <n v="29"/>
    <n v="9"/>
    <n v="9"/>
    <n v="261"/>
    <n v="261"/>
    <s v="Medium"/>
    <x v="1"/>
    <x v="1"/>
    <d v="2022-08-25T00:00:00"/>
    <s v="NO"/>
    <b v="0"/>
  </r>
  <r>
    <s v="TXN_2707271"/>
    <s v="CUST_20"/>
    <x v="7"/>
    <s v="Item_23_COMP"/>
    <s v="Item_23_CEA"/>
    <n v="38"/>
    <n v="38"/>
    <n v="1"/>
    <n v="1"/>
    <n v="38"/>
    <n v="38"/>
    <s v="Low"/>
    <x v="0"/>
    <x v="1"/>
    <d v="2022-03-15T00:00:00"/>
    <s v="NO"/>
    <b v="0"/>
  </r>
  <r>
    <s v="TXN_2365443"/>
    <s v="CUST_07"/>
    <x v="4"/>
    <s v="Item_5_FOOD"/>
    <s v="Item_5_FOOD"/>
    <n v="11"/>
    <n v="11"/>
    <n v="9"/>
    <n v="9"/>
    <n v="99"/>
    <n v="99"/>
    <s v="Low"/>
    <x v="0"/>
    <x v="1"/>
    <d v="2024-04-25T00:00:00"/>
    <s v="NO"/>
    <b v="0"/>
  </r>
  <r>
    <s v="TXN_9161960"/>
    <s v="CUST_09"/>
    <x v="7"/>
    <s v="Item_19_COMP"/>
    <s v="Item_19_CEA"/>
    <n v="32"/>
    <n v="32"/>
    <n v="5"/>
    <n v="5"/>
    <n v="160"/>
    <n v="160"/>
    <s v="Medium"/>
    <x v="1"/>
    <x v="0"/>
    <d v="2023-08-20T00:00:00"/>
    <s v="N/A"/>
    <m/>
  </r>
  <r>
    <s v="TXN_8404647"/>
    <s v="CUST_10"/>
    <x v="4"/>
    <s v="Unknown_Item"/>
    <m/>
    <n v="20"/>
    <n v="20"/>
    <n v="6"/>
    <m/>
    <n v="108.5"/>
    <m/>
    <s v="Low"/>
    <x v="1"/>
    <x v="0"/>
    <d v="2024-05-14T00:00:00"/>
    <s v="YES"/>
    <b v="1"/>
  </r>
  <r>
    <s v="TXN_8956524"/>
    <s v="CUST_05"/>
    <x v="3"/>
    <s v="Item_16_BEVE"/>
    <s v="Item_16_BEV"/>
    <n v="27.5"/>
    <n v="27.5"/>
    <n v="9"/>
    <n v="9"/>
    <n v="247.5"/>
    <n v="247.5"/>
    <s v="Medium"/>
    <x v="1"/>
    <x v="0"/>
    <d v="2022-12-10T00:00:00"/>
    <s v="YES"/>
    <b v="1"/>
  </r>
  <r>
    <s v="TXN_1177301"/>
    <s v="CUST_09"/>
    <x v="0"/>
    <s v="Item_20_PATI"/>
    <s v="Item_20_PAT"/>
    <n v="33.5"/>
    <n v="33.5"/>
    <n v="6"/>
    <n v="6"/>
    <n v="201"/>
    <n v="201"/>
    <s v="Medium"/>
    <x v="2"/>
    <x v="0"/>
    <d v="2022-04-08T00:00:00"/>
    <s v="YES"/>
    <b v="1"/>
  </r>
  <r>
    <s v="TXN_2881650"/>
    <s v="CUST_22"/>
    <x v="7"/>
    <s v="Item_19_COMP"/>
    <s v="Item_19_CEA"/>
    <n v="32"/>
    <n v="32"/>
    <n v="3"/>
    <n v="3"/>
    <n v="96"/>
    <n v="96"/>
    <s v="Low"/>
    <x v="1"/>
    <x v="0"/>
    <d v="2022-03-27T00:00:00"/>
    <s v="YES"/>
    <b v="1"/>
  </r>
  <r>
    <s v="TXN_1669980"/>
    <s v="CUST_12"/>
    <x v="7"/>
    <s v="Item_20_COMP"/>
    <s v="Item_20_CEA"/>
    <n v="33.5"/>
    <n v="33.5"/>
    <n v="4"/>
    <n v="4"/>
    <n v="134"/>
    <n v="134"/>
    <s v="Low"/>
    <x v="1"/>
    <x v="0"/>
    <d v="2024-01-26T00:00:00"/>
    <s v="NO"/>
    <b v="0"/>
  </r>
  <r>
    <s v="TXN_7117073"/>
    <s v="CUST_18"/>
    <x v="3"/>
    <s v="Unknown_Item"/>
    <m/>
    <n v="23.365911749958215"/>
    <m/>
    <n v="6"/>
    <n v="6"/>
    <n v="93"/>
    <n v="93"/>
    <s v="Low"/>
    <x v="0"/>
    <x v="0"/>
    <d v="2023-12-07T00:00:00"/>
    <s v="YES"/>
    <b v="1"/>
  </r>
  <r>
    <s v="TXN_5310579"/>
    <s v="CUST_18"/>
    <x v="5"/>
    <s v="Unknown_Item"/>
    <m/>
    <n v="23.365911749958215"/>
    <m/>
    <n v="10"/>
    <n v="10"/>
    <n v="185"/>
    <n v="185"/>
    <s v="Medium"/>
    <x v="0"/>
    <x v="1"/>
    <d v="2024-07-02T00:00:00"/>
    <s v="N/A"/>
    <m/>
  </r>
  <r>
    <s v="TXN_2168603"/>
    <s v="CUST_16"/>
    <x v="6"/>
    <s v="Unknown_Item"/>
    <m/>
    <n v="23.365911749958215"/>
    <m/>
    <n v="2"/>
    <n v="2"/>
    <n v="22"/>
    <n v="22"/>
    <s v="Low"/>
    <x v="0"/>
    <x v="1"/>
    <d v="2023-07-23T00:00:00"/>
    <s v="YES"/>
    <b v="1"/>
  </r>
  <r>
    <s v="TXN_4363368"/>
    <s v="CUST_15"/>
    <x v="7"/>
    <s v="Item_9_COMP"/>
    <s v="Item_9_CEA"/>
    <n v="17"/>
    <n v="17"/>
    <n v="4"/>
    <n v="4"/>
    <n v="68"/>
    <n v="68"/>
    <s v="Low"/>
    <x v="0"/>
    <x v="0"/>
    <d v="2023-09-01T00:00:00"/>
    <s v="YES"/>
    <b v="1"/>
  </r>
  <r>
    <s v="TXN_5762331"/>
    <s v="CUST_24"/>
    <x v="3"/>
    <s v="Item_14_BEVE"/>
    <s v="Item_14_BEV"/>
    <n v="24.5"/>
    <n v="24.5"/>
    <n v="5"/>
    <n v="5"/>
    <n v="122.5"/>
    <n v="122.5"/>
    <s v="Low"/>
    <x v="0"/>
    <x v="0"/>
    <d v="2022-12-31T00:00:00"/>
    <s v="NO"/>
    <b v="0"/>
  </r>
  <r>
    <s v="TXN_5880645"/>
    <s v="CUST_25"/>
    <x v="3"/>
    <s v="Item_19_BEVE"/>
    <s v="Item_19_BEV"/>
    <n v="32"/>
    <n v="32"/>
    <n v="5"/>
    <n v="5"/>
    <n v="160"/>
    <n v="160"/>
    <s v="Medium"/>
    <x v="0"/>
    <x v="0"/>
    <d v="2024-09-22T00:00:00"/>
    <s v="YES"/>
    <b v="1"/>
  </r>
  <r>
    <s v="TXN_4880074"/>
    <s v="CUST_05"/>
    <x v="5"/>
    <s v="Item_11_FURN"/>
    <s v="Item_11_FUR"/>
    <n v="20"/>
    <n v="20"/>
    <n v="1"/>
    <n v="1"/>
    <n v="20"/>
    <n v="20"/>
    <s v="Low"/>
    <x v="1"/>
    <x v="0"/>
    <d v="2023-11-17T00:00:00"/>
    <s v="YES"/>
    <b v="1"/>
  </r>
  <r>
    <s v="TXN_5916658"/>
    <s v="CUST_11"/>
    <x v="1"/>
    <s v="Unknown_Item"/>
    <m/>
    <n v="23.365911749958215"/>
    <m/>
    <n v="2"/>
    <n v="2"/>
    <n v="58"/>
    <n v="58"/>
    <s v="Low"/>
    <x v="0"/>
    <x v="1"/>
    <d v="2024-05-11T00:00:00"/>
    <s v="NO"/>
    <b v="0"/>
  </r>
  <r>
    <s v="TXN_1950187"/>
    <s v="CUST_05"/>
    <x v="0"/>
    <s v="Item_6_PATI"/>
    <s v="Item_6_PAT"/>
    <n v="12.5"/>
    <n v="12.5"/>
    <n v="2"/>
    <n v="2"/>
    <n v="25"/>
    <n v="25"/>
    <s v="Low"/>
    <x v="0"/>
    <x v="0"/>
    <d v="2022-02-02T00:00:00"/>
    <s v="N/A"/>
    <m/>
  </r>
  <r>
    <s v="TXN_4202877"/>
    <s v="CUST_17"/>
    <x v="1"/>
    <s v="Item_1_MILK"/>
    <s v="Item_1_MILK"/>
    <n v="5"/>
    <n v="5"/>
    <n v="5"/>
    <n v="5"/>
    <n v="25"/>
    <n v="25"/>
    <s v="Low"/>
    <x v="0"/>
    <x v="1"/>
    <d v="2023-12-17T00:00:00"/>
    <s v="YES"/>
    <b v="1"/>
  </r>
  <r>
    <s v="TXN_6706915"/>
    <s v="CUST_02"/>
    <x v="1"/>
    <s v="Item_18_MILK"/>
    <s v="Item_18_MILK"/>
    <n v="30.5"/>
    <n v="30.5"/>
    <n v="8"/>
    <n v="8"/>
    <n v="244"/>
    <n v="244"/>
    <s v="Medium"/>
    <x v="0"/>
    <x v="1"/>
    <d v="2024-12-04T00:00:00"/>
    <s v="N/A"/>
    <m/>
  </r>
  <r>
    <s v="TXN_7868869"/>
    <s v="CUST_04"/>
    <x v="2"/>
    <s v="Item_20_BUTC"/>
    <s v="Item_20_BUT"/>
    <n v="33.5"/>
    <n v="33.5"/>
    <n v="3"/>
    <n v="3"/>
    <n v="100.5"/>
    <n v="100.5"/>
    <s v="Low"/>
    <x v="2"/>
    <x v="0"/>
    <d v="2024-03-18T00:00:00"/>
    <s v="N/A"/>
    <m/>
  </r>
  <r>
    <s v="TXN_7023913"/>
    <s v="CUST_02"/>
    <x v="6"/>
    <s v="Item_2_ELEC"/>
    <s v="Item_2_EHE"/>
    <n v="6.5"/>
    <n v="6.5"/>
    <n v="6"/>
    <n v="6"/>
    <n v="39"/>
    <n v="39"/>
    <s v="Low"/>
    <x v="0"/>
    <x v="0"/>
    <d v="2023-10-15T00:00:00"/>
    <s v="YES"/>
    <b v="1"/>
  </r>
  <r>
    <s v="TXN_7836176"/>
    <s v="CUST_22"/>
    <x v="5"/>
    <s v="Item_25_FURN"/>
    <s v="Item_25_FUR"/>
    <n v="41"/>
    <n v="41"/>
    <n v="5"/>
    <n v="5"/>
    <n v="205"/>
    <n v="205"/>
    <s v="Medium"/>
    <x v="0"/>
    <x v="1"/>
    <d v="2023-09-21T00:00:00"/>
    <s v="YES"/>
    <b v="1"/>
  </r>
  <r>
    <s v="TXN_9742627"/>
    <s v="CUST_20"/>
    <x v="6"/>
    <s v="Item_25_ELEC"/>
    <s v="Item_25_EHE"/>
    <n v="41"/>
    <n v="41"/>
    <n v="4"/>
    <n v="4"/>
    <n v="164"/>
    <n v="164"/>
    <s v="Medium"/>
    <x v="0"/>
    <x v="1"/>
    <d v="2022-09-30T00:00:00"/>
    <s v="N/A"/>
    <m/>
  </r>
  <r>
    <s v="TXN_7993594"/>
    <s v="CUST_21"/>
    <x v="5"/>
    <s v="Item_6_FURN"/>
    <s v="Item_6_FUR"/>
    <n v="12.5"/>
    <n v="12.5"/>
    <n v="2"/>
    <n v="2"/>
    <n v="25"/>
    <n v="25"/>
    <s v="Low"/>
    <x v="1"/>
    <x v="0"/>
    <d v="2023-08-18T00:00:00"/>
    <s v="N/A"/>
    <m/>
  </r>
  <r>
    <s v="TXN_9491535"/>
    <s v="CUST_04"/>
    <x v="6"/>
    <s v="Item_13_ELEC"/>
    <s v="Item_13_EHE"/>
    <n v="23"/>
    <n v="23"/>
    <n v="4"/>
    <n v="4"/>
    <n v="92"/>
    <n v="92"/>
    <s v="Low"/>
    <x v="1"/>
    <x v="0"/>
    <d v="2023-02-17T00:00:00"/>
    <s v="YES"/>
    <b v="1"/>
  </r>
  <r>
    <s v="TXN_9350176"/>
    <s v="CUST_21"/>
    <x v="5"/>
    <s v="Item_2_FURN"/>
    <s v="Item_2_FUR"/>
    <n v="6.5"/>
    <n v="6.5"/>
    <n v="3"/>
    <n v="3"/>
    <n v="19.5"/>
    <n v="19.5"/>
    <s v="Low"/>
    <x v="1"/>
    <x v="1"/>
    <d v="2023-11-19T00:00:00"/>
    <s v="N/A"/>
    <m/>
  </r>
  <r>
    <s v="TXN_6484421"/>
    <s v="CUST_08"/>
    <x v="4"/>
    <s v="Item_6_FOOD"/>
    <s v="Item_6_FOOD"/>
    <n v="12.5"/>
    <n v="12.5"/>
    <n v="9"/>
    <n v="9"/>
    <n v="112.5"/>
    <n v="112.5"/>
    <s v="Low"/>
    <x v="0"/>
    <x v="1"/>
    <d v="2022-11-06T00:00:00"/>
    <s v="NO"/>
    <b v="0"/>
  </r>
  <r>
    <s v="TXN_9807282"/>
    <s v="CUST_21"/>
    <x v="4"/>
    <s v="Item_12_FOOD"/>
    <s v="Item_12_FOOD"/>
    <n v="21.5"/>
    <n v="21.5"/>
    <n v="7"/>
    <n v="7"/>
    <n v="150.5"/>
    <n v="150.5"/>
    <s v="Medium"/>
    <x v="0"/>
    <x v="0"/>
    <d v="2023-08-22T00:00:00"/>
    <s v="N/A"/>
    <m/>
  </r>
  <r>
    <s v="TXN_5762742"/>
    <s v="CUST_10"/>
    <x v="1"/>
    <s v="Item_6_MILK"/>
    <s v="Item_6_MILK"/>
    <n v="12.5"/>
    <n v="12.5"/>
    <n v="4"/>
    <n v="4"/>
    <n v="50"/>
    <n v="50"/>
    <s v="Low"/>
    <x v="2"/>
    <x v="1"/>
    <d v="2022-11-19T00:00:00"/>
    <s v="YES"/>
    <b v="1"/>
  </r>
  <r>
    <s v="TXN_2573095"/>
    <s v="CUST_23"/>
    <x v="7"/>
    <s v="Item_19_COMP"/>
    <s v="Item_19_CEA"/>
    <n v="32"/>
    <n v="32"/>
    <n v="4"/>
    <n v="4"/>
    <n v="128"/>
    <n v="128"/>
    <s v="Low"/>
    <x v="2"/>
    <x v="1"/>
    <d v="2023-11-18T00:00:00"/>
    <s v="NO"/>
    <b v="0"/>
  </r>
  <r>
    <s v="TXN_5204987"/>
    <s v="CUST_06"/>
    <x v="3"/>
    <s v="Item_18_BEVE"/>
    <s v="Item_18_BEV"/>
    <n v="30.5"/>
    <n v="30.5"/>
    <n v="4"/>
    <n v="4"/>
    <n v="122"/>
    <n v="122"/>
    <s v="Low"/>
    <x v="2"/>
    <x v="1"/>
    <d v="2024-11-01T00:00:00"/>
    <s v="N/A"/>
    <m/>
  </r>
  <r>
    <s v="TXN_1701855"/>
    <s v="CUST_09"/>
    <x v="6"/>
    <s v="Item_23_ELEC"/>
    <s v="Item_23_EHE"/>
    <n v="38"/>
    <n v="38"/>
    <n v="8"/>
    <n v="8"/>
    <n v="304"/>
    <n v="304"/>
    <s v="High"/>
    <x v="1"/>
    <x v="1"/>
    <d v="2022-02-03T00:00:00"/>
    <s v="N/A"/>
    <m/>
  </r>
  <r>
    <s v="TXN_4243879"/>
    <s v="CUST_19"/>
    <x v="3"/>
    <s v="Item_7_BEVE"/>
    <s v="Item_7_BEV"/>
    <n v="14"/>
    <n v="14"/>
    <n v="10"/>
    <n v="10"/>
    <n v="140"/>
    <n v="140"/>
    <s v="Low"/>
    <x v="2"/>
    <x v="1"/>
    <d v="2022-07-09T00:00:00"/>
    <s v="YES"/>
    <b v="1"/>
  </r>
  <r>
    <s v="TXN_7236522"/>
    <s v="CUST_03"/>
    <x v="6"/>
    <s v="Item_11_ELEC"/>
    <s v="Item_11_EHE"/>
    <n v="20"/>
    <n v="20"/>
    <n v="9"/>
    <n v="9"/>
    <n v="180"/>
    <n v="180"/>
    <s v="Medium"/>
    <x v="0"/>
    <x v="0"/>
    <d v="2022-09-18T00:00:00"/>
    <s v="NO"/>
    <b v="0"/>
  </r>
  <r>
    <s v="TXN_4491503"/>
    <s v="CUST_10"/>
    <x v="1"/>
    <s v="Item_23_MILK"/>
    <s v="Item_23_MILK"/>
    <n v="38"/>
    <n v="38"/>
    <n v="2"/>
    <n v="2"/>
    <n v="76"/>
    <n v="76"/>
    <s v="Low"/>
    <x v="0"/>
    <x v="1"/>
    <d v="2024-05-31T00:00:00"/>
    <s v="NO"/>
    <b v="0"/>
  </r>
  <r>
    <s v="TXN_2491501"/>
    <s v="CUST_06"/>
    <x v="3"/>
    <s v="Unknown_Item"/>
    <m/>
    <n v="6.5"/>
    <n v="6.5"/>
    <n v="6"/>
    <m/>
    <n v="108.5"/>
    <m/>
    <s v="Low"/>
    <x v="2"/>
    <x v="1"/>
    <d v="2022-05-04T00:00:00"/>
    <s v="YES"/>
    <b v="1"/>
  </r>
  <r>
    <s v="TXN_7859035"/>
    <s v="CUST_17"/>
    <x v="3"/>
    <s v="Item_20_BEVE"/>
    <s v="Item_20_BEV"/>
    <n v="33.5"/>
    <n v="33.5"/>
    <n v="7"/>
    <n v="7"/>
    <n v="234.5"/>
    <n v="234.5"/>
    <s v="Medium"/>
    <x v="1"/>
    <x v="0"/>
    <d v="2022-11-22T00:00:00"/>
    <s v="NO"/>
    <b v="0"/>
  </r>
  <r>
    <s v="TXN_6381262"/>
    <s v="CUST_05"/>
    <x v="6"/>
    <s v="Unknown_Item"/>
    <m/>
    <n v="23.365911749958215"/>
    <m/>
    <n v="8"/>
    <n v="8"/>
    <n v="268"/>
    <n v="268"/>
    <s v="Medium"/>
    <x v="2"/>
    <x v="0"/>
    <d v="2024-06-05T00:00:00"/>
    <s v="YES"/>
    <b v="1"/>
  </r>
  <r>
    <s v="TXN_8449990"/>
    <s v="CUST_12"/>
    <x v="2"/>
    <s v="Item_20_BUTC"/>
    <s v="Item_20_BUT"/>
    <n v="33.5"/>
    <n v="33.5"/>
    <n v="3"/>
    <n v="3"/>
    <n v="100.5"/>
    <n v="100.5"/>
    <s v="Low"/>
    <x v="0"/>
    <x v="1"/>
    <d v="2025-01-02T00:00:00"/>
    <s v="YES"/>
    <b v="1"/>
  </r>
  <r>
    <s v="TXN_9077055"/>
    <s v="CUST_25"/>
    <x v="4"/>
    <s v="Unknown_Item"/>
    <m/>
    <n v="18.5"/>
    <n v="18.5"/>
    <n v="6"/>
    <m/>
    <n v="108.5"/>
    <m/>
    <s v="Low"/>
    <x v="0"/>
    <x v="1"/>
    <d v="2023-05-15T00:00:00"/>
    <s v="YES"/>
    <b v="1"/>
  </r>
  <r>
    <s v="TXN_6969110"/>
    <s v="CUST_23"/>
    <x v="6"/>
    <s v="Item_13_ELEC"/>
    <s v="Item_13_EHE"/>
    <n v="23"/>
    <n v="23"/>
    <n v="6"/>
    <n v="6"/>
    <n v="138"/>
    <n v="138"/>
    <s v="Low"/>
    <x v="0"/>
    <x v="0"/>
    <d v="2022-08-04T00:00:00"/>
    <s v="N/A"/>
    <m/>
  </r>
  <r>
    <s v="TXN_4130110"/>
    <s v="CUST_20"/>
    <x v="2"/>
    <s v="Unknown_Item"/>
    <m/>
    <n v="23.365911749958215"/>
    <m/>
    <n v="4"/>
    <n v="4"/>
    <n v="92"/>
    <n v="92"/>
    <s v="Low"/>
    <x v="0"/>
    <x v="1"/>
    <d v="2023-05-14T00:00:00"/>
    <s v="N/A"/>
    <m/>
  </r>
  <r>
    <s v="TXN_2458089"/>
    <s v="CUST_16"/>
    <x v="2"/>
    <s v="Item_5_BUTC"/>
    <s v="Item_5_BUT"/>
    <n v="11"/>
    <n v="11"/>
    <n v="8"/>
    <n v="8"/>
    <n v="88"/>
    <n v="88"/>
    <s v="Low"/>
    <x v="1"/>
    <x v="1"/>
    <d v="2023-10-23T00:00:00"/>
    <s v="NO"/>
    <b v="0"/>
  </r>
  <r>
    <s v="TXN_4996657"/>
    <s v="CUST_12"/>
    <x v="4"/>
    <s v="Item_6_FOOD"/>
    <s v="Item_6_FOOD"/>
    <n v="12.5"/>
    <n v="12.5"/>
    <n v="6"/>
    <n v="6"/>
    <n v="75"/>
    <n v="75"/>
    <s v="Low"/>
    <x v="0"/>
    <x v="0"/>
    <d v="2022-07-31T00:00:00"/>
    <s v="NO"/>
    <b v="0"/>
  </r>
  <r>
    <s v="TXN_4104865"/>
    <s v="CUST_13"/>
    <x v="0"/>
    <s v="Item_25_PATI"/>
    <s v="Item_25_PAT"/>
    <n v="41"/>
    <n v="41"/>
    <n v="1"/>
    <n v="1"/>
    <n v="41"/>
    <n v="41"/>
    <s v="Low"/>
    <x v="1"/>
    <x v="1"/>
    <d v="2024-08-24T00:00:00"/>
    <s v="N/A"/>
    <m/>
  </r>
  <r>
    <s v="TXN_2026129"/>
    <s v="CUST_06"/>
    <x v="7"/>
    <s v="Item_12_COMP"/>
    <s v="Item_12_CEA"/>
    <n v="21.5"/>
    <n v="21.5"/>
    <n v="2"/>
    <n v="2"/>
    <n v="43"/>
    <n v="43"/>
    <s v="Low"/>
    <x v="1"/>
    <x v="1"/>
    <d v="2022-11-10T00:00:00"/>
    <s v="NO"/>
    <b v="0"/>
  </r>
  <r>
    <s v="TXN_1445725"/>
    <s v="CUST_17"/>
    <x v="5"/>
    <s v="Item_25_FURN"/>
    <s v="Item_25_FUR"/>
    <n v="41"/>
    <n v="41"/>
    <n v="5"/>
    <n v="5"/>
    <n v="205"/>
    <n v="205"/>
    <s v="Medium"/>
    <x v="1"/>
    <x v="1"/>
    <d v="2022-02-02T00:00:00"/>
    <s v="N/A"/>
    <m/>
  </r>
  <r>
    <s v="TXN_6598342"/>
    <s v="CUST_06"/>
    <x v="7"/>
    <s v="Item_8_COMP"/>
    <s v="Item_8_CEA"/>
    <n v="15.5"/>
    <n v="15.5"/>
    <n v="10"/>
    <n v="10"/>
    <n v="155"/>
    <n v="155"/>
    <s v="Medium"/>
    <x v="2"/>
    <x v="0"/>
    <d v="2024-04-19T00:00:00"/>
    <s v="YES"/>
    <b v="1"/>
  </r>
  <r>
    <s v="TXN_1694877"/>
    <s v="CUST_05"/>
    <x v="3"/>
    <s v="Item_8_BEVE"/>
    <s v="Item_8_BEV"/>
    <n v="15.5"/>
    <n v="15.5"/>
    <n v="6"/>
    <n v="6"/>
    <n v="93"/>
    <n v="93"/>
    <s v="Low"/>
    <x v="0"/>
    <x v="0"/>
    <d v="2023-08-22T00:00:00"/>
    <s v="YES"/>
    <b v="1"/>
  </r>
  <r>
    <s v="TXN_6710021"/>
    <s v="CUST_02"/>
    <x v="5"/>
    <s v="Item_9_FURN"/>
    <s v="Item_9_FUR"/>
    <n v="17"/>
    <n v="17"/>
    <n v="7"/>
    <n v="7"/>
    <n v="119"/>
    <n v="119"/>
    <s v="Low"/>
    <x v="1"/>
    <x v="0"/>
    <d v="2022-05-21T00:00:00"/>
    <s v="YES"/>
    <b v="1"/>
  </r>
  <r>
    <s v="TXN_7984962"/>
    <s v="CUST_12"/>
    <x v="6"/>
    <s v="Item_20_ELEC"/>
    <s v="Item_20_EHE"/>
    <n v="33.5"/>
    <n v="33.5"/>
    <n v="10"/>
    <n v="10"/>
    <n v="335"/>
    <n v="335"/>
    <s v="High"/>
    <x v="0"/>
    <x v="0"/>
    <d v="2022-04-09T00:00:00"/>
    <s v="N/A"/>
    <m/>
  </r>
  <r>
    <s v="TXN_4270988"/>
    <s v="CUST_13"/>
    <x v="1"/>
    <s v="Item_23_MILK"/>
    <s v="Item_23_MILK"/>
    <n v="38"/>
    <n v="38"/>
    <n v="1"/>
    <n v="1"/>
    <n v="38"/>
    <n v="38"/>
    <s v="Low"/>
    <x v="2"/>
    <x v="0"/>
    <d v="2023-09-27T00:00:00"/>
    <s v="YES"/>
    <b v="1"/>
  </r>
  <r>
    <s v="TXN_5835918"/>
    <s v="CUST_11"/>
    <x v="0"/>
    <s v="Item_20_PATI"/>
    <s v="Item_20_PAT"/>
    <n v="33.5"/>
    <n v="33.5"/>
    <n v="9"/>
    <n v="9"/>
    <n v="301.5"/>
    <n v="301.5"/>
    <s v="High"/>
    <x v="0"/>
    <x v="0"/>
    <d v="2024-11-06T00:00:00"/>
    <s v="YES"/>
    <b v="1"/>
  </r>
  <r>
    <s v="TXN_9608154"/>
    <s v="CUST_11"/>
    <x v="1"/>
    <s v="Item_19_MILK"/>
    <s v="Item_19_MILK"/>
    <n v="32"/>
    <n v="32"/>
    <n v="10"/>
    <n v="10"/>
    <n v="320"/>
    <n v="320"/>
    <s v="High"/>
    <x v="1"/>
    <x v="0"/>
    <d v="2024-09-04T00:00:00"/>
    <s v="YES"/>
    <b v="1"/>
  </r>
  <r>
    <s v="TXN_5436267"/>
    <s v="CUST_02"/>
    <x v="5"/>
    <s v="Item_15_FURN"/>
    <s v="Item_15_FUR"/>
    <n v="26"/>
    <n v="26"/>
    <n v="4"/>
    <n v="4"/>
    <n v="104"/>
    <n v="104"/>
    <s v="Low"/>
    <x v="1"/>
    <x v="0"/>
    <d v="2022-01-30T00:00:00"/>
    <s v="N/A"/>
    <m/>
  </r>
  <r>
    <s v="TXN_6787154"/>
    <s v="CUST_25"/>
    <x v="2"/>
    <s v="Item_2_BUTC"/>
    <s v="Item_2_BUT"/>
    <n v="6.5"/>
    <n v="6.5"/>
    <n v="7"/>
    <n v="7"/>
    <n v="45.5"/>
    <n v="45.5"/>
    <s v="Low"/>
    <x v="2"/>
    <x v="0"/>
    <d v="2022-04-20T00:00:00"/>
    <s v="YES"/>
    <b v="1"/>
  </r>
  <r>
    <s v="TXN_2537913"/>
    <s v="CUST_08"/>
    <x v="2"/>
    <s v="Unknown_Item"/>
    <m/>
    <n v="23"/>
    <n v="23"/>
    <n v="6"/>
    <m/>
    <n v="108.5"/>
    <m/>
    <s v="Low"/>
    <x v="2"/>
    <x v="0"/>
    <d v="2023-03-25T00:00:00"/>
    <s v="NO"/>
    <b v="0"/>
  </r>
  <r>
    <s v="TXN_7138836"/>
    <s v="CUST_11"/>
    <x v="3"/>
    <s v="Item_20_BEVE"/>
    <s v="Item_20_BEV"/>
    <n v="33.5"/>
    <n v="33.5"/>
    <n v="4"/>
    <n v="4"/>
    <n v="134"/>
    <n v="134"/>
    <s v="Low"/>
    <x v="0"/>
    <x v="0"/>
    <d v="2023-05-21T00:00:00"/>
    <s v="NO"/>
    <b v="0"/>
  </r>
  <r>
    <s v="TXN_6568290"/>
    <s v="CUST_06"/>
    <x v="7"/>
    <s v="Item_10_COMP"/>
    <s v="Item_10_CEA"/>
    <n v="18.5"/>
    <n v="18.5"/>
    <n v="9"/>
    <n v="9"/>
    <n v="166.5"/>
    <n v="166.5"/>
    <s v="Medium"/>
    <x v="2"/>
    <x v="1"/>
    <d v="2024-09-05T00:00:00"/>
    <s v="NO"/>
    <b v="0"/>
  </r>
  <r>
    <s v="TXN_6820010"/>
    <s v="CUST_19"/>
    <x v="1"/>
    <s v="Item_22_MILK"/>
    <s v="Item_22_MILK"/>
    <n v="36.5"/>
    <n v="36.5"/>
    <n v="1"/>
    <n v="1"/>
    <n v="36.5"/>
    <n v="36.5"/>
    <s v="Low"/>
    <x v="0"/>
    <x v="0"/>
    <d v="2024-09-29T00:00:00"/>
    <s v="NO"/>
    <b v="0"/>
  </r>
  <r>
    <s v="TXN_3162108"/>
    <s v="CUST_08"/>
    <x v="4"/>
    <s v="Item_4_FOOD"/>
    <s v="Item_4_FOOD"/>
    <n v="9.5"/>
    <n v="9.5"/>
    <n v="3"/>
    <n v="3"/>
    <n v="28.5"/>
    <n v="28.5"/>
    <s v="Low"/>
    <x v="1"/>
    <x v="1"/>
    <d v="2024-04-21T00:00:00"/>
    <s v="YES"/>
    <b v="1"/>
  </r>
  <r>
    <s v="TXN_2901672"/>
    <s v="CUST_23"/>
    <x v="1"/>
    <s v="Unknown_Item"/>
    <m/>
    <n v="27.5"/>
    <n v="27.5"/>
    <n v="6"/>
    <m/>
    <n v="108.5"/>
    <m/>
    <s v="Low"/>
    <x v="2"/>
    <x v="1"/>
    <d v="2024-06-01T00:00:00"/>
    <s v="N/A"/>
    <m/>
  </r>
  <r>
    <s v="TXN_3262413"/>
    <s v="CUST_07"/>
    <x v="3"/>
    <s v="Item_2_BEVE"/>
    <s v="Item_2_BEV"/>
    <n v="6.5"/>
    <n v="6.5"/>
    <n v="4"/>
    <n v="4"/>
    <n v="26"/>
    <n v="26"/>
    <s v="Low"/>
    <x v="2"/>
    <x v="1"/>
    <d v="2024-01-12T00:00:00"/>
    <s v="NO"/>
    <b v="0"/>
  </r>
  <r>
    <s v="TXN_6620511"/>
    <s v="CUST_07"/>
    <x v="5"/>
    <s v="Item_23_FURN"/>
    <s v="Item_23_FUR"/>
    <n v="38"/>
    <n v="38"/>
    <n v="3"/>
    <n v="3"/>
    <n v="114"/>
    <n v="114"/>
    <s v="Low"/>
    <x v="2"/>
    <x v="1"/>
    <d v="2022-07-29T00:00:00"/>
    <s v="NO"/>
    <b v="0"/>
  </r>
  <r>
    <s v="TXN_7563132"/>
    <s v="CUST_25"/>
    <x v="2"/>
    <s v="Item_16_BUTC"/>
    <s v="Item_16_BUT"/>
    <n v="27.5"/>
    <n v="27.5"/>
    <n v="6"/>
    <n v="6"/>
    <n v="165"/>
    <n v="165"/>
    <s v="Medium"/>
    <x v="2"/>
    <x v="0"/>
    <d v="2022-09-10T00:00:00"/>
    <s v="N/A"/>
    <m/>
  </r>
  <r>
    <s v="TXN_6422350"/>
    <s v="CUST_11"/>
    <x v="2"/>
    <s v="Item_23_BUTC"/>
    <s v="Item_23_BUT"/>
    <n v="38"/>
    <n v="38"/>
    <n v="2"/>
    <n v="2"/>
    <n v="76"/>
    <n v="76"/>
    <s v="Low"/>
    <x v="0"/>
    <x v="0"/>
    <d v="2024-06-06T00:00:00"/>
    <s v="N/A"/>
    <m/>
  </r>
  <r>
    <s v="TXN_7066735"/>
    <s v="CUST_10"/>
    <x v="3"/>
    <s v="Item_20_BEVE"/>
    <s v="Item_20_BEV"/>
    <n v="33.5"/>
    <n v="33.5"/>
    <n v="2"/>
    <n v="2"/>
    <n v="67"/>
    <n v="67"/>
    <s v="Low"/>
    <x v="2"/>
    <x v="0"/>
    <d v="2023-05-13T00:00:00"/>
    <s v="NO"/>
    <b v="0"/>
  </r>
  <r>
    <s v="TXN_9220117"/>
    <s v="CUST_19"/>
    <x v="4"/>
    <s v="Item_21_FOOD"/>
    <s v="Item_21_FOOD"/>
    <n v="35"/>
    <n v="35"/>
    <n v="8"/>
    <n v="8"/>
    <n v="280"/>
    <n v="280"/>
    <s v="Medium"/>
    <x v="0"/>
    <x v="1"/>
    <d v="2022-07-09T00:00:00"/>
    <s v="N/A"/>
    <m/>
  </r>
  <r>
    <s v="TXN_4068594"/>
    <s v="CUST_24"/>
    <x v="7"/>
    <s v="Item_13_COMP"/>
    <s v="Item_13_CEA"/>
    <n v="23"/>
    <n v="23"/>
    <n v="3"/>
    <n v="3"/>
    <n v="69"/>
    <n v="69"/>
    <s v="Low"/>
    <x v="2"/>
    <x v="0"/>
    <d v="2022-01-18T00:00:00"/>
    <s v="YES"/>
    <b v="1"/>
  </r>
  <r>
    <s v="TXN_3109843"/>
    <s v="CUST_15"/>
    <x v="6"/>
    <s v="Item_1_ELEC"/>
    <s v="Item_1_EHE"/>
    <n v="5"/>
    <n v="5"/>
    <n v="4"/>
    <n v="4"/>
    <n v="20"/>
    <n v="20"/>
    <s v="Low"/>
    <x v="0"/>
    <x v="1"/>
    <d v="2022-10-17T00:00:00"/>
    <s v="N/A"/>
    <m/>
  </r>
  <r>
    <s v="TXN_3281825"/>
    <s v="CUST_17"/>
    <x v="3"/>
    <s v="Unknown_Item"/>
    <m/>
    <n v="38"/>
    <n v="38"/>
    <n v="6"/>
    <m/>
    <n v="108.5"/>
    <m/>
    <s v="Low"/>
    <x v="1"/>
    <x v="0"/>
    <d v="2022-01-29T00:00:00"/>
    <s v="N/A"/>
    <m/>
  </r>
  <r>
    <s v="TXN_8920500"/>
    <s v="CUST_20"/>
    <x v="3"/>
    <s v="Item_19_BEVE"/>
    <s v="Item_19_BEV"/>
    <n v="32"/>
    <n v="32"/>
    <n v="6"/>
    <n v="6"/>
    <n v="192"/>
    <n v="192"/>
    <s v="Medium"/>
    <x v="1"/>
    <x v="1"/>
    <d v="2022-01-18T00:00:00"/>
    <s v="YES"/>
    <b v="1"/>
  </r>
  <r>
    <s v="TXN_3865439"/>
    <s v="CUST_12"/>
    <x v="1"/>
    <s v="Item_8_MILK"/>
    <s v="Item_8_MILK"/>
    <n v="15.5"/>
    <n v="15.5"/>
    <n v="8"/>
    <n v="8"/>
    <n v="124"/>
    <n v="124"/>
    <s v="Low"/>
    <x v="0"/>
    <x v="1"/>
    <d v="2024-05-04T00:00:00"/>
    <s v="NO"/>
    <b v="0"/>
  </r>
  <r>
    <s v="TXN_3652632"/>
    <s v="CUST_08"/>
    <x v="1"/>
    <s v="Unknown_Item"/>
    <m/>
    <n v="9.5"/>
    <n v="9.5"/>
    <n v="6"/>
    <m/>
    <n v="108.5"/>
    <m/>
    <s v="Low"/>
    <x v="1"/>
    <x v="1"/>
    <d v="2024-08-16T00:00:00"/>
    <s v="YES"/>
    <b v="1"/>
  </r>
  <r>
    <s v="TXN_4563150"/>
    <s v="CUST_04"/>
    <x v="6"/>
    <s v="Item_23_ELEC"/>
    <s v="Item_23_EHE"/>
    <n v="38"/>
    <n v="38"/>
    <n v="5"/>
    <n v="5"/>
    <n v="190"/>
    <n v="190"/>
    <s v="Medium"/>
    <x v="0"/>
    <x v="1"/>
    <d v="2023-09-02T00:00:00"/>
    <s v="N/A"/>
    <m/>
  </r>
  <r>
    <s v="TXN_3918627"/>
    <s v="CUST_01"/>
    <x v="1"/>
    <s v="Item_11_MILK"/>
    <s v="Item_11_MILK"/>
    <n v="20"/>
    <n v="20"/>
    <n v="3"/>
    <n v="3"/>
    <n v="60"/>
    <n v="60"/>
    <s v="Low"/>
    <x v="2"/>
    <x v="0"/>
    <d v="2022-02-11T00:00:00"/>
    <s v="YES"/>
    <b v="1"/>
  </r>
  <r>
    <s v="TXN_6501945"/>
    <s v="CUST_25"/>
    <x v="0"/>
    <s v="Item_10_PATI"/>
    <s v="Item_10_PAT"/>
    <n v="18.5"/>
    <n v="18.5"/>
    <n v="5"/>
    <n v="5"/>
    <n v="92.5"/>
    <n v="92.5"/>
    <s v="Low"/>
    <x v="0"/>
    <x v="1"/>
    <d v="2023-12-03T00:00:00"/>
    <s v="NO"/>
    <b v="0"/>
  </r>
  <r>
    <s v="TXN_8784908"/>
    <s v="CUST_17"/>
    <x v="6"/>
    <s v="Item_25_ELEC"/>
    <s v="Item_25_EHE"/>
    <n v="41"/>
    <n v="41"/>
    <n v="6"/>
    <n v="6"/>
    <n v="246"/>
    <n v="246"/>
    <s v="Medium"/>
    <x v="2"/>
    <x v="1"/>
    <d v="2023-07-20T00:00:00"/>
    <s v="NO"/>
    <b v="0"/>
  </r>
  <r>
    <s v="TXN_3146325"/>
    <s v="CUST_13"/>
    <x v="3"/>
    <s v="Item_21_BEVE"/>
    <s v="Item_21_BEV"/>
    <n v="35"/>
    <n v="35"/>
    <n v="10"/>
    <n v="10"/>
    <n v="350"/>
    <n v="350"/>
    <s v="High"/>
    <x v="0"/>
    <x v="0"/>
    <d v="2024-10-07T00:00:00"/>
    <s v="N/A"/>
    <m/>
  </r>
  <r>
    <s v="TXN_3370472"/>
    <s v="CUST_12"/>
    <x v="5"/>
    <s v="Item_24_FURN"/>
    <s v="Item_24_FUR"/>
    <n v="39.5"/>
    <n v="39.5"/>
    <n v="9"/>
    <n v="9"/>
    <n v="355.5"/>
    <n v="355.5"/>
    <s v="High"/>
    <x v="1"/>
    <x v="1"/>
    <d v="2024-03-08T00:00:00"/>
    <s v="NO"/>
    <b v="0"/>
  </r>
  <r>
    <s v="TXN_3992566"/>
    <s v="CUST_03"/>
    <x v="3"/>
    <s v="Item_19_BEVE"/>
    <s v="Item_19_BEV"/>
    <n v="32"/>
    <n v="32"/>
    <n v="8"/>
    <n v="8"/>
    <n v="256"/>
    <n v="256"/>
    <s v="Medium"/>
    <x v="2"/>
    <x v="1"/>
    <d v="2024-05-14T00:00:00"/>
    <s v="NO"/>
    <b v="0"/>
  </r>
  <r>
    <s v="TXN_7365416"/>
    <s v="CUST_08"/>
    <x v="2"/>
    <s v="Item_20_BUTC"/>
    <s v="Item_20_BUT"/>
    <n v="33.5"/>
    <n v="33.5"/>
    <n v="4"/>
    <n v="4"/>
    <n v="134"/>
    <n v="134"/>
    <s v="Low"/>
    <x v="2"/>
    <x v="1"/>
    <d v="2024-08-02T00:00:00"/>
    <s v="N/A"/>
    <m/>
  </r>
  <r>
    <s v="TXN_7627549"/>
    <s v="CUST_11"/>
    <x v="6"/>
    <s v="Item_17_ELEC"/>
    <s v="Item_17_EHE"/>
    <n v="29"/>
    <n v="29"/>
    <n v="2"/>
    <n v="2"/>
    <n v="58"/>
    <n v="58"/>
    <s v="Low"/>
    <x v="1"/>
    <x v="1"/>
    <d v="2024-10-01T00:00:00"/>
    <s v="N/A"/>
    <m/>
  </r>
  <r>
    <s v="TXN_8206691"/>
    <s v="CUST_06"/>
    <x v="6"/>
    <s v="Item_2_ELEC"/>
    <s v="Item_2_EHE"/>
    <n v="6.5"/>
    <n v="6.5"/>
    <n v="2"/>
    <n v="2"/>
    <n v="13"/>
    <n v="13"/>
    <s v="Low"/>
    <x v="1"/>
    <x v="0"/>
    <d v="2022-07-01T00:00:00"/>
    <s v="YES"/>
    <b v="1"/>
  </r>
  <r>
    <s v="TXN_6320451"/>
    <s v="CUST_02"/>
    <x v="5"/>
    <s v="Item_23_FURN"/>
    <s v="Item_23_FUR"/>
    <n v="38"/>
    <n v="38"/>
    <n v="9"/>
    <n v="9"/>
    <n v="342"/>
    <n v="342"/>
    <s v="High"/>
    <x v="0"/>
    <x v="1"/>
    <d v="2024-01-12T00:00:00"/>
    <s v="NO"/>
    <b v="0"/>
  </r>
  <r>
    <s v="TXN_4690292"/>
    <s v="CUST_15"/>
    <x v="5"/>
    <s v="Item_18_FURN"/>
    <s v="Item_18_FUR"/>
    <n v="30.5"/>
    <n v="30.5"/>
    <n v="6"/>
    <n v="6"/>
    <n v="183"/>
    <n v="183"/>
    <s v="Medium"/>
    <x v="2"/>
    <x v="1"/>
    <d v="2024-09-17T00:00:00"/>
    <s v="N/A"/>
    <m/>
  </r>
  <r>
    <s v="TXN_6478731"/>
    <s v="CUST_15"/>
    <x v="5"/>
    <s v="Item_6_FURN"/>
    <s v="Item_6_FUR"/>
    <n v="12.5"/>
    <n v="12.5"/>
    <n v="6"/>
    <n v="6"/>
    <n v="75"/>
    <n v="75"/>
    <s v="Low"/>
    <x v="0"/>
    <x v="0"/>
    <d v="2022-02-21T00:00:00"/>
    <s v="NO"/>
    <b v="0"/>
  </r>
  <r>
    <s v="TXN_2144983"/>
    <s v="CUST_10"/>
    <x v="0"/>
    <s v="Item_7_PATI"/>
    <s v="Item_7_PAT"/>
    <n v="14"/>
    <n v="14"/>
    <n v="5"/>
    <n v="5"/>
    <n v="70"/>
    <n v="70"/>
    <s v="Low"/>
    <x v="2"/>
    <x v="0"/>
    <d v="2024-02-02T00:00:00"/>
    <s v="N/A"/>
    <m/>
  </r>
  <r>
    <s v="TXN_5811160"/>
    <s v="CUST_09"/>
    <x v="5"/>
    <s v="Item_17_FURN"/>
    <s v="Item_17_FUR"/>
    <n v="29"/>
    <n v="29"/>
    <n v="8"/>
    <n v="8"/>
    <n v="232"/>
    <n v="232"/>
    <s v="Medium"/>
    <x v="1"/>
    <x v="0"/>
    <d v="2023-01-30T00:00:00"/>
    <s v="YES"/>
    <b v="1"/>
  </r>
  <r>
    <s v="TXN_7206264"/>
    <s v="CUST_20"/>
    <x v="7"/>
    <s v="Item_15_COMP"/>
    <s v="Item_15_CEA"/>
    <n v="26"/>
    <n v="26"/>
    <n v="7"/>
    <n v="7"/>
    <n v="182"/>
    <n v="182"/>
    <s v="Medium"/>
    <x v="2"/>
    <x v="1"/>
    <d v="2025-01-08T00:00:00"/>
    <s v="YES"/>
    <b v="1"/>
  </r>
  <r>
    <s v="TXN_2277445"/>
    <s v="CUST_20"/>
    <x v="1"/>
    <s v="Item_24_MILK"/>
    <s v="Item_24_MILK"/>
    <n v="39.5"/>
    <n v="39.5"/>
    <n v="3"/>
    <n v="3"/>
    <n v="118.5"/>
    <n v="118.5"/>
    <s v="Low"/>
    <x v="0"/>
    <x v="0"/>
    <d v="2022-05-14T00:00:00"/>
    <s v="YES"/>
    <b v="1"/>
  </r>
  <r>
    <s v="TXN_4126711"/>
    <s v="CUST_15"/>
    <x v="2"/>
    <s v="Item_20_BUTC"/>
    <s v="Item_20_BUT"/>
    <n v="33.5"/>
    <n v="33.5"/>
    <n v="9"/>
    <n v="9"/>
    <n v="301.5"/>
    <n v="301.5"/>
    <s v="High"/>
    <x v="0"/>
    <x v="1"/>
    <d v="2023-07-09T00:00:00"/>
    <s v="YES"/>
    <b v="1"/>
  </r>
  <r>
    <s v="TXN_3289406"/>
    <s v="CUST_06"/>
    <x v="4"/>
    <s v="Item_17_FOOD"/>
    <s v="Item_17_FOOD"/>
    <n v="29"/>
    <n v="29"/>
    <n v="5"/>
    <n v="5"/>
    <n v="145"/>
    <n v="145"/>
    <s v="Low"/>
    <x v="2"/>
    <x v="0"/>
    <d v="2023-11-12T00:00:00"/>
    <s v="N/A"/>
    <m/>
  </r>
  <r>
    <s v="TXN_2663819"/>
    <s v="CUST_08"/>
    <x v="4"/>
    <s v="Item_13_FOOD"/>
    <s v="Item_13_FOOD"/>
    <n v="23"/>
    <n v="23"/>
    <n v="10"/>
    <n v="10"/>
    <n v="230"/>
    <n v="230"/>
    <s v="Medium"/>
    <x v="1"/>
    <x v="1"/>
    <d v="2024-03-31T00:00:00"/>
    <s v="YES"/>
    <b v="1"/>
  </r>
  <r>
    <s v="TXN_2527365"/>
    <s v="CUST_17"/>
    <x v="6"/>
    <s v="Item_23_ELEC"/>
    <s v="Item_23_EHE"/>
    <n v="38"/>
    <n v="38"/>
    <n v="8"/>
    <n v="8"/>
    <n v="304"/>
    <n v="304"/>
    <s v="High"/>
    <x v="0"/>
    <x v="1"/>
    <d v="2023-02-24T00:00:00"/>
    <s v="N/A"/>
    <m/>
  </r>
  <r>
    <s v="TXN_8959917"/>
    <s v="CUST_22"/>
    <x v="6"/>
    <s v="Item_17_ELEC"/>
    <s v="Item_17_EHE"/>
    <n v="29"/>
    <n v="29"/>
    <n v="2"/>
    <n v="2"/>
    <n v="58"/>
    <n v="58"/>
    <s v="Low"/>
    <x v="2"/>
    <x v="0"/>
    <d v="2024-05-20T00:00:00"/>
    <s v="N/A"/>
    <m/>
  </r>
  <r>
    <s v="TXN_8165820"/>
    <s v="CUST_03"/>
    <x v="1"/>
    <s v="Item_16_MILK"/>
    <s v="Item_16_MILK"/>
    <n v="27.5"/>
    <n v="27.5"/>
    <n v="5"/>
    <n v="5"/>
    <n v="137.5"/>
    <n v="137.5"/>
    <s v="Low"/>
    <x v="2"/>
    <x v="1"/>
    <d v="2024-04-23T00:00:00"/>
    <s v="NO"/>
    <b v="0"/>
  </r>
  <r>
    <s v="TXN_3026219"/>
    <s v="CUST_02"/>
    <x v="6"/>
    <s v="Item_18_ELEC"/>
    <s v="Item_18_EHE"/>
    <n v="30.5"/>
    <n v="30.5"/>
    <n v="4"/>
    <n v="4"/>
    <n v="122"/>
    <n v="122"/>
    <s v="Low"/>
    <x v="1"/>
    <x v="1"/>
    <d v="2023-08-18T00:00:00"/>
    <s v="NO"/>
    <b v="0"/>
  </r>
  <r>
    <s v="TXN_1709795"/>
    <s v="CUST_21"/>
    <x v="2"/>
    <s v="Item_3_BUTC"/>
    <s v="Item_3_BUT"/>
    <n v="8"/>
    <n v="8"/>
    <n v="5"/>
    <n v="5"/>
    <n v="40"/>
    <n v="40"/>
    <s v="Low"/>
    <x v="2"/>
    <x v="0"/>
    <d v="2024-10-17T00:00:00"/>
    <s v="YES"/>
    <b v="1"/>
  </r>
  <r>
    <s v="TXN_1585008"/>
    <s v="CUST_15"/>
    <x v="6"/>
    <s v="Item_1_ELEC"/>
    <s v="Item_1_EHE"/>
    <n v="5"/>
    <n v="5"/>
    <n v="8"/>
    <n v="8"/>
    <n v="40"/>
    <n v="40"/>
    <s v="Low"/>
    <x v="2"/>
    <x v="1"/>
    <d v="2024-11-04T00:00:00"/>
    <s v="N/A"/>
    <m/>
  </r>
  <r>
    <s v="TXN_8053690"/>
    <s v="CUST_01"/>
    <x v="3"/>
    <s v="Item_2_BEVE"/>
    <s v="Item_2_BEV"/>
    <n v="6.5"/>
    <n v="6.5"/>
    <n v="2"/>
    <n v="2"/>
    <n v="13"/>
    <n v="13"/>
    <s v="Low"/>
    <x v="0"/>
    <x v="1"/>
    <d v="2024-04-21T00:00:00"/>
    <s v="NO"/>
    <b v="0"/>
  </r>
  <r>
    <s v="TXN_5375311"/>
    <s v="CUST_22"/>
    <x v="1"/>
    <s v="Item_4_MILK"/>
    <s v="Item_4_MILK"/>
    <n v="9.5"/>
    <n v="9.5"/>
    <n v="3"/>
    <n v="3"/>
    <n v="28.5"/>
    <n v="28.5"/>
    <s v="Low"/>
    <x v="2"/>
    <x v="0"/>
    <d v="2024-01-19T00:00:00"/>
    <s v="N/A"/>
    <m/>
  </r>
  <r>
    <s v="TXN_5011602"/>
    <s v="CUST_11"/>
    <x v="7"/>
    <s v="Item_20_COMP"/>
    <s v="Item_20_CEA"/>
    <n v="33.5"/>
    <n v="33.5"/>
    <n v="1"/>
    <n v="1"/>
    <n v="33.5"/>
    <n v="33.5"/>
    <s v="Low"/>
    <x v="0"/>
    <x v="1"/>
    <d v="2024-05-11T00:00:00"/>
    <s v="NO"/>
    <b v="0"/>
  </r>
  <r>
    <s v="TXN_1109670"/>
    <s v="CUST_24"/>
    <x v="3"/>
    <s v="Item_20_BEVE"/>
    <s v="Item_20_BEV"/>
    <n v="33.5"/>
    <n v="33.5"/>
    <n v="6"/>
    <n v="6"/>
    <n v="201"/>
    <n v="201"/>
    <s v="Medium"/>
    <x v="0"/>
    <x v="0"/>
    <d v="2023-08-12T00:00:00"/>
    <s v="N/A"/>
    <m/>
  </r>
  <r>
    <s v="TXN_7539151"/>
    <s v="CUST_20"/>
    <x v="1"/>
    <s v="Item_16_MILK"/>
    <s v="Item_16_MILK"/>
    <n v="27.5"/>
    <n v="27.5"/>
    <n v="7"/>
    <n v="7"/>
    <n v="192.5"/>
    <n v="192.5"/>
    <s v="Medium"/>
    <x v="2"/>
    <x v="1"/>
    <d v="2022-07-21T00:00:00"/>
    <s v="NO"/>
    <b v="0"/>
  </r>
  <r>
    <s v="TXN_7403426"/>
    <s v="CUST_17"/>
    <x v="0"/>
    <s v="Item_17_PATI"/>
    <s v="Item_17_PAT"/>
    <n v="29"/>
    <n v="29"/>
    <n v="5"/>
    <n v="5"/>
    <n v="145"/>
    <n v="145"/>
    <s v="Low"/>
    <x v="0"/>
    <x v="0"/>
    <d v="2023-12-21T00:00:00"/>
    <s v="N/A"/>
    <m/>
  </r>
  <r>
    <s v="TXN_7081940"/>
    <s v="CUST_03"/>
    <x v="1"/>
    <s v="Item_17_MILK"/>
    <s v="Item_17_MILK"/>
    <n v="29"/>
    <n v="29"/>
    <n v="5"/>
    <n v="5"/>
    <n v="145"/>
    <n v="145"/>
    <s v="Low"/>
    <x v="0"/>
    <x v="1"/>
    <d v="2022-06-07T00:00:00"/>
    <s v="NO"/>
    <b v="0"/>
  </r>
  <r>
    <s v="TXN_8364453"/>
    <s v="CUST_08"/>
    <x v="2"/>
    <s v="Unknown_Item"/>
    <m/>
    <n v="23.365911749958215"/>
    <m/>
    <n v="3"/>
    <n v="3"/>
    <n v="109.5"/>
    <n v="109.5"/>
    <s v="Low"/>
    <x v="2"/>
    <x v="0"/>
    <d v="2023-02-28T00:00:00"/>
    <s v="YES"/>
    <b v="1"/>
  </r>
  <r>
    <s v="TXN_5596069"/>
    <s v="CUST_08"/>
    <x v="6"/>
    <s v="Unknown_Item"/>
    <m/>
    <n v="23.365911749958215"/>
    <m/>
    <n v="6"/>
    <n v="6"/>
    <n v="75"/>
    <n v="75"/>
    <s v="Low"/>
    <x v="2"/>
    <x v="0"/>
    <d v="2024-06-04T00:00:00"/>
    <s v="NO"/>
    <b v="0"/>
  </r>
  <r>
    <s v="TXN_1935654"/>
    <s v="CUST_20"/>
    <x v="7"/>
    <s v="Item_15_COMP"/>
    <s v="Item_15_CEA"/>
    <n v="26"/>
    <n v="26"/>
    <n v="7"/>
    <n v="7"/>
    <n v="182"/>
    <n v="182"/>
    <s v="Medium"/>
    <x v="1"/>
    <x v="1"/>
    <d v="2023-04-19T00:00:00"/>
    <s v="YES"/>
    <b v="1"/>
  </r>
  <r>
    <s v="TXN_8751626"/>
    <s v="CUST_12"/>
    <x v="7"/>
    <s v="Item_6_COMP"/>
    <s v="Item_6_CEA"/>
    <n v="12.5"/>
    <n v="12.5"/>
    <n v="8"/>
    <n v="8"/>
    <n v="100"/>
    <n v="100"/>
    <s v="Low"/>
    <x v="1"/>
    <x v="1"/>
    <d v="2022-02-14T00:00:00"/>
    <s v="N/A"/>
    <m/>
  </r>
  <r>
    <s v="TXN_1505827"/>
    <s v="CUST_13"/>
    <x v="7"/>
    <s v="Unknown_Item"/>
    <m/>
    <n v="23.365911749958215"/>
    <m/>
    <n v="3"/>
    <n v="3"/>
    <n v="109.5"/>
    <n v="109.5"/>
    <s v="Low"/>
    <x v="0"/>
    <x v="0"/>
    <d v="2025-01-18T00:00:00"/>
    <s v="N/A"/>
    <m/>
  </r>
  <r>
    <s v="TXN_2587368"/>
    <s v="CUST_01"/>
    <x v="7"/>
    <s v="Item_17_COMP"/>
    <s v="Item_17_CEA"/>
    <n v="29"/>
    <n v="29"/>
    <n v="1"/>
    <n v="1"/>
    <n v="29"/>
    <n v="29"/>
    <s v="Low"/>
    <x v="1"/>
    <x v="0"/>
    <d v="2022-01-28T00:00:00"/>
    <s v="YES"/>
    <b v="1"/>
  </r>
  <r>
    <s v="TXN_4181548"/>
    <s v="CUST_02"/>
    <x v="5"/>
    <s v="Unknown_Item"/>
    <m/>
    <n v="23.365911749958215"/>
    <m/>
    <n v="9"/>
    <n v="9"/>
    <n v="58.5"/>
    <n v="58.5"/>
    <s v="Low"/>
    <x v="2"/>
    <x v="1"/>
    <d v="2023-03-19T00:00:00"/>
    <s v="YES"/>
    <b v="1"/>
  </r>
  <r>
    <s v="TXN_1237218"/>
    <s v="CUST_10"/>
    <x v="6"/>
    <s v="Item_15_ELEC"/>
    <s v="Item_15_EHE"/>
    <n v="26"/>
    <n v="26"/>
    <n v="3"/>
    <n v="3"/>
    <n v="78"/>
    <n v="78"/>
    <s v="Low"/>
    <x v="2"/>
    <x v="1"/>
    <d v="2022-11-21T00:00:00"/>
    <s v="YES"/>
    <b v="1"/>
  </r>
  <r>
    <s v="TXN_5401881"/>
    <s v="CUST_22"/>
    <x v="3"/>
    <s v="Item_10_BEVE"/>
    <s v="Item_10_BEV"/>
    <n v="18.5"/>
    <n v="18.5"/>
    <n v="4"/>
    <n v="4"/>
    <n v="74"/>
    <n v="74"/>
    <s v="Low"/>
    <x v="2"/>
    <x v="1"/>
    <d v="2022-06-13T00:00:00"/>
    <s v="NO"/>
    <b v="0"/>
  </r>
  <r>
    <s v="TXN_2995848"/>
    <s v="CUST_21"/>
    <x v="6"/>
    <s v="Item_4_ELEC"/>
    <s v="Item_4_EHE"/>
    <n v="9.5"/>
    <n v="9.5"/>
    <n v="1"/>
    <n v="1"/>
    <n v="9.5"/>
    <n v="9.5"/>
    <s v="Low"/>
    <x v="2"/>
    <x v="1"/>
    <d v="2022-06-25T00:00:00"/>
    <s v="N/A"/>
    <m/>
  </r>
  <r>
    <s v="TXN_3756526"/>
    <s v="CUST_08"/>
    <x v="2"/>
    <s v="Item_11_BUTC"/>
    <s v="Item_11_BUT"/>
    <n v="20"/>
    <n v="20"/>
    <n v="9"/>
    <n v="9"/>
    <n v="180"/>
    <n v="180"/>
    <s v="Medium"/>
    <x v="1"/>
    <x v="1"/>
    <d v="2024-01-13T00:00:00"/>
    <s v="NO"/>
    <b v="0"/>
  </r>
  <r>
    <s v="TXN_7415381"/>
    <s v="CUST_20"/>
    <x v="0"/>
    <s v="Item_22_PATI"/>
    <s v="Item_22_PAT"/>
    <n v="36.5"/>
    <n v="36.5"/>
    <n v="1"/>
    <n v="1"/>
    <n v="36.5"/>
    <n v="36.5"/>
    <s v="Low"/>
    <x v="2"/>
    <x v="1"/>
    <d v="2024-09-12T00:00:00"/>
    <s v="NO"/>
    <b v="0"/>
  </r>
  <r>
    <s v="TXN_6323263"/>
    <s v="CUST_22"/>
    <x v="1"/>
    <s v="Item_13_MILK"/>
    <s v="Item_13_MILK"/>
    <n v="23"/>
    <n v="23"/>
    <n v="10"/>
    <n v="10"/>
    <n v="230"/>
    <n v="230"/>
    <s v="Medium"/>
    <x v="2"/>
    <x v="1"/>
    <d v="2024-09-01T00:00:00"/>
    <s v="NO"/>
    <b v="0"/>
  </r>
  <r>
    <s v="TXN_7301327"/>
    <s v="CUST_13"/>
    <x v="5"/>
    <s v="Item_11_FURN"/>
    <s v="Item_11_FUR"/>
    <n v="20"/>
    <n v="20"/>
    <n v="6"/>
    <n v="6"/>
    <n v="120"/>
    <n v="120"/>
    <s v="Low"/>
    <x v="1"/>
    <x v="1"/>
    <d v="2023-06-27T00:00:00"/>
    <s v="YES"/>
    <b v="1"/>
  </r>
  <r>
    <s v="TXN_2894776"/>
    <s v="CUST_14"/>
    <x v="6"/>
    <s v="Unknown_Item"/>
    <m/>
    <n v="23.365911749958215"/>
    <m/>
    <n v="3"/>
    <n v="3"/>
    <n v="109.5"/>
    <n v="109.5"/>
    <s v="Low"/>
    <x v="2"/>
    <x v="1"/>
    <d v="2023-07-05T00:00:00"/>
    <s v="YES"/>
    <b v="1"/>
  </r>
  <r>
    <s v="TXN_1467305"/>
    <s v="CUST_09"/>
    <x v="0"/>
    <s v="Item_11_PATI"/>
    <s v="Item_11_PAT"/>
    <n v="20"/>
    <n v="20"/>
    <n v="2"/>
    <n v="2"/>
    <n v="40"/>
    <n v="40"/>
    <s v="Low"/>
    <x v="1"/>
    <x v="0"/>
    <d v="2024-06-05T00:00:00"/>
    <s v="N/A"/>
    <m/>
  </r>
  <r>
    <s v="TXN_8977030"/>
    <s v="CUST_09"/>
    <x v="3"/>
    <s v="Item_12_BEVE"/>
    <s v="Item_12_BEV"/>
    <n v="21.5"/>
    <n v="21.5"/>
    <n v="5"/>
    <n v="5"/>
    <n v="107.5"/>
    <n v="107.5"/>
    <s v="Low"/>
    <x v="2"/>
    <x v="0"/>
    <d v="2023-11-22T00:00:00"/>
    <s v="YES"/>
    <b v="1"/>
  </r>
  <r>
    <s v="TXN_1586094"/>
    <s v="CUST_24"/>
    <x v="7"/>
    <s v="Item_12_COMP"/>
    <s v="Item_12_CEA"/>
    <n v="21.5"/>
    <n v="21.5"/>
    <n v="6"/>
    <n v="6"/>
    <n v="129"/>
    <n v="129"/>
    <s v="Low"/>
    <x v="0"/>
    <x v="0"/>
    <d v="2024-09-06T00:00:00"/>
    <s v="NO"/>
    <b v="0"/>
  </r>
  <r>
    <s v="TXN_7693498"/>
    <s v="CUST_07"/>
    <x v="4"/>
    <s v="Item_13_FOOD"/>
    <s v="Item_13_FOOD"/>
    <n v="23"/>
    <n v="23"/>
    <n v="1"/>
    <n v="1"/>
    <n v="23"/>
    <n v="23"/>
    <s v="Low"/>
    <x v="1"/>
    <x v="1"/>
    <d v="2024-10-08T00:00:00"/>
    <s v="N/A"/>
    <m/>
  </r>
  <r>
    <s v="TXN_7662986"/>
    <s v="CUST_12"/>
    <x v="6"/>
    <s v="Item_17_ELEC"/>
    <s v="Item_17_EHE"/>
    <n v="29"/>
    <n v="29"/>
    <n v="10"/>
    <n v="10"/>
    <n v="290"/>
    <n v="290"/>
    <s v="Medium"/>
    <x v="0"/>
    <x v="1"/>
    <d v="2023-01-08T00:00:00"/>
    <s v="YES"/>
    <b v="1"/>
  </r>
  <r>
    <s v="TXN_2860262"/>
    <s v="CUST_11"/>
    <x v="1"/>
    <s v="Item_13_MILK"/>
    <s v="Item_13_MILK"/>
    <n v="23"/>
    <n v="23"/>
    <n v="7"/>
    <n v="7"/>
    <n v="161"/>
    <n v="161"/>
    <s v="Medium"/>
    <x v="2"/>
    <x v="1"/>
    <d v="2023-12-29T00:00:00"/>
    <s v="N/A"/>
    <m/>
  </r>
  <r>
    <s v="TXN_1063113"/>
    <s v="CUST_14"/>
    <x v="0"/>
    <s v="Item_11_PATI"/>
    <s v="Item_11_PAT"/>
    <n v="20"/>
    <n v="20"/>
    <n v="1"/>
    <n v="1"/>
    <n v="20"/>
    <n v="20"/>
    <s v="Low"/>
    <x v="0"/>
    <x v="1"/>
    <d v="2024-07-02T00:00:00"/>
    <s v="N/A"/>
    <m/>
  </r>
  <r>
    <s v="TXN_6891125"/>
    <s v="CUST_03"/>
    <x v="6"/>
    <s v="Item_8_ELEC"/>
    <s v="Item_8_EHE"/>
    <n v="15.5"/>
    <n v="15.5"/>
    <n v="9"/>
    <n v="9"/>
    <n v="139.5"/>
    <n v="139.5"/>
    <s v="Low"/>
    <x v="0"/>
    <x v="1"/>
    <d v="2024-01-16T00:00:00"/>
    <s v="NO"/>
    <b v="0"/>
  </r>
  <r>
    <s v="TXN_9007776"/>
    <s v="CUST_11"/>
    <x v="6"/>
    <s v="Item_9_ELEC"/>
    <s v="Item_9_EHE"/>
    <n v="17"/>
    <n v="17"/>
    <n v="2"/>
    <n v="2"/>
    <n v="34"/>
    <n v="34"/>
    <s v="Low"/>
    <x v="1"/>
    <x v="0"/>
    <d v="2023-01-05T00:00:00"/>
    <s v="N/A"/>
    <m/>
  </r>
  <r>
    <s v="TXN_9643751"/>
    <s v="CUST_08"/>
    <x v="4"/>
    <s v="Item_20_FOOD"/>
    <s v="Item_20_FOOD"/>
    <n v="33.5"/>
    <n v="33.5"/>
    <n v="8"/>
    <n v="8"/>
    <n v="268"/>
    <n v="268"/>
    <s v="Medium"/>
    <x v="1"/>
    <x v="1"/>
    <d v="2023-11-18T00:00:00"/>
    <s v="YES"/>
    <b v="1"/>
  </r>
  <r>
    <s v="TXN_3393629"/>
    <s v="CUST_06"/>
    <x v="4"/>
    <s v="Item_4_FOOD"/>
    <s v="Item_4_FOOD"/>
    <n v="9.5"/>
    <n v="9.5"/>
    <n v="3"/>
    <n v="3"/>
    <n v="28.5"/>
    <n v="28.5"/>
    <s v="Low"/>
    <x v="0"/>
    <x v="1"/>
    <d v="2023-06-24T00:00:00"/>
    <s v="YES"/>
    <b v="1"/>
  </r>
  <r>
    <s v="TXN_8106469"/>
    <s v="CUST_13"/>
    <x v="5"/>
    <s v="Item_12_FURN"/>
    <s v="Item_12_FUR"/>
    <n v="21.5"/>
    <n v="21.5"/>
    <n v="8"/>
    <n v="8"/>
    <n v="172"/>
    <n v="172"/>
    <s v="Medium"/>
    <x v="1"/>
    <x v="1"/>
    <d v="2023-09-25T00:00:00"/>
    <s v="N/A"/>
    <m/>
  </r>
  <r>
    <s v="TXN_1564062"/>
    <s v="CUST_17"/>
    <x v="7"/>
    <s v="Item_15_COMP"/>
    <s v="Item_15_CEA"/>
    <n v="26"/>
    <n v="26"/>
    <n v="5"/>
    <n v="5"/>
    <n v="130"/>
    <n v="130"/>
    <s v="Low"/>
    <x v="2"/>
    <x v="0"/>
    <d v="2023-04-28T00:00:00"/>
    <s v="YES"/>
    <b v="1"/>
  </r>
  <r>
    <s v="TXN_4318867"/>
    <s v="CUST_09"/>
    <x v="7"/>
    <s v="Item_19_COMP"/>
    <s v="Item_19_CEA"/>
    <n v="32"/>
    <n v="32"/>
    <n v="1"/>
    <n v="1"/>
    <n v="32"/>
    <n v="32"/>
    <s v="Low"/>
    <x v="0"/>
    <x v="1"/>
    <d v="2023-07-15T00:00:00"/>
    <s v="YES"/>
    <b v="1"/>
  </r>
  <r>
    <s v="TXN_4336368"/>
    <s v="CUST_22"/>
    <x v="5"/>
    <s v="Item_8_FURN"/>
    <s v="Item_8_FUR"/>
    <n v="15.5"/>
    <n v="15.5"/>
    <n v="1"/>
    <n v="1"/>
    <n v="15.5"/>
    <n v="15.5"/>
    <s v="Low"/>
    <x v="0"/>
    <x v="1"/>
    <d v="2023-10-31T00:00:00"/>
    <s v="N/A"/>
    <m/>
  </r>
  <r>
    <s v="TXN_5242699"/>
    <s v="CUST_24"/>
    <x v="0"/>
    <s v="Item_11_PATI"/>
    <s v="Item_11_PAT"/>
    <n v="20"/>
    <n v="20"/>
    <n v="10"/>
    <n v="10"/>
    <n v="200"/>
    <n v="200"/>
    <s v="Medium"/>
    <x v="1"/>
    <x v="1"/>
    <d v="2022-12-30T00:00:00"/>
    <s v="N/A"/>
    <m/>
  </r>
  <r>
    <s v="TXN_3840199"/>
    <s v="CUST_15"/>
    <x v="3"/>
    <s v="Item_11_BEVE"/>
    <s v="Item_11_BEV"/>
    <n v="20"/>
    <n v="20"/>
    <n v="10"/>
    <n v="10"/>
    <n v="200"/>
    <n v="200"/>
    <s v="Medium"/>
    <x v="0"/>
    <x v="1"/>
    <d v="2023-10-15T00:00:00"/>
    <s v="N/A"/>
    <m/>
  </r>
  <r>
    <s v="TXN_7740400"/>
    <s v="CUST_02"/>
    <x v="4"/>
    <s v="Item_21_FOOD"/>
    <s v="Item_21_FOOD"/>
    <n v="35"/>
    <n v="35"/>
    <n v="7"/>
    <n v="7"/>
    <n v="245"/>
    <n v="245"/>
    <s v="Medium"/>
    <x v="1"/>
    <x v="1"/>
    <d v="2023-09-21T00:00:00"/>
    <s v="YES"/>
    <b v="1"/>
  </r>
  <r>
    <s v="TXN_2491068"/>
    <s v="CUST_09"/>
    <x v="2"/>
    <s v="Item_7_BUTC"/>
    <s v="Item_7_BUT"/>
    <n v="14"/>
    <n v="14"/>
    <n v="5"/>
    <n v="5"/>
    <n v="70"/>
    <n v="70"/>
    <s v="Low"/>
    <x v="2"/>
    <x v="1"/>
    <d v="2022-12-29T00:00:00"/>
    <s v="NO"/>
    <b v="0"/>
  </r>
  <r>
    <s v="TXN_4958245"/>
    <s v="CUST_02"/>
    <x v="2"/>
    <s v="Item_19_BUTC"/>
    <s v="Item_19_BUT"/>
    <n v="32"/>
    <n v="32"/>
    <n v="1"/>
    <n v="1"/>
    <n v="32"/>
    <n v="32"/>
    <s v="Low"/>
    <x v="2"/>
    <x v="1"/>
    <d v="2023-01-05T00:00:00"/>
    <s v="N/A"/>
    <m/>
  </r>
  <r>
    <s v="TXN_8224024"/>
    <s v="CUST_02"/>
    <x v="0"/>
    <s v="Item_14_PATI"/>
    <s v="Item_14_PAT"/>
    <n v="24.5"/>
    <n v="24.5"/>
    <n v="2"/>
    <n v="2"/>
    <n v="49"/>
    <n v="49"/>
    <s v="Low"/>
    <x v="1"/>
    <x v="0"/>
    <d v="2024-12-28T00:00:00"/>
    <s v="N/A"/>
    <m/>
  </r>
  <r>
    <s v="TXN_6287445"/>
    <s v="CUST_19"/>
    <x v="2"/>
    <s v="Item_25_BUTC"/>
    <s v="Item_25_BUT"/>
    <n v="41"/>
    <n v="41"/>
    <n v="4"/>
    <n v="4"/>
    <n v="164"/>
    <n v="164"/>
    <s v="Medium"/>
    <x v="2"/>
    <x v="0"/>
    <d v="2024-04-27T00:00:00"/>
    <s v="NO"/>
    <b v="0"/>
  </r>
  <r>
    <s v="TXN_8799969"/>
    <s v="CUST_04"/>
    <x v="7"/>
    <s v="Item_9_COMP"/>
    <s v="Item_9_CEA"/>
    <n v="17"/>
    <n v="17"/>
    <n v="10"/>
    <n v="10"/>
    <n v="170"/>
    <n v="170"/>
    <s v="Medium"/>
    <x v="2"/>
    <x v="0"/>
    <d v="2024-05-16T00:00:00"/>
    <s v="NO"/>
    <b v="0"/>
  </r>
  <r>
    <s v="TXN_1372376"/>
    <s v="CUST_03"/>
    <x v="6"/>
    <s v="Item_25_ELEC"/>
    <s v="Item_25_EHE"/>
    <n v="41"/>
    <n v="41"/>
    <n v="3"/>
    <n v="3"/>
    <n v="123"/>
    <n v="123"/>
    <s v="Low"/>
    <x v="2"/>
    <x v="1"/>
    <d v="2023-10-26T00:00:00"/>
    <s v="YES"/>
    <b v="1"/>
  </r>
  <r>
    <s v="TXN_4671284"/>
    <s v="CUST_25"/>
    <x v="7"/>
    <s v="Item_6_COMP"/>
    <s v="Item_6_CEA"/>
    <n v="12.5"/>
    <n v="12.5"/>
    <n v="9"/>
    <n v="9"/>
    <n v="112.5"/>
    <n v="112.5"/>
    <s v="Low"/>
    <x v="2"/>
    <x v="1"/>
    <d v="2023-12-07T00:00:00"/>
    <s v="NO"/>
    <b v="0"/>
  </r>
  <r>
    <s v="TXN_5684409"/>
    <s v="CUST_01"/>
    <x v="4"/>
    <s v="Item_6_FOOD"/>
    <s v="Item_6_FOOD"/>
    <n v="12.5"/>
    <n v="12.5"/>
    <n v="4"/>
    <n v="4"/>
    <n v="50"/>
    <n v="50"/>
    <s v="Low"/>
    <x v="1"/>
    <x v="0"/>
    <d v="2025-01-03T00:00:00"/>
    <s v="N/A"/>
    <m/>
  </r>
  <r>
    <s v="TXN_1662299"/>
    <s v="CUST_04"/>
    <x v="3"/>
    <s v="Item_4_BEVE"/>
    <s v="Item_4_BEV"/>
    <n v="9.5"/>
    <n v="9.5"/>
    <n v="7"/>
    <n v="7"/>
    <n v="66.5"/>
    <n v="66.5"/>
    <s v="Low"/>
    <x v="0"/>
    <x v="0"/>
    <d v="2023-01-09T00:00:00"/>
    <s v="YES"/>
    <b v="1"/>
  </r>
  <r>
    <s v="TXN_2883798"/>
    <s v="CUST_02"/>
    <x v="3"/>
    <s v="Item_16_BEVE"/>
    <s v="Item_16_BEV"/>
    <n v="27.5"/>
    <n v="27.5"/>
    <n v="1"/>
    <n v="1"/>
    <n v="27.5"/>
    <n v="27.5"/>
    <s v="Low"/>
    <x v="2"/>
    <x v="0"/>
    <d v="2023-06-10T00:00:00"/>
    <s v="N/A"/>
    <m/>
  </r>
  <r>
    <s v="TXN_4034624"/>
    <s v="CUST_09"/>
    <x v="0"/>
    <s v="Item_19_PATI"/>
    <s v="Item_19_PAT"/>
    <n v="32"/>
    <n v="32"/>
    <n v="4"/>
    <n v="4"/>
    <n v="128"/>
    <n v="128"/>
    <s v="Low"/>
    <x v="2"/>
    <x v="0"/>
    <d v="2023-12-23T00:00:00"/>
    <s v="NO"/>
    <b v="0"/>
  </r>
  <r>
    <s v="TXN_8630147"/>
    <s v="CUST_11"/>
    <x v="5"/>
    <s v="Unknown_Item"/>
    <m/>
    <n v="23.365911749958215"/>
    <m/>
    <n v="10"/>
    <n v="10"/>
    <n v="200"/>
    <n v="200"/>
    <s v="Medium"/>
    <x v="2"/>
    <x v="1"/>
    <d v="2024-02-28T00:00:00"/>
    <s v="YES"/>
    <b v="1"/>
  </r>
  <r>
    <s v="TXN_4856537"/>
    <s v="CUST_07"/>
    <x v="2"/>
    <s v="Item_3_BUTC"/>
    <s v="Item_3_BUT"/>
    <n v="8"/>
    <n v="8"/>
    <n v="1"/>
    <n v="1"/>
    <n v="8"/>
    <n v="8"/>
    <s v="Low"/>
    <x v="2"/>
    <x v="1"/>
    <d v="2022-05-17T00:00:00"/>
    <s v="YES"/>
    <b v="1"/>
  </r>
  <r>
    <s v="TXN_2409789"/>
    <s v="CUST_20"/>
    <x v="3"/>
    <s v="Item_11_BEVE"/>
    <s v="Item_11_BEV"/>
    <n v="20"/>
    <n v="20"/>
    <n v="6"/>
    <n v="6"/>
    <n v="120"/>
    <n v="120"/>
    <s v="Low"/>
    <x v="1"/>
    <x v="1"/>
    <d v="2023-06-15T00:00:00"/>
    <s v="YES"/>
    <b v="1"/>
  </r>
  <r>
    <s v="TXN_4364043"/>
    <s v="CUST_23"/>
    <x v="1"/>
    <s v="Item_5_MILK"/>
    <s v="Item_5_MILK"/>
    <n v="11"/>
    <n v="11"/>
    <n v="7"/>
    <n v="7"/>
    <n v="77"/>
    <n v="77"/>
    <s v="Low"/>
    <x v="0"/>
    <x v="0"/>
    <d v="2022-06-27T00:00:00"/>
    <s v="N/A"/>
    <m/>
  </r>
  <r>
    <s v="TXN_2219980"/>
    <s v="CUST_05"/>
    <x v="0"/>
    <s v="Item_14_PATI"/>
    <s v="Item_14_PAT"/>
    <n v="24.5"/>
    <n v="24.5"/>
    <n v="5"/>
    <n v="5"/>
    <n v="122.5"/>
    <n v="122.5"/>
    <s v="Low"/>
    <x v="0"/>
    <x v="1"/>
    <d v="2024-12-05T00:00:00"/>
    <s v="NO"/>
    <b v="0"/>
  </r>
  <r>
    <s v="TXN_7783487"/>
    <s v="CUST_13"/>
    <x v="4"/>
    <s v="Item_13_FOOD"/>
    <s v="Item_13_FOOD"/>
    <n v="23"/>
    <n v="23"/>
    <n v="9"/>
    <n v="9"/>
    <n v="207"/>
    <n v="207"/>
    <s v="Medium"/>
    <x v="1"/>
    <x v="0"/>
    <d v="2024-02-19T00:00:00"/>
    <s v="NO"/>
    <b v="0"/>
  </r>
  <r>
    <s v="TXN_8262746"/>
    <s v="CUST_08"/>
    <x v="6"/>
    <s v="Item_22_ELEC"/>
    <s v="Item_22_EHE"/>
    <n v="36.5"/>
    <n v="36.5"/>
    <n v="2"/>
    <n v="2"/>
    <n v="73"/>
    <n v="73"/>
    <s v="Low"/>
    <x v="1"/>
    <x v="0"/>
    <d v="2023-04-15T00:00:00"/>
    <s v="N/A"/>
    <m/>
  </r>
  <r>
    <s v="TXN_6219786"/>
    <s v="CUST_08"/>
    <x v="6"/>
    <s v="Item_25_ELEC"/>
    <s v="Item_25_EHE"/>
    <n v="41"/>
    <n v="41"/>
    <n v="10"/>
    <n v="10"/>
    <n v="410"/>
    <n v="410"/>
    <s v="High"/>
    <x v="0"/>
    <x v="0"/>
    <d v="2022-09-05T00:00:00"/>
    <s v="N/A"/>
    <m/>
  </r>
  <r>
    <s v="TXN_6412787"/>
    <s v="CUST_11"/>
    <x v="0"/>
    <s v="Unknown_Item"/>
    <m/>
    <n v="23.365911749958215"/>
    <m/>
    <n v="2"/>
    <n v="2"/>
    <n v="43"/>
    <n v="43"/>
    <s v="Low"/>
    <x v="0"/>
    <x v="0"/>
    <d v="2023-04-06T00:00:00"/>
    <s v="NO"/>
    <b v="0"/>
  </r>
  <r>
    <s v="TXN_3845165"/>
    <s v="CUST_10"/>
    <x v="7"/>
    <s v="Item_16_COMP"/>
    <s v="Item_16_CEA"/>
    <n v="27.5"/>
    <n v="27.5"/>
    <n v="10"/>
    <n v="10"/>
    <n v="275"/>
    <n v="275"/>
    <s v="Medium"/>
    <x v="2"/>
    <x v="0"/>
    <d v="2022-11-21T00:00:00"/>
    <s v="YES"/>
    <b v="1"/>
  </r>
  <r>
    <s v="TXN_5731588"/>
    <s v="CUST_04"/>
    <x v="6"/>
    <s v="Item_19_ELEC"/>
    <s v="Item_19_EHE"/>
    <n v="32"/>
    <n v="32"/>
    <n v="6"/>
    <n v="6"/>
    <n v="192"/>
    <n v="192"/>
    <s v="Medium"/>
    <x v="1"/>
    <x v="1"/>
    <d v="2024-01-22T00:00:00"/>
    <s v="N/A"/>
    <m/>
  </r>
  <r>
    <s v="TXN_2997948"/>
    <s v="CUST_15"/>
    <x v="3"/>
    <s v="Item_22_BEVE"/>
    <s v="Item_22_BEV"/>
    <n v="36.5"/>
    <n v="36.5"/>
    <n v="4"/>
    <n v="4"/>
    <n v="146"/>
    <n v="146"/>
    <s v="Low"/>
    <x v="2"/>
    <x v="1"/>
    <d v="2022-11-16T00:00:00"/>
    <s v="NO"/>
    <b v="0"/>
  </r>
  <r>
    <s v="TXN_5603264"/>
    <s v="CUST_23"/>
    <x v="1"/>
    <s v="Item_23_MILK"/>
    <s v="Item_23_MILK"/>
    <n v="38"/>
    <n v="38"/>
    <n v="10"/>
    <n v="10"/>
    <n v="380"/>
    <n v="380"/>
    <s v="High"/>
    <x v="0"/>
    <x v="0"/>
    <d v="2024-04-09T00:00:00"/>
    <s v="N/A"/>
    <m/>
  </r>
  <r>
    <s v="TXN_3731020"/>
    <s v="CUST_14"/>
    <x v="1"/>
    <s v="Item_8_MILK"/>
    <s v="Item_8_MILK"/>
    <n v="15.5"/>
    <n v="15.5"/>
    <n v="5"/>
    <n v="5"/>
    <n v="77.5"/>
    <n v="77.5"/>
    <s v="Low"/>
    <x v="0"/>
    <x v="1"/>
    <d v="2022-03-19T00:00:00"/>
    <s v="YES"/>
    <b v="1"/>
  </r>
  <r>
    <s v="TXN_3940160"/>
    <s v="CUST_13"/>
    <x v="0"/>
    <s v="Item_8_PATI"/>
    <s v="Item_8_PAT"/>
    <n v="15.5"/>
    <n v="15.5"/>
    <n v="8"/>
    <n v="8"/>
    <n v="124"/>
    <n v="124"/>
    <s v="Low"/>
    <x v="2"/>
    <x v="0"/>
    <d v="2022-07-13T00:00:00"/>
    <s v="YES"/>
    <b v="1"/>
  </r>
  <r>
    <s v="TXN_6494793"/>
    <s v="CUST_01"/>
    <x v="7"/>
    <s v="Item_22_COMP"/>
    <s v="Item_22_CEA"/>
    <n v="36.5"/>
    <n v="36.5"/>
    <n v="7"/>
    <n v="7"/>
    <n v="255.5"/>
    <n v="255.5"/>
    <s v="Medium"/>
    <x v="0"/>
    <x v="0"/>
    <d v="2023-07-16T00:00:00"/>
    <s v="NO"/>
    <b v="0"/>
  </r>
  <r>
    <s v="TXN_5935601"/>
    <s v="CUST_13"/>
    <x v="0"/>
    <s v="Item_8_PATI"/>
    <s v="Item_8_PAT"/>
    <n v="15.5"/>
    <n v="15.5"/>
    <n v="3"/>
    <n v="3"/>
    <n v="46.5"/>
    <n v="46.5"/>
    <s v="Low"/>
    <x v="1"/>
    <x v="1"/>
    <d v="2024-07-19T00:00:00"/>
    <s v="N/A"/>
    <m/>
  </r>
  <r>
    <s v="TXN_1421247"/>
    <s v="CUST_23"/>
    <x v="0"/>
    <s v="Item_8_PATI"/>
    <s v="Item_8_PAT"/>
    <n v="15.5"/>
    <n v="15.5"/>
    <n v="1"/>
    <n v="1"/>
    <n v="15.5"/>
    <n v="15.5"/>
    <s v="Low"/>
    <x v="2"/>
    <x v="1"/>
    <d v="2022-09-03T00:00:00"/>
    <s v="N/A"/>
    <m/>
  </r>
  <r>
    <s v="TXN_6179719"/>
    <s v="CUST_08"/>
    <x v="7"/>
    <s v="Unknown_Item"/>
    <m/>
    <n v="23.365911749958215"/>
    <m/>
    <n v="4"/>
    <n v="4"/>
    <n v="50"/>
    <n v="50"/>
    <s v="Low"/>
    <x v="0"/>
    <x v="1"/>
    <d v="2022-03-29T00:00:00"/>
    <s v="NO"/>
    <b v="0"/>
  </r>
  <r>
    <s v="TXN_4382785"/>
    <s v="CUST_10"/>
    <x v="3"/>
    <s v="Item_8_BEVE"/>
    <s v="Item_8_BEV"/>
    <n v="15.5"/>
    <n v="15.5"/>
    <n v="5"/>
    <n v="5"/>
    <n v="77.5"/>
    <n v="77.5"/>
    <s v="Low"/>
    <x v="1"/>
    <x v="1"/>
    <d v="2024-04-22T00:00:00"/>
    <s v="N/A"/>
    <m/>
  </r>
  <r>
    <s v="TXN_7889556"/>
    <s v="CUST_18"/>
    <x v="6"/>
    <s v="Item_5_ELEC"/>
    <s v="Item_5_EHE"/>
    <n v="11"/>
    <n v="11"/>
    <n v="5"/>
    <n v="5"/>
    <n v="55"/>
    <n v="55"/>
    <s v="Low"/>
    <x v="1"/>
    <x v="0"/>
    <d v="2022-07-23T00:00:00"/>
    <s v="YES"/>
    <b v="1"/>
  </r>
  <r>
    <s v="TXN_9026058"/>
    <s v="CUST_01"/>
    <x v="4"/>
    <s v="Item_9_FOOD"/>
    <s v="Item_9_FOOD"/>
    <n v="17"/>
    <n v="17"/>
    <n v="8"/>
    <n v="8"/>
    <n v="136"/>
    <n v="136"/>
    <s v="Low"/>
    <x v="0"/>
    <x v="1"/>
    <d v="2024-12-12T00:00:00"/>
    <s v="YES"/>
    <b v="1"/>
  </r>
  <r>
    <s v="TXN_1228408"/>
    <s v="CUST_01"/>
    <x v="0"/>
    <s v="Unknown_Item"/>
    <m/>
    <n v="41"/>
    <n v="41"/>
    <n v="6"/>
    <m/>
    <n v="108.5"/>
    <m/>
    <s v="Low"/>
    <x v="2"/>
    <x v="0"/>
    <d v="2023-12-19T00:00:00"/>
    <s v="N/A"/>
    <m/>
  </r>
  <r>
    <s v="TXN_9377315"/>
    <s v="CUST_06"/>
    <x v="5"/>
    <s v="Item_24_FURN"/>
    <s v="Item_24_FUR"/>
    <n v="39.5"/>
    <n v="39.5"/>
    <n v="10"/>
    <n v="10"/>
    <n v="395"/>
    <n v="395"/>
    <s v="High"/>
    <x v="1"/>
    <x v="1"/>
    <d v="2023-03-28T00:00:00"/>
    <s v="NO"/>
    <b v="0"/>
  </r>
  <r>
    <s v="TXN_8015772"/>
    <s v="CUST_23"/>
    <x v="0"/>
    <s v="Item_11_PATI"/>
    <s v="Item_11_PAT"/>
    <n v="20"/>
    <n v="20"/>
    <n v="2"/>
    <n v="2"/>
    <n v="40"/>
    <n v="40"/>
    <s v="Low"/>
    <x v="2"/>
    <x v="1"/>
    <d v="2025-01-08T00:00:00"/>
    <s v="NO"/>
    <b v="0"/>
  </r>
  <r>
    <s v="TXN_9686182"/>
    <s v="CUST_17"/>
    <x v="3"/>
    <s v="Item_21_BEVE"/>
    <s v="Item_21_BEV"/>
    <n v="35"/>
    <n v="35"/>
    <n v="4"/>
    <n v="4"/>
    <n v="140"/>
    <n v="140"/>
    <s v="Low"/>
    <x v="2"/>
    <x v="1"/>
    <d v="2023-12-12T00:00:00"/>
    <s v="N/A"/>
    <m/>
  </r>
  <r>
    <s v="TXN_2773543"/>
    <s v="CUST_07"/>
    <x v="5"/>
    <s v="Unknown_Item"/>
    <m/>
    <n v="23.365911749958215"/>
    <m/>
    <n v="10"/>
    <n v="10"/>
    <n v="320"/>
    <n v="320"/>
    <s v="High"/>
    <x v="2"/>
    <x v="0"/>
    <d v="2023-01-22T00:00:00"/>
    <s v="N/A"/>
    <m/>
  </r>
  <r>
    <s v="TXN_7829243"/>
    <s v="CUST_17"/>
    <x v="0"/>
    <s v="Item_6_PATI"/>
    <s v="Item_6_PAT"/>
    <n v="12.5"/>
    <n v="12.5"/>
    <n v="9"/>
    <n v="9"/>
    <n v="112.5"/>
    <n v="112.5"/>
    <s v="Low"/>
    <x v="2"/>
    <x v="1"/>
    <d v="2022-11-29T00:00:00"/>
    <s v="YES"/>
    <b v="1"/>
  </r>
  <r>
    <s v="TXN_6404760"/>
    <s v="CUST_10"/>
    <x v="4"/>
    <s v="Item_5_FOOD"/>
    <s v="Item_5_FOOD"/>
    <n v="11"/>
    <n v="11"/>
    <n v="2"/>
    <n v="2"/>
    <n v="22"/>
    <n v="22"/>
    <s v="Low"/>
    <x v="1"/>
    <x v="1"/>
    <d v="2022-04-20T00:00:00"/>
    <s v="N/A"/>
    <m/>
  </r>
  <r>
    <s v="TXN_5517289"/>
    <s v="CUST_25"/>
    <x v="2"/>
    <s v="Item_2_BUTC"/>
    <s v="Item_2_BUT"/>
    <n v="6.5"/>
    <n v="6.5"/>
    <n v="8"/>
    <n v="8"/>
    <n v="52"/>
    <n v="52"/>
    <s v="Low"/>
    <x v="1"/>
    <x v="0"/>
    <d v="2023-01-24T00:00:00"/>
    <s v="N/A"/>
    <m/>
  </r>
  <r>
    <s v="TXN_8050790"/>
    <s v="CUST_05"/>
    <x v="7"/>
    <s v="Item_11_COMP"/>
    <s v="Item_11_CEA"/>
    <n v="20"/>
    <n v="20"/>
    <n v="6"/>
    <n v="6"/>
    <n v="120"/>
    <n v="120"/>
    <s v="Low"/>
    <x v="2"/>
    <x v="1"/>
    <d v="2024-06-05T00:00:00"/>
    <s v="N/A"/>
    <m/>
  </r>
  <r>
    <s v="TXN_2569890"/>
    <s v="CUST_22"/>
    <x v="6"/>
    <s v="Item_13_ELEC"/>
    <s v="Item_13_EHE"/>
    <n v="23"/>
    <n v="23"/>
    <n v="8"/>
    <n v="8"/>
    <n v="184"/>
    <n v="184"/>
    <s v="Medium"/>
    <x v="0"/>
    <x v="0"/>
    <d v="2024-09-19T00:00:00"/>
    <s v="NO"/>
    <b v="0"/>
  </r>
  <r>
    <s v="TXN_5070893"/>
    <s v="CUST_07"/>
    <x v="7"/>
    <s v="Item_17_COMP"/>
    <s v="Item_17_CEA"/>
    <n v="29"/>
    <n v="29"/>
    <n v="10"/>
    <n v="10"/>
    <n v="290"/>
    <n v="290"/>
    <s v="Medium"/>
    <x v="0"/>
    <x v="0"/>
    <d v="2022-06-12T00:00:00"/>
    <s v="N/A"/>
    <m/>
  </r>
  <r>
    <s v="TXN_6970370"/>
    <s v="CUST_24"/>
    <x v="0"/>
    <s v="Item_8_PATI"/>
    <s v="Item_8_PAT"/>
    <n v="15.5"/>
    <n v="15.5"/>
    <n v="9"/>
    <n v="9"/>
    <n v="139.5"/>
    <n v="139.5"/>
    <s v="Low"/>
    <x v="1"/>
    <x v="0"/>
    <d v="2023-06-08T00:00:00"/>
    <s v="NO"/>
    <b v="0"/>
  </r>
  <r>
    <s v="TXN_7323366"/>
    <s v="CUST_23"/>
    <x v="0"/>
    <s v="Unknown_Item"/>
    <m/>
    <n v="23"/>
    <n v="23"/>
    <n v="6"/>
    <m/>
    <n v="108.5"/>
    <m/>
    <s v="Low"/>
    <x v="1"/>
    <x v="1"/>
    <d v="2022-11-04T00:00:00"/>
    <s v="NO"/>
    <b v="0"/>
  </r>
  <r>
    <s v="TXN_2215651"/>
    <s v="CUST_13"/>
    <x v="3"/>
    <s v="Item_16_BEVE"/>
    <s v="Item_16_BEV"/>
    <n v="27.5"/>
    <n v="27.5"/>
    <n v="5"/>
    <n v="5"/>
    <n v="137.5"/>
    <n v="137.5"/>
    <s v="Low"/>
    <x v="1"/>
    <x v="0"/>
    <d v="2024-01-20T00:00:00"/>
    <s v="N/A"/>
    <m/>
  </r>
  <r>
    <s v="TXN_7710993"/>
    <s v="CUST_17"/>
    <x v="0"/>
    <s v="Unknown_Item"/>
    <m/>
    <n v="23.365911749958215"/>
    <m/>
    <n v="1"/>
    <n v="1"/>
    <n v="24.5"/>
    <n v="24.5"/>
    <s v="Low"/>
    <x v="0"/>
    <x v="1"/>
    <d v="2023-10-23T00:00:00"/>
    <s v="YES"/>
    <b v="1"/>
  </r>
  <r>
    <s v="TXN_2543221"/>
    <s v="CUST_12"/>
    <x v="1"/>
    <s v="Item_16_MILK"/>
    <s v="Item_16_MILK"/>
    <n v="27.5"/>
    <n v="27.5"/>
    <n v="5"/>
    <n v="5"/>
    <n v="137.5"/>
    <n v="137.5"/>
    <s v="Low"/>
    <x v="1"/>
    <x v="1"/>
    <d v="2023-02-16T00:00:00"/>
    <s v="YES"/>
    <b v="1"/>
  </r>
  <r>
    <s v="TXN_6027222"/>
    <s v="CUST_18"/>
    <x v="4"/>
    <s v="Unknown_Item"/>
    <m/>
    <n v="23.365911749958215"/>
    <m/>
    <n v="2"/>
    <n v="2"/>
    <n v="82"/>
    <n v="82"/>
    <s v="Low"/>
    <x v="0"/>
    <x v="1"/>
    <d v="2024-06-10T00:00:00"/>
    <s v="NO"/>
    <b v="0"/>
  </r>
  <r>
    <s v="TXN_2749140"/>
    <s v="CUST_14"/>
    <x v="2"/>
    <s v="Item_12_BUTC"/>
    <s v="Item_12_BUT"/>
    <n v="21.5"/>
    <n v="21.5"/>
    <n v="1"/>
    <n v="1"/>
    <n v="21.5"/>
    <n v="21.5"/>
    <s v="Low"/>
    <x v="0"/>
    <x v="1"/>
    <d v="2022-03-06T00:00:00"/>
    <s v="NO"/>
    <b v="0"/>
  </r>
  <r>
    <s v="TXN_8648929"/>
    <s v="CUST_01"/>
    <x v="2"/>
    <s v="Item_13_BUTC"/>
    <s v="Item_13_BUT"/>
    <n v="23"/>
    <n v="23"/>
    <n v="1"/>
    <n v="1"/>
    <n v="23"/>
    <n v="23"/>
    <s v="Low"/>
    <x v="1"/>
    <x v="1"/>
    <d v="2022-08-17T00:00:00"/>
    <s v="N/A"/>
    <m/>
  </r>
  <r>
    <s v="TXN_2930468"/>
    <s v="CUST_05"/>
    <x v="7"/>
    <s v="Item_20_COMP"/>
    <s v="Item_20_CEA"/>
    <n v="33.5"/>
    <n v="33.5"/>
    <n v="3"/>
    <n v="3"/>
    <n v="100.5"/>
    <n v="100.5"/>
    <s v="Low"/>
    <x v="2"/>
    <x v="1"/>
    <d v="2022-01-26T00:00:00"/>
    <s v="N/A"/>
    <m/>
  </r>
  <r>
    <s v="TXN_4889414"/>
    <s v="CUST_22"/>
    <x v="2"/>
    <s v="Item_18_BUTC"/>
    <s v="Item_18_BUT"/>
    <n v="30.5"/>
    <n v="30.5"/>
    <n v="10"/>
    <n v="10"/>
    <n v="305"/>
    <n v="305"/>
    <s v="High"/>
    <x v="0"/>
    <x v="0"/>
    <d v="2024-10-09T00:00:00"/>
    <s v="N/A"/>
    <m/>
  </r>
  <r>
    <s v="TXN_2485793"/>
    <s v="CUST_20"/>
    <x v="3"/>
    <s v="Item_25_BEVE"/>
    <s v="Item_25_BEV"/>
    <n v="41"/>
    <n v="41"/>
    <n v="2"/>
    <n v="2"/>
    <n v="82"/>
    <n v="82"/>
    <s v="Low"/>
    <x v="2"/>
    <x v="1"/>
    <d v="2023-06-07T00:00:00"/>
    <s v="YES"/>
    <b v="1"/>
  </r>
  <r>
    <s v="TXN_7534544"/>
    <s v="CUST_03"/>
    <x v="2"/>
    <s v="Item_11_BUTC"/>
    <s v="Item_11_BUT"/>
    <n v="20"/>
    <n v="20"/>
    <n v="1"/>
    <n v="1"/>
    <n v="20"/>
    <n v="20"/>
    <s v="Low"/>
    <x v="0"/>
    <x v="0"/>
    <d v="2022-08-14T00:00:00"/>
    <s v="NO"/>
    <b v="0"/>
  </r>
  <r>
    <s v="TXN_3816125"/>
    <s v="CUST_13"/>
    <x v="0"/>
    <s v="Item_11_PATI"/>
    <s v="Item_11_PAT"/>
    <n v="20"/>
    <n v="20"/>
    <n v="3"/>
    <n v="3"/>
    <n v="60"/>
    <n v="60"/>
    <s v="Low"/>
    <x v="2"/>
    <x v="1"/>
    <d v="2024-10-02T00:00:00"/>
    <s v="NO"/>
    <b v="0"/>
  </r>
  <r>
    <s v="TXN_6467014"/>
    <s v="CUST_02"/>
    <x v="1"/>
    <s v="Item_2_MILK"/>
    <s v="Item_2_MILK"/>
    <n v="6.5"/>
    <n v="6.5"/>
    <n v="9"/>
    <n v="9"/>
    <n v="58.5"/>
    <n v="58.5"/>
    <s v="Low"/>
    <x v="1"/>
    <x v="0"/>
    <d v="2023-08-06T00:00:00"/>
    <s v="YES"/>
    <b v="1"/>
  </r>
  <r>
    <s v="TXN_5052868"/>
    <s v="CUST_08"/>
    <x v="4"/>
    <s v="Item_12_FOOD"/>
    <s v="Item_12_FOOD"/>
    <n v="21.5"/>
    <n v="21.5"/>
    <n v="10"/>
    <n v="10"/>
    <n v="215"/>
    <n v="215"/>
    <s v="Medium"/>
    <x v="1"/>
    <x v="0"/>
    <d v="2024-04-25T00:00:00"/>
    <s v="N/A"/>
    <m/>
  </r>
  <r>
    <s v="TXN_8031867"/>
    <s v="CUST_10"/>
    <x v="1"/>
    <s v="Item_11_MILK"/>
    <s v="Item_11_MILK"/>
    <n v="20"/>
    <n v="20"/>
    <n v="1"/>
    <n v="1"/>
    <n v="20"/>
    <n v="20"/>
    <s v="Low"/>
    <x v="0"/>
    <x v="1"/>
    <d v="2022-01-10T00:00:00"/>
    <s v="YES"/>
    <b v="1"/>
  </r>
  <r>
    <s v="TXN_6720124"/>
    <s v="CUST_09"/>
    <x v="7"/>
    <s v="Unknown_Item"/>
    <m/>
    <n v="23.365911749958215"/>
    <m/>
    <n v="8"/>
    <n v="8"/>
    <n v="196"/>
    <n v="196"/>
    <s v="Medium"/>
    <x v="0"/>
    <x v="1"/>
    <d v="2022-07-19T00:00:00"/>
    <s v="NO"/>
    <b v="0"/>
  </r>
  <r>
    <s v="TXN_6610318"/>
    <s v="CUST_24"/>
    <x v="6"/>
    <s v="Item_1_ELEC"/>
    <s v="Item_1_EHE"/>
    <n v="5"/>
    <n v="5"/>
    <n v="4"/>
    <n v="4"/>
    <n v="20"/>
    <n v="20"/>
    <s v="Low"/>
    <x v="0"/>
    <x v="0"/>
    <d v="2023-04-19T00:00:00"/>
    <s v="N/A"/>
    <m/>
  </r>
  <r>
    <s v="TXN_5216018"/>
    <s v="CUST_08"/>
    <x v="5"/>
    <s v="Item_25_FURN"/>
    <s v="Item_25_FUR"/>
    <n v="41"/>
    <n v="41"/>
    <n v="1"/>
    <n v="1"/>
    <n v="41"/>
    <n v="41"/>
    <s v="Low"/>
    <x v="2"/>
    <x v="1"/>
    <d v="2022-09-26T00:00:00"/>
    <s v="NO"/>
    <b v="0"/>
  </r>
  <r>
    <s v="TXN_6945381"/>
    <s v="CUST_22"/>
    <x v="0"/>
    <s v="Item_23_PATI"/>
    <s v="Item_23_PAT"/>
    <n v="38"/>
    <n v="38"/>
    <n v="6"/>
    <n v="6"/>
    <n v="228"/>
    <n v="228"/>
    <s v="Medium"/>
    <x v="2"/>
    <x v="0"/>
    <d v="2022-03-21T00:00:00"/>
    <s v="N/A"/>
    <m/>
  </r>
  <r>
    <s v="TXN_4901740"/>
    <s v="CUST_03"/>
    <x v="0"/>
    <s v="Item_23_PATI"/>
    <s v="Item_23_PAT"/>
    <n v="38"/>
    <n v="38"/>
    <n v="5"/>
    <n v="5"/>
    <n v="190"/>
    <n v="190"/>
    <s v="Medium"/>
    <x v="2"/>
    <x v="1"/>
    <d v="2023-03-01T00:00:00"/>
    <s v="N/A"/>
    <m/>
  </r>
  <r>
    <s v="TXN_9075046"/>
    <s v="CUST_09"/>
    <x v="5"/>
    <s v="Item_23_FURN"/>
    <s v="Item_23_FUR"/>
    <n v="38"/>
    <n v="38"/>
    <n v="2"/>
    <n v="2"/>
    <n v="76"/>
    <n v="76"/>
    <s v="Low"/>
    <x v="1"/>
    <x v="0"/>
    <d v="2022-11-03T00:00:00"/>
    <s v="N/A"/>
    <m/>
  </r>
  <r>
    <s v="TXN_8896457"/>
    <s v="CUST_20"/>
    <x v="3"/>
    <s v="Item_24_BEVE"/>
    <s v="Item_24_BEV"/>
    <n v="39.5"/>
    <n v="39.5"/>
    <n v="5"/>
    <n v="5"/>
    <n v="197.5"/>
    <n v="197.5"/>
    <s v="Medium"/>
    <x v="0"/>
    <x v="1"/>
    <d v="2024-06-29T00:00:00"/>
    <s v="YES"/>
    <b v="1"/>
  </r>
  <r>
    <s v="TXN_8199497"/>
    <s v="CUST_18"/>
    <x v="5"/>
    <s v="Item_20_FURN"/>
    <s v="Item_20_FUR"/>
    <n v="33.5"/>
    <n v="33.5"/>
    <n v="4"/>
    <n v="4"/>
    <n v="134"/>
    <n v="134"/>
    <s v="Low"/>
    <x v="2"/>
    <x v="1"/>
    <d v="2022-01-11T00:00:00"/>
    <s v="NO"/>
    <b v="0"/>
  </r>
  <r>
    <s v="TXN_4379762"/>
    <s v="CUST_17"/>
    <x v="2"/>
    <s v="Unknown_Item"/>
    <m/>
    <n v="23.365911749958215"/>
    <m/>
    <n v="6"/>
    <n v="6"/>
    <n v="228"/>
    <n v="228"/>
    <s v="Medium"/>
    <x v="1"/>
    <x v="0"/>
    <d v="2024-08-06T00:00:00"/>
    <s v="YES"/>
    <b v="1"/>
  </r>
  <r>
    <s v="TXN_8074211"/>
    <s v="CUST_18"/>
    <x v="1"/>
    <s v="Unknown_Item"/>
    <m/>
    <n v="29"/>
    <n v="29"/>
    <n v="6"/>
    <m/>
    <n v="108.5"/>
    <m/>
    <s v="Low"/>
    <x v="2"/>
    <x v="1"/>
    <d v="2024-04-17T00:00:00"/>
    <s v="NO"/>
    <b v="0"/>
  </r>
  <r>
    <s v="TXN_3608682"/>
    <s v="CUST_24"/>
    <x v="7"/>
    <s v="Item_2_COMP"/>
    <s v="Item_2_CEA"/>
    <n v="6.5"/>
    <n v="6.5"/>
    <n v="1"/>
    <n v="1"/>
    <n v="6.5"/>
    <n v="6.5"/>
    <s v="Low"/>
    <x v="2"/>
    <x v="1"/>
    <d v="2024-07-25T00:00:00"/>
    <s v="YES"/>
    <b v="1"/>
  </r>
  <r>
    <s v="TXN_3231808"/>
    <s v="CUST_22"/>
    <x v="2"/>
    <s v="Item_18_BUTC"/>
    <s v="Item_18_BUT"/>
    <n v="30.5"/>
    <n v="30.5"/>
    <n v="9"/>
    <n v="9"/>
    <n v="274.5"/>
    <n v="274.5"/>
    <s v="Medium"/>
    <x v="0"/>
    <x v="1"/>
    <d v="2024-02-16T00:00:00"/>
    <s v="YES"/>
    <b v="1"/>
  </r>
  <r>
    <s v="TXN_9404072"/>
    <s v="CUST_10"/>
    <x v="6"/>
    <s v="Item_6_ELEC"/>
    <s v="Item_6_EHE"/>
    <n v="12.5"/>
    <n v="12.5"/>
    <n v="4"/>
    <n v="4"/>
    <n v="50"/>
    <n v="50"/>
    <s v="Low"/>
    <x v="1"/>
    <x v="0"/>
    <d v="2022-05-05T00:00:00"/>
    <s v="NO"/>
    <b v="0"/>
  </r>
  <r>
    <s v="TXN_3205425"/>
    <s v="CUST_07"/>
    <x v="0"/>
    <s v="Item_12_PATI"/>
    <s v="Item_12_PAT"/>
    <n v="21.5"/>
    <n v="21.5"/>
    <n v="5"/>
    <n v="5"/>
    <n v="107.5"/>
    <n v="107.5"/>
    <s v="Low"/>
    <x v="1"/>
    <x v="0"/>
    <d v="2023-08-22T00:00:00"/>
    <s v="YES"/>
    <b v="1"/>
  </r>
  <r>
    <s v="TXN_9621491"/>
    <s v="CUST_16"/>
    <x v="6"/>
    <s v="Item_21_ELEC"/>
    <s v="Item_21_EHE"/>
    <n v="35"/>
    <n v="35"/>
    <n v="3"/>
    <n v="3"/>
    <n v="105"/>
    <n v="105"/>
    <s v="Low"/>
    <x v="2"/>
    <x v="0"/>
    <d v="2023-02-19T00:00:00"/>
    <s v="NO"/>
    <b v="0"/>
  </r>
  <r>
    <s v="TXN_6765122"/>
    <s v="CUST_10"/>
    <x v="5"/>
    <s v="Item_6_FURN"/>
    <s v="Item_6_FUR"/>
    <n v="12.5"/>
    <n v="12.5"/>
    <n v="4"/>
    <n v="4"/>
    <n v="50"/>
    <n v="50"/>
    <s v="Low"/>
    <x v="1"/>
    <x v="1"/>
    <d v="2025-01-05T00:00:00"/>
    <s v="NO"/>
    <b v="0"/>
  </r>
  <r>
    <s v="TXN_4805802"/>
    <s v="CUST_02"/>
    <x v="3"/>
    <s v="Item_23_BEVE"/>
    <s v="Item_23_BEV"/>
    <n v="38"/>
    <n v="38"/>
    <n v="2"/>
    <n v="2"/>
    <n v="76"/>
    <n v="76"/>
    <s v="Low"/>
    <x v="2"/>
    <x v="0"/>
    <d v="2024-10-27T00:00:00"/>
    <s v="N/A"/>
    <m/>
  </r>
  <r>
    <s v="TXN_6400204"/>
    <s v="CUST_11"/>
    <x v="5"/>
    <s v="Item_9_FURN"/>
    <s v="Item_9_FUR"/>
    <n v="17"/>
    <n v="17"/>
    <n v="2"/>
    <n v="2"/>
    <n v="34"/>
    <n v="34"/>
    <s v="Low"/>
    <x v="2"/>
    <x v="1"/>
    <d v="2022-07-18T00:00:00"/>
    <s v="N/A"/>
    <m/>
  </r>
  <r>
    <s v="TXN_3758544"/>
    <s v="CUST_15"/>
    <x v="2"/>
    <s v="Item_23_BUTC"/>
    <s v="Item_23_BUT"/>
    <n v="38"/>
    <n v="38"/>
    <n v="5"/>
    <n v="5"/>
    <n v="190"/>
    <n v="190"/>
    <s v="Medium"/>
    <x v="2"/>
    <x v="0"/>
    <d v="2022-05-10T00:00:00"/>
    <s v="N/A"/>
    <m/>
  </r>
  <r>
    <s v="TXN_1305845"/>
    <s v="CUST_01"/>
    <x v="3"/>
    <s v="Item_2_BEVE"/>
    <s v="Item_2_BEV"/>
    <n v="6.5"/>
    <n v="6.5"/>
    <n v="6"/>
    <n v="6"/>
    <n v="39"/>
    <n v="39"/>
    <s v="Low"/>
    <x v="0"/>
    <x v="0"/>
    <d v="2024-12-17T00:00:00"/>
    <s v="YES"/>
    <b v="1"/>
  </r>
  <r>
    <s v="TXN_8517369"/>
    <s v="CUST_01"/>
    <x v="7"/>
    <s v="Item_5_COMP"/>
    <s v="Item_5_CEA"/>
    <n v="11"/>
    <n v="11"/>
    <n v="10"/>
    <n v="10"/>
    <n v="110"/>
    <n v="110"/>
    <s v="Low"/>
    <x v="2"/>
    <x v="0"/>
    <d v="2024-07-09T00:00:00"/>
    <s v="N/A"/>
    <m/>
  </r>
  <r>
    <s v="TXN_2991837"/>
    <s v="CUST_22"/>
    <x v="3"/>
    <s v="Item_8_BEVE"/>
    <s v="Item_8_BEV"/>
    <n v="15.5"/>
    <n v="15.5"/>
    <n v="7"/>
    <n v="7"/>
    <n v="108.5"/>
    <n v="108.5"/>
    <s v="Low"/>
    <x v="2"/>
    <x v="1"/>
    <d v="2024-05-31T00:00:00"/>
    <s v="YES"/>
    <b v="1"/>
  </r>
  <r>
    <s v="TXN_9384720"/>
    <s v="CUST_19"/>
    <x v="4"/>
    <s v="Item_12_FOOD"/>
    <s v="Item_12_FOOD"/>
    <n v="21.5"/>
    <n v="21.5"/>
    <n v="6"/>
    <n v="6"/>
    <n v="129"/>
    <n v="129"/>
    <s v="Low"/>
    <x v="2"/>
    <x v="0"/>
    <d v="2024-12-30T00:00:00"/>
    <s v="N/A"/>
    <m/>
  </r>
  <r>
    <s v="TXN_4644013"/>
    <s v="CUST_25"/>
    <x v="0"/>
    <s v="Item_8_PATI"/>
    <s v="Item_8_PAT"/>
    <n v="15.5"/>
    <n v="15.5"/>
    <n v="4"/>
    <n v="4"/>
    <n v="62"/>
    <n v="62"/>
    <s v="Low"/>
    <x v="1"/>
    <x v="1"/>
    <d v="2023-03-31T00:00:00"/>
    <s v="NO"/>
    <b v="0"/>
  </r>
  <r>
    <s v="TXN_5523804"/>
    <s v="CUST_09"/>
    <x v="6"/>
    <s v="Item_20_ELEC"/>
    <s v="Item_20_EHE"/>
    <n v="33.5"/>
    <n v="33.5"/>
    <n v="6"/>
    <n v="6"/>
    <n v="201"/>
    <n v="201"/>
    <s v="Medium"/>
    <x v="2"/>
    <x v="1"/>
    <d v="2023-05-07T00:00:00"/>
    <s v="YES"/>
    <b v="1"/>
  </r>
  <r>
    <s v="TXN_2197774"/>
    <s v="CUST_04"/>
    <x v="4"/>
    <s v="Item_20_FOOD"/>
    <s v="Item_20_FOOD"/>
    <n v="33.5"/>
    <n v="33.5"/>
    <n v="5"/>
    <n v="5"/>
    <n v="167.5"/>
    <n v="167.5"/>
    <s v="Medium"/>
    <x v="1"/>
    <x v="0"/>
    <d v="2023-07-25T00:00:00"/>
    <s v="NO"/>
    <b v="0"/>
  </r>
  <r>
    <s v="TXN_2114614"/>
    <s v="CUST_12"/>
    <x v="3"/>
    <s v="Unknown_Item"/>
    <m/>
    <n v="24.5"/>
    <n v="24.5"/>
    <n v="6"/>
    <m/>
    <n v="108.5"/>
    <m/>
    <s v="Low"/>
    <x v="0"/>
    <x v="1"/>
    <d v="2023-09-02T00:00:00"/>
    <s v="N/A"/>
    <m/>
  </r>
  <r>
    <s v="TXN_6223914"/>
    <s v="CUST_21"/>
    <x v="5"/>
    <s v="Item_16_FURN"/>
    <s v="Item_16_FUR"/>
    <n v="27.5"/>
    <n v="27.5"/>
    <n v="4"/>
    <n v="4"/>
    <n v="110"/>
    <n v="110"/>
    <s v="Low"/>
    <x v="1"/>
    <x v="1"/>
    <d v="2024-08-12T00:00:00"/>
    <s v="N/A"/>
    <m/>
  </r>
  <r>
    <s v="TXN_9374739"/>
    <s v="CUST_05"/>
    <x v="7"/>
    <s v="Unknown_Item"/>
    <m/>
    <n v="36.5"/>
    <n v="36.5"/>
    <n v="6"/>
    <m/>
    <n v="108.5"/>
    <m/>
    <s v="Low"/>
    <x v="2"/>
    <x v="1"/>
    <d v="2022-07-24T00:00:00"/>
    <s v="YES"/>
    <b v="1"/>
  </r>
  <r>
    <s v="TXN_1516498"/>
    <s v="CUST_21"/>
    <x v="7"/>
    <s v="Item_1_COMP"/>
    <s v="Item_1_CEA"/>
    <n v="5"/>
    <n v="5"/>
    <n v="2"/>
    <n v="2"/>
    <n v="10"/>
    <n v="10"/>
    <s v="Low"/>
    <x v="2"/>
    <x v="1"/>
    <d v="2023-01-29T00:00:00"/>
    <s v="N/A"/>
    <m/>
  </r>
  <r>
    <s v="TXN_8140334"/>
    <s v="CUST_07"/>
    <x v="5"/>
    <s v="Item_24_FURN"/>
    <s v="Item_24_FUR"/>
    <n v="39.5"/>
    <n v="39.5"/>
    <n v="3"/>
    <n v="3"/>
    <n v="118.5"/>
    <n v="118.5"/>
    <s v="Low"/>
    <x v="0"/>
    <x v="0"/>
    <d v="2024-10-26T00:00:00"/>
    <s v="YES"/>
    <b v="1"/>
  </r>
  <r>
    <s v="TXN_9271260"/>
    <s v="CUST_05"/>
    <x v="3"/>
    <s v="Item_8_BEVE"/>
    <s v="Item_8_BEV"/>
    <n v="15.5"/>
    <n v="15.5"/>
    <n v="7"/>
    <n v="7"/>
    <n v="108.5"/>
    <n v="108.5"/>
    <s v="Low"/>
    <x v="0"/>
    <x v="0"/>
    <d v="2022-10-07T00:00:00"/>
    <s v="NO"/>
    <b v="0"/>
  </r>
  <r>
    <s v="TXN_3856063"/>
    <s v="CUST_18"/>
    <x v="4"/>
    <s v="Item_14_FOOD"/>
    <s v="Item_14_FOOD"/>
    <n v="24.5"/>
    <n v="24.5"/>
    <n v="5"/>
    <n v="5"/>
    <n v="122.5"/>
    <n v="122.5"/>
    <s v="Low"/>
    <x v="0"/>
    <x v="1"/>
    <d v="2023-11-25T00:00:00"/>
    <s v="YES"/>
    <b v="1"/>
  </r>
  <r>
    <s v="TXN_3816500"/>
    <s v="CUST_07"/>
    <x v="4"/>
    <s v="Item_3_FOOD"/>
    <s v="Item_3_FOOD"/>
    <n v="8"/>
    <n v="8"/>
    <n v="8"/>
    <n v="8"/>
    <n v="64"/>
    <n v="64"/>
    <s v="Low"/>
    <x v="0"/>
    <x v="0"/>
    <d v="2022-02-16T00:00:00"/>
    <s v="YES"/>
    <b v="1"/>
  </r>
  <r>
    <s v="TXN_2510100"/>
    <s v="CUST_22"/>
    <x v="4"/>
    <s v="Item_20_FOOD"/>
    <s v="Item_20_FOOD"/>
    <n v="33.5"/>
    <n v="33.5"/>
    <n v="1"/>
    <n v="1"/>
    <n v="33.5"/>
    <n v="33.5"/>
    <s v="Low"/>
    <x v="2"/>
    <x v="0"/>
    <d v="2022-09-04T00:00:00"/>
    <s v="YES"/>
    <b v="1"/>
  </r>
  <r>
    <s v="TXN_4356714"/>
    <s v="CUST_23"/>
    <x v="7"/>
    <s v="Item_6_COMP"/>
    <s v="Item_6_CEA"/>
    <n v="12.5"/>
    <n v="12.5"/>
    <n v="8"/>
    <n v="8"/>
    <n v="100"/>
    <n v="100"/>
    <s v="Low"/>
    <x v="2"/>
    <x v="0"/>
    <d v="2023-11-24T00:00:00"/>
    <s v="YES"/>
    <b v="1"/>
  </r>
  <r>
    <s v="TXN_2017094"/>
    <s v="CUST_11"/>
    <x v="0"/>
    <s v="Item_17_PATI"/>
    <s v="Item_17_PAT"/>
    <n v="29"/>
    <n v="29"/>
    <n v="7"/>
    <n v="7"/>
    <n v="203"/>
    <n v="203"/>
    <s v="Medium"/>
    <x v="2"/>
    <x v="1"/>
    <d v="2022-02-20T00:00:00"/>
    <s v="NO"/>
    <b v="0"/>
  </r>
  <r>
    <s v="TXN_9059235"/>
    <s v="CUST_12"/>
    <x v="3"/>
    <s v="Item_2_BEVE"/>
    <s v="Item_2_BEV"/>
    <n v="6.5"/>
    <n v="6.5"/>
    <n v="7"/>
    <n v="7"/>
    <n v="45.5"/>
    <n v="45.5"/>
    <s v="Low"/>
    <x v="2"/>
    <x v="1"/>
    <d v="2022-08-28T00:00:00"/>
    <s v="N/A"/>
    <m/>
  </r>
  <r>
    <s v="TXN_6229221"/>
    <s v="CUST_10"/>
    <x v="0"/>
    <s v="Item_2_PATI"/>
    <s v="Item_2_PAT"/>
    <n v="6.5"/>
    <n v="6.5"/>
    <n v="7"/>
    <n v="7"/>
    <n v="45.5"/>
    <n v="45.5"/>
    <s v="Low"/>
    <x v="0"/>
    <x v="0"/>
    <d v="2023-04-07T00:00:00"/>
    <s v="N/A"/>
    <m/>
  </r>
  <r>
    <s v="TXN_1528866"/>
    <s v="CUST_25"/>
    <x v="7"/>
    <s v="Item_9_COMP"/>
    <s v="Item_9_CEA"/>
    <n v="17"/>
    <n v="17"/>
    <n v="6"/>
    <n v="6"/>
    <n v="102"/>
    <n v="102"/>
    <s v="Low"/>
    <x v="1"/>
    <x v="0"/>
    <d v="2022-02-14T00:00:00"/>
    <s v="N/A"/>
    <m/>
  </r>
  <r>
    <s v="TXN_3521280"/>
    <s v="CUST_17"/>
    <x v="3"/>
    <s v="Item_16_BEVE"/>
    <s v="Item_16_BEV"/>
    <n v="27.5"/>
    <n v="27.5"/>
    <n v="9"/>
    <n v="9"/>
    <n v="247.5"/>
    <n v="247.5"/>
    <s v="Medium"/>
    <x v="0"/>
    <x v="0"/>
    <d v="2022-01-22T00:00:00"/>
    <s v="YES"/>
    <b v="1"/>
  </r>
  <r>
    <s v="TXN_9554941"/>
    <s v="CUST_15"/>
    <x v="0"/>
    <s v="Item_13_PATI"/>
    <s v="Item_13_PAT"/>
    <n v="23"/>
    <n v="23"/>
    <n v="6"/>
    <n v="6"/>
    <n v="138"/>
    <n v="138"/>
    <s v="Low"/>
    <x v="0"/>
    <x v="0"/>
    <d v="2024-08-17T00:00:00"/>
    <s v="YES"/>
    <b v="1"/>
  </r>
  <r>
    <s v="TXN_9823408"/>
    <s v="CUST_05"/>
    <x v="7"/>
    <s v="Unknown_Item"/>
    <m/>
    <n v="23.365911749958215"/>
    <m/>
    <n v="3"/>
    <n v="3"/>
    <n v="51"/>
    <n v="51"/>
    <s v="Low"/>
    <x v="2"/>
    <x v="1"/>
    <d v="2024-10-20T00:00:00"/>
    <s v="N/A"/>
    <m/>
  </r>
  <r>
    <s v="TXN_4404066"/>
    <s v="CUST_02"/>
    <x v="1"/>
    <s v="Item_13_MILK"/>
    <s v="Item_13_MILK"/>
    <n v="23"/>
    <n v="23"/>
    <n v="2"/>
    <n v="2"/>
    <n v="46"/>
    <n v="46"/>
    <s v="Low"/>
    <x v="1"/>
    <x v="0"/>
    <d v="2023-05-15T00:00:00"/>
    <s v="YES"/>
    <b v="1"/>
  </r>
  <r>
    <s v="TXN_7922911"/>
    <s v="CUST_04"/>
    <x v="3"/>
    <s v="Item_17_BEVE"/>
    <s v="Item_17_BEV"/>
    <n v="29"/>
    <n v="29"/>
    <n v="10"/>
    <n v="10"/>
    <n v="290"/>
    <n v="290"/>
    <s v="Medium"/>
    <x v="0"/>
    <x v="0"/>
    <d v="2024-10-01T00:00:00"/>
    <s v="N/A"/>
    <m/>
  </r>
  <r>
    <s v="TXN_2209308"/>
    <s v="CUST_15"/>
    <x v="6"/>
    <s v="Item_17_ELEC"/>
    <s v="Item_17_EHE"/>
    <n v="29"/>
    <n v="29"/>
    <n v="9"/>
    <n v="9"/>
    <n v="261"/>
    <n v="261"/>
    <s v="Medium"/>
    <x v="2"/>
    <x v="0"/>
    <d v="2023-05-23T00:00:00"/>
    <s v="YES"/>
    <b v="1"/>
  </r>
  <r>
    <s v="TXN_6325212"/>
    <s v="CUST_03"/>
    <x v="0"/>
    <s v="Unknown_Item"/>
    <m/>
    <n v="23.365911749958215"/>
    <m/>
    <n v="8"/>
    <n v="8"/>
    <n v="244"/>
    <n v="244"/>
    <s v="Medium"/>
    <x v="0"/>
    <x v="1"/>
    <d v="2023-06-07T00:00:00"/>
    <s v="N/A"/>
    <m/>
  </r>
  <r>
    <s v="TXN_3157841"/>
    <s v="CUST_14"/>
    <x v="1"/>
    <s v="Item_7_MILK"/>
    <s v="Item_7_MILK"/>
    <n v="14"/>
    <n v="14"/>
    <n v="6"/>
    <n v="6"/>
    <n v="84"/>
    <n v="84"/>
    <s v="Low"/>
    <x v="1"/>
    <x v="1"/>
    <d v="2023-02-22T00:00:00"/>
    <s v="N/A"/>
    <m/>
  </r>
  <r>
    <s v="TXN_9929072"/>
    <s v="CUST_01"/>
    <x v="0"/>
    <s v="Item_4_PATI"/>
    <s v="Item_4_PAT"/>
    <n v="9.5"/>
    <n v="9.5"/>
    <n v="5"/>
    <n v="5"/>
    <n v="47.5"/>
    <n v="47.5"/>
    <s v="Low"/>
    <x v="2"/>
    <x v="1"/>
    <d v="2024-05-27T00:00:00"/>
    <s v="N/A"/>
    <m/>
  </r>
  <r>
    <s v="TXN_9489720"/>
    <s v="CUST_23"/>
    <x v="1"/>
    <s v="Item_7_MILK"/>
    <s v="Item_7_MILK"/>
    <n v="14"/>
    <n v="14"/>
    <n v="2"/>
    <n v="2"/>
    <n v="28"/>
    <n v="28"/>
    <s v="Low"/>
    <x v="0"/>
    <x v="0"/>
    <d v="2023-04-01T00:00:00"/>
    <s v="YES"/>
    <b v="1"/>
  </r>
  <r>
    <s v="TXN_7608026"/>
    <s v="CUST_14"/>
    <x v="5"/>
    <s v="Item_16_FURN"/>
    <s v="Item_16_FUR"/>
    <n v="27.5"/>
    <n v="27.5"/>
    <n v="4"/>
    <n v="4"/>
    <n v="110"/>
    <n v="110"/>
    <s v="Low"/>
    <x v="2"/>
    <x v="0"/>
    <d v="2024-12-08T00:00:00"/>
    <s v="N/A"/>
    <m/>
  </r>
  <r>
    <s v="TXN_8627287"/>
    <s v="CUST_21"/>
    <x v="1"/>
    <s v="Item_12_MILK"/>
    <s v="Item_12_MILK"/>
    <n v="21.5"/>
    <n v="21.5"/>
    <n v="2"/>
    <n v="2"/>
    <n v="43"/>
    <n v="43"/>
    <s v="Low"/>
    <x v="2"/>
    <x v="1"/>
    <d v="2024-01-11T00:00:00"/>
    <s v="N/A"/>
    <m/>
  </r>
  <r>
    <s v="TXN_9014397"/>
    <s v="CUST_19"/>
    <x v="6"/>
    <s v="Unknown_Item"/>
    <m/>
    <n v="23.365911749958215"/>
    <m/>
    <n v="3"/>
    <n v="3"/>
    <n v="78"/>
    <n v="78"/>
    <s v="Low"/>
    <x v="1"/>
    <x v="0"/>
    <d v="2022-04-22T00:00:00"/>
    <s v="YES"/>
    <b v="1"/>
  </r>
  <r>
    <s v="TXN_6036397"/>
    <s v="CUST_06"/>
    <x v="2"/>
    <s v="Unknown_Item"/>
    <m/>
    <n v="36.5"/>
    <n v="36.5"/>
    <n v="6"/>
    <m/>
    <n v="108.5"/>
    <m/>
    <s v="Low"/>
    <x v="0"/>
    <x v="0"/>
    <d v="2023-10-08T00:00:00"/>
    <s v="NO"/>
    <b v="0"/>
  </r>
  <r>
    <s v="TXN_3707187"/>
    <s v="CUST_04"/>
    <x v="2"/>
    <s v="Item_3_BUTC"/>
    <s v="Item_3_BUT"/>
    <n v="8"/>
    <n v="8"/>
    <n v="1"/>
    <n v="1"/>
    <n v="8"/>
    <n v="8"/>
    <s v="Low"/>
    <x v="1"/>
    <x v="1"/>
    <d v="2022-06-10T00:00:00"/>
    <s v="N/A"/>
    <m/>
  </r>
  <r>
    <s v="TXN_7059985"/>
    <s v="CUST_18"/>
    <x v="5"/>
    <s v="Item_5_FURN"/>
    <s v="Item_5_FUR"/>
    <n v="11"/>
    <n v="11"/>
    <n v="6"/>
    <n v="6"/>
    <n v="66"/>
    <n v="66"/>
    <s v="Low"/>
    <x v="2"/>
    <x v="1"/>
    <d v="2022-09-18T00:00:00"/>
    <s v="N/A"/>
    <m/>
  </r>
  <r>
    <s v="TXN_2090888"/>
    <s v="CUST_18"/>
    <x v="3"/>
    <s v="Item_14_BEVE"/>
    <s v="Item_14_BEV"/>
    <n v="24.5"/>
    <n v="24.5"/>
    <n v="4"/>
    <n v="4"/>
    <n v="98"/>
    <n v="98"/>
    <s v="Low"/>
    <x v="1"/>
    <x v="1"/>
    <d v="2023-03-12T00:00:00"/>
    <s v="N/A"/>
    <m/>
  </r>
  <r>
    <s v="TXN_8144925"/>
    <s v="CUST_15"/>
    <x v="4"/>
    <s v="Item_9_FOOD"/>
    <s v="Item_9_FOOD"/>
    <n v="17"/>
    <n v="17"/>
    <n v="10"/>
    <n v="10"/>
    <n v="170"/>
    <n v="170"/>
    <s v="Medium"/>
    <x v="2"/>
    <x v="0"/>
    <d v="2022-01-14T00:00:00"/>
    <s v="YES"/>
    <b v="1"/>
  </r>
  <r>
    <s v="TXN_4064394"/>
    <s v="CUST_04"/>
    <x v="6"/>
    <s v="Item_23_ELEC"/>
    <s v="Item_23_EHE"/>
    <n v="38"/>
    <n v="38"/>
    <n v="8"/>
    <n v="8"/>
    <n v="304"/>
    <n v="304"/>
    <s v="High"/>
    <x v="1"/>
    <x v="1"/>
    <d v="2023-09-07T00:00:00"/>
    <s v="YES"/>
    <b v="1"/>
  </r>
  <r>
    <s v="TXN_7888046"/>
    <s v="CUST_24"/>
    <x v="1"/>
    <s v="Item_22_MILK"/>
    <s v="Item_22_MILK"/>
    <n v="36.5"/>
    <n v="36.5"/>
    <n v="3"/>
    <n v="3"/>
    <n v="109.5"/>
    <n v="109.5"/>
    <s v="Low"/>
    <x v="0"/>
    <x v="1"/>
    <d v="2023-10-22T00:00:00"/>
    <s v="NO"/>
    <b v="0"/>
  </r>
  <r>
    <s v="TXN_4506615"/>
    <s v="CUST_10"/>
    <x v="2"/>
    <s v="Item_12_BUTC"/>
    <s v="Item_12_BUT"/>
    <n v="21.5"/>
    <n v="21.5"/>
    <n v="3"/>
    <n v="3"/>
    <n v="64.5"/>
    <n v="64.5"/>
    <s v="Low"/>
    <x v="1"/>
    <x v="1"/>
    <d v="2022-05-29T00:00:00"/>
    <s v="NO"/>
    <b v="0"/>
  </r>
  <r>
    <s v="TXN_7239667"/>
    <s v="CUST_19"/>
    <x v="0"/>
    <s v="Item_16_PATI"/>
    <s v="Item_16_PAT"/>
    <n v="27.5"/>
    <n v="27.5"/>
    <n v="10"/>
    <n v="10"/>
    <n v="275"/>
    <n v="275"/>
    <s v="Medium"/>
    <x v="2"/>
    <x v="1"/>
    <d v="2023-01-08T00:00:00"/>
    <s v="NO"/>
    <b v="0"/>
  </r>
  <r>
    <s v="TXN_4299995"/>
    <s v="CUST_22"/>
    <x v="5"/>
    <s v="Item_5_FURN"/>
    <s v="Item_5_FUR"/>
    <n v="11"/>
    <n v="11"/>
    <n v="8"/>
    <n v="8"/>
    <n v="88"/>
    <n v="88"/>
    <s v="Low"/>
    <x v="1"/>
    <x v="1"/>
    <d v="2022-06-28T00:00:00"/>
    <s v="YES"/>
    <b v="1"/>
  </r>
  <r>
    <s v="TXN_7107517"/>
    <s v="CUST_16"/>
    <x v="2"/>
    <s v="Item_12_BUTC"/>
    <s v="Item_12_BUT"/>
    <n v="21.5"/>
    <n v="21.5"/>
    <n v="9"/>
    <n v="9"/>
    <n v="193.5"/>
    <n v="193.5"/>
    <s v="Medium"/>
    <x v="0"/>
    <x v="0"/>
    <d v="2024-01-19T00:00:00"/>
    <s v="YES"/>
    <b v="1"/>
  </r>
  <r>
    <s v="TXN_3195860"/>
    <s v="CUST_17"/>
    <x v="1"/>
    <s v="Item_22_MILK"/>
    <s v="Item_22_MILK"/>
    <n v="36.5"/>
    <n v="36.5"/>
    <n v="1"/>
    <n v="1"/>
    <n v="36.5"/>
    <n v="36.5"/>
    <s v="Low"/>
    <x v="2"/>
    <x v="0"/>
    <d v="2022-08-05T00:00:00"/>
    <s v="NO"/>
    <b v="0"/>
  </r>
  <r>
    <s v="TXN_3878711"/>
    <s v="CUST_21"/>
    <x v="3"/>
    <s v="Item_22_BEVE"/>
    <s v="Item_22_BEV"/>
    <n v="36.5"/>
    <n v="36.5"/>
    <n v="5"/>
    <n v="5"/>
    <n v="182.5"/>
    <n v="182.5"/>
    <s v="Medium"/>
    <x v="2"/>
    <x v="1"/>
    <d v="2022-07-22T00:00:00"/>
    <s v="YES"/>
    <b v="1"/>
  </r>
  <r>
    <s v="TXN_4871817"/>
    <s v="CUST_25"/>
    <x v="0"/>
    <s v="Item_15_PATI"/>
    <s v="Item_15_PAT"/>
    <n v="26"/>
    <n v="26"/>
    <n v="9"/>
    <n v="9"/>
    <n v="234"/>
    <n v="234"/>
    <s v="Medium"/>
    <x v="2"/>
    <x v="1"/>
    <d v="2022-10-01T00:00:00"/>
    <s v="NO"/>
    <b v="0"/>
  </r>
  <r>
    <s v="TXN_2285773"/>
    <s v="CUST_04"/>
    <x v="7"/>
    <s v="Item_5_COMP"/>
    <s v="Item_5_CEA"/>
    <n v="11"/>
    <n v="11"/>
    <n v="4"/>
    <n v="4"/>
    <n v="44"/>
    <n v="44"/>
    <s v="Low"/>
    <x v="0"/>
    <x v="1"/>
    <d v="2024-05-26T00:00:00"/>
    <s v="YES"/>
    <b v="1"/>
  </r>
  <r>
    <s v="TXN_8540496"/>
    <s v="CUST_24"/>
    <x v="6"/>
    <s v="Item_13_ELEC"/>
    <s v="Item_13_EHE"/>
    <n v="23"/>
    <n v="23"/>
    <n v="5"/>
    <n v="5"/>
    <n v="115"/>
    <n v="115"/>
    <s v="Low"/>
    <x v="2"/>
    <x v="0"/>
    <d v="2022-05-09T00:00:00"/>
    <s v="N/A"/>
    <m/>
  </r>
  <r>
    <s v="TXN_9357539"/>
    <s v="CUST_14"/>
    <x v="4"/>
    <s v="Item_20_FOOD"/>
    <s v="Item_20_FOOD"/>
    <n v="33.5"/>
    <n v="33.5"/>
    <n v="1"/>
    <n v="1"/>
    <n v="33.5"/>
    <n v="33.5"/>
    <s v="Low"/>
    <x v="0"/>
    <x v="1"/>
    <d v="2025-01-08T00:00:00"/>
    <s v="NO"/>
    <b v="0"/>
  </r>
  <r>
    <s v="TXN_9441394"/>
    <s v="CUST_21"/>
    <x v="3"/>
    <s v="Item_7_BEVE"/>
    <s v="Item_7_BEV"/>
    <n v="14"/>
    <n v="14"/>
    <n v="1"/>
    <n v="1"/>
    <n v="14"/>
    <n v="14"/>
    <s v="Low"/>
    <x v="0"/>
    <x v="0"/>
    <d v="2022-02-12T00:00:00"/>
    <s v="YES"/>
    <b v="1"/>
  </r>
  <r>
    <s v="TXN_9192184"/>
    <s v="CUST_01"/>
    <x v="4"/>
    <s v="Item_14_FOOD"/>
    <s v="Item_14_FOOD"/>
    <n v="24.5"/>
    <n v="24.5"/>
    <n v="6"/>
    <n v="6"/>
    <n v="147"/>
    <n v="147"/>
    <s v="Low"/>
    <x v="0"/>
    <x v="0"/>
    <d v="2024-12-15T00:00:00"/>
    <s v="N/A"/>
    <m/>
  </r>
  <r>
    <s v="TXN_7766873"/>
    <s v="CUST_09"/>
    <x v="7"/>
    <s v="Unknown_Item"/>
    <m/>
    <n v="21.5"/>
    <n v="21.5"/>
    <n v="6"/>
    <m/>
    <n v="108.5"/>
    <m/>
    <s v="Low"/>
    <x v="0"/>
    <x v="0"/>
    <d v="2023-03-29T00:00:00"/>
    <s v="NO"/>
    <b v="0"/>
  </r>
  <r>
    <s v="TXN_3298194"/>
    <s v="CUST_06"/>
    <x v="5"/>
    <s v="Item_24_FURN"/>
    <s v="Item_24_FUR"/>
    <n v="39.5"/>
    <n v="39.5"/>
    <n v="4"/>
    <n v="4"/>
    <n v="158"/>
    <n v="158"/>
    <s v="Medium"/>
    <x v="1"/>
    <x v="1"/>
    <d v="2023-02-10T00:00:00"/>
    <s v="NO"/>
    <b v="0"/>
  </r>
  <r>
    <s v="TXN_4461053"/>
    <s v="CUST_14"/>
    <x v="3"/>
    <s v="Item_1_BEVE"/>
    <s v="Item_1_BEV"/>
    <n v="5"/>
    <n v="5"/>
    <n v="9"/>
    <n v="9"/>
    <n v="45"/>
    <n v="45"/>
    <s v="Low"/>
    <x v="0"/>
    <x v="1"/>
    <d v="2023-07-13T00:00:00"/>
    <s v="N/A"/>
    <m/>
  </r>
  <r>
    <s v="TXN_5558575"/>
    <s v="CUST_14"/>
    <x v="4"/>
    <s v="Item_20_FOOD"/>
    <s v="Item_20_FOOD"/>
    <n v="33.5"/>
    <n v="33.5"/>
    <n v="1"/>
    <n v="1"/>
    <n v="33.5"/>
    <n v="33.5"/>
    <s v="Low"/>
    <x v="1"/>
    <x v="1"/>
    <d v="2023-08-24T00:00:00"/>
    <s v="YES"/>
    <b v="1"/>
  </r>
  <r>
    <s v="TXN_8715500"/>
    <s v="CUST_03"/>
    <x v="7"/>
    <s v="Item_9_COMP"/>
    <s v="Item_9_CEA"/>
    <n v="17"/>
    <n v="17"/>
    <n v="10"/>
    <n v="10"/>
    <n v="170"/>
    <n v="170"/>
    <s v="Medium"/>
    <x v="1"/>
    <x v="0"/>
    <d v="2023-02-18T00:00:00"/>
    <s v="YES"/>
    <b v="1"/>
  </r>
  <r>
    <s v="TXN_2577257"/>
    <s v="CUST_07"/>
    <x v="7"/>
    <s v="Item_10_COMP"/>
    <s v="Item_10_CEA"/>
    <n v="18.5"/>
    <n v="18.5"/>
    <n v="8"/>
    <n v="8"/>
    <n v="148"/>
    <n v="148"/>
    <s v="Low"/>
    <x v="2"/>
    <x v="1"/>
    <d v="2023-10-28T00:00:00"/>
    <s v="NO"/>
    <b v="0"/>
  </r>
  <r>
    <s v="TXN_8722334"/>
    <s v="CUST_20"/>
    <x v="0"/>
    <s v="Item_23_PATI"/>
    <s v="Item_23_PAT"/>
    <n v="38"/>
    <n v="38"/>
    <n v="3"/>
    <n v="3"/>
    <n v="114"/>
    <n v="114"/>
    <s v="Low"/>
    <x v="2"/>
    <x v="1"/>
    <d v="2024-06-26T00:00:00"/>
    <s v="N/A"/>
    <m/>
  </r>
  <r>
    <s v="TXN_9420175"/>
    <s v="CUST_11"/>
    <x v="2"/>
    <s v="Item_10_BUTC"/>
    <s v="Item_10_BUT"/>
    <n v="18.5"/>
    <n v="18.5"/>
    <n v="10"/>
    <n v="10"/>
    <n v="185"/>
    <n v="185"/>
    <s v="Medium"/>
    <x v="0"/>
    <x v="1"/>
    <d v="2024-08-14T00:00:00"/>
    <s v="N/A"/>
    <m/>
  </r>
  <r>
    <s v="TXN_5384743"/>
    <s v="CUST_19"/>
    <x v="6"/>
    <s v="Item_19_ELEC"/>
    <s v="Item_19_EHE"/>
    <n v="32"/>
    <n v="32"/>
    <n v="8"/>
    <n v="8"/>
    <n v="256"/>
    <n v="256"/>
    <s v="Medium"/>
    <x v="1"/>
    <x v="0"/>
    <d v="2024-04-08T00:00:00"/>
    <s v="NO"/>
    <b v="0"/>
  </r>
  <r>
    <s v="TXN_6483370"/>
    <s v="CUST_25"/>
    <x v="4"/>
    <s v="Item_21_FOOD"/>
    <s v="Item_21_FOOD"/>
    <n v="35"/>
    <n v="35"/>
    <n v="2"/>
    <n v="2"/>
    <n v="70"/>
    <n v="70"/>
    <s v="Low"/>
    <x v="1"/>
    <x v="0"/>
    <d v="2023-06-21T00:00:00"/>
    <s v="NO"/>
    <b v="0"/>
  </r>
  <r>
    <s v="TXN_9026093"/>
    <s v="CUST_21"/>
    <x v="7"/>
    <s v="Item_14_COMP"/>
    <s v="Item_14_CEA"/>
    <n v="24.5"/>
    <n v="24.5"/>
    <n v="1"/>
    <n v="1"/>
    <n v="24.5"/>
    <n v="24.5"/>
    <s v="Low"/>
    <x v="2"/>
    <x v="0"/>
    <d v="2024-01-04T00:00:00"/>
    <s v="YES"/>
    <b v="1"/>
  </r>
  <r>
    <s v="TXN_1746795"/>
    <s v="CUST_18"/>
    <x v="6"/>
    <s v="Unknown_Item"/>
    <m/>
    <n v="9.5"/>
    <n v="9.5"/>
    <n v="6"/>
    <m/>
    <n v="108.5"/>
    <m/>
    <s v="Low"/>
    <x v="1"/>
    <x v="1"/>
    <d v="2024-01-15T00:00:00"/>
    <s v="NO"/>
    <b v="0"/>
  </r>
  <r>
    <s v="TXN_8804764"/>
    <s v="CUST_02"/>
    <x v="3"/>
    <s v="Item_12_BEVE"/>
    <s v="Item_12_BEV"/>
    <n v="21.5"/>
    <n v="21.5"/>
    <n v="9"/>
    <n v="9"/>
    <n v="193.5"/>
    <n v="193.5"/>
    <s v="Medium"/>
    <x v="1"/>
    <x v="0"/>
    <d v="2025-01-16T00:00:00"/>
    <s v="YES"/>
    <b v="1"/>
  </r>
  <r>
    <s v="TXN_3254406"/>
    <s v="CUST_13"/>
    <x v="2"/>
    <s v="Item_3_BUTC"/>
    <s v="Item_3_BUT"/>
    <n v="8"/>
    <n v="8"/>
    <n v="9"/>
    <n v="9"/>
    <n v="72"/>
    <n v="72"/>
    <s v="Low"/>
    <x v="0"/>
    <x v="1"/>
    <d v="2023-10-23T00:00:00"/>
    <s v="N/A"/>
    <m/>
  </r>
  <r>
    <s v="TXN_7019152"/>
    <s v="CUST_21"/>
    <x v="3"/>
    <s v="Item_11_BEVE"/>
    <s v="Item_11_BEV"/>
    <n v="20"/>
    <n v="20"/>
    <n v="10"/>
    <n v="10"/>
    <n v="200"/>
    <n v="200"/>
    <s v="Medium"/>
    <x v="0"/>
    <x v="0"/>
    <d v="2025-01-02T00:00:00"/>
    <s v="N/A"/>
    <m/>
  </r>
  <r>
    <s v="TXN_8845178"/>
    <s v="CUST_15"/>
    <x v="5"/>
    <s v="Item_15_FURN"/>
    <s v="Item_15_FUR"/>
    <n v="26"/>
    <n v="26"/>
    <n v="3"/>
    <n v="3"/>
    <n v="78"/>
    <n v="78"/>
    <s v="Low"/>
    <x v="0"/>
    <x v="1"/>
    <d v="2023-09-16T00:00:00"/>
    <s v="NO"/>
    <b v="0"/>
  </r>
  <r>
    <s v="TXN_4130749"/>
    <s v="CUST_20"/>
    <x v="6"/>
    <s v="Item_6_ELEC"/>
    <s v="Item_6_EHE"/>
    <n v="12.5"/>
    <n v="12.5"/>
    <n v="9"/>
    <n v="9"/>
    <n v="112.5"/>
    <n v="112.5"/>
    <s v="Low"/>
    <x v="0"/>
    <x v="0"/>
    <d v="2023-01-25T00:00:00"/>
    <s v="N/A"/>
    <m/>
  </r>
  <r>
    <s v="TXN_7704793"/>
    <s v="CUST_22"/>
    <x v="5"/>
    <s v="Item_25_FURN"/>
    <s v="Item_25_FUR"/>
    <n v="41"/>
    <n v="41"/>
    <n v="4"/>
    <n v="4"/>
    <n v="164"/>
    <n v="164"/>
    <s v="Medium"/>
    <x v="0"/>
    <x v="1"/>
    <d v="2023-07-02T00:00:00"/>
    <s v="N/A"/>
    <m/>
  </r>
  <r>
    <s v="TXN_9349221"/>
    <s v="CUST_09"/>
    <x v="2"/>
    <s v="Unknown_Item"/>
    <m/>
    <n v="6.5"/>
    <n v="6.5"/>
    <n v="6"/>
    <m/>
    <n v="108.5"/>
    <m/>
    <s v="Low"/>
    <x v="0"/>
    <x v="0"/>
    <d v="2023-05-02T00:00:00"/>
    <s v="N/A"/>
    <m/>
  </r>
  <r>
    <s v="TXN_4862103"/>
    <s v="CUST_10"/>
    <x v="2"/>
    <s v="Item_13_BUTC"/>
    <s v="Item_13_BUT"/>
    <n v="23"/>
    <n v="23"/>
    <n v="10"/>
    <n v="10"/>
    <n v="230"/>
    <n v="230"/>
    <s v="Medium"/>
    <x v="1"/>
    <x v="0"/>
    <d v="2022-10-25T00:00:00"/>
    <s v="YES"/>
    <b v="1"/>
  </r>
  <r>
    <s v="TXN_7928146"/>
    <s v="CUST_20"/>
    <x v="0"/>
    <s v="Item_4_PATI"/>
    <s v="Item_4_PAT"/>
    <n v="9.5"/>
    <n v="9.5"/>
    <n v="7"/>
    <n v="7"/>
    <n v="66.5"/>
    <n v="66.5"/>
    <s v="Low"/>
    <x v="0"/>
    <x v="0"/>
    <d v="2022-07-10T00:00:00"/>
    <s v="N/A"/>
    <m/>
  </r>
  <r>
    <s v="TXN_3786390"/>
    <s v="CUST_15"/>
    <x v="6"/>
    <s v="Item_5_ELEC"/>
    <s v="Item_5_EHE"/>
    <n v="11"/>
    <n v="11"/>
    <n v="6"/>
    <n v="6"/>
    <n v="66"/>
    <n v="66"/>
    <s v="Low"/>
    <x v="1"/>
    <x v="1"/>
    <d v="2022-06-19T00:00:00"/>
    <s v="N/A"/>
    <m/>
  </r>
  <r>
    <s v="TXN_7017227"/>
    <s v="CUST_23"/>
    <x v="2"/>
    <s v="Item_19_BUTC"/>
    <s v="Item_19_BUT"/>
    <n v="32"/>
    <n v="32"/>
    <n v="10"/>
    <n v="10"/>
    <n v="320"/>
    <n v="320"/>
    <s v="High"/>
    <x v="2"/>
    <x v="1"/>
    <d v="2024-07-02T00:00:00"/>
    <s v="NO"/>
    <b v="0"/>
  </r>
  <r>
    <s v="TXN_1778676"/>
    <s v="CUST_22"/>
    <x v="6"/>
    <s v="Item_25_ELEC"/>
    <s v="Item_25_EHE"/>
    <n v="41"/>
    <n v="41"/>
    <n v="6"/>
    <n v="6"/>
    <n v="246"/>
    <n v="246"/>
    <s v="Medium"/>
    <x v="0"/>
    <x v="0"/>
    <d v="2022-09-21T00:00:00"/>
    <s v="N/A"/>
    <m/>
  </r>
  <r>
    <s v="TXN_3809776"/>
    <s v="CUST_25"/>
    <x v="0"/>
    <s v="Item_19_PATI"/>
    <s v="Item_19_PAT"/>
    <n v="32"/>
    <n v="32"/>
    <n v="3"/>
    <n v="3"/>
    <n v="96"/>
    <n v="96"/>
    <s v="Low"/>
    <x v="2"/>
    <x v="0"/>
    <d v="2023-02-10T00:00:00"/>
    <s v="NO"/>
    <b v="0"/>
  </r>
  <r>
    <s v="TXN_5127097"/>
    <s v="CUST_08"/>
    <x v="4"/>
    <s v="Item_18_FOOD"/>
    <s v="Item_18_FOOD"/>
    <n v="30.5"/>
    <n v="30.5"/>
    <n v="7"/>
    <n v="7"/>
    <n v="213.5"/>
    <n v="213.5"/>
    <s v="Medium"/>
    <x v="0"/>
    <x v="1"/>
    <d v="2023-02-28T00:00:00"/>
    <s v="N/A"/>
    <m/>
  </r>
  <r>
    <s v="TXN_4399010"/>
    <s v="CUST_11"/>
    <x v="6"/>
    <s v="Item_25_ELEC"/>
    <s v="Item_25_EHE"/>
    <n v="41"/>
    <n v="41"/>
    <n v="4"/>
    <n v="4"/>
    <n v="164"/>
    <n v="164"/>
    <s v="Medium"/>
    <x v="0"/>
    <x v="0"/>
    <d v="2023-09-21T00:00:00"/>
    <s v="NO"/>
    <b v="0"/>
  </r>
  <r>
    <s v="TXN_6603773"/>
    <s v="CUST_11"/>
    <x v="6"/>
    <s v="Item_8_ELEC"/>
    <s v="Item_8_EHE"/>
    <n v="15.5"/>
    <n v="15.5"/>
    <n v="6"/>
    <n v="6"/>
    <n v="93"/>
    <n v="93"/>
    <s v="Low"/>
    <x v="0"/>
    <x v="0"/>
    <d v="2024-03-29T00:00:00"/>
    <s v="YES"/>
    <b v="1"/>
  </r>
  <r>
    <s v="TXN_8925408"/>
    <s v="CUST_22"/>
    <x v="7"/>
    <s v="Unknown_Item"/>
    <m/>
    <n v="35"/>
    <n v="35"/>
    <n v="6"/>
    <m/>
    <n v="108.5"/>
    <m/>
    <s v="Low"/>
    <x v="2"/>
    <x v="1"/>
    <d v="2024-11-30T00:00:00"/>
    <s v="NO"/>
    <b v="0"/>
  </r>
  <r>
    <s v="TXN_9682433"/>
    <s v="CUST_16"/>
    <x v="0"/>
    <s v="Unknown_Item"/>
    <m/>
    <n v="23.365911749958215"/>
    <m/>
    <n v="1"/>
    <n v="1"/>
    <n v="17"/>
    <n v="17"/>
    <s v="Low"/>
    <x v="1"/>
    <x v="0"/>
    <d v="2024-11-29T00:00:00"/>
    <s v="YES"/>
    <b v="1"/>
  </r>
  <r>
    <s v="TXN_5814800"/>
    <s v="CUST_11"/>
    <x v="6"/>
    <s v="Item_15_ELEC"/>
    <s v="Item_15_EHE"/>
    <n v="26"/>
    <n v="26"/>
    <n v="6"/>
    <n v="6"/>
    <n v="156"/>
    <n v="156"/>
    <s v="Medium"/>
    <x v="0"/>
    <x v="1"/>
    <d v="2024-08-13T00:00:00"/>
    <s v="YES"/>
    <b v="1"/>
  </r>
  <r>
    <s v="TXN_3925839"/>
    <s v="CUST_05"/>
    <x v="4"/>
    <s v="Unknown_Item"/>
    <m/>
    <n v="23.365911749958215"/>
    <m/>
    <n v="9"/>
    <n v="9"/>
    <n v="261"/>
    <n v="261"/>
    <s v="Medium"/>
    <x v="2"/>
    <x v="0"/>
    <d v="2024-04-03T00:00:00"/>
    <s v="N/A"/>
    <m/>
  </r>
  <r>
    <s v="TXN_7682765"/>
    <s v="CUST_16"/>
    <x v="6"/>
    <s v="Item_15_ELEC"/>
    <s v="Item_15_EHE"/>
    <n v="26"/>
    <n v="26"/>
    <n v="3"/>
    <n v="3"/>
    <n v="78"/>
    <n v="78"/>
    <s v="Low"/>
    <x v="2"/>
    <x v="0"/>
    <d v="2023-07-29T00:00:00"/>
    <s v="YES"/>
    <b v="1"/>
  </r>
  <r>
    <s v="TXN_2570631"/>
    <s v="CUST_19"/>
    <x v="0"/>
    <s v="Item_1_PATI"/>
    <s v="Item_1_PAT"/>
    <n v="5"/>
    <n v="5"/>
    <n v="6"/>
    <n v="6"/>
    <n v="30"/>
    <n v="30"/>
    <s v="Low"/>
    <x v="1"/>
    <x v="0"/>
    <d v="2024-12-23T00:00:00"/>
    <s v="NO"/>
    <b v="0"/>
  </r>
  <r>
    <s v="TXN_3801711"/>
    <s v="CUST_17"/>
    <x v="2"/>
    <s v="Item_15_BUTC"/>
    <s v="Item_15_BUT"/>
    <n v="26"/>
    <n v="26"/>
    <n v="2"/>
    <n v="2"/>
    <n v="52"/>
    <n v="52"/>
    <s v="Low"/>
    <x v="2"/>
    <x v="1"/>
    <d v="2023-05-13T00:00:00"/>
    <s v="N/A"/>
    <m/>
  </r>
  <r>
    <s v="TXN_3975050"/>
    <s v="CUST_19"/>
    <x v="0"/>
    <s v="Item_9_PATI"/>
    <s v="Item_9_PAT"/>
    <n v="17"/>
    <n v="17"/>
    <n v="8"/>
    <n v="8"/>
    <n v="136"/>
    <n v="136"/>
    <s v="Low"/>
    <x v="0"/>
    <x v="0"/>
    <d v="2024-09-29T00:00:00"/>
    <s v="NO"/>
    <b v="0"/>
  </r>
  <r>
    <s v="TXN_2764924"/>
    <s v="CUST_20"/>
    <x v="6"/>
    <s v="Item_16_ELEC"/>
    <s v="Item_16_EHE"/>
    <n v="27.5"/>
    <n v="27.5"/>
    <n v="1"/>
    <n v="1"/>
    <n v="27.5"/>
    <n v="27.5"/>
    <s v="Low"/>
    <x v="1"/>
    <x v="0"/>
    <d v="2024-03-01T00:00:00"/>
    <s v="N/A"/>
    <m/>
  </r>
  <r>
    <s v="TXN_9532815"/>
    <s v="CUST_17"/>
    <x v="1"/>
    <s v="Item_6_MILK"/>
    <s v="Item_6_MILK"/>
    <n v="12.5"/>
    <n v="12.5"/>
    <n v="6"/>
    <n v="6"/>
    <n v="75"/>
    <n v="75"/>
    <s v="Low"/>
    <x v="1"/>
    <x v="0"/>
    <d v="2023-12-25T00:00:00"/>
    <s v="YES"/>
    <b v="1"/>
  </r>
  <r>
    <s v="TXN_9575437"/>
    <s v="CUST_02"/>
    <x v="1"/>
    <s v="Item_24_MILK"/>
    <s v="Item_24_MILK"/>
    <n v="39.5"/>
    <n v="39.5"/>
    <n v="10"/>
    <n v="10"/>
    <n v="395"/>
    <n v="395"/>
    <s v="High"/>
    <x v="1"/>
    <x v="0"/>
    <d v="2023-02-23T00:00:00"/>
    <s v="NO"/>
    <b v="0"/>
  </r>
  <r>
    <s v="TXN_2572509"/>
    <s v="CUST_13"/>
    <x v="4"/>
    <s v="Item_20_FOOD"/>
    <s v="Item_20_FOOD"/>
    <n v="33.5"/>
    <n v="33.5"/>
    <n v="6"/>
    <n v="6"/>
    <n v="201"/>
    <n v="201"/>
    <s v="Medium"/>
    <x v="1"/>
    <x v="0"/>
    <d v="2023-08-29T00:00:00"/>
    <s v="NO"/>
    <b v="0"/>
  </r>
  <r>
    <s v="TXN_4691878"/>
    <s v="CUST_10"/>
    <x v="5"/>
    <s v="Item_25_FURN"/>
    <s v="Item_25_FUR"/>
    <n v="41"/>
    <n v="41"/>
    <n v="3"/>
    <n v="3"/>
    <n v="123"/>
    <n v="123"/>
    <s v="Low"/>
    <x v="2"/>
    <x v="0"/>
    <d v="2024-02-11T00:00:00"/>
    <s v="YES"/>
    <b v="1"/>
  </r>
  <r>
    <s v="TXN_5550924"/>
    <s v="CUST_11"/>
    <x v="3"/>
    <s v="Item_3_BEVE"/>
    <s v="Item_3_BEV"/>
    <n v="8"/>
    <n v="8"/>
    <n v="4"/>
    <n v="4"/>
    <n v="32"/>
    <n v="32"/>
    <s v="Low"/>
    <x v="1"/>
    <x v="1"/>
    <d v="2022-12-29T00:00:00"/>
    <s v="N/A"/>
    <m/>
  </r>
  <r>
    <s v="TXN_7520240"/>
    <s v="CUST_12"/>
    <x v="3"/>
    <s v="Item_12_BEVE"/>
    <s v="Item_12_BEV"/>
    <n v="21.5"/>
    <n v="21.5"/>
    <n v="5"/>
    <n v="5"/>
    <n v="107.5"/>
    <n v="107.5"/>
    <s v="Low"/>
    <x v="2"/>
    <x v="1"/>
    <d v="2024-02-04T00:00:00"/>
    <s v="N/A"/>
    <m/>
  </r>
  <r>
    <s v="TXN_1342762"/>
    <s v="CUST_01"/>
    <x v="5"/>
    <s v="Item_11_FURN"/>
    <s v="Item_11_FUR"/>
    <n v="20"/>
    <n v="20"/>
    <n v="5"/>
    <n v="5"/>
    <n v="100"/>
    <n v="100"/>
    <s v="Low"/>
    <x v="2"/>
    <x v="0"/>
    <d v="2023-03-09T00:00:00"/>
    <s v="N/A"/>
    <m/>
  </r>
  <r>
    <s v="TXN_1226245"/>
    <s v="CUST_18"/>
    <x v="4"/>
    <s v="Unknown_Item"/>
    <m/>
    <n v="21.5"/>
    <n v="21.5"/>
    <n v="6"/>
    <m/>
    <n v="108.5"/>
    <m/>
    <s v="Low"/>
    <x v="1"/>
    <x v="1"/>
    <d v="2023-05-31T00:00:00"/>
    <s v="N/A"/>
    <m/>
  </r>
  <r>
    <s v="TXN_4989812"/>
    <s v="CUST_17"/>
    <x v="1"/>
    <s v="Item_6_MILK"/>
    <s v="Item_6_MILK"/>
    <n v="12.5"/>
    <n v="12.5"/>
    <n v="8"/>
    <n v="8"/>
    <n v="100"/>
    <n v="100"/>
    <s v="Low"/>
    <x v="1"/>
    <x v="0"/>
    <d v="2023-12-26T00:00:00"/>
    <s v="NO"/>
    <b v="0"/>
  </r>
  <r>
    <s v="TXN_3137292"/>
    <s v="CUST_11"/>
    <x v="5"/>
    <s v="Item_5_FURN"/>
    <s v="Item_5_FUR"/>
    <n v="11"/>
    <n v="11"/>
    <n v="7"/>
    <n v="7"/>
    <n v="77"/>
    <n v="77"/>
    <s v="Low"/>
    <x v="1"/>
    <x v="0"/>
    <d v="2023-01-16T00:00:00"/>
    <s v="N/A"/>
    <m/>
  </r>
  <r>
    <s v="TXN_4926864"/>
    <s v="CUST_13"/>
    <x v="6"/>
    <s v="Item_23_ELEC"/>
    <s v="Item_23_EHE"/>
    <n v="38"/>
    <n v="38"/>
    <n v="3"/>
    <n v="3"/>
    <n v="114"/>
    <n v="114"/>
    <s v="Low"/>
    <x v="1"/>
    <x v="0"/>
    <d v="2023-10-16T00:00:00"/>
    <s v="N/A"/>
    <m/>
  </r>
  <r>
    <s v="TXN_7382906"/>
    <s v="CUST_16"/>
    <x v="3"/>
    <s v="Item_16_BEVE"/>
    <s v="Item_16_BEV"/>
    <n v="27.5"/>
    <n v="27.5"/>
    <n v="8"/>
    <n v="8"/>
    <n v="220"/>
    <n v="220"/>
    <s v="Medium"/>
    <x v="2"/>
    <x v="1"/>
    <d v="2024-12-07T00:00:00"/>
    <s v="NO"/>
    <b v="0"/>
  </r>
  <r>
    <s v="TXN_4361393"/>
    <s v="CUST_21"/>
    <x v="0"/>
    <s v="Item_9_PATI"/>
    <s v="Item_9_PAT"/>
    <n v="17"/>
    <n v="17"/>
    <n v="6"/>
    <n v="6"/>
    <n v="102"/>
    <n v="102"/>
    <s v="Low"/>
    <x v="2"/>
    <x v="0"/>
    <d v="2024-12-14T00:00:00"/>
    <s v="NO"/>
    <b v="0"/>
  </r>
  <r>
    <s v="TXN_2073907"/>
    <s v="CUST_25"/>
    <x v="5"/>
    <s v="Item_21_FURN"/>
    <s v="Item_21_FUR"/>
    <n v="35"/>
    <n v="35"/>
    <n v="7"/>
    <n v="7"/>
    <n v="245"/>
    <n v="245"/>
    <s v="Medium"/>
    <x v="0"/>
    <x v="1"/>
    <d v="2024-05-13T00:00:00"/>
    <s v="N/A"/>
    <m/>
  </r>
  <r>
    <s v="TXN_5939495"/>
    <s v="CUST_07"/>
    <x v="6"/>
    <s v="Item_20_ELEC"/>
    <s v="Item_20_EHE"/>
    <n v="33.5"/>
    <n v="33.5"/>
    <n v="3"/>
    <n v="3"/>
    <n v="100.5"/>
    <n v="100.5"/>
    <s v="Low"/>
    <x v="1"/>
    <x v="1"/>
    <d v="2023-05-01T00:00:00"/>
    <s v="YES"/>
    <b v="1"/>
  </r>
  <r>
    <s v="TXN_3158202"/>
    <s v="CUST_06"/>
    <x v="5"/>
    <s v="Item_20_FURN"/>
    <s v="Item_20_FUR"/>
    <n v="33.5"/>
    <n v="33.5"/>
    <n v="3"/>
    <n v="3"/>
    <n v="100.5"/>
    <n v="100.5"/>
    <s v="Low"/>
    <x v="0"/>
    <x v="0"/>
    <d v="2024-01-21T00:00:00"/>
    <s v="N/A"/>
    <m/>
  </r>
  <r>
    <s v="TXN_3974545"/>
    <s v="CUST_14"/>
    <x v="4"/>
    <s v="Item_11_FOOD"/>
    <s v="Item_11_FOOD"/>
    <n v="20"/>
    <n v="20"/>
    <n v="10"/>
    <n v="10"/>
    <n v="200"/>
    <n v="200"/>
    <s v="Medium"/>
    <x v="2"/>
    <x v="0"/>
    <d v="2023-05-03T00:00:00"/>
    <s v="N/A"/>
    <m/>
  </r>
  <r>
    <s v="TXN_7736317"/>
    <s v="CUST_09"/>
    <x v="6"/>
    <s v="Item_12_ELEC"/>
    <s v="Item_12_EHE"/>
    <n v="21.5"/>
    <n v="21.5"/>
    <n v="8"/>
    <n v="8"/>
    <n v="172"/>
    <n v="172"/>
    <s v="Medium"/>
    <x v="0"/>
    <x v="1"/>
    <d v="2023-09-08T00:00:00"/>
    <s v="NO"/>
    <b v="0"/>
  </r>
  <r>
    <s v="TXN_6644662"/>
    <s v="CUST_19"/>
    <x v="4"/>
    <s v="Item_6_FOOD"/>
    <s v="Item_6_FOOD"/>
    <n v="12.5"/>
    <n v="12.5"/>
    <n v="9"/>
    <n v="9"/>
    <n v="112.5"/>
    <n v="112.5"/>
    <s v="Low"/>
    <x v="2"/>
    <x v="0"/>
    <d v="2022-07-25T00:00:00"/>
    <s v="NO"/>
    <b v="0"/>
  </r>
  <r>
    <s v="TXN_8356888"/>
    <s v="CUST_08"/>
    <x v="3"/>
    <s v="Item_14_BEVE"/>
    <s v="Item_14_BEV"/>
    <n v="24.5"/>
    <n v="24.5"/>
    <n v="6"/>
    <n v="6"/>
    <n v="147"/>
    <n v="147"/>
    <s v="Low"/>
    <x v="1"/>
    <x v="0"/>
    <d v="2023-11-02T00:00:00"/>
    <s v="YES"/>
    <b v="1"/>
  </r>
  <r>
    <s v="TXN_9211870"/>
    <s v="CUST_25"/>
    <x v="3"/>
    <s v="Item_19_BEVE"/>
    <s v="Item_19_BEV"/>
    <n v="32"/>
    <n v="32"/>
    <n v="10"/>
    <n v="10"/>
    <n v="320"/>
    <n v="320"/>
    <s v="High"/>
    <x v="2"/>
    <x v="0"/>
    <d v="2024-09-30T00:00:00"/>
    <s v="YES"/>
    <b v="1"/>
  </r>
  <r>
    <s v="TXN_7455673"/>
    <s v="CUST_22"/>
    <x v="2"/>
    <s v="Item_6_BUTC"/>
    <s v="Item_6_BUT"/>
    <n v="12.5"/>
    <n v="12.5"/>
    <n v="2"/>
    <n v="2"/>
    <n v="25"/>
    <n v="25"/>
    <s v="Low"/>
    <x v="2"/>
    <x v="0"/>
    <d v="2023-07-10T00:00:00"/>
    <s v="YES"/>
    <b v="1"/>
  </r>
  <r>
    <s v="TXN_6721126"/>
    <s v="CUST_07"/>
    <x v="0"/>
    <s v="Item_10_PATI"/>
    <s v="Item_10_PAT"/>
    <n v="18.5"/>
    <n v="18.5"/>
    <n v="1"/>
    <n v="1"/>
    <n v="18.5"/>
    <n v="18.5"/>
    <s v="Low"/>
    <x v="1"/>
    <x v="1"/>
    <d v="2024-11-05T00:00:00"/>
    <s v="N/A"/>
    <m/>
  </r>
  <r>
    <s v="TXN_6362597"/>
    <s v="CUST_22"/>
    <x v="7"/>
    <s v="Item_15_COMP"/>
    <s v="Item_15_CEA"/>
    <n v="26"/>
    <n v="26"/>
    <n v="2"/>
    <n v="2"/>
    <n v="52"/>
    <n v="52"/>
    <s v="Low"/>
    <x v="1"/>
    <x v="1"/>
    <d v="2023-02-05T00:00:00"/>
    <s v="YES"/>
    <b v="1"/>
  </r>
  <r>
    <s v="TXN_2595699"/>
    <s v="CUST_24"/>
    <x v="3"/>
    <s v="Item_19_BEVE"/>
    <s v="Item_19_BEV"/>
    <n v="32"/>
    <n v="32"/>
    <n v="5"/>
    <n v="5"/>
    <n v="160"/>
    <n v="160"/>
    <s v="Medium"/>
    <x v="1"/>
    <x v="1"/>
    <d v="2022-06-16T00:00:00"/>
    <s v="NO"/>
    <b v="0"/>
  </r>
  <r>
    <s v="TXN_1318100"/>
    <s v="CUST_03"/>
    <x v="5"/>
    <s v="Item_20_FURN"/>
    <s v="Item_20_FUR"/>
    <n v="33.5"/>
    <n v="33.5"/>
    <n v="10"/>
    <n v="10"/>
    <n v="335"/>
    <n v="335"/>
    <s v="High"/>
    <x v="2"/>
    <x v="0"/>
    <d v="2022-09-19T00:00:00"/>
    <s v="YES"/>
    <b v="1"/>
  </r>
  <r>
    <s v="TXN_6886294"/>
    <s v="CUST_16"/>
    <x v="1"/>
    <s v="Item_16_MILK"/>
    <s v="Item_16_MILK"/>
    <n v="27.5"/>
    <n v="27.5"/>
    <n v="3"/>
    <n v="3"/>
    <n v="82.5"/>
    <n v="82.5"/>
    <s v="Low"/>
    <x v="0"/>
    <x v="0"/>
    <d v="2023-10-30T00:00:00"/>
    <s v="YES"/>
    <b v="1"/>
  </r>
  <r>
    <s v="TXN_8087783"/>
    <s v="CUST_04"/>
    <x v="3"/>
    <s v="Item_25_BEVE"/>
    <s v="Item_25_BEV"/>
    <n v="41"/>
    <n v="41"/>
    <n v="7"/>
    <n v="7"/>
    <n v="287"/>
    <n v="287"/>
    <s v="Medium"/>
    <x v="0"/>
    <x v="1"/>
    <d v="2024-04-27T00:00:00"/>
    <s v="N/A"/>
    <m/>
  </r>
  <r>
    <s v="TXN_6980255"/>
    <s v="CUST_01"/>
    <x v="7"/>
    <s v="Item_19_COMP"/>
    <s v="Item_19_CEA"/>
    <n v="32"/>
    <n v="32"/>
    <n v="7"/>
    <n v="7"/>
    <n v="224"/>
    <n v="224"/>
    <s v="Medium"/>
    <x v="0"/>
    <x v="0"/>
    <d v="2023-03-03T00:00:00"/>
    <s v="YES"/>
    <b v="1"/>
  </r>
  <r>
    <s v="TXN_4169525"/>
    <s v="CUST_12"/>
    <x v="7"/>
    <s v="Item_13_COMP"/>
    <s v="Item_13_CEA"/>
    <n v="23"/>
    <n v="23"/>
    <n v="1"/>
    <n v="1"/>
    <n v="23"/>
    <n v="23"/>
    <s v="Low"/>
    <x v="2"/>
    <x v="1"/>
    <d v="2024-10-20T00:00:00"/>
    <s v="NO"/>
    <b v="0"/>
  </r>
  <r>
    <s v="TXN_9946688"/>
    <s v="CUST_05"/>
    <x v="1"/>
    <s v="Item_3_MILK"/>
    <s v="Item_3_MILK"/>
    <n v="8"/>
    <n v="8"/>
    <n v="8"/>
    <n v="8"/>
    <n v="64"/>
    <n v="64"/>
    <s v="Low"/>
    <x v="0"/>
    <x v="0"/>
    <d v="2023-12-05T00:00:00"/>
    <s v="N/A"/>
    <m/>
  </r>
  <r>
    <s v="TXN_7280884"/>
    <s v="CUST_16"/>
    <x v="5"/>
    <s v="Item_20_FURN"/>
    <s v="Item_20_FUR"/>
    <n v="33.5"/>
    <n v="33.5"/>
    <n v="10"/>
    <n v="10"/>
    <n v="335"/>
    <n v="335"/>
    <s v="High"/>
    <x v="2"/>
    <x v="0"/>
    <d v="2024-04-09T00:00:00"/>
    <s v="NO"/>
    <b v="0"/>
  </r>
  <r>
    <s v="TXN_6398385"/>
    <s v="CUST_20"/>
    <x v="2"/>
    <s v="Item_20_BUTC"/>
    <s v="Item_20_BUT"/>
    <n v="33.5"/>
    <n v="33.5"/>
    <n v="5"/>
    <n v="5"/>
    <n v="167.5"/>
    <n v="167.5"/>
    <s v="Medium"/>
    <x v="1"/>
    <x v="1"/>
    <d v="2023-03-18T00:00:00"/>
    <s v="NO"/>
    <b v="0"/>
  </r>
  <r>
    <s v="TXN_7472179"/>
    <s v="CUST_04"/>
    <x v="6"/>
    <s v="Item_8_ELEC"/>
    <s v="Item_8_EHE"/>
    <n v="15.5"/>
    <n v="15.5"/>
    <n v="2"/>
    <n v="2"/>
    <n v="31"/>
    <n v="31"/>
    <s v="Low"/>
    <x v="0"/>
    <x v="0"/>
    <d v="2022-04-14T00:00:00"/>
    <s v="YES"/>
    <b v="1"/>
  </r>
  <r>
    <s v="TXN_8969383"/>
    <s v="CUST_18"/>
    <x v="7"/>
    <s v="Item_11_COMP"/>
    <s v="Item_11_CEA"/>
    <n v="20"/>
    <n v="20"/>
    <n v="6"/>
    <n v="6"/>
    <n v="120"/>
    <n v="120"/>
    <s v="Low"/>
    <x v="0"/>
    <x v="1"/>
    <d v="2024-08-21T00:00:00"/>
    <s v="YES"/>
    <b v="1"/>
  </r>
  <r>
    <s v="TXN_7254503"/>
    <s v="CUST_21"/>
    <x v="0"/>
    <s v="Item_4_PATI"/>
    <s v="Item_4_PAT"/>
    <n v="9.5"/>
    <n v="9.5"/>
    <n v="6"/>
    <n v="6"/>
    <n v="57"/>
    <n v="57"/>
    <s v="Low"/>
    <x v="2"/>
    <x v="0"/>
    <d v="2024-12-31T00:00:00"/>
    <s v="NO"/>
    <b v="0"/>
  </r>
  <r>
    <s v="TXN_5761267"/>
    <s v="CUST_22"/>
    <x v="7"/>
    <s v="Item_23_COMP"/>
    <s v="Item_23_CEA"/>
    <n v="38"/>
    <n v="38"/>
    <n v="7"/>
    <n v="7"/>
    <n v="266"/>
    <n v="266"/>
    <s v="Medium"/>
    <x v="2"/>
    <x v="1"/>
    <d v="2022-02-28T00:00:00"/>
    <s v="YES"/>
    <b v="1"/>
  </r>
  <r>
    <s v="TXN_4044974"/>
    <s v="CUST_23"/>
    <x v="5"/>
    <s v="Unknown_Item"/>
    <m/>
    <n v="20"/>
    <n v="20"/>
    <n v="6"/>
    <m/>
    <n v="108.5"/>
    <m/>
    <s v="Low"/>
    <x v="2"/>
    <x v="0"/>
    <d v="2024-01-14T00:00:00"/>
    <s v="NO"/>
    <b v="0"/>
  </r>
  <r>
    <s v="TXN_6292001"/>
    <s v="CUST_22"/>
    <x v="4"/>
    <s v="Item_10_FOOD"/>
    <s v="Item_10_FOOD"/>
    <n v="18.5"/>
    <n v="18.5"/>
    <n v="5"/>
    <n v="5"/>
    <n v="92.5"/>
    <n v="92.5"/>
    <s v="Low"/>
    <x v="1"/>
    <x v="1"/>
    <d v="2023-10-21T00:00:00"/>
    <s v="YES"/>
    <b v="1"/>
  </r>
  <r>
    <s v="TXN_5612175"/>
    <s v="CUST_03"/>
    <x v="4"/>
    <s v="Unknown_Item"/>
    <m/>
    <n v="23.365911749958215"/>
    <m/>
    <n v="2"/>
    <n v="2"/>
    <n v="70"/>
    <n v="70"/>
    <s v="Low"/>
    <x v="2"/>
    <x v="0"/>
    <d v="2025-01-16T00:00:00"/>
    <s v="YES"/>
    <b v="1"/>
  </r>
  <r>
    <s v="TXN_1916676"/>
    <s v="CUST_11"/>
    <x v="6"/>
    <s v="Item_22_ELEC"/>
    <s v="Item_22_EHE"/>
    <n v="36.5"/>
    <n v="36.5"/>
    <n v="8"/>
    <n v="8"/>
    <n v="292"/>
    <n v="292"/>
    <s v="Medium"/>
    <x v="1"/>
    <x v="0"/>
    <d v="2023-06-06T00:00:00"/>
    <s v="N/A"/>
    <m/>
  </r>
  <r>
    <s v="TXN_7077220"/>
    <s v="CUST_10"/>
    <x v="2"/>
    <s v="Item_18_BUTC"/>
    <s v="Item_18_BUT"/>
    <n v="30.5"/>
    <n v="30.5"/>
    <n v="6"/>
    <n v="6"/>
    <n v="183"/>
    <n v="183"/>
    <s v="Medium"/>
    <x v="0"/>
    <x v="1"/>
    <d v="2023-04-09T00:00:00"/>
    <s v="N/A"/>
    <m/>
  </r>
  <r>
    <s v="TXN_4566087"/>
    <s v="CUST_11"/>
    <x v="3"/>
    <s v="Item_23_BEVE"/>
    <s v="Item_23_BEV"/>
    <n v="38"/>
    <n v="38"/>
    <n v="6"/>
    <n v="6"/>
    <n v="228"/>
    <n v="228"/>
    <s v="Medium"/>
    <x v="1"/>
    <x v="0"/>
    <d v="2024-08-17T00:00:00"/>
    <s v="N/A"/>
    <m/>
  </r>
  <r>
    <s v="TXN_3948601"/>
    <s v="CUST_04"/>
    <x v="4"/>
    <s v="Item_9_FOOD"/>
    <s v="Item_9_FOOD"/>
    <n v="17"/>
    <n v="17"/>
    <n v="1"/>
    <n v="1"/>
    <n v="17"/>
    <n v="17"/>
    <s v="Low"/>
    <x v="2"/>
    <x v="1"/>
    <d v="2024-01-22T00:00:00"/>
    <s v="N/A"/>
    <m/>
  </r>
  <r>
    <s v="TXN_1238908"/>
    <s v="CUST_10"/>
    <x v="3"/>
    <s v="Item_12_BEVE"/>
    <s v="Item_12_BEV"/>
    <n v="21.5"/>
    <n v="21.5"/>
    <n v="7"/>
    <n v="7"/>
    <n v="150.5"/>
    <n v="150.5"/>
    <s v="Medium"/>
    <x v="2"/>
    <x v="0"/>
    <d v="2024-02-15T00:00:00"/>
    <s v="N/A"/>
    <m/>
  </r>
  <r>
    <s v="TXN_4055065"/>
    <s v="CUST_04"/>
    <x v="2"/>
    <s v="Item_15_BUTC"/>
    <s v="Item_15_BUT"/>
    <n v="26"/>
    <n v="26"/>
    <n v="2"/>
    <n v="2"/>
    <n v="52"/>
    <n v="52"/>
    <s v="Low"/>
    <x v="2"/>
    <x v="0"/>
    <d v="2022-07-12T00:00:00"/>
    <s v="N/A"/>
    <m/>
  </r>
  <r>
    <s v="TXN_6226129"/>
    <s v="CUST_24"/>
    <x v="7"/>
    <s v="Item_7_COMP"/>
    <s v="Item_7_CEA"/>
    <n v="14"/>
    <n v="14"/>
    <n v="3"/>
    <n v="3"/>
    <n v="42"/>
    <n v="42"/>
    <s v="Low"/>
    <x v="0"/>
    <x v="1"/>
    <d v="2022-07-16T00:00:00"/>
    <s v="YES"/>
    <b v="1"/>
  </r>
  <r>
    <s v="TXN_4288023"/>
    <s v="CUST_06"/>
    <x v="5"/>
    <s v="Item_19_FURN"/>
    <s v="Item_19_FUR"/>
    <n v="32"/>
    <n v="32"/>
    <n v="1"/>
    <n v="1"/>
    <n v="32"/>
    <n v="32"/>
    <s v="Low"/>
    <x v="2"/>
    <x v="1"/>
    <d v="2023-05-04T00:00:00"/>
    <s v="YES"/>
    <b v="1"/>
  </r>
  <r>
    <s v="TXN_6845708"/>
    <s v="CUST_13"/>
    <x v="2"/>
    <s v="Item_2_BUTC"/>
    <s v="Item_2_BUT"/>
    <n v="6.5"/>
    <n v="6.5"/>
    <n v="6"/>
    <n v="6"/>
    <n v="39"/>
    <n v="39"/>
    <s v="Low"/>
    <x v="0"/>
    <x v="0"/>
    <d v="2024-07-18T00:00:00"/>
    <s v="YES"/>
    <b v="1"/>
  </r>
  <r>
    <s v="TXN_4943330"/>
    <s v="CUST_07"/>
    <x v="3"/>
    <s v="Item_23_BEVE"/>
    <s v="Item_23_BEV"/>
    <n v="38"/>
    <n v="38"/>
    <n v="9"/>
    <n v="9"/>
    <n v="342"/>
    <n v="342"/>
    <s v="High"/>
    <x v="0"/>
    <x v="1"/>
    <d v="2023-07-14T00:00:00"/>
    <s v="YES"/>
    <b v="1"/>
  </r>
  <r>
    <s v="TXN_4920280"/>
    <s v="CUST_20"/>
    <x v="4"/>
    <s v="Item_9_FOOD"/>
    <s v="Item_9_FOOD"/>
    <n v="17"/>
    <n v="17"/>
    <n v="8"/>
    <n v="8"/>
    <n v="136"/>
    <n v="136"/>
    <s v="Low"/>
    <x v="0"/>
    <x v="1"/>
    <d v="2023-11-14T00:00:00"/>
    <s v="YES"/>
    <b v="1"/>
  </r>
  <r>
    <s v="TXN_9464343"/>
    <s v="CUST_09"/>
    <x v="1"/>
    <s v="Unknown_Item"/>
    <m/>
    <n v="23.365911749958215"/>
    <m/>
    <n v="7"/>
    <n v="7"/>
    <n v="35"/>
    <n v="35"/>
    <s v="Low"/>
    <x v="0"/>
    <x v="0"/>
    <d v="2022-11-11T00:00:00"/>
    <s v="NO"/>
    <b v="0"/>
  </r>
  <r>
    <s v="TXN_3789637"/>
    <s v="CUST_20"/>
    <x v="3"/>
    <s v="Item_20_BEVE"/>
    <s v="Item_20_BEV"/>
    <n v="33.5"/>
    <n v="33.5"/>
    <n v="4"/>
    <n v="4"/>
    <n v="134"/>
    <n v="134"/>
    <s v="Low"/>
    <x v="2"/>
    <x v="0"/>
    <d v="2024-02-04T00:00:00"/>
    <s v="NO"/>
    <b v="0"/>
  </r>
  <r>
    <s v="TXN_9779183"/>
    <s v="CUST_22"/>
    <x v="5"/>
    <s v="Item_11_FURN"/>
    <s v="Item_11_FUR"/>
    <n v="20"/>
    <n v="20"/>
    <n v="2"/>
    <n v="2"/>
    <n v="40"/>
    <n v="40"/>
    <s v="Low"/>
    <x v="1"/>
    <x v="0"/>
    <d v="2023-08-10T00:00:00"/>
    <s v="YES"/>
    <b v="1"/>
  </r>
  <r>
    <s v="TXN_7056129"/>
    <s v="CUST_08"/>
    <x v="1"/>
    <s v="Item_2_MILK"/>
    <s v="Item_2_MILK"/>
    <n v="6.5"/>
    <n v="6.5"/>
    <n v="3"/>
    <n v="3"/>
    <n v="19.5"/>
    <n v="19.5"/>
    <s v="Low"/>
    <x v="2"/>
    <x v="0"/>
    <d v="2024-05-05T00:00:00"/>
    <s v="NO"/>
    <b v="0"/>
  </r>
  <r>
    <s v="TXN_7628297"/>
    <s v="CUST_16"/>
    <x v="6"/>
    <s v="Item_12_ELEC"/>
    <s v="Item_12_EHE"/>
    <n v="21.5"/>
    <n v="21.5"/>
    <n v="1"/>
    <n v="1"/>
    <n v="21.5"/>
    <n v="21.5"/>
    <s v="Low"/>
    <x v="0"/>
    <x v="0"/>
    <d v="2022-05-19T00:00:00"/>
    <s v="N/A"/>
    <m/>
  </r>
  <r>
    <s v="TXN_2012777"/>
    <s v="CUST_12"/>
    <x v="5"/>
    <s v="Item_10_FURN"/>
    <s v="Item_10_FUR"/>
    <n v="18.5"/>
    <n v="18.5"/>
    <n v="6"/>
    <n v="6"/>
    <n v="111"/>
    <n v="111"/>
    <s v="Low"/>
    <x v="2"/>
    <x v="1"/>
    <d v="2023-04-05T00:00:00"/>
    <s v="YES"/>
    <b v="1"/>
  </r>
  <r>
    <s v="TXN_2421640"/>
    <s v="CUST_21"/>
    <x v="4"/>
    <s v="Item_11_FOOD"/>
    <s v="Item_11_FOOD"/>
    <n v="20"/>
    <n v="20"/>
    <n v="2"/>
    <n v="2"/>
    <n v="40"/>
    <n v="40"/>
    <s v="Low"/>
    <x v="2"/>
    <x v="0"/>
    <d v="2024-05-11T00:00:00"/>
    <s v="NO"/>
    <b v="0"/>
  </r>
  <r>
    <s v="TXN_4908316"/>
    <s v="CUST_20"/>
    <x v="2"/>
    <s v="Item_2_BUTC"/>
    <s v="Item_2_BUT"/>
    <n v="6.5"/>
    <n v="6.5"/>
    <n v="4"/>
    <n v="4"/>
    <n v="26"/>
    <n v="26"/>
    <s v="Low"/>
    <x v="2"/>
    <x v="0"/>
    <d v="2022-11-03T00:00:00"/>
    <s v="N/A"/>
    <m/>
  </r>
  <r>
    <s v="TXN_3652475"/>
    <s v="CUST_12"/>
    <x v="7"/>
    <s v="Item_19_COMP"/>
    <s v="Item_19_CEA"/>
    <n v="32"/>
    <n v="32"/>
    <n v="2"/>
    <n v="2"/>
    <n v="64"/>
    <n v="64"/>
    <s v="Low"/>
    <x v="1"/>
    <x v="1"/>
    <d v="2022-11-28T00:00:00"/>
    <s v="N/A"/>
    <m/>
  </r>
  <r>
    <s v="TXN_4071358"/>
    <s v="CUST_10"/>
    <x v="5"/>
    <s v="Item_20_FURN"/>
    <s v="Item_20_FUR"/>
    <n v="33.5"/>
    <n v="33.5"/>
    <n v="6"/>
    <n v="6"/>
    <n v="201"/>
    <n v="201"/>
    <s v="Medium"/>
    <x v="1"/>
    <x v="0"/>
    <d v="2024-01-13T00:00:00"/>
    <s v="NO"/>
    <b v="0"/>
  </r>
  <r>
    <s v="TXN_4295746"/>
    <s v="CUST_11"/>
    <x v="6"/>
    <s v="Item_23_ELEC"/>
    <s v="Item_23_EHE"/>
    <n v="38"/>
    <n v="38"/>
    <n v="3"/>
    <n v="3"/>
    <n v="114"/>
    <n v="114"/>
    <s v="Low"/>
    <x v="0"/>
    <x v="0"/>
    <d v="2023-05-03T00:00:00"/>
    <s v="YES"/>
    <b v="1"/>
  </r>
  <r>
    <s v="TXN_7764504"/>
    <s v="CUST_14"/>
    <x v="1"/>
    <s v="Unknown_Item"/>
    <m/>
    <n v="23.365911749958215"/>
    <m/>
    <n v="2"/>
    <n v="2"/>
    <n v="28"/>
    <n v="28"/>
    <s v="Low"/>
    <x v="1"/>
    <x v="1"/>
    <d v="2024-11-29T00:00:00"/>
    <s v="NO"/>
    <b v="0"/>
  </r>
  <r>
    <s v="TXN_8285503"/>
    <s v="CUST_22"/>
    <x v="7"/>
    <s v="Item_12_COMP"/>
    <s v="Item_12_CEA"/>
    <n v="21.5"/>
    <n v="21.5"/>
    <n v="9"/>
    <n v="9"/>
    <n v="193.5"/>
    <n v="193.5"/>
    <s v="Medium"/>
    <x v="2"/>
    <x v="0"/>
    <d v="2022-07-12T00:00:00"/>
    <s v="N/A"/>
    <m/>
  </r>
  <r>
    <s v="TXN_8588500"/>
    <s v="CUST_17"/>
    <x v="4"/>
    <s v="Item_20_FOOD"/>
    <s v="Item_20_FOOD"/>
    <n v="33.5"/>
    <n v="33.5"/>
    <n v="1"/>
    <n v="1"/>
    <n v="33.5"/>
    <n v="33.5"/>
    <s v="Low"/>
    <x v="0"/>
    <x v="0"/>
    <d v="2024-09-22T00:00:00"/>
    <s v="YES"/>
    <b v="1"/>
  </r>
  <r>
    <s v="TXN_7320060"/>
    <s v="CUST_06"/>
    <x v="4"/>
    <s v="Item_8_FOOD"/>
    <s v="Item_8_FOOD"/>
    <n v="15.5"/>
    <n v="15.5"/>
    <n v="4"/>
    <n v="4"/>
    <n v="62"/>
    <n v="62"/>
    <s v="Low"/>
    <x v="2"/>
    <x v="0"/>
    <d v="2022-07-06T00:00:00"/>
    <s v="NO"/>
    <b v="0"/>
  </r>
  <r>
    <s v="TXN_7095216"/>
    <s v="CUST_15"/>
    <x v="0"/>
    <s v="Item_20_PATI"/>
    <s v="Item_20_PAT"/>
    <n v="33.5"/>
    <n v="33.5"/>
    <n v="1"/>
    <n v="1"/>
    <n v="33.5"/>
    <n v="33.5"/>
    <s v="Low"/>
    <x v="0"/>
    <x v="1"/>
    <d v="2023-05-24T00:00:00"/>
    <s v="NO"/>
    <b v="0"/>
  </r>
  <r>
    <s v="TXN_6383303"/>
    <s v="CUST_04"/>
    <x v="2"/>
    <s v="Item_12_BUTC"/>
    <s v="Item_12_BUT"/>
    <n v="21.5"/>
    <n v="21.5"/>
    <n v="4"/>
    <n v="4"/>
    <n v="86"/>
    <n v="86"/>
    <s v="Low"/>
    <x v="2"/>
    <x v="1"/>
    <d v="2022-08-18T00:00:00"/>
    <s v="YES"/>
    <b v="1"/>
  </r>
  <r>
    <s v="TXN_5257079"/>
    <s v="CUST_08"/>
    <x v="7"/>
    <s v="Item_15_COMP"/>
    <s v="Item_15_CEA"/>
    <n v="26"/>
    <n v="26"/>
    <n v="9"/>
    <n v="9"/>
    <n v="234"/>
    <n v="234"/>
    <s v="Medium"/>
    <x v="2"/>
    <x v="1"/>
    <d v="2024-11-04T00:00:00"/>
    <s v="N/A"/>
    <m/>
  </r>
  <r>
    <s v="TXN_7441583"/>
    <s v="CUST_05"/>
    <x v="5"/>
    <s v="Item_11_FURN"/>
    <s v="Item_11_FUR"/>
    <n v="20"/>
    <n v="20"/>
    <n v="10"/>
    <n v="10"/>
    <n v="200"/>
    <n v="200"/>
    <s v="Medium"/>
    <x v="0"/>
    <x v="0"/>
    <d v="2023-12-06T00:00:00"/>
    <s v="N/A"/>
    <m/>
  </r>
  <r>
    <s v="TXN_3601742"/>
    <s v="CUST_06"/>
    <x v="6"/>
    <s v="Item_19_ELEC"/>
    <s v="Item_19_EHE"/>
    <n v="32"/>
    <n v="32"/>
    <n v="9"/>
    <n v="9"/>
    <n v="288"/>
    <n v="288"/>
    <s v="Medium"/>
    <x v="1"/>
    <x v="0"/>
    <d v="2022-11-05T00:00:00"/>
    <s v="NO"/>
    <b v="0"/>
  </r>
  <r>
    <s v="TXN_6452259"/>
    <s v="CUST_22"/>
    <x v="3"/>
    <s v="Item_16_BEVE"/>
    <s v="Item_16_BEV"/>
    <n v="27.5"/>
    <n v="27.5"/>
    <n v="4"/>
    <n v="4"/>
    <n v="110"/>
    <n v="110"/>
    <s v="Low"/>
    <x v="2"/>
    <x v="1"/>
    <d v="2023-04-25T00:00:00"/>
    <s v="YES"/>
    <b v="1"/>
  </r>
  <r>
    <s v="TXN_8509815"/>
    <s v="CUST_08"/>
    <x v="6"/>
    <s v="Item_8_ELEC"/>
    <s v="Item_8_EHE"/>
    <n v="15.5"/>
    <n v="15.5"/>
    <n v="7"/>
    <n v="7"/>
    <n v="108.5"/>
    <n v="108.5"/>
    <s v="Low"/>
    <x v="0"/>
    <x v="1"/>
    <d v="2023-03-09T00:00:00"/>
    <s v="N/A"/>
    <m/>
  </r>
  <r>
    <s v="TXN_2379337"/>
    <s v="CUST_15"/>
    <x v="1"/>
    <s v="Item_18_MILK"/>
    <s v="Item_18_MILK"/>
    <n v="30.5"/>
    <n v="30.5"/>
    <n v="8"/>
    <n v="8"/>
    <n v="244"/>
    <n v="244"/>
    <s v="Medium"/>
    <x v="0"/>
    <x v="1"/>
    <d v="2023-11-21T00:00:00"/>
    <s v="YES"/>
    <b v="1"/>
  </r>
  <r>
    <s v="TXN_5485213"/>
    <s v="CUST_05"/>
    <x v="7"/>
    <s v="Item_5_COMP"/>
    <s v="Item_5_CEA"/>
    <n v="11"/>
    <n v="11"/>
    <n v="7"/>
    <n v="7"/>
    <n v="77"/>
    <n v="77"/>
    <s v="Low"/>
    <x v="1"/>
    <x v="1"/>
    <d v="2024-02-19T00:00:00"/>
    <s v="N/A"/>
    <m/>
  </r>
  <r>
    <s v="TXN_4854437"/>
    <s v="CUST_03"/>
    <x v="4"/>
    <s v="Item_25_FOOD"/>
    <s v="Item_25_FOOD"/>
    <n v="41"/>
    <n v="41"/>
    <n v="2"/>
    <n v="2"/>
    <n v="82"/>
    <n v="82"/>
    <s v="Low"/>
    <x v="2"/>
    <x v="0"/>
    <d v="2024-08-30T00:00:00"/>
    <s v="N/A"/>
    <m/>
  </r>
  <r>
    <s v="TXN_3441163"/>
    <s v="CUST_05"/>
    <x v="5"/>
    <s v="Item_11_FURN"/>
    <s v="Item_11_FUR"/>
    <n v="20"/>
    <n v="20"/>
    <n v="2"/>
    <n v="2"/>
    <n v="40"/>
    <n v="40"/>
    <s v="Low"/>
    <x v="0"/>
    <x v="0"/>
    <d v="2024-02-06T00:00:00"/>
    <s v="N/A"/>
    <m/>
  </r>
  <r>
    <s v="TXN_8314850"/>
    <s v="CUST_06"/>
    <x v="2"/>
    <s v="Item_4_BUTC"/>
    <s v="Item_4_BUT"/>
    <n v="9.5"/>
    <n v="9.5"/>
    <n v="1"/>
    <n v="1"/>
    <n v="9.5"/>
    <n v="9.5"/>
    <s v="Low"/>
    <x v="0"/>
    <x v="0"/>
    <d v="2023-05-20T00:00:00"/>
    <s v="YES"/>
    <b v="1"/>
  </r>
  <r>
    <s v="TXN_3066141"/>
    <s v="CUST_21"/>
    <x v="5"/>
    <s v="Item_11_FURN"/>
    <s v="Item_11_FUR"/>
    <n v="20"/>
    <n v="20"/>
    <n v="10"/>
    <n v="10"/>
    <n v="200"/>
    <n v="200"/>
    <s v="Medium"/>
    <x v="0"/>
    <x v="1"/>
    <d v="2024-01-20T00:00:00"/>
    <s v="YES"/>
    <b v="1"/>
  </r>
  <r>
    <s v="TXN_9341645"/>
    <s v="CUST_02"/>
    <x v="4"/>
    <s v="Item_13_FOOD"/>
    <s v="Item_13_FOOD"/>
    <n v="23"/>
    <n v="23"/>
    <n v="5"/>
    <n v="5"/>
    <n v="115"/>
    <n v="115"/>
    <s v="Low"/>
    <x v="0"/>
    <x v="1"/>
    <d v="2023-05-21T00:00:00"/>
    <s v="YES"/>
    <b v="1"/>
  </r>
  <r>
    <s v="TXN_4567181"/>
    <s v="CUST_08"/>
    <x v="0"/>
    <s v="Item_2_PATI"/>
    <s v="Item_2_PAT"/>
    <n v="6.5"/>
    <n v="6.5"/>
    <n v="6"/>
    <n v="6"/>
    <n v="39"/>
    <n v="39"/>
    <s v="Low"/>
    <x v="1"/>
    <x v="0"/>
    <d v="2023-08-21T00:00:00"/>
    <s v="NO"/>
    <b v="0"/>
  </r>
  <r>
    <s v="TXN_1137690"/>
    <s v="CUST_22"/>
    <x v="6"/>
    <s v="Item_23_ELEC"/>
    <s v="Item_23_EHE"/>
    <n v="38"/>
    <n v="38"/>
    <n v="9"/>
    <n v="9"/>
    <n v="342"/>
    <n v="342"/>
    <s v="High"/>
    <x v="0"/>
    <x v="1"/>
    <d v="2023-01-18T00:00:00"/>
    <s v="N/A"/>
    <m/>
  </r>
  <r>
    <s v="TXN_7467643"/>
    <s v="CUST_19"/>
    <x v="0"/>
    <s v="Item_24_PATI"/>
    <s v="Item_24_PAT"/>
    <n v="39.5"/>
    <n v="39.5"/>
    <n v="3"/>
    <n v="3"/>
    <n v="118.5"/>
    <n v="118.5"/>
    <s v="Low"/>
    <x v="2"/>
    <x v="0"/>
    <d v="2022-06-25T00:00:00"/>
    <s v="YES"/>
    <b v="1"/>
  </r>
  <r>
    <s v="TXN_2226551"/>
    <s v="CUST_24"/>
    <x v="6"/>
    <s v="Item_20_ELEC"/>
    <s v="Item_20_EHE"/>
    <n v="33.5"/>
    <n v="33.5"/>
    <n v="4"/>
    <n v="4"/>
    <n v="134"/>
    <n v="134"/>
    <s v="Low"/>
    <x v="0"/>
    <x v="0"/>
    <d v="2022-08-27T00:00:00"/>
    <s v="YES"/>
    <b v="1"/>
  </r>
  <r>
    <s v="TXN_2551088"/>
    <s v="CUST_17"/>
    <x v="3"/>
    <s v="Unknown_Item"/>
    <m/>
    <n v="30.5"/>
    <n v="30.5"/>
    <n v="6"/>
    <m/>
    <n v="108.5"/>
    <m/>
    <s v="Low"/>
    <x v="0"/>
    <x v="0"/>
    <d v="2024-05-14T00:00:00"/>
    <s v="NO"/>
    <b v="0"/>
  </r>
  <r>
    <s v="TXN_8315289"/>
    <s v="CUST_02"/>
    <x v="6"/>
    <s v="Item_11_ELEC"/>
    <s v="Item_11_EHE"/>
    <n v="20"/>
    <n v="20"/>
    <n v="6"/>
    <n v="6"/>
    <n v="120"/>
    <n v="120"/>
    <s v="Low"/>
    <x v="2"/>
    <x v="1"/>
    <d v="2023-07-02T00:00:00"/>
    <s v="YES"/>
    <b v="1"/>
  </r>
  <r>
    <s v="TXN_7056530"/>
    <s v="CUST_09"/>
    <x v="4"/>
    <s v="Item_25_FOOD"/>
    <s v="Item_25_FOOD"/>
    <n v="41"/>
    <n v="41"/>
    <n v="10"/>
    <n v="10"/>
    <n v="410"/>
    <n v="410"/>
    <s v="High"/>
    <x v="1"/>
    <x v="0"/>
    <d v="2022-08-15T00:00:00"/>
    <s v="N/A"/>
    <m/>
  </r>
  <r>
    <s v="TXN_8760856"/>
    <s v="CUST_06"/>
    <x v="5"/>
    <s v="Item_1_FURN"/>
    <s v="Item_1_FUR"/>
    <n v="5"/>
    <n v="5"/>
    <n v="8"/>
    <n v="8"/>
    <n v="40"/>
    <n v="40"/>
    <s v="Low"/>
    <x v="2"/>
    <x v="0"/>
    <d v="2023-11-01T00:00:00"/>
    <s v="YES"/>
    <b v="1"/>
  </r>
  <r>
    <s v="TXN_6873651"/>
    <s v="CUST_05"/>
    <x v="5"/>
    <s v="Item_11_FURN"/>
    <s v="Item_11_FUR"/>
    <n v="20"/>
    <n v="20"/>
    <n v="7"/>
    <n v="7"/>
    <n v="140"/>
    <n v="140"/>
    <s v="Low"/>
    <x v="2"/>
    <x v="0"/>
    <d v="2024-08-21T00:00:00"/>
    <s v="YES"/>
    <b v="1"/>
  </r>
  <r>
    <s v="TXN_7078608"/>
    <s v="CUST_19"/>
    <x v="6"/>
    <s v="Item_9_ELEC"/>
    <s v="Item_9_EHE"/>
    <n v="17"/>
    <n v="17"/>
    <n v="10"/>
    <n v="10"/>
    <n v="170"/>
    <n v="170"/>
    <s v="Medium"/>
    <x v="1"/>
    <x v="1"/>
    <d v="2022-09-02T00:00:00"/>
    <s v="YES"/>
    <b v="1"/>
  </r>
  <r>
    <s v="TXN_1892944"/>
    <s v="CUST_18"/>
    <x v="3"/>
    <s v="Item_20_BEVE"/>
    <s v="Item_20_BEV"/>
    <n v="33.5"/>
    <n v="33.5"/>
    <n v="3"/>
    <n v="3"/>
    <n v="100.5"/>
    <n v="100.5"/>
    <s v="Low"/>
    <x v="1"/>
    <x v="0"/>
    <d v="2022-03-29T00:00:00"/>
    <s v="N/A"/>
    <m/>
  </r>
  <r>
    <s v="TXN_6609162"/>
    <s v="CUST_23"/>
    <x v="1"/>
    <s v="Item_22_MILK"/>
    <s v="Item_22_MILK"/>
    <n v="36.5"/>
    <n v="36.5"/>
    <n v="5"/>
    <n v="5"/>
    <n v="182.5"/>
    <n v="182.5"/>
    <s v="Medium"/>
    <x v="0"/>
    <x v="1"/>
    <d v="2024-02-18T00:00:00"/>
    <s v="N/A"/>
    <m/>
  </r>
  <r>
    <s v="TXN_1012276"/>
    <s v="CUST_16"/>
    <x v="4"/>
    <s v="Item_21_FOOD"/>
    <s v="Item_21_FOOD"/>
    <n v="35"/>
    <n v="35"/>
    <n v="9"/>
    <n v="9"/>
    <n v="315"/>
    <n v="315"/>
    <s v="High"/>
    <x v="2"/>
    <x v="1"/>
    <d v="2024-11-14T00:00:00"/>
    <s v="YES"/>
    <b v="1"/>
  </r>
  <r>
    <s v="TXN_1508547"/>
    <s v="CUST_24"/>
    <x v="7"/>
    <s v="Item_10_COMP"/>
    <s v="Item_10_CEA"/>
    <n v="18.5"/>
    <n v="18.5"/>
    <n v="5"/>
    <n v="5"/>
    <n v="92.5"/>
    <n v="92.5"/>
    <s v="Low"/>
    <x v="0"/>
    <x v="0"/>
    <d v="2023-06-21T00:00:00"/>
    <s v="NO"/>
    <b v="0"/>
  </r>
  <r>
    <s v="TXN_8971441"/>
    <s v="CUST_23"/>
    <x v="5"/>
    <s v="Item_5_FURN"/>
    <s v="Item_5_FUR"/>
    <n v="11"/>
    <n v="11"/>
    <n v="2"/>
    <n v="2"/>
    <n v="22"/>
    <n v="22"/>
    <s v="Low"/>
    <x v="1"/>
    <x v="1"/>
    <d v="2024-11-27T00:00:00"/>
    <s v="YES"/>
    <b v="1"/>
  </r>
  <r>
    <s v="TXN_7101949"/>
    <s v="CUST_22"/>
    <x v="2"/>
    <s v="Item_14_BUTC"/>
    <s v="Item_14_BUT"/>
    <n v="24.5"/>
    <n v="24.5"/>
    <n v="7"/>
    <n v="7"/>
    <n v="171.5"/>
    <n v="171.5"/>
    <s v="Medium"/>
    <x v="1"/>
    <x v="0"/>
    <d v="2024-05-12T00:00:00"/>
    <s v="YES"/>
    <b v="1"/>
  </r>
  <r>
    <s v="TXN_7138504"/>
    <s v="CUST_15"/>
    <x v="3"/>
    <s v="Item_6_BEVE"/>
    <s v="Item_6_BEV"/>
    <n v="12.5"/>
    <n v="12.5"/>
    <n v="6"/>
    <n v="6"/>
    <n v="75"/>
    <n v="75"/>
    <s v="Low"/>
    <x v="2"/>
    <x v="1"/>
    <d v="2024-04-21T00:00:00"/>
    <s v="N/A"/>
    <m/>
  </r>
  <r>
    <s v="TXN_1425560"/>
    <s v="CUST_23"/>
    <x v="0"/>
    <s v="Unknown_Item"/>
    <m/>
    <n v="23.365911749958215"/>
    <m/>
    <n v="10"/>
    <n v="10"/>
    <n v="320"/>
    <n v="320"/>
    <s v="High"/>
    <x v="0"/>
    <x v="1"/>
    <d v="2023-02-02T00:00:00"/>
    <s v="N/A"/>
    <m/>
  </r>
  <r>
    <s v="TXN_3301108"/>
    <s v="CUST_19"/>
    <x v="4"/>
    <s v="Item_13_FOOD"/>
    <s v="Item_13_FOOD"/>
    <n v="23"/>
    <n v="23"/>
    <n v="4"/>
    <n v="4"/>
    <n v="92"/>
    <n v="92"/>
    <s v="Low"/>
    <x v="2"/>
    <x v="1"/>
    <d v="2024-12-22T00:00:00"/>
    <s v="YES"/>
    <b v="1"/>
  </r>
  <r>
    <s v="TXN_7549543"/>
    <s v="CUST_16"/>
    <x v="1"/>
    <s v="Item_24_MILK"/>
    <s v="Item_24_MILK"/>
    <n v="39.5"/>
    <n v="39.5"/>
    <n v="6"/>
    <n v="6"/>
    <n v="237"/>
    <n v="237"/>
    <s v="Medium"/>
    <x v="0"/>
    <x v="1"/>
    <d v="2023-12-07T00:00:00"/>
    <s v="N/A"/>
    <m/>
  </r>
  <r>
    <s v="TXN_2839202"/>
    <s v="CUST_21"/>
    <x v="0"/>
    <s v="Item_13_PATI"/>
    <s v="Item_13_PAT"/>
    <n v="23"/>
    <n v="23"/>
    <n v="4"/>
    <n v="4"/>
    <n v="92"/>
    <n v="92"/>
    <s v="Low"/>
    <x v="2"/>
    <x v="0"/>
    <d v="2025-01-10T00:00:00"/>
    <s v="N/A"/>
    <m/>
  </r>
  <r>
    <s v="TXN_3040482"/>
    <s v="CUST_06"/>
    <x v="2"/>
    <s v="Item_18_BUTC"/>
    <s v="Item_18_BUT"/>
    <n v="30.5"/>
    <n v="30.5"/>
    <n v="10"/>
    <n v="10"/>
    <n v="305"/>
    <n v="305"/>
    <s v="High"/>
    <x v="2"/>
    <x v="1"/>
    <d v="2024-11-15T00:00:00"/>
    <s v="N/A"/>
    <m/>
  </r>
  <r>
    <s v="TXN_4665978"/>
    <s v="CUST_02"/>
    <x v="0"/>
    <s v="Item_20_PATI"/>
    <s v="Item_20_PAT"/>
    <n v="33.5"/>
    <n v="33.5"/>
    <n v="10"/>
    <n v="10"/>
    <n v="335"/>
    <n v="335"/>
    <s v="High"/>
    <x v="1"/>
    <x v="0"/>
    <d v="2022-04-27T00:00:00"/>
    <s v="N/A"/>
    <m/>
  </r>
  <r>
    <s v="TXN_4437831"/>
    <s v="CUST_03"/>
    <x v="1"/>
    <s v="Item_7_MILK"/>
    <s v="Item_7_MILK"/>
    <n v="14"/>
    <n v="14"/>
    <n v="1"/>
    <n v="1"/>
    <n v="14"/>
    <n v="14"/>
    <s v="Low"/>
    <x v="2"/>
    <x v="1"/>
    <d v="2022-04-24T00:00:00"/>
    <s v="YES"/>
    <b v="1"/>
  </r>
  <r>
    <s v="TXN_3201793"/>
    <s v="CUST_20"/>
    <x v="5"/>
    <s v="Item_19_FURN"/>
    <s v="Item_19_FUR"/>
    <n v="32"/>
    <n v="32"/>
    <n v="5"/>
    <n v="5"/>
    <n v="160"/>
    <n v="160"/>
    <s v="Medium"/>
    <x v="1"/>
    <x v="1"/>
    <d v="2023-01-25T00:00:00"/>
    <s v="NO"/>
    <b v="0"/>
  </r>
  <r>
    <s v="TXN_4893741"/>
    <s v="CUST_02"/>
    <x v="0"/>
    <s v="Item_18_PATI"/>
    <s v="Item_18_PAT"/>
    <n v="30.5"/>
    <n v="30.5"/>
    <n v="1"/>
    <n v="1"/>
    <n v="30.5"/>
    <n v="30.5"/>
    <s v="Low"/>
    <x v="0"/>
    <x v="0"/>
    <d v="2025-01-08T00:00:00"/>
    <s v="YES"/>
    <b v="1"/>
  </r>
  <r>
    <s v="TXN_5080357"/>
    <s v="CUST_06"/>
    <x v="3"/>
    <s v="Unknown_Item"/>
    <m/>
    <n v="14"/>
    <n v="14"/>
    <n v="6"/>
    <m/>
    <n v="108.5"/>
    <m/>
    <s v="Low"/>
    <x v="0"/>
    <x v="1"/>
    <d v="2023-07-22T00:00:00"/>
    <s v="YES"/>
    <b v="1"/>
  </r>
  <r>
    <s v="TXN_1046367"/>
    <s v="CUST_21"/>
    <x v="7"/>
    <s v="Unknown_Item"/>
    <m/>
    <n v="23.365911749958215"/>
    <m/>
    <n v="10"/>
    <n v="10"/>
    <n v="185"/>
    <n v="185"/>
    <s v="Medium"/>
    <x v="2"/>
    <x v="1"/>
    <d v="2022-06-21T00:00:00"/>
    <s v="N/A"/>
    <m/>
  </r>
  <r>
    <s v="TXN_7561812"/>
    <s v="CUST_11"/>
    <x v="7"/>
    <s v="Item_5_COMP"/>
    <s v="Item_5_CEA"/>
    <n v="11"/>
    <n v="11"/>
    <n v="9"/>
    <n v="9"/>
    <n v="99"/>
    <n v="99"/>
    <s v="Low"/>
    <x v="2"/>
    <x v="0"/>
    <d v="2022-03-13T00:00:00"/>
    <s v="YES"/>
    <b v="1"/>
  </r>
  <r>
    <s v="TXN_6036535"/>
    <s v="CUST_06"/>
    <x v="1"/>
    <s v="Item_3_MILK"/>
    <s v="Item_3_MILK"/>
    <n v="8"/>
    <n v="8"/>
    <n v="7"/>
    <n v="7"/>
    <n v="56"/>
    <n v="56"/>
    <s v="Low"/>
    <x v="2"/>
    <x v="1"/>
    <d v="2024-09-13T00:00:00"/>
    <s v="N/A"/>
    <m/>
  </r>
  <r>
    <s v="TXN_7116689"/>
    <s v="CUST_12"/>
    <x v="3"/>
    <s v="Item_18_BEVE"/>
    <s v="Item_18_BEV"/>
    <n v="30.5"/>
    <n v="30.5"/>
    <n v="3"/>
    <n v="3"/>
    <n v="91.5"/>
    <n v="91.5"/>
    <s v="Low"/>
    <x v="2"/>
    <x v="1"/>
    <d v="2022-08-31T00:00:00"/>
    <s v="YES"/>
    <b v="1"/>
  </r>
  <r>
    <s v="TXN_8364629"/>
    <s v="CUST_09"/>
    <x v="2"/>
    <s v="Item_18_BUTC"/>
    <s v="Item_18_BUT"/>
    <n v="30.5"/>
    <n v="30.5"/>
    <n v="10"/>
    <n v="10"/>
    <n v="305"/>
    <n v="305"/>
    <s v="High"/>
    <x v="2"/>
    <x v="0"/>
    <d v="2024-01-25T00:00:00"/>
    <s v="N/A"/>
    <m/>
  </r>
  <r>
    <s v="TXN_2116815"/>
    <s v="CUST_17"/>
    <x v="2"/>
    <s v="Item_3_BUTC"/>
    <s v="Item_3_BUT"/>
    <n v="8"/>
    <n v="8"/>
    <n v="6"/>
    <n v="6"/>
    <n v="48"/>
    <n v="48"/>
    <s v="Low"/>
    <x v="1"/>
    <x v="0"/>
    <d v="2023-09-19T00:00:00"/>
    <s v="N/A"/>
    <m/>
  </r>
  <r>
    <s v="TXN_9230065"/>
    <s v="CUST_10"/>
    <x v="2"/>
    <s v="Item_25_BUTC"/>
    <s v="Item_25_BUT"/>
    <n v="41"/>
    <n v="41"/>
    <n v="6"/>
    <n v="6"/>
    <n v="246"/>
    <n v="246"/>
    <s v="Medium"/>
    <x v="0"/>
    <x v="1"/>
    <d v="2023-12-06T00:00:00"/>
    <s v="NO"/>
    <b v="0"/>
  </r>
  <r>
    <s v="TXN_6936789"/>
    <s v="CUST_17"/>
    <x v="4"/>
    <s v="Item_11_FOOD"/>
    <s v="Item_11_FOOD"/>
    <n v="20"/>
    <n v="20"/>
    <n v="6"/>
    <n v="6"/>
    <n v="120"/>
    <n v="120"/>
    <s v="Low"/>
    <x v="2"/>
    <x v="1"/>
    <d v="2022-12-22T00:00:00"/>
    <s v="YES"/>
    <b v="1"/>
  </r>
  <r>
    <s v="TXN_1801245"/>
    <s v="CUST_19"/>
    <x v="5"/>
    <s v="Item_11_FURN"/>
    <s v="Item_11_FUR"/>
    <n v="20"/>
    <n v="20"/>
    <n v="4"/>
    <n v="4"/>
    <n v="80"/>
    <n v="80"/>
    <s v="Low"/>
    <x v="0"/>
    <x v="0"/>
    <d v="2024-09-09T00:00:00"/>
    <s v="N/A"/>
    <m/>
  </r>
  <r>
    <s v="TXN_9794056"/>
    <s v="CUST_05"/>
    <x v="6"/>
    <s v="Item_25_ELEC"/>
    <s v="Item_25_EHE"/>
    <n v="41"/>
    <n v="41"/>
    <n v="8"/>
    <n v="8"/>
    <n v="328"/>
    <n v="328"/>
    <s v="High"/>
    <x v="1"/>
    <x v="0"/>
    <d v="2023-07-13T00:00:00"/>
    <s v="N/A"/>
    <m/>
  </r>
  <r>
    <s v="TXN_7090254"/>
    <s v="CUST_21"/>
    <x v="4"/>
    <s v="Item_13_FOOD"/>
    <s v="Item_13_FOOD"/>
    <n v="23"/>
    <n v="23"/>
    <n v="3"/>
    <n v="3"/>
    <n v="69"/>
    <n v="69"/>
    <s v="Low"/>
    <x v="2"/>
    <x v="1"/>
    <d v="2022-10-11T00:00:00"/>
    <s v="N/A"/>
    <m/>
  </r>
  <r>
    <s v="TXN_9858963"/>
    <s v="CUST_02"/>
    <x v="5"/>
    <s v="Item_21_FURN"/>
    <s v="Item_21_FUR"/>
    <n v="35"/>
    <n v="35"/>
    <n v="8"/>
    <n v="8"/>
    <n v="280"/>
    <n v="280"/>
    <s v="Medium"/>
    <x v="1"/>
    <x v="0"/>
    <d v="2024-09-27T00:00:00"/>
    <s v="N/A"/>
    <m/>
  </r>
  <r>
    <s v="TXN_1266761"/>
    <s v="CUST_17"/>
    <x v="5"/>
    <s v="Item_2_FURN"/>
    <s v="Item_2_FUR"/>
    <n v="6.5"/>
    <n v="6.5"/>
    <n v="6"/>
    <n v="6"/>
    <n v="39"/>
    <n v="39"/>
    <s v="Low"/>
    <x v="1"/>
    <x v="1"/>
    <d v="2024-05-01T00:00:00"/>
    <s v="N/A"/>
    <m/>
  </r>
  <r>
    <s v="TXN_1664534"/>
    <s v="CUST_13"/>
    <x v="1"/>
    <s v="Item_4_MILK"/>
    <s v="Item_4_MILK"/>
    <n v="9.5"/>
    <n v="9.5"/>
    <n v="3"/>
    <n v="3"/>
    <n v="28.5"/>
    <n v="28.5"/>
    <s v="Low"/>
    <x v="1"/>
    <x v="0"/>
    <d v="2023-04-04T00:00:00"/>
    <s v="YES"/>
    <b v="1"/>
  </r>
  <r>
    <s v="TXN_7750901"/>
    <s v="CUST_09"/>
    <x v="4"/>
    <s v="Item_5_FOOD"/>
    <s v="Item_5_FOOD"/>
    <n v="11"/>
    <n v="11"/>
    <n v="6"/>
    <n v="6"/>
    <n v="66"/>
    <n v="66"/>
    <s v="Low"/>
    <x v="1"/>
    <x v="1"/>
    <d v="2024-06-29T00:00:00"/>
    <s v="NO"/>
    <b v="0"/>
  </r>
  <r>
    <s v="TXN_3597074"/>
    <s v="CUST_05"/>
    <x v="3"/>
    <s v="Item_3_BEVE"/>
    <s v="Item_3_BEV"/>
    <n v="8"/>
    <n v="8"/>
    <n v="7"/>
    <n v="7"/>
    <n v="56"/>
    <n v="56"/>
    <s v="Low"/>
    <x v="0"/>
    <x v="0"/>
    <d v="2023-11-18T00:00:00"/>
    <s v="N/A"/>
    <m/>
  </r>
  <r>
    <s v="TXN_8127453"/>
    <s v="CUST_07"/>
    <x v="0"/>
    <s v="Item_8_PATI"/>
    <s v="Item_8_PAT"/>
    <n v="15.5"/>
    <n v="15.5"/>
    <n v="5"/>
    <n v="5"/>
    <n v="77.5"/>
    <n v="77.5"/>
    <s v="Low"/>
    <x v="2"/>
    <x v="0"/>
    <d v="2023-12-22T00:00:00"/>
    <s v="YES"/>
    <b v="1"/>
  </r>
  <r>
    <s v="TXN_2173572"/>
    <s v="CUST_07"/>
    <x v="3"/>
    <s v="Item_21_BEVE"/>
    <s v="Item_21_BEV"/>
    <n v="35"/>
    <n v="35"/>
    <n v="4"/>
    <n v="4"/>
    <n v="140"/>
    <n v="140"/>
    <s v="Low"/>
    <x v="0"/>
    <x v="1"/>
    <d v="2024-09-30T00:00:00"/>
    <s v="YES"/>
    <b v="1"/>
  </r>
  <r>
    <s v="TXN_2791670"/>
    <s v="CUST_04"/>
    <x v="4"/>
    <s v="Item_5_FOOD"/>
    <s v="Item_5_FOOD"/>
    <n v="11"/>
    <n v="11"/>
    <n v="4"/>
    <n v="4"/>
    <n v="44"/>
    <n v="44"/>
    <s v="Low"/>
    <x v="1"/>
    <x v="1"/>
    <d v="2022-06-20T00:00:00"/>
    <s v="YES"/>
    <b v="1"/>
  </r>
  <r>
    <s v="TXN_6745168"/>
    <s v="CUST_01"/>
    <x v="2"/>
    <s v="Item_8_BUTC"/>
    <s v="Item_8_BUT"/>
    <n v="15.5"/>
    <n v="15.5"/>
    <n v="3"/>
    <n v="3"/>
    <n v="46.5"/>
    <n v="46.5"/>
    <s v="Low"/>
    <x v="0"/>
    <x v="1"/>
    <d v="2024-08-17T00:00:00"/>
    <s v="YES"/>
    <b v="1"/>
  </r>
  <r>
    <s v="TXN_9133144"/>
    <s v="CUST_24"/>
    <x v="7"/>
    <s v="Item_21_COMP"/>
    <s v="Item_21_CEA"/>
    <n v="35"/>
    <n v="35"/>
    <n v="10"/>
    <n v="10"/>
    <n v="350"/>
    <n v="350"/>
    <s v="High"/>
    <x v="1"/>
    <x v="0"/>
    <d v="2023-03-24T00:00:00"/>
    <s v="N/A"/>
    <m/>
  </r>
  <r>
    <s v="TXN_2651748"/>
    <s v="CUST_15"/>
    <x v="4"/>
    <s v="Item_9_FOOD"/>
    <s v="Item_9_FOOD"/>
    <n v="17"/>
    <n v="17"/>
    <n v="8"/>
    <n v="8"/>
    <n v="136"/>
    <n v="136"/>
    <s v="Low"/>
    <x v="0"/>
    <x v="1"/>
    <d v="2024-07-24T00:00:00"/>
    <s v="NO"/>
    <b v="0"/>
  </r>
  <r>
    <s v="TXN_5916928"/>
    <s v="CUST_21"/>
    <x v="2"/>
    <s v="Item_13_BUTC"/>
    <s v="Item_13_BUT"/>
    <n v="23"/>
    <n v="23"/>
    <n v="6"/>
    <n v="6"/>
    <n v="138"/>
    <n v="138"/>
    <s v="Low"/>
    <x v="2"/>
    <x v="0"/>
    <d v="2023-02-22T00:00:00"/>
    <s v="N/A"/>
    <m/>
  </r>
  <r>
    <s v="TXN_1363255"/>
    <s v="CUST_23"/>
    <x v="0"/>
    <s v="Item_1_PATI"/>
    <s v="Item_1_PAT"/>
    <n v="5"/>
    <n v="5"/>
    <n v="1"/>
    <n v="1"/>
    <n v="5"/>
    <n v="5"/>
    <s v="Low"/>
    <x v="1"/>
    <x v="0"/>
    <d v="2023-09-27T00:00:00"/>
    <s v="N/A"/>
    <m/>
  </r>
  <r>
    <s v="TXN_9821519"/>
    <s v="CUST_10"/>
    <x v="6"/>
    <s v="Item_21_ELEC"/>
    <s v="Item_21_EHE"/>
    <n v="35"/>
    <n v="35"/>
    <n v="6"/>
    <n v="6"/>
    <n v="210"/>
    <n v="210"/>
    <s v="Medium"/>
    <x v="0"/>
    <x v="1"/>
    <d v="2022-06-07T00:00:00"/>
    <s v="YES"/>
    <b v="1"/>
  </r>
  <r>
    <s v="TXN_1434329"/>
    <s v="CUST_10"/>
    <x v="3"/>
    <s v="Unknown_Item"/>
    <m/>
    <n v="23.365911749958215"/>
    <m/>
    <n v="2"/>
    <n v="2"/>
    <n v="49"/>
    <n v="49"/>
    <s v="Low"/>
    <x v="1"/>
    <x v="1"/>
    <d v="2024-08-19T00:00:00"/>
    <s v="NO"/>
    <b v="0"/>
  </r>
  <r>
    <s v="TXN_8383421"/>
    <s v="CUST_15"/>
    <x v="5"/>
    <s v="Item_24_FURN"/>
    <s v="Item_24_FUR"/>
    <n v="39.5"/>
    <n v="39.5"/>
    <n v="7"/>
    <n v="7"/>
    <n v="276.5"/>
    <n v="276.5"/>
    <s v="Medium"/>
    <x v="1"/>
    <x v="1"/>
    <d v="2023-10-19T00:00:00"/>
    <s v="N/A"/>
    <m/>
  </r>
  <r>
    <s v="TXN_1265326"/>
    <s v="CUST_17"/>
    <x v="5"/>
    <s v="Item_8_FURN"/>
    <s v="Item_8_FUR"/>
    <n v="15.5"/>
    <n v="15.5"/>
    <n v="9"/>
    <n v="9"/>
    <n v="139.5"/>
    <n v="139.5"/>
    <s v="Low"/>
    <x v="2"/>
    <x v="1"/>
    <d v="2024-04-22T00:00:00"/>
    <s v="YES"/>
    <b v="1"/>
  </r>
  <r>
    <s v="TXN_8194498"/>
    <s v="CUST_04"/>
    <x v="2"/>
    <s v="Item_23_BUTC"/>
    <s v="Item_23_BUT"/>
    <n v="38"/>
    <n v="38"/>
    <n v="9"/>
    <n v="9"/>
    <n v="342"/>
    <n v="342"/>
    <s v="High"/>
    <x v="1"/>
    <x v="1"/>
    <d v="2024-05-31T00:00:00"/>
    <s v="N/A"/>
    <m/>
  </r>
  <r>
    <s v="TXN_9135155"/>
    <s v="CUST_09"/>
    <x v="1"/>
    <s v="Item_19_MILK"/>
    <s v="Item_19_MILK"/>
    <n v="32"/>
    <n v="32"/>
    <n v="1"/>
    <n v="1"/>
    <n v="32"/>
    <n v="32"/>
    <s v="Low"/>
    <x v="0"/>
    <x v="0"/>
    <d v="2024-01-07T00:00:00"/>
    <s v="N/A"/>
    <m/>
  </r>
  <r>
    <s v="TXN_2083689"/>
    <s v="CUST_18"/>
    <x v="4"/>
    <s v="Unknown_Item"/>
    <m/>
    <n v="27.5"/>
    <n v="27.5"/>
    <n v="6"/>
    <m/>
    <n v="108.5"/>
    <m/>
    <s v="Low"/>
    <x v="1"/>
    <x v="1"/>
    <d v="2022-11-07T00:00:00"/>
    <s v="YES"/>
    <b v="1"/>
  </r>
  <r>
    <s v="TXN_4176409"/>
    <s v="CUST_20"/>
    <x v="2"/>
    <s v="Item_4_BUTC"/>
    <s v="Item_4_BUT"/>
    <n v="9.5"/>
    <n v="9.5"/>
    <n v="2"/>
    <n v="2"/>
    <n v="19"/>
    <n v="19"/>
    <s v="Low"/>
    <x v="2"/>
    <x v="0"/>
    <d v="2023-01-12T00:00:00"/>
    <s v="NO"/>
    <b v="0"/>
  </r>
  <r>
    <s v="TXN_6868951"/>
    <s v="CUST_16"/>
    <x v="2"/>
    <s v="Item_20_BUTC"/>
    <s v="Item_20_BUT"/>
    <n v="33.5"/>
    <n v="33.5"/>
    <n v="10"/>
    <n v="10"/>
    <n v="335"/>
    <n v="335"/>
    <s v="High"/>
    <x v="0"/>
    <x v="0"/>
    <d v="2024-01-28T00:00:00"/>
    <s v="N/A"/>
    <m/>
  </r>
  <r>
    <s v="TXN_3209261"/>
    <s v="CUST_17"/>
    <x v="7"/>
    <s v="Item_5_COMP"/>
    <s v="Item_5_CEA"/>
    <n v="11"/>
    <n v="11"/>
    <n v="6"/>
    <n v="6"/>
    <n v="66"/>
    <n v="66"/>
    <s v="Low"/>
    <x v="1"/>
    <x v="1"/>
    <d v="2023-01-30T00:00:00"/>
    <s v="N/A"/>
    <m/>
  </r>
  <r>
    <s v="TXN_2356756"/>
    <s v="CUST_04"/>
    <x v="3"/>
    <s v="Item_3_BEVE"/>
    <s v="Item_3_BEV"/>
    <n v="8"/>
    <n v="8"/>
    <n v="1"/>
    <n v="1"/>
    <n v="8"/>
    <n v="8"/>
    <s v="Low"/>
    <x v="0"/>
    <x v="0"/>
    <d v="2022-07-02T00:00:00"/>
    <s v="N/A"/>
    <m/>
  </r>
  <r>
    <s v="TXN_2822564"/>
    <s v="CUST_05"/>
    <x v="0"/>
    <s v="Item_23_PATI"/>
    <s v="Item_23_PAT"/>
    <n v="38"/>
    <n v="38"/>
    <n v="8"/>
    <n v="8"/>
    <n v="304"/>
    <n v="304"/>
    <s v="High"/>
    <x v="1"/>
    <x v="0"/>
    <d v="2024-02-27T00:00:00"/>
    <s v="YES"/>
    <b v="1"/>
  </r>
  <r>
    <s v="TXN_3199773"/>
    <s v="CUST_18"/>
    <x v="3"/>
    <s v="Item_4_BEVE"/>
    <s v="Item_4_BEV"/>
    <n v="9.5"/>
    <n v="9.5"/>
    <n v="6"/>
    <n v="6"/>
    <n v="57"/>
    <n v="57"/>
    <s v="Low"/>
    <x v="1"/>
    <x v="0"/>
    <d v="2024-12-07T00:00:00"/>
    <s v="NO"/>
    <b v="0"/>
  </r>
  <r>
    <s v="TXN_9975461"/>
    <s v="CUST_11"/>
    <x v="4"/>
    <s v="Item_11_FOOD"/>
    <s v="Item_11_FOOD"/>
    <n v="20"/>
    <n v="20"/>
    <n v="8"/>
    <n v="8"/>
    <n v="160"/>
    <n v="160"/>
    <s v="Medium"/>
    <x v="2"/>
    <x v="0"/>
    <d v="2024-01-30T00:00:00"/>
    <s v="N/A"/>
    <m/>
  </r>
  <r>
    <s v="TXN_6450000"/>
    <s v="CUST_06"/>
    <x v="0"/>
    <s v="Item_23_PATI"/>
    <s v="Item_23_PAT"/>
    <n v="38"/>
    <n v="38"/>
    <n v="10"/>
    <n v="10"/>
    <n v="380"/>
    <n v="380"/>
    <s v="High"/>
    <x v="2"/>
    <x v="1"/>
    <d v="2022-01-02T00:00:00"/>
    <s v="YES"/>
    <b v="1"/>
  </r>
  <r>
    <s v="TXN_3198892"/>
    <s v="CUST_05"/>
    <x v="6"/>
    <s v="Item_6_ELEC"/>
    <s v="Item_6_EHE"/>
    <n v="12.5"/>
    <n v="12.5"/>
    <n v="3"/>
    <n v="3"/>
    <n v="37.5"/>
    <n v="37.5"/>
    <s v="Low"/>
    <x v="1"/>
    <x v="0"/>
    <d v="2024-08-11T00:00:00"/>
    <s v="N/A"/>
    <m/>
  </r>
  <r>
    <s v="TXN_2872093"/>
    <s v="CUST_14"/>
    <x v="7"/>
    <s v="Item_19_COMP"/>
    <s v="Item_19_CEA"/>
    <n v="32"/>
    <n v="32"/>
    <n v="3"/>
    <n v="3"/>
    <n v="96"/>
    <n v="96"/>
    <s v="Low"/>
    <x v="0"/>
    <x v="0"/>
    <d v="2023-12-30T00:00:00"/>
    <s v="YES"/>
    <b v="1"/>
  </r>
  <r>
    <s v="TXN_8005357"/>
    <s v="CUST_19"/>
    <x v="6"/>
    <s v="Item_8_ELEC"/>
    <s v="Item_8_EHE"/>
    <n v="15.5"/>
    <n v="15.5"/>
    <n v="6"/>
    <n v="6"/>
    <n v="93"/>
    <n v="93"/>
    <s v="Low"/>
    <x v="2"/>
    <x v="1"/>
    <d v="2022-08-19T00:00:00"/>
    <s v="YES"/>
    <b v="1"/>
  </r>
  <r>
    <s v="TXN_6947851"/>
    <s v="CUST_08"/>
    <x v="3"/>
    <s v="Item_1_BEVE"/>
    <s v="Item_1_BEV"/>
    <n v="5"/>
    <n v="5"/>
    <n v="3"/>
    <n v="3"/>
    <n v="15"/>
    <n v="15"/>
    <s v="Low"/>
    <x v="0"/>
    <x v="1"/>
    <d v="2023-07-09T00:00:00"/>
    <s v="YES"/>
    <b v="1"/>
  </r>
  <r>
    <s v="TXN_6364752"/>
    <s v="CUST_23"/>
    <x v="0"/>
    <s v="Unknown_Item"/>
    <m/>
    <n v="5"/>
    <n v="5"/>
    <n v="6"/>
    <m/>
    <n v="108.5"/>
    <m/>
    <s v="Low"/>
    <x v="2"/>
    <x v="0"/>
    <d v="2024-07-14T00:00:00"/>
    <s v="NO"/>
    <b v="0"/>
  </r>
  <r>
    <s v="TXN_7028436"/>
    <s v="CUST_05"/>
    <x v="1"/>
    <s v="Item_23_MILK"/>
    <s v="Item_23_MILK"/>
    <n v="38"/>
    <n v="38"/>
    <n v="4"/>
    <n v="4"/>
    <n v="152"/>
    <n v="152"/>
    <s v="Medium"/>
    <x v="1"/>
    <x v="1"/>
    <d v="2023-08-31T00:00:00"/>
    <s v="NO"/>
    <b v="0"/>
  </r>
  <r>
    <s v="TXN_2541183"/>
    <s v="CUST_16"/>
    <x v="0"/>
    <s v="Item_12_PATI"/>
    <s v="Item_12_PAT"/>
    <n v="21.5"/>
    <n v="21.5"/>
    <n v="5"/>
    <n v="5"/>
    <n v="107.5"/>
    <n v="107.5"/>
    <s v="Low"/>
    <x v="2"/>
    <x v="1"/>
    <d v="2024-07-20T00:00:00"/>
    <s v="YES"/>
    <b v="1"/>
  </r>
  <r>
    <s v="TXN_4169487"/>
    <s v="CUST_02"/>
    <x v="0"/>
    <s v="Item_16_PATI"/>
    <s v="Item_16_PAT"/>
    <n v="27.5"/>
    <n v="27.5"/>
    <n v="3"/>
    <n v="3"/>
    <n v="82.5"/>
    <n v="82.5"/>
    <s v="Low"/>
    <x v="2"/>
    <x v="1"/>
    <d v="2023-03-26T00:00:00"/>
    <s v="N/A"/>
    <m/>
  </r>
  <r>
    <s v="TXN_5332200"/>
    <s v="CUST_19"/>
    <x v="2"/>
    <s v="Item_23_BUTC"/>
    <s v="Item_23_BUT"/>
    <n v="38"/>
    <n v="38"/>
    <n v="9"/>
    <n v="9"/>
    <n v="342"/>
    <n v="342"/>
    <s v="High"/>
    <x v="0"/>
    <x v="1"/>
    <d v="2024-10-21T00:00:00"/>
    <s v="N/A"/>
    <m/>
  </r>
  <r>
    <s v="TXN_1289036"/>
    <s v="CUST_06"/>
    <x v="1"/>
    <s v="Item_11_MILK"/>
    <s v="Item_11_MILK"/>
    <n v="20"/>
    <n v="20"/>
    <n v="4"/>
    <n v="4"/>
    <n v="80"/>
    <n v="80"/>
    <s v="Low"/>
    <x v="2"/>
    <x v="1"/>
    <d v="2022-12-09T00:00:00"/>
    <s v="NO"/>
    <b v="0"/>
  </r>
  <r>
    <s v="TXN_1219680"/>
    <s v="CUST_14"/>
    <x v="6"/>
    <s v="Item_5_ELEC"/>
    <s v="Item_5_EHE"/>
    <n v="11"/>
    <n v="11"/>
    <n v="3"/>
    <n v="3"/>
    <n v="33"/>
    <n v="33"/>
    <s v="Low"/>
    <x v="1"/>
    <x v="0"/>
    <d v="2024-09-04T00:00:00"/>
    <s v="YES"/>
    <b v="1"/>
  </r>
  <r>
    <s v="TXN_1813718"/>
    <s v="CUST_03"/>
    <x v="2"/>
    <s v="Unknown_Item"/>
    <m/>
    <n v="23.365911749958215"/>
    <m/>
    <n v="1"/>
    <n v="1"/>
    <n v="30.5"/>
    <n v="30.5"/>
    <s v="Low"/>
    <x v="1"/>
    <x v="1"/>
    <d v="2023-06-08T00:00:00"/>
    <s v="N/A"/>
    <m/>
  </r>
  <r>
    <s v="TXN_4260538"/>
    <s v="CUST_11"/>
    <x v="0"/>
    <s v="Item_24_PATI"/>
    <s v="Item_24_PAT"/>
    <n v="39.5"/>
    <n v="39.5"/>
    <n v="4"/>
    <n v="4"/>
    <n v="158"/>
    <n v="158"/>
    <s v="Medium"/>
    <x v="1"/>
    <x v="0"/>
    <d v="2023-05-20T00:00:00"/>
    <s v="N/A"/>
    <m/>
  </r>
  <r>
    <s v="TXN_2935001"/>
    <s v="CUST_25"/>
    <x v="6"/>
    <s v="Item_25_ELEC"/>
    <s v="Item_25_EHE"/>
    <n v="41"/>
    <n v="41"/>
    <n v="7"/>
    <n v="7"/>
    <n v="287"/>
    <n v="287"/>
    <s v="Medium"/>
    <x v="2"/>
    <x v="1"/>
    <d v="2024-11-12T00:00:00"/>
    <s v="YES"/>
    <b v="1"/>
  </r>
  <r>
    <s v="TXN_8833136"/>
    <s v="CUST_10"/>
    <x v="4"/>
    <s v="Item_25_FOOD"/>
    <s v="Item_25_FOOD"/>
    <n v="41"/>
    <n v="41"/>
    <n v="8"/>
    <n v="8"/>
    <n v="328"/>
    <n v="328"/>
    <s v="High"/>
    <x v="1"/>
    <x v="1"/>
    <d v="2025-01-13T00:00:00"/>
    <s v="N/A"/>
    <m/>
  </r>
  <r>
    <s v="TXN_3644047"/>
    <s v="CUST_22"/>
    <x v="5"/>
    <s v="Item_19_FURN"/>
    <s v="Item_19_FUR"/>
    <n v="32"/>
    <n v="32"/>
    <n v="3"/>
    <n v="3"/>
    <n v="96"/>
    <n v="96"/>
    <s v="Low"/>
    <x v="0"/>
    <x v="0"/>
    <d v="2022-07-05T00:00:00"/>
    <s v="NO"/>
    <b v="0"/>
  </r>
  <r>
    <s v="TXN_5059104"/>
    <s v="CUST_24"/>
    <x v="7"/>
    <s v="Item_18_COMP"/>
    <s v="Item_18_CEA"/>
    <n v="30.5"/>
    <n v="30.5"/>
    <n v="6"/>
    <n v="6"/>
    <n v="183"/>
    <n v="183"/>
    <s v="Medium"/>
    <x v="0"/>
    <x v="1"/>
    <d v="2022-08-08T00:00:00"/>
    <s v="N/A"/>
    <m/>
  </r>
  <r>
    <s v="TXN_1906808"/>
    <s v="CUST_22"/>
    <x v="3"/>
    <s v="Item_12_BEVE"/>
    <s v="Item_12_BEV"/>
    <n v="21.5"/>
    <n v="21.5"/>
    <n v="7"/>
    <n v="7"/>
    <n v="150.5"/>
    <n v="150.5"/>
    <s v="Medium"/>
    <x v="2"/>
    <x v="1"/>
    <d v="2024-10-12T00:00:00"/>
    <s v="N/A"/>
    <m/>
  </r>
  <r>
    <s v="TXN_6113342"/>
    <s v="CUST_23"/>
    <x v="3"/>
    <s v="Item_1_BEVE"/>
    <s v="Item_1_BEV"/>
    <n v="5"/>
    <n v="5"/>
    <n v="9"/>
    <n v="9"/>
    <n v="45"/>
    <n v="45"/>
    <s v="Low"/>
    <x v="2"/>
    <x v="0"/>
    <d v="2023-01-05T00:00:00"/>
    <s v="YES"/>
    <b v="1"/>
  </r>
  <r>
    <s v="TXN_6568038"/>
    <s v="CUST_05"/>
    <x v="7"/>
    <s v="Unknown_Item"/>
    <m/>
    <n v="23.365911749958215"/>
    <m/>
    <n v="2"/>
    <n v="2"/>
    <n v="79"/>
    <n v="79"/>
    <s v="Low"/>
    <x v="0"/>
    <x v="1"/>
    <d v="2023-12-16T00:00:00"/>
    <s v="N/A"/>
    <m/>
  </r>
  <r>
    <s v="TXN_9397196"/>
    <s v="CUST_14"/>
    <x v="5"/>
    <s v="Item_15_FURN"/>
    <s v="Item_15_FUR"/>
    <n v="26"/>
    <n v="26"/>
    <n v="7"/>
    <n v="7"/>
    <n v="182"/>
    <n v="182"/>
    <s v="Medium"/>
    <x v="0"/>
    <x v="1"/>
    <d v="2023-03-29T00:00:00"/>
    <s v="NO"/>
    <b v="0"/>
  </r>
  <r>
    <s v="TXN_6727590"/>
    <s v="CUST_06"/>
    <x v="7"/>
    <s v="Item_10_COMP"/>
    <s v="Item_10_CEA"/>
    <n v="18.5"/>
    <n v="18.5"/>
    <n v="6"/>
    <n v="6"/>
    <n v="111"/>
    <n v="111"/>
    <s v="Low"/>
    <x v="1"/>
    <x v="0"/>
    <d v="2024-01-30T00:00:00"/>
    <s v="NO"/>
    <b v="0"/>
  </r>
  <r>
    <s v="TXN_8808139"/>
    <s v="CUST_17"/>
    <x v="2"/>
    <s v="Item_17_BUTC"/>
    <s v="Item_17_BUT"/>
    <n v="29"/>
    <n v="29"/>
    <n v="9"/>
    <n v="9"/>
    <n v="261"/>
    <n v="261"/>
    <s v="Medium"/>
    <x v="1"/>
    <x v="1"/>
    <d v="2022-11-15T00:00:00"/>
    <s v="N/A"/>
    <m/>
  </r>
  <r>
    <s v="TXN_1392412"/>
    <s v="CUST_23"/>
    <x v="2"/>
    <s v="Item_16_BUTC"/>
    <s v="Item_16_BUT"/>
    <n v="27.5"/>
    <n v="27.5"/>
    <n v="7"/>
    <n v="7"/>
    <n v="192.5"/>
    <n v="192.5"/>
    <s v="Medium"/>
    <x v="1"/>
    <x v="1"/>
    <d v="2022-06-13T00:00:00"/>
    <s v="YES"/>
    <b v="1"/>
  </r>
  <r>
    <s v="TXN_6155057"/>
    <s v="CUST_20"/>
    <x v="5"/>
    <s v="Item_21_FURN"/>
    <s v="Item_21_FUR"/>
    <n v="35"/>
    <n v="35"/>
    <n v="8"/>
    <n v="8"/>
    <n v="280"/>
    <n v="280"/>
    <s v="Medium"/>
    <x v="2"/>
    <x v="0"/>
    <d v="2023-06-07T00:00:00"/>
    <s v="N/A"/>
    <m/>
  </r>
  <r>
    <s v="TXN_8361537"/>
    <s v="CUST_18"/>
    <x v="3"/>
    <s v="Item_25_BEVE"/>
    <s v="Item_25_BEV"/>
    <n v="41"/>
    <n v="41"/>
    <n v="3"/>
    <n v="3"/>
    <n v="123"/>
    <n v="123"/>
    <s v="Low"/>
    <x v="1"/>
    <x v="0"/>
    <d v="2022-10-01T00:00:00"/>
    <s v="N/A"/>
    <m/>
  </r>
  <r>
    <s v="TXN_1211345"/>
    <s v="CUST_19"/>
    <x v="5"/>
    <s v="Unknown_Item"/>
    <m/>
    <n v="23.365911749958215"/>
    <m/>
    <n v="7"/>
    <n v="7"/>
    <n v="66.5"/>
    <n v="66.5"/>
    <s v="Low"/>
    <x v="0"/>
    <x v="0"/>
    <d v="2024-12-02T00:00:00"/>
    <s v="N/A"/>
    <m/>
  </r>
  <r>
    <s v="TXN_4450656"/>
    <s v="CUST_15"/>
    <x v="6"/>
    <s v="Item_13_ELEC"/>
    <s v="Item_13_EHE"/>
    <n v="23"/>
    <n v="23"/>
    <n v="10"/>
    <n v="10"/>
    <n v="230"/>
    <n v="230"/>
    <s v="Medium"/>
    <x v="1"/>
    <x v="0"/>
    <d v="2023-04-18T00:00:00"/>
    <s v="N/A"/>
    <m/>
  </r>
  <r>
    <s v="TXN_4975288"/>
    <s v="CUST_13"/>
    <x v="0"/>
    <s v="Item_17_PATI"/>
    <s v="Item_17_PAT"/>
    <n v="29"/>
    <n v="29"/>
    <n v="7"/>
    <n v="7"/>
    <n v="203"/>
    <n v="203"/>
    <s v="Medium"/>
    <x v="0"/>
    <x v="1"/>
    <d v="2024-06-07T00:00:00"/>
    <s v="NO"/>
    <b v="0"/>
  </r>
  <r>
    <s v="TXN_6577096"/>
    <s v="CUST_05"/>
    <x v="2"/>
    <s v="Item_22_BUTC"/>
    <s v="Item_22_BUT"/>
    <n v="36.5"/>
    <n v="36.5"/>
    <n v="2"/>
    <n v="2"/>
    <n v="73"/>
    <n v="73"/>
    <s v="Low"/>
    <x v="0"/>
    <x v="0"/>
    <d v="2022-06-01T00:00:00"/>
    <s v="YES"/>
    <b v="1"/>
  </r>
  <r>
    <s v="TXN_1978638"/>
    <s v="CUST_23"/>
    <x v="4"/>
    <s v="Item_9_FOOD"/>
    <s v="Item_9_FOOD"/>
    <n v="17"/>
    <n v="17"/>
    <n v="4"/>
    <n v="4"/>
    <n v="68"/>
    <n v="68"/>
    <s v="Low"/>
    <x v="1"/>
    <x v="1"/>
    <d v="2022-12-21T00:00:00"/>
    <s v="N/A"/>
    <m/>
  </r>
  <r>
    <s v="TXN_5948038"/>
    <s v="CUST_06"/>
    <x v="7"/>
    <s v="Item_17_COMP"/>
    <s v="Item_17_CEA"/>
    <n v="29"/>
    <n v="29"/>
    <n v="1"/>
    <n v="1"/>
    <n v="29"/>
    <n v="29"/>
    <s v="Low"/>
    <x v="1"/>
    <x v="0"/>
    <d v="2023-04-15T00:00:00"/>
    <s v="NO"/>
    <b v="0"/>
  </r>
  <r>
    <s v="TXN_7345416"/>
    <s v="CUST_05"/>
    <x v="1"/>
    <s v="Item_11_MILK"/>
    <s v="Item_11_MILK"/>
    <n v="20"/>
    <n v="20"/>
    <n v="5"/>
    <n v="5"/>
    <n v="100"/>
    <n v="100"/>
    <s v="Low"/>
    <x v="2"/>
    <x v="0"/>
    <d v="2024-02-25T00:00:00"/>
    <s v="YES"/>
    <b v="1"/>
  </r>
  <r>
    <s v="TXN_7840743"/>
    <s v="CUST_05"/>
    <x v="0"/>
    <s v="Item_5_PATI"/>
    <s v="Item_5_PAT"/>
    <n v="11"/>
    <n v="11"/>
    <n v="3"/>
    <n v="3"/>
    <n v="33"/>
    <n v="33"/>
    <s v="Low"/>
    <x v="1"/>
    <x v="0"/>
    <d v="2024-09-30T00:00:00"/>
    <s v="NO"/>
    <b v="0"/>
  </r>
  <r>
    <s v="TXN_5217409"/>
    <s v="CUST_22"/>
    <x v="1"/>
    <s v="Item_25_MILK"/>
    <s v="Item_25_MILK"/>
    <n v="41"/>
    <n v="41"/>
    <n v="1"/>
    <n v="1"/>
    <n v="41"/>
    <n v="41"/>
    <s v="Low"/>
    <x v="2"/>
    <x v="1"/>
    <d v="2023-12-09T00:00:00"/>
    <s v="YES"/>
    <b v="1"/>
  </r>
  <r>
    <s v="TXN_4308632"/>
    <s v="CUST_15"/>
    <x v="1"/>
    <s v="Item_4_MILK"/>
    <s v="Item_4_MILK"/>
    <n v="9.5"/>
    <n v="9.5"/>
    <n v="1"/>
    <n v="1"/>
    <n v="9.5"/>
    <n v="9.5"/>
    <s v="Low"/>
    <x v="0"/>
    <x v="0"/>
    <d v="2022-10-14T00:00:00"/>
    <s v="YES"/>
    <b v="1"/>
  </r>
  <r>
    <s v="TXN_2826383"/>
    <s v="CUST_17"/>
    <x v="6"/>
    <s v="Item_7_ELEC"/>
    <s v="Item_7_EHE"/>
    <n v="14"/>
    <n v="14"/>
    <n v="5"/>
    <n v="5"/>
    <n v="70"/>
    <n v="70"/>
    <s v="Low"/>
    <x v="0"/>
    <x v="1"/>
    <d v="2024-04-04T00:00:00"/>
    <s v="N/A"/>
    <m/>
  </r>
  <r>
    <s v="TXN_4380827"/>
    <s v="CUST_02"/>
    <x v="1"/>
    <s v="Item_20_MILK"/>
    <s v="Item_20_MILK"/>
    <n v="33.5"/>
    <n v="33.5"/>
    <n v="5"/>
    <n v="5"/>
    <n v="167.5"/>
    <n v="167.5"/>
    <s v="Medium"/>
    <x v="1"/>
    <x v="1"/>
    <d v="2023-12-12T00:00:00"/>
    <s v="N/A"/>
    <m/>
  </r>
  <r>
    <s v="TXN_1337454"/>
    <s v="CUST_09"/>
    <x v="4"/>
    <s v="Unknown_Item"/>
    <m/>
    <n v="41"/>
    <n v="41"/>
    <n v="6"/>
    <m/>
    <n v="108.5"/>
    <m/>
    <s v="Low"/>
    <x v="0"/>
    <x v="1"/>
    <d v="2022-11-05T00:00:00"/>
    <s v="YES"/>
    <b v="1"/>
  </r>
  <r>
    <s v="TXN_5851222"/>
    <s v="CUST_07"/>
    <x v="2"/>
    <s v="Item_16_BUTC"/>
    <s v="Item_16_BUT"/>
    <n v="27.5"/>
    <n v="27.5"/>
    <n v="8"/>
    <n v="8"/>
    <n v="220"/>
    <n v="220"/>
    <s v="Medium"/>
    <x v="0"/>
    <x v="0"/>
    <d v="2023-07-16T00:00:00"/>
    <s v="YES"/>
    <b v="1"/>
  </r>
  <r>
    <s v="TXN_2832270"/>
    <s v="CUST_23"/>
    <x v="2"/>
    <s v="Item_18_BUTC"/>
    <s v="Item_18_BUT"/>
    <n v="30.5"/>
    <n v="30.5"/>
    <n v="5"/>
    <n v="5"/>
    <n v="152.5"/>
    <n v="152.5"/>
    <s v="Medium"/>
    <x v="1"/>
    <x v="1"/>
    <d v="2023-08-11T00:00:00"/>
    <s v="N/A"/>
    <m/>
  </r>
  <r>
    <s v="TXN_1574874"/>
    <s v="CUST_09"/>
    <x v="6"/>
    <s v="Item_8_ELEC"/>
    <s v="Item_8_EHE"/>
    <n v="15.5"/>
    <n v="15.5"/>
    <n v="8"/>
    <n v="8"/>
    <n v="124"/>
    <n v="124"/>
    <s v="Low"/>
    <x v="2"/>
    <x v="1"/>
    <d v="2023-06-29T00:00:00"/>
    <s v="YES"/>
    <b v="1"/>
  </r>
  <r>
    <s v="TXN_9729966"/>
    <s v="CUST_23"/>
    <x v="6"/>
    <s v="Item_10_ELEC"/>
    <s v="Item_10_EHE"/>
    <n v="18.5"/>
    <n v="18.5"/>
    <n v="10"/>
    <n v="10"/>
    <n v="185"/>
    <n v="185"/>
    <s v="Medium"/>
    <x v="2"/>
    <x v="1"/>
    <d v="2024-09-19T00:00:00"/>
    <s v="N/A"/>
    <m/>
  </r>
  <r>
    <s v="TXN_5917033"/>
    <s v="CUST_23"/>
    <x v="1"/>
    <s v="Item_3_MILK"/>
    <s v="Item_3_MILK"/>
    <n v="8"/>
    <n v="8"/>
    <n v="1"/>
    <n v="1"/>
    <n v="8"/>
    <n v="8"/>
    <s v="Low"/>
    <x v="1"/>
    <x v="1"/>
    <d v="2022-01-14T00:00:00"/>
    <s v="YES"/>
    <b v="1"/>
  </r>
  <r>
    <s v="TXN_3923033"/>
    <s v="CUST_05"/>
    <x v="6"/>
    <s v="Unknown_Item"/>
    <m/>
    <n v="23.365911749958215"/>
    <m/>
    <n v="9"/>
    <n v="9"/>
    <n v="207"/>
    <n v="207"/>
    <s v="Medium"/>
    <x v="1"/>
    <x v="0"/>
    <d v="2024-12-22T00:00:00"/>
    <s v="N/A"/>
    <m/>
  </r>
  <r>
    <s v="TXN_3950585"/>
    <s v="CUST_18"/>
    <x v="3"/>
    <s v="Item_21_BEVE"/>
    <s v="Item_21_BEV"/>
    <n v="35"/>
    <n v="35"/>
    <n v="8"/>
    <n v="8"/>
    <n v="280"/>
    <n v="280"/>
    <s v="Medium"/>
    <x v="1"/>
    <x v="0"/>
    <d v="2023-02-14T00:00:00"/>
    <s v="YES"/>
    <b v="1"/>
  </r>
  <r>
    <s v="TXN_3641566"/>
    <s v="CUST_10"/>
    <x v="3"/>
    <s v="Item_15_BEVE"/>
    <s v="Item_15_BEV"/>
    <n v="26"/>
    <n v="26"/>
    <n v="5"/>
    <n v="5"/>
    <n v="130"/>
    <n v="130"/>
    <s v="Low"/>
    <x v="2"/>
    <x v="0"/>
    <d v="2023-10-28T00:00:00"/>
    <s v="YES"/>
    <b v="1"/>
  </r>
  <r>
    <s v="TXN_8524452"/>
    <s v="CUST_15"/>
    <x v="0"/>
    <s v="Item_22_PATI"/>
    <s v="Item_22_PAT"/>
    <n v="36.5"/>
    <n v="36.5"/>
    <n v="2"/>
    <n v="2"/>
    <n v="73"/>
    <n v="73"/>
    <s v="Low"/>
    <x v="0"/>
    <x v="0"/>
    <d v="2023-07-19T00:00:00"/>
    <s v="N/A"/>
    <m/>
  </r>
  <r>
    <s v="TXN_1089350"/>
    <s v="CUST_06"/>
    <x v="7"/>
    <s v="Item_17_COMP"/>
    <s v="Item_17_CEA"/>
    <n v="29"/>
    <n v="29"/>
    <n v="9"/>
    <n v="9"/>
    <n v="261"/>
    <n v="261"/>
    <s v="Medium"/>
    <x v="0"/>
    <x v="1"/>
    <d v="2025-01-03T00:00:00"/>
    <s v="YES"/>
    <b v="1"/>
  </r>
  <r>
    <s v="TXN_8885533"/>
    <s v="CUST_09"/>
    <x v="2"/>
    <s v="Item_24_BUTC"/>
    <s v="Item_24_BUT"/>
    <n v="39.5"/>
    <n v="39.5"/>
    <n v="1"/>
    <n v="1"/>
    <n v="39.5"/>
    <n v="39.5"/>
    <s v="Low"/>
    <x v="1"/>
    <x v="0"/>
    <d v="2023-12-12T00:00:00"/>
    <s v="N/A"/>
    <m/>
  </r>
  <r>
    <s v="TXN_2408868"/>
    <s v="CUST_02"/>
    <x v="5"/>
    <s v="Item_6_FURN"/>
    <s v="Item_6_FUR"/>
    <n v="12.5"/>
    <n v="12.5"/>
    <n v="5"/>
    <n v="5"/>
    <n v="62.5"/>
    <n v="62.5"/>
    <s v="Low"/>
    <x v="0"/>
    <x v="0"/>
    <d v="2023-05-16T00:00:00"/>
    <s v="YES"/>
    <b v="1"/>
  </r>
  <r>
    <s v="TXN_5978214"/>
    <s v="CUST_19"/>
    <x v="3"/>
    <s v="Item_18_BEVE"/>
    <s v="Item_18_BEV"/>
    <n v="30.5"/>
    <n v="30.5"/>
    <n v="8"/>
    <n v="8"/>
    <n v="244"/>
    <n v="244"/>
    <s v="Medium"/>
    <x v="2"/>
    <x v="1"/>
    <d v="2024-06-06T00:00:00"/>
    <s v="NO"/>
    <b v="0"/>
  </r>
  <r>
    <s v="TXN_7053979"/>
    <s v="CUST_11"/>
    <x v="7"/>
    <s v="Item_13_COMP"/>
    <s v="Item_13_CEA"/>
    <n v="23"/>
    <n v="23"/>
    <n v="10"/>
    <n v="10"/>
    <n v="230"/>
    <n v="230"/>
    <s v="Medium"/>
    <x v="2"/>
    <x v="0"/>
    <d v="2023-05-13T00:00:00"/>
    <s v="N/A"/>
    <m/>
  </r>
  <r>
    <s v="TXN_8240632"/>
    <s v="CUST_11"/>
    <x v="1"/>
    <s v="Item_1_MILK"/>
    <s v="Item_1_MILK"/>
    <n v="5"/>
    <n v="5"/>
    <n v="1"/>
    <n v="1"/>
    <n v="5"/>
    <n v="5"/>
    <s v="Low"/>
    <x v="2"/>
    <x v="1"/>
    <d v="2023-10-01T00:00:00"/>
    <s v="YES"/>
    <b v="1"/>
  </r>
  <r>
    <s v="TXN_8335741"/>
    <s v="CUST_23"/>
    <x v="6"/>
    <s v="Item_10_ELEC"/>
    <s v="Item_10_EHE"/>
    <n v="18.5"/>
    <n v="18.5"/>
    <n v="6"/>
    <n v="6"/>
    <n v="111"/>
    <n v="111"/>
    <s v="Low"/>
    <x v="2"/>
    <x v="1"/>
    <d v="2023-12-22T00:00:00"/>
    <s v="N/A"/>
    <m/>
  </r>
  <r>
    <s v="TXN_5368211"/>
    <s v="CUST_25"/>
    <x v="0"/>
    <s v="Item_3_PATI"/>
    <s v="Item_3_PAT"/>
    <n v="8"/>
    <n v="8"/>
    <n v="1"/>
    <n v="1"/>
    <n v="8"/>
    <n v="8"/>
    <s v="Low"/>
    <x v="2"/>
    <x v="1"/>
    <d v="2024-08-01T00:00:00"/>
    <s v="N/A"/>
    <m/>
  </r>
  <r>
    <s v="TXN_5605251"/>
    <s v="CUST_13"/>
    <x v="4"/>
    <s v="Item_6_FOOD"/>
    <s v="Item_6_FOOD"/>
    <n v="12.5"/>
    <n v="12.5"/>
    <n v="3"/>
    <n v="3"/>
    <n v="37.5"/>
    <n v="37.5"/>
    <s v="Low"/>
    <x v="2"/>
    <x v="0"/>
    <d v="2022-07-30T00:00:00"/>
    <s v="NO"/>
    <b v="0"/>
  </r>
  <r>
    <s v="TXN_4703862"/>
    <s v="CUST_11"/>
    <x v="3"/>
    <s v="Item_24_BEVE"/>
    <s v="Item_24_BEV"/>
    <n v="39.5"/>
    <n v="39.5"/>
    <n v="2"/>
    <n v="2"/>
    <n v="79"/>
    <n v="79"/>
    <s v="Low"/>
    <x v="0"/>
    <x v="1"/>
    <d v="2022-11-11T00:00:00"/>
    <s v="YES"/>
    <b v="1"/>
  </r>
  <r>
    <s v="TXN_5362267"/>
    <s v="CUST_09"/>
    <x v="3"/>
    <s v="Item_17_BEVE"/>
    <s v="Item_17_BEV"/>
    <n v="29"/>
    <n v="29"/>
    <n v="4"/>
    <n v="4"/>
    <n v="116"/>
    <n v="116"/>
    <s v="Low"/>
    <x v="1"/>
    <x v="0"/>
    <d v="2022-09-11T00:00:00"/>
    <s v="N/A"/>
    <m/>
  </r>
  <r>
    <s v="TXN_3675138"/>
    <s v="CUST_10"/>
    <x v="1"/>
    <s v="Item_23_MILK"/>
    <s v="Item_23_MILK"/>
    <n v="38"/>
    <n v="38"/>
    <n v="7"/>
    <n v="7"/>
    <n v="266"/>
    <n v="266"/>
    <s v="Medium"/>
    <x v="0"/>
    <x v="0"/>
    <d v="2022-07-15T00:00:00"/>
    <s v="NO"/>
    <b v="0"/>
  </r>
  <r>
    <s v="TXN_9080405"/>
    <s v="CUST_05"/>
    <x v="4"/>
    <s v="Item_11_FOOD"/>
    <s v="Item_11_FOOD"/>
    <n v="20"/>
    <n v="20"/>
    <n v="8"/>
    <n v="8"/>
    <n v="160"/>
    <n v="160"/>
    <s v="Medium"/>
    <x v="1"/>
    <x v="1"/>
    <d v="2022-07-15T00:00:00"/>
    <s v="NO"/>
    <b v="0"/>
  </r>
  <r>
    <s v="TXN_6984733"/>
    <s v="CUST_16"/>
    <x v="5"/>
    <s v="Item_25_FURN"/>
    <s v="Item_25_FUR"/>
    <n v="41"/>
    <n v="41"/>
    <n v="1"/>
    <n v="1"/>
    <n v="41"/>
    <n v="41"/>
    <s v="Low"/>
    <x v="2"/>
    <x v="0"/>
    <d v="2023-06-09T00:00:00"/>
    <s v="NO"/>
    <b v="0"/>
  </r>
  <r>
    <s v="TXN_8078608"/>
    <s v="CUST_07"/>
    <x v="7"/>
    <s v="Item_6_COMP"/>
    <s v="Item_6_CEA"/>
    <n v="12.5"/>
    <n v="12.5"/>
    <n v="2"/>
    <n v="2"/>
    <n v="25"/>
    <n v="25"/>
    <s v="Low"/>
    <x v="1"/>
    <x v="0"/>
    <d v="2022-08-08T00:00:00"/>
    <s v="YES"/>
    <b v="1"/>
  </r>
  <r>
    <s v="TXN_4242984"/>
    <s v="CUST_17"/>
    <x v="3"/>
    <s v="Item_7_BEVE"/>
    <s v="Item_7_BEV"/>
    <n v="14"/>
    <n v="14"/>
    <n v="1"/>
    <n v="1"/>
    <n v="14"/>
    <n v="14"/>
    <s v="Low"/>
    <x v="1"/>
    <x v="1"/>
    <d v="2022-08-13T00:00:00"/>
    <s v="YES"/>
    <b v="1"/>
  </r>
  <r>
    <s v="TXN_2602980"/>
    <s v="CUST_21"/>
    <x v="0"/>
    <s v="Item_20_PATI"/>
    <s v="Item_20_PAT"/>
    <n v="33.5"/>
    <n v="33.5"/>
    <n v="4"/>
    <n v="4"/>
    <n v="134"/>
    <n v="134"/>
    <s v="Low"/>
    <x v="2"/>
    <x v="0"/>
    <d v="2024-08-14T00:00:00"/>
    <s v="YES"/>
    <b v="1"/>
  </r>
  <r>
    <s v="TXN_2622199"/>
    <s v="CUST_16"/>
    <x v="5"/>
    <s v="Item_7_FURN"/>
    <s v="Item_7_FUR"/>
    <n v="14"/>
    <n v="14"/>
    <n v="4"/>
    <n v="4"/>
    <n v="56"/>
    <n v="56"/>
    <s v="Low"/>
    <x v="1"/>
    <x v="1"/>
    <d v="2024-08-28T00:00:00"/>
    <s v="NO"/>
    <b v="0"/>
  </r>
  <r>
    <s v="TXN_9915285"/>
    <s v="CUST_05"/>
    <x v="5"/>
    <s v="Item_16_FURN"/>
    <s v="Item_16_FUR"/>
    <n v="27.5"/>
    <n v="27.5"/>
    <n v="10"/>
    <n v="10"/>
    <n v="275"/>
    <n v="275"/>
    <s v="Medium"/>
    <x v="2"/>
    <x v="1"/>
    <d v="2022-01-14T00:00:00"/>
    <s v="YES"/>
    <b v="1"/>
  </r>
  <r>
    <s v="TXN_4528114"/>
    <s v="CUST_04"/>
    <x v="7"/>
    <s v="Item_22_COMP"/>
    <s v="Item_22_CEA"/>
    <n v="36.5"/>
    <n v="36.5"/>
    <n v="3"/>
    <n v="3"/>
    <n v="109.5"/>
    <n v="109.5"/>
    <s v="Low"/>
    <x v="0"/>
    <x v="0"/>
    <d v="2022-05-22T00:00:00"/>
    <s v="YES"/>
    <b v="1"/>
  </r>
  <r>
    <s v="TXN_8782678"/>
    <s v="CUST_01"/>
    <x v="5"/>
    <s v="Item_14_FURN"/>
    <s v="Item_14_FUR"/>
    <n v="24.5"/>
    <n v="24.5"/>
    <n v="4"/>
    <n v="4"/>
    <n v="98"/>
    <n v="98"/>
    <s v="Low"/>
    <x v="1"/>
    <x v="0"/>
    <d v="2023-01-21T00:00:00"/>
    <s v="N/A"/>
    <m/>
  </r>
  <r>
    <s v="TXN_4802054"/>
    <s v="CUST_10"/>
    <x v="4"/>
    <s v="Item_24_FOOD"/>
    <s v="Item_24_FOOD"/>
    <n v="39.5"/>
    <n v="39.5"/>
    <n v="5"/>
    <n v="5"/>
    <n v="197.5"/>
    <n v="197.5"/>
    <s v="Medium"/>
    <x v="1"/>
    <x v="0"/>
    <d v="2025-01-08T00:00:00"/>
    <s v="N/A"/>
    <m/>
  </r>
  <r>
    <s v="TXN_2570092"/>
    <s v="CUST_25"/>
    <x v="2"/>
    <s v="Item_22_BUTC"/>
    <s v="Item_22_BUT"/>
    <n v="36.5"/>
    <n v="36.5"/>
    <n v="3"/>
    <n v="3"/>
    <n v="109.5"/>
    <n v="109.5"/>
    <s v="Low"/>
    <x v="0"/>
    <x v="0"/>
    <d v="2023-02-10T00:00:00"/>
    <s v="NO"/>
    <b v="0"/>
  </r>
  <r>
    <s v="TXN_1983263"/>
    <s v="CUST_06"/>
    <x v="6"/>
    <s v="Item_2_ELEC"/>
    <s v="Item_2_EHE"/>
    <n v="6.5"/>
    <n v="6.5"/>
    <n v="2"/>
    <n v="2"/>
    <n v="13"/>
    <n v="13"/>
    <s v="Low"/>
    <x v="1"/>
    <x v="1"/>
    <d v="2022-10-12T00:00:00"/>
    <s v="NO"/>
    <b v="0"/>
  </r>
  <r>
    <s v="TXN_6286103"/>
    <s v="CUST_13"/>
    <x v="5"/>
    <s v="Item_8_FURN"/>
    <s v="Item_8_FUR"/>
    <n v="15.5"/>
    <n v="15.5"/>
    <n v="3"/>
    <n v="3"/>
    <n v="46.5"/>
    <n v="46.5"/>
    <s v="Low"/>
    <x v="1"/>
    <x v="1"/>
    <d v="2022-09-07T00:00:00"/>
    <s v="YES"/>
    <b v="1"/>
  </r>
  <r>
    <s v="TXN_2390056"/>
    <s v="CUST_04"/>
    <x v="4"/>
    <s v="Item_14_FOOD"/>
    <s v="Item_14_FOOD"/>
    <n v="24.5"/>
    <n v="24.5"/>
    <n v="7"/>
    <n v="7"/>
    <n v="171.5"/>
    <n v="171.5"/>
    <s v="Medium"/>
    <x v="1"/>
    <x v="0"/>
    <d v="2024-11-17T00:00:00"/>
    <s v="YES"/>
    <b v="1"/>
  </r>
  <r>
    <s v="TXN_8271625"/>
    <s v="CUST_21"/>
    <x v="1"/>
    <s v="Item_4_MILK"/>
    <s v="Item_4_MILK"/>
    <n v="9.5"/>
    <n v="9.5"/>
    <n v="10"/>
    <n v="10"/>
    <n v="95"/>
    <n v="95"/>
    <s v="Low"/>
    <x v="0"/>
    <x v="0"/>
    <d v="2024-07-08T00:00:00"/>
    <s v="YES"/>
    <b v="1"/>
  </r>
  <r>
    <s v="TXN_9508915"/>
    <s v="CUST_16"/>
    <x v="7"/>
    <s v="Item_20_COMP"/>
    <s v="Item_20_CEA"/>
    <n v="33.5"/>
    <n v="33.5"/>
    <n v="6"/>
    <n v="6"/>
    <n v="201"/>
    <n v="201"/>
    <s v="Medium"/>
    <x v="1"/>
    <x v="1"/>
    <d v="2022-06-07T00:00:00"/>
    <s v="YES"/>
    <b v="1"/>
  </r>
  <r>
    <s v="TXN_7612835"/>
    <s v="CUST_08"/>
    <x v="3"/>
    <s v="Unknown_Item"/>
    <m/>
    <n v="6.5"/>
    <n v="6.5"/>
    <n v="6"/>
    <m/>
    <n v="108.5"/>
    <m/>
    <s v="Low"/>
    <x v="1"/>
    <x v="0"/>
    <d v="2024-11-04T00:00:00"/>
    <s v="N/A"/>
    <m/>
  </r>
  <r>
    <s v="TXN_9355349"/>
    <s v="CUST_19"/>
    <x v="2"/>
    <s v="Item_12_BUTC"/>
    <s v="Item_12_BUT"/>
    <n v="21.5"/>
    <n v="21.5"/>
    <n v="4"/>
    <n v="4"/>
    <n v="86"/>
    <n v="86"/>
    <s v="Low"/>
    <x v="2"/>
    <x v="0"/>
    <d v="2022-08-03T00:00:00"/>
    <s v="NO"/>
    <b v="0"/>
  </r>
  <r>
    <s v="TXN_8955481"/>
    <s v="CUST_07"/>
    <x v="5"/>
    <s v="Item_7_FURN"/>
    <s v="Item_7_FUR"/>
    <n v="14"/>
    <n v="14"/>
    <n v="9"/>
    <n v="9"/>
    <n v="126"/>
    <n v="126"/>
    <s v="Low"/>
    <x v="1"/>
    <x v="1"/>
    <d v="2024-05-25T00:00:00"/>
    <s v="NO"/>
    <b v="0"/>
  </r>
  <r>
    <s v="TXN_6784148"/>
    <s v="CUST_07"/>
    <x v="7"/>
    <s v="Item_25_COMP"/>
    <s v="Item_25_CEA"/>
    <n v="41"/>
    <n v="41"/>
    <n v="6"/>
    <n v="6"/>
    <n v="246"/>
    <n v="246"/>
    <s v="Medium"/>
    <x v="2"/>
    <x v="0"/>
    <d v="2023-05-12T00:00:00"/>
    <s v="NO"/>
    <b v="0"/>
  </r>
  <r>
    <s v="TXN_1901951"/>
    <s v="CUST_23"/>
    <x v="1"/>
    <s v="Item_23_MILK"/>
    <s v="Item_23_MILK"/>
    <n v="38"/>
    <n v="38"/>
    <n v="4"/>
    <n v="4"/>
    <n v="152"/>
    <n v="152"/>
    <s v="Medium"/>
    <x v="0"/>
    <x v="1"/>
    <d v="2023-08-17T00:00:00"/>
    <s v="YES"/>
    <b v="1"/>
  </r>
  <r>
    <s v="TXN_7896424"/>
    <s v="CUST_20"/>
    <x v="4"/>
    <s v="Item_17_FOOD"/>
    <s v="Item_17_FOOD"/>
    <n v="29"/>
    <n v="29"/>
    <n v="3"/>
    <n v="3"/>
    <n v="87"/>
    <n v="87"/>
    <s v="Low"/>
    <x v="0"/>
    <x v="0"/>
    <d v="2022-11-15T00:00:00"/>
    <s v="N/A"/>
    <m/>
  </r>
  <r>
    <s v="TXN_2021252"/>
    <s v="CUST_09"/>
    <x v="4"/>
    <s v="Item_18_FOOD"/>
    <s v="Item_18_FOOD"/>
    <n v="30.5"/>
    <n v="30.5"/>
    <n v="1"/>
    <n v="1"/>
    <n v="30.5"/>
    <n v="30.5"/>
    <s v="Low"/>
    <x v="1"/>
    <x v="1"/>
    <d v="2025-01-15T00:00:00"/>
    <s v="YES"/>
    <b v="1"/>
  </r>
  <r>
    <s v="TXN_7131796"/>
    <s v="CUST_14"/>
    <x v="5"/>
    <s v="Item_6_FURN"/>
    <s v="Item_6_FUR"/>
    <n v="12.5"/>
    <n v="12.5"/>
    <n v="6"/>
    <n v="6"/>
    <n v="75"/>
    <n v="75"/>
    <s v="Low"/>
    <x v="1"/>
    <x v="0"/>
    <d v="2024-10-30T00:00:00"/>
    <s v="YES"/>
    <b v="1"/>
  </r>
  <r>
    <s v="TXN_5819222"/>
    <s v="CUST_14"/>
    <x v="1"/>
    <s v="Item_20_MILK"/>
    <s v="Item_20_MILK"/>
    <n v="33.5"/>
    <n v="33.5"/>
    <n v="1"/>
    <n v="1"/>
    <n v="33.5"/>
    <n v="33.5"/>
    <s v="Low"/>
    <x v="1"/>
    <x v="1"/>
    <d v="2022-06-10T00:00:00"/>
    <s v="YES"/>
    <b v="1"/>
  </r>
  <r>
    <s v="TXN_1503085"/>
    <s v="CUST_09"/>
    <x v="5"/>
    <s v="Item_2_FURN"/>
    <s v="Item_2_FUR"/>
    <n v="6.5"/>
    <n v="6.5"/>
    <n v="7"/>
    <n v="7"/>
    <n v="45.5"/>
    <n v="45.5"/>
    <s v="Low"/>
    <x v="1"/>
    <x v="1"/>
    <d v="2022-11-06T00:00:00"/>
    <s v="N/A"/>
    <m/>
  </r>
  <r>
    <s v="TXN_3091416"/>
    <s v="CUST_13"/>
    <x v="3"/>
    <s v="Item_7_BEVE"/>
    <s v="Item_7_BEV"/>
    <n v="14"/>
    <n v="14"/>
    <n v="7"/>
    <n v="7"/>
    <n v="98"/>
    <n v="98"/>
    <s v="Low"/>
    <x v="2"/>
    <x v="0"/>
    <d v="2022-09-19T00:00:00"/>
    <s v="N/A"/>
    <m/>
  </r>
  <r>
    <s v="TXN_4894246"/>
    <s v="CUST_24"/>
    <x v="6"/>
    <s v="Unknown_Item"/>
    <m/>
    <n v="29"/>
    <n v="29"/>
    <n v="6"/>
    <m/>
    <n v="108.5"/>
    <m/>
    <s v="Low"/>
    <x v="0"/>
    <x v="0"/>
    <d v="2022-05-06T00:00:00"/>
    <s v="NO"/>
    <b v="0"/>
  </r>
  <r>
    <s v="TXN_7115676"/>
    <s v="CUST_18"/>
    <x v="4"/>
    <s v="Item_12_FOOD"/>
    <s v="Item_12_FOOD"/>
    <n v="21.5"/>
    <n v="21.5"/>
    <n v="10"/>
    <n v="10"/>
    <n v="215"/>
    <n v="215"/>
    <s v="Medium"/>
    <x v="0"/>
    <x v="1"/>
    <d v="2023-01-31T00:00:00"/>
    <s v="NO"/>
    <b v="0"/>
  </r>
  <r>
    <s v="TXN_1006123"/>
    <s v="CUST_04"/>
    <x v="6"/>
    <s v="Item_8_ELEC"/>
    <s v="Item_8_EHE"/>
    <n v="15.5"/>
    <n v="15.5"/>
    <n v="1"/>
    <n v="1"/>
    <n v="15.5"/>
    <n v="15.5"/>
    <s v="Low"/>
    <x v="2"/>
    <x v="0"/>
    <d v="2023-10-17T00:00:00"/>
    <s v="N/A"/>
    <m/>
  </r>
  <r>
    <s v="TXN_9060638"/>
    <s v="CUST_08"/>
    <x v="0"/>
    <s v="Item_7_PATI"/>
    <s v="Item_7_PAT"/>
    <n v="14"/>
    <n v="14"/>
    <n v="3"/>
    <n v="3"/>
    <n v="42"/>
    <n v="42"/>
    <s v="Low"/>
    <x v="2"/>
    <x v="1"/>
    <d v="2024-05-08T00:00:00"/>
    <s v="N/A"/>
    <m/>
  </r>
  <r>
    <s v="TXN_4086664"/>
    <s v="CUST_05"/>
    <x v="7"/>
    <s v="Item_15_COMP"/>
    <s v="Item_15_CEA"/>
    <n v="26"/>
    <n v="26"/>
    <n v="3"/>
    <n v="3"/>
    <n v="78"/>
    <n v="78"/>
    <s v="Low"/>
    <x v="0"/>
    <x v="0"/>
    <d v="2022-06-12T00:00:00"/>
    <s v="N/A"/>
    <m/>
  </r>
  <r>
    <s v="TXN_3233173"/>
    <s v="CUST_12"/>
    <x v="2"/>
    <s v="Item_13_BUTC"/>
    <s v="Item_13_BUT"/>
    <n v="23"/>
    <n v="23"/>
    <n v="10"/>
    <n v="10"/>
    <n v="230"/>
    <n v="230"/>
    <s v="Medium"/>
    <x v="1"/>
    <x v="0"/>
    <d v="2022-02-15T00:00:00"/>
    <s v="N/A"/>
    <m/>
  </r>
  <r>
    <s v="TXN_8879706"/>
    <s v="CUST_15"/>
    <x v="0"/>
    <s v="Item_16_PATI"/>
    <s v="Item_16_PAT"/>
    <n v="27.5"/>
    <n v="27.5"/>
    <n v="8"/>
    <n v="8"/>
    <n v="220"/>
    <n v="220"/>
    <s v="Medium"/>
    <x v="1"/>
    <x v="1"/>
    <d v="2024-12-26T00:00:00"/>
    <s v="YES"/>
    <b v="1"/>
  </r>
  <r>
    <s v="TXN_2235747"/>
    <s v="CUST_12"/>
    <x v="7"/>
    <s v="Item_10_COMP"/>
    <s v="Item_10_CEA"/>
    <n v="18.5"/>
    <n v="18.5"/>
    <n v="10"/>
    <n v="10"/>
    <n v="185"/>
    <n v="185"/>
    <s v="Medium"/>
    <x v="1"/>
    <x v="0"/>
    <d v="2022-03-11T00:00:00"/>
    <s v="YES"/>
    <b v="1"/>
  </r>
  <r>
    <s v="TXN_4709320"/>
    <s v="CUST_14"/>
    <x v="2"/>
    <s v="Item_23_BUTC"/>
    <s v="Item_23_BUT"/>
    <n v="38"/>
    <n v="38"/>
    <n v="2"/>
    <n v="2"/>
    <n v="76"/>
    <n v="76"/>
    <s v="Low"/>
    <x v="0"/>
    <x v="1"/>
    <d v="2024-01-08T00:00:00"/>
    <s v="NO"/>
    <b v="0"/>
  </r>
  <r>
    <s v="TXN_7689517"/>
    <s v="CUST_03"/>
    <x v="0"/>
    <s v="Item_4_PATI"/>
    <s v="Item_4_PAT"/>
    <n v="9.5"/>
    <n v="9.5"/>
    <n v="10"/>
    <n v="10"/>
    <n v="95"/>
    <n v="95"/>
    <s v="Low"/>
    <x v="0"/>
    <x v="0"/>
    <d v="2024-05-01T00:00:00"/>
    <s v="NO"/>
    <b v="0"/>
  </r>
  <r>
    <s v="TXN_2049292"/>
    <s v="CUST_23"/>
    <x v="3"/>
    <s v="Item_9_BEVE"/>
    <s v="Item_9_BEV"/>
    <n v="17"/>
    <n v="17"/>
    <n v="9"/>
    <n v="9"/>
    <n v="153"/>
    <n v="153"/>
    <s v="Medium"/>
    <x v="0"/>
    <x v="0"/>
    <d v="2022-04-17T00:00:00"/>
    <s v="NO"/>
    <b v="0"/>
  </r>
  <r>
    <s v="TXN_7554858"/>
    <s v="CUST_25"/>
    <x v="1"/>
    <s v="Unknown_Item"/>
    <m/>
    <n v="6.5"/>
    <n v="6.5"/>
    <n v="6"/>
    <m/>
    <n v="108.5"/>
    <m/>
    <s v="Low"/>
    <x v="0"/>
    <x v="0"/>
    <d v="2023-09-27T00:00:00"/>
    <s v="YES"/>
    <b v="1"/>
  </r>
  <r>
    <s v="TXN_4299947"/>
    <s v="CUST_18"/>
    <x v="2"/>
    <s v="Item_23_BUTC"/>
    <s v="Item_23_BUT"/>
    <n v="38"/>
    <n v="38"/>
    <n v="4"/>
    <n v="4"/>
    <n v="152"/>
    <n v="152"/>
    <s v="Medium"/>
    <x v="0"/>
    <x v="0"/>
    <d v="2023-05-15T00:00:00"/>
    <s v="NO"/>
    <b v="0"/>
  </r>
  <r>
    <s v="TXN_1423104"/>
    <s v="CUST_19"/>
    <x v="4"/>
    <s v="Item_8_FOOD"/>
    <s v="Item_8_FOOD"/>
    <n v="15.5"/>
    <n v="15.5"/>
    <n v="9"/>
    <n v="9"/>
    <n v="139.5"/>
    <n v="139.5"/>
    <s v="Low"/>
    <x v="1"/>
    <x v="1"/>
    <d v="2024-11-24T00:00:00"/>
    <s v="N/A"/>
    <m/>
  </r>
  <r>
    <s v="TXN_9521709"/>
    <s v="CUST_12"/>
    <x v="0"/>
    <s v="Unknown_Item"/>
    <m/>
    <n v="23.365911749958215"/>
    <m/>
    <n v="10"/>
    <n v="10"/>
    <n v="245"/>
    <n v="245"/>
    <s v="Medium"/>
    <x v="2"/>
    <x v="0"/>
    <d v="2022-07-11T00:00:00"/>
    <s v="YES"/>
    <b v="1"/>
  </r>
  <r>
    <s v="TXN_1068083"/>
    <s v="CUST_16"/>
    <x v="1"/>
    <s v="Item_1_MILK"/>
    <s v="Item_1_MILK"/>
    <n v="5"/>
    <n v="5"/>
    <n v="8"/>
    <n v="8"/>
    <n v="40"/>
    <n v="40"/>
    <s v="Low"/>
    <x v="1"/>
    <x v="1"/>
    <d v="2023-10-11T00:00:00"/>
    <s v="N/A"/>
    <m/>
  </r>
  <r>
    <s v="TXN_9518180"/>
    <s v="CUST_02"/>
    <x v="3"/>
    <s v="Item_17_BEVE"/>
    <s v="Item_17_BEV"/>
    <n v="29"/>
    <n v="29"/>
    <n v="7"/>
    <n v="7"/>
    <n v="203"/>
    <n v="203"/>
    <s v="Medium"/>
    <x v="0"/>
    <x v="1"/>
    <d v="2023-09-08T00:00:00"/>
    <s v="YES"/>
    <b v="1"/>
  </r>
  <r>
    <s v="TXN_1341944"/>
    <s v="CUST_05"/>
    <x v="5"/>
    <s v="Item_6_FURN"/>
    <s v="Item_6_FUR"/>
    <n v="12.5"/>
    <n v="12.5"/>
    <n v="9"/>
    <n v="9"/>
    <n v="112.5"/>
    <n v="112.5"/>
    <s v="Low"/>
    <x v="1"/>
    <x v="0"/>
    <d v="2023-05-24T00:00:00"/>
    <s v="N/A"/>
    <m/>
  </r>
  <r>
    <s v="TXN_6867521"/>
    <s v="CUST_12"/>
    <x v="1"/>
    <s v="Item_8_MILK"/>
    <s v="Item_8_MILK"/>
    <n v="15.5"/>
    <n v="15.5"/>
    <n v="6"/>
    <n v="6"/>
    <n v="93"/>
    <n v="93"/>
    <s v="Low"/>
    <x v="1"/>
    <x v="0"/>
    <d v="2024-12-02T00:00:00"/>
    <s v="N/A"/>
    <m/>
  </r>
  <r>
    <s v="TXN_1056560"/>
    <s v="CUST_22"/>
    <x v="5"/>
    <s v="Item_6_FURN"/>
    <s v="Item_6_FUR"/>
    <n v="12.5"/>
    <n v="12.5"/>
    <n v="6"/>
    <n v="6"/>
    <n v="75"/>
    <n v="75"/>
    <s v="Low"/>
    <x v="2"/>
    <x v="1"/>
    <d v="2024-03-06T00:00:00"/>
    <s v="YES"/>
    <b v="1"/>
  </r>
  <r>
    <s v="TXN_4984186"/>
    <s v="CUST_01"/>
    <x v="3"/>
    <s v="Item_25_BEVE"/>
    <s v="Item_25_BEV"/>
    <n v="41"/>
    <n v="41"/>
    <n v="1"/>
    <n v="1"/>
    <n v="41"/>
    <n v="41"/>
    <s v="Low"/>
    <x v="0"/>
    <x v="0"/>
    <d v="2023-07-11T00:00:00"/>
    <s v="NO"/>
    <b v="0"/>
  </r>
  <r>
    <s v="TXN_9683490"/>
    <s v="CUST_24"/>
    <x v="6"/>
    <s v="Item_25_ELEC"/>
    <s v="Item_25_EHE"/>
    <n v="41"/>
    <n v="41"/>
    <n v="6"/>
    <n v="6"/>
    <n v="246"/>
    <n v="246"/>
    <s v="Medium"/>
    <x v="2"/>
    <x v="1"/>
    <d v="2023-10-27T00:00:00"/>
    <s v="N/A"/>
    <m/>
  </r>
  <r>
    <s v="TXN_4926679"/>
    <s v="CUST_05"/>
    <x v="7"/>
    <s v="Item_18_COMP"/>
    <s v="Item_18_CEA"/>
    <n v="30.5"/>
    <n v="30.5"/>
    <n v="6"/>
    <n v="6"/>
    <n v="183"/>
    <n v="183"/>
    <s v="Medium"/>
    <x v="2"/>
    <x v="0"/>
    <d v="2024-06-05T00:00:00"/>
    <s v="NO"/>
    <b v="0"/>
  </r>
  <r>
    <s v="TXN_1802987"/>
    <s v="CUST_14"/>
    <x v="4"/>
    <s v="Item_20_FOOD"/>
    <s v="Item_20_FOOD"/>
    <n v="33.5"/>
    <n v="33.5"/>
    <n v="9"/>
    <n v="9"/>
    <n v="301.5"/>
    <n v="301.5"/>
    <s v="High"/>
    <x v="0"/>
    <x v="1"/>
    <d v="2024-10-17T00:00:00"/>
    <s v="YES"/>
    <b v="1"/>
  </r>
  <r>
    <s v="TXN_5129876"/>
    <s v="CUST_02"/>
    <x v="7"/>
    <s v="Item_7_COMP"/>
    <s v="Item_7_CEA"/>
    <n v="14"/>
    <n v="14"/>
    <n v="9"/>
    <n v="9"/>
    <n v="126"/>
    <n v="126"/>
    <s v="Low"/>
    <x v="0"/>
    <x v="0"/>
    <d v="2023-10-28T00:00:00"/>
    <s v="NO"/>
    <b v="0"/>
  </r>
  <r>
    <s v="TXN_6167313"/>
    <s v="CUST_17"/>
    <x v="4"/>
    <s v="Item_25_FOOD"/>
    <s v="Item_25_FOOD"/>
    <n v="41"/>
    <n v="41"/>
    <n v="4"/>
    <n v="4"/>
    <n v="164"/>
    <n v="164"/>
    <s v="Medium"/>
    <x v="0"/>
    <x v="1"/>
    <d v="2025-01-12T00:00:00"/>
    <s v="YES"/>
    <b v="1"/>
  </r>
  <r>
    <s v="TXN_3642617"/>
    <s v="CUST_19"/>
    <x v="4"/>
    <s v="Item_13_FOOD"/>
    <s v="Item_13_FOOD"/>
    <n v="23"/>
    <n v="23"/>
    <n v="7"/>
    <n v="7"/>
    <n v="161"/>
    <n v="161"/>
    <s v="Medium"/>
    <x v="2"/>
    <x v="1"/>
    <d v="2023-07-08T00:00:00"/>
    <s v="N/A"/>
    <m/>
  </r>
  <r>
    <s v="TXN_6513125"/>
    <s v="CUST_14"/>
    <x v="3"/>
    <s v="Item_25_BEVE"/>
    <s v="Item_25_BEV"/>
    <n v="41"/>
    <n v="41"/>
    <n v="10"/>
    <n v="10"/>
    <n v="410"/>
    <n v="410"/>
    <s v="High"/>
    <x v="2"/>
    <x v="0"/>
    <d v="2023-05-20T00:00:00"/>
    <s v="NO"/>
    <b v="0"/>
  </r>
  <r>
    <s v="TXN_7998494"/>
    <s v="CUST_19"/>
    <x v="7"/>
    <s v="Item_20_COMP"/>
    <s v="Item_20_CEA"/>
    <n v="33.5"/>
    <n v="33.5"/>
    <n v="8"/>
    <n v="8"/>
    <n v="268"/>
    <n v="268"/>
    <s v="Medium"/>
    <x v="2"/>
    <x v="1"/>
    <d v="2024-04-07T00:00:00"/>
    <s v="N/A"/>
    <m/>
  </r>
  <r>
    <s v="TXN_4287814"/>
    <s v="CUST_06"/>
    <x v="6"/>
    <s v="Item_8_ELEC"/>
    <s v="Item_8_EHE"/>
    <n v="15.5"/>
    <n v="15.5"/>
    <n v="1"/>
    <n v="1"/>
    <n v="15.5"/>
    <n v="15.5"/>
    <s v="Low"/>
    <x v="2"/>
    <x v="1"/>
    <d v="2023-10-31T00:00:00"/>
    <s v="NO"/>
    <b v="0"/>
  </r>
  <r>
    <s v="TXN_5659196"/>
    <s v="CUST_18"/>
    <x v="1"/>
    <s v="Item_2_MILK"/>
    <s v="Item_2_MILK"/>
    <n v="6.5"/>
    <n v="6.5"/>
    <n v="6"/>
    <n v="6"/>
    <n v="39"/>
    <n v="39"/>
    <s v="Low"/>
    <x v="0"/>
    <x v="0"/>
    <d v="2022-04-14T00:00:00"/>
    <s v="N/A"/>
    <m/>
  </r>
  <r>
    <s v="TXN_2245991"/>
    <s v="CUST_16"/>
    <x v="6"/>
    <s v="Item_1_ELEC"/>
    <s v="Item_1_EHE"/>
    <n v="5"/>
    <n v="5"/>
    <n v="7"/>
    <n v="7"/>
    <n v="35"/>
    <n v="35"/>
    <s v="Low"/>
    <x v="2"/>
    <x v="1"/>
    <d v="2022-03-23T00:00:00"/>
    <s v="YES"/>
    <b v="1"/>
  </r>
  <r>
    <s v="TXN_3922232"/>
    <s v="CUST_10"/>
    <x v="5"/>
    <s v="Item_8_FURN"/>
    <s v="Item_8_FUR"/>
    <n v="15.5"/>
    <n v="15.5"/>
    <n v="10"/>
    <n v="10"/>
    <n v="155"/>
    <n v="155"/>
    <s v="Medium"/>
    <x v="1"/>
    <x v="1"/>
    <d v="2022-04-29T00:00:00"/>
    <s v="YES"/>
    <b v="1"/>
  </r>
  <r>
    <s v="TXN_4014378"/>
    <s v="CUST_09"/>
    <x v="7"/>
    <s v="Item_21_COMP"/>
    <s v="Item_21_CEA"/>
    <n v="35"/>
    <n v="35"/>
    <n v="5"/>
    <n v="5"/>
    <n v="175"/>
    <n v="175"/>
    <s v="Medium"/>
    <x v="2"/>
    <x v="0"/>
    <d v="2023-07-09T00:00:00"/>
    <s v="NO"/>
    <b v="0"/>
  </r>
  <r>
    <s v="TXN_7271665"/>
    <s v="CUST_15"/>
    <x v="6"/>
    <s v="Item_2_ELEC"/>
    <s v="Item_2_EHE"/>
    <n v="6.5"/>
    <n v="6.5"/>
    <n v="9"/>
    <n v="9"/>
    <n v="58.5"/>
    <n v="58.5"/>
    <s v="Low"/>
    <x v="1"/>
    <x v="1"/>
    <d v="2023-12-22T00:00:00"/>
    <s v="NO"/>
    <b v="0"/>
  </r>
  <r>
    <s v="TXN_2370951"/>
    <s v="CUST_25"/>
    <x v="6"/>
    <s v="Item_8_ELEC"/>
    <s v="Item_8_EHE"/>
    <n v="15.5"/>
    <n v="15.5"/>
    <n v="5"/>
    <n v="5"/>
    <n v="77.5"/>
    <n v="77.5"/>
    <s v="Low"/>
    <x v="1"/>
    <x v="0"/>
    <d v="2023-04-25T00:00:00"/>
    <s v="NO"/>
    <b v="0"/>
  </r>
  <r>
    <s v="TXN_5261729"/>
    <s v="CUST_02"/>
    <x v="7"/>
    <s v="Item_21_COMP"/>
    <s v="Item_21_CEA"/>
    <n v="35"/>
    <n v="35"/>
    <n v="10"/>
    <n v="10"/>
    <n v="350"/>
    <n v="350"/>
    <s v="High"/>
    <x v="2"/>
    <x v="0"/>
    <d v="2024-06-21T00:00:00"/>
    <s v="NO"/>
    <b v="0"/>
  </r>
  <r>
    <s v="TXN_8345096"/>
    <s v="CUST_12"/>
    <x v="1"/>
    <s v="Item_3_MILK"/>
    <s v="Item_3_MILK"/>
    <n v="8"/>
    <n v="8"/>
    <n v="3"/>
    <n v="3"/>
    <n v="24"/>
    <n v="24"/>
    <s v="Low"/>
    <x v="0"/>
    <x v="0"/>
    <d v="2024-12-26T00:00:00"/>
    <s v="YES"/>
    <b v="1"/>
  </r>
  <r>
    <s v="TXN_5052568"/>
    <s v="CUST_17"/>
    <x v="0"/>
    <s v="Item_4_PATI"/>
    <s v="Item_4_PAT"/>
    <n v="9.5"/>
    <n v="9.5"/>
    <n v="4"/>
    <n v="4"/>
    <n v="38"/>
    <n v="38"/>
    <s v="Low"/>
    <x v="0"/>
    <x v="0"/>
    <d v="2023-01-08T00:00:00"/>
    <s v="YES"/>
    <b v="1"/>
  </r>
  <r>
    <s v="TXN_2776242"/>
    <s v="CUST_23"/>
    <x v="5"/>
    <s v="Item_13_FURN"/>
    <s v="Item_13_FUR"/>
    <n v="23"/>
    <n v="23"/>
    <n v="6"/>
    <n v="6"/>
    <n v="138"/>
    <n v="138"/>
    <s v="Low"/>
    <x v="2"/>
    <x v="0"/>
    <d v="2022-12-15T00:00:00"/>
    <s v="N/A"/>
    <m/>
  </r>
  <r>
    <s v="TXN_8834965"/>
    <s v="CUST_08"/>
    <x v="2"/>
    <s v="Item_25_BUTC"/>
    <s v="Item_25_BUT"/>
    <n v="41"/>
    <n v="41"/>
    <n v="9"/>
    <n v="9"/>
    <n v="369"/>
    <n v="369"/>
    <s v="High"/>
    <x v="2"/>
    <x v="0"/>
    <d v="2024-06-29T00:00:00"/>
    <s v="NO"/>
    <b v="0"/>
  </r>
  <r>
    <s v="TXN_1581204"/>
    <s v="CUST_01"/>
    <x v="4"/>
    <s v="Item_14_FOOD"/>
    <s v="Item_14_FOOD"/>
    <n v="24.5"/>
    <n v="24.5"/>
    <n v="3"/>
    <n v="3"/>
    <n v="73.5"/>
    <n v="73.5"/>
    <s v="Low"/>
    <x v="1"/>
    <x v="1"/>
    <d v="2023-11-25T00:00:00"/>
    <s v="N/A"/>
    <m/>
  </r>
  <r>
    <s v="TXN_5328500"/>
    <s v="CUST_18"/>
    <x v="0"/>
    <s v="Item_14_PATI"/>
    <s v="Item_14_PAT"/>
    <n v="24.5"/>
    <n v="24.5"/>
    <n v="6"/>
    <n v="6"/>
    <n v="147"/>
    <n v="147"/>
    <s v="Low"/>
    <x v="2"/>
    <x v="1"/>
    <d v="2024-02-11T00:00:00"/>
    <s v="NO"/>
    <b v="0"/>
  </r>
  <r>
    <s v="TXN_8137790"/>
    <s v="CUST_07"/>
    <x v="5"/>
    <s v="Item_6_FURN"/>
    <s v="Item_6_FUR"/>
    <n v="12.5"/>
    <n v="12.5"/>
    <n v="5"/>
    <n v="5"/>
    <n v="62.5"/>
    <n v="62.5"/>
    <s v="Low"/>
    <x v="0"/>
    <x v="0"/>
    <d v="2022-07-27T00:00:00"/>
    <s v="N/A"/>
    <m/>
  </r>
  <r>
    <s v="TXN_5904701"/>
    <s v="CUST_18"/>
    <x v="0"/>
    <s v="Item_8_PATI"/>
    <s v="Item_8_PAT"/>
    <n v="15.5"/>
    <n v="15.5"/>
    <n v="1"/>
    <n v="1"/>
    <n v="15.5"/>
    <n v="15.5"/>
    <s v="Low"/>
    <x v="2"/>
    <x v="1"/>
    <d v="2024-10-04T00:00:00"/>
    <s v="N/A"/>
    <m/>
  </r>
  <r>
    <s v="TXN_6766304"/>
    <s v="CUST_03"/>
    <x v="1"/>
    <s v="Item_3_MILK"/>
    <s v="Item_3_MILK"/>
    <n v="8"/>
    <n v="8"/>
    <n v="1"/>
    <n v="1"/>
    <n v="8"/>
    <n v="8"/>
    <s v="Low"/>
    <x v="2"/>
    <x v="1"/>
    <d v="2023-10-08T00:00:00"/>
    <s v="NO"/>
    <b v="0"/>
  </r>
  <r>
    <s v="TXN_2994824"/>
    <s v="CUST_16"/>
    <x v="0"/>
    <s v="Item_13_PATI"/>
    <s v="Item_13_PAT"/>
    <n v="23"/>
    <n v="23"/>
    <n v="3"/>
    <n v="3"/>
    <n v="69"/>
    <n v="69"/>
    <s v="Low"/>
    <x v="2"/>
    <x v="1"/>
    <d v="2023-12-13T00:00:00"/>
    <s v="YES"/>
    <b v="1"/>
  </r>
  <r>
    <s v="TXN_2032102"/>
    <s v="CUST_03"/>
    <x v="0"/>
    <s v="Item_23_PATI"/>
    <s v="Item_23_PAT"/>
    <n v="38"/>
    <n v="38"/>
    <n v="7"/>
    <n v="7"/>
    <n v="266"/>
    <n v="266"/>
    <s v="Medium"/>
    <x v="2"/>
    <x v="0"/>
    <d v="2024-06-08T00:00:00"/>
    <s v="NO"/>
    <b v="0"/>
  </r>
  <r>
    <s v="TXN_8494899"/>
    <s v="CUST_12"/>
    <x v="6"/>
    <s v="Item_12_ELEC"/>
    <s v="Item_12_EHE"/>
    <n v="21.5"/>
    <n v="21.5"/>
    <n v="8"/>
    <n v="8"/>
    <n v="172"/>
    <n v="172"/>
    <s v="Medium"/>
    <x v="1"/>
    <x v="1"/>
    <d v="2024-08-25T00:00:00"/>
    <s v="YES"/>
    <b v="1"/>
  </r>
  <r>
    <s v="TXN_5793195"/>
    <s v="CUST_23"/>
    <x v="5"/>
    <s v="Unknown_Item"/>
    <m/>
    <n v="26"/>
    <n v="26"/>
    <n v="6"/>
    <m/>
    <n v="108.5"/>
    <m/>
    <s v="Low"/>
    <x v="2"/>
    <x v="1"/>
    <d v="2022-02-15T00:00:00"/>
    <s v="N/A"/>
    <m/>
  </r>
  <r>
    <s v="TXN_7140503"/>
    <s v="CUST_25"/>
    <x v="6"/>
    <s v="Unknown_Item"/>
    <m/>
    <n v="39.5"/>
    <n v="39.5"/>
    <n v="6"/>
    <m/>
    <n v="108.5"/>
    <m/>
    <s v="Low"/>
    <x v="0"/>
    <x v="1"/>
    <d v="2024-06-12T00:00:00"/>
    <s v="YES"/>
    <b v="1"/>
  </r>
  <r>
    <s v="TXN_6954754"/>
    <s v="CUST_21"/>
    <x v="4"/>
    <s v="Item_25_FOOD"/>
    <s v="Item_25_FOOD"/>
    <n v="41"/>
    <n v="41"/>
    <n v="5"/>
    <n v="5"/>
    <n v="205"/>
    <n v="205"/>
    <s v="Medium"/>
    <x v="0"/>
    <x v="0"/>
    <d v="2023-10-07T00:00:00"/>
    <s v="N/A"/>
    <m/>
  </r>
  <r>
    <s v="TXN_6481866"/>
    <s v="CUST_06"/>
    <x v="7"/>
    <s v="Item_11_COMP"/>
    <s v="Item_11_CEA"/>
    <n v="20"/>
    <n v="20"/>
    <n v="7"/>
    <n v="7"/>
    <n v="140"/>
    <n v="140"/>
    <s v="Low"/>
    <x v="1"/>
    <x v="1"/>
    <d v="2025-01-08T00:00:00"/>
    <s v="N/A"/>
    <m/>
  </r>
  <r>
    <s v="TXN_2895452"/>
    <s v="CUST_03"/>
    <x v="7"/>
    <s v="Item_8_COMP"/>
    <s v="Item_8_CEA"/>
    <n v="15.5"/>
    <n v="15.5"/>
    <n v="3"/>
    <n v="3"/>
    <n v="46.5"/>
    <n v="46.5"/>
    <s v="Low"/>
    <x v="1"/>
    <x v="0"/>
    <d v="2022-03-09T00:00:00"/>
    <s v="N/A"/>
    <m/>
  </r>
  <r>
    <s v="TXN_9950024"/>
    <s v="CUST_08"/>
    <x v="6"/>
    <s v="Item_16_ELEC"/>
    <s v="Item_16_EHE"/>
    <n v="27.5"/>
    <n v="27.5"/>
    <n v="6"/>
    <n v="6"/>
    <n v="165"/>
    <n v="165"/>
    <s v="Medium"/>
    <x v="1"/>
    <x v="0"/>
    <d v="2024-06-28T00:00:00"/>
    <s v="YES"/>
    <b v="1"/>
  </r>
  <r>
    <s v="TXN_7465318"/>
    <s v="CUST_16"/>
    <x v="6"/>
    <s v="Item_6_ELEC"/>
    <s v="Item_6_EHE"/>
    <n v="12.5"/>
    <n v="12.5"/>
    <n v="7"/>
    <n v="7"/>
    <n v="87.5"/>
    <n v="87.5"/>
    <s v="Low"/>
    <x v="1"/>
    <x v="1"/>
    <d v="2022-10-03T00:00:00"/>
    <s v="N/A"/>
    <m/>
  </r>
  <r>
    <s v="TXN_6449718"/>
    <s v="CUST_12"/>
    <x v="3"/>
    <s v="Item_12_BEVE"/>
    <s v="Item_12_BEV"/>
    <n v="21.5"/>
    <n v="21.5"/>
    <n v="3"/>
    <n v="3"/>
    <n v="64.5"/>
    <n v="64.5"/>
    <s v="Low"/>
    <x v="2"/>
    <x v="1"/>
    <d v="2022-06-18T00:00:00"/>
    <s v="N/A"/>
    <m/>
  </r>
  <r>
    <s v="TXN_2953972"/>
    <s v="CUST_15"/>
    <x v="6"/>
    <s v="Unknown_Item"/>
    <m/>
    <n v="23.365911749958215"/>
    <m/>
    <n v="2"/>
    <n v="2"/>
    <n v="46"/>
    <n v="46"/>
    <s v="Low"/>
    <x v="0"/>
    <x v="0"/>
    <d v="2024-01-27T00:00:00"/>
    <s v="N/A"/>
    <m/>
  </r>
  <r>
    <s v="TXN_5391688"/>
    <s v="CUST_01"/>
    <x v="6"/>
    <s v="Item_8_ELEC"/>
    <s v="Item_8_EHE"/>
    <n v="15.5"/>
    <n v="15.5"/>
    <n v="3"/>
    <n v="3"/>
    <n v="46.5"/>
    <n v="46.5"/>
    <s v="Low"/>
    <x v="2"/>
    <x v="0"/>
    <d v="2023-12-24T00:00:00"/>
    <s v="YES"/>
    <b v="1"/>
  </r>
  <r>
    <s v="TXN_2032621"/>
    <s v="CUST_05"/>
    <x v="6"/>
    <s v="Item_13_ELEC"/>
    <s v="Item_13_EHE"/>
    <n v="23"/>
    <n v="23"/>
    <n v="9"/>
    <n v="9"/>
    <n v="207"/>
    <n v="207"/>
    <s v="Medium"/>
    <x v="1"/>
    <x v="0"/>
    <d v="2024-08-12T00:00:00"/>
    <s v="NO"/>
    <b v="0"/>
  </r>
  <r>
    <s v="TXN_4864899"/>
    <s v="CUST_09"/>
    <x v="1"/>
    <s v="Item_1_MILK"/>
    <s v="Item_1_MILK"/>
    <n v="5"/>
    <n v="5"/>
    <n v="9"/>
    <n v="9"/>
    <n v="45"/>
    <n v="45"/>
    <s v="Low"/>
    <x v="2"/>
    <x v="1"/>
    <d v="2023-09-17T00:00:00"/>
    <s v="YES"/>
    <b v="1"/>
  </r>
  <r>
    <s v="TXN_2524809"/>
    <s v="CUST_12"/>
    <x v="7"/>
    <s v="Item_2_COMP"/>
    <s v="Item_2_CEA"/>
    <n v="6.5"/>
    <n v="6.5"/>
    <n v="1"/>
    <n v="1"/>
    <n v="6.5"/>
    <n v="6.5"/>
    <s v="Low"/>
    <x v="2"/>
    <x v="1"/>
    <d v="2024-02-13T00:00:00"/>
    <s v="N/A"/>
    <m/>
  </r>
  <r>
    <s v="TXN_2945851"/>
    <s v="CUST_10"/>
    <x v="0"/>
    <s v="Item_25_PATI"/>
    <s v="Item_25_PAT"/>
    <n v="41"/>
    <n v="41"/>
    <n v="9"/>
    <n v="9"/>
    <n v="369"/>
    <n v="369"/>
    <s v="High"/>
    <x v="1"/>
    <x v="1"/>
    <d v="2023-03-14T00:00:00"/>
    <s v="N/A"/>
    <m/>
  </r>
  <r>
    <s v="TXN_3777133"/>
    <s v="CUST_06"/>
    <x v="2"/>
    <s v="Item_14_BUTC"/>
    <s v="Item_14_BUT"/>
    <n v="24.5"/>
    <n v="24.5"/>
    <n v="4"/>
    <n v="4"/>
    <n v="98"/>
    <n v="98"/>
    <s v="Low"/>
    <x v="2"/>
    <x v="0"/>
    <d v="2024-11-13T00:00:00"/>
    <s v="YES"/>
    <b v="1"/>
  </r>
  <r>
    <s v="TXN_9867587"/>
    <s v="CUST_04"/>
    <x v="4"/>
    <s v="Item_21_FOOD"/>
    <s v="Item_21_FOOD"/>
    <n v="35"/>
    <n v="35"/>
    <n v="8"/>
    <n v="8"/>
    <n v="280"/>
    <n v="280"/>
    <s v="Medium"/>
    <x v="0"/>
    <x v="1"/>
    <d v="2023-12-14T00:00:00"/>
    <s v="YES"/>
    <b v="1"/>
  </r>
  <r>
    <s v="TXN_8927407"/>
    <s v="CUST_24"/>
    <x v="4"/>
    <s v="Unknown_Item"/>
    <m/>
    <n v="11"/>
    <n v="11"/>
    <n v="6"/>
    <m/>
    <n v="108.5"/>
    <m/>
    <s v="Low"/>
    <x v="2"/>
    <x v="0"/>
    <d v="2023-10-26T00:00:00"/>
    <s v="YES"/>
    <b v="1"/>
  </r>
  <r>
    <s v="TXN_7737340"/>
    <s v="CUST_22"/>
    <x v="7"/>
    <s v="Item_20_COMP"/>
    <s v="Item_20_CEA"/>
    <n v="33.5"/>
    <n v="33.5"/>
    <n v="10"/>
    <n v="10"/>
    <n v="335"/>
    <n v="335"/>
    <s v="High"/>
    <x v="1"/>
    <x v="0"/>
    <d v="2024-07-31T00:00:00"/>
    <s v="YES"/>
    <b v="1"/>
  </r>
  <r>
    <s v="TXN_8402437"/>
    <s v="CUST_12"/>
    <x v="1"/>
    <s v="Item_19_MILK"/>
    <s v="Item_19_MILK"/>
    <n v="32"/>
    <n v="32"/>
    <n v="1"/>
    <n v="1"/>
    <n v="32"/>
    <n v="32"/>
    <s v="Low"/>
    <x v="1"/>
    <x v="1"/>
    <d v="2024-08-04T00:00:00"/>
    <s v="N/A"/>
    <m/>
  </r>
  <r>
    <s v="TXN_8754747"/>
    <s v="CUST_24"/>
    <x v="3"/>
    <s v="Item_16_BEVE"/>
    <s v="Item_16_BEV"/>
    <n v="27.5"/>
    <n v="27.5"/>
    <n v="1"/>
    <n v="1"/>
    <n v="27.5"/>
    <n v="27.5"/>
    <s v="Low"/>
    <x v="2"/>
    <x v="1"/>
    <d v="2022-07-01T00:00:00"/>
    <s v="NO"/>
    <b v="0"/>
  </r>
  <r>
    <s v="TXN_9740911"/>
    <s v="CUST_20"/>
    <x v="3"/>
    <s v="Item_19_BEVE"/>
    <s v="Item_19_BEV"/>
    <n v="32"/>
    <n v="32"/>
    <n v="3"/>
    <n v="3"/>
    <n v="96"/>
    <n v="96"/>
    <s v="Low"/>
    <x v="1"/>
    <x v="1"/>
    <d v="2023-10-09T00:00:00"/>
    <s v="N/A"/>
    <m/>
  </r>
  <r>
    <s v="TXN_9882558"/>
    <s v="CUST_24"/>
    <x v="4"/>
    <s v="Item_17_FOOD"/>
    <s v="Item_17_FOOD"/>
    <n v="29"/>
    <n v="29"/>
    <n v="4"/>
    <n v="4"/>
    <n v="116"/>
    <n v="116"/>
    <s v="Low"/>
    <x v="2"/>
    <x v="1"/>
    <d v="2023-12-21T00:00:00"/>
    <s v="NO"/>
    <b v="0"/>
  </r>
  <r>
    <s v="TXN_7747407"/>
    <s v="CUST_08"/>
    <x v="4"/>
    <s v="Unknown_Item"/>
    <m/>
    <n v="23.365911749958215"/>
    <m/>
    <n v="6"/>
    <n v="6"/>
    <n v="201"/>
    <n v="201"/>
    <s v="Medium"/>
    <x v="2"/>
    <x v="0"/>
    <d v="2024-04-09T00:00:00"/>
    <s v="NO"/>
    <b v="0"/>
  </r>
  <r>
    <s v="TXN_4165936"/>
    <s v="CUST_12"/>
    <x v="6"/>
    <s v="Item_20_ELEC"/>
    <s v="Item_20_EHE"/>
    <n v="33.5"/>
    <n v="33.5"/>
    <n v="7"/>
    <n v="7"/>
    <n v="234.5"/>
    <n v="234.5"/>
    <s v="Medium"/>
    <x v="2"/>
    <x v="0"/>
    <d v="2023-06-01T00:00:00"/>
    <s v="N/A"/>
    <m/>
  </r>
  <r>
    <s v="TXN_4902630"/>
    <s v="CUST_23"/>
    <x v="6"/>
    <s v="Item_6_ELEC"/>
    <s v="Item_6_EHE"/>
    <n v="12.5"/>
    <n v="12.5"/>
    <n v="8"/>
    <n v="8"/>
    <n v="100"/>
    <n v="100"/>
    <s v="Low"/>
    <x v="2"/>
    <x v="1"/>
    <d v="2022-02-20T00:00:00"/>
    <s v="NO"/>
    <b v="0"/>
  </r>
  <r>
    <s v="TXN_4129849"/>
    <s v="CUST_16"/>
    <x v="3"/>
    <s v="Item_14_BEVE"/>
    <s v="Item_14_BEV"/>
    <n v="24.5"/>
    <n v="24.5"/>
    <n v="9"/>
    <n v="9"/>
    <n v="220.5"/>
    <n v="220.5"/>
    <s v="Medium"/>
    <x v="2"/>
    <x v="0"/>
    <d v="2022-02-04T00:00:00"/>
    <s v="NO"/>
    <b v="0"/>
  </r>
  <r>
    <s v="TXN_7954454"/>
    <s v="CUST_08"/>
    <x v="5"/>
    <s v="Unknown_Item"/>
    <m/>
    <n v="35"/>
    <n v="35"/>
    <n v="6"/>
    <m/>
    <n v="108.5"/>
    <m/>
    <s v="Low"/>
    <x v="0"/>
    <x v="1"/>
    <d v="2022-09-14T00:00:00"/>
    <s v="YES"/>
    <b v="1"/>
  </r>
  <r>
    <s v="TXN_1138768"/>
    <s v="CUST_12"/>
    <x v="7"/>
    <s v="Item_14_COMP"/>
    <s v="Item_14_CEA"/>
    <n v="24.5"/>
    <n v="24.5"/>
    <n v="8"/>
    <n v="8"/>
    <n v="196"/>
    <n v="196"/>
    <s v="Medium"/>
    <x v="2"/>
    <x v="0"/>
    <d v="2022-03-09T00:00:00"/>
    <s v="NO"/>
    <b v="0"/>
  </r>
  <r>
    <s v="TXN_7908356"/>
    <s v="CUST_16"/>
    <x v="2"/>
    <s v="Item_16_BUTC"/>
    <s v="Item_16_BUT"/>
    <n v="27.5"/>
    <n v="27.5"/>
    <n v="5"/>
    <n v="5"/>
    <n v="137.5"/>
    <n v="137.5"/>
    <s v="Low"/>
    <x v="1"/>
    <x v="1"/>
    <d v="2023-04-22T00:00:00"/>
    <s v="NO"/>
    <b v="0"/>
  </r>
  <r>
    <s v="TXN_5046899"/>
    <s v="CUST_21"/>
    <x v="7"/>
    <s v="Item_11_COMP"/>
    <s v="Item_11_CEA"/>
    <n v="20"/>
    <n v="20"/>
    <n v="9"/>
    <n v="9"/>
    <n v="180"/>
    <n v="180"/>
    <s v="Medium"/>
    <x v="0"/>
    <x v="1"/>
    <d v="2023-01-20T00:00:00"/>
    <s v="N/A"/>
    <m/>
  </r>
  <r>
    <s v="TXN_8316682"/>
    <s v="CUST_01"/>
    <x v="4"/>
    <s v="Item_24_FOOD"/>
    <s v="Item_24_FOOD"/>
    <n v="39.5"/>
    <n v="39.5"/>
    <n v="6"/>
    <n v="6"/>
    <n v="237"/>
    <n v="237"/>
    <s v="Medium"/>
    <x v="0"/>
    <x v="0"/>
    <d v="2024-07-05T00:00:00"/>
    <s v="N/A"/>
    <m/>
  </r>
  <r>
    <s v="TXN_3300791"/>
    <s v="CUST_04"/>
    <x v="2"/>
    <s v="Item_16_BUTC"/>
    <s v="Item_16_BUT"/>
    <n v="27.5"/>
    <n v="27.5"/>
    <n v="10"/>
    <n v="10"/>
    <n v="275"/>
    <n v="275"/>
    <s v="Medium"/>
    <x v="2"/>
    <x v="0"/>
    <d v="2022-05-17T00:00:00"/>
    <s v="YES"/>
    <b v="1"/>
  </r>
  <r>
    <s v="TXN_6229504"/>
    <s v="CUST_07"/>
    <x v="4"/>
    <s v="Item_18_FOOD"/>
    <s v="Item_18_FOOD"/>
    <n v="30.5"/>
    <n v="30.5"/>
    <n v="3"/>
    <n v="3"/>
    <n v="91.5"/>
    <n v="91.5"/>
    <s v="Low"/>
    <x v="2"/>
    <x v="0"/>
    <d v="2024-08-30T00:00:00"/>
    <s v="N/A"/>
    <m/>
  </r>
  <r>
    <s v="TXN_5890227"/>
    <s v="CUST_14"/>
    <x v="6"/>
    <s v="Item_8_ELEC"/>
    <s v="Item_8_EHE"/>
    <n v="15.5"/>
    <n v="15.5"/>
    <n v="7"/>
    <n v="7"/>
    <n v="108.5"/>
    <n v="108.5"/>
    <s v="Low"/>
    <x v="1"/>
    <x v="1"/>
    <d v="2022-11-05T00:00:00"/>
    <s v="NO"/>
    <b v="0"/>
  </r>
  <r>
    <s v="TXN_4677429"/>
    <s v="CUST_15"/>
    <x v="7"/>
    <s v="Item_9_COMP"/>
    <s v="Item_9_CEA"/>
    <n v="17"/>
    <n v="17"/>
    <n v="4"/>
    <n v="4"/>
    <n v="68"/>
    <n v="68"/>
    <s v="Low"/>
    <x v="0"/>
    <x v="1"/>
    <d v="2024-01-19T00:00:00"/>
    <s v="YES"/>
    <b v="1"/>
  </r>
  <r>
    <s v="TXN_2102336"/>
    <s v="CUST_02"/>
    <x v="1"/>
    <s v="Item_5_MILK"/>
    <s v="Item_5_MILK"/>
    <n v="11"/>
    <n v="11"/>
    <n v="10"/>
    <n v="10"/>
    <n v="110"/>
    <n v="110"/>
    <s v="Low"/>
    <x v="1"/>
    <x v="1"/>
    <d v="2022-07-07T00:00:00"/>
    <s v="N/A"/>
    <m/>
  </r>
  <r>
    <s v="TXN_7068908"/>
    <s v="CUST_14"/>
    <x v="6"/>
    <s v="Item_10_ELEC"/>
    <s v="Item_10_EHE"/>
    <n v="18.5"/>
    <n v="18.5"/>
    <n v="6"/>
    <n v="6"/>
    <n v="111"/>
    <n v="111"/>
    <s v="Low"/>
    <x v="1"/>
    <x v="0"/>
    <d v="2022-10-25T00:00:00"/>
    <s v="NO"/>
    <b v="0"/>
  </r>
  <r>
    <s v="TXN_7170661"/>
    <s v="CUST_15"/>
    <x v="4"/>
    <s v="Item_1_FOOD"/>
    <s v="Item_1_FOOD"/>
    <n v="5"/>
    <n v="5"/>
    <n v="9"/>
    <n v="9"/>
    <n v="45"/>
    <n v="45"/>
    <s v="Low"/>
    <x v="2"/>
    <x v="0"/>
    <d v="2023-07-17T00:00:00"/>
    <s v="N/A"/>
    <m/>
  </r>
  <r>
    <s v="TXN_5026398"/>
    <s v="CUST_25"/>
    <x v="2"/>
    <s v="Unknown_Item"/>
    <m/>
    <n v="23.365911749958215"/>
    <m/>
    <n v="9"/>
    <n v="9"/>
    <n v="328.5"/>
    <n v="328.5"/>
    <s v="High"/>
    <x v="0"/>
    <x v="0"/>
    <d v="2022-04-07T00:00:00"/>
    <s v="N/A"/>
    <m/>
  </r>
  <r>
    <s v="TXN_7565406"/>
    <s v="CUST_15"/>
    <x v="2"/>
    <s v="Unknown_Item"/>
    <m/>
    <n v="23.365911749958215"/>
    <m/>
    <n v="9"/>
    <n v="9"/>
    <n v="207"/>
    <n v="207"/>
    <s v="Medium"/>
    <x v="0"/>
    <x v="0"/>
    <d v="2023-10-06T00:00:00"/>
    <s v="NO"/>
    <b v="0"/>
  </r>
  <r>
    <s v="TXN_1514117"/>
    <s v="CUST_22"/>
    <x v="7"/>
    <s v="Item_13_COMP"/>
    <s v="Item_13_CEA"/>
    <n v="23"/>
    <n v="23"/>
    <n v="3"/>
    <n v="3"/>
    <n v="69"/>
    <n v="69"/>
    <s v="Low"/>
    <x v="0"/>
    <x v="0"/>
    <d v="2022-12-08T00:00:00"/>
    <s v="N/A"/>
    <m/>
  </r>
  <r>
    <s v="TXN_1354152"/>
    <s v="CUST_17"/>
    <x v="4"/>
    <s v="Item_6_FOOD"/>
    <s v="Item_6_FOOD"/>
    <n v="12.5"/>
    <n v="12.5"/>
    <n v="2"/>
    <n v="2"/>
    <n v="25"/>
    <n v="25"/>
    <s v="Low"/>
    <x v="1"/>
    <x v="0"/>
    <d v="2024-06-06T00:00:00"/>
    <s v="NO"/>
    <b v="0"/>
  </r>
  <r>
    <s v="TXN_6224018"/>
    <s v="CUST_09"/>
    <x v="4"/>
    <s v="Item_21_FOOD"/>
    <s v="Item_21_FOOD"/>
    <n v="35"/>
    <n v="35"/>
    <n v="8"/>
    <n v="8"/>
    <n v="280"/>
    <n v="280"/>
    <s v="Medium"/>
    <x v="1"/>
    <x v="0"/>
    <d v="2023-08-25T00:00:00"/>
    <s v="YES"/>
    <b v="1"/>
  </r>
  <r>
    <s v="TXN_2853011"/>
    <s v="CUST_05"/>
    <x v="5"/>
    <s v="Item_15_FURN"/>
    <s v="Item_15_FUR"/>
    <n v="26"/>
    <n v="26"/>
    <n v="10"/>
    <n v="10"/>
    <n v="260"/>
    <n v="260"/>
    <s v="Medium"/>
    <x v="1"/>
    <x v="0"/>
    <d v="2023-06-03T00:00:00"/>
    <s v="YES"/>
    <b v="1"/>
  </r>
  <r>
    <s v="TXN_3168019"/>
    <s v="CUST_08"/>
    <x v="3"/>
    <s v="Item_20_BEVE"/>
    <s v="Item_20_BEV"/>
    <n v="33.5"/>
    <n v="33.5"/>
    <n v="9"/>
    <n v="9"/>
    <n v="301.5"/>
    <n v="301.5"/>
    <s v="High"/>
    <x v="0"/>
    <x v="0"/>
    <d v="2022-06-17T00:00:00"/>
    <s v="N/A"/>
    <m/>
  </r>
  <r>
    <s v="TXN_4879792"/>
    <s v="CUST_10"/>
    <x v="3"/>
    <s v="Item_7_BEVE"/>
    <s v="Item_7_BEV"/>
    <n v="14"/>
    <n v="14"/>
    <n v="8"/>
    <n v="8"/>
    <n v="112"/>
    <n v="112"/>
    <s v="Low"/>
    <x v="0"/>
    <x v="1"/>
    <d v="2024-02-06T00:00:00"/>
    <s v="N/A"/>
    <m/>
  </r>
  <r>
    <s v="TXN_9379089"/>
    <s v="CUST_04"/>
    <x v="7"/>
    <s v="Item_21_COMP"/>
    <s v="Item_21_CEA"/>
    <n v="35"/>
    <n v="35"/>
    <n v="4"/>
    <n v="4"/>
    <n v="140"/>
    <n v="140"/>
    <s v="Low"/>
    <x v="0"/>
    <x v="1"/>
    <d v="2025-01-09T00:00:00"/>
    <s v="YES"/>
    <b v="1"/>
  </r>
  <r>
    <s v="TXN_3547519"/>
    <s v="CUST_16"/>
    <x v="2"/>
    <s v="Item_25_BUTC"/>
    <s v="Item_25_BUT"/>
    <n v="41"/>
    <n v="41"/>
    <n v="7"/>
    <n v="7"/>
    <n v="287"/>
    <n v="287"/>
    <s v="Medium"/>
    <x v="1"/>
    <x v="1"/>
    <d v="2022-02-02T00:00:00"/>
    <s v="N/A"/>
    <m/>
  </r>
  <r>
    <s v="TXN_1954548"/>
    <s v="CUST_25"/>
    <x v="6"/>
    <s v="Item_13_ELEC"/>
    <s v="Item_13_EHE"/>
    <n v="23"/>
    <n v="23"/>
    <n v="10"/>
    <n v="10"/>
    <n v="230"/>
    <n v="230"/>
    <s v="Medium"/>
    <x v="1"/>
    <x v="1"/>
    <d v="2022-05-13T00:00:00"/>
    <s v="N/A"/>
    <m/>
  </r>
  <r>
    <s v="TXN_9158283"/>
    <s v="CUST_21"/>
    <x v="0"/>
    <s v="Unknown_Item"/>
    <m/>
    <n v="29"/>
    <n v="29"/>
    <n v="6"/>
    <m/>
    <n v="108.5"/>
    <m/>
    <s v="Low"/>
    <x v="2"/>
    <x v="1"/>
    <d v="2024-09-26T00:00:00"/>
    <s v="N/A"/>
    <m/>
  </r>
  <r>
    <s v="TXN_2029127"/>
    <s v="CUST_12"/>
    <x v="3"/>
    <s v="Item_8_BEVE"/>
    <s v="Item_8_BEV"/>
    <n v="15.5"/>
    <n v="15.5"/>
    <n v="4"/>
    <n v="4"/>
    <n v="62"/>
    <n v="62"/>
    <s v="Low"/>
    <x v="2"/>
    <x v="1"/>
    <d v="2024-01-12T00:00:00"/>
    <s v="YES"/>
    <b v="1"/>
  </r>
  <r>
    <s v="TXN_2046922"/>
    <s v="CUST_21"/>
    <x v="1"/>
    <s v="Unknown_Item"/>
    <m/>
    <n v="23.365911749958215"/>
    <m/>
    <n v="5"/>
    <n v="5"/>
    <n v="40"/>
    <n v="40"/>
    <s v="Low"/>
    <x v="2"/>
    <x v="1"/>
    <d v="2023-11-26T00:00:00"/>
    <s v="NO"/>
    <b v="0"/>
  </r>
  <r>
    <s v="TXN_4408619"/>
    <s v="CUST_14"/>
    <x v="6"/>
    <s v="Item_15_ELEC"/>
    <s v="Item_15_EHE"/>
    <n v="26"/>
    <n v="26"/>
    <n v="8"/>
    <n v="8"/>
    <n v="208"/>
    <n v="208"/>
    <s v="Medium"/>
    <x v="0"/>
    <x v="0"/>
    <d v="2022-10-22T00:00:00"/>
    <s v="YES"/>
    <b v="1"/>
  </r>
  <r>
    <s v="TXN_5155156"/>
    <s v="CUST_02"/>
    <x v="3"/>
    <s v="Item_9_BEVE"/>
    <s v="Item_9_BEV"/>
    <n v="17"/>
    <n v="17"/>
    <n v="6"/>
    <n v="6"/>
    <n v="102"/>
    <n v="102"/>
    <s v="Low"/>
    <x v="0"/>
    <x v="1"/>
    <d v="2023-06-30T00:00:00"/>
    <s v="N/A"/>
    <m/>
  </r>
  <r>
    <s v="TXN_8931910"/>
    <s v="CUST_15"/>
    <x v="7"/>
    <s v="Item_19_COMP"/>
    <s v="Item_19_CEA"/>
    <n v="32"/>
    <n v="32"/>
    <n v="2"/>
    <n v="2"/>
    <n v="64"/>
    <n v="64"/>
    <s v="Low"/>
    <x v="0"/>
    <x v="1"/>
    <d v="2024-01-03T00:00:00"/>
    <s v="NO"/>
    <b v="0"/>
  </r>
  <r>
    <s v="TXN_4468083"/>
    <s v="CUST_14"/>
    <x v="6"/>
    <s v="Item_9_ELEC"/>
    <s v="Item_9_EHE"/>
    <n v="17"/>
    <n v="17"/>
    <n v="10"/>
    <n v="10"/>
    <n v="170"/>
    <n v="170"/>
    <s v="Medium"/>
    <x v="1"/>
    <x v="0"/>
    <d v="2022-06-30T00:00:00"/>
    <s v="NO"/>
    <b v="0"/>
  </r>
  <r>
    <s v="TXN_9044453"/>
    <s v="CUST_01"/>
    <x v="0"/>
    <s v="Item_1_PATI"/>
    <s v="Item_1_PAT"/>
    <n v="5"/>
    <n v="5"/>
    <n v="2"/>
    <n v="2"/>
    <n v="10"/>
    <n v="10"/>
    <s v="Low"/>
    <x v="2"/>
    <x v="1"/>
    <d v="2024-10-06T00:00:00"/>
    <s v="YES"/>
    <b v="1"/>
  </r>
  <r>
    <s v="TXN_4272832"/>
    <s v="CUST_04"/>
    <x v="5"/>
    <s v="Item_5_FURN"/>
    <s v="Item_5_FUR"/>
    <n v="11"/>
    <n v="11"/>
    <n v="7"/>
    <n v="7"/>
    <n v="77"/>
    <n v="77"/>
    <s v="Low"/>
    <x v="0"/>
    <x v="1"/>
    <d v="2023-06-12T00:00:00"/>
    <s v="N/A"/>
    <m/>
  </r>
  <r>
    <s v="TXN_7124851"/>
    <s v="CUST_19"/>
    <x v="0"/>
    <s v="Item_19_PATI"/>
    <s v="Item_19_PAT"/>
    <n v="32"/>
    <n v="32"/>
    <n v="6"/>
    <n v="6"/>
    <n v="192"/>
    <n v="192"/>
    <s v="Medium"/>
    <x v="1"/>
    <x v="0"/>
    <d v="2022-01-09T00:00:00"/>
    <s v="YES"/>
    <b v="1"/>
  </r>
  <r>
    <s v="TXN_7587019"/>
    <s v="CUST_22"/>
    <x v="1"/>
    <s v="Item_19_MILK"/>
    <s v="Item_19_MILK"/>
    <n v="32"/>
    <n v="32"/>
    <n v="10"/>
    <n v="10"/>
    <n v="320"/>
    <n v="320"/>
    <s v="High"/>
    <x v="0"/>
    <x v="1"/>
    <d v="2024-06-29T00:00:00"/>
    <s v="N/A"/>
    <m/>
  </r>
  <r>
    <s v="TXN_2695177"/>
    <s v="CUST_16"/>
    <x v="5"/>
    <s v="Item_7_FURN"/>
    <s v="Item_7_FUR"/>
    <n v="14"/>
    <n v="14"/>
    <n v="8"/>
    <n v="8"/>
    <n v="112"/>
    <n v="112"/>
    <s v="Low"/>
    <x v="1"/>
    <x v="1"/>
    <d v="2022-03-31T00:00:00"/>
    <s v="N/A"/>
    <m/>
  </r>
  <r>
    <s v="TXN_8293569"/>
    <s v="CUST_19"/>
    <x v="7"/>
    <s v="Item_19_COMP"/>
    <s v="Item_19_CEA"/>
    <n v="32"/>
    <n v="32"/>
    <n v="5"/>
    <n v="5"/>
    <n v="160"/>
    <n v="160"/>
    <s v="Medium"/>
    <x v="0"/>
    <x v="1"/>
    <d v="2023-06-20T00:00:00"/>
    <s v="N/A"/>
    <m/>
  </r>
  <r>
    <s v="TXN_4708675"/>
    <s v="CUST_14"/>
    <x v="1"/>
    <s v="Item_18_MILK"/>
    <s v="Item_18_MILK"/>
    <n v="30.5"/>
    <n v="30.5"/>
    <n v="4"/>
    <n v="4"/>
    <n v="122"/>
    <n v="122"/>
    <s v="Low"/>
    <x v="0"/>
    <x v="0"/>
    <d v="2022-07-15T00:00:00"/>
    <s v="N/A"/>
    <m/>
  </r>
  <r>
    <s v="TXN_7627081"/>
    <s v="CUST_14"/>
    <x v="3"/>
    <s v="Item_15_BEVE"/>
    <s v="Item_15_BEV"/>
    <n v="26"/>
    <n v="26"/>
    <n v="6"/>
    <n v="6"/>
    <n v="156"/>
    <n v="156"/>
    <s v="Medium"/>
    <x v="2"/>
    <x v="1"/>
    <d v="2022-03-12T00:00:00"/>
    <s v="N/A"/>
    <m/>
  </r>
  <r>
    <s v="TXN_3707017"/>
    <s v="CUST_10"/>
    <x v="5"/>
    <s v="Unknown_Item"/>
    <m/>
    <n v="23.365911749958215"/>
    <m/>
    <n v="3"/>
    <n v="3"/>
    <n v="33"/>
    <n v="33"/>
    <s v="Low"/>
    <x v="0"/>
    <x v="0"/>
    <d v="2024-04-04T00:00:00"/>
    <s v="NO"/>
    <b v="0"/>
  </r>
  <r>
    <s v="TXN_3384376"/>
    <s v="CUST_22"/>
    <x v="1"/>
    <s v="Item_23_MILK"/>
    <s v="Item_23_MILK"/>
    <n v="38"/>
    <n v="38"/>
    <n v="2"/>
    <n v="2"/>
    <n v="76"/>
    <n v="76"/>
    <s v="Low"/>
    <x v="1"/>
    <x v="0"/>
    <d v="2024-02-22T00:00:00"/>
    <s v="N/A"/>
    <m/>
  </r>
  <r>
    <s v="TXN_1454886"/>
    <s v="CUST_06"/>
    <x v="1"/>
    <s v="Item_3_MILK"/>
    <s v="Item_3_MILK"/>
    <n v="8"/>
    <n v="8"/>
    <n v="7"/>
    <n v="7"/>
    <n v="56"/>
    <n v="56"/>
    <s v="Low"/>
    <x v="0"/>
    <x v="0"/>
    <d v="2022-05-16T00:00:00"/>
    <s v="N/A"/>
    <m/>
  </r>
  <r>
    <s v="TXN_2179469"/>
    <s v="CUST_23"/>
    <x v="0"/>
    <s v="Item_17_PATI"/>
    <s v="Item_17_PAT"/>
    <n v="29"/>
    <n v="29"/>
    <n v="5"/>
    <n v="5"/>
    <n v="145"/>
    <n v="145"/>
    <s v="Low"/>
    <x v="1"/>
    <x v="1"/>
    <d v="2023-12-01T00:00:00"/>
    <s v="NO"/>
    <b v="0"/>
  </r>
  <r>
    <s v="TXN_3827408"/>
    <s v="CUST_14"/>
    <x v="4"/>
    <s v="Item_3_FOOD"/>
    <s v="Item_3_FOOD"/>
    <n v="8"/>
    <n v="8"/>
    <n v="6"/>
    <n v="6"/>
    <n v="48"/>
    <n v="48"/>
    <s v="Low"/>
    <x v="0"/>
    <x v="0"/>
    <d v="2024-01-28T00:00:00"/>
    <s v="N/A"/>
    <m/>
  </r>
  <r>
    <s v="TXN_9779104"/>
    <s v="CUST_13"/>
    <x v="6"/>
    <s v="Item_23_ELEC"/>
    <s v="Item_23_EHE"/>
    <n v="38"/>
    <n v="38"/>
    <n v="8"/>
    <n v="8"/>
    <n v="304"/>
    <n v="304"/>
    <s v="High"/>
    <x v="2"/>
    <x v="1"/>
    <d v="2024-12-05T00:00:00"/>
    <s v="YES"/>
    <b v="1"/>
  </r>
  <r>
    <s v="TXN_2030685"/>
    <s v="CUST_08"/>
    <x v="2"/>
    <s v="Item_23_BUTC"/>
    <s v="Item_23_BUT"/>
    <n v="38"/>
    <n v="38"/>
    <n v="10"/>
    <n v="10"/>
    <n v="380"/>
    <n v="380"/>
    <s v="High"/>
    <x v="2"/>
    <x v="1"/>
    <d v="2023-07-16T00:00:00"/>
    <s v="YES"/>
    <b v="1"/>
  </r>
  <r>
    <s v="TXN_2338994"/>
    <s v="CUST_11"/>
    <x v="6"/>
    <s v="Item_9_ELEC"/>
    <s v="Item_9_EHE"/>
    <n v="17"/>
    <n v="17"/>
    <n v="7"/>
    <n v="7"/>
    <n v="119"/>
    <n v="119"/>
    <s v="Low"/>
    <x v="2"/>
    <x v="1"/>
    <d v="2022-03-05T00:00:00"/>
    <s v="N/A"/>
    <m/>
  </r>
  <r>
    <s v="TXN_7912681"/>
    <s v="CUST_02"/>
    <x v="5"/>
    <s v="Item_20_FURN"/>
    <s v="Item_20_FUR"/>
    <n v="33.5"/>
    <n v="33.5"/>
    <n v="5"/>
    <n v="5"/>
    <n v="167.5"/>
    <n v="167.5"/>
    <s v="Medium"/>
    <x v="1"/>
    <x v="1"/>
    <d v="2023-05-05T00:00:00"/>
    <s v="YES"/>
    <b v="1"/>
  </r>
  <r>
    <s v="TXN_8165360"/>
    <s v="CUST_07"/>
    <x v="4"/>
    <s v="Item_12_FOOD"/>
    <s v="Item_12_FOOD"/>
    <n v="21.5"/>
    <n v="21.5"/>
    <n v="8"/>
    <n v="8"/>
    <n v="172"/>
    <n v="172"/>
    <s v="Medium"/>
    <x v="2"/>
    <x v="0"/>
    <d v="2022-12-04T00:00:00"/>
    <s v="NO"/>
    <b v="0"/>
  </r>
  <r>
    <s v="TXN_5000699"/>
    <s v="CUST_14"/>
    <x v="5"/>
    <s v="Item_20_FURN"/>
    <s v="Item_20_FUR"/>
    <n v="33.5"/>
    <n v="33.5"/>
    <n v="6"/>
    <n v="6"/>
    <n v="201"/>
    <n v="201"/>
    <s v="Medium"/>
    <x v="1"/>
    <x v="1"/>
    <d v="2022-05-01T00:00:00"/>
    <s v="N/A"/>
    <m/>
  </r>
  <r>
    <s v="TXN_2912284"/>
    <s v="CUST_10"/>
    <x v="2"/>
    <s v="Item_23_BUTC"/>
    <s v="Item_23_BUT"/>
    <n v="38"/>
    <n v="38"/>
    <n v="10"/>
    <n v="10"/>
    <n v="380"/>
    <n v="380"/>
    <s v="High"/>
    <x v="1"/>
    <x v="1"/>
    <d v="2023-06-26T00:00:00"/>
    <s v="YES"/>
    <b v="1"/>
  </r>
  <r>
    <s v="TXN_5473528"/>
    <s v="CUST_16"/>
    <x v="0"/>
    <s v="Unknown_Item"/>
    <m/>
    <n v="18.5"/>
    <n v="18.5"/>
    <n v="6"/>
    <m/>
    <n v="108.5"/>
    <m/>
    <s v="Low"/>
    <x v="1"/>
    <x v="0"/>
    <d v="2023-12-03T00:00:00"/>
    <s v="NO"/>
    <b v="0"/>
  </r>
  <r>
    <s v="TXN_1513521"/>
    <s v="CUST_18"/>
    <x v="5"/>
    <s v="Item_2_FURN"/>
    <s v="Item_2_FUR"/>
    <n v="6.5"/>
    <n v="6.5"/>
    <n v="5"/>
    <n v="5"/>
    <n v="32.5"/>
    <n v="32.5"/>
    <s v="Low"/>
    <x v="0"/>
    <x v="1"/>
    <d v="2024-10-25T00:00:00"/>
    <s v="N/A"/>
    <m/>
  </r>
  <r>
    <s v="TXN_9002809"/>
    <s v="CUST_23"/>
    <x v="4"/>
    <s v="Item_12_FOOD"/>
    <s v="Item_12_FOOD"/>
    <n v="21.5"/>
    <n v="21.5"/>
    <n v="7"/>
    <n v="7"/>
    <n v="150.5"/>
    <n v="150.5"/>
    <s v="Medium"/>
    <x v="0"/>
    <x v="1"/>
    <d v="2023-09-04T00:00:00"/>
    <s v="YES"/>
    <b v="1"/>
  </r>
  <r>
    <s v="TXN_3238026"/>
    <s v="CUST_24"/>
    <x v="0"/>
    <s v="Item_23_PATI"/>
    <s v="Item_23_PAT"/>
    <n v="38"/>
    <n v="38"/>
    <n v="4"/>
    <n v="4"/>
    <n v="152"/>
    <n v="152"/>
    <s v="Medium"/>
    <x v="0"/>
    <x v="1"/>
    <d v="2024-06-11T00:00:00"/>
    <s v="NO"/>
    <b v="0"/>
  </r>
  <r>
    <s v="TXN_6543986"/>
    <s v="CUST_18"/>
    <x v="2"/>
    <s v="Item_22_BUTC"/>
    <s v="Item_22_BUT"/>
    <n v="36.5"/>
    <n v="36.5"/>
    <n v="10"/>
    <n v="10"/>
    <n v="365"/>
    <n v="365"/>
    <s v="High"/>
    <x v="0"/>
    <x v="1"/>
    <d v="2024-10-12T00:00:00"/>
    <s v="NO"/>
    <b v="0"/>
  </r>
  <r>
    <s v="TXN_5488903"/>
    <s v="CUST_24"/>
    <x v="5"/>
    <s v="Item_23_FURN"/>
    <s v="Item_23_FUR"/>
    <n v="38"/>
    <n v="38"/>
    <n v="5"/>
    <n v="5"/>
    <n v="190"/>
    <n v="190"/>
    <s v="Medium"/>
    <x v="1"/>
    <x v="0"/>
    <d v="2024-03-16T00:00:00"/>
    <s v="N/A"/>
    <m/>
  </r>
  <r>
    <s v="TXN_3695108"/>
    <s v="CUST_13"/>
    <x v="7"/>
    <s v="Item_9_COMP"/>
    <s v="Item_9_CEA"/>
    <n v="17"/>
    <n v="17"/>
    <n v="7"/>
    <n v="7"/>
    <n v="119"/>
    <n v="119"/>
    <s v="Low"/>
    <x v="2"/>
    <x v="1"/>
    <d v="2023-01-24T00:00:00"/>
    <s v="NO"/>
    <b v="0"/>
  </r>
  <r>
    <s v="TXN_2625598"/>
    <s v="CUST_10"/>
    <x v="3"/>
    <s v="Item_15_BEVE"/>
    <s v="Item_15_BEV"/>
    <n v="26"/>
    <n v="26"/>
    <n v="7"/>
    <n v="7"/>
    <n v="182"/>
    <n v="182"/>
    <s v="Medium"/>
    <x v="0"/>
    <x v="1"/>
    <d v="2024-06-15T00:00:00"/>
    <s v="N/A"/>
    <m/>
  </r>
  <r>
    <s v="TXN_8945171"/>
    <s v="CUST_05"/>
    <x v="4"/>
    <s v="Item_9_FOOD"/>
    <s v="Item_9_FOOD"/>
    <n v="17"/>
    <n v="17"/>
    <n v="10"/>
    <n v="10"/>
    <n v="170"/>
    <n v="170"/>
    <s v="Medium"/>
    <x v="0"/>
    <x v="1"/>
    <d v="2022-10-19T00:00:00"/>
    <s v="N/A"/>
    <m/>
  </r>
  <r>
    <s v="TXN_5399162"/>
    <s v="CUST_25"/>
    <x v="5"/>
    <s v="Item_8_FURN"/>
    <s v="Item_8_FUR"/>
    <n v="15.5"/>
    <n v="15.5"/>
    <n v="2"/>
    <n v="2"/>
    <n v="31"/>
    <n v="31"/>
    <s v="Low"/>
    <x v="2"/>
    <x v="1"/>
    <d v="2022-04-05T00:00:00"/>
    <s v="N/A"/>
    <m/>
  </r>
  <r>
    <s v="TXN_9780180"/>
    <s v="CUST_07"/>
    <x v="6"/>
    <s v="Item_25_ELEC"/>
    <s v="Item_25_EHE"/>
    <n v="41"/>
    <n v="41"/>
    <n v="8"/>
    <n v="8"/>
    <n v="328"/>
    <n v="328"/>
    <s v="High"/>
    <x v="2"/>
    <x v="1"/>
    <d v="2023-10-19T00:00:00"/>
    <s v="N/A"/>
    <m/>
  </r>
  <r>
    <s v="TXN_6648814"/>
    <s v="CUST_10"/>
    <x v="2"/>
    <s v="Item_18_BUTC"/>
    <s v="Item_18_BUT"/>
    <n v="30.5"/>
    <n v="30.5"/>
    <n v="9"/>
    <n v="9"/>
    <n v="274.5"/>
    <n v="274.5"/>
    <s v="Medium"/>
    <x v="1"/>
    <x v="0"/>
    <d v="2022-10-14T00:00:00"/>
    <s v="NO"/>
    <b v="0"/>
  </r>
  <r>
    <s v="TXN_8686778"/>
    <s v="CUST_19"/>
    <x v="2"/>
    <s v="Item_1_BUTC"/>
    <s v="Item_1_BUT"/>
    <n v="5"/>
    <n v="5"/>
    <n v="9"/>
    <n v="9"/>
    <n v="45"/>
    <n v="45"/>
    <s v="Low"/>
    <x v="0"/>
    <x v="0"/>
    <d v="2024-12-17T00:00:00"/>
    <s v="YES"/>
    <b v="1"/>
  </r>
  <r>
    <s v="TXN_8532994"/>
    <s v="CUST_17"/>
    <x v="6"/>
    <s v="Item_12_ELEC"/>
    <s v="Item_12_EHE"/>
    <n v="21.5"/>
    <n v="21.5"/>
    <n v="1"/>
    <n v="1"/>
    <n v="21.5"/>
    <n v="21.5"/>
    <s v="Low"/>
    <x v="2"/>
    <x v="0"/>
    <d v="2022-05-04T00:00:00"/>
    <s v="YES"/>
    <b v="1"/>
  </r>
  <r>
    <s v="TXN_8584427"/>
    <s v="CUST_08"/>
    <x v="2"/>
    <s v="Item_22_BUTC"/>
    <s v="Item_22_BUT"/>
    <n v="36.5"/>
    <n v="36.5"/>
    <n v="9"/>
    <n v="9"/>
    <n v="328.5"/>
    <n v="328.5"/>
    <s v="High"/>
    <x v="0"/>
    <x v="1"/>
    <d v="2023-03-04T00:00:00"/>
    <s v="NO"/>
    <b v="0"/>
  </r>
  <r>
    <s v="TXN_6279943"/>
    <s v="CUST_23"/>
    <x v="4"/>
    <s v="Item_18_FOOD"/>
    <s v="Item_18_FOOD"/>
    <n v="30.5"/>
    <n v="30.5"/>
    <n v="3"/>
    <n v="3"/>
    <n v="91.5"/>
    <n v="91.5"/>
    <s v="Low"/>
    <x v="1"/>
    <x v="1"/>
    <d v="2023-06-10T00:00:00"/>
    <s v="YES"/>
    <b v="1"/>
  </r>
  <r>
    <s v="TXN_2275962"/>
    <s v="CUST_25"/>
    <x v="5"/>
    <s v="Item_15_FURN"/>
    <s v="Item_15_FUR"/>
    <n v="26"/>
    <n v="26"/>
    <n v="4"/>
    <n v="4"/>
    <n v="104"/>
    <n v="104"/>
    <s v="Low"/>
    <x v="2"/>
    <x v="0"/>
    <d v="2023-07-06T00:00:00"/>
    <s v="N/A"/>
    <m/>
  </r>
  <r>
    <s v="TXN_7018266"/>
    <s v="CUST_13"/>
    <x v="1"/>
    <s v="Item_19_MILK"/>
    <s v="Item_19_MILK"/>
    <n v="32"/>
    <n v="32"/>
    <n v="6"/>
    <n v="6"/>
    <n v="192"/>
    <n v="192"/>
    <s v="Medium"/>
    <x v="2"/>
    <x v="1"/>
    <d v="2022-03-15T00:00:00"/>
    <s v="YES"/>
    <b v="1"/>
  </r>
  <r>
    <s v="TXN_7814324"/>
    <s v="CUST_23"/>
    <x v="7"/>
    <s v="Item_16_COMP"/>
    <s v="Item_16_CEA"/>
    <n v="27.5"/>
    <n v="27.5"/>
    <n v="10"/>
    <n v="10"/>
    <n v="275"/>
    <n v="275"/>
    <s v="Medium"/>
    <x v="1"/>
    <x v="1"/>
    <d v="2024-12-01T00:00:00"/>
    <s v="YES"/>
    <b v="1"/>
  </r>
  <r>
    <s v="TXN_7435689"/>
    <s v="CUST_23"/>
    <x v="6"/>
    <s v="Item_13_ELEC"/>
    <s v="Item_13_EHE"/>
    <n v="23"/>
    <n v="23"/>
    <n v="2"/>
    <n v="2"/>
    <n v="46"/>
    <n v="46"/>
    <s v="Low"/>
    <x v="2"/>
    <x v="0"/>
    <d v="2024-11-16T00:00:00"/>
    <s v="NO"/>
    <b v="0"/>
  </r>
  <r>
    <s v="TXN_8035999"/>
    <s v="CUST_20"/>
    <x v="6"/>
    <s v="Item_20_ELEC"/>
    <s v="Item_20_EHE"/>
    <n v="33.5"/>
    <n v="33.5"/>
    <n v="5"/>
    <n v="5"/>
    <n v="167.5"/>
    <n v="167.5"/>
    <s v="Medium"/>
    <x v="2"/>
    <x v="0"/>
    <d v="2024-12-19T00:00:00"/>
    <s v="N/A"/>
    <m/>
  </r>
  <r>
    <s v="TXN_3800325"/>
    <s v="CUST_16"/>
    <x v="7"/>
    <s v="Item_9_COMP"/>
    <s v="Item_9_CEA"/>
    <n v="17"/>
    <n v="17"/>
    <n v="7"/>
    <n v="7"/>
    <n v="119"/>
    <n v="119"/>
    <s v="Low"/>
    <x v="1"/>
    <x v="1"/>
    <d v="2023-08-30T00:00:00"/>
    <s v="N/A"/>
    <m/>
  </r>
  <r>
    <s v="TXN_7927513"/>
    <s v="CUST_19"/>
    <x v="5"/>
    <s v="Item_24_FURN"/>
    <s v="Item_24_FUR"/>
    <n v="39.5"/>
    <n v="39.5"/>
    <n v="1"/>
    <n v="1"/>
    <n v="39.5"/>
    <n v="39.5"/>
    <s v="Low"/>
    <x v="0"/>
    <x v="1"/>
    <d v="2022-07-18T00:00:00"/>
    <s v="YES"/>
    <b v="1"/>
  </r>
  <r>
    <s v="TXN_4765007"/>
    <s v="CUST_14"/>
    <x v="6"/>
    <s v="Item_13_ELEC"/>
    <s v="Item_13_EHE"/>
    <n v="23"/>
    <n v="23"/>
    <n v="10"/>
    <n v="10"/>
    <n v="230"/>
    <n v="230"/>
    <s v="Medium"/>
    <x v="2"/>
    <x v="0"/>
    <d v="2024-04-22T00:00:00"/>
    <s v="NO"/>
    <b v="0"/>
  </r>
  <r>
    <s v="TXN_1637239"/>
    <s v="CUST_18"/>
    <x v="7"/>
    <s v="Item_11_COMP"/>
    <s v="Item_11_CEA"/>
    <n v="20"/>
    <n v="20"/>
    <n v="2"/>
    <n v="2"/>
    <n v="40"/>
    <n v="40"/>
    <s v="Low"/>
    <x v="2"/>
    <x v="0"/>
    <d v="2023-05-01T00:00:00"/>
    <s v="YES"/>
    <b v="1"/>
  </r>
  <r>
    <s v="TXN_1500347"/>
    <s v="CUST_10"/>
    <x v="5"/>
    <s v="Item_16_FURN"/>
    <s v="Item_16_FUR"/>
    <n v="27.5"/>
    <n v="27.5"/>
    <n v="5"/>
    <n v="5"/>
    <n v="137.5"/>
    <n v="137.5"/>
    <s v="Low"/>
    <x v="1"/>
    <x v="1"/>
    <d v="2023-01-22T00:00:00"/>
    <s v="N/A"/>
    <m/>
  </r>
  <r>
    <s v="TXN_4037215"/>
    <s v="CUST_04"/>
    <x v="2"/>
    <s v="Item_13_BUTC"/>
    <s v="Item_13_BUT"/>
    <n v="23"/>
    <n v="23"/>
    <n v="7"/>
    <n v="7"/>
    <n v="161"/>
    <n v="161"/>
    <s v="Medium"/>
    <x v="0"/>
    <x v="1"/>
    <d v="2023-06-14T00:00:00"/>
    <s v="YES"/>
    <b v="1"/>
  </r>
  <r>
    <s v="TXN_9742543"/>
    <s v="CUST_09"/>
    <x v="0"/>
    <s v="Item_11_PATI"/>
    <s v="Item_11_PAT"/>
    <n v="20"/>
    <n v="20"/>
    <n v="5"/>
    <n v="5"/>
    <n v="100"/>
    <n v="100"/>
    <s v="Low"/>
    <x v="1"/>
    <x v="0"/>
    <d v="2024-04-13T00:00:00"/>
    <s v="YES"/>
    <b v="1"/>
  </r>
  <r>
    <s v="TXN_9212186"/>
    <s v="CUST_12"/>
    <x v="1"/>
    <s v="Item_5_MILK"/>
    <s v="Item_5_MILK"/>
    <n v="11"/>
    <n v="11"/>
    <n v="6"/>
    <n v="6"/>
    <n v="66"/>
    <n v="66"/>
    <s v="Low"/>
    <x v="0"/>
    <x v="0"/>
    <d v="2023-03-20T00:00:00"/>
    <s v="N/A"/>
    <m/>
  </r>
  <r>
    <s v="TXN_2167229"/>
    <s v="CUST_19"/>
    <x v="6"/>
    <s v="Item_2_ELEC"/>
    <s v="Item_2_EHE"/>
    <n v="6.5"/>
    <n v="6.5"/>
    <n v="3"/>
    <n v="3"/>
    <n v="19.5"/>
    <n v="19.5"/>
    <s v="Low"/>
    <x v="2"/>
    <x v="0"/>
    <d v="2023-06-11T00:00:00"/>
    <s v="N/A"/>
    <m/>
  </r>
  <r>
    <s v="TXN_9967946"/>
    <s v="CUST_22"/>
    <x v="3"/>
    <s v="Item_20_BEVE"/>
    <s v="Item_20_BEV"/>
    <n v="33.5"/>
    <n v="33.5"/>
    <n v="9"/>
    <n v="9"/>
    <n v="301.5"/>
    <n v="301.5"/>
    <s v="High"/>
    <x v="1"/>
    <x v="1"/>
    <d v="2024-04-23T00:00:00"/>
    <s v="N/A"/>
    <m/>
  </r>
  <r>
    <s v="TXN_4299562"/>
    <s v="CUST_06"/>
    <x v="1"/>
    <s v="Item_24_MILK"/>
    <s v="Item_24_MILK"/>
    <n v="39.5"/>
    <n v="39.5"/>
    <n v="6"/>
    <n v="6"/>
    <n v="237"/>
    <n v="237"/>
    <s v="Medium"/>
    <x v="0"/>
    <x v="0"/>
    <d v="2023-05-22T00:00:00"/>
    <s v="NO"/>
    <b v="0"/>
  </r>
  <r>
    <s v="TXN_7881149"/>
    <s v="CUST_22"/>
    <x v="0"/>
    <s v="Item_23_PATI"/>
    <s v="Item_23_PAT"/>
    <n v="38"/>
    <n v="38"/>
    <n v="8"/>
    <n v="8"/>
    <n v="304"/>
    <n v="304"/>
    <s v="High"/>
    <x v="1"/>
    <x v="1"/>
    <d v="2024-03-29T00:00:00"/>
    <s v="N/A"/>
    <m/>
  </r>
  <r>
    <s v="TXN_1838613"/>
    <s v="CUST_19"/>
    <x v="1"/>
    <s v="Item_8_MILK"/>
    <s v="Item_8_MILK"/>
    <n v="15.5"/>
    <n v="15.5"/>
    <n v="7"/>
    <n v="7"/>
    <n v="108.5"/>
    <n v="108.5"/>
    <s v="Low"/>
    <x v="1"/>
    <x v="0"/>
    <d v="2024-06-27T00:00:00"/>
    <s v="YES"/>
    <b v="1"/>
  </r>
  <r>
    <s v="TXN_5404379"/>
    <s v="CUST_03"/>
    <x v="2"/>
    <s v="Item_19_BUTC"/>
    <s v="Item_19_BUT"/>
    <n v="32"/>
    <n v="32"/>
    <n v="9"/>
    <n v="9"/>
    <n v="288"/>
    <n v="288"/>
    <s v="Medium"/>
    <x v="0"/>
    <x v="1"/>
    <d v="2022-01-13T00:00:00"/>
    <s v="N/A"/>
    <m/>
  </r>
  <r>
    <s v="TXN_9744101"/>
    <s v="CUST_10"/>
    <x v="7"/>
    <s v="Item_10_COMP"/>
    <s v="Item_10_CEA"/>
    <n v="18.5"/>
    <n v="18.5"/>
    <n v="7"/>
    <n v="7"/>
    <n v="129.5"/>
    <n v="129.5"/>
    <s v="Low"/>
    <x v="0"/>
    <x v="1"/>
    <d v="2024-01-11T00:00:00"/>
    <s v="NO"/>
    <b v="0"/>
  </r>
  <r>
    <s v="TXN_6912528"/>
    <s v="CUST_08"/>
    <x v="7"/>
    <s v="Unknown_Item"/>
    <m/>
    <n v="23.365911749958215"/>
    <m/>
    <n v="7"/>
    <n v="7"/>
    <n v="287"/>
    <n v="287"/>
    <s v="Medium"/>
    <x v="2"/>
    <x v="0"/>
    <d v="2024-04-13T00:00:00"/>
    <s v="N/A"/>
    <m/>
  </r>
  <r>
    <s v="TXN_5047057"/>
    <s v="CUST_10"/>
    <x v="2"/>
    <s v="Item_8_BUTC"/>
    <s v="Item_8_BUT"/>
    <n v="15.5"/>
    <n v="15.5"/>
    <n v="1"/>
    <n v="1"/>
    <n v="15.5"/>
    <n v="15.5"/>
    <s v="Low"/>
    <x v="2"/>
    <x v="1"/>
    <d v="2024-05-02T00:00:00"/>
    <s v="NO"/>
    <b v="0"/>
  </r>
  <r>
    <s v="TXN_6573079"/>
    <s v="CUST_02"/>
    <x v="1"/>
    <s v="Item_16_MILK"/>
    <s v="Item_16_MILK"/>
    <n v="27.5"/>
    <n v="27.5"/>
    <n v="7"/>
    <n v="7"/>
    <n v="192.5"/>
    <n v="192.5"/>
    <s v="Medium"/>
    <x v="0"/>
    <x v="1"/>
    <d v="2022-10-24T00:00:00"/>
    <s v="N/A"/>
    <m/>
  </r>
  <r>
    <s v="TXN_8803385"/>
    <s v="CUST_15"/>
    <x v="5"/>
    <s v="Item_15_FURN"/>
    <s v="Item_15_FUR"/>
    <n v="26"/>
    <n v="26"/>
    <n v="5"/>
    <n v="5"/>
    <n v="130"/>
    <n v="130"/>
    <s v="Low"/>
    <x v="1"/>
    <x v="1"/>
    <d v="2023-08-07T00:00:00"/>
    <s v="YES"/>
    <b v="1"/>
  </r>
  <r>
    <s v="TXN_8934602"/>
    <s v="CUST_06"/>
    <x v="1"/>
    <s v="Item_7_MILK"/>
    <s v="Item_7_MILK"/>
    <n v="14"/>
    <n v="14"/>
    <n v="2"/>
    <n v="2"/>
    <n v="28"/>
    <n v="28"/>
    <s v="Low"/>
    <x v="2"/>
    <x v="0"/>
    <d v="2022-10-10T00:00:00"/>
    <s v="YES"/>
    <b v="1"/>
  </r>
  <r>
    <s v="TXN_4082819"/>
    <s v="CUST_25"/>
    <x v="5"/>
    <s v="Item_2_FURN"/>
    <s v="Item_2_FUR"/>
    <n v="6.5"/>
    <n v="6.5"/>
    <n v="8"/>
    <n v="8"/>
    <n v="52"/>
    <n v="52"/>
    <s v="Low"/>
    <x v="1"/>
    <x v="0"/>
    <d v="2023-03-03T00:00:00"/>
    <s v="NO"/>
    <b v="0"/>
  </r>
  <r>
    <s v="TXN_7941731"/>
    <s v="CUST_01"/>
    <x v="6"/>
    <s v="Unknown_Item"/>
    <m/>
    <n v="6.5"/>
    <n v="6.5"/>
    <n v="6"/>
    <m/>
    <n v="108.5"/>
    <m/>
    <s v="Low"/>
    <x v="0"/>
    <x v="1"/>
    <d v="2023-02-15T00:00:00"/>
    <s v="NO"/>
    <b v="0"/>
  </r>
  <r>
    <s v="TXN_6703348"/>
    <s v="CUST_08"/>
    <x v="4"/>
    <s v="Item_18_FOOD"/>
    <s v="Item_18_FOOD"/>
    <n v="30.5"/>
    <n v="30.5"/>
    <n v="6"/>
    <n v="6"/>
    <n v="183"/>
    <n v="183"/>
    <s v="Medium"/>
    <x v="2"/>
    <x v="1"/>
    <d v="2024-10-26T00:00:00"/>
    <s v="NO"/>
    <b v="0"/>
  </r>
  <r>
    <s v="TXN_7487176"/>
    <s v="CUST_23"/>
    <x v="1"/>
    <s v="Item_2_MILK"/>
    <s v="Item_2_MILK"/>
    <n v="6.5"/>
    <n v="6.5"/>
    <n v="10"/>
    <n v="10"/>
    <n v="65"/>
    <n v="65"/>
    <s v="Low"/>
    <x v="1"/>
    <x v="1"/>
    <d v="2022-10-21T00:00:00"/>
    <s v="NO"/>
    <b v="0"/>
  </r>
  <r>
    <s v="TXN_7121701"/>
    <s v="CUST_05"/>
    <x v="2"/>
    <s v="Item_20_BUTC"/>
    <s v="Item_20_BUT"/>
    <n v="33.5"/>
    <n v="33.5"/>
    <n v="1"/>
    <n v="1"/>
    <n v="33.5"/>
    <n v="33.5"/>
    <s v="Low"/>
    <x v="1"/>
    <x v="0"/>
    <d v="2024-09-10T00:00:00"/>
    <s v="N/A"/>
    <m/>
  </r>
  <r>
    <s v="TXN_9483255"/>
    <s v="CUST_23"/>
    <x v="6"/>
    <s v="Item_17_ELEC"/>
    <s v="Item_17_EHE"/>
    <n v="29"/>
    <n v="29"/>
    <n v="9"/>
    <n v="9"/>
    <n v="261"/>
    <n v="261"/>
    <s v="Medium"/>
    <x v="1"/>
    <x v="1"/>
    <d v="2023-04-20T00:00:00"/>
    <s v="YES"/>
    <b v="1"/>
  </r>
  <r>
    <s v="TXN_8238998"/>
    <s v="CUST_03"/>
    <x v="6"/>
    <s v="Item_15_ELEC"/>
    <s v="Item_15_EHE"/>
    <n v="26"/>
    <n v="26"/>
    <n v="9"/>
    <n v="9"/>
    <n v="234"/>
    <n v="234"/>
    <s v="Medium"/>
    <x v="1"/>
    <x v="1"/>
    <d v="2022-05-30T00:00:00"/>
    <s v="NO"/>
    <b v="0"/>
  </r>
  <r>
    <s v="TXN_3125965"/>
    <s v="CUST_04"/>
    <x v="3"/>
    <s v="Item_8_BEVE"/>
    <s v="Item_8_BEV"/>
    <n v="15.5"/>
    <n v="15.5"/>
    <n v="3"/>
    <n v="3"/>
    <n v="46.5"/>
    <n v="46.5"/>
    <s v="Low"/>
    <x v="2"/>
    <x v="0"/>
    <d v="2022-08-16T00:00:00"/>
    <s v="N/A"/>
    <m/>
  </r>
  <r>
    <s v="TXN_1942225"/>
    <s v="CUST_04"/>
    <x v="3"/>
    <s v="Item_17_BEVE"/>
    <s v="Item_17_BEV"/>
    <n v="29"/>
    <n v="29"/>
    <n v="2"/>
    <n v="2"/>
    <n v="58"/>
    <n v="58"/>
    <s v="Low"/>
    <x v="1"/>
    <x v="0"/>
    <d v="2022-06-11T00:00:00"/>
    <s v="N/A"/>
    <m/>
  </r>
  <r>
    <s v="TXN_1161003"/>
    <s v="CUST_17"/>
    <x v="6"/>
    <s v="Item_23_ELEC"/>
    <s v="Item_23_EHE"/>
    <n v="38"/>
    <n v="38"/>
    <n v="4"/>
    <n v="4"/>
    <n v="152"/>
    <n v="152"/>
    <s v="Medium"/>
    <x v="1"/>
    <x v="1"/>
    <d v="2022-03-24T00:00:00"/>
    <s v="N/A"/>
    <m/>
  </r>
  <r>
    <s v="TXN_3861803"/>
    <s v="CUST_13"/>
    <x v="4"/>
    <s v="Item_13_FOOD"/>
    <s v="Item_13_FOOD"/>
    <n v="23"/>
    <n v="23"/>
    <n v="4"/>
    <n v="4"/>
    <n v="92"/>
    <n v="92"/>
    <s v="Low"/>
    <x v="2"/>
    <x v="1"/>
    <d v="2023-01-04T00:00:00"/>
    <s v="YES"/>
    <b v="1"/>
  </r>
  <r>
    <s v="TXN_9479761"/>
    <s v="CUST_03"/>
    <x v="3"/>
    <s v="Item_12_BEVE"/>
    <s v="Item_12_BEV"/>
    <n v="21.5"/>
    <n v="21.5"/>
    <n v="2"/>
    <n v="2"/>
    <n v="43"/>
    <n v="43"/>
    <s v="Low"/>
    <x v="1"/>
    <x v="1"/>
    <d v="2024-01-29T00:00:00"/>
    <s v="N/A"/>
    <m/>
  </r>
  <r>
    <s v="TXN_6523729"/>
    <s v="CUST_14"/>
    <x v="5"/>
    <s v="Item_5_FURN"/>
    <s v="Item_5_FUR"/>
    <n v="11"/>
    <n v="11"/>
    <n v="10"/>
    <n v="10"/>
    <n v="110"/>
    <n v="110"/>
    <s v="Low"/>
    <x v="1"/>
    <x v="1"/>
    <d v="2024-06-14T00:00:00"/>
    <s v="NO"/>
    <b v="0"/>
  </r>
  <r>
    <s v="TXN_5628367"/>
    <s v="CUST_04"/>
    <x v="4"/>
    <s v="Unknown_Item"/>
    <m/>
    <n v="23.365911749958215"/>
    <m/>
    <n v="3"/>
    <n v="3"/>
    <n v="123"/>
    <n v="123"/>
    <s v="Low"/>
    <x v="2"/>
    <x v="1"/>
    <d v="2023-01-29T00:00:00"/>
    <s v="N/A"/>
    <m/>
  </r>
  <r>
    <s v="TXN_8917842"/>
    <s v="CUST_05"/>
    <x v="0"/>
    <s v="Item_17_PATI"/>
    <s v="Item_17_PAT"/>
    <n v="29"/>
    <n v="29"/>
    <n v="8"/>
    <n v="8"/>
    <n v="232"/>
    <n v="232"/>
    <s v="Medium"/>
    <x v="2"/>
    <x v="0"/>
    <d v="2024-03-19T00:00:00"/>
    <s v="YES"/>
    <b v="1"/>
  </r>
  <r>
    <s v="TXN_2727006"/>
    <s v="CUST_01"/>
    <x v="7"/>
    <s v="Item_9_COMP"/>
    <s v="Item_9_CEA"/>
    <n v="17"/>
    <n v="17"/>
    <n v="2"/>
    <n v="2"/>
    <n v="34"/>
    <n v="34"/>
    <s v="Low"/>
    <x v="1"/>
    <x v="1"/>
    <d v="2023-10-17T00:00:00"/>
    <s v="NO"/>
    <b v="0"/>
  </r>
  <r>
    <s v="TXN_9546049"/>
    <s v="CUST_21"/>
    <x v="2"/>
    <s v="Item_5_BUTC"/>
    <s v="Item_5_BUT"/>
    <n v="11"/>
    <n v="11"/>
    <n v="3"/>
    <n v="3"/>
    <n v="33"/>
    <n v="33"/>
    <s v="Low"/>
    <x v="0"/>
    <x v="0"/>
    <d v="2022-03-10T00:00:00"/>
    <s v="NO"/>
    <b v="0"/>
  </r>
  <r>
    <s v="TXN_3831672"/>
    <s v="CUST_04"/>
    <x v="4"/>
    <s v="Item_1_FOOD"/>
    <s v="Item_1_FOOD"/>
    <n v="5"/>
    <n v="5"/>
    <n v="7"/>
    <n v="7"/>
    <n v="35"/>
    <n v="35"/>
    <s v="Low"/>
    <x v="0"/>
    <x v="1"/>
    <d v="2023-05-16T00:00:00"/>
    <s v="YES"/>
    <b v="1"/>
  </r>
  <r>
    <s v="TXN_6991067"/>
    <s v="CUST_16"/>
    <x v="6"/>
    <s v="Item_19_ELEC"/>
    <s v="Item_19_EHE"/>
    <n v="32"/>
    <n v="32"/>
    <n v="8"/>
    <n v="8"/>
    <n v="256"/>
    <n v="256"/>
    <s v="Medium"/>
    <x v="2"/>
    <x v="1"/>
    <d v="2023-01-23T00:00:00"/>
    <s v="NO"/>
    <b v="0"/>
  </r>
  <r>
    <s v="TXN_2234295"/>
    <s v="CUST_04"/>
    <x v="0"/>
    <s v="Item_10_PATI"/>
    <s v="Item_10_PAT"/>
    <n v="18.5"/>
    <n v="18.5"/>
    <n v="7"/>
    <n v="7"/>
    <n v="129.5"/>
    <n v="129.5"/>
    <s v="Low"/>
    <x v="0"/>
    <x v="1"/>
    <d v="2024-05-06T00:00:00"/>
    <s v="YES"/>
    <b v="1"/>
  </r>
  <r>
    <s v="TXN_7984079"/>
    <s v="CUST_15"/>
    <x v="1"/>
    <s v="Item_23_MILK"/>
    <s v="Item_23_MILK"/>
    <n v="38"/>
    <n v="38"/>
    <n v="1"/>
    <n v="1"/>
    <n v="38"/>
    <n v="38"/>
    <s v="Low"/>
    <x v="1"/>
    <x v="1"/>
    <d v="2023-06-09T00:00:00"/>
    <s v="N/A"/>
    <m/>
  </r>
  <r>
    <s v="TXN_3676096"/>
    <s v="CUST_03"/>
    <x v="4"/>
    <s v="Item_25_FOOD"/>
    <s v="Item_25_FOOD"/>
    <n v="41"/>
    <n v="41"/>
    <n v="1"/>
    <n v="1"/>
    <n v="41"/>
    <n v="41"/>
    <s v="Low"/>
    <x v="0"/>
    <x v="1"/>
    <d v="2023-03-22T00:00:00"/>
    <s v="N/A"/>
    <m/>
  </r>
  <r>
    <s v="TXN_4541411"/>
    <s v="CUST_06"/>
    <x v="6"/>
    <s v="Item_11_ELEC"/>
    <s v="Item_11_EHE"/>
    <n v="20"/>
    <n v="20"/>
    <n v="4"/>
    <n v="4"/>
    <n v="80"/>
    <n v="80"/>
    <s v="Low"/>
    <x v="1"/>
    <x v="0"/>
    <d v="2025-01-15T00:00:00"/>
    <s v="N/A"/>
    <m/>
  </r>
  <r>
    <s v="TXN_3088798"/>
    <s v="CUST_08"/>
    <x v="3"/>
    <s v="Item_14_BEVE"/>
    <s v="Item_14_BEV"/>
    <n v="24.5"/>
    <n v="24.5"/>
    <n v="3"/>
    <n v="3"/>
    <n v="73.5"/>
    <n v="73.5"/>
    <s v="Low"/>
    <x v="1"/>
    <x v="1"/>
    <d v="2022-07-21T00:00:00"/>
    <s v="N/A"/>
    <m/>
  </r>
  <r>
    <s v="TXN_2447120"/>
    <s v="CUST_12"/>
    <x v="3"/>
    <s v="Item_15_BEVE"/>
    <s v="Item_15_BEV"/>
    <n v="26"/>
    <n v="26"/>
    <n v="3"/>
    <n v="3"/>
    <n v="78"/>
    <n v="78"/>
    <s v="Low"/>
    <x v="0"/>
    <x v="0"/>
    <d v="2023-07-01T00:00:00"/>
    <s v="NO"/>
    <b v="0"/>
  </r>
  <r>
    <s v="TXN_7394411"/>
    <s v="CUST_23"/>
    <x v="7"/>
    <s v="Item_16_COMP"/>
    <s v="Item_16_CEA"/>
    <n v="27.5"/>
    <n v="27.5"/>
    <n v="2"/>
    <n v="2"/>
    <n v="55"/>
    <n v="55"/>
    <s v="Low"/>
    <x v="2"/>
    <x v="1"/>
    <d v="2022-08-17T00:00:00"/>
    <s v="N/A"/>
    <m/>
  </r>
  <r>
    <s v="TXN_3115030"/>
    <s v="CUST_20"/>
    <x v="5"/>
    <s v="Item_23_FURN"/>
    <s v="Item_23_FUR"/>
    <n v="38"/>
    <n v="38"/>
    <n v="6"/>
    <n v="6"/>
    <n v="228"/>
    <n v="228"/>
    <s v="Medium"/>
    <x v="1"/>
    <x v="0"/>
    <d v="2024-06-11T00:00:00"/>
    <s v="NO"/>
    <b v="0"/>
  </r>
  <r>
    <s v="TXN_9298154"/>
    <s v="CUST_23"/>
    <x v="0"/>
    <s v="Item_20_PATI"/>
    <s v="Item_20_PAT"/>
    <n v="33.5"/>
    <n v="33.5"/>
    <n v="9"/>
    <n v="9"/>
    <n v="301.5"/>
    <n v="301.5"/>
    <s v="High"/>
    <x v="1"/>
    <x v="0"/>
    <d v="2023-10-26T00:00:00"/>
    <s v="YES"/>
    <b v="1"/>
  </r>
  <r>
    <s v="TXN_3044362"/>
    <s v="CUST_01"/>
    <x v="7"/>
    <s v="Item_5_COMP"/>
    <s v="Item_5_CEA"/>
    <n v="11"/>
    <n v="11"/>
    <n v="2"/>
    <n v="2"/>
    <n v="22"/>
    <n v="22"/>
    <s v="Low"/>
    <x v="0"/>
    <x v="1"/>
    <d v="2023-12-11T00:00:00"/>
    <s v="YES"/>
    <b v="1"/>
  </r>
  <r>
    <s v="TXN_4534054"/>
    <s v="CUST_25"/>
    <x v="4"/>
    <s v="Item_2_FOOD"/>
    <s v="Item_2_FOOD"/>
    <n v="6.5"/>
    <n v="6.5"/>
    <n v="9"/>
    <n v="9"/>
    <n v="58.5"/>
    <n v="58.5"/>
    <s v="Low"/>
    <x v="1"/>
    <x v="1"/>
    <d v="2023-09-21T00:00:00"/>
    <s v="NO"/>
    <b v="0"/>
  </r>
  <r>
    <s v="TXN_7348487"/>
    <s v="CUST_10"/>
    <x v="7"/>
    <s v="Item_25_COMP"/>
    <s v="Item_25_CEA"/>
    <n v="41"/>
    <n v="41"/>
    <n v="5"/>
    <n v="5"/>
    <n v="205"/>
    <n v="205"/>
    <s v="Medium"/>
    <x v="2"/>
    <x v="0"/>
    <d v="2022-07-16T00:00:00"/>
    <s v="NO"/>
    <b v="0"/>
  </r>
  <r>
    <s v="TXN_7669281"/>
    <s v="CUST_05"/>
    <x v="2"/>
    <s v="Item_2_BUTC"/>
    <s v="Item_2_BUT"/>
    <n v="6.5"/>
    <n v="6.5"/>
    <n v="4"/>
    <n v="4"/>
    <n v="26"/>
    <n v="26"/>
    <s v="Low"/>
    <x v="0"/>
    <x v="0"/>
    <d v="2023-07-06T00:00:00"/>
    <s v="YES"/>
    <b v="1"/>
  </r>
  <r>
    <s v="TXN_5151808"/>
    <s v="CUST_05"/>
    <x v="0"/>
    <s v="Item_8_PATI"/>
    <s v="Item_8_PAT"/>
    <n v="15.5"/>
    <n v="15.5"/>
    <n v="9"/>
    <n v="9"/>
    <n v="139.5"/>
    <n v="139.5"/>
    <s v="Low"/>
    <x v="1"/>
    <x v="1"/>
    <d v="2024-02-25T00:00:00"/>
    <s v="YES"/>
    <b v="1"/>
  </r>
  <r>
    <s v="TXN_3103409"/>
    <s v="CUST_16"/>
    <x v="1"/>
    <s v="Item_6_MILK"/>
    <s v="Item_6_MILK"/>
    <n v="12.5"/>
    <n v="12.5"/>
    <n v="2"/>
    <n v="2"/>
    <n v="25"/>
    <n v="25"/>
    <s v="Low"/>
    <x v="0"/>
    <x v="0"/>
    <d v="2022-12-28T00:00:00"/>
    <s v="YES"/>
    <b v="1"/>
  </r>
  <r>
    <s v="TXN_1763880"/>
    <s v="CUST_25"/>
    <x v="3"/>
    <s v="Item_19_BEVE"/>
    <s v="Item_19_BEV"/>
    <n v="32"/>
    <n v="32"/>
    <n v="7"/>
    <n v="7"/>
    <n v="224"/>
    <n v="224"/>
    <s v="Medium"/>
    <x v="0"/>
    <x v="0"/>
    <d v="2024-08-08T00:00:00"/>
    <s v="NO"/>
    <b v="0"/>
  </r>
  <r>
    <s v="TXN_8376407"/>
    <s v="CUST_02"/>
    <x v="1"/>
    <s v="Item_22_MILK"/>
    <s v="Item_22_MILK"/>
    <n v="36.5"/>
    <n v="36.5"/>
    <n v="8"/>
    <n v="8"/>
    <n v="292"/>
    <n v="292"/>
    <s v="Medium"/>
    <x v="1"/>
    <x v="0"/>
    <d v="2024-04-03T00:00:00"/>
    <s v="NO"/>
    <b v="0"/>
  </r>
  <r>
    <s v="TXN_1354704"/>
    <s v="CUST_07"/>
    <x v="2"/>
    <s v="Item_18_BUTC"/>
    <s v="Item_18_BUT"/>
    <n v="30.5"/>
    <n v="30.5"/>
    <n v="8"/>
    <n v="8"/>
    <n v="244"/>
    <n v="244"/>
    <s v="Medium"/>
    <x v="2"/>
    <x v="0"/>
    <d v="2022-12-03T00:00:00"/>
    <s v="NO"/>
    <b v="0"/>
  </r>
  <r>
    <s v="TXN_7898262"/>
    <s v="CUST_24"/>
    <x v="7"/>
    <s v="Item_19_COMP"/>
    <s v="Item_19_CEA"/>
    <n v="32"/>
    <n v="32"/>
    <n v="7"/>
    <n v="7"/>
    <n v="224"/>
    <n v="224"/>
    <s v="Medium"/>
    <x v="2"/>
    <x v="1"/>
    <d v="2024-06-11T00:00:00"/>
    <s v="N/A"/>
    <m/>
  </r>
  <r>
    <s v="TXN_8213093"/>
    <s v="CUST_14"/>
    <x v="2"/>
    <s v="Item_17_BUTC"/>
    <s v="Item_17_BUT"/>
    <n v="29"/>
    <n v="29"/>
    <n v="2"/>
    <n v="2"/>
    <n v="58"/>
    <n v="58"/>
    <s v="Low"/>
    <x v="2"/>
    <x v="0"/>
    <d v="2022-11-20T00:00:00"/>
    <s v="YES"/>
    <b v="1"/>
  </r>
  <r>
    <s v="TXN_2108505"/>
    <s v="CUST_01"/>
    <x v="1"/>
    <s v="Item_4_MILK"/>
    <s v="Item_4_MILK"/>
    <n v="9.5"/>
    <n v="9.5"/>
    <n v="3"/>
    <n v="3"/>
    <n v="28.5"/>
    <n v="28.5"/>
    <s v="Low"/>
    <x v="0"/>
    <x v="1"/>
    <d v="2022-11-29T00:00:00"/>
    <s v="NO"/>
    <b v="0"/>
  </r>
  <r>
    <s v="TXN_4274817"/>
    <s v="CUST_16"/>
    <x v="3"/>
    <s v="Item_12_BEVE"/>
    <s v="Item_12_BEV"/>
    <n v="21.5"/>
    <n v="21.5"/>
    <n v="10"/>
    <n v="10"/>
    <n v="215"/>
    <n v="215"/>
    <s v="Medium"/>
    <x v="2"/>
    <x v="0"/>
    <d v="2024-08-15T00:00:00"/>
    <s v="YES"/>
    <b v="1"/>
  </r>
  <r>
    <s v="TXN_9113248"/>
    <s v="CUST_17"/>
    <x v="0"/>
    <s v="Item_4_PATI"/>
    <s v="Item_4_PAT"/>
    <n v="9.5"/>
    <n v="9.5"/>
    <n v="6"/>
    <n v="6"/>
    <n v="57"/>
    <n v="57"/>
    <s v="Low"/>
    <x v="2"/>
    <x v="0"/>
    <d v="2024-05-16T00:00:00"/>
    <s v="N/A"/>
    <m/>
  </r>
  <r>
    <s v="TXN_4222067"/>
    <s v="CUST_13"/>
    <x v="1"/>
    <s v="Item_11_MILK"/>
    <s v="Item_11_MILK"/>
    <n v="20"/>
    <n v="20"/>
    <n v="1"/>
    <n v="1"/>
    <n v="20"/>
    <n v="20"/>
    <s v="Low"/>
    <x v="0"/>
    <x v="0"/>
    <d v="2024-11-28T00:00:00"/>
    <s v="NO"/>
    <b v="0"/>
  </r>
  <r>
    <s v="TXN_3354650"/>
    <s v="CUST_21"/>
    <x v="6"/>
    <s v="Item_19_ELEC"/>
    <s v="Item_19_EHE"/>
    <n v="32"/>
    <n v="32"/>
    <n v="1"/>
    <n v="1"/>
    <n v="32"/>
    <n v="32"/>
    <s v="Low"/>
    <x v="0"/>
    <x v="0"/>
    <d v="2024-04-10T00:00:00"/>
    <s v="NO"/>
    <b v="0"/>
  </r>
  <r>
    <s v="TXN_4733711"/>
    <s v="CUST_03"/>
    <x v="0"/>
    <s v="Item_12_PATI"/>
    <s v="Item_12_PAT"/>
    <n v="21.5"/>
    <n v="21.5"/>
    <n v="6"/>
    <n v="6"/>
    <n v="129"/>
    <n v="129"/>
    <s v="Low"/>
    <x v="1"/>
    <x v="1"/>
    <d v="2023-08-03T00:00:00"/>
    <s v="N/A"/>
    <m/>
  </r>
  <r>
    <s v="TXN_6204232"/>
    <s v="CUST_10"/>
    <x v="7"/>
    <s v="Item_3_COMP"/>
    <s v="Item_3_CEA"/>
    <n v="8"/>
    <n v="8"/>
    <n v="6"/>
    <n v="6"/>
    <n v="48"/>
    <n v="48"/>
    <s v="Low"/>
    <x v="2"/>
    <x v="0"/>
    <d v="2023-07-29T00:00:00"/>
    <s v="N/A"/>
    <m/>
  </r>
  <r>
    <s v="TXN_5841884"/>
    <s v="CUST_16"/>
    <x v="1"/>
    <s v="Item_2_MILK"/>
    <s v="Item_2_MILK"/>
    <n v="6.5"/>
    <n v="6.5"/>
    <n v="7"/>
    <n v="7"/>
    <n v="45.5"/>
    <n v="45.5"/>
    <s v="Low"/>
    <x v="0"/>
    <x v="0"/>
    <d v="2024-04-13T00:00:00"/>
    <s v="YES"/>
    <b v="1"/>
  </r>
  <r>
    <s v="TXN_5533205"/>
    <s v="CUST_18"/>
    <x v="5"/>
    <s v="Unknown_Item"/>
    <m/>
    <n v="23.365911749958215"/>
    <m/>
    <n v="7"/>
    <n v="7"/>
    <n v="276.5"/>
    <n v="276.5"/>
    <s v="Medium"/>
    <x v="1"/>
    <x v="0"/>
    <d v="2023-12-31T00:00:00"/>
    <s v="N/A"/>
    <m/>
  </r>
  <r>
    <s v="TXN_8299537"/>
    <s v="CUST_24"/>
    <x v="2"/>
    <s v="Item_15_BUTC"/>
    <s v="Item_15_BUT"/>
    <n v="26"/>
    <n v="26"/>
    <n v="4"/>
    <n v="4"/>
    <n v="104"/>
    <n v="104"/>
    <s v="Low"/>
    <x v="2"/>
    <x v="1"/>
    <d v="2024-08-05T00:00:00"/>
    <s v="NO"/>
    <b v="0"/>
  </r>
  <r>
    <s v="TXN_2630534"/>
    <s v="CUST_14"/>
    <x v="1"/>
    <s v="Item_19_MILK"/>
    <s v="Item_19_MILK"/>
    <n v="32"/>
    <n v="32"/>
    <n v="8"/>
    <n v="8"/>
    <n v="256"/>
    <n v="256"/>
    <s v="Medium"/>
    <x v="1"/>
    <x v="0"/>
    <d v="2022-02-07T00:00:00"/>
    <s v="YES"/>
    <b v="1"/>
  </r>
  <r>
    <s v="TXN_3499166"/>
    <s v="CUST_05"/>
    <x v="3"/>
    <s v="Item_24_BEVE"/>
    <s v="Item_24_BEV"/>
    <n v="39.5"/>
    <n v="39.5"/>
    <n v="7"/>
    <n v="7"/>
    <n v="276.5"/>
    <n v="276.5"/>
    <s v="Medium"/>
    <x v="0"/>
    <x v="1"/>
    <d v="2022-01-21T00:00:00"/>
    <s v="NO"/>
    <b v="0"/>
  </r>
  <r>
    <s v="TXN_6015868"/>
    <s v="CUST_07"/>
    <x v="0"/>
    <s v="Unknown_Item"/>
    <m/>
    <n v="24.5"/>
    <n v="24.5"/>
    <n v="6"/>
    <m/>
    <n v="108.5"/>
    <m/>
    <s v="Low"/>
    <x v="1"/>
    <x v="1"/>
    <d v="2023-04-08T00:00:00"/>
    <s v="YES"/>
    <b v="1"/>
  </r>
  <r>
    <s v="TXN_5181239"/>
    <s v="CUST_04"/>
    <x v="5"/>
    <s v="Item_4_FURN"/>
    <s v="Item_4_FUR"/>
    <n v="9.5"/>
    <n v="9.5"/>
    <n v="2"/>
    <n v="2"/>
    <n v="19"/>
    <n v="19"/>
    <s v="Low"/>
    <x v="2"/>
    <x v="1"/>
    <d v="2022-07-25T00:00:00"/>
    <s v="YES"/>
    <b v="1"/>
  </r>
  <r>
    <s v="TXN_6780214"/>
    <s v="CUST_05"/>
    <x v="4"/>
    <s v="Unknown_Item"/>
    <m/>
    <n v="9.5"/>
    <n v="9.5"/>
    <n v="6"/>
    <m/>
    <n v="108.5"/>
    <m/>
    <s v="Low"/>
    <x v="1"/>
    <x v="0"/>
    <d v="2022-08-15T00:00:00"/>
    <s v="N/A"/>
    <m/>
  </r>
  <r>
    <s v="TXN_4102079"/>
    <s v="CUST_15"/>
    <x v="0"/>
    <s v="Item_11_PATI"/>
    <s v="Item_11_PAT"/>
    <n v="20"/>
    <n v="20"/>
    <n v="4"/>
    <n v="4"/>
    <n v="80"/>
    <n v="80"/>
    <s v="Low"/>
    <x v="1"/>
    <x v="1"/>
    <d v="2023-02-15T00:00:00"/>
    <s v="NO"/>
    <b v="0"/>
  </r>
  <r>
    <s v="TXN_6742452"/>
    <s v="CUST_23"/>
    <x v="2"/>
    <s v="Item_19_BUTC"/>
    <s v="Item_19_BUT"/>
    <n v="32"/>
    <n v="32"/>
    <n v="9"/>
    <n v="9"/>
    <n v="288"/>
    <n v="288"/>
    <s v="Medium"/>
    <x v="1"/>
    <x v="1"/>
    <d v="2024-09-30T00:00:00"/>
    <s v="NO"/>
    <b v="0"/>
  </r>
  <r>
    <s v="TXN_1631345"/>
    <s v="CUST_07"/>
    <x v="5"/>
    <s v="Item_6_FURN"/>
    <s v="Item_6_FUR"/>
    <n v="12.5"/>
    <n v="12.5"/>
    <n v="10"/>
    <n v="10"/>
    <n v="125"/>
    <n v="125"/>
    <s v="Low"/>
    <x v="1"/>
    <x v="0"/>
    <d v="2023-09-10T00:00:00"/>
    <s v="N/A"/>
    <m/>
  </r>
  <r>
    <s v="TXN_3076458"/>
    <s v="CUST_11"/>
    <x v="6"/>
    <s v="Item_1_ELEC"/>
    <s v="Item_1_EHE"/>
    <n v="5"/>
    <n v="5"/>
    <n v="1"/>
    <n v="1"/>
    <n v="5"/>
    <n v="5"/>
    <s v="Low"/>
    <x v="0"/>
    <x v="0"/>
    <d v="2024-12-04T00:00:00"/>
    <s v="N/A"/>
    <m/>
  </r>
  <r>
    <s v="TXN_2111257"/>
    <s v="CUST_11"/>
    <x v="5"/>
    <s v="Item_8_FURN"/>
    <s v="Item_8_FUR"/>
    <n v="15.5"/>
    <n v="15.5"/>
    <n v="5"/>
    <n v="5"/>
    <n v="77.5"/>
    <n v="77.5"/>
    <s v="Low"/>
    <x v="0"/>
    <x v="0"/>
    <d v="2022-08-03T00:00:00"/>
    <s v="NO"/>
    <b v="0"/>
  </r>
  <r>
    <s v="TXN_7975440"/>
    <s v="CUST_15"/>
    <x v="2"/>
    <s v="Item_12_BUTC"/>
    <s v="Item_12_BUT"/>
    <n v="21.5"/>
    <n v="21.5"/>
    <n v="10"/>
    <n v="10"/>
    <n v="215"/>
    <n v="215"/>
    <s v="Medium"/>
    <x v="2"/>
    <x v="0"/>
    <d v="2024-07-21T00:00:00"/>
    <s v="NO"/>
    <b v="0"/>
  </r>
  <r>
    <s v="TXN_3648215"/>
    <s v="CUST_01"/>
    <x v="4"/>
    <s v="Unknown_Item"/>
    <m/>
    <n v="23.365911749958215"/>
    <m/>
    <n v="6"/>
    <n v="6"/>
    <n v="210"/>
    <n v="210"/>
    <s v="Medium"/>
    <x v="2"/>
    <x v="1"/>
    <d v="2024-03-29T00:00:00"/>
    <s v="N/A"/>
    <m/>
  </r>
  <r>
    <s v="TXN_3943267"/>
    <s v="CUST_13"/>
    <x v="4"/>
    <s v="Item_5_FOOD"/>
    <s v="Item_5_FOOD"/>
    <n v="11"/>
    <n v="11"/>
    <n v="4"/>
    <n v="4"/>
    <n v="44"/>
    <n v="44"/>
    <s v="Low"/>
    <x v="0"/>
    <x v="0"/>
    <d v="2023-11-21T00:00:00"/>
    <s v="N/A"/>
    <m/>
  </r>
  <r>
    <s v="TXN_1190407"/>
    <s v="CUST_05"/>
    <x v="1"/>
    <s v="Item_11_MILK"/>
    <s v="Item_11_MILK"/>
    <n v="20"/>
    <n v="20"/>
    <n v="9"/>
    <n v="9"/>
    <n v="180"/>
    <n v="180"/>
    <s v="Medium"/>
    <x v="0"/>
    <x v="0"/>
    <d v="2022-09-21T00:00:00"/>
    <s v="YES"/>
    <b v="1"/>
  </r>
  <r>
    <s v="TXN_6418246"/>
    <s v="CUST_20"/>
    <x v="5"/>
    <s v="Item_8_FURN"/>
    <s v="Item_8_FUR"/>
    <n v="15.5"/>
    <n v="15.5"/>
    <n v="9"/>
    <n v="9"/>
    <n v="139.5"/>
    <n v="139.5"/>
    <s v="Low"/>
    <x v="0"/>
    <x v="0"/>
    <d v="2022-11-11T00:00:00"/>
    <s v="NO"/>
    <b v="0"/>
  </r>
  <r>
    <s v="TXN_5158837"/>
    <s v="CUST_17"/>
    <x v="4"/>
    <s v="Unknown_Item"/>
    <m/>
    <n v="17"/>
    <n v="17"/>
    <n v="6"/>
    <m/>
    <n v="108.5"/>
    <m/>
    <s v="Low"/>
    <x v="1"/>
    <x v="0"/>
    <d v="2023-03-20T00:00:00"/>
    <s v="N/A"/>
    <m/>
  </r>
  <r>
    <s v="TXN_8662660"/>
    <s v="CUST_14"/>
    <x v="5"/>
    <s v="Item_2_FURN"/>
    <s v="Item_2_FUR"/>
    <n v="6.5"/>
    <n v="6.5"/>
    <n v="10"/>
    <n v="10"/>
    <n v="65"/>
    <n v="65"/>
    <s v="Low"/>
    <x v="1"/>
    <x v="0"/>
    <d v="2022-05-29T00:00:00"/>
    <s v="N/A"/>
    <m/>
  </r>
  <r>
    <s v="TXN_6742481"/>
    <s v="CUST_05"/>
    <x v="4"/>
    <s v="Item_13_FOOD"/>
    <s v="Item_13_FOOD"/>
    <n v="23"/>
    <n v="23"/>
    <n v="9"/>
    <n v="9"/>
    <n v="207"/>
    <n v="207"/>
    <s v="Medium"/>
    <x v="2"/>
    <x v="0"/>
    <d v="2023-02-02T00:00:00"/>
    <s v="YES"/>
    <b v="1"/>
  </r>
  <r>
    <s v="TXN_5123517"/>
    <s v="CUST_12"/>
    <x v="4"/>
    <s v="Item_10_FOOD"/>
    <s v="Item_10_FOOD"/>
    <n v="18.5"/>
    <n v="18.5"/>
    <n v="4"/>
    <n v="4"/>
    <n v="74"/>
    <n v="74"/>
    <s v="Low"/>
    <x v="2"/>
    <x v="0"/>
    <d v="2024-12-13T00:00:00"/>
    <s v="YES"/>
    <b v="1"/>
  </r>
  <r>
    <s v="TXN_5740802"/>
    <s v="CUST_12"/>
    <x v="6"/>
    <s v="Item_8_ELEC"/>
    <s v="Item_8_EHE"/>
    <n v="15.5"/>
    <n v="15.5"/>
    <n v="1"/>
    <n v="1"/>
    <n v="15.5"/>
    <n v="15.5"/>
    <s v="Low"/>
    <x v="2"/>
    <x v="0"/>
    <d v="2024-09-20T00:00:00"/>
    <s v="N/A"/>
    <m/>
  </r>
  <r>
    <s v="TXN_6460857"/>
    <s v="CUST_06"/>
    <x v="7"/>
    <s v="Item_21_COMP"/>
    <s v="Item_21_CEA"/>
    <n v="35"/>
    <n v="35"/>
    <n v="6"/>
    <n v="6"/>
    <n v="210"/>
    <n v="210"/>
    <s v="Medium"/>
    <x v="1"/>
    <x v="1"/>
    <d v="2022-02-23T00:00:00"/>
    <s v="NO"/>
    <b v="0"/>
  </r>
  <r>
    <s v="TXN_5622173"/>
    <s v="CUST_07"/>
    <x v="3"/>
    <s v="Item_3_BEVE"/>
    <s v="Item_3_BEV"/>
    <n v="8"/>
    <n v="8"/>
    <n v="5"/>
    <n v="5"/>
    <n v="40"/>
    <n v="40"/>
    <s v="Low"/>
    <x v="0"/>
    <x v="1"/>
    <d v="2023-10-16T00:00:00"/>
    <s v="N/A"/>
    <m/>
  </r>
  <r>
    <s v="TXN_4613619"/>
    <s v="CUST_03"/>
    <x v="3"/>
    <s v="Item_20_BEVE"/>
    <s v="Item_20_BEV"/>
    <n v="33.5"/>
    <n v="33.5"/>
    <n v="3"/>
    <n v="3"/>
    <n v="100.5"/>
    <n v="100.5"/>
    <s v="Low"/>
    <x v="0"/>
    <x v="0"/>
    <d v="2022-10-07T00:00:00"/>
    <s v="N/A"/>
    <m/>
  </r>
  <r>
    <s v="TXN_1153704"/>
    <s v="CUST_10"/>
    <x v="0"/>
    <s v="Item_13_PATI"/>
    <s v="Item_13_PAT"/>
    <n v="23"/>
    <n v="23"/>
    <n v="1"/>
    <n v="1"/>
    <n v="23"/>
    <n v="23"/>
    <s v="Low"/>
    <x v="2"/>
    <x v="1"/>
    <d v="2022-01-02T00:00:00"/>
    <s v="N/A"/>
    <m/>
  </r>
  <r>
    <s v="TXN_9027302"/>
    <s v="CUST_05"/>
    <x v="5"/>
    <s v="Item_1_FURN"/>
    <s v="Item_1_FUR"/>
    <n v="5"/>
    <n v="5"/>
    <n v="3"/>
    <n v="3"/>
    <n v="15"/>
    <n v="15"/>
    <s v="Low"/>
    <x v="2"/>
    <x v="0"/>
    <d v="2022-12-26T00:00:00"/>
    <s v="NO"/>
    <b v="0"/>
  </r>
  <r>
    <s v="TXN_9435818"/>
    <s v="CUST_06"/>
    <x v="1"/>
    <s v="Item_13_MILK"/>
    <s v="Item_13_MILK"/>
    <n v="23"/>
    <n v="23"/>
    <n v="8"/>
    <n v="8"/>
    <n v="184"/>
    <n v="184"/>
    <s v="Medium"/>
    <x v="2"/>
    <x v="1"/>
    <d v="2023-03-10T00:00:00"/>
    <s v="N/A"/>
    <m/>
  </r>
  <r>
    <s v="TXN_8402013"/>
    <s v="CUST_19"/>
    <x v="6"/>
    <s v="Item_12_ELEC"/>
    <s v="Item_12_EHE"/>
    <n v="21.5"/>
    <n v="21.5"/>
    <n v="8"/>
    <n v="8"/>
    <n v="172"/>
    <n v="172"/>
    <s v="Medium"/>
    <x v="2"/>
    <x v="1"/>
    <d v="2023-09-23T00:00:00"/>
    <s v="YES"/>
    <b v="1"/>
  </r>
  <r>
    <s v="TXN_5631765"/>
    <s v="CUST_19"/>
    <x v="6"/>
    <s v="Item_10_ELEC"/>
    <s v="Item_10_EHE"/>
    <n v="18.5"/>
    <n v="18.5"/>
    <n v="4"/>
    <n v="4"/>
    <n v="74"/>
    <n v="74"/>
    <s v="Low"/>
    <x v="1"/>
    <x v="0"/>
    <d v="2022-11-10T00:00:00"/>
    <s v="N/A"/>
    <m/>
  </r>
  <r>
    <s v="TXN_2573164"/>
    <s v="CUST_04"/>
    <x v="5"/>
    <s v="Item_25_FURN"/>
    <s v="Item_25_FUR"/>
    <n v="41"/>
    <n v="41"/>
    <n v="3"/>
    <n v="3"/>
    <n v="123"/>
    <n v="123"/>
    <s v="Low"/>
    <x v="2"/>
    <x v="0"/>
    <d v="2022-08-11T00:00:00"/>
    <s v="YES"/>
    <b v="1"/>
  </r>
  <r>
    <s v="TXN_7143271"/>
    <s v="CUST_24"/>
    <x v="3"/>
    <s v="Item_8_BEVE"/>
    <s v="Item_8_BEV"/>
    <n v="15.5"/>
    <n v="15.5"/>
    <n v="2"/>
    <n v="2"/>
    <n v="31"/>
    <n v="31"/>
    <s v="Low"/>
    <x v="0"/>
    <x v="1"/>
    <d v="2024-04-20T00:00:00"/>
    <s v="N/A"/>
    <m/>
  </r>
  <r>
    <s v="TXN_8953962"/>
    <s v="CUST_18"/>
    <x v="7"/>
    <s v="Item_14_COMP"/>
    <s v="Item_14_CEA"/>
    <n v="24.5"/>
    <n v="24.5"/>
    <n v="3"/>
    <n v="3"/>
    <n v="73.5"/>
    <n v="73.5"/>
    <s v="Low"/>
    <x v="2"/>
    <x v="1"/>
    <d v="2023-04-18T00:00:00"/>
    <s v="YES"/>
    <b v="1"/>
  </r>
  <r>
    <s v="TXN_4115707"/>
    <s v="CUST_02"/>
    <x v="3"/>
    <s v="Item_24_BEVE"/>
    <s v="Item_24_BEV"/>
    <n v="39.5"/>
    <n v="39.5"/>
    <n v="10"/>
    <n v="10"/>
    <n v="395"/>
    <n v="395"/>
    <s v="High"/>
    <x v="1"/>
    <x v="0"/>
    <d v="2022-09-02T00:00:00"/>
    <s v="NO"/>
    <b v="0"/>
  </r>
  <r>
    <s v="TXN_7673621"/>
    <s v="CUST_24"/>
    <x v="5"/>
    <s v="Item_12_FURN"/>
    <s v="Item_12_FUR"/>
    <n v="21.5"/>
    <n v="21.5"/>
    <n v="6"/>
    <n v="6"/>
    <n v="129"/>
    <n v="129"/>
    <s v="Low"/>
    <x v="1"/>
    <x v="1"/>
    <d v="2023-02-11T00:00:00"/>
    <s v="NO"/>
    <b v="0"/>
  </r>
  <r>
    <s v="TXN_3178675"/>
    <s v="CUST_14"/>
    <x v="5"/>
    <s v="Item_5_FURN"/>
    <s v="Item_5_FUR"/>
    <n v="11"/>
    <n v="11"/>
    <n v="6"/>
    <n v="6"/>
    <n v="66"/>
    <n v="66"/>
    <s v="Low"/>
    <x v="2"/>
    <x v="1"/>
    <d v="2024-02-25T00:00:00"/>
    <s v="YES"/>
    <b v="1"/>
  </r>
  <r>
    <s v="TXN_2350545"/>
    <s v="CUST_17"/>
    <x v="2"/>
    <s v="Unknown_Item"/>
    <m/>
    <n v="41"/>
    <n v="41"/>
    <n v="6"/>
    <m/>
    <n v="108.5"/>
    <m/>
    <s v="Low"/>
    <x v="1"/>
    <x v="1"/>
    <d v="2023-07-29T00:00:00"/>
    <s v="NO"/>
    <b v="0"/>
  </r>
  <r>
    <s v="TXN_4283461"/>
    <s v="CUST_13"/>
    <x v="4"/>
    <s v="Item_18_FOOD"/>
    <s v="Item_18_FOOD"/>
    <n v="30.5"/>
    <n v="30.5"/>
    <n v="5"/>
    <n v="5"/>
    <n v="152.5"/>
    <n v="152.5"/>
    <s v="Medium"/>
    <x v="2"/>
    <x v="1"/>
    <d v="2023-06-25T00:00:00"/>
    <s v="N/A"/>
    <m/>
  </r>
  <r>
    <s v="TXN_2401524"/>
    <s v="CUST_06"/>
    <x v="2"/>
    <s v="Item_15_BUTC"/>
    <s v="Item_15_BUT"/>
    <n v="26"/>
    <n v="26"/>
    <n v="7"/>
    <n v="7"/>
    <n v="182"/>
    <n v="182"/>
    <s v="Medium"/>
    <x v="0"/>
    <x v="1"/>
    <d v="2022-08-15T00:00:00"/>
    <s v="YES"/>
    <b v="1"/>
  </r>
  <r>
    <s v="TXN_6717903"/>
    <s v="CUST_19"/>
    <x v="5"/>
    <s v="Item_4_FURN"/>
    <s v="Item_4_FUR"/>
    <n v="9.5"/>
    <n v="9.5"/>
    <n v="2"/>
    <n v="2"/>
    <n v="19"/>
    <n v="19"/>
    <s v="Low"/>
    <x v="2"/>
    <x v="1"/>
    <d v="2022-05-26T00:00:00"/>
    <s v="NO"/>
    <b v="0"/>
  </r>
  <r>
    <s v="TXN_2296900"/>
    <s v="CUST_17"/>
    <x v="1"/>
    <s v="Item_13_MILK"/>
    <s v="Item_13_MILK"/>
    <n v="23"/>
    <n v="23"/>
    <n v="1"/>
    <n v="1"/>
    <n v="23"/>
    <n v="23"/>
    <s v="Low"/>
    <x v="0"/>
    <x v="0"/>
    <d v="2022-05-05T00:00:00"/>
    <s v="N/A"/>
    <m/>
  </r>
  <r>
    <s v="TXN_7138571"/>
    <s v="CUST_13"/>
    <x v="6"/>
    <s v="Unknown_Item"/>
    <m/>
    <n v="23.365911749958215"/>
    <m/>
    <n v="4"/>
    <n v="4"/>
    <n v="140"/>
    <n v="140"/>
    <s v="Low"/>
    <x v="2"/>
    <x v="0"/>
    <d v="2023-09-25T00:00:00"/>
    <s v="NO"/>
    <b v="0"/>
  </r>
  <r>
    <s v="TXN_8438563"/>
    <s v="CUST_17"/>
    <x v="4"/>
    <s v="Item_22_FOOD"/>
    <s v="Item_22_FOOD"/>
    <n v="36.5"/>
    <n v="36.5"/>
    <n v="10"/>
    <n v="10"/>
    <n v="365"/>
    <n v="365"/>
    <s v="High"/>
    <x v="0"/>
    <x v="0"/>
    <d v="2023-07-15T00:00:00"/>
    <s v="YES"/>
    <b v="1"/>
  </r>
  <r>
    <s v="TXN_3212539"/>
    <s v="CUST_19"/>
    <x v="3"/>
    <s v="Item_18_BEVE"/>
    <s v="Item_18_BEV"/>
    <n v="30.5"/>
    <n v="30.5"/>
    <n v="4"/>
    <n v="4"/>
    <n v="122"/>
    <n v="122"/>
    <s v="Low"/>
    <x v="1"/>
    <x v="0"/>
    <d v="2024-09-05T00:00:00"/>
    <s v="YES"/>
    <b v="1"/>
  </r>
  <r>
    <s v="TXN_6157602"/>
    <s v="CUST_21"/>
    <x v="4"/>
    <s v="Item_18_FOOD"/>
    <s v="Item_18_FOOD"/>
    <n v="30.5"/>
    <n v="30.5"/>
    <n v="7"/>
    <n v="7"/>
    <n v="213.5"/>
    <n v="213.5"/>
    <s v="Medium"/>
    <x v="0"/>
    <x v="0"/>
    <d v="2023-10-22T00:00:00"/>
    <s v="NO"/>
    <b v="0"/>
  </r>
  <r>
    <s v="TXN_6220862"/>
    <s v="CUST_21"/>
    <x v="6"/>
    <s v="Item_6_ELEC"/>
    <s v="Item_6_EHE"/>
    <n v="12.5"/>
    <n v="12.5"/>
    <n v="4"/>
    <n v="4"/>
    <n v="50"/>
    <n v="50"/>
    <s v="Low"/>
    <x v="2"/>
    <x v="1"/>
    <d v="2023-04-04T00:00:00"/>
    <s v="N/A"/>
    <m/>
  </r>
  <r>
    <s v="TXN_8216096"/>
    <s v="CUST_25"/>
    <x v="6"/>
    <s v="Item_21_ELEC"/>
    <s v="Item_21_EHE"/>
    <n v="35"/>
    <n v="35"/>
    <n v="1"/>
    <n v="1"/>
    <n v="35"/>
    <n v="35"/>
    <s v="Low"/>
    <x v="2"/>
    <x v="1"/>
    <d v="2025-01-06T00:00:00"/>
    <s v="NO"/>
    <b v="0"/>
  </r>
  <r>
    <s v="TXN_4055300"/>
    <s v="CUST_15"/>
    <x v="5"/>
    <s v="Item_11_FURN"/>
    <s v="Item_11_FUR"/>
    <n v="20"/>
    <n v="20"/>
    <n v="8"/>
    <n v="8"/>
    <n v="160"/>
    <n v="160"/>
    <s v="Medium"/>
    <x v="1"/>
    <x v="1"/>
    <d v="2024-10-22T00:00:00"/>
    <s v="N/A"/>
    <m/>
  </r>
  <r>
    <s v="TXN_5514653"/>
    <s v="CUST_18"/>
    <x v="2"/>
    <s v="Item_7_BUTC"/>
    <s v="Item_7_BUT"/>
    <n v="14"/>
    <n v="14"/>
    <n v="10"/>
    <n v="10"/>
    <n v="140"/>
    <n v="140"/>
    <s v="Low"/>
    <x v="1"/>
    <x v="1"/>
    <d v="2022-04-23T00:00:00"/>
    <s v="N/A"/>
    <m/>
  </r>
  <r>
    <s v="TXN_9886800"/>
    <s v="CUST_09"/>
    <x v="0"/>
    <s v="Item_5_PATI"/>
    <s v="Item_5_PAT"/>
    <n v="11"/>
    <n v="11"/>
    <n v="8"/>
    <n v="8"/>
    <n v="88"/>
    <n v="88"/>
    <s v="Low"/>
    <x v="1"/>
    <x v="0"/>
    <d v="2022-01-27T00:00:00"/>
    <s v="N/A"/>
    <m/>
  </r>
  <r>
    <s v="TXN_2447361"/>
    <s v="CUST_07"/>
    <x v="1"/>
    <s v="Item_11_MILK"/>
    <s v="Item_11_MILK"/>
    <n v="20"/>
    <n v="20"/>
    <n v="1"/>
    <n v="1"/>
    <n v="20"/>
    <n v="20"/>
    <s v="Low"/>
    <x v="2"/>
    <x v="1"/>
    <d v="2023-04-06T00:00:00"/>
    <s v="N/A"/>
    <m/>
  </r>
  <r>
    <s v="TXN_4710652"/>
    <s v="CUST_07"/>
    <x v="7"/>
    <s v="Item_22_COMP"/>
    <s v="Item_22_CEA"/>
    <n v="36.5"/>
    <n v="36.5"/>
    <n v="3"/>
    <n v="3"/>
    <n v="109.5"/>
    <n v="109.5"/>
    <s v="Low"/>
    <x v="0"/>
    <x v="1"/>
    <d v="2024-09-23T00:00:00"/>
    <s v="NO"/>
    <b v="0"/>
  </r>
  <r>
    <s v="TXN_5037301"/>
    <s v="CUST_21"/>
    <x v="0"/>
    <s v="Unknown_Item"/>
    <m/>
    <n v="23.365911749958215"/>
    <m/>
    <n v="9"/>
    <n v="9"/>
    <n v="45"/>
    <n v="45"/>
    <s v="Low"/>
    <x v="0"/>
    <x v="0"/>
    <d v="2023-11-14T00:00:00"/>
    <s v="N/A"/>
    <m/>
  </r>
  <r>
    <s v="TXN_8694760"/>
    <s v="CUST_15"/>
    <x v="5"/>
    <s v="Item_24_FURN"/>
    <s v="Item_24_FUR"/>
    <n v="39.5"/>
    <n v="39.5"/>
    <n v="3"/>
    <n v="3"/>
    <n v="118.5"/>
    <n v="118.5"/>
    <s v="Low"/>
    <x v="2"/>
    <x v="1"/>
    <d v="2024-02-22T00:00:00"/>
    <s v="NO"/>
    <b v="0"/>
  </r>
  <r>
    <s v="TXN_8722582"/>
    <s v="CUST_11"/>
    <x v="3"/>
    <s v="Item_9_BEVE"/>
    <s v="Item_9_BEV"/>
    <n v="17"/>
    <n v="17"/>
    <n v="10"/>
    <n v="10"/>
    <n v="170"/>
    <n v="170"/>
    <s v="Medium"/>
    <x v="2"/>
    <x v="1"/>
    <d v="2022-09-18T00:00:00"/>
    <s v="N/A"/>
    <m/>
  </r>
  <r>
    <s v="TXN_9829192"/>
    <s v="CUST_21"/>
    <x v="2"/>
    <s v="Item_16_BUTC"/>
    <s v="Item_16_BUT"/>
    <n v="27.5"/>
    <n v="27.5"/>
    <n v="1"/>
    <n v="1"/>
    <n v="27.5"/>
    <n v="27.5"/>
    <s v="Low"/>
    <x v="1"/>
    <x v="0"/>
    <d v="2023-03-10T00:00:00"/>
    <s v="NO"/>
    <b v="0"/>
  </r>
  <r>
    <s v="TXN_6280148"/>
    <s v="CUST_19"/>
    <x v="7"/>
    <s v="Item_13_COMP"/>
    <s v="Item_13_CEA"/>
    <n v="23"/>
    <n v="23"/>
    <n v="1"/>
    <n v="1"/>
    <n v="23"/>
    <n v="23"/>
    <s v="Low"/>
    <x v="1"/>
    <x v="0"/>
    <d v="2024-07-25T00:00:00"/>
    <s v="YES"/>
    <b v="1"/>
  </r>
  <r>
    <s v="TXN_7858070"/>
    <s v="CUST_09"/>
    <x v="4"/>
    <s v="Item_15_FOOD"/>
    <s v="Item_15_FOOD"/>
    <n v="26"/>
    <n v="26"/>
    <n v="3"/>
    <n v="3"/>
    <n v="78"/>
    <n v="78"/>
    <s v="Low"/>
    <x v="0"/>
    <x v="1"/>
    <d v="2022-09-20T00:00:00"/>
    <s v="N/A"/>
    <m/>
  </r>
  <r>
    <s v="TXN_4063830"/>
    <s v="CUST_12"/>
    <x v="6"/>
    <s v="Item_17_ELEC"/>
    <s v="Item_17_EHE"/>
    <n v="29"/>
    <n v="29"/>
    <n v="7"/>
    <n v="7"/>
    <n v="203"/>
    <n v="203"/>
    <s v="Medium"/>
    <x v="2"/>
    <x v="1"/>
    <d v="2022-12-18T00:00:00"/>
    <s v="YES"/>
    <b v="1"/>
  </r>
  <r>
    <s v="TXN_9619679"/>
    <s v="CUST_05"/>
    <x v="1"/>
    <s v="Item_23_MILK"/>
    <s v="Item_23_MILK"/>
    <n v="38"/>
    <n v="38"/>
    <n v="4"/>
    <n v="4"/>
    <n v="152"/>
    <n v="152"/>
    <s v="Medium"/>
    <x v="1"/>
    <x v="1"/>
    <d v="2023-04-27T00:00:00"/>
    <s v="N/A"/>
    <m/>
  </r>
  <r>
    <s v="TXN_4232426"/>
    <s v="CUST_10"/>
    <x v="2"/>
    <s v="Item_22_BUTC"/>
    <s v="Item_22_BUT"/>
    <n v="36.5"/>
    <n v="36.5"/>
    <n v="7"/>
    <n v="7"/>
    <n v="255.5"/>
    <n v="255.5"/>
    <s v="Medium"/>
    <x v="0"/>
    <x v="0"/>
    <d v="2022-09-30T00:00:00"/>
    <s v="N/A"/>
    <m/>
  </r>
  <r>
    <s v="TXN_2122406"/>
    <s v="CUST_18"/>
    <x v="3"/>
    <s v="Item_7_BEVE"/>
    <s v="Item_7_BEV"/>
    <n v="14"/>
    <n v="14"/>
    <n v="9"/>
    <n v="9"/>
    <n v="126"/>
    <n v="126"/>
    <s v="Low"/>
    <x v="0"/>
    <x v="1"/>
    <d v="2024-08-17T00:00:00"/>
    <s v="NO"/>
    <b v="0"/>
  </r>
  <r>
    <s v="TXN_3158395"/>
    <s v="CUST_25"/>
    <x v="6"/>
    <s v="Item_15_ELEC"/>
    <s v="Item_15_EHE"/>
    <n v="26"/>
    <n v="26"/>
    <n v="1"/>
    <n v="1"/>
    <n v="26"/>
    <n v="26"/>
    <s v="Low"/>
    <x v="0"/>
    <x v="0"/>
    <d v="2023-10-10T00:00:00"/>
    <s v="NO"/>
    <b v="0"/>
  </r>
  <r>
    <s v="TXN_2878204"/>
    <s v="CUST_12"/>
    <x v="2"/>
    <s v="Item_16_BUTC"/>
    <s v="Item_16_BUT"/>
    <n v="27.5"/>
    <n v="27.5"/>
    <n v="6"/>
    <n v="6"/>
    <n v="165"/>
    <n v="165"/>
    <s v="Medium"/>
    <x v="1"/>
    <x v="0"/>
    <d v="2023-01-13T00:00:00"/>
    <s v="NO"/>
    <b v="0"/>
  </r>
  <r>
    <s v="TXN_8295792"/>
    <s v="CUST_24"/>
    <x v="6"/>
    <s v="Item_25_ELEC"/>
    <s v="Item_25_EHE"/>
    <n v="41"/>
    <n v="41"/>
    <n v="7"/>
    <n v="7"/>
    <n v="287"/>
    <n v="287"/>
    <s v="Medium"/>
    <x v="0"/>
    <x v="1"/>
    <d v="2024-02-02T00:00:00"/>
    <s v="N/A"/>
    <m/>
  </r>
  <r>
    <s v="TXN_7984009"/>
    <s v="CUST_09"/>
    <x v="1"/>
    <s v="Item_8_MILK"/>
    <s v="Item_8_MILK"/>
    <n v="15.5"/>
    <n v="15.5"/>
    <n v="2"/>
    <n v="2"/>
    <n v="31"/>
    <n v="31"/>
    <s v="Low"/>
    <x v="1"/>
    <x v="1"/>
    <d v="2024-02-20T00:00:00"/>
    <s v="N/A"/>
    <m/>
  </r>
  <r>
    <s v="TXN_4580660"/>
    <s v="CUST_16"/>
    <x v="7"/>
    <s v="Item_20_COMP"/>
    <s v="Item_20_CEA"/>
    <n v="33.5"/>
    <n v="33.5"/>
    <n v="4"/>
    <n v="4"/>
    <n v="134"/>
    <n v="134"/>
    <s v="Low"/>
    <x v="2"/>
    <x v="0"/>
    <d v="2022-07-06T00:00:00"/>
    <s v="YES"/>
    <b v="1"/>
  </r>
  <r>
    <s v="TXN_5190484"/>
    <s v="CUST_08"/>
    <x v="4"/>
    <s v="Item_14_FOOD"/>
    <s v="Item_14_FOOD"/>
    <n v="24.5"/>
    <n v="24.5"/>
    <n v="6"/>
    <n v="6"/>
    <n v="147"/>
    <n v="147"/>
    <s v="Low"/>
    <x v="2"/>
    <x v="0"/>
    <d v="2022-11-07T00:00:00"/>
    <s v="NO"/>
    <b v="0"/>
  </r>
  <r>
    <s v="TXN_1926590"/>
    <s v="CUST_13"/>
    <x v="7"/>
    <s v="Item_6_COMP"/>
    <s v="Item_6_CEA"/>
    <n v="12.5"/>
    <n v="12.5"/>
    <n v="9"/>
    <n v="9"/>
    <n v="112.5"/>
    <n v="112.5"/>
    <s v="Low"/>
    <x v="1"/>
    <x v="0"/>
    <d v="2022-10-12T00:00:00"/>
    <s v="YES"/>
    <b v="1"/>
  </r>
  <r>
    <s v="TXN_5680789"/>
    <s v="CUST_13"/>
    <x v="4"/>
    <s v="Item_22_FOOD"/>
    <s v="Item_22_FOOD"/>
    <n v="36.5"/>
    <n v="36.5"/>
    <n v="9"/>
    <n v="9"/>
    <n v="328.5"/>
    <n v="328.5"/>
    <s v="High"/>
    <x v="2"/>
    <x v="1"/>
    <d v="2022-11-08T00:00:00"/>
    <s v="N/A"/>
    <m/>
  </r>
  <r>
    <s v="TXN_7478863"/>
    <s v="CUST_22"/>
    <x v="0"/>
    <s v="Unknown_Item"/>
    <m/>
    <n v="23.365911749958215"/>
    <m/>
    <n v="2"/>
    <n v="2"/>
    <n v="49"/>
    <n v="49"/>
    <s v="Low"/>
    <x v="2"/>
    <x v="1"/>
    <d v="2022-05-16T00:00:00"/>
    <s v="N/A"/>
    <m/>
  </r>
  <r>
    <s v="TXN_9967357"/>
    <s v="CUST_13"/>
    <x v="3"/>
    <s v="Item_2_BEVE"/>
    <s v="Item_2_BEV"/>
    <n v="6.5"/>
    <n v="6.5"/>
    <n v="9"/>
    <n v="9"/>
    <n v="58.5"/>
    <n v="58.5"/>
    <s v="Low"/>
    <x v="2"/>
    <x v="1"/>
    <d v="2023-05-24T00:00:00"/>
    <s v="NO"/>
    <b v="0"/>
  </r>
  <r>
    <s v="TXN_4864665"/>
    <s v="CUST_06"/>
    <x v="7"/>
    <s v="Item_14_COMP"/>
    <s v="Item_14_CEA"/>
    <n v="24.5"/>
    <n v="24.5"/>
    <n v="2"/>
    <n v="2"/>
    <n v="49"/>
    <n v="49"/>
    <s v="Low"/>
    <x v="0"/>
    <x v="1"/>
    <d v="2022-06-17T00:00:00"/>
    <s v="N/A"/>
    <m/>
  </r>
  <r>
    <s v="TXN_7303362"/>
    <s v="CUST_20"/>
    <x v="5"/>
    <s v="Unknown_Item"/>
    <m/>
    <n v="23.365911749958215"/>
    <m/>
    <n v="10"/>
    <n v="10"/>
    <n v="110"/>
    <n v="110"/>
    <s v="Low"/>
    <x v="0"/>
    <x v="1"/>
    <d v="2023-11-02T00:00:00"/>
    <s v="N/A"/>
    <m/>
  </r>
  <r>
    <s v="TXN_7866173"/>
    <s v="CUST_04"/>
    <x v="6"/>
    <s v="Item_5_ELEC"/>
    <s v="Item_5_EHE"/>
    <n v="11"/>
    <n v="11"/>
    <n v="5"/>
    <n v="5"/>
    <n v="55"/>
    <n v="55"/>
    <s v="Low"/>
    <x v="1"/>
    <x v="1"/>
    <d v="2022-11-10T00:00:00"/>
    <s v="N/A"/>
    <m/>
  </r>
  <r>
    <s v="TXN_1376742"/>
    <s v="CUST_24"/>
    <x v="0"/>
    <s v="Unknown_Item"/>
    <m/>
    <n v="17"/>
    <n v="17"/>
    <n v="6"/>
    <m/>
    <n v="108.5"/>
    <m/>
    <s v="Low"/>
    <x v="1"/>
    <x v="0"/>
    <d v="2024-10-20T00:00:00"/>
    <s v="YES"/>
    <b v="1"/>
  </r>
  <r>
    <s v="TXN_4238599"/>
    <s v="CUST_15"/>
    <x v="1"/>
    <s v="Item_8_MILK"/>
    <s v="Item_8_MILK"/>
    <n v="15.5"/>
    <n v="15.5"/>
    <n v="3"/>
    <n v="3"/>
    <n v="46.5"/>
    <n v="46.5"/>
    <s v="Low"/>
    <x v="1"/>
    <x v="1"/>
    <d v="2024-04-09T00:00:00"/>
    <s v="NO"/>
    <b v="0"/>
  </r>
  <r>
    <s v="TXN_6891915"/>
    <s v="CUST_11"/>
    <x v="2"/>
    <s v="Item_18_BUTC"/>
    <s v="Item_18_BUT"/>
    <n v="30.5"/>
    <n v="30.5"/>
    <n v="4"/>
    <n v="4"/>
    <n v="122"/>
    <n v="122"/>
    <s v="Low"/>
    <x v="2"/>
    <x v="1"/>
    <d v="2023-01-04T00:00:00"/>
    <s v="NO"/>
    <b v="0"/>
  </r>
  <r>
    <s v="TXN_5588584"/>
    <s v="CUST_21"/>
    <x v="1"/>
    <s v="Item_16_MILK"/>
    <s v="Item_16_MILK"/>
    <n v="27.5"/>
    <n v="27.5"/>
    <n v="9"/>
    <n v="9"/>
    <n v="247.5"/>
    <n v="247.5"/>
    <s v="Medium"/>
    <x v="2"/>
    <x v="1"/>
    <d v="2023-02-05T00:00:00"/>
    <s v="NO"/>
    <b v="0"/>
  </r>
  <r>
    <s v="TXN_8451329"/>
    <s v="CUST_20"/>
    <x v="5"/>
    <s v="Item_14_FURN"/>
    <s v="Item_14_FUR"/>
    <n v="24.5"/>
    <n v="24.5"/>
    <n v="1"/>
    <n v="1"/>
    <n v="24.5"/>
    <n v="24.5"/>
    <s v="Low"/>
    <x v="1"/>
    <x v="0"/>
    <d v="2024-11-02T00:00:00"/>
    <s v="N/A"/>
    <m/>
  </r>
  <r>
    <s v="TXN_1906850"/>
    <s v="CUST_06"/>
    <x v="1"/>
    <s v="Item_1_MILK"/>
    <s v="Item_1_MILK"/>
    <n v="5"/>
    <n v="5"/>
    <n v="5"/>
    <n v="5"/>
    <n v="25"/>
    <n v="25"/>
    <s v="Low"/>
    <x v="1"/>
    <x v="1"/>
    <d v="2023-04-20T00:00:00"/>
    <s v="NO"/>
    <b v="0"/>
  </r>
  <r>
    <s v="TXN_8179078"/>
    <s v="CUST_04"/>
    <x v="2"/>
    <s v="Item_23_BUTC"/>
    <s v="Item_23_BUT"/>
    <n v="38"/>
    <n v="38"/>
    <n v="10"/>
    <n v="10"/>
    <n v="380"/>
    <n v="380"/>
    <s v="High"/>
    <x v="1"/>
    <x v="0"/>
    <d v="2024-10-18T00:00:00"/>
    <s v="NO"/>
    <b v="0"/>
  </r>
  <r>
    <s v="TXN_6530329"/>
    <s v="CUST_10"/>
    <x v="7"/>
    <s v="Item_9_COMP"/>
    <s v="Item_9_CEA"/>
    <n v="17"/>
    <n v="17"/>
    <n v="8"/>
    <n v="8"/>
    <n v="136"/>
    <n v="136"/>
    <s v="Low"/>
    <x v="0"/>
    <x v="0"/>
    <d v="2024-04-29T00:00:00"/>
    <s v="NO"/>
    <b v="0"/>
  </r>
  <r>
    <s v="TXN_6380869"/>
    <s v="CUST_15"/>
    <x v="0"/>
    <s v="Item_3_PATI"/>
    <s v="Item_3_PAT"/>
    <n v="8"/>
    <n v="8"/>
    <n v="9"/>
    <n v="9"/>
    <n v="72"/>
    <n v="72"/>
    <s v="Low"/>
    <x v="2"/>
    <x v="0"/>
    <d v="2022-05-02T00:00:00"/>
    <s v="N/A"/>
    <m/>
  </r>
  <r>
    <s v="TXN_8021276"/>
    <s v="CUST_18"/>
    <x v="6"/>
    <s v="Item_4_ELEC"/>
    <s v="Item_4_EHE"/>
    <n v="9.5"/>
    <n v="9.5"/>
    <n v="5"/>
    <n v="5"/>
    <n v="47.5"/>
    <n v="47.5"/>
    <s v="Low"/>
    <x v="0"/>
    <x v="0"/>
    <d v="2023-10-14T00:00:00"/>
    <s v="N/A"/>
    <m/>
  </r>
  <r>
    <s v="TXN_1629845"/>
    <s v="CUST_04"/>
    <x v="5"/>
    <s v="Item_15_FURN"/>
    <s v="Item_15_FUR"/>
    <n v="26"/>
    <n v="26"/>
    <n v="7"/>
    <n v="7"/>
    <n v="182"/>
    <n v="182"/>
    <s v="Medium"/>
    <x v="2"/>
    <x v="0"/>
    <d v="2022-10-02T00:00:00"/>
    <s v="NO"/>
    <b v="0"/>
  </r>
  <r>
    <s v="TXN_8073705"/>
    <s v="CUST_16"/>
    <x v="0"/>
    <s v="Item_8_PATI"/>
    <s v="Item_8_PAT"/>
    <n v="15.5"/>
    <n v="15.5"/>
    <n v="9"/>
    <n v="9"/>
    <n v="139.5"/>
    <n v="139.5"/>
    <s v="Low"/>
    <x v="1"/>
    <x v="0"/>
    <d v="2023-08-19T00:00:00"/>
    <s v="NO"/>
    <b v="0"/>
  </r>
  <r>
    <s v="TXN_5071376"/>
    <s v="CUST_10"/>
    <x v="2"/>
    <s v="Item_13_BUTC"/>
    <s v="Item_13_BUT"/>
    <n v="23"/>
    <n v="23"/>
    <n v="6"/>
    <n v="6"/>
    <n v="138"/>
    <n v="138"/>
    <s v="Low"/>
    <x v="1"/>
    <x v="1"/>
    <d v="2023-01-07T00:00:00"/>
    <s v="NO"/>
    <b v="0"/>
  </r>
  <r>
    <s v="TXN_9068188"/>
    <s v="CUST_07"/>
    <x v="4"/>
    <s v="Item_18_FOOD"/>
    <s v="Item_18_FOOD"/>
    <n v="30.5"/>
    <n v="30.5"/>
    <n v="4"/>
    <n v="4"/>
    <n v="122"/>
    <n v="122"/>
    <s v="Low"/>
    <x v="0"/>
    <x v="0"/>
    <d v="2024-02-09T00:00:00"/>
    <s v="NO"/>
    <b v="0"/>
  </r>
  <r>
    <s v="TXN_7583936"/>
    <s v="CUST_01"/>
    <x v="4"/>
    <s v="Item_4_FOOD"/>
    <s v="Item_4_FOOD"/>
    <n v="9.5"/>
    <n v="9.5"/>
    <n v="2"/>
    <n v="2"/>
    <n v="19"/>
    <n v="19"/>
    <s v="Low"/>
    <x v="0"/>
    <x v="0"/>
    <d v="2023-08-02T00:00:00"/>
    <s v="YES"/>
    <b v="1"/>
  </r>
  <r>
    <s v="TXN_6350381"/>
    <s v="CUST_05"/>
    <x v="0"/>
    <s v="Item_17_PATI"/>
    <s v="Item_17_PAT"/>
    <n v="29"/>
    <n v="29"/>
    <n v="4"/>
    <n v="4"/>
    <n v="116"/>
    <n v="116"/>
    <s v="Low"/>
    <x v="2"/>
    <x v="1"/>
    <d v="2022-10-08T00:00:00"/>
    <s v="N/A"/>
    <m/>
  </r>
  <r>
    <s v="TXN_3896731"/>
    <s v="CUST_17"/>
    <x v="0"/>
    <s v="Item_1_PATI"/>
    <s v="Item_1_PAT"/>
    <n v="5"/>
    <n v="5"/>
    <n v="3"/>
    <n v="3"/>
    <n v="15"/>
    <n v="15"/>
    <s v="Low"/>
    <x v="0"/>
    <x v="1"/>
    <d v="2024-07-15T00:00:00"/>
    <s v="N/A"/>
    <m/>
  </r>
  <r>
    <s v="TXN_8284106"/>
    <s v="CUST_16"/>
    <x v="3"/>
    <s v="Item_3_BEVE"/>
    <s v="Item_3_BEV"/>
    <n v="8"/>
    <n v="8"/>
    <n v="5"/>
    <n v="5"/>
    <n v="40"/>
    <n v="40"/>
    <s v="Low"/>
    <x v="1"/>
    <x v="1"/>
    <d v="2022-07-25T00:00:00"/>
    <s v="N/A"/>
    <m/>
  </r>
  <r>
    <s v="TXN_5884888"/>
    <s v="CUST_04"/>
    <x v="5"/>
    <s v="Item_11_FURN"/>
    <s v="Item_11_FUR"/>
    <n v="20"/>
    <n v="20"/>
    <n v="9"/>
    <n v="9"/>
    <n v="180"/>
    <n v="180"/>
    <s v="Medium"/>
    <x v="2"/>
    <x v="1"/>
    <d v="2023-12-25T00:00:00"/>
    <s v="N/A"/>
    <m/>
  </r>
  <r>
    <s v="TXN_4013276"/>
    <s v="CUST_22"/>
    <x v="0"/>
    <s v="Item_16_PATI"/>
    <s v="Item_16_PAT"/>
    <n v="27.5"/>
    <n v="27.5"/>
    <n v="1"/>
    <n v="1"/>
    <n v="27.5"/>
    <n v="27.5"/>
    <s v="Low"/>
    <x v="1"/>
    <x v="0"/>
    <d v="2023-04-13T00:00:00"/>
    <s v="YES"/>
    <b v="1"/>
  </r>
  <r>
    <s v="TXN_2778307"/>
    <s v="CUST_03"/>
    <x v="5"/>
    <s v="Item_23_FURN"/>
    <s v="Item_23_FUR"/>
    <n v="38"/>
    <n v="38"/>
    <n v="10"/>
    <n v="10"/>
    <n v="380"/>
    <n v="380"/>
    <s v="High"/>
    <x v="1"/>
    <x v="0"/>
    <d v="2022-01-28T00:00:00"/>
    <s v="N/A"/>
    <m/>
  </r>
  <r>
    <s v="TXN_4883235"/>
    <s v="CUST_19"/>
    <x v="5"/>
    <s v="Item_6_FURN"/>
    <s v="Item_6_FUR"/>
    <n v="12.5"/>
    <n v="12.5"/>
    <n v="7"/>
    <n v="7"/>
    <n v="87.5"/>
    <n v="87.5"/>
    <s v="Low"/>
    <x v="0"/>
    <x v="1"/>
    <d v="2022-08-24T00:00:00"/>
    <s v="N/A"/>
    <m/>
  </r>
  <r>
    <s v="TXN_8692872"/>
    <s v="CUST_03"/>
    <x v="7"/>
    <s v="Item_11_COMP"/>
    <s v="Item_11_CEA"/>
    <n v="20"/>
    <n v="20"/>
    <n v="3"/>
    <n v="3"/>
    <n v="60"/>
    <n v="60"/>
    <s v="Low"/>
    <x v="1"/>
    <x v="1"/>
    <d v="2024-04-29T00:00:00"/>
    <s v="NO"/>
    <b v="0"/>
  </r>
  <r>
    <s v="TXN_4063341"/>
    <s v="CUST_04"/>
    <x v="4"/>
    <s v="Item_4_FOOD"/>
    <s v="Item_4_FOOD"/>
    <n v="9.5"/>
    <n v="9.5"/>
    <n v="8"/>
    <n v="8"/>
    <n v="76"/>
    <n v="76"/>
    <s v="Low"/>
    <x v="2"/>
    <x v="1"/>
    <d v="2022-03-25T00:00:00"/>
    <s v="N/A"/>
    <m/>
  </r>
  <r>
    <s v="TXN_4624810"/>
    <s v="CUST_20"/>
    <x v="6"/>
    <s v="Unknown_Item"/>
    <m/>
    <n v="23.365911749958215"/>
    <m/>
    <n v="9"/>
    <n v="9"/>
    <n v="247.5"/>
    <n v="247.5"/>
    <s v="Medium"/>
    <x v="0"/>
    <x v="0"/>
    <d v="2023-11-08T00:00:00"/>
    <s v="NO"/>
    <b v="0"/>
  </r>
  <r>
    <s v="TXN_8818340"/>
    <s v="CUST_04"/>
    <x v="6"/>
    <s v="Item_21_ELEC"/>
    <s v="Item_21_EHE"/>
    <n v="35"/>
    <n v="35"/>
    <n v="7"/>
    <n v="7"/>
    <n v="245"/>
    <n v="245"/>
    <s v="Medium"/>
    <x v="0"/>
    <x v="1"/>
    <d v="2022-04-30T00:00:00"/>
    <s v="YES"/>
    <b v="1"/>
  </r>
  <r>
    <s v="TXN_3890213"/>
    <s v="CUST_21"/>
    <x v="4"/>
    <s v="Item_12_FOOD"/>
    <s v="Item_12_FOOD"/>
    <n v="21.5"/>
    <n v="21.5"/>
    <n v="9"/>
    <n v="9"/>
    <n v="193.5"/>
    <n v="193.5"/>
    <s v="Medium"/>
    <x v="2"/>
    <x v="1"/>
    <d v="2023-04-26T00:00:00"/>
    <s v="YES"/>
    <b v="1"/>
  </r>
  <r>
    <s v="TXN_9862250"/>
    <s v="CUST_11"/>
    <x v="4"/>
    <s v="Item_6_FOOD"/>
    <s v="Item_6_FOOD"/>
    <n v="12.5"/>
    <n v="12.5"/>
    <n v="6"/>
    <n v="6"/>
    <n v="75"/>
    <n v="75"/>
    <s v="Low"/>
    <x v="2"/>
    <x v="1"/>
    <d v="2022-06-04T00:00:00"/>
    <s v="N/A"/>
    <m/>
  </r>
  <r>
    <s v="TXN_6346461"/>
    <s v="CUST_03"/>
    <x v="5"/>
    <s v="Item_11_FURN"/>
    <s v="Item_11_FUR"/>
    <n v="20"/>
    <n v="20"/>
    <n v="3"/>
    <n v="3"/>
    <n v="60"/>
    <n v="60"/>
    <s v="Low"/>
    <x v="0"/>
    <x v="1"/>
    <d v="2022-01-14T00:00:00"/>
    <s v="N/A"/>
    <m/>
  </r>
  <r>
    <s v="TXN_4204330"/>
    <s v="CUST_04"/>
    <x v="5"/>
    <s v="Item_4_FURN"/>
    <s v="Item_4_FUR"/>
    <n v="9.5"/>
    <n v="9.5"/>
    <n v="3"/>
    <n v="3"/>
    <n v="28.5"/>
    <n v="28.5"/>
    <s v="Low"/>
    <x v="0"/>
    <x v="1"/>
    <d v="2022-11-04T00:00:00"/>
    <s v="N/A"/>
    <m/>
  </r>
  <r>
    <s v="TXN_7887194"/>
    <s v="CUST_11"/>
    <x v="1"/>
    <s v="Item_8_MILK"/>
    <s v="Item_8_MILK"/>
    <n v="15.5"/>
    <n v="15.5"/>
    <n v="4"/>
    <n v="4"/>
    <n v="62"/>
    <n v="62"/>
    <s v="Low"/>
    <x v="2"/>
    <x v="0"/>
    <d v="2022-11-06T00:00:00"/>
    <s v="YES"/>
    <b v="1"/>
  </r>
  <r>
    <s v="TXN_5762651"/>
    <s v="CUST_12"/>
    <x v="0"/>
    <s v="Item_11_PATI"/>
    <s v="Item_11_PAT"/>
    <n v="20"/>
    <n v="20"/>
    <n v="1"/>
    <n v="1"/>
    <n v="20"/>
    <n v="20"/>
    <s v="Low"/>
    <x v="1"/>
    <x v="0"/>
    <d v="2024-02-12T00:00:00"/>
    <s v="N/A"/>
    <m/>
  </r>
  <r>
    <s v="TXN_3531848"/>
    <s v="CUST_23"/>
    <x v="6"/>
    <s v="Item_22_ELEC"/>
    <s v="Item_22_EHE"/>
    <n v="36.5"/>
    <n v="36.5"/>
    <n v="9"/>
    <n v="9"/>
    <n v="328.5"/>
    <n v="328.5"/>
    <s v="High"/>
    <x v="1"/>
    <x v="1"/>
    <d v="2022-04-08T00:00:00"/>
    <s v="YES"/>
    <b v="1"/>
  </r>
  <r>
    <s v="TXN_4776643"/>
    <s v="CUST_15"/>
    <x v="5"/>
    <s v="Item_20_FURN"/>
    <s v="Item_20_FUR"/>
    <n v="33.5"/>
    <n v="33.5"/>
    <n v="3"/>
    <n v="3"/>
    <n v="100.5"/>
    <n v="100.5"/>
    <s v="Low"/>
    <x v="2"/>
    <x v="1"/>
    <d v="2024-06-22T00:00:00"/>
    <s v="N/A"/>
    <m/>
  </r>
  <r>
    <s v="TXN_1818334"/>
    <s v="CUST_08"/>
    <x v="1"/>
    <s v="Item_15_MILK"/>
    <s v="Item_15_MILK"/>
    <n v="26"/>
    <n v="26"/>
    <n v="1"/>
    <n v="1"/>
    <n v="26"/>
    <n v="26"/>
    <s v="Low"/>
    <x v="1"/>
    <x v="1"/>
    <d v="2022-01-08T00:00:00"/>
    <s v="YES"/>
    <b v="1"/>
  </r>
  <r>
    <s v="TXN_3894563"/>
    <s v="CUST_23"/>
    <x v="4"/>
    <s v="Item_11_FOOD"/>
    <s v="Item_11_FOOD"/>
    <n v="20"/>
    <n v="20"/>
    <n v="3"/>
    <n v="3"/>
    <n v="60"/>
    <n v="60"/>
    <s v="Low"/>
    <x v="0"/>
    <x v="1"/>
    <d v="2024-12-05T00:00:00"/>
    <s v="YES"/>
    <b v="1"/>
  </r>
  <r>
    <s v="TXN_7450879"/>
    <s v="CUST_01"/>
    <x v="3"/>
    <s v="Unknown_Item"/>
    <m/>
    <n v="23.365911749958215"/>
    <m/>
    <n v="4"/>
    <n v="4"/>
    <n v="134"/>
    <n v="134"/>
    <s v="Low"/>
    <x v="1"/>
    <x v="1"/>
    <d v="2024-03-29T00:00:00"/>
    <s v="NO"/>
    <b v="0"/>
  </r>
  <r>
    <s v="TXN_2850918"/>
    <s v="CUST_25"/>
    <x v="3"/>
    <s v="Item_2_BEVE"/>
    <s v="Item_2_BEV"/>
    <n v="6.5"/>
    <n v="6.5"/>
    <n v="8"/>
    <n v="8"/>
    <n v="52"/>
    <n v="52"/>
    <s v="Low"/>
    <x v="1"/>
    <x v="0"/>
    <d v="2024-05-21T00:00:00"/>
    <s v="N/A"/>
    <m/>
  </r>
  <r>
    <s v="TXN_6133268"/>
    <s v="CUST_13"/>
    <x v="0"/>
    <s v="Unknown_Item"/>
    <m/>
    <n v="21.5"/>
    <n v="21.5"/>
    <n v="6"/>
    <m/>
    <n v="108.5"/>
    <m/>
    <s v="Low"/>
    <x v="1"/>
    <x v="0"/>
    <d v="2024-03-17T00:00:00"/>
    <s v="N/A"/>
    <m/>
  </r>
  <r>
    <s v="TXN_7388794"/>
    <s v="CUST_03"/>
    <x v="3"/>
    <s v="Item_12_BEVE"/>
    <s v="Item_12_BEV"/>
    <n v="21.5"/>
    <n v="21.5"/>
    <n v="1"/>
    <n v="1"/>
    <n v="21.5"/>
    <n v="21.5"/>
    <s v="Low"/>
    <x v="1"/>
    <x v="1"/>
    <d v="2024-09-06T00:00:00"/>
    <s v="NO"/>
    <b v="0"/>
  </r>
  <r>
    <s v="TXN_6913140"/>
    <s v="CUST_02"/>
    <x v="0"/>
    <s v="Item_15_PATI"/>
    <s v="Item_15_PAT"/>
    <n v="26"/>
    <n v="26"/>
    <n v="7"/>
    <n v="7"/>
    <n v="182"/>
    <n v="182"/>
    <s v="Medium"/>
    <x v="0"/>
    <x v="0"/>
    <d v="2024-07-08T00:00:00"/>
    <s v="N/A"/>
    <m/>
  </r>
  <r>
    <s v="TXN_6415831"/>
    <s v="CUST_18"/>
    <x v="3"/>
    <s v="Item_21_BEVE"/>
    <s v="Item_21_BEV"/>
    <n v="35"/>
    <n v="35"/>
    <n v="10"/>
    <n v="10"/>
    <n v="350"/>
    <n v="350"/>
    <s v="High"/>
    <x v="2"/>
    <x v="0"/>
    <d v="2024-08-21T00:00:00"/>
    <s v="NO"/>
    <b v="0"/>
  </r>
  <r>
    <s v="TXN_9976541"/>
    <s v="CUST_04"/>
    <x v="0"/>
    <s v="Item_8_PATI"/>
    <s v="Item_8_PAT"/>
    <n v="15.5"/>
    <n v="15.5"/>
    <n v="3"/>
    <n v="3"/>
    <n v="46.5"/>
    <n v="46.5"/>
    <s v="Low"/>
    <x v="2"/>
    <x v="0"/>
    <d v="2023-02-22T00:00:00"/>
    <s v="YES"/>
    <b v="1"/>
  </r>
  <r>
    <s v="TXN_5428095"/>
    <s v="CUST_01"/>
    <x v="4"/>
    <s v="Item_5_FOOD"/>
    <s v="Item_5_FOOD"/>
    <n v="11"/>
    <n v="11"/>
    <n v="3"/>
    <n v="3"/>
    <n v="33"/>
    <n v="33"/>
    <s v="Low"/>
    <x v="1"/>
    <x v="1"/>
    <d v="2022-05-22T00:00:00"/>
    <s v="YES"/>
    <b v="1"/>
  </r>
  <r>
    <s v="TXN_2894843"/>
    <s v="CUST_05"/>
    <x v="4"/>
    <s v="Item_13_FOOD"/>
    <s v="Item_13_FOOD"/>
    <n v="23"/>
    <n v="23"/>
    <n v="3"/>
    <n v="3"/>
    <n v="69"/>
    <n v="69"/>
    <s v="Low"/>
    <x v="1"/>
    <x v="1"/>
    <d v="2022-06-06T00:00:00"/>
    <s v="NO"/>
    <b v="0"/>
  </r>
  <r>
    <s v="TXN_9976971"/>
    <s v="CUST_14"/>
    <x v="6"/>
    <s v="Item_15_ELEC"/>
    <s v="Item_15_EHE"/>
    <n v="26"/>
    <n v="26"/>
    <n v="7"/>
    <n v="7"/>
    <n v="182"/>
    <n v="182"/>
    <s v="Medium"/>
    <x v="2"/>
    <x v="1"/>
    <d v="2022-05-21T00:00:00"/>
    <s v="N/A"/>
    <m/>
  </r>
  <r>
    <s v="TXN_9442211"/>
    <s v="CUST_25"/>
    <x v="4"/>
    <s v="Item_14_FOOD"/>
    <s v="Item_14_FOOD"/>
    <n v="24.5"/>
    <n v="24.5"/>
    <n v="7"/>
    <n v="7"/>
    <n v="171.5"/>
    <n v="171.5"/>
    <s v="Medium"/>
    <x v="0"/>
    <x v="0"/>
    <d v="2022-09-06T00:00:00"/>
    <s v="NO"/>
    <b v="0"/>
  </r>
  <r>
    <s v="TXN_7595172"/>
    <s v="CUST_23"/>
    <x v="4"/>
    <s v="Item_14_FOOD"/>
    <s v="Item_14_FOOD"/>
    <n v="24.5"/>
    <n v="24.5"/>
    <n v="4"/>
    <n v="4"/>
    <n v="98"/>
    <n v="98"/>
    <s v="Low"/>
    <x v="1"/>
    <x v="0"/>
    <d v="2024-06-01T00:00:00"/>
    <s v="YES"/>
    <b v="1"/>
  </r>
  <r>
    <s v="TXN_5687388"/>
    <s v="CUST_21"/>
    <x v="3"/>
    <s v="Item_20_BEVE"/>
    <s v="Item_20_BEV"/>
    <n v="33.5"/>
    <n v="33.5"/>
    <n v="5"/>
    <n v="5"/>
    <n v="167.5"/>
    <n v="167.5"/>
    <s v="Medium"/>
    <x v="2"/>
    <x v="0"/>
    <d v="2022-09-29T00:00:00"/>
    <s v="N/A"/>
    <m/>
  </r>
  <r>
    <s v="TXN_1965640"/>
    <s v="CUST_21"/>
    <x v="4"/>
    <s v="Item_3_FOOD"/>
    <s v="Item_3_FOOD"/>
    <n v="8"/>
    <n v="8"/>
    <n v="3"/>
    <n v="3"/>
    <n v="24"/>
    <n v="24"/>
    <s v="Low"/>
    <x v="1"/>
    <x v="0"/>
    <d v="2023-05-05T00:00:00"/>
    <s v="YES"/>
    <b v="1"/>
  </r>
  <r>
    <s v="TXN_5301234"/>
    <s v="CUST_09"/>
    <x v="5"/>
    <s v="Item_6_FURN"/>
    <s v="Item_6_FUR"/>
    <n v="12.5"/>
    <n v="12.5"/>
    <n v="10"/>
    <n v="10"/>
    <n v="125"/>
    <n v="125"/>
    <s v="Low"/>
    <x v="1"/>
    <x v="1"/>
    <d v="2023-07-21T00:00:00"/>
    <s v="YES"/>
    <b v="1"/>
  </r>
  <r>
    <s v="TXN_8642580"/>
    <s v="CUST_23"/>
    <x v="2"/>
    <s v="Item_23_BUTC"/>
    <s v="Item_23_BUT"/>
    <n v="38"/>
    <n v="38"/>
    <n v="9"/>
    <n v="9"/>
    <n v="342"/>
    <n v="342"/>
    <s v="High"/>
    <x v="1"/>
    <x v="1"/>
    <d v="2022-12-13T00:00:00"/>
    <s v="YES"/>
    <b v="1"/>
  </r>
  <r>
    <s v="TXN_4306611"/>
    <s v="CUST_16"/>
    <x v="6"/>
    <s v="Item_19_ELEC"/>
    <s v="Item_19_EHE"/>
    <n v="32"/>
    <n v="32"/>
    <n v="6"/>
    <n v="6"/>
    <n v="192"/>
    <n v="192"/>
    <s v="Medium"/>
    <x v="0"/>
    <x v="0"/>
    <d v="2023-08-25T00:00:00"/>
    <s v="N/A"/>
    <m/>
  </r>
  <r>
    <s v="TXN_1117354"/>
    <s v="CUST_22"/>
    <x v="3"/>
    <s v="Item_2_BEVE"/>
    <s v="Item_2_BEV"/>
    <n v="6.5"/>
    <n v="6.5"/>
    <n v="4"/>
    <n v="4"/>
    <n v="26"/>
    <n v="26"/>
    <s v="Low"/>
    <x v="2"/>
    <x v="0"/>
    <d v="2024-11-01T00:00:00"/>
    <s v="YES"/>
    <b v="1"/>
  </r>
  <r>
    <s v="TXN_5239863"/>
    <s v="CUST_21"/>
    <x v="5"/>
    <s v="Item_25_FURN"/>
    <s v="Item_25_FUR"/>
    <n v="41"/>
    <n v="41"/>
    <n v="8"/>
    <n v="8"/>
    <n v="328"/>
    <n v="328"/>
    <s v="High"/>
    <x v="0"/>
    <x v="1"/>
    <d v="2024-12-22T00:00:00"/>
    <s v="NO"/>
    <b v="0"/>
  </r>
  <r>
    <s v="TXN_9471719"/>
    <s v="CUST_15"/>
    <x v="5"/>
    <s v="Item_19_FURN"/>
    <s v="Item_19_FUR"/>
    <n v="32"/>
    <n v="32"/>
    <n v="5"/>
    <n v="5"/>
    <n v="160"/>
    <n v="160"/>
    <s v="Medium"/>
    <x v="1"/>
    <x v="0"/>
    <d v="2024-11-09T00:00:00"/>
    <s v="NO"/>
    <b v="0"/>
  </r>
  <r>
    <s v="TXN_6251701"/>
    <s v="CUST_07"/>
    <x v="4"/>
    <s v="Unknown_Item"/>
    <m/>
    <n v="30.5"/>
    <n v="30.5"/>
    <n v="6"/>
    <m/>
    <n v="108.5"/>
    <m/>
    <s v="Low"/>
    <x v="2"/>
    <x v="0"/>
    <d v="2024-06-25T00:00:00"/>
    <s v="N/A"/>
    <m/>
  </r>
  <r>
    <s v="TXN_4657405"/>
    <s v="CUST_14"/>
    <x v="3"/>
    <s v="Item_12_BEVE"/>
    <s v="Item_12_BEV"/>
    <n v="21.5"/>
    <n v="21.5"/>
    <n v="3"/>
    <n v="3"/>
    <n v="64.5"/>
    <n v="64.5"/>
    <s v="Low"/>
    <x v="2"/>
    <x v="0"/>
    <d v="2024-10-07T00:00:00"/>
    <s v="YES"/>
    <b v="1"/>
  </r>
  <r>
    <s v="TXN_8543967"/>
    <s v="CUST_06"/>
    <x v="4"/>
    <s v="Item_20_FOOD"/>
    <s v="Item_20_FOOD"/>
    <n v="33.5"/>
    <n v="33.5"/>
    <n v="7"/>
    <n v="7"/>
    <n v="234.5"/>
    <n v="234.5"/>
    <s v="Medium"/>
    <x v="2"/>
    <x v="0"/>
    <d v="2024-05-16T00:00:00"/>
    <s v="NO"/>
    <b v="0"/>
  </r>
  <r>
    <s v="TXN_3486476"/>
    <s v="CUST_14"/>
    <x v="4"/>
    <s v="Item_5_FOOD"/>
    <s v="Item_5_FOOD"/>
    <n v="11"/>
    <n v="11"/>
    <n v="7"/>
    <n v="7"/>
    <n v="77"/>
    <n v="77"/>
    <s v="Low"/>
    <x v="2"/>
    <x v="1"/>
    <d v="2022-05-30T00:00:00"/>
    <s v="N/A"/>
    <m/>
  </r>
  <r>
    <s v="TXN_6529390"/>
    <s v="CUST_04"/>
    <x v="7"/>
    <s v="Item_25_COMP"/>
    <s v="Item_25_CEA"/>
    <n v="41"/>
    <n v="41"/>
    <n v="8"/>
    <n v="8"/>
    <n v="328"/>
    <n v="328"/>
    <s v="High"/>
    <x v="0"/>
    <x v="1"/>
    <d v="2022-11-26T00:00:00"/>
    <s v="N/A"/>
    <m/>
  </r>
  <r>
    <s v="TXN_1610590"/>
    <s v="CUST_03"/>
    <x v="2"/>
    <s v="Item_22_BUTC"/>
    <s v="Item_22_BUT"/>
    <n v="36.5"/>
    <n v="36.5"/>
    <n v="10"/>
    <n v="10"/>
    <n v="365"/>
    <n v="365"/>
    <s v="High"/>
    <x v="2"/>
    <x v="1"/>
    <d v="2023-01-14T00:00:00"/>
    <s v="NO"/>
    <b v="0"/>
  </r>
  <r>
    <s v="TXN_6973160"/>
    <s v="CUST_25"/>
    <x v="7"/>
    <s v="Item_11_COMP"/>
    <s v="Item_11_CEA"/>
    <n v="20"/>
    <n v="20"/>
    <n v="1"/>
    <n v="1"/>
    <n v="20"/>
    <n v="20"/>
    <s v="Low"/>
    <x v="1"/>
    <x v="0"/>
    <d v="2022-11-26T00:00:00"/>
    <s v="N/A"/>
    <m/>
  </r>
  <r>
    <s v="TXN_5554317"/>
    <s v="CUST_14"/>
    <x v="3"/>
    <s v="Item_6_BEVE"/>
    <s v="Item_6_BEV"/>
    <n v="12.5"/>
    <n v="12.5"/>
    <n v="4"/>
    <n v="4"/>
    <n v="50"/>
    <n v="50"/>
    <s v="Low"/>
    <x v="0"/>
    <x v="0"/>
    <d v="2022-03-10T00:00:00"/>
    <s v="NO"/>
    <b v="0"/>
  </r>
  <r>
    <s v="TXN_1360556"/>
    <s v="CUST_01"/>
    <x v="0"/>
    <s v="Item_20_PATI"/>
    <s v="Item_20_PAT"/>
    <n v="33.5"/>
    <n v="33.5"/>
    <n v="8"/>
    <n v="8"/>
    <n v="268"/>
    <n v="268"/>
    <s v="Medium"/>
    <x v="2"/>
    <x v="1"/>
    <d v="2024-01-12T00:00:00"/>
    <s v="NO"/>
    <b v="0"/>
  </r>
  <r>
    <s v="TXN_7020339"/>
    <s v="CUST_18"/>
    <x v="3"/>
    <s v="Item_2_BEVE"/>
    <s v="Item_2_BEV"/>
    <n v="6.5"/>
    <n v="6.5"/>
    <n v="3"/>
    <n v="3"/>
    <n v="19.5"/>
    <n v="19.5"/>
    <s v="Low"/>
    <x v="0"/>
    <x v="0"/>
    <d v="2024-06-19T00:00:00"/>
    <s v="YES"/>
    <b v="1"/>
  </r>
  <r>
    <s v="TXN_2198875"/>
    <s v="CUST_09"/>
    <x v="0"/>
    <s v="Item_4_PATI"/>
    <s v="Item_4_PAT"/>
    <n v="9.5"/>
    <n v="9.5"/>
    <n v="2"/>
    <n v="2"/>
    <n v="19"/>
    <n v="19"/>
    <s v="Low"/>
    <x v="2"/>
    <x v="0"/>
    <d v="2023-05-31T00:00:00"/>
    <s v="YES"/>
    <b v="1"/>
  </r>
  <r>
    <s v="TXN_7378314"/>
    <s v="CUST_09"/>
    <x v="4"/>
    <s v="Item_21_FOOD"/>
    <s v="Item_21_FOOD"/>
    <n v="35"/>
    <n v="35"/>
    <n v="5"/>
    <n v="5"/>
    <n v="175"/>
    <n v="175"/>
    <s v="Medium"/>
    <x v="1"/>
    <x v="0"/>
    <d v="2022-04-29T00:00:00"/>
    <s v="YES"/>
    <b v="1"/>
  </r>
  <r>
    <s v="TXN_4226051"/>
    <s v="CUST_02"/>
    <x v="4"/>
    <s v="Item_14_FOOD"/>
    <s v="Item_14_FOOD"/>
    <n v="24.5"/>
    <n v="24.5"/>
    <n v="6"/>
    <n v="6"/>
    <n v="147"/>
    <n v="147"/>
    <s v="Low"/>
    <x v="0"/>
    <x v="1"/>
    <d v="2024-01-09T00:00:00"/>
    <s v="NO"/>
    <b v="0"/>
  </r>
  <r>
    <s v="TXN_3178975"/>
    <s v="CUST_16"/>
    <x v="4"/>
    <s v="Item_3_FOOD"/>
    <s v="Item_3_FOOD"/>
    <n v="8"/>
    <n v="8"/>
    <n v="9"/>
    <n v="9"/>
    <n v="72"/>
    <n v="72"/>
    <s v="Low"/>
    <x v="1"/>
    <x v="0"/>
    <d v="2024-04-08T00:00:00"/>
    <s v="NO"/>
    <b v="0"/>
  </r>
  <r>
    <s v="TXN_6997387"/>
    <s v="CUST_13"/>
    <x v="1"/>
    <s v="Item_7_MILK"/>
    <s v="Item_7_MILK"/>
    <n v="14"/>
    <n v="14"/>
    <n v="10"/>
    <n v="10"/>
    <n v="140"/>
    <n v="140"/>
    <s v="Low"/>
    <x v="0"/>
    <x v="1"/>
    <d v="2022-02-02T00:00:00"/>
    <s v="N/A"/>
    <m/>
  </r>
  <r>
    <s v="TXN_3275587"/>
    <s v="CUST_04"/>
    <x v="7"/>
    <s v="Unknown_Item"/>
    <m/>
    <n v="23.365911749958215"/>
    <m/>
    <n v="5"/>
    <n v="5"/>
    <n v="77.5"/>
    <n v="77.5"/>
    <s v="Low"/>
    <x v="1"/>
    <x v="1"/>
    <d v="2024-03-11T00:00:00"/>
    <s v="NO"/>
    <b v="0"/>
  </r>
  <r>
    <s v="TXN_6867504"/>
    <s v="CUST_04"/>
    <x v="7"/>
    <s v="Item_7_COMP"/>
    <s v="Item_7_CEA"/>
    <n v="14"/>
    <n v="14"/>
    <n v="2"/>
    <n v="2"/>
    <n v="28"/>
    <n v="28"/>
    <s v="Low"/>
    <x v="0"/>
    <x v="0"/>
    <d v="2023-10-30T00:00:00"/>
    <s v="YES"/>
    <b v="1"/>
  </r>
  <r>
    <s v="TXN_2345880"/>
    <s v="CUST_06"/>
    <x v="6"/>
    <s v="Item_13_ELEC"/>
    <s v="Item_13_EHE"/>
    <n v="23"/>
    <n v="23"/>
    <n v="4"/>
    <n v="4"/>
    <n v="92"/>
    <n v="92"/>
    <s v="Low"/>
    <x v="2"/>
    <x v="1"/>
    <d v="2024-09-09T00:00:00"/>
    <s v="N/A"/>
    <m/>
  </r>
  <r>
    <s v="TXN_5153121"/>
    <s v="CUST_14"/>
    <x v="4"/>
    <s v="Item_11_FOOD"/>
    <s v="Item_11_FOOD"/>
    <n v="20"/>
    <n v="20"/>
    <n v="2"/>
    <n v="2"/>
    <n v="40"/>
    <n v="40"/>
    <s v="Low"/>
    <x v="0"/>
    <x v="1"/>
    <d v="2025-01-02T00:00:00"/>
    <s v="N/A"/>
    <m/>
  </r>
  <r>
    <s v="TXN_9670800"/>
    <s v="CUST_19"/>
    <x v="3"/>
    <s v="Item_17_BEVE"/>
    <s v="Item_17_BEV"/>
    <n v="29"/>
    <n v="29"/>
    <n v="10"/>
    <n v="10"/>
    <n v="290"/>
    <n v="290"/>
    <s v="Medium"/>
    <x v="0"/>
    <x v="1"/>
    <d v="2024-06-28T00:00:00"/>
    <s v="YES"/>
    <b v="1"/>
  </r>
  <r>
    <s v="TXN_2232426"/>
    <s v="CUST_22"/>
    <x v="0"/>
    <s v="Item_25_PATI"/>
    <s v="Item_25_PAT"/>
    <n v="41"/>
    <n v="41"/>
    <n v="6"/>
    <n v="6"/>
    <n v="246"/>
    <n v="246"/>
    <s v="Medium"/>
    <x v="2"/>
    <x v="1"/>
    <d v="2022-05-12T00:00:00"/>
    <s v="YES"/>
    <b v="1"/>
  </r>
  <r>
    <s v="TXN_2739401"/>
    <s v="CUST_15"/>
    <x v="4"/>
    <s v="Item_18_FOOD"/>
    <s v="Item_18_FOOD"/>
    <n v="30.5"/>
    <n v="30.5"/>
    <n v="3"/>
    <n v="3"/>
    <n v="91.5"/>
    <n v="91.5"/>
    <s v="Low"/>
    <x v="2"/>
    <x v="1"/>
    <d v="2023-04-16T00:00:00"/>
    <s v="NO"/>
    <b v="0"/>
  </r>
  <r>
    <s v="TXN_5292313"/>
    <s v="CUST_16"/>
    <x v="2"/>
    <s v="Item_19_BUTC"/>
    <s v="Item_19_BUT"/>
    <n v="32"/>
    <n v="32"/>
    <n v="8"/>
    <n v="8"/>
    <n v="256"/>
    <n v="256"/>
    <s v="Medium"/>
    <x v="2"/>
    <x v="0"/>
    <d v="2023-11-26T00:00:00"/>
    <s v="YES"/>
    <b v="1"/>
  </r>
  <r>
    <s v="TXN_7174887"/>
    <s v="CUST_08"/>
    <x v="2"/>
    <s v="Item_6_BUTC"/>
    <s v="Item_6_BUT"/>
    <n v="12.5"/>
    <n v="12.5"/>
    <n v="4"/>
    <n v="4"/>
    <n v="50"/>
    <n v="50"/>
    <s v="Low"/>
    <x v="1"/>
    <x v="0"/>
    <d v="2024-09-04T00:00:00"/>
    <s v="YES"/>
    <b v="1"/>
  </r>
  <r>
    <s v="TXN_8317660"/>
    <s v="CUST_20"/>
    <x v="1"/>
    <s v="Item_8_MILK"/>
    <s v="Item_8_MILK"/>
    <n v="15.5"/>
    <n v="15.5"/>
    <n v="4"/>
    <n v="4"/>
    <n v="62"/>
    <n v="62"/>
    <s v="Low"/>
    <x v="1"/>
    <x v="0"/>
    <d v="2023-07-23T00:00:00"/>
    <s v="NO"/>
    <b v="0"/>
  </r>
  <r>
    <s v="TXN_5034413"/>
    <s v="CUST_06"/>
    <x v="5"/>
    <s v="Item_1_FURN"/>
    <s v="Item_1_FUR"/>
    <n v="5"/>
    <n v="5"/>
    <n v="7"/>
    <n v="7"/>
    <n v="35"/>
    <n v="35"/>
    <s v="Low"/>
    <x v="0"/>
    <x v="0"/>
    <d v="2022-03-14T00:00:00"/>
    <s v="NO"/>
    <b v="0"/>
  </r>
  <r>
    <s v="TXN_6102269"/>
    <s v="CUST_07"/>
    <x v="3"/>
    <s v="Item_25_BEVE"/>
    <s v="Item_25_BEV"/>
    <n v="41"/>
    <n v="41"/>
    <n v="9"/>
    <n v="9"/>
    <n v="369"/>
    <n v="369"/>
    <s v="High"/>
    <x v="1"/>
    <x v="1"/>
    <d v="2023-10-03T00:00:00"/>
    <s v="N/A"/>
    <m/>
  </r>
  <r>
    <s v="TXN_2204860"/>
    <s v="CUST_10"/>
    <x v="3"/>
    <s v="Item_19_BEVE"/>
    <s v="Item_19_BEV"/>
    <n v="32"/>
    <n v="32"/>
    <n v="7"/>
    <n v="7"/>
    <n v="224"/>
    <n v="224"/>
    <s v="Medium"/>
    <x v="0"/>
    <x v="0"/>
    <d v="2023-07-17T00:00:00"/>
    <s v="N/A"/>
    <m/>
  </r>
  <r>
    <s v="TXN_1044009"/>
    <s v="CUST_05"/>
    <x v="1"/>
    <s v="Item_7_MILK"/>
    <s v="Item_7_MILK"/>
    <n v="14"/>
    <n v="14"/>
    <n v="9"/>
    <n v="9"/>
    <n v="126"/>
    <n v="126"/>
    <s v="Low"/>
    <x v="1"/>
    <x v="0"/>
    <d v="2024-01-07T00:00:00"/>
    <s v="N/A"/>
    <m/>
  </r>
  <r>
    <s v="TXN_3514972"/>
    <s v="CUST_20"/>
    <x v="1"/>
    <s v="Item_19_MILK"/>
    <s v="Item_19_MILK"/>
    <n v="32"/>
    <n v="32"/>
    <n v="3"/>
    <n v="3"/>
    <n v="96"/>
    <n v="96"/>
    <s v="Low"/>
    <x v="1"/>
    <x v="0"/>
    <d v="2023-10-13T00:00:00"/>
    <s v="N/A"/>
    <m/>
  </r>
  <r>
    <s v="TXN_6092283"/>
    <s v="CUST_02"/>
    <x v="3"/>
    <s v="Item_24_BEVE"/>
    <s v="Item_24_BEV"/>
    <n v="39.5"/>
    <n v="39.5"/>
    <n v="7"/>
    <n v="7"/>
    <n v="276.5"/>
    <n v="276.5"/>
    <s v="Medium"/>
    <x v="1"/>
    <x v="1"/>
    <d v="2024-12-28T00:00:00"/>
    <s v="NO"/>
    <b v="0"/>
  </r>
  <r>
    <s v="TXN_9165564"/>
    <s v="CUST_02"/>
    <x v="1"/>
    <s v="Unknown_Item"/>
    <m/>
    <n v="23.365911749958215"/>
    <m/>
    <n v="3"/>
    <n v="3"/>
    <n v="100.5"/>
    <n v="100.5"/>
    <s v="Low"/>
    <x v="2"/>
    <x v="0"/>
    <d v="2023-03-31T00:00:00"/>
    <s v="N/A"/>
    <m/>
  </r>
  <r>
    <s v="TXN_5991912"/>
    <s v="CUST_24"/>
    <x v="5"/>
    <s v="Item_5_FURN"/>
    <s v="Item_5_FUR"/>
    <n v="11"/>
    <n v="11"/>
    <n v="2"/>
    <n v="2"/>
    <n v="22"/>
    <n v="22"/>
    <s v="Low"/>
    <x v="0"/>
    <x v="0"/>
    <d v="2022-02-23T00:00:00"/>
    <s v="NO"/>
    <b v="0"/>
  </r>
  <r>
    <s v="TXN_5532478"/>
    <s v="CUST_19"/>
    <x v="1"/>
    <s v="Item_3_MILK"/>
    <s v="Item_3_MILK"/>
    <n v="8"/>
    <n v="8"/>
    <n v="10"/>
    <n v="10"/>
    <n v="80"/>
    <n v="80"/>
    <s v="Low"/>
    <x v="2"/>
    <x v="0"/>
    <d v="2024-07-12T00:00:00"/>
    <s v="N/A"/>
    <m/>
  </r>
  <r>
    <s v="TXN_5248260"/>
    <s v="CUST_19"/>
    <x v="7"/>
    <s v="Item_21_COMP"/>
    <s v="Item_21_CEA"/>
    <n v="35"/>
    <n v="35"/>
    <n v="5"/>
    <n v="5"/>
    <n v="175"/>
    <n v="175"/>
    <s v="Medium"/>
    <x v="2"/>
    <x v="1"/>
    <d v="2022-04-30T00:00:00"/>
    <s v="NO"/>
    <b v="0"/>
  </r>
  <r>
    <s v="TXN_6333391"/>
    <s v="CUST_18"/>
    <x v="5"/>
    <s v="Item_24_FURN"/>
    <s v="Item_24_FUR"/>
    <n v="39.5"/>
    <n v="39.5"/>
    <n v="9"/>
    <n v="9"/>
    <n v="355.5"/>
    <n v="355.5"/>
    <s v="High"/>
    <x v="1"/>
    <x v="0"/>
    <d v="2022-06-29T00:00:00"/>
    <s v="YES"/>
    <b v="1"/>
  </r>
  <r>
    <s v="TXN_2767410"/>
    <s v="CUST_23"/>
    <x v="4"/>
    <s v="Item_18_FOOD"/>
    <s v="Item_18_FOOD"/>
    <n v="30.5"/>
    <n v="30.5"/>
    <n v="6"/>
    <n v="6"/>
    <n v="183"/>
    <n v="183"/>
    <s v="Medium"/>
    <x v="2"/>
    <x v="0"/>
    <d v="2023-09-28T00:00:00"/>
    <s v="NO"/>
    <b v="0"/>
  </r>
  <r>
    <s v="TXN_5740060"/>
    <s v="CUST_06"/>
    <x v="5"/>
    <s v="Item_8_FURN"/>
    <s v="Item_8_FUR"/>
    <n v="15.5"/>
    <n v="15.5"/>
    <n v="6"/>
    <n v="6"/>
    <n v="93"/>
    <n v="93"/>
    <s v="Low"/>
    <x v="2"/>
    <x v="1"/>
    <d v="2024-08-04T00:00:00"/>
    <s v="YES"/>
    <b v="1"/>
  </r>
  <r>
    <s v="TXN_6321793"/>
    <s v="CUST_24"/>
    <x v="6"/>
    <s v="Item_13_ELEC"/>
    <s v="Item_13_EHE"/>
    <n v="23"/>
    <n v="23"/>
    <n v="6"/>
    <n v="6"/>
    <n v="138"/>
    <n v="138"/>
    <s v="Low"/>
    <x v="2"/>
    <x v="0"/>
    <d v="2024-05-15T00:00:00"/>
    <s v="YES"/>
    <b v="1"/>
  </r>
  <r>
    <s v="TXN_9173181"/>
    <s v="CUST_05"/>
    <x v="0"/>
    <s v="Item_23_PATI"/>
    <s v="Item_23_PAT"/>
    <n v="38"/>
    <n v="38"/>
    <n v="1"/>
    <n v="1"/>
    <n v="38"/>
    <n v="38"/>
    <s v="Low"/>
    <x v="2"/>
    <x v="1"/>
    <d v="2024-02-07T00:00:00"/>
    <s v="NO"/>
    <b v="0"/>
  </r>
  <r>
    <s v="TXN_1971043"/>
    <s v="CUST_25"/>
    <x v="5"/>
    <s v="Item_20_FURN"/>
    <s v="Item_20_FUR"/>
    <n v="33.5"/>
    <n v="33.5"/>
    <n v="9"/>
    <n v="9"/>
    <n v="301.5"/>
    <n v="301.5"/>
    <s v="High"/>
    <x v="2"/>
    <x v="0"/>
    <d v="2022-09-05T00:00:00"/>
    <s v="NO"/>
    <b v="0"/>
  </r>
  <r>
    <s v="TXN_8496149"/>
    <s v="CUST_23"/>
    <x v="1"/>
    <s v="Unknown_Item"/>
    <m/>
    <n v="20"/>
    <n v="20"/>
    <n v="6"/>
    <m/>
    <n v="108.5"/>
    <m/>
    <s v="Low"/>
    <x v="2"/>
    <x v="1"/>
    <d v="2023-03-17T00:00:00"/>
    <s v="NO"/>
    <b v="0"/>
  </r>
  <r>
    <s v="TXN_8274832"/>
    <s v="CUST_10"/>
    <x v="7"/>
    <s v="Item_17_COMP"/>
    <s v="Item_17_CEA"/>
    <n v="29"/>
    <n v="29"/>
    <n v="10"/>
    <n v="10"/>
    <n v="290"/>
    <n v="290"/>
    <s v="Medium"/>
    <x v="0"/>
    <x v="0"/>
    <d v="2022-02-22T00:00:00"/>
    <s v="YES"/>
    <b v="1"/>
  </r>
  <r>
    <s v="TXN_6501235"/>
    <s v="CUST_02"/>
    <x v="0"/>
    <s v="Item_23_PATI"/>
    <s v="Item_23_PAT"/>
    <n v="38"/>
    <n v="38"/>
    <n v="9"/>
    <n v="9"/>
    <n v="342"/>
    <n v="342"/>
    <s v="High"/>
    <x v="2"/>
    <x v="1"/>
    <d v="2024-10-23T00:00:00"/>
    <s v="N/A"/>
    <m/>
  </r>
  <r>
    <s v="TXN_1257746"/>
    <s v="CUST_14"/>
    <x v="3"/>
    <s v="Item_17_BEVE"/>
    <s v="Item_17_BEV"/>
    <n v="29"/>
    <n v="29"/>
    <n v="1"/>
    <n v="1"/>
    <n v="29"/>
    <n v="29"/>
    <s v="Low"/>
    <x v="1"/>
    <x v="1"/>
    <d v="2022-09-29T00:00:00"/>
    <s v="N/A"/>
    <m/>
  </r>
  <r>
    <s v="TXN_6227305"/>
    <s v="CUST_22"/>
    <x v="3"/>
    <s v="Unknown_Item"/>
    <m/>
    <n v="26"/>
    <n v="26"/>
    <n v="6"/>
    <m/>
    <n v="108.5"/>
    <m/>
    <s v="Low"/>
    <x v="0"/>
    <x v="0"/>
    <d v="2022-01-31T00:00:00"/>
    <s v="YES"/>
    <b v="1"/>
  </r>
  <r>
    <s v="TXN_4699589"/>
    <s v="CUST_13"/>
    <x v="6"/>
    <s v="Unknown_Item"/>
    <m/>
    <n v="41"/>
    <n v="41"/>
    <n v="6"/>
    <m/>
    <n v="108.5"/>
    <m/>
    <s v="Low"/>
    <x v="1"/>
    <x v="0"/>
    <d v="2023-07-07T00:00:00"/>
    <s v="NO"/>
    <b v="0"/>
  </r>
  <r>
    <s v="TXN_5035545"/>
    <s v="CUST_04"/>
    <x v="2"/>
    <s v="Item_7_BUTC"/>
    <s v="Item_7_BUT"/>
    <n v="14"/>
    <n v="14"/>
    <n v="3"/>
    <n v="3"/>
    <n v="42"/>
    <n v="42"/>
    <s v="Low"/>
    <x v="2"/>
    <x v="1"/>
    <d v="2022-09-05T00:00:00"/>
    <s v="YES"/>
    <b v="1"/>
  </r>
  <r>
    <s v="TXN_7105109"/>
    <s v="CUST_01"/>
    <x v="4"/>
    <s v="Item_3_FOOD"/>
    <s v="Item_3_FOOD"/>
    <n v="8"/>
    <n v="8"/>
    <n v="5"/>
    <n v="5"/>
    <n v="40"/>
    <n v="40"/>
    <s v="Low"/>
    <x v="2"/>
    <x v="1"/>
    <d v="2023-04-01T00:00:00"/>
    <s v="N/A"/>
    <m/>
  </r>
  <r>
    <s v="TXN_2463351"/>
    <s v="CUST_19"/>
    <x v="7"/>
    <s v="Unknown_Item"/>
    <m/>
    <n v="23.365911749958215"/>
    <m/>
    <n v="10"/>
    <n v="10"/>
    <n v="65"/>
    <n v="65"/>
    <s v="Low"/>
    <x v="1"/>
    <x v="0"/>
    <d v="2022-08-12T00:00:00"/>
    <s v="N/A"/>
    <m/>
  </r>
  <r>
    <s v="TXN_4061146"/>
    <s v="CUST_13"/>
    <x v="0"/>
    <s v="Item_15_PATI"/>
    <s v="Item_15_PAT"/>
    <n v="26"/>
    <n v="26"/>
    <n v="2"/>
    <n v="2"/>
    <n v="52"/>
    <n v="52"/>
    <s v="Low"/>
    <x v="1"/>
    <x v="0"/>
    <d v="2023-07-15T00:00:00"/>
    <s v="NO"/>
    <b v="0"/>
  </r>
  <r>
    <s v="TXN_1826818"/>
    <s v="CUST_12"/>
    <x v="0"/>
    <s v="Item_11_PATI"/>
    <s v="Item_11_PAT"/>
    <n v="20"/>
    <n v="20"/>
    <n v="5"/>
    <n v="5"/>
    <n v="100"/>
    <n v="100"/>
    <s v="Low"/>
    <x v="1"/>
    <x v="1"/>
    <d v="2024-07-04T00:00:00"/>
    <s v="YES"/>
    <b v="1"/>
  </r>
  <r>
    <s v="TXN_7807998"/>
    <s v="CUST_24"/>
    <x v="6"/>
    <s v="Item_5_ELEC"/>
    <s v="Item_5_EHE"/>
    <n v="11"/>
    <n v="11"/>
    <n v="4"/>
    <n v="4"/>
    <n v="44"/>
    <n v="44"/>
    <s v="Low"/>
    <x v="2"/>
    <x v="1"/>
    <d v="2024-01-03T00:00:00"/>
    <s v="YES"/>
    <b v="1"/>
  </r>
  <r>
    <s v="TXN_5055357"/>
    <s v="CUST_20"/>
    <x v="7"/>
    <s v="Item_16_COMP"/>
    <s v="Item_16_CEA"/>
    <n v="27.5"/>
    <n v="27.5"/>
    <n v="6"/>
    <n v="6"/>
    <n v="165"/>
    <n v="165"/>
    <s v="Medium"/>
    <x v="1"/>
    <x v="0"/>
    <d v="2024-10-05T00:00:00"/>
    <s v="NO"/>
    <b v="0"/>
  </r>
  <r>
    <s v="TXN_8313334"/>
    <s v="CUST_03"/>
    <x v="2"/>
    <s v="Item_3_BUTC"/>
    <s v="Item_3_BUT"/>
    <n v="8"/>
    <n v="8"/>
    <n v="5"/>
    <n v="5"/>
    <n v="40"/>
    <n v="40"/>
    <s v="Low"/>
    <x v="1"/>
    <x v="1"/>
    <d v="2022-09-23T00:00:00"/>
    <s v="YES"/>
    <b v="1"/>
  </r>
  <r>
    <s v="TXN_1408851"/>
    <s v="CUST_20"/>
    <x v="7"/>
    <s v="Item_13_COMP"/>
    <s v="Item_13_CEA"/>
    <n v="23"/>
    <n v="23"/>
    <n v="1"/>
    <n v="1"/>
    <n v="23"/>
    <n v="23"/>
    <s v="Low"/>
    <x v="2"/>
    <x v="0"/>
    <d v="2024-08-13T00:00:00"/>
    <s v="YES"/>
    <b v="1"/>
  </r>
  <r>
    <s v="TXN_5701048"/>
    <s v="CUST_08"/>
    <x v="2"/>
    <s v="Item_3_BUTC"/>
    <s v="Item_3_BUT"/>
    <n v="8"/>
    <n v="8"/>
    <n v="5"/>
    <n v="5"/>
    <n v="40"/>
    <n v="40"/>
    <s v="Low"/>
    <x v="2"/>
    <x v="0"/>
    <d v="2024-08-17T00:00:00"/>
    <s v="NO"/>
    <b v="0"/>
  </r>
  <r>
    <s v="TXN_3706741"/>
    <s v="CUST_06"/>
    <x v="4"/>
    <s v="Item_11_FOOD"/>
    <s v="Item_11_FOOD"/>
    <n v="20"/>
    <n v="20"/>
    <n v="3"/>
    <n v="3"/>
    <n v="60"/>
    <n v="60"/>
    <s v="Low"/>
    <x v="2"/>
    <x v="0"/>
    <d v="2024-03-10T00:00:00"/>
    <s v="YES"/>
    <b v="1"/>
  </r>
  <r>
    <s v="TXN_2207845"/>
    <s v="CUST_02"/>
    <x v="7"/>
    <s v="Item_16_COMP"/>
    <s v="Item_16_CEA"/>
    <n v="27.5"/>
    <n v="27.5"/>
    <n v="1"/>
    <n v="1"/>
    <n v="27.5"/>
    <n v="27.5"/>
    <s v="Low"/>
    <x v="0"/>
    <x v="0"/>
    <d v="2022-07-20T00:00:00"/>
    <s v="N/A"/>
    <m/>
  </r>
  <r>
    <s v="TXN_2565254"/>
    <s v="CUST_12"/>
    <x v="3"/>
    <s v="Item_7_BEVE"/>
    <s v="Item_7_BEV"/>
    <n v="14"/>
    <n v="14"/>
    <n v="9"/>
    <n v="9"/>
    <n v="126"/>
    <n v="126"/>
    <s v="Low"/>
    <x v="0"/>
    <x v="0"/>
    <d v="2024-11-22T00:00:00"/>
    <s v="YES"/>
    <b v="1"/>
  </r>
  <r>
    <s v="TXN_8931933"/>
    <s v="CUST_17"/>
    <x v="4"/>
    <s v="Item_12_FOOD"/>
    <s v="Item_12_FOOD"/>
    <n v="21.5"/>
    <n v="21.5"/>
    <n v="4"/>
    <n v="4"/>
    <n v="86"/>
    <n v="86"/>
    <s v="Low"/>
    <x v="1"/>
    <x v="0"/>
    <d v="2024-07-05T00:00:00"/>
    <s v="N/A"/>
    <m/>
  </r>
  <r>
    <s v="TXN_3703564"/>
    <s v="CUST_22"/>
    <x v="0"/>
    <s v="Item_12_PATI"/>
    <s v="Item_12_PAT"/>
    <n v="21.5"/>
    <n v="21.5"/>
    <n v="10"/>
    <n v="10"/>
    <n v="215"/>
    <n v="215"/>
    <s v="Medium"/>
    <x v="1"/>
    <x v="1"/>
    <d v="2022-02-18T00:00:00"/>
    <s v="NO"/>
    <b v="0"/>
  </r>
  <r>
    <s v="TXN_3747085"/>
    <s v="CUST_04"/>
    <x v="3"/>
    <s v="Unknown_Item"/>
    <m/>
    <n v="32"/>
    <n v="32"/>
    <n v="6"/>
    <m/>
    <n v="108.5"/>
    <m/>
    <s v="Low"/>
    <x v="2"/>
    <x v="1"/>
    <d v="2024-01-24T00:00:00"/>
    <s v="NO"/>
    <b v="0"/>
  </r>
  <r>
    <s v="TXN_7157916"/>
    <s v="CUST_25"/>
    <x v="6"/>
    <s v="Item_16_ELEC"/>
    <s v="Item_16_EHE"/>
    <n v="27.5"/>
    <n v="27.5"/>
    <n v="4"/>
    <n v="4"/>
    <n v="110"/>
    <n v="110"/>
    <s v="Low"/>
    <x v="0"/>
    <x v="1"/>
    <d v="2023-09-24T00:00:00"/>
    <s v="NO"/>
    <b v="0"/>
  </r>
  <r>
    <s v="TXN_1091915"/>
    <s v="CUST_01"/>
    <x v="0"/>
    <s v="Item_22_PATI"/>
    <s v="Item_22_PAT"/>
    <n v="36.5"/>
    <n v="36.5"/>
    <n v="4"/>
    <n v="4"/>
    <n v="146"/>
    <n v="146"/>
    <s v="Low"/>
    <x v="1"/>
    <x v="0"/>
    <d v="2023-07-16T00:00:00"/>
    <s v="NO"/>
    <b v="0"/>
  </r>
  <r>
    <s v="TXN_7780561"/>
    <s v="CUST_06"/>
    <x v="3"/>
    <s v="Unknown_Item"/>
    <m/>
    <n v="23.365911749958215"/>
    <m/>
    <n v="4"/>
    <n v="4"/>
    <n v="80"/>
    <n v="80"/>
    <s v="Low"/>
    <x v="2"/>
    <x v="1"/>
    <d v="2024-05-06T00:00:00"/>
    <s v="N/A"/>
    <m/>
  </r>
  <r>
    <s v="TXN_5221018"/>
    <s v="CUST_11"/>
    <x v="2"/>
    <s v="Item_15_BUTC"/>
    <s v="Item_15_BUT"/>
    <n v="26"/>
    <n v="26"/>
    <n v="1"/>
    <n v="1"/>
    <n v="26"/>
    <n v="26"/>
    <s v="Low"/>
    <x v="2"/>
    <x v="1"/>
    <d v="2022-06-26T00:00:00"/>
    <s v="NO"/>
    <b v="0"/>
  </r>
  <r>
    <s v="TXN_8603145"/>
    <s v="CUST_15"/>
    <x v="6"/>
    <s v="Item_5_ELEC"/>
    <s v="Item_5_EHE"/>
    <n v="11"/>
    <n v="11"/>
    <n v="2"/>
    <n v="2"/>
    <n v="22"/>
    <n v="22"/>
    <s v="Low"/>
    <x v="0"/>
    <x v="1"/>
    <d v="2024-02-15T00:00:00"/>
    <s v="NO"/>
    <b v="0"/>
  </r>
  <r>
    <s v="TXN_9886688"/>
    <s v="CUST_08"/>
    <x v="5"/>
    <s v="Item_8_FURN"/>
    <s v="Item_8_FUR"/>
    <n v="15.5"/>
    <n v="15.5"/>
    <n v="1"/>
    <n v="1"/>
    <n v="15.5"/>
    <n v="15.5"/>
    <s v="Low"/>
    <x v="2"/>
    <x v="1"/>
    <d v="2022-04-24T00:00:00"/>
    <s v="NO"/>
    <b v="0"/>
  </r>
  <r>
    <s v="TXN_7715494"/>
    <s v="CUST_09"/>
    <x v="7"/>
    <s v="Item_20_COMP"/>
    <s v="Item_20_CEA"/>
    <n v="33.5"/>
    <n v="33.5"/>
    <n v="3"/>
    <n v="3"/>
    <n v="100.5"/>
    <n v="100.5"/>
    <s v="Low"/>
    <x v="2"/>
    <x v="0"/>
    <d v="2024-09-22T00:00:00"/>
    <s v="N/A"/>
    <m/>
  </r>
  <r>
    <s v="TXN_4903037"/>
    <s v="CUST_06"/>
    <x v="0"/>
    <s v="Item_11_PATI"/>
    <s v="Item_11_PAT"/>
    <n v="20"/>
    <n v="20"/>
    <n v="4"/>
    <n v="4"/>
    <n v="80"/>
    <n v="80"/>
    <s v="Low"/>
    <x v="0"/>
    <x v="1"/>
    <d v="2023-10-30T00:00:00"/>
    <s v="N/A"/>
    <m/>
  </r>
  <r>
    <s v="TXN_3325191"/>
    <s v="CUST_22"/>
    <x v="5"/>
    <s v="Item_6_FURN"/>
    <s v="Item_6_FUR"/>
    <n v="12.5"/>
    <n v="12.5"/>
    <n v="1"/>
    <n v="1"/>
    <n v="12.5"/>
    <n v="12.5"/>
    <s v="Low"/>
    <x v="0"/>
    <x v="0"/>
    <d v="2023-09-20T00:00:00"/>
    <s v="YES"/>
    <b v="1"/>
  </r>
  <r>
    <s v="TXN_1078672"/>
    <s v="CUST_16"/>
    <x v="0"/>
    <s v="Item_24_PATI"/>
    <s v="Item_24_PAT"/>
    <n v="39.5"/>
    <n v="39.5"/>
    <n v="8"/>
    <n v="8"/>
    <n v="316"/>
    <n v="316"/>
    <s v="High"/>
    <x v="1"/>
    <x v="0"/>
    <d v="2023-07-22T00:00:00"/>
    <s v="N/A"/>
    <m/>
  </r>
  <r>
    <s v="TXN_7582224"/>
    <s v="CUST_12"/>
    <x v="5"/>
    <s v="Item_1_FURN"/>
    <s v="Item_1_FUR"/>
    <n v="5"/>
    <n v="5"/>
    <n v="9"/>
    <n v="9"/>
    <n v="45"/>
    <n v="45"/>
    <s v="Low"/>
    <x v="0"/>
    <x v="1"/>
    <d v="2022-02-01T00:00:00"/>
    <s v="YES"/>
    <b v="1"/>
  </r>
  <r>
    <s v="TXN_1781058"/>
    <s v="CUST_15"/>
    <x v="7"/>
    <s v="Item_21_COMP"/>
    <s v="Item_21_CEA"/>
    <n v="35"/>
    <n v="35"/>
    <n v="5"/>
    <n v="5"/>
    <n v="175"/>
    <n v="175"/>
    <s v="Medium"/>
    <x v="1"/>
    <x v="0"/>
    <d v="2024-10-14T00:00:00"/>
    <s v="NO"/>
    <b v="0"/>
  </r>
  <r>
    <s v="TXN_3620185"/>
    <s v="CUST_08"/>
    <x v="1"/>
    <s v="Item_17_MILK"/>
    <s v="Item_17_MILK"/>
    <n v="29"/>
    <n v="29"/>
    <n v="2"/>
    <n v="2"/>
    <n v="58"/>
    <n v="58"/>
    <s v="Low"/>
    <x v="0"/>
    <x v="1"/>
    <d v="2023-01-31T00:00:00"/>
    <s v="N/A"/>
    <m/>
  </r>
  <r>
    <s v="TXN_5277569"/>
    <s v="CUST_09"/>
    <x v="0"/>
    <s v="Item_5_PATI"/>
    <s v="Item_5_PAT"/>
    <n v="11"/>
    <n v="11"/>
    <n v="4"/>
    <n v="4"/>
    <n v="44"/>
    <n v="44"/>
    <s v="Low"/>
    <x v="1"/>
    <x v="0"/>
    <d v="2024-11-16T00:00:00"/>
    <s v="YES"/>
    <b v="1"/>
  </r>
  <r>
    <s v="TXN_7497013"/>
    <s v="CUST_24"/>
    <x v="3"/>
    <s v="Item_7_BEVE"/>
    <s v="Item_7_BEV"/>
    <n v="14"/>
    <n v="14"/>
    <n v="7"/>
    <n v="7"/>
    <n v="98"/>
    <n v="98"/>
    <s v="Low"/>
    <x v="0"/>
    <x v="0"/>
    <d v="2022-02-02T00:00:00"/>
    <s v="YES"/>
    <b v="1"/>
  </r>
  <r>
    <s v="TXN_8363763"/>
    <s v="CUST_05"/>
    <x v="1"/>
    <s v="Item_16_MILK"/>
    <s v="Item_16_MILK"/>
    <n v="27.5"/>
    <n v="27.5"/>
    <n v="3"/>
    <n v="3"/>
    <n v="82.5"/>
    <n v="82.5"/>
    <s v="Low"/>
    <x v="0"/>
    <x v="1"/>
    <d v="2023-01-10T00:00:00"/>
    <s v="NO"/>
    <b v="0"/>
  </r>
  <r>
    <s v="TXN_6008281"/>
    <s v="CUST_19"/>
    <x v="5"/>
    <s v="Item_25_FURN"/>
    <s v="Item_25_FUR"/>
    <n v="41"/>
    <n v="41"/>
    <n v="4"/>
    <n v="4"/>
    <n v="164"/>
    <n v="164"/>
    <s v="Medium"/>
    <x v="2"/>
    <x v="1"/>
    <d v="2024-06-29T00:00:00"/>
    <s v="NO"/>
    <b v="0"/>
  </r>
  <r>
    <s v="TXN_7342745"/>
    <s v="CUST_02"/>
    <x v="5"/>
    <s v="Item_24_FURN"/>
    <s v="Item_24_FUR"/>
    <n v="39.5"/>
    <n v="39.5"/>
    <n v="3"/>
    <n v="3"/>
    <n v="118.5"/>
    <n v="118.5"/>
    <s v="Low"/>
    <x v="0"/>
    <x v="1"/>
    <d v="2022-11-26T00:00:00"/>
    <s v="N/A"/>
    <m/>
  </r>
  <r>
    <s v="TXN_5063217"/>
    <s v="CUST_03"/>
    <x v="0"/>
    <s v="Item_5_PATI"/>
    <s v="Item_5_PAT"/>
    <n v="11"/>
    <n v="11"/>
    <n v="6"/>
    <n v="6"/>
    <n v="66"/>
    <n v="66"/>
    <s v="Low"/>
    <x v="0"/>
    <x v="1"/>
    <d v="2023-06-12T00:00:00"/>
    <s v="YES"/>
    <b v="1"/>
  </r>
  <r>
    <s v="TXN_1743700"/>
    <s v="CUST_04"/>
    <x v="2"/>
    <s v="Item_21_BUTC"/>
    <s v="Item_21_BUT"/>
    <n v="35"/>
    <n v="35"/>
    <n v="8"/>
    <n v="8"/>
    <n v="280"/>
    <n v="280"/>
    <s v="Medium"/>
    <x v="2"/>
    <x v="1"/>
    <d v="2023-12-06T00:00:00"/>
    <s v="N/A"/>
    <m/>
  </r>
  <r>
    <s v="TXN_2088735"/>
    <s v="CUST_12"/>
    <x v="2"/>
    <s v="Item_20_BUTC"/>
    <s v="Item_20_BUT"/>
    <n v="33.5"/>
    <n v="33.5"/>
    <n v="2"/>
    <n v="2"/>
    <n v="67"/>
    <n v="67"/>
    <s v="Low"/>
    <x v="1"/>
    <x v="1"/>
    <d v="2022-10-24T00:00:00"/>
    <s v="NO"/>
    <b v="0"/>
  </r>
  <r>
    <s v="TXN_3152795"/>
    <s v="CUST_10"/>
    <x v="1"/>
    <s v="Item_21_MILK"/>
    <s v="Item_21_MILK"/>
    <n v="35"/>
    <n v="35"/>
    <n v="6"/>
    <n v="6"/>
    <n v="210"/>
    <n v="210"/>
    <s v="Medium"/>
    <x v="0"/>
    <x v="0"/>
    <d v="2023-08-14T00:00:00"/>
    <s v="YES"/>
    <b v="1"/>
  </r>
  <r>
    <s v="TXN_9312667"/>
    <s v="CUST_14"/>
    <x v="1"/>
    <s v="Item_14_MILK"/>
    <s v="Item_14_MILK"/>
    <n v="24.5"/>
    <n v="24.5"/>
    <n v="8"/>
    <n v="8"/>
    <n v="196"/>
    <n v="196"/>
    <s v="Medium"/>
    <x v="2"/>
    <x v="1"/>
    <d v="2022-01-27T00:00:00"/>
    <s v="YES"/>
    <b v="1"/>
  </r>
  <r>
    <s v="TXN_5531182"/>
    <s v="CUST_06"/>
    <x v="5"/>
    <s v="Item_11_FURN"/>
    <s v="Item_11_FUR"/>
    <n v="20"/>
    <n v="20"/>
    <n v="3"/>
    <n v="3"/>
    <n v="60"/>
    <n v="60"/>
    <s v="Low"/>
    <x v="1"/>
    <x v="1"/>
    <d v="2022-06-13T00:00:00"/>
    <s v="YES"/>
    <b v="1"/>
  </r>
  <r>
    <s v="TXN_2855329"/>
    <s v="CUST_13"/>
    <x v="1"/>
    <s v="Item_17_MILK"/>
    <s v="Item_17_MILK"/>
    <n v="29"/>
    <n v="29"/>
    <n v="7"/>
    <n v="7"/>
    <n v="203"/>
    <n v="203"/>
    <s v="Medium"/>
    <x v="0"/>
    <x v="0"/>
    <d v="2022-02-18T00:00:00"/>
    <s v="YES"/>
    <b v="1"/>
  </r>
  <r>
    <s v="TXN_3297253"/>
    <s v="CUST_15"/>
    <x v="6"/>
    <s v="Item_23_ELEC"/>
    <s v="Item_23_EHE"/>
    <n v="38"/>
    <n v="38"/>
    <n v="1"/>
    <n v="1"/>
    <n v="38"/>
    <n v="38"/>
    <s v="Low"/>
    <x v="2"/>
    <x v="0"/>
    <d v="2023-11-20T00:00:00"/>
    <s v="NO"/>
    <b v="0"/>
  </r>
  <r>
    <s v="TXN_4955717"/>
    <s v="CUST_16"/>
    <x v="3"/>
    <s v="Item_20_BEVE"/>
    <s v="Item_20_BEV"/>
    <n v="33.5"/>
    <n v="33.5"/>
    <n v="5"/>
    <n v="5"/>
    <n v="167.5"/>
    <n v="167.5"/>
    <s v="Medium"/>
    <x v="2"/>
    <x v="1"/>
    <d v="2024-08-27T00:00:00"/>
    <s v="NO"/>
    <b v="0"/>
  </r>
  <r>
    <s v="TXN_1757980"/>
    <s v="CUST_02"/>
    <x v="4"/>
    <s v="Item_14_FOOD"/>
    <s v="Item_14_FOOD"/>
    <n v="24.5"/>
    <n v="24.5"/>
    <n v="7"/>
    <n v="7"/>
    <n v="171.5"/>
    <n v="171.5"/>
    <s v="Medium"/>
    <x v="2"/>
    <x v="1"/>
    <d v="2023-12-10T00:00:00"/>
    <s v="N/A"/>
    <m/>
  </r>
  <r>
    <s v="TXN_5142992"/>
    <s v="CUST_19"/>
    <x v="6"/>
    <s v="Item_24_ELEC"/>
    <s v="Item_24_EHE"/>
    <n v="39.5"/>
    <n v="39.5"/>
    <n v="7"/>
    <n v="7"/>
    <n v="276.5"/>
    <n v="276.5"/>
    <s v="Medium"/>
    <x v="0"/>
    <x v="1"/>
    <d v="2023-09-02T00:00:00"/>
    <s v="N/A"/>
    <m/>
  </r>
  <r>
    <s v="TXN_3809804"/>
    <s v="CUST_06"/>
    <x v="2"/>
    <s v="Item_22_BUTC"/>
    <s v="Item_22_BUT"/>
    <n v="36.5"/>
    <n v="36.5"/>
    <n v="1"/>
    <n v="1"/>
    <n v="36.5"/>
    <n v="36.5"/>
    <s v="Low"/>
    <x v="2"/>
    <x v="0"/>
    <d v="2022-02-11T00:00:00"/>
    <s v="YES"/>
    <b v="1"/>
  </r>
  <r>
    <s v="TXN_1746228"/>
    <s v="CUST_07"/>
    <x v="3"/>
    <s v="Item_25_BEVE"/>
    <s v="Item_25_BEV"/>
    <n v="41"/>
    <n v="41"/>
    <n v="9"/>
    <n v="9"/>
    <n v="369"/>
    <n v="369"/>
    <s v="High"/>
    <x v="1"/>
    <x v="0"/>
    <d v="2024-06-16T00:00:00"/>
    <s v="N/A"/>
    <m/>
  </r>
  <r>
    <s v="TXN_8262363"/>
    <s v="CUST_18"/>
    <x v="6"/>
    <s v="Item_12_ELEC"/>
    <s v="Item_12_EHE"/>
    <n v="21.5"/>
    <n v="21.5"/>
    <n v="4"/>
    <n v="4"/>
    <n v="86"/>
    <n v="86"/>
    <s v="Low"/>
    <x v="2"/>
    <x v="0"/>
    <d v="2023-02-13T00:00:00"/>
    <s v="YES"/>
    <b v="1"/>
  </r>
  <r>
    <s v="TXN_7345106"/>
    <s v="CUST_21"/>
    <x v="6"/>
    <s v="Item_1_ELEC"/>
    <s v="Item_1_EHE"/>
    <n v="5"/>
    <n v="5"/>
    <n v="3"/>
    <n v="3"/>
    <n v="15"/>
    <n v="15"/>
    <s v="Low"/>
    <x v="0"/>
    <x v="0"/>
    <d v="2024-04-21T00:00:00"/>
    <s v="N/A"/>
    <m/>
  </r>
  <r>
    <s v="TXN_2993263"/>
    <s v="CUST_14"/>
    <x v="7"/>
    <s v="Item_14_COMP"/>
    <s v="Item_14_CEA"/>
    <n v="24.5"/>
    <n v="24.5"/>
    <n v="4"/>
    <n v="4"/>
    <n v="98"/>
    <n v="98"/>
    <s v="Low"/>
    <x v="2"/>
    <x v="1"/>
    <d v="2024-04-17T00:00:00"/>
    <s v="NO"/>
    <b v="0"/>
  </r>
  <r>
    <s v="TXN_9687417"/>
    <s v="CUST_02"/>
    <x v="3"/>
    <s v="Item_4_BEVE"/>
    <s v="Item_4_BEV"/>
    <n v="9.5"/>
    <n v="9.5"/>
    <n v="5"/>
    <n v="5"/>
    <n v="47.5"/>
    <n v="47.5"/>
    <s v="Low"/>
    <x v="0"/>
    <x v="1"/>
    <d v="2023-03-20T00:00:00"/>
    <s v="YES"/>
    <b v="1"/>
  </r>
  <r>
    <s v="TXN_1688767"/>
    <s v="CUST_13"/>
    <x v="5"/>
    <s v="Item_20_FURN"/>
    <s v="Item_20_FUR"/>
    <n v="33.5"/>
    <n v="33.5"/>
    <n v="2"/>
    <n v="2"/>
    <n v="67"/>
    <n v="67"/>
    <s v="Low"/>
    <x v="2"/>
    <x v="1"/>
    <d v="2023-12-31T00:00:00"/>
    <s v="N/A"/>
    <m/>
  </r>
  <r>
    <s v="TXN_8209222"/>
    <s v="CUST_01"/>
    <x v="2"/>
    <s v="Item_15_BUTC"/>
    <s v="Item_15_BUT"/>
    <n v="26"/>
    <n v="26"/>
    <n v="3"/>
    <n v="3"/>
    <n v="78"/>
    <n v="78"/>
    <s v="Low"/>
    <x v="1"/>
    <x v="0"/>
    <d v="2023-04-03T00:00:00"/>
    <s v="NO"/>
    <b v="0"/>
  </r>
  <r>
    <s v="TXN_3575373"/>
    <s v="CUST_17"/>
    <x v="1"/>
    <s v="Unknown_Item"/>
    <m/>
    <n v="23.365911749958215"/>
    <m/>
    <n v="9"/>
    <n v="9"/>
    <n v="45"/>
    <n v="45"/>
    <s v="Low"/>
    <x v="2"/>
    <x v="0"/>
    <d v="2024-12-29T00:00:00"/>
    <s v="YES"/>
    <b v="1"/>
  </r>
  <r>
    <s v="TXN_9821381"/>
    <s v="CUST_10"/>
    <x v="5"/>
    <s v="Item_5_FURN"/>
    <s v="Item_5_FUR"/>
    <n v="11"/>
    <n v="11"/>
    <n v="10"/>
    <n v="10"/>
    <n v="110"/>
    <n v="110"/>
    <s v="Low"/>
    <x v="2"/>
    <x v="0"/>
    <d v="2024-06-11T00:00:00"/>
    <s v="N/A"/>
    <m/>
  </r>
  <r>
    <s v="TXN_7442640"/>
    <s v="CUST_20"/>
    <x v="1"/>
    <s v="Item_16_MILK"/>
    <s v="Item_16_MILK"/>
    <n v="27.5"/>
    <n v="27.5"/>
    <n v="9"/>
    <n v="9"/>
    <n v="247.5"/>
    <n v="247.5"/>
    <s v="Medium"/>
    <x v="1"/>
    <x v="0"/>
    <d v="2022-07-07T00:00:00"/>
    <s v="YES"/>
    <b v="1"/>
  </r>
  <r>
    <s v="TXN_9848359"/>
    <s v="CUST_16"/>
    <x v="2"/>
    <s v="Item_15_BUTC"/>
    <s v="Item_15_BUT"/>
    <n v="26"/>
    <n v="26"/>
    <n v="3"/>
    <n v="3"/>
    <n v="78"/>
    <n v="78"/>
    <s v="Low"/>
    <x v="1"/>
    <x v="1"/>
    <d v="2024-12-19T00:00:00"/>
    <s v="N/A"/>
    <m/>
  </r>
  <r>
    <s v="TXN_4705123"/>
    <s v="CUST_14"/>
    <x v="0"/>
    <s v="Item_11_PATI"/>
    <s v="Item_11_PAT"/>
    <n v="20"/>
    <n v="20"/>
    <n v="5"/>
    <n v="5"/>
    <n v="100"/>
    <n v="100"/>
    <s v="Low"/>
    <x v="0"/>
    <x v="0"/>
    <d v="2023-06-10T00:00:00"/>
    <s v="NO"/>
    <b v="0"/>
  </r>
  <r>
    <s v="TXN_5771988"/>
    <s v="CUST_22"/>
    <x v="0"/>
    <s v="Unknown_Item"/>
    <m/>
    <n v="26"/>
    <n v="26"/>
    <n v="6"/>
    <m/>
    <n v="108.5"/>
    <m/>
    <s v="Low"/>
    <x v="1"/>
    <x v="1"/>
    <d v="2023-04-07T00:00:00"/>
    <s v="NO"/>
    <b v="0"/>
  </r>
  <r>
    <s v="TXN_6893397"/>
    <s v="CUST_08"/>
    <x v="7"/>
    <s v="Item_2_COMP"/>
    <s v="Item_2_CEA"/>
    <n v="6.5"/>
    <n v="6.5"/>
    <n v="9"/>
    <n v="9"/>
    <n v="58.5"/>
    <n v="58.5"/>
    <s v="Low"/>
    <x v="0"/>
    <x v="0"/>
    <d v="2023-11-18T00:00:00"/>
    <s v="YES"/>
    <b v="1"/>
  </r>
  <r>
    <s v="TXN_3591977"/>
    <s v="CUST_14"/>
    <x v="5"/>
    <s v="Item_14_FURN"/>
    <s v="Item_14_FUR"/>
    <n v="24.5"/>
    <n v="24.5"/>
    <n v="5"/>
    <n v="5"/>
    <n v="122.5"/>
    <n v="122.5"/>
    <s v="Low"/>
    <x v="2"/>
    <x v="0"/>
    <d v="2023-12-12T00:00:00"/>
    <s v="N/A"/>
    <m/>
  </r>
  <r>
    <s v="TXN_7852936"/>
    <s v="CUST_01"/>
    <x v="0"/>
    <s v="Item_6_PATI"/>
    <s v="Item_6_PAT"/>
    <n v="12.5"/>
    <n v="12.5"/>
    <n v="5"/>
    <n v="5"/>
    <n v="62.5"/>
    <n v="62.5"/>
    <s v="Low"/>
    <x v="0"/>
    <x v="1"/>
    <d v="2022-12-14T00:00:00"/>
    <s v="NO"/>
    <b v="0"/>
  </r>
  <r>
    <s v="TXN_8860703"/>
    <s v="CUST_04"/>
    <x v="3"/>
    <s v="Item_12_BEVE"/>
    <s v="Item_12_BEV"/>
    <n v="21.5"/>
    <n v="21.5"/>
    <n v="2"/>
    <n v="2"/>
    <n v="43"/>
    <n v="43"/>
    <s v="Low"/>
    <x v="1"/>
    <x v="1"/>
    <d v="2023-08-09T00:00:00"/>
    <s v="NO"/>
    <b v="0"/>
  </r>
  <r>
    <s v="TXN_8778726"/>
    <s v="CUST_22"/>
    <x v="4"/>
    <s v="Item_14_FOOD"/>
    <s v="Item_14_FOOD"/>
    <n v="24.5"/>
    <n v="24.5"/>
    <n v="3"/>
    <n v="3"/>
    <n v="73.5"/>
    <n v="73.5"/>
    <s v="Low"/>
    <x v="1"/>
    <x v="0"/>
    <d v="2022-02-14T00:00:00"/>
    <s v="YES"/>
    <b v="1"/>
  </r>
  <r>
    <s v="TXN_2625866"/>
    <s v="CUST_19"/>
    <x v="6"/>
    <s v="Item_12_ELEC"/>
    <s v="Item_12_EHE"/>
    <n v="21.5"/>
    <n v="21.5"/>
    <n v="5"/>
    <n v="5"/>
    <n v="107.5"/>
    <n v="107.5"/>
    <s v="Low"/>
    <x v="0"/>
    <x v="1"/>
    <d v="2023-01-31T00:00:00"/>
    <s v="N/A"/>
    <m/>
  </r>
  <r>
    <s v="TXN_4689214"/>
    <s v="CUST_15"/>
    <x v="6"/>
    <s v="Item_15_ELEC"/>
    <s v="Item_15_EHE"/>
    <n v="26"/>
    <n v="26"/>
    <n v="9"/>
    <n v="9"/>
    <n v="234"/>
    <n v="234"/>
    <s v="Medium"/>
    <x v="2"/>
    <x v="1"/>
    <d v="2023-12-24T00:00:00"/>
    <s v="NO"/>
    <b v="0"/>
  </r>
  <r>
    <s v="TXN_7141723"/>
    <s v="CUST_01"/>
    <x v="2"/>
    <s v="Item_23_BUTC"/>
    <s v="Item_23_BUT"/>
    <n v="38"/>
    <n v="38"/>
    <n v="6"/>
    <n v="6"/>
    <n v="228"/>
    <n v="228"/>
    <s v="Medium"/>
    <x v="2"/>
    <x v="0"/>
    <d v="2022-10-31T00:00:00"/>
    <s v="NO"/>
    <b v="0"/>
  </r>
  <r>
    <s v="TXN_4663019"/>
    <s v="CUST_06"/>
    <x v="4"/>
    <s v="Item_18_FOOD"/>
    <s v="Item_18_FOOD"/>
    <n v="30.5"/>
    <n v="30.5"/>
    <n v="1"/>
    <n v="1"/>
    <n v="30.5"/>
    <n v="30.5"/>
    <s v="Low"/>
    <x v="1"/>
    <x v="1"/>
    <d v="2022-11-29T00:00:00"/>
    <s v="YES"/>
    <b v="1"/>
  </r>
  <r>
    <s v="TXN_9991358"/>
    <s v="CUST_25"/>
    <x v="6"/>
    <s v="Item_18_ELEC"/>
    <s v="Item_18_EHE"/>
    <n v="30.5"/>
    <n v="30.5"/>
    <n v="6"/>
    <n v="6"/>
    <n v="183"/>
    <n v="183"/>
    <s v="Medium"/>
    <x v="2"/>
    <x v="0"/>
    <d v="2023-07-17T00:00:00"/>
    <s v="N/A"/>
    <m/>
  </r>
  <r>
    <s v="TXN_4304226"/>
    <s v="CUST_05"/>
    <x v="2"/>
    <s v="Item_17_BUTC"/>
    <s v="Item_17_BUT"/>
    <n v="29"/>
    <n v="29"/>
    <n v="6"/>
    <n v="6"/>
    <n v="174"/>
    <n v="174"/>
    <s v="Medium"/>
    <x v="1"/>
    <x v="1"/>
    <d v="2023-09-16T00:00:00"/>
    <s v="NO"/>
    <b v="0"/>
  </r>
  <r>
    <s v="TXN_8837973"/>
    <s v="CUST_18"/>
    <x v="7"/>
    <s v="Item_23_COMP"/>
    <s v="Item_23_CEA"/>
    <n v="38"/>
    <n v="38"/>
    <n v="9"/>
    <n v="9"/>
    <n v="342"/>
    <n v="342"/>
    <s v="High"/>
    <x v="0"/>
    <x v="1"/>
    <d v="2024-12-29T00:00:00"/>
    <s v="YES"/>
    <b v="1"/>
  </r>
  <r>
    <s v="TXN_8897254"/>
    <s v="CUST_07"/>
    <x v="4"/>
    <s v="Item_17_FOOD"/>
    <s v="Item_17_FOOD"/>
    <n v="29"/>
    <n v="29"/>
    <n v="8"/>
    <n v="8"/>
    <n v="232"/>
    <n v="232"/>
    <s v="Medium"/>
    <x v="2"/>
    <x v="1"/>
    <d v="2024-08-25T00:00:00"/>
    <s v="N/A"/>
    <m/>
  </r>
  <r>
    <s v="TXN_6633776"/>
    <s v="CUST_12"/>
    <x v="3"/>
    <s v="Item_19_BEVE"/>
    <s v="Item_19_BEV"/>
    <n v="32"/>
    <n v="32"/>
    <n v="6"/>
    <n v="6"/>
    <n v="192"/>
    <n v="192"/>
    <s v="Medium"/>
    <x v="1"/>
    <x v="1"/>
    <d v="2023-07-06T00:00:00"/>
    <s v="NO"/>
    <b v="0"/>
  </r>
  <r>
    <s v="TXN_1914649"/>
    <s v="CUST_22"/>
    <x v="5"/>
    <s v="Item_6_FURN"/>
    <s v="Item_6_FUR"/>
    <n v="12.5"/>
    <n v="12.5"/>
    <n v="2"/>
    <n v="2"/>
    <n v="25"/>
    <n v="25"/>
    <s v="Low"/>
    <x v="0"/>
    <x v="0"/>
    <d v="2023-11-03T00:00:00"/>
    <s v="YES"/>
    <b v="1"/>
  </r>
  <r>
    <s v="TXN_1175007"/>
    <s v="CUST_01"/>
    <x v="7"/>
    <s v="Item_20_COMP"/>
    <s v="Item_20_CEA"/>
    <n v="33.5"/>
    <n v="33.5"/>
    <n v="6"/>
    <n v="6"/>
    <n v="201"/>
    <n v="201"/>
    <s v="Medium"/>
    <x v="2"/>
    <x v="0"/>
    <d v="2024-07-10T00:00:00"/>
    <s v="NO"/>
    <b v="0"/>
  </r>
  <r>
    <s v="TXN_7589967"/>
    <s v="CUST_16"/>
    <x v="6"/>
    <s v="Unknown_Item"/>
    <m/>
    <n v="14"/>
    <n v="14"/>
    <n v="6"/>
    <m/>
    <n v="108.5"/>
    <m/>
    <s v="Low"/>
    <x v="2"/>
    <x v="0"/>
    <d v="2023-02-25T00:00:00"/>
    <s v="N/A"/>
    <m/>
  </r>
  <r>
    <s v="TXN_9252739"/>
    <s v="CUST_23"/>
    <x v="1"/>
    <s v="Item_18_MILK"/>
    <s v="Item_18_MILK"/>
    <n v="30.5"/>
    <n v="30.5"/>
    <n v="10"/>
    <n v="10"/>
    <n v="305"/>
    <n v="305"/>
    <s v="High"/>
    <x v="0"/>
    <x v="0"/>
    <d v="2023-01-13T00:00:00"/>
    <s v="YES"/>
    <b v="1"/>
  </r>
  <r>
    <s v="TXN_2453156"/>
    <s v="CUST_21"/>
    <x v="5"/>
    <s v="Item_25_FURN"/>
    <s v="Item_25_FUR"/>
    <n v="41"/>
    <n v="41"/>
    <n v="1"/>
    <n v="1"/>
    <n v="41"/>
    <n v="41"/>
    <s v="Low"/>
    <x v="1"/>
    <x v="0"/>
    <d v="2022-09-02T00:00:00"/>
    <s v="NO"/>
    <b v="0"/>
  </r>
  <r>
    <s v="TXN_2694211"/>
    <s v="CUST_24"/>
    <x v="3"/>
    <s v="Item_3_BEVE"/>
    <s v="Item_3_BEV"/>
    <n v="8"/>
    <n v="8"/>
    <n v="3"/>
    <n v="3"/>
    <n v="24"/>
    <n v="24"/>
    <s v="Low"/>
    <x v="1"/>
    <x v="1"/>
    <d v="2023-02-19T00:00:00"/>
    <s v="YES"/>
    <b v="1"/>
  </r>
  <r>
    <s v="TXN_5861553"/>
    <s v="CUST_05"/>
    <x v="3"/>
    <s v="Item_25_BEVE"/>
    <s v="Item_25_BEV"/>
    <n v="41"/>
    <n v="41"/>
    <n v="3"/>
    <n v="3"/>
    <n v="123"/>
    <n v="123"/>
    <s v="Low"/>
    <x v="1"/>
    <x v="0"/>
    <d v="2023-01-18T00:00:00"/>
    <s v="N/A"/>
    <m/>
  </r>
  <r>
    <s v="TXN_6096860"/>
    <s v="CUST_18"/>
    <x v="5"/>
    <s v="Unknown_Item"/>
    <m/>
    <n v="35"/>
    <n v="35"/>
    <n v="6"/>
    <m/>
    <n v="108.5"/>
    <m/>
    <s v="Low"/>
    <x v="0"/>
    <x v="0"/>
    <d v="2024-05-15T00:00:00"/>
    <s v="N/A"/>
    <m/>
  </r>
  <r>
    <s v="TXN_9088597"/>
    <s v="CUST_05"/>
    <x v="3"/>
    <s v="Item_4_BEVE"/>
    <s v="Item_4_BEV"/>
    <n v="9.5"/>
    <n v="9.5"/>
    <n v="8"/>
    <n v="8"/>
    <n v="76"/>
    <n v="76"/>
    <s v="Low"/>
    <x v="2"/>
    <x v="1"/>
    <d v="2023-07-23T00:00:00"/>
    <s v="N/A"/>
    <m/>
  </r>
  <r>
    <s v="TXN_9761735"/>
    <s v="CUST_02"/>
    <x v="6"/>
    <s v="Item_23_ELEC"/>
    <s v="Item_23_EHE"/>
    <n v="38"/>
    <n v="38"/>
    <n v="7"/>
    <n v="7"/>
    <n v="266"/>
    <n v="266"/>
    <s v="Medium"/>
    <x v="0"/>
    <x v="1"/>
    <d v="2024-10-06T00:00:00"/>
    <s v="NO"/>
    <b v="0"/>
  </r>
  <r>
    <s v="TXN_3206739"/>
    <s v="CUST_10"/>
    <x v="6"/>
    <s v="Item_12_ELEC"/>
    <s v="Item_12_EHE"/>
    <n v="21.5"/>
    <n v="21.5"/>
    <n v="7"/>
    <n v="7"/>
    <n v="150.5"/>
    <n v="150.5"/>
    <s v="Medium"/>
    <x v="2"/>
    <x v="1"/>
    <d v="2023-06-21T00:00:00"/>
    <s v="NO"/>
    <b v="0"/>
  </r>
  <r>
    <s v="TXN_6866951"/>
    <s v="CUST_04"/>
    <x v="6"/>
    <s v="Unknown_Item"/>
    <m/>
    <n v="23.365911749958215"/>
    <m/>
    <n v="9"/>
    <n v="9"/>
    <n v="301.5"/>
    <n v="301.5"/>
    <s v="High"/>
    <x v="1"/>
    <x v="0"/>
    <d v="2023-09-24T00:00:00"/>
    <s v="YES"/>
    <b v="1"/>
  </r>
  <r>
    <s v="TXN_1178688"/>
    <s v="CUST_17"/>
    <x v="3"/>
    <s v="Item_12_BEVE"/>
    <s v="Item_12_BEV"/>
    <n v="21.5"/>
    <n v="21.5"/>
    <n v="3"/>
    <n v="3"/>
    <n v="64.5"/>
    <n v="64.5"/>
    <s v="Low"/>
    <x v="2"/>
    <x v="0"/>
    <d v="2023-10-15T00:00:00"/>
    <s v="YES"/>
    <b v="1"/>
  </r>
  <r>
    <s v="TXN_4030585"/>
    <s v="CUST_11"/>
    <x v="7"/>
    <s v="Item_1_COMP"/>
    <s v="Item_1_CEA"/>
    <n v="5"/>
    <n v="5"/>
    <n v="10"/>
    <n v="10"/>
    <n v="50"/>
    <n v="50"/>
    <s v="Low"/>
    <x v="2"/>
    <x v="1"/>
    <d v="2022-02-04T00:00:00"/>
    <s v="YES"/>
    <b v="1"/>
  </r>
  <r>
    <s v="TXN_5206226"/>
    <s v="CUST_15"/>
    <x v="2"/>
    <s v="Item_22_BUTC"/>
    <s v="Item_22_BUT"/>
    <n v="36.5"/>
    <n v="36.5"/>
    <n v="2"/>
    <n v="2"/>
    <n v="73"/>
    <n v="73"/>
    <s v="Low"/>
    <x v="0"/>
    <x v="1"/>
    <d v="2024-11-07T00:00:00"/>
    <s v="NO"/>
    <b v="0"/>
  </r>
  <r>
    <s v="TXN_4387932"/>
    <s v="CUST_21"/>
    <x v="5"/>
    <s v="Item_1_FURN"/>
    <s v="Item_1_FUR"/>
    <n v="5"/>
    <n v="5"/>
    <n v="6"/>
    <n v="6"/>
    <n v="30"/>
    <n v="30"/>
    <s v="Low"/>
    <x v="2"/>
    <x v="0"/>
    <d v="2024-08-11T00:00:00"/>
    <s v="N/A"/>
    <m/>
  </r>
  <r>
    <s v="TXN_7016344"/>
    <s v="CUST_19"/>
    <x v="5"/>
    <s v="Item_16_FURN"/>
    <s v="Item_16_FUR"/>
    <n v="27.5"/>
    <n v="27.5"/>
    <n v="6"/>
    <n v="6"/>
    <n v="165"/>
    <n v="165"/>
    <s v="Medium"/>
    <x v="2"/>
    <x v="0"/>
    <d v="2023-05-13T00:00:00"/>
    <s v="N/A"/>
    <m/>
  </r>
  <r>
    <s v="TXN_5879899"/>
    <s v="CUST_21"/>
    <x v="5"/>
    <s v="Item_23_FURN"/>
    <s v="Item_23_FUR"/>
    <n v="38"/>
    <n v="38"/>
    <n v="7"/>
    <n v="7"/>
    <n v="266"/>
    <n v="266"/>
    <s v="Medium"/>
    <x v="0"/>
    <x v="1"/>
    <d v="2024-10-31T00:00:00"/>
    <s v="N/A"/>
    <m/>
  </r>
  <r>
    <s v="TXN_2400589"/>
    <s v="CUST_03"/>
    <x v="2"/>
    <s v="Item_23_BUTC"/>
    <s v="Item_23_BUT"/>
    <n v="38"/>
    <n v="38"/>
    <n v="4"/>
    <n v="4"/>
    <n v="152"/>
    <n v="152"/>
    <s v="Medium"/>
    <x v="1"/>
    <x v="1"/>
    <d v="2023-07-19T00:00:00"/>
    <s v="YES"/>
    <b v="1"/>
  </r>
  <r>
    <s v="TXN_5968294"/>
    <s v="CUST_09"/>
    <x v="6"/>
    <s v="Item_12_ELEC"/>
    <s v="Item_12_EHE"/>
    <n v="21.5"/>
    <n v="21.5"/>
    <n v="3"/>
    <n v="3"/>
    <n v="64.5"/>
    <n v="64.5"/>
    <s v="Low"/>
    <x v="0"/>
    <x v="0"/>
    <d v="2024-05-13T00:00:00"/>
    <s v="YES"/>
    <b v="1"/>
  </r>
  <r>
    <s v="TXN_7597821"/>
    <s v="CUST_01"/>
    <x v="2"/>
    <s v="Unknown_Item"/>
    <m/>
    <n v="23.365911749958215"/>
    <m/>
    <n v="5"/>
    <n v="5"/>
    <n v="205"/>
    <n v="205"/>
    <s v="Medium"/>
    <x v="1"/>
    <x v="1"/>
    <d v="2024-05-18T00:00:00"/>
    <s v="YES"/>
    <b v="1"/>
  </r>
  <r>
    <s v="TXN_8061941"/>
    <s v="CUST_11"/>
    <x v="2"/>
    <s v="Item_6_BUTC"/>
    <s v="Item_6_BUT"/>
    <n v="12.5"/>
    <n v="12.5"/>
    <n v="1"/>
    <n v="1"/>
    <n v="12.5"/>
    <n v="12.5"/>
    <s v="Low"/>
    <x v="0"/>
    <x v="0"/>
    <d v="2024-08-03T00:00:00"/>
    <s v="N/A"/>
    <m/>
  </r>
  <r>
    <s v="TXN_9013787"/>
    <s v="CUST_19"/>
    <x v="0"/>
    <s v="Item_11_PATI"/>
    <s v="Item_11_PAT"/>
    <n v="20"/>
    <n v="20"/>
    <n v="4"/>
    <n v="4"/>
    <n v="80"/>
    <n v="80"/>
    <s v="Low"/>
    <x v="2"/>
    <x v="1"/>
    <d v="2024-10-27T00:00:00"/>
    <s v="NO"/>
    <b v="0"/>
  </r>
  <r>
    <s v="TXN_1833797"/>
    <s v="CUST_08"/>
    <x v="4"/>
    <s v="Item_6_FOOD"/>
    <s v="Item_6_FOOD"/>
    <n v="12.5"/>
    <n v="12.5"/>
    <n v="10"/>
    <n v="10"/>
    <n v="125"/>
    <n v="125"/>
    <s v="Low"/>
    <x v="0"/>
    <x v="1"/>
    <d v="2022-03-29T00:00:00"/>
    <s v="NO"/>
    <b v="0"/>
  </r>
  <r>
    <s v="TXN_5356552"/>
    <s v="CUST_09"/>
    <x v="1"/>
    <s v="Item_1_MILK"/>
    <s v="Item_1_MILK"/>
    <n v="5"/>
    <n v="5"/>
    <n v="8"/>
    <n v="8"/>
    <n v="40"/>
    <n v="40"/>
    <s v="Low"/>
    <x v="1"/>
    <x v="1"/>
    <d v="2023-10-19T00:00:00"/>
    <s v="YES"/>
    <b v="1"/>
  </r>
  <r>
    <s v="TXN_1293495"/>
    <s v="CUST_03"/>
    <x v="2"/>
    <s v="Item_1_BUTC"/>
    <s v="Item_1_BUT"/>
    <n v="5"/>
    <n v="5"/>
    <n v="6"/>
    <n v="6"/>
    <n v="30"/>
    <n v="30"/>
    <s v="Low"/>
    <x v="0"/>
    <x v="1"/>
    <d v="2023-11-10T00:00:00"/>
    <s v="NO"/>
    <b v="0"/>
  </r>
  <r>
    <s v="TXN_9760364"/>
    <s v="CUST_16"/>
    <x v="5"/>
    <s v="Item_5_FURN"/>
    <s v="Item_5_FUR"/>
    <n v="11"/>
    <n v="11"/>
    <n v="5"/>
    <n v="5"/>
    <n v="55"/>
    <n v="55"/>
    <s v="Low"/>
    <x v="1"/>
    <x v="0"/>
    <d v="2022-01-26T00:00:00"/>
    <s v="YES"/>
    <b v="1"/>
  </r>
  <r>
    <s v="TXN_9093693"/>
    <s v="CUST_02"/>
    <x v="3"/>
    <s v="Item_16_BEVE"/>
    <s v="Item_16_BEV"/>
    <n v="27.5"/>
    <n v="27.5"/>
    <n v="10"/>
    <n v="10"/>
    <n v="275"/>
    <n v="275"/>
    <s v="Medium"/>
    <x v="2"/>
    <x v="1"/>
    <d v="2022-04-18T00:00:00"/>
    <s v="N/A"/>
    <m/>
  </r>
  <r>
    <s v="TXN_1284380"/>
    <s v="CUST_06"/>
    <x v="6"/>
    <s v="Unknown_Item"/>
    <m/>
    <n v="23.365911749958215"/>
    <m/>
    <n v="4"/>
    <n v="4"/>
    <n v="62"/>
    <n v="62"/>
    <s v="Low"/>
    <x v="2"/>
    <x v="1"/>
    <d v="2023-07-14T00:00:00"/>
    <s v="YES"/>
    <b v="1"/>
  </r>
  <r>
    <s v="TXN_5602945"/>
    <s v="CUST_03"/>
    <x v="6"/>
    <s v="Item_15_ELEC"/>
    <s v="Item_15_EHE"/>
    <n v="26"/>
    <n v="26"/>
    <n v="5"/>
    <n v="5"/>
    <n v="130"/>
    <n v="130"/>
    <s v="Low"/>
    <x v="0"/>
    <x v="0"/>
    <d v="2023-09-29T00:00:00"/>
    <s v="N/A"/>
    <m/>
  </r>
  <r>
    <s v="TXN_8221789"/>
    <s v="CUST_23"/>
    <x v="5"/>
    <s v="Unknown_Item"/>
    <m/>
    <n v="23.365911749958215"/>
    <m/>
    <n v="10"/>
    <n v="10"/>
    <n v="110"/>
    <n v="110"/>
    <s v="Low"/>
    <x v="1"/>
    <x v="1"/>
    <d v="2024-06-12T00:00:00"/>
    <s v="N/A"/>
    <m/>
  </r>
  <r>
    <s v="TXN_2337522"/>
    <s v="CUST_10"/>
    <x v="3"/>
    <s v="Unknown_Item"/>
    <m/>
    <n v="41"/>
    <n v="41"/>
    <n v="6"/>
    <m/>
    <n v="108.5"/>
    <m/>
    <s v="Low"/>
    <x v="2"/>
    <x v="0"/>
    <d v="2022-07-15T00:00:00"/>
    <s v="YES"/>
    <b v="1"/>
  </r>
  <r>
    <s v="TXN_9306598"/>
    <s v="CUST_24"/>
    <x v="7"/>
    <s v="Item_21_COMP"/>
    <s v="Item_21_CEA"/>
    <n v="35"/>
    <n v="35"/>
    <n v="10"/>
    <n v="10"/>
    <n v="350"/>
    <n v="350"/>
    <s v="High"/>
    <x v="1"/>
    <x v="0"/>
    <d v="2022-09-01T00:00:00"/>
    <s v="NO"/>
    <b v="0"/>
  </r>
  <r>
    <s v="TXN_1877280"/>
    <s v="CUST_25"/>
    <x v="0"/>
    <s v="Item_9_PATI"/>
    <s v="Item_9_PAT"/>
    <n v="17"/>
    <n v="17"/>
    <n v="8"/>
    <n v="8"/>
    <n v="136"/>
    <n v="136"/>
    <s v="Low"/>
    <x v="0"/>
    <x v="1"/>
    <d v="2023-09-01T00:00:00"/>
    <s v="YES"/>
    <b v="1"/>
  </r>
  <r>
    <s v="TXN_8474989"/>
    <s v="CUST_06"/>
    <x v="3"/>
    <s v="Item_2_BEVE"/>
    <s v="Item_2_BEV"/>
    <n v="6.5"/>
    <n v="6.5"/>
    <n v="3"/>
    <n v="3"/>
    <n v="19.5"/>
    <n v="19.5"/>
    <s v="Low"/>
    <x v="1"/>
    <x v="0"/>
    <d v="2022-06-22T00:00:00"/>
    <s v="N/A"/>
    <m/>
  </r>
  <r>
    <s v="TXN_4131069"/>
    <s v="CUST_14"/>
    <x v="1"/>
    <s v="Item_16_MILK"/>
    <s v="Item_16_MILK"/>
    <n v="27.5"/>
    <n v="27.5"/>
    <n v="10"/>
    <n v="10"/>
    <n v="275"/>
    <n v="275"/>
    <s v="Medium"/>
    <x v="0"/>
    <x v="1"/>
    <d v="2022-11-17T00:00:00"/>
    <s v="NO"/>
    <b v="0"/>
  </r>
  <r>
    <s v="TXN_2691217"/>
    <s v="CUST_17"/>
    <x v="5"/>
    <s v="Unknown_Item"/>
    <m/>
    <n v="23.365911749958215"/>
    <m/>
    <n v="2"/>
    <n v="2"/>
    <n v="40"/>
    <n v="40"/>
    <s v="Low"/>
    <x v="1"/>
    <x v="0"/>
    <d v="2024-08-11T00:00:00"/>
    <s v="YES"/>
    <b v="1"/>
  </r>
  <r>
    <s v="TXN_3642493"/>
    <s v="CUST_06"/>
    <x v="5"/>
    <s v="Item_15_FURN"/>
    <s v="Item_15_FUR"/>
    <n v="26"/>
    <n v="26"/>
    <n v="5"/>
    <n v="5"/>
    <n v="130"/>
    <n v="130"/>
    <s v="Low"/>
    <x v="1"/>
    <x v="0"/>
    <d v="2024-11-30T00:00:00"/>
    <s v="NO"/>
    <b v="0"/>
  </r>
  <r>
    <s v="TXN_4963681"/>
    <s v="CUST_17"/>
    <x v="7"/>
    <s v="Item_17_COMP"/>
    <s v="Item_17_CEA"/>
    <n v="29"/>
    <n v="29"/>
    <n v="5"/>
    <n v="5"/>
    <n v="145"/>
    <n v="145"/>
    <s v="Low"/>
    <x v="0"/>
    <x v="0"/>
    <d v="2023-01-17T00:00:00"/>
    <s v="N/A"/>
    <m/>
  </r>
  <r>
    <s v="TXN_8849152"/>
    <s v="CUST_05"/>
    <x v="4"/>
    <s v="Item_12_FOOD"/>
    <s v="Item_12_FOOD"/>
    <n v="21.5"/>
    <n v="21.5"/>
    <n v="1"/>
    <n v="1"/>
    <n v="21.5"/>
    <n v="21.5"/>
    <s v="Low"/>
    <x v="2"/>
    <x v="0"/>
    <d v="2022-08-15T00:00:00"/>
    <s v="YES"/>
    <b v="1"/>
  </r>
  <r>
    <s v="TXN_8430322"/>
    <s v="CUST_01"/>
    <x v="0"/>
    <s v="Item_2_PATI"/>
    <s v="Item_2_PAT"/>
    <n v="6.5"/>
    <n v="6.5"/>
    <n v="10"/>
    <n v="10"/>
    <n v="65"/>
    <n v="65"/>
    <s v="Low"/>
    <x v="2"/>
    <x v="0"/>
    <d v="2022-03-06T00:00:00"/>
    <s v="NO"/>
    <b v="0"/>
  </r>
  <r>
    <s v="TXN_2813616"/>
    <s v="CUST_07"/>
    <x v="3"/>
    <s v="Item_20_BEVE"/>
    <s v="Item_20_BEV"/>
    <n v="33.5"/>
    <n v="33.5"/>
    <n v="5"/>
    <n v="5"/>
    <n v="167.5"/>
    <n v="167.5"/>
    <s v="Medium"/>
    <x v="2"/>
    <x v="0"/>
    <d v="2023-11-19T00:00:00"/>
    <s v="YES"/>
    <b v="1"/>
  </r>
  <r>
    <s v="TXN_9152621"/>
    <s v="CUST_14"/>
    <x v="2"/>
    <s v="Item_22_BUTC"/>
    <s v="Item_22_BUT"/>
    <n v="36.5"/>
    <n v="36.5"/>
    <n v="4"/>
    <n v="4"/>
    <n v="146"/>
    <n v="146"/>
    <s v="Low"/>
    <x v="1"/>
    <x v="1"/>
    <d v="2025-01-01T00:00:00"/>
    <s v="N/A"/>
    <m/>
  </r>
  <r>
    <s v="TXN_9713205"/>
    <s v="CUST_17"/>
    <x v="2"/>
    <s v="Item_19_BUTC"/>
    <s v="Item_19_BUT"/>
    <n v="32"/>
    <n v="32"/>
    <n v="3"/>
    <n v="3"/>
    <n v="96"/>
    <n v="96"/>
    <s v="Low"/>
    <x v="2"/>
    <x v="0"/>
    <d v="2022-06-15T00:00:00"/>
    <s v="N/A"/>
    <m/>
  </r>
  <r>
    <s v="TXN_2781552"/>
    <s v="CUST_13"/>
    <x v="0"/>
    <s v="Item_2_PATI"/>
    <s v="Item_2_PAT"/>
    <n v="6.5"/>
    <n v="6.5"/>
    <n v="3"/>
    <n v="3"/>
    <n v="19.5"/>
    <n v="19.5"/>
    <s v="Low"/>
    <x v="2"/>
    <x v="0"/>
    <d v="2024-09-09T00:00:00"/>
    <s v="N/A"/>
    <m/>
  </r>
  <r>
    <s v="TXN_9748731"/>
    <s v="CUST_08"/>
    <x v="7"/>
    <s v="Item_22_COMP"/>
    <s v="Item_22_CEA"/>
    <n v="36.5"/>
    <n v="36.5"/>
    <n v="1"/>
    <n v="1"/>
    <n v="36.5"/>
    <n v="36.5"/>
    <s v="Low"/>
    <x v="0"/>
    <x v="0"/>
    <d v="2024-11-28T00:00:00"/>
    <s v="NO"/>
    <b v="0"/>
  </r>
  <r>
    <s v="TXN_6276223"/>
    <s v="CUST_14"/>
    <x v="1"/>
    <s v="Item_1_MILK"/>
    <s v="Item_1_MILK"/>
    <n v="5"/>
    <n v="5"/>
    <n v="4"/>
    <n v="4"/>
    <n v="20"/>
    <n v="20"/>
    <s v="Low"/>
    <x v="2"/>
    <x v="1"/>
    <d v="2024-01-14T00:00:00"/>
    <s v="N/A"/>
    <m/>
  </r>
  <r>
    <s v="TXN_7309819"/>
    <s v="CUST_21"/>
    <x v="4"/>
    <s v="Item_9_FOOD"/>
    <s v="Item_9_FOOD"/>
    <n v="17"/>
    <n v="17"/>
    <n v="7"/>
    <n v="7"/>
    <n v="119"/>
    <n v="119"/>
    <s v="Low"/>
    <x v="2"/>
    <x v="0"/>
    <d v="2024-11-11T00:00:00"/>
    <s v="YES"/>
    <b v="1"/>
  </r>
  <r>
    <s v="TXN_7358431"/>
    <s v="CUST_13"/>
    <x v="2"/>
    <s v="Item_13_BUTC"/>
    <s v="Item_13_BUT"/>
    <n v="23"/>
    <n v="23"/>
    <n v="4"/>
    <n v="4"/>
    <n v="92"/>
    <n v="92"/>
    <s v="Low"/>
    <x v="2"/>
    <x v="1"/>
    <d v="2023-02-26T00:00:00"/>
    <s v="NO"/>
    <b v="0"/>
  </r>
  <r>
    <s v="TXN_1806809"/>
    <s v="CUST_18"/>
    <x v="7"/>
    <s v="Item_8_COMP"/>
    <s v="Item_8_CEA"/>
    <n v="15.5"/>
    <n v="15.5"/>
    <n v="9"/>
    <n v="9"/>
    <n v="139.5"/>
    <n v="139.5"/>
    <s v="Low"/>
    <x v="1"/>
    <x v="1"/>
    <d v="2024-07-08T00:00:00"/>
    <s v="NO"/>
    <b v="0"/>
  </r>
  <r>
    <s v="TXN_4858882"/>
    <s v="CUST_19"/>
    <x v="6"/>
    <s v="Item_25_ELEC"/>
    <s v="Item_25_EHE"/>
    <n v="41"/>
    <n v="41"/>
    <n v="10"/>
    <n v="10"/>
    <n v="410"/>
    <n v="410"/>
    <s v="High"/>
    <x v="0"/>
    <x v="0"/>
    <d v="2023-12-20T00:00:00"/>
    <s v="YES"/>
    <b v="1"/>
  </r>
  <r>
    <s v="TXN_2024907"/>
    <s v="CUST_24"/>
    <x v="1"/>
    <s v="Item_16_MILK"/>
    <s v="Item_16_MILK"/>
    <n v="27.5"/>
    <n v="27.5"/>
    <n v="4"/>
    <n v="4"/>
    <n v="110"/>
    <n v="110"/>
    <s v="Low"/>
    <x v="2"/>
    <x v="0"/>
    <d v="2025-01-10T00:00:00"/>
    <s v="YES"/>
    <b v="1"/>
  </r>
  <r>
    <s v="TXN_2427553"/>
    <s v="CUST_17"/>
    <x v="7"/>
    <s v="Item_23_COMP"/>
    <s v="Item_23_CEA"/>
    <n v="38"/>
    <n v="38"/>
    <n v="3"/>
    <n v="3"/>
    <n v="114"/>
    <n v="114"/>
    <s v="Low"/>
    <x v="2"/>
    <x v="0"/>
    <d v="2023-03-09T00:00:00"/>
    <s v="NO"/>
    <b v="0"/>
  </r>
  <r>
    <s v="TXN_9202573"/>
    <s v="CUST_19"/>
    <x v="3"/>
    <s v="Item_2_BEVE"/>
    <s v="Item_2_BEV"/>
    <n v="6.5"/>
    <n v="6.5"/>
    <n v="3"/>
    <n v="3"/>
    <n v="19.5"/>
    <n v="19.5"/>
    <s v="Low"/>
    <x v="2"/>
    <x v="0"/>
    <d v="2023-07-07T00:00:00"/>
    <s v="N/A"/>
    <m/>
  </r>
  <r>
    <s v="TXN_1990804"/>
    <s v="CUST_23"/>
    <x v="4"/>
    <s v="Item_20_FOOD"/>
    <s v="Item_20_FOOD"/>
    <n v="33.5"/>
    <n v="33.5"/>
    <n v="9"/>
    <n v="9"/>
    <n v="301.5"/>
    <n v="301.5"/>
    <s v="High"/>
    <x v="2"/>
    <x v="1"/>
    <d v="2022-06-08T00:00:00"/>
    <s v="NO"/>
    <b v="0"/>
  </r>
  <r>
    <s v="TXN_1999095"/>
    <s v="CUST_13"/>
    <x v="5"/>
    <s v="Item_24_FURN"/>
    <s v="Item_24_FUR"/>
    <n v="39.5"/>
    <n v="39.5"/>
    <n v="1"/>
    <n v="1"/>
    <n v="39.5"/>
    <n v="39.5"/>
    <s v="Low"/>
    <x v="1"/>
    <x v="0"/>
    <d v="2024-01-12T00:00:00"/>
    <s v="N/A"/>
    <m/>
  </r>
  <r>
    <s v="TXN_8076264"/>
    <s v="CUST_19"/>
    <x v="5"/>
    <s v="Unknown_Item"/>
    <m/>
    <n v="6.5"/>
    <n v="6.5"/>
    <n v="6"/>
    <m/>
    <n v="108.5"/>
    <m/>
    <s v="Low"/>
    <x v="0"/>
    <x v="1"/>
    <d v="2024-12-01T00:00:00"/>
    <s v="N/A"/>
    <m/>
  </r>
  <r>
    <s v="TXN_6952271"/>
    <s v="CUST_01"/>
    <x v="5"/>
    <s v="Item_5_FURN"/>
    <s v="Item_5_FUR"/>
    <n v="11"/>
    <n v="11"/>
    <n v="6"/>
    <n v="6"/>
    <n v="66"/>
    <n v="66"/>
    <s v="Low"/>
    <x v="1"/>
    <x v="0"/>
    <d v="2022-06-12T00:00:00"/>
    <s v="N/A"/>
    <m/>
  </r>
  <r>
    <s v="TXN_6330492"/>
    <s v="CUST_13"/>
    <x v="3"/>
    <s v="Item_20_BEVE"/>
    <s v="Item_20_BEV"/>
    <n v="33.5"/>
    <n v="33.5"/>
    <n v="8"/>
    <n v="8"/>
    <n v="268"/>
    <n v="268"/>
    <s v="Medium"/>
    <x v="2"/>
    <x v="1"/>
    <d v="2023-05-26T00:00:00"/>
    <s v="NO"/>
    <b v="0"/>
  </r>
  <r>
    <s v="TXN_5680991"/>
    <s v="CUST_19"/>
    <x v="0"/>
    <s v="Item_17_PATI"/>
    <s v="Item_17_PAT"/>
    <n v="29"/>
    <n v="29"/>
    <n v="8"/>
    <n v="8"/>
    <n v="232"/>
    <n v="232"/>
    <s v="Medium"/>
    <x v="0"/>
    <x v="1"/>
    <d v="2023-08-24T00:00:00"/>
    <s v="YES"/>
    <b v="1"/>
  </r>
  <r>
    <s v="TXN_5706555"/>
    <s v="CUST_13"/>
    <x v="5"/>
    <s v="Item_12_FURN"/>
    <s v="Item_12_FUR"/>
    <n v="21.5"/>
    <n v="21.5"/>
    <n v="1"/>
    <n v="1"/>
    <n v="21.5"/>
    <n v="21.5"/>
    <s v="Low"/>
    <x v="2"/>
    <x v="0"/>
    <d v="2024-05-06T00:00:00"/>
    <s v="YES"/>
    <b v="1"/>
  </r>
  <r>
    <s v="TXN_1960835"/>
    <s v="CUST_15"/>
    <x v="6"/>
    <s v="Item_8_ELEC"/>
    <s v="Item_8_EHE"/>
    <n v="15.5"/>
    <n v="15.5"/>
    <n v="2"/>
    <n v="2"/>
    <n v="31"/>
    <n v="31"/>
    <s v="Low"/>
    <x v="2"/>
    <x v="0"/>
    <d v="2022-03-22T00:00:00"/>
    <s v="N/A"/>
    <m/>
  </r>
  <r>
    <s v="TXN_4227145"/>
    <s v="CUST_14"/>
    <x v="7"/>
    <s v="Item_14_COMP"/>
    <s v="Item_14_CEA"/>
    <n v="24.5"/>
    <n v="24.5"/>
    <n v="7"/>
    <n v="7"/>
    <n v="171.5"/>
    <n v="171.5"/>
    <s v="Medium"/>
    <x v="2"/>
    <x v="1"/>
    <d v="2024-06-25T00:00:00"/>
    <s v="YES"/>
    <b v="1"/>
  </r>
  <r>
    <s v="TXN_1749831"/>
    <s v="CUST_12"/>
    <x v="3"/>
    <s v="Item_19_BEVE"/>
    <s v="Item_19_BEV"/>
    <n v="32"/>
    <n v="32"/>
    <n v="8"/>
    <n v="8"/>
    <n v="256"/>
    <n v="256"/>
    <s v="Medium"/>
    <x v="0"/>
    <x v="1"/>
    <d v="2023-09-06T00:00:00"/>
    <s v="YES"/>
    <b v="1"/>
  </r>
  <r>
    <s v="TXN_5091925"/>
    <s v="CUST_24"/>
    <x v="5"/>
    <s v="Item_23_FURN"/>
    <s v="Item_23_FUR"/>
    <n v="38"/>
    <n v="38"/>
    <n v="10"/>
    <n v="10"/>
    <n v="380"/>
    <n v="380"/>
    <s v="High"/>
    <x v="2"/>
    <x v="1"/>
    <d v="2024-06-18T00:00:00"/>
    <s v="YES"/>
    <b v="1"/>
  </r>
  <r>
    <s v="TXN_9021131"/>
    <s v="CUST_11"/>
    <x v="7"/>
    <s v="Item_12_COMP"/>
    <s v="Item_12_CEA"/>
    <n v="21.5"/>
    <n v="21.5"/>
    <n v="7"/>
    <n v="7"/>
    <n v="150.5"/>
    <n v="150.5"/>
    <s v="Medium"/>
    <x v="0"/>
    <x v="1"/>
    <d v="2022-09-21T00:00:00"/>
    <s v="N/A"/>
    <m/>
  </r>
  <r>
    <s v="TXN_3774966"/>
    <s v="CUST_08"/>
    <x v="3"/>
    <s v="Item_11_BEVE"/>
    <s v="Item_11_BEV"/>
    <n v="20"/>
    <n v="20"/>
    <n v="8"/>
    <n v="8"/>
    <n v="160"/>
    <n v="160"/>
    <s v="Medium"/>
    <x v="2"/>
    <x v="0"/>
    <d v="2023-02-18T00:00:00"/>
    <s v="YES"/>
    <b v="1"/>
  </r>
  <r>
    <s v="TXN_6587902"/>
    <s v="CUST_24"/>
    <x v="1"/>
    <s v="Item_22_MILK"/>
    <s v="Item_22_MILK"/>
    <n v="36.5"/>
    <n v="36.5"/>
    <n v="8"/>
    <n v="8"/>
    <n v="292"/>
    <n v="292"/>
    <s v="Medium"/>
    <x v="0"/>
    <x v="0"/>
    <d v="2024-05-14T00:00:00"/>
    <s v="N/A"/>
    <m/>
  </r>
  <r>
    <s v="TXN_8874924"/>
    <s v="CUST_13"/>
    <x v="1"/>
    <s v="Item_6_MILK"/>
    <s v="Item_6_MILK"/>
    <n v="12.5"/>
    <n v="12.5"/>
    <n v="9"/>
    <n v="9"/>
    <n v="112.5"/>
    <n v="112.5"/>
    <s v="Low"/>
    <x v="1"/>
    <x v="1"/>
    <d v="2024-04-25T00:00:00"/>
    <s v="YES"/>
    <b v="1"/>
  </r>
  <r>
    <s v="TXN_6794062"/>
    <s v="CUST_08"/>
    <x v="3"/>
    <s v="Item_20_BEVE"/>
    <s v="Item_20_BEV"/>
    <n v="33.5"/>
    <n v="33.5"/>
    <n v="7"/>
    <n v="7"/>
    <n v="234.5"/>
    <n v="234.5"/>
    <s v="Medium"/>
    <x v="1"/>
    <x v="1"/>
    <d v="2024-10-11T00:00:00"/>
    <s v="N/A"/>
    <m/>
  </r>
  <r>
    <s v="TXN_3324893"/>
    <s v="CUST_11"/>
    <x v="2"/>
    <s v="Item_6_BUTC"/>
    <s v="Item_6_BUT"/>
    <n v="12.5"/>
    <n v="12.5"/>
    <n v="9"/>
    <n v="9"/>
    <n v="112.5"/>
    <n v="112.5"/>
    <s v="Low"/>
    <x v="2"/>
    <x v="0"/>
    <d v="2023-03-11T00:00:00"/>
    <s v="YES"/>
    <b v="1"/>
  </r>
  <r>
    <s v="TXN_2800453"/>
    <s v="CUST_08"/>
    <x v="7"/>
    <s v="Item_15_COMP"/>
    <s v="Item_15_CEA"/>
    <n v="26"/>
    <n v="26"/>
    <n v="4"/>
    <n v="4"/>
    <n v="104"/>
    <n v="104"/>
    <s v="Low"/>
    <x v="0"/>
    <x v="1"/>
    <d v="2022-06-26T00:00:00"/>
    <s v="YES"/>
    <b v="1"/>
  </r>
  <r>
    <s v="TXN_8593519"/>
    <s v="CUST_23"/>
    <x v="3"/>
    <s v="Item_25_BEVE"/>
    <s v="Item_25_BEV"/>
    <n v="41"/>
    <n v="41"/>
    <n v="9"/>
    <n v="9"/>
    <n v="369"/>
    <n v="369"/>
    <s v="High"/>
    <x v="2"/>
    <x v="0"/>
    <d v="2024-03-18T00:00:00"/>
    <s v="N/A"/>
    <m/>
  </r>
  <r>
    <s v="TXN_3869190"/>
    <s v="CUST_10"/>
    <x v="6"/>
    <s v="Item_4_ELEC"/>
    <s v="Item_4_EHE"/>
    <n v="9.5"/>
    <n v="9.5"/>
    <n v="7"/>
    <n v="7"/>
    <n v="66.5"/>
    <n v="66.5"/>
    <s v="Low"/>
    <x v="1"/>
    <x v="1"/>
    <d v="2024-07-21T00:00:00"/>
    <s v="YES"/>
    <b v="1"/>
  </r>
  <r>
    <s v="TXN_9199451"/>
    <s v="CUST_23"/>
    <x v="6"/>
    <s v="Item_20_ELEC"/>
    <s v="Item_20_EHE"/>
    <n v="33.5"/>
    <n v="33.5"/>
    <n v="7"/>
    <n v="7"/>
    <n v="234.5"/>
    <n v="234.5"/>
    <s v="Medium"/>
    <x v="2"/>
    <x v="1"/>
    <d v="2022-11-08T00:00:00"/>
    <s v="N/A"/>
    <m/>
  </r>
  <r>
    <s v="TXN_1733096"/>
    <s v="CUST_10"/>
    <x v="5"/>
    <s v="Item_11_FURN"/>
    <s v="Item_11_FUR"/>
    <n v="20"/>
    <n v="20"/>
    <n v="8"/>
    <n v="8"/>
    <n v="160"/>
    <n v="160"/>
    <s v="Medium"/>
    <x v="2"/>
    <x v="0"/>
    <d v="2023-06-11T00:00:00"/>
    <s v="NO"/>
    <b v="0"/>
  </r>
  <r>
    <s v="TXN_8343511"/>
    <s v="CUST_10"/>
    <x v="7"/>
    <s v="Item_7_COMP"/>
    <s v="Item_7_CEA"/>
    <n v="14"/>
    <n v="14"/>
    <n v="10"/>
    <n v="10"/>
    <n v="140"/>
    <n v="140"/>
    <s v="Low"/>
    <x v="0"/>
    <x v="1"/>
    <d v="2023-12-25T00:00:00"/>
    <s v="NO"/>
    <b v="0"/>
  </r>
  <r>
    <s v="TXN_7026208"/>
    <s v="CUST_08"/>
    <x v="3"/>
    <s v="Item_9_BEVE"/>
    <s v="Item_9_BEV"/>
    <n v="17"/>
    <n v="17"/>
    <n v="8"/>
    <n v="8"/>
    <n v="136"/>
    <n v="136"/>
    <s v="Low"/>
    <x v="2"/>
    <x v="1"/>
    <d v="2024-08-02T00:00:00"/>
    <s v="N/A"/>
    <m/>
  </r>
  <r>
    <s v="TXN_6724745"/>
    <s v="CUST_16"/>
    <x v="6"/>
    <s v="Item_20_ELEC"/>
    <s v="Item_20_EHE"/>
    <n v="33.5"/>
    <n v="33.5"/>
    <n v="9"/>
    <n v="9"/>
    <n v="301.5"/>
    <n v="301.5"/>
    <s v="High"/>
    <x v="2"/>
    <x v="0"/>
    <d v="2022-07-25T00:00:00"/>
    <s v="NO"/>
    <b v="0"/>
  </r>
  <r>
    <s v="TXN_9620521"/>
    <s v="CUST_14"/>
    <x v="3"/>
    <s v="Unknown_Item"/>
    <m/>
    <n v="23.365911749958215"/>
    <m/>
    <n v="2"/>
    <n v="2"/>
    <n v="55"/>
    <n v="55"/>
    <s v="Low"/>
    <x v="2"/>
    <x v="0"/>
    <d v="2022-07-19T00:00:00"/>
    <s v="NO"/>
    <b v="0"/>
  </r>
  <r>
    <s v="TXN_4195260"/>
    <s v="CUST_17"/>
    <x v="5"/>
    <s v="Unknown_Item"/>
    <m/>
    <n v="35"/>
    <n v="35"/>
    <n v="6"/>
    <m/>
    <n v="108.5"/>
    <m/>
    <s v="Low"/>
    <x v="2"/>
    <x v="0"/>
    <d v="2023-10-05T00:00:00"/>
    <s v="YES"/>
    <b v="1"/>
  </r>
  <r>
    <s v="TXN_4333003"/>
    <s v="CUST_15"/>
    <x v="5"/>
    <s v="Item_20_FURN"/>
    <s v="Item_20_FUR"/>
    <n v="33.5"/>
    <n v="33.5"/>
    <n v="7"/>
    <n v="7"/>
    <n v="234.5"/>
    <n v="234.5"/>
    <s v="Medium"/>
    <x v="1"/>
    <x v="1"/>
    <d v="2024-01-25T00:00:00"/>
    <s v="N/A"/>
    <m/>
  </r>
  <r>
    <s v="TXN_3452469"/>
    <s v="CUST_05"/>
    <x v="7"/>
    <s v="Item_23_COMP"/>
    <s v="Item_23_CEA"/>
    <n v="38"/>
    <n v="38"/>
    <n v="7"/>
    <n v="7"/>
    <n v="266"/>
    <n v="266"/>
    <s v="Medium"/>
    <x v="0"/>
    <x v="1"/>
    <d v="2023-04-08T00:00:00"/>
    <s v="YES"/>
    <b v="1"/>
  </r>
  <r>
    <s v="TXN_6559568"/>
    <s v="CUST_07"/>
    <x v="3"/>
    <s v="Item_18_BEVE"/>
    <s v="Item_18_BEV"/>
    <n v="30.5"/>
    <n v="30.5"/>
    <n v="2"/>
    <n v="2"/>
    <n v="61"/>
    <n v="61"/>
    <s v="Low"/>
    <x v="2"/>
    <x v="1"/>
    <d v="2024-01-12T00:00:00"/>
    <s v="N/A"/>
    <m/>
  </r>
  <r>
    <s v="TXN_8904495"/>
    <s v="CUST_07"/>
    <x v="2"/>
    <s v="Item_6_BUTC"/>
    <s v="Item_6_BUT"/>
    <n v="12.5"/>
    <n v="12.5"/>
    <n v="9"/>
    <n v="9"/>
    <n v="112.5"/>
    <n v="112.5"/>
    <s v="Low"/>
    <x v="0"/>
    <x v="0"/>
    <d v="2023-09-26T00:00:00"/>
    <s v="N/A"/>
    <m/>
  </r>
  <r>
    <s v="TXN_8713017"/>
    <s v="CUST_02"/>
    <x v="7"/>
    <s v="Item_13_COMP"/>
    <s v="Item_13_CEA"/>
    <n v="23"/>
    <n v="23"/>
    <n v="7"/>
    <n v="7"/>
    <n v="161"/>
    <n v="161"/>
    <s v="Medium"/>
    <x v="1"/>
    <x v="0"/>
    <d v="2024-12-02T00:00:00"/>
    <s v="YES"/>
    <b v="1"/>
  </r>
  <r>
    <s v="TXN_2486841"/>
    <s v="CUST_19"/>
    <x v="4"/>
    <s v="Item_3_FOOD"/>
    <s v="Item_3_FOOD"/>
    <n v="8"/>
    <n v="8"/>
    <n v="4"/>
    <n v="4"/>
    <n v="32"/>
    <n v="32"/>
    <s v="Low"/>
    <x v="2"/>
    <x v="1"/>
    <d v="2024-02-15T00:00:00"/>
    <s v="N/A"/>
    <m/>
  </r>
  <r>
    <s v="TXN_3683979"/>
    <s v="CUST_21"/>
    <x v="7"/>
    <s v="Item_12_COMP"/>
    <s v="Item_12_CEA"/>
    <n v="21.5"/>
    <n v="21.5"/>
    <n v="10"/>
    <n v="10"/>
    <n v="215"/>
    <n v="215"/>
    <s v="Medium"/>
    <x v="2"/>
    <x v="1"/>
    <d v="2024-01-01T00:00:00"/>
    <s v="N/A"/>
    <m/>
  </r>
  <r>
    <s v="TXN_2375733"/>
    <s v="CUST_17"/>
    <x v="1"/>
    <s v="Item_3_MILK"/>
    <s v="Item_3_MILK"/>
    <n v="8"/>
    <n v="8"/>
    <n v="9"/>
    <n v="9"/>
    <n v="72"/>
    <n v="72"/>
    <s v="Low"/>
    <x v="2"/>
    <x v="1"/>
    <d v="2023-12-01T00:00:00"/>
    <s v="N/A"/>
    <m/>
  </r>
  <r>
    <s v="TXN_4477147"/>
    <s v="CUST_20"/>
    <x v="5"/>
    <s v="Item_2_FURN"/>
    <s v="Item_2_FUR"/>
    <n v="6.5"/>
    <n v="6.5"/>
    <n v="1"/>
    <n v="1"/>
    <n v="6.5"/>
    <n v="6.5"/>
    <s v="Low"/>
    <x v="2"/>
    <x v="1"/>
    <d v="2022-04-28T00:00:00"/>
    <s v="YES"/>
    <b v="1"/>
  </r>
  <r>
    <s v="TXN_1102901"/>
    <s v="CUST_16"/>
    <x v="0"/>
    <s v="Item_14_PATI"/>
    <s v="Item_14_PAT"/>
    <n v="24.5"/>
    <n v="24.5"/>
    <n v="10"/>
    <n v="10"/>
    <n v="245"/>
    <n v="245"/>
    <s v="Medium"/>
    <x v="2"/>
    <x v="0"/>
    <d v="2022-03-17T00:00:00"/>
    <s v="YES"/>
    <b v="1"/>
  </r>
  <r>
    <s v="TXN_4631871"/>
    <s v="CUST_04"/>
    <x v="6"/>
    <s v="Item_16_ELEC"/>
    <s v="Item_16_EHE"/>
    <n v="27.5"/>
    <n v="27.5"/>
    <n v="5"/>
    <n v="5"/>
    <n v="137.5"/>
    <n v="137.5"/>
    <s v="Low"/>
    <x v="0"/>
    <x v="1"/>
    <d v="2024-10-24T00:00:00"/>
    <s v="NO"/>
    <b v="0"/>
  </r>
  <r>
    <s v="TXN_9212145"/>
    <s v="CUST_07"/>
    <x v="5"/>
    <s v="Item_11_FURN"/>
    <s v="Item_11_FUR"/>
    <n v="20"/>
    <n v="20"/>
    <n v="6"/>
    <n v="6"/>
    <n v="120"/>
    <n v="120"/>
    <s v="Low"/>
    <x v="0"/>
    <x v="0"/>
    <d v="2024-03-16T00:00:00"/>
    <s v="N/A"/>
    <m/>
  </r>
  <r>
    <s v="TXN_1981490"/>
    <s v="CUST_17"/>
    <x v="3"/>
    <s v="Item_25_BEVE"/>
    <s v="Item_25_BEV"/>
    <n v="41"/>
    <n v="41"/>
    <n v="4"/>
    <n v="4"/>
    <n v="164"/>
    <n v="164"/>
    <s v="Medium"/>
    <x v="0"/>
    <x v="1"/>
    <d v="2022-12-12T00:00:00"/>
    <s v="NO"/>
    <b v="0"/>
  </r>
  <r>
    <s v="TXN_1265621"/>
    <s v="CUST_03"/>
    <x v="6"/>
    <s v="Item_22_ELEC"/>
    <s v="Item_22_EHE"/>
    <n v="36.5"/>
    <n v="36.5"/>
    <n v="8"/>
    <n v="8"/>
    <n v="292"/>
    <n v="292"/>
    <s v="Medium"/>
    <x v="0"/>
    <x v="0"/>
    <d v="2022-01-11T00:00:00"/>
    <s v="YES"/>
    <b v="1"/>
  </r>
  <r>
    <s v="TXN_4481593"/>
    <s v="CUST_25"/>
    <x v="2"/>
    <s v="Item_23_BUTC"/>
    <s v="Item_23_BUT"/>
    <n v="38"/>
    <n v="38"/>
    <n v="8"/>
    <n v="8"/>
    <n v="304"/>
    <n v="304"/>
    <s v="High"/>
    <x v="2"/>
    <x v="0"/>
    <d v="2022-11-23T00:00:00"/>
    <s v="YES"/>
    <b v="1"/>
  </r>
  <r>
    <s v="TXN_1192429"/>
    <s v="CUST_01"/>
    <x v="3"/>
    <s v="Item_7_BEVE"/>
    <s v="Item_7_BEV"/>
    <n v="14"/>
    <n v="14"/>
    <n v="3"/>
    <n v="3"/>
    <n v="42"/>
    <n v="42"/>
    <s v="Low"/>
    <x v="2"/>
    <x v="1"/>
    <d v="2024-06-20T00:00:00"/>
    <s v="NO"/>
    <b v="0"/>
  </r>
  <r>
    <s v="TXN_3503862"/>
    <s v="CUST_07"/>
    <x v="0"/>
    <s v="Unknown_Item"/>
    <m/>
    <n v="23.365911749958215"/>
    <m/>
    <n v="9"/>
    <n v="9"/>
    <n v="45"/>
    <n v="45"/>
    <s v="Low"/>
    <x v="2"/>
    <x v="0"/>
    <d v="2022-03-08T00:00:00"/>
    <s v="YES"/>
    <b v="1"/>
  </r>
  <r>
    <s v="TXN_8424740"/>
    <s v="CUST_13"/>
    <x v="5"/>
    <s v="Item_10_FURN"/>
    <s v="Item_10_FUR"/>
    <n v="18.5"/>
    <n v="18.5"/>
    <n v="7"/>
    <n v="7"/>
    <n v="129.5"/>
    <n v="129.5"/>
    <s v="Low"/>
    <x v="1"/>
    <x v="1"/>
    <d v="2023-10-04T00:00:00"/>
    <s v="N/A"/>
    <m/>
  </r>
  <r>
    <s v="TXN_6376057"/>
    <s v="CUST_18"/>
    <x v="6"/>
    <s v="Item_6_ELEC"/>
    <s v="Item_6_EHE"/>
    <n v="12.5"/>
    <n v="12.5"/>
    <n v="7"/>
    <n v="7"/>
    <n v="87.5"/>
    <n v="87.5"/>
    <s v="Low"/>
    <x v="0"/>
    <x v="1"/>
    <d v="2023-10-11T00:00:00"/>
    <s v="YES"/>
    <b v="1"/>
  </r>
  <r>
    <s v="TXN_3290440"/>
    <s v="CUST_04"/>
    <x v="2"/>
    <s v="Item_21_BUTC"/>
    <s v="Item_21_BUT"/>
    <n v="35"/>
    <n v="35"/>
    <n v="8"/>
    <n v="8"/>
    <n v="280"/>
    <n v="280"/>
    <s v="Medium"/>
    <x v="1"/>
    <x v="1"/>
    <d v="2024-09-27T00:00:00"/>
    <s v="YES"/>
    <b v="1"/>
  </r>
  <r>
    <s v="TXN_7551403"/>
    <s v="CUST_15"/>
    <x v="3"/>
    <s v="Item_6_BEVE"/>
    <s v="Item_6_BEV"/>
    <n v="12.5"/>
    <n v="12.5"/>
    <n v="4"/>
    <n v="4"/>
    <n v="50"/>
    <n v="50"/>
    <s v="Low"/>
    <x v="2"/>
    <x v="1"/>
    <d v="2023-12-13T00:00:00"/>
    <s v="N/A"/>
    <m/>
  </r>
  <r>
    <s v="TXN_1865240"/>
    <s v="CUST_13"/>
    <x v="7"/>
    <s v="Item_17_COMP"/>
    <s v="Item_17_CEA"/>
    <n v="29"/>
    <n v="29"/>
    <n v="2"/>
    <n v="2"/>
    <n v="58"/>
    <n v="58"/>
    <s v="Low"/>
    <x v="1"/>
    <x v="1"/>
    <d v="2022-08-21T00:00:00"/>
    <s v="N/A"/>
    <m/>
  </r>
  <r>
    <s v="TXN_5613380"/>
    <s v="CUST_01"/>
    <x v="3"/>
    <s v="Item_22_BEVE"/>
    <s v="Item_22_BEV"/>
    <n v="36.5"/>
    <n v="36.5"/>
    <n v="10"/>
    <n v="10"/>
    <n v="365"/>
    <n v="365"/>
    <s v="High"/>
    <x v="1"/>
    <x v="1"/>
    <d v="2024-04-03T00:00:00"/>
    <s v="YES"/>
    <b v="1"/>
  </r>
  <r>
    <s v="TXN_2634971"/>
    <s v="CUST_02"/>
    <x v="5"/>
    <s v="Item_11_FURN"/>
    <s v="Item_11_FUR"/>
    <n v="20"/>
    <n v="20"/>
    <n v="2"/>
    <n v="2"/>
    <n v="40"/>
    <n v="40"/>
    <s v="Low"/>
    <x v="1"/>
    <x v="0"/>
    <d v="2022-11-29T00:00:00"/>
    <s v="NO"/>
    <b v="0"/>
  </r>
  <r>
    <s v="TXN_3978048"/>
    <s v="CUST_24"/>
    <x v="6"/>
    <s v="Unknown_Item"/>
    <m/>
    <n v="23.365911749958215"/>
    <m/>
    <n v="2"/>
    <n v="2"/>
    <n v="55"/>
    <n v="55"/>
    <s v="Low"/>
    <x v="1"/>
    <x v="0"/>
    <d v="2024-04-26T00:00:00"/>
    <s v="YES"/>
    <b v="1"/>
  </r>
  <r>
    <s v="TXN_8834253"/>
    <s v="CUST_01"/>
    <x v="0"/>
    <s v="Item_16_PATI"/>
    <s v="Item_16_PAT"/>
    <n v="27.5"/>
    <n v="27.5"/>
    <n v="7"/>
    <n v="7"/>
    <n v="192.5"/>
    <n v="192.5"/>
    <s v="Medium"/>
    <x v="0"/>
    <x v="1"/>
    <d v="2024-02-06T00:00:00"/>
    <s v="NO"/>
    <b v="0"/>
  </r>
  <r>
    <s v="TXN_2542225"/>
    <s v="CUST_15"/>
    <x v="6"/>
    <s v="Item_13_ELEC"/>
    <s v="Item_13_EHE"/>
    <n v="23"/>
    <n v="23"/>
    <n v="2"/>
    <n v="2"/>
    <n v="46"/>
    <n v="46"/>
    <s v="Low"/>
    <x v="0"/>
    <x v="1"/>
    <d v="2023-03-24T00:00:00"/>
    <s v="N/A"/>
    <m/>
  </r>
  <r>
    <s v="TXN_3721973"/>
    <s v="CUST_16"/>
    <x v="3"/>
    <s v="Item_3_BEVE"/>
    <s v="Item_3_BEV"/>
    <n v="8"/>
    <n v="8"/>
    <n v="9"/>
    <n v="9"/>
    <n v="72"/>
    <n v="72"/>
    <s v="Low"/>
    <x v="1"/>
    <x v="1"/>
    <d v="2024-08-31T00:00:00"/>
    <s v="N/A"/>
    <m/>
  </r>
  <r>
    <s v="TXN_4672858"/>
    <s v="CUST_16"/>
    <x v="1"/>
    <s v="Item_1_MILK"/>
    <s v="Item_1_MILK"/>
    <n v="5"/>
    <n v="5"/>
    <n v="2"/>
    <n v="2"/>
    <n v="10"/>
    <n v="10"/>
    <s v="Low"/>
    <x v="1"/>
    <x v="1"/>
    <d v="2024-09-05T00:00:00"/>
    <s v="N/A"/>
    <m/>
  </r>
  <r>
    <s v="TXN_1210437"/>
    <s v="CUST_15"/>
    <x v="4"/>
    <s v="Item_4_FOOD"/>
    <s v="Item_4_FOOD"/>
    <n v="9.5"/>
    <n v="9.5"/>
    <n v="7"/>
    <n v="7"/>
    <n v="66.5"/>
    <n v="66.5"/>
    <s v="Low"/>
    <x v="2"/>
    <x v="1"/>
    <d v="2023-05-26T00:00:00"/>
    <s v="N/A"/>
    <m/>
  </r>
  <r>
    <s v="TXN_1822926"/>
    <s v="CUST_25"/>
    <x v="3"/>
    <s v="Item_4_BEVE"/>
    <s v="Item_4_BEV"/>
    <n v="9.5"/>
    <n v="9.5"/>
    <n v="1"/>
    <n v="1"/>
    <n v="9.5"/>
    <n v="9.5"/>
    <s v="Low"/>
    <x v="1"/>
    <x v="0"/>
    <d v="2022-03-25T00:00:00"/>
    <s v="YES"/>
    <b v="1"/>
  </r>
  <r>
    <s v="TXN_5152448"/>
    <s v="CUST_11"/>
    <x v="2"/>
    <s v="Item_1_BUTC"/>
    <s v="Item_1_BUT"/>
    <n v="5"/>
    <n v="5"/>
    <n v="4"/>
    <n v="4"/>
    <n v="20"/>
    <n v="20"/>
    <s v="Low"/>
    <x v="1"/>
    <x v="1"/>
    <d v="2023-11-13T00:00:00"/>
    <s v="YES"/>
    <b v="1"/>
  </r>
  <r>
    <s v="TXN_8785041"/>
    <s v="CUST_13"/>
    <x v="3"/>
    <s v="Item_19_BEVE"/>
    <s v="Item_19_BEV"/>
    <n v="32"/>
    <n v="32"/>
    <n v="5"/>
    <n v="5"/>
    <n v="160"/>
    <n v="160"/>
    <s v="Medium"/>
    <x v="0"/>
    <x v="1"/>
    <d v="2022-03-05T00:00:00"/>
    <s v="NO"/>
    <b v="0"/>
  </r>
  <r>
    <s v="TXN_5563568"/>
    <s v="CUST_21"/>
    <x v="0"/>
    <s v="Item_1_PATI"/>
    <s v="Item_1_PAT"/>
    <n v="5"/>
    <n v="5"/>
    <n v="7"/>
    <n v="7"/>
    <n v="35"/>
    <n v="35"/>
    <s v="Low"/>
    <x v="2"/>
    <x v="0"/>
    <d v="2023-01-30T00:00:00"/>
    <s v="NO"/>
    <b v="0"/>
  </r>
  <r>
    <s v="TXN_5110591"/>
    <s v="CUST_19"/>
    <x v="3"/>
    <s v="Item_3_BEVE"/>
    <s v="Item_3_BEV"/>
    <n v="8"/>
    <n v="8"/>
    <n v="3"/>
    <n v="3"/>
    <n v="24"/>
    <n v="24"/>
    <s v="Low"/>
    <x v="1"/>
    <x v="1"/>
    <d v="2023-02-22T00:00:00"/>
    <s v="YES"/>
    <b v="1"/>
  </r>
  <r>
    <s v="TXN_8753170"/>
    <s v="CUST_18"/>
    <x v="2"/>
    <s v="Item_15_BUTC"/>
    <s v="Item_15_BUT"/>
    <n v="26"/>
    <n v="26"/>
    <n v="4"/>
    <n v="4"/>
    <n v="104"/>
    <n v="104"/>
    <s v="Low"/>
    <x v="2"/>
    <x v="0"/>
    <d v="2022-10-24T00:00:00"/>
    <s v="YES"/>
    <b v="1"/>
  </r>
  <r>
    <s v="TXN_7437993"/>
    <s v="CUST_23"/>
    <x v="5"/>
    <s v="Item_24_FURN"/>
    <s v="Item_24_FUR"/>
    <n v="39.5"/>
    <n v="39.5"/>
    <n v="1"/>
    <n v="1"/>
    <n v="39.5"/>
    <n v="39.5"/>
    <s v="Low"/>
    <x v="0"/>
    <x v="1"/>
    <d v="2022-07-12T00:00:00"/>
    <s v="NO"/>
    <b v="0"/>
  </r>
  <r>
    <s v="TXN_6010260"/>
    <s v="CUST_14"/>
    <x v="3"/>
    <s v="Item_22_BEVE"/>
    <s v="Item_22_BEV"/>
    <n v="36.5"/>
    <n v="36.5"/>
    <n v="1"/>
    <n v="1"/>
    <n v="36.5"/>
    <n v="36.5"/>
    <s v="Low"/>
    <x v="0"/>
    <x v="1"/>
    <d v="2023-07-21T00:00:00"/>
    <s v="YES"/>
    <b v="1"/>
  </r>
  <r>
    <s v="TXN_9444336"/>
    <s v="CUST_13"/>
    <x v="4"/>
    <s v="Item_10_FOOD"/>
    <s v="Item_10_FOOD"/>
    <n v="18.5"/>
    <n v="18.5"/>
    <n v="10"/>
    <n v="10"/>
    <n v="185"/>
    <n v="185"/>
    <s v="Medium"/>
    <x v="2"/>
    <x v="0"/>
    <d v="2024-10-29T00:00:00"/>
    <s v="NO"/>
    <b v="0"/>
  </r>
  <r>
    <s v="TXN_2184078"/>
    <s v="CUST_07"/>
    <x v="2"/>
    <s v="Item_12_BUTC"/>
    <s v="Item_12_BUT"/>
    <n v="21.5"/>
    <n v="21.5"/>
    <n v="3"/>
    <n v="3"/>
    <n v="64.5"/>
    <n v="64.5"/>
    <s v="Low"/>
    <x v="1"/>
    <x v="0"/>
    <d v="2023-11-10T00:00:00"/>
    <s v="NO"/>
    <b v="0"/>
  </r>
  <r>
    <s v="TXN_9276926"/>
    <s v="CUST_09"/>
    <x v="2"/>
    <s v="Item_22_BUTC"/>
    <s v="Item_22_BUT"/>
    <n v="36.5"/>
    <n v="36.5"/>
    <n v="1"/>
    <n v="1"/>
    <n v="36.5"/>
    <n v="36.5"/>
    <s v="Low"/>
    <x v="1"/>
    <x v="1"/>
    <d v="2022-10-25T00:00:00"/>
    <s v="YES"/>
    <b v="1"/>
  </r>
  <r>
    <s v="TXN_1134786"/>
    <s v="CUST_18"/>
    <x v="6"/>
    <s v="Item_17_ELEC"/>
    <s v="Item_17_EHE"/>
    <n v="29"/>
    <n v="29"/>
    <n v="1"/>
    <n v="1"/>
    <n v="29"/>
    <n v="29"/>
    <s v="Low"/>
    <x v="2"/>
    <x v="1"/>
    <d v="2023-09-21T00:00:00"/>
    <s v="N/A"/>
    <m/>
  </r>
  <r>
    <s v="TXN_6677830"/>
    <s v="CUST_25"/>
    <x v="6"/>
    <s v="Item_16_ELEC"/>
    <s v="Item_16_EHE"/>
    <n v="27.5"/>
    <n v="27.5"/>
    <n v="2"/>
    <n v="2"/>
    <n v="55"/>
    <n v="55"/>
    <s v="Low"/>
    <x v="2"/>
    <x v="0"/>
    <d v="2022-12-22T00:00:00"/>
    <s v="NO"/>
    <b v="0"/>
  </r>
  <r>
    <s v="TXN_9540418"/>
    <s v="CUST_05"/>
    <x v="6"/>
    <s v="Item_3_ELEC"/>
    <s v="Item_3_EHE"/>
    <n v="8"/>
    <n v="8"/>
    <n v="5"/>
    <n v="5"/>
    <n v="40"/>
    <n v="40"/>
    <s v="Low"/>
    <x v="2"/>
    <x v="1"/>
    <d v="2024-04-13T00:00:00"/>
    <s v="YES"/>
    <b v="1"/>
  </r>
  <r>
    <s v="TXN_1166621"/>
    <s v="CUST_23"/>
    <x v="3"/>
    <s v="Item_22_BEVE"/>
    <s v="Item_22_BEV"/>
    <n v="36.5"/>
    <n v="36.5"/>
    <n v="6"/>
    <n v="6"/>
    <n v="219"/>
    <n v="219"/>
    <s v="Medium"/>
    <x v="0"/>
    <x v="0"/>
    <d v="2022-04-30T00:00:00"/>
    <s v="NO"/>
    <b v="0"/>
  </r>
  <r>
    <s v="TXN_7628356"/>
    <s v="CUST_03"/>
    <x v="4"/>
    <s v="Item_25_FOOD"/>
    <s v="Item_25_FOOD"/>
    <n v="41"/>
    <n v="41"/>
    <n v="4"/>
    <n v="4"/>
    <n v="164"/>
    <n v="164"/>
    <s v="Medium"/>
    <x v="1"/>
    <x v="0"/>
    <d v="2024-03-29T00:00:00"/>
    <s v="NO"/>
    <b v="0"/>
  </r>
  <r>
    <s v="TXN_7705072"/>
    <s v="CUST_03"/>
    <x v="2"/>
    <s v="Item_13_BUTC"/>
    <s v="Item_13_BUT"/>
    <n v="23"/>
    <n v="23"/>
    <n v="1"/>
    <n v="1"/>
    <n v="23"/>
    <n v="23"/>
    <s v="Low"/>
    <x v="0"/>
    <x v="0"/>
    <d v="2022-12-08T00:00:00"/>
    <s v="N/A"/>
    <m/>
  </r>
  <r>
    <s v="TXN_4243232"/>
    <s v="CUST_01"/>
    <x v="0"/>
    <s v="Item_8_PATI"/>
    <s v="Item_8_PAT"/>
    <n v="15.5"/>
    <n v="15.5"/>
    <n v="4"/>
    <n v="4"/>
    <n v="62"/>
    <n v="62"/>
    <s v="Low"/>
    <x v="2"/>
    <x v="0"/>
    <d v="2022-10-06T00:00:00"/>
    <s v="NO"/>
    <b v="0"/>
  </r>
  <r>
    <s v="TXN_4488427"/>
    <s v="CUST_04"/>
    <x v="2"/>
    <s v="Item_20_BUTC"/>
    <s v="Item_20_BUT"/>
    <n v="33.5"/>
    <n v="33.5"/>
    <n v="7"/>
    <n v="7"/>
    <n v="234.5"/>
    <n v="234.5"/>
    <s v="Medium"/>
    <x v="1"/>
    <x v="1"/>
    <d v="2022-05-31T00:00:00"/>
    <s v="N/A"/>
    <m/>
  </r>
  <r>
    <s v="TXN_5227674"/>
    <s v="CUST_23"/>
    <x v="3"/>
    <s v="Item_12_BEVE"/>
    <s v="Item_12_BEV"/>
    <n v="21.5"/>
    <n v="21.5"/>
    <n v="10"/>
    <n v="10"/>
    <n v="215"/>
    <n v="215"/>
    <s v="Medium"/>
    <x v="1"/>
    <x v="1"/>
    <d v="2022-07-27T00:00:00"/>
    <s v="NO"/>
    <b v="0"/>
  </r>
  <r>
    <s v="TXN_5105777"/>
    <s v="CUST_22"/>
    <x v="2"/>
    <s v="Item_22_BUTC"/>
    <s v="Item_22_BUT"/>
    <n v="36.5"/>
    <n v="36.5"/>
    <n v="5"/>
    <n v="5"/>
    <n v="182.5"/>
    <n v="182.5"/>
    <s v="Medium"/>
    <x v="1"/>
    <x v="0"/>
    <d v="2022-04-05T00:00:00"/>
    <s v="NO"/>
    <b v="0"/>
  </r>
  <r>
    <s v="TXN_3001024"/>
    <s v="CUST_16"/>
    <x v="1"/>
    <s v="Item_3_MILK"/>
    <s v="Item_3_MILK"/>
    <n v="8"/>
    <n v="8"/>
    <n v="3"/>
    <n v="3"/>
    <n v="24"/>
    <n v="24"/>
    <s v="Low"/>
    <x v="0"/>
    <x v="1"/>
    <d v="2022-07-04T00:00:00"/>
    <s v="YES"/>
    <b v="1"/>
  </r>
  <r>
    <s v="TXN_9387439"/>
    <s v="CUST_03"/>
    <x v="0"/>
    <s v="Item_14_PATI"/>
    <s v="Item_14_PAT"/>
    <n v="24.5"/>
    <n v="24.5"/>
    <n v="10"/>
    <n v="10"/>
    <n v="245"/>
    <n v="245"/>
    <s v="Medium"/>
    <x v="0"/>
    <x v="1"/>
    <d v="2024-10-27T00:00:00"/>
    <s v="YES"/>
    <b v="1"/>
  </r>
  <r>
    <s v="TXN_4521020"/>
    <s v="CUST_15"/>
    <x v="2"/>
    <s v="Item_19_BUTC"/>
    <s v="Item_19_BUT"/>
    <n v="32"/>
    <n v="32"/>
    <n v="4"/>
    <n v="4"/>
    <n v="128"/>
    <n v="128"/>
    <s v="Low"/>
    <x v="1"/>
    <x v="1"/>
    <d v="2022-06-19T00:00:00"/>
    <s v="N/A"/>
    <m/>
  </r>
  <r>
    <s v="TXN_5575598"/>
    <s v="CUST_24"/>
    <x v="4"/>
    <s v="Item_22_FOOD"/>
    <s v="Item_22_FOOD"/>
    <n v="36.5"/>
    <n v="36.5"/>
    <n v="10"/>
    <n v="10"/>
    <n v="365"/>
    <n v="365"/>
    <s v="High"/>
    <x v="0"/>
    <x v="1"/>
    <d v="2022-02-11T00:00:00"/>
    <s v="NO"/>
    <b v="0"/>
  </r>
  <r>
    <s v="TXN_4031068"/>
    <s v="CUST_23"/>
    <x v="6"/>
    <s v="Item_22_ELEC"/>
    <s v="Item_22_EHE"/>
    <n v="36.5"/>
    <n v="36.5"/>
    <n v="9"/>
    <n v="9"/>
    <n v="328.5"/>
    <n v="328.5"/>
    <s v="High"/>
    <x v="0"/>
    <x v="0"/>
    <d v="2022-01-31T00:00:00"/>
    <s v="NO"/>
    <b v="0"/>
  </r>
  <r>
    <s v="TXN_1483524"/>
    <s v="CUST_22"/>
    <x v="6"/>
    <s v="Item_11_ELEC"/>
    <s v="Item_11_EHE"/>
    <n v="20"/>
    <n v="20"/>
    <n v="4"/>
    <n v="4"/>
    <n v="80"/>
    <n v="80"/>
    <s v="Low"/>
    <x v="2"/>
    <x v="0"/>
    <d v="2023-03-11T00:00:00"/>
    <s v="YES"/>
    <b v="1"/>
  </r>
  <r>
    <s v="TXN_3759268"/>
    <s v="CUST_19"/>
    <x v="2"/>
    <s v="Item_12_BUTC"/>
    <s v="Item_12_BUT"/>
    <n v="21.5"/>
    <n v="21.5"/>
    <n v="1"/>
    <n v="1"/>
    <n v="21.5"/>
    <n v="21.5"/>
    <s v="Low"/>
    <x v="0"/>
    <x v="0"/>
    <d v="2023-09-05T00:00:00"/>
    <s v="N/A"/>
    <m/>
  </r>
  <r>
    <s v="TXN_7921654"/>
    <s v="CUST_25"/>
    <x v="4"/>
    <s v="Item_4_FOOD"/>
    <s v="Item_4_FOOD"/>
    <n v="9.5"/>
    <n v="9.5"/>
    <n v="10"/>
    <n v="10"/>
    <n v="95"/>
    <n v="95"/>
    <s v="Low"/>
    <x v="2"/>
    <x v="0"/>
    <d v="2023-01-22T00:00:00"/>
    <s v="YES"/>
    <b v="1"/>
  </r>
  <r>
    <s v="TXN_6053571"/>
    <s v="CUST_04"/>
    <x v="7"/>
    <s v="Item_25_COMP"/>
    <s v="Item_25_CEA"/>
    <n v="41"/>
    <n v="41"/>
    <n v="8"/>
    <n v="8"/>
    <n v="328"/>
    <n v="328"/>
    <s v="High"/>
    <x v="2"/>
    <x v="0"/>
    <d v="2023-03-01T00:00:00"/>
    <s v="N/A"/>
    <m/>
  </r>
  <r>
    <s v="TXN_8300398"/>
    <s v="CUST_09"/>
    <x v="5"/>
    <s v="Item_23_FURN"/>
    <s v="Item_23_FUR"/>
    <n v="38"/>
    <n v="38"/>
    <n v="3"/>
    <n v="3"/>
    <n v="114"/>
    <n v="114"/>
    <s v="Low"/>
    <x v="0"/>
    <x v="0"/>
    <d v="2023-08-07T00:00:00"/>
    <s v="N/A"/>
    <m/>
  </r>
  <r>
    <s v="TXN_9067549"/>
    <s v="CUST_15"/>
    <x v="0"/>
    <s v="Item_10_PATI"/>
    <s v="Item_10_PAT"/>
    <n v="18.5"/>
    <n v="18.5"/>
    <n v="3"/>
    <n v="3"/>
    <n v="55.5"/>
    <n v="55.5"/>
    <s v="Low"/>
    <x v="1"/>
    <x v="0"/>
    <d v="2022-08-18T00:00:00"/>
    <s v="NO"/>
    <b v="0"/>
  </r>
  <r>
    <s v="TXN_9207641"/>
    <s v="CUST_24"/>
    <x v="1"/>
    <s v="Item_13_MILK"/>
    <s v="Item_13_MILK"/>
    <n v="23"/>
    <n v="23"/>
    <n v="7"/>
    <n v="7"/>
    <n v="161"/>
    <n v="161"/>
    <s v="Medium"/>
    <x v="2"/>
    <x v="0"/>
    <d v="2024-12-20T00:00:00"/>
    <s v="NO"/>
    <b v="0"/>
  </r>
  <r>
    <s v="TXN_8215831"/>
    <s v="CUST_02"/>
    <x v="2"/>
    <s v="Item_6_BUTC"/>
    <s v="Item_6_BUT"/>
    <n v="12.5"/>
    <n v="12.5"/>
    <n v="6"/>
    <n v="6"/>
    <n v="75"/>
    <n v="75"/>
    <s v="Low"/>
    <x v="2"/>
    <x v="1"/>
    <d v="2023-07-13T00:00:00"/>
    <s v="NO"/>
    <b v="0"/>
  </r>
  <r>
    <s v="TXN_2128361"/>
    <s v="CUST_08"/>
    <x v="5"/>
    <s v="Item_18_FURN"/>
    <s v="Item_18_FUR"/>
    <n v="30.5"/>
    <n v="30.5"/>
    <n v="1"/>
    <n v="1"/>
    <n v="30.5"/>
    <n v="30.5"/>
    <s v="Low"/>
    <x v="2"/>
    <x v="1"/>
    <d v="2023-07-18T00:00:00"/>
    <s v="N/A"/>
    <m/>
  </r>
  <r>
    <s v="TXN_5171758"/>
    <s v="CUST_19"/>
    <x v="6"/>
    <s v="Item_21_ELEC"/>
    <s v="Item_21_EHE"/>
    <n v="35"/>
    <n v="35"/>
    <n v="10"/>
    <n v="10"/>
    <n v="350"/>
    <n v="350"/>
    <s v="High"/>
    <x v="0"/>
    <x v="0"/>
    <d v="2022-02-07T00:00:00"/>
    <s v="YES"/>
    <b v="1"/>
  </r>
  <r>
    <s v="TXN_9723010"/>
    <s v="CUST_21"/>
    <x v="1"/>
    <s v="Item_15_MILK"/>
    <s v="Item_15_MILK"/>
    <n v="26"/>
    <n v="26"/>
    <n v="9"/>
    <n v="9"/>
    <n v="234"/>
    <n v="234"/>
    <s v="Medium"/>
    <x v="1"/>
    <x v="0"/>
    <d v="2022-01-14T00:00:00"/>
    <s v="N/A"/>
    <m/>
  </r>
  <r>
    <s v="TXN_3317458"/>
    <s v="CUST_05"/>
    <x v="1"/>
    <s v="Item_7_MILK"/>
    <s v="Item_7_MILK"/>
    <n v="14"/>
    <n v="14"/>
    <n v="9"/>
    <n v="9"/>
    <n v="126"/>
    <n v="126"/>
    <s v="Low"/>
    <x v="2"/>
    <x v="0"/>
    <d v="2022-10-23T00:00:00"/>
    <s v="YES"/>
    <b v="1"/>
  </r>
  <r>
    <s v="TXN_6940568"/>
    <s v="CUST_20"/>
    <x v="0"/>
    <s v="Item_25_PATI"/>
    <s v="Item_25_PAT"/>
    <n v="41"/>
    <n v="41"/>
    <n v="5"/>
    <n v="5"/>
    <n v="205"/>
    <n v="205"/>
    <s v="Medium"/>
    <x v="2"/>
    <x v="0"/>
    <d v="2022-08-13T00:00:00"/>
    <s v="N/A"/>
    <m/>
  </r>
  <r>
    <s v="TXN_8830035"/>
    <s v="CUST_17"/>
    <x v="5"/>
    <s v="Item_25_FURN"/>
    <s v="Item_25_FUR"/>
    <n v="41"/>
    <n v="41"/>
    <n v="10"/>
    <n v="10"/>
    <n v="410"/>
    <n v="410"/>
    <s v="High"/>
    <x v="0"/>
    <x v="0"/>
    <d v="2022-07-05T00:00:00"/>
    <s v="YES"/>
    <b v="1"/>
  </r>
  <r>
    <s v="TXN_1535908"/>
    <s v="CUST_10"/>
    <x v="1"/>
    <s v="Item_20_MILK"/>
    <s v="Item_20_MILK"/>
    <n v="33.5"/>
    <n v="33.5"/>
    <n v="10"/>
    <n v="10"/>
    <n v="335"/>
    <n v="335"/>
    <s v="High"/>
    <x v="1"/>
    <x v="1"/>
    <d v="2022-01-04T00:00:00"/>
    <s v="NO"/>
    <b v="0"/>
  </r>
  <r>
    <s v="TXN_3442172"/>
    <s v="CUST_11"/>
    <x v="7"/>
    <s v="Item_18_COMP"/>
    <s v="Item_18_CEA"/>
    <n v="30.5"/>
    <n v="30.5"/>
    <n v="8"/>
    <n v="8"/>
    <n v="244"/>
    <n v="244"/>
    <s v="Medium"/>
    <x v="0"/>
    <x v="1"/>
    <d v="2024-10-11T00:00:00"/>
    <s v="N/A"/>
    <m/>
  </r>
  <r>
    <s v="TXN_6978346"/>
    <s v="CUST_17"/>
    <x v="1"/>
    <s v="Item_16_MILK"/>
    <s v="Item_16_MILK"/>
    <n v="27.5"/>
    <n v="27.5"/>
    <n v="8"/>
    <n v="8"/>
    <n v="220"/>
    <n v="220"/>
    <s v="Medium"/>
    <x v="1"/>
    <x v="1"/>
    <d v="2023-04-28T00:00:00"/>
    <s v="N/A"/>
    <m/>
  </r>
  <r>
    <s v="TXN_4142429"/>
    <s v="CUST_20"/>
    <x v="5"/>
    <s v="Item_11_FURN"/>
    <s v="Item_11_FUR"/>
    <n v="20"/>
    <n v="20"/>
    <n v="1"/>
    <n v="1"/>
    <n v="20"/>
    <n v="20"/>
    <s v="Low"/>
    <x v="0"/>
    <x v="0"/>
    <d v="2022-12-14T00:00:00"/>
    <s v="YES"/>
    <b v="1"/>
  </r>
  <r>
    <s v="TXN_5387401"/>
    <s v="CUST_09"/>
    <x v="4"/>
    <s v="Item_24_FOOD"/>
    <s v="Item_24_FOOD"/>
    <n v="39.5"/>
    <n v="39.5"/>
    <n v="4"/>
    <n v="4"/>
    <n v="158"/>
    <n v="158"/>
    <s v="Medium"/>
    <x v="0"/>
    <x v="0"/>
    <d v="2024-12-30T00:00:00"/>
    <s v="N/A"/>
    <m/>
  </r>
  <r>
    <s v="TXN_9451154"/>
    <s v="CUST_05"/>
    <x v="2"/>
    <s v="Item_8_BUTC"/>
    <s v="Item_8_BUT"/>
    <n v="15.5"/>
    <n v="15.5"/>
    <n v="8"/>
    <n v="8"/>
    <n v="124"/>
    <n v="124"/>
    <s v="Low"/>
    <x v="2"/>
    <x v="0"/>
    <d v="2023-06-26T00:00:00"/>
    <s v="YES"/>
    <b v="1"/>
  </r>
  <r>
    <s v="TXN_3061840"/>
    <s v="CUST_06"/>
    <x v="6"/>
    <s v="Item_14_ELEC"/>
    <s v="Item_14_EHE"/>
    <n v="24.5"/>
    <n v="24.5"/>
    <n v="5"/>
    <n v="5"/>
    <n v="122.5"/>
    <n v="122.5"/>
    <s v="Low"/>
    <x v="1"/>
    <x v="0"/>
    <d v="2024-09-12T00:00:00"/>
    <s v="YES"/>
    <b v="1"/>
  </r>
  <r>
    <s v="TXN_9799570"/>
    <s v="CUST_24"/>
    <x v="4"/>
    <s v="Item_2_FOOD"/>
    <s v="Item_2_FOOD"/>
    <n v="6.5"/>
    <n v="6.5"/>
    <n v="1"/>
    <n v="1"/>
    <n v="6.5"/>
    <n v="6.5"/>
    <s v="Low"/>
    <x v="1"/>
    <x v="0"/>
    <d v="2022-02-05T00:00:00"/>
    <s v="N/A"/>
    <m/>
  </r>
  <r>
    <s v="TXN_4373165"/>
    <s v="CUST_13"/>
    <x v="5"/>
    <s v="Item_9_FURN"/>
    <s v="Item_9_FUR"/>
    <n v="17"/>
    <n v="17"/>
    <n v="8"/>
    <n v="8"/>
    <n v="136"/>
    <n v="136"/>
    <s v="Low"/>
    <x v="1"/>
    <x v="0"/>
    <d v="2024-05-03T00:00:00"/>
    <s v="YES"/>
    <b v="1"/>
  </r>
  <r>
    <s v="TXN_3614311"/>
    <s v="CUST_01"/>
    <x v="0"/>
    <s v="Item_4_PATI"/>
    <s v="Item_4_PAT"/>
    <n v="9.5"/>
    <n v="9.5"/>
    <n v="10"/>
    <n v="10"/>
    <n v="95"/>
    <n v="95"/>
    <s v="Low"/>
    <x v="0"/>
    <x v="0"/>
    <d v="2023-01-29T00:00:00"/>
    <s v="NO"/>
    <b v="0"/>
  </r>
  <r>
    <s v="TXN_8489843"/>
    <s v="CUST_06"/>
    <x v="4"/>
    <s v="Item_18_FOOD"/>
    <s v="Item_18_FOOD"/>
    <n v="30.5"/>
    <n v="30.5"/>
    <n v="7"/>
    <n v="7"/>
    <n v="213.5"/>
    <n v="213.5"/>
    <s v="Medium"/>
    <x v="2"/>
    <x v="1"/>
    <d v="2022-03-20T00:00:00"/>
    <s v="NO"/>
    <b v="0"/>
  </r>
  <r>
    <s v="TXN_4324613"/>
    <s v="CUST_22"/>
    <x v="6"/>
    <s v="Item_22_ELEC"/>
    <s v="Item_22_EHE"/>
    <n v="36.5"/>
    <n v="36.5"/>
    <n v="7"/>
    <n v="7"/>
    <n v="255.5"/>
    <n v="255.5"/>
    <s v="Medium"/>
    <x v="1"/>
    <x v="0"/>
    <d v="2022-03-01T00:00:00"/>
    <s v="N/A"/>
    <m/>
  </r>
  <r>
    <s v="TXN_3234418"/>
    <s v="CUST_09"/>
    <x v="3"/>
    <s v="Item_17_BEVE"/>
    <s v="Item_17_BEV"/>
    <n v="29"/>
    <n v="29"/>
    <n v="2"/>
    <n v="2"/>
    <n v="58"/>
    <n v="58"/>
    <s v="Low"/>
    <x v="0"/>
    <x v="1"/>
    <d v="2024-09-11T00:00:00"/>
    <s v="N/A"/>
    <m/>
  </r>
  <r>
    <s v="TXN_5603167"/>
    <s v="CUST_10"/>
    <x v="1"/>
    <s v="Item_15_MILK"/>
    <s v="Item_15_MILK"/>
    <n v="26"/>
    <n v="26"/>
    <n v="8"/>
    <n v="8"/>
    <n v="208"/>
    <n v="208"/>
    <s v="Medium"/>
    <x v="0"/>
    <x v="0"/>
    <d v="2023-05-09T00:00:00"/>
    <s v="N/A"/>
    <m/>
  </r>
  <r>
    <s v="TXN_1915866"/>
    <s v="CUST_14"/>
    <x v="0"/>
    <s v="Item_23_PATI"/>
    <s v="Item_23_PAT"/>
    <n v="38"/>
    <n v="38"/>
    <n v="5"/>
    <n v="5"/>
    <n v="190"/>
    <n v="190"/>
    <s v="Medium"/>
    <x v="1"/>
    <x v="0"/>
    <d v="2024-08-15T00:00:00"/>
    <s v="YES"/>
    <b v="1"/>
  </r>
  <r>
    <s v="TXN_5995528"/>
    <s v="CUST_19"/>
    <x v="7"/>
    <s v="Item_5_COMP"/>
    <s v="Item_5_CEA"/>
    <n v="11"/>
    <n v="11"/>
    <n v="9"/>
    <n v="9"/>
    <n v="99"/>
    <n v="99"/>
    <s v="Low"/>
    <x v="0"/>
    <x v="1"/>
    <d v="2023-01-14T00:00:00"/>
    <s v="YES"/>
    <b v="1"/>
  </r>
  <r>
    <s v="TXN_8334587"/>
    <s v="CUST_16"/>
    <x v="2"/>
    <s v="Item_22_BUTC"/>
    <s v="Item_22_BUT"/>
    <n v="36.5"/>
    <n v="36.5"/>
    <n v="10"/>
    <n v="10"/>
    <n v="365"/>
    <n v="365"/>
    <s v="High"/>
    <x v="0"/>
    <x v="1"/>
    <d v="2023-03-25T00:00:00"/>
    <s v="N/A"/>
    <m/>
  </r>
  <r>
    <s v="TXN_3719328"/>
    <s v="CUST_12"/>
    <x v="1"/>
    <s v="Item_13_MILK"/>
    <s v="Item_13_MILK"/>
    <n v="23"/>
    <n v="23"/>
    <n v="3"/>
    <n v="3"/>
    <n v="69"/>
    <n v="69"/>
    <s v="Low"/>
    <x v="1"/>
    <x v="1"/>
    <d v="2022-05-15T00:00:00"/>
    <s v="YES"/>
    <b v="1"/>
  </r>
  <r>
    <s v="TXN_2854112"/>
    <s v="CUST_24"/>
    <x v="1"/>
    <s v="Unknown_Item"/>
    <m/>
    <n v="23.365911749958215"/>
    <m/>
    <n v="7"/>
    <n v="7"/>
    <n v="224"/>
    <n v="224"/>
    <s v="Medium"/>
    <x v="1"/>
    <x v="0"/>
    <d v="2024-01-23T00:00:00"/>
    <s v="YES"/>
    <b v="1"/>
  </r>
  <r>
    <s v="TXN_3971163"/>
    <s v="CUST_17"/>
    <x v="2"/>
    <s v="Unknown_Item"/>
    <m/>
    <n v="23.365911749958215"/>
    <m/>
    <n v="9"/>
    <n v="9"/>
    <n v="45"/>
    <n v="45"/>
    <s v="Low"/>
    <x v="0"/>
    <x v="0"/>
    <d v="2022-07-29T00:00:00"/>
    <s v="YES"/>
    <b v="1"/>
  </r>
  <r>
    <s v="TXN_7877933"/>
    <s v="CUST_15"/>
    <x v="2"/>
    <s v="Unknown_Item"/>
    <m/>
    <n v="23.365911749958215"/>
    <m/>
    <n v="2"/>
    <n v="2"/>
    <n v="73"/>
    <n v="73"/>
    <s v="Low"/>
    <x v="1"/>
    <x v="1"/>
    <d v="2023-04-26T00:00:00"/>
    <s v="N/A"/>
    <m/>
  </r>
  <r>
    <s v="TXN_8162077"/>
    <s v="CUST_10"/>
    <x v="1"/>
    <s v="Item_11_MILK"/>
    <s v="Item_11_MILK"/>
    <n v="20"/>
    <n v="20"/>
    <n v="5"/>
    <n v="5"/>
    <n v="100"/>
    <n v="100"/>
    <s v="Low"/>
    <x v="2"/>
    <x v="1"/>
    <d v="2023-04-30T00:00:00"/>
    <s v="YES"/>
    <b v="1"/>
  </r>
  <r>
    <s v="TXN_9448652"/>
    <s v="CUST_15"/>
    <x v="7"/>
    <s v="Item_17_COMP"/>
    <s v="Item_17_CEA"/>
    <n v="29"/>
    <n v="29"/>
    <n v="7"/>
    <n v="7"/>
    <n v="203"/>
    <n v="203"/>
    <s v="Medium"/>
    <x v="0"/>
    <x v="1"/>
    <d v="2024-02-01T00:00:00"/>
    <s v="YES"/>
    <b v="1"/>
  </r>
  <r>
    <s v="TXN_4283333"/>
    <s v="CUST_09"/>
    <x v="4"/>
    <s v="Item_18_FOOD"/>
    <s v="Item_18_FOOD"/>
    <n v="30.5"/>
    <n v="30.5"/>
    <n v="4"/>
    <n v="4"/>
    <n v="122"/>
    <n v="122"/>
    <s v="Low"/>
    <x v="1"/>
    <x v="0"/>
    <d v="2024-09-06T00:00:00"/>
    <s v="NO"/>
    <b v="0"/>
  </r>
  <r>
    <s v="TXN_6730526"/>
    <s v="CUST_20"/>
    <x v="0"/>
    <s v="Unknown_Item"/>
    <m/>
    <n v="41"/>
    <n v="41"/>
    <n v="6"/>
    <m/>
    <n v="108.5"/>
    <m/>
    <s v="Low"/>
    <x v="2"/>
    <x v="1"/>
    <d v="2022-01-07T00:00:00"/>
    <s v="N/A"/>
    <m/>
  </r>
  <r>
    <s v="TXN_9392209"/>
    <s v="CUST_07"/>
    <x v="0"/>
    <s v="Item_16_PATI"/>
    <s v="Item_16_PAT"/>
    <n v="27.5"/>
    <n v="27.5"/>
    <n v="8"/>
    <n v="8"/>
    <n v="220"/>
    <n v="220"/>
    <s v="Medium"/>
    <x v="0"/>
    <x v="0"/>
    <d v="2023-02-28T00:00:00"/>
    <s v="NO"/>
    <b v="0"/>
  </r>
  <r>
    <s v="TXN_7061932"/>
    <s v="CUST_07"/>
    <x v="5"/>
    <s v="Item_25_FURN"/>
    <s v="Item_25_FUR"/>
    <n v="41"/>
    <n v="41"/>
    <n v="2"/>
    <n v="2"/>
    <n v="82"/>
    <n v="82"/>
    <s v="Low"/>
    <x v="0"/>
    <x v="1"/>
    <d v="2023-07-07T00:00:00"/>
    <s v="YES"/>
    <b v="1"/>
  </r>
  <r>
    <s v="TXN_3545055"/>
    <s v="CUST_09"/>
    <x v="1"/>
    <s v="Item_7_MILK"/>
    <s v="Item_7_MILK"/>
    <n v="14"/>
    <n v="14"/>
    <n v="4"/>
    <n v="4"/>
    <n v="56"/>
    <n v="56"/>
    <s v="Low"/>
    <x v="1"/>
    <x v="1"/>
    <d v="2024-09-12T00:00:00"/>
    <s v="NO"/>
    <b v="0"/>
  </r>
  <r>
    <s v="TXN_1471432"/>
    <s v="CUST_17"/>
    <x v="5"/>
    <s v="Item_20_FURN"/>
    <s v="Item_20_FUR"/>
    <n v="33.5"/>
    <n v="33.5"/>
    <n v="10"/>
    <n v="10"/>
    <n v="335"/>
    <n v="335"/>
    <s v="High"/>
    <x v="2"/>
    <x v="0"/>
    <d v="2022-03-01T00:00:00"/>
    <s v="N/A"/>
    <m/>
  </r>
  <r>
    <s v="TXN_9285109"/>
    <s v="CUST_20"/>
    <x v="7"/>
    <s v="Unknown_Item"/>
    <m/>
    <n v="23.365911749958215"/>
    <m/>
    <n v="2"/>
    <n v="2"/>
    <n v="64"/>
    <n v="64"/>
    <s v="Low"/>
    <x v="2"/>
    <x v="1"/>
    <d v="2023-12-26T00:00:00"/>
    <s v="N/A"/>
    <m/>
  </r>
  <r>
    <s v="TXN_4144158"/>
    <s v="CUST_25"/>
    <x v="0"/>
    <s v="Item_12_PATI"/>
    <s v="Item_12_PAT"/>
    <n v="21.5"/>
    <n v="21.5"/>
    <n v="8"/>
    <n v="8"/>
    <n v="172"/>
    <n v="172"/>
    <s v="Medium"/>
    <x v="2"/>
    <x v="1"/>
    <d v="2023-10-19T00:00:00"/>
    <s v="N/A"/>
    <m/>
  </r>
  <r>
    <s v="TXN_2573398"/>
    <s v="CUST_10"/>
    <x v="2"/>
    <s v="Item_22_BUTC"/>
    <s v="Item_22_BUT"/>
    <n v="36.5"/>
    <n v="36.5"/>
    <n v="4"/>
    <n v="4"/>
    <n v="146"/>
    <n v="146"/>
    <s v="Low"/>
    <x v="1"/>
    <x v="1"/>
    <d v="2024-04-15T00:00:00"/>
    <s v="YES"/>
    <b v="1"/>
  </r>
  <r>
    <s v="TXN_7220136"/>
    <s v="CUST_12"/>
    <x v="2"/>
    <s v="Item_23_BUTC"/>
    <s v="Item_23_BUT"/>
    <n v="38"/>
    <n v="38"/>
    <n v="6"/>
    <n v="6"/>
    <n v="228"/>
    <n v="228"/>
    <s v="Medium"/>
    <x v="2"/>
    <x v="1"/>
    <d v="2022-11-19T00:00:00"/>
    <s v="NO"/>
    <b v="0"/>
  </r>
  <r>
    <s v="TXN_4082896"/>
    <s v="CUST_15"/>
    <x v="1"/>
    <s v="Item_20_MILK"/>
    <s v="Item_20_MILK"/>
    <n v="33.5"/>
    <n v="33.5"/>
    <n v="8"/>
    <n v="8"/>
    <n v="268"/>
    <n v="268"/>
    <s v="Medium"/>
    <x v="1"/>
    <x v="1"/>
    <d v="2024-02-05T00:00:00"/>
    <s v="N/A"/>
    <m/>
  </r>
  <r>
    <s v="TXN_3865377"/>
    <s v="CUST_18"/>
    <x v="0"/>
    <s v="Item_15_PATI"/>
    <s v="Item_15_PAT"/>
    <n v="26"/>
    <n v="26"/>
    <n v="4"/>
    <n v="4"/>
    <n v="104"/>
    <n v="104"/>
    <s v="Low"/>
    <x v="0"/>
    <x v="0"/>
    <d v="2023-12-13T00:00:00"/>
    <s v="N/A"/>
    <m/>
  </r>
  <r>
    <s v="TXN_6126205"/>
    <s v="CUST_25"/>
    <x v="7"/>
    <s v="Item_3_COMP"/>
    <s v="Item_3_CEA"/>
    <n v="8"/>
    <n v="8"/>
    <n v="9"/>
    <n v="9"/>
    <n v="72"/>
    <n v="72"/>
    <s v="Low"/>
    <x v="0"/>
    <x v="1"/>
    <d v="2022-04-23T00:00:00"/>
    <s v="NO"/>
    <b v="0"/>
  </r>
  <r>
    <s v="TXN_3303315"/>
    <s v="CUST_17"/>
    <x v="5"/>
    <s v="Item_23_FURN"/>
    <s v="Item_23_FUR"/>
    <n v="38"/>
    <n v="38"/>
    <n v="10"/>
    <n v="10"/>
    <n v="380"/>
    <n v="380"/>
    <s v="High"/>
    <x v="1"/>
    <x v="0"/>
    <d v="2023-11-26T00:00:00"/>
    <s v="N/A"/>
    <m/>
  </r>
  <r>
    <s v="TXN_5341574"/>
    <s v="CUST_01"/>
    <x v="7"/>
    <s v="Unknown_Item"/>
    <m/>
    <n v="23.365911749958215"/>
    <m/>
    <n v="6"/>
    <n v="6"/>
    <n v="84"/>
    <n v="84"/>
    <s v="Low"/>
    <x v="2"/>
    <x v="1"/>
    <d v="2023-10-23T00:00:00"/>
    <s v="NO"/>
    <b v="0"/>
  </r>
  <r>
    <s v="TXN_9255550"/>
    <s v="CUST_07"/>
    <x v="1"/>
    <s v="Item_20_MILK"/>
    <s v="Item_20_MILK"/>
    <n v="33.5"/>
    <n v="33.5"/>
    <n v="1"/>
    <n v="1"/>
    <n v="33.5"/>
    <n v="33.5"/>
    <s v="Low"/>
    <x v="0"/>
    <x v="0"/>
    <d v="2024-09-04T00:00:00"/>
    <s v="YES"/>
    <b v="1"/>
  </r>
  <r>
    <s v="TXN_9682013"/>
    <s v="CUST_13"/>
    <x v="7"/>
    <s v="Item_12_COMP"/>
    <s v="Item_12_CEA"/>
    <n v="21.5"/>
    <n v="21.5"/>
    <n v="6"/>
    <n v="6"/>
    <n v="129"/>
    <n v="129"/>
    <s v="Low"/>
    <x v="2"/>
    <x v="0"/>
    <d v="2023-03-02T00:00:00"/>
    <s v="YES"/>
    <b v="1"/>
  </r>
  <r>
    <s v="TXN_5416951"/>
    <s v="CUST_25"/>
    <x v="5"/>
    <s v="Item_8_FURN"/>
    <s v="Item_8_FUR"/>
    <n v="15.5"/>
    <n v="15.5"/>
    <n v="1"/>
    <n v="1"/>
    <n v="15.5"/>
    <n v="15.5"/>
    <s v="Low"/>
    <x v="1"/>
    <x v="1"/>
    <d v="2024-05-27T00:00:00"/>
    <s v="NO"/>
    <b v="0"/>
  </r>
  <r>
    <s v="TXN_1726888"/>
    <s v="CUST_03"/>
    <x v="0"/>
    <s v="Item_23_PATI"/>
    <s v="Item_23_PAT"/>
    <n v="38"/>
    <n v="38"/>
    <n v="8"/>
    <n v="8"/>
    <n v="304"/>
    <n v="304"/>
    <s v="High"/>
    <x v="0"/>
    <x v="0"/>
    <d v="2022-06-21T00:00:00"/>
    <s v="NO"/>
    <b v="0"/>
  </r>
  <r>
    <s v="TXN_1949980"/>
    <s v="CUST_22"/>
    <x v="3"/>
    <s v="Item_17_BEVE"/>
    <s v="Item_17_BEV"/>
    <n v="29"/>
    <n v="29"/>
    <n v="3"/>
    <n v="3"/>
    <n v="87"/>
    <n v="87"/>
    <s v="Low"/>
    <x v="1"/>
    <x v="0"/>
    <d v="2024-03-03T00:00:00"/>
    <s v="NO"/>
    <b v="0"/>
  </r>
  <r>
    <s v="TXN_4755286"/>
    <s v="CUST_18"/>
    <x v="4"/>
    <s v="Item_14_FOOD"/>
    <s v="Item_14_FOOD"/>
    <n v="24.5"/>
    <n v="24.5"/>
    <n v="1"/>
    <n v="1"/>
    <n v="24.5"/>
    <n v="24.5"/>
    <s v="Low"/>
    <x v="2"/>
    <x v="0"/>
    <d v="2022-05-27T00:00:00"/>
    <s v="N/A"/>
    <m/>
  </r>
  <r>
    <s v="TXN_4379335"/>
    <s v="CUST_10"/>
    <x v="3"/>
    <s v="Item_4_BEVE"/>
    <s v="Item_4_BEV"/>
    <n v="9.5"/>
    <n v="9.5"/>
    <n v="6"/>
    <n v="6"/>
    <n v="57"/>
    <n v="57"/>
    <s v="Low"/>
    <x v="0"/>
    <x v="0"/>
    <d v="2024-01-19T00:00:00"/>
    <s v="N/A"/>
    <m/>
  </r>
  <r>
    <s v="TXN_1611531"/>
    <s v="CUST_13"/>
    <x v="6"/>
    <s v="Item_17_ELEC"/>
    <s v="Item_17_EHE"/>
    <n v="29"/>
    <n v="29"/>
    <n v="3"/>
    <n v="3"/>
    <n v="87"/>
    <n v="87"/>
    <s v="Low"/>
    <x v="1"/>
    <x v="1"/>
    <d v="2024-06-29T00:00:00"/>
    <s v="N/A"/>
    <m/>
  </r>
  <r>
    <s v="TXN_3513596"/>
    <s v="CUST_08"/>
    <x v="7"/>
    <s v="Item_11_COMP"/>
    <s v="Item_11_CEA"/>
    <n v="20"/>
    <n v="20"/>
    <n v="1"/>
    <n v="1"/>
    <n v="20"/>
    <n v="20"/>
    <s v="Low"/>
    <x v="1"/>
    <x v="0"/>
    <d v="2022-06-12T00:00:00"/>
    <s v="NO"/>
    <b v="0"/>
  </r>
  <r>
    <s v="TXN_1933506"/>
    <s v="CUST_13"/>
    <x v="4"/>
    <s v="Item_6_FOOD"/>
    <s v="Item_6_FOOD"/>
    <n v="12.5"/>
    <n v="12.5"/>
    <n v="2"/>
    <n v="2"/>
    <n v="25"/>
    <n v="25"/>
    <s v="Low"/>
    <x v="0"/>
    <x v="1"/>
    <d v="2024-12-17T00:00:00"/>
    <s v="NO"/>
    <b v="0"/>
  </r>
  <r>
    <s v="TXN_8441291"/>
    <s v="CUST_18"/>
    <x v="4"/>
    <s v="Item_8_FOOD"/>
    <s v="Item_8_FOOD"/>
    <n v="15.5"/>
    <n v="15.5"/>
    <n v="9"/>
    <n v="9"/>
    <n v="139.5"/>
    <n v="139.5"/>
    <s v="Low"/>
    <x v="0"/>
    <x v="0"/>
    <d v="2024-03-02T00:00:00"/>
    <s v="YES"/>
    <b v="1"/>
  </r>
  <r>
    <s v="TXN_2885167"/>
    <s v="CUST_17"/>
    <x v="6"/>
    <s v="Item_7_ELEC"/>
    <s v="Item_7_EHE"/>
    <n v="14"/>
    <n v="14"/>
    <n v="8"/>
    <n v="8"/>
    <n v="112"/>
    <n v="112"/>
    <s v="Low"/>
    <x v="1"/>
    <x v="0"/>
    <d v="2022-03-15T00:00:00"/>
    <s v="N/A"/>
    <m/>
  </r>
  <r>
    <s v="TXN_9602143"/>
    <s v="CUST_07"/>
    <x v="2"/>
    <s v="Item_12_BUTC"/>
    <s v="Item_12_BUT"/>
    <n v="21.5"/>
    <n v="21.5"/>
    <n v="3"/>
    <n v="3"/>
    <n v="64.5"/>
    <n v="64.5"/>
    <s v="Low"/>
    <x v="1"/>
    <x v="1"/>
    <d v="2022-08-01T00:00:00"/>
    <s v="NO"/>
    <b v="0"/>
  </r>
  <r>
    <s v="TXN_1021697"/>
    <s v="CUST_18"/>
    <x v="0"/>
    <s v="Item_23_PATI"/>
    <s v="Item_23_PAT"/>
    <n v="38"/>
    <n v="38"/>
    <n v="6"/>
    <n v="6"/>
    <n v="228"/>
    <n v="228"/>
    <s v="Medium"/>
    <x v="2"/>
    <x v="0"/>
    <d v="2022-08-18T00:00:00"/>
    <s v="YES"/>
    <b v="1"/>
  </r>
  <r>
    <s v="TXN_3962481"/>
    <s v="CUST_13"/>
    <x v="6"/>
    <s v="Item_12_ELEC"/>
    <s v="Item_12_EHE"/>
    <n v="21.5"/>
    <n v="21.5"/>
    <n v="3"/>
    <n v="3"/>
    <n v="64.5"/>
    <n v="64.5"/>
    <s v="Low"/>
    <x v="1"/>
    <x v="1"/>
    <d v="2024-02-02T00:00:00"/>
    <s v="NO"/>
    <b v="0"/>
  </r>
  <r>
    <s v="TXN_4865783"/>
    <s v="CUST_05"/>
    <x v="3"/>
    <s v="Item_21_BEVE"/>
    <s v="Item_21_BEV"/>
    <n v="35"/>
    <n v="35"/>
    <n v="9"/>
    <n v="9"/>
    <n v="315"/>
    <n v="315"/>
    <s v="High"/>
    <x v="2"/>
    <x v="1"/>
    <d v="2023-11-30T00:00:00"/>
    <s v="YES"/>
    <b v="1"/>
  </r>
  <r>
    <s v="TXN_1309344"/>
    <s v="CUST_03"/>
    <x v="4"/>
    <s v="Item_24_FOOD"/>
    <s v="Item_24_FOOD"/>
    <n v="39.5"/>
    <n v="39.5"/>
    <n v="4"/>
    <n v="4"/>
    <n v="158"/>
    <n v="158"/>
    <s v="Medium"/>
    <x v="2"/>
    <x v="1"/>
    <d v="2024-01-30T00:00:00"/>
    <s v="N/A"/>
    <m/>
  </r>
  <r>
    <s v="TXN_4132386"/>
    <s v="CUST_06"/>
    <x v="2"/>
    <s v="Item_15_BUTC"/>
    <s v="Item_15_BUT"/>
    <n v="26"/>
    <n v="26"/>
    <n v="2"/>
    <n v="2"/>
    <n v="52"/>
    <n v="52"/>
    <s v="Low"/>
    <x v="0"/>
    <x v="1"/>
    <d v="2022-07-25T00:00:00"/>
    <s v="YES"/>
    <b v="1"/>
  </r>
  <r>
    <s v="TXN_3411885"/>
    <s v="CUST_01"/>
    <x v="4"/>
    <s v="Item_20_FOOD"/>
    <s v="Item_20_FOOD"/>
    <n v="33.5"/>
    <n v="33.5"/>
    <n v="3"/>
    <n v="3"/>
    <n v="100.5"/>
    <n v="100.5"/>
    <s v="Low"/>
    <x v="0"/>
    <x v="1"/>
    <d v="2024-03-21T00:00:00"/>
    <s v="N/A"/>
    <m/>
  </r>
  <r>
    <s v="TXN_2744981"/>
    <s v="CUST_24"/>
    <x v="1"/>
    <s v="Item_15_MILK"/>
    <s v="Item_15_MILK"/>
    <n v="26"/>
    <n v="26"/>
    <n v="6"/>
    <n v="6"/>
    <n v="156"/>
    <n v="156"/>
    <s v="Medium"/>
    <x v="2"/>
    <x v="1"/>
    <d v="2022-01-05T00:00:00"/>
    <s v="YES"/>
    <b v="1"/>
  </r>
  <r>
    <s v="TXN_1537039"/>
    <s v="CUST_05"/>
    <x v="7"/>
    <s v="Item_15_COMP"/>
    <s v="Item_15_CEA"/>
    <n v="26"/>
    <n v="26"/>
    <n v="5"/>
    <n v="5"/>
    <n v="130"/>
    <n v="130"/>
    <s v="Low"/>
    <x v="0"/>
    <x v="0"/>
    <d v="2022-06-06T00:00:00"/>
    <s v="N/A"/>
    <m/>
  </r>
  <r>
    <s v="TXN_2689920"/>
    <s v="CUST_21"/>
    <x v="4"/>
    <s v="Item_5_FOOD"/>
    <s v="Item_5_FOOD"/>
    <n v="11"/>
    <n v="11"/>
    <n v="2"/>
    <n v="2"/>
    <n v="22"/>
    <n v="22"/>
    <s v="Low"/>
    <x v="2"/>
    <x v="1"/>
    <d v="2024-02-29T00:00:00"/>
    <s v="YES"/>
    <b v="1"/>
  </r>
  <r>
    <s v="TXN_2314713"/>
    <s v="CUST_20"/>
    <x v="0"/>
    <s v="Item_12_PATI"/>
    <s v="Item_12_PAT"/>
    <n v="21.5"/>
    <n v="21.5"/>
    <n v="9"/>
    <n v="9"/>
    <n v="193.5"/>
    <n v="193.5"/>
    <s v="Medium"/>
    <x v="2"/>
    <x v="0"/>
    <d v="2024-08-14T00:00:00"/>
    <s v="N/A"/>
    <m/>
  </r>
  <r>
    <s v="TXN_3967043"/>
    <s v="CUST_06"/>
    <x v="3"/>
    <s v="Item_14_BEVE"/>
    <s v="Item_14_BEV"/>
    <n v="24.5"/>
    <n v="24.5"/>
    <n v="9"/>
    <n v="9"/>
    <n v="220.5"/>
    <n v="220.5"/>
    <s v="Medium"/>
    <x v="0"/>
    <x v="1"/>
    <d v="2024-12-26T00:00:00"/>
    <s v="N/A"/>
    <m/>
  </r>
  <r>
    <s v="TXN_6471785"/>
    <s v="CUST_06"/>
    <x v="4"/>
    <s v="Item_25_FOOD"/>
    <s v="Item_25_FOOD"/>
    <n v="41"/>
    <n v="41"/>
    <n v="1"/>
    <n v="1"/>
    <n v="41"/>
    <n v="41"/>
    <s v="Low"/>
    <x v="0"/>
    <x v="0"/>
    <d v="2024-01-30T00:00:00"/>
    <s v="YES"/>
    <b v="1"/>
  </r>
  <r>
    <s v="TXN_1849169"/>
    <s v="CUST_06"/>
    <x v="1"/>
    <s v="Item_9_MILK"/>
    <s v="Item_9_MILK"/>
    <n v="17"/>
    <n v="17"/>
    <n v="3"/>
    <n v="3"/>
    <n v="51"/>
    <n v="51"/>
    <s v="Low"/>
    <x v="1"/>
    <x v="1"/>
    <d v="2023-03-15T00:00:00"/>
    <s v="N/A"/>
    <m/>
  </r>
  <r>
    <s v="TXN_5969171"/>
    <s v="CUST_03"/>
    <x v="4"/>
    <s v="Item_12_FOOD"/>
    <s v="Item_12_FOOD"/>
    <n v="21.5"/>
    <n v="21.5"/>
    <n v="3"/>
    <n v="3"/>
    <n v="64.5"/>
    <n v="64.5"/>
    <s v="Low"/>
    <x v="0"/>
    <x v="0"/>
    <d v="2022-03-24T00:00:00"/>
    <s v="NO"/>
    <b v="0"/>
  </r>
  <r>
    <s v="TXN_7248220"/>
    <s v="CUST_08"/>
    <x v="3"/>
    <s v="Item_2_BEVE"/>
    <s v="Item_2_BEV"/>
    <n v="6.5"/>
    <n v="6.5"/>
    <n v="1"/>
    <n v="1"/>
    <n v="6.5"/>
    <n v="6.5"/>
    <s v="Low"/>
    <x v="2"/>
    <x v="1"/>
    <d v="2024-09-05T00:00:00"/>
    <s v="YES"/>
    <b v="1"/>
  </r>
  <r>
    <s v="TXN_3648115"/>
    <s v="CUST_19"/>
    <x v="4"/>
    <s v="Item_21_FOOD"/>
    <s v="Item_21_FOOD"/>
    <n v="35"/>
    <n v="35"/>
    <n v="8"/>
    <n v="8"/>
    <n v="280"/>
    <n v="280"/>
    <s v="Medium"/>
    <x v="1"/>
    <x v="0"/>
    <d v="2023-06-28T00:00:00"/>
    <s v="N/A"/>
    <m/>
  </r>
  <r>
    <s v="TXN_5026777"/>
    <s v="CUST_19"/>
    <x v="1"/>
    <s v="Item_8_MILK"/>
    <s v="Item_8_MILK"/>
    <n v="15.5"/>
    <n v="15.5"/>
    <n v="7"/>
    <n v="7"/>
    <n v="108.5"/>
    <n v="108.5"/>
    <s v="Low"/>
    <x v="2"/>
    <x v="0"/>
    <d v="2022-12-23T00:00:00"/>
    <s v="N/A"/>
    <m/>
  </r>
  <r>
    <s v="TXN_4070576"/>
    <s v="CUST_18"/>
    <x v="7"/>
    <s v="Item_9_COMP"/>
    <s v="Item_9_CEA"/>
    <n v="17"/>
    <n v="17"/>
    <n v="6"/>
    <n v="6"/>
    <n v="102"/>
    <n v="102"/>
    <s v="Low"/>
    <x v="1"/>
    <x v="1"/>
    <d v="2022-03-19T00:00:00"/>
    <s v="YES"/>
    <b v="1"/>
  </r>
  <r>
    <s v="TXN_5889960"/>
    <s v="CUST_15"/>
    <x v="0"/>
    <s v="Item_17_PATI"/>
    <s v="Item_17_PAT"/>
    <n v="29"/>
    <n v="29"/>
    <n v="9"/>
    <n v="9"/>
    <n v="261"/>
    <n v="261"/>
    <s v="Medium"/>
    <x v="0"/>
    <x v="1"/>
    <d v="2023-07-10T00:00:00"/>
    <s v="YES"/>
    <b v="1"/>
  </r>
  <r>
    <s v="TXN_2614296"/>
    <s v="CUST_22"/>
    <x v="3"/>
    <s v="Item_24_BEVE"/>
    <s v="Item_24_BEV"/>
    <n v="39.5"/>
    <n v="39.5"/>
    <n v="6"/>
    <n v="6"/>
    <n v="237"/>
    <n v="237"/>
    <s v="Medium"/>
    <x v="2"/>
    <x v="1"/>
    <d v="2024-03-11T00:00:00"/>
    <s v="YES"/>
    <b v="1"/>
  </r>
  <r>
    <s v="TXN_1319314"/>
    <s v="CUST_09"/>
    <x v="2"/>
    <s v="Item_22_BUTC"/>
    <s v="Item_22_BUT"/>
    <n v="36.5"/>
    <n v="36.5"/>
    <n v="6"/>
    <n v="6"/>
    <n v="219"/>
    <n v="219"/>
    <s v="Medium"/>
    <x v="1"/>
    <x v="0"/>
    <d v="2025-01-13T00:00:00"/>
    <s v="N/A"/>
    <m/>
  </r>
  <r>
    <s v="TXN_4051562"/>
    <s v="CUST_11"/>
    <x v="7"/>
    <s v="Item_15_COMP"/>
    <s v="Item_15_CEA"/>
    <n v="26"/>
    <n v="26"/>
    <n v="1"/>
    <n v="1"/>
    <n v="26"/>
    <n v="26"/>
    <s v="Low"/>
    <x v="2"/>
    <x v="1"/>
    <d v="2023-09-06T00:00:00"/>
    <s v="YES"/>
    <b v="1"/>
  </r>
  <r>
    <s v="TXN_2024171"/>
    <s v="CUST_05"/>
    <x v="2"/>
    <s v="Item_13_BUTC"/>
    <s v="Item_13_BUT"/>
    <n v="23"/>
    <n v="23"/>
    <n v="7"/>
    <n v="7"/>
    <n v="161"/>
    <n v="161"/>
    <s v="Medium"/>
    <x v="0"/>
    <x v="0"/>
    <d v="2025-01-12T00:00:00"/>
    <s v="YES"/>
    <b v="1"/>
  </r>
  <r>
    <s v="TXN_7109230"/>
    <s v="CUST_08"/>
    <x v="2"/>
    <s v="Item_13_BUTC"/>
    <s v="Item_13_BUT"/>
    <n v="23"/>
    <n v="23"/>
    <n v="2"/>
    <n v="2"/>
    <n v="46"/>
    <n v="46"/>
    <s v="Low"/>
    <x v="0"/>
    <x v="0"/>
    <d v="2023-06-26T00:00:00"/>
    <s v="YES"/>
    <b v="1"/>
  </r>
  <r>
    <s v="TXN_1880096"/>
    <s v="CUST_12"/>
    <x v="2"/>
    <s v="Item_23_BUTC"/>
    <s v="Item_23_BUT"/>
    <n v="38"/>
    <n v="38"/>
    <n v="5"/>
    <n v="5"/>
    <n v="190"/>
    <n v="190"/>
    <s v="Medium"/>
    <x v="1"/>
    <x v="1"/>
    <d v="2022-03-20T00:00:00"/>
    <s v="NO"/>
    <b v="0"/>
  </r>
  <r>
    <s v="TXN_4467507"/>
    <s v="CUST_01"/>
    <x v="3"/>
    <s v="Unknown_Item"/>
    <m/>
    <n v="23.365911749958215"/>
    <m/>
    <n v="2"/>
    <n v="2"/>
    <n v="82"/>
    <n v="82"/>
    <s v="Low"/>
    <x v="1"/>
    <x v="0"/>
    <d v="2023-07-24T00:00:00"/>
    <s v="YES"/>
    <b v="1"/>
  </r>
  <r>
    <s v="TXN_2128705"/>
    <s v="CUST_01"/>
    <x v="3"/>
    <s v="Item_8_BEVE"/>
    <s v="Item_8_BEV"/>
    <n v="15.5"/>
    <n v="15.5"/>
    <n v="1"/>
    <n v="1"/>
    <n v="15.5"/>
    <n v="15.5"/>
    <s v="Low"/>
    <x v="0"/>
    <x v="1"/>
    <d v="2024-05-14T00:00:00"/>
    <s v="NO"/>
    <b v="0"/>
  </r>
  <r>
    <s v="TXN_2624035"/>
    <s v="CUST_20"/>
    <x v="7"/>
    <s v="Item_5_COMP"/>
    <s v="Item_5_CEA"/>
    <n v="11"/>
    <n v="11"/>
    <n v="3"/>
    <n v="3"/>
    <n v="33"/>
    <n v="33"/>
    <s v="Low"/>
    <x v="1"/>
    <x v="0"/>
    <d v="2022-08-23T00:00:00"/>
    <s v="N/A"/>
    <m/>
  </r>
  <r>
    <s v="TXN_8144943"/>
    <s v="CUST_04"/>
    <x v="7"/>
    <s v="Item_17_COMP"/>
    <s v="Item_17_CEA"/>
    <n v="29"/>
    <n v="29"/>
    <n v="4"/>
    <n v="4"/>
    <n v="116"/>
    <n v="116"/>
    <s v="Low"/>
    <x v="2"/>
    <x v="0"/>
    <d v="2022-09-29T00:00:00"/>
    <s v="NO"/>
    <b v="0"/>
  </r>
  <r>
    <s v="TXN_8416020"/>
    <s v="CUST_02"/>
    <x v="0"/>
    <s v="Unknown_Item"/>
    <m/>
    <n v="29"/>
    <n v="29"/>
    <n v="6"/>
    <m/>
    <n v="108.5"/>
    <m/>
    <s v="Low"/>
    <x v="0"/>
    <x v="1"/>
    <d v="2024-03-05T00:00:00"/>
    <s v="NO"/>
    <b v="0"/>
  </r>
  <r>
    <s v="TXN_4832854"/>
    <s v="CUST_15"/>
    <x v="5"/>
    <s v="Item_3_FURN"/>
    <s v="Item_3_FUR"/>
    <n v="8"/>
    <n v="8"/>
    <n v="6"/>
    <n v="6"/>
    <n v="48"/>
    <n v="48"/>
    <s v="Low"/>
    <x v="2"/>
    <x v="1"/>
    <d v="2022-05-14T00:00:00"/>
    <s v="N/A"/>
    <m/>
  </r>
  <r>
    <s v="TXN_1505983"/>
    <s v="CUST_12"/>
    <x v="4"/>
    <s v="Item_9_FOOD"/>
    <s v="Item_9_FOOD"/>
    <n v="17"/>
    <n v="17"/>
    <n v="2"/>
    <n v="2"/>
    <n v="34"/>
    <n v="34"/>
    <s v="Low"/>
    <x v="2"/>
    <x v="0"/>
    <d v="2022-04-06T00:00:00"/>
    <s v="N/A"/>
    <m/>
  </r>
  <r>
    <s v="TXN_7347397"/>
    <s v="CUST_24"/>
    <x v="1"/>
    <s v="Item_16_MILK"/>
    <s v="Item_16_MILK"/>
    <n v="27.5"/>
    <n v="27.5"/>
    <n v="3"/>
    <n v="3"/>
    <n v="82.5"/>
    <n v="82.5"/>
    <s v="Low"/>
    <x v="2"/>
    <x v="1"/>
    <d v="2023-12-28T00:00:00"/>
    <s v="YES"/>
    <b v="1"/>
  </r>
  <r>
    <s v="TXN_5735723"/>
    <s v="CUST_05"/>
    <x v="6"/>
    <s v="Item_1_ELEC"/>
    <s v="Item_1_EHE"/>
    <n v="5"/>
    <n v="5"/>
    <n v="8"/>
    <n v="8"/>
    <n v="40"/>
    <n v="40"/>
    <s v="Low"/>
    <x v="0"/>
    <x v="0"/>
    <d v="2022-11-26T00:00:00"/>
    <s v="YES"/>
    <b v="1"/>
  </r>
  <r>
    <s v="TXN_4989570"/>
    <s v="CUST_03"/>
    <x v="4"/>
    <s v="Unknown_Item"/>
    <m/>
    <n v="23.365911749958215"/>
    <m/>
    <n v="7"/>
    <n v="7"/>
    <n v="87.5"/>
    <n v="87.5"/>
    <s v="Low"/>
    <x v="0"/>
    <x v="0"/>
    <d v="2023-08-23T00:00:00"/>
    <s v="YES"/>
    <b v="1"/>
  </r>
  <r>
    <s v="TXN_6886810"/>
    <s v="CUST_12"/>
    <x v="7"/>
    <s v="Item_16_COMP"/>
    <s v="Item_16_CEA"/>
    <n v="27.5"/>
    <n v="27.5"/>
    <n v="2"/>
    <n v="2"/>
    <n v="55"/>
    <n v="55"/>
    <s v="Low"/>
    <x v="0"/>
    <x v="0"/>
    <d v="2023-09-13T00:00:00"/>
    <s v="YES"/>
    <b v="1"/>
  </r>
  <r>
    <s v="TXN_6555696"/>
    <s v="CUST_23"/>
    <x v="7"/>
    <s v="Item_5_COMP"/>
    <s v="Item_5_CEA"/>
    <n v="11"/>
    <n v="11"/>
    <n v="9"/>
    <n v="9"/>
    <n v="99"/>
    <n v="99"/>
    <s v="Low"/>
    <x v="1"/>
    <x v="1"/>
    <d v="2022-05-27T00:00:00"/>
    <s v="NO"/>
    <b v="0"/>
  </r>
  <r>
    <s v="TXN_4704657"/>
    <s v="CUST_03"/>
    <x v="4"/>
    <s v="Item_11_FOOD"/>
    <s v="Item_11_FOOD"/>
    <n v="20"/>
    <n v="20"/>
    <n v="6"/>
    <n v="6"/>
    <n v="120"/>
    <n v="120"/>
    <s v="Low"/>
    <x v="0"/>
    <x v="0"/>
    <d v="2023-04-23T00:00:00"/>
    <s v="NO"/>
    <b v="0"/>
  </r>
  <r>
    <s v="TXN_8010278"/>
    <s v="CUST_01"/>
    <x v="4"/>
    <s v="Item_21_FOOD"/>
    <s v="Item_21_FOOD"/>
    <n v="35"/>
    <n v="35"/>
    <n v="5"/>
    <n v="5"/>
    <n v="175"/>
    <n v="175"/>
    <s v="Medium"/>
    <x v="2"/>
    <x v="0"/>
    <d v="2023-09-27T00:00:00"/>
    <s v="N/A"/>
    <m/>
  </r>
  <r>
    <s v="TXN_7459969"/>
    <s v="CUST_24"/>
    <x v="6"/>
    <s v="Item_19_ELEC"/>
    <s v="Item_19_EHE"/>
    <n v="32"/>
    <n v="32"/>
    <n v="5"/>
    <n v="5"/>
    <n v="160"/>
    <n v="160"/>
    <s v="Medium"/>
    <x v="0"/>
    <x v="0"/>
    <d v="2024-04-27T00:00:00"/>
    <s v="N/A"/>
    <m/>
  </r>
  <r>
    <s v="TXN_3922622"/>
    <s v="CUST_19"/>
    <x v="5"/>
    <s v="Item_24_FURN"/>
    <s v="Item_24_FUR"/>
    <n v="39.5"/>
    <n v="39.5"/>
    <n v="4"/>
    <n v="4"/>
    <n v="158"/>
    <n v="158"/>
    <s v="Medium"/>
    <x v="0"/>
    <x v="0"/>
    <d v="2022-03-03T00:00:00"/>
    <s v="YES"/>
    <b v="1"/>
  </r>
  <r>
    <s v="TXN_3270223"/>
    <s v="CUST_08"/>
    <x v="7"/>
    <s v="Item_2_COMP"/>
    <s v="Item_2_CEA"/>
    <n v="6.5"/>
    <n v="6.5"/>
    <n v="10"/>
    <n v="10"/>
    <n v="65"/>
    <n v="65"/>
    <s v="Low"/>
    <x v="2"/>
    <x v="1"/>
    <d v="2022-09-14T00:00:00"/>
    <s v="YES"/>
    <b v="1"/>
  </r>
  <r>
    <s v="TXN_4315111"/>
    <s v="CUST_11"/>
    <x v="1"/>
    <s v="Item_10_MILK"/>
    <s v="Item_10_MILK"/>
    <n v="18.5"/>
    <n v="18.5"/>
    <n v="10"/>
    <n v="10"/>
    <n v="185"/>
    <n v="185"/>
    <s v="Medium"/>
    <x v="0"/>
    <x v="0"/>
    <d v="2023-05-26T00:00:00"/>
    <s v="NO"/>
    <b v="0"/>
  </r>
  <r>
    <s v="TXN_3568126"/>
    <s v="CUST_24"/>
    <x v="6"/>
    <s v="Item_16_ELEC"/>
    <s v="Item_16_EHE"/>
    <n v="27.5"/>
    <n v="27.5"/>
    <n v="6"/>
    <n v="6"/>
    <n v="165"/>
    <n v="165"/>
    <s v="Medium"/>
    <x v="0"/>
    <x v="1"/>
    <d v="2022-10-18T00:00:00"/>
    <s v="NO"/>
    <b v="0"/>
  </r>
  <r>
    <s v="TXN_8094925"/>
    <s v="CUST_20"/>
    <x v="4"/>
    <s v="Item_20_FOOD"/>
    <s v="Item_20_FOOD"/>
    <n v="33.5"/>
    <n v="33.5"/>
    <n v="10"/>
    <n v="10"/>
    <n v="335"/>
    <n v="335"/>
    <s v="High"/>
    <x v="1"/>
    <x v="1"/>
    <d v="2022-09-02T00:00:00"/>
    <s v="N/A"/>
    <m/>
  </r>
  <r>
    <s v="TXN_4778944"/>
    <s v="CUST_20"/>
    <x v="7"/>
    <s v="Item_23_COMP"/>
    <s v="Item_23_CEA"/>
    <n v="38"/>
    <n v="38"/>
    <n v="4"/>
    <n v="4"/>
    <n v="152"/>
    <n v="152"/>
    <s v="Medium"/>
    <x v="1"/>
    <x v="1"/>
    <d v="2023-01-30T00:00:00"/>
    <s v="NO"/>
    <b v="0"/>
  </r>
  <r>
    <s v="TXN_7951378"/>
    <s v="CUST_02"/>
    <x v="1"/>
    <s v="Item_24_MILK"/>
    <s v="Item_24_MILK"/>
    <n v="39.5"/>
    <n v="39.5"/>
    <n v="10"/>
    <n v="10"/>
    <n v="395"/>
    <n v="395"/>
    <s v="High"/>
    <x v="1"/>
    <x v="1"/>
    <d v="2022-01-17T00:00:00"/>
    <s v="NO"/>
    <b v="0"/>
  </r>
  <r>
    <s v="TXN_5203845"/>
    <s v="CUST_16"/>
    <x v="3"/>
    <s v="Unknown_Item"/>
    <m/>
    <n v="23.365911749958215"/>
    <m/>
    <n v="7"/>
    <n v="7"/>
    <n v="287"/>
    <n v="287"/>
    <s v="Medium"/>
    <x v="0"/>
    <x v="0"/>
    <d v="2022-11-15T00:00:00"/>
    <s v="N/A"/>
    <m/>
  </r>
  <r>
    <s v="TXN_6619258"/>
    <s v="CUST_21"/>
    <x v="2"/>
    <s v="Item_3_BUTC"/>
    <s v="Item_3_BUT"/>
    <n v="8"/>
    <n v="8"/>
    <n v="1"/>
    <n v="1"/>
    <n v="8"/>
    <n v="8"/>
    <s v="Low"/>
    <x v="1"/>
    <x v="0"/>
    <d v="2023-12-27T00:00:00"/>
    <s v="YES"/>
    <b v="1"/>
  </r>
  <r>
    <s v="TXN_7581115"/>
    <s v="CUST_18"/>
    <x v="5"/>
    <s v="Unknown_Item"/>
    <m/>
    <n v="35"/>
    <n v="35"/>
    <n v="6"/>
    <m/>
    <n v="108.5"/>
    <m/>
    <s v="Low"/>
    <x v="1"/>
    <x v="1"/>
    <d v="2022-01-22T00:00:00"/>
    <s v="YES"/>
    <b v="1"/>
  </r>
  <r>
    <s v="TXN_6427135"/>
    <s v="CUST_10"/>
    <x v="3"/>
    <s v="Item_12_BEVE"/>
    <s v="Item_12_BEV"/>
    <n v="21.5"/>
    <n v="21.5"/>
    <n v="2"/>
    <n v="2"/>
    <n v="43"/>
    <n v="43"/>
    <s v="Low"/>
    <x v="1"/>
    <x v="1"/>
    <d v="2023-11-09T00:00:00"/>
    <s v="NO"/>
    <b v="0"/>
  </r>
  <r>
    <s v="TXN_6015616"/>
    <s v="CUST_06"/>
    <x v="6"/>
    <s v="Item_20_ELEC"/>
    <s v="Item_20_EHE"/>
    <n v="33.5"/>
    <n v="33.5"/>
    <n v="4"/>
    <n v="4"/>
    <n v="134"/>
    <n v="134"/>
    <s v="Low"/>
    <x v="2"/>
    <x v="0"/>
    <d v="2022-05-30T00:00:00"/>
    <s v="YES"/>
    <b v="1"/>
  </r>
  <r>
    <s v="TXN_6770695"/>
    <s v="CUST_21"/>
    <x v="5"/>
    <s v="Item_15_FURN"/>
    <s v="Item_15_FUR"/>
    <n v="26"/>
    <n v="26"/>
    <n v="3"/>
    <n v="3"/>
    <n v="78"/>
    <n v="78"/>
    <s v="Low"/>
    <x v="2"/>
    <x v="1"/>
    <d v="2022-03-31T00:00:00"/>
    <s v="YES"/>
    <b v="1"/>
  </r>
  <r>
    <s v="TXN_1213004"/>
    <s v="CUST_19"/>
    <x v="4"/>
    <s v="Item_12_FOOD"/>
    <s v="Item_12_FOOD"/>
    <n v="21.5"/>
    <n v="21.5"/>
    <n v="2"/>
    <n v="2"/>
    <n v="43"/>
    <n v="43"/>
    <s v="Low"/>
    <x v="1"/>
    <x v="1"/>
    <d v="2022-03-18T00:00:00"/>
    <s v="NO"/>
    <b v="0"/>
  </r>
  <r>
    <s v="TXN_6896978"/>
    <s v="CUST_06"/>
    <x v="1"/>
    <s v="Item_3_MILK"/>
    <s v="Item_3_MILK"/>
    <n v="8"/>
    <n v="8"/>
    <n v="10"/>
    <n v="10"/>
    <n v="80"/>
    <n v="80"/>
    <s v="Low"/>
    <x v="0"/>
    <x v="0"/>
    <d v="2022-05-29T00:00:00"/>
    <s v="N/A"/>
    <m/>
  </r>
  <r>
    <s v="TXN_6076046"/>
    <s v="CUST_18"/>
    <x v="1"/>
    <s v="Item_3_MILK"/>
    <s v="Item_3_MILK"/>
    <n v="8"/>
    <n v="8"/>
    <n v="1"/>
    <n v="1"/>
    <n v="8"/>
    <n v="8"/>
    <s v="Low"/>
    <x v="2"/>
    <x v="0"/>
    <d v="2024-01-25T00:00:00"/>
    <s v="YES"/>
    <b v="1"/>
  </r>
  <r>
    <s v="TXN_4594043"/>
    <s v="CUST_17"/>
    <x v="2"/>
    <s v="Item_2_BUTC"/>
    <s v="Item_2_BUT"/>
    <n v="6.5"/>
    <n v="6.5"/>
    <n v="7"/>
    <n v="7"/>
    <n v="45.5"/>
    <n v="45.5"/>
    <s v="Low"/>
    <x v="1"/>
    <x v="1"/>
    <d v="2025-01-09T00:00:00"/>
    <s v="YES"/>
    <b v="1"/>
  </r>
  <r>
    <s v="TXN_1317207"/>
    <s v="CUST_06"/>
    <x v="4"/>
    <s v="Item_9_FOOD"/>
    <s v="Item_9_FOOD"/>
    <n v="17"/>
    <n v="17"/>
    <n v="3"/>
    <n v="3"/>
    <n v="51"/>
    <n v="51"/>
    <s v="Low"/>
    <x v="2"/>
    <x v="0"/>
    <d v="2023-03-29T00:00:00"/>
    <s v="NO"/>
    <b v="0"/>
  </r>
  <r>
    <s v="TXN_7497632"/>
    <s v="CUST_25"/>
    <x v="2"/>
    <s v="Item_21_BUTC"/>
    <s v="Item_21_BUT"/>
    <n v="35"/>
    <n v="35"/>
    <n v="4"/>
    <n v="4"/>
    <n v="140"/>
    <n v="140"/>
    <s v="Low"/>
    <x v="2"/>
    <x v="1"/>
    <d v="2022-12-11T00:00:00"/>
    <s v="NO"/>
    <b v="0"/>
  </r>
  <r>
    <s v="TXN_6841543"/>
    <s v="CUST_05"/>
    <x v="2"/>
    <s v="Item_22_BUTC"/>
    <s v="Item_22_BUT"/>
    <n v="36.5"/>
    <n v="36.5"/>
    <n v="3"/>
    <n v="3"/>
    <n v="109.5"/>
    <n v="109.5"/>
    <s v="Low"/>
    <x v="2"/>
    <x v="1"/>
    <d v="2022-01-03T00:00:00"/>
    <s v="YES"/>
    <b v="1"/>
  </r>
  <r>
    <s v="TXN_1579155"/>
    <s v="CUST_22"/>
    <x v="2"/>
    <s v="Unknown_Item"/>
    <m/>
    <n v="5"/>
    <n v="5"/>
    <n v="6"/>
    <m/>
    <n v="108.5"/>
    <m/>
    <s v="Low"/>
    <x v="2"/>
    <x v="1"/>
    <d v="2023-12-29T00:00:00"/>
    <s v="YES"/>
    <b v="1"/>
  </r>
  <r>
    <s v="TXN_9463668"/>
    <s v="CUST_05"/>
    <x v="6"/>
    <s v="Item_25_ELEC"/>
    <s v="Item_25_EHE"/>
    <n v="41"/>
    <n v="41"/>
    <n v="2"/>
    <n v="2"/>
    <n v="82"/>
    <n v="82"/>
    <s v="Low"/>
    <x v="1"/>
    <x v="0"/>
    <d v="2022-06-26T00:00:00"/>
    <s v="NO"/>
    <b v="0"/>
  </r>
  <r>
    <s v="TXN_9807056"/>
    <s v="CUST_19"/>
    <x v="1"/>
    <s v="Item_1_MILK"/>
    <s v="Item_1_MILK"/>
    <n v="5"/>
    <n v="5"/>
    <n v="4"/>
    <n v="4"/>
    <n v="20"/>
    <n v="20"/>
    <s v="Low"/>
    <x v="0"/>
    <x v="1"/>
    <d v="2022-03-04T00:00:00"/>
    <s v="NO"/>
    <b v="0"/>
  </r>
  <r>
    <s v="TXN_1842699"/>
    <s v="CUST_16"/>
    <x v="6"/>
    <s v="Item_20_ELEC"/>
    <s v="Item_20_EHE"/>
    <n v="33.5"/>
    <n v="33.5"/>
    <n v="3"/>
    <n v="3"/>
    <n v="100.5"/>
    <n v="100.5"/>
    <s v="Low"/>
    <x v="0"/>
    <x v="0"/>
    <d v="2022-06-04T00:00:00"/>
    <s v="YES"/>
    <b v="1"/>
  </r>
  <r>
    <s v="TXN_7784746"/>
    <s v="CUST_16"/>
    <x v="6"/>
    <s v="Unknown_Item"/>
    <m/>
    <n v="41"/>
    <n v="41"/>
    <n v="6"/>
    <m/>
    <n v="108.5"/>
    <m/>
    <s v="Low"/>
    <x v="1"/>
    <x v="0"/>
    <d v="2022-04-05T00:00:00"/>
    <s v="YES"/>
    <b v="1"/>
  </r>
  <r>
    <s v="TXN_2025936"/>
    <s v="CUST_01"/>
    <x v="3"/>
    <s v="Item_17_BEVE"/>
    <s v="Item_17_BEV"/>
    <n v="29"/>
    <n v="29"/>
    <n v="2"/>
    <n v="2"/>
    <n v="58"/>
    <n v="58"/>
    <s v="Low"/>
    <x v="0"/>
    <x v="0"/>
    <d v="2023-07-26T00:00:00"/>
    <s v="YES"/>
    <b v="1"/>
  </r>
  <r>
    <s v="TXN_5005918"/>
    <s v="CUST_15"/>
    <x v="2"/>
    <s v="Item_23_BUTC"/>
    <s v="Item_23_BUT"/>
    <n v="38"/>
    <n v="38"/>
    <n v="2"/>
    <n v="2"/>
    <n v="76"/>
    <n v="76"/>
    <s v="Low"/>
    <x v="2"/>
    <x v="0"/>
    <d v="2024-10-18T00:00:00"/>
    <s v="N/A"/>
    <m/>
  </r>
  <r>
    <s v="TXN_6363176"/>
    <s v="CUST_04"/>
    <x v="5"/>
    <s v="Item_2_FURN"/>
    <s v="Item_2_FUR"/>
    <n v="6.5"/>
    <n v="6.5"/>
    <n v="6"/>
    <n v="6"/>
    <n v="39"/>
    <n v="39"/>
    <s v="Low"/>
    <x v="2"/>
    <x v="0"/>
    <d v="2023-09-13T00:00:00"/>
    <s v="N/A"/>
    <m/>
  </r>
  <r>
    <s v="TXN_2415104"/>
    <s v="CUST_12"/>
    <x v="4"/>
    <s v="Item_9_FOOD"/>
    <s v="Item_9_FOOD"/>
    <n v="17"/>
    <n v="17"/>
    <n v="2"/>
    <n v="2"/>
    <n v="34"/>
    <n v="34"/>
    <s v="Low"/>
    <x v="0"/>
    <x v="1"/>
    <d v="2023-05-25T00:00:00"/>
    <s v="YES"/>
    <b v="1"/>
  </r>
  <r>
    <s v="TXN_2267230"/>
    <s v="CUST_21"/>
    <x v="3"/>
    <s v="Item_17_BEVE"/>
    <s v="Item_17_BEV"/>
    <n v="29"/>
    <n v="29"/>
    <n v="4"/>
    <n v="4"/>
    <n v="116"/>
    <n v="116"/>
    <s v="Low"/>
    <x v="0"/>
    <x v="1"/>
    <d v="2022-11-01T00:00:00"/>
    <s v="N/A"/>
    <m/>
  </r>
  <r>
    <s v="TXN_3314427"/>
    <s v="CUST_03"/>
    <x v="2"/>
    <s v="Item_12_BUTC"/>
    <s v="Item_12_BUT"/>
    <n v="21.5"/>
    <n v="21.5"/>
    <n v="3"/>
    <n v="3"/>
    <n v="64.5"/>
    <n v="64.5"/>
    <s v="Low"/>
    <x v="1"/>
    <x v="1"/>
    <d v="2023-09-22T00:00:00"/>
    <s v="NO"/>
    <b v="0"/>
  </r>
  <r>
    <s v="TXN_7656897"/>
    <s v="CUST_08"/>
    <x v="2"/>
    <s v="Item_23_BUTC"/>
    <s v="Item_23_BUT"/>
    <n v="38"/>
    <n v="38"/>
    <n v="8"/>
    <n v="8"/>
    <n v="304"/>
    <n v="304"/>
    <s v="High"/>
    <x v="1"/>
    <x v="1"/>
    <d v="2023-01-12T00:00:00"/>
    <s v="N/A"/>
    <m/>
  </r>
  <r>
    <s v="TXN_7569506"/>
    <s v="CUST_08"/>
    <x v="2"/>
    <s v="Item_25_BUTC"/>
    <s v="Item_25_BUT"/>
    <n v="41"/>
    <n v="41"/>
    <n v="1"/>
    <n v="1"/>
    <n v="41"/>
    <n v="41"/>
    <s v="Low"/>
    <x v="0"/>
    <x v="0"/>
    <d v="2022-11-10T00:00:00"/>
    <s v="NO"/>
    <b v="0"/>
  </r>
  <r>
    <s v="TXN_9522873"/>
    <s v="CUST_25"/>
    <x v="7"/>
    <s v="Item_5_COMP"/>
    <s v="Item_5_CEA"/>
    <n v="11"/>
    <n v="11"/>
    <n v="9"/>
    <n v="9"/>
    <n v="99"/>
    <n v="99"/>
    <s v="Low"/>
    <x v="0"/>
    <x v="0"/>
    <d v="2022-12-27T00:00:00"/>
    <s v="NO"/>
    <b v="0"/>
  </r>
  <r>
    <s v="TXN_8036485"/>
    <s v="CUST_05"/>
    <x v="3"/>
    <s v="Item_20_BEVE"/>
    <s v="Item_20_BEV"/>
    <n v="33.5"/>
    <n v="33.5"/>
    <n v="9"/>
    <n v="9"/>
    <n v="301.5"/>
    <n v="301.5"/>
    <s v="High"/>
    <x v="1"/>
    <x v="0"/>
    <d v="2022-02-28T00:00:00"/>
    <s v="YES"/>
    <b v="1"/>
  </r>
  <r>
    <s v="TXN_5193663"/>
    <s v="CUST_07"/>
    <x v="0"/>
    <s v="Item_11_PATI"/>
    <s v="Item_11_PAT"/>
    <n v="20"/>
    <n v="20"/>
    <n v="5"/>
    <n v="5"/>
    <n v="100"/>
    <n v="100"/>
    <s v="Low"/>
    <x v="0"/>
    <x v="0"/>
    <d v="2024-02-11T00:00:00"/>
    <s v="NO"/>
    <b v="0"/>
  </r>
  <r>
    <s v="TXN_6720752"/>
    <s v="CUST_08"/>
    <x v="2"/>
    <s v="Item_20_BUTC"/>
    <s v="Item_20_BUT"/>
    <n v="33.5"/>
    <n v="33.5"/>
    <n v="1"/>
    <n v="1"/>
    <n v="33.5"/>
    <n v="33.5"/>
    <s v="Low"/>
    <x v="1"/>
    <x v="0"/>
    <d v="2024-04-12T00:00:00"/>
    <s v="N/A"/>
    <m/>
  </r>
  <r>
    <s v="TXN_3519634"/>
    <s v="CUST_19"/>
    <x v="2"/>
    <s v="Item_15_BUTC"/>
    <s v="Item_15_BUT"/>
    <n v="26"/>
    <n v="26"/>
    <n v="7"/>
    <n v="7"/>
    <n v="182"/>
    <n v="182"/>
    <s v="Medium"/>
    <x v="1"/>
    <x v="0"/>
    <d v="2022-09-28T00:00:00"/>
    <s v="NO"/>
    <b v="0"/>
  </r>
  <r>
    <s v="TXN_2651559"/>
    <s v="CUST_23"/>
    <x v="2"/>
    <s v="Item_6_BUTC"/>
    <s v="Item_6_BUT"/>
    <n v="12.5"/>
    <n v="12.5"/>
    <n v="8"/>
    <n v="8"/>
    <n v="100"/>
    <n v="100"/>
    <s v="Low"/>
    <x v="0"/>
    <x v="1"/>
    <d v="2022-07-13T00:00:00"/>
    <s v="N/A"/>
    <m/>
  </r>
  <r>
    <s v="TXN_2946597"/>
    <s v="CUST_15"/>
    <x v="7"/>
    <s v="Unknown_Item"/>
    <m/>
    <n v="33.5"/>
    <n v="33.5"/>
    <n v="6"/>
    <m/>
    <n v="108.5"/>
    <m/>
    <s v="Low"/>
    <x v="1"/>
    <x v="1"/>
    <d v="2022-02-11T00:00:00"/>
    <s v="YES"/>
    <b v="1"/>
  </r>
  <r>
    <s v="TXN_2135357"/>
    <s v="CUST_05"/>
    <x v="2"/>
    <s v="Item_21_BUTC"/>
    <s v="Item_21_BUT"/>
    <n v="35"/>
    <n v="35"/>
    <n v="1"/>
    <n v="1"/>
    <n v="35"/>
    <n v="35"/>
    <s v="Low"/>
    <x v="2"/>
    <x v="0"/>
    <d v="2023-07-21T00:00:00"/>
    <s v="YES"/>
    <b v="1"/>
  </r>
  <r>
    <s v="TXN_7997772"/>
    <s v="CUST_16"/>
    <x v="6"/>
    <s v="Item_1_ELEC"/>
    <s v="Item_1_EHE"/>
    <n v="5"/>
    <n v="5"/>
    <n v="7"/>
    <n v="7"/>
    <n v="35"/>
    <n v="35"/>
    <s v="Low"/>
    <x v="0"/>
    <x v="1"/>
    <d v="2023-03-09T00:00:00"/>
    <s v="NO"/>
    <b v="0"/>
  </r>
  <r>
    <s v="TXN_7556855"/>
    <s v="CUST_15"/>
    <x v="2"/>
    <s v="Item_23_BUTC"/>
    <s v="Item_23_BUT"/>
    <n v="38"/>
    <n v="38"/>
    <n v="3"/>
    <n v="3"/>
    <n v="114"/>
    <n v="114"/>
    <s v="Low"/>
    <x v="0"/>
    <x v="1"/>
    <d v="2024-01-10T00:00:00"/>
    <s v="YES"/>
    <b v="1"/>
  </r>
  <r>
    <s v="TXN_3849990"/>
    <s v="CUST_08"/>
    <x v="5"/>
    <s v="Item_6_FURN"/>
    <s v="Item_6_FUR"/>
    <n v="12.5"/>
    <n v="12.5"/>
    <n v="10"/>
    <n v="10"/>
    <n v="125"/>
    <n v="125"/>
    <s v="Low"/>
    <x v="1"/>
    <x v="0"/>
    <d v="2022-01-27T00:00:00"/>
    <s v="NO"/>
    <b v="0"/>
  </r>
  <r>
    <s v="TXN_2860283"/>
    <s v="CUST_04"/>
    <x v="6"/>
    <s v="Item_1_ELEC"/>
    <s v="Item_1_EHE"/>
    <n v="5"/>
    <n v="5"/>
    <n v="2"/>
    <n v="2"/>
    <n v="10"/>
    <n v="10"/>
    <s v="Low"/>
    <x v="1"/>
    <x v="1"/>
    <d v="2024-06-15T00:00:00"/>
    <s v="YES"/>
    <b v="1"/>
  </r>
  <r>
    <s v="TXN_9865472"/>
    <s v="CUST_24"/>
    <x v="5"/>
    <s v="Item_25_FURN"/>
    <s v="Item_25_FUR"/>
    <n v="41"/>
    <n v="41"/>
    <n v="1"/>
    <n v="1"/>
    <n v="41"/>
    <n v="41"/>
    <s v="Low"/>
    <x v="0"/>
    <x v="1"/>
    <d v="2023-05-18T00:00:00"/>
    <s v="YES"/>
    <b v="1"/>
  </r>
  <r>
    <s v="TXN_8059116"/>
    <s v="CUST_25"/>
    <x v="1"/>
    <s v="Item_4_MILK"/>
    <s v="Item_4_MILK"/>
    <n v="9.5"/>
    <n v="9.5"/>
    <n v="1"/>
    <n v="1"/>
    <n v="9.5"/>
    <n v="9.5"/>
    <s v="Low"/>
    <x v="0"/>
    <x v="0"/>
    <d v="2022-02-18T00:00:00"/>
    <s v="N/A"/>
    <m/>
  </r>
  <r>
    <s v="TXN_2324066"/>
    <s v="CUST_12"/>
    <x v="3"/>
    <s v="Unknown_Item"/>
    <m/>
    <n v="14"/>
    <n v="14"/>
    <n v="6"/>
    <m/>
    <n v="108.5"/>
    <m/>
    <s v="Low"/>
    <x v="1"/>
    <x v="0"/>
    <d v="2023-09-28T00:00:00"/>
    <s v="YES"/>
    <b v="1"/>
  </r>
  <r>
    <s v="TXN_1731329"/>
    <s v="CUST_16"/>
    <x v="7"/>
    <s v="Item_12_COMP"/>
    <s v="Item_12_CEA"/>
    <n v="21.5"/>
    <n v="21.5"/>
    <n v="2"/>
    <n v="2"/>
    <n v="43"/>
    <n v="43"/>
    <s v="Low"/>
    <x v="1"/>
    <x v="1"/>
    <d v="2022-01-16T00:00:00"/>
    <s v="YES"/>
    <b v="1"/>
  </r>
  <r>
    <s v="TXN_5332685"/>
    <s v="CUST_07"/>
    <x v="2"/>
    <s v="Item_19_BUTC"/>
    <s v="Item_19_BUT"/>
    <n v="32"/>
    <n v="32"/>
    <n v="10"/>
    <n v="10"/>
    <n v="320"/>
    <n v="320"/>
    <s v="High"/>
    <x v="2"/>
    <x v="1"/>
    <d v="2022-09-03T00:00:00"/>
    <s v="NO"/>
    <b v="0"/>
  </r>
  <r>
    <s v="TXN_8545700"/>
    <s v="CUST_11"/>
    <x v="0"/>
    <s v="Item_16_PATI"/>
    <s v="Item_16_PAT"/>
    <n v="27.5"/>
    <n v="27.5"/>
    <n v="7"/>
    <n v="7"/>
    <n v="192.5"/>
    <n v="192.5"/>
    <s v="Medium"/>
    <x v="1"/>
    <x v="0"/>
    <d v="2022-05-13T00:00:00"/>
    <s v="NO"/>
    <b v="0"/>
  </r>
  <r>
    <s v="TXN_9750559"/>
    <s v="CUST_18"/>
    <x v="0"/>
    <s v="Item_23_PATI"/>
    <s v="Item_23_PAT"/>
    <n v="38"/>
    <n v="38"/>
    <n v="2"/>
    <n v="2"/>
    <n v="76"/>
    <n v="76"/>
    <s v="Low"/>
    <x v="2"/>
    <x v="0"/>
    <d v="2023-01-24T00:00:00"/>
    <s v="YES"/>
    <b v="1"/>
  </r>
  <r>
    <s v="TXN_2543088"/>
    <s v="CUST_11"/>
    <x v="3"/>
    <s v="Item_21_BEVE"/>
    <s v="Item_21_BEV"/>
    <n v="35"/>
    <n v="35"/>
    <n v="6"/>
    <n v="6"/>
    <n v="210"/>
    <n v="210"/>
    <s v="Medium"/>
    <x v="0"/>
    <x v="1"/>
    <d v="2022-04-17T00:00:00"/>
    <s v="N/A"/>
    <m/>
  </r>
  <r>
    <s v="TXN_5056575"/>
    <s v="CUST_10"/>
    <x v="4"/>
    <s v="Item_9_FOOD"/>
    <s v="Item_9_FOOD"/>
    <n v="17"/>
    <n v="17"/>
    <n v="1"/>
    <n v="1"/>
    <n v="17"/>
    <n v="17"/>
    <s v="Low"/>
    <x v="2"/>
    <x v="0"/>
    <d v="2022-03-28T00:00:00"/>
    <s v="YES"/>
    <b v="1"/>
  </r>
  <r>
    <s v="TXN_3404251"/>
    <s v="CUST_10"/>
    <x v="0"/>
    <s v="Item_6_PATI"/>
    <s v="Item_6_PAT"/>
    <n v="12.5"/>
    <n v="12.5"/>
    <n v="7"/>
    <n v="7"/>
    <n v="87.5"/>
    <n v="87.5"/>
    <s v="Low"/>
    <x v="2"/>
    <x v="1"/>
    <d v="2024-04-02T00:00:00"/>
    <s v="YES"/>
    <b v="1"/>
  </r>
  <r>
    <s v="TXN_5458839"/>
    <s v="CUST_05"/>
    <x v="4"/>
    <s v="Item_2_FOOD"/>
    <s v="Item_2_FOOD"/>
    <n v="6.5"/>
    <n v="6.5"/>
    <n v="9"/>
    <n v="9"/>
    <n v="58.5"/>
    <n v="58.5"/>
    <s v="Low"/>
    <x v="1"/>
    <x v="0"/>
    <d v="2023-08-15T00:00:00"/>
    <s v="YES"/>
    <b v="1"/>
  </r>
  <r>
    <s v="TXN_9553259"/>
    <s v="CUST_20"/>
    <x v="4"/>
    <s v="Item_25_FOOD"/>
    <s v="Item_25_FOOD"/>
    <n v="41"/>
    <n v="41"/>
    <n v="10"/>
    <n v="10"/>
    <n v="410"/>
    <n v="410"/>
    <s v="High"/>
    <x v="2"/>
    <x v="1"/>
    <d v="2023-05-01T00:00:00"/>
    <s v="N/A"/>
    <m/>
  </r>
  <r>
    <s v="TXN_6089183"/>
    <s v="CUST_09"/>
    <x v="0"/>
    <s v="Item_3_PATI"/>
    <s v="Item_3_PAT"/>
    <n v="8"/>
    <n v="8"/>
    <n v="1"/>
    <n v="1"/>
    <n v="8"/>
    <n v="8"/>
    <s v="Low"/>
    <x v="2"/>
    <x v="0"/>
    <d v="2024-12-31T00:00:00"/>
    <s v="N/A"/>
    <m/>
  </r>
  <r>
    <s v="TXN_7878130"/>
    <s v="CUST_15"/>
    <x v="1"/>
    <s v="Item_25_MILK"/>
    <s v="Item_25_MILK"/>
    <n v="41"/>
    <n v="41"/>
    <n v="8"/>
    <n v="8"/>
    <n v="328"/>
    <n v="328"/>
    <s v="High"/>
    <x v="0"/>
    <x v="1"/>
    <d v="2024-03-20T00:00:00"/>
    <s v="YES"/>
    <b v="1"/>
  </r>
  <r>
    <s v="TXN_1829811"/>
    <s v="CUST_04"/>
    <x v="0"/>
    <s v="Item_11_PATI"/>
    <s v="Item_11_PAT"/>
    <n v="20"/>
    <n v="20"/>
    <n v="7"/>
    <n v="7"/>
    <n v="140"/>
    <n v="140"/>
    <s v="Low"/>
    <x v="1"/>
    <x v="0"/>
    <d v="2022-12-20T00:00:00"/>
    <s v="NO"/>
    <b v="0"/>
  </r>
  <r>
    <s v="TXN_8275640"/>
    <s v="CUST_24"/>
    <x v="2"/>
    <s v="Item_25_BUTC"/>
    <s v="Item_25_BUT"/>
    <n v="41"/>
    <n v="41"/>
    <n v="4"/>
    <n v="4"/>
    <n v="164"/>
    <n v="164"/>
    <s v="Medium"/>
    <x v="2"/>
    <x v="1"/>
    <d v="2022-07-05T00:00:00"/>
    <s v="NO"/>
    <b v="0"/>
  </r>
  <r>
    <s v="TXN_4265335"/>
    <s v="CUST_05"/>
    <x v="4"/>
    <s v="Item_20_FOOD"/>
    <s v="Item_20_FOOD"/>
    <n v="33.5"/>
    <n v="33.5"/>
    <n v="1"/>
    <n v="1"/>
    <n v="33.5"/>
    <n v="33.5"/>
    <s v="Low"/>
    <x v="2"/>
    <x v="0"/>
    <d v="2023-06-22T00:00:00"/>
    <s v="YES"/>
    <b v="1"/>
  </r>
  <r>
    <s v="TXN_9818960"/>
    <s v="CUST_10"/>
    <x v="3"/>
    <s v="Item_2_BEVE"/>
    <s v="Item_2_BEV"/>
    <n v="6.5"/>
    <n v="6.5"/>
    <n v="5"/>
    <n v="5"/>
    <n v="32.5"/>
    <n v="32.5"/>
    <s v="Low"/>
    <x v="1"/>
    <x v="1"/>
    <d v="2022-04-08T00:00:00"/>
    <s v="NO"/>
    <b v="0"/>
  </r>
  <r>
    <s v="TXN_5436478"/>
    <s v="CUST_13"/>
    <x v="7"/>
    <s v="Item_20_COMP"/>
    <s v="Item_20_CEA"/>
    <n v="33.5"/>
    <n v="33.5"/>
    <n v="8"/>
    <n v="8"/>
    <n v="268"/>
    <n v="268"/>
    <s v="Medium"/>
    <x v="2"/>
    <x v="0"/>
    <d v="2023-12-21T00:00:00"/>
    <s v="YES"/>
    <b v="1"/>
  </r>
  <r>
    <s v="TXN_2869668"/>
    <s v="CUST_18"/>
    <x v="0"/>
    <s v="Item_25_PATI"/>
    <s v="Item_25_PAT"/>
    <n v="41"/>
    <n v="41"/>
    <n v="4"/>
    <n v="4"/>
    <n v="164"/>
    <n v="164"/>
    <s v="Medium"/>
    <x v="0"/>
    <x v="0"/>
    <d v="2023-03-27T00:00:00"/>
    <s v="YES"/>
    <b v="1"/>
  </r>
  <r>
    <s v="TXN_8697688"/>
    <s v="CUST_12"/>
    <x v="7"/>
    <s v="Unknown_Item"/>
    <m/>
    <n v="17"/>
    <n v="17"/>
    <n v="6"/>
    <m/>
    <n v="108.5"/>
    <m/>
    <s v="Low"/>
    <x v="0"/>
    <x v="0"/>
    <d v="2022-06-08T00:00:00"/>
    <s v="YES"/>
    <b v="1"/>
  </r>
  <r>
    <s v="TXN_2781577"/>
    <s v="CUST_04"/>
    <x v="6"/>
    <s v="Item_15_ELEC"/>
    <s v="Item_15_EHE"/>
    <n v="26"/>
    <n v="26"/>
    <n v="2"/>
    <n v="2"/>
    <n v="52"/>
    <n v="52"/>
    <s v="Low"/>
    <x v="2"/>
    <x v="0"/>
    <d v="2023-01-13T00:00:00"/>
    <s v="NO"/>
    <b v="0"/>
  </r>
  <r>
    <s v="TXN_1322913"/>
    <s v="CUST_18"/>
    <x v="4"/>
    <s v="Unknown_Item"/>
    <m/>
    <n v="23.365911749958215"/>
    <m/>
    <n v="4"/>
    <n v="4"/>
    <n v="80"/>
    <n v="80"/>
    <s v="Low"/>
    <x v="0"/>
    <x v="0"/>
    <d v="2022-09-20T00:00:00"/>
    <s v="YES"/>
    <b v="1"/>
  </r>
  <r>
    <s v="TXN_8255668"/>
    <s v="CUST_22"/>
    <x v="1"/>
    <s v="Item_11_MILK"/>
    <s v="Item_11_MILK"/>
    <n v="20"/>
    <n v="20"/>
    <n v="4"/>
    <n v="4"/>
    <n v="80"/>
    <n v="80"/>
    <s v="Low"/>
    <x v="0"/>
    <x v="1"/>
    <d v="2024-09-07T00:00:00"/>
    <s v="YES"/>
    <b v="1"/>
  </r>
  <r>
    <s v="TXN_5546642"/>
    <s v="CUST_05"/>
    <x v="7"/>
    <s v="Item_19_COMP"/>
    <s v="Item_19_CEA"/>
    <n v="32"/>
    <n v="32"/>
    <n v="3"/>
    <n v="3"/>
    <n v="96"/>
    <n v="96"/>
    <s v="Low"/>
    <x v="1"/>
    <x v="0"/>
    <d v="2023-09-09T00:00:00"/>
    <s v="NO"/>
    <b v="0"/>
  </r>
  <r>
    <s v="TXN_3254399"/>
    <s v="CUST_17"/>
    <x v="2"/>
    <s v="Item_13_BUTC"/>
    <s v="Item_13_BUT"/>
    <n v="23"/>
    <n v="23"/>
    <n v="5"/>
    <n v="5"/>
    <n v="115"/>
    <n v="115"/>
    <s v="Low"/>
    <x v="2"/>
    <x v="0"/>
    <d v="2023-09-18T00:00:00"/>
    <s v="NO"/>
    <b v="0"/>
  </r>
  <r>
    <s v="TXN_3994804"/>
    <s v="CUST_03"/>
    <x v="5"/>
    <s v="Unknown_Item"/>
    <m/>
    <n v="23.365911749958215"/>
    <m/>
    <n v="1"/>
    <n v="1"/>
    <n v="33.5"/>
    <n v="33.5"/>
    <s v="Low"/>
    <x v="1"/>
    <x v="1"/>
    <d v="2022-01-08T00:00:00"/>
    <s v="N/A"/>
    <m/>
  </r>
  <r>
    <s v="TXN_7263952"/>
    <s v="CUST_03"/>
    <x v="5"/>
    <s v="Item_25_FURN"/>
    <s v="Item_25_FUR"/>
    <n v="41"/>
    <n v="41"/>
    <n v="1"/>
    <n v="1"/>
    <n v="41"/>
    <n v="41"/>
    <s v="Low"/>
    <x v="1"/>
    <x v="0"/>
    <d v="2022-04-12T00:00:00"/>
    <s v="N/A"/>
    <m/>
  </r>
  <r>
    <s v="TXN_7517089"/>
    <s v="CUST_17"/>
    <x v="1"/>
    <s v="Item_2_MILK"/>
    <s v="Item_2_MILK"/>
    <n v="6.5"/>
    <n v="6.5"/>
    <n v="10"/>
    <n v="10"/>
    <n v="65"/>
    <n v="65"/>
    <s v="Low"/>
    <x v="1"/>
    <x v="1"/>
    <d v="2025-01-02T00:00:00"/>
    <s v="N/A"/>
    <m/>
  </r>
  <r>
    <s v="TXN_4353166"/>
    <s v="CUST_16"/>
    <x v="7"/>
    <s v="Item_2_COMP"/>
    <s v="Item_2_CEA"/>
    <n v="6.5"/>
    <n v="6.5"/>
    <n v="1"/>
    <n v="1"/>
    <n v="6.5"/>
    <n v="6.5"/>
    <s v="Low"/>
    <x v="1"/>
    <x v="1"/>
    <d v="2022-06-21T00:00:00"/>
    <s v="N/A"/>
    <m/>
  </r>
  <r>
    <s v="TXN_2755169"/>
    <s v="CUST_12"/>
    <x v="0"/>
    <s v="Item_2_PATI"/>
    <s v="Item_2_PAT"/>
    <n v="6.5"/>
    <n v="6.5"/>
    <n v="6"/>
    <n v="6"/>
    <n v="39"/>
    <n v="39"/>
    <s v="Low"/>
    <x v="0"/>
    <x v="0"/>
    <d v="2022-09-07T00:00:00"/>
    <s v="N/A"/>
    <m/>
  </r>
  <r>
    <s v="TXN_4444444"/>
    <s v="CUST_23"/>
    <x v="7"/>
    <s v="Item_16_COMP"/>
    <s v="Item_16_CEA"/>
    <n v="27.5"/>
    <n v="27.5"/>
    <n v="1"/>
    <n v="1"/>
    <n v="27.5"/>
    <n v="27.5"/>
    <s v="Low"/>
    <x v="1"/>
    <x v="1"/>
    <d v="2022-11-14T00:00:00"/>
    <s v="NO"/>
    <b v="0"/>
  </r>
  <r>
    <s v="TXN_6912966"/>
    <s v="CUST_19"/>
    <x v="2"/>
    <s v="Item_20_BUTC"/>
    <s v="Item_20_BUT"/>
    <n v="33.5"/>
    <n v="33.5"/>
    <n v="6"/>
    <n v="6"/>
    <n v="201"/>
    <n v="201"/>
    <s v="Medium"/>
    <x v="0"/>
    <x v="1"/>
    <d v="2024-10-10T00:00:00"/>
    <s v="NO"/>
    <b v="0"/>
  </r>
  <r>
    <s v="TXN_9605931"/>
    <s v="CUST_16"/>
    <x v="6"/>
    <s v="Item_13_ELEC"/>
    <s v="Item_13_EHE"/>
    <n v="23"/>
    <n v="23"/>
    <n v="9"/>
    <n v="9"/>
    <n v="207"/>
    <n v="207"/>
    <s v="Medium"/>
    <x v="1"/>
    <x v="0"/>
    <d v="2022-12-26T00:00:00"/>
    <s v="NO"/>
    <b v="0"/>
  </r>
  <r>
    <s v="TXN_2477555"/>
    <s v="CUST_20"/>
    <x v="2"/>
    <s v="Item_1_BUTC"/>
    <s v="Item_1_BUT"/>
    <n v="5"/>
    <n v="5"/>
    <n v="1"/>
    <n v="1"/>
    <n v="5"/>
    <n v="5"/>
    <s v="Low"/>
    <x v="1"/>
    <x v="1"/>
    <d v="2024-01-01T00:00:00"/>
    <s v="NO"/>
    <b v="0"/>
  </r>
  <r>
    <s v="TXN_3864173"/>
    <s v="CUST_08"/>
    <x v="6"/>
    <s v="Item_13_ELEC"/>
    <s v="Item_13_EHE"/>
    <n v="23"/>
    <n v="23"/>
    <n v="5"/>
    <n v="5"/>
    <n v="115"/>
    <n v="115"/>
    <s v="Low"/>
    <x v="2"/>
    <x v="1"/>
    <d v="2023-12-06T00:00:00"/>
    <s v="YES"/>
    <b v="1"/>
  </r>
  <r>
    <s v="TXN_9371962"/>
    <s v="CUST_12"/>
    <x v="6"/>
    <s v="Item_25_ELEC"/>
    <s v="Item_25_EHE"/>
    <n v="41"/>
    <n v="41"/>
    <n v="2"/>
    <n v="2"/>
    <n v="82"/>
    <n v="82"/>
    <s v="Low"/>
    <x v="0"/>
    <x v="1"/>
    <d v="2022-12-30T00:00:00"/>
    <s v="N/A"/>
    <m/>
  </r>
  <r>
    <s v="TXN_8485060"/>
    <s v="CUST_01"/>
    <x v="5"/>
    <s v="Item_11_FURN"/>
    <s v="Item_11_FUR"/>
    <n v="20"/>
    <n v="20"/>
    <n v="6"/>
    <n v="6"/>
    <n v="120"/>
    <n v="120"/>
    <s v="Low"/>
    <x v="0"/>
    <x v="0"/>
    <d v="2024-07-08T00:00:00"/>
    <s v="YES"/>
    <b v="1"/>
  </r>
  <r>
    <s v="TXN_3826429"/>
    <s v="CUST_22"/>
    <x v="6"/>
    <s v="Item_6_ELEC"/>
    <s v="Item_6_EHE"/>
    <n v="12.5"/>
    <n v="12.5"/>
    <n v="9"/>
    <n v="9"/>
    <n v="112.5"/>
    <n v="112.5"/>
    <s v="Low"/>
    <x v="2"/>
    <x v="0"/>
    <d v="2024-05-19T00:00:00"/>
    <s v="NO"/>
    <b v="0"/>
  </r>
  <r>
    <s v="TXN_6263624"/>
    <s v="CUST_21"/>
    <x v="6"/>
    <s v="Item_21_ELEC"/>
    <s v="Item_21_EHE"/>
    <n v="35"/>
    <n v="35"/>
    <n v="8"/>
    <n v="8"/>
    <n v="280"/>
    <n v="280"/>
    <s v="Medium"/>
    <x v="0"/>
    <x v="0"/>
    <d v="2023-11-29T00:00:00"/>
    <s v="NO"/>
    <b v="0"/>
  </r>
  <r>
    <s v="TXN_6379138"/>
    <s v="CUST_17"/>
    <x v="4"/>
    <s v="Item_14_FOOD"/>
    <s v="Item_14_FOOD"/>
    <n v="24.5"/>
    <n v="24.5"/>
    <n v="9"/>
    <n v="9"/>
    <n v="220.5"/>
    <n v="220.5"/>
    <s v="Medium"/>
    <x v="1"/>
    <x v="1"/>
    <d v="2023-12-14T00:00:00"/>
    <s v="NO"/>
    <b v="0"/>
  </r>
  <r>
    <s v="TXN_2220459"/>
    <s v="CUST_14"/>
    <x v="6"/>
    <s v="Item_12_ELEC"/>
    <s v="Item_12_EHE"/>
    <n v="21.5"/>
    <n v="21.5"/>
    <n v="7"/>
    <n v="7"/>
    <n v="150.5"/>
    <n v="150.5"/>
    <s v="Medium"/>
    <x v="2"/>
    <x v="0"/>
    <d v="2024-09-28T00:00:00"/>
    <s v="NO"/>
    <b v="0"/>
  </r>
  <r>
    <s v="TXN_9739398"/>
    <s v="CUST_11"/>
    <x v="5"/>
    <s v="Item_20_FURN"/>
    <s v="Item_20_FUR"/>
    <n v="33.5"/>
    <n v="33.5"/>
    <n v="5"/>
    <n v="5"/>
    <n v="167.5"/>
    <n v="167.5"/>
    <s v="Medium"/>
    <x v="0"/>
    <x v="1"/>
    <d v="2022-07-09T00:00:00"/>
    <s v="YES"/>
    <b v="1"/>
  </r>
  <r>
    <s v="TXN_5844928"/>
    <s v="CUST_19"/>
    <x v="3"/>
    <s v="Item_14_BEVE"/>
    <s v="Item_14_BEV"/>
    <n v="24.5"/>
    <n v="24.5"/>
    <n v="6"/>
    <n v="6"/>
    <n v="147"/>
    <n v="147"/>
    <s v="Low"/>
    <x v="1"/>
    <x v="0"/>
    <d v="2024-09-09T00:00:00"/>
    <s v="YES"/>
    <b v="1"/>
  </r>
  <r>
    <s v="TXN_7095887"/>
    <s v="CUST_06"/>
    <x v="7"/>
    <s v="Item_19_COMP"/>
    <s v="Item_19_CEA"/>
    <n v="32"/>
    <n v="32"/>
    <n v="1"/>
    <n v="1"/>
    <n v="32"/>
    <n v="32"/>
    <s v="Low"/>
    <x v="1"/>
    <x v="1"/>
    <d v="2024-09-24T00:00:00"/>
    <s v="N/A"/>
    <m/>
  </r>
  <r>
    <s v="TXN_5442078"/>
    <s v="CUST_08"/>
    <x v="4"/>
    <s v="Unknown_Item"/>
    <m/>
    <n v="23.365911749958215"/>
    <m/>
    <n v="7"/>
    <n v="7"/>
    <n v="77"/>
    <n v="77"/>
    <s v="Low"/>
    <x v="1"/>
    <x v="0"/>
    <d v="2023-07-31T00:00:00"/>
    <s v="YES"/>
    <b v="1"/>
  </r>
  <r>
    <s v="TXN_7093465"/>
    <s v="CUST_12"/>
    <x v="3"/>
    <s v="Item_25_BEVE"/>
    <s v="Item_25_BEV"/>
    <n v="41"/>
    <n v="41"/>
    <n v="8"/>
    <n v="8"/>
    <n v="328"/>
    <n v="328"/>
    <s v="High"/>
    <x v="1"/>
    <x v="1"/>
    <d v="2024-07-07T00:00:00"/>
    <s v="NO"/>
    <b v="0"/>
  </r>
  <r>
    <s v="TXN_4132764"/>
    <s v="CUST_19"/>
    <x v="7"/>
    <s v="Item_12_COMP"/>
    <s v="Item_12_CEA"/>
    <n v="21.5"/>
    <n v="21.5"/>
    <n v="9"/>
    <n v="9"/>
    <n v="193.5"/>
    <n v="193.5"/>
    <s v="Medium"/>
    <x v="0"/>
    <x v="1"/>
    <d v="2022-05-19T00:00:00"/>
    <s v="YES"/>
    <b v="1"/>
  </r>
  <r>
    <s v="TXN_7575240"/>
    <s v="CUST_22"/>
    <x v="2"/>
    <s v="Item_15_BUTC"/>
    <s v="Item_15_BUT"/>
    <n v="26"/>
    <n v="26"/>
    <n v="10"/>
    <n v="10"/>
    <n v="260"/>
    <n v="260"/>
    <s v="Medium"/>
    <x v="0"/>
    <x v="1"/>
    <d v="2023-05-19T00:00:00"/>
    <s v="NO"/>
    <b v="0"/>
  </r>
  <r>
    <s v="TXN_7853513"/>
    <s v="CUST_08"/>
    <x v="7"/>
    <s v="Item_15_COMP"/>
    <s v="Item_15_CEA"/>
    <n v="26"/>
    <n v="26"/>
    <n v="10"/>
    <n v="10"/>
    <n v="260"/>
    <n v="260"/>
    <s v="Medium"/>
    <x v="0"/>
    <x v="1"/>
    <d v="2023-01-14T00:00:00"/>
    <s v="N/A"/>
    <m/>
  </r>
  <r>
    <s v="TXN_5081040"/>
    <s v="CUST_04"/>
    <x v="6"/>
    <s v="Item_15_ELEC"/>
    <s v="Item_15_EHE"/>
    <n v="26"/>
    <n v="26"/>
    <n v="7"/>
    <n v="7"/>
    <n v="182"/>
    <n v="182"/>
    <s v="Medium"/>
    <x v="2"/>
    <x v="1"/>
    <d v="2022-01-23T00:00:00"/>
    <s v="YES"/>
    <b v="1"/>
  </r>
  <r>
    <s v="TXN_8018205"/>
    <s v="CUST_20"/>
    <x v="7"/>
    <s v="Item_1_COMP"/>
    <s v="Item_1_CEA"/>
    <n v="5"/>
    <n v="5"/>
    <n v="7"/>
    <n v="7"/>
    <n v="35"/>
    <n v="35"/>
    <s v="Low"/>
    <x v="2"/>
    <x v="0"/>
    <d v="2022-05-22T00:00:00"/>
    <s v="YES"/>
    <b v="1"/>
  </r>
  <r>
    <s v="TXN_4522149"/>
    <s v="CUST_14"/>
    <x v="4"/>
    <s v="Item_17_FOOD"/>
    <s v="Item_17_FOOD"/>
    <n v="29"/>
    <n v="29"/>
    <n v="1"/>
    <n v="1"/>
    <n v="29"/>
    <n v="29"/>
    <s v="Low"/>
    <x v="0"/>
    <x v="0"/>
    <d v="2022-12-24T00:00:00"/>
    <s v="N/A"/>
    <m/>
  </r>
  <r>
    <s v="TXN_7427224"/>
    <s v="CUST_03"/>
    <x v="2"/>
    <s v="Item_13_BUTC"/>
    <s v="Item_13_BUT"/>
    <n v="23"/>
    <n v="23"/>
    <n v="9"/>
    <n v="9"/>
    <n v="207"/>
    <n v="207"/>
    <s v="Medium"/>
    <x v="0"/>
    <x v="0"/>
    <d v="2022-08-20T00:00:00"/>
    <s v="N/A"/>
    <m/>
  </r>
  <r>
    <s v="TXN_2598069"/>
    <s v="CUST_12"/>
    <x v="5"/>
    <s v="Item_20_FURN"/>
    <s v="Item_20_FUR"/>
    <n v="33.5"/>
    <n v="33.5"/>
    <n v="1"/>
    <n v="1"/>
    <n v="33.5"/>
    <n v="33.5"/>
    <s v="Low"/>
    <x v="1"/>
    <x v="1"/>
    <d v="2024-01-31T00:00:00"/>
    <s v="N/A"/>
    <m/>
  </r>
  <r>
    <s v="TXN_7039780"/>
    <s v="CUST_13"/>
    <x v="5"/>
    <s v="Item_8_FURN"/>
    <s v="Item_8_FUR"/>
    <n v="15.5"/>
    <n v="15.5"/>
    <n v="1"/>
    <n v="1"/>
    <n v="15.5"/>
    <n v="15.5"/>
    <s v="Low"/>
    <x v="1"/>
    <x v="1"/>
    <d v="2024-08-21T00:00:00"/>
    <s v="N/A"/>
    <m/>
  </r>
  <r>
    <s v="TXN_2211997"/>
    <s v="CUST_11"/>
    <x v="4"/>
    <s v="Item_18_FOOD"/>
    <s v="Item_18_FOOD"/>
    <n v="30.5"/>
    <n v="30.5"/>
    <n v="10"/>
    <n v="10"/>
    <n v="305"/>
    <n v="305"/>
    <s v="High"/>
    <x v="0"/>
    <x v="0"/>
    <d v="2023-05-27T00:00:00"/>
    <s v="YES"/>
    <b v="1"/>
  </r>
  <r>
    <s v="TXN_3026600"/>
    <s v="CUST_14"/>
    <x v="5"/>
    <s v="Item_7_FURN"/>
    <s v="Item_7_FUR"/>
    <n v="14"/>
    <n v="14"/>
    <n v="4"/>
    <n v="4"/>
    <n v="56"/>
    <n v="56"/>
    <s v="Low"/>
    <x v="1"/>
    <x v="0"/>
    <d v="2022-11-03T00:00:00"/>
    <s v="N/A"/>
    <m/>
  </r>
  <r>
    <s v="TXN_2019445"/>
    <s v="CUST_15"/>
    <x v="1"/>
    <s v="Item_1_MILK"/>
    <s v="Item_1_MILK"/>
    <n v="5"/>
    <n v="5"/>
    <n v="10"/>
    <n v="10"/>
    <n v="50"/>
    <n v="50"/>
    <s v="Low"/>
    <x v="0"/>
    <x v="1"/>
    <d v="2023-11-13T00:00:00"/>
    <s v="N/A"/>
    <m/>
  </r>
  <r>
    <s v="TXN_7037135"/>
    <s v="CUST_13"/>
    <x v="4"/>
    <s v="Item_24_FOOD"/>
    <s v="Item_24_FOOD"/>
    <n v="39.5"/>
    <n v="39.5"/>
    <n v="3"/>
    <n v="3"/>
    <n v="118.5"/>
    <n v="118.5"/>
    <s v="Low"/>
    <x v="1"/>
    <x v="1"/>
    <d v="2022-04-18T00:00:00"/>
    <s v="NO"/>
    <b v="0"/>
  </r>
  <r>
    <s v="TXN_4030118"/>
    <s v="CUST_04"/>
    <x v="7"/>
    <s v="Item_10_COMP"/>
    <s v="Item_10_CEA"/>
    <n v="18.5"/>
    <n v="18.5"/>
    <n v="4"/>
    <n v="4"/>
    <n v="74"/>
    <n v="74"/>
    <s v="Low"/>
    <x v="1"/>
    <x v="1"/>
    <d v="2022-11-20T00:00:00"/>
    <s v="NO"/>
    <b v="0"/>
  </r>
  <r>
    <s v="TXN_1147196"/>
    <s v="CUST_13"/>
    <x v="4"/>
    <s v="Item_20_FOOD"/>
    <s v="Item_20_FOOD"/>
    <n v="33.5"/>
    <n v="33.5"/>
    <n v="5"/>
    <n v="5"/>
    <n v="167.5"/>
    <n v="167.5"/>
    <s v="Medium"/>
    <x v="0"/>
    <x v="0"/>
    <d v="2023-02-09T00:00:00"/>
    <s v="N/A"/>
    <m/>
  </r>
  <r>
    <s v="TXN_8670643"/>
    <s v="CUST_11"/>
    <x v="1"/>
    <s v="Unknown_Item"/>
    <m/>
    <n v="23.365911749958215"/>
    <m/>
    <n v="1"/>
    <n v="1"/>
    <n v="36.5"/>
    <n v="36.5"/>
    <s v="Low"/>
    <x v="0"/>
    <x v="0"/>
    <d v="2022-12-18T00:00:00"/>
    <s v="NO"/>
    <b v="0"/>
  </r>
  <r>
    <s v="TXN_1794604"/>
    <s v="CUST_16"/>
    <x v="1"/>
    <s v="Item_3_MILK"/>
    <s v="Item_3_MILK"/>
    <n v="8"/>
    <n v="8"/>
    <n v="1"/>
    <n v="1"/>
    <n v="8"/>
    <n v="8"/>
    <s v="Low"/>
    <x v="0"/>
    <x v="1"/>
    <d v="2023-07-03T00:00:00"/>
    <s v="NO"/>
    <b v="0"/>
  </r>
  <r>
    <s v="TXN_2563000"/>
    <s v="CUST_13"/>
    <x v="1"/>
    <s v="Item_17_MILK"/>
    <s v="Item_17_MILK"/>
    <n v="29"/>
    <n v="29"/>
    <n v="5"/>
    <n v="5"/>
    <n v="145"/>
    <n v="145"/>
    <s v="Low"/>
    <x v="1"/>
    <x v="0"/>
    <d v="2022-10-22T00:00:00"/>
    <s v="NO"/>
    <b v="0"/>
  </r>
  <r>
    <s v="TXN_9712699"/>
    <s v="CUST_11"/>
    <x v="1"/>
    <s v="Item_6_MILK"/>
    <s v="Item_6_MILK"/>
    <n v="12.5"/>
    <n v="12.5"/>
    <n v="8"/>
    <n v="8"/>
    <n v="100"/>
    <n v="100"/>
    <s v="Low"/>
    <x v="2"/>
    <x v="0"/>
    <d v="2022-09-08T00:00:00"/>
    <s v="N/A"/>
    <m/>
  </r>
  <r>
    <s v="TXN_2763819"/>
    <s v="CUST_03"/>
    <x v="3"/>
    <s v="Unknown_Item"/>
    <m/>
    <n v="39.5"/>
    <n v="39.5"/>
    <n v="6"/>
    <m/>
    <n v="108.5"/>
    <m/>
    <s v="Low"/>
    <x v="0"/>
    <x v="1"/>
    <d v="2022-01-23T00:00:00"/>
    <s v="N/A"/>
    <m/>
  </r>
  <r>
    <s v="TXN_2845336"/>
    <s v="CUST_23"/>
    <x v="0"/>
    <s v="Item_22_PATI"/>
    <s v="Item_22_PAT"/>
    <n v="36.5"/>
    <n v="36.5"/>
    <n v="3"/>
    <n v="3"/>
    <n v="109.5"/>
    <n v="109.5"/>
    <s v="Low"/>
    <x v="1"/>
    <x v="1"/>
    <d v="2022-02-10T00:00:00"/>
    <s v="N/A"/>
    <m/>
  </r>
  <r>
    <s v="TXN_9901915"/>
    <s v="CUST_14"/>
    <x v="3"/>
    <s v="Item_18_BEVE"/>
    <s v="Item_18_BEV"/>
    <n v="30.5"/>
    <n v="30.5"/>
    <n v="9"/>
    <n v="9"/>
    <n v="274.5"/>
    <n v="274.5"/>
    <s v="Medium"/>
    <x v="1"/>
    <x v="0"/>
    <d v="2023-10-28T00:00:00"/>
    <s v="YES"/>
    <b v="1"/>
  </r>
  <r>
    <s v="TXN_6845710"/>
    <s v="CUST_03"/>
    <x v="1"/>
    <s v="Unknown_Item"/>
    <m/>
    <n v="23.365911749958215"/>
    <m/>
    <n v="2"/>
    <n v="2"/>
    <n v="40"/>
    <n v="40"/>
    <s v="Low"/>
    <x v="0"/>
    <x v="0"/>
    <d v="2024-11-23T00:00:00"/>
    <s v="N/A"/>
    <m/>
  </r>
  <r>
    <s v="TXN_5906554"/>
    <s v="CUST_09"/>
    <x v="3"/>
    <s v="Item_9_BEVE"/>
    <s v="Item_9_BEV"/>
    <n v="17"/>
    <n v="17"/>
    <n v="8"/>
    <n v="8"/>
    <n v="136"/>
    <n v="136"/>
    <s v="Low"/>
    <x v="2"/>
    <x v="0"/>
    <d v="2023-10-12T00:00:00"/>
    <s v="NO"/>
    <b v="0"/>
  </r>
  <r>
    <s v="TXN_3614090"/>
    <s v="CUST_23"/>
    <x v="3"/>
    <s v="Item_21_BEVE"/>
    <s v="Item_21_BEV"/>
    <n v="35"/>
    <n v="35"/>
    <n v="7"/>
    <n v="7"/>
    <n v="245"/>
    <n v="245"/>
    <s v="Medium"/>
    <x v="1"/>
    <x v="1"/>
    <d v="2024-12-01T00:00:00"/>
    <s v="NO"/>
    <b v="0"/>
  </r>
  <r>
    <s v="TXN_6989869"/>
    <s v="CUST_16"/>
    <x v="7"/>
    <s v="Unknown_Item"/>
    <m/>
    <n v="18.5"/>
    <n v="18.5"/>
    <n v="6"/>
    <m/>
    <n v="108.5"/>
    <m/>
    <s v="Low"/>
    <x v="2"/>
    <x v="1"/>
    <d v="2022-02-21T00:00:00"/>
    <s v="N/A"/>
    <m/>
  </r>
  <r>
    <s v="TXN_1866665"/>
    <s v="CUST_09"/>
    <x v="4"/>
    <s v="Item_2_FOOD"/>
    <s v="Item_2_FOOD"/>
    <n v="6.5"/>
    <n v="6.5"/>
    <n v="4"/>
    <n v="4"/>
    <n v="26"/>
    <n v="26"/>
    <s v="Low"/>
    <x v="1"/>
    <x v="0"/>
    <d v="2024-08-22T00:00:00"/>
    <s v="N/A"/>
    <m/>
  </r>
  <r>
    <s v="TXN_2325423"/>
    <s v="CUST_12"/>
    <x v="4"/>
    <s v="Unknown_Item"/>
    <m/>
    <n v="8"/>
    <n v="8"/>
    <n v="6"/>
    <m/>
    <n v="108.5"/>
    <m/>
    <s v="Low"/>
    <x v="2"/>
    <x v="1"/>
    <d v="2024-12-17T00:00:00"/>
    <s v="N/A"/>
    <m/>
  </r>
  <r>
    <s v="TXN_4287352"/>
    <s v="CUST_01"/>
    <x v="6"/>
    <s v="Item_13_ELEC"/>
    <s v="Item_13_EHE"/>
    <n v="23"/>
    <n v="23"/>
    <n v="1"/>
    <n v="1"/>
    <n v="23"/>
    <n v="23"/>
    <s v="Low"/>
    <x v="1"/>
    <x v="1"/>
    <d v="2024-11-03T00:00:00"/>
    <s v="YES"/>
    <b v="1"/>
  </r>
  <r>
    <s v="TXN_3937470"/>
    <s v="CUST_17"/>
    <x v="7"/>
    <s v="Item_11_COMP"/>
    <s v="Item_11_CEA"/>
    <n v="20"/>
    <n v="20"/>
    <n v="6"/>
    <n v="6"/>
    <n v="120"/>
    <n v="120"/>
    <s v="Low"/>
    <x v="1"/>
    <x v="1"/>
    <d v="2023-09-04T00:00:00"/>
    <s v="N/A"/>
    <m/>
  </r>
  <r>
    <s v="TXN_6145546"/>
    <s v="CUST_24"/>
    <x v="1"/>
    <s v="Item_8_MILK"/>
    <s v="Item_8_MILK"/>
    <n v="15.5"/>
    <n v="15.5"/>
    <n v="8"/>
    <n v="8"/>
    <n v="124"/>
    <n v="124"/>
    <s v="Low"/>
    <x v="2"/>
    <x v="1"/>
    <d v="2023-12-14T00:00:00"/>
    <s v="NO"/>
    <b v="0"/>
  </r>
  <r>
    <s v="TXN_5515647"/>
    <s v="CUST_05"/>
    <x v="2"/>
    <s v="Item_5_BUTC"/>
    <s v="Item_5_BUT"/>
    <n v="11"/>
    <n v="11"/>
    <n v="5"/>
    <n v="5"/>
    <n v="55"/>
    <n v="55"/>
    <s v="Low"/>
    <x v="2"/>
    <x v="0"/>
    <d v="2022-04-27T00:00:00"/>
    <s v="YES"/>
    <b v="1"/>
  </r>
  <r>
    <s v="TXN_4885762"/>
    <s v="CUST_19"/>
    <x v="6"/>
    <s v="Item_21_ELEC"/>
    <s v="Item_21_EHE"/>
    <n v="35"/>
    <n v="35"/>
    <n v="8"/>
    <n v="8"/>
    <n v="280"/>
    <n v="280"/>
    <s v="Medium"/>
    <x v="0"/>
    <x v="0"/>
    <d v="2023-12-22T00:00:00"/>
    <s v="N/A"/>
    <m/>
  </r>
  <r>
    <s v="TXN_8879912"/>
    <s v="CUST_15"/>
    <x v="0"/>
    <s v="Item_20_PATI"/>
    <s v="Item_20_PAT"/>
    <n v="33.5"/>
    <n v="33.5"/>
    <n v="1"/>
    <n v="1"/>
    <n v="33.5"/>
    <n v="33.5"/>
    <s v="Low"/>
    <x v="1"/>
    <x v="0"/>
    <d v="2024-10-31T00:00:00"/>
    <s v="YES"/>
    <b v="1"/>
  </r>
  <r>
    <s v="TXN_5341621"/>
    <s v="CUST_16"/>
    <x v="4"/>
    <s v="Item_10_FOOD"/>
    <s v="Item_10_FOOD"/>
    <n v="18.5"/>
    <n v="18.5"/>
    <n v="4"/>
    <n v="4"/>
    <n v="74"/>
    <n v="74"/>
    <s v="Low"/>
    <x v="1"/>
    <x v="1"/>
    <d v="2022-07-06T00:00:00"/>
    <s v="NO"/>
    <b v="0"/>
  </r>
  <r>
    <s v="TXN_9439778"/>
    <s v="CUST_05"/>
    <x v="3"/>
    <s v="Item_12_BEVE"/>
    <s v="Item_12_BEV"/>
    <n v="21.5"/>
    <n v="21.5"/>
    <n v="10"/>
    <n v="10"/>
    <n v="215"/>
    <n v="215"/>
    <s v="Medium"/>
    <x v="2"/>
    <x v="1"/>
    <d v="2024-06-09T00:00:00"/>
    <s v="N/A"/>
    <m/>
  </r>
  <r>
    <s v="TXN_1940400"/>
    <s v="CUST_04"/>
    <x v="6"/>
    <s v="Item_20_ELEC"/>
    <s v="Item_20_EHE"/>
    <n v="33.5"/>
    <n v="33.5"/>
    <n v="3"/>
    <n v="3"/>
    <n v="100.5"/>
    <n v="100.5"/>
    <s v="Low"/>
    <x v="1"/>
    <x v="1"/>
    <d v="2023-05-25T00:00:00"/>
    <s v="YES"/>
    <b v="1"/>
  </r>
  <r>
    <s v="TXN_2359902"/>
    <s v="CUST_13"/>
    <x v="3"/>
    <s v="Item_12_BEVE"/>
    <s v="Item_12_BEV"/>
    <n v="21.5"/>
    <n v="21.5"/>
    <n v="7"/>
    <n v="7"/>
    <n v="150.5"/>
    <n v="150.5"/>
    <s v="Medium"/>
    <x v="0"/>
    <x v="1"/>
    <d v="2024-07-12T00:00:00"/>
    <s v="NO"/>
    <b v="0"/>
  </r>
  <r>
    <s v="TXN_2192117"/>
    <s v="CUST_03"/>
    <x v="2"/>
    <s v="Item_23_BUTC"/>
    <s v="Item_23_BUT"/>
    <n v="38"/>
    <n v="38"/>
    <n v="1"/>
    <n v="1"/>
    <n v="38"/>
    <n v="38"/>
    <s v="Low"/>
    <x v="0"/>
    <x v="0"/>
    <d v="2023-06-01T00:00:00"/>
    <s v="YES"/>
    <b v="1"/>
  </r>
  <r>
    <s v="TXN_3470018"/>
    <s v="CUST_24"/>
    <x v="3"/>
    <s v="Item_23_BEVE"/>
    <s v="Item_23_BEV"/>
    <n v="38"/>
    <n v="38"/>
    <n v="2"/>
    <n v="2"/>
    <n v="76"/>
    <n v="76"/>
    <s v="Low"/>
    <x v="2"/>
    <x v="0"/>
    <d v="2022-06-28T00:00:00"/>
    <s v="NO"/>
    <b v="0"/>
  </r>
  <r>
    <s v="TXN_5326454"/>
    <s v="CUST_09"/>
    <x v="5"/>
    <s v="Item_21_FURN"/>
    <s v="Item_21_FUR"/>
    <n v="35"/>
    <n v="35"/>
    <n v="4"/>
    <n v="4"/>
    <n v="140"/>
    <n v="140"/>
    <s v="Low"/>
    <x v="2"/>
    <x v="0"/>
    <d v="2022-05-06T00:00:00"/>
    <s v="NO"/>
    <b v="0"/>
  </r>
  <r>
    <s v="TXN_6090746"/>
    <s v="CUST_05"/>
    <x v="5"/>
    <s v="Item_12_FURN"/>
    <s v="Item_12_FUR"/>
    <n v="21.5"/>
    <n v="21.5"/>
    <n v="2"/>
    <n v="2"/>
    <n v="43"/>
    <n v="43"/>
    <s v="Low"/>
    <x v="2"/>
    <x v="1"/>
    <d v="2022-03-02T00:00:00"/>
    <s v="YES"/>
    <b v="1"/>
  </r>
  <r>
    <s v="TXN_2503668"/>
    <s v="CUST_05"/>
    <x v="4"/>
    <s v="Item_14_FOOD"/>
    <s v="Item_14_FOOD"/>
    <n v="24.5"/>
    <n v="24.5"/>
    <n v="7"/>
    <n v="7"/>
    <n v="171.5"/>
    <n v="171.5"/>
    <s v="Medium"/>
    <x v="1"/>
    <x v="0"/>
    <d v="2024-03-22T00:00:00"/>
    <s v="NO"/>
    <b v="0"/>
  </r>
  <r>
    <s v="TXN_7533209"/>
    <s v="CUST_21"/>
    <x v="0"/>
    <s v="Item_18_PATI"/>
    <s v="Item_18_PAT"/>
    <n v="30.5"/>
    <n v="30.5"/>
    <n v="10"/>
    <n v="10"/>
    <n v="305"/>
    <n v="305"/>
    <s v="High"/>
    <x v="1"/>
    <x v="0"/>
    <d v="2024-11-22T00:00:00"/>
    <s v="NO"/>
    <b v="0"/>
  </r>
  <r>
    <s v="TXN_1499569"/>
    <s v="CUST_13"/>
    <x v="4"/>
    <s v="Unknown_Item"/>
    <m/>
    <n v="29"/>
    <n v="29"/>
    <n v="6"/>
    <m/>
    <n v="108.5"/>
    <m/>
    <s v="Low"/>
    <x v="1"/>
    <x v="0"/>
    <d v="2025-01-02T00:00:00"/>
    <s v="N/A"/>
    <m/>
  </r>
  <r>
    <s v="TXN_4238718"/>
    <s v="CUST_01"/>
    <x v="7"/>
    <s v="Item_23_COMP"/>
    <s v="Item_23_CEA"/>
    <n v="38"/>
    <n v="38"/>
    <n v="2"/>
    <n v="2"/>
    <n v="76"/>
    <n v="76"/>
    <s v="Low"/>
    <x v="1"/>
    <x v="0"/>
    <d v="2024-01-19T00:00:00"/>
    <s v="NO"/>
    <b v="0"/>
  </r>
  <r>
    <s v="TXN_3151678"/>
    <s v="CUST_16"/>
    <x v="3"/>
    <s v="Item_21_BEVE"/>
    <s v="Item_21_BEV"/>
    <n v="35"/>
    <n v="35"/>
    <n v="4"/>
    <n v="4"/>
    <n v="140"/>
    <n v="140"/>
    <s v="Low"/>
    <x v="2"/>
    <x v="1"/>
    <d v="2024-01-01T00:00:00"/>
    <s v="N/A"/>
    <m/>
  </r>
  <r>
    <s v="TXN_5550602"/>
    <s v="CUST_08"/>
    <x v="3"/>
    <s v="Item_3_BEVE"/>
    <s v="Item_3_BEV"/>
    <n v="8"/>
    <n v="8"/>
    <n v="1"/>
    <n v="1"/>
    <n v="8"/>
    <n v="8"/>
    <s v="Low"/>
    <x v="1"/>
    <x v="0"/>
    <d v="2023-08-26T00:00:00"/>
    <s v="N/A"/>
    <m/>
  </r>
  <r>
    <s v="TXN_5215490"/>
    <s v="CUST_18"/>
    <x v="2"/>
    <s v="Item_13_BUTC"/>
    <s v="Item_13_BUT"/>
    <n v="23"/>
    <n v="23"/>
    <n v="1"/>
    <n v="1"/>
    <n v="23"/>
    <n v="23"/>
    <s v="Low"/>
    <x v="0"/>
    <x v="1"/>
    <d v="2024-09-18T00:00:00"/>
    <s v="NO"/>
    <b v="0"/>
  </r>
  <r>
    <s v="TXN_3033931"/>
    <s v="CUST_09"/>
    <x v="1"/>
    <s v="Unknown_Item"/>
    <m/>
    <n v="23.365911749958215"/>
    <m/>
    <n v="1"/>
    <n v="1"/>
    <n v="12.5"/>
    <n v="12.5"/>
    <s v="Low"/>
    <x v="2"/>
    <x v="1"/>
    <d v="2023-08-17T00:00:00"/>
    <s v="N/A"/>
    <m/>
  </r>
  <r>
    <s v="TXN_4195293"/>
    <s v="CUST_20"/>
    <x v="1"/>
    <s v="Item_12_MILK"/>
    <s v="Item_12_MILK"/>
    <n v="21.5"/>
    <n v="21.5"/>
    <n v="9"/>
    <n v="9"/>
    <n v="193.5"/>
    <n v="193.5"/>
    <s v="Medium"/>
    <x v="2"/>
    <x v="1"/>
    <d v="2023-01-02T00:00:00"/>
    <s v="NO"/>
    <b v="0"/>
  </r>
  <r>
    <s v="TXN_7561034"/>
    <s v="CUST_14"/>
    <x v="6"/>
    <s v="Item_4_ELEC"/>
    <s v="Item_4_EHE"/>
    <n v="9.5"/>
    <n v="9.5"/>
    <n v="10"/>
    <n v="10"/>
    <n v="95"/>
    <n v="95"/>
    <s v="Low"/>
    <x v="1"/>
    <x v="0"/>
    <d v="2022-08-25T00:00:00"/>
    <s v="N/A"/>
    <m/>
  </r>
  <r>
    <s v="TXN_9862117"/>
    <s v="CUST_20"/>
    <x v="0"/>
    <s v="Item_3_PATI"/>
    <s v="Item_3_PAT"/>
    <n v="8"/>
    <n v="8"/>
    <n v="1"/>
    <n v="1"/>
    <n v="8"/>
    <n v="8"/>
    <s v="Low"/>
    <x v="1"/>
    <x v="0"/>
    <d v="2022-05-29T00:00:00"/>
    <s v="NO"/>
    <b v="0"/>
  </r>
  <r>
    <s v="TXN_8469419"/>
    <s v="CUST_24"/>
    <x v="4"/>
    <s v="Unknown_Item"/>
    <m/>
    <n v="33.5"/>
    <n v="33.5"/>
    <n v="6"/>
    <m/>
    <n v="108.5"/>
    <m/>
    <s v="Low"/>
    <x v="2"/>
    <x v="0"/>
    <d v="2023-03-25T00:00:00"/>
    <s v="YES"/>
    <b v="1"/>
  </r>
  <r>
    <s v="TXN_9570129"/>
    <s v="CUST_10"/>
    <x v="0"/>
    <s v="Item_1_PATI"/>
    <s v="Item_1_PAT"/>
    <n v="5"/>
    <n v="5"/>
    <n v="7"/>
    <n v="7"/>
    <n v="35"/>
    <n v="35"/>
    <s v="Low"/>
    <x v="1"/>
    <x v="0"/>
    <d v="2024-07-13T00:00:00"/>
    <s v="N/A"/>
    <m/>
  </r>
  <r>
    <s v="TXN_1188804"/>
    <s v="CUST_02"/>
    <x v="7"/>
    <s v="Item_19_COMP"/>
    <s v="Item_19_CEA"/>
    <n v="32"/>
    <n v="32"/>
    <n v="7"/>
    <n v="7"/>
    <n v="224"/>
    <n v="224"/>
    <s v="Medium"/>
    <x v="0"/>
    <x v="0"/>
    <d v="2024-01-27T00:00:00"/>
    <s v="YES"/>
    <b v="1"/>
  </r>
  <r>
    <s v="TXN_7491390"/>
    <s v="CUST_03"/>
    <x v="3"/>
    <s v="Item_6_BEVE"/>
    <s v="Item_6_BEV"/>
    <n v="12.5"/>
    <n v="12.5"/>
    <n v="10"/>
    <n v="10"/>
    <n v="125"/>
    <n v="125"/>
    <s v="Low"/>
    <x v="1"/>
    <x v="0"/>
    <d v="2024-12-06T00:00:00"/>
    <s v="YES"/>
    <b v="1"/>
  </r>
  <r>
    <s v="TXN_1619948"/>
    <s v="CUST_09"/>
    <x v="3"/>
    <s v="Item_8_BEVE"/>
    <s v="Item_8_BEV"/>
    <n v="15.5"/>
    <n v="15.5"/>
    <n v="1"/>
    <n v="1"/>
    <n v="15.5"/>
    <n v="15.5"/>
    <s v="Low"/>
    <x v="2"/>
    <x v="1"/>
    <d v="2022-06-08T00:00:00"/>
    <s v="N/A"/>
    <m/>
  </r>
  <r>
    <s v="TXN_1576813"/>
    <s v="CUST_01"/>
    <x v="1"/>
    <s v="Item_23_MILK"/>
    <s v="Item_23_MILK"/>
    <n v="38"/>
    <n v="38"/>
    <n v="8"/>
    <n v="8"/>
    <n v="304"/>
    <n v="304"/>
    <s v="High"/>
    <x v="2"/>
    <x v="0"/>
    <d v="2024-12-13T00:00:00"/>
    <s v="YES"/>
    <b v="1"/>
  </r>
  <r>
    <s v="TXN_5956886"/>
    <s v="CUST_19"/>
    <x v="1"/>
    <s v="Item_8_MILK"/>
    <s v="Item_8_MILK"/>
    <n v="15.5"/>
    <n v="15.5"/>
    <n v="9"/>
    <n v="9"/>
    <n v="139.5"/>
    <n v="139.5"/>
    <s v="Low"/>
    <x v="1"/>
    <x v="1"/>
    <d v="2024-03-17T00:00:00"/>
    <s v="NO"/>
    <b v="0"/>
  </r>
  <r>
    <s v="TXN_5995127"/>
    <s v="CUST_10"/>
    <x v="7"/>
    <s v="Item_7_COMP"/>
    <s v="Item_7_CEA"/>
    <n v="14"/>
    <n v="14"/>
    <n v="6"/>
    <n v="6"/>
    <n v="84"/>
    <n v="84"/>
    <s v="Low"/>
    <x v="0"/>
    <x v="0"/>
    <d v="2024-09-01T00:00:00"/>
    <s v="N/A"/>
    <m/>
  </r>
  <r>
    <s v="TXN_6568002"/>
    <s v="CUST_02"/>
    <x v="3"/>
    <s v="Item_21_BEVE"/>
    <s v="Item_21_BEV"/>
    <n v="35"/>
    <n v="35"/>
    <n v="9"/>
    <n v="9"/>
    <n v="315"/>
    <n v="315"/>
    <s v="High"/>
    <x v="2"/>
    <x v="0"/>
    <d v="2024-04-15T00:00:00"/>
    <s v="N/A"/>
    <m/>
  </r>
  <r>
    <s v="TXN_7819012"/>
    <s v="CUST_19"/>
    <x v="7"/>
    <s v="Unknown_Item"/>
    <m/>
    <n v="6.5"/>
    <n v="6.5"/>
    <n v="6"/>
    <m/>
    <n v="108.5"/>
    <m/>
    <s v="Low"/>
    <x v="0"/>
    <x v="0"/>
    <d v="2023-07-02T00:00:00"/>
    <s v="NO"/>
    <b v="0"/>
  </r>
  <r>
    <s v="TXN_6636583"/>
    <s v="CUST_20"/>
    <x v="0"/>
    <s v="Item_16_PATI"/>
    <s v="Item_16_PAT"/>
    <n v="27.5"/>
    <n v="27.5"/>
    <n v="3"/>
    <n v="3"/>
    <n v="82.5"/>
    <n v="82.5"/>
    <s v="Low"/>
    <x v="0"/>
    <x v="0"/>
    <d v="2024-01-06T00:00:00"/>
    <s v="N/A"/>
    <m/>
  </r>
  <r>
    <s v="TXN_4907871"/>
    <s v="CUST_20"/>
    <x v="5"/>
    <s v="Item_19_FURN"/>
    <s v="Item_19_FUR"/>
    <n v="32"/>
    <n v="32"/>
    <n v="1"/>
    <n v="1"/>
    <n v="32"/>
    <n v="32"/>
    <s v="Low"/>
    <x v="0"/>
    <x v="0"/>
    <d v="2023-04-26T00:00:00"/>
    <s v="NO"/>
    <b v="0"/>
  </r>
  <r>
    <s v="TXN_3521811"/>
    <s v="CUST_12"/>
    <x v="0"/>
    <s v="Item_17_PATI"/>
    <s v="Item_17_PAT"/>
    <n v="29"/>
    <n v="29"/>
    <n v="1"/>
    <n v="1"/>
    <n v="29"/>
    <n v="29"/>
    <s v="Low"/>
    <x v="2"/>
    <x v="0"/>
    <d v="2024-09-07T00:00:00"/>
    <s v="N/A"/>
    <m/>
  </r>
  <r>
    <s v="TXN_3945230"/>
    <s v="CUST_15"/>
    <x v="6"/>
    <s v="Item_8_ELEC"/>
    <s v="Item_8_EHE"/>
    <n v="15.5"/>
    <n v="15.5"/>
    <n v="2"/>
    <n v="2"/>
    <n v="31"/>
    <n v="31"/>
    <s v="Low"/>
    <x v="0"/>
    <x v="0"/>
    <d v="2023-04-24T00:00:00"/>
    <s v="NO"/>
    <b v="0"/>
  </r>
  <r>
    <s v="TXN_6272497"/>
    <s v="CUST_19"/>
    <x v="0"/>
    <s v="Item_14_PATI"/>
    <s v="Item_14_PAT"/>
    <n v="24.5"/>
    <n v="24.5"/>
    <n v="4"/>
    <n v="4"/>
    <n v="98"/>
    <n v="98"/>
    <s v="Low"/>
    <x v="1"/>
    <x v="1"/>
    <d v="2023-07-06T00:00:00"/>
    <s v="N/A"/>
    <m/>
  </r>
  <r>
    <s v="TXN_9344833"/>
    <s v="CUST_20"/>
    <x v="2"/>
    <s v="Item_2_BUTC"/>
    <s v="Item_2_BUT"/>
    <n v="6.5"/>
    <n v="6.5"/>
    <n v="2"/>
    <n v="2"/>
    <n v="13"/>
    <n v="13"/>
    <s v="Low"/>
    <x v="1"/>
    <x v="1"/>
    <d v="2022-05-28T00:00:00"/>
    <s v="YES"/>
    <b v="1"/>
  </r>
  <r>
    <s v="TXN_6583758"/>
    <s v="CUST_14"/>
    <x v="5"/>
    <s v="Item_8_FURN"/>
    <s v="Item_8_FUR"/>
    <n v="15.5"/>
    <n v="15.5"/>
    <n v="6"/>
    <n v="6"/>
    <n v="93"/>
    <n v="93"/>
    <s v="Low"/>
    <x v="2"/>
    <x v="1"/>
    <d v="2024-04-21T00:00:00"/>
    <s v="YES"/>
    <b v="1"/>
  </r>
  <r>
    <s v="TXN_7953083"/>
    <s v="CUST_12"/>
    <x v="6"/>
    <s v="Item_19_ELEC"/>
    <s v="Item_19_EHE"/>
    <n v="32"/>
    <n v="32"/>
    <n v="6"/>
    <n v="6"/>
    <n v="192"/>
    <n v="192"/>
    <s v="Medium"/>
    <x v="2"/>
    <x v="1"/>
    <d v="2024-07-31T00:00:00"/>
    <s v="NO"/>
    <b v="0"/>
  </r>
  <r>
    <s v="TXN_4545070"/>
    <s v="CUST_06"/>
    <x v="5"/>
    <s v="Item_5_FURN"/>
    <s v="Item_5_FUR"/>
    <n v="11"/>
    <n v="11"/>
    <n v="3"/>
    <n v="3"/>
    <n v="33"/>
    <n v="33"/>
    <s v="Low"/>
    <x v="2"/>
    <x v="1"/>
    <d v="2024-08-13T00:00:00"/>
    <s v="YES"/>
    <b v="1"/>
  </r>
  <r>
    <s v="TXN_5872878"/>
    <s v="CUST_24"/>
    <x v="0"/>
    <s v="Item_17_PATI"/>
    <s v="Item_17_PAT"/>
    <n v="29"/>
    <n v="29"/>
    <n v="9"/>
    <n v="9"/>
    <n v="261"/>
    <n v="261"/>
    <s v="Medium"/>
    <x v="1"/>
    <x v="1"/>
    <d v="2023-06-20T00:00:00"/>
    <s v="YES"/>
    <b v="1"/>
  </r>
  <r>
    <s v="TXN_4053847"/>
    <s v="CUST_09"/>
    <x v="7"/>
    <s v="Item_12_COMP"/>
    <s v="Item_12_CEA"/>
    <n v="21.5"/>
    <n v="21.5"/>
    <n v="1"/>
    <n v="1"/>
    <n v="21.5"/>
    <n v="21.5"/>
    <s v="Low"/>
    <x v="1"/>
    <x v="0"/>
    <d v="2022-05-29T00:00:00"/>
    <s v="YES"/>
    <b v="1"/>
  </r>
  <r>
    <s v="TXN_6053875"/>
    <s v="CUST_07"/>
    <x v="7"/>
    <s v="Item_11_COMP"/>
    <s v="Item_11_CEA"/>
    <n v="20"/>
    <n v="20"/>
    <n v="10"/>
    <n v="10"/>
    <n v="200"/>
    <n v="200"/>
    <s v="Medium"/>
    <x v="2"/>
    <x v="0"/>
    <d v="2024-09-16T00:00:00"/>
    <s v="NO"/>
    <b v="0"/>
  </r>
  <r>
    <s v="TXN_2720959"/>
    <s v="CUST_23"/>
    <x v="2"/>
    <s v="Item_7_BUTC"/>
    <s v="Item_7_BUT"/>
    <n v="14"/>
    <n v="14"/>
    <n v="3"/>
    <n v="3"/>
    <n v="42"/>
    <n v="42"/>
    <s v="Low"/>
    <x v="1"/>
    <x v="0"/>
    <d v="2024-10-22T00:00:00"/>
    <s v="N/A"/>
    <m/>
  </r>
  <r>
    <s v="TXN_2284295"/>
    <s v="CUST_04"/>
    <x v="4"/>
    <s v="Item_13_FOOD"/>
    <s v="Item_13_FOOD"/>
    <n v="23"/>
    <n v="23"/>
    <n v="3"/>
    <n v="3"/>
    <n v="69"/>
    <n v="69"/>
    <s v="Low"/>
    <x v="0"/>
    <x v="1"/>
    <d v="2022-10-24T00:00:00"/>
    <s v="N/A"/>
    <m/>
  </r>
  <r>
    <s v="TXN_5498882"/>
    <s v="CUST_15"/>
    <x v="4"/>
    <s v="Item_21_FOOD"/>
    <s v="Item_21_FOOD"/>
    <n v="35"/>
    <n v="35"/>
    <n v="6"/>
    <n v="6"/>
    <n v="210"/>
    <n v="210"/>
    <s v="Medium"/>
    <x v="1"/>
    <x v="0"/>
    <d v="2024-05-18T00:00:00"/>
    <s v="YES"/>
    <b v="1"/>
  </r>
  <r>
    <s v="TXN_5162529"/>
    <s v="CUST_15"/>
    <x v="1"/>
    <s v="Item_8_MILK"/>
    <s v="Item_8_MILK"/>
    <n v="15.5"/>
    <n v="15.5"/>
    <n v="8"/>
    <n v="8"/>
    <n v="124"/>
    <n v="124"/>
    <s v="Low"/>
    <x v="2"/>
    <x v="0"/>
    <d v="2023-08-22T00:00:00"/>
    <s v="NO"/>
    <b v="0"/>
  </r>
  <r>
    <s v="TXN_7378094"/>
    <s v="CUST_22"/>
    <x v="1"/>
    <s v="Unknown_Item"/>
    <m/>
    <n v="20"/>
    <n v="20"/>
    <n v="6"/>
    <m/>
    <n v="108.5"/>
    <m/>
    <s v="Low"/>
    <x v="2"/>
    <x v="1"/>
    <d v="2023-12-06T00:00:00"/>
    <s v="N/A"/>
    <m/>
  </r>
  <r>
    <s v="TXN_2663829"/>
    <s v="CUST_05"/>
    <x v="5"/>
    <s v="Item_24_FURN"/>
    <s v="Item_24_FUR"/>
    <n v="39.5"/>
    <n v="39.5"/>
    <n v="5"/>
    <n v="5"/>
    <n v="197.5"/>
    <n v="197.5"/>
    <s v="Medium"/>
    <x v="1"/>
    <x v="1"/>
    <d v="2022-11-28T00:00:00"/>
    <s v="NO"/>
    <b v="0"/>
  </r>
  <r>
    <s v="TXN_4335324"/>
    <s v="CUST_25"/>
    <x v="4"/>
    <s v="Item_6_FOOD"/>
    <s v="Item_6_FOOD"/>
    <n v="12.5"/>
    <n v="12.5"/>
    <n v="2"/>
    <n v="2"/>
    <n v="25"/>
    <n v="25"/>
    <s v="Low"/>
    <x v="2"/>
    <x v="0"/>
    <d v="2022-11-03T00:00:00"/>
    <s v="N/A"/>
    <m/>
  </r>
  <r>
    <s v="TXN_4495319"/>
    <s v="CUST_25"/>
    <x v="7"/>
    <s v="Unknown_Item"/>
    <m/>
    <n v="15.5"/>
    <n v="15.5"/>
    <n v="6"/>
    <m/>
    <n v="108.5"/>
    <m/>
    <s v="Low"/>
    <x v="2"/>
    <x v="0"/>
    <d v="2023-04-15T00:00:00"/>
    <s v="N/A"/>
    <m/>
  </r>
  <r>
    <s v="TXN_2964837"/>
    <s v="CUST_03"/>
    <x v="3"/>
    <s v="Item_19_BEVE"/>
    <s v="Item_19_BEV"/>
    <n v="32"/>
    <n v="32"/>
    <n v="10"/>
    <n v="10"/>
    <n v="320"/>
    <n v="320"/>
    <s v="High"/>
    <x v="2"/>
    <x v="0"/>
    <d v="2025-01-02T00:00:00"/>
    <s v="YES"/>
    <b v="1"/>
  </r>
  <r>
    <s v="TXN_3224940"/>
    <s v="CUST_11"/>
    <x v="7"/>
    <s v="Item_12_COMP"/>
    <s v="Item_12_CEA"/>
    <n v="21.5"/>
    <n v="21.5"/>
    <n v="3"/>
    <n v="3"/>
    <n v="64.5"/>
    <n v="64.5"/>
    <s v="Low"/>
    <x v="0"/>
    <x v="0"/>
    <d v="2024-04-29T00:00:00"/>
    <s v="NO"/>
    <b v="0"/>
  </r>
  <r>
    <s v="TXN_7140517"/>
    <s v="CUST_24"/>
    <x v="2"/>
    <s v="Item_6_BUTC"/>
    <s v="Item_6_BUT"/>
    <n v="12.5"/>
    <n v="12.5"/>
    <n v="1"/>
    <n v="1"/>
    <n v="12.5"/>
    <n v="12.5"/>
    <s v="Low"/>
    <x v="2"/>
    <x v="1"/>
    <d v="2022-07-11T00:00:00"/>
    <s v="N/A"/>
    <m/>
  </r>
  <r>
    <s v="TXN_7384071"/>
    <s v="CUST_07"/>
    <x v="3"/>
    <s v="Item_19_BEVE"/>
    <s v="Item_19_BEV"/>
    <n v="32"/>
    <n v="32"/>
    <n v="10"/>
    <n v="10"/>
    <n v="320"/>
    <n v="320"/>
    <s v="High"/>
    <x v="2"/>
    <x v="1"/>
    <d v="2024-10-25T00:00:00"/>
    <s v="N/A"/>
    <m/>
  </r>
  <r>
    <s v="TXN_9050173"/>
    <s v="CUST_09"/>
    <x v="5"/>
    <s v="Item_15_FURN"/>
    <s v="Item_15_FUR"/>
    <n v="26"/>
    <n v="26"/>
    <n v="2"/>
    <n v="2"/>
    <n v="52"/>
    <n v="52"/>
    <s v="Low"/>
    <x v="1"/>
    <x v="1"/>
    <d v="2024-07-29T00:00:00"/>
    <s v="N/A"/>
    <m/>
  </r>
  <r>
    <s v="TXN_9101686"/>
    <s v="CUST_14"/>
    <x v="4"/>
    <s v="Item_24_FOOD"/>
    <s v="Item_24_FOOD"/>
    <n v="39.5"/>
    <n v="39.5"/>
    <n v="5"/>
    <n v="5"/>
    <n v="197.5"/>
    <n v="197.5"/>
    <s v="Medium"/>
    <x v="0"/>
    <x v="0"/>
    <d v="2023-05-07T00:00:00"/>
    <s v="N/A"/>
    <m/>
  </r>
  <r>
    <s v="TXN_6850087"/>
    <s v="CUST_11"/>
    <x v="7"/>
    <s v="Item_24_COMP"/>
    <s v="Item_24_CEA"/>
    <n v="39.5"/>
    <n v="39.5"/>
    <n v="5"/>
    <n v="5"/>
    <n v="197.5"/>
    <n v="197.5"/>
    <s v="Medium"/>
    <x v="0"/>
    <x v="0"/>
    <d v="2023-10-29T00:00:00"/>
    <s v="NO"/>
    <b v="0"/>
  </r>
  <r>
    <s v="TXN_4057646"/>
    <s v="CUST_15"/>
    <x v="0"/>
    <s v="Item_7_PATI"/>
    <s v="Item_7_PAT"/>
    <n v="14"/>
    <n v="14"/>
    <n v="9"/>
    <n v="9"/>
    <n v="126"/>
    <n v="126"/>
    <s v="Low"/>
    <x v="0"/>
    <x v="1"/>
    <d v="2022-08-29T00:00:00"/>
    <s v="N/A"/>
    <m/>
  </r>
  <r>
    <s v="TXN_3572918"/>
    <s v="CUST_19"/>
    <x v="6"/>
    <s v="Item_6_ELEC"/>
    <s v="Item_6_EHE"/>
    <n v="12.5"/>
    <n v="12.5"/>
    <n v="1"/>
    <n v="1"/>
    <n v="12.5"/>
    <n v="12.5"/>
    <s v="Low"/>
    <x v="2"/>
    <x v="0"/>
    <d v="2022-02-16T00:00:00"/>
    <s v="YES"/>
    <b v="1"/>
  </r>
  <r>
    <s v="TXN_7171953"/>
    <s v="CUST_11"/>
    <x v="0"/>
    <s v="Unknown_Item"/>
    <m/>
    <n v="39.5"/>
    <n v="39.5"/>
    <n v="6"/>
    <m/>
    <n v="108.5"/>
    <m/>
    <s v="Low"/>
    <x v="2"/>
    <x v="0"/>
    <d v="2022-11-11T00:00:00"/>
    <s v="NO"/>
    <b v="0"/>
  </r>
  <r>
    <s v="TXN_9817044"/>
    <s v="CUST_09"/>
    <x v="4"/>
    <s v="Item_13_FOOD"/>
    <s v="Item_13_FOOD"/>
    <n v="23"/>
    <n v="23"/>
    <n v="5"/>
    <n v="5"/>
    <n v="115"/>
    <n v="115"/>
    <s v="Low"/>
    <x v="0"/>
    <x v="0"/>
    <d v="2022-02-27T00:00:00"/>
    <s v="NO"/>
    <b v="0"/>
  </r>
  <r>
    <s v="TXN_9034288"/>
    <s v="CUST_01"/>
    <x v="5"/>
    <s v="Item_5_FURN"/>
    <s v="Item_5_FUR"/>
    <n v="11"/>
    <n v="11"/>
    <n v="1"/>
    <n v="1"/>
    <n v="11"/>
    <n v="11"/>
    <s v="Low"/>
    <x v="0"/>
    <x v="0"/>
    <d v="2022-04-09T00:00:00"/>
    <s v="NO"/>
    <b v="0"/>
  </r>
  <r>
    <s v="TXN_4521411"/>
    <s v="CUST_24"/>
    <x v="2"/>
    <s v="Item_16_BUTC"/>
    <s v="Item_16_BUT"/>
    <n v="27.5"/>
    <n v="27.5"/>
    <n v="4"/>
    <n v="4"/>
    <n v="110"/>
    <n v="110"/>
    <s v="Low"/>
    <x v="1"/>
    <x v="0"/>
    <d v="2024-08-10T00:00:00"/>
    <s v="N/A"/>
    <m/>
  </r>
  <r>
    <s v="TXN_5184251"/>
    <s v="CUST_02"/>
    <x v="1"/>
    <s v="Item_7_MILK"/>
    <s v="Item_7_MILK"/>
    <n v="14"/>
    <n v="14"/>
    <n v="4"/>
    <n v="4"/>
    <n v="56"/>
    <n v="56"/>
    <s v="Low"/>
    <x v="2"/>
    <x v="1"/>
    <d v="2024-10-14T00:00:00"/>
    <s v="YES"/>
    <b v="1"/>
  </r>
  <r>
    <s v="TXN_1400422"/>
    <s v="CUST_25"/>
    <x v="3"/>
    <s v="Item_17_BEVE"/>
    <s v="Item_17_BEV"/>
    <n v="29"/>
    <n v="29"/>
    <n v="7"/>
    <n v="7"/>
    <n v="203"/>
    <n v="203"/>
    <s v="Medium"/>
    <x v="0"/>
    <x v="1"/>
    <d v="2022-12-16T00:00:00"/>
    <s v="YES"/>
    <b v="1"/>
  </r>
  <r>
    <s v="TXN_1027160"/>
    <s v="CUST_15"/>
    <x v="3"/>
    <s v="Item_20_BEVE"/>
    <s v="Item_20_BEV"/>
    <n v="33.5"/>
    <n v="33.5"/>
    <n v="10"/>
    <n v="10"/>
    <n v="335"/>
    <n v="335"/>
    <s v="High"/>
    <x v="0"/>
    <x v="1"/>
    <d v="2024-06-12T00:00:00"/>
    <s v="YES"/>
    <b v="1"/>
  </r>
  <r>
    <s v="TXN_7404210"/>
    <s v="CUST_19"/>
    <x v="2"/>
    <s v="Item_23_BUTC"/>
    <s v="Item_23_BUT"/>
    <n v="38"/>
    <n v="38"/>
    <n v="3"/>
    <n v="3"/>
    <n v="114"/>
    <n v="114"/>
    <s v="Low"/>
    <x v="1"/>
    <x v="1"/>
    <d v="2024-05-22T00:00:00"/>
    <s v="YES"/>
    <b v="1"/>
  </r>
  <r>
    <s v="TXN_9379358"/>
    <s v="CUST_25"/>
    <x v="5"/>
    <s v="Unknown_Item"/>
    <m/>
    <n v="20"/>
    <n v="20"/>
    <n v="6"/>
    <m/>
    <n v="108.5"/>
    <m/>
    <s v="Low"/>
    <x v="2"/>
    <x v="0"/>
    <d v="2022-04-07T00:00:00"/>
    <s v="YES"/>
    <b v="1"/>
  </r>
  <r>
    <s v="TXN_4526782"/>
    <s v="CUST_05"/>
    <x v="3"/>
    <s v="Item_16_BEVE"/>
    <s v="Item_16_BEV"/>
    <n v="27.5"/>
    <n v="27.5"/>
    <n v="4"/>
    <n v="4"/>
    <n v="110"/>
    <n v="110"/>
    <s v="Low"/>
    <x v="1"/>
    <x v="1"/>
    <d v="2024-12-11T00:00:00"/>
    <s v="NO"/>
    <b v="0"/>
  </r>
  <r>
    <s v="TXN_1606488"/>
    <s v="CUST_12"/>
    <x v="2"/>
    <s v="Item_12_BUTC"/>
    <s v="Item_12_BUT"/>
    <n v="21.5"/>
    <n v="21.5"/>
    <n v="5"/>
    <n v="5"/>
    <n v="107.5"/>
    <n v="107.5"/>
    <s v="Low"/>
    <x v="1"/>
    <x v="1"/>
    <d v="2023-09-12T00:00:00"/>
    <s v="N/A"/>
    <m/>
  </r>
  <r>
    <s v="TXN_5941938"/>
    <s v="CUST_08"/>
    <x v="4"/>
    <s v="Item_10_FOOD"/>
    <s v="Item_10_FOOD"/>
    <n v="18.5"/>
    <n v="18.5"/>
    <n v="7"/>
    <n v="7"/>
    <n v="129.5"/>
    <n v="129.5"/>
    <s v="Low"/>
    <x v="2"/>
    <x v="0"/>
    <d v="2023-12-12T00:00:00"/>
    <s v="NO"/>
    <b v="0"/>
  </r>
  <r>
    <s v="TXN_6522433"/>
    <s v="CUST_22"/>
    <x v="7"/>
    <s v="Unknown_Item"/>
    <m/>
    <n v="20"/>
    <n v="20"/>
    <n v="6"/>
    <m/>
    <n v="108.5"/>
    <m/>
    <s v="Low"/>
    <x v="1"/>
    <x v="1"/>
    <d v="2024-10-19T00:00:00"/>
    <s v="N/A"/>
    <m/>
  </r>
  <r>
    <s v="TXN_8510020"/>
    <s v="CUST_16"/>
    <x v="7"/>
    <s v="Item_12_COMP"/>
    <s v="Item_12_CEA"/>
    <n v="21.5"/>
    <n v="21.5"/>
    <n v="7"/>
    <n v="7"/>
    <n v="150.5"/>
    <n v="150.5"/>
    <s v="Medium"/>
    <x v="2"/>
    <x v="1"/>
    <d v="2024-10-24T00:00:00"/>
    <s v="YES"/>
    <b v="1"/>
  </r>
  <r>
    <s v="TXN_7893476"/>
    <s v="CUST_13"/>
    <x v="4"/>
    <s v="Item_20_FOOD"/>
    <s v="Item_20_FOOD"/>
    <n v="33.5"/>
    <n v="33.5"/>
    <n v="9"/>
    <n v="9"/>
    <n v="301.5"/>
    <n v="301.5"/>
    <s v="High"/>
    <x v="1"/>
    <x v="1"/>
    <d v="2025-01-01T00:00:00"/>
    <s v="YES"/>
    <b v="1"/>
  </r>
  <r>
    <s v="TXN_8097956"/>
    <s v="CUST_21"/>
    <x v="4"/>
    <s v="Item_5_FOOD"/>
    <s v="Item_5_FOOD"/>
    <n v="11"/>
    <n v="11"/>
    <n v="6"/>
    <n v="6"/>
    <n v="66"/>
    <n v="66"/>
    <s v="Low"/>
    <x v="0"/>
    <x v="1"/>
    <d v="2023-08-27T00:00:00"/>
    <s v="NO"/>
    <b v="0"/>
  </r>
  <r>
    <s v="TXN_1197350"/>
    <s v="CUST_22"/>
    <x v="2"/>
    <s v="Item_20_BUTC"/>
    <s v="Item_20_BUT"/>
    <n v="33.5"/>
    <n v="33.5"/>
    <n v="1"/>
    <n v="1"/>
    <n v="33.5"/>
    <n v="33.5"/>
    <s v="Low"/>
    <x v="0"/>
    <x v="1"/>
    <d v="2024-06-10T00:00:00"/>
    <s v="YES"/>
    <b v="1"/>
  </r>
  <r>
    <s v="TXN_2154827"/>
    <s v="CUST_11"/>
    <x v="2"/>
    <s v="Unknown_Item"/>
    <m/>
    <n v="41"/>
    <n v="41"/>
    <n v="6"/>
    <m/>
    <n v="108.5"/>
    <m/>
    <s v="Low"/>
    <x v="1"/>
    <x v="1"/>
    <d v="2024-08-04T00:00:00"/>
    <s v="NO"/>
    <b v="0"/>
  </r>
  <r>
    <s v="TXN_4952456"/>
    <s v="CUST_10"/>
    <x v="1"/>
    <s v="Item_6_MILK"/>
    <s v="Item_6_MILK"/>
    <n v="12.5"/>
    <n v="12.5"/>
    <n v="8"/>
    <n v="8"/>
    <n v="100"/>
    <n v="100"/>
    <s v="Low"/>
    <x v="2"/>
    <x v="1"/>
    <d v="2023-07-24T00:00:00"/>
    <s v="NO"/>
    <b v="0"/>
  </r>
  <r>
    <s v="TXN_8043987"/>
    <s v="CUST_11"/>
    <x v="4"/>
    <s v="Item_14_FOOD"/>
    <s v="Item_14_FOOD"/>
    <n v="24.5"/>
    <n v="24.5"/>
    <n v="5"/>
    <n v="5"/>
    <n v="122.5"/>
    <n v="122.5"/>
    <s v="Low"/>
    <x v="1"/>
    <x v="0"/>
    <d v="2024-10-23T00:00:00"/>
    <s v="N/A"/>
    <m/>
  </r>
  <r>
    <s v="TXN_1011882"/>
    <s v="CUST_16"/>
    <x v="0"/>
    <s v="Item_21_PATI"/>
    <s v="Item_21_PAT"/>
    <n v="35"/>
    <n v="35"/>
    <n v="2"/>
    <n v="2"/>
    <n v="70"/>
    <n v="70"/>
    <s v="Low"/>
    <x v="2"/>
    <x v="1"/>
    <d v="2023-10-31T00:00:00"/>
    <s v="N/A"/>
    <m/>
  </r>
  <r>
    <s v="TXN_4400958"/>
    <s v="CUST_23"/>
    <x v="1"/>
    <s v="Item_24_MILK"/>
    <s v="Item_24_MILK"/>
    <n v="39.5"/>
    <n v="39.5"/>
    <n v="2"/>
    <n v="2"/>
    <n v="79"/>
    <n v="79"/>
    <s v="Low"/>
    <x v="0"/>
    <x v="0"/>
    <d v="2022-07-08T00:00:00"/>
    <s v="YES"/>
    <b v="1"/>
  </r>
  <r>
    <s v="TXN_5764401"/>
    <s v="CUST_08"/>
    <x v="4"/>
    <s v="Item_15_FOOD"/>
    <s v="Item_15_FOOD"/>
    <n v="26"/>
    <n v="26"/>
    <n v="7"/>
    <n v="7"/>
    <n v="182"/>
    <n v="182"/>
    <s v="Medium"/>
    <x v="1"/>
    <x v="1"/>
    <d v="2024-06-03T00:00:00"/>
    <s v="NO"/>
    <b v="0"/>
  </r>
  <r>
    <s v="TXN_8151892"/>
    <s v="CUST_10"/>
    <x v="3"/>
    <s v="Item_19_BEVE"/>
    <s v="Item_19_BEV"/>
    <n v="32"/>
    <n v="32"/>
    <n v="1"/>
    <n v="1"/>
    <n v="32"/>
    <n v="32"/>
    <s v="Low"/>
    <x v="2"/>
    <x v="0"/>
    <d v="2024-03-16T00:00:00"/>
    <s v="YES"/>
    <b v="1"/>
  </r>
  <r>
    <s v="TXN_1928530"/>
    <s v="CUST_06"/>
    <x v="2"/>
    <s v="Item_25_BUTC"/>
    <s v="Item_25_BUT"/>
    <n v="41"/>
    <n v="41"/>
    <n v="4"/>
    <n v="4"/>
    <n v="164"/>
    <n v="164"/>
    <s v="Medium"/>
    <x v="2"/>
    <x v="0"/>
    <d v="2024-02-08T00:00:00"/>
    <s v="YES"/>
    <b v="1"/>
  </r>
  <r>
    <s v="TXN_6701976"/>
    <s v="CUST_12"/>
    <x v="6"/>
    <s v="Item_21_ELEC"/>
    <s v="Item_21_EHE"/>
    <n v="35"/>
    <n v="35"/>
    <n v="6"/>
    <n v="6"/>
    <n v="210"/>
    <n v="210"/>
    <s v="Medium"/>
    <x v="1"/>
    <x v="1"/>
    <d v="2023-09-24T00:00:00"/>
    <s v="N/A"/>
    <m/>
  </r>
  <r>
    <s v="TXN_5051765"/>
    <s v="CUST_11"/>
    <x v="4"/>
    <s v="Item_4_FOOD"/>
    <s v="Item_4_FOOD"/>
    <n v="9.5"/>
    <n v="9.5"/>
    <n v="4"/>
    <n v="4"/>
    <n v="38"/>
    <n v="38"/>
    <s v="Low"/>
    <x v="1"/>
    <x v="0"/>
    <d v="2024-05-09T00:00:00"/>
    <s v="N/A"/>
    <m/>
  </r>
  <r>
    <s v="TXN_2059946"/>
    <s v="CUST_18"/>
    <x v="6"/>
    <s v="Item_10_ELEC"/>
    <s v="Item_10_EHE"/>
    <n v="18.5"/>
    <n v="18.5"/>
    <n v="6"/>
    <n v="6"/>
    <n v="111"/>
    <n v="111"/>
    <s v="Low"/>
    <x v="1"/>
    <x v="1"/>
    <d v="2023-11-11T00:00:00"/>
    <s v="NO"/>
    <b v="0"/>
  </r>
  <r>
    <s v="TXN_4492291"/>
    <s v="CUST_16"/>
    <x v="4"/>
    <s v="Item_21_FOOD"/>
    <s v="Item_21_FOOD"/>
    <n v="35"/>
    <n v="35"/>
    <n v="5"/>
    <n v="5"/>
    <n v="175"/>
    <n v="175"/>
    <s v="Medium"/>
    <x v="0"/>
    <x v="1"/>
    <d v="2024-03-18T00:00:00"/>
    <s v="YES"/>
    <b v="1"/>
  </r>
  <r>
    <s v="TXN_4438137"/>
    <s v="CUST_21"/>
    <x v="4"/>
    <s v="Item_9_FOOD"/>
    <s v="Item_9_FOOD"/>
    <n v="17"/>
    <n v="17"/>
    <n v="10"/>
    <n v="10"/>
    <n v="170"/>
    <n v="170"/>
    <s v="Medium"/>
    <x v="2"/>
    <x v="1"/>
    <d v="2024-05-24T00:00:00"/>
    <s v="NO"/>
    <b v="0"/>
  </r>
  <r>
    <s v="TXN_2771113"/>
    <s v="CUST_17"/>
    <x v="2"/>
    <s v="Item_7_BUTC"/>
    <s v="Item_7_BUT"/>
    <n v="14"/>
    <n v="14"/>
    <n v="3"/>
    <n v="3"/>
    <n v="42"/>
    <n v="42"/>
    <s v="Low"/>
    <x v="1"/>
    <x v="1"/>
    <d v="2022-05-03T00:00:00"/>
    <s v="NO"/>
    <b v="0"/>
  </r>
  <r>
    <s v="TXN_9619028"/>
    <s v="CUST_08"/>
    <x v="0"/>
    <s v="Item_11_PATI"/>
    <s v="Item_11_PAT"/>
    <n v="20"/>
    <n v="20"/>
    <n v="2"/>
    <n v="2"/>
    <n v="40"/>
    <n v="40"/>
    <s v="Low"/>
    <x v="1"/>
    <x v="0"/>
    <d v="2022-12-24T00:00:00"/>
    <s v="NO"/>
    <b v="0"/>
  </r>
  <r>
    <s v="TXN_6995379"/>
    <s v="CUST_11"/>
    <x v="1"/>
    <s v="Item_19_MILK"/>
    <s v="Item_19_MILK"/>
    <n v="32"/>
    <n v="32"/>
    <n v="1"/>
    <n v="1"/>
    <n v="32"/>
    <n v="32"/>
    <s v="Low"/>
    <x v="2"/>
    <x v="0"/>
    <d v="2024-08-24T00:00:00"/>
    <s v="N/A"/>
    <m/>
  </r>
  <r>
    <s v="TXN_9676174"/>
    <s v="CUST_09"/>
    <x v="1"/>
    <s v="Item_7_MILK"/>
    <s v="Item_7_MILK"/>
    <n v="14"/>
    <n v="14"/>
    <n v="9"/>
    <n v="9"/>
    <n v="126"/>
    <n v="126"/>
    <s v="Low"/>
    <x v="1"/>
    <x v="0"/>
    <d v="2023-11-11T00:00:00"/>
    <s v="YES"/>
    <b v="1"/>
  </r>
  <r>
    <s v="TXN_6036315"/>
    <s v="CUST_23"/>
    <x v="1"/>
    <s v="Item_17_MILK"/>
    <s v="Item_17_MILK"/>
    <n v="29"/>
    <n v="29"/>
    <n v="5"/>
    <n v="5"/>
    <n v="145"/>
    <n v="145"/>
    <s v="Low"/>
    <x v="1"/>
    <x v="1"/>
    <d v="2022-06-10T00:00:00"/>
    <s v="NO"/>
    <b v="0"/>
  </r>
  <r>
    <s v="TXN_8192888"/>
    <s v="CUST_21"/>
    <x v="5"/>
    <s v="Item_23_FURN"/>
    <s v="Item_23_FUR"/>
    <n v="38"/>
    <n v="38"/>
    <n v="6"/>
    <n v="6"/>
    <n v="228"/>
    <n v="228"/>
    <s v="Medium"/>
    <x v="1"/>
    <x v="1"/>
    <d v="2024-03-01T00:00:00"/>
    <s v="NO"/>
    <b v="0"/>
  </r>
  <r>
    <s v="TXN_5536792"/>
    <s v="CUST_16"/>
    <x v="7"/>
    <s v="Item_18_COMP"/>
    <s v="Item_18_CEA"/>
    <n v="30.5"/>
    <n v="30.5"/>
    <n v="10"/>
    <n v="10"/>
    <n v="305"/>
    <n v="305"/>
    <s v="High"/>
    <x v="2"/>
    <x v="1"/>
    <d v="2022-01-18T00:00:00"/>
    <s v="YES"/>
    <b v="1"/>
  </r>
  <r>
    <s v="TXN_1809996"/>
    <s v="CUST_04"/>
    <x v="2"/>
    <s v="Item_23_BUTC"/>
    <s v="Item_23_BUT"/>
    <n v="38"/>
    <n v="38"/>
    <n v="6"/>
    <n v="6"/>
    <n v="228"/>
    <n v="228"/>
    <s v="Medium"/>
    <x v="0"/>
    <x v="0"/>
    <d v="2025-01-10T00:00:00"/>
    <s v="N/A"/>
    <m/>
  </r>
  <r>
    <s v="TXN_4099276"/>
    <s v="CUST_17"/>
    <x v="3"/>
    <s v="Unknown_Item"/>
    <m/>
    <n v="23.365911749958215"/>
    <m/>
    <n v="6"/>
    <n v="6"/>
    <n v="84"/>
    <n v="84"/>
    <s v="Low"/>
    <x v="0"/>
    <x v="1"/>
    <d v="2024-11-24T00:00:00"/>
    <s v="N/A"/>
    <m/>
  </r>
  <r>
    <s v="TXN_1680727"/>
    <s v="CUST_24"/>
    <x v="1"/>
    <s v="Item_5_MILK"/>
    <s v="Item_5_MILK"/>
    <n v="11"/>
    <n v="11"/>
    <n v="2"/>
    <n v="2"/>
    <n v="22"/>
    <n v="22"/>
    <s v="Low"/>
    <x v="1"/>
    <x v="0"/>
    <d v="2024-06-08T00:00:00"/>
    <s v="N/A"/>
    <m/>
  </r>
  <r>
    <s v="TXN_7722346"/>
    <s v="CUST_02"/>
    <x v="5"/>
    <s v="Item_23_FURN"/>
    <s v="Item_23_FUR"/>
    <n v="38"/>
    <n v="38"/>
    <n v="6"/>
    <n v="6"/>
    <n v="228"/>
    <n v="228"/>
    <s v="Medium"/>
    <x v="1"/>
    <x v="1"/>
    <d v="2023-11-10T00:00:00"/>
    <s v="NO"/>
    <b v="0"/>
  </r>
  <r>
    <s v="TXN_1720595"/>
    <s v="CUST_23"/>
    <x v="0"/>
    <s v="Item_17_PATI"/>
    <s v="Item_17_PAT"/>
    <n v="29"/>
    <n v="29"/>
    <n v="4"/>
    <n v="4"/>
    <n v="116"/>
    <n v="116"/>
    <s v="Low"/>
    <x v="0"/>
    <x v="0"/>
    <d v="2023-03-11T00:00:00"/>
    <s v="NO"/>
    <b v="0"/>
  </r>
  <r>
    <s v="TXN_5701956"/>
    <s v="CUST_07"/>
    <x v="6"/>
    <s v="Item_6_ELEC"/>
    <s v="Item_6_EHE"/>
    <n v="12.5"/>
    <n v="12.5"/>
    <n v="3"/>
    <n v="3"/>
    <n v="37.5"/>
    <n v="37.5"/>
    <s v="Low"/>
    <x v="1"/>
    <x v="0"/>
    <d v="2022-05-30T00:00:00"/>
    <s v="NO"/>
    <b v="0"/>
  </r>
  <r>
    <s v="TXN_7589131"/>
    <s v="CUST_22"/>
    <x v="2"/>
    <s v="Item_22_BUTC"/>
    <s v="Item_22_BUT"/>
    <n v="36.5"/>
    <n v="36.5"/>
    <n v="7"/>
    <n v="7"/>
    <n v="255.5"/>
    <n v="255.5"/>
    <s v="Medium"/>
    <x v="2"/>
    <x v="1"/>
    <d v="2024-12-11T00:00:00"/>
    <s v="N/A"/>
    <m/>
  </r>
  <r>
    <s v="TXN_1179909"/>
    <s v="CUST_22"/>
    <x v="3"/>
    <s v="Item_12_BEVE"/>
    <s v="Item_12_BEV"/>
    <n v="21.5"/>
    <n v="21.5"/>
    <n v="7"/>
    <n v="7"/>
    <n v="150.5"/>
    <n v="150.5"/>
    <s v="Medium"/>
    <x v="0"/>
    <x v="0"/>
    <d v="2023-05-21T00:00:00"/>
    <s v="NO"/>
    <b v="0"/>
  </r>
  <r>
    <s v="TXN_9950204"/>
    <s v="CUST_02"/>
    <x v="6"/>
    <s v="Item_5_ELEC"/>
    <s v="Item_5_EHE"/>
    <n v="11"/>
    <n v="11"/>
    <n v="6"/>
    <n v="6"/>
    <n v="66"/>
    <n v="66"/>
    <s v="Low"/>
    <x v="0"/>
    <x v="1"/>
    <d v="2023-11-11T00:00:00"/>
    <s v="YES"/>
    <b v="1"/>
  </r>
  <r>
    <s v="TXN_8475688"/>
    <s v="CUST_05"/>
    <x v="5"/>
    <s v="Unknown_Item"/>
    <m/>
    <n v="23.365911749958215"/>
    <m/>
    <n v="4"/>
    <n v="4"/>
    <n v="158"/>
    <n v="158"/>
    <s v="Medium"/>
    <x v="1"/>
    <x v="1"/>
    <d v="2023-05-20T00:00:00"/>
    <s v="NO"/>
    <b v="0"/>
  </r>
  <r>
    <s v="TXN_5115935"/>
    <s v="CUST_05"/>
    <x v="5"/>
    <s v="Item_11_FURN"/>
    <s v="Item_11_FUR"/>
    <n v="20"/>
    <n v="20"/>
    <n v="4"/>
    <n v="4"/>
    <n v="80"/>
    <n v="80"/>
    <s v="Low"/>
    <x v="1"/>
    <x v="0"/>
    <d v="2022-07-31T00:00:00"/>
    <s v="YES"/>
    <b v="1"/>
  </r>
  <r>
    <s v="TXN_1733313"/>
    <s v="CUST_13"/>
    <x v="7"/>
    <s v="Item_4_COMP"/>
    <s v="Item_4_CEA"/>
    <n v="9.5"/>
    <n v="9.5"/>
    <n v="2"/>
    <n v="2"/>
    <n v="19"/>
    <n v="19"/>
    <s v="Low"/>
    <x v="1"/>
    <x v="0"/>
    <d v="2024-09-27T00:00:00"/>
    <s v="NO"/>
    <b v="0"/>
  </r>
  <r>
    <s v="TXN_9120906"/>
    <s v="CUST_10"/>
    <x v="7"/>
    <s v="Unknown_Item"/>
    <m/>
    <n v="21.5"/>
    <n v="21.5"/>
    <n v="6"/>
    <m/>
    <n v="108.5"/>
    <m/>
    <s v="Low"/>
    <x v="1"/>
    <x v="1"/>
    <d v="2024-02-13T00:00:00"/>
    <s v="N/A"/>
    <m/>
  </r>
  <r>
    <s v="TXN_4134129"/>
    <s v="CUST_24"/>
    <x v="1"/>
    <s v="Item_21_MILK"/>
    <s v="Item_21_MILK"/>
    <n v="35"/>
    <n v="35"/>
    <n v="5"/>
    <n v="5"/>
    <n v="175"/>
    <n v="175"/>
    <s v="Medium"/>
    <x v="2"/>
    <x v="1"/>
    <d v="2023-04-14T00:00:00"/>
    <s v="N/A"/>
    <m/>
  </r>
  <r>
    <s v="TXN_8351579"/>
    <s v="CUST_22"/>
    <x v="6"/>
    <s v="Item_19_ELEC"/>
    <s v="Item_19_EHE"/>
    <n v="32"/>
    <n v="32"/>
    <n v="3"/>
    <n v="3"/>
    <n v="96"/>
    <n v="96"/>
    <s v="Low"/>
    <x v="0"/>
    <x v="1"/>
    <d v="2024-01-11T00:00:00"/>
    <s v="NO"/>
    <b v="0"/>
  </r>
  <r>
    <s v="TXN_3840023"/>
    <s v="CUST_24"/>
    <x v="0"/>
    <s v="Item_12_PATI"/>
    <s v="Item_12_PAT"/>
    <n v="21.5"/>
    <n v="21.5"/>
    <n v="4"/>
    <n v="4"/>
    <n v="86"/>
    <n v="86"/>
    <s v="Low"/>
    <x v="2"/>
    <x v="0"/>
    <d v="2022-04-06T00:00:00"/>
    <s v="YES"/>
    <b v="1"/>
  </r>
  <r>
    <s v="TXN_8171664"/>
    <s v="CUST_16"/>
    <x v="2"/>
    <s v="Item_13_BUTC"/>
    <s v="Item_13_BUT"/>
    <n v="23"/>
    <n v="23"/>
    <n v="6"/>
    <n v="6"/>
    <n v="138"/>
    <n v="138"/>
    <s v="Low"/>
    <x v="1"/>
    <x v="0"/>
    <d v="2022-12-03T00:00:00"/>
    <s v="NO"/>
    <b v="0"/>
  </r>
  <r>
    <s v="TXN_9943125"/>
    <s v="CUST_16"/>
    <x v="7"/>
    <s v="Item_23_COMP"/>
    <s v="Item_23_CEA"/>
    <n v="38"/>
    <n v="38"/>
    <n v="9"/>
    <n v="9"/>
    <n v="342"/>
    <n v="342"/>
    <s v="High"/>
    <x v="1"/>
    <x v="1"/>
    <d v="2023-01-20T00:00:00"/>
    <s v="YES"/>
    <b v="1"/>
  </r>
  <r>
    <s v="TXN_7238799"/>
    <s v="CUST_23"/>
    <x v="6"/>
    <s v="Item_20_ELEC"/>
    <s v="Item_20_EHE"/>
    <n v="33.5"/>
    <n v="33.5"/>
    <n v="3"/>
    <n v="3"/>
    <n v="100.5"/>
    <n v="100.5"/>
    <s v="Low"/>
    <x v="2"/>
    <x v="1"/>
    <d v="2023-03-08T00:00:00"/>
    <s v="NO"/>
    <b v="0"/>
  </r>
  <r>
    <s v="TXN_8825993"/>
    <s v="CUST_06"/>
    <x v="6"/>
    <s v="Item_1_ELEC"/>
    <s v="Item_1_EHE"/>
    <n v="5"/>
    <n v="5"/>
    <n v="3"/>
    <n v="3"/>
    <n v="15"/>
    <n v="15"/>
    <s v="Low"/>
    <x v="2"/>
    <x v="0"/>
    <d v="2024-05-02T00:00:00"/>
    <s v="YES"/>
    <b v="1"/>
  </r>
  <r>
    <s v="TXN_8454614"/>
    <s v="CUST_21"/>
    <x v="4"/>
    <s v="Item_4_FOOD"/>
    <s v="Item_4_FOOD"/>
    <n v="9.5"/>
    <n v="9.5"/>
    <n v="5"/>
    <n v="5"/>
    <n v="47.5"/>
    <n v="47.5"/>
    <s v="Low"/>
    <x v="0"/>
    <x v="0"/>
    <d v="2022-10-07T00:00:00"/>
    <s v="NO"/>
    <b v="0"/>
  </r>
  <r>
    <s v="TXN_8247054"/>
    <s v="CUST_15"/>
    <x v="5"/>
    <s v="Item_2_FURN"/>
    <s v="Item_2_FUR"/>
    <n v="6.5"/>
    <n v="6.5"/>
    <n v="10"/>
    <n v="10"/>
    <n v="65"/>
    <n v="65"/>
    <s v="Low"/>
    <x v="0"/>
    <x v="1"/>
    <d v="2025-01-09T00:00:00"/>
    <s v="YES"/>
    <b v="1"/>
  </r>
  <r>
    <s v="TXN_2313390"/>
    <s v="CUST_21"/>
    <x v="0"/>
    <s v="Item_5_PATI"/>
    <s v="Item_5_PAT"/>
    <n v="11"/>
    <n v="11"/>
    <n v="4"/>
    <n v="4"/>
    <n v="44"/>
    <n v="44"/>
    <s v="Low"/>
    <x v="2"/>
    <x v="0"/>
    <d v="2022-02-08T00:00:00"/>
    <s v="N/A"/>
    <m/>
  </r>
  <r>
    <s v="TXN_8724290"/>
    <s v="CUST_23"/>
    <x v="4"/>
    <s v="Item_1_FOOD"/>
    <s v="Item_1_FOOD"/>
    <n v="5"/>
    <n v="5"/>
    <n v="8"/>
    <n v="8"/>
    <n v="40"/>
    <n v="40"/>
    <s v="Low"/>
    <x v="2"/>
    <x v="0"/>
    <d v="2023-03-29T00:00:00"/>
    <s v="NO"/>
    <b v="0"/>
  </r>
  <r>
    <s v="TXN_4983622"/>
    <s v="CUST_11"/>
    <x v="0"/>
    <s v="Item_15_PATI"/>
    <s v="Item_15_PAT"/>
    <n v="26"/>
    <n v="26"/>
    <n v="1"/>
    <n v="1"/>
    <n v="26"/>
    <n v="26"/>
    <s v="Low"/>
    <x v="1"/>
    <x v="1"/>
    <d v="2024-10-09T00:00:00"/>
    <s v="N/A"/>
    <m/>
  </r>
  <r>
    <s v="TXN_4555264"/>
    <s v="CUST_18"/>
    <x v="2"/>
    <s v="Item_24_BUTC"/>
    <s v="Item_24_BUT"/>
    <n v="39.5"/>
    <n v="39.5"/>
    <n v="2"/>
    <n v="2"/>
    <n v="79"/>
    <n v="79"/>
    <s v="Low"/>
    <x v="0"/>
    <x v="0"/>
    <d v="2022-08-18T00:00:00"/>
    <s v="YES"/>
    <b v="1"/>
  </r>
  <r>
    <s v="TXN_7522573"/>
    <s v="CUST_01"/>
    <x v="3"/>
    <s v="Item_24_BEVE"/>
    <s v="Item_24_BEV"/>
    <n v="39.5"/>
    <n v="39.5"/>
    <n v="4"/>
    <n v="4"/>
    <n v="158"/>
    <n v="158"/>
    <s v="Medium"/>
    <x v="1"/>
    <x v="0"/>
    <d v="2022-05-22T00:00:00"/>
    <s v="N/A"/>
    <m/>
  </r>
  <r>
    <s v="TXN_4750432"/>
    <s v="CUST_10"/>
    <x v="5"/>
    <s v="Item_3_FURN"/>
    <s v="Item_3_FUR"/>
    <n v="8"/>
    <n v="8"/>
    <n v="9"/>
    <n v="9"/>
    <n v="72"/>
    <n v="72"/>
    <s v="Low"/>
    <x v="2"/>
    <x v="0"/>
    <d v="2024-09-17T00:00:00"/>
    <s v="N/A"/>
    <m/>
  </r>
  <r>
    <s v="TXN_5756331"/>
    <s v="CUST_18"/>
    <x v="5"/>
    <s v="Item_23_FURN"/>
    <s v="Item_23_FUR"/>
    <n v="38"/>
    <n v="38"/>
    <n v="5"/>
    <n v="5"/>
    <n v="190"/>
    <n v="190"/>
    <s v="Medium"/>
    <x v="1"/>
    <x v="1"/>
    <d v="2023-08-02T00:00:00"/>
    <s v="N/A"/>
    <m/>
  </r>
  <r>
    <s v="TXN_5025168"/>
    <s v="CUST_01"/>
    <x v="2"/>
    <s v="Item_9_BUTC"/>
    <s v="Item_9_BUT"/>
    <n v="17"/>
    <n v="17"/>
    <n v="5"/>
    <n v="5"/>
    <n v="85"/>
    <n v="85"/>
    <s v="Low"/>
    <x v="0"/>
    <x v="1"/>
    <d v="2022-07-28T00:00:00"/>
    <s v="N/A"/>
    <m/>
  </r>
  <r>
    <s v="TXN_9861492"/>
    <s v="CUST_19"/>
    <x v="6"/>
    <s v="Item_9_ELEC"/>
    <s v="Item_9_EHE"/>
    <n v="17"/>
    <n v="17"/>
    <n v="2"/>
    <n v="2"/>
    <n v="34"/>
    <n v="34"/>
    <s v="Low"/>
    <x v="1"/>
    <x v="0"/>
    <d v="2023-10-13T00:00:00"/>
    <s v="YES"/>
    <b v="1"/>
  </r>
  <r>
    <s v="TXN_9628331"/>
    <s v="CUST_04"/>
    <x v="4"/>
    <s v="Item_25_FOOD"/>
    <s v="Item_25_FOOD"/>
    <n v="41"/>
    <n v="41"/>
    <n v="10"/>
    <n v="10"/>
    <n v="410"/>
    <n v="410"/>
    <s v="High"/>
    <x v="1"/>
    <x v="0"/>
    <d v="2022-09-03T00:00:00"/>
    <s v="N/A"/>
    <m/>
  </r>
  <r>
    <s v="TXN_2895330"/>
    <s v="CUST_23"/>
    <x v="0"/>
    <s v="Item_14_PATI"/>
    <s v="Item_14_PAT"/>
    <n v="24.5"/>
    <n v="24.5"/>
    <n v="10"/>
    <n v="10"/>
    <n v="245"/>
    <n v="245"/>
    <s v="Medium"/>
    <x v="2"/>
    <x v="0"/>
    <d v="2022-07-12T00:00:00"/>
    <s v="N/A"/>
    <m/>
  </r>
  <r>
    <s v="TXN_3218492"/>
    <s v="CUST_03"/>
    <x v="1"/>
    <s v="Item_24_MILK"/>
    <s v="Item_24_MILK"/>
    <n v="39.5"/>
    <n v="39.5"/>
    <n v="4"/>
    <n v="4"/>
    <n v="158"/>
    <n v="158"/>
    <s v="Medium"/>
    <x v="1"/>
    <x v="0"/>
    <d v="2022-01-25T00:00:00"/>
    <s v="NO"/>
    <b v="0"/>
  </r>
  <r>
    <s v="TXN_8345485"/>
    <s v="CUST_06"/>
    <x v="3"/>
    <s v="Item_17_BEVE"/>
    <s v="Item_17_BEV"/>
    <n v="29"/>
    <n v="29"/>
    <n v="6"/>
    <n v="6"/>
    <n v="174"/>
    <n v="174"/>
    <s v="Medium"/>
    <x v="2"/>
    <x v="0"/>
    <d v="2024-11-11T00:00:00"/>
    <s v="N/A"/>
    <m/>
  </r>
  <r>
    <s v="TXN_1400912"/>
    <s v="CUST_16"/>
    <x v="1"/>
    <s v="Item_11_MILK"/>
    <s v="Item_11_MILK"/>
    <n v="20"/>
    <n v="20"/>
    <n v="8"/>
    <n v="8"/>
    <n v="160"/>
    <n v="160"/>
    <s v="Medium"/>
    <x v="0"/>
    <x v="0"/>
    <d v="2022-01-23T00:00:00"/>
    <s v="YES"/>
    <b v="1"/>
  </r>
  <r>
    <s v="TXN_3157153"/>
    <s v="CUST_18"/>
    <x v="3"/>
    <s v="Item_16_BEVE"/>
    <s v="Item_16_BEV"/>
    <n v="27.5"/>
    <n v="27.5"/>
    <n v="5"/>
    <n v="5"/>
    <n v="137.5"/>
    <n v="137.5"/>
    <s v="Low"/>
    <x v="2"/>
    <x v="1"/>
    <d v="2022-12-01T00:00:00"/>
    <s v="NO"/>
    <b v="0"/>
  </r>
  <r>
    <s v="TXN_1736098"/>
    <s v="CUST_23"/>
    <x v="0"/>
    <s v="Item_1_PATI"/>
    <s v="Item_1_PAT"/>
    <n v="5"/>
    <n v="5"/>
    <n v="3"/>
    <n v="3"/>
    <n v="15"/>
    <n v="15"/>
    <s v="Low"/>
    <x v="2"/>
    <x v="0"/>
    <d v="2022-10-18T00:00:00"/>
    <s v="NO"/>
    <b v="0"/>
  </r>
  <r>
    <s v="TXN_8037593"/>
    <s v="CUST_14"/>
    <x v="1"/>
    <s v="Item_24_MILK"/>
    <s v="Item_24_MILK"/>
    <n v="39.5"/>
    <n v="39.5"/>
    <n v="9"/>
    <n v="9"/>
    <n v="355.5"/>
    <n v="355.5"/>
    <s v="High"/>
    <x v="1"/>
    <x v="1"/>
    <d v="2023-09-25T00:00:00"/>
    <s v="YES"/>
    <b v="1"/>
  </r>
  <r>
    <s v="TXN_1834791"/>
    <s v="CUST_08"/>
    <x v="6"/>
    <s v="Item_4_ELEC"/>
    <s v="Item_4_EHE"/>
    <n v="9.5"/>
    <n v="9.5"/>
    <n v="6"/>
    <n v="6"/>
    <n v="57"/>
    <n v="57"/>
    <s v="Low"/>
    <x v="0"/>
    <x v="1"/>
    <d v="2024-05-31T00:00:00"/>
    <s v="YES"/>
    <b v="1"/>
  </r>
  <r>
    <s v="TXN_2478597"/>
    <s v="CUST_07"/>
    <x v="7"/>
    <s v="Unknown_Item"/>
    <m/>
    <n v="11"/>
    <n v="11"/>
    <n v="6"/>
    <m/>
    <n v="108.5"/>
    <m/>
    <s v="Low"/>
    <x v="2"/>
    <x v="1"/>
    <d v="2024-09-06T00:00:00"/>
    <s v="NO"/>
    <b v="0"/>
  </r>
  <r>
    <s v="TXN_1674139"/>
    <s v="CUST_05"/>
    <x v="1"/>
    <s v="Item_17_MILK"/>
    <s v="Item_17_MILK"/>
    <n v="29"/>
    <n v="29"/>
    <n v="10"/>
    <n v="10"/>
    <n v="290"/>
    <n v="290"/>
    <s v="Medium"/>
    <x v="0"/>
    <x v="0"/>
    <d v="2023-03-21T00:00:00"/>
    <s v="YES"/>
    <b v="1"/>
  </r>
  <r>
    <s v="TXN_3742027"/>
    <s v="CUST_04"/>
    <x v="2"/>
    <s v="Item_10_BUTC"/>
    <s v="Item_10_BUT"/>
    <n v="18.5"/>
    <n v="18.5"/>
    <n v="3"/>
    <n v="3"/>
    <n v="55.5"/>
    <n v="55.5"/>
    <s v="Low"/>
    <x v="0"/>
    <x v="0"/>
    <d v="2022-08-30T00:00:00"/>
    <s v="YES"/>
    <b v="1"/>
  </r>
  <r>
    <s v="TXN_8774399"/>
    <s v="CUST_23"/>
    <x v="5"/>
    <s v="Item_25_FURN"/>
    <s v="Item_25_FUR"/>
    <n v="41"/>
    <n v="41"/>
    <n v="1"/>
    <n v="1"/>
    <n v="41"/>
    <n v="41"/>
    <s v="Low"/>
    <x v="1"/>
    <x v="1"/>
    <d v="2022-01-24T00:00:00"/>
    <s v="NO"/>
    <b v="0"/>
  </r>
  <r>
    <s v="TXN_9219085"/>
    <s v="CUST_21"/>
    <x v="2"/>
    <s v="Item_25_BUTC"/>
    <s v="Item_25_BUT"/>
    <n v="41"/>
    <n v="41"/>
    <n v="5"/>
    <n v="5"/>
    <n v="205"/>
    <n v="205"/>
    <s v="Medium"/>
    <x v="2"/>
    <x v="1"/>
    <d v="2024-12-27T00:00:00"/>
    <s v="YES"/>
    <b v="1"/>
  </r>
  <r>
    <s v="TXN_8197683"/>
    <s v="CUST_21"/>
    <x v="5"/>
    <s v="Item_3_FURN"/>
    <s v="Item_3_FUR"/>
    <n v="8"/>
    <n v="8"/>
    <n v="2"/>
    <n v="2"/>
    <n v="16"/>
    <n v="16"/>
    <s v="Low"/>
    <x v="2"/>
    <x v="0"/>
    <d v="2023-04-30T00:00:00"/>
    <s v="NO"/>
    <b v="0"/>
  </r>
  <r>
    <s v="TXN_6406070"/>
    <s v="CUST_02"/>
    <x v="4"/>
    <s v="Item_12_FOOD"/>
    <s v="Item_12_FOOD"/>
    <n v="21.5"/>
    <n v="21.5"/>
    <n v="8"/>
    <n v="8"/>
    <n v="172"/>
    <n v="172"/>
    <s v="Medium"/>
    <x v="1"/>
    <x v="0"/>
    <d v="2024-06-08T00:00:00"/>
    <s v="N/A"/>
    <m/>
  </r>
  <r>
    <s v="TXN_8169854"/>
    <s v="CUST_17"/>
    <x v="1"/>
    <s v="Item_7_MILK"/>
    <s v="Item_7_MILK"/>
    <n v="14"/>
    <n v="14"/>
    <n v="3"/>
    <n v="3"/>
    <n v="42"/>
    <n v="42"/>
    <s v="Low"/>
    <x v="2"/>
    <x v="0"/>
    <d v="2022-07-19T00:00:00"/>
    <s v="NO"/>
    <b v="0"/>
  </r>
  <r>
    <s v="TXN_5692250"/>
    <s v="CUST_19"/>
    <x v="6"/>
    <s v="Item_6_ELEC"/>
    <s v="Item_6_EHE"/>
    <n v="12.5"/>
    <n v="12.5"/>
    <n v="3"/>
    <n v="3"/>
    <n v="37.5"/>
    <n v="37.5"/>
    <s v="Low"/>
    <x v="2"/>
    <x v="1"/>
    <d v="2022-09-11T00:00:00"/>
    <s v="YES"/>
    <b v="1"/>
  </r>
  <r>
    <s v="TXN_7583955"/>
    <s v="CUST_12"/>
    <x v="4"/>
    <s v="Item_9_FOOD"/>
    <s v="Item_9_FOOD"/>
    <n v="17"/>
    <n v="17"/>
    <n v="6"/>
    <n v="6"/>
    <n v="102"/>
    <n v="102"/>
    <s v="Low"/>
    <x v="1"/>
    <x v="1"/>
    <d v="2022-02-14T00:00:00"/>
    <s v="YES"/>
    <b v="1"/>
  </r>
  <r>
    <s v="TXN_9830364"/>
    <s v="CUST_07"/>
    <x v="7"/>
    <s v="Item_5_COMP"/>
    <s v="Item_5_CEA"/>
    <n v="11"/>
    <n v="11"/>
    <n v="7"/>
    <n v="7"/>
    <n v="77"/>
    <n v="77"/>
    <s v="Low"/>
    <x v="2"/>
    <x v="1"/>
    <d v="2024-04-04T00:00:00"/>
    <s v="NO"/>
    <b v="0"/>
  </r>
  <r>
    <s v="TXN_6557660"/>
    <s v="CUST_11"/>
    <x v="2"/>
    <s v="Item_18_BUTC"/>
    <s v="Item_18_BUT"/>
    <n v="30.5"/>
    <n v="30.5"/>
    <n v="10"/>
    <n v="10"/>
    <n v="305"/>
    <n v="305"/>
    <s v="High"/>
    <x v="2"/>
    <x v="0"/>
    <d v="2024-01-13T00:00:00"/>
    <s v="N/A"/>
    <m/>
  </r>
  <r>
    <s v="TXN_8158197"/>
    <s v="CUST_25"/>
    <x v="1"/>
    <s v="Item_6_MILK"/>
    <s v="Item_6_MILK"/>
    <n v="12.5"/>
    <n v="12.5"/>
    <n v="10"/>
    <n v="10"/>
    <n v="125"/>
    <n v="125"/>
    <s v="Low"/>
    <x v="1"/>
    <x v="0"/>
    <d v="2022-07-03T00:00:00"/>
    <s v="N/A"/>
    <m/>
  </r>
  <r>
    <s v="TXN_8615053"/>
    <s v="CUST_01"/>
    <x v="7"/>
    <s v="Item_11_COMP"/>
    <s v="Item_11_CEA"/>
    <n v="20"/>
    <n v="20"/>
    <n v="7"/>
    <n v="7"/>
    <n v="140"/>
    <n v="140"/>
    <s v="Low"/>
    <x v="1"/>
    <x v="1"/>
    <d v="2024-09-08T00:00:00"/>
    <s v="N/A"/>
    <m/>
  </r>
  <r>
    <s v="TXN_6685805"/>
    <s v="CUST_23"/>
    <x v="3"/>
    <s v="Item_18_BEVE"/>
    <s v="Item_18_BEV"/>
    <n v="30.5"/>
    <n v="30.5"/>
    <n v="1"/>
    <n v="1"/>
    <n v="30.5"/>
    <n v="30.5"/>
    <s v="Low"/>
    <x v="0"/>
    <x v="0"/>
    <d v="2023-10-06T00:00:00"/>
    <s v="NO"/>
    <b v="0"/>
  </r>
  <r>
    <s v="TXN_6929636"/>
    <s v="CUST_17"/>
    <x v="7"/>
    <s v="Unknown_Item"/>
    <m/>
    <n v="23.365911749958215"/>
    <m/>
    <n v="2"/>
    <n v="2"/>
    <n v="16"/>
    <n v="16"/>
    <s v="Low"/>
    <x v="0"/>
    <x v="0"/>
    <d v="2023-11-23T00:00:00"/>
    <s v="N/A"/>
    <m/>
  </r>
  <r>
    <s v="TXN_9560060"/>
    <s v="CUST_04"/>
    <x v="4"/>
    <s v="Item_14_FOOD"/>
    <s v="Item_14_FOOD"/>
    <n v="24.5"/>
    <n v="24.5"/>
    <n v="2"/>
    <n v="2"/>
    <n v="49"/>
    <n v="49"/>
    <s v="Low"/>
    <x v="0"/>
    <x v="0"/>
    <d v="2023-05-20T00:00:00"/>
    <s v="N/A"/>
    <m/>
  </r>
  <r>
    <s v="TXN_8367191"/>
    <s v="CUST_24"/>
    <x v="2"/>
    <s v="Item_1_BUTC"/>
    <s v="Item_1_BUT"/>
    <n v="5"/>
    <n v="5"/>
    <n v="3"/>
    <n v="3"/>
    <n v="15"/>
    <n v="15"/>
    <s v="Low"/>
    <x v="2"/>
    <x v="1"/>
    <d v="2022-02-19T00:00:00"/>
    <s v="YES"/>
    <b v="1"/>
  </r>
  <r>
    <s v="TXN_6181532"/>
    <s v="CUST_14"/>
    <x v="4"/>
    <s v="Item_16_FOOD"/>
    <s v="Item_16_FOOD"/>
    <n v="27.5"/>
    <n v="27.5"/>
    <n v="4"/>
    <n v="4"/>
    <n v="110"/>
    <n v="110"/>
    <s v="Low"/>
    <x v="0"/>
    <x v="1"/>
    <d v="2023-09-05T00:00:00"/>
    <s v="NO"/>
    <b v="0"/>
  </r>
  <r>
    <s v="TXN_6770698"/>
    <s v="CUST_18"/>
    <x v="4"/>
    <s v="Item_10_FOOD"/>
    <s v="Item_10_FOOD"/>
    <n v="18.5"/>
    <n v="18.5"/>
    <n v="9"/>
    <n v="9"/>
    <n v="166.5"/>
    <n v="166.5"/>
    <s v="Medium"/>
    <x v="0"/>
    <x v="0"/>
    <d v="2023-12-04T00:00:00"/>
    <s v="N/A"/>
    <m/>
  </r>
  <r>
    <s v="TXN_6908414"/>
    <s v="CUST_24"/>
    <x v="1"/>
    <s v="Item_11_MILK"/>
    <s v="Item_11_MILK"/>
    <n v="20"/>
    <n v="20"/>
    <n v="9"/>
    <n v="9"/>
    <n v="180"/>
    <n v="180"/>
    <s v="Medium"/>
    <x v="2"/>
    <x v="0"/>
    <d v="2024-11-27T00:00:00"/>
    <s v="NO"/>
    <b v="0"/>
  </r>
  <r>
    <s v="TXN_6962668"/>
    <s v="CUST_14"/>
    <x v="5"/>
    <s v="Item_25_FURN"/>
    <s v="Item_25_FUR"/>
    <n v="41"/>
    <n v="41"/>
    <n v="9"/>
    <n v="9"/>
    <n v="369"/>
    <n v="369"/>
    <s v="High"/>
    <x v="0"/>
    <x v="1"/>
    <d v="2024-09-19T00:00:00"/>
    <s v="NO"/>
    <b v="0"/>
  </r>
  <r>
    <s v="TXN_2411176"/>
    <s v="CUST_20"/>
    <x v="3"/>
    <s v="Item_14_BEVE"/>
    <s v="Item_14_BEV"/>
    <n v="24.5"/>
    <n v="24.5"/>
    <n v="10"/>
    <n v="10"/>
    <n v="245"/>
    <n v="245"/>
    <s v="Medium"/>
    <x v="0"/>
    <x v="0"/>
    <d v="2023-01-28T00:00:00"/>
    <s v="YES"/>
    <b v="1"/>
  </r>
  <r>
    <s v="TXN_1306295"/>
    <s v="CUST_15"/>
    <x v="7"/>
    <s v="Unknown_Item"/>
    <m/>
    <n v="23.365911749958215"/>
    <m/>
    <n v="5"/>
    <n v="5"/>
    <n v="32.5"/>
    <n v="32.5"/>
    <s v="Low"/>
    <x v="0"/>
    <x v="0"/>
    <d v="2022-09-13T00:00:00"/>
    <s v="YES"/>
    <b v="1"/>
  </r>
  <r>
    <s v="TXN_9469827"/>
    <s v="CUST_21"/>
    <x v="2"/>
    <s v="Item_20_BUTC"/>
    <s v="Item_20_BUT"/>
    <n v="33.5"/>
    <n v="33.5"/>
    <n v="6"/>
    <n v="6"/>
    <n v="201"/>
    <n v="201"/>
    <s v="Medium"/>
    <x v="0"/>
    <x v="1"/>
    <d v="2022-10-29T00:00:00"/>
    <s v="YES"/>
    <b v="1"/>
  </r>
  <r>
    <s v="TXN_3766991"/>
    <s v="CUST_21"/>
    <x v="6"/>
    <s v="Item_15_ELEC"/>
    <s v="Item_15_EHE"/>
    <n v="26"/>
    <n v="26"/>
    <n v="8"/>
    <n v="8"/>
    <n v="208"/>
    <n v="208"/>
    <s v="Medium"/>
    <x v="2"/>
    <x v="0"/>
    <d v="2023-09-24T00:00:00"/>
    <s v="YES"/>
    <b v="1"/>
  </r>
  <r>
    <s v="TXN_6058992"/>
    <s v="CUST_14"/>
    <x v="5"/>
    <s v="Item_15_FURN"/>
    <s v="Item_15_FUR"/>
    <n v="26"/>
    <n v="26"/>
    <n v="7"/>
    <n v="7"/>
    <n v="182"/>
    <n v="182"/>
    <s v="Medium"/>
    <x v="1"/>
    <x v="1"/>
    <d v="2022-08-24T00:00:00"/>
    <s v="NO"/>
    <b v="0"/>
  </r>
  <r>
    <s v="TXN_4861636"/>
    <s v="CUST_03"/>
    <x v="7"/>
    <s v="Item_18_COMP"/>
    <s v="Item_18_CEA"/>
    <n v="30.5"/>
    <n v="30.5"/>
    <n v="4"/>
    <n v="4"/>
    <n v="122"/>
    <n v="122"/>
    <s v="Low"/>
    <x v="2"/>
    <x v="0"/>
    <d v="2022-01-13T00:00:00"/>
    <s v="YES"/>
    <b v="1"/>
  </r>
  <r>
    <s v="TXN_9951192"/>
    <s v="CUST_05"/>
    <x v="6"/>
    <s v="Item_22_ELEC"/>
    <s v="Item_22_EHE"/>
    <n v="36.5"/>
    <n v="36.5"/>
    <n v="7"/>
    <n v="7"/>
    <n v="255.5"/>
    <n v="255.5"/>
    <s v="Medium"/>
    <x v="2"/>
    <x v="1"/>
    <d v="2024-06-27T00:00:00"/>
    <s v="N/A"/>
    <m/>
  </r>
  <r>
    <s v="TXN_9096772"/>
    <s v="CUST_21"/>
    <x v="5"/>
    <s v="Item_6_FURN"/>
    <s v="Item_6_FUR"/>
    <n v="12.5"/>
    <n v="12.5"/>
    <n v="3"/>
    <n v="3"/>
    <n v="37.5"/>
    <n v="37.5"/>
    <s v="Low"/>
    <x v="0"/>
    <x v="1"/>
    <d v="2022-12-30T00:00:00"/>
    <s v="YES"/>
    <b v="1"/>
  </r>
  <r>
    <s v="TXN_4076999"/>
    <s v="CUST_03"/>
    <x v="1"/>
    <s v="Item_17_MILK"/>
    <s v="Item_17_MILK"/>
    <n v="29"/>
    <n v="29"/>
    <n v="9"/>
    <n v="9"/>
    <n v="261"/>
    <n v="261"/>
    <s v="Medium"/>
    <x v="2"/>
    <x v="0"/>
    <d v="2024-02-10T00:00:00"/>
    <s v="NO"/>
    <b v="0"/>
  </r>
  <r>
    <s v="TXN_7533515"/>
    <s v="CUST_05"/>
    <x v="5"/>
    <s v="Item_6_FURN"/>
    <s v="Item_6_FUR"/>
    <n v="12.5"/>
    <n v="12.5"/>
    <n v="2"/>
    <n v="2"/>
    <n v="25"/>
    <n v="25"/>
    <s v="Low"/>
    <x v="1"/>
    <x v="1"/>
    <d v="2023-02-13T00:00:00"/>
    <s v="YES"/>
    <b v="1"/>
  </r>
  <r>
    <s v="TXN_2450206"/>
    <s v="CUST_24"/>
    <x v="5"/>
    <s v="Item_1_FURN"/>
    <s v="Item_1_FUR"/>
    <n v="5"/>
    <n v="5"/>
    <n v="9"/>
    <n v="9"/>
    <n v="45"/>
    <n v="45"/>
    <s v="Low"/>
    <x v="1"/>
    <x v="1"/>
    <d v="2023-07-21T00:00:00"/>
    <s v="YES"/>
    <b v="1"/>
  </r>
  <r>
    <s v="TXN_4000635"/>
    <s v="CUST_02"/>
    <x v="5"/>
    <s v="Item_19_FURN"/>
    <s v="Item_19_FUR"/>
    <n v="32"/>
    <n v="32"/>
    <n v="6"/>
    <n v="6"/>
    <n v="192"/>
    <n v="192"/>
    <s v="Medium"/>
    <x v="1"/>
    <x v="0"/>
    <d v="2023-12-16T00:00:00"/>
    <s v="N/A"/>
    <m/>
  </r>
  <r>
    <s v="TXN_7806205"/>
    <s v="CUST_08"/>
    <x v="1"/>
    <s v="Unknown_Item"/>
    <m/>
    <n v="23.365911749958215"/>
    <m/>
    <n v="3"/>
    <n v="3"/>
    <n v="109.5"/>
    <n v="109.5"/>
    <s v="Low"/>
    <x v="0"/>
    <x v="1"/>
    <d v="2023-03-03T00:00:00"/>
    <s v="N/A"/>
    <m/>
  </r>
  <r>
    <s v="TXN_2407410"/>
    <s v="CUST_02"/>
    <x v="2"/>
    <s v="Item_24_BUTC"/>
    <s v="Item_24_BUT"/>
    <n v="39.5"/>
    <n v="39.5"/>
    <n v="9"/>
    <n v="9"/>
    <n v="355.5"/>
    <n v="355.5"/>
    <s v="High"/>
    <x v="2"/>
    <x v="0"/>
    <d v="2022-06-08T00:00:00"/>
    <s v="NO"/>
    <b v="0"/>
  </r>
  <r>
    <s v="TXN_1061282"/>
    <s v="CUST_06"/>
    <x v="5"/>
    <s v="Item_16_FURN"/>
    <s v="Item_16_FUR"/>
    <n v="27.5"/>
    <n v="27.5"/>
    <n v="2"/>
    <n v="2"/>
    <n v="55"/>
    <n v="55"/>
    <s v="Low"/>
    <x v="0"/>
    <x v="0"/>
    <d v="2024-03-28T00:00:00"/>
    <s v="YES"/>
    <b v="1"/>
  </r>
  <r>
    <s v="TXN_4731654"/>
    <s v="CUST_13"/>
    <x v="5"/>
    <s v="Item_23_FURN"/>
    <s v="Item_23_FUR"/>
    <n v="38"/>
    <n v="38"/>
    <n v="3"/>
    <n v="3"/>
    <n v="114"/>
    <n v="114"/>
    <s v="Low"/>
    <x v="1"/>
    <x v="0"/>
    <d v="2025-01-08T00:00:00"/>
    <s v="YES"/>
    <b v="1"/>
  </r>
  <r>
    <s v="TXN_9478594"/>
    <s v="CUST_12"/>
    <x v="7"/>
    <s v="Unknown_Item"/>
    <m/>
    <n v="23.365911749958215"/>
    <m/>
    <n v="7"/>
    <n v="7"/>
    <n v="108.5"/>
    <n v="108.5"/>
    <s v="Low"/>
    <x v="1"/>
    <x v="0"/>
    <d v="2023-01-12T00:00:00"/>
    <s v="NO"/>
    <b v="0"/>
  </r>
  <r>
    <s v="TXN_1361359"/>
    <s v="CUST_12"/>
    <x v="5"/>
    <s v="Item_21_FURN"/>
    <s v="Item_21_FUR"/>
    <n v="35"/>
    <n v="35"/>
    <n v="9"/>
    <n v="9"/>
    <n v="315"/>
    <n v="315"/>
    <s v="High"/>
    <x v="0"/>
    <x v="1"/>
    <d v="2022-03-19T00:00:00"/>
    <s v="NO"/>
    <b v="0"/>
  </r>
  <r>
    <s v="TXN_2157334"/>
    <s v="CUST_15"/>
    <x v="1"/>
    <s v="Item_23_MILK"/>
    <s v="Item_23_MILK"/>
    <n v="38"/>
    <n v="38"/>
    <n v="10"/>
    <n v="10"/>
    <n v="380"/>
    <n v="380"/>
    <s v="High"/>
    <x v="2"/>
    <x v="1"/>
    <d v="2022-11-24T00:00:00"/>
    <s v="YES"/>
    <b v="1"/>
  </r>
  <r>
    <s v="TXN_4634145"/>
    <s v="CUST_02"/>
    <x v="2"/>
    <s v="Item_4_BUTC"/>
    <s v="Item_4_BUT"/>
    <n v="9.5"/>
    <n v="9.5"/>
    <n v="9"/>
    <n v="9"/>
    <n v="85.5"/>
    <n v="85.5"/>
    <s v="Low"/>
    <x v="2"/>
    <x v="1"/>
    <d v="2024-11-07T00:00:00"/>
    <s v="YES"/>
    <b v="1"/>
  </r>
  <r>
    <s v="TXN_2289344"/>
    <s v="CUST_07"/>
    <x v="7"/>
    <s v="Item_18_COMP"/>
    <s v="Item_18_CEA"/>
    <n v="30.5"/>
    <n v="30.5"/>
    <n v="3"/>
    <n v="3"/>
    <n v="91.5"/>
    <n v="91.5"/>
    <s v="Low"/>
    <x v="0"/>
    <x v="1"/>
    <d v="2024-07-27T00:00:00"/>
    <s v="YES"/>
    <b v="1"/>
  </r>
  <r>
    <s v="TXN_2056623"/>
    <s v="CUST_01"/>
    <x v="3"/>
    <s v="Item_8_BEVE"/>
    <s v="Item_8_BEV"/>
    <n v="15.5"/>
    <n v="15.5"/>
    <n v="2"/>
    <n v="2"/>
    <n v="31"/>
    <n v="31"/>
    <s v="Low"/>
    <x v="2"/>
    <x v="1"/>
    <d v="2023-02-19T00:00:00"/>
    <s v="N/A"/>
    <m/>
  </r>
  <r>
    <s v="TXN_8688342"/>
    <s v="CUST_12"/>
    <x v="5"/>
    <s v="Item_25_FURN"/>
    <s v="Item_25_FUR"/>
    <n v="41"/>
    <n v="41"/>
    <n v="10"/>
    <n v="10"/>
    <n v="410"/>
    <n v="410"/>
    <s v="High"/>
    <x v="0"/>
    <x v="0"/>
    <d v="2024-04-20T00:00:00"/>
    <s v="YES"/>
    <b v="1"/>
  </r>
  <r>
    <s v="TXN_7689571"/>
    <s v="CUST_23"/>
    <x v="4"/>
    <s v="Item_20_FOOD"/>
    <s v="Item_20_FOOD"/>
    <n v="33.5"/>
    <n v="33.5"/>
    <n v="5"/>
    <n v="5"/>
    <n v="167.5"/>
    <n v="167.5"/>
    <s v="Medium"/>
    <x v="0"/>
    <x v="0"/>
    <d v="2023-10-28T00:00:00"/>
    <s v="YES"/>
    <b v="1"/>
  </r>
  <r>
    <s v="TXN_5109808"/>
    <s v="CUST_18"/>
    <x v="1"/>
    <s v="Item_13_MILK"/>
    <s v="Item_13_MILK"/>
    <n v="23"/>
    <n v="23"/>
    <n v="3"/>
    <n v="3"/>
    <n v="69"/>
    <n v="69"/>
    <s v="Low"/>
    <x v="1"/>
    <x v="0"/>
    <d v="2023-09-19T00:00:00"/>
    <s v="YES"/>
    <b v="1"/>
  </r>
  <r>
    <s v="TXN_4454614"/>
    <s v="CUST_25"/>
    <x v="0"/>
    <s v="Item_10_PATI"/>
    <s v="Item_10_PAT"/>
    <n v="18.5"/>
    <n v="18.5"/>
    <n v="1"/>
    <n v="1"/>
    <n v="18.5"/>
    <n v="18.5"/>
    <s v="Low"/>
    <x v="1"/>
    <x v="1"/>
    <d v="2025-01-13T00:00:00"/>
    <s v="YES"/>
    <b v="1"/>
  </r>
  <r>
    <s v="TXN_6454872"/>
    <s v="CUST_03"/>
    <x v="5"/>
    <s v="Item_25_FURN"/>
    <s v="Item_25_FUR"/>
    <n v="41"/>
    <n v="41"/>
    <n v="7"/>
    <n v="7"/>
    <n v="287"/>
    <n v="287"/>
    <s v="Medium"/>
    <x v="2"/>
    <x v="1"/>
    <d v="2024-03-07T00:00:00"/>
    <s v="N/A"/>
    <m/>
  </r>
  <r>
    <s v="TXN_5824333"/>
    <s v="CUST_18"/>
    <x v="5"/>
    <s v="Item_6_FURN"/>
    <s v="Item_6_FUR"/>
    <n v="12.5"/>
    <n v="12.5"/>
    <n v="6"/>
    <n v="6"/>
    <n v="75"/>
    <n v="75"/>
    <s v="Low"/>
    <x v="0"/>
    <x v="1"/>
    <d v="2024-07-23T00:00:00"/>
    <s v="N/A"/>
    <m/>
  </r>
  <r>
    <s v="TXN_9702329"/>
    <s v="CUST_15"/>
    <x v="2"/>
    <s v="Item_23_BUTC"/>
    <s v="Item_23_BUT"/>
    <n v="38"/>
    <n v="38"/>
    <n v="2"/>
    <n v="2"/>
    <n v="76"/>
    <n v="76"/>
    <s v="Low"/>
    <x v="1"/>
    <x v="1"/>
    <d v="2022-02-11T00:00:00"/>
    <s v="YES"/>
    <b v="1"/>
  </r>
  <r>
    <s v="TXN_6017215"/>
    <s v="CUST_11"/>
    <x v="7"/>
    <s v="Item_18_COMP"/>
    <s v="Item_18_CEA"/>
    <n v="30.5"/>
    <n v="30.5"/>
    <n v="7"/>
    <n v="7"/>
    <n v="213.5"/>
    <n v="213.5"/>
    <s v="Medium"/>
    <x v="0"/>
    <x v="0"/>
    <d v="2024-04-08T00:00:00"/>
    <s v="N/A"/>
    <m/>
  </r>
  <r>
    <s v="TXN_4214690"/>
    <s v="CUST_06"/>
    <x v="6"/>
    <s v="Item_7_ELEC"/>
    <s v="Item_7_EHE"/>
    <n v="14"/>
    <n v="14"/>
    <n v="6"/>
    <n v="6"/>
    <n v="84"/>
    <n v="84"/>
    <s v="Low"/>
    <x v="2"/>
    <x v="0"/>
    <d v="2023-11-01T00:00:00"/>
    <s v="YES"/>
    <b v="1"/>
  </r>
  <r>
    <s v="TXN_7273990"/>
    <s v="CUST_24"/>
    <x v="5"/>
    <s v="Item_11_FURN"/>
    <s v="Item_11_FUR"/>
    <n v="20"/>
    <n v="20"/>
    <n v="7"/>
    <n v="7"/>
    <n v="140"/>
    <n v="140"/>
    <s v="Low"/>
    <x v="1"/>
    <x v="0"/>
    <d v="2024-06-27T00:00:00"/>
    <s v="NO"/>
    <b v="0"/>
  </r>
  <r>
    <s v="TXN_8838210"/>
    <s v="CUST_06"/>
    <x v="2"/>
    <s v="Item_15_BUTC"/>
    <s v="Item_15_BUT"/>
    <n v="26"/>
    <n v="26"/>
    <n v="1"/>
    <n v="1"/>
    <n v="26"/>
    <n v="26"/>
    <s v="Low"/>
    <x v="1"/>
    <x v="1"/>
    <d v="2022-12-30T00:00:00"/>
    <s v="NO"/>
    <b v="0"/>
  </r>
  <r>
    <s v="TXN_9649004"/>
    <s v="CUST_11"/>
    <x v="2"/>
    <s v="Unknown_Item"/>
    <m/>
    <n v="23.365911749958215"/>
    <m/>
    <n v="2"/>
    <n v="2"/>
    <n v="49"/>
    <n v="49"/>
    <s v="Low"/>
    <x v="2"/>
    <x v="0"/>
    <d v="2022-07-16T00:00:00"/>
    <s v="N/A"/>
    <m/>
  </r>
  <r>
    <s v="TXN_9946325"/>
    <s v="CUST_12"/>
    <x v="3"/>
    <s v="Item_17_BEVE"/>
    <s v="Item_17_BEV"/>
    <n v="29"/>
    <n v="29"/>
    <n v="6"/>
    <n v="6"/>
    <n v="174"/>
    <n v="174"/>
    <s v="Medium"/>
    <x v="0"/>
    <x v="0"/>
    <d v="2024-06-08T00:00:00"/>
    <s v="YES"/>
    <b v="1"/>
  </r>
  <r>
    <s v="TXN_1847488"/>
    <s v="CUST_08"/>
    <x v="4"/>
    <s v="Item_3_FOOD"/>
    <s v="Item_3_FOOD"/>
    <n v="8"/>
    <n v="8"/>
    <n v="10"/>
    <n v="10"/>
    <n v="80"/>
    <n v="80"/>
    <s v="Low"/>
    <x v="0"/>
    <x v="1"/>
    <d v="2022-03-10T00:00:00"/>
    <s v="NO"/>
    <b v="0"/>
  </r>
  <r>
    <s v="TXN_3674047"/>
    <s v="CUST_23"/>
    <x v="5"/>
    <s v="Item_1_FURN"/>
    <s v="Item_1_FUR"/>
    <n v="5"/>
    <n v="5"/>
    <n v="7"/>
    <n v="7"/>
    <n v="35"/>
    <n v="35"/>
    <s v="Low"/>
    <x v="2"/>
    <x v="0"/>
    <d v="2024-07-10T00:00:00"/>
    <s v="NO"/>
    <b v="0"/>
  </r>
  <r>
    <s v="TXN_2786014"/>
    <s v="CUST_02"/>
    <x v="3"/>
    <s v="Item_20_BEVE"/>
    <s v="Item_20_BEV"/>
    <n v="33.5"/>
    <n v="33.5"/>
    <n v="6"/>
    <n v="6"/>
    <n v="201"/>
    <n v="201"/>
    <s v="Medium"/>
    <x v="1"/>
    <x v="1"/>
    <d v="2022-07-12T00:00:00"/>
    <s v="NO"/>
    <b v="0"/>
  </r>
  <r>
    <s v="TXN_7549064"/>
    <s v="CUST_03"/>
    <x v="5"/>
    <s v="Item_20_FURN"/>
    <s v="Item_20_FUR"/>
    <n v="33.5"/>
    <n v="33.5"/>
    <n v="4"/>
    <n v="4"/>
    <n v="134"/>
    <n v="134"/>
    <s v="Low"/>
    <x v="0"/>
    <x v="0"/>
    <d v="2024-10-13T00:00:00"/>
    <s v="NO"/>
    <b v="0"/>
  </r>
  <r>
    <s v="TXN_3587629"/>
    <s v="CUST_19"/>
    <x v="7"/>
    <s v="Item_2_COMP"/>
    <s v="Item_2_CEA"/>
    <n v="6.5"/>
    <n v="6.5"/>
    <n v="4"/>
    <n v="4"/>
    <n v="26"/>
    <n v="26"/>
    <s v="Low"/>
    <x v="1"/>
    <x v="1"/>
    <d v="2022-09-06T00:00:00"/>
    <s v="YES"/>
    <b v="1"/>
  </r>
  <r>
    <s v="TXN_7224577"/>
    <s v="CUST_12"/>
    <x v="4"/>
    <s v="Unknown_Item"/>
    <m/>
    <n v="20"/>
    <n v="20"/>
    <n v="6"/>
    <m/>
    <n v="108.5"/>
    <m/>
    <s v="Low"/>
    <x v="1"/>
    <x v="1"/>
    <d v="2022-09-27T00:00:00"/>
    <s v="YES"/>
    <b v="1"/>
  </r>
  <r>
    <s v="TXN_2128173"/>
    <s v="CUST_22"/>
    <x v="6"/>
    <s v="Item_9_ELEC"/>
    <s v="Item_9_EHE"/>
    <n v="17"/>
    <n v="17"/>
    <n v="5"/>
    <n v="5"/>
    <n v="85"/>
    <n v="85"/>
    <s v="Low"/>
    <x v="1"/>
    <x v="0"/>
    <d v="2022-09-17T00:00:00"/>
    <s v="NO"/>
    <b v="0"/>
  </r>
  <r>
    <s v="TXN_1585530"/>
    <s v="CUST_11"/>
    <x v="1"/>
    <s v="Item_1_MILK"/>
    <s v="Item_1_MILK"/>
    <n v="5"/>
    <n v="5"/>
    <n v="4"/>
    <n v="4"/>
    <n v="20"/>
    <n v="20"/>
    <s v="Low"/>
    <x v="1"/>
    <x v="0"/>
    <d v="2023-04-04T00:00:00"/>
    <s v="YES"/>
    <b v="1"/>
  </r>
  <r>
    <s v="TXN_8444117"/>
    <s v="CUST_05"/>
    <x v="1"/>
    <s v="Item_11_MILK"/>
    <s v="Item_11_MILK"/>
    <n v="20"/>
    <n v="20"/>
    <n v="6"/>
    <n v="6"/>
    <n v="120"/>
    <n v="120"/>
    <s v="Low"/>
    <x v="2"/>
    <x v="1"/>
    <d v="2023-07-03T00:00:00"/>
    <s v="YES"/>
    <b v="1"/>
  </r>
  <r>
    <s v="TXN_9017295"/>
    <s v="CUST_04"/>
    <x v="1"/>
    <s v="Item_13_MILK"/>
    <s v="Item_13_MILK"/>
    <n v="23"/>
    <n v="23"/>
    <n v="3"/>
    <n v="3"/>
    <n v="69"/>
    <n v="69"/>
    <s v="Low"/>
    <x v="1"/>
    <x v="0"/>
    <d v="2024-03-04T00:00:00"/>
    <s v="NO"/>
    <b v="0"/>
  </r>
  <r>
    <s v="TXN_5584686"/>
    <s v="CUST_21"/>
    <x v="1"/>
    <s v="Item_5_MILK"/>
    <s v="Item_5_MILK"/>
    <n v="11"/>
    <n v="11"/>
    <n v="10"/>
    <n v="10"/>
    <n v="110"/>
    <n v="110"/>
    <s v="Low"/>
    <x v="2"/>
    <x v="1"/>
    <d v="2023-08-13T00:00:00"/>
    <s v="N/A"/>
    <m/>
  </r>
  <r>
    <s v="TXN_2889632"/>
    <s v="CUST_19"/>
    <x v="2"/>
    <s v="Item_22_BUTC"/>
    <s v="Item_22_BUT"/>
    <n v="36.5"/>
    <n v="36.5"/>
    <n v="2"/>
    <n v="2"/>
    <n v="73"/>
    <n v="73"/>
    <s v="Low"/>
    <x v="0"/>
    <x v="0"/>
    <d v="2022-11-09T00:00:00"/>
    <s v="N/A"/>
    <m/>
  </r>
  <r>
    <s v="TXN_9731122"/>
    <s v="CUST_15"/>
    <x v="1"/>
    <s v="Item_6_MILK"/>
    <s v="Item_6_MILK"/>
    <n v="12.5"/>
    <n v="12.5"/>
    <n v="6"/>
    <n v="6"/>
    <n v="75"/>
    <n v="75"/>
    <s v="Low"/>
    <x v="2"/>
    <x v="1"/>
    <d v="2022-04-24T00:00:00"/>
    <s v="N/A"/>
    <m/>
  </r>
  <r>
    <s v="TXN_6516879"/>
    <s v="CUST_25"/>
    <x v="0"/>
    <s v="Item_12_PATI"/>
    <s v="Item_12_PAT"/>
    <n v="21.5"/>
    <n v="21.5"/>
    <n v="2"/>
    <n v="2"/>
    <n v="43"/>
    <n v="43"/>
    <s v="Low"/>
    <x v="0"/>
    <x v="1"/>
    <d v="2023-06-30T00:00:00"/>
    <s v="NO"/>
    <b v="0"/>
  </r>
  <r>
    <s v="TXN_6264210"/>
    <s v="CUST_02"/>
    <x v="0"/>
    <s v="Item_18_PATI"/>
    <s v="Item_18_PAT"/>
    <n v="30.5"/>
    <n v="30.5"/>
    <n v="9"/>
    <n v="9"/>
    <n v="274.5"/>
    <n v="274.5"/>
    <s v="Medium"/>
    <x v="1"/>
    <x v="1"/>
    <d v="2024-04-17T00:00:00"/>
    <s v="YES"/>
    <b v="1"/>
  </r>
  <r>
    <s v="TXN_7292564"/>
    <s v="CUST_22"/>
    <x v="3"/>
    <s v="Item_8_BEVE"/>
    <s v="Item_8_BEV"/>
    <n v="15.5"/>
    <n v="15.5"/>
    <n v="9"/>
    <n v="9"/>
    <n v="139.5"/>
    <n v="139.5"/>
    <s v="Low"/>
    <x v="2"/>
    <x v="1"/>
    <d v="2025-01-09T00:00:00"/>
    <s v="N/A"/>
    <m/>
  </r>
  <r>
    <s v="TXN_3739606"/>
    <s v="CUST_11"/>
    <x v="4"/>
    <s v="Item_14_FOOD"/>
    <s v="Item_14_FOOD"/>
    <n v="24.5"/>
    <n v="24.5"/>
    <n v="6"/>
    <n v="6"/>
    <n v="147"/>
    <n v="147"/>
    <s v="Low"/>
    <x v="0"/>
    <x v="0"/>
    <d v="2024-10-15T00:00:00"/>
    <s v="YES"/>
    <b v="1"/>
  </r>
  <r>
    <s v="TXN_4124586"/>
    <s v="CUST_06"/>
    <x v="2"/>
    <s v="Item_2_BUTC"/>
    <s v="Item_2_BUT"/>
    <n v="6.5"/>
    <n v="6.5"/>
    <n v="3"/>
    <n v="3"/>
    <n v="19.5"/>
    <n v="19.5"/>
    <s v="Low"/>
    <x v="1"/>
    <x v="0"/>
    <d v="2023-02-14T00:00:00"/>
    <s v="YES"/>
    <b v="1"/>
  </r>
  <r>
    <s v="TXN_1699208"/>
    <s v="CUST_09"/>
    <x v="5"/>
    <s v="Item_1_FURN"/>
    <s v="Item_1_FUR"/>
    <n v="5"/>
    <n v="5"/>
    <n v="7"/>
    <n v="7"/>
    <n v="35"/>
    <n v="35"/>
    <s v="Low"/>
    <x v="2"/>
    <x v="1"/>
    <d v="2022-04-06T00:00:00"/>
    <s v="NO"/>
    <b v="0"/>
  </r>
  <r>
    <s v="TXN_5752809"/>
    <s v="CUST_11"/>
    <x v="2"/>
    <s v="Unknown_Item"/>
    <m/>
    <n v="23"/>
    <n v="23"/>
    <n v="6"/>
    <m/>
    <n v="108.5"/>
    <m/>
    <s v="Low"/>
    <x v="2"/>
    <x v="1"/>
    <d v="2023-12-24T00:00:00"/>
    <s v="NO"/>
    <b v="0"/>
  </r>
  <r>
    <s v="TXN_6411912"/>
    <s v="CUST_17"/>
    <x v="6"/>
    <s v="Item_25_ELEC"/>
    <s v="Item_25_EHE"/>
    <n v="41"/>
    <n v="41"/>
    <n v="8"/>
    <n v="8"/>
    <n v="328"/>
    <n v="328"/>
    <s v="High"/>
    <x v="0"/>
    <x v="1"/>
    <d v="2024-11-01T00:00:00"/>
    <s v="YES"/>
    <b v="1"/>
  </r>
  <r>
    <s v="TXN_6328740"/>
    <s v="CUST_07"/>
    <x v="6"/>
    <s v="Item_25_ELEC"/>
    <s v="Item_25_EHE"/>
    <n v="41"/>
    <n v="41"/>
    <n v="8"/>
    <n v="8"/>
    <n v="328"/>
    <n v="328"/>
    <s v="High"/>
    <x v="1"/>
    <x v="0"/>
    <d v="2024-07-29T00:00:00"/>
    <s v="N/A"/>
    <m/>
  </r>
  <r>
    <s v="TXN_1780099"/>
    <s v="CUST_18"/>
    <x v="3"/>
    <s v="Item_7_BEVE"/>
    <s v="Item_7_BEV"/>
    <n v="14"/>
    <n v="14"/>
    <n v="8"/>
    <n v="8"/>
    <n v="112"/>
    <n v="112"/>
    <s v="Low"/>
    <x v="1"/>
    <x v="0"/>
    <d v="2024-11-22T00:00:00"/>
    <s v="NO"/>
    <b v="0"/>
  </r>
  <r>
    <s v="TXN_4141134"/>
    <s v="CUST_15"/>
    <x v="4"/>
    <s v="Item_8_FOOD"/>
    <s v="Item_8_FOOD"/>
    <n v="15.5"/>
    <n v="15.5"/>
    <n v="3"/>
    <n v="3"/>
    <n v="46.5"/>
    <n v="46.5"/>
    <s v="Low"/>
    <x v="2"/>
    <x v="1"/>
    <d v="2024-01-04T00:00:00"/>
    <s v="N/A"/>
    <m/>
  </r>
  <r>
    <s v="TXN_8547248"/>
    <s v="CUST_12"/>
    <x v="3"/>
    <s v="Item_12_BEVE"/>
    <s v="Item_12_BEV"/>
    <n v="21.5"/>
    <n v="21.5"/>
    <n v="3"/>
    <n v="3"/>
    <n v="64.5"/>
    <n v="64.5"/>
    <s v="Low"/>
    <x v="0"/>
    <x v="0"/>
    <d v="2022-06-29T00:00:00"/>
    <s v="YES"/>
    <b v="1"/>
  </r>
  <r>
    <s v="TXN_3861764"/>
    <s v="CUST_09"/>
    <x v="1"/>
    <s v="Item_18_MILK"/>
    <s v="Item_18_MILK"/>
    <n v="30.5"/>
    <n v="30.5"/>
    <n v="8"/>
    <n v="8"/>
    <n v="244"/>
    <n v="244"/>
    <s v="Medium"/>
    <x v="2"/>
    <x v="1"/>
    <d v="2023-08-29T00:00:00"/>
    <s v="N/A"/>
    <m/>
  </r>
  <r>
    <s v="TXN_7818460"/>
    <s v="CUST_07"/>
    <x v="2"/>
    <s v="Item_7_BUTC"/>
    <s v="Item_7_BUT"/>
    <n v="14"/>
    <n v="14"/>
    <n v="5"/>
    <n v="5"/>
    <n v="70"/>
    <n v="70"/>
    <s v="Low"/>
    <x v="0"/>
    <x v="1"/>
    <d v="2023-10-31T00:00:00"/>
    <s v="NO"/>
    <b v="0"/>
  </r>
  <r>
    <s v="TXN_4715547"/>
    <s v="CUST_19"/>
    <x v="7"/>
    <s v="Item_5_COMP"/>
    <s v="Item_5_CEA"/>
    <n v="11"/>
    <n v="11"/>
    <n v="6"/>
    <n v="6"/>
    <n v="66"/>
    <n v="66"/>
    <s v="Low"/>
    <x v="0"/>
    <x v="1"/>
    <d v="2022-09-01T00:00:00"/>
    <s v="N/A"/>
    <m/>
  </r>
  <r>
    <s v="TXN_2942406"/>
    <s v="CUST_21"/>
    <x v="0"/>
    <s v="Item_1_PATI"/>
    <s v="Item_1_PAT"/>
    <n v="5"/>
    <n v="5"/>
    <n v="5"/>
    <n v="5"/>
    <n v="25"/>
    <n v="25"/>
    <s v="Low"/>
    <x v="2"/>
    <x v="1"/>
    <d v="2022-02-26T00:00:00"/>
    <s v="N/A"/>
    <m/>
  </r>
  <r>
    <s v="TXN_6354929"/>
    <s v="CUST_11"/>
    <x v="1"/>
    <s v="Item_7_MILK"/>
    <s v="Item_7_MILK"/>
    <n v="14"/>
    <n v="14"/>
    <n v="9"/>
    <n v="9"/>
    <n v="126"/>
    <n v="126"/>
    <s v="Low"/>
    <x v="0"/>
    <x v="1"/>
    <d v="2025-01-06T00:00:00"/>
    <s v="YES"/>
    <b v="1"/>
  </r>
  <r>
    <s v="TXN_6055420"/>
    <s v="CUST_24"/>
    <x v="5"/>
    <s v="Item_13_FURN"/>
    <s v="Item_13_FUR"/>
    <n v="23"/>
    <n v="23"/>
    <n v="2"/>
    <n v="2"/>
    <n v="46"/>
    <n v="46"/>
    <s v="Low"/>
    <x v="0"/>
    <x v="0"/>
    <d v="2023-11-22T00:00:00"/>
    <s v="N/A"/>
    <m/>
  </r>
  <r>
    <s v="TXN_5197744"/>
    <s v="CUST_16"/>
    <x v="0"/>
    <s v="Item_12_PATI"/>
    <s v="Item_12_PAT"/>
    <n v="21.5"/>
    <n v="21.5"/>
    <n v="1"/>
    <n v="1"/>
    <n v="21.5"/>
    <n v="21.5"/>
    <s v="Low"/>
    <x v="1"/>
    <x v="1"/>
    <d v="2024-05-27T00:00:00"/>
    <s v="NO"/>
    <b v="0"/>
  </r>
  <r>
    <s v="TXN_7955262"/>
    <s v="CUST_15"/>
    <x v="0"/>
    <s v="Item_9_PATI"/>
    <s v="Item_9_PAT"/>
    <n v="17"/>
    <n v="17"/>
    <n v="2"/>
    <n v="2"/>
    <n v="34"/>
    <n v="34"/>
    <s v="Low"/>
    <x v="1"/>
    <x v="0"/>
    <d v="2024-09-04T00:00:00"/>
    <s v="YES"/>
    <b v="1"/>
  </r>
  <r>
    <s v="TXN_2666506"/>
    <s v="CUST_05"/>
    <x v="2"/>
    <s v="Item_23_BUTC"/>
    <s v="Item_23_BUT"/>
    <n v="38"/>
    <n v="38"/>
    <n v="3"/>
    <n v="3"/>
    <n v="114"/>
    <n v="114"/>
    <s v="Low"/>
    <x v="1"/>
    <x v="0"/>
    <d v="2022-04-14T00:00:00"/>
    <s v="YES"/>
    <b v="1"/>
  </r>
  <r>
    <s v="TXN_7234463"/>
    <s v="CUST_23"/>
    <x v="4"/>
    <s v="Item_17_FOOD"/>
    <s v="Item_17_FOOD"/>
    <n v="29"/>
    <n v="29"/>
    <n v="2"/>
    <n v="2"/>
    <n v="58"/>
    <n v="58"/>
    <s v="Low"/>
    <x v="0"/>
    <x v="0"/>
    <d v="2024-07-15T00:00:00"/>
    <s v="NO"/>
    <b v="0"/>
  </r>
  <r>
    <s v="TXN_6417718"/>
    <s v="CUST_12"/>
    <x v="7"/>
    <s v="Item_9_COMP"/>
    <s v="Item_9_CEA"/>
    <n v="17"/>
    <n v="17"/>
    <n v="6"/>
    <n v="6"/>
    <n v="102"/>
    <n v="102"/>
    <s v="Low"/>
    <x v="2"/>
    <x v="1"/>
    <d v="2023-04-22T00:00:00"/>
    <s v="NO"/>
    <b v="0"/>
  </r>
  <r>
    <s v="TXN_8454618"/>
    <s v="CUST_18"/>
    <x v="0"/>
    <s v="Item_12_PATI"/>
    <s v="Item_12_PAT"/>
    <n v="21.5"/>
    <n v="21.5"/>
    <n v="4"/>
    <n v="4"/>
    <n v="86"/>
    <n v="86"/>
    <s v="Low"/>
    <x v="0"/>
    <x v="1"/>
    <d v="2024-04-16T00:00:00"/>
    <s v="NO"/>
    <b v="0"/>
  </r>
  <r>
    <s v="TXN_2342593"/>
    <s v="CUST_18"/>
    <x v="3"/>
    <s v="Item_14_BEVE"/>
    <s v="Item_14_BEV"/>
    <n v="24.5"/>
    <n v="24.5"/>
    <n v="5"/>
    <n v="5"/>
    <n v="122.5"/>
    <n v="122.5"/>
    <s v="Low"/>
    <x v="2"/>
    <x v="0"/>
    <d v="2024-03-16T00:00:00"/>
    <s v="YES"/>
    <b v="1"/>
  </r>
  <r>
    <s v="TXN_1332543"/>
    <s v="CUST_08"/>
    <x v="1"/>
    <s v="Item_12_MILK"/>
    <s v="Item_12_MILK"/>
    <n v="21.5"/>
    <n v="21.5"/>
    <n v="8"/>
    <n v="8"/>
    <n v="172"/>
    <n v="172"/>
    <s v="Medium"/>
    <x v="1"/>
    <x v="0"/>
    <d v="2022-05-28T00:00:00"/>
    <s v="NO"/>
    <b v="0"/>
  </r>
  <r>
    <s v="TXN_4844992"/>
    <s v="CUST_14"/>
    <x v="1"/>
    <s v="Item_7_MILK"/>
    <s v="Item_7_MILK"/>
    <n v="14"/>
    <n v="14"/>
    <n v="6"/>
    <n v="6"/>
    <n v="84"/>
    <n v="84"/>
    <s v="Low"/>
    <x v="0"/>
    <x v="0"/>
    <d v="2022-08-11T00:00:00"/>
    <s v="N/A"/>
    <m/>
  </r>
  <r>
    <s v="TXN_1510369"/>
    <s v="CUST_14"/>
    <x v="3"/>
    <s v="Item_21_BEVE"/>
    <s v="Item_21_BEV"/>
    <n v="35"/>
    <n v="35"/>
    <n v="6"/>
    <n v="6"/>
    <n v="210"/>
    <n v="210"/>
    <s v="Medium"/>
    <x v="1"/>
    <x v="1"/>
    <d v="2024-01-24T00:00:00"/>
    <s v="YES"/>
    <b v="1"/>
  </r>
  <r>
    <s v="TXN_9148620"/>
    <s v="CUST_12"/>
    <x v="5"/>
    <s v="Item_20_FURN"/>
    <s v="Item_20_FUR"/>
    <n v="33.5"/>
    <n v="33.5"/>
    <n v="10"/>
    <n v="10"/>
    <n v="335"/>
    <n v="335"/>
    <s v="High"/>
    <x v="0"/>
    <x v="0"/>
    <d v="2024-12-20T00:00:00"/>
    <s v="YES"/>
    <b v="1"/>
  </r>
  <r>
    <s v="TXN_5289156"/>
    <s v="CUST_18"/>
    <x v="5"/>
    <s v="Item_24_FURN"/>
    <s v="Item_24_FUR"/>
    <n v="39.5"/>
    <n v="39.5"/>
    <n v="4"/>
    <n v="4"/>
    <n v="158"/>
    <n v="158"/>
    <s v="Medium"/>
    <x v="1"/>
    <x v="0"/>
    <d v="2022-12-13T00:00:00"/>
    <s v="NO"/>
    <b v="0"/>
  </r>
  <r>
    <s v="TXN_9672266"/>
    <s v="CUST_22"/>
    <x v="2"/>
    <s v="Item_4_BUTC"/>
    <s v="Item_4_BUT"/>
    <n v="9.5"/>
    <n v="9.5"/>
    <n v="3"/>
    <n v="3"/>
    <n v="28.5"/>
    <n v="28.5"/>
    <s v="Low"/>
    <x v="0"/>
    <x v="1"/>
    <d v="2023-06-24T00:00:00"/>
    <s v="N/A"/>
    <m/>
  </r>
  <r>
    <s v="TXN_2457102"/>
    <s v="CUST_18"/>
    <x v="5"/>
    <s v="Unknown_Item"/>
    <m/>
    <n v="23.365911749958215"/>
    <m/>
    <n v="3"/>
    <n v="3"/>
    <n v="123"/>
    <n v="123"/>
    <s v="Low"/>
    <x v="0"/>
    <x v="0"/>
    <d v="2022-03-10T00:00:00"/>
    <s v="YES"/>
    <b v="1"/>
  </r>
  <r>
    <s v="TXN_1776674"/>
    <s v="CUST_07"/>
    <x v="3"/>
    <s v="Item_20_BEVE"/>
    <s v="Item_20_BEV"/>
    <n v="33.5"/>
    <n v="33.5"/>
    <n v="5"/>
    <n v="5"/>
    <n v="167.5"/>
    <n v="167.5"/>
    <s v="Medium"/>
    <x v="2"/>
    <x v="1"/>
    <d v="2024-08-20T00:00:00"/>
    <s v="N/A"/>
    <m/>
  </r>
  <r>
    <s v="TXN_5113509"/>
    <s v="CUST_02"/>
    <x v="5"/>
    <s v="Item_24_FURN"/>
    <s v="Item_24_FUR"/>
    <n v="39.5"/>
    <n v="39.5"/>
    <n v="9"/>
    <n v="9"/>
    <n v="355.5"/>
    <n v="355.5"/>
    <s v="High"/>
    <x v="2"/>
    <x v="1"/>
    <d v="2022-07-21T00:00:00"/>
    <s v="N/A"/>
    <m/>
  </r>
  <r>
    <s v="TXN_1038808"/>
    <s v="CUST_02"/>
    <x v="1"/>
    <s v="Item_7_MILK"/>
    <s v="Item_7_MILK"/>
    <n v="14"/>
    <n v="14"/>
    <n v="1"/>
    <n v="1"/>
    <n v="14"/>
    <n v="14"/>
    <s v="Low"/>
    <x v="0"/>
    <x v="1"/>
    <d v="2024-02-29T00:00:00"/>
    <s v="YES"/>
    <b v="1"/>
  </r>
  <r>
    <s v="TXN_9093964"/>
    <s v="CUST_19"/>
    <x v="6"/>
    <s v="Item_25_ELEC"/>
    <s v="Item_25_EHE"/>
    <n v="41"/>
    <n v="41"/>
    <n v="3"/>
    <n v="3"/>
    <n v="123"/>
    <n v="123"/>
    <s v="Low"/>
    <x v="1"/>
    <x v="0"/>
    <d v="2024-12-24T00:00:00"/>
    <s v="NO"/>
    <b v="0"/>
  </r>
  <r>
    <s v="TXN_9187405"/>
    <s v="CUST_14"/>
    <x v="1"/>
    <s v="Item_15_MILK"/>
    <s v="Item_15_MILK"/>
    <n v="26"/>
    <n v="26"/>
    <n v="4"/>
    <n v="4"/>
    <n v="104"/>
    <n v="104"/>
    <s v="Low"/>
    <x v="0"/>
    <x v="1"/>
    <d v="2022-12-02T00:00:00"/>
    <s v="NO"/>
    <b v="0"/>
  </r>
  <r>
    <s v="TXN_2384499"/>
    <s v="CUST_18"/>
    <x v="6"/>
    <s v="Item_25_ELEC"/>
    <s v="Item_25_EHE"/>
    <n v="41"/>
    <n v="41"/>
    <n v="8"/>
    <n v="8"/>
    <n v="328"/>
    <n v="328"/>
    <s v="High"/>
    <x v="2"/>
    <x v="1"/>
    <d v="2024-12-13T00:00:00"/>
    <s v="N/A"/>
    <m/>
  </r>
  <r>
    <s v="TXN_9714531"/>
    <s v="CUST_03"/>
    <x v="3"/>
    <s v="Item_19_BEVE"/>
    <s v="Item_19_BEV"/>
    <n v="32"/>
    <n v="32"/>
    <n v="10"/>
    <n v="10"/>
    <n v="320"/>
    <n v="320"/>
    <s v="High"/>
    <x v="2"/>
    <x v="1"/>
    <d v="2023-01-24T00:00:00"/>
    <s v="NO"/>
    <b v="0"/>
  </r>
  <r>
    <s v="TXN_1966350"/>
    <s v="CUST_09"/>
    <x v="2"/>
    <s v="Item_8_BUTC"/>
    <s v="Item_8_BUT"/>
    <n v="15.5"/>
    <n v="15.5"/>
    <n v="9"/>
    <n v="9"/>
    <n v="139.5"/>
    <n v="139.5"/>
    <s v="Low"/>
    <x v="1"/>
    <x v="0"/>
    <d v="2023-05-31T00:00:00"/>
    <s v="NO"/>
    <b v="0"/>
  </r>
  <r>
    <s v="TXN_6522171"/>
    <s v="CUST_24"/>
    <x v="3"/>
    <s v="Item_19_BEVE"/>
    <s v="Item_19_BEV"/>
    <n v="32"/>
    <n v="32"/>
    <n v="7"/>
    <n v="7"/>
    <n v="224"/>
    <n v="224"/>
    <s v="Medium"/>
    <x v="0"/>
    <x v="1"/>
    <d v="2024-01-31T00:00:00"/>
    <s v="NO"/>
    <b v="0"/>
  </r>
  <r>
    <s v="TXN_6677921"/>
    <s v="CUST_01"/>
    <x v="6"/>
    <s v="Item_5_ELEC"/>
    <s v="Item_5_EHE"/>
    <n v="11"/>
    <n v="11"/>
    <n v="8"/>
    <n v="8"/>
    <n v="88"/>
    <n v="88"/>
    <s v="Low"/>
    <x v="0"/>
    <x v="0"/>
    <d v="2024-12-07T00:00:00"/>
    <s v="NO"/>
    <b v="0"/>
  </r>
  <r>
    <s v="TXN_4418483"/>
    <s v="CUST_10"/>
    <x v="1"/>
    <s v="Item_3_MILK"/>
    <s v="Item_3_MILK"/>
    <n v="8"/>
    <n v="8"/>
    <n v="8"/>
    <n v="8"/>
    <n v="64"/>
    <n v="64"/>
    <s v="Low"/>
    <x v="1"/>
    <x v="1"/>
    <d v="2022-04-22T00:00:00"/>
    <s v="N/A"/>
    <m/>
  </r>
  <r>
    <s v="TXN_2501304"/>
    <s v="CUST_14"/>
    <x v="3"/>
    <s v="Unknown_Item"/>
    <m/>
    <n v="15.5"/>
    <n v="15.5"/>
    <n v="6"/>
    <m/>
    <n v="108.5"/>
    <m/>
    <s v="Low"/>
    <x v="1"/>
    <x v="1"/>
    <d v="2024-07-14T00:00:00"/>
    <s v="N/A"/>
    <m/>
  </r>
  <r>
    <s v="TXN_6890854"/>
    <s v="CUST_16"/>
    <x v="3"/>
    <s v="Item_8_BEVE"/>
    <s v="Item_8_BEV"/>
    <n v="15.5"/>
    <n v="15.5"/>
    <n v="7"/>
    <n v="7"/>
    <n v="108.5"/>
    <n v="108.5"/>
    <s v="Low"/>
    <x v="2"/>
    <x v="0"/>
    <d v="2022-02-28T00:00:00"/>
    <s v="N/A"/>
    <m/>
  </r>
  <r>
    <s v="TXN_5747087"/>
    <s v="CUST_23"/>
    <x v="1"/>
    <s v="Item_6_MILK"/>
    <s v="Item_6_MILK"/>
    <n v="12.5"/>
    <n v="12.5"/>
    <n v="6"/>
    <n v="6"/>
    <n v="75"/>
    <n v="75"/>
    <s v="Low"/>
    <x v="2"/>
    <x v="0"/>
    <d v="2022-12-07T00:00:00"/>
    <s v="NO"/>
    <b v="0"/>
  </r>
  <r>
    <s v="TXN_8652929"/>
    <s v="CUST_19"/>
    <x v="5"/>
    <s v="Item_11_FURN"/>
    <s v="Item_11_FUR"/>
    <n v="20"/>
    <n v="20"/>
    <n v="8"/>
    <n v="8"/>
    <n v="160"/>
    <n v="160"/>
    <s v="Medium"/>
    <x v="0"/>
    <x v="1"/>
    <d v="2023-05-05T00:00:00"/>
    <s v="N/A"/>
    <m/>
  </r>
  <r>
    <s v="TXN_2707360"/>
    <s v="CUST_21"/>
    <x v="2"/>
    <s v="Item_7_BUTC"/>
    <s v="Item_7_BUT"/>
    <n v="14"/>
    <n v="14"/>
    <n v="7"/>
    <n v="7"/>
    <n v="98"/>
    <n v="98"/>
    <s v="Low"/>
    <x v="0"/>
    <x v="1"/>
    <d v="2024-11-23T00:00:00"/>
    <s v="YES"/>
    <b v="1"/>
  </r>
  <r>
    <s v="TXN_9236550"/>
    <s v="CUST_22"/>
    <x v="5"/>
    <s v="Item_1_FURN"/>
    <s v="Item_1_FUR"/>
    <n v="5"/>
    <n v="5"/>
    <n v="7"/>
    <n v="7"/>
    <n v="35"/>
    <n v="35"/>
    <s v="Low"/>
    <x v="1"/>
    <x v="0"/>
    <d v="2022-02-20T00:00:00"/>
    <s v="N/A"/>
    <m/>
  </r>
  <r>
    <s v="TXN_7190172"/>
    <s v="CUST_13"/>
    <x v="7"/>
    <s v="Item_21_COMP"/>
    <s v="Item_21_CEA"/>
    <n v="35"/>
    <n v="35"/>
    <n v="4"/>
    <n v="4"/>
    <n v="140"/>
    <n v="140"/>
    <s v="Low"/>
    <x v="2"/>
    <x v="0"/>
    <d v="2024-12-05T00:00:00"/>
    <s v="YES"/>
    <b v="1"/>
  </r>
  <r>
    <s v="TXN_3471500"/>
    <s v="CUST_13"/>
    <x v="4"/>
    <s v="Item_13_FOOD"/>
    <s v="Item_13_FOOD"/>
    <n v="23"/>
    <n v="23"/>
    <n v="8"/>
    <n v="8"/>
    <n v="184"/>
    <n v="184"/>
    <s v="Medium"/>
    <x v="2"/>
    <x v="1"/>
    <d v="2022-03-01T00:00:00"/>
    <s v="N/A"/>
    <m/>
  </r>
  <r>
    <s v="TXN_3527658"/>
    <s v="CUST_03"/>
    <x v="3"/>
    <s v="Item_9_BEVE"/>
    <s v="Item_9_BEV"/>
    <n v="17"/>
    <n v="17"/>
    <n v="8"/>
    <n v="8"/>
    <n v="136"/>
    <n v="136"/>
    <s v="Low"/>
    <x v="0"/>
    <x v="1"/>
    <d v="2024-02-28T00:00:00"/>
    <s v="YES"/>
    <b v="1"/>
  </r>
  <r>
    <s v="TXN_5282091"/>
    <s v="CUST_21"/>
    <x v="0"/>
    <s v="Item_20_PATI"/>
    <s v="Item_20_PAT"/>
    <n v="33.5"/>
    <n v="33.5"/>
    <n v="8"/>
    <n v="8"/>
    <n v="268"/>
    <n v="268"/>
    <s v="Medium"/>
    <x v="1"/>
    <x v="1"/>
    <d v="2023-01-13T00:00:00"/>
    <s v="N/A"/>
    <m/>
  </r>
  <r>
    <s v="TXN_1999080"/>
    <s v="CUST_08"/>
    <x v="4"/>
    <s v="Item_13_FOOD"/>
    <s v="Item_13_FOOD"/>
    <n v="23"/>
    <n v="23"/>
    <n v="3"/>
    <n v="3"/>
    <n v="69"/>
    <n v="69"/>
    <s v="Low"/>
    <x v="0"/>
    <x v="0"/>
    <d v="2024-12-02T00:00:00"/>
    <s v="YES"/>
    <b v="1"/>
  </r>
  <r>
    <s v="TXN_2954304"/>
    <s v="CUST_25"/>
    <x v="6"/>
    <s v="Item_12_ELEC"/>
    <s v="Item_12_EHE"/>
    <n v="21.5"/>
    <n v="21.5"/>
    <n v="2"/>
    <n v="2"/>
    <n v="43"/>
    <n v="43"/>
    <s v="Low"/>
    <x v="0"/>
    <x v="0"/>
    <d v="2024-11-14T00:00:00"/>
    <s v="YES"/>
    <b v="1"/>
  </r>
  <r>
    <s v="TXN_4724970"/>
    <s v="CUST_03"/>
    <x v="3"/>
    <s v="Item_8_BEVE"/>
    <s v="Item_8_BEV"/>
    <n v="15.5"/>
    <n v="15.5"/>
    <n v="7"/>
    <n v="7"/>
    <n v="108.5"/>
    <n v="108.5"/>
    <s v="Low"/>
    <x v="2"/>
    <x v="0"/>
    <d v="2022-03-24T00:00:00"/>
    <s v="YES"/>
    <b v="1"/>
  </r>
  <r>
    <s v="TXN_2520240"/>
    <s v="CUST_19"/>
    <x v="5"/>
    <s v="Item_5_FURN"/>
    <s v="Item_5_FUR"/>
    <n v="11"/>
    <n v="11"/>
    <n v="4"/>
    <n v="4"/>
    <n v="44"/>
    <n v="44"/>
    <s v="Low"/>
    <x v="2"/>
    <x v="1"/>
    <d v="2023-02-17T00:00:00"/>
    <s v="N/A"/>
    <m/>
  </r>
  <r>
    <s v="TXN_6680454"/>
    <s v="CUST_25"/>
    <x v="6"/>
    <s v="Item_5_ELEC"/>
    <s v="Item_5_EHE"/>
    <n v="11"/>
    <n v="11"/>
    <n v="8"/>
    <n v="8"/>
    <n v="88"/>
    <n v="88"/>
    <s v="Low"/>
    <x v="2"/>
    <x v="1"/>
    <d v="2022-03-14T00:00:00"/>
    <s v="N/A"/>
    <m/>
  </r>
  <r>
    <s v="TXN_2085906"/>
    <s v="CUST_09"/>
    <x v="0"/>
    <s v="Item_7_PATI"/>
    <s v="Item_7_PAT"/>
    <n v="14"/>
    <n v="14"/>
    <n v="10"/>
    <n v="10"/>
    <n v="140"/>
    <n v="140"/>
    <s v="Low"/>
    <x v="0"/>
    <x v="0"/>
    <d v="2024-02-19T00:00:00"/>
    <s v="N/A"/>
    <m/>
  </r>
  <r>
    <s v="TXN_5196670"/>
    <s v="CUST_18"/>
    <x v="0"/>
    <s v="Item_9_PATI"/>
    <s v="Item_9_PAT"/>
    <n v="17"/>
    <n v="17"/>
    <n v="5"/>
    <n v="5"/>
    <n v="85"/>
    <n v="85"/>
    <s v="Low"/>
    <x v="2"/>
    <x v="1"/>
    <d v="2022-09-07T00:00:00"/>
    <s v="YES"/>
    <b v="1"/>
  </r>
  <r>
    <s v="TXN_5400225"/>
    <s v="CUST_04"/>
    <x v="6"/>
    <s v="Item_18_ELEC"/>
    <s v="Item_18_EHE"/>
    <n v="30.5"/>
    <n v="30.5"/>
    <n v="8"/>
    <n v="8"/>
    <n v="244"/>
    <n v="244"/>
    <s v="Medium"/>
    <x v="2"/>
    <x v="0"/>
    <d v="2023-06-14T00:00:00"/>
    <s v="N/A"/>
    <m/>
  </r>
  <r>
    <s v="TXN_5495475"/>
    <s v="CUST_06"/>
    <x v="6"/>
    <s v="Item_11_ELEC"/>
    <s v="Item_11_EHE"/>
    <n v="20"/>
    <n v="20"/>
    <n v="5"/>
    <n v="5"/>
    <n v="100"/>
    <n v="100"/>
    <s v="Low"/>
    <x v="1"/>
    <x v="0"/>
    <d v="2022-06-11T00:00:00"/>
    <s v="N/A"/>
    <m/>
  </r>
  <r>
    <s v="TXN_8155707"/>
    <s v="CUST_25"/>
    <x v="6"/>
    <s v="Item_20_ELEC"/>
    <s v="Item_20_EHE"/>
    <n v="33.5"/>
    <n v="33.5"/>
    <n v="6"/>
    <n v="6"/>
    <n v="201"/>
    <n v="201"/>
    <s v="Medium"/>
    <x v="2"/>
    <x v="0"/>
    <d v="2024-11-18T00:00:00"/>
    <s v="YES"/>
    <b v="1"/>
  </r>
  <r>
    <s v="TXN_2169979"/>
    <s v="CUST_13"/>
    <x v="7"/>
    <s v="Item_6_COMP"/>
    <s v="Item_6_CEA"/>
    <n v="12.5"/>
    <n v="12.5"/>
    <n v="1"/>
    <n v="1"/>
    <n v="12.5"/>
    <n v="12.5"/>
    <s v="Low"/>
    <x v="0"/>
    <x v="1"/>
    <d v="2022-01-25T00:00:00"/>
    <s v="YES"/>
    <b v="1"/>
  </r>
  <r>
    <s v="TXN_7020380"/>
    <s v="CUST_22"/>
    <x v="0"/>
    <s v="Item_11_PATI"/>
    <s v="Item_11_PAT"/>
    <n v="20"/>
    <n v="20"/>
    <n v="3"/>
    <n v="3"/>
    <n v="60"/>
    <n v="60"/>
    <s v="Low"/>
    <x v="1"/>
    <x v="0"/>
    <d v="2024-06-26T00:00:00"/>
    <s v="YES"/>
    <b v="1"/>
  </r>
  <r>
    <s v="TXN_4062533"/>
    <s v="CUST_22"/>
    <x v="7"/>
    <s v="Item_19_COMP"/>
    <s v="Item_19_CEA"/>
    <n v="32"/>
    <n v="32"/>
    <n v="6"/>
    <n v="6"/>
    <n v="192"/>
    <n v="192"/>
    <s v="Medium"/>
    <x v="1"/>
    <x v="1"/>
    <d v="2024-05-01T00:00:00"/>
    <s v="YES"/>
    <b v="1"/>
  </r>
  <r>
    <s v="TXN_9452917"/>
    <s v="CUST_23"/>
    <x v="0"/>
    <s v="Item_12_PATI"/>
    <s v="Item_12_PAT"/>
    <n v="21.5"/>
    <n v="21.5"/>
    <n v="7"/>
    <n v="7"/>
    <n v="150.5"/>
    <n v="150.5"/>
    <s v="Medium"/>
    <x v="2"/>
    <x v="0"/>
    <d v="2024-08-02T00:00:00"/>
    <s v="N/A"/>
    <m/>
  </r>
  <r>
    <s v="TXN_2387517"/>
    <s v="CUST_19"/>
    <x v="1"/>
    <s v="Item_24_MILK"/>
    <s v="Item_24_MILK"/>
    <n v="39.5"/>
    <n v="39.5"/>
    <n v="2"/>
    <n v="2"/>
    <n v="79"/>
    <n v="79"/>
    <s v="Low"/>
    <x v="0"/>
    <x v="0"/>
    <d v="2022-03-04T00:00:00"/>
    <s v="YES"/>
    <b v="1"/>
  </r>
  <r>
    <s v="TXN_8404205"/>
    <s v="CUST_25"/>
    <x v="3"/>
    <s v="Item_25_BEVE"/>
    <s v="Item_25_BEV"/>
    <n v="41"/>
    <n v="41"/>
    <n v="3"/>
    <n v="3"/>
    <n v="123"/>
    <n v="123"/>
    <s v="Low"/>
    <x v="2"/>
    <x v="0"/>
    <d v="2022-04-28T00:00:00"/>
    <s v="N/A"/>
    <m/>
  </r>
  <r>
    <s v="TXN_3843440"/>
    <s v="CUST_20"/>
    <x v="4"/>
    <s v="Item_12_FOOD"/>
    <s v="Item_12_FOOD"/>
    <n v="21.5"/>
    <n v="21.5"/>
    <n v="8"/>
    <n v="8"/>
    <n v="172"/>
    <n v="172"/>
    <s v="Medium"/>
    <x v="2"/>
    <x v="0"/>
    <d v="2024-05-02T00:00:00"/>
    <s v="N/A"/>
    <m/>
  </r>
  <r>
    <s v="TXN_7094738"/>
    <s v="CUST_10"/>
    <x v="7"/>
    <s v="Item_9_COMP"/>
    <s v="Item_9_CEA"/>
    <n v="17"/>
    <n v="17"/>
    <n v="2"/>
    <n v="2"/>
    <n v="34"/>
    <n v="34"/>
    <s v="Low"/>
    <x v="0"/>
    <x v="0"/>
    <d v="2024-09-10T00:00:00"/>
    <s v="N/A"/>
    <m/>
  </r>
  <r>
    <s v="TXN_2709041"/>
    <s v="CUST_01"/>
    <x v="2"/>
    <s v="Item_22_BUTC"/>
    <s v="Item_22_BUT"/>
    <n v="36.5"/>
    <n v="36.5"/>
    <n v="9"/>
    <n v="9"/>
    <n v="328.5"/>
    <n v="328.5"/>
    <s v="High"/>
    <x v="2"/>
    <x v="0"/>
    <d v="2024-06-13T00:00:00"/>
    <s v="YES"/>
    <b v="1"/>
  </r>
  <r>
    <s v="TXN_7183009"/>
    <s v="CUST_05"/>
    <x v="1"/>
    <s v="Item_6_MILK"/>
    <s v="Item_6_MILK"/>
    <n v="12.5"/>
    <n v="12.5"/>
    <n v="2"/>
    <n v="2"/>
    <n v="25"/>
    <n v="25"/>
    <s v="Low"/>
    <x v="1"/>
    <x v="0"/>
    <d v="2023-05-28T00:00:00"/>
    <s v="YES"/>
    <b v="1"/>
  </r>
  <r>
    <s v="TXN_1938762"/>
    <s v="CUST_25"/>
    <x v="7"/>
    <s v="Item_20_COMP"/>
    <s v="Item_20_CEA"/>
    <n v="33.5"/>
    <n v="33.5"/>
    <n v="2"/>
    <n v="2"/>
    <n v="67"/>
    <n v="67"/>
    <s v="Low"/>
    <x v="1"/>
    <x v="1"/>
    <d v="2024-04-12T00:00:00"/>
    <s v="NO"/>
    <b v="0"/>
  </r>
  <r>
    <s v="TXN_1044590"/>
    <s v="CUST_12"/>
    <x v="6"/>
    <s v="Unknown_Item"/>
    <m/>
    <n v="23.365911749958215"/>
    <m/>
    <n v="4"/>
    <n v="4"/>
    <n v="56"/>
    <n v="56"/>
    <s v="Low"/>
    <x v="2"/>
    <x v="0"/>
    <d v="2024-05-07T00:00:00"/>
    <s v="NO"/>
    <b v="0"/>
  </r>
  <r>
    <s v="TXN_5826244"/>
    <s v="CUST_17"/>
    <x v="1"/>
    <s v="Item_10_MILK"/>
    <s v="Item_10_MILK"/>
    <n v="18.5"/>
    <n v="18.5"/>
    <n v="2"/>
    <n v="2"/>
    <n v="37"/>
    <n v="37"/>
    <s v="Low"/>
    <x v="0"/>
    <x v="1"/>
    <d v="2024-07-07T00:00:00"/>
    <s v="YES"/>
    <b v="1"/>
  </r>
  <r>
    <s v="TXN_3772788"/>
    <s v="CUST_04"/>
    <x v="4"/>
    <s v="Item_4_FOOD"/>
    <s v="Item_4_FOOD"/>
    <n v="9.5"/>
    <n v="9.5"/>
    <n v="1"/>
    <n v="1"/>
    <n v="9.5"/>
    <n v="9.5"/>
    <s v="Low"/>
    <x v="2"/>
    <x v="1"/>
    <d v="2024-06-11T00:00:00"/>
    <s v="N/A"/>
    <m/>
  </r>
  <r>
    <s v="TXN_1404576"/>
    <s v="CUST_01"/>
    <x v="2"/>
    <s v="Item_17_BUTC"/>
    <s v="Item_17_BUT"/>
    <n v="29"/>
    <n v="29"/>
    <n v="5"/>
    <n v="5"/>
    <n v="145"/>
    <n v="145"/>
    <s v="Low"/>
    <x v="2"/>
    <x v="1"/>
    <d v="2023-03-26T00:00:00"/>
    <s v="N/A"/>
    <m/>
  </r>
  <r>
    <s v="TXN_9816950"/>
    <s v="CUST_03"/>
    <x v="3"/>
    <s v="Item_14_BEVE"/>
    <s v="Item_14_BEV"/>
    <n v="24.5"/>
    <n v="24.5"/>
    <n v="7"/>
    <n v="7"/>
    <n v="171.5"/>
    <n v="171.5"/>
    <s v="Medium"/>
    <x v="2"/>
    <x v="1"/>
    <d v="2024-04-14T00:00:00"/>
    <s v="YES"/>
    <b v="1"/>
  </r>
  <r>
    <s v="TXN_5355489"/>
    <s v="CUST_25"/>
    <x v="5"/>
    <s v="Item_3_FURN"/>
    <s v="Item_3_FUR"/>
    <n v="8"/>
    <n v="8"/>
    <n v="1"/>
    <n v="1"/>
    <n v="8"/>
    <n v="8"/>
    <s v="Low"/>
    <x v="0"/>
    <x v="0"/>
    <d v="2024-01-23T00:00:00"/>
    <s v="YES"/>
    <b v="1"/>
  </r>
  <r>
    <s v="TXN_6314198"/>
    <s v="CUST_23"/>
    <x v="3"/>
    <s v="Unknown_Item"/>
    <m/>
    <n v="24.5"/>
    <n v="24.5"/>
    <n v="6"/>
    <m/>
    <n v="108.5"/>
    <m/>
    <s v="Low"/>
    <x v="1"/>
    <x v="0"/>
    <d v="2024-01-06T00:00:00"/>
    <s v="YES"/>
    <b v="1"/>
  </r>
  <r>
    <s v="TXN_2163300"/>
    <s v="CUST_12"/>
    <x v="4"/>
    <s v="Item_1_FOOD"/>
    <s v="Item_1_FOOD"/>
    <n v="5"/>
    <n v="5"/>
    <n v="6"/>
    <n v="6"/>
    <n v="30"/>
    <n v="30"/>
    <s v="Low"/>
    <x v="2"/>
    <x v="1"/>
    <d v="2024-02-07T00:00:00"/>
    <s v="NO"/>
    <b v="0"/>
  </r>
  <r>
    <s v="TXN_6920881"/>
    <s v="CUST_07"/>
    <x v="6"/>
    <s v="Item_1_ELEC"/>
    <s v="Item_1_EHE"/>
    <n v="5"/>
    <n v="5"/>
    <n v="5"/>
    <n v="5"/>
    <n v="25"/>
    <n v="25"/>
    <s v="Low"/>
    <x v="1"/>
    <x v="1"/>
    <d v="2023-05-10T00:00:00"/>
    <s v="NO"/>
    <b v="0"/>
  </r>
  <r>
    <s v="TXN_9536103"/>
    <s v="CUST_23"/>
    <x v="5"/>
    <s v="Item_2_FURN"/>
    <s v="Item_2_FUR"/>
    <n v="6.5"/>
    <n v="6.5"/>
    <n v="10"/>
    <n v="10"/>
    <n v="65"/>
    <n v="65"/>
    <s v="Low"/>
    <x v="1"/>
    <x v="1"/>
    <d v="2023-01-02T00:00:00"/>
    <s v="YES"/>
    <b v="1"/>
  </r>
  <r>
    <s v="TXN_7591250"/>
    <s v="CUST_16"/>
    <x v="1"/>
    <s v="Item_8_MILK"/>
    <s v="Item_8_MILK"/>
    <n v="15.5"/>
    <n v="15.5"/>
    <n v="4"/>
    <n v="4"/>
    <n v="62"/>
    <n v="62"/>
    <s v="Low"/>
    <x v="1"/>
    <x v="1"/>
    <d v="2024-10-23T00:00:00"/>
    <s v="YES"/>
    <b v="1"/>
  </r>
  <r>
    <s v="TXN_2647272"/>
    <s v="CUST_01"/>
    <x v="5"/>
    <s v="Item_19_FURN"/>
    <s v="Item_19_FUR"/>
    <n v="32"/>
    <n v="32"/>
    <n v="8"/>
    <n v="8"/>
    <n v="256"/>
    <n v="256"/>
    <s v="Medium"/>
    <x v="1"/>
    <x v="1"/>
    <d v="2024-03-29T00:00:00"/>
    <s v="YES"/>
    <b v="1"/>
  </r>
  <r>
    <s v="TXN_3957917"/>
    <s v="CUST_09"/>
    <x v="1"/>
    <s v="Unknown_Item"/>
    <m/>
    <n v="23.365911749958215"/>
    <m/>
    <n v="5"/>
    <n v="5"/>
    <n v="25"/>
    <n v="25"/>
    <s v="Low"/>
    <x v="1"/>
    <x v="1"/>
    <d v="2022-10-17T00:00:00"/>
    <s v="YES"/>
    <b v="1"/>
  </r>
  <r>
    <s v="TXN_9370181"/>
    <s v="CUST_20"/>
    <x v="2"/>
    <s v="Item_15_BUTC"/>
    <s v="Item_15_BUT"/>
    <n v="26"/>
    <n v="26"/>
    <n v="9"/>
    <n v="9"/>
    <n v="234"/>
    <n v="234"/>
    <s v="Medium"/>
    <x v="2"/>
    <x v="0"/>
    <d v="2022-11-30T00:00:00"/>
    <s v="NO"/>
    <b v="0"/>
  </r>
  <r>
    <s v="TXN_8088350"/>
    <s v="CUST_02"/>
    <x v="7"/>
    <s v="Item_10_COMP"/>
    <s v="Item_10_CEA"/>
    <n v="18.5"/>
    <n v="18.5"/>
    <n v="8"/>
    <n v="8"/>
    <n v="148"/>
    <n v="148"/>
    <s v="Low"/>
    <x v="0"/>
    <x v="1"/>
    <d v="2023-11-24T00:00:00"/>
    <s v="NO"/>
    <b v="0"/>
  </r>
  <r>
    <s v="TXN_9364579"/>
    <s v="CUST_25"/>
    <x v="3"/>
    <s v="Item_7_BEVE"/>
    <s v="Item_7_BEV"/>
    <n v="14"/>
    <n v="14"/>
    <n v="3"/>
    <n v="3"/>
    <n v="42"/>
    <n v="42"/>
    <s v="Low"/>
    <x v="0"/>
    <x v="1"/>
    <d v="2023-04-26T00:00:00"/>
    <s v="N/A"/>
    <m/>
  </r>
  <r>
    <s v="TXN_7415965"/>
    <s v="CUST_23"/>
    <x v="6"/>
    <s v="Item_5_ELEC"/>
    <s v="Item_5_EHE"/>
    <n v="11"/>
    <n v="11"/>
    <n v="8"/>
    <n v="8"/>
    <n v="88"/>
    <n v="88"/>
    <s v="Low"/>
    <x v="2"/>
    <x v="1"/>
    <d v="2023-09-19T00:00:00"/>
    <s v="N/A"/>
    <m/>
  </r>
  <r>
    <s v="TXN_7078920"/>
    <s v="CUST_07"/>
    <x v="2"/>
    <s v="Item_7_BUTC"/>
    <s v="Item_7_BUT"/>
    <n v="14"/>
    <n v="14"/>
    <n v="7"/>
    <n v="7"/>
    <n v="98"/>
    <n v="98"/>
    <s v="Low"/>
    <x v="1"/>
    <x v="0"/>
    <d v="2024-07-10T00:00:00"/>
    <s v="N/A"/>
    <m/>
  </r>
  <r>
    <s v="TXN_4320727"/>
    <s v="CUST_15"/>
    <x v="0"/>
    <s v="Item_23_PATI"/>
    <s v="Item_23_PAT"/>
    <n v="38"/>
    <n v="38"/>
    <n v="4"/>
    <n v="4"/>
    <n v="152"/>
    <n v="152"/>
    <s v="Medium"/>
    <x v="0"/>
    <x v="1"/>
    <d v="2023-05-18T00:00:00"/>
    <s v="NO"/>
    <b v="0"/>
  </r>
  <r>
    <s v="TXN_9102767"/>
    <s v="CUST_14"/>
    <x v="4"/>
    <s v="Item_13_FOOD"/>
    <s v="Item_13_FOOD"/>
    <n v="23"/>
    <n v="23"/>
    <n v="9"/>
    <n v="9"/>
    <n v="207"/>
    <n v="207"/>
    <s v="Medium"/>
    <x v="2"/>
    <x v="0"/>
    <d v="2024-05-31T00:00:00"/>
    <s v="N/A"/>
    <m/>
  </r>
  <r>
    <s v="TXN_8677921"/>
    <s v="CUST_09"/>
    <x v="7"/>
    <s v="Item_5_COMP"/>
    <s v="Item_5_CEA"/>
    <n v="11"/>
    <n v="11"/>
    <n v="3"/>
    <n v="3"/>
    <n v="33"/>
    <n v="33"/>
    <s v="Low"/>
    <x v="1"/>
    <x v="1"/>
    <d v="2022-05-09T00:00:00"/>
    <s v="N/A"/>
    <m/>
  </r>
  <r>
    <s v="TXN_4674560"/>
    <s v="CUST_06"/>
    <x v="6"/>
    <s v="Item_22_ELEC"/>
    <s v="Item_22_EHE"/>
    <n v="36.5"/>
    <n v="36.5"/>
    <n v="9"/>
    <n v="9"/>
    <n v="328.5"/>
    <n v="328.5"/>
    <s v="High"/>
    <x v="0"/>
    <x v="0"/>
    <d v="2022-08-19T00:00:00"/>
    <s v="N/A"/>
    <m/>
  </r>
  <r>
    <s v="TXN_7586988"/>
    <s v="CUST_22"/>
    <x v="3"/>
    <s v="Item_2_BEVE"/>
    <s v="Item_2_BEV"/>
    <n v="6.5"/>
    <n v="6.5"/>
    <n v="3"/>
    <n v="3"/>
    <n v="19.5"/>
    <n v="19.5"/>
    <s v="Low"/>
    <x v="2"/>
    <x v="0"/>
    <d v="2022-03-15T00:00:00"/>
    <s v="N/A"/>
    <m/>
  </r>
  <r>
    <s v="TXN_5032042"/>
    <s v="CUST_08"/>
    <x v="0"/>
    <s v="Item_13_PATI"/>
    <s v="Item_13_PAT"/>
    <n v="23"/>
    <n v="23"/>
    <n v="6"/>
    <n v="6"/>
    <n v="138"/>
    <n v="138"/>
    <s v="Low"/>
    <x v="2"/>
    <x v="1"/>
    <d v="2023-10-28T00:00:00"/>
    <s v="YES"/>
    <b v="1"/>
  </r>
  <r>
    <s v="TXN_4734390"/>
    <s v="CUST_02"/>
    <x v="6"/>
    <s v="Item_11_ELEC"/>
    <s v="Item_11_EHE"/>
    <n v="20"/>
    <n v="20"/>
    <n v="1"/>
    <n v="1"/>
    <n v="20"/>
    <n v="20"/>
    <s v="Low"/>
    <x v="0"/>
    <x v="0"/>
    <d v="2024-08-14T00:00:00"/>
    <s v="NO"/>
    <b v="0"/>
  </r>
  <r>
    <s v="TXN_3905353"/>
    <s v="CUST_09"/>
    <x v="5"/>
    <s v="Item_6_FURN"/>
    <s v="Item_6_FUR"/>
    <n v="12.5"/>
    <n v="12.5"/>
    <n v="2"/>
    <n v="2"/>
    <n v="25"/>
    <n v="25"/>
    <s v="Low"/>
    <x v="2"/>
    <x v="1"/>
    <d v="2023-12-12T00:00:00"/>
    <s v="N/A"/>
    <m/>
  </r>
  <r>
    <s v="TXN_3503821"/>
    <s v="CUST_23"/>
    <x v="4"/>
    <s v="Item_12_FOOD"/>
    <s v="Item_12_FOOD"/>
    <n v="21.5"/>
    <n v="21.5"/>
    <n v="4"/>
    <n v="4"/>
    <n v="86"/>
    <n v="86"/>
    <s v="Low"/>
    <x v="2"/>
    <x v="1"/>
    <d v="2023-08-10T00:00:00"/>
    <s v="YES"/>
    <b v="1"/>
  </r>
  <r>
    <s v="TXN_9254604"/>
    <s v="CUST_21"/>
    <x v="0"/>
    <s v="Item_5_PATI"/>
    <s v="Item_5_PAT"/>
    <n v="11"/>
    <n v="11"/>
    <n v="2"/>
    <n v="2"/>
    <n v="22"/>
    <n v="22"/>
    <s v="Low"/>
    <x v="1"/>
    <x v="1"/>
    <d v="2024-04-19T00:00:00"/>
    <s v="YES"/>
    <b v="1"/>
  </r>
  <r>
    <s v="TXN_4916417"/>
    <s v="CUST_08"/>
    <x v="3"/>
    <s v="Item_17_BEVE"/>
    <s v="Item_17_BEV"/>
    <n v="29"/>
    <n v="29"/>
    <n v="8"/>
    <n v="8"/>
    <n v="232"/>
    <n v="232"/>
    <s v="Medium"/>
    <x v="1"/>
    <x v="1"/>
    <d v="2023-11-05T00:00:00"/>
    <s v="N/A"/>
    <m/>
  </r>
  <r>
    <s v="TXN_1523065"/>
    <s v="CUST_18"/>
    <x v="4"/>
    <s v="Item_4_FOOD"/>
    <s v="Item_4_FOOD"/>
    <n v="9.5"/>
    <n v="9.5"/>
    <n v="2"/>
    <n v="2"/>
    <n v="19"/>
    <n v="19"/>
    <s v="Low"/>
    <x v="2"/>
    <x v="0"/>
    <d v="2022-08-15T00:00:00"/>
    <s v="YES"/>
    <b v="1"/>
  </r>
  <r>
    <s v="TXN_1977173"/>
    <s v="CUST_23"/>
    <x v="2"/>
    <s v="Unknown_Item"/>
    <m/>
    <n v="9.5"/>
    <n v="9.5"/>
    <n v="6"/>
    <m/>
    <n v="108.5"/>
    <m/>
    <s v="Low"/>
    <x v="1"/>
    <x v="0"/>
    <d v="2022-06-14T00:00:00"/>
    <s v="YES"/>
    <b v="1"/>
  </r>
  <r>
    <s v="TXN_9361186"/>
    <s v="CUST_25"/>
    <x v="0"/>
    <s v="Item_14_PATI"/>
    <s v="Item_14_PAT"/>
    <n v="24.5"/>
    <n v="24.5"/>
    <n v="1"/>
    <n v="1"/>
    <n v="24.5"/>
    <n v="24.5"/>
    <s v="Low"/>
    <x v="0"/>
    <x v="1"/>
    <d v="2022-04-11T00:00:00"/>
    <s v="NO"/>
    <b v="0"/>
  </r>
  <r>
    <s v="TXN_7974413"/>
    <s v="CUST_13"/>
    <x v="6"/>
    <s v="Item_15_ELEC"/>
    <s v="Item_15_EHE"/>
    <n v="26"/>
    <n v="26"/>
    <n v="5"/>
    <n v="5"/>
    <n v="130"/>
    <n v="130"/>
    <s v="Low"/>
    <x v="2"/>
    <x v="0"/>
    <d v="2024-07-12T00:00:00"/>
    <s v="YES"/>
    <b v="1"/>
  </r>
  <r>
    <s v="TXN_4950257"/>
    <s v="CUST_01"/>
    <x v="3"/>
    <s v="Item_12_BEVE"/>
    <s v="Item_12_BEV"/>
    <n v="21.5"/>
    <n v="21.5"/>
    <n v="2"/>
    <n v="2"/>
    <n v="43"/>
    <n v="43"/>
    <s v="Low"/>
    <x v="0"/>
    <x v="1"/>
    <d v="2023-01-10T00:00:00"/>
    <s v="N/A"/>
    <m/>
  </r>
  <r>
    <s v="TXN_7504883"/>
    <s v="CUST_03"/>
    <x v="1"/>
    <s v="Item_18_MILK"/>
    <s v="Item_18_MILK"/>
    <n v="30.5"/>
    <n v="30.5"/>
    <n v="9"/>
    <n v="9"/>
    <n v="274.5"/>
    <n v="274.5"/>
    <s v="Medium"/>
    <x v="1"/>
    <x v="0"/>
    <d v="2022-04-20T00:00:00"/>
    <s v="NO"/>
    <b v="0"/>
  </r>
  <r>
    <s v="TXN_4219435"/>
    <s v="CUST_23"/>
    <x v="4"/>
    <s v="Unknown_Item"/>
    <m/>
    <n v="15.5"/>
    <n v="15.5"/>
    <n v="6"/>
    <m/>
    <n v="108.5"/>
    <m/>
    <s v="Low"/>
    <x v="0"/>
    <x v="0"/>
    <d v="2022-10-07T00:00:00"/>
    <s v="N/A"/>
    <m/>
  </r>
  <r>
    <s v="TXN_6517884"/>
    <s v="CUST_20"/>
    <x v="7"/>
    <s v="Item_19_COMP"/>
    <s v="Item_19_CEA"/>
    <n v="32"/>
    <n v="32"/>
    <n v="6"/>
    <n v="6"/>
    <n v="192"/>
    <n v="192"/>
    <s v="Medium"/>
    <x v="0"/>
    <x v="0"/>
    <d v="2024-05-23T00:00:00"/>
    <s v="N/A"/>
    <m/>
  </r>
  <r>
    <s v="TXN_4091872"/>
    <s v="CUST_10"/>
    <x v="4"/>
    <s v="Item_14_FOOD"/>
    <s v="Item_14_FOOD"/>
    <n v="24.5"/>
    <n v="24.5"/>
    <n v="1"/>
    <n v="1"/>
    <n v="24.5"/>
    <n v="24.5"/>
    <s v="Low"/>
    <x v="0"/>
    <x v="0"/>
    <d v="2023-07-15T00:00:00"/>
    <s v="YES"/>
    <b v="1"/>
  </r>
  <r>
    <s v="TXN_1367634"/>
    <s v="CUST_20"/>
    <x v="3"/>
    <s v="Item_4_BEVE"/>
    <s v="Item_4_BEV"/>
    <n v="9.5"/>
    <n v="9.5"/>
    <n v="8"/>
    <n v="8"/>
    <n v="76"/>
    <n v="76"/>
    <s v="Low"/>
    <x v="2"/>
    <x v="0"/>
    <d v="2022-08-25T00:00:00"/>
    <s v="YES"/>
    <b v="1"/>
  </r>
  <r>
    <s v="TXN_9713810"/>
    <s v="CUST_14"/>
    <x v="5"/>
    <s v="Item_23_FURN"/>
    <s v="Item_23_FUR"/>
    <n v="38"/>
    <n v="38"/>
    <n v="3"/>
    <n v="3"/>
    <n v="114"/>
    <n v="114"/>
    <s v="Low"/>
    <x v="1"/>
    <x v="1"/>
    <d v="2022-03-07T00:00:00"/>
    <s v="N/A"/>
    <m/>
  </r>
  <r>
    <s v="TXN_1031651"/>
    <s v="CUST_12"/>
    <x v="3"/>
    <s v="Item_2_BEVE"/>
    <s v="Item_2_BEV"/>
    <n v="6.5"/>
    <n v="6.5"/>
    <n v="6"/>
    <n v="6"/>
    <n v="39"/>
    <n v="39"/>
    <s v="Low"/>
    <x v="0"/>
    <x v="0"/>
    <d v="2023-05-03T00:00:00"/>
    <s v="YES"/>
    <b v="1"/>
  </r>
  <r>
    <s v="TXN_5739434"/>
    <s v="CUST_05"/>
    <x v="6"/>
    <s v="Item_13_ELEC"/>
    <s v="Item_13_EHE"/>
    <n v="23"/>
    <n v="23"/>
    <n v="2"/>
    <n v="2"/>
    <n v="46"/>
    <n v="46"/>
    <s v="Low"/>
    <x v="1"/>
    <x v="1"/>
    <d v="2022-04-15T00:00:00"/>
    <s v="N/A"/>
    <m/>
  </r>
  <r>
    <s v="TXN_7420327"/>
    <s v="CUST_05"/>
    <x v="5"/>
    <s v="Unknown_Item"/>
    <m/>
    <n v="23.365911749958215"/>
    <m/>
    <n v="8"/>
    <n v="8"/>
    <n v="232"/>
    <n v="232"/>
    <s v="Medium"/>
    <x v="1"/>
    <x v="0"/>
    <d v="2023-02-24T00:00:00"/>
    <s v="YES"/>
    <b v="1"/>
  </r>
  <r>
    <s v="TXN_1443512"/>
    <s v="CUST_19"/>
    <x v="0"/>
    <s v="Unknown_Item"/>
    <m/>
    <n v="29"/>
    <n v="29"/>
    <n v="6"/>
    <m/>
    <n v="108.5"/>
    <m/>
    <s v="Low"/>
    <x v="2"/>
    <x v="0"/>
    <d v="2022-11-20T00:00:00"/>
    <s v="YES"/>
    <b v="1"/>
  </r>
  <r>
    <s v="TXN_7090174"/>
    <s v="CUST_06"/>
    <x v="7"/>
    <s v="Item_19_COMP"/>
    <s v="Item_19_CEA"/>
    <n v="32"/>
    <n v="32"/>
    <n v="8"/>
    <n v="8"/>
    <n v="256"/>
    <n v="256"/>
    <s v="Medium"/>
    <x v="0"/>
    <x v="0"/>
    <d v="2024-12-27T00:00:00"/>
    <s v="NO"/>
    <b v="0"/>
  </r>
  <r>
    <s v="TXN_6365546"/>
    <s v="CUST_02"/>
    <x v="3"/>
    <s v="Item_8_BEVE"/>
    <s v="Item_8_BEV"/>
    <n v="15.5"/>
    <n v="15.5"/>
    <n v="7"/>
    <n v="7"/>
    <n v="108.5"/>
    <n v="108.5"/>
    <s v="Low"/>
    <x v="0"/>
    <x v="1"/>
    <d v="2022-08-13T00:00:00"/>
    <s v="NO"/>
    <b v="0"/>
  </r>
  <r>
    <s v="TXN_9054315"/>
    <s v="CUST_12"/>
    <x v="3"/>
    <s v="Item_16_BEVE"/>
    <s v="Item_16_BEV"/>
    <n v="27.5"/>
    <n v="27.5"/>
    <n v="4"/>
    <n v="4"/>
    <n v="110"/>
    <n v="110"/>
    <s v="Low"/>
    <x v="2"/>
    <x v="0"/>
    <d v="2022-12-30T00:00:00"/>
    <s v="YES"/>
    <b v="1"/>
  </r>
  <r>
    <s v="TXN_9451256"/>
    <s v="CUST_04"/>
    <x v="0"/>
    <s v="Item_17_PATI"/>
    <s v="Item_17_PAT"/>
    <n v="29"/>
    <n v="29"/>
    <n v="7"/>
    <n v="7"/>
    <n v="203"/>
    <n v="203"/>
    <s v="Medium"/>
    <x v="1"/>
    <x v="1"/>
    <d v="2023-05-28T00:00:00"/>
    <s v="YES"/>
    <b v="1"/>
  </r>
  <r>
    <s v="TXN_5810308"/>
    <s v="CUST_13"/>
    <x v="4"/>
    <s v="Item_9_FOOD"/>
    <s v="Item_9_FOOD"/>
    <n v="17"/>
    <n v="17"/>
    <n v="3"/>
    <n v="3"/>
    <n v="51"/>
    <n v="51"/>
    <s v="Low"/>
    <x v="2"/>
    <x v="0"/>
    <d v="2023-06-08T00:00:00"/>
    <s v="N/A"/>
    <m/>
  </r>
  <r>
    <s v="TXN_9547089"/>
    <s v="CUST_21"/>
    <x v="1"/>
    <s v="Item_18_MILK"/>
    <s v="Item_18_MILK"/>
    <n v="30.5"/>
    <n v="30.5"/>
    <n v="4"/>
    <n v="4"/>
    <n v="122"/>
    <n v="122"/>
    <s v="Low"/>
    <x v="1"/>
    <x v="1"/>
    <d v="2023-01-14T00:00:00"/>
    <s v="N/A"/>
    <m/>
  </r>
  <r>
    <s v="TXN_7663927"/>
    <s v="CUST_21"/>
    <x v="1"/>
    <s v="Item_17_MILK"/>
    <s v="Item_17_MILK"/>
    <n v="29"/>
    <n v="29"/>
    <n v="9"/>
    <n v="9"/>
    <n v="261"/>
    <n v="261"/>
    <s v="Medium"/>
    <x v="0"/>
    <x v="0"/>
    <d v="2023-08-02T00:00:00"/>
    <s v="YES"/>
    <b v="1"/>
  </r>
  <r>
    <s v="TXN_2377286"/>
    <s v="CUST_04"/>
    <x v="0"/>
    <s v="Item_17_PATI"/>
    <s v="Item_17_PAT"/>
    <n v="29"/>
    <n v="29"/>
    <n v="3"/>
    <n v="3"/>
    <n v="87"/>
    <n v="87"/>
    <s v="Low"/>
    <x v="1"/>
    <x v="0"/>
    <d v="2023-09-30T00:00:00"/>
    <s v="NO"/>
    <b v="0"/>
  </r>
  <r>
    <s v="TXN_6476793"/>
    <s v="CUST_24"/>
    <x v="7"/>
    <s v="Item_18_COMP"/>
    <s v="Item_18_CEA"/>
    <n v="30.5"/>
    <n v="30.5"/>
    <n v="2"/>
    <n v="2"/>
    <n v="61"/>
    <n v="61"/>
    <s v="Low"/>
    <x v="1"/>
    <x v="1"/>
    <d v="2022-11-05T00:00:00"/>
    <s v="YES"/>
    <b v="1"/>
  </r>
  <r>
    <s v="TXN_4105792"/>
    <s v="CUST_02"/>
    <x v="5"/>
    <s v="Item_2_FURN"/>
    <s v="Item_2_FUR"/>
    <n v="6.5"/>
    <n v="6.5"/>
    <n v="9"/>
    <n v="9"/>
    <n v="58.5"/>
    <n v="58.5"/>
    <s v="Low"/>
    <x v="2"/>
    <x v="0"/>
    <d v="2023-10-14T00:00:00"/>
    <s v="N/A"/>
    <m/>
  </r>
  <r>
    <s v="TXN_2716764"/>
    <s v="CUST_18"/>
    <x v="3"/>
    <s v="Item_12_BEVE"/>
    <s v="Item_12_BEV"/>
    <n v="21.5"/>
    <n v="21.5"/>
    <n v="9"/>
    <n v="9"/>
    <n v="193.5"/>
    <n v="193.5"/>
    <s v="Medium"/>
    <x v="0"/>
    <x v="1"/>
    <d v="2022-10-25T00:00:00"/>
    <s v="N/A"/>
    <m/>
  </r>
  <r>
    <s v="TXN_6437047"/>
    <s v="CUST_03"/>
    <x v="6"/>
    <s v="Unknown_Item"/>
    <m/>
    <n v="23.365911749958215"/>
    <m/>
    <n v="7"/>
    <n v="7"/>
    <n v="255.5"/>
    <n v="255.5"/>
    <s v="Medium"/>
    <x v="2"/>
    <x v="0"/>
    <d v="2023-03-28T00:00:00"/>
    <s v="N/A"/>
    <m/>
  </r>
  <r>
    <s v="TXN_9928533"/>
    <s v="CUST_19"/>
    <x v="3"/>
    <s v="Item_12_BEVE"/>
    <s v="Item_12_BEV"/>
    <n v="21.5"/>
    <n v="21.5"/>
    <n v="10"/>
    <n v="10"/>
    <n v="215"/>
    <n v="215"/>
    <s v="Medium"/>
    <x v="1"/>
    <x v="0"/>
    <d v="2022-12-01T00:00:00"/>
    <s v="YES"/>
    <b v="1"/>
  </r>
  <r>
    <s v="TXN_9583443"/>
    <s v="CUST_03"/>
    <x v="5"/>
    <s v="Item_8_FURN"/>
    <s v="Item_8_FUR"/>
    <n v="15.5"/>
    <n v="15.5"/>
    <n v="10"/>
    <n v="10"/>
    <n v="155"/>
    <n v="155"/>
    <s v="Medium"/>
    <x v="1"/>
    <x v="1"/>
    <d v="2023-05-01T00:00:00"/>
    <s v="N/A"/>
    <m/>
  </r>
  <r>
    <s v="TXN_7811299"/>
    <s v="CUST_05"/>
    <x v="2"/>
    <s v="Item_20_BUTC"/>
    <s v="Item_20_BUT"/>
    <n v="33.5"/>
    <n v="33.5"/>
    <n v="3"/>
    <n v="3"/>
    <n v="100.5"/>
    <n v="100.5"/>
    <s v="Low"/>
    <x v="2"/>
    <x v="0"/>
    <d v="2023-07-21T00:00:00"/>
    <s v="N/A"/>
    <m/>
  </r>
  <r>
    <s v="TXN_6829963"/>
    <s v="CUST_03"/>
    <x v="4"/>
    <s v="Item_9_FOOD"/>
    <s v="Item_9_FOOD"/>
    <n v="17"/>
    <n v="17"/>
    <n v="4"/>
    <n v="4"/>
    <n v="68"/>
    <n v="68"/>
    <s v="Low"/>
    <x v="2"/>
    <x v="0"/>
    <d v="2023-12-31T00:00:00"/>
    <s v="N/A"/>
    <m/>
  </r>
  <r>
    <s v="TXN_9427980"/>
    <s v="CUST_12"/>
    <x v="3"/>
    <s v="Unknown_Item"/>
    <m/>
    <n v="23.365911749958215"/>
    <m/>
    <n v="8"/>
    <n v="8"/>
    <n v="124"/>
    <n v="124"/>
    <s v="Low"/>
    <x v="2"/>
    <x v="0"/>
    <d v="2023-06-22T00:00:00"/>
    <s v="N/A"/>
    <m/>
  </r>
  <r>
    <s v="TXN_3987229"/>
    <s v="CUST_25"/>
    <x v="3"/>
    <s v="Unknown_Item"/>
    <m/>
    <n v="23.365911749958215"/>
    <m/>
    <n v="3"/>
    <n v="3"/>
    <n v="60"/>
    <n v="60"/>
    <s v="Low"/>
    <x v="2"/>
    <x v="0"/>
    <d v="2023-02-11T00:00:00"/>
    <s v="NO"/>
    <b v="0"/>
  </r>
  <r>
    <s v="TXN_3653878"/>
    <s v="CUST_23"/>
    <x v="2"/>
    <s v="Item_14_BUTC"/>
    <s v="Item_14_BUT"/>
    <n v="24.5"/>
    <n v="24.5"/>
    <n v="6"/>
    <n v="6"/>
    <n v="147"/>
    <n v="147"/>
    <s v="Low"/>
    <x v="2"/>
    <x v="1"/>
    <d v="2022-11-12T00:00:00"/>
    <s v="YES"/>
    <b v="1"/>
  </r>
  <r>
    <s v="TXN_7752160"/>
    <s v="CUST_24"/>
    <x v="6"/>
    <s v="Item_20_ELEC"/>
    <s v="Item_20_EHE"/>
    <n v="33.5"/>
    <n v="33.5"/>
    <n v="3"/>
    <n v="3"/>
    <n v="100.5"/>
    <n v="100.5"/>
    <s v="Low"/>
    <x v="1"/>
    <x v="0"/>
    <d v="2024-08-29T00:00:00"/>
    <s v="NO"/>
    <b v="0"/>
  </r>
  <r>
    <s v="TXN_1593463"/>
    <s v="CUST_08"/>
    <x v="6"/>
    <s v="Item_21_ELEC"/>
    <s v="Item_21_EHE"/>
    <n v="35"/>
    <n v="35"/>
    <n v="7"/>
    <n v="7"/>
    <n v="245"/>
    <n v="245"/>
    <s v="Medium"/>
    <x v="1"/>
    <x v="1"/>
    <d v="2022-11-27T00:00:00"/>
    <s v="N/A"/>
    <m/>
  </r>
  <r>
    <s v="TXN_3071763"/>
    <s v="CUST_02"/>
    <x v="7"/>
    <s v="Item_15_COMP"/>
    <s v="Item_15_CEA"/>
    <n v="26"/>
    <n v="26"/>
    <n v="1"/>
    <n v="1"/>
    <n v="26"/>
    <n v="26"/>
    <s v="Low"/>
    <x v="1"/>
    <x v="1"/>
    <d v="2023-09-07T00:00:00"/>
    <s v="YES"/>
    <b v="1"/>
  </r>
  <r>
    <s v="TXN_1884808"/>
    <s v="CUST_03"/>
    <x v="3"/>
    <s v="Item_8_BEVE"/>
    <s v="Item_8_BEV"/>
    <n v="15.5"/>
    <n v="15.5"/>
    <n v="1"/>
    <n v="1"/>
    <n v="15.5"/>
    <n v="15.5"/>
    <s v="Low"/>
    <x v="0"/>
    <x v="1"/>
    <d v="2023-01-26T00:00:00"/>
    <s v="YES"/>
    <b v="1"/>
  </r>
  <r>
    <s v="TXN_4497413"/>
    <s v="CUST_02"/>
    <x v="5"/>
    <s v="Item_8_FURN"/>
    <s v="Item_8_FUR"/>
    <n v="15.5"/>
    <n v="15.5"/>
    <n v="10"/>
    <n v="10"/>
    <n v="155"/>
    <n v="155"/>
    <s v="Medium"/>
    <x v="0"/>
    <x v="1"/>
    <d v="2022-06-30T00:00:00"/>
    <s v="NO"/>
    <b v="0"/>
  </r>
  <r>
    <s v="TXN_3856988"/>
    <s v="CUST_01"/>
    <x v="7"/>
    <s v="Item_12_COMP"/>
    <s v="Item_12_CEA"/>
    <n v="21.5"/>
    <n v="21.5"/>
    <n v="10"/>
    <n v="10"/>
    <n v="215"/>
    <n v="215"/>
    <s v="Medium"/>
    <x v="1"/>
    <x v="1"/>
    <d v="2022-09-17T00:00:00"/>
    <s v="YES"/>
    <b v="1"/>
  </r>
  <r>
    <s v="TXN_4984048"/>
    <s v="CUST_08"/>
    <x v="6"/>
    <s v="Item_25_ELEC"/>
    <s v="Item_25_EHE"/>
    <n v="41"/>
    <n v="41"/>
    <n v="5"/>
    <n v="5"/>
    <n v="205"/>
    <n v="205"/>
    <s v="Medium"/>
    <x v="1"/>
    <x v="1"/>
    <d v="2022-02-27T00:00:00"/>
    <s v="N/A"/>
    <m/>
  </r>
  <r>
    <s v="TXN_5369691"/>
    <s v="CUST_24"/>
    <x v="4"/>
    <s v="Item_6_FOOD"/>
    <s v="Item_6_FOOD"/>
    <n v="12.5"/>
    <n v="12.5"/>
    <n v="5"/>
    <n v="5"/>
    <n v="62.5"/>
    <n v="62.5"/>
    <s v="Low"/>
    <x v="2"/>
    <x v="0"/>
    <d v="2022-02-16T00:00:00"/>
    <s v="N/A"/>
    <m/>
  </r>
  <r>
    <s v="TXN_9682557"/>
    <s v="CUST_05"/>
    <x v="3"/>
    <s v="Unknown_Item"/>
    <m/>
    <n v="32"/>
    <n v="32"/>
    <n v="6"/>
    <m/>
    <n v="108.5"/>
    <m/>
    <s v="Low"/>
    <x v="0"/>
    <x v="0"/>
    <d v="2022-12-15T00:00:00"/>
    <s v="YES"/>
    <b v="1"/>
  </r>
  <r>
    <s v="TXN_6046922"/>
    <s v="CUST_10"/>
    <x v="4"/>
    <s v="Item_21_FOOD"/>
    <s v="Item_21_FOOD"/>
    <n v="35"/>
    <n v="35"/>
    <n v="7"/>
    <n v="7"/>
    <n v="245"/>
    <n v="245"/>
    <s v="Medium"/>
    <x v="2"/>
    <x v="0"/>
    <d v="2023-08-21T00:00:00"/>
    <s v="N/A"/>
    <m/>
  </r>
  <r>
    <s v="TXN_1398946"/>
    <s v="CUST_18"/>
    <x v="0"/>
    <s v="Item_12_PATI"/>
    <s v="Item_12_PAT"/>
    <n v="21.5"/>
    <n v="21.5"/>
    <n v="3"/>
    <n v="3"/>
    <n v="64.5"/>
    <n v="64.5"/>
    <s v="Low"/>
    <x v="2"/>
    <x v="0"/>
    <d v="2022-11-04T00:00:00"/>
    <s v="NO"/>
    <b v="0"/>
  </r>
  <r>
    <s v="TXN_6981431"/>
    <s v="CUST_24"/>
    <x v="0"/>
    <s v="Item_25_PATI"/>
    <s v="Item_25_PAT"/>
    <n v="41"/>
    <n v="41"/>
    <n v="1"/>
    <n v="1"/>
    <n v="41"/>
    <n v="41"/>
    <s v="Low"/>
    <x v="1"/>
    <x v="0"/>
    <d v="2022-03-26T00:00:00"/>
    <s v="NO"/>
    <b v="0"/>
  </r>
  <r>
    <s v="TXN_7365607"/>
    <s v="CUST_20"/>
    <x v="1"/>
    <s v="Item_6_MILK"/>
    <s v="Item_6_MILK"/>
    <n v="12.5"/>
    <n v="12.5"/>
    <n v="3"/>
    <n v="3"/>
    <n v="37.5"/>
    <n v="37.5"/>
    <s v="Low"/>
    <x v="2"/>
    <x v="0"/>
    <d v="2023-05-26T00:00:00"/>
    <s v="NO"/>
    <b v="0"/>
  </r>
  <r>
    <s v="TXN_1014253"/>
    <s v="CUST_01"/>
    <x v="5"/>
    <s v="Item_14_FURN"/>
    <s v="Item_14_FUR"/>
    <n v="24.5"/>
    <n v="24.5"/>
    <n v="9"/>
    <n v="9"/>
    <n v="220.5"/>
    <n v="220.5"/>
    <s v="Medium"/>
    <x v="1"/>
    <x v="1"/>
    <d v="2023-01-15T00:00:00"/>
    <s v="YES"/>
    <b v="1"/>
  </r>
  <r>
    <s v="TXN_9631306"/>
    <s v="CUST_09"/>
    <x v="6"/>
    <s v="Item_20_ELEC"/>
    <s v="Item_20_EHE"/>
    <n v="33.5"/>
    <n v="33.5"/>
    <n v="8"/>
    <n v="8"/>
    <n v="268"/>
    <n v="268"/>
    <s v="Medium"/>
    <x v="0"/>
    <x v="1"/>
    <d v="2024-02-18T00:00:00"/>
    <s v="YES"/>
    <b v="1"/>
  </r>
  <r>
    <s v="TXN_3592627"/>
    <s v="CUST_03"/>
    <x v="5"/>
    <s v="Item_2_FURN"/>
    <s v="Item_2_FUR"/>
    <n v="6.5"/>
    <n v="6.5"/>
    <n v="4"/>
    <n v="4"/>
    <n v="26"/>
    <n v="26"/>
    <s v="Low"/>
    <x v="2"/>
    <x v="0"/>
    <d v="2024-08-28T00:00:00"/>
    <s v="N/A"/>
    <m/>
  </r>
  <r>
    <s v="TXN_2147697"/>
    <s v="CUST_04"/>
    <x v="1"/>
    <s v="Unknown_Item"/>
    <m/>
    <n v="39.5"/>
    <n v="39.5"/>
    <n v="6"/>
    <m/>
    <n v="108.5"/>
    <m/>
    <s v="Low"/>
    <x v="1"/>
    <x v="1"/>
    <d v="2022-03-19T00:00:00"/>
    <s v="NO"/>
    <b v="0"/>
  </r>
  <r>
    <s v="TXN_5268837"/>
    <s v="CUST_01"/>
    <x v="6"/>
    <s v="Item_22_ELEC"/>
    <s v="Item_22_EHE"/>
    <n v="36.5"/>
    <n v="36.5"/>
    <n v="2"/>
    <n v="2"/>
    <n v="73"/>
    <n v="73"/>
    <s v="Low"/>
    <x v="1"/>
    <x v="0"/>
    <d v="2022-01-15T00:00:00"/>
    <s v="YES"/>
    <b v="1"/>
  </r>
  <r>
    <s v="TXN_3521719"/>
    <s v="CUST_22"/>
    <x v="0"/>
    <s v="Unknown_Item"/>
    <m/>
    <n v="39.5"/>
    <n v="39.5"/>
    <n v="6"/>
    <m/>
    <n v="108.5"/>
    <m/>
    <s v="Low"/>
    <x v="2"/>
    <x v="1"/>
    <d v="2022-10-15T00:00:00"/>
    <s v="N/A"/>
    <m/>
  </r>
  <r>
    <s v="TXN_7467481"/>
    <s v="CUST_09"/>
    <x v="3"/>
    <s v="Item_22_BEVE"/>
    <s v="Item_22_BEV"/>
    <n v="36.5"/>
    <n v="36.5"/>
    <n v="9"/>
    <n v="9"/>
    <n v="328.5"/>
    <n v="328.5"/>
    <s v="High"/>
    <x v="2"/>
    <x v="1"/>
    <d v="2022-03-12T00:00:00"/>
    <s v="YES"/>
    <b v="1"/>
  </r>
  <r>
    <s v="TXN_5600366"/>
    <s v="CUST_24"/>
    <x v="5"/>
    <s v="Item_20_FURN"/>
    <s v="Item_20_FUR"/>
    <n v="33.5"/>
    <n v="33.5"/>
    <n v="5"/>
    <n v="5"/>
    <n v="167.5"/>
    <n v="167.5"/>
    <s v="Medium"/>
    <x v="0"/>
    <x v="1"/>
    <d v="2022-12-22T00:00:00"/>
    <s v="NO"/>
    <b v="0"/>
  </r>
  <r>
    <s v="TXN_3255864"/>
    <s v="CUST_13"/>
    <x v="0"/>
    <s v="Item_12_PATI"/>
    <s v="Item_12_PAT"/>
    <n v="21.5"/>
    <n v="21.5"/>
    <n v="7"/>
    <n v="7"/>
    <n v="150.5"/>
    <n v="150.5"/>
    <s v="Medium"/>
    <x v="2"/>
    <x v="1"/>
    <d v="2022-06-02T00:00:00"/>
    <s v="YES"/>
    <b v="1"/>
  </r>
  <r>
    <s v="TXN_7660981"/>
    <s v="CUST_19"/>
    <x v="7"/>
    <s v="Item_13_COMP"/>
    <s v="Item_13_CEA"/>
    <n v="23"/>
    <n v="23"/>
    <n v="5"/>
    <n v="5"/>
    <n v="115"/>
    <n v="115"/>
    <s v="Low"/>
    <x v="0"/>
    <x v="0"/>
    <d v="2023-05-26T00:00:00"/>
    <s v="N/A"/>
    <m/>
  </r>
  <r>
    <s v="TXN_4796001"/>
    <s v="CUST_01"/>
    <x v="3"/>
    <s v="Item_7_BEVE"/>
    <s v="Item_7_BEV"/>
    <n v="14"/>
    <n v="14"/>
    <n v="1"/>
    <n v="1"/>
    <n v="14"/>
    <n v="14"/>
    <s v="Low"/>
    <x v="2"/>
    <x v="0"/>
    <d v="2024-02-13T00:00:00"/>
    <s v="N/A"/>
    <m/>
  </r>
  <r>
    <s v="TXN_7585393"/>
    <s v="CUST_24"/>
    <x v="0"/>
    <s v="Item_18_PATI"/>
    <s v="Item_18_PAT"/>
    <n v="30.5"/>
    <n v="30.5"/>
    <n v="10"/>
    <n v="10"/>
    <n v="305"/>
    <n v="305"/>
    <s v="High"/>
    <x v="1"/>
    <x v="1"/>
    <d v="2022-01-26T00:00:00"/>
    <s v="N/A"/>
    <m/>
  </r>
  <r>
    <s v="TXN_4269803"/>
    <s v="CUST_15"/>
    <x v="5"/>
    <s v="Item_19_FURN"/>
    <s v="Item_19_FUR"/>
    <n v="32"/>
    <n v="32"/>
    <n v="10"/>
    <n v="10"/>
    <n v="320"/>
    <n v="320"/>
    <s v="High"/>
    <x v="2"/>
    <x v="0"/>
    <d v="2022-08-27T00:00:00"/>
    <s v="N/A"/>
    <m/>
  </r>
  <r>
    <s v="TXN_9008981"/>
    <s v="CUST_11"/>
    <x v="2"/>
    <s v="Item_24_BUTC"/>
    <s v="Item_24_BUT"/>
    <n v="39.5"/>
    <n v="39.5"/>
    <n v="1"/>
    <n v="1"/>
    <n v="39.5"/>
    <n v="39.5"/>
    <s v="Low"/>
    <x v="0"/>
    <x v="1"/>
    <d v="2022-02-09T00:00:00"/>
    <s v="YES"/>
    <b v="1"/>
  </r>
  <r>
    <s v="TXN_2875355"/>
    <s v="CUST_16"/>
    <x v="5"/>
    <s v="Item_8_FURN"/>
    <s v="Item_8_FUR"/>
    <n v="15.5"/>
    <n v="15.5"/>
    <n v="8"/>
    <n v="8"/>
    <n v="124"/>
    <n v="124"/>
    <s v="Low"/>
    <x v="0"/>
    <x v="0"/>
    <d v="2024-01-18T00:00:00"/>
    <s v="N/A"/>
    <m/>
  </r>
  <r>
    <s v="TXN_5780579"/>
    <s v="CUST_08"/>
    <x v="5"/>
    <s v="Unknown_Item"/>
    <m/>
    <n v="12.5"/>
    <n v="12.5"/>
    <n v="6"/>
    <m/>
    <n v="108.5"/>
    <m/>
    <s v="Low"/>
    <x v="0"/>
    <x v="1"/>
    <d v="2023-05-23T00:00:00"/>
    <s v="YES"/>
    <b v="1"/>
  </r>
  <r>
    <s v="TXN_2037577"/>
    <s v="CUST_24"/>
    <x v="4"/>
    <s v="Item_17_FOOD"/>
    <s v="Item_17_FOOD"/>
    <n v="29"/>
    <n v="29"/>
    <n v="7"/>
    <n v="7"/>
    <n v="203"/>
    <n v="203"/>
    <s v="Medium"/>
    <x v="0"/>
    <x v="0"/>
    <d v="2023-02-20T00:00:00"/>
    <s v="NO"/>
    <b v="0"/>
  </r>
  <r>
    <s v="TXN_8737799"/>
    <s v="CUST_16"/>
    <x v="4"/>
    <s v="Item_6_FOOD"/>
    <s v="Item_6_FOOD"/>
    <n v="12.5"/>
    <n v="12.5"/>
    <n v="2"/>
    <n v="2"/>
    <n v="25"/>
    <n v="25"/>
    <s v="Low"/>
    <x v="0"/>
    <x v="1"/>
    <d v="2022-08-20T00:00:00"/>
    <s v="NO"/>
    <b v="0"/>
  </r>
  <r>
    <s v="TXN_6705277"/>
    <s v="CUST_03"/>
    <x v="7"/>
    <s v="Item_20_COMP"/>
    <s v="Item_20_CEA"/>
    <n v="33.5"/>
    <n v="33.5"/>
    <n v="4"/>
    <n v="4"/>
    <n v="134"/>
    <n v="134"/>
    <s v="Low"/>
    <x v="0"/>
    <x v="0"/>
    <d v="2022-12-30T00:00:00"/>
    <s v="YES"/>
    <b v="1"/>
  </r>
  <r>
    <s v="TXN_3359492"/>
    <s v="CUST_17"/>
    <x v="1"/>
    <s v="Unknown_Item"/>
    <m/>
    <n v="8"/>
    <n v="8"/>
    <n v="6"/>
    <m/>
    <n v="108.5"/>
    <m/>
    <s v="Low"/>
    <x v="2"/>
    <x v="0"/>
    <d v="2024-11-05T00:00:00"/>
    <s v="YES"/>
    <b v="1"/>
  </r>
  <r>
    <s v="TXN_9268528"/>
    <s v="CUST_13"/>
    <x v="6"/>
    <s v="Item_23_ELEC"/>
    <s v="Item_23_EHE"/>
    <n v="38"/>
    <n v="38"/>
    <n v="8"/>
    <n v="8"/>
    <n v="304"/>
    <n v="304"/>
    <s v="High"/>
    <x v="2"/>
    <x v="0"/>
    <d v="2024-03-25T00:00:00"/>
    <s v="N/A"/>
    <m/>
  </r>
  <r>
    <s v="TXN_3442471"/>
    <s v="CUST_09"/>
    <x v="1"/>
    <s v="Item_22_MILK"/>
    <s v="Item_22_MILK"/>
    <n v="36.5"/>
    <n v="36.5"/>
    <n v="1"/>
    <n v="1"/>
    <n v="36.5"/>
    <n v="36.5"/>
    <s v="Low"/>
    <x v="2"/>
    <x v="1"/>
    <d v="2023-05-29T00:00:00"/>
    <s v="YES"/>
    <b v="1"/>
  </r>
  <r>
    <s v="TXN_8746722"/>
    <s v="CUST_25"/>
    <x v="3"/>
    <s v="Item_12_BEVE"/>
    <s v="Item_12_BEV"/>
    <n v="21.5"/>
    <n v="21.5"/>
    <n v="10"/>
    <n v="10"/>
    <n v="215"/>
    <n v="215"/>
    <s v="Medium"/>
    <x v="2"/>
    <x v="1"/>
    <d v="2022-11-24T00:00:00"/>
    <s v="N/A"/>
    <m/>
  </r>
  <r>
    <s v="TXN_3485437"/>
    <s v="CUST_25"/>
    <x v="7"/>
    <s v="Item_2_COMP"/>
    <s v="Item_2_CEA"/>
    <n v="6.5"/>
    <n v="6.5"/>
    <n v="10"/>
    <n v="10"/>
    <n v="65"/>
    <n v="65"/>
    <s v="Low"/>
    <x v="1"/>
    <x v="0"/>
    <d v="2023-07-12T00:00:00"/>
    <s v="N/A"/>
    <m/>
  </r>
  <r>
    <s v="TXN_9538128"/>
    <s v="CUST_23"/>
    <x v="7"/>
    <s v="Item_14_COMP"/>
    <s v="Item_14_CEA"/>
    <n v="24.5"/>
    <n v="24.5"/>
    <n v="8"/>
    <n v="8"/>
    <n v="196"/>
    <n v="196"/>
    <s v="Medium"/>
    <x v="0"/>
    <x v="0"/>
    <d v="2024-02-22T00:00:00"/>
    <s v="YES"/>
    <b v="1"/>
  </r>
  <r>
    <s v="TXN_2163627"/>
    <s v="CUST_18"/>
    <x v="1"/>
    <s v="Item_23_MILK"/>
    <s v="Item_23_MILK"/>
    <n v="38"/>
    <n v="38"/>
    <n v="6"/>
    <n v="6"/>
    <n v="228"/>
    <n v="228"/>
    <s v="Medium"/>
    <x v="2"/>
    <x v="0"/>
    <d v="2022-08-07T00:00:00"/>
    <s v="YES"/>
    <b v="1"/>
  </r>
  <r>
    <s v="TXN_5451304"/>
    <s v="CUST_14"/>
    <x v="5"/>
    <s v="Item_4_FURN"/>
    <s v="Item_4_FUR"/>
    <n v="9.5"/>
    <n v="9.5"/>
    <n v="1"/>
    <n v="1"/>
    <n v="9.5"/>
    <n v="9.5"/>
    <s v="Low"/>
    <x v="0"/>
    <x v="0"/>
    <d v="2022-07-21T00:00:00"/>
    <s v="N/A"/>
    <m/>
  </r>
  <r>
    <s v="TXN_5625570"/>
    <s v="CUST_05"/>
    <x v="0"/>
    <s v="Item_11_PATI"/>
    <s v="Item_11_PAT"/>
    <n v="20"/>
    <n v="20"/>
    <n v="1"/>
    <n v="1"/>
    <n v="20"/>
    <n v="20"/>
    <s v="Low"/>
    <x v="0"/>
    <x v="0"/>
    <d v="2024-07-16T00:00:00"/>
    <s v="N/A"/>
    <m/>
  </r>
  <r>
    <s v="TXN_1796174"/>
    <s v="CUST_14"/>
    <x v="7"/>
    <s v="Item_6_COMP"/>
    <s v="Item_6_CEA"/>
    <n v="12.5"/>
    <n v="12.5"/>
    <n v="3"/>
    <n v="3"/>
    <n v="37.5"/>
    <n v="37.5"/>
    <s v="Low"/>
    <x v="0"/>
    <x v="0"/>
    <d v="2024-11-22T00:00:00"/>
    <s v="YES"/>
    <b v="1"/>
  </r>
  <r>
    <s v="TXN_8286101"/>
    <s v="CUST_24"/>
    <x v="4"/>
    <s v="Item_17_FOOD"/>
    <s v="Item_17_FOOD"/>
    <n v="29"/>
    <n v="29"/>
    <n v="6"/>
    <n v="6"/>
    <n v="174"/>
    <n v="174"/>
    <s v="Medium"/>
    <x v="0"/>
    <x v="1"/>
    <d v="2024-08-06T00:00:00"/>
    <s v="YES"/>
    <b v="1"/>
  </r>
  <r>
    <s v="TXN_2544376"/>
    <s v="CUST_05"/>
    <x v="4"/>
    <s v="Item_11_FOOD"/>
    <s v="Item_11_FOOD"/>
    <n v="20"/>
    <n v="20"/>
    <n v="2"/>
    <n v="2"/>
    <n v="40"/>
    <n v="40"/>
    <s v="Low"/>
    <x v="1"/>
    <x v="1"/>
    <d v="2024-01-31T00:00:00"/>
    <s v="N/A"/>
    <m/>
  </r>
  <r>
    <s v="TXN_1441328"/>
    <s v="CUST_12"/>
    <x v="7"/>
    <s v="Item_23_COMP"/>
    <s v="Item_23_CEA"/>
    <n v="38"/>
    <n v="38"/>
    <n v="2"/>
    <n v="2"/>
    <n v="76"/>
    <n v="76"/>
    <s v="Low"/>
    <x v="1"/>
    <x v="0"/>
    <d v="2023-04-07T00:00:00"/>
    <s v="YES"/>
    <b v="1"/>
  </r>
  <r>
    <s v="TXN_2543415"/>
    <s v="CUST_11"/>
    <x v="5"/>
    <s v="Item_8_FURN"/>
    <s v="Item_8_FUR"/>
    <n v="15.5"/>
    <n v="15.5"/>
    <n v="7"/>
    <n v="7"/>
    <n v="108.5"/>
    <n v="108.5"/>
    <s v="Low"/>
    <x v="2"/>
    <x v="1"/>
    <d v="2022-08-08T00:00:00"/>
    <s v="N/A"/>
    <m/>
  </r>
  <r>
    <s v="TXN_9493348"/>
    <s v="CUST_17"/>
    <x v="4"/>
    <s v="Item_1_FOOD"/>
    <s v="Item_1_FOOD"/>
    <n v="5"/>
    <n v="5"/>
    <n v="10"/>
    <n v="10"/>
    <n v="50"/>
    <n v="50"/>
    <s v="Low"/>
    <x v="2"/>
    <x v="0"/>
    <d v="2022-06-11T00:00:00"/>
    <s v="YES"/>
    <b v="1"/>
  </r>
  <r>
    <s v="TXN_5648628"/>
    <s v="CUST_22"/>
    <x v="0"/>
    <s v="Item_4_PATI"/>
    <s v="Item_4_PAT"/>
    <n v="9.5"/>
    <n v="9.5"/>
    <n v="3"/>
    <n v="3"/>
    <n v="28.5"/>
    <n v="28.5"/>
    <s v="Low"/>
    <x v="2"/>
    <x v="0"/>
    <d v="2024-03-22T00:00:00"/>
    <s v="N/A"/>
    <m/>
  </r>
  <r>
    <s v="TXN_3858610"/>
    <s v="CUST_17"/>
    <x v="0"/>
    <s v="Item_24_PATI"/>
    <s v="Item_24_PAT"/>
    <n v="39.5"/>
    <n v="39.5"/>
    <n v="10"/>
    <n v="10"/>
    <n v="395"/>
    <n v="395"/>
    <s v="High"/>
    <x v="0"/>
    <x v="0"/>
    <d v="2024-05-15T00:00:00"/>
    <s v="YES"/>
    <b v="1"/>
  </r>
  <r>
    <s v="TXN_5615436"/>
    <s v="CUST_07"/>
    <x v="3"/>
    <s v="Item_15_BEVE"/>
    <s v="Item_15_BEV"/>
    <n v="26"/>
    <n v="26"/>
    <n v="6"/>
    <n v="6"/>
    <n v="156"/>
    <n v="156"/>
    <s v="Medium"/>
    <x v="2"/>
    <x v="1"/>
    <d v="2022-07-21T00:00:00"/>
    <s v="YES"/>
    <b v="1"/>
  </r>
  <r>
    <s v="TXN_7833172"/>
    <s v="CUST_05"/>
    <x v="1"/>
    <s v="Item_19_MILK"/>
    <s v="Item_19_MILK"/>
    <n v="32"/>
    <n v="32"/>
    <n v="6"/>
    <n v="6"/>
    <n v="192"/>
    <n v="192"/>
    <s v="Medium"/>
    <x v="0"/>
    <x v="0"/>
    <d v="2023-11-22T00:00:00"/>
    <s v="NO"/>
    <b v="0"/>
  </r>
  <r>
    <s v="TXN_8147389"/>
    <s v="CUST_14"/>
    <x v="6"/>
    <s v="Item_15_ELEC"/>
    <s v="Item_15_EHE"/>
    <n v="26"/>
    <n v="26"/>
    <n v="5"/>
    <n v="5"/>
    <n v="130"/>
    <n v="130"/>
    <s v="Low"/>
    <x v="0"/>
    <x v="1"/>
    <d v="2023-12-02T00:00:00"/>
    <s v="N/A"/>
    <m/>
  </r>
  <r>
    <s v="TXN_5512150"/>
    <s v="CUST_21"/>
    <x v="2"/>
    <s v="Item_20_BUTC"/>
    <s v="Item_20_BUT"/>
    <n v="33.5"/>
    <n v="33.5"/>
    <n v="2"/>
    <n v="2"/>
    <n v="67"/>
    <n v="67"/>
    <s v="Low"/>
    <x v="2"/>
    <x v="0"/>
    <d v="2024-04-17T00:00:00"/>
    <s v="N/A"/>
    <m/>
  </r>
  <r>
    <s v="TXN_8967003"/>
    <s v="CUST_07"/>
    <x v="0"/>
    <s v="Item_16_PATI"/>
    <s v="Item_16_PAT"/>
    <n v="27.5"/>
    <n v="27.5"/>
    <n v="1"/>
    <n v="1"/>
    <n v="27.5"/>
    <n v="27.5"/>
    <s v="Low"/>
    <x v="1"/>
    <x v="0"/>
    <d v="2024-10-29T00:00:00"/>
    <s v="YES"/>
    <b v="1"/>
  </r>
  <r>
    <s v="TXN_7276508"/>
    <s v="CUST_15"/>
    <x v="5"/>
    <s v="Item_5_FURN"/>
    <s v="Item_5_FUR"/>
    <n v="11"/>
    <n v="11"/>
    <n v="7"/>
    <n v="7"/>
    <n v="77"/>
    <n v="77"/>
    <s v="Low"/>
    <x v="2"/>
    <x v="1"/>
    <d v="2022-11-25T00:00:00"/>
    <s v="N/A"/>
    <m/>
  </r>
  <r>
    <s v="TXN_8996070"/>
    <s v="CUST_20"/>
    <x v="2"/>
    <s v="Item_16_BUTC"/>
    <s v="Item_16_BUT"/>
    <n v="27.5"/>
    <n v="27.5"/>
    <n v="8"/>
    <n v="8"/>
    <n v="220"/>
    <n v="220"/>
    <s v="Medium"/>
    <x v="2"/>
    <x v="1"/>
    <d v="2023-05-23T00:00:00"/>
    <s v="NO"/>
    <b v="0"/>
  </r>
  <r>
    <s v="TXN_2217778"/>
    <s v="CUST_12"/>
    <x v="5"/>
    <s v="Item_18_FURN"/>
    <s v="Item_18_FUR"/>
    <n v="30.5"/>
    <n v="30.5"/>
    <n v="8"/>
    <n v="8"/>
    <n v="244"/>
    <n v="244"/>
    <s v="Medium"/>
    <x v="0"/>
    <x v="1"/>
    <d v="2024-12-19T00:00:00"/>
    <s v="N/A"/>
    <m/>
  </r>
  <r>
    <s v="TXN_5390878"/>
    <s v="CUST_12"/>
    <x v="4"/>
    <s v="Item_20_FOOD"/>
    <s v="Item_20_FOOD"/>
    <n v="33.5"/>
    <n v="33.5"/>
    <n v="4"/>
    <n v="4"/>
    <n v="134"/>
    <n v="134"/>
    <s v="Low"/>
    <x v="1"/>
    <x v="0"/>
    <d v="2024-05-02T00:00:00"/>
    <s v="YES"/>
    <b v="1"/>
  </r>
  <r>
    <s v="TXN_8483818"/>
    <s v="CUST_15"/>
    <x v="5"/>
    <s v="Item_25_FURN"/>
    <s v="Item_25_FUR"/>
    <n v="41"/>
    <n v="41"/>
    <n v="4"/>
    <n v="4"/>
    <n v="164"/>
    <n v="164"/>
    <s v="Medium"/>
    <x v="0"/>
    <x v="1"/>
    <d v="2024-03-03T00:00:00"/>
    <s v="N/A"/>
    <m/>
  </r>
  <r>
    <s v="TXN_7767182"/>
    <s v="CUST_18"/>
    <x v="5"/>
    <s v="Item_21_FURN"/>
    <s v="Item_21_FUR"/>
    <n v="35"/>
    <n v="35"/>
    <n v="5"/>
    <n v="5"/>
    <n v="175"/>
    <n v="175"/>
    <s v="Medium"/>
    <x v="2"/>
    <x v="0"/>
    <d v="2024-11-13T00:00:00"/>
    <s v="NO"/>
    <b v="0"/>
  </r>
  <r>
    <s v="TXN_3599726"/>
    <s v="CUST_06"/>
    <x v="5"/>
    <s v="Item_2_FURN"/>
    <s v="Item_2_FUR"/>
    <n v="6.5"/>
    <n v="6.5"/>
    <n v="2"/>
    <n v="2"/>
    <n v="13"/>
    <n v="13"/>
    <s v="Low"/>
    <x v="2"/>
    <x v="1"/>
    <d v="2022-11-25T00:00:00"/>
    <s v="YES"/>
    <b v="1"/>
  </r>
  <r>
    <s v="TXN_4848182"/>
    <s v="CUST_21"/>
    <x v="4"/>
    <s v="Unknown_Item"/>
    <m/>
    <n v="23.365911749958215"/>
    <m/>
    <n v="4"/>
    <n v="4"/>
    <n v="146"/>
    <n v="146"/>
    <s v="Low"/>
    <x v="1"/>
    <x v="0"/>
    <d v="2023-09-11T00:00:00"/>
    <s v="N/A"/>
    <m/>
  </r>
  <r>
    <s v="TXN_5009902"/>
    <s v="CUST_23"/>
    <x v="7"/>
    <s v="Item_20_COMP"/>
    <s v="Item_20_CEA"/>
    <n v="33.5"/>
    <n v="33.5"/>
    <n v="7"/>
    <n v="7"/>
    <n v="234.5"/>
    <n v="234.5"/>
    <s v="Medium"/>
    <x v="1"/>
    <x v="1"/>
    <d v="2023-08-16T00:00:00"/>
    <s v="NO"/>
    <b v="0"/>
  </r>
  <r>
    <s v="TXN_1815089"/>
    <s v="CUST_18"/>
    <x v="1"/>
    <s v="Item_8_MILK"/>
    <s v="Item_8_MILK"/>
    <n v="15.5"/>
    <n v="15.5"/>
    <n v="7"/>
    <n v="7"/>
    <n v="108.5"/>
    <n v="108.5"/>
    <s v="Low"/>
    <x v="2"/>
    <x v="0"/>
    <d v="2022-07-16T00:00:00"/>
    <s v="NO"/>
    <b v="0"/>
  </r>
  <r>
    <s v="TXN_2685384"/>
    <s v="CUST_23"/>
    <x v="3"/>
    <s v="Item_8_BEVE"/>
    <s v="Item_8_BEV"/>
    <n v="15.5"/>
    <n v="15.5"/>
    <n v="3"/>
    <n v="3"/>
    <n v="46.5"/>
    <n v="46.5"/>
    <s v="Low"/>
    <x v="1"/>
    <x v="1"/>
    <d v="2022-08-30T00:00:00"/>
    <s v="YES"/>
    <b v="1"/>
  </r>
  <r>
    <s v="TXN_1512841"/>
    <s v="CUST_15"/>
    <x v="4"/>
    <s v="Item_13_FOOD"/>
    <s v="Item_13_FOOD"/>
    <n v="23"/>
    <n v="23"/>
    <n v="1"/>
    <n v="1"/>
    <n v="23"/>
    <n v="23"/>
    <s v="Low"/>
    <x v="2"/>
    <x v="0"/>
    <d v="2023-09-12T00:00:00"/>
    <s v="N/A"/>
    <m/>
  </r>
  <r>
    <s v="TXN_4824204"/>
    <s v="CUST_22"/>
    <x v="6"/>
    <s v="Item_15_ELEC"/>
    <s v="Item_15_EHE"/>
    <n v="26"/>
    <n v="26"/>
    <n v="4"/>
    <n v="4"/>
    <n v="104"/>
    <n v="104"/>
    <s v="Low"/>
    <x v="0"/>
    <x v="0"/>
    <d v="2023-04-24T00:00:00"/>
    <s v="N/A"/>
    <m/>
  </r>
  <r>
    <s v="TXN_9662222"/>
    <s v="CUST_10"/>
    <x v="7"/>
    <s v="Item_23_COMP"/>
    <s v="Item_23_CEA"/>
    <n v="38"/>
    <n v="38"/>
    <n v="2"/>
    <n v="2"/>
    <n v="76"/>
    <n v="76"/>
    <s v="Low"/>
    <x v="2"/>
    <x v="0"/>
    <d v="2024-09-26T00:00:00"/>
    <s v="NO"/>
    <b v="0"/>
  </r>
  <r>
    <s v="TXN_5247770"/>
    <s v="CUST_23"/>
    <x v="7"/>
    <s v="Item_7_COMP"/>
    <s v="Item_7_CEA"/>
    <n v="14"/>
    <n v="14"/>
    <n v="5"/>
    <n v="5"/>
    <n v="70"/>
    <n v="70"/>
    <s v="Low"/>
    <x v="0"/>
    <x v="0"/>
    <d v="2023-12-19T00:00:00"/>
    <s v="NO"/>
    <b v="0"/>
  </r>
  <r>
    <s v="TXN_2649541"/>
    <s v="CUST_18"/>
    <x v="2"/>
    <s v="Item_21_BUTC"/>
    <s v="Item_21_BUT"/>
    <n v="35"/>
    <n v="35"/>
    <n v="7"/>
    <n v="7"/>
    <n v="245"/>
    <n v="245"/>
    <s v="Medium"/>
    <x v="2"/>
    <x v="0"/>
    <d v="2022-12-28T00:00:00"/>
    <s v="N/A"/>
    <m/>
  </r>
  <r>
    <s v="TXN_8116349"/>
    <s v="CUST_01"/>
    <x v="1"/>
    <s v="Item_19_MILK"/>
    <s v="Item_19_MILK"/>
    <n v="32"/>
    <n v="32"/>
    <n v="7"/>
    <n v="7"/>
    <n v="224"/>
    <n v="224"/>
    <s v="Medium"/>
    <x v="0"/>
    <x v="0"/>
    <d v="2024-11-02T00:00:00"/>
    <s v="N/A"/>
    <m/>
  </r>
  <r>
    <s v="TXN_9361358"/>
    <s v="CUST_13"/>
    <x v="4"/>
    <s v="Unknown_Item"/>
    <m/>
    <n v="23.365911749958215"/>
    <m/>
    <n v="5"/>
    <n v="5"/>
    <n v="115"/>
    <n v="115"/>
    <s v="Low"/>
    <x v="1"/>
    <x v="1"/>
    <d v="2023-05-11T00:00:00"/>
    <s v="N/A"/>
    <m/>
  </r>
  <r>
    <s v="TXN_2905292"/>
    <s v="CUST_21"/>
    <x v="3"/>
    <s v="Item_25_BEVE"/>
    <s v="Item_25_BEV"/>
    <n v="41"/>
    <n v="41"/>
    <n v="1"/>
    <n v="1"/>
    <n v="41"/>
    <n v="41"/>
    <s v="Low"/>
    <x v="2"/>
    <x v="1"/>
    <d v="2023-12-20T00:00:00"/>
    <s v="NO"/>
    <b v="0"/>
  </r>
  <r>
    <s v="TXN_6476117"/>
    <s v="CUST_16"/>
    <x v="0"/>
    <s v="Item_9_PATI"/>
    <s v="Item_9_PAT"/>
    <n v="17"/>
    <n v="17"/>
    <n v="3"/>
    <n v="3"/>
    <n v="51"/>
    <n v="51"/>
    <s v="Low"/>
    <x v="0"/>
    <x v="1"/>
    <d v="2025-01-16T00:00:00"/>
    <s v="NO"/>
    <b v="0"/>
  </r>
  <r>
    <s v="TXN_1160375"/>
    <s v="CUST_14"/>
    <x v="6"/>
    <s v="Item_5_ELEC"/>
    <s v="Item_5_EHE"/>
    <n v="11"/>
    <n v="11"/>
    <n v="10"/>
    <n v="10"/>
    <n v="110"/>
    <n v="110"/>
    <s v="Low"/>
    <x v="1"/>
    <x v="0"/>
    <d v="2023-08-12T00:00:00"/>
    <s v="NO"/>
    <b v="0"/>
  </r>
  <r>
    <s v="TXN_1851161"/>
    <s v="CUST_11"/>
    <x v="7"/>
    <s v="Item_10_COMP"/>
    <s v="Item_10_CEA"/>
    <n v="18.5"/>
    <n v="18.5"/>
    <n v="7"/>
    <n v="7"/>
    <n v="129.5"/>
    <n v="129.5"/>
    <s v="Low"/>
    <x v="1"/>
    <x v="0"/>
    <d v="2024-11-24T00:00:00"/>
    <s v="NO"/>
    <b v="0"/>
  </r>
  <r>
    <s v="TXN_4286155"/>
    <s v="CUST_12"/>
    <x v="4"/>
    <s v="Item_5_FOOD"/>
    <s v="Item_5_FOOD"/>
    <n v="11"/>
    <n v="11"/>
    <n v="7"/>
    <n v="7"/>
    <n v="77"/>
    <n v="77"/>
    <s v="Low"/>
    <x v="1"/>
    <x v="0"/>
    <d v="2025-01-03T00:00:00"/>
    <s v="NO"/>
    <b v="0"/>
  </r>
  <r>
    <s v="TXN_4214359"/>
    <s v="CUST_01"/>
    <x v="1"/>
    <s v="Item_11_MILK"/>
    <s v="Item_11_MILK"/>
    <n v="20"/>
    <n v="20"/>
    <n v="5"/>
    <n v="5"/>
    <n v="100"/>
    <n v="100"/>
    <s v="Low"/>
    <x v="1"/>
    <x v="0"/>
    <d v="2023-07-11T00:00:00"/>
    <s v="NO"/>
    <b v="0"/>
  </r>
  <r>
    <s v="TXN_9911083"/>
    <s v="CUST_07"/>
    <x v="6"/>
    <s v="Item_16_ELEC"/>
    <s v="Item_16_EHE"/>
    <n v="27.5"/>
    <n v="27.5"/>
    <n v="2"/>
    <n v="2"/>
    <n v="55"/>
    <n v="55"/>
    <s v="Low"/>
    <x v="0"/>
    <x v="1"/>
    <d v="2023-10-18T00:00:00"/>
    <s v="NO"/>
    <b v="0"/>
  </r>
  <r>
    <s v="TXN_2095657"/>
    <s v="CUST_16"/>
    <x v="5"/>
    <s v="Item_25_FURN"/>
    <s v="Item_25_FUR"/>
    <n v="41"/>
    <n v="41"/>
    <n v="6"/>
    <n v="6"/>
    <n v="246"/>
    <n v="246"/>
    <s v="Medium"/>
    <x v="1"/>
    <x v="0"/>
    <d v="2023-09-26T00:00:00"/>
    <s v="YES"/>
    <b v="1"/>
  </r>
  <r>
    <s v="TXN_1159099"/>
    <s v="CUST_11"/>
    <x v="7"/>
    <s v="Item_17_COMP"/>
    <s v="Item_17_CEA"/>
    <n v="29"/>
    <n v="29"/>
    <n v="5"/>
    <n v="5"/>
    <n v="145"/>
    <n v="145"/>
    <s v="Low"/>
    <x v="2"/>
    <x v="0"/>
    <d v="2023-06-08T00:00:00"/>
    <s v="N/A"/>
    <m/>
  </r>
  <r>
    <s v="TXN_4347202"/>
    <s v="CUST_16"/>
    <x v="1"/>
    <s v="Item_11_MILK"/>
    <s v="Item_11_MILK"/>
    <n v="20"/>
    <n v="20"/>
    <n v="1"/>
    <n v="1"/>
    <n v="20"/>
    <n v="20"/>
    <s v="Low"/>
    <x v="1"/>
    <x v="0"/>
    <d v="2022-07-05T00:00:00"/>
    <s v="YES"/>
    <b v="1"/>
  </r>
  <r>
    <s v="TXN_2023399"/>
    <s v="CUST_19"/>
    <x v="1"/>
    <s v="Item_11_MILK"/>
    <s v="Item_11_MILK"/>
    <n v="20"/>
    <n v="20"/>
    <n v="7"/>
    <n v="7"/>
    <n v="140"/>
    <n v="140"/>
    <s v="Low"/>
    <x v="2"/>
    <x v="0"/>
    <d v="2024-09-12T00:00:00"/>
    <s v="N/A"/>
    <m/>
  </r>
  <r>
    <s v="TXN_8619540"/>
    <s v="CUST_11"/>
    <x v="6"/>
    <s v="Item_25_ELEC"/>
    <s v="Item_25_EHE"/>
    <n v="41"/>
    <n v="41"/>
    <n v="5"/>
    <n v="5"/>
    <n v="205"/>
    <n v="205"/>
    <s v="Medium"/>
    <x v="0"/>
    <x v="1"/>
    <d v="2022-07-17T00:00:00"/>
    <s v="N/A"/>
    <m/>
  </r>
  <r>
    <s v="TXN_1490623"/>
    <s v="CUST_19"/>
    <x v="2"/>
    <s v="Unknown_Item"/>
    <m/>
    <n v="29"/>
    <n v="29"/>
    <n v="6"/>
    <m/>
    <n v="108.5"/>
    <m/>
    <s v="Low"/>
    <x v="2"/>
    <x v="0"/>
    <d v="2023-09-05T00:00:00"/>
    <s v="NO"/>
    <b v="0"/>
  </r>
  <r>
    <s v="TXN_2258558"/>
    <s v="CUST_17"/>
    <x v="3"/>
    <s v="Unknown_Item"/>
    <m/>
    <n v="15.5"/>
    <n v="15.5"/>
    <n v="6"/>
    <m/>
    <n v="108.5"/>
    <m/>
    <s v="Low"/>
    <x v="2"/>
    <x v="1"/>
    <d v="2023-11-23T00:00:00"/>
    <s v="N/A"/>
    <m/>
  </r>
  <r>
    <s v="TXN_4045427"/>
    <s v="CUST_07"/>
    <x v="4"/>
    <s v="Item_6_FOOD"/>
    <s v="Item_6_FOOD"/>
    <n v="12.5"/>
    <n v="12.5"/>
    <n v="4"/>
    <n v="4"/>
    <n v="50"/>
    <n v="50"/>
    <s v="Low"/>
    <x v="1"/>
    <x v="0"/>
    <d v="2023-05-31T00:00:00"/>
    <s v="NO"/>
    <b v="0"/>
  </r>
  <r>
    <s v="TXN_9592834"/>
    <s v="CUST_08"/>
    <x v="0"/>
    <s v="Item_15_PATI"/>
    <s v="Item_15_PAT"/>
    <n v="26"/>
    <n v="26"/>
    <n v="5"/>
    <n v="5"/>
    <n v="130"/>
    <n v="130"/>
    <s v="Low"/>
    <x v="1"/>
    <x v="0"/>
    <d v="2022-07-22T00:00:00"/>
    <s v="N/A"/>
    <m/>
  </r>
  <r>
    <s v="TXN_3965941"/>
    <s v="CUST_06"/>
    <x v="6"/>
    <s v="Item_24_ELEC"/>
    <s v="Item_24_EHE"/>
    <n v="39.5"/>
    <n v="39.5"/>
    <n v="2"/>
    <n v="2"/>
    <n v="79"/>
    <n v="79"/>
    <s v="Low"/>
    <x v="1"/>
    <x v="0"/>
    <d v="2022-08-19T00:00:00"/>
    <s v="NO"/>
    <b v="0"/>
  </r>
  <r>
    <s v="TXN_2782561"/>
    <s v="CUST_15"/>
    <x v="7"/>
    <s v="Item_10_COMP"/>
    <s v="Item_10_CEA"/>
    <n v="18.5"/>
    <n v="18.5"/>
    <n v="10"/>
    <n v="10"/>
    <n v="185"/>
    <n v="185"/>
    <s v="Medium"/>
    <x v="2"/>
    <x v="0"/>
    <d v="2022-03-13T00:00:00"/>
    <s v="NO"/>
    <b v="0"/>
  </r>
  <r>
    <s v="TXN_1734171"/>
    <s v="CUST_04"/>
    <x v="5"/>
    <s v="Item_18_FURN"/>
    <s v="Item_18_FUR"/>
    <n v="30.5"/>
    <n v="30.5"/>
    <n v="2"/>
    <n v="2"/>
    <n v="61"/>
    <n v="61"/>
    <s v="Low"/>
    <x v="2"/>
    <x v="1"/>
    <d v="2024-09-29T00:00:00"/>
    <s v="YES"/>
    <b v="1"/>
  </r>
  <r>
    <s v="TXN_3184534"/>
    <s v="CUST_21"/>
    <x v="4"/>
    <s v="Item_11_FOOD"/>
    <s v="Item_11_FOOD"/>
    <n v="20"/>
    <n v="20"/>
    <n v="5"/>
    <n v="5"/>
    <n v="100"/>
    <n v="100"/>
    <s v="Low"/>
    <x v="0"/>
    <x v="1"/>
    <d v="2022-02-20T00:00:00"/>
    <s v="N/A"/>
    <m/>
  </r>
  <r>
    <s v="TXN_4059881"/>
    <s v="CUST_02"/>
    <x v="1"/>
    <s v="Item_2_MILK"/>
    <s v="Item_2_MILK"/>
    <n v="6.5"/>
    <n v="6.5"/>
    <n v="2"/>
    <n v="2"/>
    <n v="13"/>
    <n v="13"/>
    <s v="Low"/>
    <x v="0"/>
    <x v="1"/>
    <d v="2024-07-16T00:00:00"/>
    <s v="YES"/>
    <b v="1"/>
  </r>
  <r>
    <s v="TXN_1384004"/>
    <s v="CUST_25"/>
    <x v="2"/>
    <s v="Item_17_BUTC"/>
    <s v="Item_17_BUT"/>
    <n v="29"/>
    <n v="29"/>
    <n v="3"/>
    <n v="3"/>
    <n v="87"/>
    <n v="87"/>
    <s v="Low"/>
    <x v="2"/>
    <x v="0"/>
    <d v="2023-07-15T00:00:00"/>
    <s v="N/A"/>
    <m/>
  </r>
  <r>
    <s v="TXN_6860798"/>
    <s v="CUST_17"/>
    <x v="7"/>
    <s v="Item_10_COMP"/>
    <s v="Item_10_CEA"/>
    <n v="18.5"/>
    <n v="18.5"/>
    <n v="1"/>
    <n v="1"/>
    <n v="18.5"/>
    <n v="18.5"/>
    <s v="Low"/>
    <x v="2"/>
    <x v="1"/>
    <d v="2024-09-05T00:00:00"/>
    <s v="N/A"/>
    <m/>
  </r>
  <r>
    <s v="TXN_9403833"/>
    <s v="CUST_13"/>
    <x v="4"/>
    <s v="Item_23_FOOD"/>
    <s v="Item_23_FOOD"/>
    <n v="38"/>
    <n v="38"/>
    <n v="5"/>
    <n v="5"/>
    <n v="190"/>
    <n v="190"/>
    <s v="Medium"/>
    <x v="0"/>
    <x v="0"/>
    <d v="2023-11-06T00:00:00"/>
    <s v="NO"/>
    <b v="0"/>
  </r>
  <r>
    <s v="TXN_4096416"/>
    <s v="CUST_18"/>
    <x v="5"/>
    <s v="Item_23_FURN"/>
    <s v="Item_23_FUR"/>
    <n v="38"/>
    <n v="38"/>
    <n v="9"/>
    <n v="9"/>
    <n v="342"/>
    <n v="342"/>
    <s v="High"/>
    <x v="0"/>
    <x v="0"/>
    <d v="2022-08-15T00:00:00"/>
    <s v="NO"/>
    <b v="0"/>
  </r>
  <r>
    <s v="TXN_5592249"/>
    <s v="CUST_07"/>
    <x v="7"/>
    <s v="Unknown_Item"/>
    <m/>
    <n v="23.365911749958215"/>
    <m/>
    <n v="8"/>
    <n v="8"/>
    <n v="136"/>
    <n v="136"/>
    <s v="Low"/>
    <x v="2"/>
    <x v="1"/>
    <d v="2023-03-14T00:00:00"/>
    <s v="YES"/>
    <b v="1"/>
  </r>
  <r>
    <s v="TXN_5311558"/>
    <s v="CUST_16"/>
    <x v="6"/>
    <s v="Item_13_ELEC"/>
    <s v="Item_13_EHE"/>
    <n v="23"/>
    <n v="23"/>
    <n v="10"/>
    <n v="10"/>
    <n v="230"/>
    <n v="230"/>
    <s v="Medium"/>
    <x v="2"/>
    <x v="1"/>
    <d v="2024-12-06T00:00:00"/>
    <s v="NO"/>
    <b v="0"/>
  </r>
  <r>
    <s v="TXN_5527798"/>
    <s v="CUST_16"/>
    <x v="6"/>
    <s v="Item_2_ELEC"/>
    <s v="Item_2_EHE"/>
    <n v="6.5"/>
    <n v="6.5"/>
    <n v="6"/>
    <n v="6"/>
    <n v="39"/>
    <n v="39"/>
    <s v="Low"/>
    <x v="0"/>
    <x v="1"/>
    <d v="2023-05-16T00:00:00"/>
    <s v="NO"/>
    <b v="0"/>
  </r>
  <r>
    <s v="TXN_1919804"/>
    <s v="CUST_20"/>
    <x v="2"/>
    <s v="Item_24_BUTC"/>
    <s v="Item_24_BUT"/>
    <n v="39.5"/>
    <n v="39.5"/>
    <n v="7"/>
    <n v="7"/>
    <n v="276.5"/>
    <n v="276.5"/>
    <s v="Medium"/>
    <x v="2"/>
    <x v="1"/>
    <d v="2022-01-11T00:00:00"/>
    <s v="YES"/>
    <b v="1"/>
  </r>
  <r>
    <s v="TXN_7306528"/>
    <s v="CUST_11"/>
    <x v="0"/>
    <s v="Item_4_PATI"/>
    <s v="Item_4_PAT"/>
    <n v="9.5"/>
    <n v="9.5"/>
    <n v="7"/>
    <n v="7"/>
    <n v="66.5"/>
    <n v="66.5"/>
    <s v="Low"/>
    <x v="0"/>
    <x v="0"/>
    <d v="2022-10-29T00:00:00"/>
    <s v="NO"/>
    <b v="0"/>
  </r>
  <r>
    <s v="TXN_1135523"/>
    <s v="CUST_04"/>
    <x v="6"/>
    <s v="Item_20_ELEC"/>
    <s v="Item_20_EHE"/>
    <n v="33.5"/>
    <n v="33.5"/>
    <n v="6"/>
    <n v="6"/>
    <n v="201"/>
    <n v="201"/>
    <s v="Medium"/>
    <x v="1"/>
    <x v="1"/>
    <d v="2024-08-04T00:00:00"/>
    <s v="N/A"/>
    <m/>
  </r>
  <r>
    <s v="TXN_5342329"/>
    <s v="CUST_19"/>
    <x v="5"/>
    <s v="Item_11_FURN"/>
    <s v="Item_11_FUR"/>
    <n v="20"/>
    <n v="20"/>
    <n v="9"/>
    <n v="9"/>
    <n v="180"/>
    <n v="180"/>
    <s v="Medium"/>
    <x v="2"/>
    <x v="0"/>
    <d v="2023-09-29T00:00:00"/>
    <s v="YES"/>
    <b v="1"/>
  </r>
  <r>
    <s v="TXN_7673230"/>
    <s v="CUST_22"/>
    <x v="0"/>
    <s v="Item_17_PATI"/>
    <s v="Item_17_PAT"/>
    <n v="29"/>
    <n v="29"/>
    <n v="5"/>
    <n v="5"/>
    <n v="145"/>
    <n v="145"/>
    <s v="Low"/>
    <x v="0"/>
    <x v="0"/>
    <d v="2024-06-25T00:00:00"/>
    <s v="N/A"/>
    <m/>
  </r>
  <r>
    <s v="TXN_5270259"/>
    <s v="CUST_06"/>
    <x v="4"/>
    <s v="Item_21_FOOD"/>
    <s v="Item_21_FOOD"/>
    <n v="35"/>
    <n v="35"/>
    <n v="9"/>
    <n v="9"/>
    <n v="315"/>
    <n v="315"/>
    <s v="High"/>
    <x v="2"/>
    <x v="1"/>
    <d v="2025-01-14T00:00:00"/>
    <s v="NO"/>
    <b v="0"/>
  </r>
  <r>
    <s v="TXN_4108031"/>
    <s v="CUST_22"/>
    <x v="7"/>
    <s v="Item_21_COMP"/>
    <s v="Item_21_CEA"/>
    <n v="35"/>
    <n v="35"/>
    <n v="8"/>
    <n v="8"/>
    <n v="280"/>
    <n v="280"/>
    <s v="Medium"/>
    <x v="0"/>
    <x v="1"/>
    <d v="2024-07-01T00:00:00"/>
    <s v="NO"/>
    <b v="0"/>
  </r>
  <r>
    <s v="TXN_4231938"/>
    <s v="CUST_16"/>
    <x v="3"/>
    <s v="Item_16_BEVE"/>
    <s v="Item_16_BEV"/>
    <n v="27.5"/>
    <n v="27.5"/>
    <n v="2"/>
    <n v="2"/>
    <n v="55"/>
    <n v="55"/>
    <s v="Low"/>
    <x v="0"/>
    <x v="0"/>
    <d v="2024-06-04T00:00:00"/>
    <s v="YES"/>
    <b v="1"/>
  </r>
  <r>
    <s v="TXN_6420393"/>
    <s v="CUST_24"/>
    <x v="0"/>
    <s v="Item_17_PATI"/>
    <s v="Item_17_PAT"/>
    <n v="29"/>
    <n v="29"/>
    <n v="10"/>
    <n v="10"/>
    <n v="290"/>
    <n v="290"/>
    <s v="Medium"/>
    <x v="2"/>
    <x v="0"/>
    <d v="2022-03-14T00:00:00"/>
    <s v="N/A"/>
    <m/>
  </r>
  <r>
    <s v="TXN_1136214"/>
    <s v="CUST_25"/>
    <x v="5"/>
    <s v="Item_2_FURN"/>
    <s v="Item_2_FUR"/>
    <n v="6.5"/>
    <n v="6.5"/>
    <n v="4"/>
    <n v="4"/>
    <n v="26"/>
    <n v="26"/>
    <s v="Low"/>
    <x v="2"/>
    <x v="0"/>
    <d v="2023-08-06T00:00:00"/>
    <s v="N/A"/>
    <m/>
  </r>
  <r>
    <s v="TXN_8401176"/>
    <s v="CUST_17"/>
    <x v="7"/>
    <s v="Item_9_COMP"/>
    <s v="Item_9_CEA"/>
    <n v="17"/>
    <n v="17"/>
    <n v="7"/>
    <n v="7"/>
    <n v="119"/>
    <n v="119"/>
    <s v="Low"/>
    <x v="0"/>
    <x v="0"/>
    <d v="2023-12-14T00:00:00"/>
    <s v="NO"/>
    <b v="0"/>
  </r>
  <r>
    <s v="TXN_3202495"/>
    <s v="CUST_08"/>
    <x v="3"/>
    <s v="Item_7_BEVE"/>
    <s v="Item_7_BEV"/>
    <n v="14"/>
    <n v="14"/>
    <n v="10"/>
    <n v="10"/>
    <n v="140"/>
    <n v="140"/>
    <s v="Low"/>
    <x v="2"/>
    <x v="1"/>
    <d v="2024-08-15T00:00:00"/>
    <s v="YES"/>
    <b v="1"/>
  </r>
  <r>
    <s v="TXN_2850454"/>
    <s v="CUST_23"/>
    <x v="5"/>
    <s v="Item_20_FURN"/>
    <s v="Item_20_FUR"/>
    <n v="33.5"/>
    <n v="33.5"/>
    <n v="9"/>
    <n v="9"/>
    <n v="301.5"/>
    <n v="301.5"/>
    <s v="High"/>
    <x v="1"/>
    <x v="1"/>
    <d v="2023-01-17T00:00:00"/>
    <s v="N/A"/>
    <m/>
  </r>
  <r>
    <s v="TXN_8439426"/>
    <s v="CUST_19"/>
    <x v="4"/>
    <s v="Item_5_FOOD"/>
    <s v="Item_5_FOOD"/>
    <n v="11"/>
    <n v="11"/>
    <n v="9"/>
    <n v="9"/>
    <n v="99"/>
    <n v="99"/>
    <s v="Low"/>
    <x v="0"/>
    <x v="0"/>
    <d v="2025-01-09T00:00:00"/>
    <s v="NO"/>
    <b v="0"/>
  </r>
  <r>
    <s v="TXN_7399472"/>
    <s v="CUST_20"/>
    <x v="1"/>
    <s v="Item_7_MILK"/>
    <s v="Item_7_MILK"/>
    <n v="14"/>
    <n v="14"/>
    <n v="3"/>
    <n v="3"/>
    <n v="42"/>
    <n v="42"/>
    <s v="Low"/>
    <x v="2"/>
    <x v="0"/>
    <d v="2023-02-15T00:00:00"/>
    <s v="N/A"/>
    <m/>
  </r>
  <r>
    <s v="TXN_7900727"/>
    <s v="CUST_07"/>
    <x v="3"/>
    <s v="Item_23_BEVE"/>
    <s v="Item_23_BEV"/>
    <n v="38"/>
    <n v="38"/>
    <n v="1"/>
    <n v="1"/>
    <n v="38"/>
    <n v="38"/>
    <s v="Low"/>
    <x v="2"/>
    <x v="0"/>
    <d v="2023-07-03T00:00:00"/>
    <s v="NO"/>
    <b v="0"/>
  </r>
  <r>
    <s v="TXN_3188922"/>
    <s v="CUST_08"/>
    <x v="1"/>
    <s v="Item_24_MILK"/>
    <s v="Item_24_MILK"/>
    <n v="39.5"/>
    <n v="39.5"/>
    <n v="5"/>
    <n v="5"/>
    <n v="197.5"/>
    <n v="197.5"/>
    <s v="Medium"/>
    <x v="1"/>
    <x v="0"/>
    <d v="2023-05-31T00:00:00"/>
    <s v="NO"/>
    <b v="0"/>
  </r>
  <r>
    <s v="TXN_7949456"/>
    <s v="CUST_21"/>
    <x v="6"/>
    <s v="Item_15_ELEC"/>
    <s v="Item_15_EHE"/>
    <n v="26"/>
    <n v="26"/>
    <n v="4"/>
    <n v="4"/>
    <n v="104"/>
    <n v="104"/>
    <s v="Low"/>
    <x v="2"/>
    <x v="0"/>
    <d v="2023-05-09T00:00:00"/>
    <s v="NO"/>
    <b v="0"/>
  </r>
  <r>
    <s v="TXN_1432870"/>
    <s v="CUST_14"/>
    <x v="1"/>
    <s v="Item_5_MILK"/>
    <s v="Item_5_MILK"/>
    <n v="11"/>
    <n v="11"/>
    <n v="6"/>
    <n v="6"/>
    <n v="66"/>
    <n v="66"/>
    <s v="Low"/>
    <x v="1"/>
    <x v="1"/>
    <d v="2024-05-22T00:00:00"/>
    <s v="NO"/>
    <b v="0"/>
  </r>
  <r>
    <s v="TXN_8240192"/>
    <s v="CUST_02"/>
    <x v="5"/>
    <s v="Item_15_FURN"/>
    <s v="Item_15_FUR"/>
    <n v="26"/>
    <n v="26"/>
    <n v="3"/>
    <n v="3"/>
    <n v="78"/>
    <n v="78"/>
    <s v="Low"/>
    <x v="0"/>
    <x v="1"/>
    <d v="2024-04-10T00:00:00"/>
    <s v="N/A"/>
    <m/>
  </r>
  <r>
    <s v="TXN_4752744"/>
    <s v="CUST_20"/>
    <x v="0"/>
    <s v="Item_20_PATI"/>
    <s v="Item_20_PAT"/>
    <n v="33.5"/>
    <n v="33.5"/>
    <n v="9"/>
    <n v="9"/>
    <n v="301.5"/>
    <n v="301.5"/>
    <s v="High"/>
    <x v="2"/>
    <x v="0"/>
    <d v="2022-09-25T00:00:00"/>
    <s v="YES"/>
    <b v="1"/>
  </r>
  <r>
    <s v="TXN_4609121"/>
    <s v="CUST_05"/>
    <x v="6"/>
    <s v="Item_11_ELEC"/>
    <s v="Item_11_EHE"/>
    <n v="20"/>
    <n v="20"/>
    <n v="2"/>
    <n v="2"/>
    <n v="40"/>
    <n v="40"/>
    <s v="Low"/>
    <x v="1"/>
    <x v="1"/>
    <d v="2024-11-13T00:00:00"/>
    <s v="NO"/>
    <b v="0"/>
  </r>
  <r>
    <s v="TXN_4617868"/>
    <s v="CUST_22"/>
    <x v="4"/>
    <s v="Item_24_FOOD"/>
    <s v="Item_24_FOOD"/>
    <n v="39.5"/>
    <n v="39.5"/>
    <n v="6"/>
    <n v="6"/>
    <n v="237"/>
    <n v="237"/>
    <s v="Medium"/>
    <x v="2"/>
    <x v="1"/>
    <d v="2022-06-03T00:00:00"/>
    <s v="N/A"/>
    <m/>
  </r>
  <r>
    <s v="TXN_7792938"/>
    <s v="CUST_01"/>
    <x v="0"/>
    <s v="Item_14_PATI"/>
    <s v="Item_14_PAT"/>
    <n v="24.5"/>
    <n v="24.5"/>
    <n v="2"/>
    <n v="2"/>
    <n v="49"/>
    <n v="49"/>
    <s v="Low"/>
    <x v="0"/>
    <x v="1"/>
    <d v="2022-01-21T00:00:00"/>
    <s v="NO"/>
    <b v="0"/>
  </r>
  <r>
    <s v="TXN_6582263"/>
    <s v="CUST_12"/>
    <x v="2"/>
    <s v="Item_16_BUTC"/>
    <s v="Item_16_BUT"/>
    <n v="27.5"/>
    <n v="27.5"/>
    <n v="3"/>
    <n v="3"/>
    <n v="82.5"/>
    <n v="82.5"/>
    <s v="Low"/>
    <x v="2"/>
    <x v="0"/>
    <d v="2022-04-03T00:00:00"/>
    <s v="YES"/>
    <b v="1"/>
  </r>
  <r>
    <s v="TXN_5045913"/>
    <s v="CUST_01"/>
    <x v="5"/>
    <s v="Item_23_FURN"/>
    <s v="Item_23_FUR"/>
    <n v="38"/>
    <n v="38"/>
    <n v="4"/>
    <n v="4"/>
    <n v="152"/>
    <n v="152"/>
    <s v="Medium"/>
    <x v="0"/>
    <x v="0"/>
    <d v="2022-10-17T00:00:00"/>
    <s v="N/A"/>
    <m/>
  </r>
  <r>
    <s v="TXN_9094247"/>
    <s v="CUST_06"/>
    <x v="3"/>
    <s v="Item_2_BEVE"/>
    <s v="Item_2_BEV"/>
    <n v="6.5"/>
    <n v="6.5"/>
    <n v="4"/>
    <n v="4"/>
    <n v="26"/>
    <n v="26"/>
    <s v="Low"/>
    <x v="1"/>
    <x v="1"/>
    <d v="2022-09-03T00:00:00"/>
    <s v="N/A"/>
    <m/>
  </r>
  <r>
    <s v="TXN_3475226"/>
    <s v="CUST_12"/>
    <x v="0"/>
    <s v="Item_23_PATI"/>
    <s v="Item_23_PAT"/>
    <n v="38"/>
    <n v="38"/>
    <n v="7"/>
    <n v="7"/>
    <n v="266"/>
    <n v="266"/>
    <s v="Medium"/>
    <x v="0"/>
    <x v="0"/>
    <d v="2022-01-19T00:00:00"/>
    <s v="N/A"/>
    <m/>
  </r>
  <r>
    <s v="TXN_5208918"/>
    <s v="CUST_07"/>
    <x v="3"/>
    <s v="Item_16_BEVE"/>
    <s v="Item_16_BEV"/>
    <n v="27.5"/>
    <n v="27.5"/>
    <n v="6"/>
    <n v="6"/>
    <n v="165"/>
    <n v="165"/>
    <s v="Medium"/>
    <x v="2"/>
    <x v="1"/>
    <d v="2022-12-09T00:00:00"/>
    <s v="N/A"/>
    <m/>
  </r>
  <r>
    <s v="TXN_7929854"/>
    <s v="CUST_04"/>
    <x v="0"/>
    <s v="Item_8_PATI"/>
    <s v="Item_8_PAT"/>
    <n v="15.5"/>
    <n v="15.5"/>
    <n v="1"/>
    <n v="1"/>
    <n v="15.5"/>
    <n v="15.5"/>
    <s v="Low"/>
    <x v="0"/>
    <x v="0"/>
    <d v="2023-09-13T00:00:00"/>
    <s v="NO"/>
    <b v="0"/>
  </r>
  <r>
    <s v="TXN_6113330"/>
    <s v="CUST_23"/>
    <x v="0"/>
    <s v="Item_10_PATI"/>
    <s v="Item_10_PAT"/>
    <n v="18.5"/>
    <n v="18.5"/>
    <n v="8"/>
    <n v="8"/>
    <n v="148"/>
    <n v="148"/>
    <s v="Low"/>
    <x v="2"/>
    <x v="1"/>
    <d v="2022-05-18T00:00:00"/>
    <s v="N/A"/>
    <m/>
  </r>
  <r>
    <s v="TXN_4465035"/>
    <s v="CUST_03"/>
    <x v="3"/>
    <s v="Item_21_BEVE"/>
    <s v="Item_21_BEV"/>
    <n v="35"/>
    <n v="35"/>
    <n v="4"/>
    <n v="4"/>
    <n v="140"/>
    <n v="140"/>
    <s v="Low"/>
    <x v="0"/>
    <x v="1"/>
    <d v="2025-01-01T00:00:00"/>
    <s v="YES"/>
    <b v="1"/>
  </r>
  <r>
    <s v="TXN_6801089"/>
    <s v="CUST_06"/>
    <x v="0"/>
    <s v="Item_18_PATI"/>
    <s v="Item_18_PAT"/>
    <n v="30.5"/>
    <n v="30.5"/>
    <n v="3"/>
    <n v="3"/>
    <n v="91.5"/>
    <n v="91.5"/>
    <s v="Low"/>
    <x v="0"/>
    <x v="1"/>
    <d v="2022-11-20T00:00:00"/>
    <s v="N/A"/>
    <m/>
  </r>
  <r>
    <s v="TXN_7384450"/>
    <s v="CUST_02"/>
    <x v="4"/>
    <s v="Item_17_FOOD"/>
    <s v="Item_17_FOOD"/>
    <n v="29"/>
    <n v="29"/>
    <n v="4"/>
    <n v="4"/>
    <n v="116"/>
    <n v="116"/>
    <s v="Low"/>
    <x v="1"/>
    <x v="1"/>
    <d v="2023-10-01T00:00:00"/>
    <s v="NO"/>
    <b v="0"/>
  </r>
  <r>
    <s v="TXN_3581677"/>
    <s v="CUST_11"/>
    <x v="0"/>
    <s v="Item_14_PATI"/>
    <s v="Item_14_PAT"/>
    <n v="24.5"/>
    <n v="24.5"/>
    <n v="4"/>
    <n v="4"/>
    <n v="98"/>
    <n v="98"/>
    <s v="Low"/>
    <x v="2"/>
    <x v="0"/>
    <d v="2022-03-17T00:00:00"/>
    <s v="NO"/>
    <b v="0"/>
  </r>
  <r>
    <s v="TXN_2478548"/>
    <s v="CUST_19"/>
    <x v="0"/>
    <s v="Item_12_PATI"/>
    <s v="Item_12_PAT"/>
    <n v="21.5"/>
    <n v="21.5"/>
    <n v="4"/>
    <n v="4"/>
    <n v="86"/>
    <n v="86"/>
    <s v="Low"/>
    <x v="0"/>
    <x v="1"/>
    <d v="2024-07-27T00:00:00"/>
    <s v="N/A"/>
    <m/>
  </r>
  <r>
    <s v="TXN_5761932"/>
    <s v="CUST_09"/>
    <x v="2"/>
    <s v="Item_12_BUTC"/>
    <s v="Item_12_BUT"/>
    <n v="21.5"/>
    <n v="21.5"/>
    <n v="10"/>
    <n v="10"/>
    <n v="215"/>
    <n v="215"/>
    <s v="Medium"/>
    <x v="2"/>
    <x v="0"/>
    <d v="2024-10-18T00:00:00"/>
    <s v="NO"/>
    <b v="0"/>
  </r>
  <r>
    <s v="TXN_8598964"/>
    <s v="CUST_05"/>
    <x v="5"/>
    <s v="Item_7_FURN"/>
    <s v="Item_7_FUR"/>
    <n v="14"/>
    <n v="14"/>
    <n v="5"/>
    <n v="5"/>
    <n v="70"/>
    <n v="70"/>
    <s v="Low"/>
    <x v="1"/>
    <x v="0"/>
    <d v="2023-04-29T00:00:00"/>
    <s v="YES"/>
    <b v="1"/>
  </r>
  <r>
    <s v="TXN_9588085"/>
    <s v="CUST_08"/>
    <x v="3"/>
    <s v="Item_12_BEVE"/>
    <s v="Item_12_BEV"/>
    <n v="21.5"/>
    <n v="21.5"/>
    <n v="1"/>
    <n v="1"/>
    <n v="21.5"/>
    <n v="21.5"/>
    <s v="Low"/>
    <x v="0"/>
    <x v="1"/>
    <d v="2024-06-23T00:00:00"/>
    <s v="NO"/>
    <b v="0"/>
  </r>
  <r>
    <s v="TXN_8653885"/>
    <s v="CUST_12"/>
    <x v="4"/>
    <s v="Unknown_Item"/>
    <m/>
    <n v="23.365911749958215"/>
    <m/>
    <n v="7"/>
    <n v="7"/>
    <n v="182"/>
    <n v="182"/>
    <s v="Medium"/>
    <x v="1"/>
    <x v="0"/>
    <d v="2022-03-29T00:00:00"/>
    <s v="N/A"/>
    <m/>
  </r>
  <r>
    <s v="TXN_8400840"/>
    <s v="CUST_03"/>
    <x v="2"/>
    <s v="Item_11_BUTC"/>
    <s v="Item_11_BUT"/>
    <n v="20"/>
    <n v="20"/>
    <n v="2"/>
    <n v="2"/>
    <n v="40"/>
    <n v="40"/>
    <s v="Low"/>
    <x v="0"/>
    <x v="1"/>
    <d v="2023-01-24T00:00:00"/>
    <s v="N/A"/>
    <m/>
  </r>
  <r>
    <s v="TXN_8573044"/>
    <s v="CUST_23"/>
    <x v="3"/>
    <s v="Unknown_Item"/>
    <m/>
    <n v="23.365911749958215"/>
    <m/>
    <n v="8"/>
    <n v="8"/>
    <n v="280"/>
    <n v="280"/>
    <s v="Medium"/>
    <x v="1"/>
    <x v="1"/>
    <d v="2023-02-18T00:00:00"/>
    <s v="NO"/>
    <b v="0"/>
  </r>
  <r>
    <s v="TXN_3053284"/>
    <s v="CUST_05"/>
    <x v="2"/>
    <s v="Item_7_BUTC"/>
    <s v="Item_7_BUT"/>
    <n v="14"/>
    <n v="14"/>
    <n v="1"/>
    <n v="1"/>
    <n v="14"/>
    <n v="14"/>
    <s v="Low"/>
    <x v="1"/>
    <x v="1"/>
    <d v="2024-05-13T00:00:00"/>
    <s v="N/A"/>
    <m/>
  </r>
  <r>
    <s v="TXN_3301515"/>
    <s v="CUST_17"/>
    <x v="6"/>
    <s v="Item_8_ELEC"/>
    <s v="Item_8_EHE"/>
    <n v="15.5"/>
    <n v="15.5"/>
    <n v="2"/>
    <n v="2"/>
    <n v="31"/>
    <n v="31"/>
    <s v="Low"/>
    <x v="1"/>
    <x v="0"/>
    <d v="2022-01-10T00:00:00"/>
    <s v="YES"/>
    <b v="1"/>
  </r>
  <r>
    <s v="TXN_3858239"/>
    <s v="CUST_23"/>
    <x v="4"/>
    <s v="Item_25_FOOD"/>
    <s v="Item_25_FOOD"/>
    <n v="41"/>
    <n v="41"/>
    <n v="10"/>
    <n v="10"/>
    <n v="410"/>
    <n v="410"/>
    <s v="High"/>
    <x v="2"/>
    <x v="1"/>
    <d v="2022-09-08T00:00:00"/>
    <s v="YES"/>
    <b v="1"/>
  </r>
  <r>
    <s v="TXN_6771885"/>
    <s v="CUST_25"/>
    <x v="0"/>
    <s v="Unknown_Item"/>
    <m/>
    <n v="8"/>
    <n v="8"/>
    <n v="6"/>
    <m/>
    <n v="108.5"/>
    <m/>
    <s v="Low"/>
    <x v="0"/>
    <x v="0"/>
    <d v="2025-01-04T00:00:00"/>
    <s v="NO"/>
    <b v="0"/>
  </r>
  <r>
    <s v="TXN_4847645"/>
    <s v="CUST_10"/>
    <x v="3"/>
    <s v="Item_20_BEVE"/>
    <s v="Item_20_BEV"/>
    <n v="33.5"/>
    <n v="33.5"/>
    <n v="9"/>
    <n v="9"/>
    <n v="301.5"/>
    <n v="301.5"/>
    <s v="High"/>
    <x v="0"/>
    <x v="1"/>
    <d v="2022-01-31T00:00:00"/>
    <s v="YES"/>
    <b v="1"/>
  </r>
  <r>
    <s v="TXN_2055325"/>
    <s v="CUST_12"/>
    <x v="1"/>
    <s v="Item_11_MILK"/>
    <s v="Item_11_MILK"/>
    <n v="20"/>
    <n v="20"/>
    <n v="7"/>
    <n v="7"/>
    <n v="140"/>
    <n v="140"/>
    <s v="Low"/>
    <x v="0"/>
    <x v="1"/>
    <d v="2023-07-25T00:00:00"/>
    <s v="N/A"/>
    <m/>
  </r>
  <r>
    <s v="TXN_6923329"/>
    <s v="CUST_08"/>
    <x v="6"/>
    <s v="Item_17_ELEC"/>
    <s v="Item_17_EHE"/>
    <n v="29"/>
    <n v="29"/>
    <n v="6"/>
    <n v="6"/>
    <n v="174"/>
    <n v="174"/>
    <s v="Medium"/>
    <x v="0"/>
    <x v="0"/>
    <d v="2023-04-10T00:00:00"/>
    <s v="N/A"/>
    <m/>
  </r>
  <r>
    <s v="TXN_2995331"/>
    <s v="CUST_20"/>
    <x v="1"/>
    <s v="Item_7_MILK"/>
    <s v="Item_7_MILK"/>
    <n v="14"/>
    <n v="14"/>
    <n v="9"/>
    <n v="9"/>
    <n v="126"/>
    <n v="126"/>
    <s v="Low"/>
    <x v="1"/>
    <x v="0"/>
    <d v="2022-09-25T00:00:00"/>
    <s v="NO"/>
    <b v="0"/>
  </r>
  <r>
    <s v="TXN_9706254"/>
    <s v="CUST_10"/>
    <x v="4"/>
    <s v="Item_4_FOOD"/>
    <s v="Item_4_FOOD"/>
    <n v="9.5"/>
    <n v="9.5"/>
    <n v="10"/>
    <n v="10"/>
    <n v="95"/>
    <n v="95"/>
    <s v="Low"/>
    <x v="2"/>
    <x v="0"/>
    <d v="2023-08-09T00:00:00"/>
    <s v="YES"/>
    <b v="1"/>
  </r>
  <r>
    <s v="TXN_4049162"/>
    <s v="CUST_05"/>
    <x v="7"/>
    <s v="Item_16_COMP"/>
    <s v="Item_16_CEA"/>
    <n v="27.5"/>
    <n v="27.5"/>
    <n v="9"/>
    <n v="9"/>
    <n v="247.5"/>
    <n v="247.5"/>
    <s v="Medium"/>
    <x v="2"/>
    <x v="1"/>
    <d v="2023-12-19T00:00:00"/>
    <s v="YES"/>
    <b v="1"/>
  </r>
  <r>
    <s v="TXN_5535762"/>
    <s v="CUST_18"/>
    <x v="2"/>
    <s v="Item_1_BUTC"/>
    <s v="Item_1_BUT"/>
    <n v="5"/>
    <n v="5"/>
    <n v="7"/>
    <n v="7"/>
    <n v="35"/>
    <n v="35"/>
    <s v="Low"/>
    <x v="2"/>
    <x v="1"/>
    <d v="2022-12-31T00:00:00"/>
    <s v="NO"/>
    <b v="0"/>
  </r>
  <r>
    <s v="TXN_3747617"/>
    <s v="CUST_12"/>
    <x v="2"/>
    <s v="Item_3_BUTC"/>
    <s v="Item_3_BUT"/>
    <n v="8"/>
    <n v="8"/>
    <n v="5"/>
    <n v="5"/>
    <n v="40"/>
    <n v="40"/>
    <s v="Low"/>
    <x v="0"/>
    <x v="0"/>
    <d v="2023-09-18T00:00:00"/>
    <s v="N/A"/>
    <m/>
  </r>
  <r>
    <s v="TXN_3505141"/>
    <s v="CUST_15"/>
    <x v="6"/>
    <s v="Item_6_ELEC"/>
    <s v="Item_6_EHE"/>
    <n v="12.5"/>
    <n v="12.5"/>
    <n v="10"/>
    <n v="10"/>
    <n v="125"/>
    <n v="125"/>
    <s v="Low"/>
    <x v="1"/>
    <x v="0"/>
    <d v="2025-01-01T00:00:00"/>
    <s v="YES"/>
    <b v="1"/>
  </r>
  <r>
    <s v="TXN_2260411"/>
    <s v="CUST_12"/>
    <x v="5"/>
    <s v="Item_1_FURN"/>
    <s v="Item_1_FUR"/>
    <n v="5"/>
    <n v="5"/>
    <n v="9"/>
    <n v="9"/>
    <n v="45"/>
    <n v="45"/>
    <s v="Low"/>
    <x v="1"/>
    <x v="1"/>
    <d v="2024-10-02T00:00:00"/>
    <s v="YES"/>
    <b v="1"/>
  </r>
  <r>
    <s v="TXN_4092805"/>
    <s v="CUST_08"/>
    <x v="4"/>
    <s v="Item_20_FOOD"/>
    <s v="Item_20_FOOD"/>
    <n v="33.5"/>
    <n v="33.5"/>
    <n v="8"/>
    <n v="8"/>
    <n v="268"/>
    <n v="268"/>
    <s v="Medium"/>
    <x v="0"/>
    <x v="0"/>
    <d v="2024-09-22T00:00:00"/>
    <s v="YES"/>
    <b v="1"/>
  </r>
  <r>
    <s v="TXN_8622563"/>
    <s v="CUST_18"/>
    <x v="5"/>
    <s v="Item_1_FURN"/>
    <s v="Item_1_FUR"/>
    <n v="5"/>
    <n v="5"/>
    <n v="7"/>
    <n v="7"/>
    <n v="35"/>
    <n v="35"/>
    <s v="Low"/>
    <x v="0"/>
    <x v="0"/>
    <d v="2024-12-06T00:00:00"/>
    <s v="YES"/>
    <b v="1"/>
  </r>
  <r>
    <s v="TXN_2618457"/>
    <s v="CUST_02"/>
    <x v="4"/>
    <s v="Unknown_Item"/>
    <m/>
    <n v="23.365911749958215"/>
    <m/>
    <n v="6"/>
    <n v="6"/>
    <n v="120"/>
    <n v="120"/>
    <s v="Low"/>
    <x v="1"/>
    <x v="1"/>
    <d v="2022-07-11T00:00:00"/>
    <s v="YES"/>
    <b v="1"/>
  </r>
  <r>
    <s v="TXN_4457834"/>
    <s v="CUST_10"/>
    <x v="3"/>
    <s v="Item_6_BEVE"/>
    <s v="Item_6_BEV"/>
    <n v="12.5"/>
    <n v="12.5"/>
    <n v="1"/>
    <n v="1"/>
    <n v="12.5"/>
    <n v="12.5"/>
    <s v="Low"/>
    <x v="1"/>
    <x v="1"/>
    <d v="2024-02-06T00:00:00"/>
    <s v="N/A"/>
    <m/>
  </r>
  <r>
    <s v="TXN_2018154"/>
    <s v="CUST_21"/>
    <x v="4"/>
    <s v="Item_13_FOOD"/>
    <s v="Item_13_FOOD"/>
    <n v="23"/>
    <n v="23"/>
    <n v="4"/>
    <n v="4"/>
    <n v="92"/>
    <n v="92"/>
    <s v="Low"/>
    <x v="1"/>
    <x v="0"/>
    <d v="2022-11-09T00:00:00"/>
    <s v="YES"/>
    <b v="1"/>
  </r>
  <r>
    <s v="TXN_5747284"/>
    <s v="CUST_07"/>
    <x v="0"/>
    <s v="Item_24_PATI"/>
    <s v="Item_24_PAT"/>
    <n v="39.5"/>
    <n v="39.5"/>
    <n v="5"/>
    <n v="5"/>
    <n v="197.5"/>
    <n v="197.5"/>
    <s v="Medium"/>
    <x v="0"/>
    <x v="0"/>
    <d v="2023-10-03T00:00:00"/>
    <s v="YES"/>
    <b v="1"/>
  </r>
  <r>
    <s v="TXN_3047391"/>
    <s v="CUST_20"/>
    <x v="3"/>
    <s v="Item_14_BEVE"/>
    <s v="Item_14_BEV"/>
    <n v="24.5"/>
    <n v="24.5"/>
    <n v="7"/>
    <n v="7"/>
    <n v="171.5"/>
    <n v="171.5"/>
    <s v="Medium"/>
    <x v="2"/>
    <x v="1"/>
    <d v="2024-01-07T00:00:00"/>
    <s v="NO"/>
    <b v="0"/>
  </r>
  <r>
    <s v="TXN_9826370"/>
    <s v="CUST_25"/>
    <x v="5"/>
    <s v="Item_6_FURN"/>
    <s v="Item_6_FUR"/>
    <n v="12.5"/>
    <n v="12.5"/>
    <n v="4"/>
    <n v="4"/>
    <n v="50"/>
    <n v="50"/>
    <s v="Low"/>
    <x v="1"/>
    <x v="1"/>
    <d v="2024-02-21T00:00:00"/>
    <s v="NO"/>
    <b v="0"/>
  </r>
  <r>
    <s v="TXN_3277766"/>
    <s v="CUST_06"/>
    <x v="5"/>
    <s v="Item_1_FURN"/>
    <s v="Item_1_FUR"/>
    <n v="5"/>
    <n v="5"/>
    <n v="7"/>
    <n v="7"/>
    <n v="35"/>
    <n v="35"/>
    <s v="Low"/>
    <x v="1"/>
    <x v="1"/>
    <d v="2023-04-23T00:00:00"/>
    <s v="N/A"/>
    <m/>
  </r>
  <r>
    <s v="TXN_1438632"/>
    <s v="CUST_09"/>
    <x v="1"/>
    <s v="Item_9_MILK"/>
    <s v="Item_9_MILK"/>
    <n v="17"/>
    <n v="17"/>
    <n v="9"/>
    <n v="9"/>
    <n v="153"/>
    <n v="153"/>
    <s v="Medium"/>
    <x v="0"/>
    <x v="1"/>
    <d v="2022-10-25T00:00:00"/>
    <s v="N/A"/>
    <m/>
  </r>
  <r>
    <s v="TXN_1258675"/>
    <s v="CUST_06"/>
    <x v="6"/>
    <s v="Item_7_ELEC"/>
    <s v="Item_7_EHE"/>
    <n v="14"/>
    <n v="14"/>
    <n v="3"/>
    <n v="3"/>
    <n v="42"/>
    <n v="42"/>
    <s v="Low"/>
    <x v="0"/>
    <x v="1"/>
    <d v="2023-08-01T00:00:00"/>
    <s v="NO"/>
    <b v="0"/>
  </r>
  <r>
    <s v="TXN_3347862"/>
    <s v="CUST_02"/>
    <x v="2"/>
    <s v="Item_9_BUTC"/>
    <s v="Item_9_BUT"/>
    <n v="17"/>
    <n v="17"/>
    <n v="10"/>
    <n v="10"/>
    <n v="170"/>
    <n v="170"/>
    <s v="Medium"/>
    <x v="1"/>
    <x v="0"/>
    <d v="2022-06-12T00:00:00"/>
    <s v="N/A"/>
    <m/>
  </r>
  <r>
    <s v="TXN_8519447"/>
    <s v="CUST_20"/>
    <x v="6"/>
    <s v="Item_15_ELEC"/>
    <s v="Item_15_EHE"/>
    <n v="26"/>
    <n v="26"/>
    <n v="4"/>
    <n v="4"/>
    <n v="104"/>
    <n v="104"/>
    <s v="Low"/>
    <x v="1"/>
    <x v="1"/>
    <d v="2024-07-31T00:00:00"/>
    <s v="N/A"/>
    <m/>
  </r>
  <r>
    <s v="TXN_7987328"/>
    <s v="CUST_21"/>
    <x v="7"/>
    <s v="Item_10_COMP"/>
    <s v="Item_10_CEA"/>
    <n v="18.5"/>
    <n v="18.5"/>
    <n v="3"/>
    <n v="3"/>
    <n v="55.5"/>
    <n v="55.5"/>
    <s v="Low"/>
    <x v="1"/>
    <x v="0"/>
    <d v="2022-08-19T00:00:00"/>
    <s v="N/A"/>
    <m/>
  </r>
  <r>
    <s v="TXN_5179270"/>
    <s v="CUST_20"/>
    <x v="0"/>
    <s v="Unknown_Item"/>
    <m/>
    <n v="23.365911749958215"/>
    <m/>
    <n v="2"/>
    <n v="2"/>
    <n v="79"/>
    <n v="79"/>
    <s v="Low"/>
    <x v="1"/>
    <x v="0"/>
    <d v="2024-02-15T00:00:00"/>
    <s v="NO"/>
    <b v="0"/>
  </r>
  <r>
    <s v="TXN_4761311"/>
    <s v="CUST_08"/>
    <x v="3"/>
    <s v="Item_22_BEVE"/>
    <s v="Item_22_BEV"/>
    <n v="36.5"/>
    <n v="36.5"/>
    <n v="10"/>
    <n v="10"/>
    <n v="365"/>
    <n v="365"/>
    <s v="High"/>
    <x v="2"/>
    <x v="1"/>
    <d v="2022-10-15T00:00:00"/>
    <s v="N/A"/>
    <m/>
  </r>
  <r>
    <s v="TXN_9198301"/>
    <s v="CUST_04"/>
    <x v="7"/>
    <s v="Item_19_COMP"/>
    <s v="Item_19_CEA"/>
    <n v="32"/>
    <n v="32"/>
    <n v="8"/>
    <n v="8"/>
    <n v="256"/>
    <n v="256"/>
    <s v="Medium"/>
    <x v="0"/>
    <x v="1"/>
    <d v="2024-06-25T00:00:00"/>
    <s v="N/A"/>
    <m/>
  </r>
  <r>
    <s v="TXN_2300142"/>
    <s v="CUST_18"/>
    <x v="0"/>
    <s v="Item_4_PATI"/>
    <s v="Item_4_PAT"/>
    <n v="9.5"/>
    <n v="9.5"/>
    <n v="9"/>
    <n v="9"/>
    <n v="85.5"/>
    <n v="85.5"/>
    <s v="Low"/>
    <x v="2"/>
    <x v="0"/>
    <d v="2024-07-16T00:00:00"/>
    <s v="NO"/>
    <b v="0"/>
  </r>
  <r>
    <s v="TXN_1545404"/>
    <s v="CUST_14"/>
    <x v="3"/>
    <s v="Item_15_BEVE"/>
    <s v="Item_15_BEV"/>
    <n v="26"/>
    <n v="26"/>
    <n v="4"/>
    <n v="4"/>
    <n v="104"/>
    <n v="104"/>
    <s v="Low"/>
    <x v="2"/>
    <x v="1"/>
    <d v="2024-05-19T00:00:00"/>
    <s v="YES"/>
    <b v="1"/>
  </r>
  <r>
    <s v="TXN_9218985"/>
    <s v="CUST_07"/>
    <x v="2"/>
    <s v="Item_25_BUTC"/>
    <s v="Item_25_BUT"/>
    <n v="41"/>
    <n v="41"/>
    <n v="7"/>
    <n v="7"/>
    <n v="287"/>
    <n v="287"/>
    <s v="Medium"/>
    <x v="2"/>
    <x v="0"/>
    <d v="2023-11-09T00:00:00"/>
    <s v="N/A"/>
    <m/>
  </r>
  <r>
    <s v="TXN_7006720"/>
    <s v="CUST_02"/>
    <x v="2"/>
    <s v="Item_10_BUTC"/>
    <s v="Item_10_BUT"/>
    <n v="18.5"/>
    <n v="18.5"/>
    <n v="10"/>
    <n v="10"/>
    <n v="185"/>
    <n v="185"/>
    <s v="Medium"/>
    <x v="2"/>
    <x v="0"/>
    <d v="2024-09-15T00:00:00"/>
    <s v="YES"/>
    <b v="1"/>
  </r>
  <r>
    <s v="TXN_6491775"/>
    <s v="CUST_06"/>
    <x v="6"/>
    <s v="Item_5_ELEC"/>
    <s v="Item_5_EHE"/>
    <n v="11"/>
    <n v="11"/>
    <n v="5"/>
    <n v="5"/>
    <n v="55"/>
    <n v="55"/>
    <s v="Low"/>
    <x v="0"/>
    <x v="1"/>
    <d v="2023-06-29T00:00:00"/>
    <s v="NO"/>
    <b v="0"/>
  </r>
  <r>
    <s v="TXN_9386080"/>
    <s v="CUST_05"/>
    <x v="7"/>
    <s v="Item_2_COMP"/>
    <s v="Item_2_CEA"/>
    <n v="6.5"/>
    <n v="6.5"/>
    <n v="3"/>
    <n v="3"/>
    <n v="19.5"/>
    <n v="19.5"/>
    <s v="Low"/>
    <x v="2"/>
    <x v="1"/>
    <d v="2023-04-27T00:00:00"/>
    <s v="YES"/>
    <b v="1"/>
  </r>
  <r>
    <s v="TXN_8319396"/>
    <s v="CUST_05"/>
    <x v="1"/>
    <s v="Item_13_MILK"/>
    <s v="Item_13_MILK"/>
    <n v="23"/>
    <n v="23"/>
    <n v="8"/>
    <n v="8"/>
    <n v="184"/>
    <n v="184"/>
    <s v="Medium"/>
    <x v="2"/>
    <x v="0"/>
    <d v="2023-09-13T00:00:00"/>
    <s v="YES"/>
    <b v="1"/>
  </r>
  <r>
    <s v="TXN_5361549"/>
    <s v="CUST_13"/>
    <x v="7"/>
    <s v="Item_14_COMP"/>
    <s v="Item_14_CEA"/>
    <n v="24.5"/>
    <n v="24.5"/>
    <n v="8"/>
    <n v="8"/>
    <n v="196"/>
    <n v="196"/>
    <s v="Medium"/>
    <x v="0"/>
    <x v="0"/>
    <d v="2022-07-13T00:00:00"/>
    <s v="N/A"/>
    <m/>
  </r>
  <r>
    <s v="TXN_9340241"/>
    <s v="CUST_21"/>
    <x v="0"/>
    <s v="Item_7_PATI"/>
    <s v="Item_7_PAT"/>
    <n v="14"/>
    <n v="14"/>
    <n v="10"/>
    <n v="10"/>
    <n v="140"/>
    <n v="140"/>
    <s v="Low"/>
    <x v="0"/>
    <x v="0"/>
    <d v="2022-04-11T00:00:00"/>
    <s v="NO"/>
    <b v="0"/>
  </r>
  <r>
    <s v="TXN_1342283"/>
    <s v="CUST_06"/>
    <x v="4"/>
    <s v="Item_25_FOOD"/>
    <s v="Item_25_FOOD"/>
    <n v="41"/>
    <n v="41"/>
    <n v="7"/>
    <n v="7"/>
    <n v="287"/>
    <n v="287"/>
    <s v="Medium"/>
    <x v="2"/>
    <x v="0"/>
    <d v="2022-03-17T00:00:00"/>
    <s v="NO"/>
    <b v="0"/>
  </r>
  <r>
    <s v="TXN_9359126"/>
    <s v="CUST_08"/>
    <x v="3"/>
    <s v="Item_16_BEVE"/>
    <s v="Item_16_BEV"/>
    <n v="27.5"/>
    <n v="27.5"/>
    <n v="6"/>
    <n v="6"/>
    <n v="165"/>
    <n v="165"/>
    <s v="Medium"/>
    <x v="1"/>
    <x v="1"/>
    <d v="2023-02-25T00:00:00"/>
    <s v="N/A"/>
    <m/>
  </r>
  <r>
    <s v="TXN_5845226"/>
    <s v="CUST_08"/>
    <x v="0"/>
    <s v="Item_11_PATI"/>
    <s v="Item_11_PAT"/>
    <n v="20"/>
    <n v="20"/>
    <n v="10"/>
    <n v="10"/>
    <n v="200"/>
    <n v="200"/>
    <s v="Medium"/>
    <x v="1"/>
    <x v="1"/>
    <d v="2023-07-24T00:00:00"/>
    <s v="YES"/>
    <b v="1"/>
  </r>
  <r>
    <s v="TXN_4822005"/>
    <s v="CUST_10"/>
    <x v="4"/>
    <s v="Unknown_Item"/>
    <m/>
    <n v="23.365911749958215"/>
    <m/>
    <n v="8"/>
    <n v="8"/>
    <n v="268"/>
    <n v="268"/>
    <s v="Medium"/>
    <x v="1"/>
    <x v="0"/>
    <d v="2023-02-26T00:00:00"/>
    <s v="N/A"/>
    <m/>
  </r>
  <r>
    <s v="TXN_2069389"/>
    <s v="CUST_01"/>
    <x v="3"/>
    <s v="Item_24_BEVE"/>
    <s v="Item_24_BEV"/>
    <n v="39.5"/>
    <n v="39.5"/>
    <n v="2"/>
    <n v="2"/>
    <n v="79"/>
    <n v="79"/>
    <s v="Low"/>
    <x v="2"/>
    <x v="0"/>
    <d v="2024-02-29T00:00:00"/>
    <s v="NO"/>
    <b v="0"/>
  </r>
  <r>
    <s v="TXN_1246620"/>
    <s v="CUST_22"/>
    <x v="0"/>
    <s v="Item_11_PATI"/>
    <s v="Item_11_PAT"/>
    <n v="20"/>
    <n v="20"/>
    <n v="6"/>
    <n v="6"/>
    <n v="120"/>
    <n v="120"/>
    <s v="Low"/>
    <x v="2"/>
    <x v="1"/>
    <d v="2024-06-23T00:00:00"/>
    <s v="N/A"/>
    <m/>
  </r>
  <r>
    <s v="TXN_5748429"/>
    <s v="CUST_24"/>
    <x v="1"/>
    <s v="Item_13_MILK"/>
    <s v="Item_13_MILK"/>
    <n v="23"/>
    <n v="23"/>
    <n v="10"/>
    <n v="10"/>
    <n v="230"/>
    <n v="230"/>
    <s v="Medium"/>
    <x v="0"/>
    <x v="0"/>
    <d v="2022-02-18T00:00:00"/>
    <s v="YES"/>
    <b v="1"/>
  </r>
  <r>
    <s v="TXN_4398638"/>
    <s v="CUST_07"/>
    <x v="6"/>
    <s v="Item_8_ELEC"/>
    <s v="Item_8_EHE"/>
    <n v="15.5"/>
    <n v="15.5"/>
    <n v="10"/>
    <n v="10"/>
    <n v="155"/>
    <n v="155"/>
    <s v="Medium"/>
    <x v="0"/>
    <x v="1"/>
    <d v="2022-11-18T00:00:00"/>
    <s v="YES"/>
    <b v="1"/>
  </r>
  <r>
    <s v="TXN_7867022"/>
    <s v="CUST_04"/>
    <x v="6"/>
    <s v="Item_17_ELEC"/>
    <s v="Item_17_EHE"/>
    <n v="29"/>
    <n v="29"/>
    <n v="4"/>
    <n v="4"/>
    <n v="116"/>
    <n v="116"/>
    <s v="Low"/>
    <x v="1"/>
    <x v="1"/>
    <d v="2023-12-31T00:00:00"/>
    <s v="N/A"/>
    <m/>
  </r>
  <r>
    <s v="TXN_6947902"/>
    <s v="CUST_08"/>
    <x v="4"/>
    <s v="Item_6_FOOD"/>
    <s v="Item_6_FOOD"/>
    <n v="12.5"/>
    <n v="12.5"/>
    <n v="9"/>
    <n v="9"/>
    <n v="112.5"/>
    <n v="112.5"/>
    <s v="Low"/>
    <x v="1"/>
    <x v="1"/>
    <d v="2024-03-11T00:00:00"/>
    <s v="NO"/>
    <b v="0"/>
  </r>
  <r>
    <s v="TXN_3547918"/>
    <s v="CUST_09"/>
    <x v="2"/>
    <s v="Item_9_BUTC"/>
    <s v="Item_9_BUT"/>
    <n v="17"/>
    <n v="17"/>
    <n v="1"/>
    <n v="1"/>
    <n v="17"/>
    <n v="17"/>
    <s v="Low"/>
    <x v="2"/>
    <x v="0"/>
    <d v="2022-07-16T00:00:00"/>
    <s v="NO"/>
    <b v="0"/>
  </r>
  <r>
    <s v="TXN_1122490"/>
    <s v="CUST_06"/>
    <x v="2"/>
    <s v="Item_6_BUTC"/>
    <s v="Item_6_BUT"/>
    <n v="12.5"/>
    <n v="12.5"/>
    <n v="6"/>
    <n v="6"/>
    <n v="75"/>
    <n v="75"/>
    <s v="Low"/>
    <x v="1"/>
    <x v="0"/>
    <d v="2023-11-30T00:00:00"/>
    <s v="N/A"/>
    <m/>
  </r>
  <r>
    <s v="TXN_7118644"/>
    <s v="CUST_06"/>
    <x v="7"/>
    <s v="Item_17_COMP"/>
    <s v="Item_17_CEA"/>
    <n v="29"/>
    <n v="29"/>
    <n v="4"/>
    <n v="4"/>
    <n v="116"/>
    <n v="116"/>
    <s v="Low"/>
    <x v="2"/>
    <x v="0"/>
    <d v="2023-01-12T00:00:00"/>
    <s v="YES"/>
    <b v="1"/>
  </r>
  <r>
    <s v="TXN_6897096"/>
    <s v="CUST_06"/>
    <x v="5"/>
    <s v="Item_14_FURN"/>
    <s v="Item_14_FUR"/>
    <n v="24.5"/>
    <n v="24.5"/>
    <n v="10"/>
    <n v="10"/>
    <n v="245"/>
    <n v="245"/>
    <s v="Medium"/>
    <x v="1"/>
    <x v="1"/>
    <d v="2022-06-25T00:00:00"/>
    <s v="YES"/>
    <b v="1"/>
  </r>
  <r>
    <s v="TXN_9716704"/>
    <s v="CUST_22"/>
    <x v="0"/>
    <s v="Item_4_PATI"/>
    <s v="Item_4_PAT"/>
    <n v="9.5"/>
    <n v="9.5"/>
    <n v="3"/>
    <n v="3"/>
    <n v="28.5"/>
    <n v="28.5"/>
    <s v="Low"/>
    <x v="0"/>
    <x v="1"/>
    <d v="2024-07-27T00:00:00"/>
    <s v="N/A"/>
    <m/>
  </r>
  <r>
    <s v="TXN_4617564"/>
    <s v="CUST_14"/>
    <x v="2"/>
    <s v="Unknown_Item"/>
    <m/>
    <n v="27.5"/>
    <n v="27.5"/>
    <n v="6"/>
    <m/>
    <n v="108.5"/>
    <m/>
    <s v="Low"/>
    <x v="0"/>
    <x v="1"/>
    <d v="2024-04-15T00:00:00"/>
    <s v="NO"/>
    <b v="0"/>
  </r>
  <r>
    <s v="TXN_7504945"/>
    <s v="CUST_07"/>
    <x v="7"/>
    <s v="Item_21_COMP"/>
    <s v="Item_21_CEA"/>
    <n v="35"/>
    <n v="35"/>
    <n v="10"/>
    <n v="10"/>
    <n v="350"/>
    <n v="350"/>
    <s v="High"/>
    <x v="1"/>
    <x v="0"/>
    <d v="2022-12-25T00:00:00"/>
    <s v="YES"/>
    <b v="1"/>
  </r>
  <r>
    <s v="TXN_2690530"/>
    <s v="CUST_05"/>
    <x v="3"/>
    <s v="Item_11_BEVE"/>
    <s v="Item_11_BEV"/>
    <n v="20"/>
    <n v="20"/>
    <n v="10"/>
    <n v="10"/>
    <n v="200"/>
    <n v="200"/>
    <s v="Medium"/>
    <x v="0"/>
    <x v="1"/>
    <d v="2022-02-14T00:00:00"/>
    <s v="YES"/>
    <b v="1"/>
  </r>
  <r>
    <s v="TXN_9178438"/>
    <s v="CUST_04"/>
    <x v="3"/>
    <s v="Item_9_BEVE"/>
    <s v="Item_9_BEV"/>
    <n v="17"/>
    <n v="17"/>
    <n v="7"/>
    <n v="7"/>
    <n v="119"/>
    <n v="119"/>
    <s v="Low"/>
    <x v="1"/>
    <x v="0"/>
    <d v="2023-01-20T00:00:00"/>
    <s v="NO"/>
    <b v="0"/>
  </r>
  <r>
    <s v="TXN_3584590"/>
    <s v="CUST_25"/>
    <x v="3"/>
    <s v="Item_14_BEVE"/>
    <s v="Item_14_BEV"/>
    <n v="24.5"/>
    <n v="24.5"/>
    <n v="5"/>
    <n v="5"/>
    <n v="122.5"/>
    <n v="122.5"/>
    <s v="Low"/>
    <x v="2"/>
    <x v="0"/>
    <d v="2023-09-05T00:00:00"/>
    <s v="N/A"/>
    <m/>
  </r>
  <r>
    <s v="TXN_4189884"/>
    <s v="CUST_09"/>
    <x v="4"/>
    <s v="Item_4_FOOD"/>
    <s v="Item_4_FOOD"/>
    <n v="9.5"/>
    <n v="9.5"/>
    <n v="3"/>
    <n v="3"/>
    <n v="28.5"/>
    <n v="28.5"/>
    <s v="Low"/>
    <x v="2"/>
    <x v="0"/>
    <d v="2024-12-29T00:00:00"/>
    <s v="N/A"/>
    <m/>
  </r>
  <r>
    <s v="TXN_1078382"/>
    <s v="CUST_15"/>
    <x v="2"/>
    <s v="Item_23_BUTC"/>
    <s v="Item_23_BUT"/>
    <n v="38"/>
    <n v="38"/>
    <n v="6"/>
    <n v="6"/>
    <n v="228"/>
    <n v="228"/>
    <s v="Medium"/>
    <x v="1"/>
    <x v="0"/>
    <d v="2022-07-08T00:00:00"/>
    <s v="NO"/>
    <b v="0"/>
  </r>
  <r>
    <s v="TXN_7362256"/>
    <s v="CUST_15"/>
    <x v="4"/>
    <s v="Item_6_FOOD"/>
    <s v="Item_6_FOOD"/>
    <n v="12.5"/>
    <n v="12.5"/>
    <n v="5"/>
    <n v="5"/>
    <n v="62.5"/>
    <n v="62.5"/>
    <s v="Low"/>
    <x v="0"/>
    <x v="1"/>
    <d v="2022-06-10T00:00:00"/>
    <s v="YES"/>
    <b v="1"/>
  </r>
  <r>
    <s v="TXN_3449156"/>
    <s v="CUST_07"/>
    <x v="3"/>
    <s v="Item_25_BEVE"/>
    <s v="Item_25_BEV"/>
    <n v="41"/>
    <n v="41"/>
    <n v="5"/>
    <n v="5"/>
    <n v="205"/>
    <n v="205"/>
    <s v="Medium"/>
    <x v="0"/>
    <x v="1"/>
    <d v="2022-10-22T00:00:00"/>
    <s v="N/A"/>
    <m/>
  </r>
  <r>
    <s v="TXN_2581258"/>
    <s v="CUST_14"/>
    <x v="6"/>
    <s v="Item_13_ELEC"/>
    <s v="Item_13_EHE"/>
    <n v="23"/>
    <n v="23"/>
    <n v="4"/>
    <n v="4"/>
    <n v="92"/>
    <n v="92"/>
    <s v="Low"/>
    <x v="1"/>
    <x v="0"/>
    <d v="2022-02-13T00:00:00"/>
    <s v="NO"/>
    <b v="0"/>
  </r>
  <r>
    <s v="TXN_6051216"/>
    <s v="CUST_07"/>
    <x v="7"/>
    <s v="Unknown_Item"/>
    <m/>
    <n v="23.365911749958215"/>
    <m/>
    <n v="10"/>
    <n v="10"/>
    <n v="275"/>
    <n v="275"/>
    <s v="Medium"/>
    <x v="1"/>
    <x v="0"/>
    <d v="2022-09-23T00:00:00"/>
    <s v="NO"/>
    <b v="0"/>
  </r>
  <r>
    <s v="TXN_9707301"/>
    <s v="CUST_07"/>
    <x v="7"/>
    <s v="Item_13_COMP"/>
    <s v="Item_13_CEA"/>
    <n v="23"/>
    <n v="23"/>
    <n v="5"/>
    <n v="5"/>
    <n v="115"/>
    <n v="115"/>
    <s v="Low"/>
    <x v="0"/>
    <x v="1"/>
    <d v="2022-09-17T00:00:00"/>
    <s v="YES"/>
    <b v="1"/>
  </r>
  <r>
    <s v="TXN_3883115"/>
    <s v="CUST_11"/>
    <x v="6"/>
    <s v="Item_23_ELEC"/>
    <s v="Item_23_EHE"/>
    <n v="38"/>
    <n v="38"/>
    <n v="3"/>
    <n v="3"/>
    <n v="114"/>
    <n v="114"/>
    <s v="Low"/>
    <x v="2"/>
    <x v="1"/>
    <d v="2024-10-20T00:00:00"/>
    <s v="NO"/>
    <b v="0"/>
  </r>
  <r>
    <s v="TXN_6252321"/>
    <s v="CUST_03"/>
    <x v="2"/>
    <s v="Item_1_BUTC"/>
    <s v="Item_1_BUT"/>
    <n v="5"/>
    <n v="5"/>
    <n v="10"/>
    <n v="10"/>
    <n v="50"/>
    <n v="50"/>
    <s v="Low"/>
    <x v="1"/>
    <x v="0"/>
    <d v="2023-01-06T00:00:00"/>
    <s v="N/A"/>
    <m/>
  </r>
  <r>
    <s v="TXN_8177813"/>
    <s v="CUST_03"/>
    <x v="0"/>
    <s v="Item_2_PATI"/>
    <s v="Item_2_PAT"/>
    <n v="6.5"/>
    <n v="6.5"/>
    <n v="5"/>
    <n v="5"/>
    <n v="32.5"/>
    <n v="32.5"/>
    <s v="Low"/>
    <x v="1"/>
    <x v="1"/>
    <d v="2023-12-01T00:00:00"/>
    <s v="NO"/>
    <b v="0"/>
  </r>
  <r>
    <s v="TXN_3070107"/>
    <s v="CUST_08"/>
    <x v="0"/>
    <s v="Item_4_PATI"/>
    <s v="Item_4_PAT"/>
    <n v="9.5"/>
    <n v="9.5"/>
    <n v="10"/>
    <n v="10"/>
    <n v="95"/>
    <n v="95"/>
    <s v="Low"/>
    <x v="0"/>
    <x v="0"/>
    <d v="2024-03-14T00:00:00"/>
    <s v="YES"/>
    <b v="1"/>
  </r>
  <r>
    <s v="TXN_5873481"/>
    <s v="CUST_12"/>
    <x v="7"/>
    <s v="Item_25_COMP"/>
    <s v="Item_25_CEA"/>
    <n v="41"/>
    <n v="41"/>
    <n v="1"/>
    <n v="1"/>
    <n v="41"/>
    <n v="41"/>
    <s v="Low"/>
    <x v="2"/>
    <x v="1"/>
    <d v="2022-11-26T00:00:00"/>
    <s v="YES"/>
    <b v="1"/>
  </r>
  <r>
    <s v="TXN_5623265"/>
    <s v="CUST_10"/>
    <x v="4"/>
    <s v="Item_20_FOOD"/>
    <s v="Item_20_FOOD"/>
    <n v="33.5"/>
    <n v="33.5"/>
    <n v="1"/>
    <n v="1"/>
    <n v="33.5"/>
    <n v="33.5"/>
    <s v="Low"/>
    <x v="2"/>
    <x v="0"/>
    <d v="2023-06-05T00:00:00"/>
    <s v="N/A"/>
    <m/>
  </r>
  <r>
    <s v="TXN_9969255"/>
    <s v="CUST_10"/>
    <x v="7"/>
    <s v="Item_15_COMP"/>
    <s v="Item_15_CEA"/>
    <n v="26"/>
    <n v="26"/>
    <n v="4"/>
    <n v="4"/>
    <n v="104"/>
    <n v="104"/>
    <s v="Low"/>
    <x v="1"/>
    <x v="1"/>
    <d v="2024-06-11T00:00:00"/>
    <s v="YES"/>
    <b v="1"/>
  </r>
  <r>
    <s v="TXN_9514388"/>
    <s v="CUST_22"/>
    <x v="4"/>
    <s v="Item_22_FOOD"/>
    <s v="Item_22_FOOD"/>
    <n v="36.5"/>
    <n v="36.5"/>
    <n v="5"/>
    <n v="5"/>
    <n v="182.5"/>
    <n v="182.5"/>
    <s v="Medium"/>
    <x v="1"/>
    <x v="0"/>
    <d v="2023-01-31T00:00:00"/>
    <s v="YES"/>
    <b v="1"/>
  </r>
  <r>
    <s v="TXN_8466225"/>
    <s v="CUST_01"/>
    <x v="6"/>
    <s v="Item_19_ELEC"/>
    <s v="Item_19_EHE"/>
    <n v="32"/>
    <n v="32"/>
    <n v="10"/>
    <n v="10"/>
    <n v="320"/>
    <n v="320"/>
    <s v="High"/>
    <x v="2"/>
    <x v="0"/>
    <d v="2022-06-06T00:00:00"/>
    <s v="NO"/>
    <b v="0"/>
  </r>
  <r>
    <s v="TXN_1188617"/>
    <s v="CUST_04"/>
    <x v="4"/>
    <s v="Item_14_FOOD"/>
    <s v="Item_14_FOOD"/>
    <n v="24.5"/>
    <n v="24.5"/>
    <n v="1"/>
    <n v="1"/>
    <n v="24.5"/>
    <n v="24.5"/>
    <s v="Low"/>
    <x v="1"/>
    <x v="1"/>
    <d v="2024-02-19T00:00:00"/>
    <s v="N/A"/>
    <m/>
  </r>
  <r>
    <s v="TXN_7265411"/>
    <s v="CUST_08"/>
    <x v="0"/>
    <s v="Item_12_PATI"/>
    <s v="Item_12_PAT"/>
    <n v="21.5"/>
    <n v="21.5"/>
    <n v="3"/>
    <n v="3"/>
    <n v="64.5"/>
    <n v="64.5"/>
    <s v="Low"/>
    <x v="2"/>
    <x v="1"/>
    <d v="2023-09-14T00:00:00"/>
    <s v="N/A"/>
    <m/>
  </r>
  <r>
    <s v="TXN_6384068"/>
    <s v="CUST_09"/>
    <x v="3"/>
    <s v="Item_16_BEVE"/>
    <s v="Item_16_BEV"/>
    <n v="27.5"/>
    <n v="27.5"/>
    <n v="8"/>
    <n v="8"/>
    <n v="220"/>
    <n v="220"/>
    <s v="Medium"/>
    <x v="2"/>
    <x v="1"/>
    <d v="2022-06-13T00:00:00"/>
    <s v="N/A"/>
    <m/>
  </r>
  <r>
    <s v="TXN_7340795"/>
    <s v="CUST_01"/>
    <x v="6"/>
    <s v="Item_12_ELEC"/>
    <s v="Item_12_EHE"/>
    <n v="21.5"/>
    <n v="21.5"/>
    <n v="10"/>
    <n v="10"/>
    <n v="215"/>
    <n v="215"/>
    <s v="Medium"/>
    <x v="2"/>
    <x v="0"/>
    <d v="2023-06-03T00:00:00"/>
    <s v="NO"/>
    <b v="0"/>
  </r>
  <r>
    <s v="TXN_3237512"/>
    <s v="CUST_12"/>
    <x v="4"/>
    <s v="Item_12_FOOD"/>
    <s v="Item_12_FOOD"/>
    <n v="21.5"/>
    <n v="21.5"/>
    <n v="9"/>
    <n v="9"/>
    <n v="193.5"/>
    <n v="193.5"/>
    <s v="Medium"/>
    <x v="2"/>
    <x v="1"/>
    <d v="2024-08-12T00:00:00"/>
    <s v="N/A"/>
    <m/>
  </r>
  <r>
    <s v="TXN_6136154"/>
    <s v="CUST_19"/>
    <x v="5"/>
    <s v="Item_8_FURN"/>
    <s v="Item_8_FUR"/>
    <n v="15.5"/>
    <n v="15.5"/>
    <n v="7"/>
    <n v="7"/>
    <n v="108.5"/>
    <n v="108.5"/>
    <s v="Low"/>
    <x v="0"/>
    <x v="1"/>
    <d v="2024-07-02T00:00:00"/>
    <s v="YES"/>
    <b v="1"/>
  </r>
  <r>
    <s v="TXN_3713358"/>
    <s v="CUST_13"/>
    <x v="0"/>
    <s v="Item_7_PATI"/>
    <s v="Item_7_PAT"/>
    <n v="14"/>
    <n v="14"/>
    <n v="10"/>
    <n v="10"/>
    <n v="140"/>
    <n v="140"/>
    <s v="Low"/>
    <x v="0"/>
    <x v="1"/>
    <d v="2022-08-14T00:00:00"/>
    <s v="YES"/>
    <b v="1"/>
  </r>
  <r>
    <s v="TXN_7799324"/>
    <s v="CUST_21"/>
    <x v="5"/>
    <s v="Unknown_Item"/>
    <m/>
    <n v="18.5"/>
    <n v="18.5"/>
    <n v="6"/>
    <m/>
    <n v="108.5"/>
    <m/>
    <s v="Low"/>
    <x v="0"/>
    <x v="0"/>
    <d v="2023-10-31T00:00:00"/>
    <s v="YES"/>
    <b v="1"/>
  </r>
  <r>
    <s v="TXN_2328560"/>
    <s v="CUST_16"/>
    <x v="1"/>
    <s v="Item_16_MILK"/>
    <s v="Item_16_MILK"/>
    <n v="27.5"/>
    <n v="27.5"/>
    <n v="6"/>
    <n v="6"/>
    <n v="165"/>
    <n v="165"/>
    <s v="Medium"/>
    <x v="0"/>
    <x v="0"/>
    <d v="2024-12-28T00:00:00"/>
    <s v="NO"/>
    <b v="0"/>
  </r>
  <r>
    <s v="TXN_3839216"/>
    <s v="CUST_04"/>
    <x v="4"/>
    <s v="Item_8_FOOD"/>
    <s v="Item_8_FOOD"/>
    <n v="15.5"/>
    <n v="15.5"/>
    <n v="4"/>
    <n v="4"/>
    <n v="62"/>
    <n v="62"/>
    <s v="Low"/>
    <x v="1"/>
    <x v="1"/>
    <d v="2024-07-11T00:00:00"/>
    <s v="YES"/>
    <b v="1"/>
  </r>
  <r>
    <s v="TXN_9302123"/>
    <s v="CUST_04"/>
    <x v="4"/>
    <s v="Unknown_Item"/>
    <m/>
    <n v="23.365911749958215"/>
    <m/>
    <n v="3"/>
    <n v="3"/>
    <n v="69"/>
    <n v="69"/>
    <s v="Low"/>
    <x v="1"/>
    <x v="0"/>
    <d v="2022-11-26T00:00:00"/>
    <s v="NO"/>
    <b v="0"/>
  </r>
  <r>
    <s v="TXN_6346223"/>
    <s v="CUST_04"/>
    <x v="0"/>
    <s v="Item_4_PATI"/>
    <s v="Item_4_PAT"/>
    <n v="9.5"/>
    <n v="9.5"/>
    <n v="2"/>
    <n v="2"/>
    <n v="19"/>
    <n v="19"/>
    <s v="Low"/>
    <x v="0"/>
    <x v="1"/>
    <d v="2022-11-08T00:00:00"/>
    <s v="YES"/>
    <b v="1"/>
  </r>
  <r>
    <s v="TXN_5451832"/>
    <s v="CUST_06"/>
    <x v="2"/>
    <s v="Item_6_BUTC"/>
    <s v="Item_6_BUT"/>
    <n v="12.5"/>
    <n v="12.5"/>
    <n v="7"/>
    <n v="7"/>
    <n v="87.5"/>
    <n v="87.5"/>
    <s v="Low"/>
    <x v="1"/>
    <x v="0"/>
    <d v="2024-07-12T00:00:00"/>
    <s v="NO"/>
    <b v="0"/>
  </r>
  <r>
    <s v="TXN_5498917"/>
    <s v="CUST_12"/>
    <x v="6"/>
    <s v="Item_5_ELEC"/>
    <s v="Item_5_EHE"/>
    <n v="11"/>
    <n v="11"/>
    <n v="3"/>
    <n v="3"/>
    <n v="33"/>
    <n v="33"/>
    <s v="Low"/>
    <x v="2"/>
    <x v="1"/>
    <d v="2024-07-25T00:00:00"/>
    <s v="NO"/>
    <b v="0"/>
  </r>
  <r>
    <s v="TXN_5193416"/>
    <s v="CUST_05"/>
    <x v="1"/>
    <s v="Unknown_Item"/>
    <m/>
    <n v="14"/>
    <n v="14"/>
    <n v="6"/>
    <m/>
    <n v="108.5"/>
    <m/>
    <s v="Low"/>
    <x v="0"/>
    <x v="0"/>
    <d v="2024-12-16T00:00:00"/>
    <s v="YES"/>
    <b v="1"/>
  </r>
  <r>
    <s v="TXN_7409573"/>
    <s v="CUST_09"/>
    <x v="5"/>
    <s v="Item_25_FURN"/>
    <s v="Item_25_FUR"/>
    <n v="41"/>
    <n v="41"/>
    <n v="9"/>
    <n v="9"/>
    <n v="369"/>
    <n v="369"/>
    <s v="High"/>
    <x v="0"/>
    <x v="0"/>
    <d v="2022-07-11T00:00:00"/>
    <s v="YES"/>
    <b v="1"/>
  </r>
  <r>
    <s v="TXN_2407302"/>
    <s v="CUST_14"/>
    <x v="0"/>
    <s v="Unknown_Item"/>
    <m/>
    <n v="38"/>
    <n v="38"/>
    <n v="6"/>
    <m/>
    <n v="108.5"/>
    <m/>
    <s v="Low"/>
    <x v="2"/>
    <x v="1"/>
    <d v="2022-02-25T00:00:00"/>
    <s v="NO"/>
    <b v="0"/>
  </r>
  <r>
    <s v="TXN_8793256"/>
    <s v="CUST_06"/>
    <x v="3"/>
    <s v="Item_12_BEVE"/>
    <s v="Item_12_BEV"/>
    <n v="21.5"/>
    <n v="21.5"/>
    <n v="8"/>
    <n v="8"/>
    <n v="172"/>
    <n v="172"/>
    <s v="Medium"/>
    <x v="0"/>
    <x v="0"/>
    <d v="2024-04-11T00:00:00"/>
    <s v="NO"/>
    <b v="0"/>
  </r>
  <r>
    <s v="TXN_7377726"/>
    <s v="CUST_05"/>
    <x v="3"/>
    <s v="Item_23_BEVE"/>
    <s v="Item_23_BEV"/>
    <n v="38"/>
    <n v="38"/>
    <n v="7"/>
    <n v="7"/>
    <n v="266"/>
    <n v="266"/>
    <s v="Medium"/>
    <x v="2"/>
    <x v="1"/>
    <d v="2024-11-08T00:00:00"/>
    <s v="N/A"/>
    <m/>
  </r>
  <r>
    <s v="TXN_4357861"/>
    <s v="CUST_22"/>
    <x v="4"/>
    <s v="Item_20_FOOD"/>
    <s v="Item_20_FOOD"/>
    <n v="33.5"/>
    <n v="33.5"/>
    <n v="3"/>
    <n v="3"/>
    <n v="100.5"/>
    <n v="100.5"/>
    <s v="Low"/>
    <x v="2"/>
    <x v="1"/>
    <d v="2025-01-15T00:00:00"/>
    <s v="NO"/>
    <b v="0"/>
  </r>
  <r>
    <s v="TXN_7384665"/>
    <s v="CUST_14"/>
    <x v="5"/>
    <s v="Item_5_FURN"/>
    <s v="Item_5_FUR"/>
    <n v="11"/>
    <n v="11"/>
    <n v="3"/>
    <n v="3"/>
    <n v="33"/>
    <n v="33"/>
    <s v="Low"/>
    <x v="0"/>
    <x v="0"/>
    <d v="2024-07-27T00:00:00"/>
    <s v="N/A"/>
    <m/>
  </r>
  <r>
    <s v="TXN_1580488"/>
    <s v="CUST_13"/>
    <x v="3"/>
    <s v="Item_25_BEVE"/>
    <s v="Item_25_BEV"/>
    <n v="41"/>
    <n v="41"/>
    <n v="9"/>
    <n v="9"/>
    <n v="369"/>
    <n v="369"/>
    <s v="High"/>
    <x v="1"/>
    <x v="1"/>
    <d v="2024-08-20T00:00:00"/>
    <s v="N/A"/>
    <m/>
  </r>
  <r>
    <s v="TXN_4459903"/>
    <s v="CUST_24"/>
    <x v="4"/>
    <s v="Item_25_FOOD"/>
    <s v="Item_25_FOOD"/>
    <n v="41"/>
    <n v="41"/>
    <n v="4"/>
    <n v="4"/>
    <n v="164"/>
    <n v="164"/>
    <s v="Medium"/>
    <x v="1"/>
    <x v="1"/>
    <d v="2023-04-12T00:00:00"/>
    <s v="N/A"/>
    <m/>
  </r>
  <r>
    <s v="TXN_6950924"/>
    <s v="CUST_05"/>
    <x v="2"/>
    <s v="Item_17_BUTC"/>
    <s v="Item_17_BUT"/>
    <n v="29"/>
    <n v="29"/>
    <n v="7"/>
    <n v="7"/>
    <n v="203"/>
    <n v="203"/>
    <s v="Medium"/>
    <x v="0"/>
    <x v="0"/>
    <d v="2022-02-12T00:00:00"/>
    <s v="N/A"/>
    <m/>
  </r>
  <r>
    <s v="TXN_5842189"/>
    <s v="CUST_02"/>
    <x v="0"/>
    <s v="Item_9_PATI"/>
    <s v="Item_9_PAT"/>
    <n v="17"/>
    <n v="17"/>
    <n v="6"/>
    <n v="6"/>
    <n v="102"/>
    <n v="102"/>
    <s v="Low"/>
    <x v="0"/>
    <x v="0"/>
    <d v="2023-01-18T00:00:00"/>
    <s v="N/A"/>
    <m/>
  </r>
  <r>
    <s v="TXN_8296076"/>
    <s v="CUST_09"/>
    <x v="0"/>
    <s v="Item_11_PATI"/>
    <s v="Item_11_PAT"/>
    <n v="20"/>
    <n v="20"/>
    <n v="10"/>
    <n v="10"/>
    <n v="200"/>
    <n v="200"/>
    <s v="Medium"/>
    <x v="0"/>
    <x v="0"/>
    <d v="2024-04-18T00:00:00"/>
    <s v="NO"/>
    <b v="0"/>
  </r>
  <r>
    <s v="TXN_1198181"/>
    <s v="CUST_25"/>
    <x v="4"/>
    <s v="Item_12_FOOD"/>
    <s v="Item_12_FOOD"/>
    <n v="21.5"/>
    <n v="21.5"/>
    <n v="5"/>
    <n v="5"/>
    <n v="107.5"/>
    <n v="107.5"/>
    <s v="Low"/>
    <x v="2"/>
    <x v="0"/>
    <d v="2024-04-28T00:00:00"/>
    <s v="YES"/>
    <b v="1"/>
  </r>
  <r>
    <s v="TXN_3286135"/>
    <s v="CUST_05"/>
    <x v="3"/>
    <s v="Item_17_BEVE"/>
    <s v="Item_17_BEV"/>
    <n v="29"/>
    <n v="29"/>
    <n v="8"/>
    <n v="8"/>
    <n v="232"/>
    <n v="232"/>
    <s v="Medium"/>
    <x v="2"/>
    <x v="0"/>
    <d v="2024-09-21T00:00:00"/>
    <s v="YES"/>
    <b v="1"/>
  </r>
  <r>
    <s v="TXN_6004569"/>
    <s v="CUST_03"/>
    <x v="1"/>
    <s v="Item_4_MILK"/>
    <s v="Item_4_MILK"/>
    <n v="9.5"/>
    <n v="9.5"/>
    <n v="6"/>
    <n v="6"/>
    <n v="57"/>
    <n v="57"/>
    <s v="Low"/>
    <x v="1"/>
    <x v="1"/>
    <d v="2024-07-17T00:00:00"/>
    <s v="N/A"/>
    <m/>
  </r>
  <r>
    <s v="TXN_7987242"/>
    <s v="CUST_10"/>
    <x v="5"/>
    <s v="Item_3_FURN"/>
    <s v="Item_3_FUR"/>
    <n v="8"/>
    <n v="8"/>
    <n v="4"/>
    <n v="4"/>
    <n v="32"/>
    <n v="32"/>
    <s v="Low"/>
    <x v="2"/>
    <x v="0"/>
    <d v="2023-11-05T00:00:00"/>
    <s v="YES"/>
    <b v="1"/>
  </r>
  <r>
    <s v="TXN_7782445"/>
    <s v="CUST_13"/>
    <x v="0"/>
    <s v="Item_24_PATI"/>
    <s v="Item_24_PAT"/>
    <n v="39.5"/>
    <n v="39.5"/>
    <n v="9"/>
    <n v="9"/>
    <n v="355.5"/>
    <n v="355.5"/>
    <s v="High"/>
    <x v="0"/>
    <x v="1"/>
    <d v="2024-07-30T00:00:00"/>
    <s v="YES"/>
    <b v="1"/>
  </r>
  <r>
    <s v="TXN_9135404"/>
    <s v="CUST_06"/>
    <x v="4"/>
    <s v="Item_21_FOOD"/>
    <s v="Item_21_FOOD"/>
    <n v="35"/>
    <n v="35"/>
    <n v="8"/>
    <n v="8"/>
    <n v="280"/>
    <n v="280"/>
    <s v="Medium"/>
    <x v="2"/>
    <x v="0"/>
    <d v="2024-03-25T00:00:00"/>
    <s v="N/A"/>
    <m/>
  </r>
  <r>
    <s v="TXN_6470413"/>
    <s v="CUST_11"/>
    <x v="3"/>
    <s v="Item_2_BEVE"/>
    <s v="Item_2_BEV"/>
    <n v="6.5"/>
    <n v="6.5"/>
    <n v="5"/>
    <n v="5"/>
    <n v="32.5"/>
    <n v="32.5"/>
    <s v="Low"/>
    <x v="2"/>
    <x v="1"/>
    <d v="2022-09-18T00:00:00"/>
    <s v="YES"/>
    <b v="1"/>
  </r>
  <r>
    <s v="TXN_2669850"/>
    <s v="CUST_22"/>
    <x v="6"/>
    <s v="Unknown_Item"/>
    <m/>
    <n v="29"/>
    <n v="29"/>
    <n v="6"/>
    <m/>
    <n v="108.5"/>
    <m/>
    <s v="Low"/>
    <x v="2"/>
    <x v="0"/>
    <d v="2024-06-07T00:00:00"/>
    <s v="YES"/>
    <b v="1"/>
  </r>
  <r>
    <s v="TXN_2781560"/>
    <s v="CUST_05"/>
    <x v="4"/>
    <s v="Item_12_FOOD"/>
    <s v="Item_12_FOOD"/>
    <n v="21.5"/>
    <n v="21.5"/>
    <n v="2"/>
    <n v="2"/>
    <n v="43"/>
    <n v="43"/>
    <s v="Low"/>
    <x v="0"/>
    <x v="0"/>
    <d v="2024-02-06T00:00:00"/>
    <s v="N/A"/>
    <m/>
  </r>
  <r>
    <s v="TXN_5526938"/>
    <s v="CUST_20"/>
    <x v="0"/>
    <s v="Item_11_PATI"/>
    <s v="Item_11_PAT"/>
    <n v="20"/>
    <n v="20"/>
    <n v="3"/>
    <n v="3"/>
    <n v="60"/>
    <n v="60"/>
    <s v="Low"/>
    <x v="1"/>
    <x v="1"/>
    <d v="2022-12-31T00:00:00"/>
    <s v="N/A"/>
    <m/>
  </r>
  <r>
    <s v="TXN_5156632"/>
    <s v="CUST_23"/>
    <x v="1"/>
    <s v="Item_11_MILK"/>
    <s v="Item_11_MILK"/>
    <n v="20"/>
    <n v="20"/>
    <n v="7"/>
    <n v="7"/>
    <n v="140"/>
    <n v="140"/>
    <s v="Low"/>
    <x v="0"/>
    <x v="1"/>
    <d v="2024-07-04T00:00:00"/>
    <s v="NO"/>
    <b v="0"/>
  </r>
  <r>
    <s v="TXN_2041673"/>
    <s v="CUST_10"/>
    <x v="5"/>
    <s v="Item_17_FURN"/>
    <s v="Item_17_FUR"/>
    <n v="29"/>
    <n v="29"/>
    <n v="7"/>
    <n v="7"/>
    <n v="203"/>
    <n v="203"/>
    <s v="Medium"/>
    <x v="0"/>
    <x v="1"/>
    <d v="2023-05-27T00:00:00"/>
    <s v="N/A"/>
    <m/>
  </r>
  <r>
    <s v="TXN_4130909"/>
    <s v="CUST_21"/>
    <x v="5"/>
    <s v="Item_15_FURN"/>
    <s v="Item_15_FUR"/>
    <n v="26"/>
    <n v="26"/>
    <n v="10"/>
    <n v="10"/>
    <n v="260"/>
    <n v="260"/>
    <s v="Medium"/>
    <x v="0"/>
    <x v="1"/>
    <d v="2022-07-08T00:00:00"/>
    <s v="N/A"/>
    <m/>
  </r>
  <r>
    <s v="TXN_8940025"/>
    <s v="CUST_11"/>
    <x v="1"/>
    <s v="Unknown_Item"/>
    <m/>
    <n v="15.5"/>
    <n v="15.5"/>
    <n v="6"/>
    <m/>
    <n v="108.5"/>
    <m/>
    <s v="Low"/>
    <x v="1"/>
    <x v="0"/>
    <d v="2022-07-24T00:00:00"/>
    <s v="YES"/>
    <b v="1"/>
  </r>
  <r>
    <s v="TXN_4053566"/>
    <s v="CUST_17"/>
    <x v="4"/>
    <s v="Item_5_FOOD"/>
    <s v="Item_5_FOOD"/>
    <n v="11"/>
    <n v="11"/>
    <n v="4"/>
    <n v="4"/>
    <n v="44"/>
    <n v="44"/>
    <s v="Low"/>
    <x v="1"/>
    <x v="1"/>
    <d v="2022-12-28T00:00:00"/>
    <s v="NO"/>
    <b v="0"/>
  </r>
  <r>
    <s v="TXN_2746396"/>
    <s v="CUST_11"/>
    <x v="1"/>
    <s v="Item_16_MILK"/>
    <s v="Item_16_MILK"/>
    <n v="27.5"/>
    <n v="27.5"/>
    <n v="3"/>
    <n v="3"/>
    <n v="82.5"/>
    <n v="82.5"/>
    <s v="Low"/>
    <x v="2"/>
    <x v="0"/>
    <d v="2023-08-24T00:00:00"/>
    <s v="YES"/>
    <b v="1"/>
  </r>
  <r>
    <s v="TXN_8258782"/>
    <s v="CUST_10"/>
    <x v="7"/>
    <s v="Item_25_COMP"/>
    <s v="Item_25_CEA"/>
    <n v="41"/>
    <n v="41"/>
    <n v="8"/>
    <n v="8"/>
    <n v="328"/>
    <n v="328"/>
    <s v="High"/>
    <x v="2"/>
    <x v="0"/>
    <d v="2022-01-05T00:00:00"/>
    <s v="YES"/>
    <b v="1"/>
  </r>
  <r>
    <s v="TXN_3998952"/>
    <s v="CUST_18"/>
    <x v="5"/>
    <s v="Item_14_FURN"/>
    <s v="Item_14_FUR"/>
    <n v="24.5"/>
    <n v="24.5"/>
    <n v="2"/>
    <n v="2"/>
    <n v="49"/>
    <n v="49"/>
    <s v="Low"/>
    <x v="0"/>
    <x v="1"/>
    <d v="2023-12-12T00:00:00"/>
    <s v="NO"/>
    <b v="0"/>
  </r>
  <r>
    <s v="TXN_1010976"/>
    <s v="CUST_07"/>
    <x v="7"/>
    <s v="Item_12_COMP"/>
    <s v="Item_12_CEA"/>
    <n v="21.5"/>
    <n v="21.5"/>
    <n v="5"/>
    <n v="5"/>
    <n v="107.5"/>
    <n v="107.5"/>
    <s v="Low"/>
    <x v="0"/>
    <x v="1"/>
    <d v="2022-06-30T00:00:00"/>
    <s v="N/A"/>
    <m/>
  </r>
  <r>
    <s v="TXN_3927009"/>
    <s v="CUST_25"/>
    <x v="2"/>
    <s v="Item_25_BUTC"/>
    <s v="Item_25_BUT"/>
    <n v="41"/>
    <n v="41"/>
    <n v="3"/>
    <n v="3"/>
    <n v="123"/>
    <n v="123"/>
    <s v="Low"/>
    <x v="1"/>
    <x v="1"/>
    <d v="2022-05-29T00:00:00"/>
    <s v="N/A"/>
    <m/>
  </r>
  <r>
    <s v="TXN_8949319"/>
    <s v="CUST_20"/>
    <x v="1"/>
    <s v="Item_23_MILK"/>
    <s v="Item_23_MILK"/>
    <n v="38"/>
    <n v="38"/>
    <n v="10"/>
    <n v="10"/>
    <n v="380"/>
    <n v="380"/>
    <s v="High"/>
    <x v="1"/>
    <x v="1"/>
    <d v="2022-12-31T00:00:00"/>
    <s v="NO"/>
    <b v="0"/>
  </r>
  <r>
    <s v="TXN_6179212"/>
    <s v="CUST_05"/>
    <x v="1"/>
    <s v="Item_17_MILK"/>
    <s v="Item_17_MILK"/>
    <n v="29"/>
    <n v="29"/>
    <n v="3"/>
    <n v="3"/>
    <n v="87"/>
    <n v="87"/>
    <s v="Low"/>
    <x v="0"/>
    <x v="0"/>
    <d v="2022-01-08T00:00:00"/>
    <s v="NO"/>
    <b v="0"/>
  </r>
  <r>
    <s v="TXN_1519431"/>
    <s v="CUST_05"/>
    <x v="6"/>
    <s v="Item_12_ELEC"/>
    <s v="Item_12_EHE"/>
    <n v="21.5"/>
    <n v="21.5"/>
    <n v="2"/>
    <n v="2"/>
    <n v="43"/>
    <n v="43"/>
    <s v="Low"/>
    <x v="0"/>
    <x v="1"/>
    <d v="2023-11-09T00:00:00"/>
    <s v="NO"/>
    <b v="0"/>
  </r>
  <r>
    <s v="TXN_9862828"/>
    <s v="CUST_18"/>
    <x v="2"/>
    <s v="Item_22_BUTC"/>
    <s v="Item_22_BUT"/>
    <n v="36.5"/>
    <n v="36.5"/>
    <n v="1"/>
    <n v="1"/>
    <n v="36.5"/>
    <n v="36.5"/>
    <s v="Low"/>
    <x v="0"/>
    <x v="1"/>
    <d v="2025-01-03T00:00:00"/>
    <s v="N/A"/>
    <m/>
  </r>
  <r>
    <s v="TXN_4876845"/>
    <s v="CUST_12"/>
    <x v="1"/>
    <s v="Item_22_MILK"/>
    <s v="Item_22_MILK"/>
    <n v="36.5"/>
    <n v="36.5"/>
    <n v="8"/>
    <n v="8"/>
    <n v="292"/>
    <n v="292"/>
    <s v="Medium"/>
    <x v="1"/>
    <x v="1"/>
    <d v="2022-01-29T00:00:00"/>
    <s v="YES"/>
    <b v="1"/>
  </r>
  <r>
    <s v="TXN_5288559"/>
    <s v="CUST_25"/>
    <x v="3"/>
    <s v="Item_15_BEVE"/>
    <s v="Item_15_BEV"/>
    <n v="26"/>
    <n v="26"/>
    <n v="8"/>
    <n v="8"/>
    <n v="208"/>
    <n v="208"/>
    <s v="Medium"/>
    <x v="0"/>
    <x v="0"/>
    <d v="2023-06-28T00:00:00"/>
    <s v="YES"/>
    <b v="1"/>
  </r>
  <r>
    <s v="TXN_5953662"/>
    <s v="CUST_10"/>
    <x v="3"/>
    <s v="Item_12_BEVE"/>
    <s v="Item_12_BEV"/>
    <n v="21.5"/>
    <n v="21.5"/>
    <n v="2"/>
    <n v="2"/>
    <n v="43"/>
    <n v="43"/>
    <s v="Low"/>
    <x v="1"/>
    <x v="1"/>
    <d v="2022-12-02T00:00:00"/>
    <s v="YES"/>
    <b v="1"/>
  </r>
  <r>
    <s v="TXN_4783225"/>
    <s v="CUST_15"/>
    <x v="6"/>
    <s v="Item_25_ELEC"/>
    <s v="Item_25_EHE"/>
    <n v="41"/>
    <n v="41"/>
    <n v="5"/>
    <n v="5"/>
    <n v="205"/>
    <n v="205"/>
    <s v="Medium"/>
    <x v="0"/>
    <x v="1"/>
    <d v="2023-07-08T00:00:00"/>
    <s v="N/A"/>
    <m/>
  </r>
  <r>
    <s v="TXN_4523181"/>
    <s v="CUST_14"/>
    <x v="7"/>
    <s v="Item_9_COMP"/>
    <s v="Item_9_CEA"/>
    <n v="17"/>
    <n v="17"/>
    <n v="1"/>
    <n v="1"/>
    <n v="17"/>
    <n v="17"/>
    <s v="Low"/>
    <x v="2"/>
    <x v="0"/>
    <d v="2022-08-11T00:00:00"/>
    <s v="N/A"/>
    <m/>
  </r>
  <r>
    <s v="TXN_5504521"/>
    <s v="CUST_05"/>
    <x v="3"/>
    <s v="Unknown_Item"/>
    <m/>
    <n v="35"/>
    <n v="35"/>
    <n v="6"/>
    <m/>
    <n v="108.5"/>
    <m/>
    <s v="Low"/>
    <x v="0"/>
    <x v="1"/>
    <d v="2024-04-19T00:00:00"/>
    <s v="NO"/>
    <b v="0"/>
  </r>
  <r>
    <s v="TXN_5132787"/>
    <s v="CUST_10"/>
    <x v="6"/>
    <s v="Item_10_ELEC"/>
    <s v="Item_10_EHE"/>
    <n v="18.5"/>
    <n v="18.5"/>
    <n v="5"/>
    <n v="5"/>
    <n v="92.5"/>
    <n v="92.5"/>
    <s v="Low"/>
    <x v="1"/>
    <x v="0"/>
    <d v="2023-06-12T00:00:00"/>
    <s v="N/A"/>
    <m/>
  </r>
  <r>
    <s v="TXN_1993111"/>
    <s v="CUST_06"/>
    <x v="1"/>
    <s v="Item_16_MILK"/>
    <s v="Item_16_MILK"/>
    <n v="27.5"/>
    <n v="27.5"/>
    <n v="5"/>
    <n v="5"/>
    <n v="137.5"/>
    <n v="137.5"/>
    <s v="Low"/>
    <x v="0"/>
    <x v="1"/>
    <d v="2023-09-18T00:00:00"/>
    <s v="N/A"/>
    <m/>
  </r>
  <r>
    <s v="TXN_2404874"/>
    <s v="CUST_05"/>
    <x v="0"/>
    <s v="Item_7_PATI"/>
    <s v="Item_7_PAT"/>
    <n v="14"/>
    <n v="14"/>
    <n v="10"/>
    <n v="10"/>
    <n v="140"/>
    <n v="140"/>
    <s v="Low"/>
    <x v="0"/>
    <x v="1"/>
    <d v="2024-08-16T00:00:00"/>
    <s v="N/A"/>
    <m/>
  </r>
  <r>
    <s v="TXN_1047304"/>
    <s v="CUST_08"/>
    <x v="3"/>
    <s v="Item_5_BEVE"/>
    <s v="Item_5_BEV"/>
    <n v="11"/>
    <n v="11"/>
    <n v="1"/>
    <n v="1"/>
    <n v="11"/>
    <n v="11"/>
    <s v="Low"/>
    <x v="2"/>
    <x v="1"/>
    <d v="2023-10-25T00:00:00"/>
    <s v="NO"/>
    <b v="0"/>
  </r>
  <r>
    <s v="TXN_9664075"/>
    <s v="CUST_20"/>
    <x v="1"/>
    <s v="Item_1_MILK"/>
    <s v="Item_1_MILK"/>
    <n v="5"/>
    <n v="5"/>
    <n v="5"/>
    <n v="5"/>
    <n v="25"/>
    <n v="25"/>
    <s v="Low"/>
    <x v="2"/>
    <x v="0"/>
    <d v="2023-10-29T00:00:00"/>
    <s v="NO"/>
    <b v="0"/>
  </r>
  <r>
    <s v="TXN_8756425"/>
    <s v="CUST_16"/>
    <x v="0"/>
    <s v="Item_8_PATI"/>
    <s v="Item_8_PAT"/>
    <n v="15.5"/>
    <n v="15.5"/>
    <n v="1"/>
    <n v="1"/>
    <n v="15.5"/>
    <n v="15.5"/>
    <s v="Low"/>
    <x v="2"/>
    <x v="1"/>
    <d v="2024-12-20T00:00:00"/>
    <s v="N/A"/>
    <m/>
  </r>
  <r>
    <s v="TXN_9850952"/>
    <s v="CUST_06"/>
    <x v="5"/>
    <s v="Item_2_FURN"/>
    <s v="Item_2_FUR"/>
    <n v="6.5"/>
    <n v="6.5"/>
    <n v="1"/>
    <n v="1"/>
    <n v="6.5"/>
    <n v="6.5"/>
    <s v="Low"/>
    <x v="0"/>
    <x v="1"/>
    <d v="2023-09-14T00:00:00"/>
    <s v="YES"/>
    <b v="1"/>
  </r>
  <r>
    <s v="TXN_2548154"/>
    <s v="CUST_09"/>
    <x v="0"/>
    <s v="Item_9_PATI"/>
    <s v="Item_9_PAT"/>
    <n v="17"/>
    <n v="17"/>
    <n v="8"/>
    <n v="8"/>
    <n v="136"/>
    <n v="136"/>
    <s v="Low"/>
    <x v="1"/>
    <x v="1"/>
    <d v="2023-05-18T00:00:00"/>
    <s v="YES"/>
    <b v="1"/>
  </r>
  <r>
    <s v="TXN_2194494"/>
    <s v="CUST_13"/>
    <x v="4"/>
    <s v="Item_16_FOOD"/>
    <s v="Item_16_FOOD"/>
    <n v="27.5"/>
    <n v="27.5"/>
    <n v="3"/>
    <n v="3"/>
    <n v="82.5"/>
    <n v="82.5"/>
    <s v="Low"/>
    <x v="2"/>
    <x v="0"/>
    <d v="2024-05-05T00:00:00"/>
    <s v="NO"/>
    <b v="0"/>
  </r>
  <r>
    <s v="TXN_5016365"/>
    <s v="CUST_04"/>
    <x v="4"/>
    <s v="Item_3_FOOD"/>
    <s v="Item_3_FOOD"/>
    <n v="8"/>
    <n v="8"/>
    <n v="2"/>
    <n v="2"/>
    <n v="16"/>
    <n v="16"/>
    <s v="Low"/>
    <x v="0"/>
    <x v="0"/>
    <d v="2025-01-08T00:00:00"/>
    <s v="NO"/>
    <b v="0"/>
  </r>
  <r>
    <s v="TXN_7531055"/>
    <s v="CUST_09"/>
    <x v="0"/>
    <s v="Item_15_PATI"/>
    <s v="Item_15_PAT"/>
    <n v="26"/>
    <n v="26"/>
    <n v="7"/>
    <n v="7"/>
    <n v="182"/>
    <n v="182"/>
    <s v="Medium"/>
    <x v="1"/>
    <x v="1"/>
    <d v="2022-06-02T00:00:00"/>
    <s v="YES"/>
    <b v="1"/>
  </r>
  <r>
    <s v="TXN_6450172"/>
    <s v="CUST_06"/>
    <x v="1"/>
    <s v="Item_24_MILK"/>
    <s v="Item_24_MILK"/>
    <n v="39.5"/>
    <n v="39.5"/>
    <n v="8"/>
    <n v="8"/>
    <n v="316"/>
    <n v="316"/>
    <s v="High"/>
    <x v="2"/>
    <x v="1"/>
    <d v="2022-08-09T00:00:00"/>
    <s v="NO"/>
    <b v="0"/>
  </r>
  <r>
    <s v="TXN_8332080"/>
    <s v="CUST_08"/>
    <x v="1"/>
    <s v="Unknown_Item"/>
    <m/>
    <n v="23.365911749958215"/>
    <m/>
    <n v="7"/>
    <n v="7"/>
    <n v="192.5"/>
    <n v="192.5"/>
    <s v="Medium"/>
    <x v="0"/>
    <x v="0"/>
    <d v="2024-08-27T00:00:00"/>
    <s v="N/A"/>
    <m/>
  </r>
  <r>
    <s v="TXN_3961169"/>
    <s v="CUST_13"/>
    <x v="5"/>
    <s v="Item_21_FURN"/>
    <s v="Item_21_FUR"/>
    <n v="35"/>
    <n v="35"/>
    <n v="8"/>
    <n v="8"/>
    <n v="280"/>
    <n v="280"/>
    <s v="Medium"/>
    <x v="2"/>
    <x v="1"/>
    <d v="2022-11-16T00:00:00"/>
    <s v="YES"/>
    <b v="1"/>
  </r>
  <r>
    <s v="TXN_8824211"/>
    <s v="CUST_22"/>
    <x v="0"/>
    <s v="Item_9_PATI"/>
    <s v="Item_9_PAT"/>
    <n v="17"/>
    <n v="17"/>
    <n v="8"/>
    <n v="8"/>
    <n v="136"/>
    <n v="136"/>
    <s v="Low"/>
    <x v="1"/>
    <x v="1"/>
    <d v="2024-03-19T00:00:00"/>
    <s v="NO"/>
    <b v="0"/>
  </r>
  <r>
    <s v="TXN_6920044"/>
    <s v="CUST_09"/>
    <x v="0"/>
    <s v="Unknown_Item"/>
    <m/>
    <n v="15.5"/>
    <n v="15.5"/>
    <n v="6"/>
    <m/>
    <n v="108.5"/>
    <m/>
    <s v="Low"/>
    <x v="2"/>
    <x v="0"/>
    <d v="2024-08-08T00:00:00"/>
    <s v="YES"/>
    <b v="1"/>
  </r>
  <r>
    <s v="TXN_9696371"/>
    <s v="CUST_14"/>
    <x v="3"/>
    <s v="Item_16_BEVE"/>
    <s v="Item_16_BEV"/>
    <n v="27.5"/>
    <n v="27.5"/>
    <n v="10"/>
    <n v="10"/>
    <n v="275"/>
    <n v="275"/>
    <s v="Medium"/>
    <x v="0"/>
    <x v="0"/>
    <d v="2024-09-22T00:00:00"/>
    <s v="NO"/>
    <b v="0"/>
  </r>
  <r>
    <s v="TXN_9386377"/>
    <s v="CUST_07"/>
    <x v="2"/>
    <s v="Item_7_BUTC"/>
    <s v="Item_7_BUT"/>
    <n v="14"/>
    <n v="14"/>
    <n v="9"/>
    <n v="9"/>
    <n v="126"/>
    <n v="126"/>
    <s v="Low"/>
    <x v="2"/>
    <x v="1"/>
    <d v="2024-02-27T00:00:00"/>
    <s v="NO"/>
    <b v="0"/>
  </r>
  <r>
    <s v="TXN_4649181"/>
    <s v="CUST_17"/>
    <x v="7"/>
    <s v="Item_10_COMP"/>
    <s v="Item_10_CEA"/>
    <n v="18.5"/>
    <n v="18.5"/>
    <n v="9"/>
    <n v="9"/>
    <n v="166.5"/>
    <n v="166.5"/>
    <s v="Medium"/>
    <x v="2"/>
    <x v="1"/>
    <d v="2024-09-22T00:00:00"/>
    <s v="N/A"/>
    <m/>
  </r>
  <r>
    <s v="TXN_5985386"/>
    <s v="CUST_12"/>
    <x v="6"/>
    <s v="Item_1_ELEC"/>
    <s v="Item_1_EHE"/>
    <n v="5"/>
    <n v="5"/>
    <n v="1"/>
    <n v="1"/>
    <n v="5"/>
    <n v="5"/>
    <s v="Low"/>
    <x v="2"/>
    <x v="1"/>
    <d v="2023-01-03T00:00:00"/>
    <s v="N/A"/>
    <m/>
  </r>
  <r>
    <s v="TXN_3432541"/>
    <s v="CUST_10"/>
    <x v="5"/>
    <s v="Item_13_FURN"/>
    <s v="Item_13_FUR"/>
    <n v="23"/>
    <n v="23"/>
    <n v="8"/>
    <n v="8"/>
    <n v="184"/>
    <n v="184"/>
    <s v="Medium"/>
    <x v="2"/>
    <x v="0"/>
    <d v="2023-04-01T00:00:00"/>
    <s v="YES"/>
    <b v="1"/>
  </r>
  <r>
    <s v="TXN_4406496"/>
    <s v="CUST_18"/>
    <x v="6"/>
    <s v="Item_13_ELEC"/>
    <s v="Item_13_EHE"/>
    <n v="23"/>
    <n v="23"/>
    <n v="3"/>
    <n v="3"/>
    <n v="69"/>
    <n v="69"/>
    <s v="Low"/>
    <x v="1"/>
    <x v="1"/>
    <d v="2024-09-16T00:00:00"/>
    <s v="NO"/>
    <b v="0"/>
  </r>
  <r>
    <s v="TXN_5839296"/>
    <s v="CUST_11"/>
    <x v="3"/>
    <s v="Item_7_BEVE"/>
    <s v="Item_7_BEV"/>
    <n v="14"/>
    <n v="14"/>
    <n v="6"/>
    <n v="6"/>
    <n v="84"/>
    <n v="84"/>
    <s v="Low"/>
    <x v="2"/>
    <x v="0"/>
    <d v="2023-08-25T00:00:00"/>
    <s v="NO"/>
    <b v="0"/>
  </r>
  <r>
    <s v="TXN_5600766"/>
    <s v="CUST_21"/>
    <x v="4"/>
    <s v="Item_14_FOOD"/>
    <s v="Item_14_FOOD"/>
    <n v="24.5"/>
    <n v="24.5"/>
    <n v="5"/>
    <n v="5"/>
    <n v="122.5"/>
    <n v="122.5"/>
    <s v="Low"/>
    <x v="1"/>
    <x v="1"/>
    <d v="2022-04-10T00:00:00"/>
    <s v="NO"/>
    <b v="0"/>
  </r>
  <r>
    <s v="TXN_3811009"/>
    <s v="CUST_03"/>
    <x v="3"/>
    <s v="Item_22_BEVE"/>
    <s v="Item_22_BEV"/>
    <n v="36.5"/>
    <n v="36.5"/>
    <n v="5"/>
    <n v="5"/>
    <n v="182.5"/>
    <n v="182.5"/>
    <s v="Medium"/>
    <x v="1"/>
    <x v="1"/>
    <d v="2023-06-12T00:00:00"/>
    <s v="N/A"/>
    <m/>
  </r>
  <r>
    <s v="TXN_2442022"/>
    <s v="CUST_07"/>
    <x v="1"/>
    <s v="Item_12_MILK"/>
    <s v="Item_12_MILK"/>
    <n v="21.5"/>
    <n v="21.5"/>
    <n v="8"/>
    <n v="8"/>
    <n v="172"/>
    <n v="172"/>
    <s v="Medium"/>
    <x v="1"/>
    <x v="0"/>
    <d v="2023-09-03T00:00:00"/>
    <s v="YES"/>
    <b v="1"/>
  </r>
  <r>
    <s v="TXN_9053395"/>
    <s v="CUST_11"/>
    <x v="6"/>
    <s v="Unknown_Item"/>
    <m/>
    <n v="23.365911749958215"/>
    <m/>
    <n v="10"/>
    <n v="10"/>
    <n v="230"/>
    <n v="230"/>
    <s v="Medium"/>
    <x v="0"/>
    <x v="0"/>
    <d v="2022-08-27T00:00:00"/>
    <s v="YES"/>
    <b v="1"/>
  </r>
  <r>
    <s v="TXN_2223571"/>
    <s v="CUST_24"/>
    <x v="0"/>
    <s v="Unknown_Item"/>
    <m/>
    <n v="23.365911749958215"/>
    <m/>
    <n v="9"/>
    <n v="9"/>
    <n v="288"/>
    <n v="288"/>
    <s v="Medium"/>
    <x v="1"/>
    <x v="1"/>
    <d v="2022-11-14T00:00:00"/>
    <s v="YES"/>
    <b v="1"/>
  </r>
  <r>
    <s v="TXN_3268265"/>
    <s v="CUST_24"/>
    <x v="4"/>
    <s v="Item_14_FOOD"/>
    <s v="Item_14_FOOD"/>
    <n v="24.5"/>
    <n v="24.5"/>
    <n v="3"/>
    <n v="3"/>
    <n v="73.5"/>
    <n v="73.5"/>
    <s v="Low"/>
    <x v="1"/>
    <x v="0"/>
    <d v="2023-01-10T00:00:00"/>
    <s v="YES"/>
    <b v="1"/>
  </r>
  <r>
    <s v="TXN_4264920"/>
    <s v="CUST_22"/>
    <x v="1"/>
    <s v="Item_17_MILK"/>
    <s v="Item_17_MILK"/>
    <n v="29"/>
    <n v="29"/>
    <n v="6"/>
    <n v="6"/>
    <n v="174"/>
    <n v="174"/>
    <s v="Medium"/>
    <x v="2"/>
    <x v="0"/>
    <d v="2022-02-04T00:00:00"/>
    <s v="N/A"/>
    <m/>
  </r>
  <r>
    <s v="TXN_3625744"/>
    <s v="CUST_23"/>
    <x v="4"/>
    <s v="Item_11_FOOD"/>
    <s v="Item_11_FOOD"/>
    <n v="20"/>
    <n v="20"/>
    <n v="6"/>
    <n v="6"/>
    <n v="120"/>
    <n v="120"/>
    <s v="Low"/>
    <x v="1"/>
    <x v="0"/>
    <d v="2024-08-29T00:00:00"/>
    <s v="YES"/>
    <b v="1"/>
  </r>
  <r>
    <s v="TXN_9150818"/>
    <s v="CUST_22"/>
    <x v="3"/>
    <s v="Item_25_BEVE"/>
    <s v="Item_25_BEV"/>
    <n v="41"/>
    <n v="41"/>
    <n v="9"/>
    <n v="9"/>
    <n v="369"/>
    <n v="369"/>
    <s v="High"/>
    <x v="2"/>
    <x v="1"/>
    <d v="2022-04-13T00:00:00"/>
    <s v="YES"/>
    <b v="1"/>
  </r>
  <r>
    <s v="TXN_5529274"/>
    <s v="CUST_17"/>
    <x v="1"/>
    <s v="Item_8_MILK"/>
    <s v="Item_8_MILK"/>
    <n v="15.5"/>
    <n v="15.5"/>
    <n v="2"/>
    <n v="2"/>
    <n v="31"/>
    <n v="31"/>
    <s v="Low"/>
    <x v="0"/>
    <x v="1"/>
    <d v="2024-05-28T00:00:00"/>
    <s v="NO"/>
    <b v="0"/>
  </r>
  <r>
    <s v="TXN_3070264"/>
    <s v="CUST_18"/>
    <x v="6"/>
    <s v="Item_4_ELEC"/>
    <s v="Item_4_EHE"/>
    <n v="9.5"/>
    <n v="9.5"/>
    <n v="1"/>
    <n v="1"/>
    <n v="9.5"/>
    <n v="9.5"/>
    <s v="Low"/>
    <x v="0"/>
    <x v="0"/>
    <d v="2024-11-27T00:00:00"/>
    <s v="YES"/>
    <b v="1"/>
  </r>
  <r>
    <s v="TXN_7199751"/>
    <s v="CUST_12"/>
    <x v="2"/>
    <s v="Item_15_BUTC"/>
    <s v="Item_15_BUT"/>
    <n v="26"/>
    <n v="26"/>
    <n v="5"/>
    <n v="5"/>
    <n v="130"/>
    <n v="130"/>
    <s v="Low"/>
    <x v="1"/>
    <x v="1"/>
    <d v="2024-11-18T00:00:00"/>
    <s v="NO"/>
    <b v="0"/>
  </r>
  <r>
    <s v="TXN_5942238"/>
    <s v="CUST_12"/>
    <x v="3"/>
    <s v="Item_6_BEVE"/>
    <s v="Item_6_BEV"/>
    <n v="12.5"/>
    <n v="12.5"/>
    <n v="1"/>
    <n v="1"/>
    <n v="12.5"/>
    <n v="12.5"/>
    <s v="Low"/>
    <x v="2"/>
    <x v="0"/>
    <d v="2023-05-01T00:00:00"/>
    <s v="YES"/>
    <b v="1"/>
  </r>
  <r>
    <s v="TXN_4595269"/>
    <s v="CUST_14"/>
    <x v="2"/>
    <s v="Item_19_BUTC"/>
    <s v="Item_19_BUT"/>
    <n v="32"/>
    <n v="32"/>
    <n v="3"/>
    <n v="3"/>
    <n v="96"/>
    <n v="96"/>
    <s v="Low"/>
    <x v="0"/>
    <x v="1"/>
    <d v="2022-12-26T00:00:00"/>
    <s v="YES"/>
    <b v="1"/>
  </r>
  <r>
    <s v="TXN_1263895"/>
    <s v="CUST_15"/>
    <x v="6"/>
    <s v="Item_20_ELEC"/>
    <s v="Item_20_EHE"/>
    <n v="33.5"/>
    <n v="33.5"/>
    <n v="10"/>
    <n v="10"/>
    <n v="335"/>
    <n v="335"/>
    <s v="High"/>
    <x v="1"/>
    <x v="1"/>
    <d v="2024-03-16T00:00:00"/>
    <s v="YES"/>
    <b v="1"/>
  </r>
  <r>
    <s v="TXN_2678332"/>
    <s v="CUST_19"/>
    <x v="4"/>
    <s v="Item_14_FOOD"/>
    <s v="Item_14_FOOD"/>
    <n v="24.5"/>
    <n v="24.5"/>
    <n v="9"/>
    <n v="9"/>
    <n v="220.5"/>
    <n v="220.5"/>
    <s v="Medium"/>
    <x v="2"/>
    <x v="0"/>
    <d v="2023-01-20T00:00:00"/>
    <s v="N/A"/>
    <m/>
  </r>
  <r>
    <s v="TXN_4469798"/>
    <s v="CUST_12"/>
    <x v="5"/>
    <s v="Item_11_FURN"/>
    <s v="Item_11_FUR"/>
    <n v="20"/>
    <n v="20"/>
    <n v="6"/>
    <n v="6"/>
    <n v="120"/>
    <n v="120"/>
    <s v="Low"/>
    <x v="0"/>
    <x v="1"/>
    <d v="2022-05-04T00:00:00"/>
    <s v="YES"/>
    <b v="1"/>
  </r>
  <r>
    <s v="TXN_3603564"/>
    <s v="CUST_21"/>
    <x v="6"/>
    <s v="Item_19_ELEC"/>
    <s v="Item_19_EHE"/>
    <n v="32"/>
    <n v="32"/>
    <n v="6"/>
    <n v="6"/>
    <n v="192"/>
    <n v="192"/>
    <s v="Medium"/>
    <x v="1"/>
    <x v="1"/>
    <d v="2024-01-09T00:00:00"/>
    <s v="YES"/>
    <b v="1"/>
  </r>
  <r>
    <s v="TXN_8293931"/>
    <s v="CUST_24"/>
    <x v="2"/>
    <s v="Item_23_BUTC"/>
    <s v="Item_23_BUT"/>
    <n v="38"/>
    <n v="38"/>
    <n v="5"/>
    <n v="5"/>
    <n v="190"/>
    <n v="190"/>
    <s v="Medium"/>
    <x v="1"/>
    <x v="0"/>
    <d v="2022-02-23T00:00:00"/>
    <s v="N/A"/>
    <m/>
  </r>
  <r>
    <s v="TXN_4359913"/>
    <s v="CUST_23"/>
    <x v="1"/>
    <s v="Item_19_MILK"/>
    <s v="Item_19_MILK"/>
    <n v="32"/>
    <n v="32"/>
    <n v="4"/>
    <n v="4"/>
    <n v="128"/>
    <n v="128"/>
    <s v="Low"/>
    <x v="2"/>
    <x v="0"/>
    <d v="2022-06-17T00:00:00"/>
    <s v="NO"/>
    <b v="0"/>
  </r>
  <r>
    <s v="TXN_4405059"/>
    <s v="CUST_21"/>
    <x v="4"/>
    <s v="Item_7_FOOD"/>
    <s v="Item_7_FOOD"/>
    <n v="14"/>
    <n v="14"/>
    <n v="6"/>
    <n v="6"/>
    <n v="84"/>
    <n v="84"/>
    <s v="Low"/>
    <x v="0"/>
    <x v="0"/>
    <d v="2024-09-19T00:00:00"/>
    <s v="YES"/>
    <b v="1"/>
  </r>
  <r>
    <s v="TXN_2847928"/>
    <s v="CUST_20"/>
    <x v="7"/>
    <s v="Item_17_COMP"/>
    <s v="Item_17_CEA"/>
    <n v="29"/>
    <n v="29"/>
    <n v="6"/>
    <n v="6"/>
    <n v="174"/>
    <n v="174"/>
    <s v="Medium"/>
    <x v="0"/>
    <x v="1"/>
    <d v="2022-05-11T00:00:00"/>
    <s v="YES"/>
    <b v="1"/>
  </r>
  <r>
    <s v="TXN_1666199"/>
    <s v="CUST_09"/>
    <x v="6"/>
    <s v="Item_12_ELEC"/>
    <s v="Item_12_EHE"/>
    <n v="21.5"/>
    <n v="21.5"/>
    <n v="7"/>
    <n v="7"/>
    <n v="150.5"/>
    <n v="150.5"/>
    <s v="Medium"/>
    <x v="1"/>
    <x v="0"/>
    <d v="2023-02-24T00:00:00"/>
    <s v="YES"/>
    <b v="1"/>
  </r>
  <r>
    <s v="TXN_6001401"/>
    <s v="CUST_13"/>
    <x v="2"/>
    <s v="Item_1_BUTC"/>
    <s v="Item_1_BUT"/>
    <n v="5"/>
    <n v="5"/>
    <n v="5"/>
    <n v="5"/>
    <n v="25"/>
    <n v="25"/>
    <s v="Low"/>
    <x v="2"/>
    <x v="0"/>
    <d v="2022-06-29T00:00:00"/>
    <s v="YES"/>
    <b v="1"/>
  </r>
  <r>
    <s v="TXN_5678337"/>
    <s v="CUST_20"/>
    <x v="3"/>
    <s v="Item_15_BEVE"/>
    <s v="Item_15_BEV"/>
    <n v="26"/>
    <n v="26"/>
    <n v="8"/>
    <n v="8"/>
    <n v="208"/>
    <n v="208"/>
    <s v="Medium"/>
    <x v="2"/>
    <x v="0"/>
    <d v="2022-01-11T00:00:00"/>
    <s v="N/A"/>
    <m/>
  </r>
  <r>
    <s v="TXN_4665834"/>
    <s v="CUST_04"/>
    <x v="1"/>
    <s v="Item_5_MILK"/>
    <s v="Item_5_MILK"/>
    <n v="11"/>
    <n v="11"/>
    <n v="8"/>
    <n v="8"/>
    <n v="88"/>
    <n v="88"/>
    <s v="Low"/>
    <x v="1"/>
    <x v="0"/>
    <d v="2023-12-05T00:00:00"/>
    <s v="N/A"/>
    <m/>
  </r>
  <r>
    <s v="TXN_6718947"/>
    <s v="CUST_16"/>
    <x v="0"/>
    <s v="Item_8_PATI"/>
    <s v="Item_8_PAT"/>
    <n v="15.5"/>
    <n v="15.5"/>
    <n v="8"/>
    <n v="8"/>
    <n v="124"/>
    <n v="124"/>
    <s v="Low"/>
    <x v="1"/>
    <x v="1"/>
    <d v="2024-04-07T00:00:00"/>
    <s v="NO"/>
    <b v="0"/>
  </r>
  <r>
    <s v="TXN_5985157"/>
    <s v="CUST_25"/>
    <x v="2"/>
    <s v="Item_20_BUTC"/>
    <s v="Item_20_BUT"/>
    <n v="33.5"/>
    <n v="33.5"/>
    <n v="7"/>
    <n v="7"/>
    <n v="234.5"/>
    <n v="234.5"/>
    <s v="Medium"/>
    <x v="0"/>
    <x v="0"/>
    <d v="2022-07-13T00:00:00"/>
    <s v="NO"/>
    <b v="0"/>
  </r>
  <r>
    <s v="TXN_6292395"/>
    <s v="CUST_08"/>
    <x v="4"/>
    <s v="Unknown_Item"/>
    <m/>
    <n v="18.5"/>
    <n v="18.5"/>
    <n v="6"/>
    <m/>
    <n v="108.5"/>
    <m/>
    <s v="Low"/>
    <x v="0"/>
    <x v="1"/>
    <d v="2023-07-11T00:00:00"/>
    <s v="YES"/>
    <b v="1"/>
  </r>
  <r>
    <s v="TXN_1640857"/>
    <s v="CUST_10"/>
    <x v="3"/>
    <s v="Item_25_BEVE"/>
    <s v="Item_25_BEV"/>
    <n v="41"/>
    <n v="41"/>
    <n v="4"/>
    <n v="4"/>
    <n v="164"/>
    <n v="164"/>
    <s v="Medium"/>
    <x v="0"/>
    <x v="1"/>
    <d v="2024-03-16T00:00:00"/>
    <s v="YES"/>
    <b v="1"/>
  </r>
  <r>
    <s v="TXN_5990910"/>
    <s v="CUST_05"/>
    <x v="4"/>
    <s v="Item_23_FOOD"/>
    <s v="Item_23_FOOD"/>
    <n v="38"/>
    <n v="38"/>
    <n v="6"/>
    <n v="6"/>
    <n v="228"/>
    <n v="228"/>
    <s v="Medium"/>
    <x v="2"/>
    <x v="0"/>
    <d v="2024-08-02T00:00:00"/>
    <s v="YES"/>
    <b v="1"/>
  </r>
  <r>
    <s v="TXN_8736586"/>
    <s v="CUST_10"/>
    <x v="1"/>
    <s v="Item_1_MILK"/>
    <s v="Item_1_MILK"/>
    <n v="5"/>
    <n v="5"/>
    <n v="5"/>
    <n v="5"/>
    <n v="25"/>
    <n v="25"/>
    <s v="Low"/>
    <x v="1"/>
    <x v="0"/>
    <d v="2022-04-01T00:00:00"/>
    <s v="YES"/>
    <b v="1"/>
  </r>
  <r>
    <s v="TXN_1371395"/>
    <s v="CUST_19"/>
    <x v="4"/>
    <s v="Item_25_FOOD"/>
    <s v="Item_25_FOOD"/>
    <n v="41"/>
    <n v="41"/>
    <n v="3"/>
    <n v="3"/>
    <n v="123"/>
    <n v="123"/>
    <s v="Low"/>
    <x v="1"/>
    <x v="1"/>
    <d v="2024-07-12T00:00:00"/>
    <s v="YES"/>
    <b v="1"/>
  </r>
  <r>
    <s v="TXN_9813497"/>
    <s v="CUST_12"/>
    <x v="2"/>
    <s v="Item_20_BUTC"/>
    <s v="Item_20_BUT"/>
    <n v="33.5"/>
    <n v="33.5"/>
    <n v="1"/>
    <n v="1"/>
    <n v="33.5"/>
    <n v="33.5"/>
    <s v="Low"/>
    <x v="0"/>
    <x v="1"/>
    <d v="2023-04-12T00:00:00"/>
    <s v="YES"/>
    <b v="1"/>
  </r>
  <r>
    <s v="TXN_6448726"/>
    <s v="CUST_10"/>
    <x v="2"/>
    <s v="Item_3_BUTC"/>
    <s v="Item_3_BUT"/>
    <n v="8"/>
    <n v="8"/>
    <n v="10"/>
    <n v="10"/>
    <n v="80"/>
    <n v="80"/>
    <s v="Low"/>
    <x v="1"/>
    <x v="1"/>
    <d v="2022-12-07T00:00:00"/>
    <s v="N/A"/>
    <m/>
  </r>
  <r>
    <s v="TXN_4747660"/>
    <s v="CUST_16"/>
    <x v="4"/>
    <s v="Item_15_FOOD"/>
    <s v="Item_15_FOOD"/>
    <n v="26"/>
    <n v="26"/>
    <n v="9"/>
    <n v="9"/>
    <n v="234"/>
    <n v="234"/>
    <s v="Medium"/>
    <x v="1"/>
    <x v="1"/>
    <d v="2022-07-07T00:00:00"/>
    <s v="YES"/>
    <b v="1"/>
  </r>
  <r>
    <s v="TXN_1422139"/>
    <s v="CUST_12"/>
    <x v="2"/>
    <s v="Item_4_BUTC"/>
    <s v="Item_4_BUT"/>
    <n v="9.5"/>
    <n v="9.5"/>
    <n v="6"/>
    <n v="6"/>
    <n v="57"/>
    <n v="57"/>
    <s v="Low"/>
    <x v="1"/>
    <x v="0"/>
    <d v="2023-02-01T00:00:00"/>
    <s v="YES"/>
    <b v="1"/>
  </r>
  <r>
    <s v="TXN_7180171"/>
    <s v="CUST_09"/>
    <x v="7"/>
    <s v="Item_20_COMP"/>
    <s v="Item_20_CEA"/>
    <n v="33.5"/>
    <n v="33.5"/>
    <n v="6"/>
    <n v="6"/>
    <n v="201"/>
    <n v="201"/>
    <s v="Medium"/>
    <x v="0"/>
    <x v="0"/>
    <d v="2022-06-05T00:00:00"/>
    <s v="N/A"/>
    <m/>
  </r>
  <r>
    <s v="TXN_7138473"/>
    <s v="CUST_11"/>
    <x v="2"/>
    <s v="Item_23_BUTC"/>
    <s v="Item_23_BUT"/>
    <n v="38"/>
    <n v="38"/>
    <n v="10"/>
    <n v="10"/>
    <n v="380"/>
    <n v="380"/>
    <s v="High"/>
    <x v="0"/>
    <x v="1"/>
    <d v="2023-04-07T00:00:00"/>
    <s v="YES"/>
    <b v="1"/>
  </r>
  <r>
    <s v="TXN_4882136"/>
    <s v="CUST_10"/>
    <x v="7"/>
    <s v="Item_5_COMP"/>
    <s v="Item_5_CEA"/>
    <n v="11"/>
    <n v="11"/>
    <n v="9"/>
    <n v="9"/>
    <n v="99"/>
    <n v="99"/>
    <s v="Low"/>
    <x v="0"/>
    <x v="0"/>
    <d v="2024-12-09T00:00:00"/>
    <s v="YES"/>
    <b v="1"/>
  </r>
  <r>
    <s v="TXN_6170543"/>
    <s v="CUST_08"/>
    <x v="5"/>
    <s v="Item_2_FURN"/>
    <s v="Item_2_FUR"/>
    <n v="6.5"/>
    <n v="6.5"/>
    <n v="1"/>
    <n v="1"/>
    <n v="6.5"/>
    <n v="6.5"/>
    <s v="Low"/>
    <x v="1"/>
    <x v="1"/>
    <d v="2024-11-13T00:00:00"/>
    <s v="YES"/>
    <b v="1"/>
  </r>
  <r>
    <s v="TXN_3747474"/>
    <s v="CUST_01"/>
    <x v="6"/>
    <s v="Item_7_ELEC"/>
    <s v="Item_7_EHE"/>
    <n v="14"/>
    <n v="14"/>
    <n v="10"/>
    <n v="10"/>
    <n v="140"/>
    <n v="140"/>
    <s v="Low"/>
    <x v="2"/>
    <x v="1"/>
    <d v="2023-07-17T00:00:00"/>
    <s v="YES"/>
    <b v="1"/>
  </r>
  <r>
    <s v="TXN_2196056"/>
    <s v="CUST_02"/>
    <x v="1"/>
    <s v="Item_1_MILK"/>
    <s v="Item_1_MILK"/>
    <n v="5"/>
    <n v="5"/>
    <n v="3"/>
    <n v="3"/>
    <n v="15"/>
    <n v="15"/>
    <s v="Low"/>
    <x v="1"/>
    <x v="1"/>
    <d v="2024-02-09T00:00:00"/>
    <s v="YES"/>
    <b v="1"/>
  </r>
  <r>
    <s v="TXN_8748461"/>
    <s v="CUST_06"/>
    <x v="3"/>
    <s v="Item_8_BEVE"/>
    <s v="Item_8_BEV"/>
    <n v="15.5"/>
    <n v="15.5"/>
    <n v="3"/>
    <n v="3"/>
    <n v="46.5"/>
    <n v="46.5"/>
    <s v="Low"/>
    <x v="1"/>
    <x v="0"/>
    <d v="2022-04-18T00:00:00"/>
    <s v="YES"/>
    <b v="1"/>
  </r>
  <r>
    <s v="TXN_4462629"/>
    <s v="CUST_06"/>
    <x v="0"/>
    <s v="Item_23_PATI"/>
    <s v="Item_23_PAT"/>
    <n v="38"/>
    <n v="38"/>
    <n v="10"/>
    <n v="10"/>
    <n v="380"/>
    <n v="380"/>
    <s v="High"/>
    <x v="1"/>
    <x v="1"/>
    <d v="2023-11-05T00:00:00"/>
    <s v="YES"/>
    <b v="1"/>
  </r>
  <r>
    <s v="TXN_5442881"/>
    <s v="CUST_16"/>
    <x v="0"/>
    <s v="Item_17_PATI"/>
    <s v="Item_17_PAT"/>
    <n v="29"/>
    <n v="29"/>
    <n v="6"/>
    <n v="6"/>
    <n v="174"/>
    <n v="174"/>
    <s v="Medium"/>
    <x v="1"/>
    <x v="0"/>
    <d v="2022-01-16T00:00:00"/>
    <s v="YES"/>
    <b v="1"/>
  </r>
  <r>
    <s v="TXN_7042127"/>
    <s v="CUST_11"/>
    <x v="1"/>
    <s v="Item_5_MILK"/>
    <s v="Item_5_MILK"/>
    <n v="11"/>
    <n v="11"/>
    <n v="9"/>
    <n v="9"/>
    <n v="99"/>
    <n v="99"/>
    <s v="Low"/>
    <x v="0"/>
    <x v="1"/>
    <d v="2024-07-13T00:00:00"/>
    <s v="N/A"/>
    <m/>
  </r>
  <r>
    <s v="TXN_9484621"/>
    <s v="CUST_04"/>
    <x v="1"/>
    <s v="Item_23_MILK"/>
    <s v="Item_23_MILK"/>
    <n v="38"/>
    <n v="38"/>
    <n v="1"/>
    <n v="1"/>
    <n v="38"/>
    <n v="38"/>
    <s v="Low"/>
    <x v="1"/>
    <x v="0"/>
    <d v="2022-06-10T00:00:00"/>
    <s v="N/A"/>
    <m/>
  </r>
  <r>
    <s v="TXN_1448205"/>
    <s v="CUST_21"/>
    <x v="6"/>
    <s v="Item_1_ELEC"/>
    <s v="Item_1_EHE"/>
    <n v="5"/>
    <n v="5"/>
    <n v="5"/>
    <n v="5"/>
    <n v="25"/>
    <n v="25"/>
    <s v="Low"/>
    <x v="2"/>
    <x v="0"/>
    <d v="2024-12-08T00:00:00"/>
    <s v="NO"/>
    <b v="0"/>
  </r>
  <r>
    <s v="TXN_6329480"/>
    <s v="CUST_18"/>
    <x v="4"/>
    <s v="Item_25_FOOD"/>
    <s v="Item_25_FOOD"/>
    <n v="41"/>
    <n v="41"/>
    <n v="3"/>
    <n v="3"/>
    <n v="123"/>
    <n v="123"/>
    <s v="Low"/>
    <x v="2"/>
    <x v="1"/>
    <d v="2022-08-21T00:00:00"/>
    <s v="NO"/>
    <b v="0"/>
  </r>
  <r>
    <s v="TXN_2417956"/>
    <s v="CUST_18"/>
    <x v="0"/>
    <s v="Item_24_PATI"/>
    <s v="Item_24_PAT"/>
    <n v="39.5"/>
    <n v="39.5"/>
    <n v="1"/>
    <n v="1"/>
    <n v="39.5"/>
    <n v="39.5"/>
    <s v="Low"/>
    <x v="2"/>
    <x v="0"/>
    <d v="2022-02-13T00:00:00"/>
    <s v="NO"/>
    <b v="0"/>
  </r>
  <r>
    <s v="TXN_1537955"/>
    <s v="CUST_01"/>
    <x v="2"/>
    <s v="Item_24_BUTC"/>
    <s v="Item_24_BUT"/>
    <n v="39.5"/>
    <n v="39.5"/>
    <n v="9"/>
    <n v="9"/>
    <n v="355.5"/>
    <n v="355.5"/>
    <s v="High"/>
    <x v="1"/>
    <x v="0"/>
    <d v="2022-03-23T00:00:00"/>
    <s v="N/A"/>
    <m/>
  </r>
  <r>
    <s v="TXN_2481222"/>
    <s v="CUST_09"/>
    <x v="3"/>
    <s v="Item_25_BEVE"/>
    <s v="Item_25_BEV"/>
    <n v="41"/>
    <n v="41"/>
    <n v="8"/>
    <n v="8"/>
    <n v="328"/>
    <n v="328"/>
    <s v="High"/>
    <x v="2"/>
    <x v="0"/>
    <d v="2023-01-10T00:00:00"/>
    <s v="N/A"/>
    <m/>
  </r>
  <r>
    <s v="TXN_2679675"/>
    <s v="CUST_13"/>
    <x v="2"/>
    <s v="Item_2_BUTC"/>
    <s v="Item_2_BUT"/>
    <n v="6.5"/>
    <n v="6.5"/>
    <n v="6"/>
    <n v="6"/>
    <n v="39"/>
    <n v="39"/>
    <s v="Low"/>
    <x v="0"/>
    <x v="1"/>
    <d v="2023-02-05T00:00:00"/>
    <s v="YES"/>
    <b v="1"/>
  </r>
  <r>
    <s v="TXN_6457506"/>
    <s v="CUST_11"/>
    <x v="5"/>
    <s v="Item_7_FURN"/>
    <s v="Item_7_FUR"/>
    <n v="14"/>
    <n v="14"/>
    <n v="1"/>
    <n v="1"/>
    <n v="14"/>
    <n v="14"/>
    <s v="Low"/>
    <x v="0"/>
    <x v="1"/>
    <d v="2023-04-15T00:00:00"/>
    <s v="N/A"/>
    <m/>
  </r>
  <r>
    <s v="TXN_2411272"/>
    <s v="CUST_25"/>
    <x v="0"/>
    <s v="Item_6_PATI"/>
    <s v="Item_6_PAT"/>
    <n v="12.5"/>
    <n v="12.5"/>
    <n v="3"/>
    <n v="3"/>
    <n v="37.5"/>
    <n v="37.5"/>
    <s v="Low"/>
    <x v="0"/>
    <x v="0"/>
    <d v="2024-02-10T00:00:00"/>
    <s v="N/A"/>
    <m/>
  </r>
  <r>
    <s v="TXN_4333089"/>
    <s v="CUST_20"/>
    <x v="4"/>
    <s v="Unknown_Item"/>
    <m/>
    <n v="20"/>
    <n v="20"/>
    <n v="6"/>
    <m/>
    <n v="108.5"/>
    <m/>
    <s v="Low"/>
    <x v="1"/>
    <x v="0"/>
    <d v="2023-12-21T00:00:00"/>
    <s v="YES"/>
    <b v="1"/>
  </r>
  <r>
    <s v="TXN_9887558"/>
    <s v="CUST_13"/>
    <x v="6"/>
    <s v="Unknown_Item"/>
    <m/>
    <n v="23.365911749958215"/>
    <m/>
    <n v="4"/>
    <n v="4"/>
    <n v="86"/>
    <n v="86"/>
    <s v="Low"/>
    <x v="0"/>
    <x v="0"/>
    <d v="2022-03-17T00:00:00"/>
    <s v="YES"/>
    <b v="1"/>
  </r>
  <r>
    <s v="TXN_1083965"/>
    <s v="CUST_15"/>
    <x v="0"/>
    <s v="Item_6_PATI"/>
    <s v="Item_6_PAT"/>
    <n v="12.5"/>
    <n v="12.5"/>
    <n v="8"/>
    <n v="8"/>
    <n v="100"/>
    <n v="100"/>
    <s v="Low"/>
    <x v="1"/>
    <x v="0"/>
    <d v="2024-04-11T00:00:00"/>
    <s v="N/A"/>
    <m/>
  </r>
  <r>
    <s v="TXN_7729843"/>
    <s v="CUST_23"/>
    <x v="0"/>
    <s v="Item_8_PATI"/>
    <s v="Item_8_PAT"/>
    <n v="15.5"/>
    <n v="15.5"/>
    <n v="4"/>
    <n v="4"/>
    <n v="62"/>
    <n v="62"/>
    <s v="Low"/>
    <x v="2"/>
    <x v="0"/>
    <d v="2022-07-07T00:00:00"/>
    <s v="YES"/>
    <b v="1"/>
  </r>
  <r>
    <s v="TXN_4313655"/>
    <s v="CUST_25"/>
    <x v="2"/>
    <s v="Item_16_BUTC"/>
    <s v="Item_16_BUT"/>
    <n v="27.5"/>
    <n v="27.5"/>
    <n v="7"/>
    <n v="7"/>
    <n v="192.5"/>
    <n v="192.5"/>
    <s v="Medium"/>
    <x v="2"/>
    <x v="0"/>
    <d v="2022-02-18T00:00:00"/>
    <s v="YES"/>
    <b v="1"/>
  </r>
  <r>
    <s v="TXN_3902130"/>
    <s v="CUST_11"/>
    <x v="4"/>
    <s v="Item_12_FOOD"/>
    <s v="Item_12_FOOD"/>
    <n v="21.5"/>
    <n v="21.5"/>
    <n v="7"/>
    <n v="7"/>
    <n v="150.5"/>
    <n v="150.5"/>
    <s v="Medium"/>
    <x v="2"/>
    <x v="1"/>
    <d v="2023-01-04T00:00:00"/>
    <s v="NO"/>
    <b v="0"/>
  </r>
  <r>
    <s v="TXN_3522256"/>
    <s v="CUST_16"/>
    <x v="2"/>
    <s v="Unknown_Item"/>
    <m/>
    <n v="12.5"/>
    <n v="12.5"/>
    <n v="6"/>
    <m/>
    <n v="108.5"/>
    <m/>
    <s v="Low"/>
    <x v="1"/>
    <x v="0"/>
    <d v="2024-05-02T00:00:00"/>
    <s v="YES"/>
    <b v="1"/>
  </r>
  <r>
    <s v="TXN_7166728"/>
    <s v="CUST_18"/>
    <x v="7"/>
    <s v="Item_3_COMP"/>
    <s v="Item_3_CEA"/>
    <n v="8"/>
    <n v="8"/>
    <n v="8"/>
    <n v="8"/>
    <n v="64"/>
    <n v="64"/>
    <s v="Low"/>
    <x v="1"/>
    <x v="0"/>
    <d v="2023-07-27T00:00:00"/>
    <s v="YES"/>
    <b v="1"/>
  </r>
  <r>
    <s v="TXN_7149456"/>
    <s v="CUST_05"/>
    <x v="2"/>
    <s v="Item_21_BUTC"/>
    <s v="Item_21_BUT"/>
    <n v="35"/>
    <n v="35"/>
    <n v="5"/>
    <n v="5"/>
    <n v="175"/>
    <n v="175"/>
    <s v="Medium"/>
    <x v="0"/>
    <x v="1"/>
    <d v="2024-02-14T00:00:00"/>
    <s v="NO"/>
    <b v="0"/>
  </r>
  <r>
    <s v="TXN_6999998"/>
    <s v="CUST_11"/>
    <x v="1"/>
    <s v="Item_11_MILK"/>
    <s v="Item_11_MILK"/>
    <n v="20"/>
    <n v="20"/>
    <n v="4"/>
    <n v="4"/>
    <n v="80"/>
    <n v="80"/>
    <s v="Low"/>
    <x v="1"/>
    <x v="0"/>
    <d v="2024-05-22T00:00:00"/>
    <s v="YES"/>
    <b v="1"/>
  </r>
  <r>
    <s v="TXN_3645379"/>
    <s v="CUST_05"/>
    <x v="0"/>
    <s v="Item_20_PATI"/>
    <s v="Item_20_PAT"/>
    <n v="33.5"/>
    <n v="33.5"/>
    <n v="7"/>
    <n v="7"/>
    <n v="234.5"/>
    <n v="234.5"/>
    <s v="Medium"/>
    <x v="0"/>
    <x v="1"/>
    <d v="2022-04-27T00:00:00"/>
    <s v="NO"/>
    <b v="0"/>
  </r>
  <r>
    <s v="TXN_2507911"/>
    <s v="CUST_25"/>
    <x v="5"/>
    <s v="Item_11_FURN"/>
    <s v="Item_11_FUR"/>
    <n v="20"/>
    <n v="20"/>
    <n v="1"/>
    <n v="1"/>
    <n v="20"/>
    <n v="20"/>
    <s v="Low"/>
    <x v="2"/>
    <x v="0"/>
    <d v="2023-10-13T00:00:00"/>
    <s v="N/A"/>
    <m/>
  </r>
  <r>
    <s v="TXN_7175950"/>
    <s v="CUST_19"/>
    <x v="6"/>
    <s v="Item_17_ELEC"/>
    <s v="Item_17_EHE"/>
    <n v="29"/>
    <n v="29"/>
    <n v="2"/>
    <n v="2"/>
    <n v="58"/>
    <n v="58"/>
    <s v="Low"/>
    <x v="2"/>
    <x v="0"/>
    <d v="2022-03-20T00:00:00"/>
    <s v="NO"/>
    <b v="0"/>
  </r>
  <r>
    <s v="TXN_3993154"/>
    <s v="CUST_25"/>
    <x v="7"/>
    <s v="Item_12_COMP"/>
    <s v="Item_12_CEA"/>
    <n v="21.5"/>
    <n v="21.5"/>
    <n v="7"/>
    <n v="7"/>
    <n v="150.5"/>
    <n v="150.5"/>
    <s v="Medium"/>
    <x v="1"/>
    <x v="1"/>
    <d v="2022-07-07T00:00:00"/>
    <s v="NO"/>
    <b v="0"/>
  </r>
  <r>
    <s v="TXN_2661507"/>
    <s v="CUST_07"/>
    <x v="0"/>
    <s v="Item_20_PATI"/>
    <s v="Item_20_PAT"/>
    <n v="33.5"/>
    <n v="33.5"/>
    <n v="4"/>
    <n v="4"/>
    <n v="134"/>
    <n v="134"/>
    <s v="Low"/>
    <x v="0"/>
    <x v="0"/>
    <d v="2022-10-16T00:00:00"/>
    <s v="N/A"/>
    <m/>
  </r>
  <r>
    <s v="TXN_7880395"/>
    <s v="CUST_20"/>
    <x v="5"/>
    <s v="Item_6_FURN"/>
    <s v="Item_6_FUR"/>
    <n v="12.5"/>
    <n v="12.5"/>
    <n v="8"/>
    <n v="8"/>
    <n v="100"/>
    <n v="100"/>
    <s v="Low"/>
    <x v="0"/>
    <x v="1"/>
    <d v="2024-10-06T00:00:00"/>
    <s v="N/A"/>
    <m/>
  </r>
  <r>
    <s v="TXN_4672987"/>
    <s v="CUST_19"/>
    <x v="3"/>
    <s v="Item_12_BEVE"/>
    <s v="Item_12_BEV"/>
    <n v="21.5"/>
    <n v="21.5"/>
    <n v="9"/>
    <n v="9"/>
    <n v="193.5"/>
    <n v="193.5"/>
    <s v="Medium"/>
    <x v="0"/>
    <x v="0"/>
    <d v="2023-12-05T00:00:00"/>
    <s v="NO"/>
    <b v="0"/>
  </r>
  <r>
    <s v="TXN_3754218"/>
    <s v="CUST_09"/>
    <x v="6"/>
    <s v="Item_5_ELEC"/>
    <s v="Item_5_EHE"/>
    <n v="11"/>
    <n v="11"/>
    <n v="10"/>
    <n v="10"/>
    <n v="110"/>
    <n v="110"/>
    <s v="Low"/>
    <x v="1"/>
    <x v="1"/>
    <d v="2024-03-08T00:00:00"/>
    <s v="NO"/>
    <b v="0"/>
  </r>
  <r>
    <s v="TXN_7972595"/>
    <s v="CUST_04"/>
    <x v="6"/>
    <s v="Item_1_ELEC"/>
    <s v="Item_1_EHE"/>
    <n v="5"/>
    <n v="5"/>
    <n v="8"/>
    <n v="8"/>
    <n v="40"/>
    <n v="40"/>
    <s v="Low"/>
    <x v="0"/>
    <x v="1"/>
    <d v="2024-11-29T00:00:00"/>
    <s v="YES"/>
    <b v="1"/>
  </r>
  <r>
    <s v="TXN_4554478"/>
    <s v="CUST_03"/>
    <x v="2"/>
    <s v="Item_18_BUTC"/>
    <s v="Item_18_BUT"/>
    <n v="30.5"/>
    <n v="30.5"/>
    <n v="9"/>
    <n v="9"/>
    <n v="274.5"/>
    <n v="274.5"/>
    <s v="Medium"/>
    <x v="1"/>
    <x v="0"/>
    <d v="2022-05-08T00:00:00"/>
    <s v="YES"/>
    <b v="1"/>
  </r>
  <r>
    <s v="TXN_8596731"/>
    <s v="CUST_18"/>
    <x v="7"/>
    <s v="Item_8_COMP"/>
    <s v="Item_8_CEA"/>
    <n v="15.5"/>
    <n v="15.5"/>
    <n v="3"/>
    <n v="3"/>
    <n v="46.5"/>
    <n v="46.5"/>
    <s v="Low"/>
    <x v="1"/>
    <x v="1"/>
    <d v="2023-04-09T00:00:00"/>
    <s v="YES"/>
    <b v="1"/>
  </r>
  <r>
    <s v="TXN_8571165"/>
    <s v="CUST_04"/>
    <x v="2"/>
    <s v="Item_2_BUTC"/>
    <s v="Item_2_BUT"/>
    <n v="6.5"/>
    <n v="6.5"/>
    <n v="2"/>
    <n v="2"/>
    <n v="13"/>
    <n v="13"/>
    <s v="Low"/>
    <x v="0"/>
    <x v="1"/>
    <d v="2023-05-14T00:00:00"/>
    <s v="NO"/>
    <b v="0"/>
  </r>
  <r>
    <s v="TXN_4239928"/>
    <s v="CUST_05"/>
    <x v="5"/>
    <s v="Item_23_FURN"/>
    <s v="Item_23_FUR"/>
    <n v="38"/>
    <n v="38"/>
    <n v="5"/>
    <n v="5"/>
    <n v="190"/>
    <n v="190"/>
    <s v="Medium"/>
    <x v="2"/>
    <x v="0"/>
    <d v="2022-10-30T00:00:00"/>
    <s v="NO"/>
    <b v="0"/>
  </r>
  <r>
    <s v="TXN_5599144"/>
    <s v="CUST_05"/>
    <x v="0"/>
    <s v="Unknown_Item"/>
    <m/>
    <n v="30.5"/>
    <n v="30.5"/>
    <n v="6"/>
    <m/>
    <n v="108.5"/>
    <m/>
    <s v="Low"/>
    <x v="2"/>
    <x v="1"/>
    <d v="2022-09-11T00:00:00"/>
    <s v="N/A"/>
    <m/>
  </r>
  <r>
    <s v="TXN_7318897"/>
    <s v="CUST_05"/>
    <x v="6"/>
    <s v="Item_8_ELEC"/>
    <s v="Item_8_EHE"/>
    <n v="15.5"/>
    <n v="15.5"/>
    <n v="9"/>
    <n v="9"/>
    <n v="139.5"/>
    <n v="139.5"/>
    <s v="Low"/>
    <x v="2"/>
    <x v="0"/>
    <d v="2023-04-16T00:00:00"/>
    <s v="YES"/>
    <b v="1"/>
  </r>
  <r>
    <s v="TXN_2076721"/>
    <s v="CUST_09"/>
    <x v="2"/>
    <s v="Item_3_BUTC"/>
    <s v="Item_3_BUT"/>
    <n v="8"/>
    <n v="8"/>
    <n v="9"/>
    <n v="9"/>
    <n v="72"/>
    <n v="72"/>
    <s v="Low"/>
    <x v="0"/>
    <x v="0"/>
    <d v="2023-11-14T00:00:00"/>
    <s v="NO"/>
    <b v="0"/>
  </r>
  <r>
    <s v="TXN_5115378"/>
    <s v="CUST_16"/>
    <x v="2"/>
    <s v="Item_3_BUTC"/>
    <s v="Item_3_BUT"/>
    <n v="8"/>
    <n v="8"/>
    <n v="7"/>
    <n v="7"/>
    <n v="56"/>
    <n v="56"/>
    <s v="Low"/>
    <x v="2"/>
    <x v="1"/>
    <d v="2022-11-15T00:00:00"/>
    <s v="YES"/>
    <b v="1"/>
  </r>
  <r>
    <s v="TXN_9391758"/>
    <s v="CUST_07"/>
    <x v="5"/>
    <s v="Item_15_FURN"/>
    <s v="Item_15_FUR"/>
    <n v="26"/>
    <n v="26"/>
    <n v="6"/>
    <n v="6"/>
    <n v="156"/>
    <n v="156"/>
    <s v="Medium"/>
    <x v="1"/>
    <x v="0"/>
    <d v="2024-09-23T00:00:00"/>
    <s v="NO"/>
    <b v="0"/>
  </r>
  <r>
    <s v="TXN_7722927"/>
    <s v="CUST_14"/>
    <x v="1"/>
    <s v="Item_8_MILK"/>
    <s v="Item_8_MILK"/>
    <n v="15.5"/>
    <n v="15.5"/>
    <n v="6"/>
    <n v="6"/>
    <n v="93"/>
    <n v="93"/>
    <s v="Low"/>
    <x v="2"/>
    <x v="0"/>
    <d v="2023-04-10T00:00:00"/>
    <s v="N/A"/>
    <m/>
  </r>
  <r>
    <s v="TXN_7122930"/>
    <s v="CUST_21"/>
    <x v="6"/>
    <s v="Item_8_ELEC"/>
    <s v="Item_8_EHE"/>
    <n v="15.5"/>
    <n v="15.5"/>
    <n v="5"/>
    <n v="5"/>
    <n v="77.5"/>
    <n v="77.5"/>
    <s v="Low"/>
    <x v="2"/>
    <x v="1"/>
    <d v="2023-03-26T00:00:00"/>
    <s v="YES"/>
    <b v="1"/>
  </r>
  <r>
    <s v="TXN_1679439"/>
    <s v="CUST_10"/>
    <x v="1"/>
    <s v="Unknown_Item"/>
    <m/>
    <n v="36.5"/>
    <n v="36.5"/>
    <n v="6"/>
    <m/>
    <n v="108.5"/>
    <m/>
    <s v="Low"/>
    <x v="2"/>
    <x v="0"/>
    <d v="2023-11-01T00:00:00"/>
    <s v="N/A"/>
    <m/>
  </r>
  <r>
    <s v="TXN_8844263"/>
    <s v="CUST_21"/>
    <x v="7"/>
    <s v="Item_1_COMP"/>
    <s v="Item_1_CEA"/>
    <n v="5"/>
    <n v="5"/>
    <n v="8"/>
    <n v="8"/>
    <n v="40"/>
    <n v="40"/>
    <s v="Low"/>
    <x v="2"/>
    <x v="1"/>
    <d v="2023-06-29T00:00:00"/>
    <s v="N/A"/>
    <m/>
  </r>
  <r>
    <s v="TXN_1967088"/>
    <s v="CUST_07"/>
    <x v="0"/>
    <s v="Item_10_PATI"/>
    <s v="Item_10_PAT"/>
    <n v="18.5"/>
    <n v="18.5"/>
    <n v="4"/>
    <n v="4"/>
    <n v="74"/>
    <n v="74"/>
    <s v="Low"/>
    <x v="1"/>
    <x v="1"/>
    <d v="2022-01-18T00:00:00"/>
    <s v="N/A"/>
    <m/>
  </r>
  <r>
    <s v="TXN_5482525"/>
    <s v="CUST_08"/>
    <x v="1"/>
    <s v="Item_3_MILK"/>
    <s v="Item_3_MILK"/>
    <n v="8"/>
    <n v="8"/>
    <n v="8"/>
    <n v="8"/>
    <n v="64"/>
    <n v="64"/>
    <s v="Low"/>
    <x v="1"/>
    <x v="0"/>
    <d v="2022-08-09T00:00:00"/>
    <s v="YES"/>
    <b v="1"/>
  </r>
  <r>
    <s v="TXN_2007985"/>
    <s v="CUST_13"/>
    <x v="0"/>
    <s v="Item_25_PATI"/>
    <s v="Item_25_PAT"/>
    <n v="41"/>
    <n v="41"/>
    <n v="6"/>
    <n v="6"/>
    <n v="246"/>
    <n v="246"/>
    <s v="Medium"/>
    <x v="0"/>
    <x v="1"/>
    <d v="2023-09-20T00:00:00"/>
    <s v="NO"/>
    <b v="0"/>
  </r>
  <r>
    <s v="TXN_8048553"/>
    <s v="CUST_04"/>
    <x v="6"/>
    <s v="Item_8_ELEC"/>
    <s v="Item_8_EHE"/>
    <n v="15.5"/>
    <n v="15.5"/>
    <n v="5"/>
    <n v="5"/>
    <n v="77.5"/>
    <n v="77.5"/>
    <s v="Low"/>
    <x v="2"/>
    <x v="1"/>
    <d v="2024-08-08T00:00:00"/>
    <s v="N/A"/>
    <m/>
  </r>
  <r>
    <s v="TXN_1456329"/>
    <s v="CUST_01"/>
    <x v="1"/>
    <s v="Item_1_MILK"/>
    <s v="Item_1_MILK"/>
    <n v="5"/>
    <n v="5"/>
    <n v="1"/>
    <n v="1"/>
    <n v="5"/>
    <n v="5"/>
    <s v="Low"/>
    <x v="1"/>
    <x v="1"/>
    <d v="2023-12-21T00:00:00"/>
    <s v="NO"/>
    <b v="0"/>
  </r>
  <r>
    <s v="TXN_7288545"/>
    <s v="CUST_22"/>
    <x v="2"/>
    <s v="Item_25_BUTC"/>
    <s v="Item_25_BUT"/>
    <n v="41"/>
    <n v="41"/>
    <n v="1"/>
    <n v="1"/>
    <n v="41"/>
    <n v="41"/>
    <s v="Low"/>
    <x v="0"/>
    <x v="0"/>
    <d v="2022-07-18T00:00:00"/>
    <s v="N/A"/>
    <m/>
  </r>
  <r>
    <s v="TXN_5504141"/>
    <s v="CUST_16"/>
    <x v="0"/>
    <s v="Item_23_PATI"/>
    <s v="Item_23_PAT"/>
    <n v="38"/>
    <n v="38"/>
    <n v="5"/>
    <n v="5"/>
    <n v="190"/>
    <n v="190"/>
    <s v="Medium"/>
    <x v="0"/>
    <x v="0"/>
    <d v="2024-11-30T00:00:00"/>
    <s v="N/A"/>
    <m/>
  </r>
  <r>
    <s v="TXN_8481601"/>
    <s v="CUST_23"/>
    <x v="5"/>
    <s v="Item_2_FURN"/>
    <s v="Item_2_FUR"/>
    <n v="6.5"/>
    <n v="6.5"/>
    <n v="2"/>
    <n v="2"/>
    <n v="13"/>
    <n v="13"/>
    <s v="Low"/>
    <x v="0"/>
    <x v="0"/>
    <d v="2022-06-29T00:00:00"/>
    <s v="YES"/>
    <b v="1"/>
  </r>
  <r>
    <s v="TXN_3351830"/>
    <s v="CUST_20"/>
    <x v="3"/>
    <s v="Item_11_BEVE"/>
    <s v="Item_11_BEV"/>
    <n v="20"/>
    <n v="20"/>
    <n v="9"/>
    <n v="9"/>
    <n v="180"/>
    <n v="180"/>
    <s v="Medium"/>
    <x v="0"/>
    <x v="1"/>
    <d v="2024-05-19T00:00:00"/>
    <s v="NO"/>
    <b v="0"/>
  </r>
  <r>
    <s v="TXN_2256322"/>
    <s v="CUST_09"/>
    <x v="6"/>
    <s v="Item_13_ELEC"/>
    <s v="Item_13_EHE"/>
    <n v="23"/>
    <n v="23"/>
    <n v="7"/>
    <n v="7"/>
    <n v="161"/>
    <n v="161"/>
    <s v="Medium"/>
    <x v="1"/>
    <x v="0"/>
    <d v="2022-05-19T00:00:00"/>
    <s v="YES"/>
    <b v="1"/>
  </r>
  <r>
    <s v="TXN_4812459"/>
    <s v="CUST_13"/>
    <x v="7"/>
    <s v="Item_15_COMP"/>
    <s v="Item_15_CEA"/>
    <n v="26"/>
    <n v="26"/>
    <n v="4"/>
    <n v="4"/>
    <n v="104"/>
    <n v="104"/>
    <s v="Low"/>
    <x v="0"/>
    <x v="1"/>
    <d v="2023-11-29T00:00:00"/>
    <s v="NO"/>
    <b v="0"/>
  </r>
  <r>
    <s v="TXN_2594009"/>
    <s v="CUST_21"/>
    <x v="2"/>
    <s v="Item_2_BUTC"/>
    <s v="Item_2_BUT"/>
    <n v="6.5"/>
    <n v="6.5"/>
    <n v="1"/>
    <n v="1"/>
    <n v="6.5"/>
    <n v="6.5"/>
    <s v="Low"/>
    <x v="0"/>
    <x v="1"/>
    <d v="2023-11-13T00:00:00"/>
    <s v="N/A"/>
    <m/>
  </r>
  <r>
    <s v="TXN_4106360"/>
    <s v="CUST_02"/>
    <x v="7"/>
    <s v="Item_17_COMP"/>
    <s v="Item_17_CEA"/>
    <n v="29"/>
    <n v="29"/>
    <n v="6"/>
    <n v="6"/>
    <n v="174"/>
    <n v="174"/>
    <s v="Medium"/>
    <x v="2"/>
    <x v="0"/>
    <d v="2022-09-19T00:00:00"/>
    <s v="YES"/>
    <b v="1"/>
  </r>
  <r>
    <s v="TXN_7144545"/>
    <s v="CUST_23"/>
    <x v="4"/>
    <s v="Item_9_FOOD"/>
    <s v="Item_9_FOOD"/>
    <n v="17"/>
    <n v="17"/>
    <n v="4"/>
    <n v="4"/>
    <n v="68"/>
    <n v="68"/>
    <s v="Low"/>
    <x v="1"/>
    <x v="0"/>
    <d v="2024-05-08T00:00:00"/>
    <s v="YES"/>
    <b v="1"/>
  </r>
  <r>
    <s v="TXN_8348576"/>
    <s v="CUST_17"/>
    <x v="0"/>
    <s v="Item_11_PATI"/>
    <s v="Item_11_PAT"/>
    <n v="20"/>
    <n v="20"/>
    <n v="3"/>
    <n v="3"/>
    <n v="60"/>
    <n v="60"/>
    <s v="Low"/>
    <x v="1"/>
    <x v="1"/>
    <d v="2023-12-09T00:00:00"/>
    <s v="NO"/>
    <b v="0"/>
  </r>
  <r>
    <s v="TXN_3037819"/>
    <s v="CUST_23"/>
    <x v="6"/>
    <s v="Item_7_ELEC"/>
    <s v="Item_7_EHE"/>
    <n v="14"/>
    <n v="14"/>
    <n v="2"/>
    <n v="2"/>
    <n v="28"/>
    <n v="28"/>
    <s v="Low"/>
    <x v="2"/>
    <x v="0"/>
    <d v="2024-09-29T00:00:00"/>
    <s v="NO"/>
    <b v="0"/>
  </r>
  <r>
    <s v="TXN_6145877"/>
    <s v="CUST_20"/>
    <x v="7"/>
    <s v="Item_9_COMP"/>
    <s v="Item_9_CEA"/>
    <n v="17"/>
    <n v="17"/>
    <n v="4"/>
    <n v="4"/>
    <n v="68"/>
    <n v="68"/>
    <s v="Low"/>
    <x v="2"/>
    <x v="0"/>
    <d v="2024-10-15T00:00:00"/>
    <s v="N/A"/>
    <m/>
  </r>
  <r>
    <s v="TXN_1430909"/>
    <s v="CUST_20"/>
    <x v="4"/>
    <s v="Item_3_FOOD"/>
    <s v="Item_3_FOOD"/>
    <n v="8"/>
    <n v="8"/>
    <n v="3"/>
    <n v="3"/>
    <n v="24"/>
    <n v="24"/>
    <s v="Low"/>
    <x v="0"/>
    <x v="1"/>
    <d v="2023-02-23T00:00:00"/>
    <s v="YES"/>
    <b v="1"/>
  </r>
  <r>
    <s v="TXN_2559484"/>
    <s v="CUST_04"/>
    <x v="7"/>
    <s v="Unknown_Item"/>
    <m/>
    <n v="23.365911749958215"/>
    <m/>
    <n v="9"/>
    <n v="9"/>
    <n v="112.5"/>
    <n v="112.5"/>
    <s v="Low"/>
    <x v="2"/>
    <x v="1"/>
    <d v="2022-04-15T00:00:00"/>
    <s v="N/A"/>
    <m/>
  </r>
  <r>
    <s v="TXN_9565718"/>
    <s v="CUST_22"/>
    <x v="7"/>
    <s v="Item_22_COMP"/>
    <s v="Item_22_CEA"/>
    <n v="36.5"/>
    <n v="36.5"/>
    <n v="4"/>
    <n v="4"/>
    <n v="146"/>
    <n v="146"/>
    <s v="Low"/>
    <x v="0"/>
    <x v="1"/>
    <d v="2022-01-20T00:00:00"/>
    <s v="YES"/>
    <b v="1"/>
  </r>
  <r>
    <s v="TXN_2907353"/>
    <s v="CUST_09"/>
    <x v="2"/>
    <s v="Item_19_BUTC"/>
    <s v="Item_19_BUT"/>
    <n v="32"/>
    <n v="32"/>
    <n v="7"/>
    <n v="7"/>
    <n v="224"/>
    <n v="224"/>
    <s v="Medium"/>
    <x v="0"/>
    <x v="1"/>
    <d v="2023-03-14T00:00:00"/>
    <s v="NO"/>
    <b v="0"/>
  </r>
  <r>
    <s v="TXN_5074325"/>
    <s v="CUST_11"/>
    <x v="5"/>
    <s v="Item_18_FURN"/>
    <s v="Item_18_FUR"/>
    <n v="30.5"/>
    <n v="30.5"/>
    <n v="3"/>
    <n v="3"/>
    <n v="91.5"/>
    <n v="91.5"/>
    <s v="Low"/>
    <x v="1"/>
    <x v="0"/>
    <d v="2024-04-24T00:00:00"/>
    <s v="N/A"/>
    <m/>
  </r>
  <r>
    <s v="TXN_8506371"/>
    <s v="CUST_10"/>
    <x v="6"/>
    <s v="Item_5_ELEC"/>
    <s v="Item_5_EHE"/>
    <n v="11"/>
    <n v="11"/>
    <n v="4"/>
    <n v="4"/>
    <n v="44"/>
    <n v="44"/>
    <s v="Low"/>
    <x v="1"/>
    <x v="0"/>
    <d v="2024-05-20T00:00:00"/>
    <s v="YES"/>
    <b v="1"/>
  </r>
  <r>
    <s v="TXN_4194209"/>
    <s v="CUST_01"/>
    <x v="6"/>
    <s v="Item_4_ELEC"/>
    <s v="Item_4_EHE"/>
    <n v="9.5"/>
    <n v="9.5"/>
    <n v="5"/>
    <n v="5"/>
    <n v="47.5"/>
    <n v="47.5"/>
    <s v="Low"/>
    <x v="0"/>
    <x v="1"/>
    <d v="2023-02-24T00:00:00"/>
    <s v="NO"/>
    <b v="0"/>
  </r>
  <r>
    <s v="TXN_8800567"/>
    <s v="CUST_13"/>
    <x v="7"/>
    <s v="Unknown_Item"/>
    <m/>
    <n v="32"/>
    <n v="32"/>
    <n v="6"/>
    <m/>
    <n v="108.5"/>
    <m/>
    <s v="Low"/>
    <x v="2"/>
    <x v="0"/>
    <d v="2023-10-05T00:00:00"/>
    <s v="NO"/>
    <b v="0"/>
  </r>
  <r>
    <s v="TXN_3435518"/>
    <s v="CUST_10"/>
    <x v="4"/>
    <s v="Item_4_FOOD"/>
    <s v="Item_4_FOOD"/>
    <n v="9.5"/>
    <n v="9.5"/>
    <n v="8"/>
    <n v="8"/>
    <n v="76"/>
    <n v="76"/>
    <s v="Low"/>
    <x v="0"/>
    <x v="0"/>
    <d v="2024-01-27T00:00:00"/>
    <s v="NO"/>
    <b v="0"/>
  </r>
  <r>
    <s v="TXN_8944977"/>
    <s v="CUST_08"/>
    <x v="5"/>
    <s v="Item_6_FURN"/>
    <s v="Item_6_FUR"/>
    <n v="12.5"/>
    <n v="12.5"/>
    <n v="10"/>
    <n v="10"/>
    <n v="125"/>
    <n v="125"/>
    <s v="Low"/>
    <x v="0"/>
    <x v="0"/>
    <d v="2024-11-14T00:00:00"/>
    <s v="YES"/>
    <b v="1"/>
  </r>
  <r>
    <s v="TXN_5395629"/>
    <s v="CUST_14"/>
    <x v="2"/>
    <s v="Unknown_Item"/>
    <m/>
    <n v="23.365911749958215"/>
    <m/>
    <n v="7"/>
    <n v="7"/>
    <n v="150.5"/>
    <n v="150.5"/>
    <s v="Medium"/>
    <x v="1"/>
    <x v="0"/>
    <d v="2022-08-24T00:00:00"/>
    <s v="YES"/>
    <b v="1"/>
  </r>
  <r>
    <s v="TXN_1091806"/>
    <s v="CUST_23"/>
    <x v="7"/>
    <s v="Item_9_COMP"/>
    <s v="Item_9_CEA"/>
    <n v="17"/>
    <n v="17"/>
    <n v="7"/>
    <n v="7"/>
    <n v="119"/>
    <n v="119"/>
    <s v="Low"/>
    <x v="2"/>
    <x v="0"/>
    <d v="2024-11-04T00:00:00"/>
    <s v="YES"/>
    <b v="1"/>
  </r>
  <r>
    <s v="TXN_2991101"/>
    <s v="CUST_18"/>
    <x v="6"/>
    <s v="Item_12_ELEC"/>
    <s v="Item_12_EHE"/>
    <n v="21.5"/>
    <n v="21.5"/>
    <n v="3"/>
    <n v="3"/>
    <n v="64.5"/>
    <n v="64.5"/>
    <s v="Low"/>
    <x v="1"/>
    <x v="0"/>
    <d v="2023-09-09T00:00:00"/>
    <s v="NO"/>
    <b v="0"/>
  </r>
  <r>
    <s v="TXN_1474758"/>
    <s v="CUST_16"/>
    <x v="5"/>
    <s v="Item_24_FURN"/>
    <s v="Item_24_FUR"/>
    <n v="39.5"/>
    <n v="39.5"/>
    <n v="4"/>
    <n v="4"/>
    <n v="158"/>
    <n v="158"/>
    <s v="Medium"/>
    <x v="1"/>
    <x v="1"/>
    <d v="2023-04-08T00:00:00"/>
    <s v="YES"/>
    <b v="1"/>
  </r>
  <r>
    <s v="TXN_6639197"/>
    <s v="CUST_10"/>
    <x v="6"/>
    <s v="Item_23_ELEC"/>
    <s v="Item_23_EHE"/>
    <n v="38"/>
    <n v="38"/>
    <n v="4"/>
    <n v="4"/>
    <n v="152"/>
    <n v="152"/>
    <s v="Medium"/>
    <x v="0"/>
    <x v="0"/>
    <d v="2023-06-20T00:00:00"/>
    <s v="N/A"/>
    <m/>
  </r>
  <r>
    <s v="TXN_8967409"/>
    <s v="CUST_16"/>
    <x v="0"/>
    <s v="Item_12_PATI"/>
    <s v="Item_12_PAT"/>
    <n v="21.5"/>
    <n v="21.5"/>
    <n v="7"/>
    <n v="7"/>
    <n v="150.5"/>
    <n v="150.5"/>
    <s v="Medium"/>
    <x v="0"/>
    <x v="0"/>
    <d v="2023-03-13T00:00:00"/>
    <s v="N/A"/>
    <m/>
  </r>
  <r>
    <s v="TXN_2107105"/>
    <s v="CUST_03"/>
    <x v="4"/>
    <s v="Item_25_FOOD"/>
    <s v="Item_25_FOOD"/>
    <n v="41"/>
    <n v="41"/>
    <n v="5"/>
    <n v="5"/>
    <n v="205"/>
    <n v="205"/>
    <s v="Medium"/>
    <x v="0"/>
    <x v="1"/>
    <d v="2023-08-08T00:00:00"/>
    <s v="YES"/>
    <b v="1"/>
  </r>
  <r>
    <s v="TXN_3030324"/>
    <s v="CUST_04"/>
    <x v="0"/>
    <s v="Item_2_PATI"/>
    <s v="Item_2_PAT"/>
    <n v="6.5"/>
    <n v="6.5"/>
    <n v="3"/>
    <n v="3"/>
    <n v="19.5"/>
    <n v="19.5"/>
    <s v="Low"/>
    <x v="2"/>
    <x v="1"/>
    <d v="2024-08-18T00:00:00"/>
    <s v="YES"/>
    <b v="1"/>
  </r>
  <r>
    <s v="TXN_4266611"/>
    <s v="CUST_13"/>
    <x v="2"/>
    <s v="Item_11_BUTC"/>
    <s v="Item_11_BUT"/>
    <n v="20"/>
    <n v="20"/>
    <n v="3"/>
    <n v="3"/>
    <n v="60"/>
    <n v="60"/>
    <s v="Low"/>
    <x v="1"/>
    <x v="0"/>
    <d v="2024-06-04T00:00:00"/>
    <s v="N/A"/>
    <m/>
  </r>
  <r>
    <s v="TXN_2232291"/>
    <s v="CUST_18"/>
    <x v="5"/>
    <s v="Item_25_FURN"/>
    <s v="Item_25_FUR"/>
    <n v="41"/>
    <n v="41"/>
    <n v="8"/>
    <n v="8"/>
    <n v="328"/>
    <n v="328"/>
    <s v="High"/>
    <x v="2"/>
    <x v="0"/>
    <d v="2024-04-01T00:00:00"/>
    <s v="N/A"/>
    <m/>
  </r>
  <r>
    <s v="TXN_7603720"/>
    <s v="CUST_14"/>
    <x v="4"/>
    <s v="Item_13_FOOD"/>
    <s v="Item_13_FOOD"/>
    <n v="23"/>
    <n v="23"/>
    <n v="5"/>
    <n v="5"/>
    <n v="115"/>
    <n v="115"/>
    <s v="Low"/>
    <x v="2"/>
    <x v="0"/>
    <d v="2022-05-25T00:00:00"/>
    <s v="N/A"/>
    <m/>
  </r>
  <r>
    <s v="TXN_1521429"/>
    <s v="CUST_10"/>
    <x v="6"/>
    <s v="Item_8_ELEC"/>
    <s v="Item_8_EHE"/>
    <n v="15.5"/>
    <n v="15.5"/>
    <n v="3"/>
    <n v="3"/>
    <n v="46.5"/>
    <n v="46.5"/>
    <s v="Low"/>
    <x v="1"/>
    <x v="0"/>
    <d v="2024-02-29T00:00:00"/>
    <s v="N/A"/>
    <m/>
  </r>
  <r>
    <s v="TXN_3982982"/>
    <s v="CUST_05"/>
    <x v="3"/>
    <s v="Item_2_BEVE"/>
    <s v="Item_2_BEV"/>
    <n v="6.5"/>
    <n v="6.5"/>
    <n v="3"/>
    <n v="3"/>
    <n v="19.5"/>
    <n v="19.5"/>
    <s v="Low"/>
    <x v="2"/>
    <x v="1"/>
    <d v="2022-11-25T00:00:00"/>
    <s v="N/A"/>
    <m/>
  </r>
  <r>
    <s v="TXN_4273287"/>
    <s v="CUST_15"/>
    <x v="0"/>
    <s v="Item_25_PATI"/>
    <s v="Item_25_PAT"/>
    <n v="41"/>
    <n v="41"/>
    <n v="4"/>
    <n v="4"/>
    <n v="164"/>
    <n v="164"/>
    <s v="Medium"/>
    <x v="2"/>
    <x v="1"/>
    <d v="2024-08-25T00:00:00"/>
    <s v="YES"/>
    <b v="1"/>
  </r>
  <r>
    <s v="TXN_5187397"/>
    <s v="CUST_11"/>
    <x v="4"/>
    <s v="Item_15_FOOD"/>
    <s v="Item_15_FOOD"/>
    <n v="26"/>
    <n v="26"/>
    <n v="2"/>
    <n v="2"/>
    <n v="52"/>
    <n v="52"/>
    <s v="Low"/>
    <x v="0"/>
    <x v="0"/>
    <d v="2023-03-20T00:00:00"/>
    <s v="YES"/>
    <b v="1"/>
  </r>
  <r>
    <s v="TXN_1869028"/>
    <s v="CUST_09"/>
    <x v="4"/>
    <s v="Item_5_FOOD"/>
    <s v="Item_5_FOOD"/>
    <n v="11"/>
    <n v="11"/>
    <n v="5"/>
    <n v="5"/>
    <n v="55"/>
    <n v="55"/>
    <s v="Low"/>
    <x v="2"/>
    <x v="0"/>
    <d v="2023-11-01T00:00:00"/>
    <s v="NO"/>
    <b v="0"/>
  </r>
  <r>
    <s v="TXN_5431135"/>
    <s v="CUST_14"/>
    <x v="1"/>
    <s v="Item_16_MILK"/>
    <s v="Item_16_MILK"/>
    <n v="27.5"/>
    <n v="27.5"/>
    <n v="10"/>
    <n v="10"/>
    <n v="275"/>
    <n v="275"/>
    <s v="Medium"/>
    <x v="1"/>
    <x v="1"/>
    <d v="2022-07-02T00:00:00"/>
    <s v="NO"/>
    <b v="0"/>
  </r>
  <r>
    <s v="TXN_2626134"/>
    <s v="CUST_20"/>
    <x v="6"/>
    <s v="Item_17_ELEC"/>
    <s v="Item_17_EHE"/>
    <n v="29"/>
    <n v="29"/>
    <n v="5"/>
    <n v="5"/>
    <n v="145"/>
    <n v="145"/>
    <s v="Low"/>
    <x v="1"/>
    <x v="1"/>
    <d v="2022-06-09T00:00:00"/>
    <s v="YES"/>
    <b v="1"/>
  </r>
  <r>
    <s v="TXN_6005962"/>
    <s v="CUST_22"/>
    <x v="6"/>
    <s v="Item_8_ELEC"/>
    <s v="Item_8_EHE"/>
    <n v="15.5"/>
    <n v="15.5"/>
    <n v="2"/>
    <n v="2"/>
    <n v="31"/>
    <n v="31"/>
    <s v="Low"/>
    <x v="2"/>
    <x v="0"/>
    <d v="2022-11-23T00:00:00"/>
    <s v="NO"/>
    <b v="0"/>
  </r>
  <r>
    <s v="TXN_5888872"/>
    <s v="CUST_04"/>
    <x v="1"/>
    <s v="Item_3_MILK"/>
    <s v="Item_3_MILK"/>
    <n v="8"/>
    <n v="8"/>
    <n v="7"/>
    <n v="7"/>
    <n v="56"/>
    <n v="56"/>
    <s v="Low"/>
    <x v="0"/>
    <x v="0"/>
    <d v="2024-10-15T00:00:00"/>
    <s v="YES"/>
    <b v="1"/>
  </r>
  <r>
    <s v="TXN_3678974"/>
    <s v="CUST_25"/>
    <x v="5"/>
    <s v="Item_5_FURN"/>
    <s v="Item_5_FUR"/>
    <n v="11"/>
    <n v="11"/>
    <n v="2"/>
    <n v="2"/>
    <n v="22"/>
    <n v="22"/>
    <s v="Low"/>
    <x v="1"/>
    <x v="1"/>
    <d v="2024-10-05T00:00:00"/>
    <s v="YES"/>
    <b v="1"/>
  </r>
  <r>
    <s v="TXN_4275306"/>
    <s v="CUST_23"/>
    <x v="6"/>
    <s v="Unknown_Item"/>
    <m/>
    <n v="23.365911749958215"/>
    <m/>
    <n v="9"/>
    <n v="9"/>
    <n v="342"/>
    <n v="342"/>
    <s v="High"/>
    <x v="0"/>
    <x v="1"/>
    <d v="2022-03-19T00:00:00"/>
    <s v="YES"/>
    <b v="1"/>
  </r>
  <r>
    <s v="TXN_5436979"/>
    <s v="CUST_21"/>
    <x v="3"/>
    <s v="Item_8_BEVE"/>
    <s v="Item_8_BEV"/>
    <n v="15.5"/>
    <n v="15.5"/>
    <n v="7"/>
    <n v="7"/>
    <n v="108.5"/>
    <n v="108.5"/>
    <s v="Low"/>
    <x v="0"/>
    <x v="1"/>
    <d v="2022-05-30T00:00:00"/>
    <s v="YES"/>
    <b v="1"/>
  </r>
  <r>
    <s v="TXN_2568387"/>
    <s v="CUST_16"/>
    <x v="1"/>
    <s v="Item_12_MILK"/>
    <s v="Item_12_MILK"/>
    <n v="21.5"/>
    <n v="21.5"/>
    <n v="8"/>
    <n v="8"/>
    <n v="172"/>
    <n v="172"/>
    <s v="Medium"/>
    <x v="1"/>
    <x v="1"/>
    <d v="2024-05-17T00:00:00"/>
    <s v="N/A"/>
    <m/>
  </r>
  <r>
    <s v="TXN_6380866"/>
    <s v="CUST_22"/>
    <x v="7"/>
    <s v="Unknown_Item"/>
    <m/>
    <n v="41"/>
    <n v="41"/>
    <n v="6"/>
    <m/>
    <n v="108.5"/>
    <m/>
    <s v="Low"/>
    <x v="1"/>
    <x v="1"/>
    <d v="2024-05-29T00:00:00"/>
    <s v="NO"/>
    <b v="0"/>
  </r>
  <r>
    <s v="TXN_3277279"/>
    <s v="CUST_15"/>
    <x v="2"/>
    <s v="Item_16_BUTC"/>
    <s v="Item_16_BUT"/>
    <n v="27.5"/>
    <n v="27.5"/>
    <n v="8"/>
    <n v="8"/>
    <n v="220"/>
    <n v="220"/>
    <s v="Medium"/>
    <x v="0"/>
    <x v="0"/>
    <d v="2023-10-24T00:00:00"/>
    <s v="N/A"/>
    <m/>
  </r>
  <r>
    <s v="TXN_2528404"/>
    <s v="CUST_16"/>
    <x v="3"/>
    <s v="Item_23_BEVE"/>
    <s v="Item_23_BEV"/>
    <n v="38"/>
    <n v="38"/>
    <n v="3"/>
    <n v="3"/>
    <n v="114"/>
    <n v="114"/>
    <s v="Low"/>
    <x v="2"/>
    <x v="1"/>
    <d v="2024-06-22T00:00:00"/>
    <s v="NO"/>
    <b v="0"/>
  </r>
  <r>
    <s v="TXN_8666651"/>
    <s v="CUST_03"/>
    <x v="5"/>
    <s v="Item_7_FURN"/>
    <s v="Item_7_FUR"/>
    <n v="14"/>
    <n v="14"/>
    <n v="8"/>
    <n v="8"/>
    <n v="112"/>
    <n v="112"/>
    <s v="Low"/>
    <x v="1"/>
    <x v="1"/>
    <d v="2023-08-02T00:00:00"/>
    <s v="YES"/>
    <b v="1"/>
  </r>
  <r>
    <s v="TXN_4516306"/>
    <s v="CUST_02"/>
    <x v="4"/>
    <s v="Item_13_FOOD"/>
    <s v="Item_13_FOOD"/>
    <n v="23"/>
    <n v="23"/>
    <n v="6"/>
    <n v="6"/>
    <n v="138"/>
    <n v="138"/>
    <s v="Low"/>
    <x v="2"/>
    <x v="1"/>
    <d v="2023-07-28T00:00:00"/>
    <s v="N/A"/>
    <m/>
  </r>
  <r>
    <s v="TXN_3656019"/>
    <s v="CUST_08"/>
    <x v="5"/>
    <s v="Item_20_FURN"/>
    <s v="Item_20_FUR"/>
    <n v="33.5"/>
    <n v="33.5"/>
    <n v="4"/>
    <n v="4"/>
    <n v="134"/>
    <n v="134"/>
    <s v="Low"/>
    <x v="0"/>
    <x v="0"/>
    <d v="2022-05-05T00:00:00"/>
    <s v="N/A"/>
    <m/>
  </r>
  <r>
    <s v="TXN_7641024"/>
    <s v="CUST_17"/>
    <x v="2"/>
    <s v="Item_12_BUTC"/>
    <s v="Item_12_BUT"/>
    <n v="21.5"/>
    <n v="21.5"/>
    <n v="2"/>
    <n v="2"/>
    <n v="43"/>
    <n v="43"/>
    <s v="Low"/>
    <x v="1"/>
    <x v="1"/>
    <d v="2023-12-01T00:00:00"/>
    <s v="N/A"/>
    <m/>
  </r>
  <r>
    <s v="TXN_2900952"/>
    <s v="CUST_20"/>
    <x v="7"/>
    <s v="Item_16_COMP"/>
    <s v="Item_16_CEA"/>
    <n v="27.5"/>
    <n v="27.5"/>
    <n v="3"/>
    <n v="3"/>
    <n v="82.5"/>
    <n v="82.5"/>
    <s v="Low"/>
    <x v="0"/>
    <x v="1"/>
    <d v="2023-10-31T00:00:00"/>
    <s v="N/A"/>
    <m/>
  </r>
  <r>
    <s v="TXN_8571416"/>
    <s v="CUST_04"/>
    <x v="6"/>
    <s v="Item_23_ELEC"/>
    <s v="Item_23_EHE"/>
    <n v="38"/>
    <n v="38"/>
    <n v="4"/>
    <n v="4"/>
    <n v="152"/>
    <n v="152"/>
    <s v="Medium"/>
    <x v="2"/>
    <x v="1"/>
    <d v="2024-08-12T00:00:00"/>
    <s v="NO"/>
    <b v="0"/>
  </r>
  <r>
    <s v="TXN_7003448"/>
    <s v="CUST_02"/>
    <x v="3"/>
    <s v="Item_21_BEVE"/>
    <s v="Item_21_BEV"/>
    <n v="35"/>
    <n v="35"/>
    <n v="3"/>
    <n v="3"/>
    <n v="105"/>
    <n v="105"/>
    <s v="Low"/>
    <x v="1"/>
    <x v="1"/>
    <d v="2024-10-22T00:00:00"/>
    <s v="YES"/>
    <b v="1"/>
  </r>
  <r>
    <s v="TXN_1906467"/>
    <s v="CUST_10"/>
    <x v="0"/>
    <s v="Item_2_PATI"/>
    <s v="Item_2_PAT"/>
    <n v="6.5"/>
    <n v="6.5"/>
    <n v="10"/>
    <n v="10"/>
    <n v="65"/>
    <n v="65"/>
    <s v="Low"/>
    <x v="2"/>
    <x v="0"/>
    <d v="2022-10-23T00:00:00"/>
    <s v="N/A"/>
    <m/>
  </r>
  <r>
    <s v="TXN_7112844"/>
    <s v="CUST_15"/>
    <x v="4"/>
    <s v="Item_18_FOOD"/>
    <s v="Item_18_FOOD"/>
    <n v="30.5"/>
    <n v="30.5"/>
    <n v="8"/>
    <n v="8"/>
    <n v="244"/>
    <n v="244"/>
    <s v="Medium"/>
    <x v="2"/>
    <x v="0"/>
    <d v="2022-07-28T00:00:00"/>
    <s v="YES"/>
    <b v="1"/>
  </r>
  <r>
    <s v="TXN_2571191"/>
    <s v="CUST_04"/>
    <x v="6"/>
    <s v="Item_4_ELEC"/>
    <s v="Item_4_EHE"/>
    <n v="9.5"/>
    <n v="9.5"/>
    <n v="3"/>
    <n v="3"/>
    <n v="28.5"/>
    <n v="28.5"/>
    <s v="Low"/>
    <x v="0"/>
    <x v="1"/>
    <d v="2023-07-28T00:00:00"/>
    <s v="N/A"/>
    <m/>
  </r>
  <r>
    <s v="TXN_6172739"/>
    <s v="CUST_03"/>
    <x v="3"/>
    <s v="Unknown_Item"/>
    <m/>
    <n v="8"/>
    <n v="8"/>
    <n v="6"/>
    <m/>
    <n v="108.5"/>
    <m/>
    <s v="Low"/>
    <x v="1"/>
    <x v="1"/>
    <d v="2023-09-12T00:00:00"/>
    <s v="NO"/>
    <b v="0"/>
  </r>
  <r>
    <s v="TXN_1449007"/>
    <s v="CUST_09"/>
    <x v="1"/>
    <s v="Item_16_MILK"/>
    <s v="Item_16_MILK"/>
    <n v="27.5"/>
    <n v="27.5"/>
    <n v="5"/>
    <n v="5"/>
    <n v="137.5"/>
    <n v="137.5"/>
    <s v="Low"/>
    <x v="2"/>
    <x v="0"/>
    <d v="2023-06-20T00:00:00"/>
    <s v="N/A"/>
    <m/>
  </r>
  <r>
    <s v="TXN_3593226"/>
    <s v="CUST_13"/>
    <x v="0"/>
    <s v="Item_17_PATI"/>
    <s v="Item_17_PAT"/>
    <n v="29"/>
    <n v="29"/>
    <n v="10"/>
    <n v="10"/>
    <n v="290"/>
    <n v="290"/>
    <s v="Medium"/>
    <x v="1"/>
    <x v="1"/>
    <d v="2022-01-18T00:00:00"/>
    <s v="YES"/>
    <b v="1"/>
  </r>
  <r>
    <s v="TXN_1543853"/>
    <s v="CUST_13"/>
    <x v="0"/>
    <s v="Item_17_PATI"/>
    <s v="Item_17_PAT"/>
    <n v="29"/>
    <n v="29"/>
    <n v="1"/>
    <n v="1"/>
    <n v="29"/>
    <n v="29"/>
    <s v="Low"/>
    <x v="2"/>
    <x v="1"/>
    <d v="2022-05-07T00:00:00"/>
    <s v="YES"/>
    <b v="1"/>
  </r>
  <r>
    <s v="TXN_3929635"/>
    <s v="CUST_19"/>
    <x v="2"/>
    <s v="Item_20_BUTC"/>
    <s v="Item_20_BUT"/>
    <n v="33.5"/>
    <n v="33.5"/>
    <n v="10"/>
    <n v="10"/>
    <n v="335"/>
    <n v="335"/>
    <s v="High"/>
    <x v="1"/>
    <x v="0"/>
    <d v="2025-01-11T00:00:00"/>
    <s v="NO"/>
    <b v="0"/>
  </r>
  <r>
    <s v="TXN_1981233"/>
    <s v="CUST_05"/>
    <x v="5"/>
    <s v="Unknown_Item"/>
    <m/>
    <n v="23.365911749958215"/>
    <m/>
    <n v="5"/>
    <n v="5"/>
    <n v="167.5"/>
    <n v="167.5"/>
    <s v="Medium"/>
    <x v="0"/>
    <x v="1"/>
    <d v="2023-08-06T00:00:00"/>
    <s v="YES"/>
    <b v="1"/>
  </r>
  <r>
    <s v="TXN_2605899"/>
    <s v="CUST_24"/>
    <x v="6"/>
    <s v="Item_9_ELEC"/>
    <s v="Item_9_EHE"/>
    <n v="17"/>
    <n v="17"/>
    <n v="1"/>
    <n v="1"/>
    <n v="17"/>
    <n v="17"/>
    <s v="Low"/>
    <x v="2"/>
    <x v="1"/>
    <d v="2022-04-21T00:00:00"/>
    <s v="N/A"/>
    <m/>
  </r>
  <r>
    <s v="TXN_4159313"/>
    <s v="CUST_07"/>
    <x v="7"/>
    <s v="Item_5_COMP"/>
    <s v="Item_5_CEA"/>
    <n v="11"/>
    <n v="11"/>
    <n v="9"/>
    <n v="9"/>
    <n v="99"/>
    <n v="99"/>
    <s v="Low"/>
    <x v="0"/>
    <x v="0"/>
    <d v="2024-11-29T00:00:00"/>
    <s v="YES"/>
    <b v="1"/>
  </r>
  <r>
    <s v="TXN_3347185"/>
    <s v="CUST_01"/>
    <x v="2"/>
    <s v="Unknown_Item"/>
    <m/>
    <n v="6.5"/>
    <n v="6.5"/>
    <n v="6"/>
    <m/>
    <n v="108.5"/>
    <m/>
    <s v="Low"/>
    <x v="2"/>
    <x v="1"/>
    <d v="2023-08-07T00:00:00"/>
    <s v="YES"/>
    <b v="1"/>
  </r>
  <r>
    <s v="TXN_9671259"/>
    <s v="CUST_13"/>
    <x v="5"/>
    <s v="Item_8_FURN"/>
    <s v="Item_8_FUR"/>
    <n v="15.5"/>
    <n v="15.5"/>
    <n v="6"/>
    <n v="6"/>
    <n v="93"/>
    <n v="93"/>
    <s v="Low"/>
    <x v="0"/>
    <x v="1"/>
    <d v="2022-07-08T00:00:00"/>
    <s v="N/A"/>
    <m/>
  </r>
  <r>
    <s v="TXN_5518783"/>
    <s v="CUST_16"/>
    <x v="7"/>
    <s v="Item_15_COMP"/>
    <s v="Item_15_CEA"/>
    <n v="26"/>
    <n v="26"/>
    <n v="6"/>
    <n v="6"/>
    <n v="156"/>
    <n v="156"/>
    <s v="Medium"/>
    <x v="1"/>
    <x v="1"/>
    <d v="2023-06-10T00:00:00"/>
    <s v="NO"/>
    <b v="0"/>
  </r>
  <r>
    <s v="TXN_7439310"/>
    <s v="CUST_20"/>
    <x v="4"/>
    <s v="Item_20_FOOD"/>
    <s v="Item_20_FOOD"/>
    <n v="33.5"/>
    <n v="33.5"/>
    <n v="9"/>
    <n v="9"/>
    <n v="301.5"/>
    <n v="301.5"/>
    <s v="High"/>
    <x v="1"/>
    <x v="0"/>
    <d v="2023-04-17T00:00:00"/>
    <s v="N/A"/>
    <m/>
  </r>
  <r>
    <s v="TXN_2254730"/>
    <s v="CUST_17"/>
    <x v="7"/>
    <s v="Item_11_COMP"/>
    <s v="Item_11_CEA"/>
    <n v="20"/>
    <n v="20"/>
    <n v="3"/>
    <n v="3"/>
    <n v="60"/>
    <n v="60"/>
    <s v="Low"/>
    <x v="1"/>
    <x v="1"/>
    <d v="2023-09-16T00:00:00"/>
    <s v="YES"/>
    <b v="1"/>
  </r>
  <r>
    <s v="TXN_9885625"/>
    <s v="CUST_22"/>
    <x v="3"/>
    <s v="Item_10_BEVE"/>
    <s v="Item_10_BEV"/>
    <n v="18.5"/>
    <n v="18.5"/>
    <n v="3"/>
    <n v="3"/>
    <n v="55.5"/>
    <n v="55.5"/>
    <s v="Low"/>
    <x v="2"/>
    <x v="1"/>
    <d v="2024-03-23T00:00:00"/>
    <s v="NO"/>
    <b v="0"/>
  </r>
  <r>
    <s v="TXN_1659899"/>
    <s v="CUST_05"/>
    <x v="1"/>
    <s v="Item_23_MILK"/>
    <s v="Item_23_MILK"/>
    <n v="38"/>
    <n v="38"/>
    <n v="5"/>
    <n v="5"/>
    <n v="190"/>
    <n v="190"/>
    <s v="Medium"/>
    <x v="2"/>
    <x v="1"/>
    <d v="2024-04-10T00:00:00"/>
    <s v="N/A"/>
    <m/>
  </r>
  <r>
    <s v="TXN_2913551"/>
    <s v="CUST_25"/>
    <x v="7"/>
    <s v="Item_12_COMP"/>
    <s v="Item_12_CEA"/>
    <n v="21.5"/>
    <n v="21.5"/>
    <n v="3"/>
    <n v="3"/>
    <n v="64.5"/>
    <n v="64.5"/>
    <s v="Low"/>
    <x v="2"/>
    <x v="1"/>
    <d v="2022-04-30T00:00:00"/>
    <s v="YES"/>
    <b v="1"/>
  </r>
  <r>
    <s v="TXN_3943992"/>
    <s v="CUST_11"/>
    <x v="2"/>
    <s v="Item_5_BUTC"/>
    <s v="Item_5_BUT"/>
    <n v="11"/>
    <n v="11"/>
    <n v="3"/>
    <n v="3"/>
    <n v="33"/>
    <n v="33"/>
    <s v="Low"/>
    <x v="2"/>
    <x v="0"/>
    <d v="2023-07-01T00:00:00"/>
    <s v="N/A"/>
    <m/>
  </r>
  <r>
    <s v="TXN_8044350"/>
    <s v="CUST_19"/>
    <x v="6"/>
    <s v="Item_8_ELEC"/>
    <s v="Item_8_EHE"/>
    <n v="15.5"/>
    <n v="15.5"/>
    <n v="8"/>
    <n v="8"/>
    <n v="124"/>
    <n v="124"/>
    <s v="Low"/>
    <x v="1"/>
    <x v="1"/>
    <d v="2024-02-08T00:00:00"/>
    <s v="N/A"/>
    <m/>
  </r>
  <r>
    <s v="TXN_8188147"/>
    <s v="CUST_19"/>
    <x v="2"/>
    <s v="Item_25_BUTC"/>
    <s v="Item_25_BUT"/>
    <n v="41"/>
    <n v="41"/>
    <n v="5"/>
    <n v="5"/>
    <n v="205"/>
    <n v="205"/>
    <s v="Medium"/>
    <x v="0"/>
    <x v="0"/>
    <d v="2023-06-11T00:00:00"/>
    <s v="YES"/>
    <b v="1"/>
  </r>
  <r>
    <s v="TXN_2596637"/>
    <s v="CUST_15"/>
    <x v="0"/>
    <s v="Item_20_PATI"/>
    <s v="Item_20_PAT"/>
    <n v="33.5"/>
    <n v="33.5"/>
    <n v="1"/>
    <n v="1"/>
    <n v="33.5"/>
    <n v="33.5"/>
    <s v="Low"/>
    <x v="2"/>
    <x v="1"/>
    <d v="2023-07-30T00:00:00"/>
    <s v="YES"/>
    <b v="1"/>
  </r>
  <r>
    <s v="TXN_3693569"/>
    <s v="CUST_08"/>
    <x v="0"/>
    <s v="Item_6_PATI"/>
    <s v="Item_6_PAT"/>
    <n v="12.5"/>
    <n v="12.5"/>
    <n v="6"/>
    <n v="6"/>
    <n v="75"/>
    <n v="75"/>
    <s v="Low"/>
    <x v="1"/>
    <x v="1"/>
    <d v="2024-10-29T00:00:00"/>
    <s v="N/A"/>
    <m/>
  </r>
  <r>
    <s v="TXN_4684679"/>
    <s v="CUST_20"/>
    <x v="4"/>
    <s v="Item_13_FOOD"/>
    <s v="Item_13_FOOD"/>
    <n v="23"/>
    <n v="23"/>
    <n v="9"/>
    <n v="9"/>
    <n v="207"/>
    <n v="207"/>
    <s v="Medium"/>
    <x v="1"/>
    <x v="0"/>
    <d v="2022-12-23T00:00:00"/>
    <s v="NO"/>
    <b v="0"/>
  </r>
  <r>
    <s v="TXN_3504901"/>
    <s v="CUST_01"/>
    <x v="6"/>
    <s v="Item_5_ELEC"/>
    <s v="Item_5_EHE"/>
    <n v="11"/>
    <n v="11"/>
    <n v="1"/>
    <n v="1"/>
    <n v="11"/>
    <n v="11"/>
    <s v="Low"/>
    <x v="0"/>
    <x v="1"/>
    <d v="2022-12-06T00:00:00"/>
    <s v="NO"/>
    <b v="0"/>
  </r>
  <r>
    <s v="TXN_3246313"/>
    <s v="CUST_23"/>
    <x v="0"/>
    <s v="Unknown_Item"/>
    <m/>
    <n v="14"/>
    <n v="14"/>
    <n v="6"/>
    <m/>
    <n v="108.5"/>
    <m/>
    <s v="Low"/>
    <x v="0"/>
    <x v="0"/>
    <d v="2024-01-11T00:00:00"/>
    <s v="N/A"/>
    <m/>
  </r>
  <r>
    <s v="TXN_7472571"/>
    <s v="CUST_08"/>
    <x v="6"/>
    <s v="Item_9_ELEC"/>
    <s v="Item_9_EHE"/>
    <n v="17"/>
    <n v="17"/>
    <n v="10"/>
    <n v="10"/>
    <n v="170"/>
    <n v="170"/>
    <s v="Medium"/>
    <x v="1"/>
    <x v="1"/>
    <d v="2023-06-19T00:00:00"/>
    <s v="N/A"/>
    <m/>
  </r>
  <r>
    <s v="TXN_9106695"/>
    <s v="CUST_21"/>
    <x v="1"/>
    <s v="Item_23_MILK"/>
    <s v="Item_23_MILK"/>
    <n v="38"/>
    <n v="38"/>
    <n v="7"/>
    <n v="7"/>
    <n v="266"/>
    <n v="266"/>
    <s v="Medium"/>
    <x v="1"/>
    <x v="0"/>
    <d v="2022-04-26T00:00:00"/>
    <s v="N/A"/>
    <m/>
  </r>
  <r>
    <s v="TXN_3513732"/>
    <s v="CUST_11"/>
    <x v="2"/>
    <s v="Item_13_BUTC"/>
    <s v="Item_13_BUT"/>
    <n v="23"/>
    <n v="23"/>
    <n v="3"/>
    <n v="3"/>
    <n v="69"/>
    <n v="69"/>
    <s v="Low"/>
    <x v="1"/>
    <x v="0"/>
    <d v="2023-03-29T00:00:00"/>
    <s v="YES"/>
    <b v="1"/>
  </r>
  <r>
    <s v="TXN_7192799"/>
    <s v="CUST_24"/>
    <x v="3"/>
    <s v="Item_2_BEVE"/>
    <s v="Item_2_BEV"/>
    <n v="6.5"/>
    <n v="6.5"/>
    <n v="9"/>
    <n v="9"/>
    <n v="58.5"/>
    <n v="58.5"/>
    <s v="Low"/>
    <x v="0"/>
    <x v="1"/>
    <d v="2022-11-05T00:00:00"/>
    <s v="YES"/>
    <b v="1"/>
  </r>
  <r>
    <s v="TXN_8293749"/>
    <s v="CUST_13"/>
    <x v="7"/>
    <s v="Item_19_COMP"/>
    <s v="Item_19_CEA"/>
    <n v="32"/>
    <n v="32"/>
    <n v="8"/>
    <n v="8"/>
    <n v="256"/>
    <n v="256"/>
    <s v="Medium"/>
    <x v="2"/>
    <x v="0"/>
    <d v="2024-12-03T00:00:00"/>
    <s v="NO"/>
    <b v="0"/>
  </r>
  <r>
    <s v="TXN_7675840"/>
    <s v="CUST_19"/>
    <x v="6"/>
    <s v="Item_12_ELEC"/>
    <s v="Item_12_EHE"/>
    <n v="21.5"/>
    <n v="21.5"/>
    <n v="7"/>
    <n v="7"/>
    <n v="150.5"/>
    <n v="150.5"/>
    <s v="Medium"/>
    <x v="2"/>
    <x v="1"/>
    <d v="2023-02-25T00:00:00"/>
    <s v="YES"/>
    <b v="1"/>
  </r>
  <r>
    <s v="TXN_6646935"/>
    <s v="CUST_19"/>
    <x v="0"/>
    <s v="Item_17_PATI"/>
    <s v="Item_17_PAT"/>
    <n v="29"/>
    <n v="29"/>
    <n v="9"/>
    <n v="9"/>
    <n v="261"/>
    <n v="261"/>
    <s v="Medium"/>
    <x v="0"/>
    <x v="0"/>
    <d v="2023-03-05T00:00:00"/>
    <s v="N/A"/>
    <m/>
  </r>
  <r>
    <s v="TXN_8269734"/>
    <s v="CUST_02"/>
    <x v="3"/>
    <s v="Item_8_BEVE"/>
    <s v="Item_8_BEV"/>
    <n v="15.5"/>
    <n v="15.5"/>
    <n v="4"/>
    <n v="4"/>
    <n v="62"/>
    <n v="62"/>
    <s v="Low"/>
    <x v="1"/>
    <x v="1"/>
    <d v="2024-07-06T00:00:00"/>
    <s v="N/A"/>
    <m/>
  </r>
  <r>
    <s v="TXN_2017512"/>
    <s v="CUST_25"/>
    <x v="7"/>
    <s v="Item_14_COMP"/>
    <s v="Item_14_CEA"/>
    <n v="24.5"/>
    <n v="24.5"/>
    <n v="4"/>
    <n v="4"/>
    <n v="98"/>
    <n v="98"/>
    <s v="Low"/>
    <x v="2"/>
    <x v="0"/>
    <d v="2023-09-07T00:00:00"/>
    <s v="YES"/>
    <b v="1"/>
  </r>
  <r>
    <s v="TXN_3927468"/>
    <s v="CUST_01"/>
    <x v="1"/>
    <s v="Item_16_MILK"/>
    <s v="Item_16_MILK"/>
    <n v="27.5"/>
    <n v="27.5"/>
    <n v="5"/>
    <n v="5"/>
    <n v="137.5"/>
    <n v="137.5"/>
    <s v="Low"/>
    <x v="2"/>
    <x v="0"/>
    <d v="2022-06-03T00:00:00"/>
    <s v="NO"/>
    <b v="0"/>
  </r>
  <r>
    <s v="TXN_7376932"/>
    <s v="CUST_15"/>
    <x v="1"/>
    <s v="Item_1_MILK"/>
    <s v="Item_1_MILK"/>
    <n v="5"/>
    <n v="5"/>
    <n v="3"/>
    <n v="3"/>
    <n v="15"/>
    <n v="15"/>
    <s v="Low"/>
    <x v="1"/>
    <x v="1"/>
    <d v="2024-02-12T00:00:00"/>
    <s v="N/A"/>
    <m/>
  </r>
  <r>
    <s v="TXN_8363775"/>
    <s v="CUST_22"/>
    <x v="7"/>
    <s v="Item_4_COMP"/>
    <s v="Item_4_CEA"/>
    <n v="9.5"/>
    <n v="9.5"/>
    <n v="9"/>
    <n v="9"/>
    <n v="85.5"/>
    <n v="85.5"/>
    <s v="Low"/>
    <x v="2"/>
    <x v="0"/>
    <d v="2023-08-17T00:00:00"/>
    <s v="NO"/>
    <b v="0"/>
  </r>
  <r>
    <s v="TXN_7334901"/>
    <s v="CUST_07"/>
    <x v="6"/>
    <s v="Item_5_ELEC"/>
    <s v="Item_5_EHE"/>
    <n v="11"/>
    <n v="11"/>
    <n v="9"/>
    <n v="9"/>
    <n v="99"/>
    <n v="99"/>
    <s v="Low"/>
    <x v="2"/>
    <x v="1"/>
    <d v="2023-05-25T00:00:00"/>
    <s v="N/A"/>
    <m/>
  </r>
  <r>
    <s v="TXN_8198762"/>
    <s v="CUST_25"/>
    <x v="1"/>
    <s v="Item_24_MILK"/>
    <s v="Item_24_MILK"/>
    <n v="39.5"/>
    <n v="39.5"/>
    <n v="7"/>
    <n v="7"/>
    <n v="276.5"/>
    <n v="276.5"/>
    <s v="Medium"/>
    <x v="2"/>
    <x v="1"/>
    <d v="2023-01-17T00:00:00"/>
    <s v="N/A"/>
    <m/>
  </r>
  <r>
    <s v="TXN_7180080"/>
    <s v="CUST_18"/>
    <x v="2"/>
    <s v="Item_18_BUTC"/>
    <s v="Item_18_BUT"/>
    <n v="30.5"/>
    <n v="30.5"/>
    <n v="8"/>
    <n v="8"/>
    <n v="244"/>
    <n v="244"/>
    <s v="Medium"/>
    <x v="2"/>
    <x v="1"/>
    <d v="2024-12-13T00:00:00"/>
    <s v="NO"/>
    <b v="0"/>
  </r>
  <r>
    <s v="TXN_6334800"/>
    <s v="CUST_09"/>
    <x v="5"/>
    <s v="Item_7_FURN"/>
    <s v="Item_7_FUR"/>
    <n v="14"/>
    <n v="14"/>
    <n v="8"/>
    <n v="8"/>
    <n v="112"/>
    <n v="112"/>
    <s v="Low"/>
    <x v="0"/>
    <x v="0"/>
    <d v="2024-07-31T00:00:00"/>
    <s v="NO"/>
    <b v="0"/>
  </r>
  <r>
    <s v="TXN_4863868"/>
    <s v="CUST_14"/>
    <x v="6"/>
    <s v="Item_20_ELEC"/>
    <s v="Item_20_EHE"/>
    <n v="33.5"/>
    <n v="33.5"/>
    <n v="4"/>
    <n v="4"/>
    <n v="134"/>
    <n v="134"/>
    <s v="Low"/>
    <x v="1"/>
    <x v="1"/>
    <d v="2022-09-19T00:00:00"/>
    <s v="NO"/>
    <b v="0"/>
  </r>
  <r>
    <s v="TXN_7437163"/>
    <s v="CUST_14"/>
    <x v="0"/>
    <s v="Item_24_PATI"/>
    <s v="Item_24_PAT"/>
    <n v="39.5"/>
    <n v="39.5"/>
    <n v="7"/>
    <n v="7"/>
    <n v="276.5"/>
    <n v="276.5"/>
    <s v="Medium"/>
    <x v="1"/>
    <x v="0"/>
    <d v="2024-11-07T00:00:00"/>
    <s v="N/A"/>
    <m/>
  </r>
  <r>
    <s v="TXN_8233288"/>
    <s v="CUST_07"/>
    <x v="7"/>
    <s v="Item_5_COMP"/>
    <s v="Item_5_CEA"/>
    <n v="11"/>
    <n v="11"/>
    <n v="2"/>
    <n v="2"/>
    <n v="22"/>
    <n v="22"/>
    <s v="Low"/>
    <x v="1"/>
    <x v="1"/>
    <d v="2022-11-26T00:00:00"/>
    <s v="N/A"/>
    <m/>
  </r>
  <r>
    <s v="TXN_9945945"/>
    <s v="CUST_11"/>
    <x v="0"/>
    <s v="Unknown_Item"/>
    <m/>
    <n v="23.365911749958215"/>
    <m/>
    <n v="3"/>
    <n v="3"/>
    <n v="118.5"/>
    <n v="118.5"/>
    <s v="Low"/>
    <x v="2"/>
    <x v="0"/>
    <d v="2023-09-17T00:00:00"/>
    <s v="YES"/>
    <b v="1"/>
  </r>
  <r>
    <s v="TXN_4062346"/>
    <s v="CUST_24"/>
    <x v="3"/>
    <s v="Item_17_BEVE"/>
    <s v="Item_17_BEV"/>
    <n v="29"/>
    <n v="29"/>
    <n v="9"/>
    <n v="9"/>
    <n v="261"/>
    <n v="261"/>
    <s v="Medium"/>
    <x v="0"/>
    <x v="0"/>
    <d v="2024-03-12T00:00:00"/>
    <s v="N/A"/>
    <m/>
  </r>
  <r>
    <s v="TXN_8536324"/>
    <s v="CUST_21"/>
    <x v="3"/>
    <s v="Item_18_BEVE"/>
    <s v="Item_18_BEV"/>
    <n v="30.5"/>
    <n v="30.5"/>
    <n v="5"/>
    <n v="5"/>
    <n v="152.5"/>
    <n v="152.5"/>
    <s v="Medium"/>
    <x v="2"/>
    <x v="1"/>
    <d v="2023-11-09T00:00:00"/>
    <s v="YES"/>
    <b v="1"/>
  </r>
  <r>
    <s v="TXN_8620953"/>
    <s v="CUST_14"/>
    <x v="5"/>
    <s v="Item_17_FURN"/>
    <s v="Item_17_FUR"/>
    <n v="29"/>
    <n v="29"/>
    <n v="6"/>
    <n v="6"/>
    <n v="174"/>
    <n v="174"/>
    <s v="Medium"/>
    <x v="0"/>
    <x v="0"/>
    <d v="2022-11-10T00:00:00"/>
    <s v="N/A"/>
    <m/>
  </r>
  <r>
    <s v="TXN_3122819"/>
    <s v="CUST_05"/>
    <x v="6"/>
    <s v="Item_24_ELEC"/>
    <s v="Item_24_EHE"/>
    <n v="39.5"/>
    <n v="39.5"/>
    <n v="6"/>
    <n v="6"/>
    <n v="237"/>
    <n v="237"/>
    <s v="Medium"/>
    <x v="0"/>
    <x v="0"/>
    <d v="2023-05-04T00:00:00"/>
    <s v="NO"/>
    <b v="0"/>
  </r>
  <r>
    <s v="TXN_2366280"/>
    <s v="CUST_11"/>
    <x v="0"/>
    <s v="Item_14_PATI"/>
    <s v="Item_14_PAT"/>
    <n v="24.5"/>
    <n v="24.5"/>
    <n v="4"/>
    <n v="4"/>
    <n v="98"/>
    <n v="98"/>
    <s v="Low"/>
    <x v="2"/>
    <x v="1"/>
    <d v="2024-03-20T00:00:00"/>
    <s v="N/A"/>
    <m/>
  </r>
  <r>
    <s v="TXN_7274101"/>
    <s v="CUST_21"/>
    <x v="0"/>
    <s v="Item_12_PATI"/>
    <s v="Item_12_PAT"/>
    <n v="21.5"/>
    <n v="21.5"/>
    <n v="5"/>
    <n v="5"/>
    <n v="107.5"/>
    <n v="107.5"/>
    <s v="Low"/>
    <x v="0"/>
    <x v="1"/>
    <d v="2024-04-10T00:00:00"/>
    <s v="N/A"/>
    <m/>
  </r>
  <r>
    <s v="TXN_5620470"/>
    <s v="CUST_06"/>
    <x v="4"/>
    <s v="Item_12_FOOD"/>
    <s v="Item_12_FOOD"/>
    <n v="21.5"/>
    <n v="21.5"/>
    <n v="5"/>
    <n v="5"/>
    <n v="107.5"/>
    <n v="107.5"/>
    <s v="Low"/>
    <x v="2"/>
    <x v="0"/>
    <d v="2022-07-19T00:00:00"/>
    <s v="NO"/>
    <b v="0"/>
  </r>
  <r>
    <s v="TXN_1054994"/>
    <s v="CUST_11"/>
    <x v="7"/>
    <s v="Item_7_COMP"/>
    <s v="Item_7_CEA"/>
    <n v="14"/>
    <n v="14"/>
    <n v="10"/>
    <n v="10"/>
    <n v="140"/>
    <n v="140"/>
    <s v="Low"/>
    <x v="0"/>
    <x v="0"/>
    <d v="2023-09-05T00:00:00"/>
    <s v="N/A"/>
    <m/>
  </r>
  <r>
    <s v="TXN_2801305"/>
    <s v="CUST_04"/>
    <x v="2"/>
    <s v="Unknown_Item"/>
    <m/>
    <n v="27.5"/>
    <n v="27.5"/>
    <n v="6"/>
    <m/>
    <n v="108.5"/>
    <m/>
    <s v="Low"/>
    <x v="2"/>
    <x v="0"/>
    <d v="2022-06-26T00:00:00"/>
    <s v="N/A"/>
    <m/>
  </r>
  <r>
    <s v="TXN_9718198"/>
    <s v="CUST_02"/>
    <x v="6"/>
    <s v="Item_20_ELEC"/>
    <s v="Item_20_EHE"/>
    <n v="33.5"/>
    <n v="33.5"/>
    <n v="6"/>
    <n v="6"/>
    <n v="201"/>
    <n v="201"/>
    <s v="Medium"/>
    <x v="0"/>
    <x v="0"/>
    <d v="2023-11-22T00:00:00"/>
    <s v="N/A"/>
    <m/>
  </r>
  <r>
    <s v="TXN_8343684"/>
    <s v="CUST_17"/>
    <x v="5"/>
    <s v="Item_16_FURN"/>
    <s v="Item_16_FUR"/>
    <n v="27.5"/>
    <n v="27.5"/>
    <n v="6"/>
    <n v="6"/>
    <n v="165"/>
    <n v="165"/>
    <s v="Medium"/>
    <x v="2"/>
    <x v="0"/>
    <d v="2023-05-17T00:00:00"/>
    <s v="N/A"/>
    <m/>
  </r>
  <r>
    <s v="TXN_7593483"/>
    <s v="CUST_18"/>
    <x v="5"/>
    <s v="Item_11_FURN"/>
    <s v="Item_11_FUR"/>
    <n v="20"/>
    <n v="20"/>
    <n v="7"/>
    <n v="7"/>
    <n v="140"/>
    <n v="140"/>
    <s v="Low"/>
    <x v="2"/>
    <x v="1"/>
    <d v="2023-07-26T00:00:00"/>
    <s v="NO"/>
    <b v="0"/>
  </r>
  <r>
    <s v="TXN_4259268"/>
    <s v="CUST_10"/>
    <x v="6"/>
    <s v="Item_21_ELEC"/>
    <s v="Item_21_EHE"/>
    <n v="35"/>
    <n v="35"/>
    <n v="6"/>
    <n v="6"/>
    <n v="210"/>
    <n v="210"/>
    <s v="Medium"/>
    <x v="0"/>
    <x v="1"/>
    <d v="2024-10-21T00:00:00"/>
    <s v="NO"/>
    <b v="0"/>
  </r>
  <r>
    <s v="TXN_2138636"/>
    <s v="CUST_03"/>
    <x v="6"/>
    <s v="Item_8_ELEC"/>
    <s v="Item_8_EHE"/>
    <n v="15.5"/>
    <n v="15.5"/>
    <n v="6"/>
    <n v="6"/>
    <n v="93"/>
    <n v="93"/>
    <s v="Low"/>
    <x v="1"/>
    <x v="1"/>
    <d v="2023-06-16T00:00:00"/>
    <s v="N/A"/>
    <m/>
  </r>
  <r>
    <s v="TXN_5830519"/>
    <s v="CUST_03"/>
    <x v="0"/>
    <s v="Item_2_PATI"/>
    <s v="Item_2_PAT"/>
    <n v="6.5"/>
    <n v="6.5"/>
    <n v="4"/>
    <n v="4"/>
    <n v="26"/>
    <n v="26"/>
    <s v="Low"/>
    <x v="2"/>
    <x v="0"/>
    <d v="2022-07-22T00:00:00"/>
    <s v="N/A"/>
    <m/>
  </r>
  <r>
    <s v="TXN_1686913"/>
    <s v="CUST_05"/>
    <x v="7"/>
    <s v="Item_3_COMP"/>
    <s v="Item_3_CEA"/>
    <n v="8"/>
    <n v="8"/>
    <n v="3"/>
    <n v="3"/>
    <n v="24"/>
    <n v="24"/>
    <s v="Low"/>
    <x v="0"/>
    <x v="1"/>
    <d v="2023-07-02T00:00:00"/>
    <s v="NO"/>
    <b v="0"/>
  </r>
  <r>
    <s v="TXN_5221911"/>
    <s v="CUST_09"/>
    <x v="3"/>
    <s v="Unknown_Item"/>
    <m/>
    <n v="23.365911749958215"/>
    <m/>
    <n v="9"/>
    <n v="9"/>
    <n v="85.5"/>
    <n v="85.5"/>
    <s v="Low"/>
    <x v="1"/>
    <x v="0"/>
    <d v="2023-07-09T00:00:00"/>
    <s v="NO"/>
    <b v="0"/>
  </r>
  <r>
    <s v="TXN_1876426"/>
    <s v="CUST_09"/>
    <x v="5"/>
    <s v="Item_2_FURN"/>
    <s v="Item_2_FUR"/>
    <n v="6.5"/>
    <n v="6.5"/>
    <n v="1"/>
    <n v="1"/>
    <n v="6.5"/>
    <n v="6.5"/>
    <s v="Low"/>
    <x v="2"/>
    <x v="0"/>
    <d v="2022-05-27T00:00:00"/>
    <s v="YES"/>
    <b v="1"/>
  </r>
  <r>
    <s v="TXN_5060164"/>
    <s v="CUST_04"/>
    <x v="2"/>
    <s v="Item_16_BUTC"/>
    <s v="Item_16_BUT"/>
    <n v="27.5"/>
    <n v="27.5"/>
    <n v="4"/>
    <n v="4"/>
    <n v="110"/>
    <n v="110"/>
    <s v="Low"/>
    <x v="1"/>
    <x v="0"/>
    <d v="2023-08-01T00:00:00"/>
    <s v="YES"/>
    <b v="1"/>
  </r>
  <r>
    <s v="TXN_1297128"/>
    <s v="CUST_12"/>
    <x v="3"/>
    <s v="Item_12_BEVE"/>
    <s v="Item_12_BEV"/>
    <n v="21.5"/>
    <n v="21.5"/>
    <n v="7"/>
    <n v="7"/>
    <n v="150.5"/>
    <n v="150.5"/>
    <s v="Medium"/>
    <x v="1"/>
    <x v="0"/>
    <d v="2024-03-26T00:00:00"/>
    <s v="NO"/>
    <b v="0"/>
  </r>
  <r>
    <s v="TXN_6657055"/>
    <s v="CUST_05"/>
    <x v="2"/>
    <s v="Item_3_BUTC"/>
    <s v="Item_3_BUT"/>
    <n v="8"/>
    <n v="8"/>
    <n v="4"/>
    <n v="4"/>
    <n v="32"/>
    <n v="32"/>
    <s v="Low"/>
    <x v="2"/>
    <x v="1"/>
    <d v="2022-12-02T00:00:00"/>
    <s v="NO"/>
    <b v="0"/>
  </r>
  <r>
    <s v="TXN_3599137"/>
    <s v="CUST_19"/>
    <x v="1"/>
    <s v="Unknown_Item"/>
    <m/>
    <n v="23.365911749958215"/>
    <m/>
    <n v="10"/>
    <n v="10"/>
    <n v="365"/>
    <n v="365"/>
    <s v="High"/>
    <x v="0"/>
    <x v="1"/>
    <d v="2024-08-03T00:00:00"/>
    <s v="YES"/>
    <b v="1"/>
  </r>
  <r>
    <s v="TXN_2168164"/>
    <s v="CUST_05"/>
    <x v="1"/>
    <s v="Unknown_Item"/>
    <m/>
    <n v="23.365911749958215"/>
    <m/>
    <n v="5"/>
    <n v="5"/>
    <n v="40"/>
    <n v="40"/>
    <s v="Low"/>
    <x v="1"/>
    <x v="1"/>
    <d v="2024-08-26T00:00:00"/>
    <s v="YES"/>
    <b v="1"/>
  </r>
  <r>
    <s v="TXN_9109937"/>
    <s v="CUST_19"/>
    <x v="1"/>
    <s v="Item_17_MILK"/>
    <s v="Item_17_MILK"/>
    <n v="29"/>
    <n v="29"/>
    <n v="6"/>
    <n v="6"/>
    <n v="174"/>
    <n v="174"/>
    <s v="Medium"/>
    <x v="2"/>
    <x v="0"/>
    <d v="2022-09-23T00:00:00"/>
    <s v="YES"/>
    <b v="1"/>
  </r>
  <r>
    <s v="TXN_9311214"/>
    <s v="CUST_02"/>
    <x v="6"/>
    <s v="Item_12_ELEC"/>
    <s v="Item_12_EHE"/>
    <n v="21.5"/>
    <n v="21.5"/>
    <n v="5"/>
    <n v="5"/>
    <n v="107.5"/>
    <n v="107.5"/>
    <s v="Low"/>
    <x v="2"/>
    <x v="1"/>
    <d v="2023-06-22T00:00:00"/>
    <s v="NO"/>
    <b v="0"/>
  </r>
  <r>
    <s v="TXN_8836430"/>
    <s v="CUST_08"/>
    <x v="1"/>
    <s v="Item_8_MILK"/>
    <s v="Item_8_MILK"/>
    <n v="15.5"/>
    <n v="15.5"/>
    <n v="6"/>
    <n v="6"/>
    <n v="93"/>
    <n v="93"/>
    <s v="Low"/>
    <x v="0"/>
    <x v="1"/>
    <d v="2025-01-01T00:00:00"/>
    <s v="NO"/>
    <b v="0"/>
  </r>
  <r>
    <s v="TXN_8207498"/>
    <s v="CUST_19"/>
    <x v="5"/>
    <s v="Item_10_FURN"/>
    <s v="Item_10_FUR"/>
    <n v="18.5"/>
    <n v="18.5"/>
    <n v="10"/>
    <n v="10"/>
    <n v="185"/>
    <n v="185"/>
    <s v="Medium"/>
    <x v="2"/>
    <x v="0"/>
    <d v="2022-04-11T00:00:00"/>
    <s v="NO"/>
    <b v="0"/>
  </r>
  <r>
    <s v="TXN_5139260"/>
    <s v="CUST_16"/>
    <x v="3"/>
    <s v="Item_16_BEVE"/>
    <s v="Item_16_BEV"/>
    <n v="27.5"/>
    <n v="27.5"/>
    <n v="2"/>
    <n v="2"/>
    <n v="55"/>
    <n v="55"/>
    <s v="Low"/>
    <x v="1"/>
    <x v="1"/>
    <d v="2023-07-19T00:00:00"/>
    <s v="YES"/>
    <b v="1"/>
  </r>
  <r>
    <s v="TXN_4647619"/>
    <s v="CUST_19"/>
    <x v="2"/>
    <s v="Item_23_BUTC"/>
    <s v="Item_23_BUT"/>
    <n v="38"/>
    <n v="38"/>
    <n v="10"/>
    <n v="10"/>
    <n v="380"/>
    <n v="380"/>
    <s v="High"/>
    <x v="2"/>
    <x v="1"/>
    <d v="2024-12-12T00:00:00"/>
    <s v="N/A"/>
    <m/>
  </r>
  <r>
    <s v="TXN_5981197"/>
    <s v="CUST_11"/>
    <x v="3"/>
    <s v="Item_10_BEVE"/>
    <s v="Item_10_BEV"/>
    <n v="18.5"/>
    <n v="18.5"/>
    <n v="10"/>
    <n v="10"/>
    <n v="185"/>
    <n v="185"/>
    <s v="Medium"/>
    <x v="1"/>
    <x v="1"/>
    <d v="2023-02-23T00:00:00"/>
    <s v="NO"/>
    <b v="0"/>
  </r>
  <r>
    <s v="TXN_6400580"/>
    <s v="CUST_07"/>
    <x v="5"/>
    <s v="Unknown_Item"/>
    <m/>
    <n v="23.365911749958215"/>
    <m/>
    <n v="9"/>
    <n v="9"/>
    <n v="301.5"/>
    <n v="301.5"/>
    <s v="High"/>
    <x v="1"/>
    <x v="0"/>
    <d v="2023-09-11T00:00:00"/>
    <s v="NO"/>
    <b v="0"/>
  </r>
  <r>
    <s v="TXN_1923790"/>
    <s v="CUST_17"/>
    <x v="0"/>
    <s v="Item_8_PATI"/>
    <s v="Item_8_PAT"/>
    <n v="15.5"/>
    <n v="15.5"/>
    <n v="7"/>
    <n v="7"/>
    <n v="108.5"/>
    <n v="108.5"/>
    <s v="Low"/>
    <x v="0"/>
    <x v="0"/>
    <d v="2024-07-25T00:00:00"/>
    <s v="YES"/>
    <b v="1"/>
  </r>
  <r>
    <s v="TXN_6297431"/>
    <s v="CUST_01"/>
    <x v="6"/>
    <s v="Item_21_ELEC"/>
    <s v="Item_21_EHE"/>
    <n v="35"/>
    <n v="35"/>
    <n v="9"/>
    <n v="9"/>
    <n v="315"/>
    <n v="315"/>
    <s v="High"/>
    <x v="0"/>
    <x v="0"/>
    <d v="2024-06-04T00:00:00"/>
    <s v="N/A"/>
    <m/>
  </r>
  <r>
    <s v="TXN_7764138"/>
    <s v="CUST_13"/>
    <x v="2"/>
    <s v="Item_13_BUTC"/>
    <s v="Item_13_BUT"/>
    <n v="23"/>
    <n v="23"/>
    <n v="10"/>
    <n v="10"/>
    <n v="230"/>
    <n v="230"/>
    <s v="Medium"/>
    <x v="1"/>
    <x v="0"/>
    <d v="2023-02-04T00:00:00"/>
    <s v="YES"/>
    <b v="1"/>
  </r>
  <r>
    <s v="TXN_3619946"/>
    <s v="CUST_18"/>
    <x v="5"/>
    <s v="Item_5_FURN"/>
    <s v="Item_5_FUR"/>
    <n v="11"/>
    <n v="11"/>
    <n v="9"/>
    <n v="9"/>
    <n v="99"/>
    <n v="99"/>
    <s v="Low"/>
    <x v="2"/>
    <x v="1"/>
    <d v="2022-05-04T00:00:00"/>
    <s v="NO"/>
    <b v="0"/>
  </r>
  <r>
    <s v="TXN_9518220"/>
    <s v="CUST_05"/>
    <x v="3"/>
    <s v="Unknown_Item"/>
    <m/>
    <n v="32"/>
    <n v="32"/>
    <n v="6"/>
    <m/>
    <n v="108.5"/>
    <m/>
    <s v="Low"/>
    <x v="0"/>
    <x v="1"/>
    <d v="2024-02-04T00:00:00"/>
    <s v="YES"/>
    <b v="1"/>
  </r>
  <r>
    <s v="TXN_2647450"/>
    <s v="CUST_22"/>
    <x v="7"/>
    <s v="Item_10_COMP"/>
    <s v="Item_10_CEA"/>
    <n v="18.5"/>
    <n v="18.5"/>
    <n v="4"/>
    <n v="4"/>
    <n v="74"/>
    <n v="74"/>
    <s v="Low"/>
    <x v="1"/>
    <x v="0"/>
    <d v="2023-02-04T00:00:00"/>
    <s v="YES"/>
    <b v="1"/>
  </r>
  <r>
    <s v="TXN_9238218"/>
    <s v="CUST_08"/>
    <x v="5"/>
    <s v="Item_10_FURN"/>
    <s v="Item_10_FUR"/>
    <n v="18.5"/>
    <n v="18.5"/>
    <n v="1"/>
    <n v="1"/>
    <n v="18.5"/>
    <n v="18.5"/>
    <s v="Low"/>
    <x v="2"/>
    <x v="1"/>
    <d v="2022-10-14T00:00:00"/>
    <s v="NO"/>
    <b v="0"/>
  </r>
  <r>
    <s v="TXN_1976524"/>
    <s v="CUST_05"/>
    <x v="3"/>
    <s v="Item_12_BEVE"/>
    <s v="Item_12_BEV"/>
    <n v="21.5"/>
    <n v="21.5"/>
    <n v="6"/>
    <n v="6"/>
    <n v="129"/>
    <n v="129"/>
    <s v="Low"/>
    <x v="1"/>
    <x v="1"/>
    <d v="2023-08-11T00:00:00"/>
    <s v="NO"/>
    <b v="0"/>
  </r>
  <r>
    <s v="TXN_7792504"/>
    <s v="CUST_14"/>
    <x v="6"/>
    <s v="Item_2_ELEC"/>
    <s v="Item_2_EHE"/>
    <n v="6.5"/>
    <n v="6.5"/>
    <n v="9"/>
    <n v="9"/>
    <n v="58.5"/>
    <n v="58.5"/>
    <s v="Low"/>
    <x v="1"/>
    <x v="0"/>
    <d v="2022-09-22T00:00:00"/>
    <s v="YES"/>
    <b v="1"/>
  </r>
  <r>
    <s v="TXN_8393572"/>
    <s v="CUST_05"/>
    <x v="7"/>
    <s v="Item_12_COMP"/>
    <s v="Item_12_CEA"/>
    <n v="21.5"/>
    <n v="21.5"/>
    <n v="6"/>
    <n v="6"/>
    <n v="129"/>
    <n v="129"/>
    <s v="Low"/>
    <x v="2"/>
    <x v="0"/>
    <d v="2024-08-09T00:00:00"/>
    <s v="YES"/>
    <b v="1"/>
  </r>
  <r>
    <s v="TXN_1207317"/>
    <s v="CUST_21"/>
    <x v="5"/>
    <s v="Item_24_FURN"/>
    <s v="Item_24_FUR"/>
    <n v="39.5"/>
    <n v="39.5"/>
    <n v="3"/>
    <n v="3"/>
    <n v="118.5"/>
    <n v="118.5"/>
    <s v="Low"/>
    <x v="0"/>
    <x v="0"/>
    <d v="2024-09-13T00:00:00"/>
    <s v="YES"/>
    <b v="1"/>
  </r>
  <r>
    <s v="TXN_4607272"/>
    <s v="CUST_19"/>
    <x v="7"/>
    <s v="Item_9_COMP"/>
    <s v="Item_9_CEA"/>
    <n v="17"/>
    <n v="17"/>
    <n v="7"/>
    <n v="7"/>
    <n v="119"/>
    <n v="119"/>
    <s v="Low"/>
    <x v="2"/>
    <x v="0"/>
    <d v="2024-04-13T00:00:00"/>
    <s v="N/A"/>
    <m/>
  </r>
  <r>
    <s v="TXN_8714514"/>
    <s v="CUST_04"/>
    <x v="0"/>
    <s v="Unknown_Item"/>
    <m/>
    <n v="23.365911749958215"/>
    <m/>
    <n v="7"/>
    <n v="7"/>
    <n v="98"/>
    <n v="98"/>
    <s v="Low"/>
    <x v="0"/>
    <x v="1"/>
    <d v="2022-08-19T00:00:00"/>
    <s v="N/A"/>
    <m/>
  </r>
  <r>
    <s v="TXN_5497844"/>
    <s v="CUST_03"/>
    <x v="1"/>
    <s v="Item_17_MILK"/>
    <s v="Item_17_MILK"/>
    <n v="29"/>
    <n v="29"/>
    <n v="1"/>
    <n v="1"/>
    <n v="29"/>
    <n v="29"/>
    <s v="Low"/>
    <x v="0"/>
    <x v="1"/>
    <d v="2024-05-08T00:00:00"/>
    <s v="NO"/>
    <b v="0"/>
  </r>
  <r>
    <s v="TXN_1920349"/>
    <s v="CUST_22"/>
    <x v="7"/>
    <s v="Item_17_COMP"/>
    <s v="Item_17_CEA"/>
    <n v="29"/>
    <n v="29"/>
    <n v="10"/>
    <n v="10"/>
    <n v="290"/>
    <n v="290"/>
    <s v="Medium"/>
    <x v="0"/>
    <x v="0"/>
    <d v="2024-01-06T00:00:00"/>
    <s v="NO"/>
    <b v="0"/>
  </r>
  <r>
    <s v="TXN_1891321"/>
    <s v="CUST_09"/>
    <x v="3"/>
    <s v="Item_2_BEVE"/>
    <s v="Item_2_BEV"/>
    <n v="6.5"/>
    <n v="6.5"/>
    <n v="4"/>
    <n v="4"/>
    <n v="26"/>
    <n v="26"/>
    <s v="Low"/>
    <x v="2"/>
    <x v="1"/>
    <d v="2023-07-05T00:00:00"/>
    <s v="NO"/>
    <b v="0"/>
  </r>
  <r>
    <s v="TXN_1276028"/>
    <s v="CUST_16"/>
    <x v="1"/>
    <s v="Item_13_MILK"/>
    <s v="Item_13_MILK"/>
    <n v="23"/>
    <n v="23"/>
    <n v="4"/>
    <n v="4"/>
    <n v="92"/>
    <n v="92"/>
    <s v="Low"/>
    <x v="0"/>
    <x v="0"/>
    <d v="2023-06-09T00:00:00"/>
    <s v="N/A"/>
    <m/>
  </r>
  <r>
    <s v="TXN_8292411"/>
    <s v="CUST_10"/>
    <x v="7"/>
    <s v="Item_5_COMP"/>
    <s v="Item_5_CEA"/>
    <n v="11"/>
    <n v="11"/>
    <n v="8"/>
    <n v="8"/>
    <n v="88"/>
    <n v="88"/>
    <s v="Low"/>
    <x v="2"/>
    <x v="1"/>
    <d v="2024-05-29T00:00:00"/>
    <s v="YES"/>
    <b v="1"/>
  </r>
  <r>
    <s v="TXN_5123327"/>
    <s v="CUST_15"/>
    <x v="7"/>
    <s v="Item_15_COMP"/>
    <s v="Item_15_CEA"/>
    <n v="26"/>
    <n v="26"/>
    <n v="7"/>
    <n v="7"/>
    <n v="182"/>
    <n v="182"/>
    <s v="Medium"/>
    <x v="2"/>
    <x v="0"/>
    <d v="2024-03-03T00:00:00"/>
    <s v="YES"/>
    <b v="1"/>
  </r>
  <r>
    <s v="TXN_1524960"/>
    <s v="CUST_22"/>
    <x v="4"/>
    <s v="Item_2_FOOD"/>
    <s v="Item_2_FOOD"/>
    <n v="6.5"/>
    <n v="6.5"/>
    <n v="3"/>
    <n v="3"/>
    <n v="19.5"/>
    <n v="19.5"/>
    <s v="Low"/>
    <x v="2"/>
    <x v="0"/>
    <d v="2025-01-01T00:00:00"/>
    <s v="N/A"/>
    <m/>
  </r>
  <r>
    <s v="TXN_7816964"/>
    <s v="CUST_24"/>
    <x v="4"/>
    <s v="Item_15_FOOD"/>
    <s v="Item_15_FOOD"/>
    <n v="26"/>
    <n v="26"/>
    <n v="2"/>
    <n v="2"/>
    <n v="52"/>
    <n v="52"/>
    <s v="Low"/>
    <x v="0"/>
    <x v="1"/>
    <d v="2024-01-16T00:00:00"/>
    <s v="YES"/>
    <b v="1"/>
  </r>
  <r>
    <s v="TXN_3854878"/>
    <s v="CUST_22"/>
    <x v="2"/>
    <s v="Item_17_BUTC"/>
    <s v="Item_17_BUT"/>
    <n v="29"/>
    <n v="29"/>
    <n v="10"/>
    <n v="10"/>
    <n v="290"/>
    <n v="290"/>
    <s v="Medium"/>
    <x v="0"/>
    <x v="0"/>
    <d v="2023-04-14T00:00:00"/>
    <s v="NO"/>
    <b v="0"/>
  </r>
  <r>
    <s v="TXN_1003865"/>
    <s v="CUST_15"/>
    <x v="5"/>
    <s v="Item_2_FURN"/>
    <s v="Item_2_FUR"/>
    <n v="6.5"/>
    <n v="6.5"/>
    <n v="5"/>
    <n v="5"/>
    <n v="32.5"/>
    <n v="32.5"/>
    <s v="Low"/>
    <x v="2"/>
    <x v="0"/>
    <d v="2022-03-12T00:00:00"/>
    <s v="NO"/>
    <b v="0"/>
  </r>
  <r>
    <s v="TXN_6382732"/>
    <s v="CUST_05"/>
    <x v="1"/>
    <s v="Item_12_MILK"/>
    <s v="Item_12_MILK"/>
    <n v="21.5"/>
    <n v="21.5"/>
    <n v="6"/>
    <n v="6"/>
    <n v="129"/>
    <n v="129"/>
    <s v="Low"/>
    <x v="2"/>
    <x v="1"/>
    <d v="2024-02-23T00:00:00"/>
    <s v="YES"/>
    <b v="1"/>
  </r>
  <r>
    <s v="TXN_6782085"/>
    <s v="CUST_16"/>
    <x v="6"/>
    <s v="Item_23_ELEC"/>
    <s v="Item_23_EHE"/>
    <n v="38"/>
    <n v="38"/>
    <n v="10"/>
    <n v="10"/>
    <n v="380"/>
    <n v="380"/>
    <s v="High"/>
    <x v="0"/>
    <x v="1"/>
    <d v="2024-01-29T00:00:00"/>
    <s v="YES"/>
    <b v="1"/>
  </r>
  <r>
    <s v="TXN_3878879"/>
    <s v="CUST_03"/>
    <x v="7"/>
    <s v="Unknown_Item"/>
    <m/>
    <n v="23.365911749958215"/>
    <m/>
    <n v="9"/>
    <n v="9"/>
    <n v="288"/>
    <n v="288"/>
    <s v="Medium"/>
    <x v="0"/>
    <x v="1"/>
    <d v="2022-01-22T00:00:00"/>
    <s v="N/A"/>
    <m/>
  </r>
  <r>
    <s v="TXN_2193873"/>
    <s v="CUST_21"/>
    <x v="4"/>
    <s v="Item_11_FOOD"/>
    <s v="Item_11_FOOD"/>
    <n v="20"/>
    <n v="20"/>
    <n v="5"/>
    <n v="5"/>
    <n v="100"/>
    <n v="100"/>
    <s v="Low"/>
    <x v="2"/>
    <x v="0"/>
    <d v="2024-02-08T00:00:00"/>
    <s v="N/A"/>
    <m/>
  </r>
  <r>
    <s v="TXN_4478162"/>
    <s v="CUST_25"/>
    <x v="6"/>
    <s v="Item_5_ELEC"/>
    <s v="Item_5_EHE"/>
    <n v="11"/>
    <n v="11"/>
    <n v="2"/>
    <n v="2"/>
    <n v="22"/>
    <n v="22"/>
    <s v="Low"/>
    <x v="1"/>
    <x v="1"/>
    <d v="2023-10-05T00:00:00"/>
    <s v="NO"/>
    <b v="0"/>
  </r>
  <r>
    <s v="TXN_8036579"/>
    <s v="CUST_01"/>
    <x v="4"/>
    <s v="Unknown_Item"/>
    <m/>
    <n v="23.365911749958215"/>
    <m/>
    <n v="2"/>
    <n v="2"/>
    <n v="61"/>
    <n v="61"/>
    <s v="Low"/>
    <x v="0"/>
    <x v="0"/>
    <d v="2024-05-23T00:00:00"/>
    <s v="YES"/>
    <b v="1"/>
  </r>
  <r>
    <s v="TXN_3008793"/>
    <s v="CUST_04"/>
    <x v="6"/>
    <s v="Item_5_ELEC"/>
    <s v="Item_5_EHE"/>
    <n v="11"/>
    <n v="11"/>
    <n v="2"/>
    <n v="2"/>
    <n v="22"/>
    <n v="22"/>
    <s v="Low"/>
    <x v="1"/>
    <x v="1"/>
    <d v="2024-06-24T00:00:00"/>
    <s v="YES"/>
    <b v="1"/>
  </r>
  <r>
    <s v="TXN_8638277"/>
    <s v="CUST_16"/>
    <x v="6"/>
    <s v="Item_9_ELEC"/>
    <s v="Item_9_EHE"/>
    <n v="17"/>
    <n v="17"/>
    <n v="2"/>
    <n v="2"/>
    <n v="34"/>
    <n v="34"/>
    <s v="Low"/>
    <x v="2"/>
    <x v="1"/>
    <d v="2024-04-09T00:00:00"/>
    <s v="N/A"/>
    <m/>
  </r>
  <r>
    <s v="TXN_6433419"/>
    <s v="CUST_01"/>
    <x v="0"/>
    <s v="Item_12_PATI"/>
    <s v="Item_12_PAT"/>
    <n v="21.5"/>
    <n v="21.5"/>
    <n v="2"/>
    <n v="2"/>
    <n v="43"/>
    <n v="43"/>
    <s v="Low"/>
    <x v="0"/>
    <x v="0"/>
    <d v="2024-06-19T00:00:00"/>
    <s v="N/A"/>
    <m/>
  </r>
  <r>
    <s v="TXN_4047741"/>
    <s v="CUST_10"/>
    <x v="6"/>
    <s v="Item_23_ELEC"/>
    <s v="Item_23_EHE"/>
    <n v="38"/>
    <n v="38"/>
    <n v="5"/>
    <n v="5"/>
    <n v="190"/>
    <n v="190"/>
    <s v="Medium"/>
    <x v="2"/>
    <x v="0"/>
    <d v="2022-12-25T00:00:00"/>
    <s v="N/A"/>
    <m/>
  </r>
  <r>
    <s v="TXN_8822985"/>
    <s v="CUST_18"/>
    <x v="2"/>
    <s v="Item_7_BUTC"/>
    <s v="Item_7_BUT"/>
    <n v="14"/>
    <n v="14"/>
    <n v="1"/>
    <n v="1"/>
    <n v="14"/>
    <n v="14"/>
    <s v="Low"/>
    <x v="0"/>
    <x v="0"/>
    <d v="2024-08-22T00:00:00"/>
    <s v="NO"/>
    <b v="0"/>
  </r>
  <r>
    <s v="TXN_3932706"/>
    <s v="CUST_03"/>
    <x v="7"/>
    <s v="Item_3_COMP"/>
    <s v="Item_3_CEA"/>
    <n v="8"/>
    <n v="8"/>
    <n v="2"/>
    <n v="2"/>
    <n v="16"/>
    <n v="16"/>
    <s v="Low"/>
    <x v="0"/>
    <x v="0"/>
    <d v="2024-10-19T00:00:00"/>
    <s v="N/A"/>
    <m/>
  </r>
  <r>
    <s v="TXN_3562995"/>
    <s v="CUST_04"/>
    <x v="7"/>
    <s v="Item_12_COMP"/>
    <s v="Item_12_CEA"/>
    <n v="21.5"/>
    <n v="21.5"/>
    <n v="8"/>
    <n v="8"/>
    <n v="172"/>
    <n v="172"/>
    <s v="Medium"/>
    <x v="0"/>
    <x v="0"/>
    <d v="2024-02-25T00:00:00"/>
    <s v="N/A"/>
    <m/>
  </r>
  <r>
    <s v="TXN_4191194"/>
    <s v="CUST_13"/>
    <x v="5"/>
    <s v="Item_7_FURN"/>
    <s v="Item_7_FUR"/>
    <n v="14"/>
    <n v="14"/>
    <n v="7"/>
    <n v="7"/>
    <n v="98"/>
    <n v="98"/>
    <s v="Low"/>
    <x v="0"/>
    <x v="1"/>
    <d v="2023-04-01T00:00:00"/>
    <s v="YES"/>
    <b v="1"/>
  </r>
  <r>
    <s v="TXN_9898371"/>
    <s v="CUST_01"/>
    <x v="2"/>
    <s v="Item_1_BUTC"/>
    <s v="Item_1_BUT"/>
    <n v="5"/>
    <n v="5"/>
    <n v="2"/>
    <n v="2"/>
    <n v="10"/>
    <n v="10"/>
    <s v="Low"/>
    <x v="1"/>
    <x v="0"/>
    <d v="2024-11-29T00:00:00"/>
    <s v="N/A"/>
    <m/>
  </r>
  <r>
    <s v="TXN_2455842"/>
    <s v="CUST_14"/>
    <x v="6"/>
    <s v="Item_8_ELEC"/>
    <s v="Item_8_EHE"/>
    <n v="15.5"/>
    <n v="15.5"/>
    <n v="3"/>
    <n v="3"/>
    <n v="46.5"/>
    <n v="46.5"/>
    <s v="Low"/>
    <x v="1"/>
    <x v="1"/>
    <d v="2024-05-26T00:00:00"/>
    <s v="YES"/>
    <b v="1"/>
  </r>
  <r>
    <s v="TXN_9475395"/>
    <s v="CUST_08"/>
    <x v="3"/>
    <s v="Item_14_BEVE"/>
    <s v="Item_14_BEV"/>
    <n v="24.5"/>
    <n v="24.5"/>
    <n v="6"/>
    <n v="6"/>
    <n v="147"/>
    <n v="147"/>
    <s v="Low"/>
    <x v="0"/>
    <x v="0"/>
    <d v="2024-11-30T00:00:00"/>
    <s v="YES"/>
    <b v="1"/>
  </r>
  <r>
    <s v="TXN_2659409"/>
    <s v="CUST_24"/>
    <x v="4"/>
    <s v="Item_13_FOOD"/>
    <s v="Item_13_FOOD"/>
    <n v="23"/>
    <n v="23"/>
    <n v="3"/>
    <n v="3"/>
    <n v="69"/>
    <n v="69"/>
    <s v="Low"/>
    <x v="1"/>
    <x v="0"/>
    <d v="2024-07-10T00:00:00"/>
    <s v="NO"/>
    <b v="0"/>
  </r>
  <r>
    <s v="TXN_7938943"/>
    <s v="CUST_02"/>
    <x v="7"/>
    <s v="Item_7_COMP"/>
    <s v="Item_7_CEA"/>
    <n v="14"/>
    <n v="14"/>
    <n v="10"/>
    <n v="10"/>
    <n v="140"/>
    <n v="140"/>
    <s v="Low"/>
    <x v="2"/>
    <x v="1"/>
    <d v="2023-05-09T00:00:00"/>
    <s v="N/A"/>
    <m/>
  </r>
  <r>
    <s v="TXN_8098794"/>
    <s v="CUST_07"/>
    <x v="1"/>
    <s v="Item_2_MILK"/>
    <s v="Item_2_MILK"/>
    <n v="6.5"/>
    <n v="6.5"/>
    <n v="9"/>
    <n v="9"/>
    <n v="58.5"/>
    <n v="58.5"/>
    <s v="Low"/>
    <x v="2"/>
    <x v="1"/>
    <d v="2022-03-15T00:00:00"/>
    <s v="N/A"/>
    <m/>
  </r>
  <r>
    <s v="TXN_4297005"/>
    <s v="CUST_03"/>
    <x v="0"/>
    <s v="Item_20_PATI"/>
    <s v="Item_20_PAT"/>
    <n v="33.5"/>
    <n v="33.5"/>
    <n v="7"/>
    <n v="7"/>
    <n v="234.5"/>
    <n v="234.5"/>
    <s v="Medium"/>
    <x v="2"/>
    <x v="1"/>
    <d v="2023-04-02T00:00:00"/>
    <s v="N/A"/>
    <m/>
  </r>
  <r>
    <s v="TXN_7163146"/>
    <s v="CUST_20"/>
    <x v="5"/>
    <s v="Item_8_FURN"/>
    <s v="Item_8_FUR"/>
    <n v="15.5"/>
    <n v="15.5"/>
    <n v="1"/>
    <n v="1"/>
    <n v="15.5"/>
    <n v="15.5"/>
    <s v="Low"/>
    <x v="2"/>
    <x v="0"/>
    <d v="2022-04-12T00:00:00"/>
    <s v="N/A"/>
    <m/>
  </r>
  <r>
    <s v="TXN_3329144"/>
    <s v="CUST_23"/>
    <x v="4"/>
    <s v="Unknown_Item"/>
    <m/>
    <n v="23.365911749958215"/>
    <m/>
    <n v="3"/>
    <n v="3"/>
    <n v="73.5"/>
    <n v="73.5"/>
    <s v="Low"/>
    <x v="1"/>
    <x v="1"/>
    <d v="2025-01-11T00:00:00"/>
    <s v="NO"/>
    <b v="0"/>
  </r>
  <r>
    <s v="TXN_3319577"/>
    <s v="CUST_12"/>
    <x v="4"/>
    <s v="Item_18_FOOD"/>
    <s v="Item_18_FOOD"/>
    <n v="30.5"/>
    <n v="30.5"/>
    <n v="3"/>
    <n v="3"/>
    <n v="91.5"/>
    <n v="91.5"/>
    <s v="Low"/>
    <x v="2"/>
    <x v="1"/>
    <d v="2024-11-26T00:00:00"/>
    <s v="NO"/>
    <b v="0"/>
  </r>
  <r>
    <s v="TXN_2190232"/>
    <s v="CUST_06"/>
    <x v="5"/>
    <s v="Unknown_Item"/>
    <m/>
    <n v="23.365911749958215"/>
    <m/>
    <n v="7"/>
    <n v="7"/>
    <n v="224"/>
    <n v="224"/>
    <s v="Medium"/>
    <x v="0"/>
    <x v="1"/>
    <d v="2024-02-16T00:00:00"/>
    <s v="NO"/>
    <b v="0"/>
  </r>
  <r>
    <s v="TXN_7405371"/>
    <s v="CUST_06"/>
    <x v="4"/>
    <s v="Item_10_FOOD"/>
    <s v="Item_10_FOOD"/>
    <n v="18.5"/>
    <n v="18.5"/>
    <n v="4"/>
    <n v="4"/>
    <n v="74"/>
    <n v="74"/>
    <s v="Low"/>
    <x v="0"/>
    <x v="1"/>
    <d v="2023-04-30T00:00:00"/>
    <s v="NO"/>
    <b v="0"/>
  </r>
  <r>
    <s v="TXN_7071724"/>
    <s v="CUST_21"/>
    <x v="7"/>
    <s v="Item_22_COMP"/>
    <s v="Item_22_CEA"/>
    <n v="36.5"/>
    <n v="36.5"/>
    <n v="7"/>
    <n v="7"/>
    <n v="255.5"/>
    <n v="255.5"/>
    <s v="Medium"/>
    <x v="0"/>
    <x v="0"/>
    <d v="2023-08-29T00:00:00"/>
    <s v="N/A"/>
    <m/>
  </r>
  <r>
    <s v="TXN_5026476"/>
    <s v="CUST_11"/>
    <x v="4"/>
    <s v="Item_24_FOOD"/>
    <s v="Item_24_FOOD"/>
    <n v="39.5"/>
    <n v="39.5"/>
    <n v="3"/>
    <n v="3"/>
    <n v="118.5"/>
    <n v="118.5"/>
    <s v="Low"/>
    <x v="0"/>
    <x v="0"/>
    <d v="2024-02-09T00:00:00"/>
    <s v="NO"/>
    <b v="0"/>
  </r>
  <r>
    <s v="TXN_3868370"/>
    <s v="CUST_10"/>
    <x v="6"/>
    <s v="Item_13_ELEC"/>
    <s v="Item_13_EHE"/>
    <n v="23"/>
    <n v="23"/>
    <n v="3"/>
    <n v="3"/>
    <n v="69"/>
    <n v="69"/>
    <s v="Low"/>
    <x v="1"/>
    <x v="0"/>
    <d v="2024-02-07T00:00:00"/>
    <s v="NO"/>
    <b v="0"/>
  </r>
  <r>
    <s v="TXN_4771109"/>
    <s v="CUST_21"/>
    <x v="6"/>
    <s v="Unknown_Item"/>
    <m/>
    <n v="23.365911749958215"/>
    <m/>
    <n v="10"/>
    <n v="10"/>
    <n v="410"/>
    <n v="410"/>
    <s v="High"/>
    <x v="0"/>
    <x v="1"/>
    <d v="2022-07-03T00:00:00"/>
    <s v="YES"/>
    <b v="1"/>
  </r>
  <r>
    <s v="TXN_4730708"/>
    <s v="CUST_12"/>
    <x v="5"/>
    <s v="Item_6_FURN"/>
    <s v="Item_6_FUR"/>
    <n v="12.5"/>
    <n v="12.5"/>
    <n v="7"/>
    <n v="7"/>
    <n v="87.5"/>
    <n v="87.5"/>
    <s v="Low"/>
    <x v="0"/>
    <x v="1"/>
    <d v="2024-08-09T00:00:00"/>
    <s v="NO"/>
    <b v="0"/>
  </r>
  <r>
    <s v="TXN_6681572"/>
    <s v="CUST_12"/>
    <x v="6"/>
    <s v="Item_4_ELEC"/>
    <s v="Item_4_EHE"/>
    <n v="9.5"/>
    <n v="9.5"/>
    <n v="9"/>
    <n v="9"/>
    <n v="85.5"/>
    <n v="85.5"/>
    <s v="Low"/>
    <x v="2"/>
    <x v="1"/>
    <d v="2024-03-17T00:00:00"/>
    <s v="YES"/>
    <b v="1"/>
  </r>
  <r>
    <s v="TXN_3827227"/>
    <s v="CUST_25"/>
    <x v="1"/>
    <s v="Item_2_MILK"/>
    <s v="Item_2_MILK"/>
    <n v="6.5"/>
    <n v="6.5"/>
    <n v="2"/>
    <n v="2"/>
    <n v="13"/>
    <n v="13"/>
    <s v="Low"/>
    <x v="0"/>
    <x v="1"/>
    <d v="2022-05-14T00:00:00"/>
    <s v="N/A"/>
    <m/>
  </r>
  <r>
    <s v="TXN_8322513"/>
    <s v="CUST_12"/>
    <x v="6"/>
    <s v="Item_19_ELEC"/>
    <s v="Item_19_EHE"/>
    <n v="32"/>
    <n v="32"/>
    <n v="7"/>
    <n v="7"/>
    <n v="224"/>
    <n v="224"/>
    <s v="Medium"/>
    <x v="2"/>
    <x v="0"/>
    <d v="2024-07-10T00:00:00"/>
    <s v="NO"/>
    <b v="0"/>
  </r>
  <r>
    <s v="TXN_9281229"/>
    <s v="CUST_07"/>
    <x v="2"/>
    <s v="Item_12_BUTC"/>
    <s v="Item_12_BUT"/>
    <n v="21.5"/>
    <n v="21.5"/>
    <n v="6"/>
    <n v="6"/>
    <n v="129"/>
    <n v="129"/>
    <s v="Low"/>
    <x v="0"/>
    <x v="1"/>
    <d v="2022-03-08T00:00:00"/>
    <s v="YES"/>
    <b v="1"/>
  </r>
  <r>
    <s v="TXN_5352821"/>
    <s v="CUST_16"/>
    <x v="0"/>
    <s v="Item_13_PATI"/>
    <s v="Item_13_PAT"/>
    <n v="23"/>
    <n v="23"/>
    <n v="2"/>
    <n v="2"/>
    <n v="46"/>
    <n v="46"/>
    <s v="Low"/>
    <x v="1"/>
    <x v="0"/>
    <d v="2024-07-13T00:00:00"/>
    <s v="N/A"/>
    <m/>
  </r>
  <r>
    <s v="TXN_7645237"/>
    <s v="CUST_02"/>
    <x v="7"/>
    <s v="Item_6_COMP"/>
    <s v="Item_6_CEA"/>
    <n v="12.5"/>
    <n v="12.5"/>
    <n v="2"/>
    <n v="2"/>
    <n v="25"/>
    <n v="25"/>
    <s v="Low"/>
    <x v="1"/>
    <x v="0"/>
    <d v="2024-08-09T00:00:00"/>
    <s v="N/A"/>
    <m/>
  </r>
  <r>
    <s v="TXN_4966895"/>
    <s v="CUST_09"/>
    <x v="4"/>
    <s v="Item_19_FOOD"/>
    <s v="Item_19_FOOD"/>
    <n v="32"/>
    <n v="32"/>
    <n v="9"/>
    <n v="9"/>
    <n v="288"/>
    <n v="288"/>
    <s v="Medium"/>
    <x v="2"/>
    <x v="0"/>
    <d v="2024-10-15T00:00:00"/>
    <s v="N/A"/>
    <m/>
  </r>
  <r>
    <s v="TXN_9749228"/>
    <s v="CUST_03"/>
    <x v="7"/>
    <s v="Item_16_COMP"/>
    <s v="Item_16_CEA"/>
    <n v="27.5"/>
    <n v="27.5"/>
    <n v="10"/>
    <n v="10"/>
    <n v="275"/>
    <n v="275"/>
    <s v="Medium"/>
    <x v="1"/>
    <x v="1"/>
    <d v="2024-12-26T00:00:00"/>
    <s v="NO"/>
    <b v="0"/>
  </r>
  <r>
    <s v="TXN_1315967"/>
    <s v="CUST_04"/>
    <x v="3"/>
    <s v="Item_9_BEVE"/>
    <s v="Item_9_BEV"/>
    <n v="17"/>
    <n v="17"/>
    <n v="6"/>
    <n v="6"/>
    <n v="102"/>
    <n v="102"/>
    <s v="Low"/>
    <x v="1"/>
    <x v="0"/>
    <d v="2022-04-16T00:00:00"/>
    <s v="NO"/>
    <b v="0"/>
  </r>
  <r>
    <s v="TXN_4411366"/>
    <s v="CUST_09"/>
    <x v="1"/>
    <s v="Item_4_MILK"/>
    <s v="Item_4_MILK"/>
    <n v="9.5"/>
    <n v="9.5"/>
    <n v="8"/>
    <n v="8"/>
    <n v="76"/>
    <n v="76"/>
    <s v="Low"/>
    <x v="1"/>
    <x v="1"/>
    <d v="2023-01-04T00:00:00"/>
    <s v="YES"/>
    <b v="1"/>
  </r>
  <r>
    <s v="TXN_6992931"/>
    <s v="CUST_25"/>
    <x v="0"/>
    <s v="Item_14_PATI"/>
    <s v="Item_14_PAT"/>
    <n v="24.5"/>
    <n v="24.5"/>
    <n v="7"/>
    <n v="7"/>
    <n v="171.5"/>
    <n v="171.5"/>
    <s v="Medium"/>
    <x v="2"/>
    <x v="0"/>
    <d v="2024-06-20T00:00:00"/>
    <s v="YES"/>
    <b v="1"/>
  </r>
  <r>
    <s v="TXN_3040201"/>
    <s v="CUST_21"/>
    <x v="3"/>
    <s v="Item_24_BEVE"/>
    <s v="Item_24_BEV"/>
    <n v="39.5"/>
    <n v="39.5"/>
    <n v="5"/>
    <n v="5"/>
    <n v="197.5"/>
    <n v="197.5"/>
    <s v="Medium"/>
    <x v="1"/>
    <x v="1"/>
    <d v="2024-07-28T00:00:00"/>
    <s v="YES"/>
    <b v="1"/>
  </r>
  <r>
    <s v="TXN_8502497"/>
    <s v="CUST_18"/>
    <x v="3"/>
    <s v="Item_15_BEVE"/>
    <s v="Item_15_BEV"/>
    <n v="26"/>
    <n v="26"/>
    <n v="1"/>
    <n v="1"/>
    <n v="26"/>
    <n v="26"/>
    <s v="Low"/>
    <x v="2"/>
    <x v="1"/>
    <d v="2022-12-08T00:00:00"/>
    <s v="NO"/>
    <b v="0"/>
  </r>
  <r>
    <s v="TXN_2038385"/>
    <s v="CUST_07"/>
    <x v="1"/>
    <s v="Item_23_MILK"/>
    <s v="Item_23_MILK"/>
    <n v="38"/>
    <n v="38"/>
    <n v="9"/>
    <n v="9"/>
    <n v="342"/>
    <n v="342"/>
    <s v="High"/>
    <x v="2"/>
    <x v="0"/>
    <d v="2023-05-25T00:00:00"/>
    <s v="YES"/>
    <b v="1"/>
  </r>
  <r>
    <s v="TXN_2196992"/>
    <s v="CUST_17"/>
    <x v="6"/>
    <s v="Item_1_ELEC"/>
    <s v="Item_1_EHE"/>
    <n v="5"/>
    <n v="5"/>
    <n v="10"/>
    <n v="10"/>
    <n v="50"/>
    <n v="50"/>
    <s v="Low"/>
    <x v="1"/>
    <x v="0"/>
    <d v="2024-08-24T00:00:00"/>
    <s v="YES"/>
    <b v="1"/>
  </r>
  <r>
    <s v="TXN_6272881"/>
    <s v="CUST_01"/>
    <x v="6"/>
    <s v="Item_6_ELEC"/>
    <s v="Item_6_EHE"/>
    <n v="12.5"/>
    <n v="12.5"/>
    <n v="8"/>
    <n v="8"/>
    <n v="100"/>
    <n v="100"/>
    <s v="Low"/>
    <x v="0"/>
    <x v="0"/>
    <d v="2022-04-29T00:00:00"/>
    <s v="NO"/>
    <b v="0"/>
  </r>
  <r>
    <s v="TXN_6162123"/>
    <s v="CUST_22"/>
    <x v="4"/>
    <s v="Item_14_FOOD"/>
    <s v="Item_14_FOOD"/>
    <n v="24.5"/>
    <n v="24.5"/>
    <n v="3"/>
    <n v="3"/>
    <n v="73.5"/>
    <n v="73.5"/>
    <s v="Low"/>
    <x v="2"/>
    <x v="1"/>
    <d v="2024-07-06T00:00:00"/>
    <s v="YES"/>
    <b v="1"/>
  </r>
  <r>
    <s v="TXN_8794922"/>
    <s v="CUST_06"/>
    <x v="7"/>
    <s v="Item_5_COMP"/>
    <s v="Item_5_CEA"/>
    <n v="11"/>
    <n v="11"/>
    <n v="3"/>
    <n v="3"/>
    <n v="33"/>
    <n v="33"/>
    <s v="Low"/>
    <x v="0"/>
    <x v="1"/>
    <d v="2024-05-28T00:00:00"/>
    <s v="NO"/>
    <b v="0"/>
  </r>
  <r>
    <s v="TXN_1621579"/>
    <s v="CUST_09"/>
    <x v="7"/>
    <s v="Unknown_Item"/>
    <m/>
    <n v="32"/>
    <n v="32"/>
    <n v="6"/>
    <m/>
    <n v="108.5"/>
    <m/>
    <s v="Low"/>
    <x v="1"/>
    <x v="0"/>
    <d v="2022-11-18T00:00:00"/>
    <s v="NO"/>
    <b v="0"/>
  </r>
  <r>
    <s v="TXN_3180537"/>
    <s v="CUST_20"/>
    <x v="7"/>
    <s v="Item_2_COMP"/>
    <s v="Item_2_CEA"/>
    <n v="6.5"/>
    <n v="6.5"/>
    <n v="4"/>
    <n v="4"/>
    <n v="26"/>
    <n v="26"/>
    <s v="Low"/>
    <x v="2"/>
    <x v="0"/>
    <d v="2022-04-06T00:00:00"/>
    <s v="N/A"/>
    <m/>
  </r>
  <r>
    <s v="TXN_1997401"/>
    <s v="CUST_18"/>
    <x v="0"/>
    <s v="Item_13_PATI"/>
    <s v="Item_13_PAT"/>
    <n v="23"/>
    <n v="23"/>
    <n v="7"/>
    <n v="7"/>
    <n v="161"/>
    <n v="161"/>
    <s v="Medium"/>
    <x v="0"/>
    <x v="0"/>
    <d v="2022-02-22T00:00:00"/>
    <s v="N/A"/>
    <m/>
  </r>
  <r>
    <s v="TXN_9692463"/>
    <s v="CUST_16"/>
    <x v="1"/>
    <s v="Unknown_Item"/>
    <m/>
    <n v="27.5"/>
    <n v="27.5"/>
    <n v="6"/>
    <m/>
    <n v="108.5"/>
    <m/>
    <s v="Low"/>
    <x v="0"/>
    <x v="1"/>
    <d v="2022-03-14T00:00:00"/>
    <s v="YES"/>
    <b v="1"/>
  </r>
  <r>
    <s v="TXN_6834757"/>
    <s v="CUST_08"/>
    <x v="1"/>
    <s v="Item_16_MILK"/>
    <s v="Item_16_MILK"/>
    <n v="27.5"/>
    <n v="27.5"/>
    <n v="7"/>
    <n v="7"/>
    <n v="192.5"/>
    <n v="192.5"/>
    <s v="Medium"/>
    <x v="1"/>
    <x v="1"/>
    <d v="2024-10-20T00:00:00"/>
    <s v="NO"/>
    <b v="0"/>
  </r>
  <r>
    <s v="TXN_8982011"/>
    <s v="CUST_23"/>
    <x v="3"/>
    <s v="Item_23_BEVE"/>
    <s v="Item_23_BEV"/>
    <n v="38"/>
    <n v="38"/>
    <n v="10"/>
    <n v="10"/>
    <n v="380"/>
    <n v="380"/>
    <s v="High"/>
    <x v="2"/>
    <x v="1"/>
    <d v="2022-01-14T00:00:00"/>
    <s v="NO"/>
    <b v="0"/>
  </r>
  <r>
    <s v="TXN_6272697"/>
    <s v="CUST_16"/>
    <x v="5"/>
    <s v="Item_6_FURN"/>
    <s v="Item_6_FUR"/>
    <n v="12.5"/>
    <n v="12.5"/>
    <n v="4"/>
    <n v="4"/>
    <n v="50"/>
    <n v="50"/>
    <s v="Low"/>
    <x v="2"/>
    <x v="0"/>
    <d v="2022-06-21T00:00:00"/>
    <s v="NO"/>
    <b v="0"/>
  </r>
  <r>
    <s v="TXN_8426490"/>
    <s v="CUST_07"/>
    <x v="0"/>
    <s v="Item_24_PATI"/>
    <s v="Item_24_PAT"/>
    <n v="39.5"/>
    <n v="39.5"/>
    <n v="7"/>
    <n v="7"/>
    <n v="276.5"/>
    <n v="276.5"/>
    <s v="Medium"/>
    <x v="1"/>
    <x v="0"/>
    <d v="2023-04-07T00:00:00"/>
    <s v="YES"/>
    <b v="1"/>
  </r>
  <r>
    <s v="TXN_6271059"/>
    <s v="CUST_10"/>
    <x v="5"/>
    <s v="Item_3_FURN"/>
    <s v="Item_3_FUR"/>
    <n v="8"/>
    <n v="8"/>
    <n v="1"/>
    <n v="1"/>
    <n v="8"/>
    <n v="8"/>
    <s v="Low"/>
    <x v="0"/>
    <x v="0"/>
    <d v="2024-03-17T00:00:00"/>
    <s v="NO"/>
    <b v="0"/>
  </r>
  <r>
    <s v="TXN_3324948"/>
    <s v="CUST_14"/>
    <x v="5"/>
    <s v="Unknown_Item"/>
    <m/>
    <n v="38"/>
    <n v="38"/>
    <n v="6"/>
    <m/>
    <n v="108.5"/>
    <m/>
    <s v="Low"/>
    <x v="2"/>
    <x v="0"/>
    <d v="2022-04-25T00:00:00"/>
    <s v="NO"/>
    <b v="0"/>
  </r>
  <r>
    <s v="TXN_9407903"/>
    <s v="CUST_06"/>
    <x v="7"/>
    <s v="Item_2_COMP"/>
    <s v="Item_2_CEA"/>
    <n v="6.5"/>
    <n v="6.5"/>
    <n v="2"/>
    <n v="2"/>
    <n v="13"/>
    <n v="13"/>
    <s v="Low"/>
    <x v="2"/>
    <x v="0"/>
    <d v="2023-09-14T00:00:00"/>
    <s v="N/A"/>
    <m/>
  </r>
  <r>
    <s v="TXN_2566721"/>
    <s v="CUST_09"/>
    <x v="7"/>
    <s v="Item_1_COMP"/>
    <s v="Item_1_CEA"/>
    <n v="5"/>
    <n v="5"/>
    <n v="1"/>
    <n v="1"/>
    <n v="5"/>
    <n v="5"/>
    <s v="Low"/>
    <x v="2"/>
    <x v="0"/>
    <d v="2023-03-10T00:00:00"/>
    <s v="NO"/>
    <b v="0"/>
  </r>
  <r>
    <s v="TXN_7007814"/>
    <s v="CUST_16"/>
    <x v="7"/>
    <s v="Item_5_COMP"/>
    <s v="Item_5_CEA"/>
    <n v="11"/>
    <n v="11"/>
    <n v="8"/>
    <n v="8"/>
    <n v="88"/>
    <n v="88"/>
    <s v="Low"/>
    <x v="0"/>
    <x v="1"/>
    <d v="2023-03-25T00:00:00"/>
    <s v="YES"/>
    <b v="1"/>
  </r>
  <r>
    <s v="TXN_2830652"/>
    <s v="CUST_22"/>
    <x v="1"/>
    <s v="Item_13_MILK"/>
    <s v="Item_13_MILK"/>
    <n v="23"/>
    <n v="23"/>
    <n v="7"/>
    <n v="7"/>
    <n v="161"/>
    <n v="161"/>
    <s v="Medium"/>
    <x v="1"/>
    <x v="1"/>
    <d v="2022-07-19T00:00:00"/>
    <s v="N/A"/>
    <m/>
  </r>
  <r>
    <s v="TXN_5377881"/>
    <s v="CUST_23"/>
    <x v="7"/>
    <s v="Unknown_Item"/>
    <m/>
    <n v="21.5"/>
    <n v="21.5"/>
    <n v="6"/>
    <m/>
    <n v="108.5"/>
    <m/>
    <s v="Low"/>
    <x v="2"/>
    <x v="0"/>
    <d v="2023-05-29T00:00:00"/>
    <s v="YES"/>
    <b v="1"/>
  </r>
  <r>
    <s v="TXN_5913765"/>
    <s v="CUST_25"/>
    <x v="5"/>
    <s v="Item_21_FURN"/>
    <s v="Item_21_FUR"/>
    <n v="35"/>
    <n v="35"/>
    <n v="7"/>
    <n v="7"/>
    <n v="245"/>
    <n v="245"/>
    <s v="Medium"/>
    <x v="2"/>
    <x v="1"/>
    <d v="2024-01-28T00:00:00"/>
    <s v="YES"/>
    <b v="1"/>
  </r>
  <r>
    <s v="TXN_4502464"/>
    <s v="CUST_01"/>
    <x v="4"/>
    <s v="Item_5_FOOD"/>
    <s v="Item_5_FOOD"/>
    <n v="11"/>
    <n v="11"/>
    <n v="9"/>
    <n v="9"/>
    <n v="99"/>
    <n v="99"/>
    <s v="Low"/>
    <x v="2"/>
    <x v="1"/>
    <d v="2023-04-27T00:00:00"/>
    <s v="NO"/>
    <b v="0"/>
  </r>
  <r>
    <s v="TXN_8897537"/>
    <s v="CUST_02"/>
    <x v="1"/>
    <s v="Item_22_MILK"/>
    <s v="Item_22_MILK"/>
    <n v="36.5"/>
    <n v="36.5"/>
    <n v="4"/>
    <n v="4"/>
    <n v="146"/>
    <n v="146"/>
    <s v="Low"/>
    <x v="1"/>
    <x v="0"/>
    <d v="2023-05-17T00:00:00"/>
    <s v="N/A"/>
    <m/>
  </r>
  <r>
    <s v="TXN_5687512"/>
    <s v="CUST_24"/>
    <x v="1"/>
    <s v="Item_3_MILK"/>
    <s v="Item_3_MILK"/>
    <n v="8"/>
    <n v="8"/>
    <n v="2"/>
    <n v="2"/>
    <n v="16"/>
    <n v="16"/>
    <s v="Low"/>
    <x v="1"/>
    <x v="0"/>
    <d v="2023-11-07T00:00:00"/>
    <s v="N/A"/>
    <m/>
  </r>
  <r>
    <s v="TXN_6766170"/>
    <s v="CUST_04"/>
    <x v="2"/>
    <s v="Item_10_BUTC"/>
    <s v="Item_10_BUT"/>
    <n v="18.5"/>
    <n v="18.5"/>
    <n v="6"/>
    <n v="6"/>
    <n v="111"/>
    <n v="111"/>
    <s v="Low"/>
    <x v="2"/>
    <x v="1"/>
    <d v="2024-06-13T00:00:00"/>
    <s v="NO"/>
    <b v="0"/>
  </r>
  <r>
    <s v="TXN_1069163"/>
    <s v="CUST_09"/>
    <x v="2"/>
    <s v="Item_25_BUTC"/>
    <s v="Item_25_BUT"/>
    <n v="41"/>
    <n v="41"/>
    <n v="2"/>
    <n v="2"/>
    <n v="82"/>
    <n v="82"/>
    <s v="Low"/>
    <x v="0"/>
    <x v="1"/>
    <d v="2023-01-20T00:00:00"/>
    <s v="N/A"/>
    <m/>
  </r>
  <r>
    <s v="TXN_4167160"/>
    <s v="CUST_01"/>
    <x v="7"/>
    <s v="Item_11_COMP"/>
    <s v="Item_11_CEA"/>
    <n v="20"/>
    <n v="20"/>
    <n v="7"/>
    <n v="7"/>
    <n v="140"/>
    <n v="140"/>
    <s v="Low"/>
    <x v="0"/>
    <x v="1"/>
    <d v="2023-05-21T00:00:00"/>
    <s v="NO"/>
    <b v="0"/>
  </r>
  <r>
    <s v="TXN_7134842"/>
    <s v="CUST_01"/>
    <x v="6"/>
    <s v="Item_11_ELEC"/>
    <s v="Item_11_EHE"/>
    <n v="20"/>
    <n v="20"/>
    <n v="5"/>
    <n v="5"/>
    <n v="100"/>
    <n v="100"/>
    <s v="Low"/>
    <x v="2"/>
    <x v="0"/>
    <d v="2024-08-31T00:00:00"/>
    <s v="N/A"/>
    <m/>
  </r>
  <r>
    <s v="TXN_8362951"/>
    <s v="CUST_21"/>
    <x v="5"/>
    <s v="Item_20_FURN"/>
    <s v="Item_20_FUR"/>
    <n v="33.5"/>
    <n v="33.5"/>
    <n v="6"/>
    <n v="6"/>
    <n v="201"/>
    <n v="201"/>
    <s v="Medium"/>
    <x v="1"/>
    <x v="0"/>
    <d v="2022-04-07T00:00:00"/>
    <s v="YES"/>
    <b v="1"/>
  </r>
  <r>
    <s v="TXN_3377448"/>
    <s v="CUST_21"/>
    <x v="6"/>
    <s v="Item_9_ELEC"/>
    <s v="Item_9_EHE"/>
    <n v="17"/>
    <n v="17"/>
    <n v="9"/>
    <n v="9"/>
    <n v="153"/>
    <n v="153"/>
    <s v="Medium"/>
    <x v="2"/>
    <x v="0"/>
    <d v="2024-04-08T00:00:00"/>
    <s v="N/A"/>
    <m/>
  </r>
  <r>
    <s v="TXN_3304060"/>
    <s v="CUST_15"/>
    <x v="4"/>
    <s v="Item_5_FOOD"/>
    <s v="Item_5_FOOD"/>
    <n v="11"/>
    <n v="11"/>
    <n v="9"/>
    <n v="9"/>
    <n v="99"/>
    <n v="99"/>
    <s v="Low"/>
    <x v="1"/>
    <x v="1"/>
    <d v="2023-05-28T00:00:00"/>
    <s v="N/A"/>
    <m/>
  </r>
  <r>
    <s v="TXN_5915197"/>
    <s v="CUST_25"/>
    <x v="4"/>
    <s v="Item_20_FOOD"/>
    <s v="Item_20_FOOD"/>
    <n v="33.5"/>
    <n v="33.5"/>
    <n v="1"/>
    <n v="1"/>
    <n v="33.5"/>
    <n v="33.5"/>
    <s v="Low"/>
    <x v="1"/>
    <x v="1"/>
    <d v="2022-10-16T00:00:00"/>
    <s v="NO"/>
    <b v="0"/>
  </r>
  <r>
    <s v="TXN_5903404"/>
    <s v="CUST_16"/>
    <x v="5"/>
    <s v="Item_19_FURN"/>
    <s v="Item_19_FUR"/>
    <n v="32"/>
    <n v="32"/>
    <n v="1"/>
    <n v="1"/>
    <n v="32"/>
    <n v="32"/>
    <s v="Low"/>
    <x v="0"/>
    <x v="1"/>
    <d v="2024-08-08T00:00:00"/>
    <s v="NO"/>
    <b v="0"/>
  </r>
  <r>
    <s v="TXN_4733738"/>
    <s v="CUST_19"/>
    <x v="2"/>
    <s v="Unknown_Item"/>
    <m/>
    <n v="11"/>
    <n v="11"/>
    <n v="6"/>
    <m/>
    <n v="108.5"/>
    <m/>
    <s v="Low"/>
    <x v="2"/>
    <x v="1"/>
    <d v="2023-06-29T00:00:00"/>
    <s v="N/A"/>
    <m/>
  </r>
  <r>
    <s v="TXN_6730670"/>
    <s v="CUST_22"/>
    <x v="1"/>
    <s v="Item_17_MILK"/>
    <s v="Item_17_MILK"/>
    <n v="29"/>
    <n v="29"/>
    <n v="3"/>
    <n v="3"/>
    <n v="87"/>
    <n v="87"/>
    <s v="Low"/>
    <x v="0"/>
    <x v="0"/>
    <d v="2022-09-28T00:00:00"/>
    <s v="NO"/>
    <b v="0"/>
  </r>
  <r>
    <s v="TXN_8562646"/>
    <s v="CUST_05"/>
    <x v="3"/>
    <s v="Item_17_BEVE"/>
    <s v="Item_17_BEV"/>
    <n v="29"/>
    <n v="29"/>
    <n v="7"/>
    <n v="7"/>
    <n v="203"/>
    <n v="203"/>
    <s v="Medium"/>
    <x v="0"/>
    <x v="1"/>
    <d v="2024-09-06T00:00:00"/>
    <s v="NO"/>
    <b v="0"/>
  </r>
  <r>
    <s v="TXN_6107048"/>
    <s v="CUST_14"/>
    <x v="1"/>
    <s v="Item_13_MILK"/>
    <s v="Item_13_MILK"/>
    <n v="23"/>
    <n v="23"/>
    <n v="10"/>
    <n v="10"/>
    <n v="230"/>
    <n v="230"/>
    <s v="Medium"/>
    <x v="0"/>
    <x v="1"/>
    <d v="2023-12-19T00:00:00"/>
    <s v="NO"/>
    <b v="0"/>
  </r>
  <r>
    <s v="TXN_3571425"/>
    <s v="CUST_17"/>
    <x v="3"/>
    <s v="Item_4_BEVE"/>
    <s v="Item_4_BEV"/>
    <n v="9.5"/>
    <n v="9.5"/>
    <n v="8"/>
    <n v="8"/>
    <n v="76"/>
    <n v="76"/>
    <s v="Low"/>
    <x v="0"/>
    <x v="0"/>
    <d v="2023-03-23T00:00:00"/>
    <s v="N/A"/>
    <m/>
  </r>
  <r>
    <s v="TXN_7196079"/>
    <s v="CUST_01"/>
    <x v="2"/>
    <s v="Item_16_BUTC"/>
    <s v="Item_16_BUT"/>
    <n v="27.5"/>
    <n v="27.5"/>
    <n v="9"/>
    <n v="9"/>
    <n v="247.5"/>
    <n v="247.5"/>
    <s v="Medium"/>
    <x v="0"/>
    <x v="1"/>
    <d v="2022-07-30T00:00:00"/>
    <s v="YES"/>
    <b v="1"/>
  </r>
  <r>
    <s v="TXN_9384430"/>
    <s v="CUST_21"/>
    <x v="1"/>
    <s v="Item_23_MILK"/>
    <s v="Item_23_MILK"/>
    <n v="38"/>
    <n v="38"/>
    <n v="7"/>
    <n v="7"/>
    <n v="266"/>
    <n v="266"/>
    <s v="Medium"/>
    <x v="0"/>
    <x v="1"/>
    <d v="2022-04-27T00:00:00"/>
    <s v="NO"/>
    <b v="0"/>
  </r>
  <r>
    <s v="TXN_3020816"/>
    <s v="CUST_05"/>
    <x v="2"/>
    <s v="Item_23_BUTC"/>
    <s v="Item_23_BUT"/>
    <n v="38"/>
    <n v="38"/>
    <n v="3"/>
    <n v="3"/>
    <n v="114"/>
    <n v="114"/>
    <s v="Low"/>
    <x v="0"/>
    <x v="0"/>
    <d v="2024-08-10T00:00:00"/>
    <s v="YES"/>
    <b v="1"/>
  </r>
  <r>
    <s v="TXN_1613779"/>
    <s v="CUST_25"/>
    <x v="4"/>
    <s v="Item_22_FOOD"/>
    <s v="Item_22_FOOD"/>
    <n v="36.5"/>
    <n v="36.5"/>
    <n v="7"/>
    <n v="7"/>
    <n v="255.5"/>
    <n v="255.5"/>
    <s v="Medium"/>
    <x v="1"/>
    <x v="0"/>
    <d v="2022-07-27T00:00:00"/>
    <s v="NO"/>
    <b v="0"/>
  </r>
  <r>
    <s v="TXN_1523559"/>
    <s v="CUST_21"/>
    <x v="6"/>
    <s v="Item_19_ELEC"/>
    <s v="Item_19_EHE"/>
    <n v="32"/>
    <n v="32"/>
    <n v="4"/>
    <n v="4"/>
    <n v="128"/>
    <n v="128"/>
    <s v="Low"/>
    <x v="0"/>
    <x v="0"/>
    <d v="2022-06-16T00:00:00"/>
    <s v="N/A"/>
    <m/>
  </r>
  <r>
    <s v="TXN_6314774"/>
    <s v="CUST_25"/>
    <x v="1"/>
    <s v="Item_23_MILK"/>
    <s v="Item_23_MILK"/>
    <n v="38"/>
    <n v="38"/>
    <n v="8"/>
    <n v="8"/>
    <n v="304"/>
    <n v="304"/>
    <s v="High"/>
    <x v="1"/>
    <x v="0"/>
    <d v="2025-01-08T00:00:00"/>
    <s v="N/A"/>
    <m/>
  </r>
  <r>
    <s v="TXN_5007965"/>
    <s v="CUST_05"/>
    <x v="7"/>
    <s v="Unknown_Item"/>
    <m/>
    <n v="24.5"/>
    <n v="24.5"/>
    <n v="6"/>
    <m/>
    <n v="108.5"/>
    <m/>
    <s v="Low"/>
    <x v="0"/>
    <x v="0"/>
    <d v="2024-11-19T00:00:00"/>
    <s v="YES"/>
    <b v="1"/>
  </r>
  <r>
    <s v="TXN_6636773"/>
    <s v="CUST_05"/>
    <x v="6"/>
    <s v="Item_23_ELEC"/>
    <s v="Item_23_EHE"/>
    <n v="38"/>
    <n v="38"/>
    <n v="9"/>
    <n v="9"/>
    <n v="342"/>
    <n v="342"/>
    <s v="High"/>
    <x v="0"/>
    <x v="0"/>
    <d v="2022-09-02T00:00:00"/>
    <s v="YES"/>
    <b v="1"/>
  </r>
  <r>
    <s v="TXN_2203983"/>
    <s v="CUST_18"/>
    <x v="6"/>
    <s v="Item_11_ELEC"/>
    <s v="Item_11_EHE"/>
    <n v="20"/>
    <n v="20"/>
    <n v="9"/>
    <n v="9"/>
    <n v="180"/>
    <n v="180"/>
    <s v="Medium"/>
    <x v="0"/>
    <x v="0"/>
    <d v="2022-02-14T00:00:00"/>
    <s v="YES"/>
    <b v="1"/>
  </r>
  <r>
    <s v="TXN_8789017"/>
    <s v="CUST_13"/>
    <x v="1"/>
    <s v="Item_8_MILK"/>
    <s v="Item_8_MILK"/>
    <n v="15.5"/>
    <n v="15.5"/>
    <n v="2"/>
    <n v="2"/>
    <n v="31"/>
    <n v="31"/>
    <s v="Low"/>
    <x v="2"/>
    <x v="0"/>
    <d v="2023-02-21T00:00:00"/>
    <s v="NO"/>
    <b v="0"/>
  </r>
  <r>
    <s v="TXN_8826475"/>
    <s v="CUST_07"/>
    <x v="3"/>
    <s v="Item_21_BEVE"/>
    <s v="Item_21_BEV"/>
    <n v="35"/>
    <n v="35"/>
    <n v="1"/>
    <n v="1"/>
    <n v="35"/>
    <n v="35"/>
    <s v="Low"/>
    <x v="0"/>
    <x v="1"/>
    <d v="2023-07-02T00:00:00"/>
    <s v="YES"/>
    <b v="1"/>
  </r>
  <r>
    <s v="TXN_7559379"/>
    <s v="CUST_14"/>
    <x v="1"/>
    <s v="Item_25_MILK"/>
    <s v="Item_25_MILK"/>
    <n v="41"/>
    <n v="41"/>
    <n v="6"/>
    <n v="6"/>
    <n v="246"/>
    <n v="246"/>
    <s v="Medium"/>
    <x v="1"/>
    <x v="1"/>
    <d v="2023-03-19T00:00:00"/>
    <s v="N/A"/>
    <m/>
  </r>
  <r>
    <s v="TXN_4827125"/>
    <s v="CUST_03"/>
    <x v="1"/>
    <s v="Item_15_MILK"/>
    <s v="Item_15_MILK"/>
    <n v="26"/>
    <n v="26"/>
    <n v="8"/>
    <n v="8"/>
    <n v="208"/>
    <n v="208"/>
    <s v="Medium"/>
    <x v="1"/>
    <x v="1"/>
    <d v="2023-10-27T00:00:00"/>
    <s v="NO"/>
    <b v="0"/>
  </r>
  <r>
    <s v="TXN_7184635"/>
    <s v="CUST_12"/>
    <x v="3"/>
    <s v="Item_21_BEVE"/>
    <s v="Item_21_BEV"/>
    <n v="35"/>
    <n v="35"/>
    <n v="5"/>
    <n v="5"/>
    <n v="175"/>
    <n v="175"/>
    <s v="Medium"/>
    <x v="0"/>
    <x v="0"/>
    <d v="2022-01-13T00:00:00"/>
    <s v="N/A"/>
    <m/>
  </r>
  <r>
    <s v="TXN_6995557"/>
    <s v="CUST_02"/>
    <x v="1"/>
    <s v="Item_7_MILK"/>
    <s v="Item_7_MILK"/>
    <n v="14"/>
    <n v="14"/>
    <n v="4"/>
    <n v="4"/>
    <n v="56"/>
    <n v="56"/>
    <s v="Low"/>
    <x v="2"/>
    <x v="0"/>
    <d v="2023-07-13T00:00:00"/>
    <s v="YES"/>
    <b v="1"/>
  </r>
  <r>
    <s v="TXN_5536646"/>
    <s v="CUST_24"/>
    <x v="6"/>
    <s v="Item_20_ELEC"/>
    <s v="Item_20_EHE"/>
    <n v="33.5"/>
    <n v="33.5"/>
    <n v="9"/>
    <n v="9"/>
    <n v="301.5"/>
    <n v="301.5"/>
    <s v="High"/>
    <x v="2"/>
    <x v="0"/>
    <d v="2024-08-21T00:00:00"/>
    <s v="N/A"/>
    <m/>
  </r>
  <r>
    <s v="TXN_7822143"/>
    <s v="CUST_24"/>
    <x v="2"/>
    <s v="Item_23_BUTC"/>
    <s v="Item_23_BUT"/>
    <n v="38"/>
    <n v="38"/>
    <n v="3"/>
    <n v="3"/>
    <n v="114"/>
    <n v="114"/>
    <s v="Low"/>
    <x v="2"/>
    <x v="0"/>
    <d v="2022-01-12T00:00:00"/>
    <s v="YES"/>
    <b v="1"/>
  </r>
  <r>
    <s v="TXN_8295200"/>
    <s v="CUST_23"/>
    <x v="7"/>
    <s v="Item_10_COMP"/>
    <s v="Item_10_CEA"/>
    <n v="18.5"/>
    <n v="18.5"/>
    <n v="10"/>
    <n v="10"/>
    <n v="185"/>
    <n v="185"/>
    <s v="Medium"/>
    <x v="0"/>
    <x v="0"/>
    <d v="2023-04-06T00:00:00"/>
    <s v="NO"/>
    <b v="0"/>
  </r>
  <r>
    <s v="TXN_1648427"/>
    <s v="CUST_04"/>
    <x v="2"/>
    <s v="Item_21_BUTC"/>
    <s v="Item_21_BUT"/>
    <n v="35"/>
    <n v="35"/>
    <n v="7"/>
    <n v="7"/>
    <n v="245"/>
    <n v="245"/>
    <s v="Medium"/>
    <x v="0"/>
    <x v="1"/>
    <d v="2024-12-12T00:00:00"/>
    <s v="NO"/>
    <b v="0"/>
  </r>
  <r>
    <s v="TXN_5353177"/>
    <s v="CUST_04"/>
    <x v="7"/>
    <s v="Item_19_COMP"/>
    <s v="Item_19_CEA"/>
    <n v="32"/>
    <n v="32"/>
    <n v="6"/>
    <n v="6"/>
    <n v="192"/>
    <n v="192"/>
    <s v="Medium"/>
    <x v="2"/>
    <x v="0"/>
    <d v="2024-01-01T00:00:00"/>
    <s v="N/A"/>
    <m/>
  </r>
  <r>
    <s v="TXN_9509705"/>
    <s v="CUST_20"/>
    <x v="7"/>
    <s v="Item_20_COMP"/>
    <s v="Item_20_CEA"/>
    <n v="33.5"/>
    <n v="33.5"/>
    <n v="10"/>
    <n v="10"/>
    <n v="335"/>
    <n v="335"/>
    <s v="High"/>
    <x v="2"/>
    <x v="0"/>
    <d v="2024-07-15T00:00:00"/>
    <s v="NO"/>
    <b v="0"/>
  </r>
  <r>
    <s v="TXN_9559442"/>
    <s v="CUST_20"/>
    <x v="4"/>
    <s v="Item_17_FOOD"/>
    <s v="Item_17_FOOD"/>
    <n v="29"/>
    <n v="29"/>
    <n v="8"/>
    <n v="8"/>
    <n v="232"/>
    <n v="232"/>
    <s v="Medium"/>
    <x v="1"/>
    <x v="0"/>
    <d v="2022-08-12T00:00:00"/>
    <s v="YES"/>
    <b v="1"/>
  </r>
  <r>
    <s v="TXN_9368743"/>
    <s v="CUST_24"/>
    <x v="0"/>
    <s v="Item_6_PATI"/>
    <s v="Item_6_PAT"/>
    <n v="12.5"/>
    <n v="12.5"/>
    <n v="6"/>
    <n v="6"/>
    <n v="75"/>
    <n v="75"/>
    <s v="Low"/>
    <x v="0"/>
    <x v="0"/>
    <d v="2025-01-09T00:00:00"/>
    <s v="NO"/>
    <b v="0"/>
  </r>
  <r>
    <s v="TXN_3900703"/>
    <s v="CUST_08"/>
    <x v="5"/>
    <s v="Item_16_FURN"/>
    <s v="Item_16_FUR"/>
    <n v="27.5"/>
    <n v="27.5"/>
    <n v="8"/>
    <n v="8"/>
    <n v="220"/>
    <n v="220"/>
    <s v="Medium"/>
    <x v="0"/>
    <x v="0"/>
    <d v="2022-09-20T00:00:00"/>
    <s v="N/A"/>
    <m/>
  </r>
  <r>
    <s v="TXN_7906287"/>
    <s v="CUST_03"/>
    <x v="3"/>
    <s v="Item_25_BEVE"/>
    <s v="Item_25_BEV"/>
    <n v="41"/>
    <n v="41"/>
    <n v="1"/>
    <n v="1"/>
    <n v="41"/>
    <n v="41"/>
    <s v="Low"/>
    <x v="0"/>
    <x v="0"/>
    <d v="2024-12-29T00:00:00"/>
    <s v="N/A"/>
    <m/>
  </r>
  <r>
    <s v="TXN_8535621"/>
    <s v="CUST_25"/>
    <x v="2"/>
    <s v="Item_5_BUTC"/>
    <s v="Item_5_BUT"/>
    <n v="11"/>
    <n v="11"/>
    <n v="9"/>
    <n v="9"/>
    <n v="99"/>
    <n v="99"/>
    <s v="Low"/>
    <x v="0"/>
    <x v="1"/>
    <d v="2024-07-29T00:00:00"/>
    <s v="YES"/>
    <b v="1"/>
  </r>
  <r>
    <s v="TXN_4577781"/>
    <s v="CUST_17"/>
    <x v="6"/>
    <s v="Item_2_ELEC"/>
    <s v="Item_2_EHE"/>
    <n v="6.5"/>
    <n v="6.5"/>
    <n v="6"/>
    <n v="6"/>
    <n v="39"/>
    <n v="39"/>
    <s v="Low"/>
    <x v="0"/>
    <x v="1"/>
    <d v="2024-01-22T00:00:00"/>
    <s v="NO"/>
    <b v="0"/>
  </r>
  <r>
    <s v="TXN_6968704"/>
    <s v="CUST_09"/>
    <x v="5"/>
    <s v="Item_22_FURN"/>
    <s v="Item_22_FUR"/>
    <n v="36.5"/>
    <n v="36.5"/>
    <n v="4"/>
    <n v="4"/>
    <n v="146"/>
    <n v="146"/>
    <s v="Low"/>
    <x v="1"/>
    <x v="1"/>
    <d v="2024-12-20T00:00:00"/>
    <s v="NO"/>
    <b v="0"/>
  </r>
  <r>
    <s v="TXN_4732306"/>
    <s v="CUST_05"/>
    <x v="4"/>
    <s v="Item_17_FOOD"/>
    <s v="Item_17_FOOD"/>
    <n v="29"/>
    <n v="29"/>
    <n v="1"/>
    <n v="1"/>
    <n v="29"/>
    <n v="29"/>
    <s v="Low"/>
    <x v="1"/>
    <x v="1"/>
    <d v="2024-04-01T00:00:00"/>
    <s v="YES"/>
    <b v="1"/>
  </r>
  <r>
    <s v="TXN_8267402"/>
    <s v="CUST_16"/>
    <x v="5"/>
    <s v="Item_20_FURN"/>
    <s v="Item_20_FUR"/>
    <n v="33.5"/>
    <n v="33.5"/>
    <n v="5"/>
    <n v="5"/>
    <n v="167.5"/>
    <n v="167.5"/>
    <s v="Medium"/>
    <x v="2"/>
    <x v="0"/>
    <d v="2023-01-24T00:00:00"/>
    <s v="YES"/>
    <b v="1"/>
  </r>
  <r>
    <s v="TXN_3392405"/>
    <s v="CUST_20"/>
    <x v="0"/>
    <s v="Item_12_PATI"/>
    <s v="Item_12_PAT"/>
    <n v="21.5"/>
    <n v="21.5"/>
    <n v="3"/>
    <n v="3"/>
    <n v="64.5"/>
    <n v="64.5"/>
    <s v="Low"/>
    <x v="2"/>
    <x v="0"/>
    <d v="2024-10-03T00:00:00"/>
    <s v="NO"/>
    <b v="0"/>
  </r>
  <r>
    <s v="TXN_3169757"/>
    <s v="CUST_11"/>
    <x v="3"/>
    <s v="Unknown_Item"/>
    <m/>
    <n v="23.365911749958215"/>
    <m/>
    <n v="7"/>
    <n v="7"/>
    <n v="224"/>
    <n v="224"/>
    <s v="Medium"/>
    <x v="0"/>
    <x v="0"/>
    <d v="2024-04-04T00:00:00"/>
    <s v="NO"/>
    <b v="0"/>
  </r>
  <r>
    <s v="TXN_1943582"/>
    <s v="CUST_04"/>
    <x v="7"/>
    <s v="Item_20_COMP"/>
    <s v="Item_20_CEA"/>
    <n v="33.5"/>
    <n v="33.5"/>
    <n v="2"/>
    <n v="2"/>
    <n v="67"/>
    <n v="67"/>
    <s v="Low"/>
    <x v="2"/>
    <x v="0"/>
    <d v="2023-02-21T00:00:00"/>
    <s v="NO"/>
    <b v="0"/>
  </r>
  <r>
    <s v="TXN_3484575"/>
    <s v="CUST_13"/>
    <x v="4"/>
    <s v="Item_3_FOOD"/>
    <s v="Item_3_FOOD"/>
    <n v="8"/>
    <n v="8"/>
    <n v="10"/>
    <n v="10"/>
    <n v="80"/>
    <n v="80"/>
    <s v="Low"/>
    <x v="0"/>
    <x v="0"/>
    <d v="2022-05-17T00:00:00"/>
    <s v="N/A"/>
    <m/>
  </r>
  <r>
    <s v="TXN_8744270"/>
    <s v="CUST_03"/>
    <x v="2"/>
    <s v="Item_2_BUTC"/>
    <s v="Item_2_BUT"/>
    <n v="6.5"/>
    <n v="6.5"/>
    <n v="8"/>
    <n v="8"/>
    <n v="52"/>
    <n v="52"/>
    <s v="Low"/>
    <x v="1"/>
    <x v="0"/>
    <d v="2024-06-11T00:00:00"/>
    <s v="YES"/>
    <b v="1"/>
  </r>
  <r>
    <s v="TXN_2288041"/>
    <s v="CUST_24"/>
    <x v="4"/>
    <s v="Unknown_Item"/>
    <m/>
    <n v="23.365911749958215"/>
    <m/>
    <n v="10"/>
    <n v="10"/>
    <n v="410"/>
    <n v="410"/>
    <s v="High"/>
    <x v="0"/>
    <x v="1"/>
    <d v="2023-09-02T00:00:00"/>
    <s v="NO"/>
    <b v="0"/>
  </r>
  <r>
    <s v="TXN_7206380"/>
    <s v="CUST_19"/>
    <x v="5"/>
    <s v="Item_24_FURN"/>
    <s v="Item_24_FUR"/>
    <n v="39.5"/>
    <n v="39.5"/>
    <n v="8"/>
    <n v="8"/>
    <n v="316"/>
    <n v="316"/>
    <s v="High"/>
    <x v="1"/>
    <x v="1"/>
    <d v="2022-04-18T00:00:00"/>
    <s v="N/A"/>
    <m/>
  </r>
  <r>
    <s v="TXN_3129751"/>
    <s v="CUST_17"/>
    <x v="6"/>
    <s v="Item_10_ELEC"/>
    <s v="Item_10_EHE"/>
    <n v="18.5"/>
    <n v="18.5"/>
    <n v="4"/>
    <n v="4"/>
    <n v="74"/>
    <n v="74"/>
    <s v="Low"/>
    <x v="1"/>
    <x v="1"/>
    <d v="2023-04-08T00:00:00"/>
    <s v="NO"/>
    <b v="0"/>
  </r>
  <r>
    <s v="TXN_3111666"/>
    <s v="CUST_08"/>
    <x v="0"/>
    <s v="Item_7_PATI"/>
    <s v="Item_7_PAT"/>
    <n v="14"/>
    <n v="14"/>
    <n v="8"/>
    <n v="8"/>
    <n v="112"/>
    <n v="112"/>
    <s v="Low"/>
    <x v="2"/>
    <x v="0"/>
    <d v="2023-01-12T00:00:00"/>
    <s v="YES"/>
    <b v="1"/>
  </r>
  <r>
    <s v="TXN_8131935"/>
    <s v="CUST_11"/>
    <x v="2"/>
    <s v="Item_15_BUTC"/>
    <s v="Item_15_BUT"/>
    <n v="26"/>
    <n v="26"/>
    <n v="2"/>
    <n v="2"/>
    <n v="52"/>
    <n v="52"/>
    <s v="Low"/>
    <x v="0"/>
    <x v="0"/>
    <d v="2023-09-27T00:00:00"/>
    <s v="YES"/>
    <b v="1"/>
  </r>
  <r>
    <s v="TXN_5819436"/>
    <s v="CUST_10"/>
    <x v="5"/>
    <s v="Item_1_FURN"/>
    <s v="Item_1_FUR"/>
    <n v="5"/>
    <n v="5"/>
    <n v="3"/>
    <n v="3"/>
    <n v="15"/>
    <n v="15"/>
    <s v="Low"/>
    <x v="2"/>
    <x v="1"/>
    <d v="2022-06-16T00:00:00"/>
    <s v="N/A"/>
    <m/>
  </r>
  <r>
    <s v="TXN_8113812"/>
    <s v="CUST_24"/>
    <x v="0"/>
    <s v="Item_18_PATI"/>
    <s v="Item_18_PAT"/>
    <n v="30.5"/>
    <n v="30.5"/>
    <n v="1"/>
    <n v="1"/>
    <n v="30.5"/>
    <n v="30.5"/>
    <s v="Low"/>
    <x v="1"/>
    <x v="1"/>
    <d v="2023-04-19T00:00:00"/>
    <s v="N/A"/>
    <m/>
  </r>
  <r>
    <s v="TXN_1489487"/>
    <s v="CUST_09"/>
    <x v="1"/>
    <s v="Item_6_MILK"/>
    <s v="Item_6_MILK"/>
    <n v="12.5"/>
    <n v="12.5"/>
    <n v="10"/>
    <n v="10"/>
    <n v="125"/>
    <n v="125"/>
    <s v="Low"/>
    <x v="1"/>
    <x v="1"/>
    <d v="2023-08-09T00:00:00"/>
    <s v="YES"/>
    <b v="1"/>
  </r>
  <r>
    <s v="TXN_9845530"/>
    <s v="CUST_25"/>
    <x v="6"/>
    <s v="Item_15_ELEC"/>
    <s v="Item_15_EHE"/>
    <n v="26"/>
    <n v="26"/>
    <n v="4"/>
    <n v="4"/>
    <n v="104"/>
    <n v="104"/>
    <s v="Low"/>
    <x v="0"/>
    <x v="1"/>
    <d v="2022-09-26T00:00:00"/>
    <s v="YES"/>
    <b v="1"/>
  </r>
  <r>
    <s v="TXN_9893886"/>
    <s v="CUST_17"/>
    <x v="2"/>
    <s v="Item_13_BUTC"/>
    <s v="Item_13_BUT"/>
    <n v="23"/>
    <n v="23"/>
    <n v="2"/>
    <n v="2"/>
    <n v="46"/>
    <n v="46"/>
    <s v="Low"/>
    <x v="2"/>
    <x v="1"/>
    <d v="2022-07-10T00:00:00"/>
    <s v="YES"/>
    <b v="1"/>
  </r>
  <r>
    <s v="TXN_7904598"/>
    <s v="CUST_13"/>
    <x v="1"/>
    <s v="Item_19_MILK"/>
    <s v="Item_19_MILK"/>
    <n v="32"/>
    <n v="32"/>
    <n v="2"/>
    <n v="2"/>
    <n v="64"/>
    <n v="64"/>
    <s v="Low"/>
    <x v="1"/>
    <x v="0"/>
    <d v="2024-06-04T00:00:00"/>
    <s v="N/A"/>
    <m/>
  </r>
  <r>
    <s v="TXN_5698793"/>
    <s v="CUST_13"/>
    <x v="4"/>
    <s v="Item_5_FOOD"/>
    <s v="Item_5_FOOD"/>
    <n v="11"/>
    <n v="11"/>
    <n v="2"/>
    <n v="2"/>
    <n v="22"/>
    <n v="22"/>
    <s v="Low"/>
    <x v="1"/>
    <x v="1"/>
    <d v="2024-03-18T00:00:00"/>
    <s v="NO"/>
    <b v="0"/>
  </r>
  <r>
    <s v="TXN_8155428"/>
    <s v="CUST_21"/>
    <x v="6"/>
    <s v="Item_13_ELEC"/>
    <s v="Item_13_EHE"/>
    <n v="23"/>
    <n v="23"/>
    <n v="9"/>
    <n v="9"/>
    <n v="207"/>
    <n v="207"/>
    <s v="Medium"/>
    <x v="0"/>
    <x v="1"/>
    <d v="2023-09-23T00:00:00"/>
    <s v="YES"/>
    <b v="1"/>
  </r>
  <r>
    <s v="TXN_4395212"/>
    <s v="CUST_15"/>
    <x v="5"/>
    <s v="Item_1_FURN"/>
    <s v="Item_1_FUR"/>
    <n v="5"/>
    <n v="5"/>
    <n v="1"/>
    <n v="1"/>
    <n v="5"/>
    <n v="5"/>
    <s v="Low"/>
    <x v="1"/>
    <x v="0"/>
    <d v="2023-06-02T00:00:00"/>
    <s v="N/A"/>
    <m/>
  </r>
  <r>
    <s v="TXN_5186312"/>
    <s v="CUST_01"/>
    <x v="2"/>
    <s v="Item_9_BUTC"/>
    <s v="Item_9_BUT"/>
    <n v="17"/>
    <n v="17"/>
    <n v="5"/>
    <n v="5"/>
    <n v="85"/>
    <n v="85"/>
    <s v="Low"/>
    <x v="1"/>
    <x v="1"/>
    <d v="2023-11-21T00:00:00"/>
    <s v="YES"/>
    <b v="1"/>
  </r>
  <r>
    <s v="TXN_3342443"/>
    <s v="CUST_08"/>
    <x v="2"/>
    <s v="Item_25_BUTC"/>
    <s v="Item_25_BUT"/>
    <n v="41"/>
    <n v="41"/>
    <n v="10"/>
    <n v="10"/>
    <n v="410"/>
    <n v="410"/>
    <s v="High"/>
    <x v="1"/>
    <x v="1"/>
    <d v="2023-10-03T00:00:00"/>
    <s v="YES"/>
    <b v="1"/>
  </r>
  <r>
    <s v="TXN_6378657"/>
    <s v="CUST_05"/>
    <x v="6"/>
    <s v="Item_23_ELEC"/>
    <s v="Item_23_EHE"/>
    <n v="38"/>
    <n v="38"/>
    <n v="3"/>
    <n v="3"/>
    <n v="114"/>
    <n v="114"/>
    <s v="Low"/>
    <x v="0"/>
    <x v="0"/>
    <d v="2024-11-11T00:00:00"/>
    <s v="N/A"/>
    <m/>
  </r>
  <r>
    <s v="TXN_1763054"/>
    <s v="CUST_15"/>
    <x v="1"/>
    <s v="Item_16_MILK"/>
    <s v="Item_16_MILK"/>
    <n v="27.5"/>
    <n v="27.5"/>
    <n v="5"/>
    <n v="5"/>
    <n v="137.5"/>
    <n v="137.5"/>
    <s v="Low"/>
    <x v="2"/>
    <x v="0"/>
    <d v="2023-01-03T00:00:00"/>
    <s v="N/A"/>
    <m/>
  </r>
  <r>
    <s v="TXN_2864845"/>
    <s v="CUST_16"/>
    <x v="5"/>
    <s v="Item_5_FURN"/>
    <s v="Item_5_FUR"/>
    <n v="11"/>
    <n v="11"/>
    <n v="1"/>
    <n v="1"/>
    <n v="11"/>
    <n v="11"/>
    <s v="Low"/>
    <x v="0"/>
    <x v="0"/>
    <d v="2024-07-01T00:00:00"/>
    <s v="YES"/>
    <b v="1"/>
  </r>
  <r>
    <s v="TXN_5291160"/>
    <s v="CUST_06"/>
    <x v="6"/>
    <s v="Item_8_ELEC"/>
    <s v="Item_8_EHE"/>
    <n v="15.5"/>
    <n v="15.5"/>
    <n v="7"/>
    <n v="7"/>
    <n v="108.5"/>
    <n v="108.5"/>
    <s v="Low"/>
    <x v="2"/>
    <x v="0"/>
    <d v="2022-09-12T00:00:00"/>
    <s v="YES"/>
    <b v="1"/>
  </r>
  <r>
    <s v="TXN_4431120"/>
    <s v="CUST_24"/>
    <x v="4"/>
    <s v="Item_16_FOOD"/>
    <s v="Item_16_FOOD"/>
    <n v="27.5"/>
    <n v="27.5"/>
    <n v="3"/>
    <n v="3"/>
    <n v="82.5"/>
    <n v="82.5"/>
    <s v="Low"/>
    <x v="1"/>
    <x v="1"/>
    <d v="2022-10-25T00:00:00"/>
    <s v="YES"/>
    <b v="1"/>
  </r>
  <r>
    <s v="TXN_1552772"/>
    <s v="CUST_06"/>
    <x v="5"/>
    <s v="Item_11_FURN"/>
    <s v="Item_11_FUR"/>
    <n v="20"/>
    <n v="20"/>
    <n v="1"/>
    <n v="1"/>
    <n v="20"/>
    <n v="20"/>
    <s v="Low"/>
    <x v="0"/>
    <x v="0"/>
    <d v="2024-03-22T00:00:00"/>
    <s v="N/A"/>
    <m/>
  </r>
  <r>
    <s v="TXN_3544848"/>
    <s v="CUST_12"/>
    <x v="0"/>
    <s v="Item_12_PATI"/>
    <s v="Item_12_PAT"/>
    <n v="21.5"/>
    <n v="21.5"/>
    <n v="6"/>
    <n v="6"/>
    <n v="129"/>
    <n v="129"/>
    <s v="Low"/>
    <x v="2"/>
    <x v="0"/>
    <d v="2022-07-22T00:00:00"/>
    <s v="NO"/>
    <b v="0"/>
  </r>
  <r>
    <s v="TXN_5825215"/>
    <s v="CUST_07"/>
    <x v="4"/>
    <s v="Item_9_FOOD"/>
    <s v="Item_9_FOOD"/>
    <n v="17"/>
    <n v="17"/>
    <n v="6"/>
    <n v="6"/>
    <n v="102"/>
    <n v="102"/>
    <s v="Low"/>
    <x v="0"/>
    <x v="0"/>
    <d v="2023-12-31T00:00:00"/>
    <s v="NO"/>
    <b v="0"/>
  </r>
  <r>
    <s v="TXN_2802887"/>
    <s v="CUST_24"/>
    <x v="7"/>
    <s v="Item_5_COMP"/>
    <s v="Item_5_CEA"/>
    <n v="11"/>
    <n v="11"/>
    <n v="2"/>
    <n v="2"/>
    <n v="22"/>
    <n v="22"/>
    <s v="Low"/>
    <x v="0"/>
    <x v="0"/>
    <d v="2023-10-14T00:00:00"/>
    <s v="YES"/>
    <b v="1"/>
  </r>
  <r>
    <s v="TXN_5013447"/>
    <s v="CUST_21"/>
    <x v="6"/>
    <s v="Item_19_ELEC"/>
    <s v="Item_19_EHE"/>
    <n v="32"/>
    <n v="32"/>
    <n v="3"/>
    <n v="3"/>
    <n v="96"/>
    <n v="96"/>
    <s v="Low"/>
    <x v="1"/>
    <x v="0"/>
    <d v="2023-08-04T00:00:00"/>
    <s v="YES"/>
    <b v="1"/>
  </r>
  <r>
    <s v="TXN_8186546"/>
    <s v="CUST_14"/>
    <x v="5"/>
    <s v="Item_25_FURN"/>
    <s v="Item_25_FUR"/>
    <n v="41"/>
    <n v="41"/>
    <n v="1"/>
    <n v="1"/>
    <n v="41"/>
    <n v="41"/>
    <s v="Low"/>
    <x v="2"/>
    <x v="1"/>
    <d v="2023-11-13T00:00:00"/>
    <s v="YES"/>
    <b v="1"/>
  </r>
  <r>
    <s v="TXN_5439195"/>
    <s v="CUST_21"/>
    <x v="3"/>
    <s v="Item_12_BEVE"/>
    <s v="Item_12_BEV"/>
    <n v="21.5"/>
    <n v="21.5"/>
    <n v="4"/>
    <n v="4"/>
    <n v="86"/>
    <n v="86"/>
    <s v="Low"/>
    <x v="2"/>
    <x v="0"/>
    <d v="2023-06-29T00:00:00"/>
    <s v="N/A"/>
    <m/>
  </r>
  <r>
    <s v="TXN_7784402"/>
    <s v="CUST_20"/>
    <x v="5"/>
    <s v="Item_2_FURN"/>
    <s v="Item_2_FUR"/>
    <n v="6.5"/>
    <n v="6.5"/>
    <n v="10"/>
    <n v="10"/>
    <n v="65"/>
    <n v="65"/>
    <s v="Low"/>
    <x v="2"/>
    <x v="1"/>
    <d v="2022-06-07T00:00:00"/>
    <s v="YES"/>
    <b v="1"/>
  </r>
  <r>
    <s v="TXN_6890337"/>
    <s v="CUST_13"/>
    <x v="1"/>
    <s v="Item_17_MILK"/>
    <s v="Item_17_MILK"/>
    <n v="29"/>
    <n v="29"/>
    <n v="6"/>
    <n v="6"/>
    <n v="174"/>
    <n v="174"/>
    <s v="Medium"/>
    <x v="1"/>
    <x v="0"/>
    <d v="2023-06-17T00:00:00"/>
    <s v="N/A"/>
    <m/>
  </r>
  <r>
    <s v="TXN_9832001"/>
    <s v="CUST_05"/>
    <x v="2"/>
    <s v="Item_25_BUTC"/>
    <s v="Item_25_BUT"/>
    <n v="41"/>
    <n v="41"/>
    <n v="9"/>
    <n v="9"/>
    <n v="369"/>
    <n v="369"/>
    <s v="High"/>
    <x v="2"/>
    <x v="1"/>
    <d v="2023-07-30T00:00:00"/>
    <s v="NO"/>
    <b v="0"/>
  </r>
  <r>
    <s v="TXN_3249934"/>
    <s v="CUST_22"/>
    <x v="6"/>
    <s v="Item_17_ELEC"/>
    <s v="Item_17_EHE"/>
    <n v="29"/>
    <n v="29"/>
    <n v="8"/>
    <n v="8"/>
    <n v="232"/>
    <n v="232"/>
    <s v="Medium"/>
    <x v="2"/>
    <x v="1"/>
    <d v="2024-06-14T00:00:00"/>
    <s v="N/A"/>
    <m/>
  </r>
  <r>
    <s v="TXN_5059729"/>
    <s v="CUST_16"/>
    <x v="2"/>
    <s v="Item_11_BUTC"/>
    <s v="Item_11_BUT"/>
    <n v="20"/>
    <n v="20"/>
    <n v="9"/>
    <n v="9"/>
    <n v="180"/>
    <n v="180"/>
    <s v="Medium"/>
    <x v="2"/>
    <x v="0"/>
    <d v="2023-10-11T00:00:00"/>
    <s v="N/A"/>
    <m/>
  </r>
  <r>
    <s v="TXN_5786843"/>
    <s v="CUST_17"/>
    <x v="3"/>
    <s v="Item_18_BEVE"/>
    <s v="Item_18_BEV"/>
    <n v="30.5"/>
    <n v="30.5"/>
    <n v="2"/>
    <n v="2"/>
    <n v="61"/>
    <n v="61"/>
    <s v="Low"/>
    <x v="2"/>
    <x v="0"/>
    <d v="2024-05-05T00:00:00"/>
    <s v="YES"/>
    <b v="1"/>
  </r>
  <r>
    <s v="TXN_2968785"/>
    <s v="CUST_23"/>
    <x v="0"/>
    <s v="Item_8_PATI"/>
    <s v="Item_8_PAT"/>
    <n v="15.5"/>
    <n v="15.5"/>
    <n v="8"/>
    <n v="8"/>
    <n v="124"/>
    <n v="124"/>
    <s v="Low"/>
    <x v="2"/>
    <x v="0"/>
    <d v="2022-08-10T00:00:00"/>
    <s v="N/A"/>
    <m/>
  </r>
  <r>
    <s v="TXN_9929561"/>
    <s v="CUST_13"/>
    <x v="5"/>
    <s v="Item_21_FURN"/>
    <s v="Item_21_FUR"/>
    <n v="35"/>
    <n v="35"/>
    <n v="5"/>
    <n v="5"/>
    <n v="175"/>
    <n v="175"/>
    <s v="Medium"/>
    <x v="1"/>
    <x v="1"/>
    <d v="2024-02-28T00:00:00"/>
    <s v="YES"/>
    <b v="1"/>
  </r>
  <r>
    <s v="TXN_3202645"/>
    <s v="CUST_12"/>
    <x v="7"/>
    <s v="Item_23_COMP"/>
    <s v="Item_23_CEA"/>
    <n v="38"/>
    <n v="38"/>
    <n v="9"/>
    <n v="9"/>
    <n v="342"/>
    <n v="342"/>
    <s v="High"/>
    <x v="1"/>
    <x v="0"/>
    <d v="2022-09-25T00:00:00"/>
    <s v="NO"/>
    <b v="0"/>
  </r>
  <r>
    <s v="TXN_7864309"/>
    <s v="CUST_04"/>
    <x v="0"/>
    <s v="Item_25_PATI"/>
    <s v="Item_25_PAT"/>
    <n v="41"/>
    <n v="41"/>
    <n v="1"/>
    <n v="1"/>
    <n v="41"/>
    <n v="41"/>
    <s v="Low"/>
    <x v="0"/>
    <x v="1"/>
    <d v="2023-03-22T00:00:00"/>
    <s v="YES"/>
    <b v="1"/>
  </r>
  <r>
    <s v="TXN_2724532"/>
    <s v="CUST_24"/>
    <x v="0"/>
    <s v="Item_16_PATI"/>
    <s v="Item_16_PAT"/>
    <n v="27.5"/>
    <n v="27.5"/>
    <n v="9"/>
    <n v="9"/>
    <n v="247.5"/>
    <n v="247.5"/>
    <s v="Medium"/>
    <x v="0"/>
    <x v="1"/>
    <d v="2024-04-20T00:00:00"/>
    <s v="NO"/>
    <b v="0"/>
  </r>
  <r>
    <s v="TXN_1950227"/>
    <s v="CUST_01"/>
    <x v="4"/>
    <s v="Item_5_FOOD"/>
    <s v="Item_5_FOOD"/>
    <n v="11"/>
    <n v="11"/>
    <n v="7"/>
    <n v="7"/>
    <n v="77"/>
    <n v="77"/>
    <s v="Low"/>
    <x v="2"/>
    <x v="0"/>
    <d v="2023-09-04T00:00:00"/>
    <s v="N/A"/>
    <m/>
  </r>
  <r>
    <s v="TXN_1990927"/>
    <s v="CUST_05"/>
    <x v="1"/>
    <s v="Item_7_MILK"/>
    <s v="Item_7_MILK"/>
    <n v="14"/>
    <n v="14"/>
    <n v="8"/>
    <n v="8"/>
    <n v="112"/>
    <n v="112"/>
    <s v="Low"/>
    <x v="2"/>
    <x v="1"/>
    <d v="2022-03-19T00:00:00"/>
    <s v="N/A"/>
    <m/>
  </r>
  <r>
    <s v="TXN_6927369"/>
    <s v="CUST_17"/>
    <x v="6"/>
    <s v="Item_12_ELEC"/>
    <s v="Item_12_EHE"/>
    <n v="21.5"/>
    <n v="21.5"/>
    <n v="7"/>
    <n v="7"/>
    <n v="150.5"/>
    <n v="150.5"/>
    <s v="Medium"/>
    <x v="1"/>
    <x v="0"/>
    <d v="2023-12-29T00:00:00"/>
    <s v="YES"/>
    <b v="1"/>
  </r>
  <r>
    <s v="TXN_5647485"/>
    <s v="CUST_15"/>
    <x v="4"/>
    <s v="Unknown_Item"/>
    <m/>
    <n v="23.365911749958215"/>
    <m/>
    <n v="9"/>
    <n v="9"/>
    <n v="112.5"/>
    <n v="112.5"/>
    <s v="Low"/>
    <x v="0"/>
    <x v="1"/>
    <d v="2024-01-13T00:00:00"/>
    <s v="NO"/>
    <b v="0"/>
  </r>
  <r>
    <s v="TXN_2238366"/>
    <s v="CUST_03"/>
    <x v="4"/>
    <s v="Item_17_FOOD"/>
    <s v="Item_17_FOOD"/>
    <n v="29"/>
    <n v="29"/>
    <n v="6"/>
    <n v="6"/>
    <n v="174"/>
    <n v="174"/>
    <s v="Medium"/>
    <x v="0"/>
    <x v="0"/>
    <d v="2024-04-24T00:00:00"/>
    <s v="YES"/>
    <b v="1"/>
  </r>
  <r>
    <s v="TXN_2455053"/>
    <s v="CUST_12"/>
    <x v="1"/>
    <s v="Item_1_MILK"/>
    <s v="Item_1_MILK"/>
    <n v="5"/>
    <n v="5"/>
    <n v="2"/>
    <n v="2"/>
    <n v="10"/>
    <n v="10"/>
    <s v="Low"/>
    <x v="2"/>
    <x v="1"/>
    <d v="2022-04-14T00:00:00"/>
    <s v="NO"/>
    <b v="0"/>
  </r>
  <r>
    <s v="TXN_8143902"/>
    <s v="CUST_18"/>
    <x v="6"/>
    <s v="Item_15_ELEC"/>
    <s v="Item_15_EHE"/>
    <n v="26"/>
    <n v="26"/>
    <n v="10"/>
    <n v="10"/>
    <n v="260"/>
    <n v="260"/>
    <s v="Medium"/>
    <x v="0"/>
    <x v="0"/>
    <d v="2024-02-07T00:00:00"/>
    <s v="NO"/>
    <b v="0"/>
  </r>
  <r>
    <s v="TXN_7729050"/>
    <s v="CUST_04"/>
    <x v="2"/>
    <s v="Item_22_BUTC"/>
    <s v="Item_22_BUT"/>
    <n v="36.5"/>
    <n v="36.5"/>
    <n v="4"/>
    <n v="4"/>
    <n v="146"/>
    <n v="146"/>
    <s v="Low"/>
    <x v="2"/>
    <x v="0"/>
    <d v="2024-07-22T00:00:00"/>
    <s v="NO"/>
    <b v="0"/>
  </r>
  <r>
    <s v="TXN_9738784"/>
    <s v="CUST_17"/>
    <x v="4"/>
    <s v="Item_11_FOOD"/>
    <s v="Item_11_FOOD"/>
    <n v="20"/>
    <n v="20"/>
    <n v="2"/>
    <n v="2"/>
    <n v="40"/>
    <n v="40"/>
    <s v="Low"/>
    <x v="2"/>
    <x v="1"/>
    <d v="2023-05-23T00:00:00"/>
    <s v="N/A"/>
    <m/>
  </r>
  <r>
    <s v="TXN_3460199"/>
    <s v="CUST_23"/>
    <x v="4"/>
    <s v="Item_14_FOOD"/>
    <s v="Item_14_FOOD"/>
    <n v="24.5"/>
    <n v="24.5"/>
    <n v="2"/>
    <n v="2"/>
    <n v="49"/>
    <n v="49"/>
    <s v="Low"/>
    <x v="0"/>
    <x v="0"/>
    <d v="2024-07-25T00:00:00"/>
    <s v="YES"/>
    <b v="1"/>
  </r>
  <r>
    <s v="TXN_1158381"/>
    <s v="CUST_24"/>
    <x v="2"/>
    <s v="Unknown_Item"/>
    <m/>
    <n v="36.5"/>
    <n v="36.5"/>
    <n v="6"/>
    <m/>
    <n v="108.5"/>
    <m/>
    <s v="Low"/>
    <x v="1"/>
    <x v="0"/>
    <d v="2022-12-26T00:00:00"/>
    <s v="YES"/>
    <b v="1"/>
  </r>
  <r>
    <s v="TXN_4168865"/>
    <s v="CUST_11"/>
    <x v="0"/>
    <s v="Unknown_Item"/>
    <m/>
    <n v="26"/>
    <n v="26"/>
    <n v="6"/>
    <m/>
    <n v="108.5"/>
    <m/>
    <s v="Low"/>
    <x v="2"/>
    <x v="0"/>
    <d v="2023-12-03T00:00:00"/>
    <s v="NO"/>
    <b v="0"/>
  </r>
  <r>
    <s v="TXN_1393018"/>
    <s v="CUST_01"/>
    <x v="7"/>
    <s v="Item_5_COMP"/>
    <s v="Item_5_CEA"/>
    <n v="11"/>
    <n v="11"/>
    <n v="4"/>
    <n v="4"/>
    <n v="44"/>
    <n v="44"/>
    <s v="Low"/>
    <x v="1"/>
    <x v="1"/>
    <d v="2023-02-20T00:00:00"/>
    <s v="NO"/>
    <b v="0"/>
  </r>
  <r>
    <s v="TXN_6100931"/>
    <s v="CUST_15"/>
    <x v="6"/>
    <s v="Item_17_ELEC"/>
    <s v="Item_17_EHE"/>
    <n v="29"/>
    <n v="29"/>
    <n v="1"/>
    <n v="1"/>
    <n v="29"/>
    <n v="29"/>
    <s v="Low"/>
    <x v="2"/>
    <x v="0"/>
    <d v="2022-04-28T00:00:00"/>
    <s v="YES"/>
    <b v="1"/>
  </r>
  <r>
    <s v="TXN_3020241"/>
    <s v="CUST_23"/>
    <x v="6"/>
    <s v="Item_17_ELEC"/>
    <s v="Item_17_EHE"/>
    <n v="29"/>
    <n v="29"/>
    <n v="5"/>
    <n v="5"/>
    <n v="145"/>
    <n v="145"/>
    <s v="Low"/>
    <x v="0"/>
    <x v="1"/>
    <d v="2024-11-21T00:00:00"/>
    <s v="N/A"/>
    <m/>
  </r>
  <r>
    <s v="TXN_9386058"/>
    <s v="CUST_25"/>
    <x v="6"/>
    <s v="Item_9_ELEC"/>
    <s v="Item_9_EHE"/>
    <n v="17"/>
    <n v="17"/>
    <n v="8"/>
    <n v="8"/>
    <n v="136"/>
    <n v="136"/>
    <s v="Low"/>
    <x v="0"/>
    <x v="1"/>
    <d v="2022-06-18T00:00:00"/>
    <s v="N/A"/>
    <m/>
  </r>
  <r>
    <s v="TXN_6091754"/>
    <s v="CUST_05"/>
    <x v="7"/>
    <s v="Item_12_COMP"/>
    <s v="Item_12_CEA"/>
    <n v="21.5"/>
    <n v="21.5"/>
    <n v="3"/>
    <n v="3"/>
    <n v="64.5"/>
    <n v="64.5"/>
    <s v="Low"/>
    <x v="1"/>
    <x v="1"/>
    <d v="2024-06-03T00:00:00"/>
    <s v="NO"/>
    <b v="0"/>
  </r>
  <r>
    <s v="TXN_5261605"/>
    <s v="CUST_02"/>
    <x v="0"/>
    <s v="Item_14_PATI"/>
    <s v="Item_14_PAT"/>
    <n v="24.5"/>
    <n v="24.5"/>
    <n v="2"/>
    <n v="2"/>
    <n v="49"/>
    <n v="49"/>
    <s v="Low"/>
    <x v="2"/>
    <x v="1"/>
    <d v="2023-12-15T00:00:00"/>
    <s v="YES"/>
    <b v="1"/>
  </r>
  <r>
    <s v="TXN_1610493"/>
    <s v="CUST_11"/>
    <x v="6"/>
    <s v="Unknown_Item"/>
    <m/>
    <n v="23.365911749958215"/>
    <m/>
    <n v="1"/>
    <n v="1"/>
    <n v="18.5"/>
    <n v="18.5"/>
    <s v="Low"/>
    <x v="2"/>
    <x v="0"/>
    <d v="2023-01-26T00:00:00"/>
    <s v="N/A"/>
    <m/>
  </r>
  <r>
    <s v="TXN_2126258"/>
    <s v="CUST_06"/>
    <x v="1"/>
    <s v="Item_19_MILK"/>
    <s v="Item_19_MILK"/>
    <n v="32"/>
    <n v="32"/>
    <n v="9"/>
    <n v="9"/>
    <n v="288"/>
    <n v="288"/>
    <s v="Medium"/>
    <x v="1"/>
    <x v="1"/>
    <d v="2023-11-17T00:00:00"/>
    <s v="YES"/>
    <b v="1"/>
  </r>
  <r>
    <s v="TXN_8655514"/>
    <s v="CUST_04"/>
    <x v="7"/>
    <s v="Item_5_COMP"/>
    <s v="Item_5_CEA"/>
    <n v="11"/>
    <n v="11"/>
    <n v="2"/>
    <n v="2"/>
    <n v="22"/>
    <n v="22"/>
    <s v="Low"/>
    <x v="2"/>
    <x v="0"/>
    <d v="2022-04-16T00:00:00"/>
    <s v="N/A"/>
    <m/>
  </r>
  <r>
    <s v="TXN_6852237"/>
    <s v="CUST_02"/>
    <x v="0"/>
    <s v="Unknown_Item"/>
    <m/>
    <n v="23.365911749958215"/>
    <m/>
    <n v="1"/>
    <n v="1"/>
    <n v="21.5"/>
    <n v="21.5"/>
    <s v="Low"/>
    <x v="1"/>
    <x v="1"/>
    <d v="2023-08-29T00:00:00"/>
    <s v="YES"/>
    <b v="1"/>
  </r>
  <r>
    <s v="TXN_9969248"/>
    <s v="CUST_02"/>
    <x v="2"/>
    <s v="Item_22_BUTC"/>
    <s v="Item_22_BUT"/>
    <n v="36.5"/>
    <n v="36.5"/>
    <n v="2"/>
    <n v="2"/>
    <n v="73"/>
    <n v="73"/>
    <s v="Low"/>
    <x v="0"/>
    <x v="0"/>
    <d v="2023-05-12T00:00:00"/>
    <s v="N/A"/>
    <m/>
  </r>
  <r>
    <s v="TXN_5855475"/>
    <s v="CUST_08"/>
    <x v="5"/>
    <s v="Item_15_FURN"/>
    <s v="Item_15_FUR"/>
    <n v="26"/>
    <n v="26"/>
    <n v="4"/>
    <n v="4"/>
    <n v="104"/>
    <n v="104"/>
    <s v="Low"/>
    <x v="0"/>
    <x v="0"/>
    <d v="2023-07-13T00:00:00"/>
    <s v="N/A"/>
    <m/>
  </r>
  <r>
    <s v="TXN_4452577"/>
    <s v="CUST_16"/>
    <x v="6"/>
    <s v="Unknown_Item"/>
    <m/>
    <n v="23.365911749958215"/>
    <m/>
    <n v="4"/>
    <n v="4"/>
    <n v="128"/>
    <n v="128"/>
    <s v="Low"/>
    <x v="0"/>
    <x v="0"/>
    <d v="2022-02-13T00:00:00"/>
    <s v="YES"/>
    <b v="1"/>
  </r>
  <r>
    <s v="TXN_9248541"/>
    <s v="CUST_16"/>
    <x v="5"/>
    <s v="Item_25_FURN"/>
    <s v="Item_25_FUR"/>
    <n v="41"/>
    <n v="41"/>
    <n v="1"/>
    <n v="1"/>
    <n v="41"/>
    <n v="41"/>
    <s v="Low"/>
    <x v="1"/>
    <x v="0"/>
    <d v="2024-10-17T00:00:00"/>
    <s v="YES"/>
    <b v="1"/>
  </r>
  <r>
    <s v="TXN_8016362"/>
    <s v="CUST_03"/>
    <x v="6"/>
    <s v="Unknown_Item"/>
    <m/>
    <n v="23.365911749958215"/>
    <m/>
    <n v="6"/>
    <n v="6"/>
    <n v="246"/>
    <n v="246"/>
    <s v="Medium"/>
    <x v="2"/>
    <x v="0"/>
    <d v="2022-08-18T00:00:00"/>
    <s v="YES"/>
    <b v="1"/>
  </r>
  <r>
    <s v="TXN_5493009"/>
    <s v="CUST_10"/>
    <x v="4"/>
    <s v="Item_12_FOOD"/>
    <s v="Item_12_FOOD"/>
    <n v="21.5"/>
    <n v="21.5"/>
    <n v="8"/>
    <n v="8"/>
    <n v="172"/>
    <n v="172"/>
    <s v="Medium"/>
    <x v="1"/>
    <x v="0"/>
    <d v="2022-01-17T00:00:00"/>
    <s v="N/A"/>
    <m/>
  </r>
  <r>
    <s v="TXN_3849865"/>
    <s v="CUST_01"/>
    <x v="5"/>
    <s v="Item_12_FURN"/>
    <s v="Item_12_FUR"/>
    <n v="21.5"/>
    <n v="21.5"/>
    <n v="7"/>
    <n v="7"/>
    <n v="150.5"/>
    <n v="150.5"/>
    <s v="Medium"/>
    <x v="2"/>
    <x v="0"/>
    <d v="2024-01-03T00:00:00"/>
    <s v="N/A"/>
    <m/>
  </r>
  <r>
    <s v="TXN_3589576"/>
    <s v="CUST_18"/>
    <x v="5"/>
    <s v="Item_15_FURN"/>
    <s v="Item_15_FUR"/>
    <n v="26"/>
    <n v="26"/>
    <n v="6"/>
    <n v="6"/>
    <n v="156"/>
    <n v="156"/>
    <s v="Medium"/>
    <x v="0"/>
    <x v="0"/>
    <d v="2023-10-20T00:00:00"/>
    <s v="N/A"/>
    <m/>
  </r>
  <r>
    <s v="TXN_4426046"/>
    <s v="CUST_10"/>
    <x v="2"/>
    <s v="Unknown_Item"/>
    <m/>
    <n v="38"/>
    <n v="38"/>
    <n v="6"/>
    <m/>
    <n v="108.5"/>
    <m/>
    <s v="Low"/>
    <x v="2"/>
    <x v="0"/>
    <d v="2024-02-16T00:00:00"/>
    <s v="NO"/>
    <b v="0"/>
  </r>
  <r>
    <s v="TXN_3731691"/>
    <s v="CUST_18"/>
    <x v="0"/>
    <s v="Item_14_PATI"/>
    <s v="Item_14_PAT"/>
    <n v="24.5"/>
    <n v="24.5"/>
    <n v="4"/>
    <n v="4"/>
    <n v="98"/>
    <n v="98"/>
    <s v="Low"/>
    <x v="1"/>
    <x v="0"/>
    <d v="2023-03-30T00:00:00"/>
    <s v="N/A"/>
    <m/>
  </r>
  <r>
    <s v="TXN_4290252"/>
    <s v="CUST_21"/>
    <x v="5"/>
    <s v="Item_6_FURN"/>
    <s v="Item_6_FUR"/>
    <n v="12.5"/>
    <n v="12.5"/>
    <n v="7"/>
    <n v="7"/>
    <n v="87.5"/>
    <n v="87.5"/>
    <s v="Low"/>
    <x v="2"/>
    <x v="1"/>
    <d v="2023-06-17T00:00:00"/>
    <s v="N/A"/>
    <m/>
  </r>
  <r>
    <s v="TXN_9964153"/>
    <s v="CUST_07"/>
    <x v="0"/>
    <s v="Item_25_PATI"/>
    <s v="Item_25_PAT"/>
    <n v="41"/>
    <n v="41"/>
    <n v="2"/>
    <n v="2"/>
    <n v="82"/>
    <n v="82"/>
    <s v="Low"/>
    <x v="2"/>
    <x v="0"/>
    <d v="2023-05-29T00:00:00"/>
    <s v="NO"/>
    <b v="0"/>
  </r>
  <r>
    <s v="TXN_1366912"/>
    <s v="CUST_17"/>
    <x v="2"/>
    <s v="Item_7_BUTC"/>
    <s v="Item_7_BUT"/>
    <n v="14"/>
    <n v="14"/>
    <n v="9"/>
    <n v="9"/>
    <n v="126"/>
    <n v="126"/>
    <s v="Low"/>
    <x v="1"/>
    <x v="1"/>
    <d v="2023-05-19T00:00:00"/>
    <s v="N/A"/>
    <m/>
  </r>
  <r>
    <s v="TXN_6204485"/>
    <s v="CUST_08"/>
    <x v="3"/>
    <s v="Item_8_BEVE"/>
    <s v="Item_8_BEV"/>
    <n v="15.5"/>
    <n v="15.5"/>
    <n v="7"/>
    <n v="7"/>
    <n v="108.5"/>
    <n v="108.5"/>
    <s v="Low"/>
    <x v="1"/>
    <x v="0"/>
    <d v="2022-12-29T00:00:00"/>
    <s v="N/A"/>
    <m/>
  </r>
  <r>
    <s v="TXN_1013045"/>
    <s v="CUST_11"/>
    <x v="7"/>
    <s v="Item_19_COMP"/>
    <s v="Item_19_CEA"/>
    <n v="32"/>
    <n v="32"/>
    <n v="4"/>
    <n v="4"/>
    <n v="128"/>
    <n v="128"/>
    <s v="Low"/>
    <x v="2"/>
    <x v="1"/>
    <d v="2023-07-11T00:00:00"/>
    <s v="YES"/>
    <b v="1"/>
  </r>
  <r>
    <s v="TXN_4720711"/>
    <s v="CUST_07"/>
    <x v="3"/>
    <s v="Item_25_BEVE"/>
    <s v="Item_25_BEV"/>
    <n v="41"/>
    <n v="41"/>
    <n v="2"/>
    <n v="2"/>
    <n v="82"/>
    <n v="82"/>
    <s v="Low"/>
    <x v="0"/>
    <x v="0"/>
    <d v="2024-07-15T00:00:00"/>
    <s v="N/A"/>
    <m/>
  </r>
  <r>
    <s v="TXN_9767779"/>
    <s v="CUST_03"/>
    <x v="7"/>
    <s v="Unknown_Item"/>
    <m/>
    <n v="29"/>
    <n v="29"/>
    <n v="6"/>
    <m/>
    <n v="108.5"/>
    <m/>
    <s v="Low"/>
    <x v="2"/>
    <x v="1"/>
    <d v="2022-08-03T00:00:00"/>
    <s v="N/A"/>
    <m/>
  </r>
  <r>
    <s v="TXN_6514016"/>
    <s v="CUST_22"/>
    <x v="6"/>
    <s v="Item_15_ELEC"/>
    <s v="Item_15_EHE"/>
    <n v="26"/>
    <n v="26"/>
    <n v="6"/>
    <n v="6"/>
    <n v="156"/>
    <n v="156"/>
    <s v="Medium"/>
    <x v="2"/>
    <x v="0"/>
    <d v="2023-12-16T00:00:00"/>
    <s v="YES"/>
    <b v="1"/>
  </r>
  <r>
    <s v="TXN_7694067"/>
    <s v="CUST_25"/>
    <x v="3"/>
    <s v="Item_20_BEVE"/>
    <s v="Item_20_BEV"/>
    <n v="33.5"/>
    <n v="33.5"/>
    <n v="3"/>
    <n v="3"/>
    <n v="100.5"/>
    <n v="100.5"/>
    <s v="Low"/>
    <x v="1"/>
    <x v="0"/>
    <d v="2024-12-01T00:00:00"/>
    <s v="N/A"/>
    <m/>
  </r>
  <r>
    <s v="TXN_2645782"/>
    <s v="CUST_06"/>
    <x v="0"/>
    <s v="Item_1_PATI"/>
    <s v="Item_1_PAT"/>
    <n v="5"/>
    <n v="5"/>
    <n v="10"/>
    <n v="10"/>
    <n v="50"/>
    <n v="50"/>
    <s v="Low"/>
    <x v="0"/>
    <x v="0"/>
    <d v="2023-05-17T00:00:00"/>
    <s v="NO"/>
    <b v="0"/>
  </r>
  <r>
    <s v="TXN_8585525"/>
    <s v="CUST_18"/>
    <x v="4"/>
    <s v="Item_4_FOOD"/>
    <s v="Item_4_FOOD"/>
    <n v="9.5"/>
    <n v="9.5"/>
    <n v="6"/>
    <n v="6"/>
    <n v="57"/>
    <n v="57"/>
    <s v="Low"/>
    <x v="0"/>
    <x v="1"/>
    <d v="2022-02-01T00:00:00"/>
    <s v="YES"/>
    <b v="1"/>
  </r>
  <r>
    <s v="TXN_3049823"/>
    <s v="CUST_02"/>
    <x v="2"/>
    <s v="Item_4_BUTC"/>
    <s v="Item_4_BUT"/>
    <n v="9.5"/>
    <n v="9.5"/>
    <n v="6"/>
    <n v="6"/>
    <n v="57"/>
    <n v="57"/>
    <s v="Low"/>
    <x v="0"/>
    <x v="1"/>
    <d v="2022-09-16T00:00:00"/>
    <s v="N/A"/>
    <m/>
  </r>
  <r>
    <s v="TXN_9579985"/>
    <s v="CUST_11"/>
    <x v="5"/>
    <s v="Item_11_FURN"/>
    <s v="Item_11_FUR"/>
    <n v="20"/>
    <n v="20"/>
    <n v="8"/>
    <n v="8"/>
    <n v="160"/>
    <n v="160"/>
    <s v="Medium"/>
    <x v="0"/>
    <x v="1"/>
    <d v="2022-02-23T00:00:00"/>
    <s v="YES"/>
    <b v="1"/>
  </r>
  <r>
    <s v="TXN_1440154"/>
    <s v="CUST_08"/>
    <x v="7"/>
    <s v="Item_20_COMP"/>
    <s v="Item_20_CEA"/>
    <n v="33.5"/>
    <n v="33.5"/>
    <n v="7"/>
    <n v="7"/>
    <n v="234.5"/>
    <n v="234.5"/>
    <s v="Medium"/>
    <x v="0"/>
    <x v="0"/>
    <d v="2024-02-25T00:00:00"/>
    <s v="N/A"/>
    <m/>
  </r>
  <r>
    <s v="TXN_8434417"/>
    <s v="CUST_03"/>
    <x v="4"/>
    <s v="Item_20_FOOD"/>
    <s v="Item_20_FOOD"/>
    <n v="33.5"/>
    <n v="33.5"/>
    <n v="7"/>
    <n v="7"/>
    <n v="234.5"/>
    <n v="234.5"/>
    <s v="Medium"/>
    <x v="1"/>
    <x v="0"/>
    <d v="2022-11-20T00:00:00"/>
    <s v="NO"/>
    <b v="0"/>
  </r>
  <r>
    <s v="TXN_6817577"/>
    <s v="CUST_08"/>
    <x v="7"/>
    <s v="Item_2_COMP"/>
    <s v="Item_2_CEA"/>
    <n v="6.5"/>
    <n v="6.5"/>
    <n v="1"/>
    <n v="1"/>
    <n v="6.5"/>
    <n v="6.5"/>
    <s v="Low"/>
    <x v="1"/>
    <x v="0"/>
    <d v="2024-03-14T00:00:00"/>
    <s v="YES"/>
    <b v="1"/>
  </r>
  <r>
    <s v="TXN_5513986"/>
    <s v="CUST_13"/>
    <x v="5"/>
    <s v="Item_15_FURN"/>
    <s v="Item_15_FUR"/>
    <n v="26"/>
    <n v="26"/>
    <n v="1"/>
    <n v="1"/>
    <n v="26"/>
    <n v="26"/>
    <s v="Low"/>
    <x v="0"/>
    <x v="0"/>
    <d v="2024-08-08T00:00:00"/>
    <s v="N/A"/>
    <m/>
  </r>
  <r>
    <s v="TXN_2043131"/>
    <s v="CUST_14"/>
    <x v="4"/>
    <s v="Item_24_FOOD"/>
    <s v="Item_24_FOOD"/>
    <n v="39.5"/>
    <n v="39.5"/>
    <n v="4"/>
    <n v="4"/>
    <n v="158"/>
    <n v="158"/>
    <s v="Medium"/>
    <x v="1"/>
    <x v="0"/>
    <d v="2022-06-24T00:00:00"/>
    <s v="N/A"/>
    <m/>
  </r>
  <r>
    <s v="TXN_9171710"/>
    <s v="CUST_23"/>
    <x v="2"/>
    <s v="Item_4_BUTC"/>
    <s v="Item_4_BUT"/>
    <n v="9.5"/>
    <n v="9.5"/>
    <n v="10"/>
    <n v="10"/>
    <n v="95"/>
    <n v="95"/>
    <s v="Low"/>
    <x v="2"/>
    <x v="0"/>
    <d v="2024-07-02T00:00:00"/>
    <s v="NO"/>
    <b v="0"/>
  </r>
  <r>
    <s v="TXN_7844000"/>
    <s v="CUST_24"/>
    <x v="2"/>
    <s v="Item_12_BUTC"/>
    <s v="Item_12_BUT"/>
    <n v="21.5"/>
    <n v="21.5"/>
    <n v="4"/>
    <n v="4"/>
    <n v="86"/>
    <n v="86"/>
    <s v="Low"/>
    <x v="0"/>
    <x v="0"/>
    <d v="2022-05-10T00:00:00"/>
    <s v="YES"/>
    <b v="1"/>
  </r>
  <r>
    <s v="TXN_3006943"/>
    <s v="CUST_10"/>
    <x v="2"/>
    <s v="Item_5_BUTC"/>
    <s v="Item_5_BUT"/>
    <n v="11"/>
    <n v="11"/>
    <n v="3"/>
    <n v="3"/>
    <n v="33"/>
    <n v="33"/>
    <s v="Low"/>
    <x v="2"/>
    <x v="0"/>
    <d v="2023-07-17T00:00:00"/>
    <s v="NO"/>
    <b v="0"/>
  </r>
  <r>
    <s v="TXN_3254667"/>
    <s v="CUST_19"/>
    <x v="1"/>
    <s v="Item_24_MILK"/>
    <s v="Item_24_MILK"/>
    <n v="39.5"/>
    <n v="39.5"/>
    <n v="4"/>
    <n v="4"/>
    <n v="158"/>
    <n v="158"/>
    <s v="Medium"/>
    <x v="0"/>
    <x v="1"/>
    <d v="2023-02-18T00:00:00"/>
    <s v="N/A"/>
    <m/>
  </r>
  <r>
    <s v="TXN_9341596"/>
    <s v="CUST_22"/>
    <x v="3"/>
    <s v="Item_8_BEVE"/>
    <s v="Item_8_BEV"/>
    <n v="15.5"/>
    <n v="15.5"/>
    <n v="8"/>
    <n v="8"/>
    <n v="124"/>
    <n v="124"/>
    <s v="Low"/>
    <x v="1"/>
    <x v="0"/>
    <d v="2024-05-28T00:00:00"/>
    <s v="N/A"/>
    <m/>
  </r>
  <r>
    <s v="TXN_4327164"/>
    <s v="CUST_23"/>
    <x v="7"/>
    <s v="Item_13_COMP"/>
    <s v="Item_13_CEA"/>
    <n v="23"/>
    <n v="23"/>
    <n v="9"/>
    <n v="9"/>
    <n v="207"/>
    <n v="207"/>
    <s v="Medium"/>
    <x v="2"/>
    <x v="1"/>
    <d v="2024-09-04T00:00:00"/>
    <s v="YES"/>
    <b v="1"/>
  </r>
  <r>
    <s v="TXN_2475853"/>
    <s v="CUST_05"/>
    <x v="5"/>
    <s v="Item_5_FURN"/>
    <s v="Item_5_FUR"/>
    <n v="11"/>
    <n v="11"/>
    <n v="5"/>
    <n v="5"/>
    <n v="55"/>
    <n v="55"/>
    <s v="Low"/>
    <x v="1"/>
    <x v="0"/>
    <d v="2024-12-29T00:00:00"/>
    <s v="N/A"/>
    <m/>
  </r>
  <r>
    <s v="TXN_4286038"/>
    <s v="CUST_05"/>
    <x v="1"/>
    <s v="Item_19_MILK"/>
    <s v="Item_19_MILK"/>
    <n v="32"/>
    <n v="32"/>
    <n v="5"/>
    <n v="5"/>
    <n v="160"/>
    <n v="160"/>
    <s v="Medium"/>
    <x v="0"/>
    <x v="0"/>
    <d v="2024-11-26T00:00:00"/>
    <s v="N/A"/>
    <m/>
  </r>
  <r>
    <s v="TXN_8549366"/>
    <s v="CUST_03"/>
    <x v="4"/>
    <s v="Item_14_FOOD"/>
    <s v="Item_14_FOOD"/>
    <n v="24.5"/>
    <n v="24.5"/>
    <n v="3"/>
    <n v="3"/>
    <n v="73.5"/>
    <n v="73.5"/>
    <s v="Low"/>
    <x v="0"/>
    <x v="1"/>
    <d v="2023-08-03T00:00:00"/>
    <s v="NO"/>
    <b v="0"/>
  </r>
  <r>
    <s v="TXN_1448668"/>
    <s v="CUST_24"/>
    <x v="1"/>
    <s v="Item_9_MILK"/>
    <s v="Item_9_MILK"/>
    <n v="17"/>
    <n v="17"/>
    <n v="4"/>
    <n v="4"/>
    <n v="68"/>
    <n v="68"/>
    <s v="Low"/>
    <x v="1"/>
    <x v="1"/>
    <d v="2023-11-14T00:00:00"/>
    <s v="NO"/>
    <b v="0"/>
  </r>
  <r>
    <s v="TXN_9722290"/>
    <s v="CUST_19"/>
    <x v="0"/>
    <s v="Item_9_PATI"/>
    <s v="Item_9_PAT"/>
    <n v="17"/>
    <n v="17"/>
    <n v="9"/>
    <n v="9"/>
    <n v="153"/>
    <n v="153"/>
    <s v="Medium"/>
    <x v="2"/>
    <x v="1"/>
    <d v="2024-12-05T00:00:00"/>
    <s v="NO"/>
    <b v="0"/>
  </r>
  <r>
    <s v="TXN_7169670"/>
    <s v="CUST_13"/>
    <x v="4"/>
    <s v="Item_12_FOOD"/>
    <s v="Item_12_FOOD"/>
    <n v="21.5"/>
    <n v="21.5"/>
    <n v="7"/>
    <n v="7"/>
    <n v="150.5"/>
    <n v="150.5"/>
    <s v="Medium"/>
    <x v="0"/>
    <x v="1"/>
    <d v="2023-11-21T00:00:00"/>
    <s v="N/A"/>
    <m/>
  </r>
  <r>
    <s v="TXN_4559771"/>
    <s v="CUST_16"/>
    <x v="6"/>
    <s v="Item_23_ELEC"/>
    <s v="Item_23_EHE"/>
    <n v="38"/>
    <n v="38"/>
    <n v="5"/>
    <n v="5"/>
    <n v="190"/>
    <n v="190"/>
    <s v="Medium"/>
    <x v="2"/>
    <x v="1"/>
    <d v="2022-07-29T00:00:00"/>
    <s v="YES"/>
    <b v="1"/>
  </r>
  <r>
    <s v="TXN_2010228"/>
    <s v="CUST_17"/>
    <x v="4"/>
    <s v="Unknown_Item"/>
    <m/>
    <n v="23.365911749958215"/>
    <m/>
    <n v="4"/>
    <n v="4"/>
    <n v="32"/>
    <n v="32"/>
    <s v="Low"/>
    <x v="0"/>
    <x v="1"/>
    <d v="2025-01-06T00:00:00"/>
    <s v="N/A"/>
    <m/>
  </r>
  <r>
    <s v="TXN_4383123"/>
    <s v="CUST_13"/>
    <x v="0"/>
    <s v="Item_1_PATI"/>
    <s v="Item_1_PAT"/>
    <n v="5"/>
    <n v="5"/>
    <n v="5"/>
    <n v="5"/>
    <n v="25"/>
    <n v="25"/>
    <s v="Low"/>
    <x v="0"/>
    <x v="1"/>
    <d v="2022-04-17T00:00:00"/>
    <s v="NO"/>
    <b v="0"/>
  </r>
  <r>
    <s v="TXN_2682726"/>
    <s v="CUST_01"/>
    <x v="6"/>
    <s v="Item_14_ELEC"/>
    <s v="Item_14_EHE"/>
    <n v="24.5"/>
    <n v="24.5"/>
    <n v="9"/>
    <n v="9"/>
    <n v="220.5"/>
    <n v="220.5"/>
    <s v="Medium"/>
    <x v="2"/>
    <x v="1"/>
    <d v="2023-12-01T00:00:00"/>
    <s v="N/A"/>
    <m/>
  </r>
  <r>
    <s v="TXN_9959673"/>
    <s v="CUST_06"/>
    <x v="6"/>
    <s v="Item_17_ELEC"/>
    <s v="Item_17_EHE"/>
    <n v="29"/>
    <n v="29"/>
    <n v="6"/>
    <n v="6"/>
    <n v="174"/>
    <n v="174"/>
    <s v="Medium"/>
    <x v="1"/>
    <x v="0"/>
    <d v="2023-05-05T00:00:00"/>
    <s v="N/A"/>
    <m/>
  </r>
  <r>
    <s v="TXN_7384527"/>
    <s v="CUST_21"/>
    <x v="4"/>
    <s v="Item_17_FOOD"/>
    <s v="Item_17_FOOD"/>
    <n v="29"/>
    <n v="29"/>
    <n v="2"/>
    <n v="2"/>
    <n v="58"/>
    <n v="58"/>
    <s v="Low"/>
    <x v="0"/>
    <x v="0"/>
    <d v="2023-06-08T00:00:00"/>
    <s v="NO"/>
    <b v="0"/>
  </r>
  <r>
    <s v="TXN_1642674"/>
    <s v="CUST_14"/>
    <x v="3"/>
    <s v="Item_17_BEVE"/>
    <s v="Item_17_BEV"/>
    <n v="29"/>
    <n v="29"/>
    <n v="10"/>
    <n v="10"/>
    <n v="290"/>
    <n v="290"/>
    <s v="Medium"/>
    <x v="0"/>
    <x v="0"/>
    <d v="2022-11-22T00:00:00"/>
    <s v="N/A"/>
    <m/>
  </r>
  <r>
    <s v="TXN_8987229"/>
    <s v="CUST_13"/>
    <x v="0"/>
    <s v="Item_8_PATI"/>
    <s v="Item_8_PAT"/>
    <n v="15.5"/>
    <n v="15.5"/>
    <n v="7"/>
    <n v="7"/>
    <n v="108.5"/>
    <n v="108.5"/>
    <s v="Low"/>
    <x v="2"/>
    <x v="0"/>
    <d v="2022-11-05T00:00:00"/>
    <s v="YES"/>
    <b v="1"/>
  </r>
  <r>
    <s v="TXN_4230848"/>
    <s v="CUST_08"/>
    <x v="3"/>
    <s v="Item_2_BEVE"/>
    <s v="Item_2_BEV"/>
    <n v="6.5"/>
    <n v="6.5"/>
    <n v="5"/>
    <n v="5"/>
    <n v="32.5"/>
    <n v="32.5"/>
    <s v="Low"/>
    <x v="2"/>
    <x v="1"/>
    <d v="2022-06-29T00:00:00"/>
    <s v="N/A"/>
    <m/>
  </r>
  <r>
    <s v="TXN_8756884"/>
    <s v="CUST_07"/>
    <x v="0"/>
    <s v="Item_5_PATI"/>
    <s v="Item_5_PAT"/>
    <n v="11"/>
    <n v="11"/>
    <n v="7"/>
    <n v="7"/>
    <n v="77"/>
    <n v="77"/>
    <s v="Low"/>
    <x v="1"/>
    <x v="1"/>
    <d v="2023-07-11T00:00:00"/>
    <s v="YES"/>
    <b v="1"/>
  </r>
  <r>
    <s v="TXN_5741074"/>
    <s v="CUST_11"/>
    <x v="6"/>
    <s v="Item_22_ELEC"/>
    <s v="Item_22_EHE"/>
    <n v="36.5"/>
    <n v="36.5"/>
    <n v="6"/>
    <n v="6"/>
    <n v="219"/>
    <n v="219"/>
    <s v="Medium"/>
    <x v="2"/>
    <x v="1"/>
    <d v="2023-01-31T00:00:00"/>
    <s v="YES"/>
    <b v="1"/>
  </r>
  <r>
    <s v="TXN_7156790"/>
    <s v="CUST_10"/>
    <x v="4"/>
    <s v="Unknown_Item"/>
    <m/>
    <n v="23.365911749958215"/>
    <m/>
    <n v="4"/>
    <n v="4"/>
    <n v="92"/>
    <n v="92"/>
    <s v="Low"/>
    <x v="0"/>
    <x v="0"/>
    <d v="2022-11-24T00:00:00"/>
    <s v="YES"/>
    <b v="1"/>
  </r>
  <r>
    <s v="TXN_2029611"/>
    <s v="CUST_15"/>
    <x v="0"/>
    <s v="Item_13_PATI"/>
    <s v="Item_13_PAT"/>
    <n v="23"/>
    <n v="23"/>
    <n v="8"/>
    <n v="8"/>
    <n v="184"/>
    <n v="184"/>
    <s v="Medium"/>
    <x v="2"/>
    <x v="1"/>
    <d v="2024-05-27T00:00:00"/>
    <s v="YES"/>
    <b v="1"/>
  </r>
  <r>
    <s v="TXN_7804471"/>
    <s v="CUST_22"/>
    <x v="5"/>
    <s v="Item_2_FURN"/>
    <s v="Item_2_FUR"/>
    <n v="6.5"/>
    <n v="6.5"/>
    <n v="6"/>
    <n v="6"/>
    <n v="39"/>
    <n v="39"/>
    <s v="Low"/>
    <x v="1"/>
    <x v="1"/>
    <d v="2022-07-16T00:00:00"/>
    <s v="NO"/>
    <b v="0"/>
  </r>
  <r>
    <s v="TXN_1541024"/>
    <s v="CUST_22"/>
    <x v="3"/>
    <s v="Item_11_BEVE"/>
    <s v="Item_11_BEV"/>
    <n v="20"/>
    <n v="20"/>
    <n v="5"/>
    <n v="5"/>
    <n v="100"/>
    <n v="100"/>
    <s v="Low"/>
    <x v="1"/>
    <x v="1"/>
    <d v="2024-05-13T00:00:00"/>
    <s v="YES"/>
    <b v="1"/>
  </r>
  <r>
    <s v="TXN_4411160"/>
    <s v="CUST_17"/>
    <x v="7"/>
    <s v="Item_13_COMP"/>
    <s v="Item_13_CEA"/>
    <n v="23"/>
    <n v="23"/>
    <n v="1"/>
    <n v="1"/>
    <n v="23"/>
    <n v="23"/>
    <s v="Low"/>
    <x v="2"/>
    <x v="1"/>
    <d v="2024-05-29T00:00:00"/>
    <s v="N/A"/>
    <m/>
  </r>
  <r>
    <s v="TXN_9090898"/>
    <s v="CUST_15"/>
    <x v="7"/>
    <s v="Item_12_COMP"/>
    <s v="Item_12_CEA"/>
    <n v="21.5"/>
    <n v="21.5"/>
    <n v="2"/>
    <n v="2"/>
    <n v="43"/>
    <n v="43"/>
    <s v="Low"/>
    <x v="1"/>
    <x v="0"/>
    <d v="2023-05-18T00:00:00"/>
    <s v="NO"/>
    <b v="0"/>
  </r>
  <r>
    <s v="TXN_1743677"/>
    <s v="CUST_06"/>
    <x v="4"/>
    <s v="Item_9_FOOD"/>
    <s v="Item_9_FOOD"/>
    <n v="17"/>
    <n v="17"/>
    <n v="6"/>
    <n v="6"/>
    <n v="102"/>
    <n v="102"/>
    <s v="Low"/>
    <x v="2"/>
    <x v="0"/>
    <d v="2024-12-21T00:00:00"/>
    <s v="N/A"/>
    <m/>
  </r>
  <r>
    <s v="TXN_1591772"/>
    <s v="CUST_18"/>
    <x v="7"/>
    <s v="Item_13_COMP"/>
    <s v="Item_13_CEA"/>
    <n v="23"/>
    <n v="23"/>
    <n v="8"/>
    <n v="8"/>
    <n v="184"/>
    <n v="184"/>
    <s v="Medium"/>
    <x v="2"/>
    <x v="1"/>
    <d v="2024-06-09T00:00:00"/>
    <s v="YES"/>
    <b v="1"/>
  </r>
  <r>
    <s v="TXN_7246929"/>
    <s v="CUST_24"/>
    <x v="7"/>
    <s v="Item_19_COMP"/>
    <s v="Item_19_CEA"/>
    <n v="32"/>
    <n v="32"/>
    <n v="8"/>
    <n v="8"/>
    <n v="256"/>
    <n v="256"/>
    <s v="Medium"/>
    <x v="2"/>
    <x v="0"/>
    <d v="2023-07-21T00:00:00"/>
    <s v="N/A"/>
    <m/>
  </r>
  <r>
    <s v="TXN_4787658"/>
    <s v="CUST_25"/>
    <x v="4"/>
    <s v="Item_21_FOOD"/>
    <s v="Item_21_FOOD"/>
    <n v="35"/>
    <n v="35"/>
    <n v="9"/>
    <n v="9"/>
    <n v="315"/>
    <n v="315"/>
    <s v="High"/>
    <x v="0"/>
    <x v="1"/>
    <d v="2023-10-05T00:00:00"/>
    <s v="NO"/>
    <b v="0"/>
  </r>
  <r>
    <s v="TXN_8424225"/>
    <s v="CUST_08"/>
    <x v="1"/>
    <s v="Item_22_MILK"/>
    <s v="Item_22_MILK"/>
    <n v="36.5"/>
    <n v="36.5"/>
    <n v="9"/>
    <n v="9"/>
    <n v="328.5"/>
    <n v="328.5"/>
    <s v="High"/>
    <x v="0"/>
    <x v="1"/>
    <d v="2022-05-28T00:00:00"/>
    <s v="N/A"/>
    <m/>
  </r>
  <r>
    <s v="TXN_8197313"/>
    <s v="CUST_22"/>
    <x v="7"/>
    <s v="Item_14_COMP"/>
    <s v="Item_14_CEA"/>
    <n v="24.5"/>
    <n v="24.5"/>
    <n v="4"/>
    <n v="4"/>
    <n v="98"/>
    <n v="98"/>
    <s v="Low"/>
    <x v="0"/>
    <x v="1"/>
    <d v="2022-11-20T00:00:00"/>
    <s v="NO"/>
    <b v="0"/>
  </r>
  <r>
    <s v="TXN_3599152"/>
    <s v="CUST_03"/>
    <x v="5"/>
    <s v="Item_1_FURN"/>
    <s v="Item_1_FUR"/>
    <n v="5"/>
    <n v="5"/>
    <n v="7"/>
    <n v="7"/>
    <n v="35"/>
    <n v="35"/>
    <s v="Low"/>
    <x v="0"/>
    <x v="1"/>
    <d v="2022-03-29T00:00:00"/>
    <s v="NO"/>
    <b v="0"/>
  </r>
  <r>
    <s v="TXN_7026911"/>
    <s v="CUST_23"/>
    <x v="0"/>
    <s v="Unknown_Item"/>
    <m/>
    <n v="23.365911749958215"/>
    <m/>
    <n v="8"/>
    <n v="8"/>
    <n v="268"/>
    <n v="268"/>
    <s v="Medium"/>
    <x v="1"/>
    <x v="1"/>
    <d v="2022-12-23T00:00:00"/>
    <s v="YES"/>
    <b v="1"/>
  </r>
  <r>
    <s v="TXN_1702959"/>
    <s v="CUST_03"/>
    <x v="2"/>
    <s v="Unknown_Item"/>
    <m/>
    <n v="23.365911749958215"/>
    <m/>
    <n v="10"/>
    <n v="10"/>
    <n v="380"/>
    <n v="380"/>
    <s v="High"/>
    <x v="2"/>
    <x v="1"/>
    <d v="2022-02-22T00:00:00"/>
    <s v="NO"/>
    <b v="0"/>
  </r>
  <r>
    <s v="TXN_4910983"/>
    <s v="CUST_13"/>
    <x v="5"/>
    <s v="Item_25_FURN"/>
    <s v="Item_25_FUR"/>
    <n v="41"/>
    <n v="41"/>
    <n v="9"/>
    <n v="9"/>
    <n v="369"/>
    <n v="369"/>
    <s v="High"/>
    <x v="1"/>
    <x v="1"/>
    <d v="2023-04-04T00:00:00"/>
    <s v="NO"/>
    <b v="0"/>
  </r>
  <r>
    <s v="TXN_5939344"/>
    <s v="CUST_10"/>
    <x v="1"/>
    <s v="Item_22_MILK"/>
    <s v="Item_22_MILK"/>
    <n v="36.5"/>
    <n v="36.5"/>
    <n v="7"/>
    <n v="7"/>
    <n v="255.5"/>
    <n v="255.5"/>
    <s v="Medium"/>
    <x v="1"/>
    <x v="0"/>
    <d v="2022-01-24T00:00:00"/>
    <s v="N/A"/>
    <m/>
  </r>
  <r>
    <s v="TXN_3888352"/>
    <s v="CUST_20"/>
    <x v="1"/>
    <s v="Item_11_MILK"/>
    <s v="Item_11_MILK"/>
    <n v="20"/>
    <n v="20"/>
    <n v="4"/>
    <n v="4"/>
    <n v="80"/>
    <n v="80"/>
    <s v="Low"/>
    <x v="2"/>
    <x v="1"/>
    <d v="2024-06-25T00:00:00"/>
    <s v="N/A"/>
    <m/>
  </r>
  <r>
    <s v="TXN_6707919"/>
    <s v="CUST_04"/>
    <x v="2"/>
    <s v="Item_2_BUTC"/>
    <s v="Item_2_BUT"/>
    <n v="6.5"/>
    <n v="6.5"/>
    <n v="10"/>
    <n v="10"/>
    <n v="65"/>
    <n v="65"/>
    <s v="Low"/>
    <x v="1"/>
    <x v="1"/>
    <d v="2024-09-29T00:00:00"/>
    <s v="NO"/>
    <b v="0"/>
  </r>
  <r>
    <s v="TXN_9518234"/>
    <s v="CUST_12"/>
    <x v="3"/>
    <s v="Item_20_BEVE"/>
    <s v="Item_20_BEV"/>
    <n v="33.5"/>
    <n v="33.5"/>
    <n v="5"/>
    <n v="5"/>
    <n v="167.5"/>
    <n v="167.5"/>
    <s v="Medium"/>
    <x v="1"/>
    <x v="1"/>
    <d v="2022-04-30T00:00:00"/>
    <s v="NO"/>
    <b v="0"/>
  </r>
  <r>
    <s v="TXN_3019755"/>
    <s v="CUST_05"/>
    <x v="7"/>
    <s v="Item_22_COMP"/>
    <s v="Item_22_CEA"/>
    <n v="36.5"/>
    <n v="36.5"/>
    <n v="2"/>
    <n v="2"/>
    <n v="73"/>
    <n v="73"/>
    <s v="Low"/>
    <x v="1"/>
    <x v="1"/>
    <d v="2022-05-01T00:00:00"/>
    <s v="NO"/>
    <b v="0"/>
  </r>
  <r>
    <s v="TXN_4473345"/>
    <s v="CUST_22"/>
    <x v="1"/>
    <s v="Item_19_MILK"/>
    <s v="Item_19_MILK"/>
    <n v="32"/>
    <n v="32"/>
    <n v="9"/>
    <n v="9"/>
    <n v="288"/>
    <n v="288"/>
    <s v="Medium"/>
    <x v="1"/>
    <x v="0"/>
    <d v="2023-01-15T00:00:00"/>
    <s v="NO"/>
    <b v="0"/>
  </r>
  <r>
    <s v="TXN_9971279"/>
    <s v="CUST_18"/>
    <x v="0"/>
    <s v="Item_1_PATI"/>
    <s v="Item_1_PAT"/>
    <n v="5"/>
    <n v="5"/>
    <n v="6"/>
    <n v="6"/>
    <n v="30"/>
    <n v="30"/>
    <s v="Low"/>
    <x v="1"/>
    <x v="1"/>
    <d v="2023-06-14T00:00:00"/>
    <s v="N/A"/>
    <m/>
  </r>
  <r>
    <s v="TXN_9265726"/>
    <s v="CUST_21"/>
    <x v="4"/>
    <s v="Item_18_FOOD"/>
    <s v="Item_18_FOOD"/>
    <n v="30.5"/>
    <n v="30.5"/>
    <n v="3"/>
    <n v="3"/>
    <n v="91.5"/>
    <n v="91.5"/>
    <s v="Low"/>
    <x v="0"/>
    <x v="1"/>
    <d v="2022-11-19T00:00:00"/>
    <s v="YES"/>
    <b v="1"/>
  </r>
  <r>
    <s v="TXN_6207869"/>
    <s v="CUST_08"/>
    <x v="0"/>
    <s v="Item_11_PATI"/>
    <s v="Item_11_PAT"/>
    <n v="20"/>
    <n v="20"/>
    <n v="8"/>
    <n v="8"/>
    <n v="160"/>
    <n v="160"/>
    <s v="Medium"/>
    <x v="1"/>
    <x v="0"/>
    <d v="2023-10-02T00:00:00"/>
    <s v="N/A"/>
    <m/>
  </r>
  <r>
    <s v="TXN_3340219"/>
    <s v="CUST_13"/>
    <x v="5"/>
    <s v="Item_9_FURN"/>
    <s v="Item_9_FUR"/>
    <n v="17"/>
    <n v="17"/>
    <n v="4"/>
    <n v="4"/>
    <n v="68"/>
    <n v="68"/>
    <s v="Low"/>
    <x v="2"/>
    <x v="0"/>
    <d v="2023-05-09T00:00:00"/>
    <s v="NO"/>
    <b v="0"/>
  </r>
  <r>
    <s v="TXN_1170854"/>
    <s v="CUST_03"/>
    <x v="0"/>
    <s v="Item_10_PATI"/>
    <s v="Item_10_PAT"/>
    <n v="18.5"/>
    <n v="18.5"/>
    <n v="7"/>
    <n v="7"/>
    <n v="129.5"/>
    <n v="129.5"/>
    <s v="Low"/>
    <x v="2"/>
    <x v="1"/>
    <d v="2022-04-04T00:00:00"/>
    <s v="N/A"/>
    <m/>
  </r>
  <r>
    <s v="TXN_1746192"/>
    <s v="CUST_24"/>
    <x v="6"/>
    <s v="Unknown_Item"/>
    <m/>
    <n v="15.5"/>
    <n v="15.5"/>
    <n v="6"/>
    <m/>
    <n v="108.5"/>
    <m/>
    <s v="Low"/>
    <x v="2"/>
    <x v="1"/>
    <d v="2022-07-30T00:00:00"/>
    <s v="NO"/>
    <b v="0"/>
  </r>
  <r>
    <s v="TXN_9699592"/>
    <s v="CUST_24"/>
    <x v="5"/>
    <s v="Item_21_FURN"/>
    <s v="Item_21_FUR"/>
    <n v="35"/>
    <n v="35"/>
    <n v="5"/>
    <n v="5"/>
    <n v="175"/>
    <n v="175"/>
    <s v="Medium"/>
    <x v="1"/>
    <x v="1"/>
    <d v="2023-04-02T00:00:00"/>
    <s v="NO"/>
    <b v="0"/>
  </r>
  <r>
    <s v="TXN_2034268"/>
    <s v="CUST_11"/>
    <x v="7"/>
    <s v="Item_2_COMP"/>
    <s v="Item_2_CEA"/>
    <n v="6.5"/>
    <n v="6.5"/>
    <n v="1"/>
    <n v="1"/>
    <n v="6.5"/>
    <n v="6.5"/>
    <s v="Low"/>
    <x v="2"/>
    <x v="0"/>
    <d v="2024-11-28T00:00:00"/>
    <s v="NO"/>
    <b v="0"/>
  </r>
  <r>
    <s v="TXN_4373645"/>
    <s v="CUST_11"/>
    <x v="0"/>
    <s v="Item_24_PATI"/>
    <s v="Item_24_PAT"/>
    <n v="39.5"/>
    <n v="39.5"/>
    <n v="8"/>
    <n v="8"/>
    <n v="316"/>
    <n v="316"/>
    <s v="High"/>
    <x v="1"/>
    <x v="1"/>
    <d v="2022-06-26T00:00:00"/>
    <s v="N/A"/>
    <m/>
  </r>
  <r>
    <s v="TXN_5826237"/>
    <s v="CUST_08"/>
    <x v="5"/>
    <s v="Item_2_FURN"/>
    <s v="Item_2_FUR"/>
    <n v="6.5"/>
    <n v="6.5"/>
    <n v="9"/>
    <n v="9"/>
    <n v="58.5"/>
    <n v="58.5"/>
    <s v="Low"/>
    <x v="1"/>
    <x v="1"/>
    <d v="2024-09-21T00:00:00"/>
    <s v="N/A"/>
    <m/>
  </r>
  <r>
    <s v="TXN_6097303"/>
    <s v="CUST_10"/>
    <x v="4"/>
    <s v="Item_14_FOOD"/>
    <s v="Item_14_FOOD"/>
    <n v="24.5"/>
    <n v="24.5"/>
    <n v="4"/>
    <n v="4"/>
    <n v="98"/>
    <n v="98"/>
    <s v="Low"/>
    <x v="2"/>
    <x v="1"/>
    <d v="2022-03-14T00:00:00"/>
    <s v="N/A"/>
    <m/>
  </r>
  <r>
    <s v="TXN_1456719"/>
    <s v="CUST_03"/>
    <x v="5"/>
    <s v="Item_19_FURN"/>
    <s v="Item_19_FUR"/>
    <n v="32"/>
    <n v="32"/>
    <n v="2"/>
    <n v="2"/>
    <n v="64"/>
    <n v="64"/>
    <s v="Low"/>
    <x v="2"/>
    <x v="0"/>
    <d v="2022-10-25T00:00:00"/>
    <s v="YES"/>
    <b v="1"/>
  </r>
  <r>
    <s v="TXN_8648358"/>
    <s v="CUST_16"/>
    <x v="1"/>
    <s v="Item_8_MILK"/>
    <s v="Item_8_MILK"/>
    <n v="15.5"/>
    <n v="15.5"/>
    <n v="8"/>
    <n v="8"/>
    <n v="124"/>
    <n v="124"/>
    <s v="Low"/>
    <x v="0"/>
    <x v="0"/>
    <d v="2022-01-09T00:00:00"/>
    <s v="NO"/>
    <b v="0"/>
  </r>
  <r>
    <s v="TXN_9515774"/>
    <s v="CUST_15"/>
    <x v="1"/>
    <s v="Item_3_MILK"/>
    <s v="Item_3_MILK"/>
    <n v="8"/>
    <n v="8"/>
    <n v="5"/>
    <n v="5"/>
    <n v="40"/>
    <n v="40"/>
    <s v="Low"/>
    <x v="1"/>
    <x v="1"/>
    <d v="2024-09-20T00:00:00"/>
    <s v="YES"/>
    <b v="1"/>
  </r>
  <r>
    <s v="TXN_1495979"/>
    <s v="CUST_05"/>
    <x v="0"/>
    <s v="Item_12_PATI"/>
    <s v="Item_12_PAT"/>
    <n v="21.5"/>
    <n v="21.5"/>
    <n v="3"/>
    <n v="3"/>
    <n v="64.5"/>
    <n v="64.5"/>
    <s v="Low"/>
    <x v="0"/>
    <x v="1"/>
    <d v="2023-01-16T00:00:00"/>
    <s v="NO"/>
    <b v="0"/>
  </r>
  <r>
    <s v="TXN_5568041"/>
    <s v="CUST_13"/>
    <x v="2"/>
    <s v="Item_16_BUTC"/>
    <s v="Item_16_BUT"/>
    <n v="27.5"/>
    <n v="27.5"/>
    <n v="10"/>
    <n v="10"/>
    <n v="275"/>
    <n v="275"/>
    <s v="Medium"/>
    <x v="2"/>
    <x v="1"/>
    <d v="2022-01-22T00:00:00"/>
    <s v="YES"/>
    <b v="1"/>
  </r>
  <r>
    <s v="TXN_4702504"/>
    <s v="CUST_14"/>
    <x v="2"/>
    <s v="Item_22_BUTC"/>
    <s v="Item_22_BUT"/>
    <n v="36.5"/>
    <n v="36.5"/>
    <n v="5"/>
    <n v="5"/>
    <n v="182.5"/>
    <n v="182.5"/>
    <s v="Medium"/>
    <x v="2"/>
    <x v="1"/>
    <d v="2024-01-19T00:00:00"/>
    <s v="N/A"/>
    <m/>
  </r>
  <r>
    <s v="TXN_1949455"/>
    <s v="CUST_25"/>
    <x v="5"/>
    <s v="Item_25_FURN"/>
    <s v="Item_25_FUR"/>
    <n v="41"/>
    <n v="41"/>
    <n v="3"/>
    <n v="3"/>
    <n v="123"/>
    <n v="123"/>
    <s v="Low"/>
    <x v="0"/>
    <x v="0"/>
    <d v="2022-01-23T00:00:00"/>
    <s v="YES"/>
    <b v="1"/>
  </r>
  <r>
    <s v="TXN_3720200"/>
    <s v="CUST_11"/>
    <x v="2"/>
    <s v="Item_24_BUTC"/>
    <s v="Item_24_BUT"/>
    <n v="39.5"/>
    <n v="39.5"/>
    <n v="4"/>
    <n v="4"/>
    <n v="158"/>
    <n v="158"/>
    <s v="Medium"/>
    <x v="1"/>
    <x v="1"/>
    <d v="2022-05-17T00:00:00"/>
    <s v="N/A"/>
    <m/>
  </r>
  <r>
    <s v="TXN_1732114"/>
    <s v="CUST_11"/>
    <x v="1"/>
    <s v="Item_13_MILK"/>
    <s v="Item_13_MILK"/>
    <n v="23"/>
    <n v="23"/>
    <n v="5"/>
    <n v="5"/>
    <n v="115"/>
    <n v="115"/>
    <s v="Low"/>
    <x v="1"/>
    <x v="0"/>
    <d v="2022-06-14T00:00:00"/>
    <s v="NO"/>
    <b v="0"/>
  </r>
  <r>
    <s v="TXN_1609606"/>
    <s v="CUST_17"/>
    <x v="2"/>
    <s v="Item_22_BUTC"/>
    <s v="Item_22_BUT"/>
    <n v="36.5"/>
    <n v="36.5"/>
    <n v="6"/>
    <n v="6"/>
    <n v="219"/>
    <n v="219"/>
    <s v="Medium"/>
    <x v="2"/>
    <x v="1"/>
    <d v="2022-02-28T00:00:00"/>
    <s v="N/A"/>
    <m/>
  </r>
  <r>
    <s v="TXN_9038096"/>
    <s v="CUST_25"/>
    <x v="6"/>
    <s v="Unknown_Item"/>
    <m/>
    <n v="23"/>
    <n v="23"/>
    <n v="6"/>
    <m/>
    <n v="108.5"/>
    <m/>
    <s v="Low"/>
    <x v="1"/>
    <x v="0"/>
    <d v="2024-05-08T00:00:00"/>
    <s v="NO"/>
    <b v="0"/>
  </r>
  <r>
    <s v="TXN_2171581"/>
    <s v="CUST_15"/>
    <x v="6"/>
    <s v="Item_20_ELEC"/>
    <s v="Item_20_EHE"/>
    <n v="33.5"/>
    <n v="33.5"/>
    <n v="1"/>
    <n v="1"/>
    <n v="33.5"/>
    <n v="33.5"/>
    <s v="Low"/>
    <x v="0"/>
    <x v="1"/>
    <d v="2024-05-31T00:00:00"/>
    <s v="NO"/>
    <b v="0"/>
  </r>
  <r>
    <s v="TXN_4538911"/>
    <s v="CUST_10"/>
    <x v="7"/>
    <s v="Item_19_COMP"/>
    <s v="Item_19_CEA"/>
    <n v="32"/>
    <n v="32"/>
    <n v="7"/>
    <n v="7"/>
    <n v="224"/>
    <n v="224"/>
    <s v="Medium"/>
    <x v="2"/>
    <x v="0"/>
    <d v="2024-03-01T00:00:00"/>
    <s v="N/A"/>
    <m/>
  </r>
  <r>
    <s v="TXN_1007510"/>
    <s v="CUST_14"/>
    <x v="3"/>
    <s v="Item_21_BEVE"/>
    <s v="Item_21_BEV"/>
    <n v="35"/>
    <n v="35"/>
    <n v="5"/>
    <n v="5"/>
    <n v="175"/>
    <n v="175"/>
    <s v="Medium"/>
    <x v="2"/>
    <x v="1"/>
    <d v="2022-10-03T00:00:00"/>
    <s v="NO"/>
    <b v="0"/>
  </r>
  <r>
    <s v="TXN_3880353"/>
    <s v="CUST_10"/>
    <x v="3"/>
    <s v="Item_2_BEVE"/>
    <s v="Item_2_BEV"/>
    <n v="6.5"/>
    <n v="6.5"/>
    <n v="8"/>
    <n v="8"/>
    <n v="52"/>
    <n v="52"/>
    <s v="Low"/>
    <x v="2"/>
    <x v="0"/>
    <d v="2024-06-06T00:00:00"/>
    <s v="YES"/>
    <b v="1"/>
  </r>
  <r>
    <s v="TXN_3409638"/>
    <s v="CUST_22"/>
    <x v="7"/>
    <s v="Item_7_COMP"/>
    <s v="Item_7_CEA"/>
    <n v="14"/>
    <n v="14"/>
    <n v="1"/>
    <n v="1"/>
    <n v="14"/>
    <n v="14"/>
    <s v="Low"/>
    <x v="1"/>
    <x v="1"/>
    <d v="2022-09-29T00:00:00"/>
    <s v="NO"/>
    <b v="0"/>
  </r>
  <r>
    <s v="TXN_1858997"/>
    <s v="CUST_08"/>
    <x v="0"/>
    <s v="Item_13_PATI"/>
    <s v="Item_13_PAT"/>
    <n v="23"/>
    <n v="23"/>
    <n v="6"/>
    <n v="6"/>
    <n v="138"/>
    <n v="138"/>
    <s v="Low"/>
    <x v="0"/>
    <x v="1"/>
    <d v="2022-10-01T00:00:00"/>
    <s v="N/A"/>
    <m/>
  </r>
  <r>
    <s v="TXN_6500900"/>
    <s v="CUST_08"/>
    <x v="0"/>
    <s v="Item_1_PATI"/>
    <s v="Item_1_PAT"/>
    <n v="5"/>
    <n v="5"/>
    <n v="4"/>
    <n v="4"/>
    <n v="20"/>
    <n v="20"/>
    <s v="Low"/>
    <x v="0"/>
    <x v="0"/>
    <d v="2022-06-22T00:00:00"/>
    <s v="N/A"/>
    <m/>
  </r>
  <r>
    <s v="TXN_2156079"/>
    <s v="CUST_07"/>
    <x v="1"/>
    <s v="Item_16_MILK"/>
    <s v="Item_16_MILK"/>
    <n v="27.5"/>
    <n v="27.5"/>
    <n v="10"/>
    <n v="10"/>
    <n v="275"/>
    <n v="275"/>
    <s v="Medium"/>
    <x v="0"/>
    <x v="1"/>
    <d v="2022-10-16T00:00:00"/>
    <s v="N/A"/>
    <m/>
  </r>
  <r>
    <s v="TXN_6102791"/>
    <s v="CUST_02"/>
    <x v="5"/>
    <s v="Unknown_Item"/>
    <m/>
    <n v="33.5"/>
    <n v="33.5"/>
    <n v="6"/>
    <m/>
    <n v="108.5"/>
    <m/>
    <s v="Low"/>
    <x v="1"/>
    <x v="1"/>
    <d v="2022-04-05T00:00:00"/>
    <s v="NO"/>
    <b v="0"/>
  </r>
  <r>
    <s v="TXN_4565043"/>
    <s v="CUST_09"/>
    <x v="5"/>
    <s v="Item_24_FURN"/>
    <s v="Item_24_FUR"/>
    <n v="39.5"/>
    <n v="39.5"/>
    <n v="1"/>
    <n v="1"/>
    <n v="39.5"/>
    <n v="39.5"/>
    <s v="Low"/>
    <x v="1"/>
    <x v="0"/>
    <d v="2023-08-29T00:00:00"/>
    <s v="YES"/>
    <b v="1"/>
  </r>
  <r>
    <s v="TXN_6006069"/>
    <s v="CUST_20"/>
    <x v="5"/>
    <s v="Item_5_FURN"/>
    <s v="Item_5_FUR"/>
    <n v="11"/>
    <n v="11"/>
    <n v="1"/>
    <n v="1"/>
    <n v="11"/>
    <n v="11"/>
    <s v="Low"/>
    <x v="0"/>
    <x v="1"/>
    <d v="2022-01-29T00:00:00"/>
    <s v="N/A"/>
    <m/>
  </r>
  <r>
    <s v="TXN_4399558"/>
    <s v="CUST_02"/>
    <x v="1"/>
    <s v="Item_23_MILK"/>
    <s v="Item_23_MILK"/>
    <n v="38"/>
    <n v="38"/>
    <n v="5"/>
    <n v="5"/>
    <n v="190"/>
    <n v="190"/>
    <s v="Medium"/>
    <x v="0"/>
    <x v="1"/>
    <d v="2023-08-16T00:00:00"/>
    <s v="NO"/>
    <b v="0"/>
  </r>
  <r>
    <s v="TXN_7907095"/>
    <s v="CUST_17"/>
    <x v="1"/>
    <s v="Item_6_MILK"/>
    <s v="Item_6_MILK"/>
    <n v="12.5"/>
    <n v="12.5"/>
    <n v="2"/>
    <n v="2"/>
    <n v="25"/>
    <n v="25"/>
    <s v="Low"/>
    <x v="2"/>
    <x v="0"/>
    <d v="2022-01-22T00:00:00"/>
    <s v="N/A"/>
    <m/>
  </r>
  <r>
    <s v="TXN_3958510"/>
    <s v="CUST_10"/>
    <x v="0"/>
    <s v="Item_12_PATI"/>
    <s v="Item_12_PAT"/>
    <n v="21.5"/>
    <n v="21.5"/>
    <n v="3"/>
    <n v="3"/>
    <n v="64.5"/>
    <n v="64.5"/>
    <s v="Low"/>
    <x v="1"/>
    <x v="0"/>
    <d v="2023-09-13T00:00:00"/>
    <s v="YES"/>
    <b v="1"/>
  </r>
  <r>
    <s v="TXN_9413220"/>
    <s v="CUST_09"/>
    <x v="3"/>
    <s v="Item_9_BEVE"/>
    <s v="Item_9_BEV"/>
    <n v="17"/>
    <n v="17"/>
    <n v="7"/>
    <n v="7"/>
    <n v="119"/>
    <n v="119"/>
    <s v="Low"/>
    <x v="2"/>
    <x v="0"/>
    <d v="2022-02-16T00:00:00"/>
    <s v="NO"/>
    <b v="0"/>
  </r>
  <r>
    <s v="TXN_6798190"/>
    <s v="CUST_17"/>
    <x v="4"/>
    <s v="Item_11_FOOD"/>
    <s v="Item_11_FOOD"/>
    <n v="20"/>
    <n v="20"/>
    <n v="6"/>
    <n v="6"/>
    <n v="120"/>
    <n v="120"/>
    <s v="Low"/>
    <x v="1"/>
    <x v="1"/>
    <d v="2022-10-31T00:00:00"/>
    <s v="NO"/>
    <b v="0"/>
  </r>
  <r>
    <s v="TXN_2018105"/>
    <s v="CUST_13"/>
    <x v="7"/>
    <s v="Unknown_Item"/>
    <m/>
    <n v="23.365911749958215"/>
    <m/>
    <n v="10"/>
    <n v="10"/>
    <n v="80"/>
    <n v="80"/>
    <s v="Low"/>
    <x v="1"/>
    <x v="1"/>
    <d v="2023-10-07T00:00:00"/>
    <s v="NO"/>
    <b v="0"/>
  </r>
  <r>
    <s v="TXN_4489216"/>
    <s v="CUST_21"/>
    <x v="5"/>
    <s v="Item_18_FURN"/>
    <s v="Item_18_FUR"/>
    <n v="30.5"/>
    <n v="30.5"/>
    <n v="2"/>
    <n v="2"/>
    <n v="61"/>
    <n v="61"/>
    <s v="Low"/>
    <x v="2"/>
    <x v="0"/>
    <d v="2025-01-08T00:00:00"/>
    <s v="N/A"/>
    <m/>
  </r>
  <r>
    <s v="TXN_5218835"/>
    <s v="CUST_05"/>
    <x v="2"/>
    <s v="Item_18_BUTC"/>
    <s v="Item_18_BUT"/>
    <n v="30.5"/>
    <n v="30.5"/>
    <n v="10"/>
    <n v="10"/>
    <n v="305"/>
    <n v="305"/>
    <s v="High"/>
    <x v="2"/>
    <x v="0"/>
    <d v="2022-12-02T00:00:00"/>
    <s v="N/A"/>
    <m/>
  </r>
  <r>
    <s v="TXN_6403470"/>
    <s v="CUST_13"/>
    <x v="7"/>
    <s v="Item_12_COMP"/>
    <s v="Item_12_CEA"/>
    <n v="21.5"/>
    <n v="21.5"/>
    <n v="1"/>
    <n v="1"/>
    <n v="21.5"/>
    <n v="21.5"/>
    <s v="Low"/>
    <x v="2"/>
    <x v="1"/>
    <d v="2022-06-03T00:00:00"/>
    <s v="NO"/>
    <b v="0"/>
  </r>
  <r>
    <s v="TXN_2087965"/>
    <s v="CUST_25"/>
    <x v="1"/>
    <s v="Item_11_MILK"/>
    <s v="Item_11_MILK"/>
    <n v="20"/>
    <n v="20"/>
    <n v="2"/>
    <n v="2"/>
    <n v="40"/>
    <n v="40"/>
    <s v="Low"/>
    <x v="0"/>
    <x v="1"/>
    <d v="2022-06-15T00:00:00"/>
    <s v="NO"/>
    <b v="0"/>
  </r>
  <r>
    <s v="TXN_1058643"/>
    <s v="CUST_23"/>
    <x v="4"/>
    <s v="Unknown_Item"/>
    <m/>
    <n v="23.365911749958215"/>
    <m/>
    <n v="2"/>
    <n v="2"/>
    <n v="19"/>
    <n v="19"/>
    <s v="Low"/>
    <x v="0"/>
    <x v="1"/>
    <d v="2024-10-01T00:00:00"/>
    <s v="NO"/>
    <b v="0"/>
  </r>
  <r>
    <s v="TXN_6363608"/>
    <s v="CUST_15"/>
    <x v="0"/>
    <s v="Item_18_PATI"/>
    <s v="Item_18_PAT"/>
    <n v="30.5"/>
    <n v="30.5"/>
    <n v="7"/>
    <n v="7"/>
    <n v="213.5"/>
    <n v="213.5"/>
    <s v="Medium"/>
    <x v="1"/>
    <x v="0"/>
    <d v="2022-09-24T00:00:00"/>
    <s v="YES"/>
    <b v="1"/>
  </r>
  <r>
    <s v="TXN_6211037"/>
    <s v="CUST_20"/>
    <x v="0"/>
    <s v="Unknown_Item"/>
    <m/>
    <n v="23.365911749958215"/>
    <m/>
    <n v="7"/>
    <n v="7"/>
    <n v="66.5"/>
    <n v="66.5"/>
    <s v="Low"/>
    <x v="0"/>
    <x v="1"/>
    <d v="2024-07-24T00:00:00"/>
    <s v="NO"/>
    <b v="0"/>
  </r>
  <r>
    <s v="TXN_9856856"/>
    <s v="CUST_17"/>
    <x v="5"/>
    <s v="Item_15_FURN"/>
    <s v="Item_15_FUR"/>
    <n v="26"/>
    <n v="26"/>
    <n v="9"/>
    <n v="9"/>
    <n v="234"/>
    <n v="234"/>
    <s v="Medium"/>
    <x v="0"/>
    <x v="1"/>
    <d v="2024-04-25T00:00:00"/>
    <s v="YES"/>
    <b v="1"/>
  </r>
  <r>
    <s v="TXN_7415874"/>
    <s v="CUST_19"/>
    <x v="6"/>
    <s v="Unknown_Item"/>
    <m/>
    <n v="6.5"/>
    <n v="6.5"/>
    <n v="6"/>
    <m/>
    <n v="108.5"/>
    <m/>
    <s v="Low"/>
    <x v="2"/>
    <x v="0"/>
    <d v="2022-12-20T00:00:00"/>
    <s v="YES"/>
    <b v="1"/>
  </r>
  <r>
    <s v="TXN_1746209"/>
    <s v="CUST_20"/>
    <x v="5"/>
    <s v="Item_8_FURN"/>
    <s v="Item_8_FUR"/>
    <n v="15.5"/>
    <n v="15.5"/>
    <n v="8"/>
    <n v="8"/>
    <n v="124"/>
    <n v="124"/>
    <s v="Low"/>
    <x v="2"/>
    <x v="1"/>
    <d v="2022-08-18T00:00:00"/>
    <s v="NO"/>
    <b v="0"/>
  </r>
  <r>
    <s v="TXN_4129646"/>
    <s v="CUST_25"/>
    <x v="3"/>
    <s v="Item_8_BEVE"/>
    <s v="Item_8_BEV"/>
    <n v="15.5"/>
    <n v="15.5"/>
    <n v="7"/>
    <n v="7"/>
    <n v="108.5"/>
    <n v="108.5"/>
    <s v="Low"/>
    <x v="2"/>
    <x v="1"/>
    <d v="2022-08-30T00:00:00"/>
    <s v="YES"/>
    <b v="1"/>
  </r>
  <r>
    <s v="TXN_3079892"/>
    <s v="CUST_03"/>
    <x v="4"/>
    <s v="Item_12_FOOD"/>
    <s v="Item_12_FOOD"/>
    <n v="21.5"/>
    <n v="21.5"/>
    <n v="8"/>
    <n v="8"/>
    <n v="172"/>
    <n v="172"/>
    <s v="Medium"/>
    <x v="2"/>
    <x v="1"/>
    <d v="2022-08-01T00:00:00"/>
    <s v="YES"/>
    <b v="1"/>
  </r>
  <r>
    <s v="TXN_2731981"/>
    <s v="CUST_05"/>
    <x v="2"/>
    <s v="Item_3_BUTC"/>
    <s v="Item_3_BUT"/>
    <n v="8"/>
    <n v="8"/>
    <n v="8"/>
    <n v="8"/>
    <n v="64"/>
    <n v="64"/>
    <s v="Low"/>
    <x v="1"/>
    <x v="0"/>
    <d v="2024-10-06T00:00:00"/>
    <s v="YES"/>
    <b v="1"/>
  </r>
  <r>
    <s v="TXN_3388920"/>
    <s v="CUST_04"/>
    <x v="0"/>
    <s v="Item_1_PATI"/>
    <s v="Item_1_PAT"/>
    <n v="5"/>
    <n v="5"/>
    <n v="4"/>
    <n v="4"/>
    <n v="20"/>
    <n v="20"/>
    <s v="Low"/>
    <x v="0"/>
    <x v="0"/>
    <d v="2022-12-25T00:00:00"/>
    <s v="NO"/>
    <b v="0"/>
  </r>
  <r>
    <s v="TXN_5308673"/>
    <s v="CUST_14"/>
    <x v="2"/>
    <s v="Item_4_BUTC"/>
    <s v="Item_4_BUT"/>
    <n v="9.5"/>
    <n v="9.5"/>
    <n v="2"/>
    <n v="2"/>
    <n v="19"/>
    <n v="19"/>
    <s v="Low"/>
    <x v="1"/>
    <x v="1"/>
    <d v="2022-03-21T00:00:00"/>
    <s v="YES"/>
    <b v="1"/>
  </r>
  <r>
    <s v="TXN_8669054"/>
    <s v="CUST_24"/>
    <x v="1"/>
    <s v="Item_6_MILK"/>
    <s v="Item_6_MILK"/>
    <n v="12.5"/>
    <n v="12.5"/>
    <n v="7"/>
    <n v="7"/>
    <n v="87.5"/>
    <n v="87.5"/>
    <s v="Low"/>
    <x v="0"/>
    <x v="1"/>
    <d v="2022-08-28T00:00:00"/>
    <s v="N/A"/>
    <m/>
  </r>
  <r>
    <s v="TXN_5672977"/>
    <s v="CUST_18"/>
    <x v="1"/>
    <s v="Item_6_MILK"/>
    <s v="Item_6_MILK"/>
    <n v="12.5"/>
    <n v="12.5"/>
    <n v="9"/>
    <n v="9"/>
    <n v="112.5"/>
    <n v="112.5"/>
    <s v="Low"/>
    <x v="1"/>
    <x v="1"/>
    <d v="2024-12-22T00:00:00"/>
    <s v="YES"/>
    <b v="1"/>
  </r>
  <r>
    <s v="TXN_4872092"/>
    <s v="CUST_23"/>
    <x v="6"/>
    <s v="Unknown_Item"/>
    <m/>
    <n v="23.365911749958215"/>
    <m/>
    <n v="3"/>
    <n v="3"/>
    <n v="123"/>
    <n v="123"/>
    <s v="Low"/>
    <x v="2"/>
    <x v="1"/>
    <d v="2024-11-02T00:00:00"/>
    <s v="N/A"/>
    <m/>
  </r>
  <r>
    <s v="TXN_1709660"/>
    <s v="CUST_18"/>
    <x v="6"/>
    <s v="Item_8_ELEC"/>
    <s v="Item_8_EHE"/>
    <n v="15.5"/>
    <n v="15.5"/>
    <n v="1"/>
    <n v="1"/>
    <n v="15.5"/>
    <n v="15.5"/>
    <s v="Low"/>
    <x v="1"/>
    <x v="1"/>
    <d v="2024-06-19T00:00:00"/>
    <s v="N/A"/>
    <m/>
  </r>
  <r>
    <s v="TXN_4436938"/>
    <s v="CUST_12"/>
    <x v="5"/>
    <s v="Item_15_FURN"/>
    <s v="Item_15_FUR"/>
    <n v="26"/>
    <n v="26"/>
    <n v="9"/>
    <n v="9"/>
    <n v="234"/>
    <n v="234"/>
    <s v="Medium"/>
    <x v="2"/>
    <x v="1"/>
    <d v="2023-05-18T00:00:00"/>
    <s v="NO"/>
    <b v="0"/>
  </r>
  <r>
    <s v="TXN_2494353"/>
    <s v="CUST_14"/>
    <x v="6"/>
    <s v="Item_13_ELEC"/>
    <s v="Item_13_EHE"/>
    <n v="23"/>
    <n v="23"/>
    <n v="5"/>
    <n v="5"/>
    <n v="115"/>
    <n v="115"/>
    <s v="Low"/>
    <x v="1"/>
    <x v="0"/>
    <d v="2023-11-03T00:00:00"/>
    <s v="YES"/>
    <b v="1"/>
  </r>
  <r>
    <s v="TXN_1753755"/>
    <s v="CUST_04"/>
    <x v="6"/>
    <s v="Item_12_ELEC"/>
    <s v="Item_12_EHE"/>
    <n v="21.5"/>
    <n v="21.5"/>
    <n v="10"/>
    <n v="10"/>
    <n v="215"/>
    <n v="215"/>
    <s v="Medium"/>
    <x v="2"/>
    <x v="1"/>
    <d v="2022-11-22T00:00:00"/>
    <s v="NO"/>
    <b v="0"/>
  </r>
  <r>
    <s v="TXN_4704137"/>
    <s v="CUST_03"/>
    <x v="4"/>
    <s v="Item_6_FOOD"/>
    <s v="Item_6_FOOD"/>
    <n v="12.5"/>
    <n v="12.5"/>
    <n v="6"/>
    <n v="6"/>
    <n v="75"/>
    <n v="75"/>
    <s v="Low"/>
    <x v="1"/>
    <x v="1"/>
    <d v="2024-07-13T00:00:00"/>
    <s v="NO"/>
    <b v="0"/>
  </r>
  <r>
    <s v="TXN_1207822"/>
    <s v="CUST_03"/>
    <x v="4"/>
    <s v="Item_14_FOOD"/>
    <s v="Item_14_FOOD"/>
    <n v="24.5"/>
    <n v="24.5"/>
    <n v="1"/>
    <n v="1"/>
    <n v="24.5"/>
    <n v="24.5"/>
    <s v="Low"/>
    <x v="2"/>
    <x v="0"/>
    <d v="2023-05-26T00:00:00"/>
    <s v="N/A"/>
    <m/>
  </r>
  <r>
    <s v="TXN_2271263"/>
    <s v="CUST_25"/>
    <x v="1"/>
    <s v="Item_19_MILK"/>
    <s v="Item_19_MILK"/>
    <n v="32"/>
    <n v="32"/>
    <n v="9"/>
    <n v="9"/>
    <n v="288"/>
    <n v="288"/>
    <s v="Medium"/>
    <x v="0"/>
    <x v="0"/>
    <d v="2022-09-13T00:00:00"/>
    <s v="N/A"/>
    <m/>
  </r>
  <r>
    <s v="TXN_6012297"/>
    <s v="CUST_18"/>
    <x v="5"/>
    <s v="Item_6_FURN"/>
    <s v="Item_6_FUR"/>
    <n v="12.5"/>
    <n v="12.5"/>
    <n v="5"/>
    <n v="5"/>
    <n v="62.5"/>
    <n v="62.5"/>
    <s v="Low"/>
    <x v="0"/>
    <x v="0"/>
    <d v="2024-08-26T00:00:00"/>
    <s v="NO"/>
    <b v="0"/>
  </r>
  <r>
    <s v="TXN_5449415"/>
    <s v="CUST_18"/>
    <x v="6"/>
    <s v="Item_20_ELEC"/>
    <s v="Item_20_EHE"/>
    <n v="33.5"/>
    <n v="33.5"/>
    <n v="5"/>
    <n v="5"/>
    <n v="167.5"/>
    <n v="167.5"/>
    <s v="Medium"/>
    <x v="0"/>
    <x v="0"/>
    <d v="2022-12-11T00:00:00"/>
    <s v="N/A"/>
    <m/>
  </r>
  <r>
    <s v="TXN_4522176"/>
    <s v="CUST_02"/>
    <x v="2"/>
    <s v="Item_14_BUTC"/>
    <s v="Item_14_BUT"/>
    <n v="24.5"/>
    <n v="24.5"/>
    <n v="5"/>
    <n v="5"/>
    <n v="122.5"/>
    <n v="122.5"/>
    <s v="Low"/>
    <x v="2"/>
    <x v="0"/>
    <d v="2024-04-27T00:00:00"/>
    <s v="NO"/>
    <b v="0"/>
  </r>
  <r>
    <s v="TXN_9479679"/>
    <s v="CUST_22"/>
    <x v="1"/>
    <s v="Item_22_MILK"/>
    <s v="Item_22_MILK"/>
    <n v="36.5"/>
    <n v="36.5"/>
    <n v="6"/>
    <n v="6"/>
    <n v="219"/>
    <n v="219"/>
    <s v="Medium"/>
    <x v="2"/>
    <x v="0"/>
    <d v="2022-12-31T00:00:00"/>
    <s v="NO"/>
    <b v="0"/>
  </r>
  <r>
    <s v="TXN_1039611"/>
    <s v="CUST_09"/>
    <x v="3"/>
    <s v="Item_8_BEVE"/>
    <s v="Item_8_BEV"/>
    <n v="15.5"/>
    <n v="15.5"/>
    <n v="1"/>
    <n v="1"/>
    <n v="15.5"/>
    <n v="15.5"/>
    <s v="Low"/>
    <x v="0"/>
    <x v="1"/>
    <d v="2023-08-18T00:00:00"/>
    <s v="N/A"/>
    <m/>
  </r>
  <r>
    <s v="TXN_4793029"/>
    <s v="CUST_20"/>
    <x v="4"/>
    <s v="Unknown_Item"/>
    <m/>
    <n v="23.365911749958215"/>
    <m/>
    <n v="4"/>
    <n v="4"/>
    <n v="92"/>
    <n v="92"/>
    <s v="Low"/>
    <x v="1"/>
    <x v="1"/>
    <d v="2024-12-07T00:00:00"/>
    <s v="N/A"/>
    <m/>
  </r>
  <r>
    <s v="TXN_3089375"/>
    <s v="CUST_17"/>
    <x v="4"/>
    <s v="Item_17_FOOD"/>
    <s v="Item_17_FOOD"/>
    <n v="29"/>
    <n v="29"/>
    <n v="4"/>
    <n v="4"/>
    <n v="116"/>
    <n v="116"/>
    <s v="Low"/>
    <x v="0"/>
    <x v="0"/>
    <d v="2022-09-05T00:00:00"/>
    <s v="NO"/>
    <b v="0"/>
  </r>
  <r>
    <s v="TXN_5305961"/>
    <s v="CUST_24"/>
    <x v="4"/>
    <s v="Item_17_FOOD"/>
    <s v="Item_17_FOOD"/>
    <n v="29"/>
    <n v="29"/>
    <n v="4"/>
    <n v="4"/>
    <n v="116"/>
    <n v="116"/>
    <s v="Low"/>
    <x v="1"/>
    <x v="1"/>
    <d v="2024-06-02T00:00:00"/>
    <s v="N/A"/>
    <m/>
  </r>
  <r>
    <s v="TXN_3757482"/>
    <s v="CUST_07"/>
    <x v="5"/>
    <s v="Item_20_FURN"/>
    <s v="Item_20_FUR"/>
    <n v="33.5"/>
    <n v="33.5"/>
    <n v="5"/>
    <n v="5"/>
    <n v="167.5"/>
    <n v="167.5"/>
    <s v="Medium"/>
    <x v="0"/>
    <x v="0"/>
    <d v="2023-10-13T00:00:00"/>
    <s v="N/A"/>
    <m/>
  </r>
  <r>
    <s v="TXN_1015414"/>
    <s v="CUST_18"/>
    <x v="2"/>
    <s v="Item_23_BUTC"/>
    <s v="Item_23_BUT"/>
    <n v="38"/>
    <n v="38"/>
    <n v="10"/>
    <n v="10"/>
    <n v="380"/>
    <n v="380"/>
    <s v="High"/>
    <x v="2"/>
    <x v="0"/>
    <d v="2022-12-13T00:00:00"/>
    <s v="N/A"/>
    <m/>
  </r>
  <r>
    <s v="TXN_4813540"/>
    <s v="CUST_20"/>
    <x v="7"/>
    <s v="Item_23_COMP"/>
    <s v="Item_23_CEA"/>
    <n v="38"/>
    <n v="38"/>
    <n v="2"/>
    <n v="2"/>
    <n v="76"/>
    <n v="76"/>
    <s v="Low"/>
    <x v="1"/>
    <x v="0"/>
    <d v="2022-06-13T00:00:00"/>
    <s v="N/A"/>
    <m/>
  </r>
  <r>
    <s v="TXN_4780677"/>
    <s v="CUST_02"/>
    <x v="0"/>
    <s v="Item_24_PATI"/>
    <s v="Item_24_PAT"/>
    <n v="39.5"/>
    <n v="39.5"/>
    <n v="7"/>
    <n v="7"/>
    <n v="276.5"/>
    <n v="276.5"/>
    <s v="Medium"/>
    <x v="2"/>
    <x v="0"/>
    <d v="2022-02-12T00:00:00"/>
    <s v="N/A"/>
    <m/>
  </r>
  <r>
    <s v="TXN_2910944"/>
    <s v="CUST_24"/>
    <x v="0"/>
    <s v="Unknown_Item"/>
    <m/>
    <n v="21.5"/>
    <n v="21.5"/>
    <n v="6"/>
    <m/>
    <n v="108.5"/>
    <m/>
    <s v="Low"/>
    <x v="1"/>
    <x v="0"/>
    <d v="2022-12-21T00:00:00"/>
    <s v="N/A"/>
    <m/>
  </r>
  <r>
    <s v="TXN_7941679"/>
    <s v="CUST_12"/>
    <x v="7"/>
    <s v="Item_19_COMP"/>
    <s v="Item_19_CEA"/>
    <n v="32"/>
    <n v="32"/>
    <n v="5"/>
    <n v="5"/>
    <n v="160"/>
    <n v="160"/>
    <s v="Medium"/>
    <x v="1"/>
    <x v="0"/>
    <d v="2022-08-09T00:00:00"/>
    <s v="YES"/>
    <b v="1"/>
  </r>
  <r>
    <s v="TXN_4258144"/>
    <s v="CUST_20"/>
    <x v="1"/>
    <s v="Unknown_Item"/>
    <m/>
    <n v="9.5"/>
    <n v="9.5"/>
    <n v="6"/>
    <m/>
    <n v="108.5"/>
    <m/>
    <s v="Low"/>
    <x v="2"/>
    <x v="1"/>
    <d v="2024-11-15T00:00:00"/>
    <s v="NO"/>
    <b v="0"/>
  </r>
  <r>
    <s v="TXN_4828565"/>
    <s v="CUST_25"/>
    <x v="0"/>
    <s v="Item_15_PATI"/>
    <s v="Item_15_PAT"/>
    <n v="26"/>
    <n v="26"/>
    <n v="7"/>
    <n v="7"/>
    <n v="182"/>
    <n v="182"/>
    <s v="Medium"/>
    <x v="0"/>
    <x v="0"/>
    <d v="2024-02-01T00:00:00"/>
    <s v="YES"/>
    <b v="1"/>
  </r>
  <r>
    <s v="TXN_3922646"/>
    <s v="CUST_08"/>
    <x v="6"/>
    <s v="Unknown_Item"/>
    <m/>
    <n v="23.365911749958215"/>
    <m/>
    <n v="2"/>
    <n v="2"/>
    <n v="64"/>
    <n v="64"/>
    <s v="Low"/>
    <x v="2"/>
    <x v="0"/>
    <d v="2023-07-27T00:00:00"/>
    <s v="NO"/>
    <b v="0"/>
  </r>
  <r>
    <s v="TXN_9494162"/>
    <s v="CUST_11"/>
    <x v="6"/>
    <s v="Item_22_ELEC"/>
    <s v="Item_22_EHE"/>
    <n v="36.5"/>
    <n v="36.5"/>
    <n v="10"/>
    <n v="10"/>
    <n v="365"/>
    <n v="365"/>
    <s v="High"/>
    <x v="2"/>
    <x v="0"/>
    <d v="2022-06-13T00:00:00"/>
    <s v="YES"/>
    <b v="1"/>
  </r>
  <r>
    <s v="TXN_1349740"/>
    <s v="CUST_24"/>
    <x v="6"/>
    <s v="Item_13_ELEC"/>
    <s v="Item_13_EHE"/>
    <n v="23"/>
    <n v="23"/>
    <n v="3"/>
    <n v="3"/>
    <n v="69"/>
    <n v="69"/>
    <s v="Low"/>
    <x v="2"/>
    <x v="0"/>
    <d v="2024-07-16T00:00:00"/>
    <s v="NO"/>
    <b v="0"/>
  </r>
  <r>
    <s v="TXN_9236082"/>
    <s v="CUST_19"/>
    <x v="7"/>
    <s v="Item_11_COMP"/>
    <s v="Item_11_CEA"/>
    <n v="20"/>
    <n v="20"/>
    <n v="8"/>
    <n v="8"/>
    <n v="160"/>
    <n v="160"/>
    <s v="Medium"/>
    <x v="2"/>
    <x v="0"/>
    <d v="2024-03-29T00:00:00"/>
    <s v="NO"/>
    <b v="0"/>
  </r>
  <r>
    <s v="TXN_5040605"/>
    <s v="CUST_01"/>
    <x v="1"/>
    <s v="Item_2_MILK"/>
    <s v="Item_2_MILK"/>
    <n v="6.5"/>
    <n v="6.5"/>
    <n v="9"/>
    <n v="9"/>
    <n v="58.5"/>
    <n v="58.5"/>
    <s v="Low"/>
    <x v="2"/>
    <x v="0"/>
    <d v="2024-02-03T00:00:00"/>
    <s v="YES"/>
    <b v="1"/>
  </r>
  <r>
    <s v="TXN_5566845"/>
    <s v="CUST_12"/>
    <x v="7"/>
    <s v="Item_13_COMP"/>
    <s v="Item_13_CEA"/>
    <n v="23"/>
    <n v="23"/>
    <n v="10"/>
    <n v="10"/>
    <n v="230"/>
    <n v="230"/>
    <s v="Medium"/>
    <x v="0"/>
    <x v="1"/>
    <d v="2024-08-23T00:00:00"/>
    <s v="N/A"/>
    <m/>
  </r>
  <r>
    <s v="TXN_7153317"/>
    <s v="CUST_25"/>
    <x v="7"/>
    <s v="Item_23_COMP"/>
    <s v="Item_23_CEA"/>
    <n v="38"/>
    <n v="38"/>
    <n v="4"/>
    <n v="4"/>
    <n v="152"/>
    <n v="152"/>
    <s v="Medium"/>
    <x v="0"/>
    <x v="1"/>
    <d v="2023-12-03T00:00:00"/>
    <s v="NO"/>
    <b v="0"/>
  </r>
  <r>
    <s v="TXN_6666623"/>
    <s v="CUST_22"/>
    <x v="1"/>
    <s v="Item_11_MILK"/>
    <s v="Item_11_MILK"/>
    <n v="20"/>
    <n v="20"/>
    <n v="8"/>
    <n v="8"/>
    <n v="160"/>
    <n v="160"/>
    <s v="Medium"/>
    <x v="0"/>
    <x v="0"/>
    <d v="2022-09-28T00:00:00"/>
    <s v="NO"/>
    <b v="0"/>
  </r>
  <r>
    <s v="TXN_6771805"/>
    <s v="CUST_07"/>
    <x v="6"/>
    <s v="Item_7_ELEC"/>
    <s v="Item_7_EHE"/>
    <n v="14"/>
    <n v="14"/>
    <n v="1"/>
    <n v="1"/>
    <n v="14"/>
    <n v="14"/>
    <s v="Low"/>
    <x v="0"/>
    <x v="1"/>
    <d v="2023-12-18T00:00:00"/>
    <s v="YES"/>
    <b v="1"/>
  </r>
  <r>
    <s v="TXN_7609763"/>
    <s v="CUST_02"/>
    <x v="7"/>
    <s v="Item_6_COMP"/>
    <s v="Item_6_CEA"/>
    <n v="12.5"/>
    <n v="12.5"/>
    <n v="10"/>
    <n v="10"/>
    <n v="125"/>
    <n v="125"/>
    <s v="Low"/>
    <x v="1"/>
    <x v="0"/>
    <d v="2024-11-18T00:00:00"/>
    <s v="YES"/>
    <b v="1"/>
  </r>
  <r>
    <s v="TXN_7674214"/>
    <s v="CUST_23"/>
    <x v="1"/>
    <s v="Item_1_MILK"/>
    <s v="Item_1_MILK"/>
    <n v="5"/>
    <n v="5"/>
    <n v="2"/>
    <n v="2"/>
    <n v="10"/>
    <n v="10"/>
    <s v="Low"/>
    <x v="1"/>
    <x v="1"/>
    <d v="2022-09-28T00:00:00"/>
    <s v="N/A"/>
    <m/>
  </r>
  <r>
    <s v="TXN_4004830"/>
    <s v="CUST_24"/>
    <x v="4"/>
    <s v="Item_5_FOOD"/>
    <s v="Item_5_FOOD"/>
    <n v="11"/>
    <n v="11"/>
    <n v="7"/>
    <n v="7"/>
    <n v="77"/>
    <n v="77"/>
    <s v="Low"/>
    <x v="2"/>
    <x v="1"/>
    <d v="2024-06-09T00:00:00"/>
    <s v="YES"/>
    <b v="1"/>
  </r>
  <r>
    <s v="TXN_3583888"/>
    <s v="CUST_06"/>
    <x v="4"/>
    <s v="Item_14_FOOD"/>
    <s v="Item_14_FOOD"/>
    <n v="24.5"/>
    <n v="24.5"/>
    <n v="8"/>
    <n v="8"/>
    <n v="196"/>
    <n v="196"/>
    <s v="Medium"/>
    <x v="2"/>
    <x v="0"/>
    <d v="2023-10-23T00:00:00"/>
    <s v="NO"/>
    <b v="0"/>
  </r>
  <r>
    <s v="TXN_2379515"/>
    <s v="CUST_09"/>
    <x v="7"/>
    <s v="Item_14_COMP"/>
    <s v="Item_14_CEA"/>
    <n v="24.5"/>
    <n v="24.5"/>
    <n v="1"/>
    <n v="1"/>
    <n v="24.5"/>
    <n v="24.5"/>
    <s v="Low"/>
    <x v="0"/>
    <x v="1"/>
    <d v="2022-07-04T00:00:00"/>
    <s v="NO"/>
    <b v="0"/>
  </r>
  <r>
    <s v="TXN_5915154"/>
    <s v="CUST_15"/>
    <x v="0"/>
    <s v="Item_1_PATI"/>
    <s v="Item_1_PAT"/>
    <n v="5"/>
    <n v="5"/>
    <n v="10"/>
    <n v="10"/>
    <n v="50"/>
    <n v="50"/>
    <s v="Low"/>
    <x v="1"/>
    <x v="1"/>
    <d v="2023-04-07T00:00:00"/>
    <s v="NO"/>
    <b v="0"/>
  </r>
  <r>
    <s v="TXN_2725299"/>
    <s v="CUST_06"/>
    <x v="5"/>
    <s v="Item_24_FURN"/>
    <s v="Item_24_FUR"/>
    <n v="39.5"/>
    <n v="39.5"/>
    <n v="4"/>
    <n v="4"/>
    <n v="158"/>
    <n v="158"/>
    <s v="Medium"/>
    <x v="0"/>
    <x v="1"/>
    <d v="2024-01-13T00:00:00"/>
    <s v="N/A"/>
    <m/>
  </r>
  <r>
    <s v="TXN_9180432"/>
    <s v="CUST_15"/>
    <x v="4"/>
    <s v="Item_14_FOOD"/>
    <s v="Item_14_FOOD"/>
    <n v="24.5"/>
    <n v="24.5"/>
    <n v="1"/>
    <n v="1"/>
    <n v="24.5"/>
    <n v="24.5"/>
    <s v="Low"/>
    <x v="0"/>
    <x v="1"/>
    <d v="2024-01-28T00:00:00"/>
    <s v="NO"/>
    <b v="0"/>
  </r>
  <r>
    <s v="TXN_5712926"/>
    <s v="CUST_05"/>
    <x v="7"/>
    <s v="Item_6_COMP"/>
    <s v="Item_6_CEA"/>
    <n v="12.5"/>
    <n v="12.5"/>
    <n v="9"/>
    <n v="9"/>
    <n v="112.5"/>
    <n v="112.5"/>
    <s v="Low"/>
    <x v="2"/>
    <x v="0"/>
    <d v="2022-01-30T00:00:00"/>
    <s v="YES"/>
    <b v="1"/>
  </r>
  <r>
    <s v="TXN_1610953"/>
    <s v="CUST_08"/>
    <x v="7"/>
    <s v="Item_13_COMP"/>
    <s v="Item_13_CEA"/>
    <n v="23"/>
    <n v="23"/>
    <n v="8"/>
    <n v="8"/>
    <n v="184"/>
    <n v="184"/>
    <s v="Medium"/>
    <x v="1"/>
    <x v="0"/>
    <d v="2023-10-30T00:00:00"/>
    <s v="N/A"/>
    <m/>
  </r>
  <r>
    <s v="TXN_9382641"/>
    <s v="CUST_06"/>
    <x v="1"/>
    <s v="Unknown_Item"/>
    <m/>
    <n v="14"/>
    <n v="14"/>
    <n v="6"/>
    <m/>
    <n v="108.5"/>
    <m/>
    <s v="Low"/>
    <x v="1"/>
    <x v="1"/>
    <d v="2022-07-05T00:00:00"/>
    <s v="YES"/>
    <b v="1"/>
  </r>
  <r>
    <s v="TXN_3923907"/>
    <s v="CUST_20"/>
    <x v="5"/>
    <s v="Item_13_FURN"/>
    <s v="Item_13_FUR"/>
    <n v="23"/>
    <n v="23"/>
    <n v="5"/>
    <n v="5"/>
    <n v="115"/>
    <n v="115"/>
    <s v="Low"/>
    <x v="2"/>
    <x v="1"/>
    <d v="2023-10-08T00:00:00"/>
    <s v="N/A"/>
    <m/>
  </r>
  <r>
    <s v="TXN_5100476"/>
    <s v="CUST_08"/>
    <x v="4"/>
    <s v="Item_4_FOOD"/>
    <s v="Item_4_FOOD"/>
    <n v="9.5"/>
    <n v="9.5"/>
    <n v="7"/>
    <n v="7"/>
    <n v="66.5"/>
    <n v="66.5"/>
    <s v="Low"/>
    <x v="2"/>
    <x v="0"/>
    <d v="2024-03-20T00:00:00"/>
    <s v="NO"/>
    <b v="0"/>
  </r>
  <r>
    <s v="TXN_9787092"/>
    <s v="CUST_16"/>
    <x v="7"/>
    <s v="Item_19_COMP"/>
    <s v="Item_19_CEA"/>
    <n v="32"/>
    <n v="32"/>
    <n v="10"/>
    <n v="10"/>
    <n v="320"/>
    <n v="320"/>
    <s v="High"/>
    <x v="1"/>
    <x v="0"/>
    <d v="2024-03-11T00:00:00"/>
    <s v="NO"/>
    <b v="0"/>
  </r>
  <r>
    <s v="TXN_8448458"/>
    <s v="CUST_10"/>
    <x v="3"/>
    <s v="Item_25_BEVE"/>
    <s v="Item_25_BEV"/>
    <n v="41"/>
    <n v="41"/>
    <n v="7"/>
    <n v="7"/>
    <n v="287"/>
    <n v="287"/>
    <s v="Medium"/>
    <x v="2"/>
    <x v="0"/>
    <d v="2022-12-12T00:00:00"/>
    <s v="N/A"/>
    <m/>
  </r>
  <r>
    <s v="TXN_9757864"/>
    <s v="CUST_24"/>
    <x v="7"/>
    <s v="Item_17_COMP"/>
    <s v="Item_17_CEA"/>
    <n v="29"/>
    <n v="29"/>
    <n v="3"/>
    <n v="3"/>
    <n v="87"/>
    <n v="87"/>
    <s v="Low"/>
    <x v="2"/>
    <x v="1"/>
    <d v="2022-02-10T00:00:00"/>
    <s v="YES"/>
    <b v="1"/>
  </r>
  <r>
    <s v="TXN_7525212"/>
    <s v="CUST_14"/>
    <x v="6"/>
    <s v="Item_8_ELEC"/>
    <s v="Item_8_EHE"/>
    <n v="15.5"/>
    <n v="15.5"/>
    <n v="6"/>
    <n v="6"/>
    <n v="93"/>
    <n v="93"/>
    <s v="Low"/>
    <x v="0"/>
    <x v="0"/>
    <d v="2022-01-24T00:00:00"/>
    <s v="YES"/>
    <b v="1"/>
  </r>
  <r>
    <s v="TXN_7477657"/>
    <s v="CUST_23"/>
    <x v="5"/>
    <s v="Item_25_FURN"/>
    <s v="Item_25_FUR"/>
    <n v="41"/>
    <n v="41"/>
    <n v="5"/>
    <n v="5"/>
    <n v="205"/>
    <n v="205"/>
    <s v="Medium"/>
    <x v="2"/>
    <x v="0"/>
    <d v="2022-12-28T00:00:00"/>
    <s v="N/A"/>
    <m/>
  </r>
  <r>
    <s v="TXN_6308905"/>
    <s v="CUST_22"/>
    <x v="5"/>
    <s v="Item_11_FURN"/>
    <s v="Item_11_FUR"/>
    <n v="20"/>
    <n v="20"/>
    <n v="10"/>
    <n v="10"/>
    <n v="200"/>
    <n v="200"/>
    <s v="Medium"/>
    <x v="2"/>
    <x v="0"/>
    <d v="2024-04-21T00:00:00"/>
    <s v="YES"/>
    <b v="1"/>
  </r>
  <r>
    <s v="TXN_5984226"/>
    <s v="CUST_12"/>
    <x v="3"/>
    <s v="Item_15_BEVE"/>
    <s v="Item_15_BEV"/>
    <n v="26"/>
    <n v="26"/>
    <n v="10"/>
    <n v="10"/>
    <n v="260"/>
    <n v="260"/>
    <s v="Medium"/>
    <x v="2"/>
    <x v="0"/>
    <d v="2024-10-11T00:00:00"/>
    <s v="YES"/>
    <b v="1"/>
  </r>
  <r>
    <s v="TXN_5866486"/>
    <s v="CUST_16"/>
    <x v="0"/>
    <s v="Item_1_PATI"/>
    <s v="Item_1_PAT"/>
    <n v="5"/>
    <n v="5"/>
    <n v="4"/>
    <n v="4"/>
    <n v="20"/>
    <n v="20"/>
    <s v="Low"/>
    <x v="1"/>
    <x v="1"/>
    <d v="2022-01-06T00:00:00"/>
    <s v="YES"/>
    <b v="1"/>
  </r>
  <r>
    <s v="TXN_3795800"/>
    <s v="CUST_11"/>
    <x v="1"/>
    <s v="Item_17_MILK"/>
    <s v="Item_17_MILK"/>
    <n v="29"/>
    <n v="29"/>
    <n v="10"/>
    <n v="10"/>
    <n v="290"/>
    <n v="290"/>
    <s v="Medium"/>
    <x v="1"/>
    <x v="1"/>
    <d v="2023-10-02T00:00:00"/>
    <s v="N/A"/>
    <m/>
  </r>
  <r>
    <s v="TXN_2107305"/>
    <s v="CUST_20"/>
    <x v="5"/>
    <s v="Item_7_FURN"/>
    <s v="Item_7_FUR"/>
    <n v="14"/>
    <n v="14"/>
    <n v="2"/>
    <n v="2"/>
    <n v="28"/>
    <n v="28"/>
    <s v="Low"/>
    <x v="2"/>
    <x v="0"/>
    <d v="2024-10-08T00:00:00"/>
    <s v="N/A"/>
    <m/>
  </r>
  <r>
    <s v="TXN_8999132"/>
    <s v="CUST_15"/>
    <x v="2"/>
    <s v="Item_10_BUTC"/>
    <s v="Item_10_BUT"/>
    <n v="18.5"/>
    <n v="18.5"/>
    <n v="9"/>
    <n v="9"/>
    <n v="166.5"/>
    <n v="166.5"/>
    <s v="Medium"/>
    <x v="0"/>
    <x v="1"/>
    <d v="2022-09-10T00:00:00"/>
    <s v="YES"/>
    <b v="1"/>
  </r>
  <r>
    <s v="TXN_2582450"/>
    <s v="CUST_03"/>
    <x v="1"/>
    <s v="Item_23_MILK"/>
    <s v="Item_23_MILK"/>
    <n v="38"/>
    <n v="38"/>
    <n v="8"/>
    <n v="8"/>
    <n v="304"/>
    <n v="304"/>
    <s v="High"/>
    <x v="1"/>
    <x v="0"/>
    <d v="2023-06-01T00:00:00"/>
    <s v="NO"/>
    <b v="0"/>
  </r>
  <r>
    <s v="TXN_9537013"/>
    <s v="CUST_21"/>
    <x v="5"/>
    <s v="Item_15_FURN"/>
    <s v="Item_15_FUR"/>
    <n v="26"/>
    <n v="26"/>
    <n v="10"/>
    <n v="10"/>
    <n v="260"/>
    <n v="260"/>
    <s v="Medium"/>
    <x v="1"/>
    <x v="0"/>
    <d v="2024-07-10T00:00:00"/>
    <s v="YES"/>
    <b v="1"/>
  </r>
  <r>
    <s v="TXN_4208189"/>
    <s v="CUST_23"/>
    <x v="2"/>
    <s v="Item_25_BUTC"/>
    <s v="Item_25_BUT"/>
    <n v="41"/>
    <n v="41"/>
    <n v="10"/>
    <n v="10"/>
    <n v="410"/>
    <n v="410"/>
    <s v="High"/>
    <x v="2"/>
    <x v="1"/>
    <d v="2022-06-07T00:00:00"/>
    <s v="NO"/>
    <b v="0"/>
  </r>
  <r>
    <s v="TXN_6774418"/>
    <s v="CUST_17"/>
    <x v="5"/>
    <s v="Item_25_FURN"/>
    <s v="Item_25_FUR"/>
    <n v="41"/>
    <n v="41"/>
    <n v="5"/>
    <n v="5"/>
    <n v="205"/>
    <n v="205"/>
    <s v="Medium"/>
    <x v="0"/>
    <x v="1"/>
    <d v="2023-04-07T00:00:00"/>
    <s v="YES"/>
    <b v="1"/>
  </r>
  <r>
    <s v="TXN_4838523"/>
    <s v="CUST_11"/>
    <x v="2"/>
    <s v="Unknown_Item"/>
    <m/>
    <n v="23"/>
    <n v="23"/>
    <n v="6"/>
    <m/>
    <n v="108.5"/>
    <m/>
    <s v="Low"/>
    <x v="1"/>
    <x v="1"/>
    <d v="2024-08-29T00:00:00"/>
    <s v="N/A"/>
    <m/>
  </r>
  <r>
    <s v="TXN_3031828"/>
    <s v="CUST_07"/>
    <x v="5"/>
    <s v="Item_3_FURN"/>
    <s v="Item_3_FUR"/>
    <n v="8"/>
    <n v="8"/>
    <n v="3"/>
    <n v="3"/>
    <n v="24"/>
    <n v="24"/>
    <s v="Low"/>
    <x v="0"/>
    <x v="1"/>
    <d v="2025-01-02T00:00:00"/>
    <s v="YES"/>
    <b v="1"/>
  </r>
  <r>
    <s v="TXN_1069677"/>
    <s v="CUST_12"/>
    <x v="3"/>
    <s v="Item_17_BEVE"/>
    <s v="Item_17_BEV"/>
    <n v="29"/>
    <n v="29"/>
    <n v="8"/>
    <n v="8"/>
    <n v="232"/>
    <n v="232"/>
    <s v="Medium"/>
    <x v="0"/>
    <x v="0"/>
    <d v="2023-03-18T00:00:00"/>
    <s v="N/A"/>
    <m/>
  </r>
  <r>
    <s v="TXN_4387487"/>
    <s v="CUST_17"/>
    <x v="7"/>
    <s v="Item_25_COMP"/>
    <s v="Item_25_CEA"/>
    <n v="41"/>
    <n v="41"/>
    <n v="9"/>
    <n v="9"/>
    <n v="369"/>
    <n v="369"/>
    <s v="High"/>
    <x v="1"/>
    <x v="1"/>
    <d v="2023-04-11T00:00:00"/>
    <s v="NO"/>
    <b v="0"/>
  </r>
  <r>
    <s v="TXN_3036586"/>
    <s v="CUST_19"/>
    <x v="2"/>
    <s v="Item_20_BUTC"/>
    <s v="Item_20_BUT"/>
    <n v="33.5"/>
    <n v="33.5"/>
    <n v="6"/>
    <n v="6"/>
    <n v="201"/>
    <n v="201"/>
    <s v="Medium"/>
    <x v="1"/>
    <x v="0"/>
    <d v="2022-10-21T00:00:00"/>
    <s v="YES"/>
    <b v="1"/>
  </r>
  <r>
    <s v="TXN_9745509"/>
    <s v="CUST_01"/>
    <x v="0"/>
    <s v="Item_25_PATI"/>
    <s v="Item_25_PAT"/>
    <n v="41"/>
    <n v="41"/>
    <n v="10"/>
    <n v="10"/>
    <n v="410"/>
    <n v="410"/>
    <s v="High"/>
    <x v="0"/>
    <x v="1"/>
    <d v="2023-08-24T00:00:00"/>
    <s v="NO"/>
    <b v="0"/>
  </r>
  <r>
    <s v="TXN_5216726"/>
    <s v="CUST_07"/>
    <x v="7"/>
    <s v="Item_15_COMP"/>
    <s v="Item_15_CEA"/>
    <n v="26"/>
    <n v="26"/>
    <n v="6"/>
    <n v="6"/>
    <n v="156"/>
    <n v="156"/>
    <s v="Medium"/>
    <x v="2"/>
    <x v="1"/>
    <d v="2024-04-18T00:00:00"/>
    <s v="N/A"/>
    <m/>
  </r>
  <r>
    <s v="TXN_6686319"/>
    <s v="CUST_04"/>
    <x v="2"/>
    <s v="Item_21_BUTC"/>
    <s v="Item_21_BUT"/>
    <n v="35"/>
    <n v="35"/>
    <n v="7"/>
    <n v="7"/>
    <n v="245"/>
    <n v="245"/>
    <s v="Medium"/>
    <x v="0"/>
    <x v="0"/>
    <d v="2023-12-02T00:00:00"/>
    <s v="NO"/>
    <b v="0"/>
  </r>
  <r>
    <s v="TXN_2035015"/>
    <s v="CUST_23"/>
    <x v="2"/>
    <s v="Item_25_BUTC"/>
    <s v="Item_25_BUT"/>
    <n v="41"/>
    <n v="41"/>
    <n v="9"/>
    <n v="9"/>
    <n v="369"/>
    <n v="369"/>
    <s v="High"/>
    <x v="2"/>
    <x v="1"/>
    <d v="2022-12-08T00:00:00"/>
    <s v="NO"/>
    <b v="0"/>
  </r>
  <r>
    <s v="TXN_4022829"/>
    <s v="CUST_18"/>
    <x v="5"/>
    <s v="Unknown_Item"/>
    <m/>
    <n v="29"/>
    <n v="29"/>
    <n v="6"/>
    <m/>
    <n v="108.5"/>
    <m/>
    <s v="Low"/>
    <x v="0"/>
    <x v="1"/>
    <d v="2024-02-14T00:00:00"/>
    <s v="NO"/>
    <b v="0"/>
  </r>
  <r>
    <s v="TXN_9902772"/>
    <s v="CUST_12"/>
    <x v="4"/>
    <s v="Item_11_FOOD"/>
    <s v="Item_11_FOOD"/>
    <n v="20"/>
    <n v="20"/>
    <n v="4"/>
    <n v="4"/>
    <n v="80"/>
    <n v="80"/>
    <s v="Low"/>
    <x v="0"/>
    <x v="1"/>
    <d v="2022-06-16T00:00:00"/>
    <s v="N/A"/>
    <m/>
  </r>
  <r>
    <s v="TXN_3929063"/>
    <s v="CUST_19"/>
    <x v="7"/>
    <s v="Item_14_COMP"/>
    <s v="Item_14_CEA"/>
    <n v="24.5"/>
    <n v="24.5"/>
    <n v="9"/>
    <n v="9"/>
    <n v="220.5"/>
    <n v="220.5"/>
    <s v="Medium"/>
    <x v="1"/>
    <x v="0"/>
    <d v="2024-06-07T00:00:00"/>
    <s v="N/A"/>
    <m/>
  </r>
  <r>
    <s v="TXN_7818630"/>
    <s v="CUST_18"/>
    <x v="3"/>
    <s v="Item_11_BEVE"/>
    <s v="Item_11_BEV"/>
    <n v="20"/>
    <n v="20"/>
    <n v="6"/>
    <n v="6"/>
    <n v="120"/>
    <n v="120"/>
    <s v="Low"/>
    <x v="0"/>
    <x v="0"/>
    <d v="2024-05-24T00:00:00"/>
    <s v="YES"/>
    <b v="1"/>
  </r>
  <r>
    <s v="TXN_8728894"/>
    <s v="CUST_10"/>
    <x v="5"/>
    <s v="Item_8_FURN"/>
    <s v="Item_8_FUR"/>
    <n v="15.5"/>
    <n v="15.5"/>
    <n v="10"/>
    <n v="10"/>
    <n v="155"/>
    <n v="155"/>
    <s v="Medium"/>
    <x v="2"/>
    <x v="0"/>
    <d v="2023-03-24T00:00:00"/>
    <s v="N/A"/>
    <m/>
  </r>
  <r>
    <s v="TXN_1143548"/>
    <s v="CUST_12"/>
    <x v="5"/>
    <s v="Item_21_FURN"/>
    <s v="Item_21_FUR"/>
    <n v="35"/>
    <n v="35"/>
    <n v="4"/>
    <n v="4"/>
    <n v="140"/>
    <n v="140"/>
    <s v="Low"/>
    <x v="1"/>
    <x v="1"/>
    <d v="2022-01-04T00:00:00"/>
    <s v="NO"/>
    <b v="0"/>
  </r>
  <r>
    <s v="TXN_4038490"/>
    <s v="CUST_19"/>
    <x v="0"/>
    <s v="Item_9_PATI"/>
    <s v="Item_9_PAT"/>
    <n v="17"/>
    <n v="17"/>
    <n v="3"/>
    <n v="3"/>
    <n v="51"/>
    <n v="51"/>
    <s v="Low"/>
    <x v="0"/>
    <x v="1"/>
    <d v="2024-06-11T00:00:00"/>
    <s v="YES"/>
    <b v="1"/>
  </r>
  <r>
    <s v="TXN_3923869"/>
    <s v="CUST_14"/>
    <x v="5"/>
    <s v="Item_8_FURN"/>
    <s v="Item_8_FUR"/>
    <n v="15.5"/>
    <n v="15.5"/>
    <n v="4"/>
    <n v="4"/>
    <n v="62"/>
    <n v="62"/>
    <s v="Low"/>
    <x v="2"/>
    <x v="1"/>
    <d v="2022-08-30T00:00:00"/>
    <s v="NO"/>
    <b v="0"/>
  </r>
  <r>
    <s v="TXN_1481703"/>
    <s v="CUST_04"/>
    <x v="4"/>
    <s v="Item_5_FOOD"/>
    <s v="Item_5_FOOD"/>
    <n v="11"/>
    <n v="11"/>
    <n v="5"/>
    <n v="5"/>
    <n v="55"/>
    <n v="55"/>
    <s v="Low"/>
    <x v="1"/>
    <x v="0"/>
    <d v="2022-01-20T00:00:00"/>
    <s v="N/A"/>
    <m/>
  </r>
  <r>
    <s v="TXN_2605841"/>
    <s v="CUST_08"/>
    <x v="7"/>
    <s v="Item_18_COMP"/>
    <s v="Item_18_CEA"/>
    <n v="30.5"/>
    <n v="30.5"/>
    <n v="5"/>
    <n v="5"/>
    <n v="152.5"/>
    <n v="152.5"/>
    <s v="Medium"/>
    <x v="0"/>
    <x v="0"/>
    <d v="2022-01-24T00:00:00"/>
    <s v="NO"/>
    <b v="0"/>
  </r>
  <r>
    <s v="TXN_6818931"/>
    <s v="CUST_02"/>
    <x v="6"/>
    <s v="Item_1_ELEC"/>
    <s v="Item_1_EHE"/>
    <n v="5"/>
    <n v="5"/>
    <n v="2"/>
    <n v="2"/>
    <n v="10"/>
    <n v="10"/>
    <s v="Low"/>
    <x v="0"/>
    <x v="0"/>
    <d v="2024-12-07T00:00:00"/>
    <s v="NO"/>
    <b v="0"/>
  </r>
  <r>
    <s v="TXN_8261655"/>
    <s v="CUST_01"/>
    <x v="7"/>
    <s v="Item_24_COMP"/>
    <s v="Item_24_CEA"/>
    <n v="39.5"/>
    <n v="39.5"/>
    <n v="4"/>
    <n v="4"/>
    <n v="158"/>
    <n v="158"/>
    <s v="Medium"/>
    <x v="0"/>
    <x v="0"/>
    <d v="2023-05-03T00:00:00"/>
    <s v="NO"/>
    <b v="0"/>
  </r>
  <r>
    <s v="TXN_4123276"/>
    <s v="CUST_14"/>
    <x v="4"/>
    <s v="Unknown_Item"/>
    <m/>
    <n v="23.365911749958215"/>
    <m/>
    <n v="5"/>
    <n v="5"/>
    <n v="62.5"/>
    <n v="62.5"/>
    <s v="Low"/>
    <x v="0"/>
    <x v="0"/>
    <d v="2023-07-09T00:00:00"/>
    <s v="NO"/>
    <b v="0"/>
  </r>
  <r>
    <s v="TXN_7965993"/>
    <s v="CUST_24"/>
    <x v="6"/>
    <s v="Item_4_ELEC"/>
    <s v="Item_4_EHE"/>
    <n v="9.5"/>
    <n v="9.5"/>
    <n v="9"/>
    <n v="9"/>
    <n v="85.5"/>
    <n v="85.5"/>
    <s v="Low"/>
    <x v="0"/>
    <x v="1"/>
    <d v="2024-03-29T00:00:00"/>
    <s v="N/A"/>
    <m/>
  </r>
  <r>
    <s v="TXN_2477774"/>
    <s v="CUST_23"/>
    <x v="4"/>
    <s v="Unknown_Item"/>
    <m/>
    <n v="6.5"/>
    <n v="6.5"/>
    <n v="6"/>
    <m/>
    <n v="108.5"/>
    <m/>
    <s v="Low"/>
    <x v="2"/>
    <x v="0"/>
    <d v="2022-08-16T00:00:00"/>
    <s v="YES"/>
    <b v="1"/>
  </r>
  <r>
    <s v="TXN_6749795"/>
    <s v="CUST_12"/>
    <x v="0"/>
    <s v="Unknown_Item"/>
    <m/>
    <n v="38"/>
    <n v="38"/>
    <n v="6"/>
    <m/>
    <n v="108.5"/>
    <m/>
    <s v="Low"/>
    <x v="0"/>
    <x v="0"/>
    <d v="2023-08-06T00:00:00"/>
    <s v="YES"/>
    <b v="1"/>
  </r>
  <r>
    <s v="TXN_7575263"/>
    <s v="CUST_22"/>
    <x v="6"/>
    <s v="Item_2_ELEC"/>
    <s v="Item_2_EHE"/>
    <n v="6.5"/>
    <n v="6.5"/>
    <n v="1"/>
    <n v="1"/>
    <n v="6.5"/>
    <n v="6.5"/>
    <s v="Low"/>
    <x v="0"/>
    <x v="1"/>
    <d v="2024-02-25T00:00:00"/>
    <s v="YES"/>
    <b v="1"/>
  </r>
  <r>
    <s v="TXN_3881781"/>
    <s v="CUST_04"/>
    <x v="4"/>
    <s v="Item_16_FOOD"/>
    <s v="Item_16_FOOD"/>
    <n v="27.5"/>
    <n v="27.5"/>
    <n v="6"/>
    <n v="6"/>
    <n v="165"/>
    <n v="165"/>
    <s v="Medium"/>
    <x v="1"/>
    <x v="1"/>
    <d v="2024-07-01T00:00:00"/>
    <s v="N/A"/>
    <m/>
  </r>
  <r>
    <s v="TXN_9398789"/>
    <s v="CUST_13"/>
    <x v="1"/>
    <s v="Item_1_MILK"/>
    <s v="Item_1_MILK"/>
    <n v="5"/>
    <n v="5"/>
    <n v="9"/>
    <n v="9"/>
    <n v="45"/>
    <n v="45"/>
    <s v="Low"/>
    <x v="0"/>
    <x v="1"/>
    <d v="2022-10-01T00:00:00"/>
    <s v="N/A"/>
    <m/>
  </r>
  <r>
    <s v="TXN_9803107"/>
    <s v="CUST_24"/>
    <x v="6"/>
    <s v="Item_20_ELEC"/>
    <s v="Item_20_EHE"/>
    <n v="33.5"/>
    <n v="33.5"/>
    <n v="5"/>
    <n v="5"/>
    <n v="167.5"/>
    <n v="167.5"/>
    <s v="Medium"/>
    <x v="1"/>
    <x v="0"/>
    <d v="2023-07-22T00:00:00"/>
    <s v="NO"/>
    <b v="0"/>
  </r>
  <r>
    <s v="TXN_2182474"/>
    <s v="CUST_22"/>
    <x v="2"/>
    <s v="Item_11_BUTC"/>
    <s v="Item_11_BUT"/>
    <n v="20"/>
    <n v="20"/>
    <n v="7"/>
    <n v="7"/>
    <n v="140"/>
    <n v="140"/>
    <s v="Low"/>
    <x v="1"/>
    <x v="0"/>
    <d v="2023-11-20T00:00:00"/>
    <s v="N/A"/>
    <m/>
  </r>
  <r>
    <s v="TXN_2957368"/>
    <s v="CUST_23"/>
    <x v="2"/>
    <s v="Item_23_BUTC"/>
    <s v="Item_23_BUT"/>
    <n v="38"/>
    <n v="38"/>
    <n v="2"/>
    <n v="2"/>
    <n v="76"/>
    <n v="76"/>
    <s v="Low"/>
    <x v="0"/>
    <x v="0"/>
    <d v="2022-01-16T00:00:00"/>
    <s v="YES"/>
    <b v="1"/>
  </r>
  <r>
    <s v="TXN_5413491"/>
    <s v="CUST_01"/>
    <x v="0"/>
    <s v="Item_12_PATI"/>
    <s v="Item_12_PAT"/>
    <n v="21.5"/>
    <n v="21.5"/>
    <n v="9"/>
    <n v="9"/>
    <n v="193.5"/>
    <n v="193.5"/>
    <s v="Medium"/>
    <x v="2"/>
    <x v="1"/>
    <d v="2023-11-12T00:00:00"/>
    <s v="YES"/>
    <b v="1"/>
  </r>
  <r>
    <s v="TXN_6288635"/>
    <s v="CUST_01"/>
    <x v="2"/>
    <s v="Item_5_BUTC"/>
    <s v="Item_5_BUT"/>
    <n v="11"/>
    <n v="11"/>
    <n v="9"/>
    <n v="9"/>
    <n v="99"/>
    <n v="99"/>
    <s v="Low"/>
    <x v="0"/>
    <x v="1"/>
    <d v="2023-04-14T00:00:00"/>
    <s v="N/A"/>
    <m/>
  </r>
  <r>
    <s v="TXN_3834203"/>
    <s v="CUST_22"/>
    <x v="7"/>
    <s v="Item_22_COMP"/>
    <s v="Item_22_CEA"/>
    <n v="36.5"/>
    <n v="36.5"/>
    <n v="6"/>
    <n v="6"/>
    <n v="219"/>
    <n v="219"/>
    <s v="Medium"/>
    <x v="0"/>
    <x v="0"/>
    <d v="2023-06-22T00:00:00"/>
    <s v="NO"/>
    <b v="0"/>
  </r>
  <r>
    <s v="TXN_1446414"/>
    <s v="CUST_10"/>
    <x v="5"/>
    <s v="Item_20_FURN"/>
    <s v="Item_20_FUR"/>
    <n v="33.5"/>
    <n v="33.5"/>
    <n v="7"/>
    <n v="7"/>
    <n v="234.5"/>
    <n v="234.5"/>
    <s v="Medium"/>
    <x v="1"/>
    <x v="1"/>
    <d v="2022-04-09T00:00:00"/>
    <s v="YES"/>
    <b v="1"/>
  </r>
  <r>
    <s v="TXN_6672762"/>
    <s v="CUST_05"/>
    <x v="5"/>
    <s v="Item_25_FURN"/>
    <s v="Item_25_FUR"/>
    <n v="41"/>
    <n v="41"/>
    <n v="4"/>
    <n v="4"/>
    <n v="164"/>
    <n v="164"/>
    <s v="Medium"/>
    <x v="0"/>
    <x v="0"/>
    <d v="2022-09-30T00:00:00"/>
    <s v="YES"/>
    <b v="1"/>
  </r>
  <r>
    <s v="TXN_9155245"/>
    <s v="CUST_19"/>
    <x v="1"/>
    <s v="Item_18_MILK"/>
    <s v="Item_18_MILK"/>
    <n v="30.5"/>
    <n v="30.5"/>
    <n v="4"/>
    <n v="4"/>
    <n v="122"/>
    <n v="122"/>
    <s v="Low"/>
    <x v="0"/>
    <x v="1"/>
    <d v="2024-05-01T00:00:00"/>
    <s v="NO"/>
    <b v="0"/>
  </r>
  <r>
    <s v="TXN_9611416"/>
    <s v="CUST_19"/>
    <x v="2"/>
    <s v="Unknown_Item"/>
    <m/>
    <n v="23.365911749958215"/>
    <m/>
    <n v="3"/>
    <n v="3"/>
    <n v="24"/>
    <n v="24"/>
    <s v="Low"/>
    <x v="0"/>
    <x v="0"/>
    <d v="2022-09-02T00:00:00"/>
    <s v="YES"/>
    <b v="1"/>
  </r>
  <r>
    <s v="TXN_5212165"/>
    <s v="CUST_19"/>
    <x v="7"/>
    <s v="Item_5_COMP"/>
    <s v="Item_5_CEA"/>
    <n v="11"/>
    <n v="11"/>
    <n v="5"/>
    <n v="5"/>
    <n v="55"/>
    <n v="55"/>
    <s v="Low"/>
    <x v="2"/>
    <x v="0"/>
    <d v="2023-08-06T00:00:00"/>
    <s v="YES"/>
    <b v="1"/>
  </r>
  <r>
    <s v="TXN_6442868"/>
    <s v="CUST_02"/>
    <x v="4"/>
    <s v="Item_12_FOOD"/>
    <s v="Item_12_FOOD"/>
    <n v="21.5"/>
    <n v="21.5"/>
    <n v="3"/>
    <n v="3"/>
    <n v="64.5"/>
    <n v="64.5"/>
    <s v="Low"/>
    <x v="1"/>
    <x v="1"/>
    <d v="2023-06-13T00:00:00"/>
    <s v="NO"/>
    <b v="0"/>
  </r>
  <r>
    <s v="TXN_1630509"/>
    <s v="CUST_22"/>
    <x v="3"/>
    <s v="Item_17_BEVE"/>
    <s v="Item_17_BEV"/>
    <n v="29"/>
    <n v="29"/>
    <n v="8"/>
    <n v="8"/>
    <n v="232"/>
    <n v="232"/>
    <s v="Medium"/>
    <x v="1"/>
    <x v="1"/>
    <d v="2023-07-08T00:00:00"/>
    <s v="YES"/>
    <b v="1"/>
  </r>
  <r>
    <s v="TXN_7531099"/>
    <s v="CUST_14"/>
    <x v="3"/>
    <s v="Item_1_BEVE"/>
    <s v="Item_1_BEV"/>
    <n v="5"/>
    <n v="5"/>
    <n v="7"/>
    <n v="7"/>
    <n v="35"/>
    <n v="35"/>
    <s v="Low"/>
    <x v="1"/>
    <x v="0"/>
    <d v="2022-09-01T00:00:00"/>
    <s v="NO"/>
    <b v="0"/>
  </r>
  <r>
    <s v="TXN_7007203"/>
    <s v="CUST_24"/>
    <x v="7"/>
    <s v="Item_22_COMP"/>
    <s v="Item_22_CEA"/>
    <n v="36.5"/>
    <n v="36.5"/>
    <n v="8"/>
    <n v="8"/>
    <n v="292"/>
    <n v="292"/>
    <s v="Medium"/>
    <x v="2"/>
    <x v="0"/>
    <d v="2024-08-08T00:00:00"/>
    <s v="NO"/>
    <b v="0"/>
  </r>
  <r>
    <s v="TXN_3993454"/>
    <s v="CUST_13"/>
    <x v="3"/>
    <s v="Item_22_BEVE"/>
    <s v="Item_22_BEV"/>
    <n v="36.5"/>
    <n v="36.5"/>
    <n v="3"/>
    <n v="3"/>
    <n v="109.5"/>
    <n v="109.5"/>
    <s v="Low"/>
    <x v="2"/>
    <x v="1"/>
    <d v="2023-08-02T00:00:00"/>
    <s v="NO"/>
    <b v="0"/>
  </r>
  <r>
    <s v="TXN_7178038"/>
    <s v="CUST_23"/>
    <x v="1"/>
    <s v="Item_19_MILK"/>
    <s v="Item_19_MILK"/>
    <n v="32"/>
    <n v="32"/>
    <n v="9"/>
    <n v="9"/>
    <n v="288"/>
    <n v="288"/>
    <s v="Medium"/>
    <x v="0"/>
    <x v="1"/>
    <d v="2023-07-22T00:00:00"/>
    <s v="N/A"/>
    <m/>
  </r>
  <r>
    <s v="TXN_2558237"/>
    <s v="CUST_04"/>
    <x v="1"/>
    <s v="Item_13_MILK"/>
    <s v="Item_13_MILK"/>
    <n v="23"/>
    <n v="23"/>
    <n v="5"/>
    <n v="5"/>
    <n v="115"/>
    <n v="115"/>
    <s v="Low"/>
    <x v="2"/>
    <x v="0"/>
    <d v="2024-01-12T00:00:00"/>
    <s v="NO"/>
    <b v="0"/>
  </r>
  <r>
    <s v="TXN_1673118"/>
    <s v="CUST_15"/>
    <x v="0"/>
    <s v="Item_24_PATI"/>
    <s v="Item_24_PAT"/>
    <n v="39.5"/>
    <n v="39.5"/>
    <n v="9"/>
    <n v="9"/>
    <n v="355.5"/>
    <n v="355.5"/>
    <s v="High"/>
    <x v="2"/>
    <x v="0"/>
    <d v="2024-12-24T00:00:00"/>
    <s v="YES"/>
    <b v="1"/>
  </r>
  <r>
    <s v="TXN_9228573"/>
    <s v="CUST_03"/>
    <x v="2"/>
    <s v="Item_17_BUTC"/>
    <s v="Item_17_BUT"/>
    <n v="29"/>
    <n v="29"/>
    <n v="8"/>
    <n v="8"/>
    <n v="232"/>
    <n v="232"/>
    <s v="Medium"/>
    <x v="1"/>
    <x v="1"/>
    <d v="2022-03-19T00:00:00"/>
    <s v="N/A"/>
    <m/>
  </r>
  <r>
    <s v="TXN_4433161"/>
    <s v="CUST_21"/>
    <x v="1"/>
    <s v="Item_11_MILK"/>
    <s v="Item_11_MILK"/>
    <n v="20"/>
    <n v="20"/>
    <n v="4"/>
    <n v="4"/>
    <n v="80"/>
    <n v="80"/>
    <s v="Low"/>
    <x v="1"/>
    <x v="1"/>
    <d v="2022-08-20T00:00:00"/>
    <s v="YES"/>
    <b v="1"/>
  </r>
  <r>
    <s v="TXN_2731024"/>
    <s v="CUST_01"/>
    <x v="3"/>
    <s v="Item_12_BEVE"/>
    <s v="Item_12_BEV"/>
    <n v="21.5"/>
    <n v="21.5"/>
    <n v="4"/>
    <n v="4"/>
    <n v="86"/>
    <n v="86"/>
    <s v="Low"/>
    <x v="2"/>
    <x v="0"/>
    <d v="2022-11-17T00:00:00"/>
    <s v="NO"/>
    <b v="0"/>
  </r>
  <r>
    <s v="TXN_5758502"/>
    <s v="CUST_21"/>
    <x v="4"/>
    <s v="Unknown_Item"/>
    <m/>
    <n v="23.365911749958215"/>
    <m/>
    <n v="3"/>
    <n v="3"/>
    <n v="73.5"/>
    <n v="73.5"/>
    <s v="Low"/>
    <x v="1"/>
    <x v="1"/>
    <d v="2024-01-01T00:00:00"/>
    <s v="N/A"/>
    <m/>
  </r>
  <r>
    <s v="TXN_2818752"/>
    <s v="CUST_14"/>
    <x v="0"/>
    <s v="Item_8_PATI"/>
    <s v="Item_8_PAT"/>
    <n v="15.5"/>
    <n v="15.5"/>
    <n v="2"/>
    <n v="2"/>
    <n v="31"/>
    <n v="31"/>
    <s v="Low"/>
    <x v="0"/>
    <x v="0"/>
    <d v="2024-10-17T00:00:00"/>
    <s v="N/A"/>
    <m/>
  </r>
  <r>
    <s v="TXN_8536550"/>
    <s v="CUST_03"/>
    <x v="3"/>
    <s v="Item_14_BEVE"/>
    <s v="Item_14_BEV"/>
    <n v="24.5"/>
    <n v="24.5"/>
    <n v="2"/>
    <n v="2"/>
    <n v="49"/>
    <n v="49"/>
    <s v="Low"/>
    <x v="0"/>
    <x v="1"/>
    <d v="2023-01-11T00:00:00"/>
    <s v="NO"/>
    <b v="0"/>
  </r>
  <r>
    <s v="TXN_5571853"/>
    <s v="CUST_22"/>
    <x v="1"/>
    <s v="Item_16_MILK"/>
    <s v="Item_16_MILK"/>
    <n v="27.5"/>
    <n v="27.5"/>
    <n v="4"/>
    <n v="4"/>
    <n v="110"/>
    <n v="110"/>
    <s v="Low"/>
    <x v="2"/>
    <x v="0"/>
    <d v="2024-04-02T00:00:00"/>
    <s v="YES"/>
    <b v="1"/>
  </r>
  <r>
    <s v="TXN_6867742"/>
    <s v="CUST_04"/>
    <x v="5"/>
    <s v="Item_11_FURN"/>
    <s v="Item_11_FUR"/>
    <n v="20"/>
    <n v="20"/>
    <n v="5"/>
    <n v="5"/>
    <n v="100"/>
    <n v="100"/>
    <s v="Low"/>
    <x v="2"/>
    <x v="0"/>
    <d v="2024-01-05T00:00:00"/>
    <s v="YES"/>
    <b v="1"/>
  </r>
  <r>
    <s v="TXN_7014126"/>
    <s v="CUST_10"/>
    <x v="1"/>
    <s v="Item_1_MILK"/>
    <s v="Item_1_MILK"/>
    <n v="5"/>
    <n v="5"/>
    <n v="10"/>
    <n v="10"/>
    <n v="50"/>
    <n v="50"/>
    <s v="Low"/>
    <x v="1"/>
    <x v="1"/>
    <d v="2022-11-20T00:00:00"/>
    <s v="N/A"/>
    <m/>
  </r>
  <r>
    <s v="TXN_1890352"/>
    <s v="CUST_25"/>
    <x v="7"/>
    <s v="Item_21_COMP"/>
    <s v="Item_21_CEA"/>
    <n v="35"/>
    <n v="35"/>
    <n v="6"/>
    <n v="6"/>
    <n v="210"/>
    <n v="210"/>
    <s v="Medium"/>
    <x v="0"/>
    <x v="0"/>
    <d v="2022-03-07T00:00:00"/>
    <s v="NO"/>
    <b v="0"/>
  </r>
  <r>
    <s v="TXN_2813218"/>
    <s v="CUST_02"/>
    <x v="3"/>
    <s v="Unknown_Item"/>
    <m/>
    <n v="6.5"/>
    <n v="6.5"/>
    <n v="6"/>
    <m/>
    <n v="108.5"/>
    <m/>
    <s v="Low"/>
    <x v="0"/>
    <x v="0"/>
    <d v="2022-11-14T00:00:00"/>
    <s v="N/A"/>
    <m/>
  </r>
  <r>
    <s v="TXN_1248451"/>
    <s v="CUST_06"/>
    <x v="3"/>
    <s v="Item_24_BEVE"/>
    <s v="Item_24_BEV"/>
    <n v="39.5"/>
    <n v="39.5"/>
    <n v="2"/>
    <n v="2"/>
    <n v="79"/>
    <n v="79"/>
    <s v="Low"/>
    <x v="1"/>
    <x v="0"/>
    <d v="2024-11-26T00:00:00"/>
    <s v="YES"/>
    <b v="1"/>
  </r>
  <r>
    <s v="TXN_9424217"/>
    <s v="CUST_17"/>
    <x v="5"/>
    <s v="Item_6_FURN"/>
    <s v="Item_6_FUR"/>
    <n v="12.5"/>
    <n v="12.5"/>
    <n v="3"/>
    <n v="3"/>
    <n v="37.5"/>
    <n v="37.5"/>
    <s v="Low"/>
    <x v="2"/>
    <x v="0"/>
    <d v="2022-12-21T00:00:00"/>
    <s v="YES"/>
    <b v="1"/>
  </r>
  <r>
    <s v="TXN_5659844"/>
    <s v="CUST_14"/>
    <x v="0"/>
    <s v="Item_24_PATI"/>
    <s v="Item_24_PAT"/>
    <n v="39.5"/>
    <n v="39.5"/>
    <n v="8"/>
    <n v="8"/>
    <n v="316"/>
    <n v="316"/>
    <s v="High"/>
    <x v="1"/>
    <x v="1"/>
    <d v="2022-10-01T00:00:00"/>
    <s v="YES"/>
    <b v="1"/>
  </r>
  <r>
    <s v="TXN_1431325"/>
    <s v="CUST_08"/>
    <x v="6"/>
    <s v="Item_23_ELEC"/>
    <s v="Item_23_EHE"/>
    <n v="38"/>
    <n v="38"/>
    <n v="10"/>
    <n v="10"/>
    <n v="380"/>
    <n v="380"/>
    <s v="High"/>
    <x v="2"/>
    <x v="0"/>
    <d v="2024-04-16T00:00:00"/>
    <s v="YES"/>
    <b v="1"/>
  </r>
  <r>
    <s v="TXN_9445661"/>
    <s v="CUST_08"/>
    <x v="4"/>
    <s v="Item_6_FOOD"/>
    <s v="Item_6_FOOD"/>
    <n v="12.5"/>
    <n v="12.5"/>
    <n v="7"/>
    <n v="7"/>
    <n v="87.5"/>
    <n v="87.5"/>
    <s v="Low"/>
    <x v="2"/>
    <x v="0"/>
    <d v="2022-01-20T00:00:00"/>
    <s v="NO"/>
    <b v="0"/>
  </r>
  <r>
    <s v="TXN_7474583"/>
    <s v="CUST_10"/>
    <x v="7"/>
    <s v="Item_19_COMP"/>
    <s v="Item_19_CEA"/>
    <n v="32"/>
    <n v="32"/>
    <n v="6"/>
    <n v="6"/>
    <n v="192"/>
    <n v="192"/>
    <s v="Medium"/>
    <x v="2"/>
    <x v="1"/>
    <d v="2024-04-08T00:00:00"/>
    <s v="YES"/>
    <b v="1"/>
  </r>
  <r>
    <s v="TXN_5248200"/>
    <s v="CUST_19"/>
    <x v="2"/>
    <s v="Item_19_BUTC"/>
    <s v="Item_19_BUT"/>
    <n v="32"/>
    <n v="32"/>
    <n v="4"/>
    <n v="4"/>
    <n v="128"/>
    <n v="128"/>
    <s v="Low"/>
    <x v="0"/>
    <x v="0"/>
    <d v="2024-07-24T00:00:00"/>
    <s v="YES"/>
    <b v="1"/>
  </r>
  <r>
    <s v="TXN_8591439"/>
    <s v="CUST_07"/>
    <x v="3"/>
    <s v="Item_3_BEVE"/>
    <s v="Item_3_BEV"/>
    <n v="8"/>
    <n v="8"/>
    <n v="3"/>
    <n v="3"/>
    <n v="24"/>
    <n v="24"/>
    <s v="Low"/>
    <x v="2"/>
    <x v="0"/>
    <d v="2024-05-16T00:00:00"/>
    <s v="N/A"/>
    <m/>
  </r>
  <r>
    <s v="TXN_6393003"/>
    <s v="CUST_12"/>
    <x v="5"/>
    <s v="Item_10_FURN"/>
    <s v="Item_10_FUR"/>
    <n v="18.5"/>
    <n v="18.5"/>
    <n v="8"/>
    <n v="8"/>
    <n v="148"/>
    <n v="148"/>
    <s v="Low"/>
    <x v="1"/>
    <x v="0"/>
    <d v="2024-10-08T00:00:00"/>
    <s v="NO"/>
    <b v="0"/>
  </r>
  <r>
    <s v="TXN_5246659"/>
    <s v="CUST_25"/>
    <x v="7"/>
    <s v="Item_15_COMP"/>
    <s v="Item_15_CEA"/>
    <n v="26"/>
    <n v="26"/>
    <n v="3"/>
    <n v="3"/>
    <n v="78"/>
    <n v="78"/>
    <s v="Low"/>
    <x v="0"/>
    <x v="0"/>
    <d v="2023-07-17T00:00:00"/>
    <s v="YES"/>
    <b v="1"/>
  </r>
  <r>
    <s v="TXN_6695324"/>
    <s v="CUST_01"/>
    <x v="6"/>
    <s v="Item_9_ELEC"/>
    <s v="Item_9_EHE"/>
    <n v="17"/>
    <n v="17"/>
    <n v="8"/>
    <n v="8"/>
    <n v="136"/>
    <n v="136"/>
    <s v="Low"/>
    <x v="1"/>
    <x v="1"/>
    <d v="2023-04-23T00:00:00"/>
    <s v="YES"/>
    <b v="1"/>
  </r>
  <r>
    <s v="TXN_6298267"/>
    <s v="CUST_06"/>
    <x v="3"/>
    <s v="Item_15_BEVE"/>
    <s v="Item_15_BEV"/>
    <n v="26"/>
    <n v="26"/>
    <n v="3"/>
    <n v="3"/>
    <n v="78"/>
    <n v="78"/>
    <s v="Low"/>
    <x v="1"/>
    <x v="1"/>
    <d v="2022-11-06T00:00:00"/>
    <s v="N/A"/>
    <m/>
  </r>
  <r>
    <s v="TXN_6368570"/>
    <s v="CUST_10"/>
    <x v="4"/>
    <s v="Item_25_FOOD"/>
    <s v="Item_25_FOOD"/>
    <n v="41"/>
    <n v="41"/>
    <n v="4"/>
    <n v="4"/>
    <n v="164"/>
    <n v="164"/>
    <s v="Medium"/>
    <x v="2"/>
    <x v="0"/>
    <d v="2024-11-22T00:00:00"/>
    <s v="NO"/>
    <b v="0"/>
  </r>
  <r>
    <s v="TXN_4324177"/>
    <s v="CUST_16"/>
    <x v="2"/>
    <s v="Item_24_BUTC"/>
    <s v="Item_24_BUT"/>
    <n v="39.5"/>
    <n v="39.5"/>
    <n v="10"/>
    <n v="10"/>
    <n v="395"/>
    <n v="395"/>
    <s v="High"/>
    <x v="0"/>
    <x v="0"/>
    <d v="2023-11-20T00:00:00"/>
    <s v="N/A"/>
    <m/>
  </r>
  <r>
    <s v="TXN_1017087"/>
    <s v="CUST_06"/>
    <x v="0"/>
    <s v="Item_10_PATI"/>
    <s v="Item_10_PAT"/>
    <n v="18.5"/>
    <n v="18.5"/>
    <n v="4"/>
    <n v="4"/>
    <n v="74"/>
    <n v="74"/>
    <s v="Low"/>
    <x v="1"/>
    <x v="1"/>
    <d v="2023-05-22T00:00:00"/>
    <s v="N/A"/>
    <m/>
  </r>
  <r>
    <s v="TXN_8031470"/>
    <s v="CUST_14"/>
    <x v="6"/>
    <s v="Item_23_ELEC"/>
    <s v="Item_23_EHE"/>
    <n v="38"/>
    <n v="38"/>
    <n v="9"/>
    <n v="9"/>
    <n v="342"/>
    <n v="342"/>
    <s v="High"/>
    <x v="0"/>
    <x v="1"/>
    <d v="2024-11-20T00:00:00"/>
    <s v="YES"/>
    <b v="1"/>
  </r>
  <r>
    <s v="TXN_2930732"/>
    <s v="CUST_04"/>
    <x v="3"/>
    <s v="Item_9_BEVE"/>
    <s v="Item_9_BEV"/>
    <n v="17"/>
    <n v="17"/>
    <n v="8"/>
    <n v="8"/>
    <n v="136"/>
    <n v="136"/>
    <s v="Low"/>
    <x v="2"/>
    <x v="1"/>
    <d v="2022-12-12T00:00:00"/>
    <s v="YES"/>
    <b v="1"/>
  </r>
  <r>
    <s v="TXN_8372883"/>
    <s v="CUST_07"/>
    <x v="0"/>
    <s v="Item_9_PATI"/>
    <s v="Item_9_PAT"/>
    <n v="17"/>
    <n v="17"/>
    <n v="9"/>
    <n v="9"/>
    <n v="153"/>
    <n v="153"/>
    <s v="Medium"/>
    <x v="0"/>
    <x v="0"/>
    <d v="2024-06-24T00:00:00"/>
    <s v="YES"/>
    <b v="1"/>
  </r>
  <r>
    <s v="TXN_6151684"/>
    <s v="CUST_09"/>
    <x v="2"/>
    <s v="Item_6_BUTC"/>
    <s v="Item_6_BUT"/>
    <n v="12.5"/>
    <n v="12.5"/>
    <n v="7"/>
    <n v="7"/>
    <n v="87.5"/>
    <n v="87.5"/>
    <s v="Low"/>
    <x v="2"/>
    <x v="0"/>
    <d v="2024-06-30T00:00:00"/>
    <s v="N/A"/>
    <m/>
  </r>
  <r>
    <s v="TXN_4524628"/>
    <s v="CUST_11"/>
    <x v="6"/>
    <s v="Item_6_ELEC"/>
    <s v="Item_6_EHE"/>
    <n v="12.5"/>
    <n v="12.5"/>
    <n v="1"/>
    <n v="1"/>
    <n v="12.5"/>
    <n v="12.5"/>
    <s v="Low"/>
    <x v="1"/>
    <x v="0"/>
    <d v="2023-08-06T00:00:00"/>
    <s v="YES"/>
    <b v="1"/>
  </r>
  <r>
    <s v="TXN_6007030"/>
    <s v="CUST_10"/>
    <x v="4"/>
    <s v="Item_24_FOOD"/>
    <s v="Item_24_FOOD"/>
    <n v="39.5"/>
    <n v="39.5"/>
    <n v="6"/>
    <n v="6"/>
    <n v="237"/>
    <n v="237"/>
    <s v="Medium"/>
    <x v="1"/>
    <x v="0"/>
    <d v="2023-10-28T00:00:00"/>
    <s v="NO"/>
    <b v="0"/>
  </r>
  <r>
    <s v="TXN_6835930"/>
    <s v="CUST_01"/>
    <x v="4"/>
    <s v="Item_12_FOOD"/>
    <s v="Item_12_FOOD"/>
    <n v="21.5"/>
    <n v="21.5"/>
    <n v="8"/>
    <n v="8"/>
    <n v="172"/>
    <n v="172"/>
    <s v="Medium"/>
    <x v="1"/>
    <x v="1"/>
    <d v="2022-09-05T00:00:00"/>
    <s v="N/A"/>
    <m/>
  </r>
  <r>
    <s v="TXN_2285948"/>
    <s v="CUST_19"/>
    <x v="6"/>
    <s v="Item_4_ELEC"/>
    <s v="Item_4_EHE"/>
    <n v="9.5"/>
    <n v="9.5"/>
    <n v="9"/>
    <n v="9"/>
    <n v="85.5"/>
    <n v="85.5"/>
    <s v="Low"/>
    <x v="2"/>
    <x v="1"/>
    <d v="2022-07-02T00:00:00"/>
    <s v="NO"/>
    <b v="0"/>
  </r>
  <r>
    <s v="TXN_1809957"/>
    <s v="CUST_04"/>
    <x v="1"/>
    <s v="Unknown_Item"/>
    <m/>
    <n v="23.365911749958215"/>
    <m/>
    <n v="9"/>
    <n v="9"/>
    <n v="355.5"/>
    <n v="355.5"/>
    <s v="High"/>
    <x v="1"/>
    <x v="0"/>
    <d v="2022-10-12T00:00:00"/>
    <s v="YES"/>
    <b v="1"/>
  </r>
  <r>
    <s v="TXN_7443806"/>
    <s v="CUST_17"/>
    <x v="7"/>
    <s v="Item_12_COMP"/>
    <s v="Item_12_CEA"/>
    <n v="21.5"/>
    <n v="21.5"/>
    <n v="4"/>
    <n v="4"/>
    <n v="86"/>
    <n v="86"/>
    <s v="Low"/>
    <x v="2"/>
    <x v="0"/>
    <d v="2022-11-01T00:00:00"/>
    <s v="N/A"/>
    <m/>
  </r>
  <r>
    <s v="TXN_6022574"/>
    <s v="CUST_12"/>
    <x v="6"/>
    <s v="Item_11_ELEC"/>
    <s v="Item_11_EHE"/>
    <n v="20"/>
    <n v="20"/>
    <n v="5"/>
    <n v="5"/>
    <n v="100"/>
    <n v="100"/>
    <s v="Low"/>
    <x v="1"/>
    <x v="1"/>
    <d v="2023-06-24T00:00:00"/>
    <s v="NO"/>
    <b v="0"/>
  </r>
  <r>
    <s v="TXN_8693268"/>
    <s v="CUST_19"/>
    <x v="7"/>
    <s v="Unknown_Item"/>
    <m/>
    <n v="23.365911749958215"/>
    <m/>
    <n v="5"/>
    <n v="5"/>
    <n v="197.5"/>
    <n v="197.5"/>
    <s v="Medium"/>
    <x v="1"/>
    <x v="1"/>
    <d v="2022-05-31T00:00:00"/>
    <s v="N/A"/>
    <m/>
  </r>
  <r>
    <s v="TXN_5749242"/>
    <s v="CUST_01"/>
    <x v="4"/>
    <s v="Item_21_FOOD"/>
    <s v="Item_21_FOOD"/>
    <n v="35"/>
    <n v="35"/>
    <n v="7"/>
    <n v="7"/>
    <n v="245"/>
    <n v="245"/>
    <s v="Medium"/>
    <x v="1"/>
    <x v="0"/>
    <d v="2022-01-23T00:00:00"/>
    <s v="N/A"/>
    <m/>
  </r>
  <r>
    <s v="TXN_8757048"/>
    <s v="CUST_11"/>
    <x v="6"/>
    <s v="Item_23_ELEC"/>
    <s v="Item_23_EHE"/>
    <n v="38"/>
    <n v="38"/>
    <n v="3"/>
    <n v="3"/>
    <n v="114"/>
    <n v="114"/>
    <s v="Low"/>
    <x v="1"/>
    <x v="0"/>
    <d v="2024-05-22T00:00:00"/>
    <s v="N/A"/>
    <m/>
  </r>
  <r>
    <s v="TXN_7027530"/>
    <s v="CUST_17"/>
    <x v="2"/>
    <s v="Item_12_BUTC"/>
    <s v="Item_12_BUT"/>
    <n v="21.5"/>
    <n v="21.5"/>
    <n v="10"/>
    <n v="10"/>
    <n v="215"/>
    <n v="215"/>
    <s v="Medium"/>
    <x v="1"/>
    <x v="0"/>
    <d v="2024-07-14T00:00:00"/>
    <s v="YES"/>
    <b v="1"/>
  </r>
  <r>
    <s v="TXN_2868734"/>
    <s v="CUST_17"/>
    <x v="5"/>
    <s v="Item_6_FURN"/>
    <s v="Item_6_FUR"/>
    <n v="12.5"/>
    <n v="12.5"/>
    <n v="6"/>
    <n v="6"/>
    <n v="75"/>
    <n v="75"/>
    <s v="Low"/>
    <x v="1"/>
    <x v="0"/>
    <d v="2022-05-13T00:00:00"/>
    <s v="N/A"/>
    <m/>
  </r>
  <r>
    <s v="TXN_1814757"/>
    <s v="CUST_01"/>
    <x v="0"/>
    <s v="Unknown_Item"/>
    <m/>
    <n v="6.5"/>
    <n v="6.5"/>
    <n v="6"/>
    <m/>
    <n v="108.5"/>
    <m/>
    <s v="Low"/>
    <x v="2"/>
    <x v="1"/>
    <d v="2024-08-18T00:00:00"/>
    <s v="N/A"/>
    <m/>
  </r>
  <r>
    <s v="TXN_7060106"/>
    <s v="CUST_04"/>
    <x v="5"/>
    <s v="Item_5_FURN"/>
    <s v="Item_5_FUR"/>
    <n v="11"/>
    <n v="11"/>
    <n v="1"/>
    <n v="1"/>
    <n v="11"/>
    <n v="11"/>
    <s v="Low"/>
    <x v="0"/>
    <x v="0"/>
    <d v="2024-05-07T00:00:00"/>
    <s v="NO"/>
    <b v="0"/>
  </r>
  <r>
    <s v="TXN_4539341"/>
    <s v="CUST_12"/>
    <x v="4"/>
    <s v="Unknown_Item"/>
    <m/>
    <n v="8"/>
    <n v="8"/>
    <n v="6"/>
    <m/>
    <n v="108.5"/>
    <m/>
    <s v="Low"/>
    <x v="2"/>
    <x v="0"/>
    <d v="2022-01-06T00:00:00"/>
    <s v="NO"/>
    <b v="0"/>
  </r>
  <r>
    <s v="TXN_7837658"/>
    <s v="CUST_12"/>
    <x v="2"/>
    <s v="Item_15_BUTC"/>
    <s v="Item_15_BUT"/>
    <n v="26"/>
    <n v="26"/>
    <n v="2"/>
    <n v="2"/>
    <n v="52"/>
    <n v="52"/>
    <s v="Low"/>
    <x v="2"/>
    <x v="0"/>
    <d v="2022-09-16T00:00:00"/>
    <s v="YES"/>
    <b v="1"/>
  </r>
  <r>
    <s v="TXN_3919198"/>
    <s v="CUST_24"/>
    <x v="0"/>
    <s v="Item_15_PATI"/>
    <s v="Item_15_PAT"/>
    <n v="26"/>
    <n v="26"/>
    <n v="1"/>
    <n v="1"/>
    <n v="26"/>
    <n v="26"/>
    <s v="Low"/>
    <x v="2"/>
    <x v="1"/>
    <d v="2022-10-12T00:00:00"/>
    <s v="N/A"/>
    <m/>
  </r>
  <r>
    <s v="TXN_5867581"/>
    <s v="CUST_05"/>
    <x v="3"/>
    <s v="Item_14_BEVE"/>
    <s v="Item_14_BEV"/>
    <n v="24.5"/>
    <n v="24.5"/>
    <n v="4"/>
    <n v="4"/>
    <n v="98"/>
    <n v="98"/>
    <s v="Low"/>
    <x v="1"/>
    <x v="0"/>
    <d v="2023-03-27T00:00:00"/>
    <s v="YES"/>
    <b v="1"/>
  </r>
  <r>
    <s v="TXN_6352253"/>
    <s v="CUST_24"/>
    <x v="2"/>
    <s v="Item_20_BUTC"/>
    <s v="Item_20_BUT"/>
    <n v="33.5"/>
    <n v="33.5"/>
    <n v="4"/>
    <n v="4"/>
    <n v="134"/>
    <n v="134"/>
    <s v="Low"/>
    <x v="1"/>
    <x v="1"/>
    <d v="2022-09-19T00:00:00"/>
    <s v="N/A"/>
    <m/>
  </r>
  <r>
    <s v="TXN_9705594"/>
    <s v="CUST_16"/>
    <x v="4"/>
    <s v="Item_7_FOOD"/>
    <s v="Item_7_FOOD"/>
    <n v="14"/>
    <n v="14"/>
    <n v="7"/>
    <n v="7"/>
    <n v="98"/>
    <n v="98"/>
    <s v="Low"/>
    <x v="0"/>
    <x v="1"/>
    <d v="2024-12-11T00:00:00"/>
    <s v="N/A"/>
    <m/>
  </r>
  <r>
    <s v="TXN_7304590"/>
    <s v="CUST_19"/>
    <x v="6"/>
    <s v="Item_2_ELEC"/>
    <s v="Item_2_EHE"/>
    <n v="6.5"/>
    <n v="6.5"/>
    <n v="10"/>
    <n v="10"/>
    <n v="65"/>
    <n v="65"/>
    <s v="Low"/>
    <x v="2"/>
    <x v="1"/>
    <d v="2022-05-14T00:00:00"/>
    <s v="NO"/>
    <b v="0"/>
  </r>
  <r>
    <s v="TXN_2796296"/>
    <s v="CUST_23"/>
    <x v="5"/>
    <s v="Item_2_FURN"/>
    <s v="Item_2_FUR"/>
    <n v="6.5"/>
    <n v="6.5"/>
    <n v="3"/>
    <n v="3"/>
    <n v="19.5"/>
    <n v="19.5"/>
    <s v="Low"/>
    <x v="0"/>
    <x v="0"/>
    <d v="2023-01-25T00:00:00"/>
    <s v="YES"/>
    <b v="1"/>
  </r>
  <r>
    <s v="TXN_5513008"/>
    <s v="CUST_11"/>
    <x v="7"/>
    <s v="Item_21_COMP"/>
    <s v="Item_21_CEA"/>
    <n v="35"/>
    <n v="35"/>
    <n v="8"/>
    <n v="8"/>
    <n v="280"/>
    <n v="280"/>
    <s v="Medium"/>
    <x v="1"/>
    <x v="1"/>
    <d v="2023-09-07T00:00:00"/>
    <s v="NO"/>
    <b v="0"/>
  </r>
  <r>
    <s v="TXN_6553626"/>
    <s v="CUST_23"/>
    <x v="7"/>
    <s v="Item_1_COMP"/>
    <s v="Item_1_CEA"/>
    <n v="5"/>
    <n v="5"/>
    <n v="3"/>
    <n v="3"/>
    <n v="15"/>
    <n v="15"/>
    <s v="Low"/>
    <x v="1"/>
    <x v="0"/>
    <d v="2022-05-19T00:00:00"/>
    <s v="YES"/>
    <b v="1"/>
  </r>
  <r>
    <s v="TXN_7911838"/>
    <s v="CUST_01"/>
    <x v="2"/>
    <s v="Item_20_BUTC"/>
    <s v="Item_20_BUT"/>
    <n v="33.5"/>
    <n v="33.5"/>
    <n v="5"/>
    <n v="5"/>
    <n v="167.5"/>
    <n v="167.5"/>
    <s v="Medium"/>
    <x v="0"/>
    <x v="0"/>
    <d v="2022-06-24T00:00:00"/>
    <s v="NO"/>
    <b v="0"/>
  </r>
  <r>
    <s v="TXN_8851575"/>
    <s v="CUST_02"/>
    <x v="1"/>
    <s v="Item_13_MILK"/>
    <s v="Item_13_MILK"/>
    <n v="23"/>
    <n v="23"/>
    <n v="10"/>
    <n v="10"/>
    <n v="230"/>
    <n v="230"/>
    <s v="Medium"/>
    <x v="2"/>
    <x v="1"/>
    <d v="2024-04-30T00:00:00"/>
    <s v="NO"/>
    <b v="0"/>
  </r>
  <r>
    <s v="TXN_9295319"/>
    <s v="CUST_07"/>
    <x v="0"/>
    <s v="Unknown_Item"/>
    <m/>
    <n v="27.5"/>
    <n v="27.5"/>
    <n v="6"/>
    <m/>
    <n v="108.5"/>
    <m/>
    <s v="Low"/>
    <x v="1"/>
    <x v="1"/>
    <d v="2023-06-04T00:00:00"/>
    <s v="N/A"/>
    <m/>
  </r>
  <r>
    <s v="TXN_7825394"/>
    <s v="CUST_01"/>
    <x v="0"/>
    <s v="Item_4_PATI"/>
    <s v="Item_4_PAT"/>
    <n v="9.5"/>
    <n v="9.5"/>
    <n v="6"/>
    <n v="6"/>
    <n v="57"/>
    <n v="57"/>
    <s v="Low"/>
    <x v="1"/>
    <x v="1"/>
    <d v="2023-03-26T00:00:00"/>
    <s v="N/A"/>
    <m/>
  </r>
  <r>
    <s v="TXN_9028823"/>
    <s v="CUST_01"/>
    <x v="5"/>
    <s v="Item_24_FURN"/>
    <s v="Item_24_FUR"/>
    <n v="39.5"/>
    <n v="39.5"/>
    <n v="6"/>
    <n v="6"/>
    <n v="237"/>
    <n v="237"/>
    <s v="Medium"/>
    <x v="2"/>
    <x v="0"/>
    <d v="2023-10-15T00:00:00"/>
    <s v="N/A"/>
    <m/>
  </r>
  <r>
    <s v="TXN_6138247"/>
    <s v="CUST_06"/>
    <x v="1"/>
    <s v="Item_6_MILK"/>
    <s v="Item_6_MILK"/>
    <n v="12.5"/>
    <n v="12.5"/>
    <n v="3"/>
    <n v="3"/>
    <n v="37.5"/>
    <n v="37.5"/>
    <s v="Low"/>
    <x v="0"/>
    <x v="0"/>
    <d v="2024-12-07T00:00:00"/>
    <s v="YES"/>
    <b v="1"/>
  </r>
  <r>
    <s v="TXN_9423890"/>
    <s v="CUST_12"/>
    <x v="5"/>
    <s v="Item_1_FURN"/>
    <s v="Item_1_FUR"/>
    <n v="5"/>
    <n v="5"/>
    <n v="9"/>
    <n v="9"/>
    <n v="45"/>
    <n v="45"/>
    <s v="Low"/>
    <x v="2"/>
    <x v="1"/>
    <d v="2022-04-05T00:00:00"/>
    <s v="NO"/>
    <b v="0"/>
  </r>
  <r>
    <s v="TXN_2112709"/>
    <s v="CUST_24"/>
    <x v="3"/>
    <s v="Item_21_BEVE"/>
    <s v="Item_21_BEV"/>
    <n v="35"/>
    <n v="35"/>
    <n v="3"/>
    <n v="3"/>
    <n v="105"/>
    <n v="105"/>
    <s v="Low"/>
    <x v="2"/>
    <x v="0"/>
    <d v="2022-11-07T00:00:00"/>
    <s v="YES"/>
    <b v="1"/>
  </r>
  <r>
    <s v="TXN_1060478"/>
    <s v="CUST_06"/>
    <x v="2"/>
    <s v="Item_23_BUTC"/>
    <s v="Item_23_BUT"/>
    <n v="38"/>
    <n v="38"/>
    <n v="3"/>
    <n v="3"/>
    <n v="114"/>
    <n v="114"/>
    <s v="Low"/>
    <x v="2"/>
    <x v="1"/>
    <d v="2024-05-29T00:00:00"/>
    <s v="YES"/>
    <b v="1"/>
  </r>
  <r>
    <s v="TXN_2387294"/>
    <s v="CUST_16"/>
    <x v="3"/>
    <s v="Item_15_BEVE"/>
    <s v="Item_15_BEV"/>
    <n v="26"/>
    <n v="26"/>
    <n v="3"/>
    <n v="3"/>
    <n v="78"/>
    <n v="78"/>
    <s v="Low"/>
    <x v="0"/>
    <x v="0"/>
    <d v="2023-05-01T00:00:00"/>
    <s v="YES"/>
    <b v="1"/>
  </r>
  <r>
    <s v="TXN_2725350"/>
    <s v="CUST_13"/>
    <x v="6"/>
    <s v="Item_18_ELEC"/>
    <s v="Item_18_EHE"/>
    <n v="30.5"/>
    <n v="30.5"/>
    <n v="8"/>
    <n v="8"/>
    <n v="244"/>
    <n v="244"/>
    <s v="Medium"/>
    <x v="1"/>
    <x v="0"/>
    <d v="2022-11-28T00:00:00"/>
    <s v="YES"/>
    <b v="1"/>
  </r>
  <r>
    <s v="TXN_8583496"/>
    <s v="CUST_18"/>
    <x v="2"/>
    <s v="Item_25_BUTC"/>
    <s v="Item_25_BUT"/>
    <n v="41"/>
    <n v="41"/>
    <n v="1"/>
    <n v="1"/>
    <n v="41"/>
    <n v="41"/>
    <s v="Low"/>
    <x v="1"/>
    <x v="0"/>
    <d v="2023-10-06T00:00:00"/>
    <s v="NO"/>
    <b v="0"/>
  </r>
  <r>
    <s v="TXN_5708335"/>
    <s v="CUST_21"/>
    <x v="4"/>
    <s v="Item_3_FOOD"/>
    <s v="Item_3_FOOD"/>
    <n v="8"/>
    <n v="8"/>
    <n v="7"/>
    <n v="7"/>
    <n v="56"/>
    <n v="56"/>
    <s v="Low"/>
    <x v="1"/>
    <x v="0"/>
    <d v="2023-05-28T00:00:00"/>
    <s v="YES"/>
    <b v="1"/>
  </r>
  <r>
    <s v="TXN_3367358"/>
    <s v="CUST_25"/>
    <x v="2"/>
    <s v="Item_21_BUTC"/>
    <s v="Item_21_BUT"/>
    <n v="35"/>
    <n v="35"/>
    <n v="1"/>
    <n v="1"/>
    <n v="35"/>
    <n v="35"/>
    <s v="Low"/>
    <x v="1"/>
    <x v="0"/>
    <d v="2024-08-25T00:00:00"/>
    <s v="YES"/>
    <b v="1"/>
  </r>
  <r>
    <s v="TXN_8600677"/>
    <s v="CUST_21"/>
    <x v="7"/>
    <s v="Item_19_COMP"/>
    <s v="Item_19_CEA"/>
    <n v="32"/>
    <n v="32"/>
    <n v="1"/>
    <n v="1"/>
    <n v="32"/>
    <n v="32"/>
    <s v="Low"/>
    <x v="0"/>
    <x v="1"/>
    <d v="2023-08-29T00:00:00"/>
    <s v="YES"/>
    <b v="1"/>
  </r>
  <r>
    <s v="TXN_2418640"/>
    <s v="CUST_11"/>
    <x v="7"/>
    <s v="Item_9_COMP"/>
    <s v="Item_9_CEA"/>
    <n v="17"/>
    <n v="17"/>
    <n v="4"/>
    <n v="4"/>
    <n v="68"/>
    <n v="68"/>
    <s v="Low"/>
    <x v="2"/>
    <x v="0"/>
    <d v="2023-12-01T00:00:00"/>
    <s v="N/A"/>
    <m/>
  </r>
  <r>
    <s v="TXN_6352458"/>
    <s v="CUST_01"/>
    <x v="2"/>
    <s v="Item_16_BUTC"/>
    <s v="Item_16_BUT"/>
    <n v="27.5"/>
    <n v="27.5"/>
    <n v="1"/>
    <n v="1"/>
    <n v="27.5"/>
    <n v="27.5"/>
    <s v="Low"/>
    <x v="1"/>
    <x v="0"/>
    <d v="2022-07-21T00:00:00"/>
    <s v="YES"/>
    <b v="1"/>
  </r>
  <r>
    <s v="TXN_5567034"/>
    <s v="CUST_07"/>
    <x v="3"/>
    <s v="Item_12_BEVE"/>
    <s v="Item_12_BEV"/>
    <n v="21.5"/>
    <n v="21.5"/>
    <n v="5"/>
    <n v="5"/>
    <n v="107.5"/>
    <n v="107.5"/>
    <s v="Low"/>
    <x v="2"/>
    <x v="1"/>
    <d v="2024-10-31T00:00:00"/>
    <s v="N/A"/>
    <m/>
  </r>
  <r>
    <s v="TXN_7424528"/>
    <s v="CUST_02"/>
    <x v="6"/>
    <s v="Item_5_ELEC"/>
    <s v="Item_5_EHE"/>
    <n v="11"/>
    <n v="11"/>
    <n v="10"/>
    <n v="10"/>
    <n v="110"/>
    <n v="110"/>
    <s v="Low"/>
    <x v="2"/>
    <x v="0"/>
    <d v="2024-08-26T00:00:00"/>
    <s v="YES"/>
    <b v="1"/>
  </r>
  <r>
    <s v="TXN_6390873"/>
    <s v="CUST_07"/>
    <x v="6"/>
    <s v="Item_5_ELEC"/>
    <s v="Item_5_EHE"/>
    <n v="11"/>
    <n v="11"/>
    <n v="1"/>
    <n v="1"/>
    <n v="11"/>
    <n v="11"/>
    <s v="Low"/>
    <x v="0"/>
    <x v="1"/>
    <d v="2023-12-03T00:00:00"/>
    <s v="NO"/>
    <b v="0"/>
  </r>
  <r>
    <s v="TXN_7211010"/>
    <s v="CUST_11"/>
    <x v="2"/>
    <s v="Item_11_BUTC"/>
    <s v="Item_11_BUT"/>
    <n v="20"/>
    <n v="20"/>
    <n v="6"/>
    <n v="6"/>
    <n v="120"/>
    <n v="120"/>
    <s v="Low"/>
    <x v="2"/>
    <x v="0"/>
    <d v="2023-06-13T00:00:00"/>
    <s v="YES"/>
    <b v="1"/>
  </r>
  <r>
    <s v="TXN_4586181"/>
    <s v="CUST_12"/>
    <x v="4"/>
    <s v="Item_14_FOOD"/>
    <s v="Item_14_FOOD"/>
    <n v="24.5"/>
    <n v="24.5"/>
    <n v="10"/>
    <n v="10"/>
    <n v="245"/>
    <n v="245"/>
    <s v="Medium"/>
    <x v="1"/>
    <x v="1"/>
    <d v="2023-01-30T00:00:00"/>
    <s v="NO"/>
    <b v="0"/>
  </r>
  <r>
    <s v="TXN_6318554"/>
    <s v="CUST_17"/>
    <x v="5"/>
    <s v="Item_15_FURN"/>
    <s v="Item_15_FUR"/>
    <n v="26"/>
    <n v="26"/>
    <n v="6"/>
    <n v="6"/>
    <n v="156"/>
    <n v="156"/>
    <s v="Medium"/>
    <x v="2"/>
    <x v="0"/>
    <d v="2024-04-23T00:00:00"/>
    <s v="YES"/>
    <b v="1"/>
  </r>
  <r>
    <s v="TXN_7928803"/>
    <s v="CUST_22"/>
    <x v="0"/>
    <s v="Item_11_PATI"/>
    <s v="Item_11_PAT"/>
    <n v="20"/>
    <n v="20"/>
    <n v="10"/>
    <n v="10"/>
    <n v="200"/>
    <n v="200"/>
    <s v="Medium"/>
    <x v="2"/>
    <x v="1"/>
    <d v="2024-01-23T00:00:00"/>
    <s v="NO"/>
    <b v="0"/>
  </r>
  <r>
    <s v="TXN_6510355"/>
    <s v="CUST_13"/>
    <x v="4"/>
    <s v="Item_11_FOOD"/>
    <s v="Item_11_FOOD"/>
    <n v="20"/>
    <n v="20"/>
    <n v="10"/>
    <n v="10"/>
    <n v="200"/>
    <n v="200"/>
    <s v="Medium"/>
    <x v="1"/>
    <x v="1"/>
    <d v="2023-06-15T00:00:00"/>
    <s v="YES"/>
    <b v="1"/>
  </r>
  <r>
    <s v="TXN_9986278"/>
    <s v="CUST_07"/>
    <x v="4"/>
    <s v="Item_1_FOOD"/>
    <s v="Item_1_FOOD"/>
    <n v="5"/>
    <n v="5"/>
    <n v="2"/>
    <n v="2"/>
    <n v="10"/>
    <n v="10"/>
    <s v="Low"/>
    <x v="0"/>
    <x v="1"/>
    <d v="2024-09-14T00:00:00"/>
    <s v="N/A"/>
    <m/>
  </r>
  <r>
    <s v="TXN_7727815"/>
    <s v="CUST_16"/>
    <x v="2"/>
    <s v="Item_22_BUTC"/>
    <s v="Item_22_BUT"/>
    <n v="36.5"/>
    <n v="36.5"/>
    <n v="7"/>
    <n v="7"/>
    <n v="255.5"/>
    <n v="255.5"/>
    <s v="Medium"/>
    <x v="0"/>
    <x v="1"/>
    <d v="2023-03-21T00:00:00"/>
    <s v="N/A"/>
    <m/>
  </r>
  <r>
    <s v="TXN_7108681"/>
    <s v="CUST_11"/>
    <x v="5"/>
    <s v="Item_23_FURN"/>
    <s v="Item_23_FUR"/>
    <n v="38"/>
    <n v="38"/>
    <n v="8"/>
    <n v="8"/>
    <n v="304"/>
    <n v="304"/>
    <s v="High"/>
    <x v="2"/>
    <x v="0"/>
    <d v="2022-02-01T00:00:00"/>
    <s v="NO"/>
    <b v="0"/>
  </r>
  <r>
    <s v="TXN_2466081"/>
    <s v="CUST_03"/>
    <x v="3"/>
    <s v="Item_4_BEVE"/>
    <s v="Item_4_BEV"/>
    <n v="9.5"/>
    <n v="9.5"/>
    <n v="6"/>
    <n v="6"/>
    <n v="57"/>
    <n v="57"/>
    <s v="Low"/>
    <x v="2"/>
    <x v="0"/>
    <d v="2024-09-30T00:00:00"/>
    <s v="N/A"/>
    <m/>
  </r>
  <r>
    <s v="TXN_2004814"/>
    <s v="CUST_16"/>
    <x v="7"/>
    <s v="Unknown_Item"/>
    <m/>
    <n v="23.365911749958215"/>
    <m/>
    <n v="5"/>
    <n v="5"/>
    <n v="160"/>
    <n v="160"/>
    <s v="Medium"/>
    <x v="1"/>
    <x v="0"/>
    <d v="2023-05-14T00:00:00"/>
    <s v="YES"/>
    <b v="1"/>
  </r>
  <r>
    <s v="TXN_9253735"/>
    <s v="CUST_23"/>
    <x v="5"/>
    <s v="Item_15_FURN"/>
    <s v="Item_15_FUR"/>
    <n v="26"/>
    <n v="26"/>
    <n v="1"/>
    <n v="1"/>
    <n v="26"/>
    <n v="26"/>
    <s v="Low"/>
    <x v="1"/>
    <x v="1"/>
    <d v="2023-05-10T00:00:00"/>
    <s v="N/A"/>
    <m/>
  </r>
  <r>
    <s v="TXN_8868169"/>
    <s v="CUST_07"/>
    <x v="4"/>
    <s v="Unknown_Item"/>
    <m/>
    <n v="12.5"/>
    <n v="12.5"/>
    <n v="6"/>
    <m/>
    <n v="108.5"/>
    <m/>
    <s v="Low"/>
    <x v="0"/>
    <x v="0"/>
    <d v="2023-01-05T00:00:00"/>
    <s v="N/A"/>
    <m/>
  </r>
  <r>
    <s v="TXN_1340752"/>
    <s v="CUST_10"/>
    <x v="2"/>
    <s v="Item_13_BUTC"/>
    <s v="Item_13_BUT"/>
    <n v="23"/>
    <n v="23"/>
    <n v="5"/>
    <n v="5"/>
    <n v="115"/>
    <n v="115"/>
    <s v="Low"/>
    <x v="1"/>
    <x v="1"/>
    <d v="2024-01-24T00:00:00"/>
    <s v="N/A"/>
    <m/>
  </r>
  <r>
    <s v="TXN_3984894"/>
    <s v="CUST_02"/>
    <x v="1"/>
    <s v="Item_4_MILK"/>
    <s v="Item_4_MILK"/>
    <n v="9.5"/>
    <n v="9.5"/>
    <n v="8"/>
    <n v="8"/>
    <n v="76"/>
    <n v="76"/>
    <s v="Low"/>
    <x v="0"/>
    <x v="0"/>
    <d v="2024-08-02T00:00:00"/>
    <s v="NO"/>
    <b v="0"/>
  </r>
  <r>
    <s v="TXN_9117542"/>
    <s v="CUST_14"/>
    <x v="0"/>
    <s v="Item_11_PATI"/>
    <s v="Item_11_PAT"/>
    <n v="20"/>
    <n v="20"/>
    <n v="10"/>
    <n v="10"/>
    <n v="200"/>
    <n v="200"/>
    <s v="Medium"/>
    <x v="1"/>
    <x v="0"/>
    <d v="2022-02-26T00:00:00"/>
    <s v="N/A"/>
    <m/>
  </r>
  <r>
    <s v="TXN_5146966"/>
    <s v="CUST_25"/>
    <x v="1"/>
    <s v="Item_13_MILK"/>
    <s v="Item_13_MILK"/>
    <n v="23"/>
    <n v="23"/>
    <n v="5"/>
    <n v="5"/>
    <n v="115"/>
    <n v="115"/>
    <s v="Low"/>
    <x v="2"/>
    <x v="1"/>
    <d v="2022-10-19T00:00:00"/>
    <s v="YES"/>
    <b v="1"/>
  </r>
  <r>
    <s v="TXN_8631389"/>
    <s v="CUST_13"/>
    <x v="7"/>
    <s v="Item_17_COMP"/>
    <s v="Item_17_CEA"/>
    <n v="29"/>
    <n v="29"/>
    <n v="6"/>
    <n v="6"/>
    <n v="174"/>
    <n v="174"/>
    <s v="Medium"/>
    <x v="2"/>
    <x v="0"/>
    <d v="2024-12-09T00:00:00"/>
    <s v="NO"/>
    <b v="0"/>
  </r>
  <r>
    <s v="TXN_5069695"/>
    <s v="CUST_01"/>
    <x v="1"/>
    <s v="Item_3_MILK"/>
    <s v="Item_3_MILK"/>
    <n v="8"/>
    <n v="8"/>
    <n v="1"/>
    <n v="1"/>
    <n v="8"/>
    <n v="8"/>
    <s v="Low"/>
    <x v="2"/>
    <x v="1"/>
    <d v="2024-11-21T00:00:00"/>
    <s v="NO"/>
    <b v="0"/>
  </r>
  <r>
    <s v="TXN_1085751"/>
    <s v="CUST_06"/>
    <x v="7"/>
    <s v="Item_6_COMP"/>
    <s v="Item_6_CEA"/>
    <n v="12.5"/>
    <n v="12.5"/>
    <n v="10"/>
    <n v="10"/>
    <n v="125"/>
    <n v="125"/>
    <s v="Low"/>
    <x v="0"/>
    <x v="1"/>
    <d v="2024-08-27T00:00:00"/>
    <s v="NO"/>
    <b v="0"/>
  </r>
  <r>
    <s v="TXN_3030371"/>
    <s v="CUST_13"/>
    <x v="0"/>
    <s v="Item_17_PATI"/>
    <s v="Item_17_PAT"/>
    <n v="29"/>
    <n v="29"/>
    <n v="7"/>
    <n v="7"/>
    <n v="203"/>
    <n v="203"/>
    <s v="Medium"/>
    <x v="1"/>
    <x v="1"/>
    <d v="2023-08-10T00:00:00"/>
    <s v="N/A"/>
    <m/>
  </r>
  <r>
    <s v="TXN_6572288"/>
    <s v="CUST_09"/>
    <x v="2"/>
    <s v="Item_3_BUTC"/>
    <s v="Item_3_BUT"/>
    <n v="8"/>
    <n v="8"/>
    <n v="8"/>
    <n v="8"/>
    <n v="64"/>
    <n v="64"/>
    <s v="Low"/>
    <x v="1"/>
    <x v="1"/>
    <d v="2023-03-01T00:00:00"/>
    <s v="YES"/>
    <b v="1"/>
  </r>
  <r>
    <s v="TXN_8826135"/>
    <s v="CUST_01"/>
    <x v="1"/>
    <s v="Item_12_MILK"/>
    <s v="Item_12_MILK"/>
    <n v="21.5"/>
    <n v="21.5"/>
    <n v="5"/>
    <n v="5"/>
    <n v="107.5"/>
    <n v="107.5"/>
    <s v="Low"/>
    <x v="1"/>
    <x v="0"/>
    <d v="2024-05-25T00:00:00"/>
    <s v="NO"/>
    <b v="0"/>
  </r>
  <r>
    <s v="TXN_7828800"/>
    <s v="CUST_17"/>
    <x v="7"/>
    <s v="Item_17_COMP"/>
    <s v="Item_17_CEA"/>
    <n v="29"/>
    <n v="29"/>
    <n v="7"/>
    <n v="7"/>
    <n v="203"/>
    <n v="203"/>
    <s v="Medium"/>
    <x v="2"/>
    <x v="0"/>
    <d v="2024-11-03T00:00:00"/>
    <s v="N/A"/>
    <m/>
  </r>
  <r>
    <s v="TXN_4586723"/>
    <s v="CUST_01"/>
    <x v="7"/>
    <s v="Item_12_COMP"/>
    <s v="Item_12_CEA"/>
    <n v="21.5"/>
    <n v="21.5"/>
    <n v="5"/>
    <n v="5"/>
    <n v="107.5"/>
    <n v="107.5"/>
    <s v="Low"/>
    <x v="0"/>
    <x v="1"/>
    <d v="2024-06-02T00:00:00"/>
    <s v="NO"/>
    <b v="0"/>
  </r>
  <r>
    <s v="TXN_7100513"/>
    <s v="CUST_12"/>
    <x v="0"/>
    <s v="Item_16_PATI"/>
    <s v="Item_16_PAT"/>
    <n v="27.5"/>
    <n v="27.5"/>
    <n v="7"/>
    <n v="7"/>
    <n v="192.5"/>
    <n v="192.5"/>
    <s v="Medium"/>
    <x v="2"/>
    <x v="1"/>
    <d v="2024-06-28T00:00:00"/>
    <s v="N/A"/>
    <m/>
  </r>
  <r>
    <s v="TXN_5391293"/>
    <s v="CUST_07"/>
    <x v="5"/>
    <s v="Item_11_FURN"/>
    <s v="Item_11_FUR"/>
    <n v="20"/>
    <n v="20"/>
    <n v="8"/>
    <n v="8"/>
    <n v="160"/>
    <n v="160"/>
    <s v="Medium"/>
    <x v="0"/>
    <x v="0"/>
    <d v="2024-12-29T00:00:00"/>
    <s v="NO"/>
    <b v="0"/>
  </r>
  <r>
    <s v="TXN_4830778"/>
    <s v="CUST_06"/>
    <x v="7"/>
    <s v="Item_2_COMP"/>
    <s v="Item_2_CEA"/>
    <n v="6.5"/>
    <n v="6.5"/>
    <n v="1"/>
    <n v="1"/>
    <n v="6.5"/>
    <n v="6.5"/>
    <s v="Low"/>
    <x v="2"/>
    <x v="1"/>
    <d v="2023-08-31T00:00:00"/>
    <s v="N/A"/>
    <m/>
  </r>
  <r>
    <s v="TXN_7667326"/>
    <s v="CUST_22"/>
    <x v="1"/>
    <s v="Item_17_MILK"/>
    <s v="Item_17_MILK"/>
    <n v="29"/>
    <n v="29"/>
    <n v="2"/>
    <n v="2"/>
    <n v="58"/>
    <n v="58"/>
    <s v="Low"/>
    <x v="1"/>
    <x v="1"/>
    <d v="2022-07-22T00:00:00"/>
    <s v="NO"/>
    <b v="0"/>
  </r>
  <r>
    <s v="TXN_1041912"/>
    <s v="CUST_18"/>
    <x v="3"/>
    <s v="Item_12_BEVE"/>
    <s v="Item_12_BEV"/>
    <n v="21.5"/>
    <n v="21.5"/>
    <n v="4"/>
    <n v="4"/>
    <n v="86"/>
    <n v="86"/>
    <s v="Low"/>
    <x v="2"/>
    <x v="1"/>
    <d v="2023-11-12T00:00:00"/>
    <s v="YES"/>
    <b v="1"/>
  </r>
  <r>
    <s v="TXN_8369234"/>
    <s v="CUST_24"/>
    <x v="7"/>
    <s v="Item_7_COMP"/>
    <s v="Item_7_CEA"/>
    <n v="14"/>
    <n v="14"/>
    <n v="2"/>
    <n v="2"/>
    <n v="28"/>
    <n v="28"/>
    <s v="Low"/>
    <x v="2"/>
    <x v="1"/>
    <d v="2022-11-22T00:00:00"/>
    <s v="YES"/>
    <b v="1"/>
  </r>
  <r>
    <s v="TXN_5358328"/>
    <s v="CUST_20"/>
    <x v="5"/>
    <s v="Item_7_FURN"/>
    <s v="Item_7_FUR"/>
    <n v="14"/>
    <n v="14"/>
    <n v="6"/>
    <n v="6"/>
    <n v="84"/>
    <n v="84"/>
    <s v="Low"/>
    <x v="2"/>
    <x v="0"/>
    <d v="2023-04-29T00:00:00"/>
    <s v="NO"/>
    <b v="0"/>
  </r>
  <r>
    <s v="TXN_4538212"/>
    <s v="CUST_11"/>
    <x v="1"/>
    <s v="Item_6_MILK"/>
    <s v="Item_6_MILK"/>
    <n v="12.5"/>
    <n v="12.5"/>
    <n v="3"/>
    <n v="3"/>
    <n v="37.5"/>
    <n v="37.5"/>
    <s v="Low"/>
    <x v="1"/>
    <x v="0"/>
    <d v="2024-07-23T00:00:00"/>
    <s v="YES"/>
    <b v="1"/>
  </r>
  <r>
    <s v="TXN_7313687"/>
    <s v="CUST_23"/>
    <x v="3"/>
    <s v="Item_14_BEVE"/>
    <s v="Item_14_BEV"/>
    <n v="24.5"/>
    <n v="24.5"/>
    <n v="7"/>
    <n v="7"/>
    <n v="171.5"/>
    <n v="171.5"/>
    <s v="Medium"/>
    <x v="0"/>
    <x v="0"/>
    <d v="2022-05-30T00:00:00"/>
    <s v="NO"/>
    <b v="0"/>
  </r>
  <r>
    <s v="TXN_9753172"/>
    <s v="CUST_01"/>
    <x v="7"/>
    <s v="Item_9_COMP"/>
    <s v="Item_9_CEA"/>
    <n v="17"/>
    <n v="17"/>
    <n v="9"/>
    <n v="9"/>
    <n v="153"/>
    <n v="153"/>
    <s v="Medium"/>
    <x v="0"/>
    <x v="1"/>
    <d v="2022-01-12T00:00:00"/>
    <s v="YES"/>
    <b v="1"/>
  </r>
  <r>
    <s v="TXN_8303338"/>
    <s v="CUST_04"/>
    <x v="5"/>
    <s v="Item_2_FURN"/>
    <s v="Item_2_FUR"/>
    <n v="6.5"/>
    <n v="6.5"/>
    <n v="7"/>
    <n v="7"/>
    <n v="45.5"/>
    <n v="45.5"/>
    <s v="Low"/>
    <x v="0"/>
    <x v="0"/>
    <d v="2022-02-27T00:00:00"/>
    <s v="YES"/>
    <b v="1"/>
  </r>
  <r>
    <s v="TXN_2418365"/>
    <s v="CUST_22"/>
    <x v="7"/>
    <s v="Item_19_COMP"/>
    <s v="Item_19_CEA"/>
    <n v="32"/>
    <n v="32"/>
    <n v="1"/>
    <n v="1"/>
    <n v="32"/>
    <n v="32"/>
    <s v="Low"/>
    <x v="0"/>
    <x v="1"/>
    <d v="2023-07-16T00:00:00"/>
    <s v="N/A"/>
    <m/>
  </r>
  <r>
    <s v="TXN_6334198"/>
    <s v="CUST_04"/>
    <x v="1"/>
    <s v="Item_23_MILK"/>
    <s v="Item_23_MILK"/>
    <n v="38"/>
    <n v="38"/>
    <n v="6"/>
    <n v="6"/>
    <n v="228"/>
    <n v="228"/>
    <s v="Medium"/>
    <x v="1"/>
    <x v="1"/>
    <d v="2023-03-02T00:00:00"/>
    <s v="NO"/>
    <b v="0"/>
  </r>
  <r>
    <s v="TXN_1199408"/>
    <s v="CUST_05"/>
    <x v="2"/>
    <s v="Item_5_BUTC"/>
    <s v="Item_5_BUT"/>
    <n v="11"/>
    <n v="11"/>
    <n v="6"/>
    <n v="6"/>
    <n v="66"/>
    <n v="66"/>
    <s v="Low"/>
    <x v="0"/>
    <x v="0"/>
    <d v="2024-03-24T00:00:00"/>
    <s v="YES"/>
    <b v="1"/>
  </r>
  <r>
    <s v="TXN_4133411"/>
    <s v="CUST_15"/>
    <x v="7"/>
    <s v="Item_12_COMP"/>
    <s v="Item_12_CEA"/>
    <n v="21.5"/>
    <n v="21.5"/>
    <n v="7"/>
    <n v="7"/>
    <n v="150.5"/>
    <n v="150.5"/>
    <s v="Medium"/>
    <x v="2"/>
    <x v="0"/>
    <d v="2024-02-10T00:00:00"/>
    <s v="N/A"/>
    <m/>
  </r>
  <r>
    <s v="TXN_4654153"/>
    <s v="CUST_16"/>
    <x v="6"/>
    <s v="Unknown_Item"/>
    <m/>
    <n v="5"/>
    <n v="5"/>
    <n v="6"/>
    <m/>
    <n v="108.5"/>
    <m/>
    <s v="Low"/>
    <x v="2"/>
    <x v="0"/>
    <d v="2022-06-03T00:00:00"/>
    <s v="N/A"/>
    <m/>
  </r>
  <r>
    <s v="TXN_6595811"/>
    <s v="CUST_24"/>
    <x v="2"/>
    <s v="Item_12_BUTC"/>
    <s v="Item_12_BUT"/>
    <n v="21.5"/>
    <n v="21.5"/>
    <n v="3"/>
    <n v="3"/>
    <n v="64.5"/>
    <n v="64.5"/>
    <s v="Low"/>
    <x v="2"/>
    <x v="0"/>
    <d v="2024-08-22T00:00:00"/>
    <s v="N/A"/>
    <m/>
  </r>
  <r>
    <s v="TXN_4694065"/>
    <s v="CUST_16"/>
    <x v="5"/>
    <s v="Item_3_FURN"/>
    <s v="Item_3_FUR"/>
    <n v="8"/>
    <n v="8"/>
    <n v="5"/>
    <n v="5"/>
    <n v="40"/>
    <n v="40"/>
    <s v="Low"/>
    <x v="0"/>
    <x v="0"/>
    <d v="2023-04-19T00:00:00"/>
    <s v="NO"/>
    <b v="0"/>
  </r>
  <r>
    <s v="TXN_9321451"/>
    <s v="CUST_10"/>
    <x v="5"/>
    <s v="Unknown_Item"/>
    <m/>
    <n v="23.365911749958215"/>
    <m/>
    <n v="1"/>
    <n v="1"/>
    <n v="5"/>
    <n v="5"/>
    <s v="Low"/>
    <x v="1"/>
    <x v="0"/>
    <d v="2022-11-21T00:00:00"/>
    <s v="N/A"/>
    <m/>
  </r>
  <r>
    <s v="TXN_1904948"/>
    <s v="CUST_18"/>
    <x v="3"/>
    <s v="Item_11_BEVE"/>
    <s v="Item_11_BEV"/>
    <n v="20"/>
    <n v="20"/>
    <n v="4"/>
    <n v="4"/>
    <n v="80"/>
    <n v="80"/>
    <s v="Low"/>
    <x v="1"/>
    <x v="1"/>
    <d v="2024-01-13T00:00:00"/>
    <s v="YES"/>
    <b v="1"/>
  </r>
  <r>
    <s v="TXN_2649664"/>
    <s v="CUST_19"/>
    <x v="0"/>
    <s v="Item_7_PATI"/>
    <s v="Item_7_PAT"/>
    <n v="14"/>
    <n v="14"/>
    <n v="1"/>
    <n v="1"/>
    <n v="14"/>
    <n v="14"/>
    <s v="Low"/>
    <x v="0"/>
    <x v="1"/>
    <d v="2023-07-22T00:00:00"/>
    <s v="N/A"/>
    <m/>
  </r>
  <r>
    <s v="TXN_4229762"/>
    <s v="CUST_20"/>
    <x v="1"/>
    <s v="Item_1_MILK"/>
    <s v="Item_1_MILK"/>
    <n v="5"/>
    <n v="5"/>
    <n v="3"/>
    <n v="3"/>
    <n v="15"/>
    <n v="15"/>
    <s v="Low"/>
    <x v="2"/>
    <x v="1"/>
    <d v="2023-05-20T00:00:00"/>
    <s v="NO"/>
    <b v="0"/>
  </r>
  <r>
    <s v="TXN_2412614"/>
    <s v="CUST_23"/>
    <x v="0"/>
    <s v="Item_2_PATI"/>
    <s v="Item_2_PAT"/>
    <n v="6.5"/>
    <n v="6.5"/>
    <n v="6"/>
    <n v="6"/>
    <n v="39"/>
    <n v="39"/>
    <s v="Low"/>
    <x v="1"/>
    <x v="1"/>
    <d v="2022-01-15T00:00:00"/>
    <s v="N/A"/>
    <m/>
  </r>
  <r>
    <s v="TXN_9087734"/>
    <s v="CUST_23"/>
    <x v="3"/>
    <s v="Item_2_BEVE"/>
    <s v="Item_2_BEV"/>
    <n v="6.5"/>
    <n v="6.5"/>
    <n v="7"/>
    <n v="7"/>
    <n v="45.5"/>
    <n v="45.5"/>
    <s v="Low"/>
    <x v="2"/>
    <x v="0"/>
    <d v="2023-03-20T00:00:00"/>
    <s v="NO"/>
    <b v="0"/>
  </r>
  <r>
    <s v="TXN_8724047"/>
    <s v="CUST_05"/>
    <x v="7"/>
    <s v="Item_5_COMP"/>
    <s v="Item_5_CEA"/>
    <n v="11"/>
    <n v="11"/>
    <n v="6"/>
    <n v="6"/>
    <n v="66"/>
    <n v="66"/>
    <s v="Low"/>
    <x v="1"/>
    <x v="0"/>
    <d v="2024-09-16T00:00:00"/>
    <s v="NO"/>
    <b v="0"/>
  </r>
  <r>
    <s v="TXN_5020329"/>
    <s v="CUST_05"/>
    <x v="6"/>
    <s v="Item_8_ELEC"/>
    <s v="Item_8_EHE"/>
    <n v="15.5"/>
    <n v="15.5"/>
    <n v="6"/>
    <n v="6"/>
    <n v="93"/>
    <n v="93"/>
    <s v="Low"/>
    <x v="0"/>
    <x v="0"/>
    <d v="2022-03-13T00:00:00"/>
    <s v="NO"/>
    <b v="0"/>
  </r>
  <r>
    <s v="TXN_3376746"/>
    <s v="CUST_07"/>
    <x v="2"/>
    <s v="Item_4_BUTC"/>
    <s v="Item_4_BUT"/>
    <n v="9.5"/>
    <n v="9.5"/>
    <n v="6"/>
    <n v="6"/>
    <n v="57"/>
    <n v="57"/>
    <s v="Low"/>
    <x v="1"/>
    <x v="1"/>
    <d v="2023-09-10T00:00:00"/>
    <s v="NO"/>
    <b v="0"/>
  </r>
  <r>
    <s v="TXN_7730094"/>
    <s v="CUST_24"/>
    <x v="3"/>
    <s v="Item_19_BEVE"/>
    <s v="Item_19_BEV"/>
    <n v="32"/>
    <n v="32"/>
    <n v="6"/>
    <n v="6"/>
    <n v="192"/>
    <n v="192"/>
    <s v="Medium"/>
    <x v="2"/>
    <x v="0"/>
    <d v="2022-12-15T00:00:00"/>
    <s v="YES"/>
    <b v="1"/>
  </r>
  <r>
    <s v="TXN_5537108"/>
    <s v="CUST_09"/>
    <x v="5"/>
    <s v="Item_11_FURN"/>
    <s v="Item_11_FUR"/>
    <n v="20"/>
    <n v="20"/>
    <n v="4"/>
    <n v="4"/>
    <n v="80"/>
    <n v="80"/>
    <s v="Low"/>
    <x v="1"/>
    <x v="0"/>
    <d v="2022-01-16T00:00:00"/>
    <s v="NO"/>
    <b v="0"/>
  </r>
  <r>
    <s v="TXN_7355536"/>
    <s v="CUST_22"/>
    <x v="0"/>
    <s v="Item_7_PATI"/>
    <s v="Item_7_PAT"/>
    <n v="14"/>
    <n v="14"/>
    <n v="6"/>
    <n v="6"/>
    <n v="84"/>
    <n v="84"/>
    <s v="Low"/>
    <x v="0"/>
    <x v="0"/>
    <d v="2023-01-04T00:00:00"/>
    <s v="YES"/>
    <b v="1"/>
  </r>
  <r>
    <s v="TXN_1809602"/>
    <s v="CUST_21"/>
    <x v="2"/>
    <s v="Item_13_BUTC"/>
    <s v="Item_13_BUT"/>
    <n v="23"/>
    <n v="23"/>
    <n v="2"/>
    <n v="2"/>
    <n v="46"/>
    <n v="46"/>
    <s v="Low"/>
    <x v="1"/>
    <x v="1"/>
    <d v="2023-09-06T00:00:00"/>
    <s v="YES"/>
    <b v="1"/>
  </r>
  <r>
    <s v="TXN_1655146"/>
    <s v="CUST_09"/>
    <x v="3"/>
    <s v="Item_16_BEVE"/>
    <s v="Item_16_BEV"/>
    <n v="27.5"/>
    <n v="27.5"/>
    <n v="10"/>
    <n v="10"/>
    <n v="275"/>
    <n v="275"/>
    <s v="Medium"/>
    <x v="0"/>
    <x v="1"/>
    <d v="2024-07-06T00:00:00"/>
    <s v="NO"/>
    <b v="0"/>
  </r>
  <r>
    <s v="TXN_9045372"/>
    <s v="CUST_16"/>
    <x v="3"/>
    <s v="Item_20_BEVE"/>
    <s v="Item_20_BEV"/>
    <n v="33.5"/>
    <n v="33.5"/>
    <n v="9"/>
    <n v="9"/>
    <n v="301.5"/>
    <n v="301.5"/>
    <s v="High"/>
    <x v="1"/>
    <x v="1"/>
    <d v="2024-04-18T00:00:00"/>
    <s v="N/A"/>
    <m/>
  </r>
  <r>
    <s v="TXN_1670050"/>
    <s v="CUST_05"/>
    <x v="4"/>
    <s v="Item_22_FOOD"/>
    <s v="Item_22_FOOD"/>
    <n v="36.5"/>
    <n v="36.5"/>
    <n v="6"/>
    <n v="6"/>
    <n v="219"/>
    <n v="219"/>
    <s v="Medium"/>
    <x v="2"/>
    <x v="0"/>
    <d v="2022-10-30T00:00:00"/>
    <s v="NO"/>
    <b v="0"/>
  </r>
  <r>
    <s v="TXN_3556254"/>
    <s v="CUST_04"/>
    <x v="0"/>
    <s v="Item_22_PATI"/>
    <s v="Item_22_PAT"/>
    <n v="36.5"/>
    <n v="36.5"/>
    <n v="1"/>
    <n v="1"/>
    <n v="36.5"/>
    <n v="36.5"/>
    <s v="Low"/>
    <x v="1"/>
    <x v="0"/>
    <d v="2022-09-23T00:00:00"/>
    <s v="YES"/>
    <b v="1"/>
  </r>
  <r>
    <s v="TXN_2638283"/>
    <s v="CUST_15"/>
    <x v="6"/>
    <s v="Item_15_ELEC"/>
    <s v="Item_15_EHE"/>
    <n v="26"/>
    <n v="26"/>
    <n v="3"/>
    <n v="3"/>
    <n v="78"/>
    <n v="78"/>
    <s v="Low"/>
    <x v="2"/>
    <x v="0"/>
    <d v="2024-08-07T00:00:00"/>
    <s v="N/A"/>
    <m/>
  </r>
  <r>
    <s v="TXN_5251547"/>
    <s v="CUST_20"/>
    <x v="4"/>
    <s v="Item_18_FOOD"/>
    <s v="Item_18_FOOD"/>
    <n v="30.5"/>
    <n v="30.5"/>
    <n v="9"/>
    <n v="9"/>
    <n v="274.5"/>
    <n v="274.5"/>
    <s v="Medium"/>
    <x v="2"/>
    <x v="1"/>
    <d v="2022-06-19T00:00:00"/>
    <s v="NO"/>
    <b v="0"/>
  </r>
  <r>
    <s v="TXN_3005788"/>
    <s v="CUST_10"/>
    <x v="7"/>
    <s v="Item_23_COMP"/>
    <s v="Item_23_CEA"/>
    <n v="38"/>
    <n v="38"/>
    <n v="10"/>
    <n v="10"/>
    <n v="380"/>
    <n v="380"/>
    <s v="High"/>
    <x v="2"/>
    <x v="1"/>
    <d v="2024-05-01T00:00:00"/>
    <s v="NO"/>
    <b v="0"/>
  </r>
  <r>
    <s v="TXN_3009967"/>
    <s v="CUST_09"/>
    <x v="1"/>
    <s v="Item_3_MILK"/>
    <s v="Item_3_MILK"/>
    <n v="8"/>
    <n v="8"/>
    <n v="3"/>
    <n v="3"/>
    <n v="24"/>
    <n v="24"/>
    <s v="Low"/>
    <x v="1"/>
    <x v="0"/>
    <d v="2024-12-25T00:00:00"/>
    <s v="N/A"/>
    <m/>
  </r>
  <r>
    <s v="TXN_9646533"/>
    <s v="CUST_21"/>
    <x v="3"/>
    <s v="Item_12_BEVE"/>
    <s v="Item_12_BEV"/>
    <n v="21.5"/>
    <n v="21.5"/>
    <n v="6"/>
    <n v="6"/>
    <n v="129"/>
    <n v="129"/>
    <s v="Low"/>
    <x v="1"/>
    <x v="0"/>
    <d v="2023-09-05T00:00:00"/>
    <s v="N/A"/>
    <m/>
  </r>
  <r>
    <s v="TXN_5213298"/>
    <s v="CUST_08"/>
    <x v="1"/>
    <s v="Item_4_MILK"/>
    <s v="Item_4_MILK"/>
    <n v="9.5"/>
    <n v="9.5"/>
    <n v="3"/>
    <n v="3"/>
    <n v="28.5"/>
    <n v="28.5"/>
    <s v="Low"/>
    <x v="1"/>
    <x v="0"/>
    <d v="2024-02-21T00:00:00"/>
    <s v="N/A"/>
    <m/>
  </r>
  <r>
    <s v="TXN_5678133"/>
    <s v="CUST_04"/>
    <x v="1"/>
    <s v="Item_8_MILK"/>
    <s v="Item_8_MILK"/>
    <n v="15.5"/>
    <n v="15.5"/>
    <n v="9"/>
    <n v="9"/>
    <n v="139.5"/>
    <n v="139.5"/>
    <s v="Low"/>
    <x v="2"/>
    <x v="0"/>
    <d v="2022-07-27T00:00:00"/>
    <s v="NO"/>
    <b v="0"/>
  </r>
  <r>
    <s v="TXN_7065534"/>
    <s v="CUST_21"/>
    <x v="3"/>
    <s v="Item_25_BEVE"/>
    <s v="Item_25_BEV"/>
    <n v="41"/>
    <n v="41"/>
    <n v="9"/>
    <n v="9"/>
    <n v="369"/>
    <n v="369"/>
    <s v="High"/>
    <x v="1"/>
    <x v="0"/>
    <d v="2024-09-01T00:00:00"/>
    <s v="YES"/>
    <b v="1"/>
  </r>
  <r>
    <s v="TXN_8175126"/>
    <s v="CUST_09"/>
    <x v="4"/>
    <s v="Item_9_FOOD"/>
    <s v="Item_9_FOOD"/>
    <n v="17"/>
    <n v="17"/>
    <n v="7"/>
    <n v="7"/>
    <n v="119"/>
    <n v="119"/>
    <s v="Low"/>
    <x v="1"/>
    <x v="1"/>
    <d v="2024-06-13T00:00:00"/>
    <s v="YES"/>
    <b v="1"/>
  </r>
  <r>
    <s v="TXN_9250095"/>
    <s v="CUST_10"/>
    <x v="0"/>
    <s v="Item_11_PATI"/>
    <s v="Item_11_PAT"/>
    <n v="20"/>
    <n v="20"/>
    <n v="6"/>
    <n v="6"/>
    <n v="120"/>
    <n v="120"/>
    <s v="Low"/>
    <x v="1"/>
    <x v="0"/>
    <d v="2022-01-27T00:00:00"/>
    <s v="YES"/>
    <b v="1"/>
  </r>
  <r>
    <s v="TXN_4292471"/>
    <s v="CUST_20"/>
    <x v="3"/>
    <s v="Item_7_BEVE"/>
    <s v="Item_7_BEV"/>
    <n v="14"/>
    <n v="14"/>
    <n v="3"/>
    <n v="3"/>
    <n v="42"/>
    <n v="42"/>
    <s v="Low"/>
    <x v="2"/>
    <x v="1"/>
    <d v="2023-12-18T00:00:00"/>
    <s v="NO"/>
    <b v="0"/>
  </r>
  <r>
    <s v="TXN_7135060"/>
    <s v="CUST_14"/>
    <x v="2"/>
    <s v="Item_16_BUTC"/>
    <s v="Item_16_BUT"/>
    <n v="27.5"/>
    <n v="27.5"/>
    <n v="7"/>
    <n v="7"/>
    <n v="192.5"/>
    <n v="192.5"/>
    <s v="Medium"/>
    <x v="0"/>
    <x v="1"/>
    <d v="2024-07-27T00:00:00"/>
    <s v="YES"/>
    <b v="1"/>
  </r>
  <r>
    <s v="TXN_5543825"/>
    <s v="CUST_18"/>
    <x v="0"/>
    <s v="Item_20_PATI"/>
    <s v="Item_20_PAT"/>
    <n v="33.5"/>
    <n v="33.5"/>
    <n v="1"/>
    <n v="1"/>
    <n v="33.5"/>
    <n v="33.5"/>
    <s v="Low"/>
    <x v="2"/>
    <x v="1"/>
    <d v="2024-05-17T00:00:00"/>
    <s v="NO"/>
    <b v="0"/>
  </r>
  <r>
    <s v="TXN_5678219"/>
    <s v="CUST_13"/>
    <x v="5"/>
    <s v="Item_8_FURN"/>
    <s v="Item_8_FUR"/>
    <n v="15.5"/>
    <n v="15.5"/>
    <n v="4"/>
    <n v="4"/>
    <n v="62"/>
    <n v="62"/>
    <s v="Low"/>
    <x v="1"/>
    <x v="1"/>
    <d v="2024-01-25T00:00:00"/>
    <s v="N/A"/>
    <m/>
  </r>
  <r>
    <s v="TXN_5189628"/>
    <s v="CUST_04"/>
    <x v="1"/>
    <s v="Item_1_MILK"/>
    <s v="Item_1_MILK"/>
    <n v="5"/>
    <n v="5"/>
    <n v="9"/>
    <n v="9"/>
    <n v="45"/>
    <n v="45"/>
    <s v="Low"/>
    <x v="1"/>
    <x v="1"/>
    <d v="2024-04-10T00:00:00"/>
    <s v="YES"/>
    <b v="1"/>
  </r>
  <r>
    <s v="TXN_7068871"/>
    <s v="CUST_11"/>
    <x v="4"/>
    <s v="Item_9_FOOD"/>
    <s v="Item_9_FOOD"/>
    <n v="17"/>
    <n v="17"/>
    <n v="9"/>
    <n v="9"/>
    <n v="153"/>
    <n v="153"/>
    <s v="Medium"/>
    <x v="2"/>
    <x v="1"/>
    <d v="2023-02-18T00:00:00"/>
    <s v="NO"/>
    <b v="0"/>
  </r>
  <r>
    <s v="TXN_8640842"/>
    <s v="CUST_07"/>
    <x v="5"/>
    <s v="Item_11_FURN"/>
    <s v="Item_11_FUR"/>
    <n v="20"/>
    <n v="20"/>
    <n v="3"/>
    <n v="3"/>
    <n v="60"/>
    <n v="60"/>
    <s v="Low"/>
    <x v="2"/>
    <x v="0"/>
    <d v="2024-09-22T00:00:00"/>
    <s v="NO"/>
    <b v="0"/>
  </r>
  <r>
    <s v="TXN_3520780"/>
    <s v="CUST_03"/>
    <x v="5"/>
    <s v="Item_10_FURN"/>
    <s v="Item_10_FUR"/>
    <n v="18.5"/>
    <n v="18.5"/>
    <n v="3"/>
    <n v="3"/>
    <n v="55.5"/>
    <n v="55.5"/>
    <s v="Low"/>
    <x v="0"/>
    <x v="1"/>
    <d v="2022-04-30T00:00:00"/>
    <s v="YES"/>
    <b v="1"/>
  </r>
  <r>
    <s v="TXN_8254168"/>
    <s v="CUST_18"/>
    <x v="6"/>
    <s v="Item_25_ELEC"/>
    <s v="Item_25_EHE"/>
    <n v="41"/>
    <n v="41"/>
    <n v="6"/>
    <n v="6"/>
    <n v="246"/>
    <n v="246"/>
    <s v="Medium"/>
    <x v="2"/>
    <x v="1"/>
    <d v="2024-02-18T00:00:00"/>
    <s v="NO"/>
    <b v="0"/>
  </r>
  <r>
    <s v="TXN_1028281"/>
    <s v="CUST_20"/>
    <x v="3"/>
    <s v="Item_20_BEVE"/>
    <s v="Item_20_BEV"/>
    <n v="33.5"/>
    <n v="33.5"/>
    <n v="10"/>
    <n v="10"/>
    <n v="335"/>
    <n v="335"/>
    <s v="High"/>
    <x v="2"/>
    <x v="1"/>
    <d v="2022-02-27T00:00:00"/>
    <s v="YES"/>
    <b v="1"/>
  </r>
  <r>
    <s v="TXN_7428385"/>
    <s v="CUST_09"/>
    <x v="1"/>
    <s v="Item_8_MILK"/>
    <s v="Item_8_MILK"/>
    <n v="15.5"/>
    <n v="15.5"/>
    <n v="3"/>
    <n v="3"/>
    <n v="46.5"/>
    <n v="46.5"/>
    <s v="Low"/>
    <x v="2"/>
    <x v="1"/>
    <d v="2022-08-04T00:00:00"/>
    <s v="N/A"/>
    <m/>
  </r>
  <r>
    <s v="TXN_5929470"/>
    <s v="CUST_07"/>
    <x v="3"/>
    <s v="Item_18_BEVE"/>
    <s v="Item_18_BEV"/>
    <n v="30.5"/>
    <n v="30.5"/>
    <n v="8"/>
    <n v="8"/>
    <n v="244"/>
    <n v="244"/>
    <s v="Medium"/>
    <x v="2"/>
    <x v="0"/>
    <d v="2024-07-21T00:00:00"/>
    <s v="YES"/>
    <b v="1"/>
  </r>
  <r>
    <s v="TXN_3554058"/>
    <s v="CUST_02"/>
    <x v="4"/>
    <s v="Unknown_Item"/>
    <m/>
    <n v="20"/>
    <n v="20"/>
    <n v="6"/>
    <m/>
    <n v="108.5"/>
    <m/>
    <s v="Low"/>
    <x v="0"/>
    <x v="1"/>
    <d v="2022-08-24T00:00:00"/>
    <s v="NO"/>
    <b v="0"/>
  </r>
  <r>
    <s v="TXN_4651759"/>
    <s v="CUST_06"/>
    <x v="4"/>
    <s v="Item_17_FOOD"/>
    <s v="Item_17_FOOD"/>
    <n v="29"/>
    <n v="29"/>
    <n v="8"/>
    <n v="8"/>
    <n v="232"/>
    <n v="232"/>
    <s v="Medium"/>
    <x v="1"/>
    <x v="1"/>
    <d v="2024-12-19T00:00:00"/>
    <s v="NO"/>
    <b v="0"/>
  </r>
  <r>
    <s v="TXN_8014673"/>
    <s v="CUST_16"/>
    <x v="6"/>
    <s v="Item_12_ELEC"/>
    <s v="Item_12_EHE"/>
    <n v="21.5"/>
    <n v="21.5"/>
    <n v="2"/>
    <n v="2"/>
    <n v="43"/>
    <n v="43"/>
    <s v="Low"/>
    <x v="1"/>
    <x v="0"/>
    <d v="2024-06-29T00:00:00"/>
    <s v="N/A"/>
    <m/>
  </r>
  <r>
    <s v="TXN_1814218"/>
    <s v="CUST_21"/>
    <x v="3"/>
    <s v="Item_16_BEVE"/>
    <s v="Item_16_BEV"/>
    <n v="27.5"/>
    <n v="27.5"/>
    <n v="6"/>
    <n v="6"/>
    <n v="165"/>
    <n v="165"/>
    <s v="Medium"/>
    <x v="1"/>
    <x v="0"/>
    <d v="2023-05-23T00:00:00"/>
    <s v="NO"/>
    <b v="0"/>
  </r>
  <r>
    <s v="TXN_4520102"/>
    <s v="CUST_12"/>
    <x v="1"/>
    <s v="Item_16_MILK"/>
    <s v="Item_16_MILK"/>
    <n v="27.5"/>
    <n v="27.5"/>
    <n v="8"/>
    <n v="8"/>
    <n v="220"/>
    <n v="220"/>
    <s v="Medium"/>
    <x v="0"/>
    <x v="1"/>
    <d v="2024-11-17T00:00:00"/>
    <s v="NO"/>
    <b v="0"/>
  </r>
  <r>
    <s v="TXN_3884360"/>
    <s v="CUST_05"/>
    <x v="5"/>
    <s v="Item_17_FURN"/>
    <s v="Item_17_FUR"/>
    <n v="29"/>
    <n v="29"/>
    <n v="9"/>
    <n v="9"/>
    <n v="261"/>
    <n v="261"/>
    <s v="Medium"/>
    <x v="1"/>
    <x v="0"/>
    <d v="2022-01-10T00:00:00"/>
    <s v="N/A"/>
    <m/>
  </r>
  <r>
    <s v="TXN_6008086"/>
    <s v="CUST_10"/>
    <x v="0"/>
    <s v="Item_11_PATI"/>
    <s v="Item_11_PAT"/>
    <n v="20"/>
    <n v="20"/>
    <n v="1"/>
    <n v="1"/>
    <n v="20"/>
    <n v="20"/>
    <s v="Low"/>
    <x v="2"/>
    <x v="1"/>
    <d v="2023-10-02T00:00:00"/>
    <s v="YES"/>
    <b v="1"/>
  </r>
  <r>
    <s v="TXN_1639005"/>
    <s v="CUST_07"/>
    <x v="2"/>
    <s v="Item_22_BUTC"/>
    <s v="Item_22_BUT"/>
    <n v="36.5"/>
    <n v="36.5"/>
    <n v="10"/>
    <n v="10"/>
    <n v="365"/>
    <n v="365"/>
    <s v="High"/>
    <x v="0"/>
    <x v="0"/>
    <d v="2022-04-19T00:00:00"/>
    <s v="YES"/>
    <b v="1"/>
  </r>
  <r>
    <s v="TXN_2232201"/>
    <s v="CUST_13"/>
    <x v="7"/>
    <s v="Item_22_COMP"/>
    <s v="Item_22_CEA"/>
    <n v="36.5"/>
    <n v="36.5"/>
    <n v="9"/>
    <n v="9"/>
    <n v="328.5"/>
    <n v="328.5"/>
    <s v="High"/>
    <x v="1"/>
    <x v="0"/>
    <d v="2022-09-29T00:00:00"/>
    <s v="N/A"/>
    <m/>
  </r>
  <r>
    <s v="TXN_3206472"/>
    <s v="CUST_23"/>
    <x v="1"/>
    <s v="Item_17_MILK"/>
    <s v="Item_17_MILK"/>
    <n v="29"/>
    <n v="29"/>
    <n v="7"/>
    <n v="7"/>
    <n v="203"/>
    <n v="203"/>
    <s v="Medium"/>
    <x v="0"/>
    <x v="1"/>
    <d v="2022-08-26T00:00:00"/>
    <s v="NO"/>
    <b v="0"/>
  </r>
  <r>
    <s v="TXN_4868756"/>
    <s v="CUST_17"/>
    <x v="3"/>
    <s v="Item_16_BEVE"/>
    <s v="Item_16_BEV"/>
    <n v="27.5"/>
    <n v="27.5"/>
    <n v="5"/>
    <n v="5"/>
    <n v="137.5"/>
    <n v="137.5"/>
    <s v="Low"/>
    <x v="0"/>
    <x v="1"/>
    <d v="2022-03-24T00:00:00"/>
    <s v="NO"/>
    <b v="0"/>
  </r>
  <r>
    <s v="TXN_8344839"/>
    <s v="CUST_02"/>
    <x v="2"/>
    <s v="Item_13_BUTC"/>
    <s v="Item_13_BUT"/>
    <n v="23"/>
    <n v="23"/>
    <n v="7"/>
    <n v="7"/>
    <n v="161"/>
    <n v="161"/>
    <s v="Medium"/>
    <x v="0"/>
    <x v="0"/>
    <d v="2023-09-26T00:00:00"/>
    <s v="NO"/>
    <b v="0"/>
  </r>
  <r>
    <s v="TXN_4192202"/>
    <s v="CUST_07"/>
    <x v="1"/>
    <s v="Item_24_MILK"/>
    <s v="Item_24_MILK"/>
    <n v="39.5"/>
    <n v="39.5"/>
    <n v="2"/>
    <n v="2"/>
    <n v="79"/>
    <n v="79"/>
    <s v="Low"/>
    <x v="1"/>
    <x v="1"/>
    <d v="2022-06-08T00:00:00"/>
    <s v="YES"/>
    <b v="1"/>
  </r>
  <r>
    <s v="TXN_7164276"/>
    <s v="CUST_02"/>
    <x v="0"/>
    <s v="Item_8_PATI"/>
    <s v="Item_8_PAT"/>
    <n v="15.5"/>
    <n v="15.5"/>
    <n v="5"/>
    <n v="5"/>
    <n v="77.5"/>
    <n v="77.5"/>
    <s v="Low"/>
    <x v="0"/>
    <x v="1"/>
    <d v="2024-09-21T00:00:00"/>
    <s v="N/A"/>
    <m/>
  </r>
  <r>
    <s v="TXN_4134539"/>
    <s v="CUST_18"/>
    <x v="6"/>
    <s v="Item_4_ELEC"/>
    <s v="Item_4_EHE"/>
    <n v="9.5"/>
    <n v="9.5"/>
    <n v="8"/>
    <n v="8"/>
    <n v="76"/>
    <n v="76"/>
    <s v="Low"/>
    <x v="1"/>
    <x v="0"/>
    <d v="2022-10-24T00:00:00"/>
    <s v="NO"/>
    <b v="0"/>
  </r>
  <r>
    <s v="TXN_8334303"/>
    <s v="CUST_07"/>
    <x v="2"/>
    <s v="Item_13_BUTC"/>
    <s v="Item_13_BUT"/>
    <n v="23"/>
    <n v="23"/>
    <n v="4"/>
    <n v="4"/>
    <n v="92"/>
    <n v="92"/>
    <s v="Low"/>
    <x v="2"/>
    <x v="0"/>
    <d v="2024-10-13T00:00:00"/>
    <s v="YES"/>
    <b v="1"/>
  </r>
  <r>
    <s v="TXN_9310005"/>
    <s v="CUST_07"/>
    <x v="3"/>
    <s v="Item_19_BEVE"/>
    <s v="Item_19_BEV"/>
    <n v="32"/>
    <n v="32"/>
    <n v="8"/>
    <n v="8"/>
    <n v="256"/>
    <n v="256"/>
    <s v="Medium"/>
    <x v="0"/>
    <x v="0"/>
    <d v="2023-07-17T00:00:00"/>
    <s v="N/A"/>
    <m/>
  </r>
  <r>
    <s v="TXN_1284960"/>
    <s v="CUST_01"/>
    <x v="5"/>
    <s v="Item_1_FURN"/>
    <s v="Item_1_FUR"/>
    <n v="5"/>
    <n v="5"/>
    <n v="1"/>
    <n v="1"/>
    <n v="5"/>
    <n v="5"/>
    <s v="Low"/>
    <x v="2"/>
    <x v="0"/>
    <d v="2024-08-17T00:00:00"/>
    <s v="YES"/>
    <b v="1"/>
  </r>
  <r>
    <s v="TXN_1175373"/>
    <s v="CUST_13"/>
    <x v="1"/>
    <s v="Item_24_MILK"/>
    <s v="Item_24_MILK"/>
    <n v="39.5"/>
    <n v="39.5"/>
    <n v="3"/>
    <n v="3"/>
    <n v="118.5"/>
    <n v="118.5"/>
    <s v="Low"/>
    <x v="1"/>
    <x v="1"/>
    <d v="2024-04-09T00:00:00"/>
    <s v="YES"/>
    <b v="1"/>
  </r>
  <r>
    <s v="TXN_2696682"/>
    <s v="CUST_15"/>
    <x v="4"/>
    <s v="Item_4_FOOD"/>
    <s v="Item_4_FOOD"/>
    <n v="9.5"/>
    <n v="9.5"/>
    <n v="7"/>
    <n v="7"/>
    <n v="66.5"/>
    <n v="66.5"/>
    <s v="Low"/>
    <x v="0"/>
    <x v="0"/>
    <d v="2023-12-07T00:00:00"/>
    <s v="N/A"/>
    <m/>
  </r>
  <r>
    <s v="TXN_9863257"/>
    <s v="CUST_15"/>
    <x v="1"/>
    <s v="Item_16_MILK"/>
    <s v="Item_16_MILK"/>
    <n v="27.5"/>
    <n v="27.5"/>
    <n v="4"/>
    <n v="4"/>
    <n v="110"/>
    <n v="110"/>
    <s v="Low"/>
    <x v="1"/>
    <x v="1"/>
    <d v="2024-05-04T00:00:00"/>
    <s v="NO"/>
    <b v="0"/>
  </r>
  <r>
    <s v="TXN_9523274"/>
    <s v="CUST_12"/>
    <x v="6"/>
    <s v="Item_7_ELEC"/>
    <s v="Item_7_EHE"/>
    <n v="14"/>
    <n v="14"/>
    <n v="2"/>
    <n v="2"/>
    <n v="28"/>
    <n v="28"/>
    <s v="Low"/>
    <x v="2"/>
    <x v="1"/>
    <d v="2024-02-04T00:00:00"/>
    <s v="N/A"/>
    <m/>
  </r>
  <r>
    <s v="TXN_8182802"/>
    <s v="CUST_03"/>
    <x v="0"/>
    <s v="Item_4_PATI"/>
    <s v="Item_4_PAT"/>
    <n v="9.5"/>
    <n v="9.5"/>
    <n v="9"/>
    <n v="9"/>
    <n v="85.5"/>
    <n v="85.5"/>
    <s v="Low"/>
    <x v="1"/>
    <x v="0"/>
    <d v="2023-03-19T00:00:00"/>
    <s v="YES"/>
    <b v="1"/>
  </r>
  <r>
    <s v="TXN_1629752"/>
    <s v="CUST_17"/>
    <x v="2"/>
    <s v="Item_15_BUTC"/>
    <s v="Item_15_BUT"/>
    <n v="26"/>
    <n v="26"/>
    <n v="10"/>
    <n v="10"/>
    <n v="260"/>
    <n v="260"/>
    <s v="Medium"/>
    <x v="2"/>
    <x v="0"/>
    <d v="2024-01-01T00:00:00"/>
    <s v="YES"/>
    <b v="1"/>
  </r>
  <r>
    <s v="TXN_9657809"/>
    <s v="CUST_17"/>
    <x v="3"/>
    <s v="Item_23_BEVE"/>
    <s v="Item_23_BEV"/>
    <n v="38"/>
    <n v="38"/>
    <n v="6"/>
    <n v="6"/>
    <n v="228"/>
    <n v="228"/>
    <s v="Medium"/>
    <x v="0"/>
    <x v="1"/>
    <d v="2022-04-25T00:00:00"/>
    <s v="YES"/>
    <b v="1"/>
  </r>
  <r>
    <s v="TXN_9877876"/>
    <s v="CUST_16"/>
    <x v="0"/>
    <s v="Item_12_PATI"/>
    <s v="Item_12_PAT"/>
    <n v="21.5"/>
    <n v="21.5"/>
    <n v="2"/>
    <n v="2"/>
    <n v="43"/>
    <n v="43"/>
    <s v="Low"/>
    <x v="2"/>
    <x v="0"/>
    <d v="2024-02-07T00:00:00"/>
    <s v="N/A"/>
    <m/>
  </r>
  <r>
    <s v="TXN_2784398"/>
    <s v="CUST_24"/>
    <x v="2"/>
    <s v="Item_10_BUTC"/>
    <s v="Item_10_BUT"/>
    <n v="18.5"/>
    <n v="18.5"/>
    <n v="3"/>
    <n v="3"/>
    <n v="55.5"/>
    <n v="55.5"/>
    <s v="Low"/>
    <x v="0"/>
    <x v="1"/>
    <d v="2023-03-09T00:00:00"/>
    <s v="NO"/>
    <b v="0"/>
  </r>
  <r>
    <s v="TXN_3031995"/>
    <s v="CUST_20"/>
    <x v="3"/>
    <s v="Item_4_BEVE"/>
    <s v="Item_4_BEV"/>
    <n v="9.5"/>
    <n v="9.5"/>
    <n v="8"/>
    <n v="8"/>
    <n v="76"/>
    <n v="76"/>
    <s v="Low"/>
    <x v="0"/>
    <x v="1"/>
    <d v="2024-05-25T00:00:00"/>
    <s v="N/A"/>
    <m/>
  </r>
  <r>
    <s v="TXN_6231583"/>
    <s v="CUST_19"/>
    <x v="4"/>
    <s v="Item_13_FOOD"/>
    <s v="Item_13_FOOD"/>
    <n v="23"/>
    <n v="23"/>
    <n v="7"/>
    <n v="7"/>
    <n v="161"/>
    <n v="161"/>
    <s v="Medium"/>
    <x v="2"/>
    <x v="0"/>
    <d v="2022-03-29T00:00:00"/>
    <s v="N/A"/>
    <m/>
  </r>
  <r>
    <s v="TXN_8754458"/>
    <s v="CUST_18"/>
    <x v="4"/>
    <s v="Item_5_FOOD"/>
    <s v="Item_5_FOOD"/>
    <n v="11"/>
    <n v="11"/>
    <n v="8"/>
    <n v="8"/>
    <n v="88"/>
    <n v="88"/>
    <s v="Low"/>
    <x v="1"/>
    <x v="1"/>
    <d v="2024-01-03T00:00:00"/>
    <s v="NO"/>
    <b v="0"/>
  </r>
  <r>
    <s v="TXN_6040270"/>
    <s v="CUST_02"/>
    <x v="0"/>
    <s v="Item_4_PATI"/>
    <s v="Item_4_PAT"/>
    <n v="9.5"/>
    <n v="9.5"/>
    <n v="7"/>
    <n v="7"/>
    <n v="66.5"/>
    <n v="66.5"/>
    <s v="Low"/>
    <x v="1"/>
    <x v="0"/>
    <d v="2023-06-12T00:00:00"/>
    <s v="YES"/>
    <b v="1"/>
  </r>
  <r>
    <s v="TXN_8256321"/>
    <s v="CUST_23"/>
    <x v="6"/>
    <s v="Item_8_ELEC"/>
    <s v="Item_8_EHE"/>
    <n v="15.5"/>
    <n v="15.5"/>
    <n v="4"/>
    <n v="4"/>
    <n v="62"/>
    <n v="62"/>
    <s v="Low"/>
    <x v="0"/>
    <x v="1"/>
    <d v="2022-12-31T00:00:00"/>
    <s v="N/A"/>
    <m/>
  </r>
  <r>
    <s v="TXN_1305706"/>
    <s v="CUST_01"/>
    <x v="6"/>
    <s v="Item_23_ELEC"/>
    <s v="Item_23_EHE"/>
    <n v="38"/>
    <n v="38"/>
    <n v="6"/>
    <n v="6"/>
    <n v="228"/>
    <n v="228"/>
    <s v="Medium"/>
    <x v="1"/>
    <x v="0"/>
    <d v="2022-01-26T00:00:00"/>
    <s v="N/A"/>
    <m/>
  </r>
  <r>
    <s v="TXN_8581857"/>
    <s v="CUST_05"/>
    <x v="0"/>
    <s v="Unknown_Item"/>
    <m/>
    <n v="17"/>
    <n v="17"/>
    <n v="6"/>
    <m/>
    <n v="108.5"/>
    <m/>
    <s v="Low"/>
    <x v="2"/>
    <x v="0"/>
    <d v="2024-08-20T00:00:00"/>
    <s v="N/A"/>
    <m/>
  </r>
  <r>
    <s v="TXN_1463899"/>
    <s v="CUST_01"/>
    <x v="6"/>
    <s v="Item_19_ELEC"/>
    <s v="Item_19_EHE"/>
    <n v="32"/>
    <n v="32"/>
    <n v="5"/>
    <n v="5"/>
    <n v="160"/>
    <n v="160"/>
    <s v="Medium"/>
    <x v="2"/>
    <x v="0"/>
    <d v="2022-11-04T00:00:00"/>
    <s v="NO"/>
    <b v="0"/>
  </r>
  <r>
    <s v="TXN_6206009"/>
    <s v="CUST_21"/>
    <x v="7"/>
    <s v="Unknown_Item"/>
    <m/>
    <n v="29"/>
    <n v="29"/>
    <n v="6"/>
    <m/>
    <n v="108.5"/>
    <m/>
    <s v="Low"/>
    <x v="1"/>
    <x v="1"/>
    <d v="2022-08-04T00:00:00"/>
    <s v="YES"/>
    <b v="1"/>
  </r>
  <r>
    <s v="TXN_7999293"/>
    <s v="CUST_10"/>
    <x v="1"/>
    <s v="Item_20_MILK"/>
    <s v="Item_20_MILK"/>
    <n v="33.5"/>
    <n v="33.5"/>
    <n v="9"/>
    <n v="9"/>
    <n v="301.5"/>
    <n v="301.5"/>
    <s v="High"/>
    <x v="1"/>
    <x v="1"/>
    <d v="2024-07-23T00:00:00"/>
    <s v="N/A"/>
    <m/>
  </r>
  <r>
    <s v="TXN_2924284"/>
    <s v="CUST_08"/>
    <x v="3"/>
    <s v="Item_17_BEVE"/>
    <s v="Item_17_BEV"/>
    <n v="29"/>
    <n v="29"/>
    <n v="10"/>
    <n v="10"/>
    <n v="290"/>
    <n v="290"/>
    <s v="Medium"/>
    <x v="1"/>
    <x v="0"/>
    <d v="2024-08-01T00:00:00"/>
    <s v="N/A"/>
    <m/>
  </r>
  <r>
    <s v="TXN_1051223"/>
    <s v="CUST_08"/>
    <x v="0"/>
    <s v="Unknown_Item"/>
    <m/>
    <n v="23.365911749958215"/>
    <m/>
    <n v="9"/>
    <n v="9"/>
    <n v="45"/>
    <n v="45"/>
    <s v="Low"/>
    <x v="1"/>
    <x v="0"/>
    <d v="2023-10-25T00:00:00"/>
    <s v="N/A"/>
    <m/>
  </r>
  <r>
    <s v="TXN_5897477"/>
    <s v="CUST_05"/>
    <x v="5"/>
    <s v="Item_24_FURN"/>
    <s v="Item_24_FUR"/>
    <n v="39.5"/>
    <n v="39.5"/>
    <n v="9"/>
    <n v="9"/>
    <n v="355.5"/>
    <n v="355.5"/>
    <s v="High"/>
    <x v="2"/>
    <x v="1"/>
    <d v="2022-04-16T00:00:00"/>
    <s v="NO"/>
    <b v="0"/>
  </r>
  <r>
    <s v="TXN_7281987"/>
    <s v="CUST_05"/>
    <x v="1"/>
    <s v="Item_14_MILK"/>
    <s v="Item_14_MILK"/>
    <n v="24.5"/>
    <n v="24.5"/>
    <n v="9"/>
    <n v="9"/>
    <n v="220.5"/>
    <n v="220.5"/>
    <s v="Medium"/>
    <x v="1"/>
    <x v="1"/>
    <d v="2024-11-30T00:00:00"/>
    <s v="N/A"/>
    <m/>
  </r>
  <r>
    <s v="TXN_1758528"/>
    <s v="CUST_21"/>
    <x v="4"/>
    <s v="Item_25_FOOD"/>
    <s v="Item_25_FOOD"/>
    <n v="41"/>
    <n v="41"/>
    <n v="4"/>
    <n v="4"/>
    <n v="164"/>
    <n v="164"/>
    <s v="Medium"/>
    <x v="0"/>
    <x v="0"/>
    <d v="2023-11-28T00:00:00"/>
    <s v="YES"/>
    <b v="1"/>
  </r>
  <r>
    <s v="TXN_8155874"/>
    <s v="CUST_08"/>
    <x v="6"/>
    <s v="Item_11_ELEC"/>
    <s v="Item_11_EHE"/>
    <n v="20"/>
    <n v="20"/>
    <n v="5"/>
    <n v="5"/>
    <n v="100"/>
    <n v="100"/>
    <s v="Low"/>
    <x v="0"/>
    <x v="1"/>
    <d v="2024-04-03T00:00:00"/>
    <s v="NO"/>
    <b v="0"/>
  </r>
  <r>
    <s v="TXN_7272664"/>
    <s v="CUST_24"/>
    <x v="4"/>
    <s v="Item_6_FOOD"/>
    <s v="Item_6_FOOD"/>
    <n v="12.5"/>
    <n v="12.5"/>
    <n v="6"/>
    <n v="6"/>
    <n v="75"/>
    <n v="75"/>
    <s v="Low"/>
    <x v="1"/>
    <x v="1"/>
    <d v="2024-05-14T00:00:00"/>
    <s v="N/A"/>
    <m/>
  </r>
  <r>
    <s v="TXN_8318270"/>
    <s v="CUST_05"/>
    <x v="6"/>
    <s v="Item_25_ELEC"/>
    <s v="Item_25_EHE"/>
    <n v="41"/>
    <n v="41"/>
    <n v="8"/>
    <n v="8"/>
    <n v="328"/>
    <n v="328"/>
    <s v="High"/>
    <x v="2"/>
    <x v="1"/>
    <d v="2023-05-18T00:00:00"/>
    <s v="N/A"/>
    <m/>
  </r>
  <r>
    <s v="TXN_5965201"/>
    <s v="CUST_13"/>
    <x v="3"/>
    <s v="Item_25_BEVE"/>
    <s v="Item_25_BEV"/>
    <n v="41"/>
    <n v="41"/>
    <n v="5"/>
    <n v="5"/>
    <n v="205"/>
    <n v="205"/>
    <s v="Medium"/>
    <x v="1"/>
    <x v="1"/>
    <d v="2023-03-20T00:00:00"/>
    <s v="N/A"/>
    <m/>
  </r>
  <r>
    <s v="TXN_7324213"/>
    <s v="CUST_12"/>
    <x v="3"/>
    <s v="Item_12_BEVE"/>
    <s v="Item_12_BEV"/>
    <n v="21.5"/>
    <n v="21.5"/>
    <n v="10"/>
    <n v="10"/>
    <n v="215"/>
    <n v="215"/>
    <s v="Medium"/>
    <x v="1"/>
    <x v="0"/>
    <d v="2023-06-09T00:00:00"/>
    <s v="N/A"/>
    <m/>
  </r>
  <r>
    <s v="TXN_5210463"/>
    <s v="CUST_11"/>
    <x v="5"/>
    <s v="Item_1_FURN"/>
    <s v="Item_1_FUR"/>
    <n v="5"/>
    <n v="5"/>
    <n v="6"/>
    <n v="6"/>
    <n v="30"/>
    <n v="30"/>
    <s v="Low"/>
    <x v="1"/>
    <x v="1"/>
    <d v="2024-03-06T00:00:00"/>
    <s v="N/A"/>
    <m/>
  </r>
  <r>
    <s v="TXN_2871119"/>
    <s v="CUST_03"/>
    <x v="6"/>
    <s v="Item_12_ELEC"/>
    <s v="Item_12_EHE"/>
    <n v="21.5"/>
    <n v="21.5"/>
    <n v="5"/>
    <n v="5"/>
    <n v="107.5"/>
    <n v="107.5"/>
    <s v="Low"/>
    <x v="0"/>
    <x v="0"/>
    <d v="2023-09-19T00:00:00"/>
    <s v="YES"/>
    <b v="1"/>
  </r>
  <r>
    <s v="TXN_4822853"/>
    <s v="CUST_03"/>
    <x v="5"/>
    <s v="Item_14_FURN"/>
    <s v="Item_14_FUR"/>
    <n v="24.5"/>
    <n v="24.5"/>
    <n v="9"/>
    <n v="9"/>
    <n v="220.5"/>
    <n v="220.5"/>
    <s v="Medium"/>
    <x v="0"/>
    <x v="1"/>
    <d v="2024-03-31T00:00:00"/>
    <s v="N/A"/>
    <m/>
  </r>
  <r>
    <s v="TXN_7774282"/>
    <s v="CUST_22"/>
    <x v="1"/>
    <s v="Item_11_MILK"/>
    <s v="Item_11_MILK"/>
    <n v="20"/>
    <n v="20"/>
    <n v="7"/>
    <n v="7"/>
    <n v="140"/>
    <n v="140"/>
    <s v="Low"/>
    <x v="1"/>
    <x v="1"/>
    <d v="2023-04-26T00:00:00"/>
    <s v="YES"/>
    <b v="1"/>
  </r>
  <r>
    <s v="TXN_4335485"/>
    <s v="CUST_25"/>
    <x v="2"/>
    <s v="Unknown_Item"/>
    <m/>
    <n v="23.365911749958215"/>
    <m/>
    <n v="5"/>
    <n v="5"/>
    <n v="115"/>
    <n v="115"/>
    <s v="Low"/>
    <x v="0"/>
    <x v="1"/>
    <d v="2022-12-29T00:00:00"/>
    <s v="YES"/>
    <b v="1"/>
  </r>
  <r>
    <s v="TXN_6141899"/>
    <s v="CUST_22"/>
    <x v="3"/>
    <s v="Item_12_BEVE"/>
    <s v="Item_12_BEV"/>
    <n v="21.5"/>
    <n v="21.5"/>
    <n v="10"/>
    <n v="10"/>
    <n v="215"/>
    <n v="215"/>
    <s v="Medium"/>
    <x v="0"/>
    <x v="1"/>
    <d v="2024-01-02T00:00:00"/>
    <s v="N/A"/>
    <m/>
  </r>
  <r>
    <s v="TXN_2459842"/>
    <s v="CUST_12"/>
    <x v="0"/>
    <s v="Item_18_PATI"/>
    <s v="Item_18_PAT"/>
    <n v="30.5"/>
    <n v="30.5"/>
    <n v="1"/>
    <n v="1"/>
    <n v="30.5"/>
    <n v="30.5"/>
    <s v="Low"/>
    <x v="0"/>
    <x v="1"/>
    <d v="2024-07-29T00:00:00"/>
    <s v="YES"/>
    <b v="1"/>
  </r>
  <r>
    <s v="TXN_6173941"/>
    <s v="CUST_17"/>
    <x v="0"/>
    <s v="Item_8_PATI"/>
    <s v="Item_8_PAT"/>
    <n v="15.5"/>
    <n v="15.5"/>
    <n v="9"/>
    <n v="9"/>
    <n v="139.5"/>
    <n v="139.5"/>
    <s v="Low"/>
    <x v="1"/>
    <x v="0"/>
    <d v="2023-02-23T00:00:00"/>
    <s v="N/A"/>
    <m/>
  </r>
  <r>
    <s v="TXN_4985546"/>
    <s v="CUST_04"/>
    <x v="5"/>
    <s v="Item_18_FURN"/>
    <s v="Item_18_FUR"/>
    <n v="30.5"/>
    <n v="30.5"/>
    <n v="8"/>
    <n v="8"/>
    <n v="244"/>
    <n v="244"/>
    <s v="Medium"/>
    <x v="1"/>
    <x v="0"/>
    <d v="2023-09-03T00:00:00"/>
    <s v="YES"/>
    <b v="1"/>
  </r>
  <r>
    <s v="TXN_6241154"/>
    <s v="CUST_10"/>
    <x v="4"/>
    <s v="Item_14_FOOD"/>
    <s v="Item_14_FOOD"/>
    <n v="24.5"/>
    <n v="24.5"/>
    <n v="5"/>
    <n v="5"/>
    <n v="122.5"/>
    <n v="122.5"/>
    <s v="Low"/>
    <x v="2"/>
    <x v="0"/>
    <d v="2023-06-21T00:00:00"/>
    <s v="YES"/>
    <b v="1"/>
  </r>
  <r>
    <s v="TXN_3454986"/>
    <s v="CUST_16"/>
    <x v="0"/>
    <s v="Item_17_PATI"/>
    <s v="Item_17_PAT"/>
    <n v="29"/>
    <n v="29"/>
    <n v="2"/>
    <n v="2"/>
    <n v="58"/>
    <n v="58"/>
    <s v="Low"/>
    <x v="2"/>
    <x v="1"/>
    <d v="2022-08-25T00:00:00"/>
    <s v="N/A"/>
    <m/>
  </r>
  <r>
    <s v="TXN_8153182"/>
    <s v="CUST_17"/>
    <x v="5"/>
    <s v="Item_15_FURN"/>
    <s v="Item_15_FUR"/>
    <n v="26"/>
    <n v="26"/>
    <n v="3"/>
    <n v="3"/>
    <n v="78"/>
    <n v="78"/>
    <s v="Low"/>
    <x v="0"/>
    <x v="1"/>
    <d v="2022-06-25T00:00:00"/>
    <s v="N/A"/>
    <m/>
  </r>
  <r>
    <s v="TXN_5695976"/>
    <s v="CUST_09"/>
    <x v="2"/>
    <s v="Item_3_BUTC"/>
    <s v="Item_3_BUT"/>
    <n v="8"/>
    <n v="8"/>
    <n v="10"/>
    <n v="10"/>
    <n v="80"/>
    <n v="80"/>
    <s v="Low"/>
    <x v="2"/>
    <x v="1"/>
    <d v="2022-09-19T00:00:00"/>
    <s v="NO"/>
    <b v="0"/>
  </r>
  <r>
    <s v="TXN_3580823"/>
    <s v="CUST_11"/>
    <x v="2"/>
    <s v="Item_3_BUTC"/>
    <s v="Item_3_BUT"/>
    <n v="8"/>
    <n v="8"/>
    <n v="8"/>
    <n v="8"/>
    <n v="64"/>
    <n v="64"/>
    <s v="Low"/>
    <x v="1"/>
    <x v="0"/>
    <d v="2022-06-26T00:00:00"/>
    <s v="N/A"/>
    <m/>
  </r>
  <r>
    <s v="TXN_2635591"/>
    <s v="CUST_24"/>
    <x v="2"/>
    <s v="Item_13_BUTC"/>
    <s v="Item_13_BUT"/>
    <n v="23"/>
    <n v="23"/>
    <n v="8"/>
    <n v="8"/>
    <n v="184"/>
    <n v="184"/>
    <s v="Medium"/>
    <x v="1"/>
    <x v="0"/>
    <d v="2022-10-11T00:00:00"/>
    <s v="YES"/>
    <b v="1"/>
  </r>
  <r>
    <s v="TXN_5781403"/>
    <s v="CUST_10"/>
    <x v="3"/>
    <s v="Item_25_BEVE"/>
    <s v="Item_25_BEV"/>
    <n v="41"/>
    <n v="41"/>
    <n v="8"/>
    <n v="8"/>
    <n v="328"/>
    <n v="328"/>
    <s v="High"/>
    <x v="1"/>
    <x v="1"/>
    <d v="2024-12-10T00:00:00"/>
    <s v="YES"/>
    <b v="1"/>
  </r>
  <r>
    <s v="TXN_8702111"/>
    <s v="CUST_02"/>
    <x v="7"/>
    <s v="Item_13_COMP"/>
    <s v="Item_13_CEA"/>
    <n v="23"/>
    <n v="23"/>
    <n v="7"/>
    <n v="7"/>
    <n v="161"/>
    <n v="161"/>
    <s v="Medium"/>
    <x v="2"/>
    <x v="0"/>
    <d v="2024-02-03T00:00:00"/>
    <s v="NO"/>
    <b v="0"/>
  </r>
  <r>
    <s v="TXN_5643421"/>
    <s v="CUST_07"/>
    <x v="7"/>
    <s v="Item_5_COMP"/>
    <s v="Item_5_CEA"/>
    <n v="11"/>
    <n v="11"/>
    <n v="3"/>
    <n v="3"/>
    <n v="33"/>
    <n v="33"/>
    <s v="Low"/>
    <x v="1"/>
    <x v="0"/>
    <d v="2022-10-09T00:00:00"/>
    <s v="N/A"/>
    <m/>
  </r>
  <r>
    <s v="TXN_2537147"/>
    <s v="CUST_01"/>
    <x v="6"/>
    <s v="Item_17_ELEC"/>
    <s v="Item_17_EHE"/>
    <n v="29"/>
    <n v="29"/>
    <n v="10"/>
    <n v="10"/>
    <n v="290"/>
    <n v="290"/>
    <s v="Medium"/>
    <x v="0"/>
    <x v="0"/>
    <d v="2022-06-28T00:00:00"/>
    <s v="N/A"/>
    <m/>
  </r>
  <r>
    <s v="TXN_5793965"/>
    <s v="CUST_15"/>
    <x v="7"/>
    <s v="Item_18_COMP"/>
    <s v="Item_18_CEA"/>
    <n v="30.5"/>
    <n v="30.5"/>
    <n v="10"/>
    <n v="10"/>
    <n v="305"/>
    <n v="305"/>
    <s v="High"/>
    <x v="2"/>
    <x v="0"/>
    <d v="2024-04-08T00:00:00"/>
    <s v="N/A"/>
    <m/>
  </r>
  <r>
    <s v="TXN_9947407"/>
    <s v="CUST_01"/>
    <x v="7"/>
    <s v="Item_12_COMP"/>
    <s v="Item_12_CEA"/>
    <n v="21.5"/>
    <n v="21.5"/>
    <n v="3"/>
    <n v="3"/>
    <n v="64.5"/>
    <n v="64.5"/>
    <s v="Low"/>
    <x v="0"/>
    <x v="0"/>
    <d v="2024-09-24T00:00:00"/>
    <s v="NO"/>
    <b v="0"/>
  </r>
  <r>
    <s v="TXN_6808962"/>
    <s v="CUST_09"/>
    <x v="6"/>
    <s v="Item_20_ELEC"/>
    <s v="Item_20_EHE"/>
    <n v="33.5"/>
    <n v="33.5"/>
    <n v="9"/>
    <n v="9"/>
    <n v="301.5"/>
    <n v="301.5"/>
    <s v="High"/>
    <x v="0"/>
    <x v="1"/>
    <d v="2023-03-31T00:00:00"/>
    <s v="YES"/>
    <b v="1"/>
  </r>
  <r>
    <s v="TXN_1525535"/>
    <s v="CUST_03"/>
    <x v="6"/>
    <s v="Item_5_ELEC"/>
    <s v="Item_5_EHE"/>
    <n v="11"/>
    <n v="11"/>
    <n v="5"/>
    <n v="5"/>
    <n v="55"/>
    <n v="55"/>
    <s v="Low"/>
    <x v="0"/>
    <x v="1"/>
    <d v="2024-01-05T00:00:00"/>
    <s v="N/A"/>
    <m/>
  </r>
  <r>
    <s v="TXN_4245049"/>
    <s v="CUST_04"/>
    <x v="2"/>
    <s v="Unknown_Item"/>
    <m/>
    <n v="14"/>
    <n v="14"/>
    <n v="6"/>
    <m/>
    <n v="108.5"/>
    <m/>
    <s v="Low"/>
    <x v="1"/>
    <x v="0"/>
    <d v="2022-01-12T00:00:00"/>
    <s v="N/A"/>
    <m/>
  </r>
  <r>
    <s v="TXN_4258190"/>
    <s v="CUST_14"/>
    <x v="0"/>
    <s v="Item_14_PATI"/>
    <s v="Item_14_PAT"/>
    <n v="24.5"/>
    <n v="24.5"/>
    <n v="4"/>
    <n v="4"/>
    <n v="98"/>
    <n v="98"/>
    <s v="Low"/>
    <x v="1"/>
    <x v="0"/>
    <d v="2024-12-24T00:00:00"/>
    <s v="NO"/>
    <b v="0"/>
  </r>
  <r>
    <s v="TXN_2365702"/>
    <s v="CUST_14"/>
    <x v="7"/>
    <s v="Item_17_COMP"/>
    <s v="Item_17_CEA"/>
    <n v="29"/>
    <n v="29"/>
    <n v="9"/>
    <n v="9"/>
    <n v="261"/>
    <n v="261"/>
    <s v="Medium"/>
    <x v="2"/>
    <x v="1"/>
    <d v="2022-02-28T00:00:00"/>
    <s v="YES"/>
    <b v="1"/>
  </r>
  <r>
    <s v="TXN_4157444"/>
    <s v="CUST_13"/>
    <x v="6"/>
    <s v="Item_18_ELEC"/>
    <s v="Item_18_EHE"/>
    <n v="30.5"/>
    <n v="30.5"/>
    <n v="2"/>
    <n v="2"/>
    <n v="61"/>
    <n v="61"/>
    <s v="Low"/>
    <x v="2"/>
    <x v="1"/>
    <d v="2024-05-05T00:00:00"/>
    <s v="NO"/>
    <b v="0"/>
  </r>
  <r>
    <s v="TXN_8015744"/>
    <s v="CUST_23"/>
    <x v="5"/>
    <s v="Item_10_FURN"/>
    <s v="Item_10_FUR"/>
    <n v="18.5"/>
    <n v="18.5"/>
    <n v="7"/>
    <n v="7"/>
    <n v="129.5"/>
    <n v="129.5"/>
    <s v="Low"/>
    <x v="1"/>
    <x v="1"/>
    <d v="2024-03-07T00:00:00"/>
    <s v="YES"/>
    <b v="1"/>
  </r>
  <r>
    <s v="TXN_5714071"/>
    <s v="CUST_23"/>
    <x v="5"/>
    <s v="Item_6_FURN"/>
    <s v="Item_6_FUR"/>
    <n v="12.5"/>
    <n v="12.5"/>
    <n v="6"/>
    <n v="6"/>
    <n v="75"/>
    <n v="75"/>
    <s v="Low"/>
    <x v="2"/>
    <x v="0"/>
    <d v="2023-02-12T00:00:00"/>
    <s v="YES"/>
    <b v="1"/>
  </r>
  <r>
    <s v="TXN_7630017"/>
    <s v="CUST_20"/>
    <x v="3"/>
    <s v="Item_11_BEVE"/>
    <s v="Item_11_BEV"/>
    <n v="20"/>
    <n v="20"/>
    <n v="8"/>
    <n v="8"/>
    <n v="160"/>
    <n v="160"/>
    <s v="Medium"/>
    <x v="2"/>
    <x v="0"/>
    <d v="2022-09-03T00:00:00"/>
    <s v="NO"/>
    <b v="0"/>
  </r>
  <r>
    <s v="TXN_5396093"/>
    <s v="CUST_18"/>
    <x v="6"/>
    <s v="Item_6_ELEC"/>
    <s v="Item_6_EHE"/>
    <n v="12.5"/>
    <n v="12.5"/>
    <n v="8"/>
    <n v="8"/>
    <n v="100"/>
    <n v="100"/>
    <s v="Low"/>
    <x v="2"/>
    <x v="0"/>
    <d v="2025-01-03T00:00:00"/>
    <s v="NO"/>
    <b v="0"/>
  </r>
  <r>
    <s v="TXN_5133656"/>
    <s v="CUST_22"/>
    <x v="3"/>
    <s v="Item_21_BEVE"/>
    <s v="Item_21_BEV"/>
    <n v="35"/>
    <n v="35"/>
    <n v="6"/>
    <n v="6"/>
    <n v="210"/>
    <n v="210"/>
    <s v="Medium"/>
    <x v="0"/>
    <x v="0"/>
    <d v="2022-05-27T00:00:00"/>
    <s v="N/A"/>
    <m/>
  </r>
  <r>
    <s v="TXN_7683478"/>
    <s v="CUST_06"/>
    <x v="5"/>
    <s v="Item_8_FURN"/>
    <s v="Item_8_FUR"/>
    <n v="15.5"/>
    <n v="15.5"/>
    <n v="5"/>
    <n v="5"/>
    <n v="77.5"/>
    <n v="77.5"/>
    <s v="Low"/>
    <x v="2"/>
    <x v="1"/>
    <d v="2023-02-18T00:00:00"/>
    <s v="NO"/>
    <b v="0"/>
  </r>
  <r>
    <s v="TXN_3876992"/>
    <s v="CUST_15"/>
    <x v="1"/>
    <s v="Item_19_MILK"/>
    <s v="Item_19_MILK"/>
    <n v="32"/>
    <n v="32"/>
    <n v="2"/>
    <n v="2"/>
    <n v="64"/>
    <n v="64"/>
    <s v="Low"/>
    <x v="1"/>
    <x v="0"/>
    <d v="2023-04-26T00:00:00"/>
    <s v="N/A"/>
    <m/>
  </r>
  <r>
    <s v="TXN_8500248"/>
    <s v="CUST_12"/>
    <x v="3"/>
    <s v="Item_17_BEVE"/>
    <s v="Item_17_BEV"/>
    <n v="29"/>
    <n v="29"/>
    <n v="5"/>
    <n v="5"/>
    <n v="145"/>
    <n v="145"/>
    <s v="Low"/>
    <x v="1"/>
    <x v="0"/>
    <d v="2022-08-10T00:00:00"/>
    <s v="NO"/>
    <b v="0"/>
  </r>
  <r>
    <s v="TXN_7015281"/>
    <s v="CUST_14"/>
    <x v="0"/>
    <s v="Item_15_PATI"/>
    <s v="Item_15_PAT"/>
    <n v="26"/>
    <n v="26"/>
    <n v="6"/>
    <n v="6"/>
    <n v="156"/>
    <n v="156"/>
    <s v="Medium"/>
    <x v="2"/>
    <x v="0"/>
    <d v="2022-04-15T00:00:00"/>
    <s v="YES"/>
    <b v="1"/>
  </r>
  <r>
    <s v="TXN_7639499"/>
    <s v="CUST_14"/>
    <x v="0"/>
    <s v="Item_9_PATI"/>
    <s v="Item_9_PAT"/>
    <n v="17"/>
    <n v="17"/>
    <n v="6"/>
    <n v="6"/>
    <n v="102"/>
    <n v="102"/>
    <s v="Low"/>
    <x v="1"/>
    <x v="0"/>
    <d v="2023-09-07T00:00:00"/>
    <s v="N/A"/>
    <m/>
  </r>
  <r>
    <s v="TXN_9026226"/>
    <s v="CUST_23"/>
    <x v="6"/>
    <s v="Item_11_ELEC"/>
    <s v="Item_11_EHE"/>
    <n v="20"/>
    <n v="20"/>
    <n v="9"/>
    <n v="9"/>
    <n v="180"/>
    <n v="180"/>
    <s v="Medium"/>
    <x v="0"/>
    <x v="1"/>
    <d v="2022-08-13T00:00:00"/>
    <s v="YES"/>
    <b v="1"/>
  </r>
  <r>
    <s v="TXN_8908411"/>
    <s v="CUST_05"/>
    <x v="6"/>
    <s v="Item_17_ELEC"/>
    <s v="Item_17_EHE"/>
    <n v="29"/>
    <n v="29"/>
    <n v="7"/>
    <n v="7"/>
    <n v="203"/>
    <n v="203"/>
    <s v="Medium"/>
    <x v="1"/>
    <x v="1"/>
    <d v="2023-09-22T00:00:00"/>
    <s v="N/A"/>
    <m/>
  </r>
  <r>
    <s v="TXN_8240954"/>
    <s v="CUST_24"/>
    <x v="2"/>
    <s v="Unknown_Item"/>
    <m/>
    <n v="23.365911749958215"/>
    <m/>
    <n v="3"/>
    <n v="3"/>
    <n v="91.5"/>
    <n v="91.5"/>
    <s v="Low"/>
    <x v="2"/>
    <x v="0"/>
    <d v="2022-04-05T00:00:00"/>
    <s v="NO"/>
    <b v="0"/>
  </r>
  <r>
    <s v="TXN_9410980"/>
    <s v="CUST_02"/>
    <x v="1"/>
    <s v="Item_6_MILK"/>
    <s v="Item_6_MILK"/>
    <n v="12.5"/>
    <n v="12.5"/>
    <n v="9"/>
    <n v="9"/>
    <n v="112.5"/>
    <n v="112.5"/>
    <s v="Low"/>
    <x v="2"/>
    <x v="0"/>
    <d v="2022-06-30T00:00:00"/>
    <s v="NO"/>
    <b v="0"/>
  </r>
  <r>
    <s v="TXN_8061410"/>
    <s v="CUST_12"/>
    <x v="7"/>
    <s v="Unknown_Item"/>
    <m/>
    <n v="36.5"/>
    <n v="36.5"/>
    <n v="6"/>
    <m/>
    <n v="108.5"/>
    <m/>
    <s v="Low"/>
    <x v="2"/>
    <x v="0"/>
    <d v="2024-05-02T00:00:00"/>
    <s v="N/A"/>
    <m/>
  </r>
  <r>
    <s v="TXN_5080396"/>
    <s v="CUST_04"/>
    <x v="2"/>
    <s v="Item_25_BUTC"/>
    <s v="Item_25_BUT"/>
    <n v="41"/>
    <n v="41"/>
    <n v="4"/>
    <n v="4"/>
    <n v="164"/>
    <n v="164"/>
    <s v="Medium"/>
    <x v="0"/>
    <x v="0"/>
    <d v="2024-06-14T00:00:00"/>
    <s v="YES"/>
    <b v="1"/>
  </r>
  <r>
    <s v="TXN_1656528"/>
    <s v="CUST_12"/>
    <x v="7"/>
    <s v="Item_19_COMP"/>
    <s v="Item_19_CEA"/>
    <n v="32"/>
    <n v="32"/>
    <n v="3"/>
    <n v="3"/>
    <n v="96"/>
    <n v="96"/>
    <s v="Low"/>
    <x v="2"/>
    <x v="0"/>
    <d v="2024-07-08T00:00:00"/>
    <s v="YES"/>
    <b v="1"/>
  </r>
  <r>
    <s v="TXN_4624063"/>
    <s v="CUST_03"/>
    <x v="0"/>
    <s v="Item_22_PATI"/>
    <s v="Item_22_PAT"/>
    <n v="36.5"/>
    <n v="36.5"/>
    <n v="2"/>
    <n v="2"/>
    <n v="73"/>
    <n v="73"/>
    <s v="Low"/>
    <x v="0"/>
    <x v="1"/>
    <d v="2024-08-23T00:00:00"/>
    <s v="N/A"/>
    <m/>
  </r>
  <r>
    <s v="TXN_9531173"/>
    <s v="CUST_21"/>
    <x v="3"/>
    <s v="Item_22_BEVE"/>
    <s v="Item_22_BEV"/>
    <n v="36.5"/>
    <n v="36.5"/>
    <n v="8"/>
    <n v="8"/>
    <n v="292"/>
    <n v="292"/>
    <s v="Medium"/>
    <x v="2"/>
    <x v="1"/>
    <d v="2022-03-27T00:00:00"/>
    <s v="YES"/>
    <b v="1"/>
  </r>
  <r>
    <s v="TXN_1010570"/>
    <s v="CUST_08"/>
    <x v="2"/>
    <s v="Item_15_BUTC"/>
    <s v="Item_15_BUT"/>
    <n v="26"/>
    <n v="26"/>
    <n v="7"/>
    <n v="7"/>
    <n v="182"/>
    <n v="182"/>
    <s v="Medium"/>
    <x v="1"/>
    <x v="0"/>
    <d v="2023-04-24T00:00:00"/>
    <s v="YES"/>
    <b v="1"/>
  </r>
  <r>
    <s v="TXN_5240249"/>
    <s v="CUST_02"/>
    <x v="0"/>
    <s v="Item_3_PATI"/>
    <s v="Item_3_PAT"/>
    <n v="8"/>
    <n v="8"/>
    <n v="9"/>
    <n v="9"/>
    <n v="72"/>
    <n v="72"/>
    <s v="Low"/>
    <x v="1"/>
    <x v="0"/>
    <d v="2024-01-04T00:00:00"/>
    <s v="N/A"/>
    <m/>
  </r>
  <r>
    <s v="TXN_4070771"/>
    <s v="CUST_05"/>
    <x v="0"/>
    <s v="Item_9_PATI"/>
    <s v="Item_9_PAT"/>
    <n v="17"/>
    <n v="17"/>
    <n v="3"/>
    <n v="3"/>
    <n v="51"/>
    <n v="51"/>
    <s v="Low"/>
    <x v="1"/>
    <x v="0"/>
    <d v="2022-05-03T00:00:00"/>
    <s v="NO"/>
    <b v="0"/>
  </r>
  <r>
    <s v="TXN_6358543"/>
    <s v="CUST_02"/>
    <x v="7"/>
    <s v="Item_18_COMP"/>
    <s v="Item_18_CEA"/>
    <n v="30.5"/>
    <n v="30.5"/>
    <n v="5"/>
    <n v="5"/>
    <n v="152.5"/>
    <n v="152.5"/>
    <s v="Medium"/>
    <x v="2"/>
    <x v="1"/>
    <d v="2024-01-22T00:00:00"/>
    <s v="YES"/>
    <b v="1"/>
  </r>
  <r>
    <s v="TXN_8944875"/>
    <s v="CUST_15"/>
    <x v="0"/>
    <s v="Item_22_PATI"/>
    <s v="Item_22_PAT"/>
    <n v="36.5"/>
    <n v="36.5"/>
    <n v="7"/>
    <n v="7"/>
    <n v="255.5"/>
    <n v="255.5"/>
    <s v="Medium"/>
    <x v="0"/>
    <x v="1"/>
    <d v="2023-06-12T00:00:00"/>
    <s v="YES"/>
    <b v="1"/>
  </r>
  <r>
    <s v="TXN_6300521"/>
    <s v="CUST_21"/>
    <x v="3"/>
    <s v="Item_18_BEVE"/>
    <s v="Item_18_BEV"/>
    <n v="30.5"/>
    <n v="30.5"/>
    <n v="9"/>
    <n v="9"/>
    <n v="274.5"/>
    <n v="274.5"/>
    <s v="Medium"/>
    <x v="1"/>
    <x v="1"/>
    <d v="2022-11-21T00:00:00"/>
    <s v="YES"/>
    <b v="1"/>
  </r>
  <r>
    <s v="TXN_5362878"/>
    <s v="CUST_10"/>
    <x v="7"/>
    <s v="Item_13_COMP"/>
    <s v="Item_13_CEA"/>
    <n v="23"/>
    <n v="23"/>
    <n v="3"/>
    <n v="3"/>
    <n v="69"/>
    <n v="69"/>
    <s v="Low"/>
    <x v="0"/>
    <x v="1"/>
    <d v="2024-12-25T00:00:00"/>
    <s v="YES"/>
    <b v="1"/>
  </r>
  <r>
    <s v="TXN_2961597"/>
    <s v="CUST_23"/>
    <x v="3"/>
    <s v="Item_23_BEVE"/>
    <s v="Item_23_BEV"/>
    <n v="38"/>
    <n v="38"/>
    <n v="10"/>
    <n v="10"/>
    <n v="380"/>
    <n v="380"/>
    <s v="High"/>
    <x v="1"/>
    <x v="0"/>
    <d v="2024-04-02T00:00:00"/>
    <s v="YES"/>
    <b v="1"/>
  </r>
  <r>
    <s v="TXN_5957357"/>
    <s v="CUST_18"/>
    <x v="6"/>
    <s v="Item_25_ELEC"/>
    <s v="Item_25_EHE"/>
    <n v="41"/>
    <n v="41"/>
    <n v="3"/>
    <n v="3"/>
    <n v="123"/>
    <n v="123"/>
    <s v="Low"/>
    <x v="2"/>
    <x v="0"/>
    <d v="2023-08-10T00:00:00"/>
    <s v="YES"/>
    <b v="1"/>
  </r>
  <r>
    <s v="TXN_8386061"/>
    <s v="CUST_06"/>
    <x v="4"/>
    <s v="Item_12_FOOD"/>
    <s v="Item_12_FOOD"/>
    <n v="21.5"/>
    <n v="21.5"/>
    <n v="9"/>
    <n v="9"/>
    <n v="193.5"/>
    <n v="193.5"/>
    <s v="Medium"/>
    <x v="1"/>
    <x v="0"/>
    <d v="2023-12-16T00:00:00"/>
    <s v="YES"/>
    <b v="1"/>
  </r>
  <r>
    <s v="TXN_3134697"/>
    <s v="CUST_03"/>
    <x v="4"/>
    <s v="Item_10_FOOD"/>
    <s v="Item_10_FOOD"/>
    <n v="18.5"/>
    <n v="18.5"/>
    <n v="2"/>
    <n v="2"/>
    <n v="37"/>
    <n v="37"/>
    <s v="Low"/>
    <x v="2"/>
    <x v="0"/>
    <d v="2024-03-16T00:00:00"/>
    <s v="N/A"/>
    <m/>
  </r>
  <r>
    <s v="TXN_2751393"/>
    <s v="CUST_16"/>
    <x v="4"/>
    <s v="Item_18_FOOD"/>
    <s v="Item_18_FOOD"/>
    <n v="30.5"/>
    <n v="30.5"/>
    <n v="10"/>
    <n v="10"/>
    <n v="305"/>
    <n v="305"/>
    <s v="High"/>
    <x v="0"/>
    <x v="1"/>
    <d v="2022-01-01T00:00:00"/>
    <s v="N/A"/>
    <m/>
  </r>
  <r>
    <s v="TXN_1928442"/>
    <s v="CUST_20"/>
    <x v="0"/>
    <s v="Item_13_PATI"/>
    <s v="Item_13_PAT"/>
    <n v="23"/>
    <n v="23"/>
    <n v="8"/>
    <n v="8"/>
    <n v="184"/>
    <n v="184"/>
    <s v="Medium"/>
    <x v="2"/>
    <x v="1"/>
    <d v="2024-01-24T00:00:00"/>
    <s v="YES"/>
    <b v="1"/>
  </r>
  <r>
    <s v="TXN_7765835"/>
    <s v="CUST_07"/>
    <x v="6"/>
    <s v="Item_10_ELEC"/>
    <s v="Item_10_EHE"/>
    <n v="18.5"/>
    <n v="18.5"/>
    <n v="2"/>
    <n v="2"/>
    <n v="37"/>
    <n v="37"/>
    <s v="Low"/>
    <x v="2"/>
    <x v="0"/>
    <d v="2024-12-10T00:00:00"/>
    <s v="YES"/>
    <b v="1"/>
  </r>
  <r>
    <s v="TXN_7569671"/>
    <s v="CUST_23"/>
    <x v="3"/>
    <s v="Item_16_BEVE"/>
    <s v="Item_16_BEV"/>
    <n v="27.5"/>
    <n v="27.5"/>
    <n v="10"/>
    <n v="10"/>
    <n v="275"/>
    <n v="275"/>
    <s v="Medium"/>
    <x v="0"/>
    <x v="0"/>
    <d v="2022-11-17T00:00:00"/>
    <s v="NO"/>
    <b v="0"/>
  </r>
  <r>
    <s v="TXN_6186500"/>
    <s v="CUST_21"/>
    <x v="4"/>
    <s v="Item_22_FOOD"/>
    <s v="Item_22_FOOD"/>
    <n v="36.5"/>
    <n v="36.5"/>
    <n v="9"/>
    <n v="9"/>
    <n v="328.5"/>
    <n v="328.5"/>
    <s v="High"/>
    <x v="2"/>
    <x v="0"/>
    <d v="2023-07-04T00:00:00"/>
    <s v="NO"/>
    <b v="0"/>
  </r>
  <r>
    <s v="TXN_8796188"/>
    <s v="CUST_20"/>
    <x v="6"/>
    <s v="Item_5_ELEC"/>
    <s v="Item_5_EHE"/>
    <n v="11"/>
    <n v="11"/>
    <n v="7"/>
    <n v="7"/>
    <n v="77"/>
    <n v="77"/>
    <s v="Low"/>
    <x v="1"/>
    <x v="1"/>
    <d v="2023-06-23T00:00:00"/>
    <s v="NO"/>
    <b v="0"/>
  </r>
  <r>
    <s v="TXN_2664061"/>
    <s v="CUST_17"/>
    <x v="6"/>
    <s v="Item_20_ELEC"/>
    <s v="Item_20_EHE"/>
    <n v="33.5"/>
    <n v="33.5"/>
    <n v="2"/>
    <n v="2"/>
    <n v="67"/>
    <n v="67"/>
    <s v="Low"/>
    <x v="1"/>
    <x v="1"/>
    <d v="2023-04-06T00:00:00"/>
    <s v="NO"/>
    <b v="0"/>
  </r>
  <r>
    <s v="TXN_6755599"/>
    <s v="CUST_03"/>
    <x v="1"/>
    <s v="Item_17_MILK"/>
    <s v="Item_17_MILK"/>
    <n v="29"/>
    <n v="29"/>
    <n v="1"/>
    <n v="1"/>
    <n v="29"/>
    <n v="29"/>
    <s v="Low"/>
    <x v="1"/>
    <x v="0"/>
    <d v="2022-04-10T00:00:00"/>
    <s v="NO"/>
    <b v="0"/>
  </r>
  <r>
    <s v="TXN_3413079"/>
    <s v="CUST_23"/>
    <x v="3"/>
    <s v="Item_19_BEVE"/>
    <s v="Item_19_BEV"/>
    <n v="32"/>
    <n v="32"/>
    <n v="2"/>
    <n v="2"/>
    <n v="64"/>
    <n v="64"/>
    <s v="Low"/>
    <x v="2"/>
    <x v="0"/>
    <d v="2023-05-02T00:00:00"/>
    <s v="YES"/>
    <b v="1"/>
  </r>
  <r>
    <s v="TXN_9362305"/>
    <s v="CUST_07"/>
    <x v="4"/>
    <s v="Item_3_FOOD"/>
    <s v="Item_3_FOOD"/>
    <n v="8"/>
    <n v="8"/>
    <n v="7"/>
    <n v="7"/>
    <n v="56"/>
    <n v="56"/>
    <s v="Low"/>
    <x v="0"/>
    <x v="1"/>
    <d v="2022-01-30T00:00:00"/>
    <s v="N/A"/>
    <m/>
  </r>
  <r>
    <s v="TXN_1924304"/>
    <s v="CUST_09"/>
    <x v="3"/>
    <s v="Item_10_BEVE"/>
    <s v="Item_10_BEV"/>
    <n v="18.5"/>
    <n v="18.5"/>
    <n v="6"/>
    <n v="6"/>
    <n v="111"/>
    <n v="111"/>
    <s v="Low"/>
    <x v="2"/>
    <x v="1"/>
    <d v="2023-09-19T00:00:00"/>
    <s v="YES"/>
    <b v="1"/>
  </r>
  <r>
    <s v="TXN_8941913"/>
    <s v="CUST_24"/>
    <x v="2"/>
    <s v="Item_20_BUTC"/>
    <s v="Item_20_BUT"/>
    <n v="33.5"/>
    <n v="33.5"/>
    <n v="8"/>
    <n v="8"/>
    <n v="268"/>
    <n v="268"/>
    <s v="Medium"/>
    <x v="2"/>
    <x v="0"/>
    <d v="2022-11-20T00:00:00"/>
    <s v="NO"/>
    <b v="0"/>
  </r>
  <r>
    <s v="TXN_2547495"/>
    <s v="CUST_20"/>
    <x v="7"/>
    <s v="Item_13_COMP"/>
    <s v="Item_13_CEA"/>
    <n v="23"/>
    <n v="23"/>
    <n v="6"/>
    <n v="6"/>
    <n v="138"/>
    <n v="138"/>
    <s v="Low"/>
    <x v="2"/>
    <x v="1"/>
    <d v="2022-05-21T00:00:00"/>
    <s v="NO"/>
    <b v="0"/>
  </r>
  <r>
    <s v="TXN_2445605"/>
    <s v="CUST_08"/>
    <x v="7"/>
    <s v="Item_13_COMP"/>
    <s v="Item_13_CEA"/>
    <n v="23"/>
    <n v="23"/>
    <n v="9"/>
    <n v="9"/>
    <n v="207"/>
    <n v="207"/>
    <s v="Medium"/>
    <x v="1"/>
    <x v="0"/>
    <d v="2022-12-25T00:00:00"/>
    <s v="N/A"/>
    <m/>
  </r>
  <r>
    <s v="TXN_9890315"/>
    <s v="CUST_21"/>
    <x v="0"/>
    <s v="Item_23_PATI"/>
    <s v="Item_23_PAT"/>
    <n v="38"/>
    <n v="38"/>
    <n v="10"/>
    <n v="10"/>
    <n v="380"/>
    <n v="380"/>
    <s v="High"/>
    <x v="2"/>
    <x v="0"/>
    <d v="2023-06-15T00:00:00"/>
    <s v="N/A"/>
    <m/>
  </r>
  <r>
    <s v="TXN_5169916"/>
    <s v="CUST_19"/>
    <x v="3"/>
    <s v="Item_16_BEVE"/>
    <s v="Item_16_BEV"/>
    <n v="27.5"/>
    <n v="27.5"/>
    <n v="10"/>
    <n v="10"/>
    <n v="275"/>
    <n v="275"/>
    <s v="Medium"/>
    <x v="1"/>
    <x v="1"/>
    <d v="2023-10-14T00:00:00"/>
    <s v="NO"/>
    <b v="0"/>
  </r>
  <r>
    <s v="TXN_3427844"/>
    <s v="CUST_08"/>
    <x v="0"/>
    <s v="Item_12_PATI"/>
    <s v="Item_12_PAT"/>
    <n v="21.5"/>
    <n v="21.5"/>
    <n v="6"/>
    <n v="6"/>
    <n v="129"/>
    <n v="129"/>
    <s v="Low"/>
    <x v="1"/>
    <x v="1"/>
    <d v="2022-09-21T00:00:00"/>
    <s v="N/A"/>
    <m/>
  </r>
  <r>
    <s v="TXN_2133071"/>
    <s v="CUST_21"/>
    <x v="2"/>
    <s v="Item_3_BUTC"/>
    <s v="Item_3_BUT"/>
    <n v="8"/>
    <n v="8"/>
    <n v="5"/>
    <n v="5"/>
    <n v="40"/>
    <n v="40"/>
    <s v="Low"/>
    <x v="1"/>
    <x v="1"/>
    <d v="2024-06-28T00:00:00"/>
    <s v="N/A"/>
    <m/>
  </r>
  <r>
    <s v="TXN_4436280"/>
    <s v="CUST_11"/>
    <x v="7"/>
    <s v="Item_11_COMP"/>
    <s v="Item_11_CEA"/>
    <n v="20"/>
    <n v="20"/>
    <n v="9"/>
    <n v="9"/>
    <n v="180"/>
    <n v="180"/>
    <s v="Medium"/>
    <x v="0"/>
    <x v="0"/>
    <d v="2024-07-28T00:00:00"/>
    <s v="N/A"/>
    <m/>
  </r>
  <r>
    <s v="TXN_7137586"/>
    <s v="CUST_05"/>
    <x v="3"/>
    <s v="Item_2_BEVE"/>
    <s v="Item_2_BEV"/>
    <n v="6.5"/>
    <n v="6.5"/>
    <n v="1"/>
    <n v="1"/>
    <n v="6.5"/>
    <n v="6.5"/>
    <s v="Low"/>
    <x v="1"/>
    <x v="0"/>
    <d v="2024-08-31T00:00:00"/>
    <s v="NO"/>
    <b v="0"/>
  </r>
  <r>
    <s v="TXN_9458655"/>
    <s v="CUST_20"/>
    <x v="4"/>
    <s v="Item_9_FOOD"/>
    <s v="Item_9_FOOD"/>
    <n v="17"/>
    <n v="17"/>
    <n v="3"/>
    <n v="3"/>
    <n v="51"/>
    <n v="51"/>
    <s v="Low"/>
    <x v="2"/>
    <x v="1"/>
    <d v="2024-06-30T00:00:00"/>
    <s v="NO"/>
    <b v="0"/>
  </r>
  <r>
    <s v="TXN_4943711"/>
    <s v="CUST_02"/>
    <x v="5"/>
    <s v="Item_11_FURN"/>
    <s v="Item_11_FUR"/>
    <n v="20"/>
    <n v="20"/>
    <n v="7"/>
    <n v="7"/>
    <n v="140"/>
    <n v="140"/>
    <s v="Low"/>
    <x v="2"/>
    <x v="1"/>
    <d v="2023-03-19T00:00:00"/>
    <s v="N/A"/>
    <m/>
  </r>
  <r>
    <s v="TXN_7572090"/>
    <s v="CUST_09"/>
    <x v="5"/>
    <s v="Item_2_FURN"/>
    <s v="Item_2_FUR"/>
    <n v="6.5"/>
    <n v="6.5"/>
    <n v="5"/>
    <n v="5"/>
    <n v="32.5"/>
    <n v="32.5"/>
    <s v="Low"/>
    <x v="1"/>
    <x v="0"/>
    <d v="2023-01-18T00:00:00"/>
    <s v="NO"/>
    <b v="0"/>
  </r>
  <r>
    <s v="TXN_8061783"/>
    <s v="CUST_18"/>
    <x v="2"/>
    <s v="Item_11_BUTC"/>
    <s v="Item_11_BUT"/>
    <n v="20"/>
    <n v="20"/>
    <n v="1"/>
    <n v="1"/>
    <n v="20"/>
    <n v="20"/>
    <s v="Low"/>
    <x v="1"/>
    <x v="1"/>
    <d v="2022-07-18T00:00:00"/>
    <s v="YES"/>
    <b v="1"/>
  </r>
  <r>
    <s v="TXN_6409562"/>
    <s v="CUST_08"/>
    <x v="3"/>
    <s v="Item_14_BEVE"/>
    <s v="Item_14_BEV"/>
    <n v="24.5"/>
    <n v="24.5"/>
    <n v="7"/>
    <n v="7"/>
    <n v="171.5"/>
    <n v="171.5"/>
    <s v="Medium"/>
    <x v="2"/>
    <x v="1"/>
    <d v="2024-12-16T00:00:00"/>
    <s v="YES"/>
    <b v="1"/>
  </r>
  <r>
    <s v="TXN_2061484"/>
    <s v="CUST_01"/>
    <x v="4"/>
    <s v="Item_7_FOOD"/>
    <s v="Item_7_FOOD"/>
    <n v="14"/>
    <n v="14"/>
    <n v="7"/>
    <n v="7"/>
    <n v="98"/>
    <n v="98"/>
    <s v="Low"/>
    <x v="2"/>
    <x v="0"/>
    <d v="2024-07-22T00:00:00"/>
    <s v="N/A"/>
    <m/>
  </r>
  <r>
    <s v="TXN_7580375"/>
    <s v="CUST_10"/>
    <x v="5"/>
    <s v="Item_7_FURN"/>
    <s v="Item_7_FUR"/>
    <n v="14"/>
    <n v="14"/>
    <n v="8"/>
    <n v="8"/>
    <n v="112"/>
    <n v="112"/>
    <s v="Low"/>
    <x v="0"/>
    <x v="1"/>
    <d v="2023-10-17T00:00:00"/>
    <s v="NO"/>
    <b v="0"/>
  </r>
  <r>
    <s v="TXN_7295453"/>
    <s v="CUST_05"/>
    <x v="1"/>
    <s v="Item_19_MILK"/>
    <s v="Item_19_MILK"/>
    <n v="32"/>
    <n v="32"/>
    <n v="8"/>
    <n v="8"/>
    <n v="256"/>
    <n v="256"/>
    <s v="Medium"/>
    <x v="1"/>
    <x v="0"/>
    <d v="2022-01-09T00:00:00"/>
    <s v="YES"/>
    <b v="1"/>
  </r>
  <r>
    <s v="TXN_4482044"/>
    <s v="CUST_17"/>
    <x v="6"/>
    <s v="Item_11_ELEC"/>
    <s v="Item_11_EHE"/>
    <n v="20"/>
    <n v="20"/>
    <n v="1"/>
    <n v="1"/>
    <n v="20"/>
    <n v="20"/>
    <s v="Low"/>
    <x v="0"/>
    <x v="0"/>
    <d v="2022-03-14T00:00:00"/>
    <s v="N/A"/>
    <m/>
  </r>
  <r>
    <s v="TXN_9020000"/>
    <s v="CUST_09"/>
    <x v="6"/>
    <s v="Item_9_ELEC"/>
    <s v="Item_9_EHE"/>
    <n v="17"/>
    <n v="17"/>
    <n v="1"/>
    <n v="1"/>
    <n v="17"/>
    <n v="17"/>
    <s v="Low"/>
    <x v="0"/>
    <x v="0"/>
    <d v="2022-02-22T00:00:00"/>
    <s v="N/A"/>
    <m/>
  </r>
  <r>
    <s v="TXN_9769588"/>
    <s v="CUST_05"/>
    <x v="3"/>
    <s v="Item_2_BEVE"/>
    <s v="Item_2_BEV"/>
    <n v="6.5"/>
    <n v="6.5"/>
    <n v="9"/>
    <n v="9"/>
    <n v="58.5"/>
    <n v="58.5"/>
    <s v="Low"/>
    <x v="0"/>
    <x v="0"/>
    <d v="2024-09-20T00:00:00"/>
    <s v="N/A"/>
    <m/>
  </r>
  <r>
    <s v="TXN_8831976"/>
    <s v="CUST_19"/>
    <x v="5"/>
    <s v="Item_9_FURN"/>
    <s v="Item_9_FUR"/>
    <n v="17"/>
    <n v="17"/>
    <n v="5"/>
    <n v="5"/>
    <n v="85"/>
    <n v="85"/>
    <s v="Low"/>
    <x v="2"/>
    <x v="1"/>
    <d v="2022-07-15T00:00:00"/>
    <s v="NO"/>
    <b v="0"/>
  </r>
  <r>
    <s v="TXN_1752239"/>
    <s v="CUST_06"/>
    <x v="5"/>
    <s v="Item_21_FURN"/>
    <s v="Item_21_FUR"/>
    <n v="35"/>
    <n v="35"/>
    <n v="10"/>
    <n v="10"/>
    <n v="350"/>
    <n v="350"/>
    <s v="High"/>
    <x v="2"/>
    <x v="1"/>
    <d v="2023-12-05T00:00:00"/>
    <s v="YES"/>
    <b v="1"/>
  </r>
  <r>
    <s v="TXN_5976886"/>
    <s v="CUST_10"/>
    <x v="5"/>
    <s v="Item_23_FURN"/>
    <s v="Item_23_FUR"/>
    <n v="38"/>
    <n v="38"/>
    <n v="4"/>
    <n v="4"/>
    <n v="152"/>
    <n v="152"/>
    <s v="Medium"/>
    <x v="1"/>
    <x v="1"/>
    <d v="2022-07-11T00:00:00"/>
    <s v="NO"/>
    <b v="0"/>
  </r>
  <r>
    <s v="TXN_4276753"/>
    <s v="CUST_22"/>
    <x v="0"/>
    <s v="Item_1_PATI"/>
    <s v="Item_1_PAT"/>
    <n v="5"/>
    <n v="5"/>
    <n v="8"/>
    <n v="8"/>
    <n v="40"/>
    <n v="40"/>
    <s v="Low"/>
    <x v="2"/>
    <x v="0"/>
    <d v="2022-10-11T00:00:00"/>
    <s v="N/A"/>
    <m/>
  </r>
  <r>
    <s v="TXN_9754668"/>
    <s v="CUST_10"/>
    <x v="4"/>
    <s v="Item_5_FOOD"/>
    <s v="Item_5_FOOD"/>
    <n v="11"/>
    <n v="11"/>
    <n v="2"/>
    <n v="2"/>
    <n v="22"/>
    <n v="22"/>
    <s v="Low"/>
    <x v="0"/>
    <x v="0"/>
    <d v="2023-02-24T00:00:00"/>
    <s v="NO"/>
    <b v="0"/>
  </r>
  <r>
    <s v="TXN_8846106"/>
    <s v="CUST_19"/>
    <x v="3"/>
    <s v="Unknown_Item"/>
    <m/>
    <n v="39.5"/>
    <n v="39.5"/>
    <n v="6"/>
    <m/>
    <n v="108.5"/>
    <m/>
    <s v="Low"/>
    <x v="0"/>
    <x v="1"/>
    <d v="2024-10-16T00:00:00"/>
    <s v="YES"/>
    <b v="1"/>
  </r>
  <r>
    <s v="TXN_8047953"/>
    <s v="CUST_02"/>
    <x v="6"/>
    <s v="Item_9_ELEC"/>
    <s v="Item_9_EHE"/>
    <n v="17"/>
    <n v="17"/>
    <n v="8"/>
    <n v="8"/>
    <n v="136"/>
    <n v="136"/>
    <s v="Low"/>
    <x v="2"/>
    <x v="0"/>
    <d v="2022-11-07T00:00:00"/>
    <s v="NO"/>
    <b v="0"/>
  </r>
  <r>
    <s v="TXN_5342424"/>
    <s v="CUST_01"/>
    <x v="4"/>
    <s v="Item_11_FOOD"/>
    <s v="Item_11_FOOD"/>
    <n v="20"/>
    <n v="20"/>
    <n v="5"/>
    <n v="5"/>
    <n v="100"/>
    <n v="100"/>
    <s v="Low"/>
    <x v="1"/>
    <x v="0"/>
    <d v="2024-05-31T00:00:00"/>
    <s v="N/A"/>
    <m/>
  </r>
  <r>
    <s v="TXN_1851007"/>
    <s v="CUST_10"/>
    <x v="7"/>
    <s v="Item_18_COMP"/>
    <s v="Item_18_CEA"/>
    <n v="30.5"/>
    <n v="30.5"/>
    <n v="8"/>
    <n v="8"/>
    <n v="244"/>
    <n v="244"/>
    <s v="Medium"/>
    <x v="2"/>
    <x v="0"/>
    <d v="2022-11-20T00:00:00"/>
    <s v="YES"/>
    <b v="1"/>
  </r>
  <r>
    <s v="TXN_2432418"/>
    <s v="CUST_03"/>
    <x v="7"/>
    <s v="Item_20_COMP"/>
    <s v="Item_20_CEA"/>
    <n v="33.5"/>
    <n v="33.5"/>
    <n v="9"/>
    <n v="9"/>
    <n v="301.5"/>
    <n v="301.5"/>
    <s v="High"/>
    <x v="2"/>
    <x v="1"/>
    <d v="2023-02-05T00:00:00"/>
    <s v="YES"/>
    <b v="1"/>
  </r>
  <r>
    <s v="TXN_7570716"/>
    <s v="CUST_22"/>
    <x v="4"/>
    <s v="Item_6_FOOD"/>
    <s v="Item_6_FOOD"/>
    <n v="12.5"/>
    <n v="12.5"/>
    <n v="10"/>
    <n v="10"/>
    <n v="125"/>
    <n v="125"/>
    <s v="Low"/>
    <x v="2"/>
    <x v="1"/>
    <d v="2022-04-15T00:00:00"/>
    <s v="YES"/>
    <b v="1"/>
  </r>
  <r>
    <s v="TXN_5595359"/>
    <s v="CUST_15"/>
    <x v="1"/>
    <s v="Item_19_MILK"/>
    <s v="Item_19_MILK"/>
    <n v="32"/>
    <n v="32"/>
    <n v="4"/>
    <n v="4"/>
    <n v="128"/>
    <n v="128"/>
    <s v="Low"/>
    <x v="0"/>
    <x v="0"/>
    <d v="2024-08-15T00:00:00"/>
    <s v="N/A"/>
    <m/>
  </r>
  <r>
    <s v="TXN_6837182"/>
    <s v="CUST_18"/>
    <x v="7"/>
    <s v="Item_3_COMP"/>
    <s v="Item_3_CEA"/>
    <n v="8"/>
    <n v="8"/>
    <n v="3"/>
    <n v="3"/>
    <n v="24"/>
    <n v="24"/>
    <s v="Low"/>
    <x v="1"/>
    <x v="0"/>
    <d v="2022-06-26T00:00:00"/>
    <s v="NO"/>
    <b v="0"/>
  </r>
  <r>
    <s v="TXN_4321114"/>
    <s v="CUST_01"/>
    <x v="1"/>
    <s v="Item_16_MILK"/>
    <s v="Item_16_MILK"/>
    <n v="27.5"/>
    <n v="27.5"/>
    <n v="8"/>
    <n v="8"/>
    <n v="220"/>
    <n v="220"/>
    <s v="Medium"/>
    <x v="1"/>
    <x v="1"/>
    <d v="2023-11-16T00:00:00"/>
    <s v="NO"/>
    <b v="0"/>
  </r>
  <r>
    <s v="TXN_7908998"/>
    <s v="CUST_13"/>
    <x v="1"/>
    <s v="Item_1_MILK"/>
    <s v="Item_1_MILK"/>
    <n v="5"/>
    <n v="5"/>
    <n v="5"/>
    <n v="5"/>
    <n v="25"/>
    <n v="25"/>
    <s v="Low"/>
    <x v="2"/>
    <x v="1"/>
    <d v="2023-02-18T00:00:00"/>
    <s v="N/A"/>
    <m/>
  </r>
  <r>
    <s v="TXN_1491959"/>
    <s v="CUST_09"/>
    <x v="1"/>
    <s v="Item_2_MILK"/>
    <s v="Item_2_MILK"/>
    <n v="6.5"/>
    <n v="6.5"/>
    <n v="9"/>
    <n v="9"/>
    <n v="58.5"/>
    <n v="58.5"/>
    <s v="Low"/>
    <x v="1"/>
    <x v="1"/>
    <d v="2024-08-09T00:00:00"/>
    <s v="YES"/>
    <b v="1"/>
  </r>
  <r>
    <s v="TXN_8268341"/>
    <s v="CUST_20"/>
    <x v="0"/>
    <s v="Item_4_PATI"/>
    <s v="Item_4_PAT"/>
    <n v="9.5"/>
    <n v="9.5"/>
    <n v="7"/>
    <n v="7"/>
    <n v="66.5"/>
    <n v="66.5"/>
    <s v="Low"/>
    <x v="2"/>
    <x v="1"/>
    <d v="2022-12-02T00:00:00"/>
    <s v="N/A"/>
    <m/>
  </r>
  <r>
    <s v="TXN_5646577"/>
    <s v="CUST_06"/>
    <x v="1"/>
    <s v="Item_8_MILK"/>
    <s v="Item_8_MILK"/>
    <n v="15.5"/>
    <n v="15.5"/>
    <n v="4"/>
    <n v="4"/>
    <n v="62"/>
    <n v="62"/>
    <s v="Low"/>
    <x v="2"/>
    <x v="1"/>
    <d v="2023-09-11T00:00:00"/>
    <s v="N/A"/>
    <m/>
  </r>
  <r>
    <s v="TXN_7580724"/>
    <s v="CUST_20"/>
    <x v="0"/>
    <s v="Item_19_PATI"/>
    <s v="Item_19_PAT"/>
    <n v="32"/>
    <n v="32"/>
    <n v="8"/>
    <n v="8"/>
    <n v="256"/>
    <n v="256"/>
    <s v="Medium"/>
    <x v="2"/>
    <x v="0"/>
    <d v="2024-09-02T00:00:00"/>
    <s v="YES"/>
    <b v="1"/>
  </r>
  <r>
    <s v="TXN_4366763"/>
    <s v="CUST_09"/>
    <x v="5"/>
    <s v="Item_11_FURN"/>
    <s v="Item_11_FUR"/>
    <n v="20"/>
    <n v="20"/>
    <n v="3"/>
    <n v="3"/>
    <n v="60"/>
    <n v="60"/>
    <s v="Low"/>
    <x v="1"/>
    <x v="0"/>
    <d v="2022-07-19T00:00:00"/>
    <s v="NO"/>
    <b v="0"/>
  </r>
  <r>
    <s v="TXN_3185079"/>
    <s v="CUST_18"/>
    <x v="3"/>
    <s v="Item_7_BEVE"/>
    <s v="Item_7_BEV"/>
    <n v="14"/>
    <n v="14"/>
    <n v="9"/>
    <n v="9"/>
    <n v="126"/>
    <n v="126"/>
    <s v="Low"/>
    <x v="0"/>
    <x v="0"/>
    <d v="2022-07-16T00:00:00"/>
    <s v="N/A"/>
    <m/>
  </r>
  <r>
    <s v="TXN_8852168"/>
    <s v="CUST_16"/>
    <x v="4"/>
    <s v="Item_17_FOOD"/>
    <s v="Item_17_FOOD"/>
    <n v="29"/>
    <n v="29"/>
    <n v="6"/>
    <n v="6"/>
    <n v="174"/>
    <n v="174"/>
    <s v="Medium"/>
    <x v="1"/>
    <x v="0"/>
    <d v="2024-07-12T00:00:00"/>
    <s v="YES"/>
    <b v="1"/>
  </r>
  <r>
    <s v="TXN_1255024"/>
    <s v="CUST_09"/>
    <x v="4"/>
    <s v="Item_3_FOOD"/>
    <s v="Item_3_FOOD"/>
    <n v="8"/>
    <n v="8"/>
    <n v="5"/>
    <n v="5"/>
    <n v="40"/>
    <n v="40"/>
    <s v="Low"/>
    <x v="2"/>
    <x v="1"/>
    <d v="2024-05-27T00:00:00"/>
    <s v="YES"/>
    <b v="1"/>
  </r>
  <r>
    <s v="TXN_3838117"/>
    <s v="CUST_13"/>
    <x v="2"/>
    <s v="Item_5_BUTC"/>
    <s v="Item_5_BUT"/>
    <n v="11"/>
    <n v="11"/>
    <n v="4"/>
    <n v="4"/>
    <n v="44"/>
    <n v="44"/>
    <s v="Low"/>
    <x v="0"/>
    <x v="1"/>
    <d v="2022-11-16T00:00:00"/>
    <s v="N/A"/>
    <m/>
  </r>
  <r>
    <s v="TXN_5016366"/>
    <s v="CUST_19"/>
    <x v="2"/>
    <s v="Item_12_BUTC"/>
    <s v="Item_12_BUT"/>
    <n v="21.5"/>
    <n v="21.5"/>
    <n v="5"/>
    <n v="5"/>
    <n v="107.5"/>
    <n v="107.5"/>
    <s v="Low"/>
    <x v="1"/>
    <x v="1"/>
    <d v="2022-08-04T00:00:00"/>
    <s v="NO"/>
    <b v="0"/>
  </r>
  <r>
    <s v="TXN_3875311"/>
    <s v="CUST_13"/>
    <x v="4"/>
    <s v="Unknown_Item"/>
    <m/>
    <n v="23.365911749958215"/>
    <m/>
    <n v="2"/>
    <n v="2"/>
    <n v="40"/>
    <n v="40"/>
    <s v="Low"/>
    <x v="0"/>
    <x v="1"/>
    <d v="2023-07-24T00:00:00"/>
    <s v="NO"/>
    <b v="0"/>
  </r>
  <r>
    <s v="TXN_4665967"/>
    <s v="CUST_09"/>
    <x v="6"/>
    <s v="Item_8_ELEC"/>
    <s v="Item_8_EHE"/>
    <n v="15.5"/>
    <n v="15.5"/>
    <n v="2"/>
    <n v="2"/>
    <n v="31"/>
    <n v="31"/>
    <s v="Low"/>
    <x v="1"/>
    <x v="1"/>
    <d v="2022-03-04T00:00:00"/>
    <s v="N/A"/>
    <m/>
  </r>
  <r>
    <s v="TXN_3334456"/>
    <s v="CUST_02"/>
    <x v="6"/>
    <s v="Item_18_ELEC"/>
    <s v="Item_18_EHE"/>
    <n v="30.5"/>
    <n v="30.5"/>
    <n v="4"/>
    <n v="4"/>
    <n v="122"/>
    <n v="122"/>
    <s v="Low"/>
    <x v="2"/>
    <x v="1"/>
    <d v="2024-10-31T00:00:00"/>
    <s v="NO"/>
    <b v="0"/>
  </r>
  <r>
    <s v="TXN_3443924"/>
    <s v="CUST_09"/>
    <x v="1"/>
    <s v="Item_1_MILK"/>
    <s v="Item_1_MILK"/>
    <n v="5"/>
    <n v="5"/>
    <n v="6"/>
    <n v="6"/>
    <n v="30"/>
    <n v="30"/>
    <s v="Low"/>
    <x v="2"/>
    <x v="1"/>
    <d v="2022-04-28T00:00:00"/>
    <s v="N/A"/>
    <m/>
  </r>
  <r>
    <s v="TXN_5841902"/>
    <s v="CUST_05"/>
    <x v="1"/>
    <s v="Item_6_MILK"/>
    <s v="Item_6_MILK"/>
    <n v="12.5"/>
    <n v="12.5"/>
    <n v="1"/>
    <n v="1"/>
    <n v="12.5"/>
    <n v="12.5"/>
    <s v="Low"/>
    <x v="1"/>
    <x v="0"/>
    <d v="2023-07-10T00:00:00"/>
    <s v="YES"/>
    <b v="1"/>
  </r>
  <r>
    <s v="TXN_2971834"/>
    <s v="CUST_11"/>
    <x v="2"/>
    <s v="Item_25_BUTC"/>
    <s v="Item_25_BUT"/>
    <n v="41"/>
    <n v="41"/>
    <n v="10"/>
    <n v="10"/>
    <n v="410"/>
    <n v="410"/>
    <s v="High"/>
    <x v="1"/>
    <x v="0"/>
    <d v="2022-08-29T00:00:00"/>
    <s v="YES"/>
    <b v="1"/>
  </r>
  <r>
    <s v="TXN_6314933"/>
    <s v="CUST_13"/>
    <x v="6"/>
    <s v="Item_25_ELEC"/>
    <s v="Item_25_EHE"/>
    <n v="41"/>
    <n v="41"/>
    <n v="8"/>
    <n v="8"/>
    <n v="328"/>
    <n v="328"/>
    <s v="High"/>
    <x v="1"/>
    <x v="0"/>
    <d v="2022-05-25T00:00:00"/>
    <s v="YES"/>
    <b v="1"/>
  </r>
  <r>
    <s v="TXN_3633144"/>
    <s v="CUST_24"/>
    <x v="1"/>
    <s v="Item_5_MILK"/>
    <s v="Item_5_MILK"/>
    <n v="11"/>
    <n v="11"/>
    <n v="8"/>
    <n v="8"/>
    <n v="88"/>
    <n v="88"/>
    <s v="Low"/>
    <x v="2"/>
    <x v="0"/>
    <d v="2024-03-01T00:00:00"/>
    <s v="NO"/>
    <b v="0"/>
  </r>
  <r>
    <s v="TXN_9216601"/>
    <s v="CUST_05"/>
    <x v="0"/>
    <s v="Item_1_PATI"/>
    <s v="Item_1_PAT"/>
    <n v="5"/>
    <n v="5"/>
    <n v="1"/>
    <n v="1"/>
    <n v="5"/>
    <n v="5"/>
    <s v="Low"/>
    <x v="2"/>
    <x v="1"/>
    <d v="2024-08-02T00:00:00"/>
    <s v="NO"/>
    <b v="0"/>
  </r>
  <r>
    <s v="TXN_7695164"/>
    <s v="CUST_04"/>
    <x v="7"/>
    <s v="Item_19_COMP"/>
    <s v="Item_19_CEA"/>
    <n v="32"/>
    <n v="32"/>
    <n v="9"/>
    <n v="9"/>
    <n v="288"/>
    <n v="288"/>
    <s v="Medium"/>
    <x v="1"/>
    <x v="0"/>
    <d v="2024-09-03T00:00:00"/>
    <s v="YES"/>
    <b v="1"/>
  </r>
  <r>
    <s v="TXN_8199604"/>
    <s v="CUST_13"/>
    <x v="2"/>
    <s v="Item_15_BUTC"/>
    <s v="Item_15_BUT"/>
    <n v="26"/>
    <n v="26"/>
    <n v="5"/>
    <n v="5"/>
    <n v="130"/>
    <n v="130"/>
    <s v="Low"/>
    <x v="1"/>
    <x v="1"/>
    <d v="2022-09-07T00:00:00"/>
    <s v="N/A"/>
    <m/>
  </r>
  <r>
    <s v="TXN_2256792"/>
    <s v="CUST_08"/>
    <x v="5"/>
    <s v="Item_8_FURN"/>
    <s v="Item_8_FUR"/>
    <n v="15.5"/>
    <n v="15.5"/>
    <n v="8"/>
    <n v="8"/>
    <n v="124"/>
    <n v="124"/>
    <s v="Low"/>
    <x v="0"/>
    <x v="0"/>
    <d v="2022-04-14T00:00:00"/>
    <s v="NO"/>
    <b v="0"/>
  </r>
  <r>
    <s v="TXN_5796230"/>
    <s v="CUST_03"/>
    <x v="1"/>
    <s v="Unknown_Item"/>
    <m/>
    <n v="23.365911749958215"/>
    <m/>
    <n v="5"/>
    <n v="5"/>
    <n v="40"/>
    <n v="40"/>
    <s v="Low"/>
    <x v="0"/>
    <x v="1"/>
    <d v="2022-05-30T00:00:00"/>
    <s v="NO"/>
    <b v="0"/>
  </r>
  <r>
    <s v="TXN_4205977"/>
    <s v="CUST_04"/>
    <x v="4"/>
    <s v="Item_24_FOOD"/>
    <s v="Item_24_FOOD"/>
    <n v="39.5"/>
    <n v="39.5"/>
    <n v="5"/>
    <n v="5"/>
    <n v="197.5"/>
    <n v="197.5"/>
    <s v="Medium"/>
    <x v="0"/>
    <x v="1"/>
    <d v="2024-01-17T00:00:00"/>
    <s v="NO"/>
    <b v="0"/>
  </r>
  <r>
    <s v="TXN_6663151"/>
    <s v="CUST_20"/>
    <x v="0"/>
    <s v="Item_3_PATI"/>
    <s v="Item_3_PAT"/>
    <n v="8"/>
    <n v="8"/>
    <n v="5"/>
    <n v="5"/>
    <n v="40"/>
    <n v="40"/>
    <s v="Low"/>
    <x v="0"/>
    <x v="0"/>
    <d v="2024-02-26T00:00:00"/>
    <s v="NO"/>
    <b v="0"/>
  </r>
  <r>
    <s v="TXN_2175264"/>
    <s v="CUST_19"/>
    <x v="2"/>
    <s v="Item_15_BUTC"/>
    <s v="Item_15_BUT"/>
    <n v="26"/>
    <n v="26"/>
    <n v="3"/>
    <n v="3"/>
    <n v="78"/>
    <n v="78"/>
    <s v="Low"/>
    <x v="0"/>
    <x v="1"/>
    <d v="2022-07-19T00:00:00"/>
    <s v="NO"/>
    <b v="0"/>
  </r>
  <r>
    <s v="TXN_6636272"/>
    <s v="CUST_14"/>
    <x v="3"/>
    <s v="Item_7_BEVE"/>
    <s v="Item_7_BEV"/>
    <n v="14"/>
    <n v="14"/>
    <n v="5"/>
    <n v="5"/>
    <n v="70"/>
    <n v="70"/>
    <s v="Low"/>
    <x v="2"/>
    <x v="1"/>
    <d v="2022-10-03T00:00:00"/>
    <s v="NO"/>
    <b v="0"/>
  </r>
  <r>
    <s v="TXN_2654084"/>
    <s v="CUST_23"/>
    <x v="7"/>
    <s v="Item_7_COMP"/>
    <s v="Item_7_CEA"/>
    <n v="14"/>
    <n v="14"/>
    <n v="10"/>
    <n v="10"/>
    <n v="140"/>
    <n v="140"/>
    <s v="Low"/>
    <x v="0"/>
    <x v="0"/>
    <d v="2023-03-04T00:00:00"/>
    <s v="NO"/>
    <b v="0"/>
  </r>
  <r>
    <s v="TXN_9280425"/>
    <s v="CUST_06"/>
    <x v="2"/>
    <s v="Item_10_BUTC"/>
    <s v="Item_10_BUT"/>
    <n v="18.5"/>
    <n v="18.5"/>
    <n v="6"/>
    <n v="6"/>
    <n v="111"/>
    <n v="111"/>
    <s v="Low"/>
    <x v="1"/>
    <x v="0"/>
    <d v="2023-11-16T00:00:00"/>
    <s v="N/A"/>
    <m/>
  </r>
  <r>
    <s v="TXN_1559058"/>
    <s v="CUST_24"/>
    <x v="7"/>
    <s v="Item_22_COMP"/>
    <s v="Item_22_CEA"/>
    <n v="36.5"/>
    <n v="36.5"/>
    <n v="4"/>
    <n v="4"/>
    <n v="146"/>
    <n v="146"/>
    <s v="Low"/>
    <x v="1"/>
    <x v="0"/>
    <d v="2022-07-04T00:00:00"/>
    <s v="YES"/>
    <b v="1"/>
  </r>
  <r>
    <s v="TXN_5380026"/>
    <s v="CUST_08"/>
    <x v="5"/>
    <s v="Item_2_FURN"/>
    <s v="Item_2_FUR"/>
    <n v="6.5"/>
    <n v="6.5"/>
    <n v="10"/>
    <n v="10"/>
    <n v="65"/>
    <n v="65"/>
    <s v="Low"/>
    <x v="1"/>
    <x v="0"/>
    <d v="2022-07-08T00:00:00"/>
    <s v="NO"/>
    <b v="0"/>
  </r>
  <r>
    <s v="TXN_2931826"/>
    <s v="CUST_23"/>
    <x v="2"/>
    <s v="Unknown_Item"/>
    <m/>
    <n v="38"/>
    <n v="38"/>
    <n v="6"/>
    <m/>
    <n v="108.5"/>
    <m/>
    <s v="Low"/>
    <x v="1"/>
    <x v="0"/>
    <d v="2023-02-13T00:00:00"/>
    <s v="YES"/>
    <b v="1"/>
  </r>
  <r>
    <s v="TXN_2487307"/>
    <s v="CUST_19"/>
    <x v="6"/>
    <s v="Unknown_Item"/>
    <m/>
    <n v="23.365911749958215"/>
    <m/>
    <n v="7"/>
    <n v="7"/>
    <n v="234.5"/>
    <n v="234.5"/>
    <s v="Medium"/>
    <x v="1"/>
    <x v="0"/>
    <d v="2022-04-18T00:00:00"/>
    <s v="NO"/>
    <b v="0"/>
  </r>
  <r>
    <s v="TXN_2242671"/>
    <s v="CUST_08"/>
    <x v="1"/>
    <s v="Item_8_MILK"/>
    <s v="Item_8_MILK"/>
    <n v="15.5"/>
    <n v="15.5"/>
    <n v="3"/>
    <n v="3"/>
    <n v="46.5"/>
    <n v="46.5"/>
    <s v="Low"/>
    <x v="2"/>
    <x v="0"/>
    <d v="2024-07-29T00:00:00"/>
    <s v="N/A"/>
    <m/>
  </r>
  <r>
    <s v="TXN_6988754"/>
    <s v="CUST_09"/>
    <x v="5"/>
    <s v="Item_17_FURN"/>
    <s v="Item_17_FUR"/>
    <n v="29"/>
    <n v="29"/>
    <n v="5"/>
    <n v="5"/>
    <n v="145"/>
    <n v="145"/>
    <s v="Low"/>
    <x v="1"/>
    <x v="1"/>
    <d v="2024-03-15T00:00:00"/>
    <s v="NO"/>
    <b v="0"/>
  </r>
  <r>
    <s v="TXN_2826730"/>
    <s v="CUST_07"/>
    <x v="4"/>
    <s v="Item_5_FOOD"/>
    <s v="Item_5_FOOD"/>
    <n v="11"/>
    <n v="11"/>
    <n v="4"/>
    <n v="4"/>
    <n v="44"/>
    <n v="44"/>
    <s v="Low"/>
    <x v="0"/>
    <x v="0"/>
    <d v="2022-09-09T00:00:00"/>
    <s v="YES"/>
    <b v="1"/>
  </r>
  <r>
    <s v="TXN_7965748"/>
    <s v="CUST_08"/>
    <x v="0"/>
    <s v="Unknown_Item"/>
    <m/>
    <n v="23.365911749958215"/>
    <m/>
    <n v="8"/>
    <n v="8"/>
    <n v="328"/>
    <n v="328"/>
    <s v="High"/>
    <x v="0"/>
    <x v="1"/>
    <d v="2023-01-14T00:00:00"/>
    <s v="N/A"/>
    <m/>
  </r>
  <r>
    <s v="TXN_3873648"/>
    <s v="CUST_12"/>
    <x v="2"/>
    <s v="Unknown_Item"/>
    <m/>
    <n v="23.365911749958215"/>
    <m/>
    <n v="4"/>
    <n v="4"/>
    <n v="146"/>
    <n v="146"/>
    <s v="Low"/>
    <x v="1"/>
    <x v="0"/>
    <d v="2022-12-09T00:00:00"/>
    <s v="YES"/>
    <b v="1"/>
  </r>
  <r>
    <s v="TXN_6499936"/>
    <s v="CUST_12"/>
    <x v="4"/>
    <s v="Item_18_FOOD"/>
    <s v="Item_18_FOOD"/>
    <n v="30.5"/>
    <n v="30.5"/>
    <n v="7"/>
    <n v="7"/>
    <n v="213.5"/>
    <n v="213.5"/>
    <s v="Medium"/>
    <x v="1"/>
    <x v="1"/>
    <d v="2023-02-16T00:00:00"/>
    <s v="NO"/>
    <b v="0"/>
  </r>
  <r>
    <s v="TXN_6842211"/>
    <s v="CUST_22"/>
    <x v="4"/>
    <s v="Unknown_Item"/>
    <m/>
    <n v="23.365911749958215"/>
    <m/>
    <n v="9"/>
    <n v="9"/>
    <n v="193.5"/>
    <n v="193.5"/>
    <s v="Medium"/>
    <x v="0"/>
    <x v="0"/>
    <d v="2024-08-16T00:00:00"/>
    <s v="NO"/>
    <b v="0"/>
  </r>
  <r>
    <s v="TXN_8959752"/>
    <s v="CUST_11"/>
    <x v="0"/>
    <s v="Item_20_PATI"/>
    <s v="Item_20_PAT"/>
    <n v="33.5"/>
    <n v="33.5"/>
    <n v="7"/>
    <n v="7"/>
    <n v="234.5"/>
    <n v="234.5"/>
    <s v="Medium"/>
    <x v="0"/>
    <x v="1"/>
    <d v="2023-09-04T00:00:00"/>
    <s v="YES"/>
    <b v="1"/>
  </r>
  <r>
    <s v="TXN_2231855"/>
    <s v="CUST_07"/>
    <x v="1"/>
    <s v="Item_12_MILK"/>
    <s v="Item_12_MILK"/>
    <n v="21.5"/>
    <n v="21.5"/>
    <n v="5"/>
    <n v="5"/>
    <n v="107.5"/>
    <n v="107.5"/>
    <s v="Low"/>
    <x v="2"/>
    <x v="1"/>
    <d v="2024-04-01T00:00:00"/>
    <s v="NO"/>
    <b v="0"/>
  </r>
  <r>
    <s v="TXN_8040299"/>
    <s v="CUST_24"/>
    <x v="7"/>
    <s v="Unknown_Item"/>
    <m/>
    <n v="21.5"/>
    <n v="21.5"/>
    <n v="6"/>
    <m/>
    <n v="108.5"/>
    <m/>
    <s v="Low"/>
    <x v="0"/>
    <x v="0"/>
    <d v="2024-09-16T00:00:00"/>
    <s v="NO"/>
    <b v="0"/>
  </r>
  <r>
    <s v="TXN_7164854"/>
    <s v="CUST_20"/>
    <x v="5"/>
    <s v="Item_16_FURN"/>
    <s v="Item_16_FUR"/>
    <n v="27.5"/>
    <n v="27.5"/>
    <n v="10"/>
    <n v="10"/>
    <n v="275"/>
    <n v="275"/>
    <s v="Medium"/>
    <x v="2"/>
    <x v="0"/>
    <d v="2023-11-12T00:00:00"/>
    <s v="N/A"/>
    <m/>
  </r>
  <r>
    <s v="TXN_3366759"/>
    <s v="CUST_06"/>
    <x v="3"/>
    <s v="Item_14_BEVE"/>
    <s v="Item_14_BEV"/>
    <n v="24.5"/>
    <n v="24.5"/>
    <n v="4"/>
    <n v="4"/>
    <n v="98"/>
    <n v="98"/>
    <s v="Low"/>
    <x v="0"/>
    <x v="1"/>
    <d v="2022-05-31T00:00:00"/>
    <s v="YES"/>
    <b v="1"/>
  </r>
  <r>
    <s v="TXN_4237098"/>
    <s v="CUST_07"/>
    <x v="6"/>
    <s v="Item_6_ELEC"/>
    <s v="Item_6_EHE"/>
    <n v="12.5"/>
    <n v="12.5"/>
    <n v="2"/>
    <n v="2"/>
    <n v="25"/>
    <n v="25"/>
    <s v="Low"/>
    <x v="0"/>
    <x v="0"/>
    <d v="2023-09-16T00:00:00"/>
    <s v="YES"/>
    <b v="1"/>
  </r>
  <r>
    <s v="TXN_2270219"/>
    <s v="CUST_19"/>
    <x v="1"/>
    <s v="Item_8_MILK"/>
    <s v="Item_8_MILK"/>
    <n v="15.5"/>
    <n v="15.5"/>
    <n v="4"/>
    <n v="4"/>
    <n v="62"/>
    <n v="62"/>
    <s v="Low"/>
    <x v="2"/>
    <x v="1"/>
    <d v="2023-01-25T00:00:00"/>
    <s v="YES"/>
    <b v="1"/>
  </r>
  <r>
    <s v="TXN_2715374"/>
    <s v="CUST_12"/>
    <x v="7"/>
    <s v="Unknown_Item"/>
    <m/>
    <n v="23.365911749958215"/>
    <m/>
    <n v="7"/>
    <n v="7"/>
    <n v="171.5"/>
    <n v="171.5"/>
    <s v="Medium"/>
    <x v="1"/>
    <x v="1"/>
    <d v="2023-03-15T00:00:00"/>
    <s v="YES"/>
    <b v="1"/>
  </r>
  <r>
    <s v="TXN_1310254"/>
    <s v="CUST_20"/>
    <x v="1"/>
    <s v="Unknown_Item"/>
    <m/>
    <n v="23.365911749958215"/>
    <m/>
    <n v="8"/>
    <n v="8"/>
    <n v="232"/>
    <n v="232"/>
    <s v="Medium"/>
    <x v="0"/>
    <x v="0"/>
    <d v="2022-03-16T00:00:00"/>
    <s v="YES"/>
    <b v="1"/>
  </r>
  <r>
    <s v="TXN_3577627"/>
    <s v="CUST_25"/>
    <x v="3"/>
    <s v="Item_22_BEVE"/>
    <s v="Item_22_BEV"/>
    <n v="36.5"/>
    <n v="36.5"/>
    <n v="1"/>
    <n v="1"/>
    <n v="36.5"/>
    <n v="36.5"/>
    <s v="Low"/>
    <x v="0"/>
    <x v="1"/>
    <d v="2024-06-24T00:00:00"/>
    <s v="YES"/>
    <b v="1"/>
  </r>
  <r>
    <s v="TXN_7659597"/>
    <s v="CUST_11"/>
    <x v="0"/>
    <s v="Item_8_PATI"/>
    <s v="Item_8_PAT"/>
    <n v="15.5"/>
    <n v="15.5"/>
    <n v="3"/>
    <n v="3"/>
    <n v="46.5"/>
    <n v="46.5"/>
    <s v="Low"/>
    <x v="1"/>
    <x v="0"/>
    <d v="2024-08-17T00:00:00"/>
    <s v="YES"/>
    <b v="1"/>
  </r>
  <r>
    <s v="TXN_4532717"/>
    <s v="CUST_01"/>
    <x v="3"/>
    <s v="Item_2_BEVE"/>
    <s v="Item_2_BEV"/>
    <n v="6.5"/>
    <n v="6.5"/>
    <n v="10"/>
    <n v="10"/>
    <n v="65"/>
    <n v="65"/>
    <s v="Low"/>
    <x v="0"/>
    <x v="1"/>
    <d v="2024-01-01T00:00:00"/>
    <s v="N/A"/>
    <m/>
  </r>
  <r>
    <s v="TXN_8528791"/>
    <s v="CUST_22"/>
    <x v="2"/>
    <s v="Item_15_BUTC"/>
    <s v="Item_15_BUT"/>
    <n v="26"/>
    <n v="26"/>
    <n v="7"/>
    <n v="7"/>
    <n v="182"/>
    <n v="182"/>
    <s v="Medium"/>
    <x v="2"/>
    <x v="1"/>
    <d v="2022-10-28T00:00:00"/>
    <s v="NO"/>
    <b v="0"/>
  </r>
  <r>
    <s v="TXN_1422416"/>
    <s v="CUST_03"/>
    <x v="5"/>
    <s v="Item_4_FURN"/>
    <s v="Item_4_FUR"/>
    <n v="9.5"/>
    <n v="9.5"/>
    <n v="2"/>
    <n v="2"/>
    <n v="19"/>
    <n v="19"/>
    <s v="Low"/>
    <x v="1"/>
    <x v="0"/>
    <d v="2022-01-21T00:00:00"/>
    <s v="NO"/>
    <b v="0"/>
  </r>
  <r>
    <s v="TXN_1156192"/>
    <s v="CUST_07"/>
    <x v="4"/>
    <s v="Item_11_FOOD"/>
    <s v="Item_11_FOOD"/>
    <n v="20"/>
    <n v="20"/>
    <n v="4"/>
    <n v="4"/>
    <n v="80"/>
    <n v="80"/>
    <s v="Low"/>
    <x v="1"/>
    <x v="1"/>
    <d v="2024-02-17T00:00:00"/>
    <s v="YES"/>
    <b v="1"/>
  </r>
  <r>
    <s v="TXN_7177847"/>
    <s v="CUST_07"/>
    <x v="0"/>
    <s v="Item_1_PATI"/>
    <s v="Item_1_PAT"/>
    <n v="5"/>
    <n v="5"/>
    <n v="4"/>
    <n v="4"/>
    <n v="20"/>
    <n v="20"/>
    <s v="Low"/>
    <x v="2"/>
    <x v="1"/>
    <d v="2024-03-13T00:00:00"/>
    <s v="YES"/>
    <b v="1"/>
  </r>
  <r>
    <s v="TXN_1259242"/>
    <s v="CUST_24"/>
    <x v="4"/>
    <s v="Item_17_FOOD"/>
    <s v="Item_17_FOOD"/>
    <n v="29"/>
    <n v="29"/>
    <n v="6"/>
    <n v="6"/>
    <n v="174"/>
    <n v="174"/>
    <s v="Medium"/>
    <x v="0"/>
    <x v="1"/>
    <d v="2023-08-11T00:00:00"/>
    <s v="NO"/>
    <b v="0"/>
  </r>
  <r>
    <s v="TXN_9753602"/>
    <s v="CUST_18"/>
    <x v="1"/>
    <s v="Unknown_Item"/>
    <m/>
    <n v="12.5"/>
    <n v="12.5"/>
    <n v="6"/>
    <m/>
    <n v="108.5"/>
    <m/>
    <s v="Low"/>
    <x v="2"/>
    <x v="1"/>
    <d v="2022-03-31T00:00:00"/>
    <s v="N/A"/>
    <m/>
  </r>
  <r>
    <s v="TXN_9860106"/>
    <s v="CUST_17"/>
    <x v="2"/>
    <s v="Item_5_BUTC"/>
    <s v="Item_5_BUT"/>
    <n v="11"/>
    <n v="11"/>
    <n v="4"/>
    <n v="4"/>
    <n v="44"/>
    <n v="44"/>
    <s v="Low"/>
    <x v="0"/>
    <x v="0"/>
    <d v="2024-08-14T00:00:00"/>
    <s v="YES"/>
    <b v="1"/>
  </r>
  <r>
    <s v="TXN_9060698"/>
    <s v="CUST_02"/>
    <x v="7"/>
    <s v="Item_14_COMP"/>
    <s v="Item_14_CEA"/>
    <n v="24.5"/>
    <n v="24.5"/>
    <n v="7"/>
    <n v="7"/>
    <n v="171.5"/>
    <n v="171.5"/>
    <s v="Medium"/>
    <x v="0"/>
    <x v="0"/>
    <d v="2023-03-24T00:00:00"/>
    <s v="YES"/>
    <b v="1"/>
  </r>
  <r>
    <s v="TXN_4559367"/>
    <s v="CUST_06"/>
    <x v="4"/>
    <s v="Item_5_FOOD"/>
    <s v="Item_5_FOOD"/>
    <n v="11"/>
    <n v="11"/>
    <n v="1"/>
    <n v="1"/>
    <n v="11"/>
    <n v="11"/>
    <s v="Low"/>
    <x v="0"/>
    <x v="1"/>
    <d v="2022-04-15T00:00:00"/>
    <s v="YES"/>
    <b v="1"/>
  </r>
  <r>
    <s v="TXN_3311708"/>
    <s v="CUST_12"/>
    <x v="0"/>
    <s v="Item_8_PATI"/>
    <s v="Item_8_PAT"/>
    <n v="15.5"/>
    <n v="15.5"/>
    <n v="3"/>
    <n v="3"/>
    <n v="46.5"/>
    <n v="46.5"/>
    <s v="Low"/>
    <x v="1"/>
    <x v="0"/>
    <d v="2022-10-09T00:00:00"/>
    <s v="N/A"/>
    <m/>
  </r>
  <r>
    <s v="TXN_8233787"/>
    <s v="CUST_13"/>
    <x v="4"/>
    <s v="Item_20_FOOD"/>
    <s v="Item_20_FOOD"/>
    <n v="33.5"/>
    <n v="33.5"/>
    <n v="10"/>
    <n v="10"/>
    <n v="335"/>
    <n v="335"/>
    <s v="High"/>
    <x v="1"/>
    <x v="1"/>
    <d v="2024-12-04T00:00:00"/>
    <s v="YES"/>
    <b v="1"/>
  </r>
  <r>
    <s v="TXN_2402093"/>
    <s v="CUST_24"/>
    <x v="7"/>
    <s v="Item_14_COMP"/>
    <s v="Item_14_CEA"/>
    <n v="24.5"/>
    <n v="24.5"/>
    <n v="3"/>
    <n v="3"/>
    <n v="73.5"/>
    <n v="73.5"/>
    <s v="Low"/>
    <x v="2"/>
    <x v="0"/>
    <d v="2024-12-01T00:00:00"/>
    <s v="YES"/>
    <b v="1"/>
  </r>
  <r>
    <s v="TXN_9170078"/>
    <s v="CUST_01"/>
    <x v="2"/>
    <s v="Item_17_BUTC"/>
    <s v="Item_17_BUT"/>
    <n v="29"/>
    <n v="29"/>
    <n v="6"/>
    <n v="6"/>
    <n v="174"/>
    <n v="174"/>
    <s v="Medium"/>
    <x v="0"/>
    <x v="1"/>
    <d v="2022-11-30T00:00:00"/>
    <s v="NO"/>
    <b v="0"/>
  </r>
  <r>
    <s v="TXN_6748447"/>
    <s v="CUST_07"/>
    <x v="6"/>
    <s v="Item_8_ELEC"/>
    <s v="Item_8_EHE"/>
    <n v="15.5"/>
    <n v="15.5"/>
    <n v="2"/>
    <n v="2"/>
    <n v="31"/>
    <n v="31"/>
    <s v="Low"/>
    <x v="2"/>
    <x v="1"/>
    <d v="2023-08-18T00:00:00"/>
    <s v="N/A"/>
    <m/>
  </r>
  <r>
    <s v="TXN_2436348"/>
    <s v="CUST_23"/>
    <x v="7"/>
    <s v="Item_21_COMP"/>
    <s v="Item_21_CEA"/>
    <n v="35"/>
    <n v="35"/>
    <n v="3"/>
    <n v="3"/>
    <n v="105"/>
    <n v="105"/>
    <s v="Low"/>
    <x v="0"/>
    <x v="1"/>
    <d v="2024-11-27T00:00:00"/>
    <s v="YES"/>
    <b v="1"/>
  </r>
  <r>
    <s v="TXN_9864135"/>
    <s v="CUST_25"/>
    <x v="6"/>
    <s v="Unknown_Item"/>
    <m/>
    <n v="23.365911749958215"/>
    <m/>
    <n v="1"/>
    <n v="1"/>
    <n v="20"/>
    <n v="20"/>
    <s v="Low"/>
    <x v="0"/>
    <x v="0"/>
    <d v="2023-08-17T00:00:00"/>
    <s v="NO"/>
    <b v="0"/>
  </r>
  <r>
    <s v="TXN_4703045"/>
    <s v="CUST_12"/>
    <x v="1"/>
    <s v="Item_3_MILK"/>
    <s v="Item_3_MILK"/>
    <n v="8"/>
    <n v="8"/>
    <n v="10"/>
    <n v="10"/>
    <n v="80"/>
    <n v="80"/>
    <s v="Low"/>
    <x v="2"/>
    <x v="0"/>
    <d v="2023-10-23T00:00:00"/>
    <s v="N/A"/>
    <m/>
  </r>
  <r>
    <s v="TXN_9195906"/>
    <s v="CUST_02"/>
    <x v="6"/>
    <s v="Unknown_Item"/>
    <m/>
    <n v="32"/>
    <n v="32"/>
    <n v="6"/>
    <m/>
    <n v="108.5"/>
    <m/>
    <s v="Low"/>
    <x v="0"/>
    <x v="1"/>
    <d v="2022-05-20T00:00:00"/>
    <s v="NO"/>
    <b v="0"/>
  </r>
  <r>
    <s v="TXN_8881867"/>
    <s v="CUST_23"/>
    <x v="7"/>
    <s v="Item_2_COMP"/>
    <s v="Item_2_CEA"/>
    <n v="6.5"/>
    <n v="6.5"/>
    <n v="7"/>
    <n v="7"/>
    <n v="45.5"/>
    <n v="45.5"/>
    <s v="Low"/>
    <x v="2"/>
    <x v="1"/>
    <d v="2024-01-08T00:00:00"/>
    <s v="NO"/>
    <b v="0"/>
  </r>
  <r>
    <s v="TXN_4878575"/>
    <s v="CUST_24"/>
    <x v="4"/>
    <s v="Item_11_FOOD"/>
    <s v="Item_11_FOOD"/>
    <n v="20"/>
    <n v="20"/>
    <n v="4"/>
    <n v="4"/>
    <n v="80"/>
    <n v="80"/>
    <s v="Low"/>
    <x v="1"/>
    <x v="1"/>
    <d v="2023-03-15T00:00:00"/>
    <s v="N/A"/>
    <m/>
  </r>
  <r>
    <s v="TXN_2392647"/>
    <s v="CUST_04"/>
    <x v="4"/>
    <s v="Unknown_Item"/>
    <m/>
    <n v="15.5"/>
    <n v="15.5"/>
    <n v="6"/>
    <m/>
    <n v="108.5"/>
    <m/>
    <s v="Low"/>
    <x v="2"/>
    <x v="0"/>
    <d v="2022-10-12T00:00:00"/>
    <s v="NO"/>
    <b v="0"/>
  </r>
  <r>
    <s v="TXN_8731910"/>
    <s v="CUST_01"/>
    <x v="3"/>
    <s v="Item_20_BEVE"/>
    <s v="Item_20_BEV"/>
    <n v="33.5"/>
    <n v="33.5"/>
    <n v="6"/>
    <n v="6"/>
    <n v="201"/>
    <n v="201"/>
    <s v="Medium"/>
    <x v="1"/>
    <x v="1"/>
    <d v="2022-07-30T00:00:00"/>
    <s v="YES"/>
    <b v="1"/>
  </r>
  <r>
    <s v="TXN_6553826"/>
    <s v="CUST_14"/>
    <x v="4"/>
    <s v="Item_13_FOOD"/>
    <s v="Item_13_FOOD"/>
    <n v="23"/>
    <n v="23"/>
    <n v="9"/>
    <n v="9"/>
    <n v="207"/>
    <n v="207"/>
    <s v="Medium"/>
    <x v="1"/>
    <x v="1"/>
    <d v="2023-01-21T00:00:00"/>
    <s v="YES"/>
    <b v="1"/>
  </r>
  <r>
    <s v="TXN_3602634"/>
    <s v="CUST_21"/>
    <x v="4"/>
    <s v="Item_21_FOOD"/>
    <s v="Item_21_FOOD"/>
    <n v="35"/>
    <n v="35"/>
    <n v="6"/>
    <n v="6"/>
    <n v="210"/>
    <n v="210"/>
    <s v="Medium"/>
    <x v="1"/>
    <x v="1"/>
    <d v="2023-06-14T00:00:00"/>
    <s v="YES"/>
    <b v="1"/>
  </r>
  <r>
    <s v="TXN_6583535"/>
    <s v="CUST_24"/>
    <x v="7"/>
    <s v="Item_23_COMP"/>
    <s v="Item_23_CEA"/>
    <n v="38"/>
    <n v="38"/>
    <n v="1"/>
    <n v="1"/>
    <n v="38"/>
    <n v="38"/>
    <s v="Low"/>
    <x v="1"/>
    <x v="1"/>
    <d v="2023-12-07T00:00:00"/>
    <s v="YES"/>
    <b v="1"/>
  </r>
  <r>
    <s v="TXN_1326495"/>
    <s v="CUST_16"/>
    <x v="5"/>
    <s v="Item_21_FURN"/>
    <s v="Item_21_FUR"/>
    <n v="35"/>
    <n v="35"/>
    <n v="2"/>
    <n v="2"/>
    <n v="70"/>
    <n v="70"/>
    <s v="Low"/>
    <x v="2"/>
    <x v="1"/>
    <d v="2024-06-26T00:00:00"/>
    <s v="YES"/>
    <b v="1"/>
  </r>
  <r>
    <s v="TXN_8477874"/>
    <s v="CUST_11"/>
    <x v="6"/>
    <s v="Item_10_ELEC"/>
    <s v="Item_10_EHE"/>
    <n v="18.5"/>
    <n v="18.5"/>
    <n v="10"/>
    <n v="10"/>
    <n v="185"/>
    <n v="185"/>
    <s v="Medium"/>
    <x v="0"/>
    <x v="0"/>
    <d v="2022-04-22T00:00:00"/>
    <s v="NO"/>
    <b v="0"/>
  </r>
  <r>
    <s v="TXN_6933637"/>
    <s v="CUST_18"/>
    <x v="5"/>
    <s v="Item_20_FURN"/>
    <s v="Item_20_FUR"/>
    <n v="33.5"/>
    <n v="33.5"/>
    <n v="9"/>
    <n v="9"/>
    <n v="301.5"/>
    <n v="301.5"/>
    <s v="High"/>
    <x v="0"/>
    <x v="0"/>
    <d v="2022-02-28T00:00:00"/>
    <s v="N/A"/>
    <m/>
  </r>
  <r>
    <s v="TXN_6722415"/>
    <s v="CUST_02"/>
    <x v="0"/>
    <s v="Item_20_PATI"/>
    <s v="Item_20_PAT"/>
    <n v="33.5"/>
    <n v="33.5"/>
    <n v="3"/>
    <n v="3"/>
    <n v="100.5"/>
    <n v="100.5"/>
    <s v="Low"/>
    <x v="1"/>
    <x v="0"/>
    <d v="2024-03-23T00:00:00"/>
    <s v="N/A"/>
    <m/>
  </r>
  <r>
    <s v="TXN_2722008"/>
    <s v="CUST_19"/>
    <x v="4"/>
    <s v="Item_5_FOOD"/>
    <s v="Item_5_FOOD"/>
    <n v="11"/>
    <n v="11"/>
    <n v="2"/>
    <n v="2"/>
    <n v="22"/>
    <n v="22"/>
    <s v="Low"/>
    <x v="1"/>
    <x v="0"/>
    <d v="2023-11-05T00:00:00"/>
    <s v="NO"/>
    <b v="0"/>
  </r>
  <r>
    <s v="TXN_8736071"/>
    <s v="CUST_02"/>
    <x v="2"/>
    <s v="Item_17_BUTC"/>
    <s v="Item_17_BUT"/>
    <n v="29"/>
    <n v="29"/>
    <n v="5"/>
    <n v="5"/>
    <n v="145"/>
    <n v="145"/>
    <s v="Low"/>
    <x v="1"/>
    <x v="1"/>
    <d v="2023-02-14T00:00:00"/>
    <s v="YES"/>
    <b v="1"/>
  </r>
  <r>
    <s v="TXN_9480196"/>
    <s v="CUST_06"/>
    <x v="2"/>
    <s v="Item_12_BUTC"/>
    <s v="Item_12_BUT"/>
    <n v="21.5"/>
    <n v="21.5"/>
    <n v="9"/>
    <n v="9"/>
    <n v="193.5"/>
    <n v="193.5"/>
    <s v="Medium"/>
    <x v="2"/>
    <x v="1"/>
    <d v="2022-01-05T00:00:00"/>
    <s v="NO"/>
    <b v="0"/>
  </r>
  <r>
    <s v="TXN_8773755"/>
    <s v="CUST_21"/>
    <x v="5"/>
    <s v="Item_10_FURN"/>
    <s v="Item_10_FUR"/>
    <n v="18.5"/>
    <n v="18.5"/>
    <n v="7"/>
    <n v="7"/>
    <n v="129.5"/>
    <n v="129.5"/>
    <s v="Low"/>
    <x v="0"/>
    <x v="1"/>
    <d v="2024-08-09T00:00:00"/>
    <s v="NO"/>
    <b v="0"/>
  </r>
  <r>
    <s v="TXN_7954220"/>
    <s v="CUST_16"/>
    <x v="1"/>
    <s v="Item_23_MILK"/>
    <s v="Item_23_MILK"/>
    <n v="38"/>
    <n v="38"/>
    <n v="7"/>
    <n v="7"/>
    <n v="266"/>
    <n v="266"/>
    <s v="Medium"/>
    <x v="1"/>
    <x v="1"/>
    <d v="2024-10-16T00:00:00"/>
    <s v="N/A"/>
    <m/>
  </r>
  <r>
    <s v="TXN_7827422"/>
    <s v="CUST_03"/>
    <x v="0"/>
    <s v="Item_13_PATI"/>
    <s v="Item_13_PAT"/>
    <n v="23"/>
    <n v="23"/>
    <n v="3"/>
    <n v="3"/>
    <n v="69"/>
    <n v="69"/>
    <s v="Low"/>
    <x v="0"/>
    <x v="1"/>
    <d v="2023-10-26T00:00:00"/>
    <s v="YES"/>
    <b v="1"/>
  </r>
  <r>
    <s v="TXN_5773507"/>
    <s v="CUST_04"/>
    <x v="7"/>
    <s v="Item_2_COMP"/>
    <s v="Item_2_CEA"/>
    <n v="6.5"/>
    <n v="6.5"/>
    <n v="8"/>
    <n v="8"/>
    <n v="52"/>
    <n v="52"/>
    <s v="Low"/>
    <x v="2"/>
    <x v="1"/>
    <d v="2023-01-27T00:00:00"/>
    <s v="N/A"/>
    <m/>
  </r>
  <r>
    <s v="TXN_8523870"/>
    <s v="CUST_16"/>
    <x v="0"/>
    <s v="Item_17_PATI"/>
    <s v="Item_17_PAT"/>
    <n v="29"/>
    <n v="29"/>
    <n v="5"/>
    <n v="5"/>
    <n v="145"/>
    <n v="145"/>
    <s v="Low"/>
    <x v="2"/>
    <x v="0"/>
    <d v="2024-03-15T00:00:00"/>
    <s v="N/A"/>
    <m/>
  </r>
  <r>
    <s v="TXN_7852595"/>
    <s v="CUST_21"/>
    <x v="1"/>
    <s v="Unknown_Item"/>
    <m/>
    <n v="23.365911749958215"/>
    <m/>
    <n v="1"/>
    <n v="1"/>
    <n v="8"/>
    <n v="8"/>
    <s v="Low"/>
    <x v="2"/>
    <x v="0"/>
    <d v="2022-08-04T00:00:00"/>
    <s v="NO"/>
    <b v="0"/>
  </r>
  <r>
    <s v="TXN_2374522"/>
    <s v="CUST_16"/>
    <x v="6"/>
    <s v="Item_20_ELEC"/>
    <s v="Item_20_EHE"/>
    <n v="33.5"/>
    <n v="33.5"/>
    <n v="4"/>
    <n v="4"/>
    <n v="134"/>
    <n v="134"/>
    <s v="Low"/>
    <x v="0"/>
    <x v="0"/>
    <d v="2022-07-01T00:00:00"/>
    <s v="YES"/>
    <b v="1"/>
  </r>
  <r>
    <s v="TXN_7900359"/>
    <s v="CUST_12"/>
    <x v="1"/>
    <s v="Item_13_MILK"/>
    <s v="Item_13_MILK"/>
    <n v="23"/>
    <n v="23"/>
    <n v="8"/>
    <n v="8"/>
    <n v="184"/>
    <n v="184"/>
    <s v="Medium"/>
    <x v="2"/>
    <x v="1"/>
    <d v="2024-10-07T00:00:00"/>
    <s v="YES"/>
    <b v="1"/>
  </r>
  <r>
    <s v="TXN_9777000"/>
    <s v="CUST_07"/>
    <x v="3"/>
    <s v="Item_23_BEVE"/>
    <s v="Item_23_BEV"/>
    <n v="38"/>
    <n v="38"/>
    <n v="1"/>
    <n v="1"/>
    <n v="38"/>
    <n v="38"/>
    <s v="Low"/>
    <x v="2"/>
    <x v="0"/>
    <d v="2022-07-02T00:00:00"/>
    <s v="NO"/>
    <b v="0"/>
  </r>
  <r>
    <s v="TXN_8323434"/>
    <s v="CUST_01"/>
    <x v="2"/>
    <s v="Item_12_BUTC"/>
    <s v="Item_12_BUT"/>
    <n v="21.5"/>
    <n v="21.5"/>
    <n v="2"/>
    <n v="2"/>
    <n v="43"/>
    <n v="43"/>
    <s v="Low"/>
    <x v="2"/>
    <x v="1"/>
    <d v="2024-12-16T00:00:00"/>
    <s v="N/A"/>
    <m/>
  </r>
  <r>
    <s v="TXN_8994229"/>
    <s v="CUST_07"/>
    <x v="1"/>
    <s v="Item_18_MILK"/>
    <s v="Item_18_MILK"/>
    <n v="30.5"/>
    <n v="30.5"/>
    <n v="4"/>
    <n v="4"/>
    <n v="122"/>
    <n v="122"/>
    <s v="Low"/>
    <x v="1"/>
    <x v="0"/>
    <d v="2024-06-01T00:00:00"/>
    <s v="NO"/>
    <b v="0"/>
  </r>
  <r>
    <s v="TXN_9536237"/>
    <s v="CUST_20"/>
    <x v="5"/>
    <s v="Item_11_FURN"/>
    <s v="Item_11_FUR"/>
    <n v="20"/>
    <n v="20"/>
    <n v="9"/>
    <n v="9"/>
    <n v="180"/>
    <n v="180"/>
    <s v="Medium"/>
    <x v="1"/>
    <x v="0"/>
    <d v="2023-09-12T00:00:00"/>
    <s v="YES"/>
    <b v="1"/>
  </r>
  <r>
    <s v="TXN_6172140"/>
    <s v="CUST_19"/>
    <x v="5"/>
    <s v="Item_22_FURN"/>
    <s v="Item_22_FUR"/>
    <n v="36.5"/>
    <n v="36.5"/>
    <n v="4"/>
    <n v="4"/>
    <n v="146"/>
    <n v="146"/>
    <s v="Low"/>
    <x v="2"/>
    <x v="0"/>
    <d v="2024-05-30T00:00:00"/>
    <s v="YES"/>
    <b v="1"/>
  </r>
  <r>
    <s v="TXN_6615544"/>
    <s v="CUST_07"/>
    <x v="5"/>
    <s v="Item_5_FURN"/>
    <s v="Item_5_FUR"/>
    <n v="11"/>
    <n v="11"/>
    <n v="1"/>
    <n v="1"/>
    <n v="11"/>
    <n v="11"/>
    <s v="Low"/>
    <x v="0"/>
    <x v="0"/>
    <d v="2024-09-01T00:00:00"/>
    <s v="NO"/>
    <b v="0"/>
  </r>
  <r>
    <s v="TXN_8941172"/>
    <s v="CUST_02"/>
    <x v="6"/>
    <s v="Unknown_Item"/>
    <m/>
    <n v="41"/>
    <n v="41"/>
    <n v="6"/>
    <m/>
    <n v="108.5"/>
    <m/>
    <s v="Low"/>
    <x v="1"/>
    <x v="0"/>
    <d v="2022-07-09T00:00:00"/>
    <s v="N/A"/>
    <m/>
  </r>
  <r>
    <s v="TXN_1388437"/>
    <s v="CUST_07"/>
    <x v="2"/>
    <s v="Item_20_BUTC"/>
    <s v="Item_20_BUT"/>
    <n v="33.5"/>
    <n v="33.5"/>
    <n v="10"/>
    <n v="10"/>
    <n v="335"/>
    <n v="335"/>
    <s v="High"/>
    <x v="1"/>
    <x v="0"/>
    <d v="2022-12-05T00:00:00"/>
    <s v="N/A"/>
    <m/>
  </r>
  <r>
    <s v="TXN_3017691"/>
    <s v="CUST_14"/>
    <x v="0"/>
    <s v="Unknown_Item"/>
    <m/>
    <n v="39.5"/>
    <n v="39.5"/>
    <n v="6"/>
    <m/>
    <n v="108.5"/>
    <m/>
    <s v="Low"/>
    <x v="1"/>
    <x v="1"/>
    <d v="2022-10-14T00:00:00"/>
    <s v="YES"/>
    <b v="1"/>
  </r>
  <r>
    <s v="TXN_7840048"/>
    <s v="CUST_16"/>
    <x v="3"/>
    <s v="Item_18_BEVE"/>
    <s v="Item_18_BEV"/>
    <n v="30.5"/>
    <n v="30.5"/>
    <n v="9"/>
    <n v="9"/>
    <n v="274.5"/>
    <n v="274.5"/>
    <s v="Medium"/>
    <x v="2"/>
    <x v="0"/>
    <d v="2024-08-08T00:00:00"/>
    <s v="NO"/>
    <b v="0"/>
  </r>
  <r>
    <s v="TXN_8256476"/>
    <s v="CUST_07"/>
    <x v="7"/>
    <s v="Unknown_Item"/>
    <m/>
    <n v="21.5"/>
    <n v="21.5"/>
    <n v="6"/>
    <m/>
    <n v="108.5"/>
    <m/>
    <s v="Low"/>
    <x v="2"/>
    <x v="1"/>
    <d v="2024-10-08T00:00:00"/>
    <s v="YES"/>
    <b v="1"/>
  </r>
  <r>
    <s v="TXN_1757347"/>
    <s v="CUST_06"/>
    <x v="2"/>
    <s v="Item_25_BUTC"/>
    <s v="Item_25_BUT"/>
    <n v="41"/>
    <n v="41"/>
    <n v="3"/>
    <n v="3"/>
    <n v="123"/>
    <n v="123"/>
    <s v="Low"/>
    <x v="2"/>
    <x v="0"/>
    <d v="2022-02-21T00:00:00"/>
    <s v="NO"/>
    <b v="0"/>
  </r>
  <r>
    <s v="TXN_8072250"/>
    <s v="CUST_15"/>
    <x v="0"/>
    <s v="Item_4_PATI"/>
    <s v="Item_4_PAT"/>
    <n v="9.5"/>
    <n v="9.5"/>
    <n v="6"/>
    <n v="6"/>
    <n v="57"/>
    <n v="57"/>
    <s v="Low"/>
    <x v="0"/>
    <x v="0"/>
    <d v="2024-08-31T00:00:00"/>
    <s v="YES"/>
    <b v="1"/>
  </r>
  <r>
    <s v="TXN_9830435"/>
    <s v="CUST_19"/>
    <x v="7"/>
    <s v="Item_8_COMP"/>
    <s v="Item_8_CEA"/>
    <n v="15.5"/>
    <n v="15.5"/>
    <n v="5"/>
    <n v="5"/>
    <n v="77.5"/>
    <n v="77.5"/>
    <s v="Low"/>
    <x v="2"/>
    <x v="1"/>
    <d v="2022-01-30T00:00:00"/>
    <s v="N/A"/>
    <m/>
  </r>
  <r>
    <s v="TXN_3717310"/>
    <s v="CUST_15"/>
    <x v="1"/>
    <s v="Item_19_MILK"/>
    <s v="Item_19_MILK"/>
    <n v="32"/>
    <n v="32"/>
    <n v="4"/>
    <n v="4"/>
    <n v="128"/>
    <n v="128"/>
    <s v="Low"/>
    <x v="0"/>
    <x v="1"/>
    <d v="2023-05-19T00:00:00"/>
    <s v="NO"/>
    <b v="0"/>
  </r>
  <r>
    <s v="TXN_9544902"/>
    <s v="CUST_25"/>
    <x v="3"/>
    <s v="Item_24_BEVE"/>
    <s v="Item_24_BEV"/>
    <n v="39.5"/>
    <n v="39.5"/>
    <n v="9"/>
    <n v="9"/>
    <n v="355.5"/>
    <n v="355.5"/>
    <s v="High"/>
    <x v="0"/>
    <x v="1"/>
    <d v="2024-02-01T00:00:00"/>
    <s v="YES"/>
    <b v="1"/>
  </r>
  <r>
    <s v="TXN_2303813"/>
    <s v="CUST_16"/>
    <x v="1"/>
    <s v="Item_11_MILK"/>
    <s v="Item_11_MILK"/>
    <n v="20"/>
    <n v="20"/>
    <n v="9"/>
    <n v="9"/>
    <n v="180"/>
    <n v="180"/>
    <s v="Medium"/>
    <x v="2"/>
    <x v="1"/>
    <d v="2022-12-08T00:00:00"/>
    <s v="NO"/>
    <b v="0"/>
  </r>
  <r>
    <s v="TXN_7760130"/>
    <s v="CUST_12"/>
    <x v="0"/>
    <s v="Item_11_PATI"/>
    <s v="Item_11_PAT"/>
    <n v="20"/>
    <n v="20"/>
    <n v="4"/>
    <n v="4"/>
    <n v="80"/>
    <n v="80"/>
    <s v="Low"/>
    <x v="1"/>
    <x v="0"/>
    <d v="2024-01-25T00:00:00"/>
    <s v="YES"/>
    <b v="1"/>
  </r>
  <r>
    <s v="TXN_9841835"/>
    <s v="CUST_01"/>
    <x v="7"/>
    <s v="Item_9_COMP"/>
    <s v="Item_9_CEA"/>
    <n v="17"/>
    <n v="17"/>
    <n v="1"/>
    <n v="1"/>
    <n v="17"/>
    <n v="17"/>
    <s v="Low"/>
    <x v="0"/>
    <x v="1"/>
    <d v="2022-02-01T00:00:00"/>
    <s v="N/A"/>
    <m/>
  </r>
  <r>
    <s v="TXN_3666581"/>
    <s v="CUST_07"/>
    <x v="6"/>
    <s v="Unknown_Item"/>
    <m/>
    <n v="23.365911749958215"/>
    <m/>
    <n v="3"/>
    <n v="3"/>
    <n v="46.5"/>
    <n v="46.5"/>
    <s v="Low"/>
    <x v="2"/>
    <x v="1"/>
    <d v="2024-06-08T00:00:00"/>
    <s v="N/A"/>
    <m/>
  </r>
  <r>
    <s v="TXN_2899586"/>
    <s v="CUST_08"/>
    <x v="0"/>
    <s v="Item_10_PATI"/>
    <s v="Item_10_PAT"/>
    <n v="18.5"/>
    <n v="18.5"/>
    <n v="3"/>
    <n v="3"/>
    <n v="55.5"/>
    <n v="55.5"/>
    <s v="Low"/>
    <x v="1"/>
    <x v="1"/>
    <d v="2023-04-26T00:00:00"/>
    <s v="YES"/>
    <b v="1"/>
  </r>
  <r>
    <s v="TXN_8838987"/>
    <s v="CUST_25"/>
    <x v="2"/>
    <s v="Item_16_BUTC"/>
    <s v="Item_16_BUT"/>
    <n v="27.5"/>
    <n v="27.5"/>
    <n v="3"/>
    <n v="3"/>
    <n v="82.5"/>
    <n v="82.5"/>
    <s v="Low"/>
    <x v="2"/>
    <x v="1"/>
    <d v="2024-09-28T00:00:00"/>
    <s v="YES"/>
    <b v="1"/>
  </r>
  <r>
    <s v="TXN_4289411"/>
    <s v="CUST_10"/>
    <x v="2"/>
    <s v="Item_25_BUTC"/>
    <s v="Item_25_BUT"/>
    <n v="41"/>
    <n v="41"/>
    <n v="7"/>
    <n v="7"/>
    <n v="287"/>
    <n v="287"/>
    <s v="Medium"/>
    <x v="1"/>
    <x v="1"/>
    <d v="2024-11-13T00:00:00"/>
    <s v="YES"/>
    <b v="1"/>
  </r>
  <r>
    <s v="TXN_5594869"/>
    <s v="CUST_17"/>
    <x v="5"/>
    <s v="Item_11_FURN"/>
    <s v="Item_11_FUR"/>
    <n v="20"/>
    <n v="20"/>
    <n v="4"/>
    <n v="4"/>
    <n v="80"/>
    <n v="80"/>
    <s v="Low"/>
    <x v="2"/>
    <x v="0"/>
    <d v="2023-04-07T00:00:00"/>
    <s v="YES"/>
    <b v="1"/>
  </r>
  <r>
    <s v="TXN_8020971"/>
    <s v="CUST_02"/>
    <x v="3"/>
    <s v="Item_16_BEVE"/>
    <s v="Item_16_BEV"/>
    <n v="27.5"/>
    <n v="27.5"/>
    <n v="1"/>
    <n v="1"/>
    <n v="27.5"/>
    <n v="27.5"/>
    <s v="Low"/>
    <x v="2"/>
    <x v="1"/>
    <d v="2022-05-05T00:00:00"/>
    <s v="NO"/>
    <b v="0"/>
  </r>
  <r>
    <s v="TXN_6257706"/>
    <s v="CUST_19"/>
    <x v="3"/>
    <s v="Item_24_BEVE"/>
    <s v="Item_24_BEV"/>
    <n v="39.5"/>
    <n v="39.5"/>
    <n v="2"/>
    <n v="2"/>
    <n v="79"/>
    <n v="79"/>
    <s v="Low"/>
    <x v="2"/>
    <x v="0"/>
    <d v="2022-01-17T00:00:00"/>
    <s v="YES"/>
    <b v="1"/>
  </r>
  <r>
    <s v="TXN_5815128"/>
    <s v="CUST_01"/>
    <x v="4"/>
    <s v="Item_6_FOOD"/>
    <s v="Item_6_FOOD"/>
    <n v="12.5"/>
    <n v="12.5"/>
    <n v="3"/>
    <n v="3"/>
    <n v="37.5"/>
    <n v="37.5"/>
    <s v="Low"/>
    <x v="0"/>
    <x v="1"/>
    <d v="2024-11-01T00:00:00"/>
    <s v="NO"/>
    <b v="0"/>
  </r>
  <r>
    <s v="TXN_1693429"/>
    <s v="CUST_01"/>
    <x v="1"/>
    <s v="Item_3_MILK"/>
    <s v="Item_3_MILK"/>
    <n v="8"/>
    <n v="8"/>
    <n v="10"/>
    <n v="10"/>
    <n v="80"/>
    <n v="80"/>
    <s v="Low"/>
    <x v="1"/>
    <x v="0"/>
    <d v="2024-08-06T00:00:00"/>
    <s v="N/A"/>
    <m/>
  </r>
  <r>
    <s v="TXN_8909732"/>
    <s v="CUST_21"/>
    <x v="7"/>
    <s v="Item_20_COMP"/>
    <s v="Item_20_CEA"/>
    <n v="33.5"/>
    <n v="33.5"/>
    <n v="4"/>
    <n v="4"/>
    <n v="134"/>
    <n v="134"/>
    <s v="Low"/>
    <x v="0"/>
    <x v="0"/>
    <d v="2023-08-06T00:00:00"/>
    <s v="N/A"/>
    <m/>
  </r>
  <r>
    <s v="TXN_6903090"/>
    <s v="CUST_08"/>
    <x v="3"/>
    <s v="Item_3_BEVE"/>
    <s v="Item_3_BEV"/>
    <n v="8"/>
    <n v="8"/>
    <n v="7"/>
    <n v="7"/>
    <n v="56"/>
    <n v="56"/>
    <s v="Low"/>
    <x v="2"/>
    <x v="0"/>
    <d v="2022-10-11T00:00:00"/>
    <s v="N/A"/>
    <m/>
  </r>
  <r>
    <s v="TXN_1900392"/>
    <s v="CUST_17"/>
    <x v="6"/>
    <s v="Item_3_ELEC"/>
    <s v="Item_3_EHE"/>
    <n v="8"/>
    <n v="8"/>
    <n v="1"/>
    <n v="1"/>
    <n v="8"/>
    <n v="8"/>
    <s v="Low"/>
    <x v="1"/>
    <x v="1"/>
    <d v="2023-02-07T00:00:00"/>
    <s v="YES"/>
    <b v="1"/>
  </r>
  <r>
    <s v="TXN_3926641"/>
    <s v="CUST_08"/>
    <x v="0"/>
    <s v="Item_1_PATI"/>
    <s v="Item_1_PAT"/>
    <n v="5"/>
    <n v="5"/>
    <n v="5"/>
    <n v="5"/>
    <n v="25"/>
    <n v="25"/>
    <s v="Low"/>
    <x v="1"/>
    <x v="1"/>
    <d v="2024-06-07T00:00:00"/>
    <s v="YES"/>
    <b v="1"/>
  </r>
  <r>
    <s v="TXN_5719635"/>
    <s v="CUST_20"/>
    <x v="5"/>
    <s v="Item_5_FURN"/>
    <s v="Item_5_FUR"/>
    <n v="11"/>
    <n v="11"/>
    <n v="9"/>
    <n v="9"/>
    <n v="99"/>
    <n v="99"/>
    <s v="Low"/>
    <x v="0"/>
    <x v="1"/>
    <d v="2024-07-02T00:00:00"/>
    <s v="N/A"/>
    <m/>
  </r>
  <r>
    <s v="TXN_5667204"/>
    <s v="CUST_07"/>
    <x v="1"/>
    <s v="Item_13_MILK"/>
    <s v="Item_13_MILK"/>
    <n v="23"/>
    <n v="23"/>
    <n v="10"/>
    <n v="10"/>
    <n v="230"/>
    <n v="230"/>
    <s v="Medium"/>
    <x v="1"/>
    <x v="0"/>
    <d v="2023-10-10T00:00:00"/>
    <s v="N/A"/>
    <m/>
  </r>
  <r>
    <s v="TXN_7882087"/>
    <s v="CUST_13"/>
    <x v="1"/>
    <s v="Item_24_MILK"/>
    <s v="Item_24_MILK"/>
    <n v="39.5"/>
    <n v="39.5"/>
    <n v="9"/>
    <n v="9"/>
    <n v="355.5"/>
    <n v="355.5"/>
    <s v="High"/>
    <x v="2"/>
    <x v="0"/>
    <d v="2024-06-03T00:00:00"/>
    <s v="N/A"/>
    <m/>
  </r>
  <r>
    <s v="TXN_7905536"/>
    <s v="CUST_14"/>
    <x v="4"/>
    <s v="Item_11_FOOD"/>
    <s v="Item_11_FOOD"/>
    <n v="20"/>
    <n v="20"/>
    <n v="10"/>
    <n v="10"/>
    <n v="200"/>
    <n v="200"/>
    <s v="Medium"/>
    <x v="1"/>
    <x v="0"/>
    <d v="2022-10-16T00:00:00"/>
    <s v="N/A"/>
    <m/>
  </r>
  <r>
    <s v="TXN_7851596"/>
    <s v="CUST_12"/>
    <x v="6"/>
    <s v="Item_20_ELEC"/>
    <s v="Item_20_EHE"/>
    <n v="33.5"/>
    <n v="33.5"/>
    <n v="2"/>
    <n v="2"/>
    <n v="67"/>
    <n v="67"/>
    <s v="Low"/>
    <x v="1"/>
    <x v="1"/>
    <d v="2022-01-05T00:00:00"/>
    <s v="NO"/>
    <b v="0"/>
  </r>
  <r>
    <s v="TXN_6281965"/>
    <s v="CUST_19"/>
    <x v="3"/>
    <s v="Item_24_BEVE"/>
    <s v="Item_24_BEV"/>
    <n v="39.5"/>
    <n v="39.5"/>
    <n v="1"/>
    <n v="1"/>
    <n v="39.5"/>
    <n v="39.5"/>
    <s v="Low"/>
    <x v="0"/>
    <x v="1"/>
    <d v="2022-03-11T00:00:00"/>
    <s v="NO"/>
    <b v="0"/>
  </r>
  <r>
    <s v="TXN_8552028"/>
    <s v="CUST_13"/>
    <x v="0"/>
    <s v="Unknown_Item"/>
    <m/>
    <n v="38"/>
    <n v="38"/>
    <n v="6"/>
    <m/>
    <n v="108.5"/>
    <m/>
    <s v="Low"/>
    <x v="2"/>
    <x v="0"/>
    <d v="2022-01-23T00:00:00"/>
    <s v="YES"/>
    <b v="1"/>
  </r>
  <r>
    <s v="TXN_4144954"/>
    <s v="CUST_13"/>
    <x v="5"/>
    <s v="Item_24_FURN"/>
    <s v="Item_24_FUR"/>
    <n v="39.5"/>
    <n v="39.5"/>
    <n v="6"/>
    <n v="6"/>
    <n v="237"/>
    <n v="237"/>
    <s v="Medium"/>
    <x v="2"/>
    <x v="1"/>
    <d v="2023-06-22T00:00:00"/>
    <s v="N/A"/>
    <m/>
  </r>
  <r>
    <s v="TXN_1020981"/>
    <s v="CUST_19"/>
    <x v="6"/>
    <s v="Item_15_ELEC"/>
    <s v="Item_15_EHE"/>
    <n v="26"/>
    <n v="26"/>
    <n v="2"/>
    <n v="2"/>
    <n v="52"/>
    <n v="52"/>
    <s v="Low"/>
    <x v="1"/>
    <x v="1"/>
    <d v="2024-09-25T00:00:00"/>
    <s v="N/A"/>
    <m/>
  </r>
  <r>
    <s v="TXN_8506676"/>
    <s v="CUST_18"/>
    <x v="4"/>
    <s v="Item_10_FOOD"/>
    <s v="Item_10_FOOD"/>
    <n v="18.5"/>
    <n v="18.5"/>
    <n v="3"/>
    <n v="3"/>
    <n v="55.5"/>
    <n v="55.5"/>
    <s v="Low"/>
    <x v="1"/>
    <x v="0"/>
    <d v="2024-09-19T00:00:00"/>
    <s v="YES"/>
    <b v="1"/>
  </r>
  <r>
    <s v="TXN_1222397"/>
    <s v="CUST_01"/>
    <x v="6"/>
    <s v="Item_5_ELEC"/>
    <s v="Item_5_EHE"/>
    <n v="11"/>
    <n v="11"/>
    <n v="10"/>
    <n v="10"/>
    <n v="110"/>
    <n v="110"/>
    <s v="Low"/>
    <x v="2"/>
    <x v="0"/>
    <d v="2023-03-23T00:00:00"/>
    <s v="YES"/>
    <b v="1"/>
  </r>
  <r>
    <s v="TXN_6278418"/>
    <s v="CUST_05"/>
    <x v="1"/>
    <s v="Unknown_Item"/>
    <m/>
    <n v="21.5"/>
    <n v="21.5"/>
    <n v="6"/>
    <m/>
    <n v="108.5"/>
    <m/>
    <s v="Low"/>
    <x v="2"/>
    <x v="0"/>
    <d v="2023-03-21T00:00:00"/>
    <s v="N/A"/>
    <m/>
  </r>
  <r>
    <s v="TXN_1962487"/>
    <s v="CUST_10"/>
    <x v="1"/>
    <s v="Item_15_MILK"/>
    <s v="Item_15_MILK"/>
    <n v="26"/>
    <n v="26"/>
    <n v="3"/>
    <n v="3"/>
    <n v="78"/>
    <n v="78"/>
    <s v="Low"/>
    <x v="2"/>
    <x v="1"/>
    <d v="2024-01-21T00:00:00"/>
    <s v="N/A"/>
    <m/>
  </r>
  <r>
    <s v="TXN_1821104"/>
    <s v="CUST_22"/>
    <x v="4"/>
    <s v="Item_3_FOOD"/>
    <s v="Item_3_FOOD"/>
    <n v="8"/>
    <n v="8"/>
    <n v="1"/>
    <n v="1"/>
    <n v="8"/>
    <n v="8"/>
    <s v="Low"/>
    <x v="1"/>
    <x v="1"/>
    <d v="2024-06-08T00:00:00"/>
    <s v="YES"/>
    <b v="1"/>
  </r>
  <r>
    <s v="TXN_5992097"/>
    <s v="CUST_17"/>
    <x v="0"/>
    <s v="Unknown_Item"/>
    <m/>
    <n v="41"/>
    <n v="41"/>
    <n v="6"/>
    <m/>
    <n v="108.5"/>
    <m/>
    <s v="Low"/>
    <x v="0"/>
    <x v="1"/>
    <d v="2024-02-13T00:00:00"/>
    <s v="N/A"/>
    <m/>
  </r>
  <r>
    <s v="TXN_1189728"/>
    <s v="CUST_10"/>
    <x v="4"/>
    <s v="Item_18_FOOD"/>
    <s v="Item_18_FOOD"/>
    <n v="30.5"/>
    <n v="30.5"/>
    <n v="4"/>
    <n v="4"/>
    <n v="122"/>
    <n v="122"/>
    <s v="Low"/>
    <x v="2"/>
    <x v="0"/>
    <d v="2023-11-25T00:00:00"/>
    <s v="YES"/>
    <b v="1"/>
  </r>
  <r>
    <s v="TXN_8852595"/>
    <s v="CUST_20"/>
    <x v="2"/>
    <s v="Item_11_BUTC"/>
    <s v="Item_11_BUT"/>
    <n v="20"/>
    <n v="20"/>
    <n v="4"/>
    <n v="4"/>
    <n v="80"/>
    <n v="80"/>
    <s v="Low"/>
    <x v="0"/>
    <x v="1"/>
    <d v="2022-04-19T00:00:00"/>
    <s v="NO"/>
    <b v="0"/>
  </r>
  <r>
    <s v="TXN_5410273"/>
    <s v="CUST_22"/>
    <x v="5"/>
    <s v="Item_7_FURN"/>
    <s v="Item_7_FUR"/>
    <n v="14"/>
    <n v="14"/>
    <n v="7"/>
    <n v="7"/>
    <n v="98"/>
    <n v="98"/>
    <s v="Low"/>
    <x v="1"/>
    <x v="0"/>
    <d v="2024-02-06T00:00:00"/>
    <s v="N/A"/>
    <m/>
  </r>
  <r>
    <s v="TXN_6278864"/>
    <s v="CUST_15"/>
    <x v="4"/>
    <s v="Item_22_FOOD"/>
    <s v="Item_22_FOOD"/>
    <n v="36.5"/>
    <n v="36.5"/>
    <n v="4"/>
    <n v="4"/>
    <n v="146"/>
    <n v="146"/>
    <s v="Low"/>
    <x v="2"/>
    <x v="1"/>
    <d v="2024-11-28T00:00:00"/>
    <s v="N/A"/>
    <m/>
  </r>
  <r>
    <s v="TXN_8411721"/>
    <s v="CUST_08"/>
    <x v="4"/>
    <s v="Item_15_FOOD"/>
    <s v="Item_15_FOOD"/>
    <n v="26"/>
    <n v="26"/>
    <n v="7"/>
    <n v="7"/>
    <n v="182"/>
    <n v="182"/>
    <s v="Medium"/>
    <x v="2"/>
    <x v="0"/>
    <d v="2024-09-15T00:00:00"/>
    <s v="NO"/>
    <b v="0"/>
  </r>
  <r>
    <s v="TXN_1846459"/>
    <s v="CUST_11"/>
    <x v="3"/>
    <s v="Item_7_BEVE"/>
    <s v="Item_7_BEV"/>
    <n v="14"/>
    <n v="14"/>
    <n v="10"/>
    <n v="10"/>
    <n v="140"/>
    <n v="140"/>
    <s v="Low"/>
    <x v="2"/>
    <x v="0"/>
    <d v="2024-05-29T00:00:00"/>
    <s v="N/A"/>
    <m/>
  </r>
  <r>
    <s v="TXN_5595934"/>
    <s v="CUST_08"/>
    <x v="1"/>
    <s v="Item_1_MILK"/>
    <s v="Item_1_MILK"/>
    <n v="5"/>
    <n v="5"/>
    <n v="6"/>
    <n v="6"/>
    <n v="30"/>
    <n v="30"/>
    <s v="Low"/>
    <x v="0"/>
    <x v="0"/>
    <d v="2023-02-20T00:00:00"/>
    <s v="YES"/>
    <b v="1"/>
  </r>
  <r>
    <s v="TXN_5009022"/>
    <s v="CUST_15"/>
    <x v="4"/>
    <s v="Item_7_FOOD"/>
    <s v="Item_7_FOOD"/>
    <n v="14"/>
    <n v="14"/>
    <n v="4"/>
    <n v="4"/>
    <n v="56"/>
    <n v="56"/>
    <s v="Low"/>
    <x v="0"/>
    <x v="1"/>
    <d v="2024-12-02T00:00:00"/>
    <s v="N/A"/>
    <m/>
  </r>
  <r>
    <s v="TXN_8321017"/>
    <s v="CUST_02"/>
    <x v="6"/>
    <s v="Item_23_ELEC"/>
    <s v="Item_23_EHE"/>
    <n v="38"/>
    <n v="38"/>
    <n v="2"/>
    <n v="2"/>
    <n v="76"/>
    <n v="76"/>
    <s v="Low"/>
    <x v="2"/>
    <x v="1"/>
    <d v="2023-01-28T00:00:00"/>
    <s v="YES"/>
    <b v="1"/>
  </r>
  <r>
    <s v="TXN_9923886"/>
    <s v="CUST_08"/>
    <x v="5"/>
    <s v="Item_11_FURN"/>
    <s v="Item_11_FUR"/>
    <n v="20"/>
    <n v="20"/>
    <n v="7"/>
    <n v="7"/>
    <n v="140"/>
    <n v="140"/>
    <s v="Low"/>
    <x v="2"/>
    <x v="0"/>
    <d v="2024-08-08T00:00:00"/>
    <s v="NO"/>
    <b v="0"/>
  </r>
  <r>
    <s v="TXN_8919975"/>
    <s v="CUST_05"/>
    <x v="1"/>
    <s v="Item_3_MILK"/>
    <s v="Item_3_MILK"/>
    <n v="8"/>
    <n v="8"/>
    <n v="6"/>
    <n v="6"/>
    <n v="48"/>
    <n v="48"/>
    <s v="Low"/>
    <x v="1"/>
    <x v="0"/>
    <d v="2023-01-04T00:00:00"/>
    <s v="YES"/>
    <b v="1"/>
  </r>
  <r>
    <s v="TXN_2085328"/>
    <s v="CUST_18"/>
    <x v="0"/>
    <s v="Item_16_PATI"/>
    <s v="Item_16_PAT"/>
    <n v="27.5"/>
    <n v="27.5"/>
    <n v="2"/>
    <n v="2"/>
    <n v="55"/>
    <n v="55"/>
    <s v="Low"/>
    <x v="0"/>
    <x v="1"/>
    <d v="2023-08-22T00:00:00"/>
    <s v="YES"/>
    <b v="1"/>
  </r>
  <r>
    <s v="TXN_4525054"/>
    <s v="CUST_04"/>
    <x v="1"/>
    <s v="Item_11_MILK"/>
    <s v="Item_11_MILK"/>
    <n v="20"/>
    <n v="20"/>
    <n v="2"/>
    <n v="2"/>
    <n v="40"/>
    <n v="40"/>
    <s v="Low"/>
    <x v="1"/>
    <x v="1"/>
    <d v="2024-07-10T00:00:00"/>
    <s v="N/A"/>
    <m/>
  </r>
  <r>
    <s v="TXN_2059202"/>
    <s v="CUST_24"/>
    <x v="1"/>
    <s v="Item_3_MILK"/>
    <s v="Item_3_MILK"/>
    <n v="8"/>
    <n v="8"/>
    <n v="3"/>
    <n v="3"/>
    <n v="24"/>
    <n v="24"/>
    <s v="Low"/>
    <x v="2"/>
    <x v="1"/>
    <d v="2024-01-20T00:00:00"/>
    <s v="N/A"/>
    <m/>
  </r>
  <r>
    <s v="TXN_1899145"/>
    <s v="CUST_11"/>
    <x v="2"/>
    <s v="Item_15_BUTC"/>
    <s v="Item_15_BUT"/>
    <n v="26"/>
    <n v="26"/>
    <n v="8"/>
    <n v="8"/>
    <n v="208"/>
    <n v="208"/>
    <s v="Medium"/>
    <x v="2"/>
    <x v="0"/>
    <d v="2022-01-11T00:00:00"/>
    <s v="YES"/>
    <b v="1"/>
  </r>
  <r>
    <s v="TXN_2761217"/>
    <s v="CUST_14"/>
    <x v="3"/>
    <s v="Item_6_BEVE"/>
    <s v="Item_6_BEV"/>
    <n v="12.5"/>
    <n v="12.5"/>
    <n v="5"/>
    <n v="5"/>
    <n v="62.5"/>
    <n v="62.5"/>
    <s v="Low"/>
    <x v="2"/>
    <x v="1"/>
    <d v="2023-01-30T00:00:00"/>
    <s v="YES"/>
    <b v="1"/>
  </r>
  <r>
    <s v="TXN_3159241"/>
    <s v="CUST_10"/>
    <x v="6"/>
    <s v="Item_16_ELEC"/>
    <s v="Item_16_EHE"/>
    <n v="27.5"/>
    <n v="27.5"/>
    <n v="6"/>
    <n v="6"/>
    <n v="165"/>
    <n v="165"/>
    <s v="Medium"/>
    <x v="0"/>
    <x v="1"/>
    <d v="2022-06-13T00:00:00"/>
    <s v="N/A"/>
    <m/>
  </r>
  <r>
    <s v="TXN_2854455"/>
    <s v="CUST_17"/>
    <x v="4"/>
    <s v="Item_6_FOOD"/>
    <s v="Item_6_FOOD"/>
    <n v="12.5"/>
    <n v="12.5"/>
    <n v="1"/>
    <n v="1"/>
    <n v="12.5"/>
    <n v="12.5"/>
    <s v="Low"/>
    <x v="1"/>
    <x v="0"/>
    <d v="2024-08-02T00:00:00"/>
    <s v="YES"/>
    <b v="1"/>
  </r>
  <r>
    <s v="TXN_3687567"/>
    <s v="CUST_20"/>
    <x v="6"/>
    <s v="Item_2_ELEC"/>
    <s v="Item_2_EHE"/>
    <n v="6.5"/>
    <n v="6.5"/>
    <n v="3"/>
    <n v="3"/>
    <n v="19.5"/>
    <n v="19.5"/>
    <s v="Low"/>
    <x v="0"/>
    <x v="1"/>
    <d v="2022-04-02T00:00:00"/>
    <s v="YES"/>
    <b v="1"/>
  </r>
  <r>
    <s v="TXN_6125814"/>
    <s v="CUST_14"/>
    <x v="1"/>
    <s v="Item_11_MILK"/>
    <s v="Item_11_MILK"/>
    <n v="20"/>
    <n v="20"/>
    <n v="4"/>
    <n v="4"/>
    <n v="80"/>
    <n v="80"/>
    <s v="Low"/>
    <x v="2"/>
    <x v="1"/>
    <d v="2023-05-28T00:00:00"/>
    <s v="YES"/>
    <b v="1"/>
  </r>
  <r>
    <s v="TXN_4093697"/>
    <s v="CUST_12"/>
    <x v="3"/>
    <s v="Item_18_BEVE"/>
    <s v="Item_18_BEV"/>
    <n v="30.5"/>
    <n v="30.5"/>
    <n v="7"/>
    <n v="7"/>
    <n v="213.5"/>
    <n v="213.5"/>
    <s v="Medium"/>
    <x v="1"/>
    <x v="0"/>
    <d v="2022-02-06T00:00:00"/>
    <s v="YES"/>
    <b v="1"/>
  </r>
  <r>
    <s v="TXN_4620050"/>
    <s v="CUST_17"/>
    <x v="4"/>
    <s v="Item_8_FOOD"/>
    <s v="Item_8_FOOD"/>
    <n v="15.5"/>
    <n v="15.5"/>
    <n v="5"/>
    <n v="5"/>
    <n v="77.5"/>
    <n v="77.5"/>
    <s v="Low"/>
    <x v="1"/>
    <x v="0"/>
    <d v="2024-07-30T00:00:00"/>
    <s v="NO"/>
    <b v="0"/>
  </r>
  <r>
    <s v="TXN_4853504"/>
    <s v="CUST_25"/>
    <x v="7"/>
    <s v="Item_21_COMP"/>
    <s v="Item_21_CEA"/>
    <n v="35"/>
    <n v="35"/>
    <n v="6"/>
    <n v="6"/>
    <n v="210"/>
    <n v="210"/>
    <s v="Medium"/>
    <x v="2"/>
    <x v="1"/>
    <d v="2022-12-01T00:00:00"/>
    <s v="N/A"/>
    <m/>
  </r>
  <r>
    <s v="TXN_6157163"/>
    <s v="CUST_08"/>
    <x v="6"/>
    <s v="Item_15_ELEC"/>
    <s v="Item_15_EHE"/>
    <n v="26"/>
    <n v="26"/>
    <n v="2"/>
    <n v="2"/>
    <n v="52"/>
    <n v="52"/>
    <s v="Low"/>
    <x v="1"/>
    <x v="0"/>
    <d v="2023-01-09T00:00:00"/>
    <s v="YES"/>
    <b v="1"/>
  </r>
  <r>
    <s v="TXN_9850035"/>
    <s v="CUST_21"/>
    <x v="6"/>
    <s v="Item_9_ELEC"/>
    <s v="Item_9_EHE"/>
    <n v="17"/>
    <n v="17"/>
    <n v="9"/>
    <n v="9"/>
    <n v="153"/>
    <n v="153"/>
    <s v="Medium"/>
    <x v="2"/>
    <x v="0"/>
    <d v="2024-10-25T00:00:00"/>
    <s v="NO"/>
    <b v="0"/>
  </r>
  <r>
    <s v="TXN_4620016"/>
    <s v="CUST_05"/>
    <x v="5"/>
    <s v="Item_12_FURN"/>
    <s v="Item_12_FUR"/>
    <n v="21.5"/>
    <n v="21.5"/>
    <n v="7"/>
    <n v="7"/>
    <n v="150.5"/>
    <n v="150.5"/>
    <s v="Medium"/>
    <x v="1"/>
    <x v="1"/>
    <d v="2023-08-02T00:00:00"/>
    <s v="NO"/>
    <b v="0"/>
  </r>
  <r>
    <s v="TXN_8303713"/>
    <s v="CUST_14"/>
    <x v="0"/>
    <s v="Item_20_PATI"/>
    <s v="Item_20_PAT"/>
    <n v="33.5"/>
    <n v="33.5"/>
    <n v="6"/>
    <n v="6"/>
    <n v="201"/>
    <n v="201"/>
    <s v="Medium"/>
    <x v="2"/>
    <x v="1"/>
    <d v="2022-10-09T00:00:00"/>
    <s v="YES"/>
    <b v="1"/>
  </r>
  <r>
    <s v="TXN_4215500"/>
    <s v="CUST_09"/>
    <x v="5"/>
    <s v="Item_23_FURN"/>
    <s v="Item_23_FUR"/>
    <n v="38"/>
    <n v="38"/>
    <n v="9"/>
    <n v="9"/>
    <n v="342"/>
    <n v="342"/>
    <s v="High"/>
    <x v="0"/>
    <x v="0"/>
    <d v="2022-12-10T00:00:00"/>
    <s v="NO"/>
    <b v="0"/>
  </r>
  <r>
    <s v="TXN_1476186"/>
    <s v="CUST_21"/>
    <x v="6"/>
    <s v="Item_21_ELEC"/>
    <s v="Item_21_EHE"/>
    <n v="35"/>
    <n v="35"/>
    <n v="6"/>
    <n v="6"/>
    <n v="210"/>
    <n v="210"/>
    <s v="Medium"/>
    <x v="0"/>
    <x v="1"/>
    <d v="2022-11-18T00:00:00"/>
    <s v="NO"/>
    <b v="0"/>
  </r>
  <r>
    <s v="TXN_4445795"/>
    <s v="CUST_04"/>
    <x v="1"/>
    <s v="Item_16_MILK"/>
    <s v="Item_16_MILK"/>
    <n v="27.5"/>
    <n v="27.5"/>
    <n v="6"/>
    <n v="6"/>
    <n v="165"/>
    <n v="165"/>
    <s v="Medium"/>
    <x v="0"/>
    <x v="1"/>
    <d v="2024-07-20T00:00:00"/>
    <s v="NO"/>
    <b v="0"/>
  </r>
  <r>
    <s v="TXN_1943990"/>
    <s v="CUST_14"/>
    <x v="2"/>
    <s v="Item_20_BUTC"/>
    <s v="Item_20_BUT"/>
    <n v="33.5"/>
    <n v="33.5"/>
    <n v="3"/>
    <n v="3"/>
    <n v="100.5"/>
    <n v="100.5"/>
    <s v="Low"/>
    <x v="1"/>
    <x v="1"/>
    <d v="2024-03-10T00:00:00"/>
    <s v="N/A"/>
    <m/>
  </r>
  <r>
    <s v="TXN_3679931"/>
    <s v="CUST_19"/>
    <x v="5"/>
    <s v="Item_16_FURN"/>
    <s v="Item_16_FUR"/>
    <n v="27.5"/>
    <n v="27.5"/>
    <n v="10"/>
    <n v="10"/>
    <n v="275"/>
    <n v="275"/>
    <s v="Medium"/>
    <x v="2"/>
    <x v="0"/>
    <d v="2023-05-18T00:00:00"/>
    <s v="N/A"/>
    <m/>
  </r>
  <r>
    <s v="TXN_8373098"/>
    <s v="CUST_18"/>
    <x v="2"/>
    <s v="Unknown_Item"/>
    <m/>
    <n v="23.365911749958215"/>
    <m/>
    <n v="7"/>
    <n v="7"/>
    <n v="234.5"/>
    <n v="234.5"/>
    <s v="Medium"/>
    <x v="0"/>
    <x v="0"/>
    <d v="2024-04-02T00:00:00"/>
    <s v="N/A"/>
    <m/>
  </r>
  <r>
    <s v="TXN_3019852"/>
    <s v="CUST_24"/>
    <x v="4"/>
    <s v="Item_20_FOOD"/>
    <s v="Item_20_FOOD"/>
    <n v="33.5"/>
    <n v="33.5"/>
    <n v="4"/>
    <n v="4"/>
    <n v="134"/>
    <n v="134"/>
    <s v="Low"/>
    <x v="1"/>
    <x v="0"/>
    <d v="2024-10-19T00:00:00"/>
    <s v="NO"/>
    <b v="0"/>
  </r>
  <r>
    <s v="TXN_6709663"/>
    <s v="CUST_05"/>
    <x v="4"/>
    <s v="Unknown_Item"/>
    <m/>
    <n v="8"/>
    <n v="8"/>
    <n v="6"/>
    <m/>
    <n v="108.5"/>
    <m/>
    <s v="Low"/>
    <x v="2"/>
    <x v="0"/>
    <d v="2022-10-23T00:00:00"/>
    <s v="YES"/>
    <b v="1"/>
  </r>
  <r>
    <s v="TXN_6948452"/>
    <s v="CUST_18"/>
    <x v="6"/>
    <s v="Unknown_Item"/>
    <m/>
    <n v="23.365911749958215"/>
    <m/>
    <n v="5"/>
    <n v="5"/>
    <n v="47.5"/>
    <n v="47.5"/>
    <s v="Low"/>
    <x v="0"/>
    <x v="1"/>
    <d v="2024-11-05T00:00:00"/>
    <s v="N/A"/>
    <m/>
  </r>
  <r>
    <s v="TXN_9762811"/>
    <s v="CUST_12"/>
    <x v="0"/>
    <s v="Item_8_PATI"/>
    <s v="Item_8_PAT"/>
    <n v="15.5"/>
    <n v="15.5"/>
    <n v="3"/>
    <n v="3"/>
    <n v="46.5"/>
    <n v="46.5"/>
    <s v="Low"/>
    <x v="0"/>
    <x v="1"/>
    <d v="2023-09-11T00:00:00"/>
    <s v="YES"/>
    <b v="1"/>
  </r>
  <r>
    <s v="TXN_1420094"/>
    <s v="CUST_19"/>
    <x v="2"/>
    <s v="Item_6_BUTC"/>
    <s v="Item_6_BUT"/>
    <n v="12.5"/>
    <n v="12.5"/>
    <n v="4"/>
    <n v="4"/>
    <n v="50"/>
    <n v="50"/>
    <s v="Low"/>
    <x v="1"/>
    <x v="1"/>
    <d v="2023-01-09T00:00:00"/>
    <s v="N/A"/>
    <m/>
  </r>
  <r>
    <s v="TXN_7099616"/>
    <s v="CUST_14"/>
    <x v="2"/>
    <s v="Item_7_BUTC"/>
    <s v="Item_7_BUT"/>
    <n v="14"/>
    <n v="14"/>
    <n v="2"/>
    <n v="2"/>
    <n v="28"/>
    <n v="28"/>
    <s v="Low"/>
    <x v="1"/>
    <x v="0"/>
    <d v="2023-02-26T00:00:00"/>
    <s v="NO"/>
    <b v="0"/>
  </r>
  <r>
    <s v="TXN_5707886"/>
    <s v="CUST_06"/>
    <x v="3"/>
    <s v="Item_2_BEVE"/>
    <s v="Item_2_BEV"/>
    <n v="6.5"/>
    <n v="6.5"/>
    <n v="10"/>
    <n v="10"/>
    <n v="65"/>
    <n v="65"/>
    <s v="Low"/>
    <x v="1"/>
    <x v="0"/>
    <d v="2022-05-12T00:00:00"/>
    <s v="NO"/>
    <b v="0"/>
  </r>
  <r>
    <s v="TXN_8837607"/>
    <s v="CUST_15"/>
    <x v="4"/>
    <s v="Item_25_FOOD"/>
    <s v="Item_25_FOOD"/>
    <n v="41"/>
    <n v="41"/>
    <n v="10"/>
    <n v="10"/>
    <n v="410"/>
    <n v="410"/>
    <s v="High"/>
    <x v="2"/>
    <x v="0"/>
    <d v="2022-11-05T00:00:00"/>
    <s v="N/A"/>
    <m/>
  </r>
  <r>
    <s v="TXN_9750057"/>
    <s v="CUST_18"/>
    <x v="0"/>
    <s v="Item_1_PATI"/>
    <s v="Item_1_PAT"/>
    <n v="5"/>
    <n v="5"/>
    <n v="10"/>
    <n v="10"/>
    <n v="50"/>
    <n v="50"/>
    <s v="Low"/>
    <x v="1"/>
    <x v="1"/>
    <d v="2024-06-05T00:00:00"/>
    <s v="NO"/>
    <b v="0"/>
  </r>
  <r>
    <s v="TXN_3518477"/>
    <s v="CUST_20"/>
    <x v="0"/>
    <s v="Item_3_PATI"/>
    <s v="Item_3_PAT"/>
    <n v="8"/>
    <n v="8"/>
    <n v="8"/>
    <n v="8"/>
    <n v="64"/>
    <n v="64"/>
    <s v="Low"/>
    <x v="2"/>
    <x v="0"/>
    <d v="2022-03-14T00:00:00"/>
    <s v="NO"/>
    <b v="0"/>
  </r>
  <r>
    <s v="TXN_2109847"/>
    <s v="CUST_21"/>
    <x v="7"/>
    <s v="Item_10_COMP"/>
    <s v="Item_10_CEA"/>
    <n v="18.5"/>
    <n v="18.5"/>
    <n v="1"/>
    <n v="1"/>
    <n v="18.5"/>
    <n v="18.5"/>
    <s v="Low"/>
    <x v="0"/>
    <x v="1"/>
    <d v="2024-12-25T00:00:00"/>
    <s v="YES"/>
    <b v="1"/>
  </r>
  <r>
    <s v="TXN_8283969"/>
    <s v="CUST_24"/>
    <x v="4"/>
    <s v="Item_13_FOOD"/>
    <s v="Item_13_FOOD"/>
    <n v="23"/>
    <n v="23"/>
    <n v="4"/>
    <n v="4"/>
    <n v="92"/>
    <n v="92"/>
    <s v="Low"/>
    <x v="2"/>
    <x v="1"/>
    <d v="2024-06-08T00:00:00"/>
    <s v="N/A"/>
    <m/>
  </r>
  <r>
    <s v="TXN_4393198"/>
    <s v="CUST_05"/>
    <x v="6"/>
    <s v="Item_6_ELEC"/>
    <s v="Item_6_EHE"/>
    <n v="12.5"/>
    <n v="12.5"/>
    <n v="5"/>
    <n v="5"/>
    <n v="62.5"/>
    <n v="62.5"/>
    <s v="Low"/>
    <x v="2"/>
    <x v="0"/>
    <d v="2023-08-02T00:00:00"/>
    <s v="NO"/>
    <b v="0"/>
  </r>
  <r>
    <s v="TXN_9735326"/>
    <s v="CUST_02"/>
    <x v="4"/>
    <s v="Item_22_FOOD"/>
    <s v="Item_22_FOOD"/>
    <n v="36.5"/>
    <n v="36.5"/>
    <n v="4"/>
    <n v="4"/>
    <n v="146"/>
    <n v="146"/>
    <s v="Low"/>
    <x v="0"/>
    <x v="1"/>
    <d v="2025-01-11T00:00:00"/>
    <s v="NO"/>
    <b v="0"/>
  </r>
  <r>
    <s v="TXN_8252120"/>
    <s v="CUST_03"/>
    <x v="1"/>
    <s v="Item_18_MILK"/>
    <s v="Item_18_MILK"/>
    <n v="30.5"/>
    <n v="30.5"/>
    <n v="4"/>
    <n v="4"/>
    <n v="122"/>
    <n v="122"/>
    <s v="Low"/>
    <x v="1"/>
    <x v="1"/>
    <d v="2023-01-02T00:00:00"/>
    <s v="N/A"/>
    <m/>
  </r>
  <r>
    <s v="TXN_7505689"/>
    <s v="CUST_12"/>
    <x v="5"/>
    <s v="Item_5_FURN"/>
    <s v="Item_5_FUR"/>
    <n v="11"/>
    <n v="11"/>
    <n v="4"/>
    <n v="4"/>
    <n v="44"/>
    <n v="44"/>
    <s v="Low"/>
    <x v="1"/>
    <x v="0"/>
    <d v="2023-04-15T00:00:00"/>
    <s v="NO"/>
    <b v="0"/>
  </r>
  <r>
    <s v="TXN_8444157"/>
    <s v="CUST_11"/>
    <x v="0"/>
    <s v="Unknown_Item"/>
    <m/>
    <n v="9.5"/>
    <n v="9.5"/>
    <n v="6"/>
    <m/>
    <n v="108.5"/>
    <m/>
    <s v="Low"/>
    <x v="0"/>
    <x v="0"/>
    <d v="2023-07-17T00:00:00"/>
    <s v="NO"/>
    <b v="0"/>
  </r>
  <r>
    <s v="TXN_1854833"/>
    <s v="CUST_05"/>
    <x v="7"/>
    <s v="Item_15_COMP"/>
    <s v="Item_15_CEA"/>
    <n v="26"/>
    <n v="26"/>
    <n v="9"/>
    <n v="9"/>
    <n v="234"/>
    <n v="234"/>
    <s v="Medium"/>
    <x v="1"/>
    <x v="1"/>
    <d v="2023-04-24T00:00:00"/>
    <s v="NO"/>
    <b v="0"/>
  </r>
  <r>
    <s v="TXN_4563647"/>
    <s v="CUST_20"/>
    <x v="6"/>
    <s v="Item_13_ELEC"/>
    <s v="Item_13_EHE"/>
    <n v="23"/>
    <n v="23"/>
    <n v="6"/>
    <n v="6"/>
    <n v="138"/>
    <n v="138"/>
    <s v="Low"/>
    <x v="1"/>
    <x v="0"/>
    <d v="2023-06-07T00:00:00"/>
    <s v="N/A"/>
    <m/>
  </r>
  <r>
    <s v="TXN_7753152"/>
    <s v="CUST_10"/>
    <x v="5"/>
    <s v="Item_25_FURN"/>
    <s v="Item_25_FUR"/>
    <n v="41"/>
    <n v="41"/>
    <n v="8"/>
    <n v="8"/>
    <n v="328"/>
    <n v="328"/>
    <s v="High"/>
    <x v="2"/>
    <x v="1"/>
    <d v="2024-05-20T00:00:00"/>
    <s v="YES"/>
    <b v="1"/>
  </r>
  <r>
    <s v="TXN_1874387"/>
    <s v="CUST_12"/>
    <x v="6"/>
    <s v="Item_13_ELEC"/>
    <s v="Item_13_EHE"/>
    <n v="23"/>
    <n v="23"/>
    <n v="10"/>
    <n v="10"/>
    <n v="230"/>
    <n v="230"/>
    <s v="Medium"/>
    <x v="0"/>
    <x v="1"/>
    <d v="2024-12-04T00:00:00"/>
    <s v="N/A"/>
    <m/>
  </r>
  <r>
    <s v="TXN_5972272"/>
    <s v="CUST_09"/>
    <x v="3"/>
    <s v="Item_2_BEVE"/>
    <s v="Item_2_BEV"/>
    <n v="6.5"/>
    <n v="6.5"/>
    <n v="6"/>
    <n v="6"/>
    <n v="39"/>
    <n v="39"/>
    <s v="Low"/>
    <x v="0"/>
    <x v="1"/>
    <d v="2022-07-10T00:00:00"/>
    <s v="NO"/>
    <b v="0"/>
  </r>
  <r>
    <s v="TXN_5460852"/>
    <s v="CUST_21"/>
    <x v="2"/>
    <s v="Item_12_BUTC"/>
    <s v="Item_12_BUT"/>
    <n v="21.5"/>
    <n v="21.5"/>
    <n v="5"/>
    <n v="5"/>
    <n v="107.5"/>
    <n v="107.5"/>
    <s v="Low"/>
    <x v="0"/>
    <x v="1"/>
    <d v="2024-02-09T00:00:00"/>
    <s v="N/A"/>
    <m/>
  </r>
  <r>
    <s v="TXN_8690631"/>
    <s v="CUST_09"/>
    <x v="4"/>
    <s v="Item_11_FOOD"/>
    <s v="Item_11_FOOD"/>
    <n v="20"/>
    <n v="20"/>
    <n v="6"/>
    <n v="6"/>
    <n v="120"/>
    <n v="120"/>
    <s v="Low"/>
    <x v="0"/>
    <x v="1"/>
    <d v="2024-03-03T00:00:00"/>
    <s v="N/A"/>
    <m/>
  </r>
  <r>
    <s v="TXN_7597576"/>
    <s v="CUST_10"/>
    <x v="2"/>
    <s v="Item_23_BUTC"/>
    <s v="Item_23_BUT"/>
    <n v="38"/>
    <n v="38"/>
    <n v="6"/>
    <n v="6"/>
    <n v="228"/>
    <n v="228"/>
    <s v="Medium"/>
    <x v="0"/>
    <x v="0"/>
    <d v="2022-09-17T00:00:00"/>
    <s v="N/A"/>
    <m/>
  </r>
  <r>
    <s v="TXN_3311484"/>
    <s v="CUST_16"/>
    <x v="3"/>
    <s v="Item_8_BEVE"/>
    <s v="Item_8_BEV"/>
    <n v="15.5"/>
    <n v="15.5"/>
    <n v="3"/>
    <n v="3"/>
    <n v="46.5"/>
    <n v="46.5"/>
    <s v="Low"/>
    <x v="2"/>
    <x v="0"/>
    <d v="2022-08-13T00:00:00"/>
    <s v="NO"/>
    <b v="0"/>
  </r>
  <r>
    <s v="TXN_4004092"/>
    <s v="CUST_15"/>
    <x v="1"/>
    <s v="Item_4_MILK"/>
    <s v="Item_4_MILK"/>
    <n v="9.5"/>
    <n v="9.5"/>
    <n v="3"/>
    <n v="3"/>
    <n v="28.5"/>
    <n v="28.5"/>
    <s v="Low"/>
    <x v="0"/>
    <x v="0"/>
    <d v="2022-10-07T00:00:00"/>
    <s v="YES"/>
    <b v="1"/>
  </r>
  <r>
    <s v="TXN_3676551"/>
    <s v="CUST_20"/>
    <x v="5"/>
    <s v="Item_2_FURN"/>
    <s v="Item_2_FUR"/>
    <n v="6.5"/>
    <n v="6.5"/>
    <n v="8"/>
    <n v="8"/>
    <n v="52"/>
    <n v="52"/>
    <s v="Low"/>
    <x v="0"/>
    <x v="1"/>
    <d v="2022-10-02T00:00:00"/>
    <s v="YES"/>
    <b v="1"/>
  </r>
  <r>
    <s v="TXN_1767448"/>
    <s v="CUST_07"/>
    <x v="3"/>
    <s v="Item_25_BEVE"/>
    <s v="Item_25_BEV"/>
    <n v="41"/>
    <n v="41"/>
    <n v="3"/>
    <n v="3"/>
    <n v="123"/>
    <n v="123"/>
    <s v="Low"/>
    <x v="2"/>
    <x v="0"/>
    <d v="2024-11-18T00:00:00"/>
    <s v="YES"/>
    <b v="1"/>
  </r>
  <r>
    <s v="TXN_7804296"/>
    <s v="CUST_09"/>
    <x v="2"/>
    <s v="Item_20_BUTC"/>
    <s v="Item_20_BUT"/>
    <n v="33.5"/>
    <n v="33.5"/>
    <n v="3"/>
    <n v="3"/>
    <n v="100.5"/>
    <n v="100.5"/>
    <s v="Low"/>
    <x v="2"/>
    <x v="0"/>
    <d v="2024-07-11T00:00:00"/>
    <s v="NO"/>
    <b v="0"/>
  </r>
  <r>
    <s v="TXN_8024224"/>
    <s v="CUST_25"/>
    <x v="6"/>
    <s v="Item_8_ELEC"/>
    <s v="Item_8_EHE"/>
    <n v="15.5"/>
    <n v="15.5"/>
    <n v="6"/>
    <n v="6"/>
    <n v="93"/>
    <n v="93"/>
    <s v="Low"/>
    <x v="1"/>
    <x v="1"/>
    <d v="2024-03-07T00:00:00"/>
    <s v="NO"/>
    <b v="0"/>
  </r>
  <r>
    <s v="TXN_5830623"/>
    <s v="CUST_03"/>
    <x v="7"/>
    <s v="Item_25_COMP"/>
    <s v="Item_25_CEA"/>
    <n v="41"/>
    <n v="41"/>
    <n v="5"/>
    <n v="5"/>
    <n v="205"/>
    <n v="205"/>
    <s v="Medium"/>
    <x v="0"/>
    <x v="0"/>
    <d v="2024-09-29T00:00:00"/>
    <s v="NO"/>
    <b v="0"/>
  </r>
  <r>
    <s v="TXN_2669806"/>
    <s v="CUST_22"/>
    <x v="2"/>
    <s v="Item_4_BUTC"/>
    <s v="Item_4_BUT"/>
    <n v="9.5"/>
    <n v="9.5"/>
    <n v="9"/>
    <n v="9"/>
    <n v="85.5"/>
    <n v="85.5"/>
    <s v="Low"/>
    <x v="2"/>
    <x v="1"/>
    <d v="2022-01-19T00:00:00"/>
    <s v="N/A"/>
    <m/>
  </r>
  <r>
    <s v="TXN_6938910"/>
    <s v="CUST_06"/>
    <x v="5"/>
    <s v="Item_7_FURN"/>
    <s v="Item_7_FUR"/>
    <n v="14"/>
    <n v="14"/>
    <n v="4"/>
    <n v="4"/>
    <n v="56"/>
    <n v="56"/>
    <s v="Low"/>
    <x v="1"/>
    <x v="1"/>
    <d v="2023-08-02T00:00:00"/>
    <s v="YES"/>
    <b v="1"/>
  </r>
  <r>
    <s v="TXN_5275219"/>
    <s v="CUST_06"/>
    <x v="7"/>
    <s v="Item_21_COMP"/>
    <s v="Item_21_CEA"/>
    <n v="35"/>
    <n v="35"/>
    <n v="5"/>
    <n v="5"/>
    <n v="175"/>
    <n v="175"/>
    <s v="Medium"/>
    <x v="0"/>
    <x v="1"/>
    <d v="2024-08-26T00:00:00"/>
    <s v="YES"/>
    <b v="1"/>
  </r>
  <r>
    <s v="TXN_6342314"/>
    <s v="CUST_25"/>
    <x v="0"/>
    <s v="Item_19_PATI"/>
    <s v="Item_19_PAT"/>
    <n v="32"/>
    <n v="32"/>
    <n v="7"/>
    <n v="7"/>
    <n v="224"/>
    <n v="224"/>
    <s v="Medium"/>
    <x v="0"/>
    <x v="0"/>
    <d v="2023-05-27T00:00:00"/>
    <s v="YES"/>
    <b v="1"/>
  </r>
  <r>
    <s v="TXN_1502529"/>
    <s v="CUST_01"/>
    <x v="1"/>
    <s v="Item_20_MILK"/>
    <s v="Item_20_MILK"/>
    <n v="33.5"/>
    <n v="33.5"/>
    <n v="2"/>
    <n v="2"/>
    <n v="67"/>
    <n v="67"/>
    <s v="Low"/>
    <x v="1"/>
    <x v="0"/>
    <d v="2024-02-24T00:00:00"/>
    <s v="YES"/>
    <b v="1"/>
  </r>
  <r>
    <s v="TXN_2388264"/>
    <s v="CUST_17"/>
    <x v="1"/>
    <s v="Item_16_MILK"/>
    <s v="Item_16_MILK"/>
    <n v="27.5"/>
    <n v="27.5"/>
    <n v="10"/>
    <n v="10"/>
    <n v="275"/>
    <n v="275"/>
    <s v="Medium"/>
    <x v="1"/>
    <x v="1"/>
    <d v="2022-11-16T00:00:00"/>
    <s v="NO"/>
    <b v="0"/>
  </r>
  <r>
    <s v="TXN_4671556"/>
    <s v="CUST_06"/>
    <x v="4"/>
    <s v="Unknown_Item"/>
    <m/>
    <n v="23.365911749958215"/>
    <m/>
    <n v="3"/>
    <n v="3"/>
    <n v="51"/>
    <n v="51"/>
    <s v="Low"/>
    <x v="2"/>
    <x v="1"/>
    <d v="2022-09-13T00:00:00"/>
    <s v="NO"/>
    <b v="0"/>
  </r>
  <r>
    <s v="TXN_8454270"/>
    <s v="CUST_01"/>
    <x v="7"/>
    <s v="Item_5_COMP"/>
    <s v="Item_5_CEA"/>
    <n v="11"/>
    <n v="11"/>
    <n v="10"/>
    <n v="10"/>
    <n v="110"/>
    <n v="110"/>
    <s v="Low"/>
    <x v="2"/>
    <x v="0"/>
    <d v="2024-09-13T00:00:00"/>
    <s v="NO"/>
    <b v="0"/>
  </r>
  <r>
    <s v="TXN_4036266"/>
    <s v="CUST_05"/>
    <x v="2"/>
    <s v="Item_15_BUTC"/>
    <s v="Item_15_BUT"/>
    <n v="26"/>
    <n v="26"/>
    <n v="10"/>
    <n v="10"/>
    <n v="260"/>
    <n v="260"/>
    <s v="Medium"/>
    <x v="1"/>
    <x v="1"/>
    <d v="2024-06-27T00:00:00"/>
    <s v="NO"/>
    <b v="0"/>
  </r>
  <r>
    <s v="TXN_6866868"/>
    <s v="CUST_25"/>
    <x v="3"/>
    <s v="Item_20_BEVE"/>
    <s v="Item_20_BEV"/>
    <n v="33.5"/>
    <n v="33.5"/>
    <n v="10"/>
    <n v="10"/>
    <n v="335"/>
    <n v="335"/>
    <s v="High"/>
    <x v="0"/>
    <x v="0"/>
    <d v="2023-01-16T00:00:00"/>
    <s v="N/A"/>
    <m/>
  </r>
  <r>
    <s v="TXN_8199043"/>
    <s v="CUST_22"/>
    <x v="3"/>
    <s v="Item_4_BEVE"/>
    <s v="Item_4_BEV"/>
    <n v="9.5"/>
    <n v="9.5"/>
    <n v="3"/>
    <n v="3"/>
    <n v="28.5"/>
    <n v="28.5"/>
    <s v="Low"/>
    <x v="1"/>
    <x v="1"/>
    <d v="2024-02-11T00:00:00"/>
    <s v="NO"/>
    <b v="0"/>
  </r>
  <r>
    <s v="TXN_6474195"/>
    <s v="CUST_16"/>
    <x v="6"/>
    <s v="Item_4_ELEC"/>
    <s v="Item_4_EHE"/>
    <n v="9.5"/>
    <n v="9.5"/>
    <n v="1"/>
    <n v="1"/>
    <n v="9.5"/>
    <n v="9.5"/>
    <s v="Low"/>
    <x v="0"/>
    <x v="0"/>
    <d v="2024-07-16T00:00:00"/>
    <s v="NO"/>
    <b v="0"/>
  </r>
  <r>
    <s v="TXN_4689441"/>
    <s v="CUST_11"/>
    <x v="2"/>
    <s v="Item_5_BUTC"/>
    <s v="Item_5_BUT"/>
    <n v="11"/>
    <n v="11"/>
    <n v="10"/>
    <n v="10"/>
    <n v="110"/>
    <n v="110"/>
    <s v="Low"/>
    <x v="0"/>
    <x v="0"/>
    <d v="2023-06-02T00:00:00"/>
    <s v="NO"/>
    <b v="0"/>
  </r>
  <r>
    <s v="TXN_2594117"/>
    <s v="CUST_10"/>
    <x v="4"/>
    <s v="Item_17_FOOD"/>
    <s v="Item_17_FOOD"/>
    <n v="29"/>
    <n v="29"/>
    <n v="4"/>
    <n v="4"/>
    <n v="116"/>
    <n v="116"/>
    <s v="Low"/>
    <x v="1"/>
    <x v="1"/>
    <d v="2024-08-31T00:00:00"/>
    <s v="YES"/>
    <b v="1"/>
  </r>
  <r>
    <s v="TXN_8961982"/>
    <s v="CUST_25"/>
    <x v="2"/>
    <s v="Item_20_BUTC"/>
    <s v="Item_20_BUT"/>
    <n v="33.5"/>
    <n v="33.5"/>
    <n v="6"/>
    <n v="6"/>
    <n v="201"/>
    <n v="201"/>
    <s v="Medium"/>
    <x v="1"/>
    <x v="1"/>
    <d v="2022-11-02T00:00:00"/>
    <s v="NO"/>
    <b v="0"/>
  </r>
  <r>
    <s v="TXN_4351750"/>
    <s v="CUST_12"/>
    <x v="4"/>
    <s v="Item_19_FOOD"/>
    <s v="Item_19_FOOD"/>
    <n v="32"/>
    <n v="32"/>
    <n v="4"/>
    <n v="4"/>
    <n v="128"/>
    <n v="128"/>
    <s v="Low"/>
    <x v="2"/>
    <x v="1"/>
    <d v="2022-11-04T00:00:00"/>
    <s v="YES"/>
    <b v="1"/>
  </r>
  <r>
    <s v="TXN_8180871"/>
    <s v="CUST_20"/>
    <x v="3"/>
    <s v="Item_12_BEVE"/>
    <s v="Item_12_BEV"/>
    <n v="21.5"/>
    <n v="21.5"/>
    <n v="3"/>
    <n v="3"/>
    <n v="64.5"/>
    <n v="64.5"/>
    <s v="Low"/>
    <x v="1"/>
    <x v="0"/>
    <d v="2023-02-01T00:00:00"/>
    <s v="YES"/>
    <b v="1"/>
  </r>
  <r>
    <s v="TXN_7079048"/>
    <s v="CUST_14"/>
    <x v="4"/>
    <s v="Item_6_FOOD"/>
    <s v="Item_6_FOOD"/>
    <n v="12.5"/>
    <n v="12.5"/>
    <n v="10"/>
    <n v="10"/>
    <n v="125"/>
    <n v="125"/>
    <s v="Low"/>
    <x v="0"/>
    <x v="1"/>
    <d v="2024-10-10T00:00:00"/>
    <s v="YES"/>
    <b v="1"/>
  </r>
  <r>
    <s v="TXN_3523660"/>
    <s v="CUST_10"/>
    <x v="0"/>
    <s v="Item_15_PATI"/>
    <s v="Item_15_PAT"/>
    <n v="26"/>
    <n v="26"/>
    <n v="2"/>
    <n v="2"/>
    <n v="52"/>
    <n v="52"/>
    <s v="Low"/>
    <x v="2"/>
    <x v="0"/>
    <d v="2022-05-13T00:00:00"/>
    <s v="N/A"/>
    <m/>
  </r>
  <r>
    <s v="TXN_8883302"/>
    <s v="CUST_23"/>
    <x v="4"/>
    <s v="Item_23_FOOD"/>
    <s v="Item_23_FOOD"/>
    <n v="38"/>
    <n v="38"/>
    <n v="2"/>
    <n v="2"/>
    <n v="76"/>
    <n v="76"/>
    <s v="Low"/>
    <x v="2"/>
    <x v="1"/>
    <d v="2023-08-06T00:00:00"/>
    <s v="NO"/>
    <b v="0"/>
  </r>
  <r>
    <s v="TXN_4921672"/>
    <s v="CUST_21"/>
    <x v="5"/>
    <s v="Item_23_FURN"/>
    <s v="Item_23_FUR"/>
    <n v="38"/>
    <n v="38"/>
    <n v="4"/>
    <n v="4"/>
    <n v="152"/>
    <n v="152"/>
    <s v="Medium"/>
    <x v="0"/>
    <x v="0"/>
    <d v="2023-11-23T00:00:00"/>
    <s v="N/A"/>
    <m/>
  </r>
  <r>
    <s v="TXN_5837003"/>
    <s v="CUST_19"/>
    <x v="1"/>
    <s v="Item_22_MILK"/>
    <s v="Item_22_MILK"/>
    <n v="36.5"/>
    <n v="36.5"/>
    <n v="2"/>
    <n v="2"/>
    <n v="73"/>
    <n v="73"/>
    <s v="Low"/>
    <x v="1"/>
    <x v="0"/>
    <d v="2024-07-19T00:00:00"/>
    <s v="YES"/>
    <b v="1"/>
  </r>
  <r>
    <s v="TXN_6181011"/>
    <s v="CUST_24"/>
    <x v="1"/>
    <s v="Item_17_MILK"/>
    <s v="Item_17_MILK"/>
    <n v="29"/>
    <n v="29"/>
    <n v="8"/>
    <n v="8"/>
    <n v="232"/>
    <n v="232"/>
    <s v="Medium"/>
    <x v="0"/>
    <x v="0"/>
    <d v="2022-09-27T00:00:00"/>
    <s v="NO"/>
    <b v="0"/>
  </r>
  <r>
    <s v="TXN_7088185"/>
    <s v="CUST_01"/>
    <x v="3"/>
    <s v="Item_17_BEVE"/>
    <s v="Item_17_BEV"/>
    <n v="29"/>
    <n v="29"/>
    <n v="4"/>
    <n v="4"/>
    <n v="116"/>
    <n v="116"/>
    <s v="Low"/>
    <x v="0"/>
    <x v="0"/>
    <d v="2024-07-15T00:00:00"/>
    <s v="N/A"/>
    <m/>
  </r>
  <r>
    <s v="TXN_7162597"/>
    <s v="CUST_08"/>
    <x v="2"/>
    <s v="Item_23_BUTC"/>
    <s v="Item_23_BUT"/>
    <n v="38"/>
    <n v="38"/>
    <n v="1"/>
    <n v="1"/>
    <n v="38"/>
    <n v="38"/>
    <s v="Low"/>
    <x v="0"/>
    <x v="0"/>
    <d v="2022-03-27T00:00:00"/>
    <s v="NO"/>
    <b v="0"/>
  </r>
  <r>
    <s v="TXN_9175988"/>
    <s v="CUST_15"/>
    <x v="2"/>
    <s v="Item_7_BUTC"/>
    <s v="Item_7_BUT"/>
    <n v="14"/>
    <n v="14"/>
    <n v="5"/>
    <n v="5"/>
    <n v="70"/>
    <n v="70"/>
    <s v="Low"/>
    <x v="0"/>
    <x v="0"/>
    <d v="2023-06-02T00:00:00"/>
    <s v="YES"/>
    <b v="1"/>
  </r>
  <r>
    <s v="TXN_6730547"/>
    <s v="CUST_18"/>
    <x v="2"/>
    <s v="Unknown_Item"/>
    <m/>
    <n v="23.365911749958215"/>
    <m/>
    <n v="2"/>
    <n v="2"/>
    <n v="40"/>
    <n v="40"/>
    <s v="Low"/>
    <x v="1"/>
    <x v="0"/>
    <d v="2024-01-17T00:00:00"/>
    <s v="YES"/>
    <b v="1"/>
  </r>
  <r>
    <s v="TXN_6651579"/>
    <s v="CUST_02"/>
    <x v="5"/>
    <s v="Item_5_FURN"/>
    <s v="Item_5_FUR"/>
    <n v="11"/>
    <n v="11"/>
    <n v="8"/>
    <n v="8"/>
    <n v="88"/>
    <n v="88"/>
    <s v="Low"/>
    <x v="1"/>
    <x v="0"/>
    <d v="2024-10-16T00:00:00"/>
    <s v="YES"/>
    <b v="1"/>
  </r>
  <r>
    <s v="TXN_9790107"/>
    <s v="CUST_24"/>
    <x v="0"/>
    <s v="Item_12_PATI"/>
    <s v="Item_12_PAT"/>
    <n v="21.5"/>
    <n v="21.5"/>
    <n v="3"/>
    <n v="3"/>
    <n v="64.5"/>
    <n v="64.5"/>
    <s v="Low"/>
    <x v="1"/>
    <x v="0"/>
    <d v="2022-06-06T00:00:00"/>
    <s v="N/A"/>
    <m/>
  </r>
  <r>
    <s v="TXN_2848766"/>
    <s v="CUST_12"/>
    <x v="2"/>
    <s v="Item_16_BUTC"/>
    <s v="Item_16_BUT"/>
    <n v="27.5"/>
    <n v="27.5"/>
    <n v="6"/>
    <n v="6"/>
    <n v="165"/>
    <n v="165"/>
    <s v="Medium"/>
    <x v="0"/>
    <x v="1"/>
    <d v="2022-05-02T00:00:00"/>
    <s v="YES"/>
    <b v="1"/>
  </r>
  <r>
    <s v="TXN_8963866"/>
    <s v="CUST_07"/>
    <x v="1"/>
    <s v="Unknown_Item"/>
    <m/>
    <n v="20"/>
    <n v="20"/>
    <n v="6"/>
    <m/>
    <n v="108.5"/>
    <m/>
    <s v="Low"/>
    <x v="1"/>
    <x v="0"/>
    <d v="2022-12-09T00:00:00"/>
    <s v="NO"/>
    <b v="0"/>
  </r>
  <r>
    <s v="TXN_4949721"/>
    <s v="CUST_08"/>
    <x v="7"/>
    <s v="Unknown_Item"/>
    <m/>
    <n v="23"/>
    <n v="23"/>
    <n v="6"/>
    <m/>
    <n v="108.5"/>
    <m/>
    <s v="Low"/>
    <x v="1"/>
    <x v="1"/>
    <d v="2022-04-28T00:00:00"/>
    <s v="YES"/>
    <b v="1"/>
  </r>
  <r>
    <s v="TXN_6213892"/>
    <s v="CUST_12"/>
    <x v="4"/>
    <s v="Item_20_FOOD"/>
    <s v="Item_20_FOOD"/>
    <n v="33.5"/>
    <n v="33.5"/>
    <n v="8"/>
    <n v="8"/>
    <n v="268"/>
    <n v="268"/>
    <s v="Medium"/>
    <x v="2"/>
    <x v="1"/>
    <d v="2022-09-15T00:00:00"/>
    <s v="YES"/>
    <b v="1"/>
  </r>
  <r>
    <s v="TXN_2869481"/>
    <s v="CUST_18"/>
    <x v="3"/>
    <s v="Item_9_BEVE"/>
    <s v="Item_9_BEV"/>
    <n v="17"/>
    <n v="17"/>
    <n v="2"/>
    <n v="2"/>
    <n v="34"/>
    <n v="34"/>
    <s v="Low"/>
    <x v="1"/>
    <x v="1"/>
    <d v="2024-10-28T00:00:00"/>
    <s v="NO"/>
    <b v="0"/>
  </r>
  <r>
    <s v="TXN_7498911"/>
    <s v="CUST_08"/>
    <x v="4"/>
    <s v="Item_4_FOOD"/>
    <s v="Item_4_FOOD"/>
    <n v="9.5"/>
    <n v="9.5"/>
    <n v="5"/>
    <n v="5"/>
    <n v="47.5"/>
    <n v="47.5"/>
    <s v="Low"/>
    <x v="0"/>
    <x v="1"/>
    <d v="2022-02-11T00:00:00"/>
    <s v="YES"/>
    <b v="1"/>
  </r>
  <r>
    <s v="TXN_3792920"/>
    <s v="CUST_17"/>
    <x v="7"/>
    <s v="Item_8_COMP"/>
    <s v="Item_8_CEA"/>
    <n v="15.5"/>
    <n v="15.5"/>
    <n v="5"/>
    <n v="5"/>
    <n v="77.5"/>
    <n v="77.5"/>
    <s v="Low"/>
    <x v="2"/>
    <x v="1"/>
    <d v="2024-03-08T00:00:00"/>
    <s v="YES"/>
    <b v="1"/>
  </r>
  <r>
    <s v="TXN_5562705"/>
    <s v="CUST_02"/>
    <x v="1"/>
    <s v="Item_6_MILK"/>
    <s v="Item_6_MILK"/>
    <n v="12.5"/>
    <n v="12.5"/>
    <n v="1"/>
    <n v="1"/>
    <n v="12.5"/>
    <n v="12.5"/>
    <s v="Low"/>
    <x v="2"/>
    <x v="0"/>
    <d v="2022-07-21T00:00:00"/>
    <s v="YES"/>
    <b v="1"/>
  </r>
  <r>
    <s v="TXN_8357441"/>
    <s v="CUST_12"/>
    <x v="4"/>
    <s v="Item_4_FOOD"/>
    <s v="Item_4_FOOD"/>
    <n v="9.5"/>
    <n v="9.5"/>
    <n v="9"/>
    <n v="9"/>
    <n v="85.5"/>
    <n v="85.5"/>
    <s v="Low"/>
    <x v="2"/>
    <x v="1"/>
    <d v="2022-06-12T00:00:00"/>
    <s v="YES"/>
    <b v="1"/>
  </r>
  <r>
    <s v="TXN_1795312"/>
    <s v="CUST_20"/>
    <x v="6"/>
    <s v="Item_6_ELEC"/>
    <s v="Item_6_EHE"/>
    <n v="12.5"/>
    <n v="12.5"/>
    <n v="7"/>
    <n v="7"/>
    <n v="87.5"/>
    <n v="87.5"/>
    <s v="Low"/>
    <x v="1"/>
    <x v="0"/>
    <d v="2024-01-13T00:00:00"/>
    <s v="YES"/>
    <b v="1"/>
  </r>
  <r>
    <s v="TXN_6272504"/>
    <s v="CUST_14"/>
    <x v="5"/>
    <s v="Unknown_Item"/>
    <m/>
    <n v="15.5"/>
    <n v="15.5"/>
    <n v="6"/>
    <m/>
    <n v="108.5"/>
    <m/>
    <s v="Low"/>
    <x v="0"/>
    <x v="1"/>
    <d v="2023-02-28T00:00:00"/>
    <s v="N/A"/>
    <m/>
  </r>
  <r>
    <s v="TXN_9861733"/>
    <s v="CUST_08"/>
    <x v="3"/>
    <s v="Item_18_BEVE"/>
    <s v="Item_18_BEV"/>
    <n v="30.5"/>
    <n v="30.5"/>
    <n v="1"/>
    <n v="1"/>
    <n v="30.5"/>
    <n v="30.5"/>
    <s v="Low"/>
    <x v="1"/>
    <x v="0"/>
    <d v="2022-03-04T00:00:00"/>
    <s v="N/A"/>
    <m/>
  </r>
  <r>
    <s v="TXN_2326393"/>
    <s v="CUST_07"/>
    <x v="4"/>
    <s v="Item_4_FOOD"/>
    <s v="Item_4_FOOD"/>
    <n v="9.5"/>
    <n v="9.5"/>
    <n v="6"/>
    <n v="6"/>
    <n v="57"/>
    <n v="57"/>
    <s v="Low"/>
    <x v="0"/>
    <x v="0"/>
    <d v="2022-02-24T00:00:00"/>
    <s v="YES"/>
    <b v="1"/>
  </r>
  <r>
    <s v="TXN_2154714"/>
    <s v="CUST_21"/>
    <x v="5"/>
    <s v="Item_15_FURN"/>
    <s v="Item_15_FUR"/>
    <n v="26"/>
    <n v="26"/>
    <n v="2"/>
    <n v="2"/>
    <n v="52"/>
    <n v="52"/>
    <s v="Low"/>
    <x v="1"/>
    <x v="1"/>
    <d v="2025-01-15T00:00:00"/>
    <s v="N/A"/>
    <m/>
  </r>
  <r>
    <s v="TXN_7110396"/>
    <s v="CUST_18"/>
    <x v="2"/>
    <s v="Item_20_BUTC"/>
    <s v="Item_20_BUT"/>
    <n v="33.5"/>
    <n v="33.5"/>
    <n v="7"/>
    <n v="7"/>
    <n v="234.5"/>
    <n v="234.5"/>
    <s v="Medium"/>
    <x v="2"/>
    <x v="0"/>
    <d v="2022-09-04T00:00:00"/>
    <s v="NO"/>
    <b v="0"/>
  </r>
  <r>
    <s v="TXN_8463040"/>
    <s v="CUST_16"/>
    <x v="1"/>
    <s v="Item_19_MILK"/>
    <s v="Item_19_MILK"/>
    <n v="32"/>
    <n v="32"/>
    <n v="8"/>
    <n v="8"/>
    <n v="256"/>
    <n v="256"/>
    <s v="Medium"/>
    <x v="0"/>
    <x v="1"/>
    <d v="2022-12-11T00:00:00"/>
    <s v="YES"/>
    <b v="1"/>
  </r>
  <r>
    <s v="TXN_2536386"/>
    <s v="CUST_24"/>
    <x v="0"/>
    <s v="Item_11_PATI"/>
    <s v="Item_11_PAT"/>
    <n v="20"/>
    <n v="20"/>
    <n v="3"/>
    <n v="3"/>
    <n v="60"/>
    <n v="60"/>
    <s v="Low"/>
    <x v="2"/>
    <x v="1"/>
    <d v="2024-01-31T00:00:00"/>
    <s v="YES"/>
    <b v="1"/>
  </r>
  <r>
    <s v="TXN_6219185"/>
    <s v="CUST_10"/>
    <x v="0"/>
    <s v="Item_7_PATI"/>
    <s v="Item_7_PAT"/>
    <n v="14"/>
    <n v="14"/>
    <n v="6"/>
    <n v="6"/>
    <n v="84"/>
    <n v="84"/>
    <s v="Low"/>
    <x v="2"/>
    <x v="1"/>
    <d v="2022-12-03T00:00:00"/>
    <s v="NO"/>
    <b v="0"/>
  </r>
  <r>
    <s v="TXN_6414764"/>
    <s v="CUST_08"/>
    <x v="6"/>
    <s v="Item_8_ELEC"/>
    <s v="Item_8_EHE"/>
    <n v="15.5"/>
    <n v="15.5"/>
    <n v="3"/>
    <n v="3"/>
    <n v="46.5"/>
    <n v="46.5"/>
    <s v="Low"/>
    <x v="2"/>
    <x v="0"/>
    <d v="2022-09-08T00:00:00"/>
    <s v="NO"/>
    <b v="0"/>
  </r>
  <r>
    <s v="TXN_4492875"/>
    <s v="CUST_16"/>
    <x v="1"/>
    <s v="Item_19_MILK"/>
    <s v="Item_19_MILK"/>
    <n v="32"/>
    <n v="32"/>
    <n v="10"/>
    <n v="10"/>
    <n v="320"/>
    <n v="320"/>
    <s v="High"/>
    <x v="1"/>
    <x v="1"/>
    <d v="2024-12-03T00:00:00"/>
    <s v="YES"/>
    <b v="1"/>
  </r>
  <r>
    <s v="TXN_6241258"/>
    <s v="CUST_19"/>
    <x v="2"/>
    <s v="Item_3_BUTC"/>
    <s v="Item_3_BUT"/>
    <n v="8"/>
    <n v="8"/>
    <n v="4"/>
    <n v="4"/>
    <n v="32"/>
    <n v="32"/>
    <s v="Low"/>
    <x v="1"/>
    <x v="1"/>
    <d v="2024-07-27T00:00:00"/>
    <s v="YES"/>
    <b v="1"/>
  </r>
  <r>
    <s v="TXN_9110626"/>
    <s v="CUST_25"/>
    <x v="6"/>
    <s v="Item_22_ELEC"/>
    <s v="Item_22_EHE"/>
    <n v="36.5"/>
    <n v="36.5"/>
    <n v="6"/>
    <n v="6"/>
    <n v="219"/>
    <n v="219"/>
    <s v="Medium"/>
    <x v="2"/>
    <x v="0"/>
    <d v="2024-09-22T00:00:00"/>
    <s v="YES"/>
    <b v="1"/>
  </r>
  <r>
    <s v="TXN_2474922"/>
    <s v="CUST_17"/>
    <x v="0"/>
    <s v="Item_17_PATI"/>
    <s v="Item_17_PAT"/>
    <n v="29"/>
    <n v="29"/>
    <n v="1"/>
    <n v="1"/>
    <n v="29"/>
    <n v="29"/>
    <s v="Low"/>
    <x v="0"/>
    <x v="0"/>
    <d v="2022-09-24T00:00:00"/>
    <s v="NO"/>
    <b v="0"/>
  </r>
  <r>
    <s v="TXN_8644182"/>
    <s v="CUST_09"/>
    <x v="6"/>
    <s v="Item_11_ELEC"/>
    <s v="Item_11_EHE"/>
    <n v="20"/>
    <n v="20"/>
    <n v="1"/>
    <n v="1"/>
    <n v="20"/>
    <n v="20"/>
    <s v="Low"/>
    <x v="1"/>
    <x v="0"/>
    <d v="2024-08-03T00:00:00"/>
    <s v="YES"/>
    <b v="1"/>
  </r>
  <r>
    <s v="TXN_4550414"/>
    <s v="CUST_05"/>
    <x v="1"/>
    <s v="Item_8_MILK"/>
    <s v="Item_8_MILK"/>
    <n v="15.5"/>
    <n v="15.5"/>
    <n v="10"/>
    <n v="10"/>
    <n v="155"/>
    <n v="155"/>
    <s v="Medium"/>
    <x v="2"/>
    <x v="0"/>
    <d v="2022-05-16T00:00:00"/>
    <s v="YES"/>
    <b v="1"/>
  </r>
  <r>
    <s v="TXN_5485829"/>
    <s v="CUST_17"/>
    <x v="7"/>
    <s v="Item_25_COMP"/>
    <s v="Item_25_CEA"/>
    <n v="41"/>
    <n v="41"/>
    <n v="8"/>
    <n v="8"/>
    <n v="328"/>
    <n v="328"/>
    <s v="High"/>
    <x v="0"/>
    <x v="0"/>
    <d v="2023-05-21T00:00:00"/>
    <s v="NO"/>
    <b v="0"/>
  </r>
  <r>
    <s v="TXN_9739067"/>
    <s v="CUST_20"/>
    <x v="4"/>
    <s v="Item_18_FOOD"/>
    <s v="Item_18_FOOD"/>
    <n v="30.5"/>
    <n v="30.5"/>
    <n v="10"/>
    <n v="10"/>
    <n v="305"/>
    <n v="305"/>
    <s v="High"/>
    <x v="2"/>
    <x v="0"/>
    <d v="2022-10-18T00:00:00"/>
    <s v="YES"/>
    <b v="1"/>
  </r>
  <r>
    <s v="TXN_9416158"/>
    <s v="CUST_24"/>
    <x v="2"/>
    <s v="Unknown_Item"/>
    <m/>
    <n v="23.365911749958215"/>
    <m/>
    <n v="2"/>
    <n v="2"/>
    <n v="25"/>
    <n v="25"/>
    <s v="Low"/>
    <x v="2"/>
    <x v="1"/>
    <d v="2023-01-27T00:00:00"/>
    <s v="NO"/>
    <b v="0"/>
  </r>
  <r>
    <s v="TXN_4304514"/>
    <s v="CUST_10"/>
    <x v="5"/>
    <s v="Item_3_FURN"/>
    <s v="Item_3_FUR"/>
    <n v="8"/>
    <n v="8"/>
    <n v="8"/>
    <n v="8"/>
    <n v="64"/>
    <n v="64"/>
    <s v="Low"/>
    <x v="2"/>
    <x v="0"/>
    <d v="2022-03-31T00:00:00"/>
    <s v="NO"/>
    <b v="0"/>
  </r>
  <r>
    <s v="TXN_9008414"/>
    <s v="CUST_23"/>
    <x v="6"/>
    <s v="Item_19_ELEC"/>
    <s v="Item_19_EHE"/>
    <n v="32"/>
    <n v="32"/>
    <n v="2"/>
    <n v="2"/>
    <n v="64"/>
    <n v="64"/>
    <s v="Low"/>
    <x v="2"/>
    <x v="0"/>
    <d v="2022-06-05T00:00:00"/>
    <s v="YES"/>
    <b v="1"/>
  </r>
  <r>
    <s v="TXN_9911488"/>
    <s v="CUST_25"/>
    <x v="6"/>
    <s v="Item_1_ELEC"/>
    <s v="Item_1_EHE"/>
    <n v="5"/>
    <n v="5"/>
    <n v="1"/>
    <n v="1"/>
    <n v="5"/>
    <n v="5"/>
    <s v="Low"/>
    <x v="0"/>
    <x v="0"/>
    <d v="2024-09-02T00:00:00"/>
    <s v="NO"/>
    <b v="0"/>
  </r>
  <r>
    <s v="TXN_1881857"/>
    <s v="CUST_04"/>
    <x v="1"/>
    <s v="Item_3_MILK"/>
    <s v="Item_3_MILK"/>
    <n v="8"/>
    <n v="8"/>
    <n v="5"/>
    <n v="5"/>
    <n v="40"/>
    <n v="40"/>
    <s v="Low"/>
    <x v="1"/>
    <x v="0"/>
    <d v="2024-12-20T00:00:00"/>
    <s v="YES"/>
    <b v="1"/>
  </r>
  <r>
    <s v="TXN_5744175"/>
    <s v="CUST_21"/>
    <x v="6"/>
    <s v="Item_25_ELEC"/>
    <s v="Item_25_EHE"/>
    <n v="41"/>
    <n v="41"/>
    <n v="8"/>
    <n v="8"/>
    <n v="328"/>
    <n v="328"/>
    <s v="High"/>
    <x v="0"/>
    <x v="1"/>
    <d v="2022-07-28T00:00:00"/>
    <s v="YES"/>
    <b v="1"/>
  </r>
  <r>
    <s v="TXN_2686357"/>
    <s v="CUST_07"/>
    <x v="3"/>
    <s v="Item_4_BEVE"/>
    <s v="Item_4_BEV"/>
    <n v="9.5"/>
    <n v="9.5"/>
    <n v="3"/>
    <n v="3"/>
    <n v="28.5"/>
    <n v="28.5"/>
    <s v="Low"/>
    <x v="2"/>
    <x v="1"/>
    <d v="2022-04-24T00:00:00"/>
    <s v="YES"/>
    <b v="1"/>
  </r>
  <r>
    <s v="TXN_4171929"/>
    <s v="CUST_03"/>
    <x v="4"/>
    <s v="Item_10_FOOD"/>
    <s v="Item_10_FOOD"/>
    <n v="18.5"/>
    <n v="18.5"/>
    <n v="1"/>
    <n v="1"/>
    <n v="18.5"/>
    <n v="18.5"/>
    <s v="Low"/>
    <x v="1"/>
    <x v="0"/>
    <d v="2024-05-30T00:00:00"/>
    <s v="N/A"/>
    <m/>
  </r>
  <r>
    <s v="TXN_9200603"/>
    <s v="CUST_08"/>
    <x v="3"/>
    <s v="Item_21_BEVE"/>
    <s v="Item_21_BEV"/>
    <n v="35"/>
    <n v="35"/>
    <n v="8"/>
    <n v="8"/>
    <n v="280"/>
    <n v="280"/>
    <s v="Medium"/>
    <x v="0"/>
    <x v="1"/>
    <d v="2022-12-11T00:00:00"/>
    <s v="YES"/>
    <b v="1"/>
  </r>
  <r>
    <s v="TXN_6115982"/>
    <s v="CUST_25"/>
    <x v="0"/>
    <s v="Item_1_PATI"/>
    <s v="Item_1_PAT"/>
    <n v="5"/>
    <n v="5"/>
    <n v="1"/>
    <n v="1"/>
    <n v="5"/>
    <n v="5"/>
    <s v="Low"/>
    <x v="2"/>
    <x v="0"/>
    <d v="2023-05-14T00:00:00"/>
    <s v="N/A"/>
    <m/>
  </r>
  <r>
    <s v="TXN_7594907"/>
    <s v="CUST_01"/>
    <x v="1"/>
    <s v="Item_4_MILK"/>
    <s v="Item_4_MILK"/>
    <n v="9.5"/>
    <n v="9.5"/>
    <n v="4"/>
    <n v="4"/>
    <n v="38"/>
    <n v="38"/>
    <s v="Low"/>
    <x v="1"/>
    <x v="0"/>
    <d v="2024-03-24T00:00:00"/>
    <s v="N/A"/>
    <m/>
  </r>
  <r>
    <s v="TXN_9933537"/>
    <s v="CUST_02"/>
    <x v="5"/>
    <s v="Item_19_FURN"/>
    <s v="Item_19_FUR"/>
    <n v="32"/>
    <n v="32"/>
    <n v="1"/>
    <n v="1"/>
    <n v="32"/>
    <n v="32"/>
    <s v="Low"/>
    <x v="0"/>
    <x v="0"/>
    <d v="2022-04-13T00:00:00"/>
    <s v="N/A"/>
    <m/>
  </r>
  <r>
    <s v="TXN_7302842"/>
    <s v="CUST_15"/>
    <x v="2"/>
    <s v="Unknown_Item"/>
    <m/>
    <n v="23.365911749958215"/>
    <m/>
    <n v="10"/>
    <n v="10"/>
    <n v="80"/>
    <n v="80"/>
    <s v="Low"/>
    <x v="0"/>
    <x v="0"/>
    <d v="2024-11-05T00:00:00"/>
    <s v="N/A"/>
    <m/>
  </r>
  <r>
    <s v="TXN_1589489"/>
    <s v="CUST_01"/>
    <x v="5"/>
    <s v="Item_11_FURN"/>
    <s v="Item_11_FUR"/>
    <n v="20"/>
    <n v="20"/>
    <n v="3"/>
    <n v="3"/>
    <n v="60"/>
    <n v="60"/>
    <s v="Low"/>
    <x v="0"/>
    <x v="1"/>
    <d v="2023-05-18T00:00:00"/>
    <s v="NO"/>
    <b v="0"/>
  </r>
  <r>
    <s v="TXN_4901231"/>
    <s v="CUST_13"/>
    <x v="1"/>
    <s v="Item_22_MILK"/>
    <s v="Item_22_MILK"/>
    <n v="36.5"/>
    <n v="36.5"/>
    <n v="9"/>
    <n v="9"/>
    <n v="328.5"/>
    <n v="328.5"/>
    <s v="High"/>
    <x v="2"/>
    <x v="0"/>
    <d v="2023-02-02T00:00:00"/>
    <s v="YES"/>
    <b v="1"/>
  </r>
  <r>
    <s v="TXN_8241373"/>
    <s v="CUST_09"/>
    <x v="4"/>
    <s v="Item_17_FOOD"/>
    <s v="Item_17_FOOD"/>
    <n v="29"/>
    <n v="29"/>
    <n v="5"/>
    <n v="5"/>
    <n v="145"/>
    <n v="145"/>
    <s v="Low"/>
    <x v="2"/>
    <x v="1"/>
    <d v="2024-03-26T00:00:00"/>
    <s v="N/A"/>
    <m/>
  </r>
  <r>
    <s v="TXN_8430438"/>
    <s v="CUST_18"/>
    <x v="5"/>
    <s v="Item_15_FURN"/>
    <s v="Item_15_FUR"/>
    <n v="26"/>
    <n v="26"/>
    <n v="1"/>
    <n v="1"/>
    <n v="26"/>
    <n v="26"/>
    <s v="Low"/>
    <x v="2"/>
    <x v="1"/>
    <d v="2025-01-14T00:00:00"/>
    <s v="YES"/>
    <b v="1"/>
  </r>
  <r>
    <s v="TXN_9268865"/>
    <s v="CUST_10"/>
    <x v="2"/>
    <s v="Item_15_BUTC"/>
    <s v="Item_15_BUT"/>
    <n v="26"/>
    <n v="26"/>
    <n v="10"/>
    <n v="10"/>
    <n v="260"/>
    <n v="260"/>
    <s v="Medium"/>
    <x v="0"/>
    <x v="1"/>
    <d v="2023-06-07T00:00:00"/>
    <s v="NO"/>
    <b v="0"/>
  </r>
  <r>
    <s v="TXN_1164094"/>
    <s v="CUST_09"/>
    <x v="0"/>
    <s v="Unknown_Item"/>
    <m/>
    <n v="23.365911749958215"/>
    <m/>
    <n v="3"/>
    <n v="3"/>
    <n v="33"/>
    <n v="33"/>
    <s v="Low"/>
    <x v="0"/>
    <x v="1"/>
    <d v="2024-07-29T00:00:00"/>
    <s v="N/A"/>
    <m/>
  </r>
  <r>
    <s v="TXN_6429558"/>
    <s v="CUST_05"/>
    <x v="3"/>
    <s v="Item_5_BEVE"/>
    <s v="Item_5_BEV"/>
    <n v="11"/>
    <n v="11"/>
    <n v="8"/>
    <n v="8"/>
    <n v="88"/>
    <n v="88"/>
    <s v="Low"/>
    <x v="2"/>
    <x v="0"/>
    <d v="2024-02-18T00:00:00"/>
    <s v="YES"/>
    <b v="1"/>
  </r>
  <r>
    <s v="TXN_6156746"/>
    <s v="CUST_13"/>
    <x v="0"/>
    <s v="Item_22_PATI"/>
    <s v="Item_22_PAT"/>
    <n v="36.5"/>
    <n v="36.5"/>
    <n v="3"/>
    <n v="3"/>
    <n v="109.5"/>
    <n v="109.5"/>
    <s v="Low"/>
    <x v="0"/>
    <x v="1"/>
    <d v="2024-10-06T00:00:00"/>
    <s v="YES"/>
    <b v="1"/>
  </r>
  <r>
    <s v="TXN_8215023"/>
    <s v="CUST_23"/>
    <x v="1"/>
    <s v="Item_16_MILK"/>
    <s v="Item_16_MILK"/>
    <n v="27.5"/>
    <n v="27.5"/>
    <n v="1"/>
    <n v="1"/>
    <n v="27.5"/>
    <n v="27.5"/>
    <s v="Low"/>
    <x v="1"/>
    <x v="0"/>
    <d v="2022-12-25T00:00:00"/>
    <s v="YES"/>
    <b v="1"/>
  </r>
  <r>
    <s v="TXN_9889424"/>
    <s v="CUST_04"/>
    <x v="7"/>
    <s v="Item_23_COMP"/>
    <s v="Item_23_CEA"/>
    <n v="38"/>
    <n v="38"/>
    <n v="2"/>
    <n v="2"/>
    <n v="76"/>
    <n v="76"/>
    <s v="Low"/>
    <x v="1"/>
    <x v="1"/>
    <d v="2025-01-04T00:00:00"/>
    <s v="NO"/>
    <b v="0"/>
  </r>
  <r>
    <s v="TXN_6876092"/>
    <s v="CUST_23"/>
    <x v="0"/>
    <s v="Item_10_PATI"/>
    <s v="Item_10_PAT"/>
    <n v="18.5"/>
    <n v="18.5"/>
    <n v="8"/>
    <n v="8"/>
    <n v="148"/>
    <n v="148"/>
    <s v="Low"/>
    <x v="2"/>
    <x v="0"/>
    <d v="2022-12-31T00:00:00"/>
    <s v="YES"/>
    <b v="1"/>
  </r>
  <r>
    <s v="TXN_1917119"/>
    <s v="CUST_23"/>
    <x v="7"/>
    <s v="Item_12_COMP"/>
    <s v="Item_12_CEA"/>
    <n v="21.5"/>
    <n v="21.5"/>
    <n v="9"/>
    <n v="9"/>
    <n v="193.5"/>
    <n v="193.5"/>
    <s v="Medium"/>
    <x v="0"/>
    <x v="1"/>
    <d v="2023-06-12T00:00:00"/>
    <s v="YES"/>
    <b v="1"/>
  </r>
  <r>
    <s v="TXN_6231912"/>
    <s v="CUST_05"/>
    <x v="7"/>
    <s v="Item_20_COMP"/>
    <s v="Item_20_CEA"/>
    <n v="33.5"/>
    <n v="33.5"/>
    <n v="5"/>
    <n v="5"/>
    <n v="167.5"/>
    <n v="167.5"/>
    <s v="Medium"/>
    <x v="2"/>
    <x v="1"/>
    <d v="2024-12-06T00:00:00"/>
    <s v="YES"/>
    <b v="1"/>
  </r>
  <r>
    <s v="TXN_2920931"/>
    <s v="CUST_15"/>
    <x v="2"/>
    <s v="Item_3_BUTC"/>
    <s v="Item_3_BUT"/>
    <n v="8"/>
    <n v="8"/>
    <n v="1"/>
    <n v="1"/>
    <n v="8"/>
    <n v="8"/>
    <s v="Low"/>
    <x v="2"/>
    <x v="1"/>
    <d v="2022-08-18T00:00:00"/>
    <s v="YES"/>
    <b v="1"/>
  </r>
  <r>
    <s v="TXN_2861234"/>
    <s v="CUST_06"/>
    <x v="7"/>
    <s v="Item_19_COMP"/>
    <s v="Item_19_CEA"/>
    <n v="32"/>
    <n v="32"/>
    <n v="4"/>
    <n v="4"/>
    <n v="128"/>
    <n v="128"/>
    <s v="Low"/>
    <x v="2"/>
    <x v="0"/>
    <d v="2025-01-08T00:00:00"/>
    <s v="N/A"/>
    <m/>
  </r>
  <r>
    <s v="TXN_4599435"/>
    <s v="CUST_02"/>
    <x v="4"/>
    <s v="Item_14_FOOD"/>
    <s v="Item_14_FOOD"/>
    <n v="24.5"/>
    <n v="24.5"/>
    <n v="4"/>
    <n v="4"/>
    <n v="98"/>
    <n v="98"/>
    <s v="Low"/>
    <x v="0"/>
    <x v="0"/>
    <d v="2022-03-18T00:00:00"/>
    <s v="NO"/>
    <b v="0"/>
  </r>
  <r>
    <s v="TXN_2243532"/>
    <s v="CUST_23"/>
    <x v="4"/>
    <s v="Item_4_FOOD"/>
    <s v="Item_4_FOOD"/>
    <n v="9.5"/>
    <n v="9.5"/>
    <n v="3"/>
    <n v="3"/>
    <n v="28.5"/>
    <n v="28.5"/>
    <s v="Low"/>
    <x v="1"/>
    <x v="1"/>
    <d v="2023-05-11T00:00:00"/>
    <s v="NO"/>
    <b v="0"/>
  </r>
  <r>
    <s v="TXN_1855175"/>
    <s v="CUST_02"/>
    <x v="7"/>
    <s v="Item_13_COMP"/>
    <s v="Item_13_CEA"/>
    <n v="23"/>
    <n v="23"/>
    <n v="4"/>
    <n v="4"/>
    <n v="92"/>
    <n v="92"/>
    <s v="Low"/>
    <x v="1"/>
    <x v="1"/>
    <d v="2022-04-20T00:00:00"/>
    <s v="N/A"/>
    <m/>
  </r>
  <r>
    <s v="TXN_8378538"/>
    <s v="CUST_06"/>
    <x v="4"/>
    <s v="Item_24_FOOD"/>
    <s v="Item_24_FOOD"/>
    <n v="39.5"/>
    <n v="39.5"/>
    <n v="9"/>
    <n v="9"/>
    <n v="355.5"/>
    <n v="355.5"/>
    <s v="High"/>
    <x v="1"/>
    <x v="0"/>
    <d v="2023-11-17T00:00:00"/>
    <s v="NO"/>
    <b v="0"/>
  </r>
  <r>
    <s v="TXN_9352732"/>
    <s v="CUST_05"/>
    <x v="2"/>
    <s v="Item_4_BUTC"/>
    <s v="Item_4_BUT"/>
    <n v="9.5"/>
    <n v="9.5"/>
    <n v="4"/>
    <n v="4"/>
    <n v="38"/>
    <n v="38"/>
    <s v="Low"/>
    <x v="1"/>
    <x v="1"/>
    <d v="2022-02-12T00:00:00"/>
    <s v="NO"/>
    <b v="0"/>
  </r>
  <r>
    <s v="TXN_8477564"/>
    <s v="CUST_23"/>
    <x v="6"/>
    <s v="Item_17_ELEC"/>
    <s v="Item_17_EHE"/>
    <n v="29"/>
    <n v="29"/>
    <n v="7"/>
    <n v="7"/>
    <n v="203"/>
    <n v="203"/>
    <s v="Medium"/>
    <x v="2"/>
    <x v="0"/>
    <d v="2024-07-18T00:00:00"/>
    <s v="NO"/>
    <b v="0"/>
  </r>
  <r>
    <s v="TXN_3421464"/>
    <s v="CUST_07"/>
    <x v="1"/>
    <s v="Item_3_MILK"/>
    <s v="Item_3_MILK"/>
    <n v="8"/>
    <n v="8"/>
    <n v="8"/>
    <n v="8"/>
    <n v="64"/>
    <n v="64"/>
    <s v="Low"/>
    <x v="0"/>
    <x v="0"/>
    <d v="2023-01-01T00:00:00"/>
    <s v="YES"/>
    <b v="1"/>
  </r>
  <r>
    <s v="TXN_5831445"/>
    <s v="CUST_17"/>
    <x v="3"/>
    <s v="Unknown_Item"/>
    <m/>
    <n v="23.365911749958215"/>
    <m/>
    <n v="4"/>
    <n v="4"/>
    <n v="98"/>
    <n v="98"/>
    <s v="Low"/>
    <x v="2"/>
    <x v="1"/>
    <d v="2023-10-31T00:00:00"/>
    <s v="N/A"/>
    <m/>
  </r>
  <r>
    <s v="TXN_9211823"/>
    <s v="CUST_08"/>
    <x v="1"/>
    <s v="Item_3_MILK"/>
    <s v="Item_3_MILK"/>
    <n v="8"/>
    <n v="8"/>
    <n v="6"/>
    <n v="6"/>
    <n v="48"/>
    <n v="48"/>
    <s v="Low"/>
    <x v="2"/>
    <x v="1"/>
    <d v="2022-07-29T00:00:00"/>
    <s v="YES"/>
    <b v="1"/>
  </r>
  <r>
    <s v="TXN_3609312"/>
    <s v="CUST_21"/>
    <x v="1"/>
    <s v="Item_20_MILK"/>
    <s v="Item_20_MILK"/>
    <n v="33.5"/>
    <n v="33.5"/>
    <n v="5"/>
    <n v="5"/>
    <n v="167.5"/>
    <n v="167.5"/>
    <s v="Medium"/>
    <x v="1"/>
    <x v="0"/>
    <d v="2024-11-03T00:00:00"/>
    <s v="YES"/>
    <b v="1"/>
  </r>
  <r>
    <s v="TXN_5459004"/>
    <s v="CUST_16"/>
    <x v="5"/>
    <s v="Item_2_FURN"/>
    <s v="Item_2_FUR"/>
    <n v="6.5"/>
    <n v="6.5"/>
    <n v="5"/>
    <n v="5"/>
    <n v="32.5"/>
    <n v="32.5"/>
    <s v="Low"/>
    <x v="2"/>
    <x v="0"/>
    <d v="2022-08-31T00:00:00"/>
    <s v="N/A"/>
    <m/>
  </r>
  <r>
    <s v="TXN_6752216"/>
    <s v="CUST_05"/>
    <x v="7"/>
    <s v="Item_17_COMP"/>
    <s v="Item_17_CEA"/>
    <n v="29"/>
    <n v="29"/>
    <n v="5"/>
    <n v="5"/>
    <n v="145"/>
    <n v="145"/>
    <s v="Low"/>
    <x v="1"/>
    <x v="1"/>
    <d v="2023-04-09T00:00:00"/>
    <s v="YES"/>
    <b v="1"/>
  </r>
  <r>
    <s v="TXN_4968556"/>
    <s v="CUST_13"/>
    <x v="0"/>
    <s v="Item_12_PATI"/>
    <s v="Item_12_PAT"/>
    <n v="21.5"/>
    <n v="21.5"/>
    <n v="2"/>
    <n v="2"/>
    <n v="43"/>
    <n v="43"/>
    <s v="Low"/>
    <x v="0"/>
    <x v="1"/>
    <d v="2022-04-28T00:00:00"/>
    <s v="N/A"/>
    <m/>
  </r>
  <r>
    <s v="TXN_6736197"/>
    <s v="CUST_07"/>
    <x v="4"/>
    <s v="Unknown_Item"/>
    <m/>
    <n v="23"/>
    <n v="23"/>
    <n v="6"/>
    <m/>
    <n v="108.5"/>
    <m/>
    <s v="Low"/>
    <x v="0"/>
    <x v="1"/>
    <d v="2024-12-31T00:00:00"/>
    <s v="YES"/>
    <b v="1"/>
  </r>
  <r>
    <s v="TXN_9474347"/>
    <s v="CUST_11"/>
    <x v="0"/>
    <s v="Item_2_PATI"/>
    <s v="Item_2_PAT"/>
    <n v="6.5"/>
    <n v="6.5"/>
    <n v="4"/>
    <n v="4"/>
    <n v="26"/>
    <n v="26"/>
    <s v="Low"/>
    <x v="0"/>
    <x v="0"/>
    <d v="2023-03-22T00:00:00"/>
    <s v="NO"/>
    <b v="0"/>
  </r>
  <r>
    <s v="TXN_6884026"/>
    <s v="CUST_09"/>
    <x v="5"/>
    <s v="Item_6_FURN"/>
    <s v="Item_6_FUR"/>
    <n v="12.5"/>
    <n v="12.5"/>
    <n v="7"/>
    <n v="7"/>
    <n v="87.5"/>
    <n v="87.5"/>
    <s v="Low"/>
    <x v="2"/>
    <x v="1"/>
    <d v="2023-06-15T00:00:00"/>
    <s v="N/A"/>
    <m/>
  </r>
  <r>
    <s v="TXN_1681078"/>
    <s v="CUST_19"/>
    <x v="4"/>
    <s v="Item_13_FOOD"/>
    <s v="Item_13_FOOD"/>
    <n v="23"/>
    <n v="23"/>
    <n v="5"/>
    <n v="5"/>
    <n v="115"/>
    <n v="115"/>
    <s v="Low"/>
    <x v="1"/>
    <x v="0"/>
    <d v="2022-11-03T00:00:00"/>
    <s v="NO"/>
    <b v="0"/>
  </r>
  <r>
    <s v="TXN_7697657"/>
    <s v="CUST_11"/>
    <x v="6"/>
    <s v="Item_17_ELEC"/>
    <s v="Item_17_EHE"/>
    <n v="29"/>
    <n v="29"/>
    <n v="7"/>
    <n v="7"/>
    <n v="203"/>
    <n v="203"/>
    <s v="Medium"/>
    <x v="1"/>
    <x v="1"/>
    <d v="2024-10-30T00:00:00"/>
    <s v="YES"/>
    <b v="1"/>
  </r>
  <r>
    <s v="TXN_4532532"/>
    <s v="CUST_13"/>
    <x v="5"/>
    <s v="Item_8_FURN"/>
    <s v="Item_8_FUR"/>
    <n v="15.5"/>
    <n v="15.5"/>
    <n v="2"/>
    <n v="2"/>
    <n v="31"/>
    <n v="31"/>
    <s v="Low"/>
    <x v="2"/>
    <x v="0"/>
    <d v="2024-11-21T00:00:00"/>
    <s v="YES"/>
    <b v="1"/>
  </r>
  <r>
    <s v="TXN_7152984"/>
    <s v="CUST_18"/>
    <x v="4"/>
    <s v="Item_25_FOOD"/>
    <s v="Item_25_FOOD"/>
    <n v="41"/>
    <n v="41"/>
    <n v="1"/>
    <n v="1"/>
    <n v="41"/>
    <n v="41"/>
    <s v="Low"/>
    <x v="0"/>
    <x v="0"/>
    <d v="2022-01-21T00:00:00"/>
    <s v="N/A"/>
    <m/>
  </r>
  <r>
    <s v="TXN_8739719"/>
    <s v="CUST_15"/>
    <x v="0"/>
    <s v="Item_12_PATI"/>
    <s v="Item_12_PAT"/>
    <n v="21.5"/>
    <n v="21.5"/>
    <n v="7"/>
    <n v="7"/>
    <n v="150.5"/>
    <n v="150.5"/>
    <s v="Medium"/>
    <x v="0"/>
    <x v="0"/>
    <d v="2022-07-24T00:00:00"/>
    <s v="NO"/>
    <b v="0"/>
  </r>
  <r>
    <s v="TXN_1353717"/>
    <s v="CUST_03"/>
    <x v="5"/>
    <s v="Item_7_FURN"/>
    <s v="Item_7_FUR"/>
    <n v="14"/>
    <n v="14"/>
    <n v="7"/>
    <n v="7"/>
    <n v="98"/>
    <n v="98"/>
    <s v="Low"/>
    <x v="1"/>
    <x v="1"/>
    <d v="2024-02-04T00:00:00"/>
    <s v="N/A"/>
    <m/>
  </r>
  <r>
    <s v="TXN_1858867"/>
    <s v="CUST_16"/>
    <x v="4"/>
    <s v="Item_4_FOOD"/>
    <s v="Item_4_FOOD"/>
    <n v="9.5"/>
    <n v="9.5"/>
    <n v="10"/>
    <n v="10"/>
    <n v="95"/>
    <n v="95"/>
    <s v="Low"/>
    <x v="0"/>
    <x v="0"/>
    <d v="2022-07-20T00:00:00"/>
    <s v="NO"/>
    <b v="0"/>
  </r>
  <r>
    <s v="TXN_7930277"/>
    <s v="CUST_11"/>
    <x v="7"/>
    <s v="Item_13_COMP"/>
    <s v="Item_13_CEA"/>
    <n v="23"/>
    <n v="23"/>
    <n v="6"/>
    <n v="6"/>
    <n v="138"/>
    <n v="138"/>
    <s v="Low"/>
    <x v="2"/>
    <x v="0"/>
    <d v="2022-11-13T00:00:00"/>
    <s v="YES"/>
    <b v="1"/>
  </r>
  <r>
    <s v="TXN_5217730"/>
    <s v="CUST_16"/>
    <x v="7"/>
    <s v="Item_19_COMP"/>
    <s v="Item_19_CEA"/>
    <n v="32"/>
    <n v="32"/>
    <n v="7"/>
    <n v="7"/>
    <n v="224"/>
    <n v="224"/>
    <s v="Medium"/>
    <x v="1"/>
    <x v="0"/>
    <d v="2024-10-30T00:00:00"/>
    <s v="NO"/>
    <b v="0"/>
  </r>
  <r>
    <s v="TXN_6400472"/>
    <s v="CUST_24"/>
    <x v="7"/>
    <s v="Item_1_COMP"/>
    <s v="Item_1_CEA"/>
    <n v="5"/>
    <n v="5"/>
    <n v="4"/>
    <n v="4"/>
    <n v="20"/>
    <n v="20"/>
    <s v="Low"/>
    <x v="2"/>
    <x v="1"/>
    <d v="2024-12-29T00:00:00"/>
    <s v="NO"/>
    <b v="0"/>
  </r>
  <r>
    <s v="TXN_9958872"/>
    <s v="CUST_22"/>
    <x v="0"/>
    <s v="Item_2_PATI"/>
    <s v="Item_2_PAT"/>
    <n v="6.5"/>
    <n v="6.5"/>
    <n v="7"/>
    <n v="7"/>
    <n v="45.5"/>
    <n v="45.5"/>
    <s v="Low"/>
    <x v="1"/>
    <x v="1"/>
    <d v="2024-06-30T00:00:00"/>
    <s v="NO"/>
    <b v="0"/>
  </r>
  <r>
    <s v="TXN_7929084"/>
    <s v="CUST_15"/>
    <x v="7"/>
    <s v="Unknown_Item"/>
    <m/>
    <n v="23.365911749958215"/>
    <m/>
    <n v="1"/>
    <n v="1"/>
    <n v="26"/>
    <n v="26"/>
    <s v="Low"/>
    <x v="2"/>
    <x v="0"/>
    <d v="2023-04-09T00:00:00"/>
    <s v="YES"/>
    <b v="1"/>
  </r>
  <r>
    <s v="TXN_8535735"/>
    <s v="CUST_11"/>
    <x v="0"/>
    <s v="Item_20_PATI"/>
    <s v="Item_20_PAT"/>
    <n v="33.5"/>
    <n v="33.5"/>
    <n v="8"/>
    <n v="8"/>
    <n v="268"/>
    <n v="268"/>
    <s v="Medium"/>
    <x v="0"/>
    <x v="1"/>
    <d v="2022-02-15T00:00:00"/>
    <s v="N/A"/>
    <m/>
  </r>
  <r>
    <s v="TXN_6700560"/>
    <s v="CUST_12"/>
    <x v="0"/>
    <s v="Item_5_PATI"/>
    <s v="Item_5_PAT"/>
    <n v="11"/>
    <n v="11"/>
    <n v="4"/>
    <n v="4"/>
    <n v="44"/>
    <n v="44"/>
    <s v="Low"/>
    <x v="0"/>
    <x v="0"/>
    <d v="2022-09-05T00:00:00"/>
    <s v="NO"/>
    <b v="0"/>
  </r>
  <r>
    <s v="TXN_3768715"/>
    <s v="CUST_12"/>
    <x v="0"/>
    <s v="Unknown_Item"/>
    <m/>
    <n v="23.365911749958215"/>
    <m/>
    <n v="7"/>
    <n v="7"/>
    <n v="161"/>
    <n v="161"/>
    <s v="Medium"/>
    <x v="2"/>
    <x v="0"/>
    <d v="2023-12-24T00:00:00"/>
    <s v="YES"/>
    <b v="1"/>
  </r>
  <r>
    <s v="TXN_7779819"/>
    <s v="CUST_08"/>
    <x v="5"/>
    <s v="Item_17_FURN"/>
    <s v="Item_17_FUR"/>
    <n v="29"/>
    <n v="29"/>
    <n v="3"/>
    <n v="3"/>
    <n v="87"/>
    <n v="87"/>
    <s v="Low"/>
    <x v="0"/>
    <x v="0"/>
    <d v="2024-10-30T00:00:00"/>
    <s v="YES"/>
    <b v="1"/>
  </r>
  <r>
    <s v="TXN_4523018"/>
    <s v="CUST_07"/>
    <x v="6"/>
    <s v="Item_25_ELEC"/>
    <s v="Item_25_EHE"/>
    <n v="41"/>
    <n v="41"/>
    <n v="6"/>
    <n v="6"/>
    <n v="246"/>
    <n v="246"/>
    <s v="Medium"/>
    <x v="2"/>
    <x v="1"/>
    <d v="2024-01-08T00:00:00"/>
    <s v="N/A"/>
    <m/>
  </r>
  <r>
    <s v="TXN_8160360"/>
    <s v="CUST_13"/>
    <x v="5"/>
    <s v="Item_2_FURN"/>
    <s v="Item_2_FUR"/>
    <n v="6.5"/>
    <n v="6.5"/>
    <n v="10"/>
    <n v="10"/>
    <n v="65"/>
    <n v="65"/>
    <s v="Low"/>
    <x v="0"/>
    <x v="1"/>
    <d v="2023-06-14T00:00:00"/>
    <s v="YES"/>
    <b v="1"/>
  </r>
  <r>
    <s v="TXN_9173957"/>
    <s v="CUST_09"/>
    <x v="5"/>
    <s v="Item_21_FURN"/>
    <s v="Item_21_FUR"/>
    <n v="35"/>
    <n v="35"/>
    <n v="7"/>
    <n v="7"/>
    <n v="245"/>
    <n v="245"/>
    <s v="Medium"/>
    <x v="0"/>
    <x v="0"/>
    <d v="2023-04-23T00:00:00"/>
    <s v="YES"/>
    <b v="1"/>
  </r>
  <r>
    <s v="TXN_4782317"/>
    <s v="CUST_05"/>
    <x v="3"/>
    <s v="Item_2_BEVE"/>
    <s v="Item_2_BEV"/>
    <n v="6.5"/>
    <n v="6.5"/>
    <n v="2"/>
    <n v="2"/>
    <n v="13"/>
    <n v="13"/>
    <s v="Low"/>
    <x v="1"/>
    <x v="0"/>
    <d v="2023-05-24T00:00:00"/>
    <s v="N/A"/>
    <m/>
  </r>
  <r>
    <s v="TXN_7681375"/>
    <s v="CUST_02"/>
    <x v="2"/>
    <s v="Item_13_BUTC"/>
    <s v="Item_13_BUT"/>
    <n v="23"/>
    <n v="23"/>
    <n v="8"/>
    <n v="8"/>
    <n v="184"/>
    <n v="184"/>
    <s v="Medium"/>
    <x v="1"/>
    <x v="0"/>
    <d v="2022-07-09T00:00:00"/>
    <s v="NO"/>
    <b v="0"/>
  </r>
  <r>
    <s v="TXN_7663232"/>
    <s v="CUST_13"/>
    <x v="0"/>
    <s v="Item_17_PATI"/>
    <s v="Item_17_PAT"/>
    <n v="29"/>
    <n v="29"/>
    <n v="9"/>
    <n v="9"/>
    <n v="261"/>
    <n v="261"/>
    <s v="Medium"/>
    <x v="0"/>
    <x v="0"/>
    <d v="2022-12-27T00:00:00"/>
    <s v="YES"/>
    <b v="1"/>
  </r>
  <r>
    <s v="TXN_8887517"/>
    <s v="CUST_20"/>
    <x v="7"/>
    <s v="Item_9_COMP"/>
    <s v="Item_9_CEA"/>
    <n v="17"/>
    <n v="17"/>
    <n v="10"/>
    <n v="10"/>
    <n v="170"/>
    <n v="170"/>
    <s v="Medium"/>
    <x v="1"/>
    <x v="1"/>
    <d v="2024-01-22T00:00:00"/>
    <s v="N/A"/>
    <m/>
  </r>
  <r>
    <s v="TXN_1197801"/>
    <s v="CUST_14"/>
    <x v="0"/>
    <s v="Item_17_PATI"/>
    <s v="Item_17_PAT"/>
    <n v="29"/>
    <n v="29"/>
    <n v="3"/>
    <n v="3"/>
    <n v="87"/>
    <n v="87"/>
    <s v="Low"/>
    <x v="2"/>
    <x v="1"/>
    <d v="2023-01-06T00:00:00"/>
    <s v="YES"/>
    <b v="1"/>
  </r>
  <r>
    <s v="TXN_2216840"/>
    <s v="CUST_25"/>
    <x v="6"/>
    <s v="Item_15_ELEC"/>
    <s v="Item_15_EHE"/>
    <n v="26"/>
    <n v="26"/>
    <n v="7"/>
    <n v="7"/>
    <n v="182"/>
    <n v="182"/>
    <s v="Medium"/>
    <x v="1"/>
    <x v="1"/>
    <d v="2024-05-15T00:00:00"/>
    <s v="YES"/>
    <b v="1"/>
  </r>
  <r>
    <s v="TXN_6623586"/>
    <s v="CUST_13"/>
    <x v="7"/>
    <s v="Item_5_COMP"/>
    <s v="Item_5_CEA"/>
    <n v="11"/>
    <n v="11"/>
    <n v="3"/>
    <n v="3"/>
    <n v="33"/>
    <n v="33"/>
    <s v="Low"/>
    <x v="0"/>
    <x v="1"/>
    <d v="2022-02-17T00:00:00"/>
    <s v="N/A"/>
    <m/>
  </r>
  <r>
    <s v="TXN_9759144"/>
    <s v="CUST_21"/>
    <x v="4"/>
    <s v="Item_15_FOOD"/>
    <s v="Item_15_FOOD"/>
    <n v="26"/>
    <n v="26"/>
    <n v="9"/>
    <n v="9"/>
    <n v="234"/>
    <n v="234"/>
    <s v="Medium"/>
    <x v="2"/>
    <x v="0"/>
    <d v="2023-03-06T00:00:00"/>
    <s v="N/A"/>
    <m/>
  </r>
  <r>
    <s v="TXN_3033421"/>
    <s v="CUST_20"/>
    <x v="6"/>
    <s v="Item_18_ELEC"/>
    <s v="Item_18_EHE"/>
    <n v="30.5"/>
    <n v="30.5"/>
    <n v="10"/>
    <n v="10"/>
    <n v="305"/>
    <n v="305"/>
    <s v="High"/>
    <x v="0"/>
    <x v="1"/>
    <d v="2024-03-15T00:00:00"/>
    <s v="NO"/>
    <b v="0"/>
  </r>
  <r>
    <s v="TXN_8674510"/>
    <s v="CUST_17"/>
    <x v="1"/>
    <s v="Item_11_MILK"/>
    <s v="Item_11_MILK"/>
    <n v="20"/>
    <n v="20"/>
    <n v="2"/>
    <n v="2"/>
    <n v="40"/>
    <n v="40"/>
    <s v="Low"/>
    <x v="1"/>
    <x v="1"/>
    <d v="2023-11-22T00:00:00"/>
    <s v="NO"/>
    <b v="0"/>
  </r>
  <r>
    <s v="TXN_3811380"/>
    <s v="CUST_23"/>
    <x v="1"/>
    <s v="Item_19_MILK"/>
    <s v="Item_19_MILK"/>
    <n v="32"/>
    <n v="32"/>
    <n v="9"/>
    <n v="9"/>
    <n v="288"/>
    <n v="288"/>
    <s v="Medium"/>
    <x v="0"/>
    <x v="0"/>
    <d v="2024-04-24T00:00:00"/>
    <s v="YES"/>
    <b v="1"/>
  </r>
  <r>
    <s v="TXN_3770874"/>
    <s v="CUST_22"/>
    <x v="0"/>
    <s v="Item_7_PATI"/>
    <s v="Item_7_PAT"/>
    <n v="14"/>
    <n v="14"/>
    <n v="1"/>
    <n v="1"/>
    <n v="14"/>
    <n v="14"/>
    <s v="Low"/>
    <x v="0"/>
    <x v="1"/>
    <d v="2024-09-02T00:00:00"/>
    <s v="N/A"/>
    <m/>
  </r>
  <r>
    <s v="TXN_3444412"/>
    <s v="CUST_13"/>
    <x v="0"/>
    <s v="Item_19_PATI"/>
    <s v="Item_19_PAT"/>
    <n v="32"/>
    <n v="32"/>
    <n v="7"/>
    <n v="7"/>
    <n v="224"/>
    <n v="224"/>
    <s v="Medium"/>
    <x v="0"/>
    <x v="0"/>
    <d v="2023-12-21T00:00:00"/>
    <s v="N/A"/>
    <m/>
  </r>
  <r>
    <s v="TXN_2513356"/>
    <s v="CUST_06"/>
    <x v="7"/>
    <s v="Item_16_COMP"/>
    <s v="Item_16_CEA"/>
    <n v="27.5"/>
    <n v="27.5"/>
    <n v="3"/>
    <n v="3"/>
    <n v="82.5"/>
    <n v="82.5"/>
    <s v="Low"/>
    <x v="1"/>
    <x v="1"/>
    <d v="2024-08-04T00:00:00"/>
    <s v="NO"/>
    <b v="0"/>
  </r>
  <r>
    <s v="TXN_6632930"/>
    <s v="CUST_03"/>
    <x v="0"/>
    <s v="Item_25_PATI"/>
    <s v="Item_25_PAT"/>
    <n v="41"/>
    <n v="41"/>
    <n v="1"/>
    <n v="1"/>
    <n v="41"/>
    <n v="41"/>
    <s v="Low"/>
    <x v="2"/>
    <x v="1"/>
    <d v="2022-02-17T00:00:00"/>
    <s v="N/A"/>
    <m/>
  </r>
  <r>
    <s v="TXN_2358087"/>
    <s v="CUST_12"/>
    <x v="3"/>
    <s v="Item_4_BEVE"/>
    <s v="Item_4_BEV"/>
    <n v="9.5"/>
    <n v="9.5"/>
    <n v="4"/>
    <n v="4"/>
    <n v="38"/>
    <n v="38"/>
    <s v="Low"/>
    <x v="2"/>
    <x v="0"/>
    <d v="2023-04-03T00:00:00"/>
    <s v="N/A"/>
    <m/>
  </r>
  <r>
    <s v="TXN_4705521"/>
    <s v="CUST_07"/>
    <x v="4"/>
    <s v="Unknown_Item"/>
    <m/>
    <n v="11"/>
    <n v="11"/>
    <n v="6"/>
    <m/>
    <n v="108.5"/>
    <m/>
    <s v="Low"/>
    <x v="2"/>
    <x v="0"/>
    <d v="2023-07-06T00:00:00"/>
    <s v="N/A"/>
    <m/>
  </r>
  <r>
    <s v="TXN_9110304"/>
    <s v="CUST_01"/>
    <x v="2"/>
    <s v="Item_3_BUTC"/>
    <s v="Item_3_BUT"/>
    <n v="8"/>
    <n v="8"/>
    <n v="2"/>
    <n v="2"/>
    <n v="16"/>
    <n v="16"/>
    <s v="Low"/>
    <x v="2"/>
    <x v="0"/>
    <d v="2022-01-31T00:00:00"/>
    <s v="NO"/>
    <b v="0"/>
  </r>
  <r>
    <s v="TXN_6672586"/>
    <s v="CUST_12"/>
    <x v="7"/>
    <s v="Item_23_COMP"/>
    <s v="Item_23_CEA"/>
    <n v="38"/>
    <n v="38"/>
    <n v="4"/>
    <n v="4"/>
    <n v="152"/>
    <n v="152"/>
    <s v="Medium"/>
    <x v="2"/>
    <x v="0"/>
    <d v="2023-06-10T00:00:00"/>
    <s v="NO"/>
    <b v="0"/>
  </r>
  <r>
    <s v="TXN_3970556"/>
    <s v="CUST_07"/>
    <x v="4"/>
    <s v="Item_15_FOOD"/>
    <s v="Item_15_FOOD"/>
    <n v="26"/>
    <n v="26"/>
    <n v="9"/>
    <n v="9"/>
    <n v="234"/>
    <n v="234"/>
    <s v="Medium"/>
    <x v="1"/>
    <x v="0"/>
    <d v="2023-10-04T00:00:00"/>
    <s v="N/A"/>
    <m/>
  </r>
  <r>
    <s v="TXN_7070493"/>
    <s v="CUST_10"/>
    <x v="7"/>
    <s v="Item_5_COMP"/>
    <s v="Item_5_CEA"/>
    <n v="11"/>
    <n v="11"/>
    <n v="6"/>
    <n v="6"/>
    <n v="66"/>
    <n v="66"/>
    <s v="Low"/>
    <x v="0"/>
    <x v="1"/>
    <d v="2024-08-06T00:00:00"/>
    <s v="YES"/>
    <b v="1"/>
  </r>
  <r>
    <s v="TXN_2633088"/>
    <s v="CUST_12"/>
    <x v="3"/>
    <s v="Item_2_BEVE"/>
    <s v="Item_2_BEV"/>
    <n v="6.5"/>
    <n v="6.5"/>
    <n v="7"/>
    <n v="7"/>
    <n v="45.5"/>
    <n v="45.5"/>
    <s v="Low"/>
    <x v="2"/>
    <x v="1"/>
    <d v="2023-03-06T00:00:00"/>
    <s v="YES"/>
    <b v="1"/>
  </r>
  <r>
    <s v="TXN_5092009"/>
    <s v="CUST_12"/>
    <x v="6"/>
    <s v="Item_17_ELEC"/>
    <s v="Item_17_EHE"/>
    <n v="29"/>
    <n v="29"/>
    <n v="1"/>
    <n v="1"/>
    <n v="29"/>
    <n v="29"/>
    <s v="Low"/>
    <x v="0"/>
    <x v="0"/>
    <d v="2024-08-18T00:00:00"/>
    <s v="N/A"/>
    <m/>
  </r>
  <r>
    <s v="TXN_4161105"/>
    <s v="CUST_22"/>
    <x v="3"/>
    <s v="Item_3_BEVE"/>
    <s v="Item_3_BEV"/>
    <n v="8"/>
    <n v="8"/>
    <n v="4"/>
    <n v="4"/>
    <n v="32"/>
    <n v="32"/>
    <s v="Low"/>
    <x v="0"/>
    <x v="1"/>
    <d v="2024-12-17T00:00:00"/>
    <s v="N/A"/>
    <m/>
  </r>
  <r>
    <s v="TXN_6835888"/>
    <s v="CUST_05"/>
    <x v="5"/>
    <s v="Item_20_FURN"/>
    <s v="Item_20_FUR"/>
    <n v="33.5"/>
    <n v="33.5"/>
    <n v="6"/>
    <n v="6"/>
    <n v="201"/>
    <n v="201"/>
    <s v="Medium"/>
    <x v="0"/>
    <x v="0"/>
    <d v="2022-10-04T00:00:00"/>
    <s v="YES"/>
    <b v="1"/>
  </r>
  <r>
    <s v="TXN_3271903"/>
    <s v="CUST_25"/>
    <x v="4"/>
    <s v="Item_20_FOOD"/>
    <s v="Item_20_FOOD"/>
    <n v="33.5"/>
    <n v="33.5"/>
    <n v="3"/>
    <n v="3"/>
    <n v="100.5"/>
    <n v="100.5"/>
    <s v="Low"/>
    <x v="1"/>
    <x v="1"/>
    <d v="2024-03-07T00:00:00"/>
    <s v="YES"/>
    <b v="1"/>
  </r>
  <r>
    <s v="TXN_2894385"/>
    <s v="CUST_19"/>
    <x v="6"/>
    <s v="Item_8_ELEC"/>
    <s v="Item_8_EHE"/>
    <n v="15.5"/>
    <n v="15.5"/>
    <n v="8"/>
    <n v="8"/>
    <n v="124"/>
    <n v="124"/>
    <s v="Low"/>
    <x v="0"/>
    <x v="1"/>
    <d v="2024-04-28T00:00:00"/>
    <s v="NO"/>
    <b v="0"/>
  </r>
  <r>
    <s v="TXN_8328068"/>
    <s v="CUST_16"/>
    <x v="1"/>
    <s v="Item_6_MILK"/>
    <s v="Item_6_MILK"/>
    <n v="12.5"/>
    <n v="12.5"/>
    <n v="1"/>
    <n v="1"/>
    <n v="12.5"/>
    <n v="12.5"/>
    <s v="Low"/>
    <x v="0"/>
    <x v="1"/>
    <d v="2023-04-26T00:00:00"/>
    <s v="NO"/>
    <b v="0"/>
  </r>
  <r>
    <s v="TXN_8984050"/>
    <s v="CUST_10"/>
    <x v="6"/>
    <s v="Item_25_ELEC"/>
    <s v="Item_25_EHE"/>
    <n v="41"/>
    <n v="41"/>
    <n v="6"/>
    <n v="6"/>
    <n v="246"/>
    <n v="246"/>
    <s v="Medium"/>
    <x v="0"/>
    <x v="0"/>
    <d v="2023-07-21T00:00:00"/>
    <s v="YES"/>
    <b v="1"/>
  </r>
  <r>
    <s v="TXN_2582622"/>
    <s v="CUST_24"/>
    <x v="0"/>
    <s v="Item_17_PATI"/>
    <s v="Item_17_PAT"/>
    <n v="29"/>
    <n v="29"/>
    <n v="3"/>
    <n v="3"/>
    <n v="87"/>
    <n v="87"/>
    <s v="Low"/>
    <x v="2"/>
    <x v="1"/>
    <d v="2022-01-09T00:00:00"/>
    <s v="N/A"/>
    <m/>
  </r>
  <r>
    <s v="TXN_9239185"/>
    <s v="CUST_13"/>
    <x v="1"/>
    <s v="Item_20_MILK"/>
    <s v="Item_20_MILK"/>
    <n v="33.5"/>
    <n v="33.5"/>
    <n v="7"/>
    <n v="7"/>
    <n v="234.5"/>
    <n v="234.5"/>
    <s v="Medium"/>
    <x v="2"/>
    <x v="0"/>
    <d v="2023-04-10T00:00:00"/>
    <s v="YES"/>
    <b v="1"/>
  </r>
  <r>
    <s v="TXN_9805058"/>
    <s v="CUST_19"/>
    <x v="2"/>
    <s v="Unknown_Item"/>
    <m/>
    <n v="23.365911749958215"/>
    <m/>
    <n v="7"/>
    <n v="7"/>
    <n v="98"/>
    <n v="98"/>
    <s v="Low"/>
    <x v="2"/>
    <x v="1"/>
    <d v="2024-06-24T00:00:00"/>
    <s v="N/A"/>
    <m/>
  </r>
  <r>
    <s v="TXN_5939026"/>
    <s v="CUST_01"/>
    <x v="5"/>
    <s v="Item_6_FURN"/>
    <s v="Item_6_FUR"/>
    <n v="12.5"/>
    <n v="12.5"/>
    <n v="6"/>
    <n v="6"/>
    <n v="75"/>
    <n v="75"/>
    <s v="Low"/>
    <x v="0"/>
    <x v="1"/>
    <d v="2024-07-01T00:00:00"/>
    <s v="NO"/>
    <b v="0"/>
  </r>
  <r>
    <s v="TXN_6077319"/>
    <s v="CUST_12"/>
    <x v="3"/>
    <s v="Item_11_BEVE"/>
    <s v="Item_11_BEV"/>
    <n v="20"/>
    <n v="20"/>
    <n v="3"/>
    <n v="3"/>
    <n v="60"/>
    <n v="60"/>
    <s v="Low"/>
    <x v="1"/>
    <x v="0"/>
    <d v="2024-06-05T00:00:00"/>
    <s v="NO"/>
    <b v="0"/>
  </r>
  <r>
    <s v="TXN_5624556"/>
    <s v="CUST_21"/>
    <x v="6"/>
    <s v="Item_25_ELEC"/>
    <s v="Item_25_EHE"/>
    <n v="41"/>
    <n v="41"/>
    <n v="4"/>
    <n v="4"/>
    <n v="164"/>
    <n v="164"/>
    <s v="Medium"/>
    <x v="2"/>
    <x v="0"/>
    <d v="2023-08-22T00:00:00"/>
    <s v="N/A"/>
    <m/>
  </r>
  <r>
    <s v="TXN_2459628"/>
    <s v="CUST_25"/>
    <x v="4"/>
    <s v="Item_11_FOOD"/>
    <s v="Item_11_FOOD"/>
    <n v="20"/>
    <n v="20"/>
    <n v="8"/>
    <n v="8"/>
    <n v="160"/>
    <n v="160"/>
    <s v="Medium"/>
    <x v="1"/>
    <x v="1"/>
    <d v="2024-03-07T00:00:00"/>
    <s v="NO"/>
    <b v="0"/>
  </r>
  <r>
    <s v="TXN_5761154"/>
    <s v="CUST_25"/>
    <x v="2"/>
    <s v="Item_8_BUTC"/>
    <s v="Item_8_BUT"/>
    <n v="15.5"/>
    <n v="15.5"/>
    <n v="3"/>
    <n v="3"/>
    <n v="46.5"/>
    <n v="46.5"/>
    <s v="Low"/>
    <x v="1"/>
    <x v="0"/>
    <d v="2023-02-26T00:00:00"/>
    <s v="YES"/>
    <b v="1"/>
  </r>
  <r>
    <s v="TXN_3893429"/>
    <s v="CUST_21"/>
    <x v="5"/>
    <s v="Item_14_FURN"/>
    <s v="Item_14_FUR"/>
    <n v="24.5"/>
    <n v="24.5"/>
    <n v="9"/>
    <n v="9"/>
    <n v="220.5"/>
    <n v="220.5"/>
    <s v="Medium"/>
    <x v="0"/>
    <x v="1"/>
    <d v="2023-12-17T00:00:00"/>
    <s v="N/A"/>
    <m/>
  </r>
  <r>
    <s v="TXN_5106214"/>
    <s v="CUST_24"/>
    <x v="4"/>
    <s v="Item_17_FOOD"/>
    <s v="Item_17_FOOD"/>
    <n v="29"/>
    <n v="29"/>
    <n v="9"/>
    <n v="9"/>
    <n v="261"/>
    <n v="261"/>
    <s v="Medium"/>
    <x v="2"/>
    <x v="1"/>
    <d v="2024-12-30T00:00:00"/>
    <s v="NO"/>
    <b v="0"/>
  </r>
  <r>
    <s v="TXN_1910146"/>
    <s v="CUST_02"/>
    <x v="1"/>
    <s v="Item_12_MILK"/>
    <s v="Item_12_MILK"/>
    <n v="21.5"/>
    <n v="21.5"/>
    <n v="7"/>
    <n v="7"/>
    <n v="150.5"/>
    <n v="150.5"/>
    <s v="Medium"/>
    <x v="1"/>
    <x v="1"/>
    <d v="2022-12-03T00:00:00"/>
    <s v="YES"/>
    <b v="1"/>
  </r>
  <r>
    <s v="TXN_6287862"/>
    <s v="CUST_15"/>
    <x v="4"/>
    <s v="Item_11_FOOD"/>
    <s v="Item_11_FOOD"/>
    <n v="20"/>
    <n v="20"/>
    <n v="1"/>
    <n v="1"/>
    <n v="20"/>
    <n v="20"/>
    <s v="Low"/>
    <x v="1"/>
    <x v="1"/>
    <d v="2024-09-07T00:00:00"/>
    <s v="YES"/>
    <b v="1"/>
  </r>
  <r>
    <s v="TXN_2260125"/>
    <s v="CUST_07"/>
    <x v="2"/>
    <s v="Item_21_BUTC"/>
    <s v="Item_21_BUT"/>
    <n v="35"/>
    <n v="35"/>
    <n v="6"/>
    <n v="6"/>
    <n v="210"/>
    <n v="210"/>
    <s v="Medium"/>
    <x v="1"/>
    <x v="0"/>
    <d v="2024-08-07T00:00:00"/>
    <s v="N/A"/>
    <m/>
  </r>
  <r>
    <s v="TXN_1389066"/>
    <s v="CUST_01"/>
    <x v="1"/>
    <s v="Item_23_MILK"/>
    <s v="Item_23_MILK"/>
    <n v="38"/>
    <n v="38"/>
    <n v="5"/>
    <n v="5"/>
    <n v="190"/>
    <n v="190"/>
    <s v="Medium"/>
    <x v="0"/>
    <x v="0"/>
    <d v="2024-05-06T00:00:00"/>
    <s v="YES"/>
    <b v="1"/>
  </r>
  <r>
    <s v="TXN_6548842"/>
    <s v="CUST_06"/>
    <x v="6"/>
    <s v="Item_6_ELEC"/>
    <s v="Item_6_EHE"/>
    <n v="12.5"/>
    <n v="12.5"/>
    <n v="3"/>
    <n v="3"/>
    <n v="37.5"/>
    <n v="37.5"/>
    <s v="Low"/>
    <x v="2"/>
    <x v="0"/>
    <d v="2022-06-01T00:00:00"/>
    <s v="YES"/>
    <b v="1"/>
  </r>
  <r>
    <s v="TXN_1995025"/>
    <s v="CUST_18"/>
    <x v="3"/>
    <s v="Item_17_BEVE"/>
    <s v="Item_17_BEV"/>
    <n v="29"/>
    <n v="29"/>
    <n v="9"/>
    <n v="9"/>
    <n v="261"/>
    <n v="261"/>
    <s v="Medium"/>
    <x v="2"/>
    <x v="0"/>
    <d v="2022-07-10T00:00:00"/>
    <s v="YES"/>
    <b v="1"/>
  </r>
  <r>
    <s v="TXN_3226837"/>
    <s v="CUST_21"/>
    <x v="1"/>
    <s v="Item_6_MILK"/>
    <s v="Item_6_MILK"/>
    <n v="12.5"/>
    <n v="12.5"/>
    <n v="7"/>
    <n v="7"/>
    <n v="87.5"/>
    <n v="87.5"/>
    <s v="Low"/>
    <x v="2"/>
    <x v="1"/>
    <d v="2023-08-20T00:00:00"/>
    <s v="NO"/>
    <b v="0"/>
  </r>
  <r>
    <s v="TXN_8799154"/>
    <s v="CUST_07"/>
    <x v="6"/>
    <s v="Item_20_ELEC"/>
    <s v="Item_20_EHE"/>
    <n v="33.5"/>
    <n v="33.5"/>
    <n v="8"/>
    <n v="8"/>
    <n v="268"/>
    <n v="268"/>
    <s v="Medium"/>
    <x v="2"/>
    <x v="1"/>
    <d v="2023-10-10T00:00:00"/>
    <s v="YES"/>
    <b v="1"/>
  </r>
  <r>
    <s v="TXN_3175190"/>
    <s v="CUST_06"/>
    <x v="1"/>
    <s v="Item_22_MILK"/>
    <s v="Item_22_MILK"/>
    <n v="36.5"/>
    <n v="36.5"/>
    <n v="7"/>
    <n v="7"/>
    <n v="255.5"/>
    <n v="255.5"/>
    <s v="Medium"/>
    <x v="2"/>
    <x v="1"/>
    <d v="2022-03-16T00:00:00"/>
    <s v="YES"/>
    <b v="1"/>
  </r>
  <r>
    <s v="TXN_3968183"/>
    <s v="CUST_09"/>
    <x v="7"/>
    <s v="Item_21_COMP"/>
    <s v="Item_21_CEA"/>
    <n v="35"/>
    <n v="35"/>
    <n v="3"/>
    <n v="3"/>
    <n v="105"/>
    <n v="105"/>
    <s v="Low"/>
    <x v="1"/>
    <x v="1"/>
    <d v="2022-04-10T00:00:00"/>
    <s v="YES"/>
    <b v="1"/>
  </r>
  <r>
    <s v="TXN_5410939"/>
    <s v="CUST_03"/>
    <x v="4"/>
    <s v="Item_3_FOOD"/>
    <s v="Item_3_FOOD"/>
    <n v="8"/>
    <n v="8"/>
    <n v="7"/>
    <n v="7"/>
    <n v="56"/>
    <n v="56"/>
    <s v="Low"/>
    <x v="1"/>
    <x v="1"/>
    <d v="2024-10-26T00:00:00"/>
    <s v="NO"/>
    <b v="0"/>
  </r>
  <r>
    <s v="TXN_6345102"/>
    <s v="CUST_23"/>
    <x v="4"/>
    <s v="Unknown_Item"/>
    <m/>
    <n v="23.365911749958215"/>
    <m/>
    <n v="6"/>
    <n v="6"/>
    <n v="165"/>
    <n v="165"/>
    <s v="Medium"/>
    <x v="2"/>
    <x v="0"/>
    <d v="2022-12-20T00:00:00"/>
    <s v="N/A"/>
    <m/>
  </r>
  <r>
    <s v="TXN_4523627"/>
    <s v="CUST_23"/>
    <x v="0"/>
    <s v="Item_9_PATI"/>
    <s v="Item_9_PAT"/>
    <n v="17"/>
    <n v="17"/>
    <n v="8"/>
    <n v="8"/>
    <n v="136"/>
    <n v="136"/>
    <s v="Low"/>
    <x v="1"/>
    <x v="0"/>
    <d v="2022-12-27T00:00:00"/>
    <s v="YES"/>
    <b v="1"/>
  </r>
  <r>
    <s v="TXN_2640121"/>
    <s v="CUST_06"/>
    <x v="5"/>
    <s v="Item_21_FURN"/>
    <s v="Item_21_FUR"/>
    <n v="35"/>
    <n v="35"/>
    <n v="6"/>
    <n v="6"/>
    <n v="210"/>
    <n v="210"/>
    <s v="Medium"/>
    <x v="0"/>
    <x v="0"/>
    <d v="2022-12-10T00:00:00"/>
    <s v="NO"/>
    <b v="0"/>
  </r>
  <r>
    <s v="TXN_1869739"/>
    <s v="CUST_21"/>
    <x v="7"/>
    <s v="Item_15_COMP"/>
    <s v="Item_15_CEA"/>
    <n v="26"/>
    <n v="26"/>
    <n v="8"/>
    <n v="8"/>
    <n v="208"/>
    <n v="208"/>
    <s v="Medium"/>
    <x v="0"/>
    <x v="1"/>
    <d v="2024-12-16T00:00:00"/>
    <s v="NO"/>
    <b v="0"/>
  </r>
  <r>
    <s v="TXN_5926411"/>
    <s v="CUST_06"/>
    <x v="5"/>
    <s v="Item_25_FURN"/>
    <s v="Item_25_FUR"/>
    <n v="41"/>
    <n v="41"/>
    <n v="3"/>
    <n v="3"/>
    <n v="123"/>
    <n v="123"/>
    <s v="Low"/>
    <x v="1"/>
    <x v="1"/>
    <d v="2024-12-26T00:00:00"/>
    <s v="NO"/>
    <b v="0"/>
  </r>
  <r>
    <s v="TXN_8310973"/>
    <s v="CUST_10"/>
    <x v="1"/>
    <s v="Item_1_MILK"/>
    <s v="Item_1_MILK"/>
    <n v="5"/>
    <n v="5"/>
    <n v="3"/>
    <n v="3"/>
    <n v="15"/>
    <n v="15"/>
    <s v="Low"/>
    <x v="1"/>
    <x v="1"/>
    <d v="2024-04-22T00:00:00"/>
    <s v="YES"/>
    <b v="1"/>
  </r>
  <r>
    <s v="TXN_7664369"/>
    <s v="CUST_12"/>
    <x v="5"/>
    <s v="Item_8_FURN"/>
    <s v="Item_8_FUR"/>
    <n v="15.5"/>
    <n v="15.5"/>
    <n v="3"/>
    <n v="3"/>
    <n v="46.5"/>
    <n v="46.5"/>
    <s v="Low"/>
    <x v="2"/>
    <x v="0"/>
    <d v="2022-09-17T00:00:00"/>
    <s v="N/A"/>
    <m/>
  </r>
  <r>
    <s v="TXN_8095536"/>
    <s v="CUST_20"/>
    <x v="7"/>
    <s v="Item_11_COMP"/>
    <s v="Item_11_CEA"/>
    <n v="20"/>
    <n v="20"/>
    <n v="4"/>
    <n v="4"/>
    <n v="80"/>
    <n v="80"/>
    <s v="Low"/>
    <x v="1"/>
    <x v="0"/>
    <d v="2024-08-28T00:00:00"/>
    <s v="NO"/>
    <b v="0"/>
  </r>
  <r>
    <s v="TXN_7487450"/>
    <s v="CUST_13"/>
    <x v="7"/>
    <s v="Item_17_COMP"/>
    <s v="Item_17_CEA"/>
    <n v="29"/>
    <n v="29"/>
    <n v="3"/>
    <n v="3"/>
    <n v="87"/>
    <n v="87"/>
    <s v="Low"/>
    <x v="2"/>
    <x v="1"/>
    <d v="2022-03-12T00:00:00"/>
    <s v="NO"/>
    <b v="0"/>
  </r>
  <r>
    <s v="TXN_4183289"/>
    <s v="CUST_12"/>
    <x v="1"/>
    <s v="Item_4_MILK"/>
    <s v="Item_4_MILK"/>
    <n v="9.5"/>
    <n v="9.5"/>
    <n v="1"/>
    <n v="1"/>
    <n v="9.5"/>
    <n v="9.5"/>
    <s v="Low"/>
    <x v="1"/>
    <x v="1"/>
    <d v="2022-11-22T00:00:00"/>
    <s v="YES"/>
    <b v="1"/>
  </r>
  <r>
    <s v="TXN_3047486"/>
    <s v="CUST_20"/>
    <x v="1"/>
    <s v="Item_7_MILK"/>
    <s v="Item_7_MILK"/>
    <n v="14"/>
    <n v="14"/>
    <n v="3"/>
    <n v="3"/>
    <n v="42"/>
    <n v="42"/>
    <s v="Low"/>
    <x v="1"/>
    <x v="0"/>
    <d v="2025-01-13T00:00:00"/>
    <s v="NO"/>
    <b v="0"/>
  </r>
  <r>
    <s v="TXN_4726526"/>
    <s v="CUST_24"/>
    <x v="4"/>
    <s v="Item_20_FOOD"/>
    <s v="Item_20_FOOD"/>
    <n v="33.5"/>
    <n v="33.5"/>
    <n v="8"/>
    <n v="8"/>
    <n v="268"/>
    <n v="268"/>
    <s v="Medium"/>
    <x v="1"/>
    <x v="0"/>
    <d v="2024-05-02T00:00:00"/>
    <s v="NO"/>
    <b v="0"/>
  </r>
  <r>
    <s v="TXN_8354569"/>
    <s v="CUST_02"/>
    <x v="7"/>
    <s v="Item_16_COMP"/>
    <s v="Item_16_CEA"/>
    <n v="27.5"/>
    <n v="27.5"/>
    <n v="10"/>
    <n v="10"/>
    <n v="275"/>
    <n v="275"/>
    <s v="Medium"/>
    <x v="2"/>
    <x v="0"/>
    <d v="2022-04-14T00:00:00"/>
    <s v="N/A"/>
    <m/>
  </r>
  <r>
    <s v="TXN_2595446"/>
    <s v="CUST_22"/>
    <x v="1"/>
    <s v="Item_17_MILK"/>
    <s v="Item_17_MILK"/>
    <n v="29"/>
    <n v="29"/>
    <n v="10"/>
    <n v="10"/>
    <n v="290"/>
    <n v="290"/>
    <s v="Medium"/>
    <x v="0"/>
    <x v="1"/>
    <d v="2024-12-03T00:00:00"/>
    <s v="N/A"/>
    <m/>
  </r>
  <r>
    <s v="TXN_3555481"/>
    <s v="CUST_24"/>
    <x v="2"/>
    <s v="Item_18_BUTC"/>
    <s v="Item_18_BUT"/>
    <n v="30.5"/>
    <n v="30.5"/>
    <n v="1"/>
    <n v="1"/>
    <n v="30.5"/>
    <n v="30.5"/>
    <s v="Low"/>
    <x v="0"/>
    <x v="1"/>
    <d v="2024-03-09T00:00:00"/>
    <s v="NO"/>
    <b v="0"/>
  </r>
  <r>
    <s v="TXN_9595549"/>
    <s v="CUST_21"/>
    <x v="2"/>
    <s v="Item_15_BUTC"/>
    <s v="Item_15_BUT"/>
    <n v="26"/>
    <n v="26"/>
    <n v="6"/>
    <n v="6"/>
    <n v="156"/>
    <n v="156"/>
    <s v="Medium"/>
    <x v="0"/>
    <x v="0"/>
    <d v="2024-07-01T00:00:00"/>
    <s v="YES"/>
    <b v="1"/>
  </r>
  <r>
    <s v="TXN_8403668"/>
    <s v="CUST_22"/>
    <x v="5"/>
    <s v="Item_23_FURN"/>
    <s v="Item_23_FUR"/>
    <n v="38"/>
    <n v="38"/>
    <n v="3"/>
    <n v="3"/>
    <n v="114"/>
    <n v="114"/>
    <s v="Low"/>
    <x v="1"/>
    <x v="1"/>
    <d v="2024-04-27T00:00:00"/>
    <s v="NO"/>
    <b v="0"/>
  </r>
  <r>
    <s v="TXN_5149243"/>
    <s v="CUST_07"/>
    <x v="1"/>
    <s v="Item_19_MILK"/>
    <s v="Item_19_MILK"/>
    <n v="32"/>
    <n v="32"/>
    <n v="9"/>
    <n v="9"/>
    <n v="288"/>
    <n v="288"/>
    <s v="Medium"/>
    <x v="2"/>
    <x v="0"/>
    <d v="2024-10-31T00:00:00"/>
    <s v="NO"/>
    <b v="0"/>
  </r>
  <r>
    <s v="TXN_1632221"/>
    <s v="CUST_18"/>
    <x v="5"/>
    <s v="Item_4_FURN"/>
    <s v="Item_4_FUR"/>
    <n v="9.5"/>
    <n v="9.5"/>
    <n v="1"/>
    <n v="1"/>
    <n v="9.5"/>
    <n v="9.5"/>
    <s v="Low"/>
    <x v="1"/>
    <x v="0"/>
    <d v="2022-09-04T00:00:00"/>
    <s v="YES"/>
    <b v="1"/>
  </r>
  <r>
    <s v="TXN_4684340"/>
    <s v="CUST_04"/>
    <x v="2"/>
    <s v="Item_15_BUTC"/>
    <s v="Item_15_BUT"/>
    <n v="26"/>
    <n v="26"/>
    <n v="10"/>
    <n v="10"/>
    <n v="260"/>
    <n v="260"/>
    <s v="Medium"/>
    <x v="1"/>
    <x v="0"/>
    <d v="2022-01-30T00:00:00"/>
    <s v="NO"/>
    <b v="0"/>
  </r>
  <r>
    <s v="TXN_4719168"/>
    <s v="CUST_01"/>
    <x v="4"/>
    <s v="Item_19_FOOD"/>
    <s v="Item_19_FOOD"/>
    <n v="32"/>
    <n v="32"/>
    <n v="3"/>
    <n v="3"/>
    <n v="96"/>
    <n v="96"/>
    <s v="Low"/>
    <x v="1"/>
    <x v="0"/>
    <d v="2022-10-30T00:00:00"/>
    <s v="NO"/>
    <b v="0"/>
  </r>
  <r>
    <s v="TXN_2592374"/>
    <s v="CUST_21"/>
    <x v="6"/>
    <s v="Item_5_ELEC"/>
    <s v="Item_5_EHE"/>
    <n v="11"/>
    <n v="11"/>
    <n v="9"/>
    <n v="9"/>
    <n v="99"/>
    <n v="99"/>
    <s v="Low"/>
    <x v="2"/>
    <x v="0"/>
    <d v="2022-11-18T00:00:00"/>
    <s v="YES"/>
    <b v="1"/>
  </r>
  <r>
    <s v="TXN_7421983"/>
    <s v="CUST_05"/>
    <x v="0"/>
    <s v="Item_11_PATI"/>
    <s v="Item_11_PAT"/>
    <n v="20"/>
    <n v="20"/>
    <n v="10"/>
    <n v="10"/>
    <n v="200"/>
    <n v="200"/>
    <s v="Medium"/>
    <x v="1"/>
    <x v="0"/>
    <d v="2022-09-17T00:00:00"/>
    <s v="YES"/>
    <b v="1"/>
  </r>
  <r>
    <s v="TXN_3143689"/>
    <s v="CUST_25"/>
    <x v="4"/>
    <s v="Item_17_FOOD"/>
    <s v="Item_17_FOOD"/>
    <n v="29"/>
    <n v="29"/>
    <n v="8"/>
    <n v="8"/>
    <n v="232"/>
    <n v="232"/>
    <s v="Medium"/>
    <x v="0"/>
    <x v="1"/>
    <d v="2024-07-25T00:00:00"/>
    <s v="N/A"/>
    <m/>
  </r>
  <r>
    <s v="TXN_5449047"/>
    <s v="CUST_18"/>
    <x v="6"/>
    <s v="Item_17_ELEC"/>
    <s v="Item_17_EHE"/>
    <n v="29"/>
    <n v="29"/>
    <n v="2"/>
    <n v="2"/>
    <n v="58"/>
    <n v="58"/>
    <s v="Low"/>
    <x v="0"/>
    <x v="1"/>
    <d v="2023-06-23T00:00:00"/>
    <s v="YES"/>
    <b v="1"/>
  </r>
  <r>
    <s v="TXN_3445828"/>
    <s v="CUST_23"/>
    <x v="1"/>
    <s v="Item_16_MILK"/>
    <s v="Item_16_MILK"/>
    <n v="27.5"/>
    <n v="27.5"/>
    <n v="9"/>
    <n v="9"/>
    <n v="247.5"/>
    <n v="247.5"/>
    <s v="Medium"/>
    <x v="1"/>
    <x v="1"/>
    <d v="2024-12-17T00:00:00"/>
    <s v="NO"/>
    <b v="0"/>
  </r>
  <r>
    <s v="TXN_1127482"/>
    <s v="CUST_05"/>
    <x v="5"/>
    <s v="Item_14_FURN"/>
    <s v="Item_14_FUR"/>
    <n v="24.5"/>
    <n v="24.5"/>
    <n v="7"/>
    <n v="7"/>
    <n v="171.5"/>
    <n v="171.5"/>
    <s v="Medium"/>
    <x v="0"/>
    <x v="0"/>
    <d v="2023-10-16T00:00:00"/>
    <s v="N/A"/>
    <m/>
  </r>
  <r>
    <s v="TXN_8686018"/>
    <s v="CUST_07"/>
    <x v="0"/>
    <s v="Unknown_Item"/>
    <m/>
    <n v="23.365911749958215"/>
    <m/>
    <n v="8"/>
    <n v="8"/>
    <n v="160"/>
    <n v="160"/>
    <s v="Medium"/>
    <x v="1"/>
    <x v="0"/>
    <d v="2024-07-29T00:00:00"/>
    <s v="NO"/>
    <b v="0"/>
  </r>
  <r>
    <s v="TXN_1570444"/>
    <s v="CUST_11"/>
    <x v="2"/>
    <s v="Item_18_BUTC"/>
    <s v="Item_18_BUT"/>
    <n v="30.5"/>
    <n v="30.5"/>
    <n v="7"/>
    <n v="7"/>
    <n v="213.5"/>
    <n v="213.5"/>
    <s v="Medium"/>
    <x v="1"/>
    <x v="1"/>
    <d v="2023-06-29T00:00:00"/>
    <s v="NO"/>
    <b v="0"/>
  </r>
  <r>
    <s v="TXN_4487199"/>
    <s v="CUST_25"/>
    <x v="2"/>
    <s v="Item_2_BUTC"/>
    <s v="Item_2_BUT"/>
    <n v="6.5"/>
    <n v="6.5"/>
    <n v="5"/>
    <n v="5"/>
    <n v="32.5"/>
    <n v="32.5"/>
    <s v="Low"/>
    <x v="0"/>
    <x v="1"/>
    <d v="2024-10-31T00:00:00"/>
    <s v="YES"/>
    <b v="1"/>
  </r>
  <r>
    <s v="TXN_8838487"/>
    <s v="CUST_13"/>
    <x v="1"/>
    <s v="Item_19_MILK"/>
    <s v="Item_19_MILK"/>
    <n v="32"/>
    <n v="32"/>
    <n v="6"/>
    <n v="6"/>
    <n v="192"/>
    <n v="192"/>
    <s v="Medium"/>
    <x v="2"/>
    <x v="1"/>
    <d v="2024-12-30T00:00:00"/>
    <s v="NO"/>
    <b v="0"/>
  </r>
  <r>
    <s v="TXN_2727085"/>
    <s v="CUST_02"/>
    <x v="4"/>
    <s v="Item_12_FOOD"/>
    <s v="Item_12_FOOD"/>
    <n v="21.5"/>
    <n v="21.5"/>
    <n v="3"/>
    <n v="3"/>
    <n v="64.5"/>
    <n v="64.5"/>
    <s v="Low"/>
    <x v="0"/>
    <x v="1"/>
    <d v="2024-08-09T00:00:00"/>
    <s v="NO"/>
    <b v="0"/>
  </r>
  <r>
    <s v="TXN_6992616"/>
    <s v="CUST_11"/>
    <x v="4"/>
    <s v="Item_21_FOOD"/>
    <s v="Item_21_FOOD"/>
    <n v="35"/>
    <n v="35"/>
    <n v="5"/>
    <n v="5"/>
    <n v="175"/>
    <n v="175"/>
    <s v="Medium"/>
    <x v="2"/>
    <x v="0"/>
    <d v="2023-09-06T00:00:00"/>
    <s v="N/A"/>
    <m/>
  </r>
  <r>
    <s v="TXN_4772413"/>
    <s v="CUST_22"/>
    <x v="1"/>
    <s v="Unknown_Item"/>
    <m/>
    <n v="33.5"/>
    <n v="33.5"/>
    <n v="6"/>
    <m/>
    <n v="108.5"/>
    <m/>
    <s v="Low"/>
    <x v="0"/>
    <x v="0"/>
    <d v="2023-05-13T00:00:00"/>
    <s v="N/A"/>
    <m/>
  </r>
  <r>
    <s v="TXN_6944260"/>
    <s v="CUST_25"/>
    <x v="7"/>
    <s v="Item_19_COMP"/>
    <s v="Item_19_CEA"/>
    <n v="32"/>
    <n v="32"/>
    <n v="8"/>
    <n v="8"/>
    <n v="256"/>
    <n v="256"/>
    <s v="Medium"/>
    <x v="2"/>
    <x v="0"/>
    <d v="2023-02-03T00:00:00"/>
    <s v="YES"/>
    <b v="1"/>
  </r>
  <r>
    <s v="TXN_5907338"/>
    <s v="CUST_25"/>
    <x v="3"/>
    <s v="Item_23_BEVE"/>
    <s v="Item_23_BEV"/>
    <n v="38"/>
    <n v="38"/>
    <n v="9"/>
    <n v="9"/>
    <n v="342"/>
    <n v="342"/>
    <s v="High"/>
    <x v="2"/>
    <x v="1"/>
    <d v="2025-01-18T00:00:00"/>
    <s v="YES"/>
    <b v="1"/>
  </r>
  <r>
    <s v="TXN_9110765"/>
    <s v="CUST_19"/>
    <x v="7"/>
    <s v="Item_14_COMP"/>
    <s v="Item_14_CEA"/>
    <n v="24.5"/>
    <n v="24.5"/>
    <n v="1"/>
    <n v="1"/>
    <n v="24.5"/>
    <n v="24.5"/>
    <s v="Low"/>
    <x v="2"/>
    <x v="1"/>
    <d v="2023-08-14T00:00:00"/>
    <s v="YES"/>
    <b v="1"/>
  </r>
  <r>
    <s v="TXN_8831425"/>
    <s v="CUST_12"/>
    <x v="2"/>
    <s v="Unknown_Item"/>
    <m/>
    <n v="23.365911749958215"/>
    <m/>
    <n v="3"/>
    <n v="3"/>
    <n v="28.5"/>
    <n v="28.5"/>
    <s v="Low"/>
    <x v="1"/>
    <x v="1"/>
    <d v="2023-09-08T00:00:00"/>
    <s v="YES"/>
    <b v="1"/>
  </r>
  <r>
    <s v="TXN_9860184"/>
    <s v="CUST_22"/>
    <x v="2"/>
    <s v="Item_2_BUTC"/>
    <s v="Item_2_BUT"/>
    <n v="6.5"/>
    <n v="6.5"/>
    <n v="1"/>
    <n v="1"/>
    <n v="6.5"/>
    <n v="6.5"/>
    <s v="Low"/>
    <x v="1"/>
    <x v="1"/>
    <d v="2022-04-21T00:00:00"/>
    <s v="N/A"/>
    <m/>
  </r>
  <r>
    <s v="TXN_3501915"/>
    <s v="CUST_08"/>
    <x v="6"/>
    <s v="Item_8_ELEC"/>
    <s v="Item_8_EHE"/>
    <n v="15.5"/>
    <n v="15.5"/>
    <n v="9"/>
    <n v="9"/>
    <n v="139.5"/>
    <n v="139.5"/>
    <s v="Low"/>
    <x v="1"/>
    <x v="1"/>
    <d v="2025-01-03T00:00:00"/>
    <s v="YES"/>
    <b v="1"/>
  </r>
  <r>
    <s v="TXN_2790270"/>
    <s v="CUST_24"/>
    <x v="7"/>
    <s v="Item_2_COMP"/>
    <s v="Item_2_CEA"/>
    <n v="6.5"/>
    <n v="6.5"/>
    <n v="8"/>
    <n v="8"/>
    <n v="52"/>
    <n v="52"/>
    <s v="Low"/>
    <x v="1"/>
    <x v="0"/>
    <d v="2022-03-08T00:00:00"/>
    <s v="NO"/>
    <b v="0"/>
  </r>
  <r>
    <s v="TXN_9018335"/>
    <s v="CUST_15"/>
    <x v="0"/>
    <s v="Item_9_PATI"/>
    <s v="Item_9_PAT"/>
    <n v="17"/>
    <n v="17"/>
    <n v="6"/>
    <n v="6"/>
    <n v="102"/>
    <n v="102"/>
    <s v="Low"/>
    <x v="1"/>
    <x v="1"/>
    <d v="2022-08-29T00:00:00"/>
    <s v="N/A"/>
    <m/>
  </r>
  <r>
    <s v="TXN_1034189"/>
    <s v="CUST_25"/>
    <x v="3"/>
    <s v="Item_16_BEVE"/>
    <s v="Item_16_BEV"/>
    <n v="27.5"/>
    <n v="27.5"/>
    <n v="2"/>
    <n v="2"/>
    <n v="55"/>
    <n v="55"/>
    <s v="Low"/>
    <x v="2"/>
    <x v="1"/>
    <d v="2022-02-08T00:00:00"/>
    <s v="YES"/>
    <b v="1"/>
  </r>
  <r>
    <s v="TXN_6026881"/>
    <s v="CUST_18"/>
    <x v="4"/>
    <s v="Item_12_FOOD"/>
    <s v="Item_12_FOOD"/>
    <n v="21.5"/>
    <n v="21.5"/>
    <n v="8"/>
    <n v="8"/>
    <n v="172"/>
    <n v="172"/>
    <s v="Medium"/>
    <x v="2"/>
    <x v="1"/>
    <d v="2024-06-02T00:00:00"/>
    <s v="NO"/>
    <b v="0"/>
  </r>
  <r>
    <s v="TXN_2705106"/>
    <s v="CUST_24"/>
    <x v="4"/>
    <s v="Item_7_FOOD"/>
    <s v="Item_7_FOOD"/>
    <n v="14"/>
    <n v="14"/>
    <n v="10"/>
    <n v="10"/>
    <n v="140"/>
    <n v="140"/>
    <s v="Low"/>
    <x v="2"/>
    <x v="1"/>
    <d v="2024-10-05T00:00:00"/>
    <s v="NO"/>
    <b v="0"/>
  </r>
  <r>
    <s v="TXN_9810444"/>
    <s v="CUST_05"/>
    <x v="5"/>
    <s v="Item_6_FURN"/>
    <s v="Item_6_FUR"/>
    <n v="12.5"/>
    <n v="12.5"/>
    <n v="6"/>
    <n v="6"/>
    <n v="75"/>
    <n v="75"/>
    <s v="Low"/>
    <x v="2"/>
    <x v="0"/>
    <d v="2024-08-03T00:00:00"/>
    <s v="N/A"/>
    <m/>
  </r>
  <r>
    <s v="TXN_5806795"/>
    <s v="CUST_16"/>
    <x v="1"/>
    <s v="Item_1_MILK"/>
    <s v="Item_1_MILK"/>
    <n v="5"/>
    <n v="5"/>
    <n v="5"/>
    <n v="5"/>
    <n v="25"/>
    <n v="25"/>
    <s v="Low"/>
    <x v="2"/>
    <x v="0"/>
    <d v="2022-03-14T00:00:00"/>
    <s v="YES"/>
    <b v="1"/>
  </r>
  <r>
    <s v="TXN_9155538"/>
    <s v="CUST_05"/>
    <x v="4"/>
    <s v="Item_8_FOOD"/>
    <s v="Item_8_FOOD"/>
    <n v="15.5"/>
    <n v="15.5"/>
    <n v="6"/>
    <n v="6"/>
    <n v="93"/>
    <n v="93"/>
    <s v="Low"/>
    <x v="1"/>
    <x v="0"/>
    <d v="2024-08-04T00:00:00"/>
    <s v="YES"/>
    <b v="1"/>
  </r>
  <r>
    <s v="TXN_2386101"/>
    <s v="CUST_14"/>
    <x v="5"/>
    <s v="Item_25_FURN"/>
    <s v="Item_25_FUR"/>
    <n v="41"/>
    <n v="41"/>
    <n v="10"/>
    <n v="10"/>
    <n v="410"/>
    <n v="410"/>
    <s v="High"/>
    <x v="0"/>
    <x v="1"/>
    <d v="2025-01-04T00:00:00"/>
    <s v="YES"/>
    <b v="1"/>
  </r>
  <r>
    <s v="TXN_6963310"/>
    <s v="CUST_01"/>
    <x v="7"/>
    <s v="Item_10_COMP"/>
    <s v="Item_10_CEA"/>
    <n v="18.5"/>
    <n v="18.5"/>
    <n v="2"/>
    <n v="2"/>
    <n v="37"/>
    <n v="37"/>
    <s v="Low"/>
    <x v="0"/>
    <x v="0"/>
    <d v="2024-01-08T00:00:00"/>
    <s v="NO"/>
    <b v="0"/>
  </r>
  <r>
    <s v="TXN_6468939"/>
    <s v="CUST_24"/>
    <x v="3"/>
    <s v="Item_15_BEVE"/>
    <s v="Item_15_BEV"/>
    <n v="26"/>
    <n v="26"/>
    <n v="6"/>
    <n v="6"/>
    <n v="156"/>
    <n v="156"/>
    <s v="Medium"/>
    <x v="1"/>
    <x v="0"/>
    <d v="2023-07-22T00:00:00"/>
    <s v="N/A"/>
    <m/>
  </r>
  <r>
    <s v="TXN_4219464"/>
    <s v="CUST_14"/>
    <x v="4"/>
    <s v="Item_4_FOOD"/>
    <s v="Item_4_FOOD"/>
    <n v="9.5"/>
    <n v="9.5"/>
    <n v="4"/>
    <n v="4"/>
    <n v="38"/>
    <n v="38"/>
    <s v="Low"/>
    <x v="0"/>
    <x v="1"/>
    <d v="2024-07-27T00:00:00"/>
    <s v="N/A"/>
    <m/>
  </r>
  <r>
    <s v="TXN_2496641"/>
    <s v="CUST_24"/>
    <x v="6"/>
    <s v="Item_19_ELEC"/>
    <s v="Item_19_EHE"/>
    <n v="32"/>
    <n v="32"/>
    <n v="10"/>
    <n v="10"/>
    <n v="320"/>
    <n v="320"/>
    <s v="High"/>
    <x v="0"/>
    <x v="0"/>
    <d v="2022-01-14T00:00:00"/>
    <s v="N/A"/>
    <m/>
  </r>
  <r>
    <s v="TXN_2093784"/>
    <s v="CUST_13"/>
    <x v="0"/>
    <s v="Item_8_PATI"/>
    <s v="Item_8_PAT"/>
    <n v="15.5"/>
    <n v="15.5"/>
    <n v="5"/>
    <n v="5"/>
    <n v="77.5"/>
    <n v="77.5"/>
    <s v="Low"/>
    <x v="0"/>
    <x v="1"/>
    <d v="2023-06-13T00:00:00"/>
    <s v="YES"/>
    <b v="1"/>
  </r>
  <r>
    <s v="TXN_9499247"/>
    <s v="CUST_03"/>
    <x v="7"/>
    <s v="Item_20_COMP"/>
    <s v="Item_20_CEA"/>
    <n v="33.5"/>
    <n v="33.5"/>
    <n v="8"/>
    <n v="8"/>
    <n v="268"/>
    <n v="268"/>
    <s v="Medium"/>
    <x v="2"/>
    <x v="1"/>
    <d v="2023-01-09T00:00:00"/>
    <s v="YES"/>
    <b v="1"/>
  </r>
  <r>
    <s v="TXN_3471881"/>
    <s v="CUST_06"/>
    <x v="0"/>
    <s v="Item_22_PATI"/>
    <s v="Item_22_PAT"/>
    <n v="36.5"/>
    <n v="36.5"/>
    <n v="9"/>
    <n v="9"/>
    <n v="328.5"/>
    <n v="328.5"/>
    <s v="High"/>
    <x v="1"/>
    <x v="1"/>
    <d v="2024-04-04T00:00:00"/>
    <s v="N/A"/>
    <m/>
  </r>
  <r>
    <s v="TXN_4461081"/>
    <s v="CUST_04"/>
    <x v="6"/>
    <s v="Item_15_ELEC"/>
    <s v="Item_15_EHE"/>
    <n v="26"/>
    <n v="26"/>
    <n v="1"/>
    <n v="1"/>
    <n v="26"/>
    <n v="26"/>
    <s v="Low"/>
    <x v="0"/>
    <x v="1"/>
    <d v="2022-07-31T00:00:00"/>
    <s v="NO"/>
    <b v="0"/>
  </r>
  <r>
    <s v="TXN_5231180"/>
    <s v="CUST_22"/>
    <x v="3"/>
    <s v="Item_7_BEVE"/>
    <s v="Item_7_BEV"/>
    <n v="14"/>
    <n v="14"/>
    <n v="9"/>
    <n v="9"/>
    <n v="126"/>
    <n v="126"/>
    <s v="Low"/>
    <x v="2"/>
    <x v="0"/>
    <d v="2024-05-10T00:00:00"/>
    <s v="NO"/>
    <b v="0"/>
  </r>
  <r>
    <s v="TXN_3673613"/>
    <s v="CUST_15"/>
    <x v="5"/>
    <s v="Item_2_FURN"/>
    <s v="Item_2_FUR"/>
    <n v="6.5"/>
    <n v="6.5"/>
    <n v="7"/>
    <n v="7"/>
    <n v="45.5"/>
    <n v="45.5"/>
    <s v="Low"/>
    <x v="1"/>
    <x v="1"/>
    <d v="2022-08-17T00:00:00"/>
    <s v="N/A"/>
    <m/>
  </r>
  <r>
    <s v="TXN_3807303"/>
    <s v="CUST_03"/>
    <x v="5"/>
    <s v="Unknown_Item"/>
    <m/>
    <n v="39.5"/>
    <n v="39.5"/>
    <n v="6"/>
    <m/>
    <n v="108.5"/>
    <m/>
    <s v="Low"/>
    <x v="1"/>
    <x v="0"/>
    <d v="2022-10-08T00:00:00"/>
    <s v="NO"/>
    <b v="0"/>
  </r>
  <r>
    <s v="TXN_2770070"/>
    <s v="CUST_22"/>
    <x v="6"/>
    <s v="Unknown_Item"/>
    <m/>
    <n v="23.365911749958215"/>
    <m/>
    <n v="6"/>
    <n v="6"/>
    <n v="165"/>
    <n v="165"/>
    <s v="Medium"/>
    <x v="0"/>
    <x v="1"/>
    <d v="2022-06-10T00:00:00"/>
    <s v="N/A"/>
    <m/>
  </r>
  <r>
    <s v="TXN_7974643"/>
    <s v="CUST_04"/>
    <x v="6"/>
    <s v="Item_5_ELEC"/>
    <s v="Item_5_EHE"/>
    <n v="11"/>
    <n v="11"/>
    <n v="8"/>
    <n v="8"/>
    <n v="88"/>
    <n v="88"/>
    <s v="Low"/>
    <x v="2"/>
    <x v="1"/>
    <d v="2023-06-27T00:00:00"/>
    <s v="NO"/>
    <b v="0"/>
  </r>
  <r>
    <s v="TXN_4763213"/>
    <s v="CUST_11"/>
    <x v="2"/>
    <s v="Item_12_BUTC"/>
    <s v="Item_12_BUT"/>
    <n v="21.5"/>
    <n v="21.5"/>
    <n v="5"/>
    <n v="5"/>
    <n v="107.5"/>
    <n v="107.5"/>
    <s v="Low"/>
    <x v="2"/>
    <x v="1"/>
    <d v="2024-01-10T00:00:00"/>
    <s v="N/A"/>
    <m/>
  </r>
  <r>
    <s v="TXN_8516678"/>
    <s v="CUST_22"/>
    <x v="3"/>
    <s v="Item_23_BEVE"/>
    <s v="Item_23_BEV"/>
    <n v="38"/>
    <n v="38"/>
    <n v="1"/>
    <n v="1"/>
    <n v="38"/>
    <n v="38"/>
    <s v="Low"/>
    <x v="0"/>
    <x v="1"/>
    <d v="2024-03-30T00:00:00"/>
    <s v="N/A"/>
    <m/>
  </r>
  <r>
    <s v="TXN_4783588"/>
    <s v="CUST_19"/>
    <x v="4"/>
    <s v="Item_24_FOOD"/>
    <s v="Item_24_FOOD"/>
    <n v="39.5"/>
    <n v="39.5"/>
    <n v="1"/>
    <n v="1"/>
    <n v="39.5"/>
    <n v="39.5"/>
    <s v="Low"/>
    <x v="1"/>
    <x v="1"/>
    <d v="2023-12-31T00:00:00"/>
    <s v="YES"/>
    <b v="1"/>
  </r>
  <r>
    <s v="TXN_1164547"/>
    <s v="CUST_10"/>
    <x v="7"/>
    <s v="Item_22_COMP"/>
    <s v="Item_22_CEA"/>
    <n v="36.5"/>
    <n v="36.5"/>
    <n v="7"/>
    <n v="7"/>
    <n v="255.5"/>
    <n v="255.5"/>
    <s v="Medium"/>
    <x v="2"/>
    <x v="0"/>
    <d v="2023-12-09T00:00:00"/>
    <s v="NO"/>
    <b v="0"/>
  </r>
  <r>
    <s v="TXN_4087929"/>
    <s v="CUST_22"/>
    <x v="6"/>
    <s v="Item_17_ELEC"/>
    <s v="Item_17_EHE"/>
    <n v="29"/>
    <n v="29"/>
    <n v="4"/>
    <n v="4"/>
    <n v="116"/>
    <n v="116"/>
    <s v="Low"/>
    <x v="1"/>
    <x v="0"/>
    <d v="2022-10-30T00:00:00"/>
    <s v="N/A"/>
    <m/>
  </r>
  <r>
    <s v="TXN_6087379"/>
    <s v="CUST_24"/>
    <x v="1"/>
    <s v="Item_23_MILK"/>
    <s v="Item_23_MILK"/>
    <n v="38"/>
    <n v="38"/>
    <n v="9"/>
    <n v="9"/>
    <n v="342"/>
    <n v="342"/>
    <s v="High"/>
    <x v="2"/>
    <x v="0"/>
    <d v="2023-04-19T00:00:00"/>
    <s v="YES"/>
    <b v="1"/>
  </r>
  <r>
    <s v="TXN_7744516"/>
    <s v="CUST_04"/>
    <x v="7"/>
    <s v="Unknown_Item"/>
    <m/>
    <n v="23.365911749958215"/>
    <m/>
    <n v="10"/>
    <n v="10"/>
    <n v="215"/>
    <n v="215"/>
    <s v="Medium"/>
    <x v="1"/>
    <x v="1"/>
    <d v="2023-09-19T00:00:00"/>
    <s v="NO"/>
    <b v="0"/>
  </r>
  <r>
    <s v="TXN_3495027"/>
    <s v="CUST_09"/>
    <x v="6"/>
    <s v="Item_23_ELEC"/>
    <s v="Item_23_EHE"/>
    <n v="38"/>
    <n v="38"/>
    <n v="2"/>
    <n v="2"/>
    <n v="76"/>
    <n v="76"/>
    <s v="Low"/>
    <x v="0"/>
    <x v="1"/>
    <d v="2022-10-14T00:00:00"/>
    <s v="N/A"/>
    <m/>
  </r>
  <r>
    <s v="TXN_6214485"/>
    <s v="CUST_13"/>
    <x v="7"/>
    <s v="Item_23_COMP"/>
    <s v="Item_23_CEA"/>
    <n v="38"/>
    <n v="38"/>
    <n v="8"/>
    <n v="8"/>
    <n v="304"/>
    <n v="304"/>
    <s v="High"/>
    <x v="2"/>
    <x v="0"/>
    <d v="2023-12-03T00:00:00"/>
    <s v="NO"/>
    <b v="0"/>
  </r>
  <r>
    <s v="TXN_8912049"/>
    <s v="CUST_15"/>
    <x v="2"/>
    <s v="Item_16_BUTC"/>
    <s v="Item_16_BUT"/>
    <n v="27.5"/>
    <n v="27.5"/>
    <n v="5"/>
    <n v="5"/>
    <n v="137.5"/>
    <n v="137.5"/>
    <s v="Low"/>
    <x v="2"/>
    <x v="1"/>
    <d v="2024-08-07T00:00:00"/>
    <s v="YES"/>
    <b v="1"/>
  </r>
  <r>
    <s v="TXN_9780053"/>
    <s v="CUST_20"/>
    <x v="2"/>
    <s v="Item_5_BUTC"/>
    <s v="Item_5_BUT"/>
    <n v="11"/>
    <n v="11"/>
    <n v="1"/>
    <n v="1"/>
    <n v="11"/>
    <n v="11"/>
    <s v="Low"/>
    <x v="0"/>
    <x v="0"/>
    <d v="2023-06-25T00:00:00"/>
    <s v="N/A"/>
    <m/>
  </r>
  <r>
    <s v="TXN_6263189"/>
    <s v="CUST_08"/>
    <x v="1"/>
    <s v="Item_11_MILK"/>
    <s v="Item_11_MILK"/>
    <n v="20"/>
    <n v="20"/>
    <n v="10"/>
    <n v="10"/>
    <n v="200"/>
    <n v="200"/>
    <s v="Medium"/>
    <x v="1"/>
    <x v="1"/>
    <d v="2022-01-09T00:00:00"/>
    <s v="YES"/>
    <b v="1"/>
  </r>
  <r>
    <s v="TXN_8944954"/>
    <s v="CUST_14"/>
    <x v="2"/>
    <s v="Item_15_BUTC"/>
    <s v="Item_15_BUT"/>
    <n v="26"/>
    <n v="26"/>
    <n v="1"/>
    <n v="1"/>
    <n v="26"/>
    <n v="26"/>
    <s v="Low"/>
    <x v="2"/>
    <x v="0"/>
    <d v="2023-10-27T00:00:00"/>
    <s v="NO"/>
    <b v="0"/>
  </r>
  <r>
    <s v="TXN_2119863"/>
    <s v="CUST_24"/>
    <x v="0"/>
    <s v="Unknown_Item"/>
    <m/>
    <n v="23.365911749958215"/>
    <m/>
    <n v="10"/>
    <n v="10"/>
    <n v="365"/>
    <n v="365"/>
    <s v="High"/>
    <x v="2"/>
    <x v="0"/>
    <d v="2024-12-24T00:00:00"/>
    <s v="YES"/>
    <b v="1"/>
  </r>
  <r>
    <s v="TXN_4752443"/>
    <s v="CUST_20"/>
    <x v="7"/>
    <s v="Item_13_COMP"/>
    <s v="Item_13_CEA"/>
    <n v="23"/>
    <n v="23"/>
    <n v="5"/>
    <n v="5"/>
    <n v="115"/>
    <n v="115"/>
    <s v="Low"/>
    <x v="0"/>
    <x v="0"/>
    <d v="2022-09-08T00:00:00"/>
    <s v="N/A"/>
    <m/>
  </r>
  <r>
    <s v="TXN_6562777"/>
    <s v="CUST_01"/>
    <x v="2"/>
    <s v="Item_2_BUTC"/>
    <s v="Item_2_BUT"/>
    <n v="6.5"/>
    <n v="6.5"/>
    <n v="8"/>
    <n v="8"/>
    <n v="52"/>
    <n v="52"/>
    <s v="Low"/>
    <x v="1"/>
    <x v="0"/>
    <d v="2022-12-09T00:00:00"/>
    <s v="YES"/>
    <b v="1"/>
  </r>
  <r>
    <s v="TXN_4514680"/>
    <s v="CUST_21"/>
    <x v="0"/>
    <s v="Item_4_PATI"/>
    <s v="Item_4_PAT"/>
    <n v="9.5"/>
    <n v="9.5"/>
    <n v="6"/>
    <n v="6"/>
    <n v="57"/>
    <n v="57"/>
    <s v="Low"/>
    <x v="0"/>
    <x v="1"/>
    <d v="2022-12-05T00:00:00"/>
    <s v="YES"/>
    <b v="1"/>
  </r>
  <r>
    <s v="TXN_3414423"/>
    <s v="CUST_05"/>
    <x v="0"/>
    <s v="Item_9_PATI"/>
    <s v="Item_9_PAT"/>
    <n v="17"/>
    <n v="17"/>
    <n v="1"/>
    <n v="1"/>
    <n v="17"/>
    <n v="17"/>
    <s v="Low"/>
    <x v="2"/>
    <x v="0"/>
    <d v="2022-12-02T00:00:00"/>
    <s v="YES"/>
    <b v="1"/>
  </r>
  <r>
    <s v="TXN_9856733"/>
    <s v="CUST_03"/>
    <x v="0"/>
    <s v="Unknown_Item"/>
    <m/>
    <n v="24.5"/>
    <n v="24.5"/>
    <n v="6"/>
    <m/>
    <n v="108.5"/>
    <m/>
    <s v="Low"/>
    <x v="1"/>
    <x v="1"/>
    <d v="2023-03-15T00:00:00"/>
    <s v="YES"/>
    <b v="1"/>
  </r>
  <r>
    <s v="TXN_4979461"/>
    <s v="CUST_07"/>
    <x v="6"/>
    <s v="Item_23_ELEC"/>
    <s v="Item_23_EHE"/>
    <n v="38"/>
    <n v="38"/>
    <n v="2"/>
    <n v="2"/>
    <n v="76"/>
    <n v="76"/>
    <s v="Low"/>
    <x v="2"/>
    <x v="0"/>
    <d v="2023-08-04T00:00:00"/>
    <s v="N/A"/>
    <m/>
  </r>
  <r>
    <s v="TXN_5217918"/>
    <s v="CUST_18"/>
    <x v="0"/>
    <s v="Item_4_PATI"/>
    <s v="Item_4_PAT"/>
    <n v="9.5"/>
    <n v="9.5"/>
    <n v="4"/>
    <n v="4"/>
    <n v="38"/>
    <n v="38"/>
    <s v="Low"/>
    <x v="0"/>
    <x v="1"/>
    <d v="2023-08-01T00:00:00"/>
    <s v="N/A"/>
    <m/>
  </r>
  <r>
    <s v="TXN_1806675"/>
    <s v="CUST_19"/>
    <x v="4"/>
    <s v="Item_5_FOOD"/>
    <s v="Item_5_FOOD"/>
    <n v="11"/>
    <n v="11"/>
    <n v="3"/>
    <n v="3"/>
    <n v="33"/>
    <n v="33"/>
    <s v="Low"/>
    <x v="1"/>
    <x v="0"/>
    <d v="2022-01-09T00:00:00"/>
    <s v="NO"/>
    <b v="0"/>
  </r>
  <r>
    <s v="TXN_3133105"/>
    <s v="CUST_13"/>
    <x v="6"/>
    <s v="Item_9_ELEC"/>
    <s v="Item_9_EHE"/>
    <n v="17"/>
    <n v="17"/>
    <n v="4"/>
    <n v="4"/>
    <n v="68"/>
    <n v="68"/>
    <s v="Low"/>
    <x v="2"/>
    <x v="1"/>
    <d v="2022-03-05T00:00:00"/>
    <s v="YES"/>
    <b v="1"/>
  </r>
  <r>
    <s v="TXN_9753727"/>
    <s v="CUST_09"/>
    <x v="3"/>
    <s v="Item_21_BEVE"/>
    <s v="Item_21_BEV"/>
    <n v="35"/>
    <n v="35"/>
    <n v="10"/>
    <n v="10"/>
    <n v="350"/>
    <n v="350"/>
    <s v="High"/>
    <x v="1"/>
    <x v="0"/>
    <d v="2024-12-27T00:00:00"/>
    <s v="NO"/>
    <b v="0"/>
  </r>
  <r>
    <s v="TXN_2478592"/>
    <s v="CUST_14"/>
    <x v="0"/>
    <s v="Item_17_PATI"/>
    <s v="Item_17_PAT"/>
    <n v="29"/>
    <n v="29"/>
    <n v="10"/>
    <n v="10"/>
    <n v="290"/>
    <n v="290"/>
    <s v="Medium"/>
    <x v="2"/>
    <x v="1"/>
    <d v="2024-10-08T00:00:00"/>
    <s v="N/A"/>
    <m/>
  </r>
  <r>
    <s v="TXN_6760018"/>
    <s v="CUST_12"/>
    <x v="6"/>
    <s v="Item_6_ELEC"/>
    <s v="Item_6_EHE"/>
    <n v="12.5"/>
    <n v="12.5"/>
    <n v="1"/>
    <n v="1"/>
    <n v="12.5"/>
    <n v="12.5"/>
    <s v="Low"/>
    <x v="0"/>
    <x v="1"/>
    <d v="2024-12-10T00:00:00"/>
    <s v="N/A"/>
    <m/>
  </r>
  <r>
    <s v="TXN_3175369"/>
    <s v="CUST_01"/>
    <x v="2"/>
    <s v="Item_9_BUTC"/>
    <s v="Item_9_BUT"/>
    <n v="17"/>
    <n v="17"/>
    <n v="3"/>
    <n v="3"/>
    <n v="51"/>
    <n v="51"/>
    <s v="Low"/>
    <x v="2"/>
    <x v="1"/>
    <d v="2022-04-05T00:00:00"/>
    <s v="YES"/>
    <b v="1"/>
  </r>
  <r>
    <s v="TXN_1291675"/>
    <s v="CUST_22"/>
    <x v="7"/>
    <s v="Item_21_COMP"/>
    <s v="Item_21_CEA"/>
    <n v="35"/>
    <n v="35"/>
    <n v="8"/>
    <n v="8"/>
    <n v="280"/>
    <n v="280"/>
    <s v="Medium"/>
    <x v="1"/>
    <x v="0"/>
    <d v="2022-04-12T00:00:00"/>
    <s v="NO"/>
    <b v="0"/>
  </r>
  <r>
    <s v="TXN_5584015"/>
    <s v="CUST_23"/>
    <x v="7"/>
    <s v="Item_1_COMP"/>
    <s v="Item_1_CEA"/>
    <n v="5"/>
    <n v="5"/>
    <n v="6"/>
    <n v="6"/>
    <n v="30"/>
    <n v="30"/>
    <s v="Low"/>
    <x v="1"/>
    <x v="1"/>
    <d v="2022-02-08T00:00:00"/>
    <s v="YES"/>
    <b v="1"/>
  </r>
  <r>
    <s v="TXN_2039959"/>
    <s v="CUST_05"/>
    <x v="7"/>
    <s v="Item_16_COMP"/>
    <s v="Item_16_CEA"/>
    <n v="27.5"/>
    <n v="27.5"/>
    <n v="8"/>
    <n v="8"/>
    <n v="220"/>
    <n v="220"/>
    <s v="Medium"/>
    <x v="1"/>
    <x v="0"/>
    <d v="2023-03-07T00:00:00"/>
    <s v="NO"/>
    <b v="0"/>
  </r>
  <r>
    <s v="TXN_8747203"/>
    <s v="CUST_17"/>
    <x v="2"/>
    <s v="Item_4_BUTC"/>
    <s v="Item_4_BUT"/>
    <n v="9.5"/>
    <n v="9.5"/>
    <n v="6"/>
    <n v="6"/>
    <n v="57"/>
    <n v="57"/>
    <s v="Low"/>
    <x v="2"/>
    <x v="0"/>
    <d v="2022-10-16T00:00:00"/>
    <s v="NO"/>
    <b v="0"/>
  </r>
  <r>
    <s v="TXN_2412802"/>
    <s v="CUST_23"/>
    <x v="1"/>
    <s v="Item_16_MILK"/>
    <s v="Item_16_MILK"/>
    <n v="27.5"/>
    <n v="27.5"/>
    <n v="3"/>
    <n v="3"/>
    <n v="82.5"/>
    <n v="82.5"/>
    <s v="Low"/>
    <x v="0"/>
    <x v="0"/>
    <d v="2023-05-20T00:00:00"/>
    <s v="YES"/>
    <b v="1"/>
  </r>
  <r>
    <s v="TXN_9401576"/>
    <s v="CUST_18"/>
    <x v="5"/>
    <s v="Item_19_FURN"/>
    <s v="Item_19_FUR"/>
    <n v="32"/>
    <n v="32"/>
    <n v="7"/>
    <n v="7"/>
    <n v="224"/>
    <n v="224"/>
    <s v="Medium"/>
    <x v="1"/>
    <x v="1"/>
    <d v="2023-01-01T00:00:00"/>
    <s v="YES"/>
    <b v="1"/>
  </r>
  <r>
    <s v="TXN_9584772"/>
    <s v="CUST_14"/>
    <x v="7"/>
    <s v="Item_2_COMP"/>
    <s v="Item_2_CEA"/>
    <n v="6.5"/>
    <n v="6.5"/>
    <n v="3"/>
    <n v="3"/>
    <n v="19.5"/>
    <n v="19.5"/>
    <s v="Low"/>
    <x v="0"/>
    <x v="0"/>
    <d v="2023-12-03T00:00:00"/>
    <s v="NO"/>
    <b v="0"/>
  </r>
  <r>
    <s v="TXN_4695386"/>
    <s v="CUST_07"/>
    <x v="3"/>
    <s v="Item_14_BEVE"/>
    <s v="Item_14_BEV"/>
    <n v="24.5"/>
    <n v="24.5"/>
    <n v="2"/>
    <n v="2"/>
    <n v="49"/>
    <n v="49"/>
    <s v="Low"/>
    <x v="0"/>
    <x v="1"/>
    <d v="2024-10-01T00:00:00"/>
    <s v="N/A"/>
    <m/>
  </r>
  <r>
    <s v="TXN_5675587"/>
    <s v="CUST_23"/>
    <x v="4"/>
    <s v="Item_18_FOOD"/>
    <s v="Item_18_FOOD"/>
    <n v="30.5"/>
    <n v="30.5"/>
    <n v="10"/>
    <n v="10"/>
    <n v="305"/>
    <n v="305"/>
    <s v="High"/>
    <x v="1"/>
    <x v="0"/>
    <d v="2022-12-13T00:00:00"/>
    <s v="NO"/>
    <b v="0"/>
  </r>
  <r>
    <s v="TXN_5250994"/>
    <s v="CUST_03"/>
    <x v="4"/>
    <s v="Item_13_FOOD"/>
    <s v="Item_13_FOOD"/>
    <n v="23"/>
    <n v="23"/>
    <n v="3"/>
    <n v="3"/>
    <n v="69"/>
    <n v="69"/>
    <s v="Low"/>
    <x v="1"/>
    <x v="0"/>
    <d v="2022-08-28T00:00:00"/>
    <s v="NO"/>
    <b v="0"/>
  </r>
  <r>
    <s v="TXN_6162358"/>
    <s v="CUST_05"/>
    <x v="2"/>
    <s v="Item_7_BUTC"/>
    <s v="Item_7_BUT"/>
    <n v="14"/>
    <n v="14"/>
    <n v="10"/>
    <n v="10"/>
    <n v="140"/>
    <n v="140"/>
    <s v="Low"/>
    <x v="2"/>
    <x v="0"/>
    <d v="2022-07-04T00:00:00"/>
    <s v="NO"/>
    <b v="0"/>
  </r>
  <r>
    <s v="TXN_8966314"/>
    <s v="CUST_19"/>
    <x v="1"/>
    <s v="Unknown_Item"/>
    <m/>
    <n v="30.5"/>
    <n v="30.5"/>
    <n v="6"/>
    <m/>
    <n v="108.5"/>
    <m/>
    <s v="Low"/>
    <x v="0"/>
    <x v="0"/>
    <d v="2023-04-14T00:00:00"/>
    <s v="YES"/>
    <b v="1"/>
  </r>
  <r>
    <s v="TXN_2908355"/>
    <s v="CUST_16"/>
    <x v="1"/>
    <s v="Item_13_MILK"/>
    <s v="Item_13_MILK"/>
    <n v="23"/>
    <n v="23"/>
    <n v="7"/>
    <n v="7"/>
    <n v="161"/>
    <n v="161"/>
    <s v="Medium"/>
    <x v="0"/>
    <x v="0"/>
    <d v="2022-10-23T00:00:00"/>
    <s v="NO"/>
    <b v="0"/>
  </r>
  <r>
    <s v="TXN_3789480"/>
    <s v="CUST_10"/>
    <x v="4"/>
    <s v="Item_25_FOOD"/>
    <s v="Item_25_FOOD"/>
    <n v="41"/>
    <n v="41"/>
    <n v="6"/>
    <n v="6"/>
    <n v="246"/>
    <n v="246"/>
    <s v="Medium"/>
    <x v="2"/>
    <x v="0"/>
    <d v="2022-10-10T00:00:00"/>
    <s v="NO"/>
    <b v="0"/>
  </r>
  <r>
    <s v="TXN_4486901"/>
    <s v="CUST_14"/>
    <x v="3"/>
    <s v="Item_20_BEVE"/>
    <s v="Item_20_BEV"/>
    <n v="33.5"/>
    <n v="33.5"/>
    <n v="4"/>
    <n v="4"/>
    <n v="134"/>
    <n v="134"/>
    <s v="Low"/>
    <x v="0"/>
    <x v="0"/>
    <d v="2022-11-30T00:00:00"/>
    <s v="N/A"/>
    <m/>
  </r>
  <r>
    <s v="TXN_4269120"/>
    <s v="CUST_06"/>
    <x v="0"/>
    <s v="Item_14_PATI"/>
    <s v="Item_14_PAT"/>
    <n v="24.5"/>
    <n v="24.5"/>
    <n v="1"/>
    <n v="1"/>
    <n v="24.5"/>
    <n v="24.5"/>
    <s v="Low"/>
    <x v="1"/>
    <x v="1"/>
    <d v="2023-02-13T00:00:00"/>
    <s v="YES"/>
    <b v="1"/>
  </r>
  <r>
    <s v="TXN_2893014"/>
    <s v="CUST_07"/>
    <x v="5"/>
    <s v="Item_6_FURN"/>
    <s v="Item_6_FUR"/>
    <n v="12.5"/>
    <n v="12.5"/>
    <n v="9"/>
    <n v="9"/>
    <n v="112.5"/>
    <n v="112.5"/>
    <s v="Low"/>
    <x v="0"/>
    <x v="0"/>
    <d v="2023-06-29T00:00:00"/>
    <s v="YES"/>
    <b v="1"/>
  </r>
  <r>
    <s v="TXN_1041890"/>
    <s v="CUST_03"/>
    <x v="5"/>
    <s v="Unknown_Item"/>
    <m/>
    <n v="27.5"/>
    <n v="27.5"/>
    <n v="6"/>
    <m/>
    <n v="108.5"/>
    <m/>
    <s v="Low"/>
    <x v="0"/>
    <x v="0"/>
    <d v="2022-07-02T00:00:00"/>
    <s v="NO"/>
    <b v="0"/>
  </r>
  <r>
    <s v="TXN_9037382"/>
    <s v="CUST_05"/>
    <x v="6"/>
    <s v="Item_8_ELEC"/>
    <s v="Item_8_EHE"/>
    <n v="15.5"/>
    <n v="15.5"/>
    <n v="2"/>
    <n v="2"/>
    <n v="31"/>
    <n v="31"/>
    <s v="Low"/>
    <x v="0"/>
    <x v="0"/>
    <d v="2023-03-29T00:00:00"/>
    <s v="YES"/>
    <b v="1"/>
  </r>
  <r>
    <s v="TXN_5906197"/>
    <s v="CUST_24"/>
    <x v="4"/>
    <s v="Item_20_FOOD"/>
    <s v="Item_20_FOOD"/>
    <n v="33.5"/>
    <n v="33.5"/>
    <n v="5"/>
    <n v="5"/>
    <n v="167.5"/>
    <n v="167.5"/>
    <s v="Medium"/>
    <x v="2"/>
    <x v="0"/>
    <d v="2023-03-04T00:00:00"/>
    <s v="N/A"/>
    <m/>
  </r>
  <r>
    <s v="TXN_9023603"/>
    <s v="CUST_08"/>
    <x v="1"/>
    <s v="Item_8_MILK"/>
    <s v="Item_8_MILK"/>
    <n v="15.5"/>
    <n v="15.5"/>
    <n v="9"/>
    <n v="9"/>
    <n v="139.5"/>
    <n v="139.5"/>
    <s v="Low"/>
    <x v="1"/>
    <x v="0"/>
    <d v="2025-01-16T00:00:00"/>
    <s v="N/A"/>
    <m/>
  </r>
  <r>
    <s v="TXN_9495051"/>
    <s v="CUST_10"/>
    <x v="6"/>
    <s v="Item_21_ELEC"/>
    <s v="Item_21_EHE"/>
    <n v="35"/>
    <n v="35"/>
    <n v="10"/>
    <n v="10"/>
    <n v="350"/>
    <n v="350"/>
    <s v="High"/>
    <x v="1"/>
    <x v="0"/>
    <d v="2022-03-10T00:00:00"/>
    <s v="N/A"/>
    <m/>
  </r>
  <r>
    <s v="TXN_7819259"/>
    <s v="CUST_25"/>
    <x v="3"/>
    <s v="Item_19_BEVE"/>
    <s v="Item_19_BEV"/>
    <n v="32"/>
    <n v="32"/>
    <n v="6"/>
    <n v="6"/>
    <n v="192"/>
    <n v="192"/>
    <s v="Medium"/>
    <x v="0"/>
    <x v="0"/>
    <d v="2022-11-18T00:00:00"/>
    <s v="N/A"/>
    <m/>
  </r>
  <r>
    <s v="TXN_2334719"/>
    <s v="CUST_18"/>
    <x v="0"/>
    <s v="Item_25_PATI"/>
    <s v="Item_25_PAT"/>
    <n v="41"/>
    <n v="41"/>
    <n v="4"/>
    <n v="4"/>
    <n v="164"/>
    <n v="164"/>
    <s v="Medium"/>
    <x v="1"/>
    <x v="1"/>
    <d v="2024-05-19T00:00:00"/>
    <s v="NO"/>
    <b v="0"/>
  </r>
  <r>
    <s v="TXN_2406868"/>
    <s v="CUST_25"/>
    <x v="5"/>
    <s v="Item_19_FURN"/>
    <s v="Item_19_FUR"/>
    <n v="32"/>
    <n v="32"/>
    <n v="3"/>
    <n v="3"/>
    <n v="96"/>
    <n v="96"/>
    <s v="Low"/>
    <x v="0"/>
    <x v="1"/>
    <d v="2023-07-12T00:00:00"/>
    <s v="NO"/>
    <b v="0"/>
  </r>
  <r>
    <s v="TXN_1511916"/>
    <s v="CUST_08"/>
    <x v="5"/>
    <s v="Item_24_FURN"/>
    <s v="Item_24_FUR"/>
    <n v="39.5"/>
    <n v="39.5"/>
    <n v="10"/>
    <n v="10"/>
    <n v="395"/>
    <n v="395"/>
    <s v="High"/>
    <x v="1"/>
    <x v="1"/>
    <d v="2023-01-19T00:00:00"/>
    <s v="NO"/>
    <b v="0"/>
  </r>
  <r>
    <s v="TXN_9759459"/>
    <s v="CUST_22"/>
    <x v="0"/>
    <s v="Item_13_PATI"/>
    <s v="Item_13_PAT"/>
    <n v="23"/>
    <n v="23"/>
    <n v="2"/>
    <n v="2"/>
    <n v="46"/>
    <n v="46"/>
    <s v="Low"/>
    <x v="1"/>
    <x v="1"/>
    <d v="2022-01-07T00:00:00"/>
    <s v="YES"/>
    <b v="1"/>
  </r>
  <r>
    <s v="TXN_7603860"/>
    <s v="CUST_11"/>
    <x v="7"/>
    <s v="Item_12_COMP"/>
    <s v="Item_12_CEA"/>
    <n v="21.5"/>
    <n v="21.5"/>
    <n v="8"/>
    <n v="8"/>
    <n v="172"/>
    <n v="172"/>
    <s v="Medium"/>
    <x v="0"/>
    <x v="1"/>
    <d v="2025-01-16T00:00:00"/>
    <s v="YES"/>
    <b v="1"/>
  </r>
  <r>
    <s v="TXN_5372218"/>
    <s v="CUST_19"/>
    <x v="6"/>
    <s v="Item_9_ELEC"/>
    <s v="Item_9_EHE"/>
    <n v="17"/>
    <n v="17"/>
    <n v="7"/>
    <n v="7"/>
    <n v="119"/>
    <n v="119"/>
    <s v="Low"/>
    <x v="1"/>
    <x v="0"/>
    <d v="2024-09-12T00:00:00"/>
    <s v="N/A"/>
    <m/>
  </r>
  <r>
    <s v="TXN_8994247"/>
    <s v="CUST_02"/>
    <x v="0"/>
    <s v="Item_15_PATI"/>
    <s v="Item_15_PAT"/>
    <n v="26"/>
    <n v="26"/>
    <n v="3"/>
    <n v="3"/>
    <n v="78"/>
    <n v="78"/>
    <s v="Low"/>
    <x v="0"/>
    <x v="0"/>
    <d v="2024-09-09T00:00:00"/>
    <s v="NO"/>
    <b v="0"/>
  </r>
  <r>
    <s v="TXN_5849928"/>
    <s v="CUST_06"/>
    <x v="6"/>
    <s v="Item_25_ELEC"/>
    <s v="Item_25_EHE"/>
    <n v="41"/>
    <n v="41"/>
    <n v="1"/>
    <n v="1"/>
    <n v="41"/>
    <n v="41"/>
    <s v="Low"/>
    <x v="2"/>
    <x v="1"/>
    <d v="2022-01-09T00:00:00"/>
    <s v="NO"/>
    <b v="0"/>
  </r>
  <r>
    <s v="TXN_8426341"/>
    <s v="CUST_05"/>
    <x v="7"/>
    <s v="Item_5_COMP"/>
    <s v="Item_5_CEA"/>
    <n v="11"/>
    <n v="11"/>
    <n v="7"/>
    <n v="7"/>
    <n v="77"/>
    <n v="77"/>
    <s v="Low"/>
    <x v="1"/>
    <x v="0"/>
    <d v="2023-02-08T00:00:00"/>
    <s v="YES"/>
    <b v="1"/>
  </r>
  <r>
    <s v="TXN_4632830"/>
    <s v="CUST_09"/>
    <x v="5"/>
    <s v="Item_4_FURN"/>
    <s v="Item_4_FUR"/>
    <n v="9.5"/>
    <n v="9.5"/>
    <n v="6"/>
    <n v="6"/>
    <n v="57"/>
    <n v="57"/>
    <s v="Low"/>
    <x v="1"/>
    <x v="1"/>
    <d v="2023-05-09T00:00:00"/>
    <s v="NO"/>
    <b v="0"/>
  </r>
  <r>
    <s v="TXN_6185003"/>
    <s v="CUST_20"/>
    <x v="6"/>
    <s v="Item_23_ELEC"/>
    <s v="Item_23_EHE"/>
    <n v="38"/>
    <n v="38"/>
    <n v="8"/>
    <n v="8"/>
    <n v="304"/>
    <n v="304"/>
    <s v="High"/>
    <x v="0"/>
    <x v="1"/>
    <d v="2023-06-30T00:00:00"/>
    <s v="YES"/>
    <b v="1"/>
  </r>
  <r>
    <s v="TXN_7326338"/>
    <s v="CUST_24"/>
    <x v="4"/>
    <s v="Item_22_FOOD"/>
    <s v="Item_22_FOOD"/>
    <n v="36.5"/>
    <n v="36.5"/>
    <n v="4"/>
    <n v="4"/>
    <n v="146"/>
    <n v="146"/>
    <s v="Low"/>
    <x v="1"/>
    <x v="1"/>
    <d v="2022-04-29T00:00:00"/>
    <s v="YES"/>
    <b v="1"/>
  </r>
  <r>
    <s v="TXN_8692837"/>
    <s v="CUST_10"/>
    <x v="7"/>
    <s v="Item_20_COMP"/>
    <s v="Item_20_CEA"/>
    <n v="33.5"/>
    <n v="33.5"/>
    <n v="3"/>
    <n v="3"/>
    <n v="100.5"/>
    <n v="100.5"/>
    <s v="Low"/>
    <x v="0"/>
    <x v="1"/>
    <d v="2025-01-02T00:00:00"/>
    <s v="N/A"/>
    <m/>
  </r>
  <r>
    <s v="TXN_7531230"/>
    <s v="CUST_05"/>
    <x v="7"/>
    <s v="Item_20_COMP"/>
    <s v="Item_20_CEA"/>
    <n v="33.5"/>
    <n v="33.5"/>
    <n v="10"/>
    <n v="10"/>
    <n v="335"/>
    <n v="335"/>
    <s v="High"/>
    <x v="2"/>
    <x v="1"/>
    <d v="2024-11-02T00:00:00"/>
    <s v="N/A"/>
    <m/>
  </r>
  <r>
    <s v="TXN_6027273"/>
    <s v="CUST_01"/>
    <x v="1"/>
    <s v="Unknown_Item"/>
    <m/>
    <n v="23.365911749958215"/>
    <m/>
    <n v="1"/>
    <n v="1"/>
    <n v="12.5"/>
    <n v="12.5"/>
    <s v="Low"/>
    <x v="0"/>
    <x v="1"/>
    <d v="2023-03-20T00:00:00"/>
    <s v="N/A"/>
    <m/>
  </r>
  <r>
    <s v="TXN_7467487"/>
    <s v="CUST_07"/>
    <x v="2"/>
    <s v="Item_13_BUTC"/>
    <s v="Item_13_BUT"/>
    <n v="23"/>
    <n v="23"/>
    <n v="1"/>
    <n v="1"/>
    <n v="23"/>
    <n v="23"/>
    <s v="Low"/>
    <x v="1"/>
    <x v="0"/>
    <d v="2022-04-04T00:00:00"/>
    <s v="YES"/>
    <b v="1"/>
  </r>
  <r>
    <s v="TXN_9163817"/>
    <s v="CUST_20"/>
    <x v="2"/>
    <s v="Item_18_BUTC"/>
    <s v="Item_18_BUT"/>
    <n v="30.5"/>
    <n v="30.5"/>
    <n v="9"/>
    <n v="9"/>
    <n v="274.5"/>
    <n v="274.5"/>
    <s v="Medium"/>
    <x v="2"/>
    <x v="0"/>
    <d v="2022-01-29T00:00:00"/>
    <s v="N/A"/>
    <m/>
  </r>
  <r>
    <s v="TXN_1881631"/>
    <s v="CUST_07"/>
    <x v="6"/>
    <s v="Item_23_ELEC"/>
    <s v="Item_23_EHE"/>
    <n v="38"/>
    <n v="38"/>
    <n v="2"/>
    <n v="2"/>
    <n v="76"/>
    <n v="76"/>
    <s v="Low"/>
    <x v="2"/>
    <x v="1"/>
    <d v="2022-01-05T00:00:00"/>
    <s v="N/A"/>
    <m/>
  </r>
  <r>
    <s v="TXN_6050928"/>
    <s v="CUST_12"/>
    <x v="3"/>
    <s v="Item_6_BEVE"/>
    <s v="Item_6_BEV"/>
    <n v="12.5"/>
    <n v="12.5"/>
    <n v="9"/>
    <n v="9"/>
    <n v="112.5"/>
    <n v="112.5"/>
    <s v="Low"/>
    <x v="1"/>
    <x v="1"/>
    <d v="2024-08-20T00:00:00"/>
    <s v="N/A"/>
    <m/>
  </r>
  <r>
    <s v="TXN_8401547"/>
    <s v="CUST_22"/>
    <x v="7"/>
    <s v="Item_7_COMP"/>
    <s v="Item_7_CEA"/>
    <n v="14"/>
    <n v="14"/>
    <n v="8"/>
    <n v="8"/>
    <n v="112"/>
    <n v="112"/>
    <s v="Low"/>
    <x v="2"/>
    <x v="1"/>
    <d v="2024-07-22T00:00:00"/>
    <s v="N/A"/>
    <m/>
  </r>
  <r>
    <s v="TXN_4576759"/>
    <s v="CUST_17"/>
    <x v="2"/>
    <s v="Item_13_BUTC"/>
    <s v="Item_13_BUT"/>
    <n v="23"/>
    <n v="23"/>
    <n v="3"/>
    <n v="3"/>
    <n v="69"/>
    <n v="69"/>
    <s v="Low"/>
    <x v="0"/>
    <x v="0"/>
    <d v="2023-10-19T00:00:00"/>
    <s v="N/A"/>
    <m/>
  </r>
  <r>
    <s v="TXN_6946214"/>
    <s v="CUST_21"/>
    <x v="2"/>
    <s v="Item_5_BUTC"/>
    <s v="Item_5_BUT"/>
    <n v="11"/>
    <n v="11"/>
    <n v="2"/>
    <n v="2"/>
    <n v="22"/>
    <n v="22"/>
    <s v="Low"/>
    <x v="2"/>
    <x v="1"/>
    <d v="2024-02-16T00:00:00"/>
    <s v="YES"/>
    <b v="1"/>
  </r>
  <r>
    <s v="TXN_5092194"/>
    <s v="CUST_04"/>
    <x v="0"/>
    <s v="Item_20_PATI"/>
    <s v="Item_20_PAT"/>
    <n v="33.5"/>
    <n v="33.5"/>
    <n v="6"/>
    <n v="6"/>
    <n v="201"/>
    <n v="201"/>
    <s v="Medium"/>
    <x v="2"/>
    <x v="1"/>
    <d v="2023-07-21T00:00:00"/>
    <s v="N/A"/>
    <m/>
  </r>
  <r>
    <s v="TXN_2839407"/>
    <s v="CUST_15"/>
    <x v="4"/>
    <s v="Item_5_FOOD"/>
    <s v="Item_5_FOOD"/>
    <n v="11"/>
    <n v="11"/>
    <n v="7"/>
    <n v="7"/>
    <n v="77"/>
    <n v="77"/>
    <s v="Low"/>
    <x v="0"/>
    <x v="0"/>
    <d v="2022-01-12T00:00:00"/>
    <s v="NO"/>
    <b v="0"/>
  </r>
  <r>
    <s v="TXN_3634960"/>
    <s v="CUST_19"/>
    <x v="4"/>
    <s v="Item_6_FOOD"/>
    <s v="Item_6_FOOD"/>
    <n v="12.5"/>
    <n v="12.5"/>
    <n v="6"/>
    <n v="6"/>
    <n v="75"/>
    <n v="75"/>
    <s v="Low"/>
    <x v="0"/>
    <x v="0"/>
    <d v="2023-07-29T00:00:00"/>
    <s v="NO"/>
    <b v="0"/>
  </r>
  <r>
    <s v="TXN_1759177"/>
    <s v="CUST_20"/>
    <x v="3"/>
    <s v="Unknown_Item"/>
    <m/>
    <n v="21.5"/>
    <n v="21.5"/>
    <n v="6"/>
    <m/>
    <n v="108.5"/>
    <m/>
    <s v="Low"/>
    <x v="0"/>
    <x v="1"/>
    <d v="2023-05-17T00:00:00"/>
    <s v="NO"/>
    <b v="0"/>
  </r>
  <r>
    <s v="TXN_2443824"/>
    <s v="CUST_19"/>
    <x v="3"/>
    <s v="Item_12_BEVE"/>
    <s v="Item_12_BEV"/>
    <n v="21.5"/>
    <n v="21.5"/>
    <n v="8"/>
    <n v="8"/>
    <n v="172"/>
    <n v="172"/>
    <s v="Medium"/>
    <x v="2"/>
    <x v="0"/>
    <d v="2022-01-21T00:00:00"/>
    <s v="NO"/>
    <b v="0"/>
  </r>
  <r>
    <s v="TXN_6147765"/>
    <s v="CUST_07"/>
    <x v="0"/>
    <s v="Item_7_PATI"/>
    <s v="Item_7_PAT"/>
    <n v="14"/>
    <n v="14"/>
    <n v="5"/>
    <n v="5"/>
    <n v="70"/>
    <n v="70"/>
    <s v="Low"/>
    <x v="2"/>
    <x v="1"/>
    <d v="2022-05-22T00:00:00"/>
    <s v="N/A"/>
    <m/>
  </r>
  <r>
    <s v="TXN_7653959"/>
    <s v="CUST_19"/>
    <x v="6"/>
    <s v="Item_17_ELEC"/>
    <s v="Item_17_EHE"/>
    <n v="29"/>
    <n v="29"/>
    <n v="10"/>
    <n v="10"/>
    <n v="290"/>
    <n v="290"/>
    <s v="Medium"/>
    <x v="0"/>
    <x v="1"/>
    <d v="2024-10-26T00:00:00"/>
    <s v="N/A"/>
    <m/>
  </r>
  <r>
    <s v="TXN_4490143"/>
    <s v="CUST_09"/>
    <x v="3"/>
    <s v="Item_11_BEVE"/>
    <s v="Item_11_BEV"/>
    <n v="20"/>
    <n v="20"/>
    <n v="2"/>
    <n v="2"/>
    <n v="40"/>
    <n v="40"/>
    <s v="Low"/>
    <x v="1"/>
    <x v="1"/>
    <d v="2023-09-27T00:00:00"/>
    <s v="NO"/>
    <b v="0"/>
  </r>
  <r>
    <s v="TXN_8465227"/>
    <s v="CUST_08"/>
    <x v="4"/>
    <s v="Item_17_FOOD"/>
    <s v="Item_17_FOOD"/>
    <n v="29"/>
    <n v="29"/>
    <n v="5"/>
    <n v="5"/>
    <n v="145"/>
    <n v="145"/>
    <s v="Low"/>
    <x v="0"/>
    <x v="1"/>
    <d v="2022-07-03T00:00:00"/>
    <s v="N/A"/>
    <m/>
  </r>
  <r>
    <s v="TXN_1440593"/>
    <s v="CUST_07"/>
    <x v="7"/>
    <s v="Item_17_COMP"/>
    <s v="Item_17_CEA"/>
    <n v="29"/>
    <n v="29"/>
    <n v="6"/>
    <n v="6"/>
    <n v="174"/>
    <n v="174"/>
    <s v="Medium"/>
    <x v="0"/>
    <x v="1"/>
    <d v="2022-05-09T00:00:00"/>
    <s v="YES"/>
    <b v="1"/>
  </r>
  <r>
    <s v="TXN_4325085"/>
    <s v="CUST_03"/>
    <x v="7"/>
    <s v="Item_6_COMP"/>
    <s v="Item_6_CEA"/>
    <n v="12.5"/>
    <n v="12.5"/>
    <n v="5"/>
    <n v="5"/>
    <n v="62.5"/>
    <n v="62.5"/>
    <s v="Low"/>
    <x v="1"/>
    <x v="0"/>
    <d v="2023-09-19T00:00:00"/>
    <s v="YES"/>
    <b v="1"/>
  </r>
  <r>
    <s v="TXN_8003213"/>
    <s v="CUST_17"/>
    <x v="2"/>
    <s v="Item_20_BUTC"/>
    <s v="Item_20_BUT"/>
    <n v="33.5"/>
    <n v="33.5"/>
    <n v="8"/>
    <n v="8"/>
    <n v="268"/>
    <n v="268"/>
    <s v="Medium"/>
    <x v="1"/>
    <x v="1"/>
    <d v="2023-11-04T00:00:00"/>
    <s v="YES"/>
    <b v="1"/>
  </r>
  <r>
    <s v="TXN_3725756"/>
    <s v="CUST_01"/>
    <x v="2"/>
    <s v="Item_2_BUTC"/>
    <s v="Item_2_BUT"/>
    <n v="6.5"/>
    <n v="6.5"/>
    <n v="4"/>
    <n v="4"/>
    <n v="26"/>
    <n v="26"/>
    <s v="Low"/>
    <x v="1"/>
    <x v="1"/>
    <d v="2023-06-22T00:00:00"/>
    <s v="N/A"/>
    <m/>
  </r>
  <r>
    <s v="TXN_7821667"/>
    <s v="CUST_16"/>
    <x v="1"/>
    <s v="Item_19_MILK"/>
    <s v="Item_19_MILK"/>
    <n v="32"/>
    <n v="32"/>
    <n v="6"/>
    <n v="6"/>
    <n v="192"/>
    <n v="192"/>
    <s v="Medium"/>
    <x v="2"/>
    <x v="1"/>
    <d v="2023-05-19T00:00:00"/>
    <s v="N/A"/>
    <m/>
  </r>
  <r>
    <s v="TXN_5829041"/>
    <s v="CUST_21"/>
    <x v="4"/>
    <s v="Item_12_FOOD"/>
    <s v="Item_12_FOOD"/>
    <n v="21.5"/>
    <n v="21.5"/>
    <n v="1"/>
    <n v="1"/>
    <n v="21.5"/>
    <n v="21.5"/>
    <s v="Low"/>
    <x v="1"/>
    <x v="0"/>
    <d v="2023-05-11T00:00:00"/>
    <s v="N/A"/>
    <m/>
  </r>
  <r>
    <s v="TXN_5597910"/>
    <s v="CUST_01"/>
    <x v="7"/>
    <s v="Item_19_COMP"/>
    <s v="Item_19_CEA"/>
    <n v="32"/>
    <n v="32"/>
    <n v="5"/>
    <n v="5"/>
    <n v="160"/>
    <n v="160"/>
    <s v="Medium"/>
    <x v="0"/>
    <x v="1"/>
    <d v="2022-07-31T00:00:00"/>
    <s v="YES"/>
    <b v="1"/>
  </r>
  <r>
    <s v="TXN_8367781"/>
    <s v="CUST_09"/>
    <x v="4"/>
    <s v="Item_13_FOOD"/>
    <s v="Item_13_FOOD"/>
    <n v="23"/>
    <n v="23"/>
    <n v="10"/>
    <n v="10"/>
    <n v="230"/>
    <n v="230"/>
    <s v="Medium"/>
    <x v="2"/>
    <x v="1"/>
    <d v="2022-02-06T00:00:00"/>
    <s v="N/A"/>
    <m/>
  </r>
  <r>
    <s v="TXN_3277863"/>
    <s v="CUST_17"/>
    <x v="5"/>
    <s v="Unknown_Item"/>
    <m/>
    <n v="23.365911749958215"/>
    <m/>
    <n v="7"/>
    <n v="7"/>
    <n v="224"/>
    <n v="224"/>
    <s v="Medium"/>
    <x v="1"/>
    <x v="0"/>
    <d v="2022-12-16T00:00:00"/>
    <s v="NO"/>
    <b v="0"/>
  </r>
  <r>
    <s v="TXN_1826372"/>
    <s v="CUST_22"/>
    <x v="0"/>
    <s v="Item_18_PATI"/>
    <s v="Item_18_PAT"/>
    <n v="30.5"/>
    <n v="30.5"/>
    <n v="3"/>
    <n v="3"/>
    <n v="91.5"/>
    <n v="91.5"/>
    <s v="Low"/>
    <x v="1"/>
    <x v="0"/>
    <d v="2024-08-07T00:00:00"/>
    <s v="N/A"/>
    <m/>
  </r>
  <r>
    <s v="TXN_9139150"/>
    <s v="CUST_08"/>
    <x v="3"/>
    <s v="Item_2_BEVE"/>
    <s v="Item_2_BEV"/>
    <n v="6.5"/>
    <n v="6.5"/>
    <n v="2"/>
    <n v="2"/>
    <n v="13"/>
    <n v="13"/>
    <s v="Low"/>
    <x v="0"/>
    <x v="1"/>
    <d v="2024-03-05T00:00:00"/>
    <s v="YES"/>
    <b v="1"/>
  </r>
  <r>
    <s v="TXN_1310419"/>
    <s v="CUST_23"/>
    <x v="4"/>
    <s v="Item_22_FOOD"/>
    <s v="Item_22_FOOD"/>
    <n v="36.5"/>
    <n v="36.5"/>
    <n v="1"/>
    <n v="1"/>
    <n v="36.5"/>
    <n v="36.5"/>
    <s v="Low"/>
    <x v="0"/>
    <x v="0"/>
    <d v="2024-10-09T00:00:00"/>
    <s v="NO"/>
    <b v="0"/>
  </r>
  <r>
    <s v="TXN_5373878"/>
    <s v="CUST_04"/>
    <x v="2"/>
    <s v="Item_17_BUTC"/>
    <s v="Item_17_BUT"/>
    <n v="29"/>
    <n v="29"/>
    <n v="8"/>
    <n v="8"/>
    <n v="232"/>
    <n v="232"/>
    <s v="Medium"/>
    <x v="2"/>
    <x v="0"/>
    <d v="2024-03-15T00:00:00"/>
    <s v="YES"/>
    <b v="1"/>
  </r>
  <r>
    <s v="TXN_1006129"/>
    <s v="CUST_21"/>
    <x v="1"/>
    <s v="Item_17_MILK"/>
    <s v="Item_17_MILK"/>
    <n v="29"/>
    <n v="29"/>
    <n v="8"/>
    <n v="8"/>
    <n v="232"/>
    <n v="232"/>
    <s v="Medium"/>
    <x v="0"/>
    <x v="0"/>
    <d v="2024-11-05T00:00:00"/>
    <s v="N/A"/>
    <m/>
  </r>
  <r>
    <s v="TXN_6698554"/>
    <s v="CUST_21"/>
    <x v="4"/>
    <s v="Item_8_FOOD"/>
    <s v="Item_8_FOOD"/>
    <n v="15.5"/>
    <n v="15.5"/>
    <n v="6"/>
    <n v="6"/>
    <n v="93"/>
    <n v="93"/>
    <s v="Low"/>
    <x v="1"/>
    <x v="1"/>
    <d v="2023-12-06T00:00:00"/>
    <s v="YES"/>
    <b v="1"/>
  </r>
  <r>
    <s v="TXN_8080510"/>
    <s v="CUST_21"/>
    <x v="0"/>
    <s v="Item_9_PATI"/>
    <s v="Item_9_PAT"/>
    <n v="17"/>
    <n v="17"/>
    <n v="5"/>
    <n v="5"/>
    <n v="85"/>
    <n v="85"/>
    <s v="Low"/>
    <x v="1"/>
    <x v="0"/>
    <d v="2022-04-22T00:00:00"/>
    <s v="NO"/>
    <b v="0"/>
  </r>
  <r>
    <s v="TXN_7979491"/>
    <s v="CUST_20"/>
    <x v="5"/>
    <s v="Item_6_FURN"/>
    <s v="Item_6_FUR"/>
    <n v="12.5"/>
    <n v="12.5"/>
    <n v="2"/>
    <n v="2"/>
    <n v="25"/>
    <n v="25"/>
    <s v="Low"/>
    <x v="0"/>
    <x v="0"/>
    <d v="2024-08-29T00:00:00"/>
    <s v="YES"/>
    <b v="1"/>
  </r>
  <r>
    <s v="TXN_3089083"/>
    <s v="CUST_17"/>
    <x v="4"/>
    <s v="Item_12_FOOD"/>
    <s v="Item_12_FOOD"/>
    <n v="21.5"/>
    <n v="21.5"/>
    <n v="7"/>
    <n v="7"/>
    <n v="150.5"/>
    <n v="150.5"/>
    <s v="Medium"/>
    <x v="1"/>
    <x v="0"/>
    <d v="2024-07-04T00:00:00"/>
    <s v="NO"/>
    <b v="0"/>
  </r>
  <r>
    <s v="TXN_7515623"/>
    <s v="CUST_22"/>
    <x v="4"/>
    <s v="Item_1_FOOD"/>
    <s v="Item_1_FOOD"/>
    <n v="5"/>
    <n v="5"/>
    <n v="7"/>
    <n v="7"/>
    <n v="35"/>
    <n v="35"/>
    <s v="Low"/>
    <x v="2"/>
    <x v="1"/>
    <d v="2024-07-13T00:00:00"/>
    <s v="NO"/>
    <b v="0"/>
  </r>
  <r>
    <s v="TXN_1540504"/>
    <s v="CUST_25"/>
    <x v="0"/>
    <s v="Item_17_PATI"/>
    <s v="Item_17_PAT"/>
    <n v="29"/>
    <n v="29"/>
    <n v="3"/>
    <n v="3"/>
    <n v="87"/>
    <n v="87"/>
    <s v="Low"/>
    <x v="1"/>
    <x v="1"/>
    <d v="2024-02-18T00:00:00"/>
    <s v="N/A"/>
    <m/>
  </r>
  <r>
    <s v="TXN_3290344"/>
    <s v="CUST_09"/>
    <x v="3"/>
    <s v="Item_21_BEVE"/>
    <s v="Item_21_BEV"/>
    <n v="35"/>
    <n v="35"/>
    <n v="3"/>
    <n v="3"/>
    <n v="105"/>
    <n v="105"/>
    <s v="Low"/>
    <x v="2"/>
    <x v="1"/>
    <d v="2023-11-10T00:00:00"/>
    <s v="YES"/>
    <b v="1"/>
  </r>
  <r>
    <s v="TXN_9017500"/>
    <s v="CUST_09"/>
    <x v="5"/>
    <s v="Item_11_FURN"/>
    <s v="Item_11_FUR"/>
    <n v="20"/>
    <n v="20"/>
    <n v="3"/>
    <n v="3"/>
    <n v="60"/>
    <n v="60"/>
    <s v="Low"/>
    <x v="1"/>
    <x v="1"/>
    <d v="2022-12-03T00:00:00"/>
    <s v="NO"/>
    <b v="0"/>
  </r>
  <r>
    <s v="TXN_4824819"/>
    <s v="CUST_01"/>
    <x v="7"/>
    <s v="Item_20_COMP"/>
    <s v="Item_20_CEA"/>
    <n v="33.5"/>
    <n v="33.5"/>
    <n v="5"/>
    <n v="5"/>
    <n v="167.5"/>
    <n v="167.5"/>
    <s v="Medium"/>
    <x v="0"/>
    <x v="0"/>
    <d v="2022-06-27T00:00:00"/>
    <s v="NO"/>
    <b v="0"/>
  </r>
  <r>
    <s v="TXN_8100520"/>
    <s v="CUST_12"/>
    <x v="2"/>
    <s v="Item_2_BUTC"/>
    <s v="Item_2_BUT"/>
    <n v="6.5"/>
    <n v="6.5"/>
    <n v="4"/>
    <n v="4"/>
    <n v="26"/>
    <n v="26"/>
    <s v="Low"/>
    <x v="1"/>
    <x v="1"/>
    <d v="2023-08-01T00:00:00"/>
    <s v="N/A"/>
    <m/>
  </r>
  <r>
    <s v="TXN_1657303"/>
    <s v="CUST_16"/>
    <x v="3"/>
    <s v="Item_16_BEVE"/>
    <s v="Item_16_BEV"/>
    <n v="27.5"/>
    <n v="27.5"/>
    <n v="5"/>
    <n v="5"/>
    <n v="137.5"/>
    <n v="137.5"/>
    <s v="Low"/>
    <x v="2"/>
    <x v="1"/>
    <d v="2022-11-25T00:00:00"/>
    <s v="YES"/>
    <b v="1"/>
  </r>
  <r>
    <s v="TXN_9610510"/>
    <s v="CUST_11"/>
    <x v="2"/>
    <s v="Item_15_BUTC"/>
    <s v="Item_15_BUT"/>
    <n v="26"/>
    <n v="26"/>
    <n v="9"/>
    <n v="9"/>
    <n v="234"/>
    <n v="234"/>
    <s v="Medium"/>
    <x v="1"/>
    <x v="1"/>
    <d v="2022-01-26T00:00:00"/>
    <s v="YES"/>
    <b v="1"/>
  </r>
  <r>
    <s v="TXN_6187845"/>
    <s v="CUST_21"/>
    <x v="7"/>
    <s v="Item_6_COMP"/>
    <s v="Item_6_CEA"/>
    <n v="12.5"/>
    <n v="12.5"/>
    <n v="3"/>
    <n v="3"/>
    <n v="37.5"/>
    <n v="37.5"/>
    <s v="Low"/>
    <x v="0"/>
    <x v="1"/>
    <d v="2023-07-11T00:00:00"/>
    <s v="YES"/>
    <b v="1"/>
  </r>
  <r>
    <s v="TXN_1712389"/>
    <s v="CUST_16"/>
    <x v="3"/>
    <s v="Item_21_BEVE"/>
    <s v="Item_21_BEV"/>
    <n v="35"/>
    <n v="35"/>
    <n v="8"/>
    <n v="8"/>
    <n v="280"/>
    <n v="280"/>
    <s v="Medium"/>
    <x v="1"/>
    <x v="0"/>
    <d v="2022-10-27T00:00:00"/>
    <s v="YES"/>
    <b v="1"/>
  </r>
  <r>
    <s v="TXN_9174524"/>
    <s v="CUST_03"/>
    <x v="5"/>
    <s v="Item_11_FURN"/>
    <s v="Item_11_FUR"/>
    <n v="20"/>
    <n v="20"/>
    <n v="9"/>
    <n v="9"/>
    <n v="180"/>
    <n v="180"/>
    <s v="Medium"/>
    <x v="0"/>
    <x v="0"/>
    <d v="2023-05-23T00:00:00"/>
    <s v="N/A"/>
    <m/>
  </r>
  <r>
    <s v="TXN_9066614"/>
    <s v="CUST_18"/>
    <x v="7"/>
    <s v="Item_13_COMP"/>
    <s v="Item_13_CEA"/>
    <n v="23"/>
    <n v="23"/>
    <n v="3"/>
    <n v="3"/>
    <n v="69"/>
    <n v="69"/>
    <s v="Low"/>
    <x v="2"/>
    <x v="1"/>
    <d v="2023-12-19T00:00:00"/>
    <s v="YES"/>
    <b v="1"/>
  </r>
  <r>
    <s v="TXN_4743953"/>
    <s v="CUST_01"/>
    <x v="3"/>
    <s v="Item_25_BEVE"/>
    <s v="Item_25_BEV"/>
    <n v="41"/>
    <n v="41"/>
    <n v="1"/>
    <n v="1"/>
    <n v="41"/>
    <n v="41"/>
    <s v="Low"/>
    <x v="0"/>
    <x v="0"/>
    <d v="2022-04-27T00:00:00"/>
    <s v="NO"/>
    <b v="0"/>
  </r>
  <r>
    <s v="TXN_1249020"/>
    <s v="CUST_18"/>
    <x v="0"/>
    <s v="Item_9_PATI"/>
    <s v="Item_9_PAT"/>
    <n v="17"/>
    <n v="17"/>
    <n v="6"/>
    <n v="6"/>
    <n v="102"/>
    <n v="102"/>
    <s v="Low"/>
    <x v="2"/>
    <x v="1"/>
    <d v="2022-02-27T00:00:00"/>
    <s v="N/A"/>
    <m/>
  </r>
  <r>
    <s v="TXN_2759881"/>
    <s v="CUST_12"/>
    <x v="5"/>
    <s v="Item_24_FURN"/>
    <s v="Item_24_FUR"/>
    <n v="39.5"/>
    <n v="39.5"/>
    <n v="3"/>
    <n v="3"/>
    <n v="118.5"/>
    <n v="118.5"/>
    <s v="Low"/>
    <x v="0"/>
    <x v="1"/>
    <d v="2024-11-16T00:00:00"/>
    <s v="YES"/>
    <b v="1"/>
  </r>
  <r>
    <s v="TXN_6665991"/>
    <s v="CUST_08"/>
    <x v="0"/>
    <s v="Item_17_PATI"/>
    <s v="Item_17_PAT"/>
    <n v="29"/>
    <n v="29"/>
    <n v="1"/>
    <n v="1"/>
    <n v="29"/>
    <n v="29"/>
    <s v="Low"/>
    <x v="2"/>
    <x v="0"/>
    <d v="2024-06-27T00:00:00"/>
    <s v="YES"/>
    <b v="1"/>
  </r>
  <r>
    <s v="TXN_7586036"/>
    <s v="CUST_16"/>
    <x v="5"/>
    <s v="Item_8_FURN"/>
    <s v="Item_8_FUR"/>
    <n v="15.5"/>
    <n v="15.5"/>
    <n v="1"/>
    <n v="1"/>
    <n v="15.5"/>
    <n v="15.5"/>
    <s v="Low"/>
    <x v="2"/>
    <x v="1"/>
    <d v="2024-05-23T00:00:00"/>
    <s v="NO"/>
    <b v="0"/>
  </r>
  <r>
    <s v="TXN_4956593"/>
    <s v="CUST_21"/>
    <x v="2"/>
    <s v="Item_16_BUTC"/>
    <s v="Item_16_BUT"/>
    <n v="27.5"/>
    <n v="27.5"/>
    <n v="6"/>
    <n v="6"/>
    <n v="165"/>
    <n v="165"/>
    <s v="Medium"/>
    <x v="0"/>
    <x v="0"/>
    <d v="2023-10-06T00:00:00"/>
    <s v="YES"/>
    <b v="1"/>
  </r>
  <r>
    <s v="TXN_2595449"/>
    <s v="CUST_02"/>
    <x v="5"/>
    <s v="Unknown_Item"/>
    <m/>
    <n v="23.365911749958215"/>
    <m/>
    <n v="10"/>
    <n v="10"/>
    <n v="95"/>
    <n v="95"/>
    <s v="Low"/>
    <x v="2"/>
    <x v="0"/>
    <d v="2024-07-08T00:00:00"/>
    <s v="YES"/>
    <b v="1"/>
  </r>
  <r>
    <s v="TXN_8431895"/>
    <s v="CUST_12"/>
    <x v="2"/>
    <s v="Item_8_BUTC"/>
    <s v="Item_8_BUT"/>
    <n v="15.5"/>
    <n v="15.5"/>
    <n v="1"/>
    <n v="1"/>
    <n v="15.5"/>
    <n v="15.5"/>
    <s v="Low"/>
    <x v="1"/>
    <x v="0"/>
    <d v="2022-07-31T00:00:00"/>
    <s v="N/A"/>
    <m/>
  </r>
  <r>
    <s v="TXN_9161445"/>
    <s v="CUST_11"/>
    <x v="3"/>
    <s v="Unknown_Item"/>
    <m/>
    <n v="23.365911749958215"/>
    <m/>
    <n v="6"/>
    <n v="6"/>
    <n v="174"/>
    <n v="174"/>
    <s v="Medium"/>
    <x v="2"/>
    <x v="1"/>
    <d v="2023-11-03T00:00:00"/>
    <s v="N/A"/>
    <m/>
  </r>
  <r>
    <s v="TXN_6562922"/>
    <s v="CUST_01"/>
    <x v="4"/>
    <s v="Item_18_FOOD"/>
    <s v="Item_18_FOOD"/>
    <n v="30.5"/>
    <n v="30.5"/>
    <n v="6"/>
    <n v="6"/>
    <n v="183"/>
    <n v="183"/>
    <s v="Medium"/>
    <x v="1"/>
    <x v="0"/>
    <d v="2024-09-13T00:00:00"/>
    <s v="N/A"/>
    <m/>
  </r>
  <r>
    <s v="TXN_3922319"/>
    <s v="CUST_17"/>
    <x v="1"/>
    <s v="Item_5_MILK"/>
    <s v="Item_5_MILK"/>
    <n v="11"/>
    <n v="11"/>
    <n v="8"/>
    <n v="8"/>
    <n v="88"/>
    <n v="88"/>
    <s v="Low"/>
    <x v="1"/>
    <x v="1"/>
    <d v="2023-04-07T00:00:00"/>
    <s v="NO"/>
    <b v="0"/>
  </r>
  <r>
    <s v="TXN_2602356"/>
    <s v="CUST_12"/>
    <x v="4"/>
    <s v="Unknown_Item"/>
    <m/>
    <n v="23.365911749958215"/>
    <m/>
    <n v="5"/>
    <n v="5"/>
    <n v="40"/>
    <n v="40"/>
    <s v="Low"/>
    <x v="2"/>
    <x v="0"/>
    <d v="2024-01-31T00:00:00"/>
    <s v="N/A"/>
    <m/>
  </r>
  <r>
    <s v="TXN_4573687"/>
    <s v="CUST_01"/>
    <x v="0"/>
    <s v="Item_14_PATI"/>
    <s v="Item_14_PAT"/>
    <n v="24.5"/>
    <n v="24.5"/>
    <n v="2"/>
    <n v="2"/>
    <n v="49"/>
    <n v="49"/>
    <s v="Low"/>
    <x v="1"/>
    <x v="1"/>
    <d v="2024-09-02T00:00:00"/>
    <s v="YES"/>
    <b v="1"/>
  </r>
  <r>
    <s v="TXN_3048452"/>
    <s v="CUST_12"/>
    <x v="4"/>
    <s v="Item_14_FOOD"/>
    <s v="Item_14_FOOD"/>
    <n v="24.5"/>
    <n v="24.5"/>
    <n v="8"/>
    <n v="8"/>
    <n v="196"/>
    <n v="196"/>
    <s v="Medium"/>
    <x v="2"/>
    <x v="0"/>
    <d v="2024-11-22T00:00:00"/>
    <s v="NO"/>
    <b v="0"/>
  </r>
  <r>
    <s v="TXN_6953040"/>
    <s v="CUST_07"/>
    <x v="6"/>
    <s v="Item_5_ELEC"/>
    <s v="Item_5_EHE"/>
    <n v="11"/>
    <n v="11"/>
    <n v="9"/>
    <n v="9"/>
    <n v="99"/>
    <n v="99"/>
    <s v="Low"/>
    <x v="1"/>
    <x v="1"/>
    <d v="2022-12-07T00:00:00"/>
    <s v="NO"/>
    <b v="0"/>
  </r>
  <r>
    <s v="TXN_7254589"/>
    <s v="CUST_03"/>
    <x v="2"/>
    <s v="Item_25_BUTC"/>
    <s v="Item_25_BUT"/>
    <n v="41"/>
    <n v="41"/>
    <n v="10"/>
    <n v="10"/>
    <n v="410"/>
    <n v="410"/>
    <s v="High"/>
    <x v="2"/>
    <x v="0"/>
    <d v="2022-09-24T00:00:00"/>
    <s v="NO"/>
    <b v="0"/>
  </r>
  <r>
    <s v="TXN_6783878"/>
    <s v="CUST_22"/>
    <x v="4"/>
    <s v="Item_25_FOOD"/>
    <s v="Item_25_FOOD"/>
    <n v="41"/>
    <n v="41"/>
    <n v="6"/>
    <n v="6"/>
    <n v="246"/>
    <n v="246"/>
    <s v="Medium"/>
    <x v="1"/>
    <x v="0"/>
    <d v="2024-11-03T00:00:00"/>
    <s v="N/A"/>
    <m/>
  </r>
  <r>
    <s v="TXN_6959290"/>
    <s v="CUST_04"/>
    <x v="0"/>
    <s v="Item_23_PATI"/>
    <s v="Item_23_PAT"/>
    <n v="38"/>
    <n v="38"/>
    <n v="5"/>
    <n v="5"/>
    <n v="190"/>
    <n v="190"/>
    <s v="Medium"/>
    <x v="0"/>
    <x v="0"/>
    <d v="2023-04-24T00:00:00"/>
    <s v="YES"/>
    <b v="1"/>
  </r>
  <r>
    <s v="TXN_2630398"/>
    <s v="CUST_20"/>
    <x v="1"/>
    <s v="Item_6_MILK"/>
    <s v="Item_6_MILK"/>
    <n v="12.5"/>
    <n v="12.5"/>
    <n v="9"/>
    <n v="9"/>
    <n v="112.5"/>
    <n v="112.5"/>
    <s v="Low"/>
    <x v="2"/>
    <x v="0"/>
    <d v="2024-07-26T00:00:00"/>
    <s v="YES"/>
    <b v="1"/>
  </r>
  <r>
    <s v="TXN_9587075"/>
    <s v="CUST_03"/>
    <x v="7"/>
    <s v="Item_7_COMP"/>
    <s v="Item_7_CEA"/>
    <n v="14"/>
    <n v="14"/>
    <n v="3"/>
    <n v="3"/>
    <n v="42"/>
    <n v="42"/>
    <s v="Low"/>
    <x v="2"/>
    <x v="1"/>
    <d v="2023-09-13T00:00:00"/>
    <s v="YES"/>
    <b v="1"/>
  </r>
  <r>
    <s v="TXN_3425468"/>
    <s v="CUST_15"/>
    <x v="4"/>
    <s v="Item_25_FOOD"/>
    <s v="Item_25_FOOD"/>
    <n v="41"/>
    <n v="41"/>
    <n v="5"/>
    <n v="5"/>
    <n v="205"/>
    <n v="205"/>
    <s v="Medium"/>
    <x v="0"/>
    <x v="0"/>
    <d v="2023-03-12T00:00:00"/>
    <s v="YES"/>
    <b v="1"/>
  </r>
  <r>
    <s v="TXN_7119158"/>
    <s v="CUST_13"/>
    <x v="6"/>
    <s v="Item_5_ELEC"/>
    <s v="Item_5_EHE"/>
    <n v="11"/>
    <n v="11"/>
    <n v="1"/>
    <n v="1"/>
    <n v="11"/>
    <n v="11"/>
    <s v="Low"/>
    <x v="2"/>
    <x v="1"/>
    <d v="2023-01-13T00:00:00"/>
    <s v="N/A"/>
    <m/>
  </r>
  <r>
    <s v="TXN_1060721"/>
    <s v="CUST_24"/>
    <x v="1"/>
    <s v="Item_22_MILK"/>
    <s v="Item_22_MILK"/>
    <n v="36.5"/>
    <n v="36.5"/>
    <n v="1"/>
    <n v="1"/>
    <n v="36.5"/>
    <n v="36.5"/>
    <s v="Low"/>
    <x v="0"/>
    <x v="0"/>
    <d v="2022-07-12T00:00:00"/>
    <s v="N/A"/>
    <m/>
  </r>
  <r>
    <s v="TXN_7246599"/>
    <s v="CUST_17"/>
    <x v="3"/>
    <s v="Item_22_BEVE"/>
    <s v="Item_22_BEV"/>
    <n v="36.5"/>
    <n v="36.5"/>
    <n v="7"/>
    <n v="7"/>
    <n v="255.5"/>
    <n v="255.5"/>
    <s v="Medium"/>
    <x v="2"/>
    <x v="1"/>
    <d v="2022-05-10T00:00:00"/>
    <s v="NO"/>
    <b v="0"/>
  </r>
  <r>
    <s v="TXN_8027476"/>
    <s v="CUST_09"/>
    <x v="1"/>
    <s v="Item_17_MILK"/>
    <s v="Item_17_MILK"/>
    <n v="29"/>
    <n v="29"/>
    <n v="2"/>
    <n v="2"/>
    <n v="58"/>
    <n v="58"/>
    <s v="Low"/>
    <x v="2"/>
    <x v="0"/>
    <d v="2024-06-28T00:00:00"/>
    <s v="YES"/>
    <b v="1"/>
  </r>
  <r>
    <s v="TXN_5491571"/>
    <s v="CUST_02"/>
    <x v="7"/>
    <s v="Item_9_COMP"/>
    <s v="Item_9_CEA"/>
    <n v="17"/>
    <n v="17"/>
    <n v="7"/>
    <n v="7"/>
    <n v="119"/>
    <n v="119"/>
    <s v="Low"/>
    <x v="2"/>
    <x v="1"/>
    <d v="2024-03-10T00:00:00"/>
    <s v="YES"/>
    <b v="1"/>
  </r>
  <r>
    <s v="TXN_9921931"/>
    <s v="CUST_13"/>
    <x v="7"/>
    <s v="Item_5_COMP"/>
    <s v="Item_5_CEA"/>
    <n v="11"/>
    <n v="11"/>
    <n v="5"/>
    <n v="5"/>
    <n v="55"/>
    <n v="55"/>
    <s v="Low"/>
    <x v="2"/>
    <x v="0"/>
    <d v="2023-02-13T00:00:00"/>
    <s v="N/A"/>
    <m/>
  </r>
  <r>
    <s v="TXN_1374547"/>
    <s v="CUST_22"/>
    <x v="5"/>
    <s v="Item_1_FURN"/>
    <s v="Item_1_FUR"/>
    <n v="5"/>
    <n v="5"/>
    <n v="6"/>
    <n v="6"/>
    <n v="30"/>
    <n v="30"/>
    <s v="Low"/>
    <x v="1"/>
    <x v="0"/>
    <d v="2022-04-13T00:00:00"/>
    <s v="YES"/>
    <b v="1"/>
  </r>
  <r>
    <s v="TXN_1463588"/>
    <s v="CUST_21"/>
    <x v="5"/>
    <s v="Item_24_FURN"/>
    <s v="Item_24_FUR"/>
    <n v="39.5"/>
    <n v="39.5"/>
    <n v="5"/>
    <n v="5"/>
    <n v="197.5"/>
    <n v="197.5"/>
    <s v="Medium"/>
    <x v="1"/>
    <x v="1"/>
    <d v="2024-12-10T00:00:00"/>
    <s v="N/A"/>
    <m/>
  </r>
  <r>
    <s v="TXN_1411456"/>
    <s v="CUST_23"/>
    <x v="7"/>
    <s v="Item_18_COMP"/>
    <s v="Item_18_CEA"/>
    <n v="30.5"/>
    <n v="30.5"/>
    <n v="1"/>
    <n v="1"/>
    <n v="30.5"/>
    <n v="30.5"/>
    <s v="Low"/>
    <x v="2"/>
    <x v="1"/>
    <d v="2022-11-30T00:00:00"/>
    <s v="YES"/>
    <b v="1"/>
  </r>
  <r>
    <s v="TXN_7906894"/>
    <s v="CUST_06"/>
    <x v="7"/>
    <s v="Item_9_COMP"/>
    <s v="Item_9_CEA"/>
    <n v="17"/>
    <n v="17"/>
    <n v="1"/>
    <n v="1"/>
    <n v="17"/>
    <n v="17"/>
    <s v="Low"/>
    <x v="1"/>
    <x v="0"/>
    <d v="2023-04-06T00:00:00"/>
    <s v="N/A"/>
    <m/>
  </r>
  <r>
    <s v="TXN_8802193"/>
    <s v="CUST_02"/>
    <x v="1"/>
    <s v="Item_12_MILK"/>
    <s v="Item_12_MILK"/>
    <n v="21.5"/>
    <n v="21.5"/>
    <n v="2"/>
    <n v="2"/>
    <n v="43"/>
    <n v="43"/>
    <s v="Low"/>
    <x v="0"/>
    <x v="0"/>
    <d v="2022-08-05T00:00:00"/>
    <s v="YES"/>
    <b v="1"/>
  </r>
  <r>
    <s v="TXN_3605723"/>
    <s v="CUST_04"/>
    <x v="5"/>
    <s v="Unknown_Item"/>
    <m/>
    <n v="20"/>
    <n v="20"/>
    <n v="6"/>
    <m/>
    <n v="108.5"/>
    <m/>
    <s v="Low"/>
    <x v="0"/>
    <x v="0"/>
    <d v="2023-05-27T00:00:00"/>
    <s v="NO"/>
    <b v="0"/>
  </r>
  <r>
    <s v="TXN_3645039"/>
    <s v="CUST_04"/>
    <x v="1"/>
    <s v="Item_20_MILK"/>
    <s v="Item_20_MILK"/>
    <n v="33.5"/>
    <n v="33.5"/>
    <n v="8"/>
    <n v="8"/>
    <n v="268"/>
    <n v="268"/>
    <s v="Medium"/>
    <x v="0"/>
    <x v="0"/>
    <d v="2022-11-12T00:00:00"/>
    <s v="N/A"/>
    <m/>
  </r>
  <r>
    <s v="TXN_8310704"/>
    <s v="CUST_18"/>
    <x v="4"/>
    <s v="Item_1_FOOD"/>
    <s v="Item_1_FOOD"/>
    <n v="5"/>
    <n v="5"/>
    <n v="4"/>
    <n v="4"/>
    <n v="20"/>
    <n v="20"/>
    <s v="Low"/>
    <x v="0"/>
    <x v="0"/>
    <d v="2023-12-16T00:00:00"/>
    <s v="YES"/>
    <b v="1"/>
  </r>
  <r>
    <s v="TXN_4525407"/>
    <s v="CUST_19"/>
    <x v="1"/>
    <s v="Item_24_MILK"/>
    <s v="Item_24_MILK"/>
    <n v="39.5"/>
    <n v="39.5"/>
    <n v="8"/>
    <n v="8"/>
    <n v="316"/>
    <n v="316"/>
    <s v="High"/>
    <x v="2"/>
    <x v="1"/>
    <d v="2022-03-02T00:00:00"/>
    <s v="YES"/>
    <b v="1"/>
  </r>
  <r>
    <s v="TXN_8743787"/>
    <s v="CUST_03"/>
    <x v="6"/>
    <s v="Item_22_ELEC"/>
    <s v="Item_22_EHE"/>
    <n v="36.5"/>
    <n v="36.5"/>
    <n v="3"/>
    <n v="3"/>
    <n v="109.5"/>
    <n v="109.5"/>
    <s v="Low"/>
    <x v="1"/>
    <x v="0"/>
    <d v="2024-03-05T00:00:00"/>
    <s v="N/A"/>
    <m/>
  </r>
  <r>
    <s v="TXN_1821468"/>
    <s v="CUST_14"/>
    <x v="6"/>
    <s v="Item_7_ELEC"/>
    <s v="Item_7_EHE"/>
    <n v="14"/>
    <n v="14"/>
    <n v="5"/>
    <n v="5"/>
    <n v="70"/>
    <n v="70"/>
    <s v="Low"/>
    <x v="0"/>
    <x v="0"/>
    <d v="2023-04-15T00:00:00"/>
    <s v="NO"/>
    <b v="0"/>
  </r>
  <r>
    <s v="TXN_7697701"/>
    <s v="CUST_16"/>
    <x v="4"/>
    <s v="Item_14_FOOD"/>
    <s v="Item_14_FOOD"/>
    <n v="24.5"/>
    <n v="24.5"/>
    <n v="2"/>
    <n v="2"/>
    <n v="49"/>
    <n v="49"/>
    <s v="Low"/>
    <x v="1"/>
    <x v="0"/>
    <d v="2022-03-04T00:00:00"/>
    <s v="NO"/>
    <b v="0"/>
  </r>
  <r>
    <s v="TXN_1545490"/>
    <s v="CUST_08"/>
    <x v="0"/>
    <s v="Item_7_PATI"/>
    <s v="Item_7_PAT"/>
    <n v="14"/>
    <n v="14"/>
    <n v="8"/>
    <n v="8"/>
    <n v="112"/>
    <n v="112"/>
    <s v="Low"/>
    <x v="2"/>
    <x v="0"/>
    <d v="2023-05-26T00:00:00"/>
    <s v="YES"/>
    <b v="1"/>
  </r>
  <r>
    <s v="TXN_6571048"/>
    <s v="CUST_07"/>
    <x v="4"/>
    <s v="Item_1_FOOD"/>
    <s v="Item_1_FOOD"/>
    <n v="5"/>
    <n v="5"/>
    <n v="1"/>
    <n v="1"/>
    <n v="5"/>
    <n v="5"/>
    <s v="Low"/>
    <x v="0"/>
    <x v="1"/>
    <d v="2023-08-31T00:00:00"/>
    <s v="NO"/>
    <b v="0"/>
  </r>
  <r>
    <s v="TXN_4111338"/>
    <s v="CUST_22"/>
    <x v="2"/>
    <s v="Item_25_BUTC"/>
    <s v="Item_25_BUT"/>
    <n v="41"/>
    <n v="41"/>
    <n v="7"/>
    <n v="7"/>
    <n v="287"/>
    <n v="287"/>
    <s v="Medium"/>
    <x v="2"/>
    <x v="1"/>
    <d v="2024-09-04T00:00:00"/>
    <s v="NO"/>
    <b v="0"/>
  </r>
  <r>
    <s v="TXN_1144228"/>
    <s v="CUST_01"/>
    <x v="6"/>
    <s v="Item_23_ELEC"/>
    <s v="Item_23_EHE"/>
    <n v="38"/>
    <n v="38"/>
    <n v="1"/>
    <n v="1"/>
    <n v="38"/>
    <n v="38"/>
    <s v="Low"/>
    <x v="2"/>
    <x v="0"/>
    <d v="2024-11-19T00:00:00"/>
    <s v="N/A"/>
    <m/>
  </r>
  <r>
    <s v="TXN_6970868"/>
    <s v="CUST_20"/>
    <x v="7"/>
    <s v="Unknown_Item"/>
    <m/>
    <n v="23.365911749958215"/>
    <m/>
    <n v="9"/>
    <n v="9"/>
    <n v="234"/>
    <n v="234"/>
    <s v="Medium"/>
    <x v="2"/>
    <x v="0"/>
    <d v="2023-12-17T00:00:00"/>
    <s v="YES"/>
    <b v="1"/>
  </r>
  <r>
    <s v="TXN_2381503"/>
    <s v="CUST_21"/>
    <x v="4"/>
    <s v="Item_9_FOOD"/>
    <s v="Item_9_FOOD"/>
    <n v="17"/>
    <n v="17"/>
    <n v="9"/>
    <n v="9"/>
    <n v="153"/>
    <n v="153"/>
    <s v="Medium"/>
    <x v="0"/>
    <x v="1"/>
    <d v="2023-06-09T00:00:00"/>
    <s v="NO"/>
    <b v="0"/>
  </r>
  <r>
    <s v="TXN_3358757"/>
    <s v="CUST_19"/>
    <x v="2"/>
    <s v="Item_12_BUTC"/>
    <s v="Item_12_BUT"/>
    <n v="21.5"/>
    <n v="21.5"/>
    <n v="3"/>
    <n v="3"/>
    <n v="64.5"/>
    <n v="64.5"/>
    <s v="Low"/>
    <x v="0"/>
    <x v="0"/>
    <d v="2023-08-27T00:00:00"/>
    <s v="YES"/>
    <b v="1"/>
  </r>
  <r>
    <s v="TXN_5239417"/>
    <s v="CUST_03"/>
    <x v="6"/>
    <s v="Item_6_ELEC"/>
    <s v="Item_6_EHE"/>
    <n v="12.5"/>
    <n v="12.5"/>
    <n v="9"/>
    <n v="9"/>
    <n v="112.5"/>
    <n v="112.5"/>
    <s v="Low"/>
    <x v="1"/>
    <x v="0"/>
    <d v="2022-04-01T00:00:00"/>
    <s v="N/A"/>
    <m/>
  </r>
  <r>
    <s v="TXN_4637114"/>
    <s v="CUST_09"/>
    <x v="1"/>
    <s v="Item_19_MILK"/>
    <s v="Item_19_MILK"/>
    <n v="32"/>
    <n v="32"/>
    <n v="9"/>
    <n v="9"/>
    <n v="288"/>
    <n v="288"/>
    <s v="Medium"/>
    <x v="1"/>
    <x v="0"/>
    <d v="2022-03-08T00:00:00"/>
    <s v="YES"/>
    <b v="1"/>
  </r>
  <r>
    <s v="TXN_7684251"/>
    <s v="CUST_23"/>
    <x v="4"/>
    <s v="Item_5_FOOD"/>
    <s v="Item_5_FOOD"/>
    <n v="11"/>
    <n v="11"/>
    <n v="8"/>
    <n v="8"/>
    <n v="88"/>
    <n v="88"/>
    <s v="Low"/>
    <x v="0"/>
    <x v="1"/>
    <d v="2023-09-21T00:00:00"/>
    <s v="YES"/>
    <b v="1"/>
  </r>
  <r>
    <s v="TXN_2315468"/>
    <s v="CUST_24"/>
    <x v="5"/>
    <s v="Item_24_FURN"/>
    <s v="Item_24_FUR"/>
    <n v="39.5"/>
    <n v="39.5"/>
    <n v="2"/>
    <n v="2"/>
    <n v="79"/>
    <n v="79"/>
    <s v="Low"/>
    <x v="2"/>
    <x v="1"/>
    <d v="2023-06-23T00:00:00"/>
    <s v="YES"/>
    <b v="1"/>
  </r>
  <r>
    <s v="TXN_2535570"/>
    <s v="CUST_20"/>
    <x v="2"/>
    <s v="Item_18_BUTC"/>
    <s v="Item_18_BUT"/>
    <n v="30.5"/>
    <n v="30.5"/>
    <n v="10"/>
    <n v="10"/>
    <n v="305"/>
    <n v="305"/>
    <s v="High"/>
    <x v="2"/>
    <x v="1"/>
    <d v="2022-08-27T00:00:00"/>
    <s v="N/A"/>
    <m/>
  </r>
  <r>
    <s v="TXN_6964544"/>
    <s v="CUST_16"/>
    <x v="1"/>
    <s v="Unknown_Item"/>
    <m/>
    <n v="32"/>
    <n v="32"/>
    <n v="6"/>
    <m/>
    <n v="108.5"/>
    <m/>
    <s v="Low"/>
    <x v="2"/>
    <x v="0"/>
    <d v="2022-07-20T00:00:00"/>
    <s v="NO"/>
    <b v="0"/>
  </r>
  <r>
    <s v="TXN_2409097"/>
    <s v="CUST_25"/>
    <x v="6"/>
    <s v="Item_24_ELEC"/>
    <s v="Item_24_EHE"/>
    <n v="39.5"/>
    <n v="39.5"/>
    <n v="1"/>
    <n v="1"/>
    <n v="39.5"/>
    <n v="39.5"/>
    <s v="Low"/>
    <x v="0"/>
    <x v="1"/>
    <d v="2023-01-01T00:00:00"/>
    <s v="NO"/>
    <b v="0"/>
  </r>
  <r>
    <s v="TXN_9417468"/>
    <s v="CUST_20"/>
    <x v="4"/>
    <s v="Item_17_FOOD"/>
    <s v="Item_17_FOOD"/>
    <n v="29"/>
    <n v="29"/>
    <n v="2"/>
    <n v="2"/>
    <n v="58"/>
    <n v="58"/>
    <s v="Low"/>
    <x v="0"/>
    <x v="0"/>
    <d v="2023-08-29T00:00:00"/>
    <s v="NO"/>
    <b v="0"/>
  </r>
  <r>
    <s v="TXN_1827392"/>
    <s v="CUST_08"/>
    <x v="2"/>
    <s v="Item_2_BUTC"/>
    <s v="Item_2_BUT"/>
    <n v="6.5"/>
    <n v="6.5"/>
    <n v="5"/>
    <n v="5"/>
    <n v="32.5"/>
    <n v="32.5"/>
    <s v="Low"/>
    <x v="2"/>
    <x v="1"/>
    <d v="2023-05-20T00:00:00"/>
    <s v="N/A"/>
    <m/>
  </r>
  <r>
    <s v="TXN_9892104"/>
    <s v="CUST_22"/>
    <x v="2"/>
    <s v="Item_12_BUTC"/>
    <s v="Item_12_BUT"/>
    <n v="21.5"/>
    <n v="21.5"/>
    <n v="10"/>
    <n v="10"/>
    <n v="215"/>
    <n v="215"/>
    <s v="Medium"/>
    <x v="1"/>
    <x v="0"/>
    <d v="2022-10-21T00:00:00"/>
    <s v="YES"/>
    <b v="1"/>
  </r>
  <r>
    <s v="TXN_6175706"/>
    <s v="CUST_19"/>
    <x v="0"/>
    <s v="Item_5_PATI"/>
    <s v="Item_5_PAT"/>
    <n v="11"/>
    <n v="11"/>
    <n v="7"/>
    <n v="7"/>
    <n v="77"/>
    <n v="77"/>
    <s v="Low"/>
    <x v="0"/>
    <x v="0"/>
    <d v="2022-04-18T00:00:00"/>
    <s v="NO"/>
    <b v="0"/>
  </r>
  <r>
    <s v="TXN_6414347"/>
    <s v="CUST_25"/>
    <x v="1"/>
    <s v="Item_19_MILK"/>
    <s v="Item_19_MILK"/>
    <n v="32"/>
    <n v="32"/>
    <n v="10"/>
    <n v="10"/>
    <n v="320"/>
    <n v="320"/>
    <s v="High"/>
    <x v="0"/>
    <x v="0"/>
    <d v="2024-12-15T00:00:00"/>
    <s v="N/A"/>
    <m/>
  </r>
  <r>
    <s v="TXN_2523425"/>
    <s v="CUST_04"/>
    <x v="6"/>
    <s v="Item_19_ELEC"/>
    <s v="Item_19_EHE"/>
    <n v="32"/>
    <n v="32"/>
    <n v="10"/>
    <n v="10"/>
    <n v="320"/>
    <n v="320"/>
    <s v="High"/>
    <x v="0"/>
    <x v="1"/>
    <d v="2022-12-16T00:00:00"/>
    <s v="YES"/>
    <b v="1"/>
  </r>
  <r>
    <s v="TXN_8580799"/>
    <s v="CUST_05"/>
    <x v="4"/>
    <s v="Item_14_FOOD"/>
    <s v="Item_14_FOOD"/>
    <n v="24.5"/>
    <n v="24.5"/>
    <n v="5"/>
    <n v="5"/>
    <n v="122.5"/>
    <n v="122.5"/>
    <s v="Low"/>
    <x v="2"/>
    <x v="1"/>
    <d v="2024-10-28T00:00:00"/>
    <s v="YES"/>
    <b v="1"/>
  </r>
  <r>
    <s v="TXN_6519165"/>
    <s v="CUST_13"/>
    <x v="4"/>
    <s v="Item_18_FOOD"/>
    <s v="Item_18_FOOD"/>
    <n v="30.5"/>
    <n v="30.5"/>
    <n v="7"/>
    <n v="7"/>
    <n v="213.5"/>
    <n v="213.5"/>
    <s v="Medium"/>
    <x v="0"/>
    <x v="0"/>
    <d v="2023-06-09T00:00:00"/>
    <s v="N/A"/>
    <m/>
  </r>
  <r>
    <s v="TXN_9860940"/>
    <s v="CUST_09"/>
    <x v="5"/>
    <s v="Unknown_Item"/>
    <m/>
    <n v="23.365911749958215"/>
    <m/>
    <n v="9"/>
    <n v="9"/>
    <n v="328.5"/>
    <n v="328.5"/>
    <s v="High"/>
    <x v="1"/>
    <x v="0"/>
    <d v="2024-06-11T00:00:00"/>
    <s v="N/A"/>
    <m/>
  </r>
  <r>
    <s v="TXN_6852192"/>
    <s v="CUST_11"/>
    <x v="0"/>
    <s v="Item_16_PATI"/>
    <s v="Item_16_PAT"/>
    <n v="27.5"/>
    <n v="27.5"/>
    <n v="4"/>
    <n v="4"/>
    <n v="110"/>
    <n v="110"/>
    <s v="Low"/>
    <x v="1"/>
    <x v="1"/>
    <d v="2023-12-12T00:00:00"/>
    <s v="YES"/>
    <b v="1"/>
  </r>
  <r>
    <s v="TXN_2660160"/>
    <s v="CUST_04"/>
    <x v="7"/>
    <s v="Item_22_COMP"/>
    <s v="Item_22_CEA"/>
    <n v="36.5"/>
    <n v="36.5"/>
    <n v="10"/>
    <n v="10"/>
    <n v="365"/>
    <n v="365"/>
    <s v="High"/>
    <x v="1"/>
    <x v="0"/>
    <d v="2023-05-15T00:00:00"/>
    <s v="NO"/>
    <b v="0"/>
  </r>
  <r>
    <s v="TXN_2266891"/>
    <s v="CUST_09"/>
    <x v="6"/>
    <s v="Item_21_ELEC"/>
    <s v="Item_21_EHE"/>
    <n v="35"/>
    <n v="35"/>
    <n v="1"/>
    <n v="1"/>
    <n v="35"/>
    <n v="35"/>
    <s v="Low"/>
    <x v="1"/>
    <x v="1"/>
    <d v="2023-12-31T00:00:00"/>
    <s v="YES"/>
    <b v="1"/>
  </r>
  <r>
    <s v="TXN_7717273"/>
    <s v="CUST_10"/>
    <x v="0"/>
    <s v="Item_12_PATI"/>
    <s v="Item_12_PAT"/>
    <n v="21.5"/>
    <n v="21.5"/>
    <n v="8"/>
    <n v="8"/>
    <n v="172"/>
    <n v="172"/>
    <s v="Medium"/>
    <x v="2"/>
    <x v="1"/>
    <d v="2022-12-25T00:00:00"/>
    <s v="YES"/>
    <b v="1"/>
  </r>
  <r>
    <s v="TXN_3858680"/>
    <s v="CUST_11"/>
    <x v="6"/>
    <s v="Unknown_Item"/>
    <m/>
    <n v="32"/>
    <n v="32"/>
    <n v="6"/>
    <m/>
    <n v="108.5"/>
    <m/>
    <s v="Low"/>
    <x v="1"/>
    <x v="0"/>
    <d v="2023-03-16T00:00:00"/>
    <s v="NO"/>
    <b v="0"/>
  </r>
  <r>
    <s v="TXN_1116351"/>
    <s v="CUST_13"/>
    <x v="7"/>
    <s v="Item_23_COMP"/>
    <s v="Item_23_CEA"/>
    <n v="38"/>
    <n v="38"/>
    <n v="3"/>
    <n v="3"/>
    <n v="114"/>
    <n v="114"/>
    <s v="Low"/>
    <x v="0"/>
    <x v="0"/>
    <d v="2024-08-26T00:00:00"/>
    <s v="YES"/>
    <b v="1"/>
  </r>
  <r>
    <s v="TXN_8912384"/>
    <s v="CUST_05"/>
    <x v="6"/>
    <s v="Item_25_ELEC"/>
    <s v="Item_25_EHE"/>
    <n v="41"/>
    <n v="41"/>
    <n v="9"/>
    <n v="9"/>
    <n v="369"/>
    <n v="369"/>
    <s v="High"/>
    <x v="0"/>
    <x v="0"/>
    <d v="2022-07-18T00:00:00"/>
    <s v="YES"/>
    <b v="1"/>
  </r>
  <r>
    <s v="TXN_4576812"/>
    <s v="CUST_19"/>
    <x v="2"/>
    <s v="Item_12_BUTC"/>
    <s v="Item_12_BUT"/>
    <n v="21.5"/>
    <n v="21.5"/>
    <n v="2"/>
    <n v="2"/>
    <n v="43"/>
    <n v="43"/>
    <s v="Low"/>
    <x v="2"/>
    <x v="0"/>
    <d v="2023-06-17T00:00:00"/>
    <s v="NO"/>
    <b v="0"/>
  </r>
  <r>
    <s v="TXN_5121902"/>
    <s v="CUST_25"/>
    <x v="0"/>
    <s v="Item_11_PATI"/>
    <s v="Item_11_PAT"/>
    <n v="20"/>
    <n v="20"/>
    <n v="6"/>
    <n v="6"/>
    <n v="120"/>
    <n v="120"/>
    <s v="Low"/>
    <x v="2"/>
    <x v="0"/>
    <d v="2023-02-25T00:00:00"/>
    <s v="N/A"/>
    <m/>
  </r>
  <r>
    <s v="TXN_3408025"/>
    <s v="CUST_25"/>
    <x v="0"/>
    <s v="Item_23_PATI"/>
    <s v="Item_23_PAT"/>
    <n v="38"/>
    <n v="38"/>
    <n v="8"/>
    <n v="8"/>
    <n v="304"/>
    <n v="304"/>
    <s v="High"/>
    <x v="0"/>
    <x v="0"/>
    <d v="2024-12-25T00:00:00"/>
    <s v="N/A"/>
    <m/>
  </r>
  <r>
    <s v="TXN_8845175"/>
    <s v="CUST_06"/>
    <x v="4"/>
    <s v="Item_19_FOOD"/>
    <s v="Item_19_FOOD"/>
    <n v="32"/>
    <n v="32"/>
    <n v="7"/>
    <n v="7"/>
    <n v="224"/>
    <n v="224"/>
    <s v="Medium"/>
    <x v="0"/>
    <x v="1"/>
    <d v="2023-10-05T00:00:00"/>
    <s v="NO"/>
    <b v="0"/>
  </r>
  <r>
    <s v="TXN_4974375"/>
    <s v="CUST_18"/>
    <x v="2"/>
    <s v="Item_6_BUTC"/>
    <s v="Item_6_BUT"/>
    <n v="12.5"/>
    <n v="12.5"/>
    <n v="7"/>
    <n v="7"/>
    <n v="87.5"/>
    <n v="87.5"/>
    <s v="Low"/>
    <x v="2"/>
    <x v="1"/>
    <d v="2022-03-19T00:00:00"/>
    <s v="YES"/>
    <b v="1"/>
  </r>
  <r>
    <s v="TXN_6838499"/>
    <s v="CUST_10"/>
    <x v="0"/>
    <s v="Item_14_PATI"/>
    <s v="Item_14_PAT"/>
    <n v="24.5"/>
    <n v="24.5"/>
    <n v="1"/>
    <n v="1"/>
    <n v="24.5"/>
    <n v="24.5"/>
    <s v="Low"/>
    <x v="0"/>
    <x v="1"/>
    <d v="2022-08-14T00:00:00"/>
    <s v="YES"/>
    <b v="1"/>
  </r>
  <r>
    <s v="TXN_6276845"/>
    <s v="CUST_17"/>
    <x v="7"/>
    <s v="Item_7_COMP"/>
    <s v="Item_7_CEA"/>
    <n v="14"/>
    <n v="14"/>
    <n v="9"/>
    <n v="9"/>
    <n v="126"/>
    <n v="126"/>
    <s v="Low"/>
    <x v="1"/>
    <x v="0"/>
    <d v="2023-12-22T00:00:00"/>
    <s v="NO"/>
    <b v="0"/>
  </r>
  <r>
    <s v="TXN_7754466"/>
    <s v="CUST_11"/>
    <x v="6"/>
    <s v="Item_9_ELEC"/>
    <s v="Item_9_EHE"/>
    <n v="17"/>
    <n v="17"/>
    <n v="3"/>
    <n v="3"/>
    <n v="51"/>
    <n v="51"/>
    <s v="Low"/>
    <x v="2"/>
    <x v="0"/>
    <d v="2022-03-01T00:00:00"/>
    <s v="N/A"/>
    <m/>
  </r>
  <r>
    <s v="TXN_9471173"/>
    <s v="CUST_05"/>
    <x v="5"/>
    <s v="Item_25_FURN"/>
    <s v="Item_25_FUR"/>
    <n v="41"/>
    <n v="41"/>
    <n v="3"/>
    <n v="3"/>
    <n v="123"/>
    <n v="123"/>
    <s v="Low"/>
    <x v="0"/>
    <x v="0"/>
    <d v="2023-02-27T00:00:00"/>
    <s v="YES"/>
    <b v="1"/>
  </r>
  <r>
    <s v="TXN_6185568"/>
    <s v="CUST_01"/>
    <x v="5"/>
    <s v="Item_3_FURN"/>
    <s v="Item_3_FUR"/>
    <n v="8"/>
    <n v="8"/>
    <n v="10"/>
    <n v="10"/>
    <n v="80"/>
    <n v="80"/>
    <s v="Low"/>
    <x v="2"/>
    <x v="1"/>
    <d v="2024-12-11T00:00:00"/>
    <s v="N/A"/>
    <m/>
  </r>
  <r>
    <s v="TXN_5050241"/>
    <s v="CUST_16"/>
    <x v="4"/>
    <s v="Item_4_FOOD"/>
    <s v="Item_4_FOOD"/>
    <n v="9.5"/>
    <n v="9.5"/>
    <n v="6"/>
    <n v="6"/>
    <n v="57"/>
    <n v="57"/>
    <s v="Low"/>
    <x v="2"/>
    <x v="1"/>
    <d v="2023-09-27T00:00:00"/>
    <s v="N/A"/>
    <m/>
  </r>
  <r>
    <s v="TXN_4915355"/>
    <s v="CUST_14"/>
    <x v="6"/>
    <s v="Item_6_ELEC"/>
    <s v="Item_6_EHE"/>
    <n v="12.5"/>
    <n v="12.5"/>
    <n v="7"/>
    <n v="7"/>
    <n v="87.5"/>
    <n v="87.5"/>
    <s v="Low"/>
    <x v="2"/>
    <x v="0"/>
    <d v="2022-12-13T00:00:00"/>
    <s v="YES"/>
    <b v="1"/>
  </r>
  <r>
    <s v="TXN_4130550"/>
    <s v="CUST_14"/>
    <x v="0"/>
    <s v="Item_12_PATI"/>
    <s v="Item_12_PAT"/>
    <n v="21.5"/>
    <n v="21.5"/>
    <n v="5"/>
    <n v="5"/>
    <n v="107.5"/>
    <n v="107.5"/>
    <s v="Low"/>
    <x v="1"/>
    <x v="0"/>
    <d v="2023-04-28T00:00:00"/>
    <s v="NO"/>
    <b v="0"/>
  </r>
  <r>
    <s v="TXN_3584985"/>
    <s v="CUST_02"/>
    <x v="7"/>
    <s v="Item_16_COMP"/>
    <s v="Item_16_CEA"/>
    <n v="27.5"/>
    <n v="27.5"/>
    <n v="2"/>
    <n v="2"/>
    <n v="55"/>
    <n v="55"/>
    <s v="Low"/>
    <x v="2"/>
    <x v="0"/>
    <d v="2024-11-22T00:00:00"/>
    <s v="NO"/>
    <b v="0"/>
  </r>
  <r>
    <s v="TXN_4006298"/>
    <s v="CUST_15"/>
    <x v="1"/>
    <s v="Item_22_MILK"/>
    <s v="Item_22_MILK"/>
    <n v="36.5"/>
    <n v="36.5"/>
    <n v="8"/>
    <n v="8"/>
    <n v="292"/>
    <n v="292"/>
    <s v="Medium"/>
    <x v="0"/>
    <x v="1"/>
    <d v="2024-02-28T00:00:00"/>
    <s v="NO"/>
    <b v="0"/>
  </r>
  <r>
    <s v="TXN_6647013"/>
    <s v="CUST_02"/>
    <x v="2"/>
    <s v="Item_5_BUTC"/>
    <s v="Item_5_BUT"/>
    <n v="11"/>
    <n v="11"/>
    <n v="7"/>
    <n v="7"/>
    <n v="77"/>
    <n v="77"/>
    <s v="Low"/>
    <x v="1"/>
    <x v="1"/>
    <d v="2024-05-30T00:00:00"/>
    <s v="YES"/>
    <b v="1"/>
  </r>
  <r>
    <s v="TXN_3526562"/>
    <s v="CUST_24"/>
    <x v="2"/>
    <s v="Unknown_Item"/>
    <m/>
    <n v="23.365911749958215"/>
    <m/>
    <n v="1"/>
    <n v="1"/>
    <n v="29"/>
    <n v="29"/>
    <s v="Low"/>
    <x v="1"/>
    <x v="0"/>
    <d v="2024-10-27T00:00:00"/>
    <s v="YES"/>
    <b v="1"/>
  </r>
  <r>
    <s v="TXN_4570138"/>
    <s v="CUST_14"/>
    <x v="3"/>
    <s v="Unknown_Item"/>
    <m/>
    <n v="35"/>
    <n v="35"/>
    <n v="6"/>
    <m/>
    <n v="108.5"/>
    <m/>
    <s v="Low"/>
    <x v="2"/>
    <x v="0"/>
    <d v="2022-09-03T00:00:00"/>
    <s v="N/A"/>
    <m/>
  </r>
  <r>
    <s v="TXN_2774995"/>
    <s v="CUST_24"/>
    <x v="4"/>
    <s v="Item_5_FOOD"/>
    <s v="Item_5_FOOD"/>
    <n v="11"/>
    <n v="11"/>
    <n v="4"/>
    <n v="4"/>
    <n v="44"/>
    <n v="44"/>
    <s v="Low"/>
    <x v="0"/>
    <x v="1"/>
    <d v="2024-01-29T00:00:00"/>
    <s v="NO"/>
    <b v="0"/>
  </r>
  <r>
    <s v="TXN_4144026"/>
    <s v="CUST_01"/>
    <x v="2"/>
    <s v="Item_17_BUTC"/>
    <s v="Item_17_BUT"/>
    <n v="29"/>
    <n v="29"/>
    <n v="6"/>
    <n v="6"/>
    <n v="174"/>
    <n v="174"/>
    <s v="Medium"/>
    <x v="0"/>
    <x v="0"/>
    <d v="2023-11-16T00:00:00"/>
    <s v="YES"/>
    <b v="1"/>
  </r>
  <r>
    <s v="TXN_1688534"/>
    <s v="CUST_22"/>
    <x v="3"/>
    <s v="Item_12_BEVE"/>
    <s v="Item_12_BEV"/>
    <n v="21.5"/>
    <n v="21.5"/>
    <n v="9"/>
    <n v="9"/>
    <n v="193.5"/>
    <n v="193.5"/>
    <s v="Medium"/>
    <x v="0"/>
    <x v="0"/>
    <d v="2022-03-20T00:00:00"/>
    <s v="NO"/>
    <b v="0"/>
  </r>
  <r>
    <s v="TXN_3033960"/>
    <s v="CUST_24"/>
    <x v="2"/>
    <s v="Item_17_BUTC"/>
    <s v="Item_17_BUT"/>
    <n v="29"/>
    <n v="29"/>
    <n v="5"/>
    <n v="5"/>
    <n v="145"/>
    <n v="145"/>
    <s v="Low"/>
    <x v="0"/>
    <x v="1"/>
    <d v="2024-03-07T00:00:00"/>
    <s v="N/A"/>
    <m/>
  </r>
  <r>
    <s v="TXN_2215668"/>
    <s v="CUST_03"/>
    <x v="4"/>
    <s v="Item_25_FOOD"/>
    <s v="Item_25_FOOD"/>
    <n v="41"/>
    <n v="41"/>
    <n v="3"/>
    <n v="3"/>
    <n v="123"/>
    <n v="123"/>
    <s v="Low"/>
    <x v="1"/>
    <x v="1"/>
    <d v="2023-06-28T00:00:00"/>
    <s v="NO"/>
    <b v="0"/>
  </r>
  <r>
    <s v="TXN_7383851"/>
    <s v="CUST_14"/>
    <x v="0"/>
    <s v="Item_4_PATI"/>
    <s v="Item_4_PAT"/>
    <n v="9.5"/>
    <n v="9.5"/>
    <n v="8"/>
    <n v="8"/>
    <n v="76"/>
    <n v="76"/>
    <s v="Low"/>
    <x v="0"/>
    <x v="0"/>
    <d v="2024-10-17T00:00:00"/>
    <s v="N/A"/>
    <m/>
  </r>
  <r>
    <s v="TXN_4967198"/>
    <s v="CUST_20"/>
    <x v="5"/>
    <s v="Unknown_Item"/>
    <m/>
    <n v="41"/>
    <n v="41"/>
    <n v="6"/>
    <m/>
    <n v="108.5"/>
    <m/>
    <s v="Low"/>
    <x v="0"/>
    <x v="1"/>
    <d v="2022-01-14T00:00:00"/>
    <s v="YES"/>
    <b v="1"/>
  </r>
  <r>
    <s v="TXN_1260673"/>
    <s v="CUST_14"/>
    <x v="7"/>
    <s v="Item_22_COMP"/>
    <s v="Item_22_CEA"/>
    <n v="36.5"/>
    <n v="36.5"/>
    <n v="3"/>
    <n v="3"/>
    <n v="109.5"/>
    <n v="109.5"/>
    <s v="Low"/>
    <x v="1"/>
    <x v="1"/>
    <d v="2022-05-30T00:00:00"/>
    <s v="N/A"/>
    <m/>
  </r>
  <r>
    <s v="TXN_4961109"/>
    <s v="CUST_10"/>
    <x v="2"/>
    <s v="Item_15_BUTC"/>
    <s v="Item_15_BUT"/>
    <n v="26"/>
    <n v="26"/>
    <n v="5"/>
    <n v="5"/>
    <n v="130"/>
    <n v="130"/>
    <s v="Low"/>
    <x v="0"/>
    <x v="1"/>
    <d v="2024-09-27T00:00:00"/>
    <s v="NO"/>
    <b v="0"/>
  </r>
  <r>
    <s v="TXN_3278728"/>
    <s v="CUST_19"/>
    <x v="4"/>
    <s v="Item_5_FOOD"/>
    <s v="Item_5_FOOD"/>
    <n v="11"/>
    <n v="11"/>
    <n v="4"/>
    <n v="4"/>
    <n v="44"/>
    <n v="44"/>
    <s v="Low"/>
    <x v="2"/>
    <x v="0"/>
    <d v="2023-02-03T00:00:00"/>
    <s v="YES"/>
    <b v="1"/>
  </r>
  <r>
    <s v="TXN_7139710"/>
    <s v="CUST_11"/>
    <x v="2"/>
    <s v="Item_21_BUTC"/>
    <s v="Item_21_BUT"/>
    <n v="35"/>
    <n v="35"/>
    <n v="3"/>
    <n v="3"/>
    <n v="105"/>
    <n v="105"/>
    <s v="Low"/>
    <x v="1"/>
    <x v="1"/>
    <d v="2022-10-10T00:00:00"/>
    <s v="YES"/>
    <b v="1"/>
  </r>
  <r>
    <s v="TXN_3249244"/>
    <s v="CUST_20"/>
    <x v="4"/>
    <s v="Item_22_FOOD"/>
    <s v="Item_22_FOOD"/>
    <n v="36.5"/>
    <n v="36.5"/>
    <n v="4"/>
    <n v="4"/>
    <n v="146"/>
    <n v="146"/>
    <s v="Low"/>
    <x v="0"/>
    <x v="1"/>
    <d v="2022-07-16T00:00:00"/>
    <s v="NO"/>
    <b v="0"/>
  </r>
  <r>
    <s v="TXN_7608681"/>
    <s v="CUST_17"/>
    <x v="6"/>
    <s v="Unknown_Item"/>
    <m/>
    <n v="26"/>
    <n v="26"/>
    <n v="6"/>
    <m/>
    <n v="108.5"/>
    <m/>
    <s v="Low"/>
    <x v="0"/>
    <x v="1"/>
    <d v="2024-03-07T00:00:00"/>
    <s v="YES"/>
    <b v="1"/>
  </r>
  <r>
    <s v="TXN_6036689"/>
    <s v="CUST_18"/>
    <x v="3"/>
    <s v="Item_2_BEVE"/>
    <s v="Item_2_BEV"/>
    <n v="6.5"/>
    <n v="6.5"/>
    <n v="6"/>
    <n v="6"/>
    <n v="39"/>
    <n v="39"/>
    <s v="Low"/>
    <x v="0"/>
    <x v="1"/>
    <d v="2024-07-15T00:00:00"/>
    <s v="NO"/>
    <b v="0"/>
  </r>
  <r>
    <s v="TXN_1032287"/>
    <s v="CUST_16"/>
    <x v="4"/>
    <s v="Unknown_Item"/>
    <m/>
    <n v="23.365911749958215"/>
    <m/>
    <n v="2"/>
    <n v="2"/>
    <n v="43"/>
    <n v="43"/>
    <s v="Low"/>
    <x v="2"/>
    <x v="0"/>
    <d v="2022-07-27T00:00:00"/>
    <s v="N/A"/>
    <m/>
  </r>
  <r>
    <s v="TXN_7350390"/>
    <s v="CUST_09"/>
    <x v="1"/>
    <s v="Item_1_MILK"/>
    <s v="Item_1_MILK"/>
    <n v="5"/>
    <n v="5"/>
    <n v="1"/>
    <n v="1"/>
    <n v="5"/>
    <n v="5"/>
    <s v="Low"/>
    <x v="1"/>
    <x v="0"/>
    <d v="2022-06-20T00:00:00"/>
    <s v="NO"/>
    <b v="0"/>
  </r>
  <r>
    <s v="TXN_1382421"/>
    <s v="CUST_14"/>
    <x v="3"/>
    <s v="Unknown_Item"/>
    <m/>
    <n v="33.5"/>
    <n v="33.5"/>
    <n v="6"/>
    <m/>
    <n v="108.5"/>
    <m/>
    <s v="Low"/>
    <x v="1"/>
    <x v="1"/>
    <d v="2024-07-12T00:00:00"/>
    <s v="N/A"/>
    <m/>
  </r>
  <r>
    <s v="TXN_7378382"/>
    <s v="CUST_15"/>
    <x v="4"/>
    <s v="Item_21_FOOD"/>
    <s v="Item_21_FOOD"/>
    <n v="35"/>
    <n v="35"/>
    <n v="5"/>
    <n v="5"/>
    <n v="175"/>
    <n v="175"/>
    <s v="Medium"/>
    <x v="1"/>
    <x v="0"/>
    <d v="2022-04-09T00:00:00"/>
    <s v="NO"/>
    <b v="0"/>
  </r>
  <r>
    <s v="TXN_8250681"/>
    <s v="CUST_20"/>
    <x v="5"/>
    <s v="Item_11_FURN"/>
    <s v="Item_11_FUR"/>
    <n v="20"/>
    <n v="20"/>
    <n v="5"/>
    <n v="5"/>
    <n v="100"/>
    <n v="100"/>
    <s v="Low"/>
    <x v="2"/>
    <x v="0"/>
    <d v="2024-03-07T00:00:00"/>
    <s v="NO"/>
    <b v="0"/>
  </r>
  <r>
    <s v="TXN_3509178"/>
    <s v="CUST_18"/>
    <x v="2"/>
    <s v="Item_18_BUTC"/>
    <s v="Item_18_BUT"/>
    <n v="30.5"/>
    <n v="30.5"/>
    <n v="1"/>
    <n v="1"/>
    <n v="30.5"/>
    <n v="30.5"/>
    <s v="Low"/>
    <x v="0"/>
    <x v="0"/>
    <d v="2024-12-09T00:00:00"/>
    <s v="N/A"/>
    <m/>
  </r>
  <r>
    <s v="TXN_8037528"/>
    <s v="CUST_15"/>
    <x v="3"/>
    <s v="Item_2_BEVE"/>
    <s v="Item_2_BEV"/>
    <n v="6.5"/>
    <n v="6.5"/>
    <n v="5"/>
    <n v="5"/>
    <n v="32.5"/>
    <n v="32.5"/>
    <s v="Low"/>
    <x v="0"/>
    <x v="0"/>
    <d v="2023-03-03T00:00:00"/>
    <s v="NO"/>
    <b v="0"/>
  </r>
  <r>
    <s v="TXN_8270876"/>
    <s v="CUST_08"/>
    <x v="5"/>
    <s v="Item_9_FURN"/>
    <s v="Item_9_FUR"/>
    <n v="17"/>
    <n v="17"/>
    <n v="7"/>
    <n v="7"/>
    <n v="119"/>
    <n v="119"/>
    <s v="Low"/>
    <x v="0"/>
    <x v="0"/>
    <d v="2022-04-06T00:00:00"/>
    <s v="N/A"/>
    <m/>
  </r>
  <r>
    <s v="TXN_1011669"/>
    <s v="CUST_14"/>
    <x v="4"/>
    <s v="Item_13_FOOD"/>
    <s v="Item_13_FOOD"/>
    <n v="23"/>
    <n v="23"/>
    <n v="8"/>
    <n v="8"/>
    <n v="184"/>
    <n v="184"/>
    <s v="Medium"/>
    <x v="1"/>
    <x v="0"/>
    <d v="2025-01-17T00:00:00"/>
    <s v="N/A"/>
    <m/>
  </r>
  <r>
    <s v="TXN_3689417"/>
    <s v="CUST_10"/>
    <x v="2"/>
    <s v="Item_18_BUTC"/>
    <s v="Item_18_BUT"/>
    <n v="30.5"/>
    <n v="30.5"/>
    <n v="10"/>
    <n v="10"/>
    <n v="305"/>
    <n v="305"/>
    <s v="High"/>
    <x v="1"/>
    <x v="1"/>
    <d v="2023-04-02T00:00:00"/>
    <s v="NO"/>
    <b v="0"/>
  </r>
  <r>
    <s v="TXN_3349534"/>
    <s v="CUST_20"/>
    <x v="7"/>
    <s v="Item_23_COMP"/>
    <s v="Item_23_CEA"/>
    <n v="38"/>
    <n v="38"/>
    <n v="2"/>
    <n v="2"/>
    <n v="76"/>
    <n v="76"/>
    <s v="Low"/>
    <x v="1"/>
    <x v="1"/>
    <d v="2023-01-05T00:00:00"/>
    <s v="N/A"/>
    <m/>
  </r>
  <r>
    <s v="TXN_1199362"/>
    <s v="CUST_23"/>
    <x v="3"/>
    <s v="Item_2_BEVE"/>
    <s v="Item_2_BEV"/>
    <n v="6.5"/>
    <n v="6.5"/>
    <n v="3"/>
    <n v="3"/>
    <n v="19.5"/>
    <n v="19.5"/>
    <s v="Low"/>
    <x v="1"/>
    <x v="1"/>
    <d v="2022-09-26T00:00:00"/>
    <s v="NO"/>
    <b v="0"/>
  </r>
  <r>
    <s v="TXN_4545143"/>
    <s v="CUST_19"/>
    <x v="2"/>
    <s v="Item_1_BUTC"/>
    <s v="Item_1_BUT"/>
    <n v="5"/>
    <n v="5"/>
    <n v="4"/>
    <n v="4"/>
    <n v="20"/>
    <n v="20"/>
    <s v="Low"/>
    <x v="0"/>
    <x v="0"/>
    <d v="2024-07-15T00:00:00"/>
    <s v="YES"/>
    <b v="1"/>
  </r>
  <r>
    <s v="TXN_6360517"/>
    <s v="CUST_16"/>
    <x v="5"/>
    <s v="Item_17_FURN"/>
    <s v="Item_17_FUR"/>
    <n v="29"/>
    <n v="29"/>
    <n v="8"/>
    <n v="8"/>
    <n v="232"/>
    <n v="232"/>
    <s v="Medium"/>
    <x v="1"/>
    <x v="0"/>
    <d v="2023-08-11T00:00:00"/>
    <s v="YES"/>
    <b v="1"/>
  </r>
  <r>
    <s v="TXN_7394333"/>
    <s v="CUST_13"/>
    <x v="0"/>
    <s v="Item_4_PATI"/>
    <s v="Item_4_PAT"/>
    <n v="9.5"/>
    <n v="9.5"/>
    <n v="8"/>
    <n v="8"/>
    <n v="76"/>
    <n v="76"/>
    <s v="Low"/>
    <x v="0"/>
    <x v="0"/>
    <d v="2022-10-18T00:00:00"/>
    <s v="YES"/>
    <b v="1"/>
  </r>
  <r>
    <s v="TXN_1686564"/>
    <s v="CUST_25"/>
    <x v="2"/>
    <s v="Item_20_BUTC"/>
    <s v="Item_20_BUT"/>
    <n v="33.5"/>
    <n v="33.5"/>
    <n v="7"/>
    <n v="7"/>
    <n v="234.5"/>
    <n v="234.5"/>
    <s v="Medium"/>
    <x v="0"/>
    <x v="1"/>
    <d v="2023-09-13T00:00:00"/>
    <s v="N/A"/>
    <m/>
  </r>
  <r>
    <s v="TXN_2902480"/>
    <s v="CUST_18"/>
    <x v="4"/>
    <s v="Item_25_FOOD"/>
    <s v="Item_25_FOOD"/>
    <n v="41"/>
    <n v="41"/>
    <n v="6"/>
    <n v="6"/>
    <n v="246"/>
    <n v="246"/>
    <s v="Medium"/>
    <x v="0"/>
    <x v="1"/>
    <d v="2023-01-02T00:00:00"/>
    <s v="YES"/>
    <b v="1"/>
  </r>
  <r>
    <s v="TXN_2357597"/>
    <s v="CUST_21"/>
    <x v="7"/>
    <s v="Unknown_Item"/>
    <m/>
    <n v="23.365911749958215"/>
    <m/>
    <n v="3"/>
    <n v="3"/>
    <n v="15"/>
    <n v="15"/>
    <s v="Low"/>
    <x v="2"/>
    <x v="0"/>
    <d v="2024-04-17T00:00:00"/>
    <s v="YES"/>
    <b v="1"/>
  </r>
  <r>
    <s v="TXN_6787087"/>
    <s v="CUST_22"/>
    <x v="3"/>
    <s v="Item_14_BEVE"/>
    <s v="Item_14_BEV"/>
    <n v="24.5"/>
    <n v="24.5"/>
    <n v="10"/>
    <n v="10"/>
    <n v="245"/>
    <n v="245"/>
    <s v="Medium"/>
    <x v="1"/>
    <x v="0"/>
    <d v="2022-10-06T00:00:00"/>
    <s v="NO"/>
    <b v="0"/>
  </r>
  <r>
    <s v="TXN_4862692"/>
    <s v="CUST_12"/>
    <x v="0"/>
    <s v="Unknown_Item"/>
    <m/>
    <n v="33.5"/>
    <n v="33.5"/>
    <n v="6"/>
    <m/>
    <n v="108.5"/>
    <m/>
    <s v="Low"/>
    <x v="2"/>
    <x v="1"/>
    <d v="2023-01-09T00:00:00"/>
    <s v="N/A"/>
    <m/>
  </r>
  <r>
    <s v="TXN_8640039"/>
    <s v="CUST_12"/>
    <x v="1"/>
    <s v="Item_22_MILK"/>
    <s v="Item_22_MILK"/>
    <n v="36.5"/>
    <n v="36.5"/>
    <n v="5"/>
    <n v="5"/>
    <n v="182.5"/>
    <n v="182.5"/>
    <s v="Medium"/>
    <x v="2"/>
    <x v="0"/>
    <d v="2024-10-26T00:00:00"/>
    <s v="NO"/>
    <b v="0"/>
  </r>
  <r>
    <s v="TXN_5073816"/>
    <s v="CUST_21"/>
    <x v="2"/>
    <s v="Item_5_BUTC"/>
    <s v="Item_5_BUT"/>
    <n v="11"/>
    <n v="11"/>
    <n v="4"/>
    <n v="4"/>
    <n v="44"/>
    <n v="44"/>
    <s v="Low"/>
    <x v="0"/>
    <x v="0"/>
    <d v="2023-06-24T00:00:00"/>
    <s v="N/A"/>
    <m/>
  </r>
  <r>
    <s v="TXN_4069953"/>
    <s v="CUST_25"/>
    <x v="3"/>
    <s v="Item_25_BEVE"/>
    <s v="Item_25_BEV"/>
    <n v="41"/>
    <n v="41"/>
    <n v="4"/>
    <n v="4"/>
    <n v="164"/>
    <n v="164"/>
    <s v="Medium"/>
    <x v="1"/>
    <x v="0"/>
    <d v="2023-01-01T00:00:00"/>
    <s v="NO"/>
    <b v="0"/>
  </r>
  <r>
    <s v="TXN_8766170"/>
    <s v="CUST_04"/>
    <x v="0"/>
    <s v="Item_10_PATI"/>
    <s v="Item_10_PAT"/>
    <n v="18.5"/>
    <n v="18.5"/>
    <n v="8"/>
    <n v="8"/>
    <n v="148"/>
    <n v="148"/>
    <s v="Low"/>
    <x v="1"/>
    <x v="1"/>
    <d v="2024-09-28T00:00:00"/>
    <s v="YES"/>
    <b v="1"/>
  </r>
  <r>
    <s v="TXN_7868771"/>
    <s v="CUST_14"/>
    <x v="4"/>
    <s v="Unknown_Item"/>
    <m/>
    <n v="23.365911749958215"/>
    <m/>
    <n v="5"/>
    <n v="5"/>
    <n v="107.5"/>
    <n v="107.5"/>
    <s v="Low"/>
    <x v="2"/>
    <x v="1"/>
    <d v="2024-12-31T00:00:00"/>
    <s v="N/A"/>
    <m/>
  </r>
  <r>
    <s v="TXN_4476674"/>
    <s v="CUST_13"/>
    <x v="1"/>
    <s v="Item_13_MILK"/>
    <s v="Item_13_MILK"/>
    <n v="23"/>
    <n v="23"/>
    <n v="10"/>
    <n v="10"/>
    <n v="230"/>
    <n v="230"/>
    <s v="Medium"/>
    <x v="0"/>
    <x v="1"/>
    <d v="2024-06-19T00:00:00"/>
    <s v="N/A"/>
    <m/>
  </r>
  <r>
    <s v="TXN_3788122"/>
    <s v="CUST_24"/>
    <x v="1"/>
    <s v="Item_19_MILK"/>
    <s v="Item_19_MILK"/>
    <n v="32"/>
    <n v="32"/>
    <n v="7"/>
    <n v="7"/>
    <n v="224"/>
    <n v="224"/>
    <s v="Medium"/>
    <x v="2"/>
    <x v="0"/>
    <d v="2024-12-24T00:00:00"/>
    <s v="NO"/>
    <b v="0"/>
  </r>
  <r>
    <s v="TXN_4148681"/>
    <s v="CUST_23"/>
    <x v="5"/>
    <s v="Item_11_FURN"/>
    <s v="Item_11_FUR"/>
    <n v="20"/>
    <n v="20"/>
    <n v="3"/>
    <n v="3"/>
    <n v="60"/>
    <n v="60"/>
    <s v="Low"/>
    <x v="2"/>
    <x v="1"/>
    <d v="2024-04-27T00:00:00"/>
    <s v="NO"/>
    <b v="0"/>
  </r>
  <r>
    <s v="TXN_3839676"/>
    <s v="CUST_09"/>
    <x v="1"/>
    <s v="Item_13_MILK"/>
    <s v="Item_13_MILK"/>
    <n v="23"/>
    <n v="23"/>
    <n v="7"/>
    <n v="7"/>
    <n v="161"/>
    <n v="161"/>
    <s v="Medium"/>
    <x v="1"/>
    <x v="1"/>
    <d v="2024-11-06T00:00:00"/>
    <s v="NO"/>
    <b v="0"/>
  </r>
  <r>
    <s v="TXN_8044366"/>
    <s v="CUST_22"/>
    <x v="4"/>
    <s v="Item_9_FOOD"/>
    <s v="Item_9_FOOD"/>
    <n v="17"/>
    <n v="17"/>
    <n v="5"/>
    <n v="5"/>
    <n v="85"/>
    <n v="85"/>
    <s v="Low"/>
    <x v="0"/>
    <x v="0"/>
    <d v="2023-02-02T00:00:00"/>
    <s v="NO"/>
    <b v="0"/>
  </r>
  <r>
    <s v="TXN_9152328"/>
    <s v="CUST_06"/>
    <x v="4"/>
    <s v="Item_13_FOOD"/>
    <s v="Item_13_FOOD"/>
    <n v="23"/>
    <n v="23"/>
    <n v="10"/>
    <n v="10"/>
    <n v="230"/>
    <n v="230"/>
    <s v="Medium"/>
    <x v="0"/>
    <x v="1"/>
    <d v="2022-03-30T00:00:00"/>
    <s v="NO"/>
    <b v="0"/>
  </r>
  <r>
    <s v="TXN_1586746"/>
    <s v="CUST_01"/>
    <x v="5"/>
    <s v="Unknown_Item"/>
    <m/>
    <n v="23.365911749958215"/>
    <m/>
    <n v="3"/>
    <n v="3"/>
    <n v="73.5"/>
    <n v="73.5"/>
    <s v="Low"/>
    <x v="1"/>
    <x v="0"/>
    <d v="2022-08-06T00:00:00"/>
    <s v="YES"/>
    <b v="1"/>
  </r>
  <r>
    <s v="TXN_3480703"/>
    <s v="CUST_25"/>
    <x v="1"/>
    <s v="Item_16_MILK"/>
    <s v="Item_16_MILK"/>
    <n v="27.5"/>
    <n v="27.5"/>
    <n v="5"/>
    <n v="5"/>
    <n v="137.5"/>
    <n v="137.5"/>
    <s v="Low"/>
    <x v="1"/>
    <x v="0"/>
    <d v="2022-06-26T00:00:00"/>
    <s v="NO"/>
    <b v="0"/>
  </r>
  <r>
    <s v="TXN_7218983"/>
    <s v="CUST_09"/>
    <x v="1"/>
    <s v="Item_21_MILK"/>
    <s v="Item_21_MILK"/>
    <n v="35"/>
    <n v="35"/>
    <n v="6"/>
    <n v="6"/>
    <n v="210"/>
    <n v="210"/>
    <s v="Medium"/>
    <x v="0"/>
    <x v="1"/>
    <d v="2022-09-02T00:00:00"/>
    <s v="YES"/>
    <b v="1"/>
  </r>
  <r>
    <s v="TXN_3295816"/>
    <s v="CUST_08"/>
    <x v="0"/>
    <s v="Item_20_PATI"/>
    <s v="Item_20_PAT"/>
    <n v="33.5"/>
    <n v="33.5"/>
    <n v="8"/>
    <n v="8"/>
    <n v="268"/>
    <n v="268"/>
    <s v="Medium"/>
    <x v="0"/>
    <x v="1"/>
    <d v="2022-10-14T00:00:00"/>
    <s v="N/A"/>
    <m/>
  </r>
  <r>
    <s v="TXN_4106679"/>
    <s v="CUST_05"/>
    <x v="2"/>
    <s v="Item_20_BUTC"/>
    <s v="Item_20_BUT"/>
    <n v="33.5"/>
    <n v="33.5"/>
    <n v="5"/>
    <n v="5"/>
    <n v="167.5"/>
    <n v="167.5"/>
    <s v="Medium"/>
    <x v="2"/>
    <x v="1"/>
    <d v="2022-11-25T00:00:00"/>
    <s v="NO"/>
    <b v="0"/>
  </r>
  <r>
    <s v="TXN_4525013"/>
    <s v="CUST_06"/>
    <x v="1"/>
    <s v="Item_11_MILK"/>
    <s v="Item_11_MILK"/>
    <n v="20"/>
    <n v="20"/>
    <n v="7"/>
    <n v="7"/>
    <n v="140"/>
    <n v="140"/>
    <s v="Low"/>
    <x v="0"/>
    <x v="1"/>
    <d v="2024-11-05T00:00:00"/>
    <s v="YES"/>
    <b v="1"/>
  </r>
  <r>
    <s v="TXN_1803855"/>
    <s v="CUST_11"/>
    <x v="6"/>
    <s v="Item_8_ELEC"/>
    <s v="Item_8_EHE"/>
    <n v="15.5"/>
    <n v="15.5"/>
    <n v="5"/>
    <n v="5"/>
    <n v="77.5"/>
    <n v="77.5"/>
    <s v="Low"/>
    <x v="1"/>
    <x v="1"/>
    <d v="2024-11-05T00:00:00"/>
    <s v="N/A"/>
    <m/>
  </r>
  <r>
    <s v="TXN_8716794"/>
    <s v="CUST_13"/>
    <x v="4"/>
    <s v="Item_25_FOOD"/>
    <s v="Item_25_FOOD"/>
    <n v="41"/>
    <n v="41"/>
    <n v="10"/>
    <n v="10"/>
    <n v="410"/>
    <n v="410"/>
    <s v="High"/>
    <x v="2"/>
    <x v="0"/>
    <d v="2024-05-29T00:00:00"/>
    <s v="NO"/>
    <b v="0"/>
  </r>
  <r>
    <s v="TXN_1986874"/>
    <s v="CUST_09"/>
    <x v="1"/>
    <s v="Item_8_MILK"/>
    <s v="Item_8_MILK"/>
    <n v="15.5"/>
    <n v="15.5"/>
    <n v="3"/>
    <n v="3"/>
    <n v="46.5"/>
    <n v="46.5"/>
    <s v="Low"/>
    <x v="0"/>
    <x v="1"/>
    <d v="2022-11-03T00:00:00"/>
    <s v="NO"/>
    <b v="0"/>
  </r>
  <r>
    <s v="TXN_9414771"/>
    <s v="CUST_07"/>
    <x v="2"/>
    <s v="Item_4_BUTC"/>
    <s v="Item_4_BUT"/>
    <n v="9.5"/>
    <n v="9.5"/>
    <n v="9"/>
    <n v="9"/>
    <n v="85.5"/>
    <n v="85.5"/>
    <s v="Low"/>
    <x v="2"/>
    <x v="1"/>
    <d v="2023-06-16T00:00:00"/>
    <s v="NO"/>
    <b v="0"/>
  </r>
  <r>
    <s v="TXN_3466324"/>
    <s v="CUST_02"/>
    <x v="3"/>
    <s v="Item_15_BEVE"/>
    <s v="Item_15_BEV"/>
    <n v="26"/>
    <n v="26"/>
    <n v="4"/>
    <n v="4"/>
    <n v="104"/>
    <n v="104"/>
    <s v="Low"/>
    <x v="0"/>
    <x v="0"/>
    <d v="2022-09-05T00:00:00"/>
    <s v="NO"/>
    <b v="0"/>
  </r>
  <r>
    <s v="TXN_3342588"/>
    <s v="CUST_04"/>
    <x v="1"/>
    <s v="Item_22_MILK"/>
    <s v="Item_22_MILK"/>
    <n v="36.5"/>
    <n v="36.5"/>
    <n v="3"/>
    <n v="3"/>
    <n v="109.5"/>
    <n v="109.5"/>
    <s v="Low"/>
    <x v="0"/>
    <x v="0"/>
    <d v="2024-11-03T00:00:00"/>
    <s v="YES"/>
    <b v="1"/>
  </r>
  <r>
    <s v="TXN_6786260"/>
    <s v="CUST_08"/>
    <x v="4"/>
    <s v="Item_13_FOOD"/>
    <s v="Item_13_FOOD"/>
    <n v="23"/>
    <n v="23"/>
    <n v="9"/>
    <n v="9"/>
    <n v="207"/>
    <n v="207"/>
    <s v="Medium"/>
    <x v="1"/>
    <x v="0"/>
    <d v="2024-05-26T00:00:00"/>
    <s v="N/A"/>
    <m/>
  </r>
  <r>
    <s v="TXN_1836591"/>
    <s v="CUST_21"/>
    <x v="6"/>
    <s v="Item_20_ELEC"/>
    <s v="Item_20_EHE"/>
    <n v="33.5"/>
    <n v="33.5"/>
    <n v="3"/>
    <n v="3"/>
    <n v="100.5"/>
    <n v="100.5"/>
    <s v="Low"/>
    <x v="2"/>
    <x v="0"/>
    <d v="2022-11-20T00:00:00"/>
    <s v="N/A"/>
    <m/>
  </r>
  <r>
    <s v="TXN_9655455"/>
    <s v="CUST_02"/>
    <x v="2"/>
    <s v="Item_22_BUTC"/>
    <s v="Item_22_BUT"/>
    <n v="36.5"/>
    <n v="36.5"/>
    <n v="2"/>
    <n v="2"/>
    <n v="73"/>
    <n v="73"/>
    <s v="Low"/>
    <x v="0"/>
    <x v="1"/>
    <d v="2022-03-31T00:00:00"/>
    <s v="NO"/>
    <b v="0"/>
  </r>
  <r>
    <s v="TXN_8040862"/>
    <s v="CUST_07"/>
    <x v="3"/>
    <s v="Item_16_BEVE"/>
    <s v="Item_16_BEV"/>
    <n v="27.5"/>
    <n v="27.5"/>
    <n v="5"/>
    <n v="5"/>
    <n v="137.5"/>
    <n v="137.5"/>
    <s v="Low"/>
    <x v="0"/>
    <x v="1"/>
    <d v="2023-11-25T00:00:00"/>
    <s v="N/A"/>
    <m/>
  </r>
  <r>
    <s v="TXN_5037401"/>
    <s v="CUST_15"/>
    <x v="1"/>
    <s v="Unknown_Item"/>
    <m/>
    <n v="23.365911749958215"/>
    <m/>
    <n v="1"/>
    <n v="1"/>
    <n v="11"/>
    <n v="11"/>
    <s v="Low"/>
    <x v="0"/>
    <x v="1"/>
    <d v="2022-10-31T00:00:00"/>
    <s v="N/A"/>
    <m/>
  </r>
  <r>
    <s v="TXN_3851282"/>
    <s v="CUST_23"/>
    <x v="1"/>
    <s v="Item_16_MILK"/>
    <s v="Item_16_MILK"/>
    <n v="27.5"/>
    <n v="27.5"/>
    <n v="3"/>
    <n v="3"/>
    <n v="82.5"/>
    <n v="82.5"/>
    <s v="Low"/>
    <x v="2"/>
    <x v="0"/>
    <d v="2023-08-13T00:00:00"/>
    <s v="YES"/>
    <b v="1"/>
  </r>
  <r>
    <s v="TXN_7338102"/>
    <s v="CUST_14"/>
    <x v="4"/>
    <s v="Item_14_FOOD"/>
    <s v="Item_14_FOOD"/>
    <n v="24.5"/>
    <n v="24.5"/>
    <n v="10"/>
    <n v="10"/>
    <n v="245"/>
    <n v="245"/>
    <s v="Medium"/>
    <x v="0"/>
    <x v="1"/>
    <d v="2024-04-30T00:00:00"/>
    <s v="NO"/>
    <b v="0"/>
  </r>
  <r>
    <s v="TXN_5391734"/>
    <s v="CUST_12"/>
    <x v="3"/>
    <s v="Unknown_Item"/>
    <m/>
    <n v="23.365911749958215"/>
    <m/>
    <n v="3"/>
    <n v="3"/>
    <n v="46.5"/>
    <n v="46.5"/>
    <s v="Low"/>
    <x v="0"/>
    <x v="0"/>
    <d v="2024-11-17T00:00:00"/>
    <s v="N/A"/>
    <m/>
  </r>
  <r>
    <s v="TXN_1884089"/>
    <s v="CUST_14"/>
    <x v="2"/>
    <s v="Item_6_BUTC"/>
    <s v="Item_6_BUT"/>
    <n v="12.5"/>
    <n v="12.5"/>
    <n v="5"/>
    <n v="5"/>
    <n v="62.5"/>
    <n v="62.5"/>
    <s v="Low"/>
    <x v="0"/>
    <x v="1"/>
    <d v="2025-01-03T00:00:00"/>
    <s v="NO"/>
    <b v="0"/>
  </r>
  <r>
    <s v="TXN_6004811"/>
    <s v="CUST_18"/>
    <x v="6"/>
    <s v="Unknown_Item"/>
    <m/>
    <n v="23.365911749958215"/>
    <m/>
    <n v="6"/>
    <n v="6"/>
    <n v="183"/>
    <n v="183"/>
    <s v="Medium"/>
    <x v="0"/>
    <x v="1"/>
    <d v="2023-07-08T00:00:00"/>
    <s v="NO"/>
    <b v="0"/>
  </r>
  <r>
    <s v="TXN_7086312"/>
    <s v="CUST_24"/>
    <x v="2"/>
    <s v="Item_11_BUTC"/>
    <s v="Item_11_BUT"/>
    <n v="20"/>
    <n v="20"/>
    <n v="2"/>
    <n v="2"/>
    <n v="40"/>
    <n v="40"/>
    <s v="Low"/>
    <x v="1"/>
    <x v="1"/>
    <d v="2022-03-21T00:00:00"/>
    <s v="YES"/>
    <b v="1"/>
  </r>
  <r>
    <s v="TXN_1823886"/>
    <s v="CUST_02"/>
    <x v="6"/>
    <s v="Item_4_ELEC"/>
    <s v="Item_4_EHE"/>
    <n v="9.5"/>
    <n v="9.5"/>
    <n v="6"/>
    <n v="6"/>
    <n v="57"/>
    <n v="57"/>
    <s v="Low"/>
    <x v="1"/>
    <x v="0"/>
    <d v="2022-07-20T00:00:00"/>
    <s v="N/A"/>
    <m/>
  </r>
  <r>
    <s v="TXN_9020139"/>
    <s v="CUST_19"/>
    <x v="7"/>
    <s v="Unknown_Item"/>
    <m/>
    <n v="23.365911749958215"/>
    <m/>
    <n v="2"/>
    <n v="2"/>
    <n v="61"/>
    <n v="61"/>
    <s v="Low"/>
    <x v="0"/>
    <x v="1"/>
    <d v="2024-04-15T00:00:00"/>
    <s v="N/A"/>
    <m/>
  </r>
  <r>
    <s v="TXN_6152767"/>
    <s v="CUST_03"/>
    <x v="6"/>
    <s v="Item_15_ELEC"/>
    <s v="Item_15_EHE"/>
    <n v="26"/>
    <n v="26"/>
    <n v="4"/>
    <n v="4"/>
    <n v="104"/>
    <n v="104"/>
    <s v="Low"/>
    <x v="1"/>
    <x v="1"/>
    <d v="2024-10-14T00:00:00"/>
    <s v="YES"/>
    <b v="1"/>
  </r>
  <r>
    <s v="TXN_7991727"/>
    <s v="CUST_09"/>
    <x v="6"/>
    <s v="Item_20_ELEC"/>
    <s v="Item_20_EHE"/>
    <n v="33.5"/>
    <n v="33.5"/>
    <n v="2"/>
    <n v="2"/>
    <n v="67"/>
    <n v="67"/>
    <s v="Low"/>
    <x v="1"/>
    <x v="1"/>
    <d v="2022-07-08T00:00:00"/>
    <s v="YES"/>
    <b v="1"/>
  </r>
  <r>
    <s v="TXN_2685942"/>
    <s v="CUST_23"/>
    <x v="5"/>
    <s v="Item_23_FURN"/>
    <s v="Item_23_FUR"/>
    <n v="38"/>
    <n v="38"/>
    <n v="10"/>
    <n v="10"/>
    <n v="380"/>
    <n v="380"/>
    <s v="High"/>
    <x v="1"/>
    <x v="0"/>
    <d v="2022-09-15T00:00:00"/>
    <s v="N/A"/>
    <m/>
  </r>
  <r>
    <s v="TXN_8355598"/>
    <s v="CUST_22"/>
    <x v="5"/>
    <s v="Item_6_FURN"/>
    <s v="Item_6_FUR"/>
    <n v="12.5"/>
    <n v="12.5"/>
    <n v="9"/>
    <n v="9"/>
    <n v="112.5"/>
    <n v="112.5"/>
    <s v="Low"/>
    <x v="2"/>
    <x v="0"/>
    <d v="2023-06-19T00:00:00"/>
    <s v="N/A"/>
    <m/>
  </r>
  <r>
    <s v="TXN_6360373"/>
    <s v="CUST_23"/>
    <x v="1"/>
    <s v="Item_8_MILK"/>
    <s v="Item_8_MILK"/>
    <n v="15.5"/>
    <n v="15.5"/>
    <n v="10"/>
    <n v="10"/>
    <n v="155"/>
    <n v="155"/>
    <s v="Medium"/>
    <x v="1"/>
    <x v="1"/>
    <d v="2023-02-11T00:00:00"/>
    <s v="N/A"/>
    <m/>
  </r>
  <r>
    <s v="TXN_5825024"/>
    <s v="CUST_13"/>
    <x v="0"/>
    <s v="Item_11_PATI"/>
    <s v="Item_11_PAT"/>
    <n v="20"/>
    <n v="20"/>
    <n v="8"/>
    <n v="8"/>
    <n v="160"/>
    <n v="160"/>
    <s v="Medium"/>
    <x v="0"/>
    <x v="1"/>
    <d v="2023-01-31T00:00:00"/>
    <s v="N/A"/>
    <m/>
  </r>
  <r>
    <s v="TXN_1738321"/>
    <s v="CUST_07"/>
    <x v="6"/>
    <s v="Item_20_ELEC"/>
    <s v="Item_20_EHE"/>
    <n v="33.5"/>
    <n v="33.5"/>
    <n v="7"/>
    <n v="7"/>
    <n v="234.5"/>
    <n v="234.5"/>
    <s v="Medium"/>
    <x v="1"/>
    <x v="0"/>
    <d v="2024-08-04T00:00:00"/>
    <s v="YES"/>
    <b v="1"/>
  </r>
  <r>
    <s v="TXN_6906730"/>
    <s v="CUST_09"/>
    <x v="0"/>
    <s v="Item_15_PATI"/>
    <s v="Item_15_PAT"/>
    <n v="26"/>
    <n v="26"/>
    <n v="9"/>
    <n v="9"/>
    <n v="234"/>
    <n v="234"/>
    <s v="Medium"/>
    <x v="1"/>
    <x v="0"/>
    <d v="2023-10-02T00:00:00"/>
    <s v="N/A"/>
    <m/>
  </r>
  <r>
    <s v="TXN_3634752"/>
    <s v="CUST_06"/>
    <x v="0"/>
    <s v="Item_14_PATI"/>
    <s v="Item_14_PAT"/>
    <n v="24.5"/>
    <n v="24.5"/>
    <n v="1"/>
    <n v="1"/>
    <n v="24.5"/>
    <n v="24.5"/>
    <s v="Low"/>
    <x v="2"/>
    <x v="1"/>
    <d v="2022-07-08T00:00:00"/>
    <s v="N/A"/>
    <m/>
  </r>
  <r>
    <s v="TXN_7765366"/>
    <s v="CUST_11"/>
    <x v="1"/>
    <s v="Item_8_MILK"/>
    <s v="Item_8_MILK"/>
    <n v="15.5"/>
    <n v="15.5"/>
    <n v="9"/>
    <n v="9"/>
    <n v="139.5"/>
    <n v="139.5"/>
    <s v="Low"/>
    <x v="1"/>
    <x v="1"/>
    <d v="2023-11-18T00:00:00"/>
    <s v="N/A"/>
    <m/>
  </r>
  <r>
    <s v="TXN_3195958"/>
    <s v="CUST_15"/>
    <x v="3"/>
    <s v="Item_1_BEVE"/>
    <s v="Item_1_BEV"/>
    <n v="5"/>
    <n v="5"/>
    <n v="4"/>
    <n v="4"/>
    <n v="20"/>
    <n v="20"/>
    <s v="Low"/>
    <x v="2"/>
    <x v="1"/>
    <d v="2024-03-08T00:00:00"/>
    <s v="N/A"/>
    <m/>
  </r>
  <r>
    <s v="TXN_4240515"/>
    <s v="CUST_09"/>
    <x v="6"/>
    <s v="Unknown_Item"/>
    <m/>
    <n v="29"/>
    <n v="29"/>
    <n v="6"/>
    <m/>
    <n v="108.5"/>
    <m/>
    <s v="Low"/>
    <x v="1"/>
    <x v="0"/>
    <d v="2023-09-23T00:00:00"/>
    <s v="YES"/>
    <b v="1"/>
  </r>
  <r>
    <s v="TXN_7451771"/>
    <s v="CUST_04"/>
    <x v="6"/>
    <s v="Item_6_ELEC"/>
    <s v="Item_6_EHE"/>
    <n v="12.5"/>
    <n v="12.5"/>
    <n v="3"/>
    <n v="3"/>
    <n v="37.5"/>
    <n v="37.5"/>
    <s v="Low"/>
    <x v="2"/>
    <x v="0"/>
    <d v="2024-11-03T00:00:00"/>
    <s v="NO"/>
    <b v="0"/>
  </r>
  <r>
    <s v="TXN_4020246"/>
    <s v="CUST_18"/>
    <x v="0"/>
    <s v="Item_16_PATI"/>
    <s v="Item_16_PAT"/>
    <n v="27.5"/>
    <n v="27.5"/>
    <n v="9"/>
    <n v="9"/>
    <n v="247.5"/>
    <n v="247.5"/>
    <s v="Medium"/>
    <x v="0"/>
    <x v="1"/>
    <d v="2024-03-22T00:00:00"/>
    <s v="YES"/>
    <b v="1"/>
  </r>
  <r>
    <s v="TXN_5979898"/>
    <s v="CUST_13"/>
    <x v="3"/>
    <s v="Item_20_BEVE"/>
    <s v="Item_20_BEV"/>
    <n v="33.5"/>
    <n v="33.5"/>
    <n v="10"/>
    <n v="10"/>
    <n v="335"/>
    <n v="335"/>
    <s v="High"/>
    <x v="1"/>
    <x v="1"/>
    <d v="2024-10-10T00:00:00"/>
    <s v="N/A"/>
    <m/>
  </r>
  <r>
    <s v="TXN_1283354"/>
    <s v="CUST_06"/>
    <x v="5"/>
    <s v="Item_15_FURN"/>
    <s v="Item_15_FUR"/>
    <n v="26"/>
    <n v="26"/>
    <n v="10"/>
    <n v="10"/>
    <n v="260"/>
    <n v="260"/>
    <s v="Medium"/>
    <x v="0"/>
    <x v="1"/>
    <d v="2023-08-17T00:00:00"/>
    <s v="NO"/>
    <b v="0"/>
  </r>
  <r>
    <s v="TXN_8334867"/>
    <s v="CUST_24"/>
    <x v="2"/>
    <s v="Item_3_BUTC"/>
    <s v="Item_3_BUT"/>
    <n v="8"/>
    <n v="8"/>
    <n v="6"/>
    <n v="6"/>
    <n v="48"/>
    <n v="48"/>
    <s v="Low"/>
    <x v="2"/>
    <x v="1"/>
    <d v="2022-01-11T00:00:00"/>
    <s v="YES"/>
    <b v="1"/>
  </r>
  <r>
    <s v="TXN_6926177"/>
    <s v="CUST_04"/>
    <x v="1"/>
    <s v="Item_1_MILK"/>
    <s v="Item_1_MILK"/>
    <n v="5"/>
    <n v="5"/>
    <n v="9"/>
    <n v="9"/>
    <n v="45"/>
    <n v="45"/>
    <s v="Low"/>
    <x v="1"/>
    <x v="0"/>
    <d v="2022-02-22T00:00:00"/>
    <s v="NO"/>
    <b v="0"/>
  </r>
  <r>
    <s v="TXN_3456425"/>
    <s v="CUST_12"/>
    <x v="7"/>
    <s v="Item_12_COMP"/>
    <s v="Item_12_CEA"/>
    <n v="21.5"/>
    <n v="21.5"/>
    <n v="7"/>
    <n v="7"/>
    <n v="150.5"/>
    <n v="150.5"/>
    <s v="Medium"/>
    <x v="0"/>
    <x v="0"/>
    <d v="2022-12-23T00:00:00"/>
    <s v="N/A"/>
    <m/>
  </r>
  <r>
    <s v="TXN_4684828"/>
    <s v="CUST_06"/>
    <x v="0"/>
    <s v="Unknown_Item"/>
    <m/>
    <n v="23.365911749958215"/>
    <m/>
    <n v="4"/>
    <n v="4"/>
    <n v="56"/>
    <n v="56"/>
    <s v="Low"/>
    <x v="1"/>
    <x v="1"/>
    <d v="2023-06-04T00:00:00"/>
    <s v="YES"/>
    <b v="1"/>
  </r>
  <r>
    <s v="TXN_7634319"/>
    <s v="CUST_05"/>
    <x v="5"/>
    <s v="Item_8_FURN"/>
    <s v="Item_8_FUR"/>
    <n v="15.5"/>
    <n v="15.5"/>
    <n v="4"/>
    <n v="4"/>
    <n v="62"/>
    <n v="62"/>
    <s v="Low"/>
    <x v="0"/>
    <x v="1"/>
    <d v="2023-10-10T00:00:00"/>
    <s v="NO"/>
    <b v="0"/>
  </r>
  <r>
    <s v="TXN_2548722"/>
    <s v="CUST_17"/>
    <x v="1"/>
    <s v="Item_8_MILK"/>
    <s v="Item_8_MILK"/>
    <n v="15.5"/>
    <n v="15.5"/>
    <n v="2"/>
    <n v="2"/>
    <n v="31"/>
    <n v="31"/>
    <s v="Low"/>
    <x v="1"/>
    <x v="0"/>
    <d v="2024-08-23T00:00:00"/>
    <s v="N/A"/>
    <m/>
  </r>
  <r>
    <s v="TXN_5042678"/>
    <s v="CUST_15"/>
    <x v="2"/>
    <s v="Item_6_BUTC"/>
    <s v="Item_6_BUT"/>
    <n v="12.5"/>
    <n v="12.5"/>
    <n v="4"/>
    <n v="4"/>
    <n v="50"/>
    <n v="50"/>
    <s v="Low"/>
    <x v="1"/>
    <x v="0"/>
    <d v="2022-10-27T00:00:00"/>
    <s v="N/A"/>
    <m/>
  </r>
  <r>
    <s v="TXN_3452477"/>
    <s v="CUST_12"/>
    <x v="0"/>
    <s v="Item_16_PATI"/>
    <s v="Item_16_PAT"/>
    <n v="27.5"/>
    <n v="27.5"/>
    <n v="10"/>
    <n v="10"/>
    <n v="275"/>
    <n v="275"/>
    <s v="Medium"/>
    <x v="0"/>
    <x v="0"/>
    <d v="2022-06-21T00:00:00"/>
    <s v="N/A"/>
    <m/>
  </r>
  <r>
    <s v="TXN_8278381"/>
    <s v="CUST_25"/>
    <x v="7"/>
    <s v="Item_22_COMP"/>
    <s v="Item_22_CEA"/>
    <n v="36.5"/>
    <n v="36.5"/>
    <n v="2"/>
    <n v="2"/>
    <n v="73"/>
    <n v="73"/>
    <s v="Low"/>
    <x v="2"/>
    <x v="0"/>
    <d v="2023-08-30T00:00:00"/>
    <s v="YES"/>
    <b v="1"/>
  </r>
  <r>
    <s v="TXN_6461820"/>
    <s v="CUST_18"/>
    <x v="4"/>
    <s v="Unknown_Item"/>
    <m/>
    <n v="36.5"/>
    <n v="36.5"/>
    <n v="6"/>
    <m/>
    <n v="108.5"/>
    <m/>
    <s v="Low"/>
    <x v="2"/>
    <x v="1"/>
    <d v="2023-11-29T00:00:00"/>
    <s v="N/A"/>
    <m/>
  </r>
  <r>
    <s v="TXN_3007648"/>
    <s v="CUST_12"/>
    <x v="0"/>
    <s v="Item_7_PATI"/>
    <s v="Item_7_PAT"/>
    <n v="14"/>
    <n v="14"/>
    <n v="8"/>
    <n v="8"/>
    <n v="112"/>
    <n v="112"/>
    <s v="Low"/>
    <x v="0"/>
    <x v="1"/>
    <d v="2022-02-18T00:00:00"/>
    <s v="N/A"/>
    <m/>
  </r>
  <r>
    <s v="TXN_2294115"/>
    <s v="CUST_05"/>
    <x v="3"/>
    <s v="Item_12_BEVE"/>
    <s v="Item_12_BEV"/>
    <n v="21.5"/>
    <n v="21.5"/>
    <n v="10"/>
    <n v="10"/>
    <n v="215"/>
    <n v="215"/>
    <s v="Medium"/>
    <x v="1"/>
    <x v="1"/>
    <d v="2024-01-07T00:00:00"/>
    <s v="YES"/>
    <b v="1"/>
  </r>
  <r>
    <s v="TXN_5716826"/>
    <s v="CUST_09"/>
    <x v="5"/>
    <s v="Item_4_FURN"/>
    <s v="Item_4_FUR"/>
    <n v="9.5"/>
    <n v="9.5"/>
    <n v="7"/>
    <n v="7"/>
    <n v="66.5"/>
    <n v="66.5"/>
    <s v="Low"/>
    <x v="1"/>
    <x v="1"/>
    <d v="2024-04-15T00:00:00"/>
    <s v="N/A"/>
    <m/>
  </r>
  <r>
    <s v="TXN_6866882"/>
    <s v="CUST_15"/>
    <x v="7"/>
    <s v="Item_2_COMP"/>
    <s v="Item_2_CEA"/>
    <n v="6.5"/>
    <n v="6.5"/>
    <n v="4"/>
    <n v="4"/>
    <n v="26"/>
    <n v="26"/>
    <s v="Low"/>
    <x v="0"/>
    <x v="0"/>
    <d v="2023-05-05T00:00:00"/>
    <s v="YES"/>
    <b v="1"/>
  </r>
  <r>
    <s v="TXN_1009738"/>
    <s v="CUST_06"/>
    <x v="7"/>
    <s v="Item_25_COMP"/>
    <s v="Item_25_CEA"/>
    <n v="41"/>
    <n v="41"/>
    <n v="2"/>
    <n v="2"/>
    <n v="82"/>
    <n v="82"/>
    <s v="Low"/>
    <x v="0"/>
    <x v="1"/>
    <d v="2023-04-23T00:00:00"/>
    <s v="NO"/>
    <b v="0"/>
  </r>
  <r>
    <s v="TXN_3435040"/>
    <s v="CUST_12"/>
    <x v="0"/>
    <s v="Item_1_PATI"/>
    <s v="Item_1_PAT"/>
    <n v="5"/>
    <n v="5"/>
    <n v="6"/>
    <n v="6"/>
    <n v="30"/>
    <n v="30"/>
    <s v="Low"/>
    <x v="0"/>
    <x v="1"/>
    <d v="2024-04-26T00:00:00"/>
    <s v="NO"/>
    <b v="0"/>
  </r>
  <r>
    <s v="TXN_9140667"/>
    <s v="CUST_15"/>
    <x v="7"/>
    <s v="Item_13_COMP"/>
    <s v="Item_13_CEA"/>
    <n v="23"/>
    <n v="23"/>
    <n v="10"/>
    <n v="10"/>
    <n v="230"/>
    <n v="230"/>
    <s v="Medium"/>
    <x v="1"/>
    <x v="1"/>
    <d v="2023-06-26T00:00:00"/>
    <s v="YES"/>
    <b v="1"/>
  </r>
  <r>
    <s v="TXN_9748964"/>
    <s v="CUST_24"/>
    <x v="5"/>
    <s v="Unknown_Item"/>
    <m/>
    <n v="23.365911749958215"/>
    <m/>
    <n v="2"/>
    <n v="2"/>
    <n v="28"/>
    <n v="28"/>
    <s v="Low"/>
    <x v="2"/>
    <x v="1"/>
    <d v="2024-02-21T00:00:00"/>
    <s v="NO"/>
    <b v="0"/>
  </r>
  <r>
    <s v="TXN_8978701"/>
    <s v="CUST_20"/>
    <x v="3"/>
    <s v="Item_9_BEVE"/>
    <s v="Item_9_BEV"/>
    <n v="17"/>
    <n v="17"/>
    <n v="7"/>
    <n v="7"/>
    <n v="119"/>
    <n v="119"/>
    <s v="Low"/>
    <x v="1"/>
    <x v="1"/>
    <d v="2023-05-31T00:00:00"/>
    <s v="N/A"/>
    <m/>
  </r>
  <r>
    <s v="TXN_8757431"/>
    <s v="CUST_14"/>
    <x v="6"/>
    <s v="Item_9_ELEC"/>
    <s v="Item_9_EHE"/>
    <n v="17"/>
    <n v="17"/>
    <n v="9"/>
    <n v="9"/>
    <n v="153"/>
    <n v="153"/>
    <s v="Medium"/>
    <x v="2"/>
    <x v="1"/>
    <d v="2024-10-23T00:00:00"/>
    <s v="NO"/>
    <b v="0"/>
  </r>
  <r>
    <s v="TXN_3262408"/>
    <s v="CUST_09"/>
    <x v="7"/>
    <s v="Item_20_COMP"/>
    <s v="Item_20_CEA"/>
    <n v="33.5"/>
    <n v="33.5"/>
    <n v="3"/>
    <n v="3"/>
    <n v="100.5"/>
    <n v="100.5"/>
    <s v="Low"/>
    <x v="2"/>
    <x v="0"/>
    <d v="2024-02-17T00:00:00"/>
    <s v="YES"/>
    <b v="1"/>
  </r>
  <r>
    <s v="TXN_6104935"/>
    <s v="CUST_18"/>
    <x v="3"/>
    <s v="Item_17_BEVE"/>
    <s v="Item_17_BEV"/>
    <n v="29"/>
    <n v="29"/>
    <n v="3"/>
    <n v="3"/>
    <n v="87"/>
    <n v="87"/>
    <s v="Low"/>
    <x v="2"/>
    <x v="0"/>
    <d v="2022-05-06T00:00:00"/>
    <s v="YES"/>
    <b v="1"/>
  </r>
  <r>
    <s v="TXN_4792614"/>
    <s v="CUST_19"/>
    <x v="3"/>
    <s v="Item_3_BEVE"/>
    <s v="Item_3_BEV"/>
    <n v="8"/>
    <n v="8"/>
    <n v="10"/>
    <n v="10"/>
    <n v="80"/>
    <n v="80"/>
    <s v="Low"/>
    <x v="0"/>
    <x v="0"/>
    <d v="2022-04-22T00:00:00"/>
    <s v="NO"/>
    <b v="0"/>
  </r>
  <r>
    <s v="TXN_6990280"/>
    <s v="CUST_15"/>
    <x v="0"/>
    <s v="Item_1_PATI"/>
    <s v="Item_1_PAT"/>
    <n v="5"/>
    <n v="5"/>
    <n v="8"/>
    <n v="8"/>
    <n v="40"/>
    <n v="40"/>
    <s v="Low"/>
    <x v="2"/>
    <x v="1"/>
    <d v="2024-09-18T00:00:00"/>
    <s v="YES"/>
    <b v="1"/>
  </r>
  <r>
    <s v="TXN_6287586"/>
    <s v="CUST_15"/>
    <x v="0"/>
    <s v="Item_2_PATI"/>
    <s v="Item_2_PAT"/>
    <n v="6.5"/>
    <n v="6.5"/>
    <n v="5"/>
    <n v="5"/>
    <n v="32.5"/>
    <n v="32.5"/>
    <s v="Low"/>
    <x v="0"/>
    <x v="1"/>
    <d v="2022-03-25T00:00:00"/>
    <s v="NO"/>
    <b v="0"/>
  </r>
  <r>
    <s v="TXN_3465412"/>
    <s v="CUST_16"/>
    <x v="0"/>
    <s v="Item_22_PATI"/>
    <s v="Item_22_PAT"/>
    <n v="36.5"/>
    <n v="36.5"/>
    <n v="7"/>
    <n v="7"/>
    <n v="255.5"/>
    <n v="255.5"/>
    <s v="Medium"/>
    <x v="2"/>
    <x v="0"/>
    <d v="2023-06-11T00:00:00"/>
    <s v="NO"/>
    <b v="0"/>
  </r>
  <r>
    <s v="TXN_8243127"/>
    <s v="CUST_15"/>
    <x v="3"/>
    <s v="Item_11_BEVE"/>
    <s v="Item_11_BEV"/>
    <n v="20"/>
    <n v="20"/>
    <n v="7"/>
    <n v="7"/>
    <n v="140"/>
    <n v="140"/>
    <s v="Low"/>
    <x v="2"/>
    <x v="0"/>
    <d v="2024-06-27T00:00:00"/>
    <s v="NO"/>
    <b v="0"/>
  </r>
  <r>
    <s v="TXN_9714585"/>
    <s v="CUST_07"/>
    <x v="4"/>
    <s v="Unknown_Item"/>
    <m/>
    <n v="23.365911749958215"/>
    <m/>
    <n v="10"/>
    <n v="10"/>
    <n v="290"/>
    <n v="290"/>
    <s v="Medium"/>
    <x v="0"/>
    <x v="0"/>
    <d v="2024-11-10T00:00:00"/>
    <s v="N/A"/>
    <m/>
  </r>
  <r>
    <s v="TXN_6632197"/>
    <s v="CUST_07"/>
    <x v="7"/>
    <s v="Item_10_COMP"/>
    <s v="Item_10_CEA"/>
    <n v="18.5"/>
    <n v="18.5"/>
    <n v="4"/>
    <n v="4"/>
    <n v="74"/>
    <n v="74"/>
    <s v="Low"/>
    <x v="2"/>
    <x v="0"/>
    <d v="2022-09-15T00:00:00"/>
    <s v="YES"/>
    <b v="1"/>
  </r>
  <r>
    <s v="TXN_1676610"/>
    <s v="CUST_03"/>
    <x v="0"/>
    <s v="Item_16_PATI"/>
    <s v="Item_16_PAT"/>
    <n v="27.5"/>
    <n v="27.5"/>
    <n v="10"/>
    <n v="10"/>
    <n v="275"/>
    <n v="275"/>
    <s v="Medium"/>
    <x v="0"/>
    <x v="0"/>
    <d v="2022-05-02T00:00:00"/>
    <s v="YES"/>
    <b v="1"/>
  </r>
  <r>
    <s v="TXN_2610553"/>
    <s v="CUST_20"/>
    <x v="7"/>
    <s v="Item_12_COMP"/>
    <s v="Item_12_CEA"/>
    <n v="21.5"/>
    <n v="21.5"/>
    <n v="2"/>
    <n v="2"/>
    <n v="43"/>
    <n v="43"/>
    <s v="Low"/>
    <x v="2"/>
    <x v="0"/>
    <d v="2024-11-30T00:00:00"/>
    <s v="NO"/>
    <b v="0"/>
  </r>
  <r>
    <s v="TXN_9047724"/>
    <s v="CUST_11"/>
    <x v="0"/>
    <s v="Item_11_PATI"/>
    <s v="Item_11_PAT"/>
    <n v="20"/>
    <n v="20"/>
    <n v="8"/>
    <n v="8"/>
    <n v="160"/>
    <n v="160"/>
    <s v="Medium"/>
    <x v="1"/>
    <x v="1"/>
    <d v="2024-09-01T00:00:00"/>
    <s v="N/A"/>
    <m/>
  </r>
  <r>
    <s v="TXN_8618296"/>
    <s v="CUST_12"/>
    <x v="2"/>
    <s v="Item_24_BUTC"/>
    <s v="Item_24_BUT"/>
    <n v="39.5"/>
    <n v="39.5"/>
    <n v="8"/>
    <n v="8"/>
    <n v="316"/>
    <n v="316"/>
    <s v="High"/>
    <x v="2"/>
    <x v="0"/>
    <d v="2023-08-27T00:00:00"/>
    <s v="N/A"/>
    <m/>
  </r>
  <r>
    <s v="TXN_2039131"/>
    <s v="CUST_15"/>
    <x v="5"/>
    <s v="Item_6_FURN"/>
    <s v="Item_6_FUR"/>
    <n v="12.5"/>
    <n v="12.5"/>
    <n v="3"/>
    <n v="3"/>
    <n v="37.5"/>
    <n v="37.5"/>
    <s v="Low"/>
    <x v="2"/>
    <x v="1"/>
    <d v="2024-11-04T00:00:00"/>
    <s v="YES"/>
    <b v="1"/>
  </r>
  <r>
    <s v="TXN_9980622"/>
    <s v="CUST_06"/>
    <x v="4"/>
    <s v="Item_11_FOOD"/>
    <s v="Item_11_FOOD"/>
    <n v="20"/>
    <n v="20"/>
    <n v="4"/>
    <n v="4"/>
    <n v="80"/>
    <n v="80"/>
    <s v="Low"/>
    <x v="0"/>
    <x v="1"/>
    <d v="2023-02-20T00:00:00"/>
    <s v="YES"/>
    <b v="1"/>
  </r>
  <r>
    <s v="TXN_1384717"/>
    <s v="CUST_07"/>
    <x v="7"/>
    <s v="Item_12_COMP"/>
    <s v="Item_12_CEA"/>
    <n v="21.5"/>
    <n v="21.5"/>
    <n v="6"/>
    <n v="6"/>
    <n v="129"/>
    <n v="129"/>
    <s v="Low"/>
    <x v="0"/>
    <x v="1"/>
    <d v="2024-05-10T00:00:00"/>
    <s v="NO"/>
    <b v="0"/>
  </r>
  <r>
    <s v="TXN_3465568"/>
    <s v="CUST_06"/>
    <x v="7"/>
    <s v="Item_9_COMP"/>
    <s v="Item_9_CEA"/>
    <n v="17"/>
    <n v="17"/>
    <n v="9"/>
    <n v="9"/>
    <n v="153"/>
    <n v="153"/>
    <s v="Medium"/>
    <x v="0"/>
    <x v="1"/>
    <d v="2024-12-21T00:00:00"/>
    <s v="YES"/>
    <b v="1"/>
  </r>
  <r>
    <s v="TXN_7190836"/>
    <s v="CUST_15"/>
    <x v="0"/>
    <s v="Item_18_PATI"/>
    <s v="Item_18_PAT"/>
    <n v="30.5"/>
    <n v="30.5"/>
    <n v="5"/>
    <n v="5"/>
    <n v="152.5"/>
    <n v="152.5"/>
    <s v="Medium"/>
    <x v="2"/>
    <x v="0"/>
    <d v="2024-12-10T00:00:00"/>
    <s v="N/A"/>
    <m/>
  </r>
  <r>
    <s v="TXN_4859949"/>
    <s v="CUST_16"/>
    <x v="2"/>
    <s v="Item_16_BUTC"/>
    <s v="Item_16_BUT"/>
    <n v="27.5"/>
    <n v="27.5"/>
    <n v="3"/>
    <n v="3"/>
    <n v="82.5"/>
    <n v="82.5"/>
    <s v="Low"/>
    <x v="1"/>
    <x v="1"/>
    <d v="2024-09-06T00:00:00"/>
    <s v="YES"/>
    <b v="1"/>
  </r>
  <r>
    <s v="TXN_6832925"/>
    <s v="CUST_13"/>
    <x v="4"/>
    <s v="Item_13_FOOD"/>
    <s v="Item_13_FOOD"/>
    <n v="23"/>
    <n v="23"/>
    <n v="10"/>
    <n v="10"/>
    <n v="230"/>
    <n v="230"/>
    <s v="Medium"/>
    <x v="1"/>
    <x v="0"/>
    <d v="2022-01-31T00:00:00"/>
    <s v="N/A"/>
    <m/>
  </r>
  <r>
    <s v="TXN_2158665"/>
    <s v="CUST_19"/>
    <x v="6"/>
    <s v="Unknown_Item"/>
    <m/>
    <n v="23"/>
    <n v="23"/>
    <n v="6"/>
    <m/>
    <n v="108.5"/>
    <m/>
    <s v="Low"/>
    <x v="0"/>
    <x v="1"/>
    <d v="2022-07-27T00:00:00"/>
    <s v="NO"/>
    <b v="0"/>
  </r>
  <r>
    <s v="TXN_8227754"/>
    <s v="CUST_11"/>
    <x v="0"/>
    <s v="Item_8_PATI"/>
    <s v="Item_8_PAT"/>
    <n v="15.5"/>
    <n v="15.5"/>
    <n v="8"/>
    <n v="8"/>
    <n v="124"/>
    <n v="124"/>
    <s v="Low"/>
    <x v="1"/>
    <x v="0"/>
    <d v="2022-08-24T00:00:00"/>
    <s v="NO"/>
    <b v="0"/>
  </r>
  <r>
    <s v="TXN_9233461"/>
    <s v="CUST_07"/>
    <x v="3"/>
    <s v="Item_16_BEVE"/>
    <s v="Item_16_BEV"/>
    <n v="27.5"/>
    <n v="27.5"/>
    <n v="3"/>
    <n v="3"/>
    <n v="82.5"/>
    <n v="82.5"/>
    <s v="Low"/>
    <x v="0"/>
    <x v="0"/>
    <d v="2024-03-15T00:00:00"/>
    <s v="YES"/>
    <b v="1"/>
  </r>
  <r>
    <s v="TXN_2205807"/>
    <s v="CUST_13"/>
    <x v="6"/>
    <s v="Item_4_ELEC"/>
    <s v="Item_4_EHE"/>
    <n v="9.5"/>
    <n v="9.5"/>
    <n v="2"/>
    <n v="2"/>
    <n v="19"/>
    <n v="19"/>
    <s v="Low"/>
    <x v="0"/>
    <x v="1"/>
    <d v="2022-08-13T00:00:00"/>
    <s v="YES"/>
    <b v="1"/>
  </r>
  <r>
    <s v="TXN_1681838"/>
    <s v="CUST_16"/>
    <x v="6"/>
    <s v="Item_15_ELEC"/>
    <s v="Item_15_EHE"/>
    <n v="26"/>
    <n v="26"/>
    <n v="7"/>
    <n v="7"/>
    <n v="182"/>
    <n v="182"/>
    <s v="Medium"/>
    <x v="0"/>
    <x v="1"/>
    <d v="2022-04-20T00:00:00"/>
    <s v="N/A"/>
    <m/>
  </r>
  <r>
    <s v="TXN_6651911"/>
    <s v="CUST_22"/>
    <x v="4"/>
    <s v="Item_25_FOOD"/>
    <s v="Item_25_FOOD"/>
    <n v="41"/>
    <n v="41"/>
    <n v="10"/>
    <n v="10"/>
    <n v="410"/>
    <n v="410"/>
    <s v="High"/>
    <x v="0"/>
    <x v="0"/>
    <d v="2022-01-28T00:00:00"/>
    <s v="N/A"/>
    <m/>
  </r>
  <r>
    <s v="TXN_2375037"/>
    <s v="CUST_02"/>
    <x v="2"/>
    <s v="Item_12_BUTC"/>
    <s v="Item_12_BUT"/>
    <n v="21.5"/>
    <n v="21.5"/>
    <n v="8"/>
    <n v="8"/>
    <n v="172"/>
    <n v="172"/>
    <s v="Medium"/>
    <x v="1"/>
    <x v="1"/>
    <d v="2024-01-04T00:00:00"/>
    <s v="NO"/>
    <b v="0"/>
  </r>
  <r>
    <s v="TXN_5188476"/>
    <s v="CUST_24"/>
    <x v="2"/>
    <s v="Item_11_BUTC"/>
    <s v="Item_11_BUT"/>
    <n v="20"/>
    <n v="20"/>
    <n v="10"/>
    <n v="10"/>
    <n v="200"/>
    <n v="200"/>
    <s v="Medium"/>
    <x v="1"/>
    <x v="0"/>
    <d v="2023-06-11T00:00:00"/>
    <s v="N/A"/>
    <m/>
  </r>
  <r>
    <s v="TXN_6314299"/>
    <s v="CUST_19"/>
    <x v="1"/>
    <s v="Unknown_Item"/>
    <m/>
    <n v="23.365911749958215"/>
    <m/>
    <n v="6"/>
    <n v="6"/>
    <n v="246"/>
    <n v="246"/>
    <s v="Medium"/>
    <x v="1"/>
    <x v="0"/>
    <d v="2022-02-14T00:00:00"/>
    <s v="N/A"/>
    <m/>
  </r>
  <r>
    <s v="TXN_6931270"/>
    <s v="CUST_01"/>
    <x v="4"/>
    <s v="Item_20_FOOD"/>
    <s v="Item_20_FOOD"/>
    <n v="33.5"/>
    <n v="33.5"/>
    <n v="6"/>
    <n v="6"/>
    <n v="201"/>
    <n v="201"/>
    <s v="Medium"/>
    <x v="0"/>
    <x v="0"/>
    <d v="2024-09-16T00:00:00"/>
    <s v="YES"/>
    <b v="1"/>
  </r>
  <r>
    <s v="TXN_6778962"/>
    <s v="CUST_24"/>
    <x v="0"/>
    <s v="Item_12_PATI"/>
    <s v="Item_12_PAT"/>
    <n v="21.5"/>
    <n v="21.5"/>
    <n v="1"/>
    <n v="1"/>
    <n v="21.5"/>
    <n v="21.5"/>
    <s v="Low"/>
    <x v="2"/>
    <x v="0"/>
    <d v="2022-07-16T00:00:00"/>
    <s v="YES"/>
    <b v="1"/>
  </r>
  <r>
    <s v="TXN_8574272"/>
    <s v="CUST_13"/>
    <x v="6"/>
    <s v="Item_15_ELEC"/>
    <s v="Item_15_EHE"/>
    <n v="26"/>
    <n v="26"/>
    <n v="7"/>
    <n v="7"/>
    <n v="182"/>
    <n v="182"/>
    <s v="Medium"/>
    <x v="0"/>
    <x v="0"/>
    <d v="2022-04-14T00:00:00"/>
    <s v="N/A"/>
    <m/>
  </r>
  <r>
    <s v="TXN_8251002"/>
    <s v="CUST_08"/>
    <x v="2"/>
    <s v="Item_15_BUTC"/>
    <s v="Item_15_BUT"/>
    <n v="26"/>
    <n v="26"/>
    <n v="6"/>
    <n v="6"/>
    <n v="156"/>
    <n v="156"/>
    <s v="Medium"/>
    <x v="1"/>
    <x v="0"/>
    <d v="2022-06-10T00:00:00"/>
    <s v="YES"/>
    <b v="1"/>
  </r>
  <r>
    <s v="TXN_1681837"/>
    <s v="CUST_13"/>
    <x v="0"/>
    <s v="Item_8_PATI"/>
    <s v="Item_8_PAT"/>
    <n v="15.5"/>
    <n v="15.5"/>
    <n v="5"/>
    <n v="5"/>
    <n v="77.5"/>
    <n v="77.5"/>
    <s v="Low"/>
    <x v="1"/>
    <x v="1"/>
    <d v="2024-02-08T00:00:00"/>
    <s v="NO"/>
    <b v="0"/>
  </r>
  <r>
    <s v="TXN_5549998"/>
    <s v="CUST_17"/>
    <x v="5"/>
    <s v="Item_2_FURN"/>
    <s v="Item_2_FUR"/>
    <n v="6.5"/>
    <n v="6.5"/>
    <n v="4"/>
    <n v="4"/>
    <n v="26"/>
    <n v="26"/>
    <s v="Low"/>
    <x v="0"/>
    <x v="0"/>
    <d v="2023-04-26T00:00:00"/>
    <s v="N/A"/>
    <m/>
  </r>
  <r>
    <s v="TXN_8684883"/>
    <s v="CUST_01"/>
    <x v="7"/>
    <s v="Item_6_COMP"/>
    <s v="Item_6_CEA"/>
    <n v="12.5"/>
    <n v="12.5"/>
    <n v="6"/>
    <n v="6"/>
    <n v="75"/>
    <n v="75"/>
    <s v="Low"/>
    <x v="2"/>
    <x v="0"/>
    <d v="2022-11-15T00:00:00"/>
    <s v="YES"/>
    <b v="1"/>
  </r>
  <r>
    <s v="TXN_1107138"/>
    <s v="CUST_16"/>
    <x v="3"/>
    <s v="Item_10_BEVE"/>
    <s v="Item_10_BEV"/>
    <n v="18.5"/>
    <n v="18.5"/>
    <n v="2"/>
    <n v="2"/>
    <n v="37"/>
    <n v="37"/>
    <s v="Low"/>
    <x v="2"/>
    <x v="0"/>
    <d v="2023-07-08T00:00:00"/>
    <s v="YES"/>
    <b v="1"/>
  </r>
  <r>
    <s v="TXN_4104983"/>
    <s v="CUST_09"/>
    <x v="7"/>
    <s v="Item_20_COMP"/>
    <s v="Item_20_CEA"/>
    <n v="33.5"/>
    <n v="33.5"/>
    <n v="10"/>
    <n v="10"/>
    <n v="335"/>
    <n v="335"/>
    <s v="High"/>
    <x v="2"/>
    <x v="1"/>
    <d v="2024-11-07T00:00:00"/>
    <s v="NO"/>
    <b v="0"/>
  </r>
  <r>
    <s v="TXN_4257383"/>
    <s v="CUST_10"/>
    <x v="6"/>
    <s v="Item_1_ELEC"/>
    <s v="Item_1_EHE"/>
    <n v="5"/>
    <n v="5"/>
    <n v="4"/>
    <n v="4"/>
    <n v="20"/>
    <n v="20"/>
    <s v="Low"/>
    <x v="0"/>
    <x v="0"/>
    <d v="2024-05-12T00:00:00"/>
    <s v="YES"/>
    <b v="1"/>
  </r>
  <r>
    <s v="TXN_1926362"/>
    <s v="CUST_13"/>
    <x v="7"/>
    <s v="Item_5_COMP"/>
    <s v="Item_5_CEA"/>
    <n v="11"/>
    <n v="11"/>
    <n v="8"/>
    <n v="8"/>
    <n v="88"/>
    <n v="88"/>
    <s v="Low"/>
    <x v="1"/>
    <x v="1"/>
    <d v="2022-11-27T00:00:00"/>
    <s v="N/A"/>
    <m/>
  </r>
  <r>
    <s v="TXN_6968735"/>
    <s v="CUST_06"/>
    <x v="5"/>
    <s v="Item_2_FURN"/>
    <s v="Item_2_FUR"/>
    <n v="6.5"/>
    <n v="6.5"/>
    <n v="7"/>
    <n v="7"/>
    <n v="45.5"/>
    <n v="45.5"/>
    <s v="Low"/>
    <x v="2"/>
    <x v="0"/>
    <d v="2022-09-28T00:00:00"/>
    <s v="N/A"/>
    <m/>
  </r>
  <r>
    <s v="TXN_5326091"/>
    <s v="CUST_05"/>
    <x v="7"/>
    <s v="Item_20_COMP"/>
    <s v="Item_20_CEA"/>
    <n v="33.5"/>
    <n v="33.5"/>
    <n v="10"/>
    <n v="10"/>
    <n v="335"/>
    <n v="335"/>
    <s v="High"/>
    <x v="2"/>
    <x v="0"/>
    <d v="2023-02-21T00:00:00"/>
    <s v="YES"/>
    <b v="1"/>
  </r>
  <r>
    <s v="TXN_6093600"/>
    <s v="CUST_09"/>
    <x v="6"/>
    <s v="Item_17_ELEC"/>
    <s v="Item_17_EHE"/>
    <n v="29"/>
    <n v="29"/>
    <n v="3"/>
    <n v="3"/>
    <n v="87"/>
    <n v="87"/>
    <s v="Low"/>
    <x v="1"/>
    <x v="0"/>
    <d v="2024-09-21T00:00:00"/>
    <s v="NO"/>
    <b v="0"/>
  </r>
  <r>
    <s v="TXN_8076358"/>
    <s v="CUST_04"/>
    <x v="5"/>
    <s v="Item_11_FURN"/>
    <s v="Item_11_FUR"/>
    <n v="20"/>
    <n v="20"/>
    <n v="1"/>
    <n v="1"/>
    <n v="20"/>
    <n v="20"/>
    <s v="Low"/>
    <x v="1"/>
    <x v="0"/>
    <d v="2022-06-11T00:00:00"/>
    <s v="N/A"/>
    <m/>
  </r>
  <r>
    <s v="TXN_4695478"/>
    <s v="CUST_09"/>
    <x v="3"/>
    <s v="Item_15_BEVE"/>
    <s v="Item_15_BEV"/>
    <n v="26"/>
    <n v="26"/>
    <n v="1"/>
    <n v="1"/>
    <n v="26"/>
    <n v="26"/>
    <s v="Low"/>
    <x v="1"/>
    <x v="1"/>
    <d v="2024-06-11T00:00:00"/>
    <s v="NO"/>
    <b v="0"/>
  </r>
  <r>
    <s v="TXN_5412766"/>
    <s v="CUST_20"/>
    <x v="5"/>
    <s v="Item_24_FURN"/>
    <s v="Item_24_FUR"/>
    <n v="39.5"/>
    <n v="39.5"/>
    <n v="10"/>
    <n v="10"/>
    <n v="395"/>
    <n v="395"/>
    <s v="High"/>
    <x v="1"/>
    <x v="1"/>
    <d v="2022-10-02T00:00:00"/>
    <s v="NO"/>
    <b v="0"/>
  </r>
  <r>
    <s v="TXN_3023847"/>
    <s v="CUST_12"/>
    <x v="1"/>
    <s v="Item_1_MILK"/>
    <s v="Item_1_MILK"/>
    <n v="5"/>
    <n v="5"/>
    <n v="1"/>
    <n v="1"/>
    <n v="5"/>
    <n v="5"/>
    <s v="Low"/>
    <x v="2"/>
    <x v="1"/>
    <d v="2022-04-04T00:00:00"/>
    <s v="YES"/>
    <b v="1"/>
  </r>
  <r>
    <s v="TXN_2841599"/>
    <s v="CUST_13"/>
    <x v="0"/>
    <s v="Item_2_PATI"/>
    <s v="Item_2_PAT"/>
    <n v="6.5"/>
    <n v="6.5"/>
    <n v="9"/>
    <n v="9"/>
    <n v="58.5"/>
    <n v="58.5"/>
    <s v="Low"/>
    <x v="0"/>
    <x v="1"/>
    <d v="2024-07-05T00:00:00"/>
    <s v="YES"/>
    <b v="1"/>
  </r>
  <r>
    <s v="TXN_8768337"/>
    <s v="CUST_06"/>
    <x v="3"/>
    <s v="Item_18_BEVE"/>
    <s v="Item_18_BEV"/>
    <n v="30.5"/>
    <n v="30.5"/>
    <n v="6"/>
    <n v="6"/>
    <n v="183"/>
    <n v="183"/>
    <s v="Medium"/>
    <x v="0"/>
    <x v="0"/>
    <d v="2022-06-15T00:00:00"/>
    <s v="NO"/>
    <b v="0"/>
  </r>
  <r>
    <s v="TXN_7191448"/>
    <s v="CUST_07"/>
    <x v="7"/>
    <s v="Item_7_COMP"/>
    <s v="Item_7_CEA"/>
    <n v="14"/>
    <n v="14"/>
    <n v="3"/>
    <n v="3"/>
    <n v="42"/>
    <n v="42"/>
    <s v="Low"/>
    <x v="0"/>
    <x v="0"/>
    <d v="2024-06-15T00:00:00"/>
    <s v="N/A"/>
    <m/>
  </r>
  <r>
    <s v="TXN_3888332"/>
    <s v="CUST_09"/>
    <x v="7"/>
    <s v="Item_25_COMP"/>
    <s v="Item_25_CEA"/>
    <n v="41"/>
    <n v="41"/>
    <n v="3"/>
    <n v="3"/>
    <n v="123"/>
    <n v="123"/>
    <s v="Low"/>
    <x v="2"/>
    <x v="1"/>
    <d v="2024-08-07T00:00:00"/>
    <s v="NO"/>
    <b v="0"/>
  </r>
  <r>
    <s v="TXN_5569617"/>
    <s v="CUST_16"/>
    <x v="1"/>
    <s v="Item_5_MILK"/>
    <s v="Item_5_MILK"/>
    <n v="11"/>
    <n v="11"/>
    <n v="7"/>
    <n v="7"/>
    <n v="77"/>
    <n v="77"/>
    <s v="Low"/>
    <x v="0"/>
    <x v="1"/>
    <d v="2022-07-03T00:00:00"/>
    <s v="NO"/>
    <b v="0"/>
  </r>
  <r>
    <s v="TXN_2696370"/>
    <s v="CUST_22"/>
    <x v="5"/>
    <s v="Item_5_FURN"/>
    <s v="Item_5_FUR"/>
    <n v="11"/>
    <n v="11"/>
    <n v="3"/>
    <n v="3"/>
    <n v="33"/>
    <n v="33"/>
    <s v="Low"/>
    <x v="1"/>
    <x v="1"/>
    <d v="2024-08-03T00:00:00"/>
    <s v="NO"/>
    <b v="0"/>
  </r>
  <r>
    <s v="TXN_1027353"/>
    <s v="CUST_06"/>
    <x v="3"/>
    <s v="Item_16_BEVE"/>
    <s v="Item_16_BEV"/>
    <n v="27.5"/>
    <n v="27.5"/>
    <n v="8"/>
    <n v="8"/>
    <n v="220"/>
    <n v="220"/>
    <s v="Medium"/>
    <x v="1"/>
    <x v="1"/>
    <d v="2024-05-04T00:00:00"/>
    <s v="YES"/>
    <b v="1"/>
  </r>
  <r>
    <s v="TXN_7528741"/>
    <s v="CUST_25"/>
    <x v="3"/>
    <s v="Item_11_BEVE"/>
    <s v="Item_11_BEV"/>
    <n v="20"/>
    <n v="20"/>
    <n v="5"/>
    <n v="5"/>
    <n v="100"/>
    <n v="100"/>
    <s v="Low"/>
    <x v="2"/>
    <x v="0"/>
    <d v="2022-01-20T00:00:00"/>
    <s v="N/A"/>
    <m/>
  </r>
  <r>
    <s v="TXN_1916761"/>
    <s v="CUST_16"/>
    <x v="6"/>
    <s v="Item_8_ELEC"/>
    <s v="Item_8_EHE"/>
    <n v="15.5"/>
    <n v="15.5"/>
    <n v="3"/>
    <n v="3"/>
    <n v="46.5"/>
    <n v="46.5"/>
    <s v="Low"/>
    <x v="1"/>
    <x v="0"/>
    <d v="2022-08-26T00:00:00"/>
    <s v="NO"/>
    <b v="0"/>
  </r>
  <r>
    <s v="TXN_1957321"/>
    <s v="CUST_17"/>
    <x v="1"/>
    <s v="Item_20_MILK"/>
    <s v="Item_20_MILK"/>
    <n v="33.5"/>
    <n v="33.5"/>
    <n v="10"/>
    <n v="10"/>
    <n v="335"/>
    <n v="335"/>
    <s v="High"/>
    <x v="1"/>
    <x v="1"/>
    <d v="2023-07-21T00:00:00"/>
    <s v="N/A"/>
    <m/>
  </r>
  <r>
    <s v="TXN_3638611"/>
    <s v="CUST_10"/>
    <x v="0"/>
    <s v="Item_4_PATI"/>
    <s v="Item_4_PAT"/>
    <n v="9.5"/>
    <n v="9.5"/>
    <n v="3"/>
    <n v="3"/>
    <n v="28.5"/>
    <n v="28.5"/>
    <s v="Low"/>
    <x v="0"/>
    <x v="0"/>
    <d v="2022-04-20T00:00:00"/>
    <s v="N/A"/>
    <m/>
  </r>
  <r>
    <s v="TXN_8244589"/>
    <s v="CUST_02"/>
    <x v="2"/>
    <s v="Item_24_BUTC"/>
    <s v="Item_24_BUT"/>
    <n v="39.5"/>
    <n v="39.5"/>
    <n v="6"/>
    <n v="6"/>
    <n v="237"/>
    <n v="237"/>
    <s v="Medium"/>
    <x v="0"/>
    <x v="1"/>
    <d v="2022-04-04T00:00:00"/>
    <s v="YES"/>
    <b v="1"/>
  </r>
  <r>
    <s v="TXN_9777724"/>
    <s v="CUST_21"/>
    <x v="4"/>
    <s v="Item_11_FOOD"/>
    <s v="Item_11_FOOD"/>
    <n v="20"/>
    <n v="20"/>
    <n v="9"/>
    <n v="9"/>
    <n v="180"/>
    <n v="180"/>
    <s v="Medium"/>
    <x v="0"/>
    <x v="0"/>
    <d v="2024-05-22T00:00:00"/>
    <s v="NO"/>
    <b v="0"/>
  </r>
  <r>
    <s v="TXN_6595686"/>
    <s v="CUST_18"/>
    <x v="1"/>
    <s v="Unknown_Item"/>
    <m/>
    <n v="32"/>
    <n v="32"/>
    <n v="6"/>
    <m/>
    <n v="108.5"/>
    <m/>
    <s v="Low"/>
    <x v="2"/>
    <x v="0"/>
    <d v="2023-11-13T00:00:00"/>
    <s v="NO"/>
    <b v="0"/>
  </r>
  <r>
    <s v="TXN_8089106"/>
    <s v="CUST_17"/>
    <x v="3"/>
    <s v="Item_10_BEVE"/>
    <s v="Item_10_BEV"/>
    <n v="18.5"/>
    <n v="18.5"/>
    <n v="10"/>
    <n v="10"/>
    <n v="185"/>
    <n v="185"/>
    <s v="Medium"/>
    <x v="0"/>
    <x v="0"/>
    <d v="2022-09-30T00:00:00"/>
    <s v="N/A"/>
    <m/>
  </r>
  <r>
    <s v="TXN_8316905"/>
    <s v="CUST_09"/>
    <x v="0"/>
    <s v="Item_15_PATI"/>
    <s v="Item_15_PAT"/>
    <n v="26"/>
    <n v="26"/>
    <n v="2"/>
    <n v="2"/>
    <n v="52"/>
    <n v="52"/>
    <s v="Low"/>
    <x v="0"/>
    <x v="0"/>
    <d v="2024-08-27T00:00:00"/>
    <s v="YES"/>
    <b v="1"/>
  </r>
  <r>
    <s v="TXN_3943422"/>
    <s v="CUST_19"/>
    <x v="0"/>
    <s v="Unknown_Item"/>
    <m/>
    <n v="41"/>
    <n v="41"/>
    <n v="6"/>
    <m/>
    <n v="108.5"/>
    <m/>
    <s v="Low"/>
    <x v="1"/>
    <x v="1"/>
    <d v="2024-12-09T00:00:00"/>
    <s v="NO"/>
    <b v="0"/>
  </r>
  <r>
    <s v="TXN_7733378"/>
    <s v="CUST_10"/>
    <x v="7"/>
    <s v="Item_19_COMP"/>
    <s v="Item_19_CEA"/>
    <n v="32"/>
    <n v="32"/>
    <n v="9"/>
    <n v="9"/>
    <n v="288"/>
    <n v="288"/>
    <s v="Medium"/>
    <x v="1"/>
    <x v="1"/>
    <d v="2024-04-04T00:00:00"/>
    <s v="NO"/>
    <b v="0"/>
  </r>
  <r>
    <s v="TXN_5156689"/>
    <s v="CUST_04"/>
    <x v="7"/>
    <s v="Item_5_COMP"/>
    <s v="Item_5_CEA"/>
    <n v="11"/>
    <n v="11"/>
    <n v="8"/>
    <n v="8"/>
    <n v="88"/>
    <n v="88"/>
    <s v="Low"/>
    <x v="0"/>
    <x v="0"/>
    <d v="2023-01-31T00:00:00"/>
    <s v="NO"/>
    <b v="0"/>
  </r>
  <r>
    <s v="TXN_1073711"/>
    <s v="CUST_24"/>
    <x v="5"/>
    <s v="Item_2_FURN"/>
    <s v="Item_2_FUR"/>
    <n v="6.5"/>
    <n v="6.5"/>
    <n v="6"/>
    <n v="6"/>
    <n v="39"/>
    <n v="39"/>
    <s v="Low"/>
    <x v="0"/>
    <x v="1"/>
    <d v="2024-01-02T00:00:00"/>
    <s v="YES"/>
    <b v="1"/>
  </r>
  <r>
    <s v="TXN_6263807"/>
    <s v="CUST_10"/>
    <x v="7"/>
    <s v="Item_16_COMP"/>
    <s v="Item_16_CEA"/>
    <n v="27.5"/>
    <n v="27.5"/>
    <n v="6"/>
    <n v="6"/>
    <n v="165"/>
    <n v="165"/>
    <s v="Medium"/>
    <x v="2"/>
    <x v="1"/>
    <d v="2023-03-06T00:00:00"/>
    <s v="N/A"/>
    <m/>
  </r>
  <r>
    <s v="TXN_8888063"/>
    <s v="CUST_10"/>
    <x v="0"/>
    <s v="Item_23_PATI"/>
    <s v="Item_23_PAT"/>
    <n v="38"/>
    <n v="38"/>
    <n v="8"/>
    <n v="8"/>
    <n v="304"/>
    <n v="304"/>
    <s v="High"/>
    <x v="2"/>
    <x v="1"/>
    <d v="2024-02-22T00:00:00"/>
    <s v="YES"/>
    <b v="1"/>
  </r>
  <r>
    <s v="TXN_1220342"/>
    <s v="CUST_04"/>
    <x v="0"/>
    <s v="Item_24_PATI"/>
    <s v="Item_24_PAT"/>
    <n v="39.5"/>
    <n v="39.5"/>
    <n v="10"/>
    <n v="10"/>
    <n v="395"/>
    <n v="395"/>
    <s v="High"/>
    <x v="1"/>
    <x v="1"/>
    <d v="2024-04-03T00:00:00"/>
    <s v="N/A"/>
    <m/>
  </r>
  <r>
    <s v="TXN_5804265"/>
    <s v="CUST_11"/>
    <x v="7"/>
    <s v="Item_20_COMP"/>
    <s v="Item_20_CEA"/>
    <n v="33.5"/>
    <n v="33.5"/>
    <n v="2"/>
    <n v="2"/>
    <n v="67"/>
    <n v="67"/>
    <s v="Low"/>
    <x v="0"/>
    <x v="0"/>
    <d v="2025-01-18T00:00:00"/>
    <s v="YES"/>
    <b v="1"/>
  </r>
  <r>
    <s v="TXN_8098647"/>
    <s v="CUST_10"/>
    <x v="4"/>
    <s v="Item_18_FOOD"/>
    <s v="Item_18_FOOD"/>
    <n v="30.5"/>
    <n v="30.5"/>
    <n v="5"/>
    <n v="5"/>
    <n v="152.5"/>
    <n v="152.5"/>
    <s v="Medium"/>
    <x v="2"/>
    <x v="1"/>
    <d v="2022-02-03T00:00:00"/>
    <s v="N/A"/>
    <m/>
  </r>
  <r>
    <s v="TXN_1806496"/>
    <s v="CUST_23"/>
    <x v="5"/>
    <s v="Item_15_FURN"/>
    <s v="Item_15_FUR"/>
    <n v="26"/>
    <n v="26"/>
    <n v="8"/>
    <n v="8"/>
    <n v="208"/>
    <n v="208"/>
    <s v="Medium"/>
    <x v="0"/>
    <x v="0"/>
    <d v="2024-05-09T00:00:00"/>
    <s v="NO"/>
    <b v="0"/>
  </r>
  <r>
    <s v="TXN_7007206"/>
    <s v="CUST_19"/>
    <x v="5"/>
    <s v="Item_8_FURN"/>
    <s v="Item_8_FUR"/>
    <n v="15.5"/>
    <n v="15.5"/>
    <n v="8"/>
    <n v="8"/>
    <n v="124"/>
    <n v="124"/>
    <s v="Low"/>
    <x v="1"/>
    <x v="1"/>
    <d v="2022-05-22T00:00:00"/>
    <s v="N/A"/>
    <m/>
  </r>
  <r>
    <s v="TXN_1862964"/>
    <s v="CUST_01"/>
    <x v="7"/>
    <s v="Item_16_COMP"/>
    <s v="Item_16_CEA"/>
    <n v="27.5"/>
    <n v="27.5"/>
    <n v="3"/>
    <n v="3"/>
    <n v="82.5"/>
    <n v="82.5"/>
    <s v="Low"/>
    <x v="2"/>
    <x v="1"/>
    <d v="2023-02-23T00:00:00"/>
    <s v="NO"/>
    <b v="0"/>
  </r>
  <r>
    <s v="TXN_6182374"/>
    <s v="CUST_04"/>
    <x v="5"/>
    <s v="Item_23_FURN"/>
    <s v="Item_23_FUR"/>
    <n v="38"/>
    <n v="38"/>
    <n v="5"/>
    <n v="5"/>
    <n v="190"/>
    <n v="190"/>
    <s v="Medium"/>
    <x v="2"/>
    <x v="1"/>
    <d v="2024-03-27T00:00:00"/>
    <s v="N/A"/>
    <m/>
  </r>
  <r>
    <s v="TXN_4062280"/>
    <s v="CUST_01"/>
    <x v="7"/>
    <s v="Item_22_COMP"/>
    <s v="Item_22_CEA"/>
    <n v="36.5"/>
    <n v="36.5"/>
    <n v="6"/>
    <n v="6"/>
    <n v="219"/>
    <n v="219"/>
    <s v="Medium"/>
    <x v="0"/>
    <x v="1"/>
    <d v="2023-06-16T00:00:00"/>
    <s v="YES"/>
    <b v="1"/>
  </r>
  <r>
    <s v="TXN_5701600"/>
    <s v="CUST_18"/>
    <x v="7"/>
    <s v="Item_1_COMP"/>
    <s v="Item_1_CEA"/>
    <n v="5"/>
    <n v="5"/>
    <n v="5"/>
    <n v="5"/>
    <n v="25"/>
    <n v="25"/>
    <s v="Low"/>
    <x v="1"/>
    <x v="1"/>
    <d v="2022-06-01T00:00:00"/>
    <s v="YES"/>
    <b v="1"/>
  </r>
  <r>
    <s v="TXN_9758765"/>
    <s v="CUST_07"/>
    <x v="6"/>
    <s v="Item_25_ELEC"/>
    <s v="Item_25_EHE"/>
    <n v="41"/>
    <n v="41"/>
    <n v="1"/>
    <n v="1"/>
    <n v="41"/>
    <n v="41"/>
    <s v="Low"/>
    <x v="2"/>
    <x v="1"/>
    <d v="2025-01-02T00:00:00"/>
    <s v="N/A"/>
    <m/>
  </r>
  <r>
    <s v="TXN_9616920"/>
    <s v="CUST_05"/>
    <x v="4"/>
    <s v="Item_4_FOOD"/>
    <s v="Item_4_FOOD"/>
    <n v="9.5"/>
    <n v="9.5"/>
    <n v="9"/>
    <n v="9"/>
    <n v="85.5"/>
    <n v="85.5"/>
    <s v="Low"/>
    <x v="2"/>
    <x v="1"/>
    <d v="2022-09-28T00:00:00"/>
    <s v="N/A"/>
    <m/>
  </r>
  <r>
    <s v="TXN_2261622"/>
    <s v="CUST_02"/>
    <x v="3"/>
    <s v="Unknown_Item"/>
    <m/>
    <n v="23.365911749958215"/>
    <m/>
    <n v="9"/>
    <n v="9"/>
    <n v="180"/>
    <n v="180"/>
    <s v="Medium"/>
    <x v="2"/>
    <x v="1"/>
    <d v="2022-09-27T00:00:00"/>
    <s v="YES"/>
    <b v="1"/>
  </r>
  <r>
    <s v="TXN_9333110"/>
    <s v="CUST_15"/>
    <x v="7"/>
    <s v="Unknown_Item"/>
    <m/>
    <n v="23.365911749958215"/>
    <m/>
    <n v="2"/>
    <n v="2"/>
    <n v="22"/>
    <n v="22"/>
    <s v="Low"/>
    <x v="2"/>
    <x v="1"/>
    <d v="2024-07-03T00:00:00"/>
    <s v="NO"/>
    <b v="0"/>
  </r>
  <r>
    <s v="TXN_1181808"/>
    <s v="CUST_23"/>
    <x v="5"/>
    <s v="Item_7_FURN"/>
    <s v="Item_7_FUR"/>
    <n v="14"/>
    <n v="14"/>
    <n v="4"/>
    <n v="4"/>
    <n v="56"/>
    <n v="56"/>
    <s v="Low"/>
    <x v="2"/>
    <x v="0"/>
    <d v="2023-09-21T00:00:00"/>
    <s v="YES"/>
    <b v="1"/>
  </r>
  <r>
    <s v="TXN_3724097"/>
    <s v="CUST_22"/>
    <x v="1"/>
    <s v="Item_5_MILK"/>
    <s v="Item_5_MILK"/>
    <n v="11"/>
    <n v="11"/>
    <n v="7"/>
    <n v="7"/>
    <n v="77"/>
    <n v="77"/>
    <s v="Low"/>
    <x v="2"/>
    <x v="0"/>
    <d v="2023-02-27T00:00:00"/>
    <s v="N/A"/>
    <m/>
  </r>
  <r>
    <s v="TXN_7761566"/>
    <s v="CUST_10"/>
    <x v="4"/>
    <s v="Item_12_FOOD"/>
    <s v="Item_12_FOOD"/>
    <n v="21.5"/>
    <n v="21.5"/>
    <n v="2"/>
    <n v="2"/>
    <n v="43"/>
    <n v="43"/>
    <s v="Low"/>
    <x v="2"/>
    <x v="1"/>
    <d v="2022-04-19T00:00:00"/>
    <s v="NO"/>
    <b v="0"/>
  </r>
  <r>
    <s v="TXN_7439699"/>
    <s v="CUST_05"/>
    <x v="0"/>
    <s v="Item_11_PATI"/>
    <s v="Item_11_PAT"/>
    <n v="20"/>
    <n v="20"/>
    <n v="2"/>
    <n v="2"/>
    <n v="40"/>
    <n v="40"/>
    <s v="Low"/>
    <x v="2"/>
    <x v="0"/>
    <d v="2023-11-01T00:00:00"/>
    <s v="YES"/>
    <b v="1"/>
  </r>
  <r>
    <s v="TXN_8964634"/>
    <s v="CUST_02"/>
    <x v="4"/>
    <s v="Item_21_FOOD"/>
    <s v="Item_21_FOOD"/>
    <n v="35"/>
    <n v="35"/>
    <n v="5"/>
    <n v="5"/>
    <n v="175"/>
    <n v="175"/>
    <s v="Medium"/>
    <x v="2"/>
    <x v="1"/>
    <d v="2022-10-22T00:00:00"/>
    <s v="NO"/>
    <b v="0"/>
  </r>
  <r>
    <s v="TXN_3125291"/>
    <s v="CUST_14"/>
    <x v="7"/>
    <s v="Item_5_COMP"/>
    <s v="Item_5_CEA"/>
    <n v="11"/>
    <n v="11"/>
    <n v="9"/>
    <n v="9"/>
    <n v="99"/>
    <n v="99"/>
    <s v="Low"/>
    <x v="1"/>
    <x v="0"/>
    <d v="2023-11-01T00:00:00"/>
    <s v="NO"/>
    <b v="0"/>
  </r>
  <r>
    <s v="TXN_2157640"/>
    <s v="CUST_25"/>
    <x v="4"/>
    <s v="Item_1_FOOD"/>
    <s v="Item_1_FOOD"/>
    <n v="5"/>
    <n v="5"/>
    <n v="3"/>
    <n v="3"/>
    <n v="15"/>
    <n v="15"/>
    <s v="Low"/>
    <x v="0"/>
    <x v="1"/>
    <d v="2023-06-12T00:00:00"/>
    <s v="N/A"/>
    <m/>
  </r>
  <r>
    <s v="TXN_8666705"/>
    <s v="CUST_06"/>
    <x v="4"/>
    <s v="Item_20_FOOD"/>
    <s v="Item_20_FOOD"/>
    <n v="33.5"/>
    <n v="33.5"/>
    <n v="3"/>
    <n v="3"/>
    <n v="100.5"/>
    <n v="100.5"/>
    <s v="Low"/>
    <x v="1"/>
    <x v="0"/>
    <d v="2023-03-02T00:00:00"/>
    <s v="YES"/>
    <b v="1"/>
  </r>
  <r>
    <s v="TXN_4886619"/>
    <s v="CUST_16"/>
    <x v="0"/>
    <s v="Item_14_PATI"/>
    <s v="Item_14_PAT"/>
    <n v="24.5"/>
    <n v="24.5"/>
    <n v="8"/>
    <n v="8"/>
    <n v="196"/>
    <n v="196"/>
    <s v="Medium"/>
    <x v="1"/>
    <x v="1"/>
    <d v="2023-05-23T00:00:00"/>
    <s v="YES"/>
    <b v="1"/>
  </r>
  <r>
    <s v="TXN_9641889"/>
    <s v="CUST_03"/>
    <x v="0"/>
    <s v="Item_17_PATI"/>
    <s v="Item_17_PAT"/>
    <n v="29"/>
    <n v="29"/>
    <n v="3"/>
    <n v="3"/>
    <n v="87"/>
    <n v="87"/>
    <s v="Low"/>
    <x v="1"/>
    <x v="0"/>
    <d v="2022-10-17T00:00:00"/>
    <s v="YES"/>
    <b v="1"/>
  </r>
  <r>
    <s v="TXN_3333627"/>
    <s v="CUST_02"/>
    <x v="3"/>
    <s v="Item_14_BEVE"/>
    <s v="Item_14_BEV"/>
    <n v="24.5"/>
    <n v="24.5"/>
    <n v="9"/>
    <n v="9"/>
    <n v="220.5"/>
    <n v="220.5"/>
    <s v="Medium"/>
    <x v="1"/>
    <x v="0"/>
    <d v="2022-04-07T00:00:00"/>
    <s v="N/A"/>
    <m/>
  </r>
  <r>
    <s v="TXN_9645461"/>
    <s v="CUST_13"/>
    <x v="2"/>
    <s v="Item_11_BUTC"/>
    <s v="Item_11_BUT"/>
    <n v="20"/>
    <n v="20"/>
    <n v="3"/>
    <n v="3"/>
    <n v="60"/>
    <n v="60"/>
    <s v="Low"/>
    <x v="0"/>
    <x v="0"/>
    <d v="2024-08-23T00:00:00"/>
    <s v="N/A"/>
    <m/>
  </r>
  <r>
    <s v="TXN_7346843"/>
    <s v="CUST_18"/>
    <x v="3"/>
    <s v="Item_16_BEVE"/>
    <s v="Item_16_BEV"/>
    <n v="27.5"/>
    <n v="27.5"/>
    <n v="10"/>
    <n v="10"/>
    <n v="275"/>
    <n v="275"/>
    <s v="Medium"/>
    <x v="1"/>
    <x v="0"/>
    <d v="2023-04-25T00:00:00"/>
    <s v="N/A"/>
    <m/>
  </r>
  <r>
    <s v="TXN_5445578"/>
    <s v="CUST_11"/>
    <x v="5"/>
    <s v="Unknown_Item"/>
    <m/>
    <n v="23.365911749958215"/>
    <m/>
    <n v="8"/>
    <n v="8"/>
    <n v="52"/>
    <n v="52"/>
    <s v="Low"/>
    <x v="1"/>
    <x v="1"/>
    <d v="2023-04-11T00:00:00"/>
    <s v="YES"/>
    <b v="1"/>
  </r>
  <r>
    <s v="TXN_6989369"/>
    <s v="CUST_12"/>
    <x v="6"/>
    <s v="Item_19_ELEC"/>
    <s v="Item_19_EHE"/>
    <n v="32"/>
    <n v="32"/>
    <n v="2"/>
    <n v="2"/>
    <n v="64"/>
    <n v="64"/>
    <s v="Low"/>
    <x v="0"/>
    <x v="1"/>
    <d v="2022-04-16T00:00:00"/>
    <s v="NO"/>
    <b v="0"/>
  </r>
  <r>
    <s v="TXN_3096751"/>
    <s v="CUST_20"/>
    <x v="2"/>
    <s v="Item_25_BUTC"/>
    <s v="Item_25_BUT"/>
    <n v="41"/>
    <n v="41"/>
    <n v="3"/>
    <n v="3"/>
    <n v="123"/>
    <n v="123"/>
    <s v="Low"/>
    <x v="1"/>
    <x v="1"/>
    <d v="2023-03-09T00:00:00"/>
    <s v="YES"/>
    <b v="1"/>
  </r>
  <r>
    <s v="TXN_9698787"/>
    <s v="CUST_09"/>
    <x v="3"/>
    <s v="Unknown_Item"/>
    <m/>
    <n v="23.365911749958215"/>
    <m/>
    <n v="3"/>
    <n v="3"/>
    <n v="28.5"/>
    <n v="28.5"/>
    <s v="Low"/>
    <x v="2"/>
    <x v="0"/>
    <d v="2024-11-13T00:00:00"/>
    <s v="NO"/>
    <b v="0"/>
  </r>
  <r>
    <s v="TXN_8264473"/>
    <s v="CUST_03"/>
    <x v="6"/>
    <s v="Item_8_ELEC"/>
    <s v="Item_8_EHE"/>
    <n v="15.5"/>
    <n v="15.5"/>
    <n v="5"/>
    <n v="5"/>
    <n v="77.5"/>
    <n v="77.5"/>
    <s v="Low"/>
    <x v="1"/>
    <x v="1"/>
    <d v="2024-12-13T00:00:00"/>
    <s v="N/A"/>
    <m/>
  </r>
  <r>
    <s v="TXN_2031274"/>
    <s v="CUST_05"/>
    <x v="6"/>
    <s v="Item_20_ELEC"/>
    <s v="Item_20_EHE"/>
    <n v="33.5"/>
    <n v="33.5"/>
    <n v="7"/>
    <n v="7"/>
    <n v="234.5"/>
    <n v="234.5"/>
    <s v="Medium"/>
    <x v="0"/>
    <x v="1"/>
    <d v="2023-07-12T00:00:00"/>
    <s v="YES"/>
    <b v="1"/>
  </r>
  <r>
    <s v="TXN_1471597"/>
    <s v="CUST_16"/>
    <x v="5"/>
    <s v="Item_24_FURN"/>
    <s v="Item_24_FUR"/>
    <n v="39.5"/>
    <n v="39.5"/>
    <n v="1"/>
    <n v="1"/>
    <n v="39.5"/>
    <n v="39.5"/>
    <s v="Low"/>
    <x v="2"/>
    <x v="0"/>
    <d v="2023-10-21T00:00:00"/>
    <s v="N/A"/>
    <m/>
  </r>
  <r>
    <s v="TXN_1178538"/>
    <s v="CUST_22"/>
    <x v="1"/>
    <s v="Item_6_MILK"/>
    <s v="Item_6_MILK"/>
    <n v="12.5"/>
    <n v="12.5"/>
    <n v="8"/>
    <n v="8"/>
    <n v="100"/>
    <n v="100"/>
    <s v="Low"/>
    <x v="0"/>
    <x v="0"/>
    <d v="2022-06-08T00:00:00"/>
    <s v="NO"/>
    <b v="0"/>
  </r>
  <r>
    <s v="TXN_9312548"/>
    <s v="CUST_11"/>
    <x v="7"/>
    <s v="Item_15_COMP"/>
    <s v="Item_15_CEA"/>
    <n v="26"/>
    <n v="26"/>
    <n v="4"/>
    <n v="4"/>
    <n v="104"/>
    <n v="104"/>
    <s v="Low"/>
    <x v="1"/>
    <x v="1"/>
    <d v="2022-01-28T00:00:00"/>
    <s v="NO"/>
    <b v="0"/>
  </r>
  <r>
    <s v="TXN_4636705"/>
    <s v="CUST_16"/>
    <x v="1"/>
    <s v="Item_4_MILK"/>
    <s v="Item_4_MILK"/>
    <n v="9.5"/>
    <n v="9.5"/>
    <n v="5"/>
    <n v="5"/>
    <n v="47.5"/>
    <n v="47.5"/>
    <s v="Low"/>
    <x v="2"/>
    <x v="0"/>
    <d v="2023-03-13T00:00:00"/>
    <s v="NO"/>
    <b v="0"/>
  </r>
  <r>
    <s v="TXN_3574025"/>
    <s v="CUST_18"/>
    <x v="1"/>
    <s v="Item_1_MILK"/>
    <s v="Item_1_MILK"/>
    <n v="5"/>
    <n v="5"/>
    <n v="8"/>
    <n v="8"/>
    <n v="40"/>
    <n v="40"/>
    <s v="Low"/>
    <x v="2"/>
    <x v="1"/>
    <d v="2024-10-06T00:00:00"/>
    <s v="NO"/>
    <b v="0"/>
  </r>
  <r>
    <s v="TXN_5577538"/>
    <s v="CUST_08"/>
    <x v="4"/>
    <s v="Item_14_FOOD"/>
    <s v="Item_14_FOOD"/>
    <n v="24.5"/>
    <n v="24.5"/>
    <n v="8"/>
    <n v="8"/>
    <n v="196"/>
    <n v="196"/>
    <s v="Medium"/>
    <x v="1"/>
    <x v="0"/>
    <d v="2023-01-28T00:00:00"/>
    <s v="YES"/>
    <b v="1"/>
  </r>
  <r>
    <s v="TXN_5405889"/>
    <s v="CUST_05"/>
    <x v="0"/>
    <s v="Item_7_PATI"/>
    <s v="Item_7_PAT"/>
    <n v="14"/>
    <n v="14"/>
    <n v="1"/>
    <n v="1"/>
    <n v="14"/>
    <n v="14"/>
    <s v="Low"/>
    <x v="2"/>
    <x v="0"/>
    <d v="2023-01-08T00:00:00"/>
    <s v="N/A"/>
    <m/>
  </r>
  <r>
    <s v="TXN_8887105"/>
    <s v="CUST_15"/>
    <x v="6"/>
    <s v="Item_2_ELEC"/>
    <s v="Item_2_EHE"/>
    <n v="6.5"/>
    <n v="6.5"/>
    <n v="9"/>
    <n v="9"/>
    <n v="58.5"/>
    <n v="58.5"/>
    <s v="Low"/>
    <x v="0"/>
    <x v="0"/>
    <d v="2024-11-14T00:00:00"/>
    <s v="NO"/>
    <b v="0"/>
  </r>
  <r>
    <s v="TXN_9906846"/>
    <s v="CUST_08"/>
    <x v="3"/>
    <s v="Unknown_Item"/>
    <m/>
    <n v="9.5"/>
    <n v="9.5"/>
    <n v="6"/>
    <m/>
    <n v="108.5"/>
    <m/>
    <s v="Low"/>
    <x v="2"/>
    <x v="0"/>
    <d v="2023-10-03T00:00:00"/>
    <s v="N/A"/>
    <m/>
  </r>
  <r>
    <s v="TXN_5237132"/>
    <s v="CUST_08"/>
    <x v="5"/>
    <s v="Unknown_Item"/>
    <m/>
    <n v="41"/>
    <n v="41"/>
    <n v="6"/>
    <m/>
    <n v="108.5"/>
    <m/>
    <s v="Low"/>
    <x v="0"/>
    <x v="1"/>
    <d v="2022-11-28T00:00:00"/>
    <s v="N/A"/>
    <m/>
  </r>
  <r>
    <s v="TXN_9290887"/>
    <s v="CUST_21"/>
    <x v="1"/>
    <s v="Item_11_MILK"/>
    <s v="Item_11_MILK"/>
    <n v="20"/>
    <n v="20"/>
    <n v="1"/>
    <n v="1"/>
    <n v="20"/>
    <n v="20"/>
    <s v="Low"/>
    <x v="0"/>
    <x v="1"/>
    <d v="2023-04-13T00:00:00"/>
    <s v="NO"/>
    <b v="0"/>
  </r>
  <r>
    <s v="TXN_9740238"/>
    <s v="CUST_20"/>
    <x v="7"/>
    <s v="Item_7_COMP"/>
    <s v="Item_7_CEA"/>
    <n v="14"/>
    <n v="14"/>
    <n v="7"/>
    <n v="7"/>
    <n v="98"/>
    <n v="98"/>
    <s v="Low"/>
    <x v="2"/>
    <x v="1"/>
    <d v="2022-01-14T00:00:00"/>
    <s v="NO"/>
    <b v="0"/>
  </r>
  <r>
    <s v="TXN_5285633"/>
    <s v="CUST_04"/>
    <x v="5"/>
    <s v="Item_25_FURN"/>
    <s v="Item_25_FUR"/>
    <n v="41"/>
    <n v="41"/>
    <n v="9"/>
    <n v="9"/>
    <n v="369"/>
    <n v="369"/>
    <s v="High"/>
    <x v="0"/>
    <x v="1"/>
    <d v="2024-07-16T00:00:00"/>
    <s v="N/A"/>
    <m/>
  </r>
  <r>
    <s v="TXN_8393896"/>
    <s v="CUST_06"/>
    <x v="7"/>
    <s v="Item_15_COMP"/>
    <s v="Item_15_CEA"/>
    <n v="26"/>
    <n v="26"/>
    <n v="8"/>
    <n v="8"/>
    <n v="208"/>
    <n v="208"/>
    <s v="Medium"/>
    <x v="2"/>
    <x v="1"/>
    <d v="2022-05-26T00:00:00"/>
    <s v="NO"/>
    <b v="0"/>
  </r>
  <r>
    <s v="TXN_2883620"/>
    <s v="CUST_01"/>
    <x v="2"/>
    <s v="Item_16_BUTC"/>
    <s v="Item_16_BUT"/>
    <n v="27.5"/>
    <n v="27.5"/>
    <n v="5"/>
    <n v="5"/>
    <n v="137.5"/>
    <n v="137.5"/>
    <s v="Low"/>
    <x v="2"/>
    <x v="1"/>
    <d v="2022-08-03T00:00:00"/>
    <s v="NO"/>
    <b v="0"/>
  </r>
  <r>
    <s v="TXN_6764729"/>
    <s v="CUST_24"/>
    <x v="2"/>
    <s v="Item_6_BUTC"/>
    <s v="Item_6_BUT"/>
    <n v="12.5"/>
    <n v="12.5"/>
    <n v="9"/>
    <n v="9"/>
    <n v="112.5"/>
    <n v="112.5"/>
    <s v="Low"/>
    <x v="1"/>
    <x v="1"/>
    <d v="2022-03-08T00:00:00"/>
    <s v="YES"/>
    <b v="1"/>
  </r>
  <r>
    <s v="TXN_3119083"/>
    <s v="CUST_23"/>
    <x v="7"/>
    <s v="Item_9_COMP"/>
    <s v="Item_9_CEA"/>
    <n v="17"/>
    <n v="17"/>
    <n v="10"/>
    <n v="10"/>
    <n v="170"/>
    <n v="170"/>
    <s v="Medium"/>
    <x v="1"/>
    <x v="0"/>
    <d v="2023-08-02T00:00:00"/>
    <s v="N/A"/>
    <m/>
  </r>
  <r>
    <s v="TXN_3843142"/>
    <s v="CUST_09"/>
    <x v="5"/>
    <s v="Item_5_FURN"/>
    <s v="Item_5_FUR"/>
    <n v="11"/>
    <n v="11"/>
    <n v="5"/>
    <n v="5"/>
    <n v="55"/>
    <n v="55"/>
    <s v="Low"/>
    <x v="0"/>
    <x v="1"/>
    <d v="2022-02-04T00:00:00"/>
    <s v="YES"/>
    <b v="1"/>
  </r>
  <r>
    <s v="TXN_1221943"/>
    <s v="CUST_12"/>
    <x v="5"/>
    <s v="Item_10_FURN"/>
    <s v="Item_10_FUR"/>
    <n v="18.5"/>
    <n v="18.5"/>
    <n v="10"/>
    <n v="10"/>
    <n v="185"/>
    <n v="185"/>
    <s v="Medium"/>
    <x v="0"/>
    <x v="0"/>
    <d v="2024-10-02T00:00:00"/>
    <s v="NO"/>
    <b v="0"/>
  </r>
  <r>
    <s v="TXN_5782507"/>
    <s v="CUST_21"/>
    <x v="1"/>
    <s v="Item_16_MILK"/>
    <s v="Item_16_MILK"/>
    <n v="27.5"/>
    <n v="27.5"/>
    <n v="3"/>
    <n v="3"/>
    <n v="82.5"/>
    <n v="82.5"/>
    <s v="Low"/>
    <x v="0"/>
    <x v="1"/>
    <d v="2024-10-02T00:00:00"/>
    <s v="YES"/>
    <b v="1"/>
  </r>
  <r>
    <s v="TXN_5659774"/>
    <s v="CUST_25"/>
    <x v="2"/>
    <s v="Item_1_BUTC"/>
    <s v="Item_1_BUT"/>
    <n v="5"/>
    <n v="5"/>
    <n v="10"/>
    <n v="10"/>
    <n v="50"/>
    <n v="50"/>
    <s v="Low"/>
    <x v="1"/>
    <x v="1"/>
    <d v="2025-01-04T00:00:00"/>
    <s v="NO"/>
    <b v="0"/>
  </r>
  <r>
    <s v="TXN_1857275"/>
    <s v="CUST_04"/>
    <x v="5"/>
    <s v="Item_25_FURN"/>
    <s v="Item_25_FUR"/>
    <n v="41"/>
    <n v="41"/>
    <n v="2"/>
    <n v="2"/>
    <n v="82"/>
    <n v="82"/>
    <s v="Low"/>
    <x v="1"/>
    <x v="0"/>
    <d v="2023-11-14T00:00:00"/>
    <s v="N/A"/>
    <m/>
  </r>
  <r>
    <s v="TXN_2299437"/>
    <s v="CUST_10"/>
    <x v="7"/>
    <s v="Item_5_COMP"/>
    <s v="Item_5_CEA"/>
    <n v="11"/>
    <n v="11"/>
    <n v="10"/>
    <n v="10"/>
    <n v="110"/>
    <n v="110"/>
    <s v="Low"/>
    <x v="1"/>
    <x v="1"/>
    <d v="2023-12-16T00:00:00"/>
    <s v="YES"/>
    <b v="1"/>
  </r>
  <r>
    <s v="TXN_8242300"/>
    <s v="CUST_16"/>
    <x v="5"/>
    <s v="Item_4_FURN"/>
    <s v="Item_4_FUR"/>
    <n v="9.5"/>
    <n v="9.5"/>
    <n v="7"/>
    <n v="7"/>
    <n v="66.5"/>
    <n v="66.5"/>
    <s v="Low"/>
    <x v="2"/>
    <x v="0"/>
    <d v="2022-01-10T00:00:00"/>
    <s v="NO"/>
    <b v="0"/>
  </r>
  <r>
    <s v="TXN_8355945"/>
    <s v="CUST_24"/>
    <x v="7"/>
    <s v="Item_12_COMP"/>
    <s v="Item_12_CEA"/>
    <n v="21.5"/>
    <n v="21.5"/>
    <n v="6"/>
    <n v="6"/>
    <n v="129"/>
    <n v="129"/>
    <s v="Low"/>
    <x v="2"/>
    <x v="0"/>
    <d v="2024-03-10T00:00:00"/>
    <s v="YES"/>
    <b v="1"/>
  </r>
  <r>
    <s v="TXN_9925855"/>
    <s v="CUST_03"/>
    <x v="3"/>
    <s v="Unknown_Item"/>
    <m/>
    <n v="23.365911749958215"/>
    <m/>
    <n v="8"/>
    <n v="8"/>
    <n v="304"/>
    <n v="304"/>
    <s v="High"/>
    <x v="0"/>
    <x v="1"/>
    <d v="2024-10-02T00:00:00"/>
    <s v="N/A"/>
    <m/>
  </r>
  <r>
    <s v="TXN_1266935"/>
    <s v="CUST_05"/>
    <x v="7"/>
    <s v="Item_19_COMP"/>
    <s v="Item_19_CEA"/>
    <n v="32"/>
    <n v="32"/>
    <n v="1"/>
    <n v="1"/>
    <n v="32"/>
    <n v="32"/>
    <s v="Low"/>
    <x v="2"/>
    <x v="0"/>
    <d v="2023-10-26T00:00:00"/>
    <s v="NO"/>
    <b v="0"/>
  </r>
  <r>
    <s v="TXN_4634440"/>
    <s v="CUST_18"/>
    <x v="0"/>
    <s v="Item_9_PATI"/>
    <s v="Item_9_PAT"/>
    <n v="17"/>
    <n v="17"/>
    <n v="8"/>
    <n v="8"/>
    <n v="136"/>
    <n v="136"/>
    <s v="Low"/>
    <x v="1"/>
    <x v="1"/>
    <d v="2023-03-03T00:00:00"/>
    <s v="NO"/>
    <b v="0"/>
  </r>
  <r>
    <s v="TXN_7826312"/>
    <s v="CUST_09"/>
    <x v="3"/>
    <s v="Item_11_BEVE"/>
    <s v="Item_11_BEV"/>
    <n v="20"/>
    <n v="20"/>
    <n v="8"/>
    <n v="8"/>
    <n v="160"/>
    <n v="160"/>
    <s v="Medium"/>
    <x v="2"/>
    <x v="1"/>
    <d v="2025-01-17T00:00:00"/>
    <s v="N/A"/>
    <m/>
  </r>
  <r>
    <s v="TXN_7003816"/>
    <s v="CUST_10"/>
    <x v="2"/>
    <s v="Unknown_Item"/>
    <m/>
    <n v="23.365911749958215"/>
    <m/>
    <n v="1"/>
    <n v="1"/>
    <n v="21.5"/>
    <n v="21.5"/>
    <s v="Low"/>
    <x v="1"/>
    <x v="1"/>
    <d v="2024-07-15T00:00:00"/>
    <s v="N/A"/>
    <m/>
  </r>
  <r>
    <s v="TXN_7841888"/>
    <s v="CUST_25"/>
    <x v="4"/>
    <s v="Item_4_FOOD"/>
    <s v="Item_4_FOOD"/>
    <n v="9.5"/>
    <n v="9.5"/>
    <n v="5"/>
    <n v="5"/>
    <n v="47.5"/>
    <n v="47.5"/>
    <s v="Low"/>
    <x v="1"/>
    <x v="1"/>
    <d v="2023-06-01T00:00:00"/>
    <s v="YES"/>
    <b v="1"/>
  </r>
  <r>
    <s v="TXN_8332438"/>
    <s v="CUST_12"/>
    <x v="2"/>
    <s v="Unknown_Item"/>
    <m/>
    <n v="23.365911749958215"/>
    <m/>
    <n v="2"/>
    <n v="2"/>
    <n v="16"/>
    <n v="16"/>
    <s v="Low"/>
    <x v="1"/>
    <x v="0"/>
    <d v="2024-04-19T00:00:00"/>
    <s v="YES"/>
    <b v="1"/>
  </r>
  <r>
    <s v="TXN_3649978"/>
    <s v="CUST_03"/>
    <x v="2"/>
    <s v="Unknown_Item"/>
    <m/>
    <n v="20"/>
    <n v="20"/>
    <n v="6"/>
    <m/>
    <n v="108.5"/>
    <m/>
    <s v="Low"/>
    <x v="0"/>
    <x v="1"/>
    <d v="2023-06-13T00:00:00"/>
    <s v="NO"/>
    <b v="0"/>
  </r>
  <r>
    <s v="TXN_2897744"/>
    <s v="CUST_07"/>
    <x v="2"/>
    <s v="Item_13_BUTC"/>
    <s v="Item_13_BUT"/>
    <n v="23"/>
    <n v="23"/>
    <n v="9"/>
    <n v="9"/>
    <n v="207"/>
    <n v="207"/>
    <s v="Medium"/>
    <x v="1"/>
    <x v="1"/>
    <d v="2022-12-30T00:00:00"/>
    <s v="YES"/>
    <b v="1"/>
  </r>
  <r>
    <s v="TXN_6909418"/>
    <s v="CUST_08"/>
    <x v="6"/>
    <s v="Item_23_ELEC"/>
    <s v="Item_23_EHE"/>
    <n v="38"/>
    <n v="38"/>
    <n v="1"/>
    <n v="1"/>
    <n v="38"/>
    <n v="38"/>
    <s v="Low"/>
    <x v="1"/>
    <x v="1"/>
    <d v="2024-11-11T00:00:00"/>
    <s v="YES"/>
    <b v="1"/>
  </r>
  <r>
    <s v="TXN_6743729"/>
    <s v="CUST_15"/>
    <x v="0"/>
    <s v="Item_24_PATI"/>
    <s v="Item_24_PAT"/>
    <n v="39.5"/>
    <n v="39.5"/>
    <n v="1"/>
    <n v="1"/>
    <n v="39.5"/>
    <n v="39.5"/>
    <s v="Low"/>
    <x v="1"/>
    <x v="1"/>
    <d v="2022-03-27T00:00:00"/>
    <s v="N/A"/>
    <m/>
  </r>
  <r>
    <s v="TXN_7688827"/>
    <s v="CUST_18"/>
    <x v="6"/>
    <s v="Item_19_ELEC"/>
    <s v="Item_19_EHE"/>
    <n v="32"/>
    <n v="32"/>
    <n v="3"/>
    <n v="3"/>
    <n v="96"/>
    <n v="96"/>
    <s v="Low"/>
    <x v="1"/>
    <x v="1"/>
    <d v="2023-01-15T00:00:00"/>
    <s v="NO"/>
    <b v="0"/>
  </r>
  <r>
    <s v="TXN_2756377"/>
    <s v="CUST_15"/>
    <x v="4"/>
    <s v="Item_25_FOOD"/>
    <s v="Item_25_FOOD"/>
    <n v="41"/>
    <n v="41"/>
    <n v="7"/>
    <n v="7"/>
    <n v="287"/>
    <n v="287"/>
    <s v="Medium"/>
    <x v="2"/>
    <x v="1"/>
    <d v="2024-06-26T00:00:00"/>
    <s v="NO"/>
    <b v="0"/>
  </r>
  <r>
    <s v="TXN_4976644"/>
    <s v="CUST_16"/>
    <x v="3"/>
    <s v="Item_1_BEVE"/>
    <s v="Item_1_BEV"/>
    <n v="5"/>
    <n v="5"/>
    <n v="5"/>
    <n v="5"/>
    <n v="25"/>
    <n v="25"/>
    <s v="Low"/>
    <x v="0"/>
    <x v="1"/>
    <d v="2023-02-17T00:00:00"/>
    <s v="YES"/>
    <b v="1"/>
  </r>
  <r>
    <s v="TXN_4327045"/>
    <s v="CUST_08"/>
    <x v="6"/>
    <s v="Unknown_Item"/>
    <m/>
    <n v="23.365911749958215"/>
    <m/>
    <n v="9"/>
    <n v="9"/>
    <n v="369"/>
    <n v="369"/>
    <s v="High"/>
    <x v="2"/>
    <x v="0"/>
    <d v="2024-08-11T00:00:00"/>
    <s v="NO"/>
    <b v="0"/>
  </r>
  <r>
    <s v="TXN_1071181"/>
    <s v="CUST_20"/>
    <x v="5"/>
    <s v="Item_17_FURN"/>
    <s v="Item_17_FUR"/>
    <n v="29"/>
    <n v="29"/>
    <n v="6"/>
    <n v="6"/>
    <n v="174"/>
    <n v="174"/>
    <s v="Medium"/>
    <x v="2"/>
    <x v="0"/>
    <d v="2023-04-16T00:00:00"/>
    <s v="N/A"/>
    <m/>
  </r>
  <r>
    <s v="TXN_8733845"/>
    <s v="CUST_04"/>
    <x v="0"/>
    <s v="Item_15_PATI"/>
    <s v="Item_15_PAT"/>
    <n v="26"/>
    <n v="26"/>
    <n v="8"/>
    <n v="8"/>
    <n v="208"/>
    <n v="208"/>
    <s v="Medium"/>
    <x v="2"/>
    <x v="1"/>
    <d v="2024-06-16T00:00:00"/>
    <s v="N/A"/>
    <m/>
  </r>
  <r>
    <s v="TXN_3341595"/>
    <s v="CUST_11"/>
    <x v="7"/>
    <s v="Item_16_COMP"/>
    <s v="Item_16_CEA"/>
    <n v="27.5"/>
    <n v="27.5"/>
    <n v="10"/>
    <n v="10"/>
    <n v="275"/>
    <n v="275"/>
    <s v="Medium"/>
    <x v="0"/>
    <x v="0"/>
    <d v="2022-08-05T00:00:00"/>
    <s v="N/A"/>
    <m/>
  </r>
  <r>
    <s v="TXN_4888163"/>
    <s v="CUST_12"/>
    <x v="7"/>
    <s v="Item_6_COMP"/>
    <s v="Item_6_CEA"/>
    <n v="12.5"/>
    <n v="12.5"/>
    <n v="9"/>
    <n v="9"/>
    <n v="112.5"/>
    <n v="112.5"/>
    <s v="Low"/>
    <x v="0"/>
    <x v="1"/>
    <d v="2023-01-10T00:00:00"/>
    <s v="N/A"/>
    <m/>
  </r>
  <r>
    <s v="TXN_9069875"/>
    <s v="CUST_12"/>
    <x v="0"/>
    <s v="Item_20_PATI"/>
    <s v="Item_20_PAT"/>
    <n v="33.5"/>
    <n v="33.5"/>
    <n v="1"/>
    <n v="1"/>
    <n v="33.5"/>
    <n v="33.5"/>
    <s v="Low"/>
    <x v="0"/>
    <x v="0"/>
    <d v="2022-05-21T00:00:00"/>
    <s v="N/A"/>
    <m/>
  </r>
  <r>
    <s v="TXN_8611391"/>
    <s v="CUST_01"/>
    <x v="3"/>
    <s v="Item_20_BEVE"/>
    <s v="Item_20_BEV"/>
    <n v="33.5"/>
    <n v="33.5"/>
    <n v="1"/>
    <n v="1"/>
    <n v="33.5"/>
    <n v="33.5"/>
    <s v="Low"/>
    <x v="1"/>
    <x v="0"/>
    <d v="2023-03-24T00:00:00"/>
    <s v="N/A"/>
    <m/>
  </r>
  <r>
    <s v="TXN_4923784"/>
    <s v="CUST_16"/>
    <x v="0"/>
    <s v="Item_11_PATI"/>
    <s v="Item_11_PAT"/>
    <n v="20"/>
    <n v="20"/>
    <n v="9"/>
    <n v="9"/>
    <n v="180"/>
    <n v="180"/>
    <s v="Medium"/>
    <x v="1"/>
    <x v="1"/>
    <d v="2022-09-20T00:00:00"/>
    <s v="YES"/>
    <b v="1"/>
  </r>
  <r>
    <s v="TXN_8713743"/>
    <s v="CUST_07"/>
    <x v="1"/>
    <s v="Item_18_MILK"/>
    <s v="Item_18_MILK"/>
    <n v="30.5"/>
    <n v="30.5"/>
    <n v="8"/>
    <n v="8"/>
    <n v="244"/>
    <n v="244"/>
    <s v="Medium"/>
    <x v="0"/>
    <x v="0"/>
    <d v="2024-05-29T00:00:00"/>
    <s v="N/A"/>
    <m/>
  </r>
  <r>
    <s v="TXN_6366734"/>
    <s v="CUST_17"/>
    <x v="4"/>
    <s v="Item_18_FOOD"/>
    <s v="Item_18_FOOD"/>
    <n v="30.5"/>
    <n v="30.5"/>
    <n v="4"/>
    <n v="4"/>
    <n v="122"/>
    <n v="122"/>
    <s v="Low"/>
    <x v="0"/>
    <x v="1"/>
    <d v="2024-04-29T00:00:00"/>
    <s v="NO"/>
    <b v="0"/>
  </r>
  <r>
    <s v="TXN_2866599"/>
    <s v="CUST_14"/>
    <x v="4"/>
    <s v="Item_21_FOOD"/>
    <s v="Item_21_FOOD"/>
    <n v="35"/>
    <n v="35"/>
    <n v="9"/>
    <n v="9"/>
    <n v="315"/>
    <n v="315"/>
    <s v="High"/>
    <x v="1"/>
    <x v="1"/>
    <d v="2023-10-13T00:00:00"/>
    <s v="YES"/>
    <b v="1"/>
  </r>
  <r>
    <s v="TXN_9180837"/>
    <s v="CUST_24"/>
    <x v="1"/>
    <s v="Item_7_MILK"/>
    <s v="Item_7_MILK"/>
    <n v="14"/>
    <n v="14"/>
    <n v="3"/>
    <n v="3"/>
    <n v="42"/>
    <n v="42"/>
    <s v="Low"/>
    <x v="0"/>
    <x v="1"/>
    <d v="2025-01-06T00:00:00"/>
    <s v="NO"/>
    <b v="0"/>
  </r>
  <r>
    <s v="TXN_4251687"/>
    <s v="CUST_25"/>
    <x v="7"/>
    <s v="Item_6_COMP"/>
    <s v="Item_6_CEA"/>
    <n v="12.5"/>
    <n v="12.5"/>
    <n v="7"/>
    <n v="7"/>
    <n v="87.5"/>
    <n v="87.5"/>
    <s v="Low"/>
    <x v="2"/>
    <x v="1"/>
    <d v="2022-07-19T00:00:00"/>
    <s v="NO"/>
    <b v="0"/>
  </r>
  <r>
    <s v="TXN_1436725"/>
    <s v="CUST_05"/>
    <x v="0"/>
    <s v="Item_13_PATI"/>
    <s v="Item_13_PAT"/>
    <n v="23"/>
    <n v="23"/>
    <n v="7"/>
    <n v="7"/>
    <n v="161"/>
    <n v="161"/>
    <s v="Medium"/>
    <x v="0"/>
    <x v="0"/>
    <d v="2025-01-14T00:00:00"/>
    <s v="N/A"/>
    <m/>
  </r>
  <r>
    <s v="TXN_2582569"/>
    <s v="CUST_13"/>
    <x v="5"/>
    <s v="Item_20_FURN"/>
    <s v="Item_20_FUR"/>
    <n v="33.5"/>
    <n v="33.5"/>
    <n v="3"/>
    <n v="3"/>
    <n v="100.5"/>
    <n v="100.5"/>
    <s v="Low"/>
    <x v="2"/>
    <x v="1"/>
    <d v="2022-06-24T00:00:00"/>
    <s v="NO"/>
    <b v="0"/>
  </r>
  <r>
    <s v="TXN_7831436"/>
    <s v="CUST_12"/>
    <x v="5"/>
    <s v="Item_25_FURN"/>
    <s v="Item_25_FUR"/>
    <n v="41"/>
    <n v="41"/>
    <n v="4"/>
    <n v="4"/>
    <n v="164"/>
    <n v="164"/>
    <s v="Medium"/>
    <x v="0"/>
    <x v="0"/>
    <d v="2024-03-20T00:00:00"/>
    <s v="N/A"/>
    <m/>
  </r>
  <r>
    <s v="TXN_6379175"/>
    <s v="CUST_12"/>
    <x v="3"/>
    <s v="Item_11_BEVE"/>
    <s v="Item_11_BEV"/>
    <n v="20"/>
    <n v="20"/>
    <n v="3"/>
    <n v="3"/>
    <n v="60"/>
    <n v="60"/>
    <s v="Low"/>
    <x v="2"/>
    <x v="0"/>
    <d v="2024-03-18T00:00:00"/>
    <s v="N/A"/>
    <m/>
  </r>
  <r>
    <s v="TXN_3829639"/>
    <s v="CUST_20"/>
    <x v="5"/>
    <s v="Unknown_Item"/>
    <m/>
    <n v="23.365911749958215"/>
    <m/>
    <n v="2"/>
    <n v="2"/>
    <n v="22"/>
    <n v="22"/>
    <s v="Low"/>
    <x v="0"/>
    <x v="1"/>
    <d v="2022-03-29T00:00:00"/>
    <s v="NO"/>
    <b v="0"/>
  </r>
  <r>
    <s v="TXN_7607940"/>
    <s v="CUST_09"/>
    <x v="0"/>
    <s v="Item_9_PATI"/>
    <s v="Item_9_PAT"/>
    <n v="17"/>
    <n v="17"/>
    <n v="7"/>
    <n v="7"/>
    <n v="119"/>
    <n v="119"/>
    <s v="Low"/>
    <x v="1"/>
    <x v="1"/>
    <d v="2023-01-24T00:00:00"/>
    <s v="N/A"/>
    <m/>
  </r>
  <r>
    <s v="TXN_9487221"/>
    <s v="CUST_07"/>
    <x v="4"/>
    <s v="Item_6_FOOD"/>
    <s v="Item_6_FOOD"/>
    <n v="12.5"/>
    <n v="12.5"/>
    <n v="2"/>
    <n v="2"/>
    <n v="25"/>
    <n v="25"/>
    <s v="Low"/>
    <x v="1"/>
    <x v="0"/>
    <d v="2022-04-09T00:00:00"/>
    <s v="N/A"/>
    <m/>
  </r>
  <r>
    <s v="TXN_5639217"/>
    <s v="CUST_16"/>
    <x v="7"/>
    <s v="Item_23_COMP"/>
    <s v="Item_23_CEA"/>
    <n v="38"/>
    <n v="38"/>
    <n v="2"/>
    <n v="2"/>
    <n v="76"/>
    <n v="76"/>
    <s v="Low"/>
    <x v="1"/>
    <x v="1"/>
    <d v="2022-07-05T00:00:00"/>
    <s v="NO"/>
    <b v="0"/>
  </r>
  <r>
    <s v="TXN_7034182"/>
    <s v="CUST_04"/>
    <x v="3"/>
    <s v="Item_17_BEVE"/>
    <s v="Item_17_BEV"/>
    <n v="29"/>
    <n v="29"/>
    <n v="4"/>
    <n v="4"/>
    <n v="116"/>
    <n v="116"/>
    <s v="Low"/>
    <x v="2"/>
    <x v="1"/>
    <d v="2022-05-09T00:00:00"/>
    <s v="NO"/>
    <b v="0"/>
  </r>
  <r>
    <s v="TXN_5867303"/>
    <s v="CUST_08"/>
    <x v="1"/>
    <s v="Item_16_MILK"/>
    <s v="Item_16_MILK"/>
    <n v="27.5"/>
    <n v="27.5"/>
    <n v="1"/>
    <n v="1"/>
    <n v="27.5"/>
    <n v="27.5"/>
    <s v="Low"/>
    <x v="1"/>
    <x v="0"/>
    <d v="2024-08-27T00:00:00"/>
    <s v="YES"/>
    <b v="1"/>
  </r>
  <r>
    <s v="TXN_9644977"/>
    <s v="CUST_17"/>
    <x v="2"/>
    <s v="Item_8_BUTC"/>
    <s v="Item_8_BUT"/>
    <n v="15.5"/>
    <n v="15.5"/>
    <n v="8"/>
    <n v="8"/>
    <n v="124"/>
    <n v="124"/>
    <s v="Low"/>
    <x v="1"/>
    <x v="1"/>
    <d v="2022-02-18T00:00:00"/>
    <s v="NO"/>
    <b v="0"/>
  </r>
  <r>
    <s v="TXN_6008262"/>
    <s v="CUST_11"/>
    <x v="5"/>
    <s v="Item_6_FURN"/>
    <s v="Item_6_FUR"/>
    <n v="12.5"/>
    <n v="12.5"/>
    <n v="2"/>
    <n v="2"/>
    <n v="25"/>
    <n v="25"/>
    <s v="Low"/>
    <x v="1"/>
    <x v="1"/>
    <d v="2022-11-24T00:00:00"/>
    <s v="NO"/>
    <b v="0"/>
  </r>
  <r>
    <s v="TXN_1654267"/>
    <s v="CUST_03"/>
    <x v="1"/>
    <s v="Item_25_MILK"/>
    <s v="Item_25_MILK"/>
    <n v="41"/>
    <n v="41"/>
    <n v="10"/>
    <n v="10"/>
    <n v="410"/>
    <n v="410"/>
    <s v="High"/>
    <x v="2"/>
    <x v="0"/>
    <d v="2024-03-23T00:00:00"/>
    <s v="NO"/>
    <b v="0"/>
  </r>
  <r>
    <s v="TXN_6118838"/>
    <s v="CUST_14"/>
    <x v="3"/>
    <s v="Item_7_BEVE"/>
    <s v="Item_7_BEV"/>
    <n v="14"/>
    <n v="14"/>
    <n v="7"/>
    <n v="7"/>
    <n v="98"/>
    <n v="98"/>
    <s v="Low"/>
    <x v="0"/>
    <x v="0"/>
    <d v="2022-09-28T00:00:00"/>
    <s v="NO"/>
    <b v="0"/>
  </r>
  <r>
    <s v="TXN_3515984"/>
    <s v="CUST_22"/>
    <x v="1"/>
    <s v="Item_2_MILK"/>
    <s v="Item_2_MILK"/>
    <n v="6.5"/>
    <n v="6.5"/>
    <n v="8"/>
    <n v="8"/>
    <n v="52"/>
    <n v="52"/>
    <s v="Low"/>
    <x v="1"/>
    <x v="1"/>
    <d v="2022-10-02T00:00:00"/>
    <s v="NO"/>
    <b v="0"/>
  </r>
  <r>
    <s v="TXN_1311532"/>
    <s v="CUST_19"/>
    <x v="6"/>
    <s v="Item_7_ELEC"/>
    <s v="Item_7_EHE"/>
    <n v="14"/>
    <n v="14"/>
    <n v="4"/>
    <n v="4"/>
    <n v="56"/>
    <n v="56"/>
    <s v="Low"/>
    <x v="0"/>
    <x v="0"/>
    <d v="2022-04-24T00:00:00"/>
    <s v="N/A"/>
    <m/>
  </r>
  <r>
    <s v="TXN_6991111"/>
    <s v="CUST_19"/>
    <x v="3"/>
    <s v="Item_1_BEVE"/>
    <s v="Item_1_BEV"/>
    <n v="5"/>
    <n v="5"/>
    <n v="1"/>
    <n v="1"/>
    <n v="5"/>
    <n v="5"/>
    <s v="Low"/>
    <x v="2"/>
    <x v="0"/>
    <d v="2022-10-02T00:00:00"/>
    <s v="N/A"/>
    <m/>
  </r>
  <r>
    <s v="TXN_7808220"/>
    <s v="CUST_25"/>
    <x v="6"/>
    <s v="Item_12_ELEC"/>
    <s v="Item_12_EHE"/>
    <n v="21.5"/>
    <n v="21.5"/>
    <n v="1"/>
    <n v="1"/>
    <n v="21.5"/>
    <n v="21.5"/>
    <s v="Low"/>
    <x v="1"/>
    <x v="0"/>
    <d v="2024-11-03T00:00:00"/>
    <s v="N/A"/>
    <m/>
  </r>
  <r>
    <s v="TXN_5621708"/>
    <s v="CUST_04"/>
    <x v="2"/>
    <s v="Item_16_BUTC"/>
    <s v="Item_16_BUT"/>
    <n v="27.5"/>
    <n v="27.5"/>
    <n v="2"/>
    <n v="2"/>
    <n v="55"/>
    <n v="55"/>
    <s v="Low"/>
    <x v="0"/>
    <x v="0"/>
    <d v="2023-11-29T00:00:00"/>
    <s v="NO"/>
    <b v="0"/>
  </r>
  <r>
    <s v="TXN_3087649"/>
    <s v="CUST_09"/>
    <x v="2"/>
    <s v="Item_3_BUTC"/>
    <s v="Item_3_BUT"/>
    <n v="8"/>
    <n v="8"/>
    <n v="5"/>
    <n v="5"/>
    <n v="40"/>
    <n v="40"/>
    <s v="Low"/>
    <x v="0"/>
    <x v="1"/>
    <d v="2022-09-18T00:00:00"/>
    <s v="N/A"/>
    <m/>
  </r>
  <r>
    <s v="TXN_6161257"/>
    <s v="CUST_02"/>
    <x v="1"/>
    <s v="Item_11_MILK"/>
    <s v="Item_11_MILK"/>
    <n v="20"/>
    <n v="20"/>
    <n v="4"/>
    <n v="4"/>
    <n v="80"/>
    <n v="80"/>
    <s v="Low"/>
    <x v="0"/>
    <x v="0"/>
    <d v="2024-03-16T00:00:00"/>
    <s v="NO"/>
    <b v="0"/>
  </r>
  <r>
    <s v="TXN_8741691"/>
    <s v="CUST_19"/>
    <x v="3"/>
    <s v="Item_2_BEVE"/>
    <s v="Item_2_BEV"/>
    <n v="6.5"/>
    <n v="6.5"/>
    <n v="1"/>
    <n v="1"/>
    <n v="6.5"/>
    <n v="6.5"/>
    <s v="Low"/>
    <x v="0"/>
    <x v="0"/>
    <d v="2024-05-24T00:00:00"/>
    <s v="NO"/>
    <b v="0"/>
  </r>
  <r>
    <s v="TXN_3841423"/>
    <s v="CUST_22"/>
    <x v="4"/>
    <s v="Item_10_FOOD"/>
    <s v="Item_10_FOOD"/>
    <n v="18.5"/>
    <n v="18.5"/>
    <n v="4"/>
    <n v="4"/>
    <n v="74"/>
    <n v="74"/>
    <s v="Low"/>
    <x v="2"/>
    <x v="0"/>
    <d v="2023-07-03T00:00:00"/>
    <s v="YES"/>
    <b v="1"/>
  </r>
  <r>
    <s v="TXN_4989586"/>
    <s v="CUST_01"/>
    <x v="4"/>
    <s v="Item_25_FOOD"/>
    <s v="Item_25_FOOD"/>
    <n v="41"/>
    <n v="41"/>
    <n v="2"/>
    <n v="2"/>
    <n v="82"/>
    <n v="82"/>
    <s v="Low"/>
    <x v="2"/>
    <x v="0"/>
    <d v="2023-02-24T00:00:00"/>
    <s v="YES"/>
    <b v="1"/>
  </r>
  <r>
    <s v="TXN_3222789"/>
    <s v="CUST_07"/>
    <x v="6"/>
    <s v="Item_17_ELEC"/>
    <s v="Item_17_EHE"/>
    <n v="29"/>
    <n v="29"/>
    <n v="6"/>
    <n v="6"/>
    <n v="174"/>
    <n v="174"/>
    <s v="Medium"/>
    <x v="2"/>
    <x v="1"/>
    <d v="2024-01-08T00:00:00"/>
    <s v="N/A"/>
    <m/>
  </r>
  <r>
    <s v="TXN_9504371"/>
    <s v="CUST_22"/>
    <x v="2"/>
    <s v="Item_1_BUTC"/>
    <s v="Item_1_BUT"/>
    <n v="5"/>
    <n v="5"/>
    <n v="3"/>
    <n v="3"/>
    <n v="15"/>
    <n v="15"/>
    <s v="Low"/>
    <x v="1"/>
    <x v="0"/>
    <d v="2024-06-14T00:00:00"/>
    <s v="NO"/>
    <b v="0"/>
  </r>
  <r>
    <s v="TXN_4189375"/>
    <s v="CUST_24"/>
    <x v="4"/>
    <s v="Item_25_FOOD"/>
    <s v="Item_25_FOOD"/>
    <n v="41"/>
    <n v="41"/>
    <n v="9"/>
    <n v="9"/>
    <n v="369"/>
    <n v="369"/>
    <s v="High"/>
    <x v="2"/>
    <x v="1"/>
    <d v="2024-05-31T00:00:00"/>
    <s v="N/A"/>
    <m/>
  </r>
  <r>
    <s v="TXN_9825203"/>
    <s v="CUST_20"/>
    <x v="5"/>
    <s v="Item_15_FURN"/>
    <s v="Item_15_FUR"/>
    <n v="26"/>
    <n v="26"/>
    <n v="3"/>
    <n v="3"/>
    <n v="78"/>
    <n v="78"/>
    <s v="Low"/>
    <x v="0"/>
    <x v="1"/>
    <d v="2023-04-16T00:00:00"/>
    <s v="NO"/>
    <b v="0"/>
  </r>
  <r>
    <s v="TXN_3427189"/>
    <s v="CUST_09"/>
    <x v="4"/>
    <s v="Unknown_Item"/>
    <m/>
    <n v="23.365911749958215"/>
    <m/>
    <n v="9"/>
    <n v="9"/>
    <n v="220.5"/>
    <n v="220.5"/>
    <s v="Medium"/>
    <x v="2"/>
    <x v="1"/>
    <d v="2024-04-10T00:00:00"/>
    <s v="YES"/>
    <b v="1"/>
  </r>
  <r>
    <s v="TXN_6798539"/>
    <s v="CUST_23"/>
    <x v="3"/>
    <s v="Item_24_BEVE"/>
    <s v="Item_24_BEV"/>
    <n v="39.5"/>
    <n v="39.5"/>
    <n v="9"/>
    <n v="9"/>
    <n v="355.5"/>
    <n v="355.5"/>
    <s v="High"/>
    <x v="2"/>
    <x v="0"/>
    <d v="2024-06-01T00:00:00"/>
    <s v="YES"/>
    <b v="1"/>
  </r>
  <r>
    <s v="TXN_6310599"/>
    <s v="CUST_04"/>
    <x v="6"/>
    <s v="Item_16_ELEC"/>
    <s v="Item_16_EHE"/>
    <n v="27.5"/>
    <n v="27.5"/>
    <n v="6"/>
    <n v="6"/>
    <n v="165"/>
    <n v="165"/>
    <s v="Medium"/>
    <x v="2"/>
    <x v="0"/>
    <d v="2024-09-22T00:00:00"/>
    <s v="NO"/>
    <b v="0"/>
  </r>
  <r>
    <s v="TXN_7684996"/>
    <s v="CUST_15"/>
    <x v="0"/>
    <s v="Unknown_Item"/>
    <m/>
    <n v="15.5"/>
    <n v="15.5"/>
    <n v="6"/>
    <m/>
    <n v="108.5"/>
    <m/>
    <s v="Low"/>
    <x v="0"/>
    <x v="1"/>
    <d v="2022-12-04T00:00:00"/>
    <s v="NO"/>
    <b v="0"/>
  </r>
  <r>
    <s v="TXN_8470431"/>
    <s v="CUST_15"/>
    <x v="0"/>
    <s v="Item_5_PATI"/>
    <s v="Item_5_PAT"/>
    <n v="11"/>
    <n v="11"/>
    <n v="9"/>
    <n v="9"/>
    <n v="99"/>
    <n v="99"/>
    <s v="Low"/>
    <x v="1"/>
    <x v="1"/>
    <d v="2023-08-19T00:00:00"/>
    <s v="YES"/>
    <b v="1"/>
  </r>
  <r>
    <s v="TXN_5597494"/>
    <s v="CUST_05"/>
    <x v="5"/>
    <s v="Item_6_FURN"/>
    <s v="Item_6_FUR"/>
    <n v="12.5"/>
    <n v="12.5"/>
    <n v="5"/>
    <n v="5"/>
    <n v="62.5"/>
    <n v="62.5"/>
    <s v="Low"/>
    <x v="1"/>
    <x v="1"/>
    <d v="2024-05-27T00:00:00"/>
    <s v="N/A"/>
    <m/>
  </r>
  <r>
    <s v="TXN_8787072"/>
    <s v="CUST_25"/>
    <x v="3"/>
    <s v="Item_7_BEVE"/>
    <s v="Item_7_BEV"/>
    <n v="14"/>
    <n v="14"/>
    <n v="9"/>
    <n v="9"/>
    <n v="126"/>
    <n v="126"/>
    <s v="Low"/>
    <x v="1"/>
    <x v="0"/>
    <d v="2024-08-14T00:00:00"/>
    <s v="YES"/>
    <b v="1"/>
  </r>
  <r>
    <s v="TXN_9183177"/>
    <s v="CUST_24"/>
    <x v="3"/>
    <s v="Item_8_BEVE"/>
    <s v="Item_8_BEV"/>
    <n v="15.5"/>
    <n v="15.5"/>
    <n v="5"/>
    <n v="5"/>
    <n v="77.5"/>
    <n v="77.5"/>
    <s v="Low"/>
    <x v="2"/>
    <x v="1"/>
    <d v="2024-07-09T00:00:00"/>
    <s v="YES"/>
    <b v="1"/>
  </r>
  <r>
    <s v="TXN_1814602"/>
    <s v="CUST_15"/>
    <x v="0"/>
    <s v="Item_11_PATI"/>
    <s v="Item_11_PAT"/>
    <n v="20"/>
    <n v="20"/>
    <n v="2"/>
    <n v="2"/>
    <n v="40"/>
    <n v="40"/>
    <s v="Low"/>
    <x v="0"/>
    <x v="0"/>
    <d v="2023-11-17T00:00:00"/>
    <s v="N/A"/>
    <m/>
  </r>
  <r>
    <s v="TXN_8223363"/>
    <s v="CUST_03"/>
    <x v="5"/>
    <s v="Item_12_FURN"/>
    <s v="Item_12_FUR"/>
    <n v="21.5"/>
    <n v="21.5"/>
    <n v="10"/>
    <n v="10"/>
    <n v="215"/>
    <n v="215"/>
    <s v="Medium"/>
    <x v="2"/>
    <x v="1"/>
    <d v="2022-08-01T00:00:00"/>
    <s v="NO"/>
    <b v="0"/>
  </r>
  <r>
    <s v="TXN_1408645"/>
    <s v="CUST_18"/>
    <x v="3"/>
    <s v="Item_8_BEVE"/>
    <s v="Item_8_BEV"/>
    <n v="15.5"/>
    <n v="15.5"/>
    <n v="5"/>
    <n v="5"/>
    <n v="77.5"/>
    <n v="77.5"/>
    <s v="Low"/>
    <x v="2"/>
    <x v="1"/>
    <d v="2024-07-19T00:00:00"/>
    <s v="YES"/>
    <b v="1"/>
  </r>
  <r>
    <s v="TXN_9460439"/>
    <s v="CUST_09"/>
    <x v="2"/>
    <s v="Item_18_BUTC"/>
    <s v="Item_18_BUT"/>
    <n v="30.5"/>
    <n v="30.5"/>
    <n v="5"/>
    <n v="5"/>
    <n v="152.5"/>
    <n v="152.5"/>
    <s v="Medium"/>
    <x v="2"/>
    <x v="0"/>
    <d v="2022-04-26T00:00:00"/>
    <s v="NO"/>
    <b v="0"/>
  </r>
  <r>
    <s v="TXN_8650516"/>
    <s v="CUST_17"/>
    <x v="5"/>
    <s v="Item_25_FURN"/>
    <s v="Item_25_FUR"/>
    <n v="41"/>
    <n v="41"/>
    <n v="8"/>
    <n v="8"/>
    <n v="328"/>
    <n v="328"/>
    <s v="High"/>
    <x v="0"/>
    <x v="1"/>
    <d v="2023-06-22T00:00:00"/>
    <s v="YES"/>
    <b v="1"/>
  </r>
  <r>
    <s v="TXN_6882924"/>
    <s v="CUST_07"/>
    <x v="0"/>
    <s v="Item_14_PATI"/>
    <s v="Item_14_PAT"/>
    <n v="24.5"/>
    <n v="24.5"/>
    <n v="3"/>
    <n v="3"/>
    <n v="73.5"/>
    <n v="73.5"/>
    <s v="Low"/>
    <x v="1"/>
    <x v="0"/>
    <d v="2023-11-15T00:00:00"/>
    <s v="N/A"/>
    <m/>
  </r>
  <r>
    <s v="TXN_7652286"/>
    <s v="CUST_17"/>
    <x v="3"/>
    <s v="Item_15_BEVE"/>
    <s v="Item_15_BEV"/>
    <n v="26"/>
    <n v="26"/>
    <n v="5"/>
    <n v="5"/>
    <n v="130"/>
    <n v="130"/>
    <s v="Low"/>
    <x v="2"/>
    <x v="0"/>
    <d v="2023-09-10T00:00:00"/>
    <s v="NO"/>
    <b v="0"/>
  </r>
  <r>
    <s v="TXN_2718953"/>
    <s v="CUST_11"/>
    <x v="6"/>
    <s v="Item_16_ELEC"/>
    <s v="Item_16_EHE"/>
    <n v="27.5"/>
    <n v="27.5"/>
    <n v="7"/>
    <n v="7"/>
    <n v="192.5"/>
    <n v="192.5"/>
    <s v="Medium"/>
    <x v="2"/>
    <x v="0"/>
    <d v="2022-01-31T00:00:00"/>
    <s v="N/A"/>
    <m/>
  </r>
  <r>
    <s v="TXN_6042205"/>
    <s v="CUST_02"/>
    <x v="0"/>
    <s v="Item_6_PATI"/>
    <s v="Item_6_PAT"/>
    <n v="12.5"/>
    <n v="12.5"/>
    <n v="9"/>
    <n v="9"/>
    <n v="112.5"/>
    <n v="112.5"/>
    <s v="Low"/>
    <x v="1"/>
    <x v="0"/>
    <d v="2024-03-10T00:00:00"/>
    <s v="N/A"/>
    <m/>
  </r>
  <r>
    <s v="TXN_2664086"/>
    <s v="CUST_15"/>
    <x v="6"/>
    <s v="Item_7_ELEC"/>
    <s v="Item_7_EHE"/>
    <n v="14"/>
    <n v="14"/>
    <n v="5"/>
    <n v="5"/>
    <n v="70"/>
    <n v="70"/>
    <s v="Low"/>
    <x v="1"/>
    <x v="0"/>
    <d v="2022-04-30T00:00:00"/>
    <s v="YES"/>
    <b v="1"/>
  </r>
  <r>
    <s v="TXN_4501999"/>
    <s v="CUST_10"/>
    <x v="3"/>
    <s v="Item_23_BEVE"/>
    <s v="Item_23_BEV"/>
    <n v="38"/>
    <n v="38"/>
    <n v="5"/>
    <n v="5"/>
    <n v="190"/>
    <n v="190"/>
    <s v="Medium"/>
    <x v="2"/>
    <x v="1"/>
    <d v="2024-05-12T00:00:00"/>
    <s v="NO"/>
    <b v="0"/>
  </r>
  <r>
    <s v="TXN_1366514"/>
    <s v="CUST_18"/>
    <x v="0"/>
    <s v="Item_20_PATI"/>
    <s v="Item_20_PAT"/>
    <n v="33.5"/>
    <n v="33.5"/>
    <n v="3"/>
    <n v="3"/>
    <n v="100.5"/>
    <n v="100.5"/>
    <s v="Low"/>
    <x v="0"/>
    <x v="1"/>
    <d v="2024-06-21T00:00:00"/>
    <s v="YES"/>
    <b v="1"/>
  </r>
  <r>
    <s v="TXN_3460796"/>
    <s v="CUST_17"/>
    <x v="1"/>
    <s v="Item_17_MILK"/>
    <s v="Item_17_MILK"/>
    <n v="29"/>
    <n v="29"/>
    <n v="5"/>
    <n v="5"/>
    <n v="145"/>
    <n v="145"/>
    <s v="Low"/>
    <x v="0"/>
    <x v="0"/>
    <d v="2022-03-22T00:00:00"/>
    <s v="YES"/>
    <b v="1"/>
  </r>
  <r>
    <s v="TXN_7356793"/>
    <s v="CUST_18"/>
    <x v="3"/>
    <s v="Item_17_BEVE"/>
    <s v="Item_17_BEV"/>
    <n v="29"/>
    <n v="29"/>
    <n v="3"/>
    <n v="3"/>
    <n v="87"/>
    <n v="87"/>
    <s v="Low"/>
    <x v="1"/>
    <x v="1"/>
    <d v="2022-01-20T00:00:00"/>
    <s v="NO"/>
    <b v="0"/>
  </r>
  <r>
    <s v="TXN_3651170"/>
    <s v="CUST_25"/>
    <x v="0"/>
    <s v="Item_7_PATI"/>
    <s v="Item_7_PAT"/>
    <n v="14"/>
    <n v="14"/>
    <n v="3"/>
    <n v="3"/>
    <n v="42"/>
    <n v="42"/>
    <s v="Low"/>
    <x v="0"/>
    <x v="1"/>
    <d v="2022-06-21T00:00:00"/>
    <s v="YES"/>
    <b v="1"/>
  </r>
  <r>
    <s v="TXN_9016705"/>
    <s v="CUST_25"/>
    <x v="0"/>
    <s v="Item_6_PATI"/>
    <s v="Item_6_PAT"/>
    <n v="12.5"/>
    <n v="12.5"/>
    <n v="5"/>
    <n v="5"/>
    <n v="62.5"/>
    <n v="62.5"/>
    <s v="Low"/>
    <x v="0"/>
    <x v="1"/>
    <d v="2022-10-24T00:00:00"/>
    <s v="YES"/>
    <b v="1"/>
  </r>
  <r>
    <s v="TXN_8370135"/>
    <s v="CUST_25"/>
    <x v="6"/>
    <s v="Item_13_ELEC"/>
    <s v="Item_13_EHE"/>
    <n v="23"/>
    <n v="23"/>
    <n v="4"/>
    <n v="4"/>
    <n v="92"/>
    <n v="92"/>
    <s v="Low"/>
    <x v="1"/>
    <x v="0"/>
    <d v="2024-01-30T00:00:00"/>
    <s v="NO"/>
    <b v="0"/>
  </r>
  <r>
    <s v="TXN_3758485"/>
    <s v="CUST_04"/>
    <x v="6"/>
    <s v="Item_5_ELEC"/>
    <s v="Item_5_EHE"/>
    <n v="11"/>
    <n v="11"/>
    <n v="2"/>
    <n v="2"/>
    <n v="22"/>
    <n v="22"/>
    <s v="Low"/>
    <x v="1"/>
    <x v="1"/>
    <d v="2024-10-26T00:00:00"/>
    <s v="YES"/>
    <b v="1"/>
  </r>
  <r>
    <s v="TXN_4743265"/>
    <s v="CUST_14"/>
    <x v="1"/>
    <s v="Item_6_MILK"/>
    <s v="Item_6_MILK"/>
    <n v="12.5"/>
    <n v="12.5"/>
    <n v="6"/>
    <n v="6"/>
    <n v="75"/>
    <n v="75"/>
    <s v="Low"/>
    <x v="2"/>
    <x v="0"/>
    <d v="2022-11-17T00:00:00"/>
    <s v="YES"/>
    <b v="1"/>
  </r>
  <r>
    <s v="TXN_5225733"/>
    <s v="CUST_02"/>
    <x v="0"/>
    <s v="Unknown_Item"/>
    <m/>
    <n v="23.365911749958215"/>
    <m/>
    <n v="8"/>
    <n v="8"/>
    <n v="124"/>
    <n v="124"/>
    <s v="Low"/>
    <x v="2"/>
    <x v="0"/>
    <d v="2023-04-08T00:00:00"/>
    <s v="YES"/>
    <b v="1"/>
  </r>
  <r>
    <s v="TXN_4955403"/>
    <s v="CUST_21"/>
    <x v="6"/>
    <s v="Item_20_ELEC"/>
    <s v="Item_20_EHE"/>
    <n v="33.5"/>
    <n v="33.5"/>
    <n v="6"/>
    <n v="6"/>
    <n v="201"/>
    <n v="201"/>
    <s v="Medium"/>
    <x v="2"/>
    <x v="1"/>
    <d v="2023-01-05T00:00:00"/>
    <s v="NO"/>
    <b v="0"/>
  </r>
  <r>
    <s v="TXN_6910697"/>
    <s v="CUST_05"/>
    <x v="1"/>
    <s v="Item_3_MILK"/>
    <s v="Item_3_MILK"/>
    <n v="8"/>
    <n v="8"/>
    <n v="3"/>
    <n v="3"/>
    <n v="24"/>
    <n v="24"/>
    <s v="Low"/>
    <x v="1"/>
    <x v="1"/>
    <d v="2022-04-01T00:00:00"/>
    <s v="NO"/>
    <b v="0"/>
  </r>
  <r>
    <s v="TXN_7006360"/>
    <s v="CUST_09"/>
    <x v="3"/>
    <s v="Item_14_BEVE"/>
    <s v="Item_14_BEV"/>
    <n v="24.5"/>
    <n v="24.5"/>
    <n v="5"/>
    <n v="5"/>
    <n v="122.5"/>
    <n v="122.5"/>
    <s v="Low"/>
    <x v="1"/>
    <x v="0"/>
    <d v="2022-04-17T00:00:00"/>
    <s v="YES"/>
    <b v="1"/>
  </r>
  <r>
    <s v="TXN_6218720"/>
    <s v="CUST_20"/>
    <x v="3"/>
    <s v="Item_7_BEVE"/>
    <s v="Item_7_BEV"/>
    <n v="14"/>
    <n v="14"/>
    <n v="8"/>
    <n v="8"/>
    <n v="112"/>
    <n v="112"/>
    <s v="Low"/>
    <x v="0"/>
    <x v="1"/>
    <d v="2023-06-01T00:00:00"/>
    <s v="N/A"/>
    <m/>
  </r>
  <r>
    <s v="TXN_8257770"/>
    <s v="CUST_15"/>
    <x v="2"/>
    <s v="Item_19_BUTC"/>
    <s v="Item_19_BUT"/>
    <n v="32"/>
    <n v="32"/>
    <n v="4"/>
    <n v="4"/>
    <n v="128"/>
    <n v="128"/>
    <s v="Low"/>
    <x v="1"/>
    <x v="0"/>
    <d v="2024-09-20T00:00:00"/>
    <s v="NO"/>
    <b v="0"/>
  </r>
  <r>
    <s v="TXN_4675937"/>
    <s v="CUST_06"/>
    <x v="1"/>
    <s v="Item_3_MILK"/>
    <s v="Item_3_MILK"/>
    <n v="8"/>
    <n v="8"/>
    <n v="8"/>
    <n v="8"/>
    <n v="64"/>
    <n v="64"/>
    <s v="Low"/>
    <x v="2"/>
    <x v="1"/>
    <d v="2024-11-16T00:00:00"/>
    <s v="NO"/>
    <b v="0"/>
  </r>
  <r>
    <s v="TXN_3144117"/>
    <s v="CUST_12"/>
    <x v="4"/>
    <s v="Item_10_FOOD"/>
    <s v="Item_10_FOOD"/>
    <n v="18.5"/>
    <n v="18.5"/>
    <n v="6"/>
    <n v="6"/>
    <n v="111"/>
    <n v="111"/>
    <s v="Low"/>
    <x v="1"/>
    <x v="0"/>
    <d v="2023-02-24T00:00:00"/>
    <s v="NO"/>
    <b v="0"/>
  </r>
  <r>
    <s v="TXN_1370678"/>
    <s v="CUST_17"/>
    <x v="2"/>
    <s v="Item_3_BUTC"/>
    <s v="Item_3_BUT"/>
    <n v="8"/>
    <n v="8"/>
    <n v="5"/>
    <n v="5"/>
    <n v="40"/>
    <n v="40"/>
    <s v="Low"/>
    <x v="2"/>
    <x v="0"/>
    <d v="2023-02-14T00:00:00"/>
    <s v="NO"/>
    <b v="0"/>
  </r>
  <r>
    <s v="TXN_3478143"/>
    <s v="CUST_08"/>
    <x v="0"/>
    <s v="Item_20_PATI"/>
    <s v="Item_20_PAT"/>
    <n v="33.5"/>
    <n v="33.5"/>
    <n v="9"/>
    <n v="9"/>
    <n v="301.5"/>
    <n v="301.5"/>
    <s v="High"/>
    <x v="2"/>
    <x v="0"/>
    <d v="2022-08-12T00:00:00"/>
    <s v="NO"/>
    <b v="0"/>
  </r>
  <r>
    <s v="TXN_3728004"/>
    <s v="CUST_25"/>
    <x v="3"/>
    <s v="Unknown_Item"/>
    <m/>
    <n v="23.365911749958215"/>
    <m/>
    <n v="3"/>
    <n v="3"/>
    <n v="46.5"/>
    <n v="46.5"/>
    <s v="Low"/>
    <x v="2"/>
    <x v="1"/>
    <d v="2022-08-23T00:00:00"/>
    <s v="N/A"/>
    <m/>
  </r>
  <r>
    <s v="TXN_2771791"/>
    <s v="CUST_13"/>
    <x v="1"/>
    <s v="Item_3_MILK"/>
    <s v="Item_3_MILK"/>
    <n v="8"/>
    <n v="8"/>
    <n v="10"/>
    <n v="10"/>
    <n v="80"/>
    <n v="80"/>
    <s v="Low"/>
    <x v="0"/>
    <x v="1"/>
    <d v="2022-03-06T00:00:00"/>
    <s v="N/A"/>
    <m/>
  </r>
  <r>
    <s v="TXN_5963334"/>
    <s v="CUST_07"/>
    <x v="7"/>
    <s v="Unknown_Item"/>
    <m/>
    <n v="32"/>
    <n v="32"/>
    <n v="6"/>
    <m/>
    <n v="108.5"/>
    <m/>
    <s v="Low"/>
    <x v="2"/>
    <x v="0"/>
    <d v="2022-02-11T00:00:00"/>
    <s v="NO"/>
    <b v="0"/>
  </r>
  <r>
    <s v="TXN_1446635"/>
    <s v="CUST_01"/>
    <x v="5"/>
    <s v="Item_23_FURN"/>
    <s v="Item_23_FUR"/>
    <n v="38"/>
    <n v="38"/>
    <n v="1"/>
    <n v="1"/>
    <n v="38"/>
    <n v="38"/>
    <s v="Low"/>
    <x v="0"/>
    <x v="0"/>
    <d v="2023-02-09T00:00:00"/>
    <s v="YES"/>
    <b v="1"/>
  </r>
  <r>
    <s v="TXN_5044628"/>
    <s v="CUST_01"/>
    <x v="2"/>
    <s v="Item_25_BUTC"/>
    <s v="Item_25_BUT"/>
    <n v="41"/>
    <n v="41"/>
    <n v="9"/>
    <n v="9"/>
    <n v="369"/>
    <n v="369"/>
    <s v="High"/>
    <x v="0"/>
    <x v="1"/>
    <d v="2022-01-07T00:00:00"/>
    <s v="N/A"/>
    <m/>
  </r>
  <r>
    <s v="TXN_3976812"/>
    <s v="CUST_23"/>
    <x v="3"/>
    <s v="Item_20_BEVE"/>
    <s v="Item_20_BEV"/>
    <n v="33.5"/>
    <n v="33.5"/>
    <n v="8"/>
    <n v="8"/>
    <n v="268"/>
    <n v="268"/>
    <s v="Medium"/>
    <x v="0"/>
    <x v="0"/>
    <d v="2022-12-22T00:00:00"/>
    <s v="N/A"/>
    <m/>
  </r>
  <r>
    <s v="TXN_4347787"/>
    <s v="CUST_15"/>
    <x v="6"/>
    <s v="Item_21_ELEC"/>
    <s v="Item_21_EHE"/>
    <n v="35"/>
    <n v="35"/>
    <n v="3"/>
    <n v="3"/>
    <n v="105"/>
    <n v="105"/>
    <s v="Low"/>
    <x v="0"/>
    <x v="0"/>
    <d v="2022-12-09T00:00:00"/>
    <s v="YES"/>
    <b v="1"/>
  </r>
  <r>
    <s v="TXN_7592178"/>
    <s v="CUST_13"/>
    <x v="5"/>
    <s v="Item_5_FURN"/>
    <s v="Item_5_FUR"/>
    <n v="11"/>
    <n v="11"/>
    <n v="9"/>
    <n v="9"/>
    <n v="99"/>
    <n v="99"/>
    <s v="Low"/>
    <x v="2"/>
    <x v="0"/>
    <d v="2022-08-19T00:00:00"/>
    <s v="YES"/>
    <b v="1"/>
  </r>
  <r>
    <s v="TXN_9587605"/>
    <s v="CUST_08"/>
    <x v="2"/>
    <s v="Item_5_BUTC"/>
    <s v="Item_5_BUT"/>
    <n v="11"/>
    <n v="11"/>
    <n v="7"/>
    <n v="7"/>
    <n v="77"/>
    <n v="77"/>
    <s v="Low"/>
    <x v="0"/>
    <x v="0"/>
    <d v="2022-11-20T00:00:00"/>
    <s v="N/A"/>
    <m/>
  </r>
  <r>
    <s v="TXN_1245154"/>
    <s v="CUST_13"/>
    <x v="5"/>
    <s v="Item_1_FURN"/>
    <s v="Item_1_FUR"/>
    <n v="5"/>
    <n v="5"/>
    <n v="2"/>
    <n v="2"/>
    <n v="10"/>
    <n v="10"/>
    <s v="Low"/>
    <x v="2"/>
    <x v="1"/>
    <d v="2024-12-09T00:00:00"/>
    <s v="YES"/>
    <b v="1"/>
  </r>
  <r>
    <s v="TXN_6636511"/>
    <s v="CUST_06"/>
    <x v="7"/>
    <s v="Item_20_COMP"/>
    <s v="Item_20_CEA"/>
    <n v="33.5"/>
    <n v="33.5"/>
    <n v="6"/>
    <n v="6"/>
    <n v="201"/>
    <n v="201"/>
    <s v="Medium"/>
    <x v="2"/>
    <x v="1"/>
    <d v="2024-04-23T00:00:00"/>
    <s v="YES"/>
    <b v="1"/>
  </r>
  <r>
    <s v="TXN_9924929"/>
    <s v="CUST_24"/>
    <x v="4"/>
    <s v="Item_24_FOOD"/>
    <s v="Item_24_FOOD"/>
    <n v="39.5"/>
    <n v="39.5"/>
    <n v="10"/>
    <n v="10"/>
    <n v="395"/>
    <n v="395"/>
    <s v="High"/>
    <x v="0"/>
    <x v="0"/>
    <d v="2022-11-16T00:00:00"/>
    <s v="N/A"/>
    <m/>
  </r>
  <r>
    <s v="TXN_6267293"/>
    <s v="CUST_07"/>
    <x v="3"/>
    <s v="Item_11_BEVE"/>
    <s v="Item_11_BEV"/>
    <n v="20"/>
    <n v="20"/>
    <n v="4"/>
    <n v="4"/>
    <n v="80"/>
    <n v="80"/>
    <s v="Low"/>
    <x v="2"/>
    <x v="1"/>
    <d v="2023-12-28T00:00:00"/>
    <s v="N/A"/>
    <m/>
  </r>
  <r>
    <s v="TXN_4004492"/>
    <s v="CUST_03"/>
    <x v="1"/>
    <s v="Item_2_MILK"/>
    <s v="Item_2_MILK"/>
    <n v="6.5"/>
    <n v="6.5"/>
    <n v="2"/>
    <n v="2"/>
    <n v="13"/>
    <n v="13"/>
    <s v="Low"/>
    <x v="0"/>
    <x v="1"/>
    <d v="2025-01-15T00:00:00"/>
    <s v="YES"/>
    <b v="1"/>
  </r>
  <r>
    <s v="TXN_9995715"/>
    <s v="CUST_11"/>
    <x v="7"/>
    <s v="Item_8_COMP"/>
    <s v="Item_8_CEA"/>
    <n v="15.5"/>
    <n v="15.5"/>
    <n v="8"/>
    <n v="8"/>
    <n v="124"/>
    <n v="124"/>
    <s v="Low"/>
    <x v="2"/>
    <x v="0"/>
    <d v="2022-01-20T00:00:00"/>
    <s v="YES"/>
    <b v="1"/>
  </r>
  <r>
    <s v="TXN_4815763"/>
    <s v="CUST_03"/>
    <x v="6"/>
    <s v="Item_5_ELEC"/>
    <s v="Item_5_EHE"/>
    <n v="11"/>
    <n v="11"/>
    <n v="6"/>
    <n v="6"/>
    <n v="66"/>
    <n v="66"/>
    <s v="Low"/>
    <x v="1"/>
    <x v="0"/>
    <d v="2022-08-03T00:00:00"/>
    <s v="N/A"/>
    <m/>
  </r>
  <r>
    <s v="TXN_8145370"/>
    <s v="CUST_12"/>
    <x v="2"/>
    <s v="Item_16_BUTC"/>
    <s v="Item_16_BUT"/>
    <n v="27.5"/>
    <n v="27.5"/>
    <n v="10"/>
    <n v="10"/>
    <n v="275"/>
    <n v="275"/>
    <s v="Medium"/>
    <x v="2"/>
    <x v="1"/>
    <d v="2022-12-13T00:00:00"/>
    <s v="YES"/>
    <b v="1"/>
  </r>
  <r>
    <s v="TXN_3924468"/>
    <s v="CUST_10"/>
    <x v="1"/>
    <s v="Item_11_MILK"/>
    <s v="Item_11_MILK"/>
    <n v="20"/>
    <n v="20"/>
    <n v="3"/>
    <n v="3"/>
    <n v="60"/>
    <n v="60"/>
    <s v="Low"/>
    <x v="2"/>
    <x v="0"/>
    <d v="2024-09-21T00:00:00"/>
    <s v="NO"/>
    <b v="0"/>
  </r>
  <r>
    <s v="TXN_9052463"/>
    <s v="CUST_04"/>
    <x v="3"/>
    <s v="Item_3_BEVE"/>
    <s v="Item_3_BEV"/>
    <n v="8"/>
    <n v="8"/>
    <n v="2"/>
    <n v="2"/>
    <n v="16"/>
    <n v="16"/>
    <s v="Low"/>
    <x v="2"/>
    <x v="1"/>
    <d v="2022-03-28T00:00:00"/>
    <s v="N/A"/>
    <m/>
  </r>
  <r>
    <s v="TXN_1428733"/>
    <s v="CUST_08"/>
    <x v="1"/>
    <s v="Item_22_MILK"/>
    <s v="Item_22_MILK"/>
    <n v="36.5"/>
    <n v="36.5"/>
    <n v="10"/>
    <n v="10"/>
    <n v="365"/>
    <n v="365"/>
    <s v="High"/>
    <x v="2"/>
    <x v="1"/>
    <d v="2024-08-21T00:00:00"/>
    <s v="YES"/>
    <b v="1"/>
  </r>
  <r>
    <s v="TXN_6293942"/>
    <s v="CUST_13"/>
    <x v="3"/>
    <s v="Item_8_BEVE"/>
    <s v="Item_8_BEV"/>
    <n v="15.5"/>
    <n v="15.5"/>
    <n v="3"/>
    <n v="3"/>
    <n v="46.5"/>
    <n v="46.5"/>
    <s v="Low"/>
    <x v="0"/>
    <x v="1"/>
    <d v="2022-04-05T00:00:00"/>
    <s v="NO"/>
    <b v="0"/>
  </r>
  <r>
    <s v="TXN_9705595"/>
    <s v="CUST_11"/>
    <x v="0"/>
    <s v="Item_19_PATI"/>
    <s v="Item_19_PAT"/>
    <n v="32"/>
    <n v="32"/>
    <n v="10"/>
    <n v="10"/>
    <n v="320"/>
    <n v="320"/>
    <s v="High"/>
    <x v="2"/>
    <x v="1"/>
    <d v="2022-01-15T00:00:00"/>
    <s v="YES"/>
    <b v="1"/>
  </r>
  <r>
    <s v="TXN_2023468"/>
    <s v="CUST_07"/>
    <x v="6"/>
    <s v="Item_15_ELEC"/>
    <s v="Item_15_EHE"/>
    <n v="26"/>
    <n v="26"/>
    <n v="2"/>
    <n v="2"/>
    <n v="52"/>
    <n v="52"/>
    <s v="Low"/>
    <x v="2"/>
    <x v="1"/>
    <d v="2022-08-15T00:00:00"/>
    <s v="YES"/>
    <b v="1"/>
  </r>
  <r>
    <s v="TXN_7366186"/>
    <s v="CUST_19"/>
    <x v="3"/>
    <s v="Item_12_BEVE"/>
    <s v="Item_12_BEV"/>
    <n v="21.5"/>
    <n v="21.5"/>
    <n v="2"/>
    <n v="2"/>
    <n v="43"/>
    <n v="43"/>
    <s v="Low"/>
    <x v="2"/>
    <x v="1"/>
    <d v="2023-07-14T00:00:00"/>
    <s v="NO"/>
    <b v="0"/>
  </r>
  <r>
    <s v="TXN_3416433"/>
    <s v="CUST_10"/>
    <x v="6"/>
    <s v="Unknown_Item"/>
    <m/>
    <n v="17"/>
    <n v="17"/>
    <n v="6"/>
    <m/>
    <n v="108.5"/>
    <m/>
    <s v="Low"/>
    <x v="0"/>
    <x v="1"/>
    <d v="2022-03-01T00:00:00"/>
    <s v="YES"/>
    <b v="1"/>
  </r>
  <r>
    <s v="TXN_9661106"/>
    <s v="CUST_06"/>
    <x v="5"/>
    <s v="Item_8_FURN"/>
    <s v="Item_8_FUR"/>
    <n v="15.5"/>
    <n v="15.5"/>
    <n v="2"/>
    <n v="2"/>
    <n v="31"/>
    <n v="31"/>
    <s v="Low"/>
    <x v="1"/>
    <x v="0"/>
    <d v="2023-10-11T00:00:00"/>
    <s v="N/A"/>
    <m/>
  </r>
  <r>
    <s v="TXN_5958952"/>
    <s v="CUST_22"/>
    <x v="1"/>
    <s v="Item_22_MILK"/>
    <s v="Item_22_MILK"/>
    <n v="36.5"/>
    <n v="36.5"/>
    <n v="10"/>
    <n v="10"/>
    <n v="365"/>
    <n v="365"/>
    <s v="High"/>
    <x v="1"/>
    <x v="1"/>
    <d v="2022-07-07T00:00:00"/>
    <s v="NO"/>
    <b v="0"/>
  </r>
  <r>
    <s v="TXN_8032133"/>
    <s v="CUST_03"/>
    <x v="2"/>
    <s v="Item_23_BUTC"/>
    <s v="Item_23_BUT"/>
    <n v="38"/>
    <n v="38"/>
    <n v="1"/>
    <n v="1"/>
    <n v="38"/>
    <n v="38"/>
    <s v="Low"/>
    <x v="2"/>
    <x v="0"/>
    <d v="2024-05-05T00:00:00"/>
    <s v="YES"/>
    <b v="1"/>
  </r>
  <r>
    <s v="TXN_2202231"/>
    <s v="CUST_05"/>
    <x v="6"/>
    <s v="Item_8_ELEC"/>
    <s v="Item_8_EHE"/>
    <n v="15.5"/>
    <n v="15.5"/>
    <n v="1"/>
    <n v="1"/>
    <n v="15.5"/>
    <n v="15.5"/>
    <s v="Low"/>
    <x v="1"/>
    <x v="0"/>
    <d v="2024-03-19T00:00:00"/>
    <s v="NO"/>
    <b v="0"/>
  </r>
  <r>
    <s v="TXN_7694552"/>
    <s v="CUST_20"/>
    <x v="5"/>
    <s v="Item_23_FURN"/>
    <s v="Item_23_FUR"/>
    <n v="38"/>
    <n v="38"/>
    <n v="9"/>
    <n v="9"/>
    <n v="342"/>
    <n v="342"/>
    <s v="High"/>
    <x v="1"/>
    <x v="1"/>
    <d v="2024-05-01T00:00:00"/>
    <s v="NO"/>
    <b v="0"/>
  </r>
  <r>
    <s v="TXN_6474835"/>
    <s v="CUST_19"/>
    <x v="2"/>
    <s v="Item_6_BUTC"/>
    <s v="Item_6_BUT"/>
    <n v="12.5"/>
    <n v="12.5"/>
    <n v="10"/>
    <n v="10"/>
    <n v="125"/>
    <n v="125"/>
    <s v="Low"/>
    <x v="2"/>
    <x v="0"/>
    <d v="2024-07-26T00:00:00"/>
    <s v="YES"/>
    <b v="1"/>
  </r>
  <r>
    <s v="TXN_9655788"/>
    <s v="CUST_05"/>
    <x v="1"/>
    <s v="Item_7_MILK"/>
    <s v="Item_7_MILK"/>
    <n v="14"/>
    <n v="14"/>
    <n v="6"/>
    <n v="6"/>
    <n v="84"/>
    <n v="84"/>
    <s v="Low"/>
    <x v="2"/>
    <x v="1"/>
    <d v="2023-07-25T00:00:00"/>
    <s v="N/A"/>
    <m/>
  </r>
  <r>
    <s v="TXN_9263121"/>
    <s v="CUST_20"/>
    <x v="4"/>
    <s v="Item_18_FOOD"/>
    <s v="Item_18_FOOD"/>
    <n v="30.5"/>
    <n v="30.5"/>
    <n v="7"/>
    <n v="7"/>
    <n v="213.5"/>
    <n v="213.5"/>
    <s v="Medium"/>
    <x v="1"/>
    <x v="1"/>
    <d v="2024-10-07T00:00:00"/>
    <s v="NO"/>
    <b v="0"/>
  </r>
  <r>
    <s v="TXN_9270410"/>
    <s v="CUST_02"/>
    <x v="1"/>
    <s v="Item_17_MILK"/>
    <s v="Item_17_MILK"/>
    <n v="29"/>
    <n v="29"/>
    <n v="1"/>
    <n v="1"/>
    <n v="29"/>
    <n v="29"/>
    <s v="Low"/>
    <x v="0"/>
    <x v="0"/>
    <d v="2024-04-28T00:00:00"/>
    <s v="N/A"/>
    <m/>
  </r>
  <r>
    <s v="TXN_7762955"/>
    <s v="CUST_18"/>
    <x v="0"/>
    <s v="Item_7_PATI"/>
    <s v="Item_7_PAT"/>
    <n v="14"/>
    <n v="14"/>
    <n v="9"/>
    <n v="9"/>
    <n v="126"/>
    <n v="126"/>
    <s v="Low"/>
    <x v="2"/>
    <x v="1"/>
    <d v="2023-09-06T00:00:00"/>
    <s v="N/A"/>
    <m/>
  </r>
  <r>
    <s v="TXN_2417746"/>
    <s v="CUST_11"/>
    <x v="1"/>
    <s v="Item_11_MILK"/>
    <s v="Item_11_MILK"/>
    <n v="20"/>
    <n v="20"/>
    <n v="5"/>
    <n v="5"/>
    <n v="100"/>
    <n v="100"/>
    <s v="Low"/>
    <x v="0"/>
    <x v="0"/>
    <d v="2023-10-29T00:00:00"/>
    <s v="YES"/>
    <b v="1"/>
  </r>
  <r>
    <s v="TXN_4011164"/>
    <s v="CUST_08"/>
    <x v="4"/>
    <s v="Item_20_FOOD"/>
    <s v="Item_20_FOOD"/>
    <n v="33.5"/>
    <n v="33.5"/>
    <n v="2"/>
    <n v="2"/>
    <n v="67"/>
    <n v="67"/>
    <s v="Low"/>
    <x v="1"/>
    <x v="1"/>
    <d v="2022-10-13T00:00:00"/>
    <s v="NO"/>
    <b v="0"/>
  </r>
  <r>
    <s v="TXN_5289749"/>
    <s v="CUST_18"/>
    <x v="3"/>
    <s v="Item_7_BEVE"/>
    <s v="Item_7_BEV"/>
    <n v="14"/>
    <n v="14"/>
    <n v="4"/>
    <n v="4"/>
    <n v="56"/>
    <n v="56"/>
    <s v="Low"/>
    <x v="0"/>
    <x v="1"/>
    <d v="2023-04-02T00:00:00"/>
    <s v="YES"/>
    <b v="1"/>
  </r>
  <r>
    <s v="TXN_2160657"/>
    <s v="CUST_16"/>
    <x v="6"/>
    <s v="Unknown_Item"/>
    <m/>
    <n v="27.5"/>
    <n v="27.5"/>
    <n v="6"/>
    <m/>
    <n v="108.5"/>
    <m/>
    <s v="Low"/>
    <x v="0"/>
    <x v="0"/>
    <d v="2023-12-23T00:00:00"/>
    <s v="YES"/>
    <b v="1"/>
  </r>
  <r>
    <s v="TXN_9271252"/>
    <s v="CUST_13"/>
    <x v="5"/>
    <s v="Item_23_FURN"/>
    <s v="Item_23_FUR"/>
    <n v="38"/>
    <n v="38"/>
    <n v="1"/>
    <n v="1"/>
    <n v="38"/>
    <n v="38"/>
    <s v="Low"/>
    <x v="2"/>
    <x v="1"/>
    <d v="2022-04-21T00:00:00"/>
    <s v="N/A"/>
    <m/>
  </r>
  <r>
    <s v="TXN_9896688"/>
    <s v="CUST_12"/>
    <x v="5"/>
    <s v="Item_21_FURN"/>
    <s v="Item_21_FUR"/>
    <n v="35"/>
    <n v="35"/>
    <n v="10"/>
    <n v="10"/>
    <n v="350"/>
    <n v="350"/>
    <s v="High"/>
    <x v="2"/>
    <x v="0"/>
    <d v="2022-01-29T00:00:00"/>
    <s v="YES"/>
    <b v="1"/>
  </r>
  <r>
    <s v="TXN_7893362"/>
    <s v="CUST_13"/>
    <x v="3"/>
    <s v="Item_14_BEVE"/>
    <s v="Item_14_BEV"/>
    <n v="24.5"/>
    <n v="24.5"/>
    <n v="2"/>
    <n v="2"/>
    <n v="49"/>
    <n v="49"/>
    <s v="Low"/>
    <x v="2"/>
    <x v="0"/>
    <d v="2024-06-03T00:00:00"/>
    <s v="N/A"/>
    <m/>
  </r>
  <r>
    <s v="TXN_5883129"/>
    <s v="CUST_03"/>
    <x v="2"/>
    <s v="Item_23_BUTC"/>
    <s v="Item_23_BUT"/>
    <n v="38"/>
    <n v="38"/>
    <n v="6"/>
    <n v="6"/>
    <n v="228"/>
    <n v="228"/>
    <s v="Medium"/>
    <x v="2"/>
    <x v="1"/>
    <d v="2022-09-10T00:00:00"/>
    <s v="N/A"/>
    <m/>
  </r>
  <r>
    <s v="TXN_2636794"/>
    <s v="CUST_08"/>
    <x v="0"/>
    <s v="Item_10_PATI"/>
    <s v="Item_10_PAT"/>
    <n v="18.5"/>
    <n v="18.5"/>
    <n v="3"/>
    <n v="3"/>
    <n v="55.5"/>
    <n v="55.5"/>
    <s v="Low"/>
    <x v="1"/>
    <x v="0"/>
    <d v="2024-05-26T00:00:00"/>
    <s v="N/A"/>
    <m/>
  </r>
  <r>
    <s v="TXN_8036462"/>
    <s v="CUST_23"/>
    <x v="7"/>
    <s v="Item_11_COMP"/>
    <s v="Item_11_CEA"/>
    <n v="20"/>
    <n v="20"/>
    <n v="7"/>
    <n v="7"/>
    <n v="140"/>
    <n v="140"/>
    <s v="Low"/>
    <x v="1"/>
    <x v="0"/>
    <d v="2022-11-17T00:00:00"/>
    <s v="NO"/>
    <b v="0"/>
  </r>
  <r>
    <s v="TXN_7614413"/>
    <s v="CUST_12"/>
    <x v="7"/>
    <s v="Item_14_COMP"/>
    <s v="Item_14_CEA"/>
    <n v="24.5"/>
    <n v="24.5"/>
    <n v="8"/>
    <n v="8"/>
    <n v="196"/>
    <n v="196"/>
    <s v="Medium"/>
    <x v="1"/>
    <x v="1"/>
    <d v="2022-05-17T00:00:00"/>
    <s v="NO"/>
    <b v="0"/>
  </r>
  <r>
    <s v="TXN_1289671"/>
    <s v="CUST_18"/>
    <x v="2"/>
    <s v="Item_7_BUTC"/>
    <s v="Item_7_BUT"/>
    <n v="14"/>
    <n v="14"/>
    <n v="9"/>
    <n v="9"/>
    <n v="126"/>
    <n v="126"/>
    <s v="Low"/>
    <x v="1"/>
    <x v="1"/>
    <d v="2022-12-25T00:00:00"/>
    <s v="N/A"/>
    <m/>
  </r>
  <r>
    <s v="TXN_5083959"/>
    <s v="CUST_06"/>
    <x v="7"/>
    <s v="Item_25_COMP"/>
    <s v="Item_25_CEA"/>
    <n v="41"/>
    <n v="41"/>
    <n v="3"/>
    <n v="3"/>
    <n v="123"/>
    <n v="123"/>
    <s v="Low"/>
    <x v="1"/>
    <x v="1"/>
    <d v="2024-01-02T00:00:00"/>
    <s v="N/A"/>
    <m/>
  </r>
  <r>
    <s v="TXN_6285433"/>
    <s v="CUST_24"/>
    <x v="7"/>
    <s v="Unknown_Item"/>
    <m/>
    <n v="17"/>
    <n v="17"/>
    <n v="6"/>
    <m/>
    <n v="108.5"/>
    <m/>
    <s v="Low"/>
    <x v="1"/>
    <x v="1"/>
    <d v="2023-07-18T00:00:00"/>
    <s v="YES"/>
    <b v="1"/>
  </r>
  <r>
    <s v="TXN_1321193"/>
    <s v="CUST_01"/>
    <x v="1"/>
    <s v="Item_19_MILK"/>
    <s v="Item_19_MILK"/>
    <n v="32"/>
    <n v="32"/>
    <n v="5"/>
    <n v="5"/>
    <n v="160"/>
    <n v="160"/>
    <s v="Medium"/>
    <x v="2"/>
    <x v="0"/>
    <d v="2022-03-17T00:00:00"/>
    <s v="YES"/>
    <b v="1"/>
  </r>
  <r>
    <s v="TXN_8635580"/>
    <s v="CUST_22"/>
    <x v="6"/>
    <s v="Item_19_ELEC"/>
    <s v="Item_19_EHE"/>
    <n v="32"/>
    <n v="32"/>
    <n v="6"/>
    <n v="6"/>
    <n v="192"/>
    <n v="192"/>
    <s v="Medium"/>
    <x v="1"/>
    <x v="1"/>
    <d v="2024-02-07T00:00:00"/>
    <s v="N/A"/>
    <m/>
  </r>
  <r>
    <s v="TXN_5404376"/>
    <s v="CUST_02"/>
    <x v="5"/>
    <s v="Item_11_FURN"/>
    <s v="Item_11_FUR"/>
    <n v="20"/>
    <n v="20"/>
    <n v="4"/>
    <n v="4"/>
    <n v="80"/>
    <n v="80"/>
    <s v="Low"/>
    <x v="1"/>
    <x v="0"/>
    <d v="2024-01-22T00:00:00"/>
    <s v="NO"/>
    <b v="0"/>
  </r>
  <r>
    <s v="TXN_1284624"/>
    <s v="CUST_03"/>
    <x v="7"/>
    <s v="Item_12_COMP"/>
    <s v="Item_12_CEA"/>
    <n v="21.5"/>
    <n v="21.5"/>
    <n v="6"/>
    <n v="6"/>
    <n v="129"/>
    <n v="129"/>
    <s v="Low"/>
    <x v="2"/>
    <x v="1"/>
    <d v="2024-05-17T00:00:00"/>
    <s v="N/A"/>
    <m/>
  </r>
  <r>
    <s v="TXN_5630495"/>
    <s v="CUST_12"/>
    <x v="0"/>
    <s v="Item_15_PATI"/>
    <s v="Item_15_PAT"/>
    <n v="26"/>
    <n v="26"/>
    <n v="8"/>
    <n v="8"/>
    <n v="208"/>
    <n v="208"/>
    <s v="Medium"/>
    <x v="1"/>
    <x v="0"/>
    <d v="2023-01-09T00:00:00"/>
    <s v="YES"/>
    <b v="1"/>
  </r>
  <r>
    <s v="TXN_3961088"/>
    <s v="CUST_04"/>
    <x v="5"/>
    <s v="Unknown_Item"/>
    <m/>
    <n v="23.365911749958215"/>
    <m/>
    <n v="2"/>
    <n v="2"/>
    <n v="34"/>
    <n v="34"/>
    <s v="Low"/>
    <x v="0"/>
    <x v="1"/>
    <d v="2023-03-23T00:00:00"/>
    <s v="YES"/>
    <b v="1"/>
  </r>
  <r>
    <s v="TXN_8619328"/>
    <s v="CUST_02"/>
    <x v="6"/>
    <s v="Item_4_ELEC"/>
    <s v="Item_4_EHE"/>
    <n v="9.5"/>
    <n v="9.5"/>
    <n v="4"/>
    <n v="4"/>
    <n v="38"/>
    <n v="38"/>
    <s v="Low"/>
    <x v="1"/>
    <x v="0"/>
    <d v="2025-01-11T00:00:00"/>
    <s v="N/A"/>
    <m/>
  </r>
  <r>
    <s v="TXN_9217819"/>
    <s v="CUST_16"/>
    <x v="5"/>
    <s v="Item_2_FURN"/>
    <s v="Item_2_FUR"/>
    <n v="6.5"/>
    <n v="6.5"/>
    <n v="8"/>
    <n v="8"/>
    <n v="52"/>
    <n v="52"/>
    <s v="Low"/>
    <x v="0"/>
    <x v="1"/>
    <d v="2022-11-04T00:00:00"/>
    <s v="N/A"/>
    <m/>
  </r>
  <r>
    <s v="TXN_8928987"/>
    <s v="CUST_16"/>
    <x v="7"/>
    <s v="Item_6_COMP"/>
    <s v="Item_6_CEA"/>
    <n v="12.5"/>
    <n v="12.5"/>
    <n v="6"/>
    <n v="6"/>
    <n v="75"/>
    <n v="75"/>
    <s v="Low"/>
    <x v="2"/>
    <x v="0"/>
    <d v="2022-03-01T00:00:00"/>
    <s v="YES"/>
    <b v="1"/>
  </r>
  <r>
    <s v="TXN_6204154"/>
    <s v="CUST_18"/>
    <x v="6"/>
    <s v="Item_19_ELEC"/>
    <s v="Item_19_EHE"/>
    <n v="32"/>
    <n v="32"/>
    <n v="10"/>
    <n v="10"/>
    <n v="320"/>
    <n v="320"/>
    <s v="High"/>
    <x v="0"/>
    <x v="1"/>
    <d v="2022-03-05T00:00:00"/>
    <s v="YES"/>
    <b v="1"/>
  </r>
  <r>
    <s v="TXN_8111132"/>
    <s v="CUST_12"/>
    <x v="0"/>
    <s v="Item_12_PATI"/>
    <s v="Item_12_PAT"/>
    <n v="21.5"/>
    <n v="21.5"/>
    <n v="4"/>
    <n v="4"/>
    <n v="86"/>
    <n v="86"/>
    <s v="Low"/>
    <x v="0"/>
    <x v="0"/>
    <d v="2022-06-16T00:00:00"/>
    <s v="YES"/>
    <b v="1"/>
  </r>
  <r>
    <s v="TXN_9551364"/>
    <s v="CUST_11"/>
    <x v="2"/>
    <s v="Unknown_Item"/>
    <m/>
    <n v="8"/>
    <n v="8"/>
    <n v="6"/>
    <m/>
    <n v="108.5"/>
    <m/>
    <s v="Low"/>
    <x v="1"/>
    <x v="1"/>
    <d v="2022-06-27T00:00:00"/>
    <s v="N/A"/>
    <m/>
  </r>
  <r>
    <s v="TXN_4195168"/>
    <s v="CUST_15"/>
    <x v="3"/>
    <s v="Item_11_BEVE"/>
    <s v="Item_11_BEV"/>
    <n v="20"/>
    <n v="20"/>
    <n v="2"/>
    <n v="2"/>
    <n v="40"/>
    <n v="40"/>
    <s v="Low"/>
    <x v="2"/>
    <x v="1"/>
    <d v="2023-07-01T00:00:00"/>
    <s v="N/A"/>
    <m/>
  </r>
  <r>
    <s v="TXN_6659981"/>
    <s v="CUST_17"/>
    <x v="3"/>
    <s v="Unknown_Item"/>
    <m/>
    <n v="23.365911749958215"/>
    <m/>
    <n v="9"/>
    <n v="9"/>
    <n v="153"/>
    <n v="153"/>
    <s v="Medium"/>
    <x v="1"/>
    <x v="0"/>
    <d v="2023-06-19T00:00:00"/>
    <s v="YES"/>
    <b v="1"/>
  </r>
  <r>
    <s v="TXN_7164121"/>
    <s v="CUST_21"/>
    <x v="4"/>
    <s v="Item_10_FOOD"/>
    <s v="Item_10_FOOD"/>
    <n v="18.5"/>
    <n v="18.5"/>
    <n v="2"/>
    <n v="2"/>
    <n v="37"/>
    <n v="37"/>
    <s v="Low"/>
    <x v="0"/>
    <x v="0"/>
    <d v="2022-01-08T00:00:00"/>
    <s v="N/A"/>
    <m/>
  </r>
  <r>
    <s v="TXN_6087492"/>
    <s v="CUST_24"/>
    <x v="0"/>
    <s v="Unknown_Item"/>
    <m/>
    <n v="23.365911749958215"/>
    <m/>
    <n v="3"/>
    <n v="3"/>
    <n v="15"/>
    <n v="15"/>
    <s v="Low"/>
    <x v="1"/>
    <x v="1"/>
    <d v="2023-12-14T00:00:00"/>
    <s v="YES"/>
    <b v="1"/>
  </r>
  <r>
    <s v="TXN_2712384"/>
    <s v="CUST_17"/>
    <x v="5"/>
    <s v="Item_20_FURN"/>
    <s v="Item_20_FUR"/>
    <n v="33.5"/>
    <n v="33.5"/>
    <n v="6"/>
    <n v="6"/>
    <n v="201"/>
    <n v="201"/>
    <s v="Medium"/>
    <x v="0"/>
    <x v="0"/>
    <d v="2023-07-30T00:00:00"/>
    <s v="N/A"/>
    <m/>
  </r>
  <r>
    <s v="TXN_4865362"/>
    <s v="CUST_18"/>
    <x v="2"/>
    <s v="Item_2_BUTC"/>
    <s v="Item_2_BUT"/>
    <n v="6.5"/>
    <n v="6.5"/>
    <n v="5"/>
    <n v="5"/>
    <n v="32.5"/>
    <n v="32.5"/>
    <s v="Low"/>
    <x v="1"/>
    <x v="0"/>
    <d v="2022-01-30T00:00:00"/>
    <s v="YES"/>
    <b v="1"/>
  </r>
  <r>
    <s v="TXN_2828079"/>
    <s v="CUST_24"/>
    <x v="4"/>
    <s v="Item_25_FOOD"/>
    <s v="Item_25_FOOD"/>
    <n v="41"/>
    <n v="41"/>
    <n v="7"/>
    <n v="7"/>
    <n v="287"/>
    <n v="287"/>
    <s v="Medium"/>
    <x v="2"/>
    <x v="1"/>
    <d v="2023-01-05T00:00:00"/>
    <s v="YES"/>
    <b v="1"/>
  </r>
  <r>
    <s v="TXN_2393460"/>
    <s v="CUST_04"/>
    <x v="4"/>
    <s v="Item_11_FOOD"/>
    <s v="Item_11_FOOD"/>
    <n v="20"/>
    <n v="20"/>
    <n v="2"/>
    <n v="2"/>
    <n v="40"/>
    <n v="40"/>
    <s v="Low"/>
    <x v="0"/>
    <x v="1"/>
    <d v="2022-05-11T00:00:00"/>
    <s v="N/A"/>
    <m/>
  </r>
  <r>
    <s v="TXN_9413455"/>
    <s v="CUST_21"/>
    <x v="2"/>
    <s v="Item_23_BUTC"/>
    <s v="Item_23_BUT"/>
    <n v="38"/>
    <n v="38"/>
    <n v="9"/>
    <n v="9"/>
    <n v="342"/>
    <n v="342"/>
    <s v="High"/>
    <x v="1"/>
    <x v="1"/>
    <d v="2023-03-26T00:00:00"/>
    <s v="YES"/>
    <b v="1"/>
  </r>
  <r>
    <s v="TXN_5849592"/>
    <s v="CUST_01"/>
    <x v="3"/>
    <s v="Item_7_BEVE"/>
    <s v="Item_7_BEV"/>
    <n v="14"/>
    <n v="14"/>
    <n v="2"/>
    <n v="2"/>
    <n v="28"/>
    <n v="28"/>
    <s v="Low"/>
    <x v="1"/>
    <x v="0"/>
    <d v="2024-05-17T00:00:00"/>
    <s v="N/A"/>
    <m/>
  </r>
  <r>
    <s v="TXN_7856927"/>
    <s v="CUST_10"/>
    <x v="0"/>
    <s v="Item_6_PATI"/>
    <s v="Item_6_PAT"/>
    <n v="12.5"/>
    <n v="12.5"/>
    <n v="6"/>
    <n v="6"/>
    <n v="75"/>
    <n v="75"/>
    <s v="Low"/>
    <x v="0"/>
    <x v="0"/>
    <d v="2022-02-19T00:00:00"/>
    <s v="YES"/>
    <b v="1"/>
  </r>
  <r>
    <s v="TXN_1419872"/>
    <s v="CUST_11"/>
    <x v="5"/>
    <s v="Unknown_Item"/>
    <m/>
    <n v="9.5"/>
    <n v="9.5"/>
    <n v="6"/>
    <m/>
    <n v="108.5"/>
    <m/>
    <s v="Low"/>
    <x v="0"/>
    <x v="0"/>
    <d v="2022-06-04T00:00:00"/>
    <s v="N/A"/>
    <m/>
  </r>
  <r>
    <s v="TXN_1175726"/>
    <s v="CUST_01"/>
    <x v="1"/>
    <s v="Item_11_MILK"/>
    <s v="Item_11_MILK"/>
    <n v="20"/>
    <n v="20"/>
    <n v="2"/>
    <n v="2"/>
    <n v="40"/>
    <n v="40"/>
    <s v="Low"/>
    <x v="0"/>
    <x v="0"/>
    <d v="2024-07-08T00:00:00"/>
    <s v="NO"/>
    <b v="0"/>
  </r>
  <r>
    <s v="TXN_1929355"/>
    <s v="CUST_14"/>
    <x v="0"/>
    <s v="Item_23_PATI"/>
    <s v="Item_23_PAT"/>
    <n v="38"/>
    <n v="38"/>
    <n v="5"/>
    <n v="5"/>
    <n v="190"/>
    <n v="190"/>
    <s v="Medium"/>
    <x v="2"/>
    <x v="0"/>
    <d v="2024-10-22T00:00:00"/>
    <s v="NO"/>
    <b v="0"/>
  </r>
  <r>
    <s v="TXN_4047279"/>
    <s v="CUST_09"/>
    <x v="6"/>
    <s v="Unknown_Item"/>
    <m/>
    <n v="23.365911749958215"/>
    <m/>
    <n v="1"/>
    <n v="1"/>
    <n v="36.5"/>
    <n v="36.5"/>
    <s v="Low"/>
    <x v="1"/>
    <x v="1"/>
    <d v="2024-07-08T00:00:00"/>
    <s v="N/A"/>
    <m/>
  </r>
  <r>
    <s v="TXN_2909351"/>
    <s v="CUST_11"/>
    <x v="1"/>
    <s v="Unknown_Item"/>
    <m/>
    <n v="20"/>
    <n v="20"/>
    <n v="6"/>
    <m/>
    <n v="108.5"/>
    <m/>
    <s v="Low"/>
    <x v="2"/>
    <x v="1"/>
    <d v="2024-08-14T00:00:00"/>
    <s v="YES"/>
    <b v="1"/>
  </r>
  <r>
    <s v="TXN_4128346"/>
    <s v="CUST_14"/>
    <x v="3"/>
    <s v="Unknown_Item"/>
    <m/>
    <n v="23.365911749958215"/>
    <m/>
    <n v="3"/>
    <n v="3"/>
    <n v="42"/>
    <n v="42"/>
    <s v="Low"/>
    <x v="2"/>
    <x v="1"/>
    <d v="2024-01-31T00:00:00"/>
    <s v="N/A"/>
    <m/>
  </r>
  <r>
    <s v="TXN_3915802"/>
    <s v="CUST_04"/>
    <x v="6"/>
    <s v="Unknown_Item"/>
    <m/>
    <n v="23.365911749958215"/>
    <m/>
    <n v="2"/>
    <n v="2"/>
    <n v="76"/>
    <n v="76"/>
    <s v="Low"/>
    <x v="2"/>
    <x v="0"/>
    <d v="2023-01-12T00:00:00"/>
    <s v="YES"/>
    <b v="1"/>
  </r>
  <r>
    <s v="TXN_4380075"/>
    <s v="CUST_25"/>
    <x v="5"/>
    <s v="Item_16_FURN"/>
    <s v="Item_16_FUR"/>
    <n v="27.5"/>
    <n v="27.5"/>
    <n v="10"/>
    <n v="10"/>
    <n v="275"/>
    <n v="275"/>
    <s v="Medium"/>
    <x v="2"/>
    <x v="0"/>
    <d v="2023-07-17T00:00:00"/>
    <s v="YES"/>
    <b v="1"/>
  </r>
  <r>
    <s v="TXN_6002055"/>
    <s v="CUST_16"/>
    <x v="1"/>
    <s v="Unknown_Item"/>
    <m/>
    <n v="23.365911749958215"/>
    <m/>
    <n v="1"/>
    <n v="1"/>
    <n v="17"/>
    <n v="17"/>
    <s v="Low"/>
    <x v="0"/>
    <x v="1"/>
    <d v="2022-03-20T00:00:00"/>
    <s v="YES"/>
    <b v="1"/>
  </r>
  <r>
    <s v="TXN_6330122"/>
    <s v="CUST_10"/>
    <x v="2"/>
    <s v="Item_12_BUTC"/>
    <s v="Item_12_BUT"/>
    <n v="21.5"/>
    <n v="21.5"/>
    <n v="9"/>
    <n v="9"/>
    <n v="193.5"/>
    <n v="193.5"/>
    <s v="Medium"/>
    <x v="2"/>
    <x v="0"/>
    <d v="2022-01-20T00:00:00"/>
    <s v="NO"/>
    <b v="0"/>
  </r>
  <r>
    <s v="TXN_4515512"/>
    <s v="CUST_11"/>
    <x v="6"/>
    <s v="Item_20_ELEC"/>
    <s v="Item_20_EHE"/>
    <n v="33.5"/>
    <n v="33.5"/>
    <n v="5"/>
    <n v="5"/>
    <n v="167.5"/>
    <n v="167.5"/>
    <s v="Medium"/>
    <x v="1"/>
    <x v="0"/>
    <d v="2024-09-25T00:00:00"/>
    <s v="NO"/>
    <b v="0"/>
  </r>
  <r>
    <s v="TXN_3513914"/>
    <s v="CUST_20"/>
    <x v="7"/>
    <s v="Item_12_COMP"/>
    <s v="Item_12_CEA"/>
    <n v="21.5"/>
    <n v="21.5"/>
    <n v="6"/>
    <n v="6"/>
    <n v="129"/>
    <n v="129"/>
    <s v="Low"/>
    <x v="0"/>
    <x v="0"/>
    <d v="2025-01-11T00:00:00"/>
    <s v="NO"/>
    <b v="0"/>
  </r>
  <r>
    <s v="TXN_4703736"/>
    <s v="CUST_16"/>
    <x v="1"/>
    <s v="Unknown_Item"/>
    <m/>
    <n v="23.365911749958215"/>
    <m/>
    <n v="4"/>
    <n v="4"/>
    <n v="62"/>
    <n v="62"/>
    <s v="Low"/>
    <x v="0"/>
    <x v="0"/>
    <d v="2023-05-27T00:00:00"/>
    <s v="NO"/>
    <b v="0"/>
  </r>
  <r>
    <s v="TXN_2984723"/>
    <s v="CUST_06"/>
    <x v="3"/>
    <s v="Item_16_BEVE"/>
    <s v="Item_16_BEV"/>
    <n v="27.5"/>
    <n v="27.5"/>
    <n v="2"/>
    <n v="2"/>
    <n v="55"/>
    <n v="55"/>
    <s v="Low"/>
    <x v="0"/>
    <x v="0"/>
    <d v="2022-06-13T00:00:00"/>
    <s v="N/A"/>
    <m/>
  </r>
  <r>
    <s v="TXN_5147079"/>
    <s v="CUST_07"/>
    <x v="4"/>
    <s v="Item_16_FOOD"/>
    <s v="Item_16_FOOD"/>
    <n v="27.5"/>
    <n v="27.5"/>
    <n v="4"/>
    <n v="4"/>
    <n v="110"/>
    <n v="110"/>
    <s v="Low"/>
    <x v="2"/>
    <x v="1"/>
    <d v="2024-06-20T00:00:00"/>
    <s v="N/A"/>
    <m/>
  </r>
  <r>
    <s v="TXN_4683473"/>
    <s v="CUST_10"/>
    <x v="0"/>
    <s v="Item_15_PATI"/>
    <s v="Item_15_PAT"/>
    <n v="26"/>
    <n v="26"/>
    <n v="9"/>
    <n v="9"/>
    <n v="234"/>
    <n v="234"/>
    <s v="Medium"/>
    <x v="1"/>
    <x v="0"/>
    <d v="2023-04-08T00:00:00"/>
    <s v="NO"/>
    <b v="0"/>
  </r>
  <r>
    <s v="TXN_7283902"/>
    <s v="CUST_23"/>
    <x v="3"/>
    <s v="Item_21_BEVE"/>
    <s v="Item_21_BEV"/>
    <n v="35"/>
    <n v="35"/>
    <n v="5"/>
    <n v="5"/>
    <n v="175"/>
    <n v="175"/>
    <s v="Medium"/>
    <x v="2"/>
    <x v="1"/>
    <d v="2024-06-28T00:00:00"/>
    <s v="NO"/>
    <b v="0"/>
  </r>
  <r>
    <s v="TXN_3968072"/>
    <s v="CUST_07"/>
    <x v="0"/>
    <s v="Item_12_PATI"/>
    <s v="Item_12_PAT"/>
    <n v="21.5"/>
    <n v="21.5"/>
    <n v="6"/>
    <n v="6"/>
    <n v="129"/>
    <n v="129"/>
    <s v="Low"/>
    <x v="2"/>
    <x v="0"/>
    <d v="2024-11-19T00:00:00"/>
    <s v="NO"/>
    <b v="0"/>
  </r>
  <r>
    <s v="TXN_6547993"/>
    <s v="CUST_25"/>
    <x v="4"/>
    <s v="Item_11_FOOD"/>
    <s v="Item_11_FOOD"/>
    <n v="20"/>
    <n v="20"/>
    <n v="9"/>
    <n v="9"/>
    <n v="180"/>
    <n v="180"/>
    <s v="Medium"/>
    <x v="0"/>
    <x v="0"/>
    <d v="2023-01-25T00:00:00"/>
    <s v="N/A"/>
    <m/>
  </r>
  <r>
    <s v="TXN_9571910"/>
    <s v="CUST_07"/>
    <x v="6"/>
    <s v="Item_8_ELEC"/>
    <s v="Item_8_EHE"/>
    <n v="15.5"/>
    <n v="15.5"/>
    <n v="6"/>
    <n v="6"/>
    <n v="93"/>
    <n v="93"/>
    <s v="Low"/>
    <x v="2"/>
    <x v="1"/>
    <d v="2023-10-24T00:00:00"/>
    <s v="YES"/>
    <b v="1"/>
  </r>
  <r>
    <s v="TXN_5744845"/>
    <s v="CUST_18"/>
    <x v="1"/>
    <s v="Item_6_MILK"/>
    <s v="Item_6_MILK"/>
    <n v="12.5"/>
    <n v="12.5"/>
    <n v="3"/>
    <n v="3"/>
    <n v="37.5"/>
    <n v="37.5"/>
    <s v="Low"/>
    <x v="1"/>
    <x v="1"/>
    <d v="2024-11-14T00:00:00"/>
    <s v="NO"/>
    <b v="0"/>
  </r>
  <r>
    <s v="TXN_4276894"/>
    <s v="CUST_07"/>
    <x v="0"/>
    <s v="Item_20_PATI"/>
    <s v="Item_20_PAT"/>
    <n v="33.5"/>
    <n v="33.5"/>
    <n v="3"/>
    <n v="3"/>
    <n v="100.5"/>
    <n v="100.5"/>
    <s v="Low"/>
    <x v="2"/>
    <x v="0"/>
    <d v="2023-03-19T00:00:00"/>
    <s v="N/A"/>
    <m/>
  </r>
  <r>
    <s v="TXN_4691472"/>
    <s v="CUST_07"/>
    <x v="7"/>
    <s v="Item_20_COMP"/>
    <s v="Item_20_CEA"/>
    <n v="33.5"/>
    <n v="33.5"/>
    <n v="10"/>
    <n v="10"/>
    <n v="335"/>
    <n v="335"/>
    <s v="High"/>
    <x v="0"/>
    <x v="0"/>
    <d v="2022-07-23T00:00:00"/>
    <s v="YES"/>
    <b v="1"/>
  </r>
  <r>
    <s v="TXN_9896775"/>
    <s v="CUST_10"/>
    <x v="4"/>
    <s v="Item_3_FOOD"/>
    <s v="Item_3_FOOD"/>
    <n v="8"/>
    <n v="8"/>
    <n v="3"/>
    <n v="3"/>
    <n v="24"/>
    <n v="24"/>
    <s v="Low"/>
    <x v="2"/>
    <x v="0"/>
    <d v="2022-08-16T00:00:00"/>
    <s v="NO"/>
    <b v="0"/>
  </r>
  <r>
    <s v="TXN_3349848"/>
    <s v="CUST_13"/>
    <x v="2"/>
    <s v="Item_13_BUTC"/>
    <s v="Item_13_BUT"/>
    <n v="23"/>
    <n v="23"/>
    <n v="1"/>
    <n v="1"/>
    <n v="23"/>
    <n v="23"/>
    <s v="Low"/>
    <x v="1"/>
    <x v="1"/>
    <d v="2023-06-08T00:00:00"/>
    <s v="N/A"/>
    <m/>
  </r>
  <r>
    <s v="TXN_9696593"/>
    <s v="CUST_02"/>
    <x v="3"/>
    <s v="Item_2_BEVE"/>
    <s v="Item_2_BEV"/>
    <n v="6.5"/>
    <n v="6.5"/>
    <n v="4"/>
    <n v="4"/>
    <n v="26"/>
    <n v="26"/>
    <s v="Low"/>
    <x v="2"/>
    <x v="0"/>
    <d v="2022-03-22T00:00:00"/>
    <s v="YES"/>
    <b v="1"/>
  </r>
  <r>
    <s v="TXN_1157208"/>
    <s v="CUST_04"/>
    <x v="2"/>
    <s v="Item_25_BUTC"/>
    <s v="Item_25_BUT"/>
    <n v="41"/>
    <n v="41"/>
    <n v="5"/>
    <n v="5"/>
    <n v="205"/>
    <n v="205"/>
    <s v="Medium"/>
    <x v="2"/>
    <x v="0"/>
    <d v="2022-07-07T00:00:00"/>
    <s v="NO"/>
    <b v="0"/>
  </r>
  <r>
    <s v="TXN_5520149"/>
    <s v="CUST_13"/>
    <x v="0"/>
    <s v="Item_4_PATI"/>
    <s v="Item_4_PAT"/>
    <n v="9.5"/>
    <n v="9.5"/>
    <n v="7"/>
    <n v="7"/>
    <n v="66.5"/>
    <n v="66.5"/>
    <s v="Low"/>
    <x v="0"/>
    <x v="0"/>
    <d v="2023-12-18T00:00:00"/>
    <s v="YES"/>
    <b v="1"/>
  </r>
  <r>
    <s v="TXN_1045345"/>
    <s v="CUST_24"/>
    <x v="6"/>
    <s v="Item_4_ELEC"/>
    <s v="Item_4_EHE"/>
    <n v="9.5"/>
    <n v="9.5"/>
    <n v="4"/>
    <n v="4"/>
    <n v="38"/>
    <n v="38"/>
    <s v="Low"/>
    <x v="1"/>
    <x v="0"/>
    <d v="2023-12-18T00:00:00"/>
    <s v="NO"/>
    <b v="0"/>
  </r>
  <r>
    <s v="TXN_4248793"/>
    <s v="CUST_23"/>
    <x v="1"/>
    <s v="Item_22_MILK"/>
    <s v="Item_22_MILK"/>
    <n v="36.5"/>
    <n v="36.5"/>
    <n v="3"/>
    <n v="3"/>
    <n v="109.5"/>
    <n v="109.5"/>
    <s v="Low"/>
    <x v="2"/>
    <x v="0"/>
    <d v="2024-01-13T00:00:00"/>
    <s v="N/A"/>
    <m/>
  </r>
  <r>
    <s v="TXN_7071653"/>
    <s v="CUST_21"/>
    <x v="7"/>
    <s v="Item_15_COMP"/>
    <s v="Item_15_CEA"/>
    <n v="26"/>
    <n v="26"/>
    <n v="6"/>
    <n v="6"/>
    <n v="156"/>
    <n v="156"/>
    <s v="Medium"/>
    <x v="0"/>
    <x v="0"/>
    <d v="2023-12-13T00:00:00"/>
    <s v="N/A"/>
    <m/>
  </r>
  <r>
    <s v="TXN_8149206"/>
    <s v="CUST_05"/>
    <x v="1"/>
    <s v="Item_6_MILK"/>
    <s v="Item_6_MILK"/>
    <n v="12.5"/>
    <n v="12.5"/>
    <n v="2"/>
    <n v="2"/>
    <n v="25"/>
    <n v="25"/>
    <s v="Low"/>
    <x v="2"/>
    <x v="1"/>
    <d v="2024-11-15T00:00:00"/>
    <s v="N/A"/>
    <m/>
  </r>
  <r>
    <s v="TXN_8294650"/>
    <s v="CUST_08"/>
    <x v="7"/>
    <s v="Item_13_COMP"/>
    <s v="Item_13_CEA"/>
    <n v="23"/>
    <n v="23"/>
    <n v="8"/>
    <n v="8"/>
    <n v="184"/>
    <n v="184"/>
    <s v="Medium"/>
    <x v="2"/>
    <x v="0"/>
    <d v="2023-11-18T00:00:00"/>
    <s v="NO"/>
    <b v="0"/>
  </r>
  <r>
    <s v="TXN_7179907"/>
    <s v="CUST_22"/>
    <x v="4"/>
    <s v="Unknown_Item"/>
    <m/>
    <n v="23.365911749958215"/>
    <m/>
    <n v="10"/>
    <n v="10"/>
    <n v="245"/>
    <n v="245"/>
    <s v="Medium"/>
    <x v="2"/>
    <x v="0"/>
    <d v="2022-07-23T00:00:00"/>
    <s v="NO"/>
    <b v="0"/>
  </r>
  <r>
    <s v="TXN_9587085"/>
    <s v="CUST_15"/>
    <x v="5"/>
    <s v="Item_1_FURN"/>
    <s v="Item_1_FUR"/>
    <n v="5"/>
    <n v="5"/>
    <n v="5"/>
    <n v="5"/>
    <n v="25"/>
    <n v="25"/>
    <s v="Low"/>
    <x v="2"/>
    <x v="1"/>
    <d v="2023-12-01T00:00:00"/>
    <s v="YES"/>
    <b v="1"/>
  </r>
  <r>
    <s v="TXN_3106778"/>
    <s v="CUST_17"/>
    <x v="4"/>
    <s v="Item_15_FOOD"/>
    <s v="Item_15_FOOD"/>
    <n v="26"/>
    <n v="26"/>
    <n v="1"/>
    <n v="1"/>
    <n v="26"/>
    <n v="26"/>
    <s v="Low"/>
    <x v="1"/>
    <x v="1"/>
    <d v="2024-09-06T00:00:00"/>
    <s v="YES"/>
    <b v="1"/>
  </r>
  <r>
    <s v="TXN_3827330"/>
    <s v="CUST_16"/>
    <x v="7"/>
    <s v="Item_13_COMP"/>
    <s v="Item_13_CEA"/>
    <n v="23"/>
    <n v="23"/>
    <n v="9"/>
    <n v="9"/>
    <n v="207"/>
    <n v="207"/>
    <s v="Medium"/>
    <x v="2"/>
    <x v="1"/>
    <d v="2022-02-24T00:00:00"/>
    <s v="N/A"/>
    <m/>
  </r>
  <r>
    <s v="TXN_7588123"/>
    <s v="CUST_05"/>
    <x v="6"/>
    <s v="Item_16_ELEC"/>
    <s v="Item_16_EHE"/>
    <n v="27.5"/>
    <n v="27.5"/>
    <n v="9"/>
    <n v="9"/>
    <n v="247.5"/>
    <n v="247.5"/>
    <s v="Medium"/>
    <x v="0"/>
    <x v="0"/>
    <d v="2022-04-03T00:00:00"/>
    <s v="N/A"/>
    <m/>
  </r>
  <r>
    <s v="TXN_1334624"/>
    <s v="CUST_19"/>
    <x v="0"/>
    <s v="Item_12_PATI"/>
    <s v="Item_12_PAT"/>
    <n v="21.5"/>
    <n v="21.5"/>
    <n v="2"/>
    <n v="2"/>
    <n v="43"/>
    <n v="43"/>
    <s v="Low"/>
    <x v="2"/>
    <x v="0"/>
    <d v="2022-05-21T00:00:00"/>
    <s v="NO"/>
    <b v="0"/>
  </r>
  <r>
    <s v="TXN_1403662"/>
    <s v="CUST_13"/>
    <x v="4"/>
    <s v="Item_20_FOOD"/>
    <s v="Item_20_FOOD"/>
    <n v="33.5"/>
    <n v="33.5"/>
    <n v="8"/>
    <n v="8"/>
    <n v="268"/>
    <n v="268"/>
    <s v="Medium"/>
    <x v="2"/>
    <x v="1"/>
    <d v="2024-11-16T00:00:00"/>
    <s v="NO"/>
    <b v="0"/>
  </r>
  <r>
    <s v="TXN_5962064"/>
    <s v="CUST_21"/>
    <x v="4"/>
    <s v="Item_2_FOOD"/>
    <s v="Item_2_FOOD"/>
    <n v="6.5"/>
    <n v="6.5"/>
    <n v="1"/>
    <n v="1"/>
    <n v="6.5"/>
    <n v="6.5"/>
    <s v="Low"/>
    <x v="0"/>
    <x v="1"/>
    <d v="2022-11-08T00:00:00"/>
    <s v="NO"/>
    <b v="0"/>
  </r>
  <r>
    <s v="TXN_9167311"/>
    <s v="CUST_01"/>
    <x v="7"/>
    <s v="Item_5_COMP"/>
    <s v="Item_5_CEA"/>
    <n v="11"/>
    <n v="11"/>
    <n v="4"/>
    <n v="4"/>
    <n v="44"/>
    <n v="44"/>
    <s v="Low"/>
    <x v="2"/>
    <x v="1"/>
    <d v="2024-10-03T00:00:00"/>
    <s v="NO"/>
    <b v="0"/>
  </r>
  <r>
    <s v="TXN_9994084"/>
    <s v="CUST_24"/>
    <x v="4"/>
    <s v="Item_22_FOOD"/>
    <s v="Item_22_FOOD"/>
    <n v="36.5"/>
    <n v="36.5"/>
    <n v="4"/>
    <n v="4"/>
    <n v="146"/>
    <n v="146"/>
    <s v="Low"/>
    <x v="1"/>
    <x v="0"/>
    <d v="2022-02-17T00:00:00"/>
    <s v="N/A"/>
    <m/>
  </r>
  <r>
    <s v="TXN_3225013"/>
    <s v="CUST_13"/>
    <x v="2"/>
    <s v="Item_2_BUTC"/>
    <s v="Item_2_BUT"/>
    <n v="6.5"/>
    <n v="6.5"/>
    <n v="6"/>
    <n v="6"/>
    <n v="39"/>
    <n v="39"/>
    <s v="Low"/>
    <x v="0"/>
    <x v="1"/>
    <d v="2023-07-10T00:00:00"/>
    <s v="YES"/>
    <b v="1"/>
  </r>
  <r>
    <s v="TXN_9120971"/>
    <s v="CUST_08"/>
    <x v="2"/>
    <s v="Item_6_BUTC"/>
    <s v="Item_6_BUT"/>
    <n v="12.5"/>
    <n v="12.5"/>
    <n v="9"/>
    <n v="9"/>
    <n v="112.5"/>
    <n v="112.5"/>
    <s v="Low"/>
    <x v="2"/>
    <x v="1"/>
    <d v="2022-07-25T00:00:00"/>
    <s v="YES"/>
    <b v="1"/>
  </r>
  <r>
    <s v="TXN_9999729"/>
    <s v="CUST_15"/>
    <x v="2"/>
    <s v="Item_23_BUTC"/>
    <s v="Item_23_BUT"/>
    <n v="38"/>
    <n v="38"/>
    <n v="5"/>
    <n v="5"/>
    <n v="190"/>
    <n v="190"/>
    <s v="Medium"/>
    <x v="2"/>
    <x v="1"/>
    <d v="2022-10-28T00:00:00"/>
    <s v="N/A"/>
    <m/>
  </r>
  <r>
    <s v="TXN_5683061"/>
    <s v="CUST_02"/>
    <x v="6"/>
    <s v="Item_15_ELEC"/>
    <s v="Item_15_EHE"/>
    <n v="26"/>
    <n v="26"/>
    <n v="8"/>
    <n v="8"/>
    <n v="208"/>
    <n v="208"/>
    <s v="Medium"/>
    <x v="1"/>
    <x v="1"/>
    <d v="2022-05-27T00:00:00"/>
    <s v="N/A"/>
    <m/>
  </r>
  <r>
    <s v="TXN_5501865"/>
    <s v="CUST_21"/>
    <x v="3"/>
    <s v="Item_10_BEVE"/>
    <s v="Item_10_BEV"/>
    <n v="18.5"/>
    <n v="18.5"/>
    <n v="10"/>
    <n v="10"/>
    <n v="185"/>
    <n v="185"/>
    <s v="Medium"/>
    <x v="0"/>
    <x v="1"/>
    <d v="2022-02-20T00:00:00"/>
    <s v="NO"/>
    <b v="0"/>
  </r>
  <r>
    <s v="TXN_4699940"/>
    <s v="CUST_17"/>
    <x v="6"/>
    <s v="Item_25_ELEC"/>
    <s v="Item_25_EHE"/>
    <n v="41"/>
    <n v="41"/>
    <n v="4"/>
    <n v="4"/>
    <n v="164"/>
    <n v="164"/>
    <s v="Medium"/>
    <x v="2"/>
    <x v="1"/>
    <d v="2022-01-19T00:00:00"/>
    <s v="YES"/>
    <b v="1"/>
  </r>
  <r>
    <s v="TXN_1674512"/>
    <s v="CUST_21"/>
    <x v="6"/>
    <s v="Item_23_ELEC"/>
    <s v="Item_23_EHE"/>
    <n v="38"/>
    <n v="38"/>
    <n v="1"/>
    <n v="1"/>
    <n v="38"/>
    <n v="38"/>
    <s v="Low"/>
    <x v="2"/>
    <x v="0"/>
    <d v="2024-01-04T00:00:00"/>
    <s v="YES"/>
    <b v="1"/>
  </r>
  <r>
    <s v="TXN_9618826"/>
    <s v="CUST_05"/>
    <x v="2"/>
    <s v="Item_24_BUTC"/>
    <s v="Item_24_BUT"/>
    <n v="39.5"/>
    <n v="39.5"/>
    <n v="1"/>
    <n v="1"/>
    <n v="39.5"/>
    <n v="39.5"/>
    <s v="Low"/>
    <x v="0"/>
    <x v="1"/>
    <d v="2024-03-12T00:00:00"/>
    <s v="N/A"/>
    <m/>
  </r>
  <r>
    <s v="TXN_3734062"/>
    <s v="CUST_07"/>
    <x v="4"/>
    <s v="Item_12_FOOD"/>
    <s v="Item_12_FOOD"/>
    <n v="21.5"/>
    <n v="21.5"/>
    <n v="8"/>
    <n v="8"/>
    <n v="172"/>
    <n v="172"/>
    <s v="Medium"/>
    <x v="0"/>
    <x v="1"/>
    <d v="2023-07-10T00:00:00"/>
    <s v="N/A"/>
    <m/>
  </r>
  <r>
    <s v="TXN_8628417"/>
    <s v="CUST_09"/>
    <x v="5"/>
    <s v="Unknown_Item"/>
    <m/>
    <n v="23.365911749958215"/>
    <m/>
    <n v="5"/>
    <n v="5"/>
    <n v="47.5"/>
    <n v="47.5"/>
    <s v="Low"/>
    <x v="0"/>
    <x v="1"/>
    <d v="2022-10-09T00:00:00"/>
    <s v="YES"/>
    <b v="1"/>
  </r>
  <r>
    <s v="TXN_8105362"/>
    <s v="CUST_15"/>
    <x v="5"/>
    <s v="Item_25_FURN"/>
    <s v="Item_25_FUR"/>
    <n v="41"/>
    <n v="41"/>
    <n v="9"/>
    <n v="9"/>
    <n v="369"/>
    <n v="369"/>
    <s v="High"/>
    <x v="0"/>
    <x v="0"/>
    <d v="2022-06-05T00:00:00"/>
    <s v="YES"/>
    <b v="1"/>
  </r>
  <r>
    <s v="TXN_7636962"/>
    <s v="CUST_07"/>
    <x v="0"/>
    <s v="Item_20_PATI"/>
    <s v="Item_20_PAT"/>
    <n v="33.5"/>
    <n v="33.5"/>
    <n v="9"/>
    <n v="9"/>
    <n v="301.5"/>
    <n v="301.5"/>
    <s v="High"/>
    <x v="1"/>
    <x v="0"/>
    <d v="2022-08-24T00:00:00"/>
    <s v="NO"/>
    <b v="0"/>
  </r>
  <r>
    <s v="TXN_8596178"/>
    <s v="CUST_04"/>
    <x v="5"/>
    <s v="Item_8_FURN"/>
    <s v="Item_8_FUR"/>
    <n v="15.5"/>
    <n v="15.5"/>
    <n v="2"/>
    <n v="2"/>
    <n v="31"/>
    <n v="31"/>
    <s v="Low"/>
    <x v="0"/>
    <x v="1"/>
    <d v="2022-10-25T00:00:00"/>
    <s v="YES"/>
    <b v="1"/>
  </r>
  <r>
    <s v="TXN_3480896"/>
    <s v="CUST_11"/>
    <x v="3"/>
    <s v="Item_17_BEVE"/>
    <s v="Item_17_BEV"/>
    <n v="29"/>
    <n v="29"/>
    <n v="4"/>
    <n v="4"/>
    <n v="116"/>
    <n v="116"/>
    <s v="Low"/>
    <x v="0"/>
    <x v="0"/>
    <d v="2024-09-17T00:00:00"/>
    <s v="YES"/>
    <b v="1"/>
  </r>
  <r>
    <s v="TXN_8155856"/>
    <s v="CUST_02"/>
    <x v="5"/>
    <s v="Item_20_FURN"/>
    <s v="Item_20_FUR"/>
    <n v="33.5"/>
    <n v="33.5"/>
    <n v="8"/>
    <n v="8"/>
    <n v="268"/>
    <n v="268"/>
    <s v="Medium"/>
    <x v="2"/>
    <x v="0"/>
    <d v="2024-11-20T00:00:00"/>
    <s v="NO"/>
    <b v="0"/>
  </r>
  <r>
    <s v="TXN_8543627"/>
    <s v="CUST_23"/>
    <x v="6"/>
    <s v="Item_12_ELEC"/>
    <s v="Item_12_EHE"/>
    <n v="21.5"/>
    <n v="21.5"/>
    <n v="6"/>
    <n v="6"/>
    <n v="129"/>
    <n v="129"/>
    <s v="Low"/>
    <x v="1"/>
    <x v="0"/>
    <d v="2022-06-24T00:00:00"/>
    <s v="N/A"/>
    <m/>
  </r>
  <r>
    <s v="TXN_5964540"/>
    <s v="CUST_19"/>
    <x v="1"/>
    <s v="Item_13_MILK"/>
    <s v="Item_13_MILK"/>
    <n v="23"/>
    <n v="23"/>
    <n v="5"/>
    <n v="5"/>
    <n v="115"/>
    <n v="115"/>
    <s v="Low"/>
    <x v="1"/>
    <x v="0"/>
    <d v="2023-07-22T00:00:00"/>
    <s v="N/A"/>
    <m/>
  </r>
  <r>
    <s v="TXN_5138320"/>
    <s v="CUST_21"/>
    <x v="2"/>
    <s v="Item_19_BUTC"/>
    <s v="Item_19_BUT"/>
    <n v="32"/>
    <n v="32"/>
    <n v="8"/>
    <n v="8"/>
    <n v="256"/>
    <n v="256"/>
    <s v="Medium"/>
    <x v="1"/>
    <x v="1"/>
    <d v="2024-08-19T00:00:00"/>
    <s v="NO"/>
    <b v="0"/>
  </r>
  <r>
    <s v="TXN_8291928"/>
    <s v="CUST_02"/>
    <x v="4"/>
    <s v="Item_9_FOOD"/>
    <s v="Item_9_FOOD"/>
    <n v="17"/>
    <n v="17"/>
    <n v="10"/>
    <n v="10"/>
    <n v="170"/>
    <n v="170"/>
    <s v="Medium"/>
    <x v="1"/>
    <x v="1"/>
    <d v="2024-09-18T00:00:00"/>
    <s v="NO"/>
    <b v="0"/>
  </r>
  <r>
    <s v="TXN_2578245"/>
    <s v="CUST_22"/>
    <x v="6"/>
    <s v="Item_22_ELEC"/>
    <s v="Item_22_EHE"/>
    <n v="36.5"/>
    <n v="36.5"/>
    <n v="6"/>
    <n v="6"/>
    <n v="219"/>
    <n v="219"/>
    <s v="Medium"/>
    <x v="2"/>
    <x v="1"/>
    <d v="2022-09-05T00:00:00"/>
    <s v="YES"/>
    <b v="1"/>
  </r>
  <r>
    <s v="TXN_1435751"/>
    <s v="CUST_19"/>
    <x v="2"/>
    <s v="Item_6_BUTC"/>
    <s v="Item_6_BUT"/>
    <n v="12.5"/>
    <n v="12.5"/>
    <n v="8"/>
    <n v="8"/>
    <n v="100"/>
    <n v="100"/>
    <s v="Low"/>
    <x v="2"/>
    <x v="0"/>
    <d v="2024-10-11T00:00:00"/>
    <s v="N/A"/>
    <m/>
  </r>
  <r>
    <s v="TXN_8552795"/>
    <s v="CUST_06"/>
    <x v="3"/>
    <s v="Item_25_BEVE"/>
    <s v="Item_25_BEV"/>
    <n v="41"/>
    <n v="41"/>
    <n v="6"/>
    <n v="6"/>
    <n v="246"/>
    <n v="246"/>
    <s v="Medium"/>
    <x v="0"/>
    <x v="0"/>
    <d v="2022-02-21T00:00:00"/>
    <s v="YES"/>
    <b v="1"/>
  </r>
  <r>
    <s v="TXN_1701594"/>
    <s v="CUST_01"/>
    <x v="1"/>
    <s v="Item_6_MILK"/>
    <s v="Item_6_MILK"/>
    <n v="12.5"/>
    <n v="12.5"/>
    <n v="6"/>
    <n v="6"/>
    <n v="75"/>
    <n v="75"/>
    <s v="Low"/>
    <x v="1"/>
    <x v="0"/>
    <d v="2022-01-15T00:00:00"/>
    <s v="YES"/>
    <b v="1"/>
  </r>
  <r>
    <s v="TXN_9301691"/>
    <s v="CUST_12"/>
    <x v="5"/>
    <s v="Item_23_FURN"/>
    <s v="Item_23_FUR"/>
    <n v="38"/>
    <n v="38"/>
    <n v="4"/>
    <n v="4"/>
    <n v="152"/>
    <n v="152"/>
    <s v="Medium"/>
    <x v="2"/>
    <x v="0"/>
    <d v="2023-04-29T00:00:00"/>
    <s v="NO"/>
    <b v="0"/>
  </r>
  <r>
    <s v="TXN_2038677"/>
    <s v="CUST_23"/>
    <x v="2"/>
    <s v="Item_15_BUTC"/>
    <s v="Item_15_BUT"/>
    <n v="26"/>
    <n v="26"/>
    <n v="7"/>
    <n v="7"/>
    <n v="182"/>
    <n v="182"/>
    <s v="Medium"/>
    <x v="0"/>
    <x v="0"/>
    <d v="2022-12-28T00:00:00"/>
    <s v="N/A"/>
    <m/>
  </r>
  <r>
    <s v="TXN_7051038"/>
    <s v="CUST_25"/>
    <x v="0"/>
    <s v="Item_18_PATI"/>
    <s v="Item_18_PAT"/>
    <n v="30.5"/>
    <n v="30.5"/>
    <n v="4"/>
    <n v="4"/>
    <n v="122"/>
    <n v="122"/>
    <s v="Low"/>
    <x v="2"/>
    <x v="1"/>
    <d v="2023-01-19T00:00:00"/>
    <s v="NO"/>
    <b v="0"/>
  </r>
  <r>
    <s v="TXN_5452486"/>
    <s v="CUST_13"/>
    <x v="6"/>
    <s v="Unknown_Item"/>
    <m/>
    <n v="23.365911749958215"/>
    <m/>
    <n v="2"/>
    <n v="2"/>
    <n v="76"/>
    <n v="76"/>
    <s v="Low"/>
    <x v="1"/>
    <x v="1"/>
    <d v="2023-10-22T00:00:00"/>
    <s v="YES"/>
    <b v="1"/>
  </r>
  <r>
    <s v="TXN_6871367"/>
    <s v="CUST_08"/>
    <x v="6"/>
    <s v="Item_6_ELEC"/>
    <s v="Item_6_EHE"/>
    <n v="12.5"/>
    <n v="12.5"/>
    <n v="3"/>
    <n v="3"/>
    <n v="37.5"/>
    <n v="37.5"/>
    <s v="Low"/>
    <x v="2"/>
    <x v="0"/>
    <d v="2023-09-02T00:00:00"/>
    <s v="NO"/>
    <b v="0"/>
  </r>
  <r>
    <s v="TXN_5532395"/>
    <s v="CUST_21"/>
    <x v="4"/>
    <s v="Item_14_FOOD"/>
    <s v="Item_14_FOOD"/>
    <n v="24.5"/>
    <n v="24.5"/>
    <n v="7"/>
    <n v="7"/>
    <n v="171.5"/>
    <n v="171.5"/>
    <s v="Medium"/>
    <x v="2"/>
    <x v="0"/>
    <d v="2024-12-21T00:00:00"/>
    <s v="NO"/>
    <b v="0"/>
  </r>
  <r>
    <s v="TXN_8750639"/>
    <s v="CUST_21"/>
    <x v="7"/>
    <s v="Item_2_COMP"/>
    <s v="Item_2_CEA"/>
    <n v="6.5"/>
    <n v="6.5"/>
    <n v="10"/>
    <n v="10"/>
    <n v="65"/>
    <n v="65"/>
    <s v="Low"/>
    <x v="1"/>
    <x v="0"/>
    <d v="2024-06-14T00:00:00"/>
    <s v="NO"/>
    <b v="0"/>
  </r>
  <r>
    <s v="TXN_3639113"/>
    <s v="CUST_12"/>
    <x v="6"/>
    <s v="Item_10_ELEC"/>
    <s v="Item_10_EHE"/>
    <n v="18.5"/>
    <n v="18.5"/>
    <n v="1"/>
    <n v="1"/>
    <n v="18.5"/>
    <n v="18.5"/>
    <s v="Low"/>
    <x v="0"/>
    <x v="0"/>
    <d v="2023-04-19T00:00:00"/>
    <s v="YES"/>
    <b v="1"/>
  </r>
  <r>
    <s v="TXN_2496499"/>
    <s v="CUST_06"/>
    <x v="0"/>
    <s v="Item_3_PATI"/>
    <s v="Item_3_PAT"/>
    <n v="8"/>
    <n v="8"/>
    <n v="2"/>
    <n v="2"/>
    <n v="16"/>
    <n v="16"/>
    <s v="Low"/>
    <x v="1"/>
    <x v="1"/>
    <d v="2023-12-25T00:00:00"/>
    <s v="YES"/>
    <b v="1"/>
  </r>
  <r>
    <s v="TXN_7805723"/>
    <s v="CUST_10"/>
    <x v="1"/>
    <s v="Item_23_MILK"/>
    <s v="Item_23_MILK"/>
    <n v="38"/>
    <n v="38"/>
    <n v="2"/>
    <n v="2"/>
    <n v="76"/>
    <n v="76"/>
    <s v="Low"/>
    <x v="0"/>
    <x v="1"/>
    <d v="2024-09-15T00:00:00"/>
    <s v="N/A"/>
    <m/>
  </r>
  <r>
    <s v="TXN_9261462"/>
    <s v="CUST_16"/>
    <x v="0"/>
    <s v="Item_24_PATI"/>
    <s v="Item_24_PAT"/>
    <n v="39.5"/>
    <n v="39.5"/>
    <n v="6"/>
    <n v="6"/>
    <n v="237"/>
    <n v="237"/>
    <s v="Medium"/>
    <x v="1"/>
    <x v="1"/>
    <d v="2022-02-01T00:00:00"/>
    <s v="NO"/>
    <b v="0"/>
  </r>
  <r>
    <s v="TXN_3845008"/>
    <s v="CUST_16"/>
    <x v="6"/>
    <s v="Item_20_ELEC"/>
    <s v="Item_20_EHE"/>
    <n v="33.5"/>
    <n v="33.5"/>
    <n v="3"/>
    <n v="3"/>
    <n v="100.5"/>
    <n v="100.5"/>
    <s v="Low"/>
    <x v="2"/>
    <x v="0"/>
    <d v="2024-06-05T00:00:00"/>
    <s v="NO"/>
    <b v="0"/>
  </r>
  <r>
    <s v="TXN_4852804"/>
    <s v="CUST_02"/>
    <x v="6"/>
    <s v="Item_25_ELEC"/>
    <s v="Item_25_EHE"/>
    <n v="41"/>
    <n v="41"/>
    <n v="8"/>
    <n v="8"/>
    <n v="328"/>
    <n v="328"/>
    <s v="High"/>
    <x v="1"/>
    <x v="0"/>
    <d v="2022-04-15T00:00:00"/>
    <s v="YES"/>
    <b v="1"/>
  </r>
  <r>
    <s v="TXN_4782711"/>
    <s v="CUST_20"/>
    <x v="6"/>
    <s v="Unknown_Item"/>
    <m/>
    <n v="11"/>
    <n v="11"/>
    <n v="6"/>
    <m/>
    <n v="108.5"/>
    <m/>
    <s v="Low"/>
    <x v="0"/>
    <x v="1"/>
    <d v="2022-05-17T00:00:00"/>
    <s v="NO"/>
    <b v="0"/>
  </r>
  <r>
    <s v="TXN_9861694"/>
    <s v="CUST_10"/>
    <x v="3"/>
    <s v="Item_20_BEVE"/>
    <s v="Item_20_BEV"/>
    <n v="33.5"/>
    <n v="33.5"/>
    <n v="2"/>
    <n v="2"/>
    <n v="67"/>
    <n v="67"/>
    <s v="Low"/>
    <x v="0"/>
    <x v="1"/>
    <d v="2023-08-01T00:00:00"/>
    <s v="NO"/>
    <b v="0"/>
  </r>
  <r>
    <s v="TXN_5651502"/>
    <s v="CUST_05"/>
    <x v="1"/>
    <s v="Item_13_MILK"/>
    <s v="Item_13_MILK"/>
    <n v="23"/>
    <n v="23"/>
    <n v="6"/>
    <n v="6"/>
    <n v="138"/>
    <n v="138"/>
    <s v="Low"/>
    <x v="2"/>
    <x v="1"/>
    <d v="2024-04-20T00:00:00"/>
    <s v="YES"/>
    <b v="1"/>
  </r>
  <r>
    <s v="TXN_4611340"/>
    <s v="CUST_21"/>
    <x v="5"/>
    <s v="Item_12_FURN"/>
    <s v="Item_12_FUR"/>
    <n v="21.5"/>
    <n v="21.5"/>
    <n v="1"/>
    <n v="1"/>
    <n v="21.5"/>
    <n v="21.5"/>
    <s v="Low"/>
    <x v="2"/>
    <x v="1"/>
    <d v="2023-06-08T00:00:00"/>
    <s v="YES"/>
    <b v="1"/>
  </r>
  <r>
    <s v="TXN_2619807"/>
    <s v="CUST_21"/>
    <x v="2"/>
    <s v="Item_13_BUTC"/>
    <s v="Item_13_BUT"/>
    <n v="23"/>
    <n v="23"/>
    <n v="8"/>
    <n v="8"/>
    <n v="184"/>
    <n v="184"/>
    <s v="Medium"/>
    <x v="2"/>
    <x v="1"/>
    <d v="2024-03-21T00:00:00"/>
    <s v="YES"/>
    <b v="1"/>
  </r>
  <r>
    <s v="TXN_7472702"/>
    <s v="CUST_08"/>
    <x v="4"/>
    <s v="Item_3_FOOD"/>
    <s v="Item_3_FOOD"/>
    <n v="8"/>
    <n v="8"/>
    <n v="6"/>
    <n v="6"/>
    <n v="48"/>
    <n v="48"/>
    <s v="Low"/>
    <x v="2"/>
    <x v="0"/>
    <d v="2024-07-14T00:00:00"/>
    <s v="YES"/>
    <b v="1"/>
  </r>
  <r>
    <s v="TXN_5486882"/>
    <s v="CUST_01"/>
    <x v="1"/>
    <s v="Item_19_MILK"/>
    <s v="Item_19_MILK"/>
    <n v="32"/>
    <n v="32"/>
    <n v="7"/>
    <n v="7"/>
    <n v="224"/>
    <n v="224"/>
    <s v="Medium"/>
    <x v="2"/>
    <x v="1"/>
    <d v="2022-05-06T00:00:00"/>
    <s v="NO"/>
    <b v="0"/>
  </r>
  <r>
    <s v="TXN_5634676"/>
    <s v="CUST_18"/>
    <x v="6"/>
    <s v="Item_24_ELEC"/>
    <s v="Item_24_EHE"/>
    <n v="39.5"/>
    <n v="39.5"/>
    <n v="6"/>
    <n v="6"/>
    <n v="237"/>
    <n v="237"/>
    <s v="Medium"/>
    <x v="2"/>
    <x v="0"/>
    <d v="2023-05-25T00:00:00"/>
    <s v="N/A"/>
    <m/>
  </r>
  <r>
    <s v="TXN_6932205"/>
    <s v="CUST_07"/>
    <x v="7"/>
    <s v="Item_14_COMP"/>
    <s v="Item_14_CEA"/>
    <n v="24.5"/>
    <n v="24.5"/>
    <n v="6"/>
    <n v="6"/>
    <n v="147"/>
    <n v="147"/>
    <s v="Low"/>
    <x v="1"/>
    <x v="0"/>
    <d v="2022-03-15T00:00:00"/>
    <s v="NO"/>
    <b v="0"/>
  </r>
  <r>
    <s v="TXN_7898832"/>
    <s v="CUST_13"/>
    <x v="1"/>
    <s v="Item_17_MILK"/>
    <s v="Item_17_MILK"/>
    <n v="29"/>
    <n v="29"/>
    <n v="6"/>
    <n v="6"/>
    <n v="174"/>
    <n v="174"/>
    <s v="Medium"/>
    <x v="2"/>
    <x v="0"/>
    <d v="2022-01-04T00:00:00"/>
    <s v="YES"/>
    <b v="1"/>
  </r>
  <r>
    <s v="TXN_8297438"/>
    <s v="CUST_05"/>
    <x v="5"/>
    <s v="Item_24_FURN"/>
    <s v="Item_24_FUR"/>
    <n v="39.5"/>
    <n v="39.5"/>
    <n v="3"/>
    <n v="3"/>
    <n v="118.5"/>
    <n v="118.5"/>
    <s v="Low"/>
    <x v="2"/>
    <x v="1"/>
    <d v="2023-05-31T00:00:00"/>
    <s v="N/A"/>
    <m/>
  </r>
  <r>
    <s v="TXN_7194488"/>
    <s v="CUST_13"/>
    <x v="2"/>
    <s v="Item_21_BUTC"/>
    <s v="Item_21_BUT"/>
    <n v="35"/>
    <n v="35"/>
    <n v="1"/>
    <n v="1"/>
    <n v="35"/>
    <n v="35"/>
    <s v="Low"/>
    <x v="1"/>
    <x v="1"/>
    <d v="2023-05-13T00:00:00"/>
    <s v="YES"/>
    <b v="1"/>
  </r>
  <r>
    <s v="TXN_5465898"/>
    <s v="CUST_14"/>
    <x v="7"/>
    <s v="Item_8_COMP"/>
    <s v="Item_8_CEA"/>
    <n v="15.5"/>
    <n v="15.5"/>
    <n v="9"/>
    <n v="9"/>
    <n v="139.5"/>
    <n v="139.5"/>
    <s v="Low"/>
    <x v="2"/>
    <x v="0"/>
    <d v="2024-12-26T00:00:00"/>
    <s v="NO"/>
    <b v="0"/>
  </r>
  <r>
    <s v="TXN_8878406"/>
    <s v="CUST_12"/>
    <x v="0"/>
    <s v="Item_17_PATI"/>
    <s v="Item_17_PAT"/>
    <n v="29"/>
    <n v="29"/>
    <n v="9"/>
    <n v="9"/>
    <n v="261"/>
    <n v="261"/>
    <s v="Medium"/>
    <x v="0"/>
    <x v="0"/>
    <d v="2022-12-18T00:00:00"/>
    <s v="YES"/>
    <b v="1"/>
  </r>
  <r>
    <s v="TXN_8890901"/>
    <s v="CUST_17"/>
    <x v="5"/>
    <s v="Item_2_FURN"/>
    <s v="Item_2_FUR"/>
    <n v="6.5"/>
    <n v="6.5"/>
    <n v="6"/>
    <n v="6"/>
    <n v="39"/>
    <n v="39"/>
    <s v="Low"/>
    <x v="1"/>
    <x v="0"/>
    <d v="2023-09-07T00:00:00"/>
    <s v="YES"/>
    <b v="1"/>
  </r>
  <r>
    <s v="TXN_1440274"/>
    <s v="CUST_01"/>
    <x v="5"/>
    <s v="Item_20_FURN"/>
    <s v="Item_20_FUR"/>
    <n v="33.5"/>
    <n v="33.5"/>
    <n v="6"/>
    <n v="6"/>
    <n v="201"/>
    <n v="201"/>
    <s v="Medium"/>
    <x v="0"/>
    <x v="1"/>
    <d v="2023-11-24T00:00:00"/>
    <s v="NO"/>
    <b v="0"/>
  </r>
  <r>
    <s v="TXN_2701654"/>
    <s v="CUST_21"/>
    <x v="7"/>
    <s v="Unknown_Item"/>
    <m/>
    <n v="23.365911749958215"/>
    <m/>
    <n v="1"/>
    <n v="1"/>
    <n v="35"/>
    <n v="35"/>
    <s v="Low"/>
    <x v="1"/>
    <x v="1"/>
    <d v="2022-01-06T00:00:00"/>
    <s v="N/A"/>
    <m/>
  </r>
  <r>
    <s v="TXN_4721081"/>
    <s v="CUST_22"/>
    <x v="3"/>
    <s v="Item_12_BEVE"/>
    <s v="Item_12_BEV"/>
    <n v="21.5"/>
    <n v="21.5"/>
    <n v="6"/>
    <n v="6"/>
    <n v="129"/>
    <n v="129"/>
    <s v="Low"/>
    <x v="2"/>
    <x v="1"/>
    <d v="2024-01-08T00:00:00"/>
    <s v="NO"/>
    <b v="0"/>
  </r>
  <r>
    <s v="TXN_5387960"/>
    <s v="CUST_13"/>
    <x v="0"/>
    <s v="Item_8_PATI"/>
    <s v="Item_8_PAT"/>
    <n v="15.5"/>
    <n v="15.5"/>
    <n v="6"/>
    <n v="6"/>
    <n v="93"/>
    <n v="93"/>
    <s v="Low"/>
    <x v="0"/>
    <x v="0"/>
    <d v="2022-04-26T00:00:00"/>
    <s v="YES"/>
    <b v="1"/>
  </r>
  <r>
    <s v="TXN_1230793"/>
    <s v="CUST_10"/>
    <x v="7"/>
    <s v="Item_7_COMP"/>
    <s v="Item_7_CEA"/>
    <n v="14"/>
    <n v="14"/>
    <n v="4"/>
    <n v="4"/>
    <n v="56"/>
    <n v="56"/>
    <s v="Low"/>
    <x v="1"/>
    <x v="1"/>
    <d v="2024-06-28T00:00:00"/>
    <s v="NO"/>
    <b v="0"/>
  </r>
  <r>
    <s v="TXN_4601780"/>
    <s v="CUST_10"/>
    <x v="1"/>
    <s v="Item_16_MILK"/>
    <s v="Item_16_MILK"/>
    <n v="27.5"/>
    <n v="27.5"/>
    <n v="7"/>
    <n v="7"/>
    <n v="192.5"/>
    <n v="192.5"/>
    <s v="Medium"/>
    <x v="1"/>
    <x v="1"/>
    <d v="2022-11-06T00:00:00"/>
    <s v="N/A"/>
    <m/>
  </r>
  <r>
    <s v="TXN_4953220"/>
    <s v="CUST_08"/>
    <x v="3"/>
    <s v="Item_5_BEVE"/>
    <s v="Item_5_BEV"/>
    <n v="11"/>
    <n v="11"/>
    <n v="9"/>
    <n v="9"/>
    <n v="99"/>
    <n v="99"/>
    <s v="Low"/>
    <x v="0"/>
    <x v="1"/>
    <d v="2022-01-30T00:00:00"/>
    <s v="N/A"/>
    <m/>
  </r>
  <r>
    <s v="TXN_7689893"/>
    <s v="CUST_10"/>
    <x v="2"/>
    <s v="Item_7_BUTC"/>
    <s v="Item_7_BUT"/>
    <n v="14"/>
    <n v="14"/>
    <n v="4"/>
    <n v="4"/>
    <n v="56"/>
    <n v="56"/>
    <s v="Low"/>
    <x v="0"/>
    <x v="1"/>
    <d v="2022-03-08T00:00:00"/>
    <s v="NO"/>
    <b v="0"/>
  </r>
  <r>
    <s v="TXN_8771271"/>
    <s v="CUST_15"/>
    <x v="7"/>
    <s v="Item_19_COMP"/>
    <s v="Item_19_CEA"/>
    <n v="32"/>
    <n v="32"/>
    <n v="8"/>
    <n v="8"/>
    <n v="256"/>
    <n v="256"/>
    <s v="Medium"/>
    <x v="1"/>
    <x v="0"/>
    <d v="2023-01-26T00:00:00"/>
    <s v="NO"/>
    <b v="0"/>
  </r>
  <r>
    <s v="TXN_6992751"/>
    <s v="CUST_19"/>
    <x v="1"/>
    <s v="Item_22_MILK"/>
    <s v="Item_22_MILK"/>
    <n v="36.5"/>
    <n v="36.5"/>
    <n v="3"/>
    <n v="3"/>
    <n v="109.5"/>
    <n v="109.5"/>
    <s v="Low"/>
    <x v="1"/>
    <x v="1"/>
    <d v="2024-01-25T00:00:00"/>
    <s v="N/A"/>
    <m/>
  </r>
  <r>
    <s v="TXN_7119526"/>
    <s v="CUST_06"/>
    <x v="3"/>
    <s v="Item_16_BEVE"/>
    <s v="Item_16_BEV"/>
    <n v="27.5"/>
    <n v="27.5"/>
    <n v="10"/>
    <n v="10"/>
    <n v="275"/>
    <n v="275"/>
    <s v="Medium"/>
    <x v="1"/>
    <x v="0"/>
    <d v="2024-11-15T00:00:00"/>
    <s v="YES"/>
    <b v="1"/>
  </r>
  <r>
    <s v="TXN_8866842"/>
    <s v="CUST_11"/>
    <x v="7"/>
    <s v="Item_14_COMP"/>
    <s v="Item_14_CEA"/>
    <n v="24.5"/>
    <n v="24.5"/>
    <n v="10"/>
    <n v="10"/>
    <n v="245"/>
    <n v="245"/>
    <s v="Medium"/>
    <x v="2"/>
    <x v="1"/>
    <d v="2023-04-01T00:00:00"/>
    <s v="YES"/>
    <b v="1"/>
  </r>
  <r>
    <s v="TXN_3349989"/>
    <s v="CUST_07"/>
    <x v="1"/>
    <s v="Item_18_MILK"/>
    <s v="Item_18_MILK"/>
    <n v="30.5"/>
    <n v="30.5"/>
    <n v="7"/>
    <n v="7"/>
    <n v="213.5"/>
    <n v="213.5"/>
    <s v="Medium"/>
    <x v="2"/>
    <x v="0"/>
    <d v="2023-09-16T00:00:00"/>
    <s v="N/A"/>
    <m/>
  </r>
  <r>
    <s v="TXN_9522195"/>
    <s v="CUST_19"/>
    <x v="4"/>
    <s v="Item_3_FOOD"/>
    <s v="Item_3_FOOD"/>
    <n v="8"/>
    <n v="8"/>
    <n v="3"/>
    <n v="3"/>
    <n v="24"/>
    <n v="24"/>
    <s v="Low"/>
    <x v="1"/>
    <x v="1"/>
    <d v="2023-11-21T00:00:00"/>
    <s v="N/A"/>
    <m/>
  </r>
  <r>
    <s v="TXN_3516808"/>
    <s v="CUST_25"/>
    <x v="3"/>
    <s v="Item_3_BEVE"/>
    <s v="Item_3_BEV"/>
    <n v="8"/>
    <n v="8"/>
    <n v="9"/>
    <n v="9"/>
    <n v="72"/>
    <n v="72"/>
    <s v="Low"/>
    <x v="0"/>
    <x v="0"/>
    <d v="2023-10-20T00:00:00"/>
    <s v="N/A"/>
    <m/>
  </r>
  <r>
    <s v="TXN_9659189"/>
    <s v="CUST_13"/>
    <x v="7"/>
    <s v="Unknown_Item"/>
    <m/>
    <n v="33.5"/>
    <n v="33.5"/>
    <n v="6"/>
    <m/>
    <n v="108.5"/>
    <m/>
    <s v="Low"/>
    <x v="1"/>
    <x v="0"/>
    <d v="2024-06-20T00:00:00"/>
    <s v="N/A"/>
    <m/>
  </r>
  <r>
    <s v="TXN_1742095"/>
    <s v="CUST_13"/>
    <x v="0"/>
    <s v="Item_13_PATI"/>
    <s v="Item_13_PAT"/>
    <n v="23"/>
    <n v="23"/>
    <n v="5"/>
    <n v="5"/>
    <n v="115"/>
    <n v="115"/>
    <s v="Low"/>
    <x v="1"/>
    <x v="0"/>
    <d v="2024-08-22T00:00:00"/>
    <s v="YES"/>
    <b v="1"/>
  </r>
  <r>
    <s v="TXN_7866322"/>
    <s v="CUST_20"/>
    <x v="3"/>
    <s v="Item_9_BEVE"/>
    <s v="Item_9_BEV"/>
    <n v="17"/>
    <n v="17"/>
    <n v="9"/>
    <n v="9"/>
    <n v="153"/>
    <n v="153"/>
    <s v="Medium"/>
    <x v="2"/>
    <x v="0"/>
    <d v="2022-09-11T00:00:00"/>
    <s v="YES"/>
    <b v="1"/>
  </r>
  <r>
    <s v="TXN_3745364"/>
    <s v="CUST_21"/>
    <x v="3"/>
    <s v="Item_18_BEVE"/>
    <s v="Item_18_BEV"/>
    <n v="30.5"/>
    <n v="30.5"/>
    <n v="4"/>
    <n v="4"/>
    <n v="122"/>
    <n v="122"/>
    <s v="Low"/>
    <x v="1"/>
    <x v="1"/>
    <d v="2022-02-23T00:00:00"/>
    <s v="N/A"/>
    <m/>
  </r>
  <r>
    <s v="TXN_1738985"/>
    <s v="CUST_22"/>
    <x v="4"/>
    <s v="Item_5_FOOD"/>
    <s v="Item_5_FOOD"/>
    <n v="11"/>
    <n v="11"/>
    <n v="5"/>
    <n v="5"/>
    <n v="55"/>
    <n v="55"/>
    <s v="Low"/>
    <x v="2"/>
    <x v="1"/>
    <d v="2022-01-14T00:00:00"/>
    <s v="YES"/>
    <b v="1"/>
  </r>
  <r>
    <s v="TXN_1208593"/>
    <s v="CUST_21"/>
    <x v="0"/>
    <s v="Unknown_Item"/>
    <m/>
    <n v="20"/>
    <n v="20"/>
    <n v="6"/>
    <m/>
    <n v="108.5"/>
    <m/>
    <s v="Low"/>
    <x v="1"/>
    <x v="1"/>
    <d v="2022-11-19T00:00:00"/>
    <s v="N/A"/>
    <m/>
  </r>
  <r>
    <s v="TXN_8738852"/>
    <s v="CUST_22"/>
    <x v="3"/>
    <s v="Item_8_BEVE"/>
    <s v="Item_8_BEV"/>
    <n v="15.5"/>
    <n v="15.5"/>
    <n v="8"/>
    <n v="8"/>
    <n v="124"/>
    <n v="124"/>
    <s v="Low"/>
    <x v="0"/>
    <x v="1"/>
    <d v="2022-03-30T00:00:00"/>
    <s v="YES"/>
    <b v="1"/>
  </r>
  <r>
    <s v="TXN_6657037"/>
    <s v="CUST_08"/>
    <x v="4"/>
    <s v="Item_20_FOOD"/>
    <s v="Item_20_FOOD"/>
    <n v="33.5"/>
    <n v="33.5"/>
    <n v="2"/>
    <n v="2"/>
    <n v="67"/>
    <n v="67"/>
    <s v="Low"/>
    <x v="2"/>
    <x v="0"/>
    <d v="2022-04-14T00:00:00"/>
    <s v="YES"/>
    <b v="1"/>
  </r>
  <r>
    <s v="TXN_4249164"/>
    <s v="CUST_09"/>
    <x v="6"/>
    <s v="Item_2_ELEC"/>
    <s v="Item_2_EHE"/>
    <n v="6.5"/>
    <n v="6.5"/>
    <n v="8"/>
    <n v="8"/>
    <n v="52"/>
    <n v="52"/>
    <s v="Low"/>
    <x v="0"/>
    <x v="1"/>
    <d v="2024-06-07T00:00:00"/>
    <s v="NO"/>
    <b v="0"/>
  </r>
  <r>
    <s v="TXN_5347448"/>
    <s v="CUST_18"/>
    <x v="0"/>
    <s v="Item_5_PATI"/>
    <s v="Item_5_PAT"/>
    <n v="11"/>
    <n v="11"/>
    <n v="8"/>
    <n v="8"/>
    <n v="88"/>
    <n v="88"/>
    <s v="Low"/>
    <x v="1"/>
    <x v="1"/>
    <d v="2022-08-29T00:00:00"/>
    <s v="N/A"/>
    <m/>
  </r>
  <r>
    <s v="TXN_5557970"/>
    <s v="CUST_11"/>
    <x v="4"/>
    <s v="Item_13_FOOD"/>
    <s v="Item_13_FOOD"/>
    <n v="23"/>
    <n v="23"/>
    <n v="10"/>
    <n v="10"/>
    <n v="230"/>
    <n v="230"/>
    <s v="Medium"/>
    <x v="2"/>
    <x v="0"/>
    <d v="2024-08-16T00:00:00"/>
    <s v="NO"/>
    <b v="0"/>
  </r>
  <r>
    <s v="TXN_4349260"/>
    <s v="CUST_10"/>
    <x v="4"/>
    <s v="Item_13_FOOD"/>
    <s v="Item_13_FOOD"/>
    <n v="23"/>
    <n v="23"/>
    <n v="4"/>
    <n v="4"/>
    <n v="92"/>
    <n v="92"/>
    <s v="Low"/>
    <x v="0"/>
    <x v="1"/>
    <d v="2024-12-10T00:00:00"/>
    <s v="N/A"/>
    <m/>
  </r>
  <r>
    <s v="TXN_8501609"/>
    <s v="CUST_16"/>
    <x v="1"/>
    <s v="Item_22_MILK"/>
    <s v="Item_22_MILK"/>
    <n v="36.5"/>
    <n v="36.5"/>
    <n v="9"/>
    <n v="9"/>
    <n v="328.5"/>
    <n v="328.5"/>
    <s v="High"/>
    <x v="1"/>
    <x v="0"/>
    <d v="2022-11-29T00:00:00"/>
    <s v="YES"/>
    <b v="1"/>
  </r>
  <r>
    <s v="TXN_3471235"/>
    <s v="CUST_07"/>
    <x v="4"/>
    <s v="Item_22_FOOD"/>
    <s v="Item_22_FOOD"/>
    <n v="36.5"/>
    <n v="36.5"/>
    <n v="6"/>
    <n v="6"/>
    <n v="219"/>
    <n v="219"/>
    <s v="Medium"/>
    <x v="2"/>
    <x v="1"/>
    <d v="2023-01-26T00:00:00"/>
    <s v="NO"/>
    <b v="0"/>
  </r>
  <r>
    <s v="TXN_4430201"/>
    <s v="CUST_25"/>
    <x v="5"/>
    <s v="Item_12_FURN"/>
    <s v="Item_12_FUR"/>
    <n v="21.5"/>
    <n v="21.5"/>
    <n v="4"/>
    <n v="4"/>
    <n v="86"/>
    <n v="86"/>
    <s v="Low"/>
    <x v="1"/>
    <x v="1"/>
    <d v="2023-11-03T00:00:00"/>
    <s v="YES"/>
    <b v="1"/>
  </r>
  <r>
    <s v="TXN_7112426"/>
    <s v="CUST_01"/>
    <x v="5"/>
    <s v="Item_15_FURN"/>
    <s v="Item_15_FUR"/>
    <n v="26"/>
    <n v="26"/>
    <n v="8"/>
    <n v="8"/>
    <n v="208"/>
    <n v="208"/>
    <s v="Medium"/>
    <x v="2"/>
    <x v="1"/>
    <d v="2023-04-07T00:00:00"/>
    <s v="N/A"/>
    <m/>
  </r>
  <r>
    <s v="TXN_6660227"/>
    <s v="CUST_25"/>
    <x v="7"/>
    <s v="Item_5_COMP"/>
    <s v="Item_5_CEA"/>
    <n v="11"/>
    <n v="11"/>
    <n v="1"/>
    <n v="1"/>
    <n v="11"/>
    <n v="11"/>
    <s v="Low"/>
    <x v="1"/>
    <x v="1"/>
    <d v="2022-04-18T00:00:00"/>
    <s v="N/A"/>
    <m/>
  </r>
  <r>
    <s v="TXN_4840405"/>
    <s v="CUST_19"/>
    <x v="6"/>
    <s v="Item_9_ELEC"/>
    <s v="Item_9_EHE"/>
    <n v="17"/>
    <n v="17"/>
    <n v="4"/>
    <n v="4"/>
    <n v="68"/>
    <n v="68"/>
    <s v="Low"/>
    <x v="0"/>
    <x v="1"/>
    <d v="2023-02-05T00:00:00"/>
    <s v="N/A"/>
    <m/>
  </r>
  <r>
    <s v="TXN_6405052"/>
    <s v="CUST_07"/>
    <x v="4"/>
    <s v="Item_14_FOOD"/>
    <s v="Item_14_FOOD"/>
    <n v="24.5"/>
    <n v="24.5"/>
    <n v="9"/>
    <n v="9"/>
    <n v="220.5"/>
    <n v="220.5"/>
    <s v="Medium"/>
    <x v="0"/>
    <x v="0"/>
    <d v="2023-06-14T00:00:00"/>
    <s v="N/A"/>
    <m/>
  </r>
  <r>
    <s v="TXN_7164174"/>
    <s v="CUST_21"/>
    <x v="4"/>
    <s v="Item_12_FOOD"/>
    <s v="Item_12_FOOD"/>
    <n v="21.5"/>
    <n v="21.5"/>
    <n v="1"/>
    <n v="1"/>
    <n v="21.5"/>
    <n v="21.5"/>
    <s v="Low"/>
    <x v="0"/>
    <x v="0"/>
    <d v="2022-03-17T00:00:00"/>
    <s v="N/A"/>
    <m/>
  </r>
  <r>
    <s v="TXN_2794565"/>
    <s v="CUST_17"/>
    <x v="3"/>
    <s v="Unknown_Item"/>
    <m/>
    <n v="24.5"/>
    <n v="24.5"/>
    <n v="6"/>
    <m/>
    <n v="108.5"/>
    <m/>
    <s v="Low"/>
    <x v="1"/>
    <x v="1"/>
    <d v="2023-03-11T00:00:00"/>
    <s v="YES"/>
    <b v="1"/>
  </r>
  <r>
    <s v="TXN_5127072"/>
    <s v="CUST_18"/>
    <x v="6"/>
    <s v="Unknown_Item"/>
    <m/>
    <n v="33.5"/>
    <n v="33.5"/>
    <n v="6"/>
    <m/>
    <n v="108.5"/>
    <m/>
    <s v="Low"/>
    <x v="1"/>
    <x v="1"/>
    <d v="2023-09-21T00:00:00"/>
    <s v="N/A"/>
    <m/>
  </r>
  <r>
    <s v="TXN_2324445"/>
    <s v="CUST_13"/>
    <x v="7"/>
    <s v="Item_16_COMP"/>
    <s v="Item_16_CEA"/>
    <n v="27.5"/>
    <n v="27.5"/>
    <n v="10"/>
    <n v="10"/>
    <n v="275"/>
    <n v="275"/>
    <s v="Medium"/>
    <x v="2"/>
    <x v="1"/>
    <d v="2024-04-25T00:00:00"/>
    <s v="N/A"/>
    <m/>
  </r>
  <r>
    <s v="TXN_4467718"/>
    <s v="CUST_04"/>
    <x v="4"/>
    <s v="Item_14_FOOD"/>
    <s v="Item_14_FOOD"/>
    <n v="24.5"/>
    <n v="24.5"/>
    <n v="1"/>
    <n v="1"/>
    <n v="24.5"/>
    <n v="24.5"/>
    <s v="Low"/>
    <x v="2"/>
    <x v="1"/>
    <d v="2022-07-28T00:00:00"/>
    <s v="N/A"/>
    <m/>
  </r>
  <r>
    <s v="TXN_9938453"/>
    <s v="CUST_21"/>
    <x v="2"/>
    <s v="Item_8_BUTC"/>
    <s v="Item_8_BUT"/>
    <n v="15.5"/>
    <n v="15.5"/>
    <n v="4"/>
    <n v="4"/>
    <n v="62"/>
    <n v="62"/>
    <s v="Low"/>
    <x v="2"/>
    <x v="0"/>
    <d v="2022-09-09T00:00:00"/>
    <s v="NO"/>
    <b v="0"/>
  </r>
  <r>
    <s v="TXN_3455359"/>
    <s v="CUST_06"/>
    <x v="0"/>
    <s v="Item_14_PATI"/>
    <s v="Item_14_PAT"/>
    <n v="24.5"/>
    <n v="24.5"/>
    <n v="10"/>
    <n v="10"/>
    <n v="245"/>
    <n v="245"/>
    <s v="Medium"/>
    <x v="2"/>
    <x v="0"/>
    <d v="2023-10-01T00:00:00"/>
    <s v="NO"/>
    <b v="0"/>
  </r>
  <r>
    <s v="TXN_9017855"/>
    <s v="CUST_09"/>
    <x v="1"/>
    <s v="Item_4_MILK"/>
    <s v="Item_4_MILK"/>
    <n v="9.5"/>
    <n v="9.5"/>
    <n v="6"/>
    <n v="6"/>
    <n v="57"/>
    <n v="57"/>
    <s v="Low"/>
    <x v="1"/>
    <x v="0"/>
    <d v="2023-09-10T00:00:00"/>
    <s v="NO"/>
    <b v="0"/>
  </r>
  <r>
    <s v="TXN_1297992"/>
    <s v="CUST_11"/>
    <x v="1"/>
    <s v="Item_5_MILK"/>
    <s v="Item_5_MILK"/>
    <n v="11"/>
    <n v="11"/>
    <n v="3"/>
    <n v="3"/>
    <n v="33"/>
    <n v="33"/>
    <s v="Low"/>
    <x v="0"/>
    <x v="1"/>
    <d v="2022-06-28T00:00:00"/>
    <s v="N/A"/>
    <m/>
  </r>
  <r>
    <s v="TXN_3935581"/>
    <s v="CUST_07"/>
    <x v="4"/>
    <s v="Unknown_Item"/>
    <m/>
    <n v="23.365911749958215"/>
    <m/>
    <n v="10"/>
    <n v="10"/>
    <n v="80"/>
    <n v="80"/>
    <s v="Low"/>
    <x v="0"/>
    <x v="1"/>
    <d v="2024-05-13T00:00:00"/>
    <s v="YES"/>
    <b v="1"/>
  </r>
  <r>
    <s v="TXN_3216677"/>
    <s v="CUST_17"/>
    <x v="7"/>
    <s v="Item_11_COMP"/>
    <s v="Item_11_CEA"/>
    <n v="20"/>
    <n v="20"/>
    <n v="9"/>
    <n v="9"/>
    <n v="180"/>
    <n v="180"/>
    <s v="Medium"/>
    <x v="1"/>
    <x v="1"/>
    <d v="2022-06-21T00:00:00"/>
    <s v="YES"/>
    <b v="1"/>
  </r>
  <r>
    <s v="TXN_6968520"/>
    <s v="CUST_21"/>
    <x v="6"/>
    <s v="Item_20_ELEC"/>
    <s v="Item_20_EHE"/>
    <n v="33.5"/>
    <n v="33.5"/>
    <n v="7"/>
    <n v="7"/>
    <n v="234.5"/>
    <n v="234.5"/>
    <s v="Medium"/>
    <x v="1"/>
    <x v="0"/>
    <d v="2024-01-27T00:00:00"/>
    <s v="YES"/>
    <b v="1"/>
  </r>
  <r>
    <s v="TXN_3774181"/>
    <s v="CUST_13"/>
    <x v="5"/>
    <s v="Item_8_FURN"/>
    <s v="Item_8_FUR"/>
    <n v="15.5"/>
    <n v="15.5"/>
    <n v="2"/>
    <n v="2"/>
    <n v="31"/>
    <n v="31"/>
    <s v="Low"/>
    <x v="0"/>
    <x v="1"/>
    <d v="2022-05-01T00:00:00"/>
    <s v="NO"/>
    <b v="0"/>
  </r>
  <r>
    <s v="TXN_1004284"/>
    <s v="CUST_15"/>
    <x v="1"/>
    <s v="Item_25_MILK"/>
    <s v="Item_25_MILK"/>
    <n v="41"/>
    <n v="41"/>
    <n v="3"/>
    <n v="3"/>
    <n v="123"/>
    <n v="123"/>
    <s v="Low"/>
    <x v="2"/>
    <x v="0"/>
    <d v="2023-09-25T00:00:00"/>
    <s v="N/A"/>
    <m/>
  </r>
  <r>
    <s v="TXN_3394209"/>
    <s v="CUST_07"/>
    <x v="5"/>
    <s v="Item_8_FURN"/>
    <s v="Item_8_FUR"/>
    <n v="15.5"/>
    <n v="15.5"/>
    <n v="3"/>
    <n v="3"/>
    <n v="46.5"/>
    <n v="46.5"/>
    <s v="Low"/>
    <x v="0"/>
    <x v="0"/>
    <d v="2024-07-09T00:00:00"/>
    <s v="YES"/>
    <b v="1"/>
  </r>
  <r>
    <s v="TXN_2369635"/>
    <s v="CUST_09"/>
    <x v="0"/>
    <s v="Item_14_PATI"/>
    <s v="Item_14_PAT"/>
    <n v="24.5"/>
    <n v="24.5"/>
    <n v="3"/>
    <n v="3"/>
    <n v="73.5"/>
    <n v="73.5"/>
    <s v="Low"/>
    <x v="2"/>
    <x v="0"/>
    <d v="2023-11-16T00:00:00"/>
    <s v="N/A"/>
    <m/>
  </r>
  <r>
    <s v="TXN_3422782"/>
    <s v="CUST_24"/>
    <x v="7"/>
    <s v="Item_5_COMP"/>
    <s v="Item_5_CEA"/>
    <n v="11"/>
    <n v="11"/>
    <n v="1"/>
    <n v="1"/>
    <n v="11"/>
    <n v="11"/>
    <s v="Low"/>
    <x v="2"/>
    <x v="1"/>
    <d v="2022-07-18T00:00:00"/>
    <s v="YES"/>
    <b v="1"/>
  </r>
  <r>
    <s v="TXN_9582745"/>
    <s v="CUST_06"/>
    <x v="5"/>
    <s v="Item_2_FURN"/>
    <s v="Item_2_FUR"/>
    <n v="6.5"/>
    <n v="6.5"/>
    <n v="6"/>
    <n v="6"/>
    <n v="39"/>
    <n v="39"/>
    <s v="Low"/>
    <x v="2"/>
    <x v="0"/>
    <d v="2022-03-16T00:00:00"/>
    <s v="N/A"/>
    <m/>
  </r>
  <r>
    <s v="TXN_5612604"/>
    <s v="CUST_03"/>
    <x v="3"/>
    <s v="Item_7_BEVE"/>
    <s v="Item_7_BEV"/>
    <n v="14"/>
    <n v="14"/>
    <n v="5"/>
    <n v="5"/>
    <n v="70"/>
    <n v="70"/>
    <s v="Low"/>
    <x v="0"/>
    <x v="0"/>
    <d v="2024-08-23T00:00:00"/>
    <s v="NO"/>
    <b v="0"/>
  </r>
  <r>
    <s v="TXN_6641377"/>
    <s v="CUST_06"/>
    <x v="2"/>
    <s v="Item_18_BUTC"/>
    <s v="Item_18_BUT"/>
    <n v="30.5"/>
    <n v="30.5"/>
    <n v="8"/>
    <n v="8"/>
    <n v="244"/>
    <n v="244"/>
    <s v="Medium"/>
    <x v="2"/>
    <x v="0"/>
    <d v="2023-12-11T00:00:00"/>
    <s v="N/A"/>
    <m/>
  </r>
  <r>
    <s v="TXN_7186220"/>
    <s v="CUST_17"/>
    <x v="5"/>
    <s v="Item_7_FURN"/>
    <s v="Item_7_FUR"/>
    <n v="14"/>
    <n v="14"/>
    <n v="5"/>
    <n v="5"/>
    <n v="70"/>
    <n v="70"/>
    <s v="Low"/>
    <x v="2"/>
    <x v="0"/>
    <d v="2024-07-18T00:00:00"/>
    <s v="YES"/>
    <b v="1"/>
  </r>
  <r>
    <s v="TXN_8493772"/>
    <s v="CUST_18"/>
    <x v="2"/>
    <s v="Item_6_BUTC"/>
    <s v="Item_6_BUT"/>
    <n v="12.5"/>
    <n v="12.5"/>
    <n v="8"/>
    <n v="8"/>
    <n v="100"/>
    <n v="100"/>
    <s v="Low"/>
    <x v="1"/>
    <x v="0"/>
    <d v="2023-09-04T00:00:00"/>
    <s v="N/A"/>
    <m/>
  </r>
  <r>
    <s v="TXN_9964258"/>
    <s v="CUST_23"/>
    <x v="6"/>
    <s v="Item_6_ELEC"/>
    <s v="Item_6_EHE"/>
    <n v="12.5"/>
    <n v="12.5"/>
    <n v="7"/>
    <n v="7"/>
    <n v="87.5"/>
    <n v="87.5"/>
    <s v="Low"/>
    <x v="0"/>
    <x v="0"/>
    <d v="2022-09-17T00:00:00"/>
    <s v="NO"/>
    <b v="0"/>
  </r>
  <r>
    <s v="TXN_7611850"/>
    <s v="CUST_19"/>
    <x v="3"/>
    <s v="Item_2_BEVE"/>
    <s v="Item_2_BEV"/>
    <n v="6.5"/>
    <n v="6.5"/>
    <n v="4"/>
    <n v="4"/>
    <n v="26"/>
    <n v="26"/>
    <s v="Low"/>
    <x v="0"/>
    <x v="0"/>
    <d v="2023-06-22T00:00:00"/>
    <s v="N/A"/>
    <m/>
  </r>
  <r>
    <s v="TXN_6315393"/>
    <s v="CUST_04"/>
    <x v="5"/>
    <s v="Item_15_FURN"/>
    <s v="Item_15_FUR"/>
    <n v="26"/>
    <n v="26"/>
    <n v="9"/>
    <n v="9"/>
    <n v="234"/>
    <n v="234"/>
    <s v="Medium"/>
    <x v="1"/>
    <x v="1"/>
    <d v="2022-08-10T00:00:00"/>
    <s v="NO"/>
    <b v="0"/>
  </r>
  <r>
    <s v="TXN_9816328"/>
    <s v="CUST_01"/>
    <x v="2"/>
    <s v="Item_7_BUTC"/>
    <s v="Item_7_BUT"/>
    <n v="14"/>
    <n v="14"/>
    <n v="2"/>
    <n v="2"/>
    <n v="28"/>
    <n v="28"/>
    <s v="Low"/>
    <x v="0"/>
    <x v="0"/>
    <d v="2024-08-27T00:00:00"/>
    <s v="N/A"/>
    <m/>
  </r>
  <r>
    <s v="TXN_9065992"/>
    <s v="CUST_16"/>
    <x v="6"/>
    <s v="Item_24_ELEC"/>
    <s v="Item_24_EHE"/>
    <n v="39.5"/>
    <n v="39.5"/>
    <n v="8"/>
    <n v="8"/>
    <n v="316"/>
    <n v="316"/>
    <s v="High"/>
    <x v="0"/>
    <x v="0"/>
    <d v="2024-02-12T00:00:00"/>
    <s v="N/A"/>
    <m/>
  </r>
  <r>
    <s v="TXN_5728893"/>
    <s v="CUST_23"/>
    <x v="0"/>
    <s v="Item_23_PATI"/>
    <s v="Item_23_PAT"/>
    <n v="38"/>
    <n v="38"/>
    <n v="10"/>
    <n v="10"/>
    <n v="380"/>
    <n v="380"/>
    <s v="High"/>
    <x v="2"/>
    <x v="0"/>
    <d v="2023-09-01T00:00:00"/>
    <s v="YES"/>
    <b v="1"/>
  </r>
  <r>
    <s v="TXN_4603497"/>
    <s v="CUST_04"/>
    <x v="1"/>
    <s v="Item_23_MILK"/>
    <s v="Item_23_MILK"/>
    <n v="38"/>
    <n v="38"/>
    <n v="8"/>
    <n v="8"/>
    <n v="304"/>
    <n v="304"/>
    <s v="High"/>
    <x v="0"/>
    <x v="1"/>
    <d v="2022-10-28T00:00:00"/>
    <s v="NO"/>
    <b v="0"/>
  </r>
  <r>
    <s v="TXN_3088457"/>
    <s v="CUST_16"/>
    <x v="0"/>
    <s v="Item_11_PATI"/>
    <s v="Item_11_PAT"/>
    <n v="20"/>
    <n v="20"/>
    <n v="8"/>
    <n v="8"/>
    <n v="160"/>
    <n v="160"/>
    <s v="Medium"/>
    <x v="0"/>
    <x v="1"/>
    <d v="2023-04-27T00:00:00"/>
    <s v="NO"/>
    <b v="0"/>
  </r>
  <r>
    <s v="TXN_4581110"/>
    <s v="CUST_25"/>
    <x v="4"/>
    <s v="Item_22_FOOD"/>
    <s v="Item_22_FOOD"/>
    <n v="36.5"/>
    <n v="36.5"/>
    <n v="9"/>
    <n v="9"/>
    <n v="328.5"/>
    <n v="328.5"/>
    <s v="High"/>
    <x v="0"/>
    <x v="0"/>
    <d v="2024-06-16T00:00:00"/>
    <s v="NO"/>
    <b v="0"/>
  </r>
  <r>
    <s v="TXN_4899333"/>
    <s v="CUST_08"/>
    <x v="1"/>
    <s v="Item_23_MILK"/>
    <s v="Item_23_MILK"/>
    <n v="38"/>
    <n v="38"/>
    <n v="6"/>
    <n v="6"/>
    <n v="228"/>
    <n v="228"/>
    <s v="Medium"/>
    <x v="2"/>
    <x v="0"/>
    <d v="2023-08-06T00:00:00"/>
    <s v="N/A"/>
    <m/>
  </r>
  <r>
    <s v="TXN_3810083"/>
    <s v="CUST_14"/>
    <x v="1"/>
    <s v="Item_16_MILK"/>
    <s v="Item_16_MILK"/>
    <n v="27.5"/>
    <n v="27.5"/>
    <n v="1"/>
    <n v="1"/>
    <n v="27.5"/>
    <n v="27.5"/>
    <s v="Low"/>
    <x v="1"/>
    <x v="0"/>
    <d v="2022-05-11T00:00:00"/>
    <s v="N/A"/>
    <m/>
  </r>
  <r>
    <s v="TXN_3243252"/>
    <s v="CUST_25"/>
    <x v="6"/>
    <s v="Item_20_ELEC"/>
    <s v="Item_20_EHE"/>
    <n v="33.5"/>
    <n v="33.5"/>
    <n v="1"/>
    <n v="1"/>
    <n v="33.5"/>
    <n v="33.5"/>
    <s v="Low"/>
    <x v="1"/>
    <x v="0"/>
    <d v="2024-02-15T00:00:00"/>
    <s v="N/A"/>
    <m/>
  </r>
  <r>
    <s v="TXN_2298172"/>
    <s v="CUST_23"/>
    <x v="7"/>
    <s v="Item_2_COMP"/>
    <s v="Item_2_CEA"/>
    <n v="6.5"/>
    <n v="6.5"/>
    <n v="9"/>
    <n v="9"/>
    <n v="58.5"/>
    <n v="58.5"/>
    <s v="Low"/>
    <x v="1"/>
    <x v="0"/>
    <d v="2023-11-10T00:00:00"/>
    <s v="NO"/>
    <b v="0"/>
  </r>
  <r>
    <s v="TXN_8389190"/>
    <s v="CUST_12"/>
    <x v="5"/>
    <s v="Item_4_FURN"/>
    <s v="Item_4_FUR"/>
    <n v="9.5"/>
    <n v="9.5"/>
    <n v="10"/>
    <n v="10"/>
    <n v="95"/>
    <n v="95"/>
    <s v="Low"/>
    <x v="2"/>
    <x v="1"/>
    <d v="2024-09-28T00:00:00"/>
    <s v="NO"/>
    <b v="0"/>
  </r>
  <r>
    <s v="TXN_8889522"/>
    <s v="CUST_21"/>
    <x v="1"/>
    <s v="Unknown_Item"/>
    <m/>
    <n v="12.5"/>
    <n v="12.5"/>
    <n v="6"/>
    <m/>
    <n v="108.5"/>
    <m/>
    <s v="Low"/>
    <x v="2"/>
    <x v="0"/>
    <d v="2023-09-21T00:00:00"/>
    <s v="YES"/>
    <b v="1"/>
  </r>
  <r>
    <s v="TXN_1543500"/>
    <s v="CUST_20"/>
    <x v="0"/>
    <s v="Item_23_PATI"/>
    <s v="Item_23_PAT"/>
    <n v="38"/>
    <n v="38"/>
    <n v="1"/>
    <n v="1"/>
    <n v="38"/>
    <n v="38"/>
    <s v="Low"/>
    <x v="1"/>
    <x v="1"/>
    <d v="2022-10-17T00:00:00"/>
    <s v="YES"/>
    <b v="1"/>
  </r>
  <r>
    <s v="TXN_8921373"/>
    <s v="CUST_23"/>
    <x v="2"/>
    <s v="Item_21_BUTC"/>
    <s v="Item_21_BUT"/>
    <n v="35"/>
    <n v="35"/>
    <n v="9"/>
    <n v="9"/>
    <n v="315"/>
    <n v="315"/>
    <s v="High"/>
    <x v="0"/>
    <x v="0"/>
    <d v="2022-08-24T00:00:00"/>
    <s v="YES"/>
    <b v="1"/>
  </r>
  <r>
    <s v="TXN_7053696"/>
    <s v="CUST_18"/>
    <x v="6"/>
    <s v="Item_12_ELEC"/>
    <s v="Item_12_EHE"/>
    <n v="21.5"/>
    <n v="21.5"/>
    <n v="1"/>
    <n v="1"/>
    <n v="21.5"/>
    <n v="21.5"/>
    <s v="Low"/>
    <x v="0"/>
    <x v="1"/>
    <d v="2024-08-14T00:00:00"/>
    <s v="N/A"/>
    <m/>
  </r>
  <r>
    <s v="TXN_6541492"/>
    <s v="CUST_14"/>
    <x v="6"/>
    <s v="Item_11_ELEC"/>
    <s v="Item_11_EHE"/>
    <n v="20"/>
    <n v="20"/>
    <n v="4"/>
    <n v="4"/>
    <n v="80"/>
    <n v="80"/>
    <s v="Low"/>
    <x v="2"/>
    <x v="1"/>
    <d v="2023-05-02T00:00:00"/>
    <s v="N/A"/>
    <m/>
  </r>
  <r>
    <s v="TXN_6614992"/>
    <s v="CUST_21"/>
    <x v="5"/>
    <s v="Item_16_FURN"/>
    <s v="Item_16_FUR"/>
    <n v="27.5"/>
    <n v="27.5"/>
    <n v="6"/>
    <n v="6"/>
    <n v="165"/>
    <n v="165"/>
    <s v="Medium"/>
    <x v="2"/>
    <x v="0"/>
    <d v="2023-12-20T00:00:00"/>
    <s v="NO"/>
    <b v="0"/>
  </r>
  <r>
    <s v="TXN_8540228"/>
    <s v="CUST_11"/>
    <x v="0"/>
    <s v="Item_13_PATI"/>
    <s v="Item_13_PAT"/>
    <n v="23"/>
    <n v="23"/>
    <n v="4"/>
    <n v="4"/>
    <n v="92"/>
    <n v="92"/>
    <s v="Low"/>
    <x v="0"/>
    <x v="1"/>
    <d v="2024-05-12T00:00:00"/>
    <s v="NO"/>
    <b v="0"/>
  </r>
  <r>
    <s v="TXN_3701394"/>
    <s v="CUST_06"/>
    <x v="1"/>
    <s v="Unknown_Item"/>
    <m/>
    <n v="20"/>
    <n v="20"/>
    <n v="6"/>
    <m/>
    <n v="108.5"/>
    <m/>
    <s v="Low"/>
    <x v="0"/>
    <x v="0"/>
    <d v="2022-07-28T00:00:00"/>
    <s v="NO"/>
    <b v="0"/>
  </r>
  <r>
    <s v="TXN_8576039"/>
    <s v="CUST_20"/>
    <x v="1"/>
    <s v="Item_16_MILK"/>
    <s v="Item_16_MILK"/>
    <n v="27.5"/>
    <n v="27.5"/>
    <n v="2"/>
    <n v="2"/>
    <n v="55"/>
    <n v="55"/>
    <s v="Low"/>
    <x v="0"/>
    <x v="0"/>
    <d v="2024-08-20T00:00:00"/>
    <s v="N/A"/>
    <m/>
  </r>
  <r>
    <s v="TXN_2956326"/>
    <s v="CUST_09"/>
    <x v="7"/>
    <s v="Item_7_COMP"/>
    <s v="Item_7_CEA"/>
    <n v="14"/>
    <n v="14"/>
    <n v="7"/>
    <n v="7"/>
    <n v="98"/>
    <n v="98"/>
    <s v="Low"/>
    <x v="2"/>
    <x v="1"/>
    <d v="2024-03-25T00:00:00"/>
    <s v="NO"/>
    <b v="0"/>
  </r>
  <r>
    <s v="TXN_4057105"/>
    <s v="CUST_18"/>
    <x v="4"/>
    <s v="Item_9_FOOD"/>
    <s v="Item_9_FOOD"/>
    <n v="17"/>
    <n v="17"/>
    <n v="1"/>
    <n v="1"/>
    <n v="17"/>
    <n v="17"/>
    <s v="Low"/>
    <x v="2"/>
    <x v="1"/>
    <d v="2023-04-19T00:00:00"/>
    <s v="N/A"/>
    <m/>
  </r>
  <r>
    <s v="TXN_7622517"/>
    <s v="CUST_02"/>
    <x v="6"/>
    <s v="Item_8_ELEC"/>
    <s v="Item_8_EHE"/>
    <n v="15.5"/>
    <n v="15.5"/>
    <n v="1"/>
    <n v="1"/>
    <n v="15.5"/>
    <n v="15.5"/>
    <s v="Low"/>
    <x v="1"/>
    <x v="1"/>
    <d v="2022-04-15T00:00:00"/>
    <s v="YES"/>
    <b v="1"/>
  </r>
  <r>
    <s v="TXN_4452945"/>
    <s v="CUST_13"/>
    <x v="6"/>
    <s v="Item_13_ELEC"/>
    <s v="Item_13_EHE"/>
    <n v="23"/>
    <n v="23"/>
    <n v="7"/>
    <n v="7"/>
    <n v="161"/>
    <n v="161"/>
    <s v="Medium"/>
    <x v="0"/>
    <x v="0"/>
    <d v="2024-11-20T00:00:00"/>
    <s v="NO"/>
    <b v="0"/>
  </r>
  <r>
    <s v="TXN_8929732"/>
    <s v="CUST_17"/>
    <x v="5"/>
    <s v="Item_5_FURN"/>
    <s v="Item_5_FUR"/>
    <n v="11"/>
    <n v="11"/>
    <n v="9"/>
    <n v="9"/>
    <n v="99"/>
    <n v="99"/>
    <s v="Low"/>
    <x v="1"/>
    <x v="1"/>
    <d v="2022-05-30T00:00:00"/>
    <s v="NO"/>
    <b v="0"/>
  </r>
  <r>
    <s v="TXN_7872818"/>
    <s v="CUST_25"/>
    <x v="0"/>
    <s v="Item_8_PATI"/>
    <s v="Item_8_PAT"/>
    <n v="15.5"/>
    <n v="15.5"/>
    <n v="8"/>
    <n v="8"/>
    <n v="124"/>
    <n v="124"/>
    <s v="Low"/>
    <x v="1"/>
    <x v="1"/>
    <d v="2024-12-21T00:00:00"/>
    <s v="YES"/>
    <b v="1"/>
  </r>
  <r>
    <s v="TXN_4786065"/>
    <s v="CUST_16"/>
    <x v="0"/>
    <s v="Item_12_PATI"/>
    <s v="Item_12_PAT"/>
    <n v="21.5"/>
    <n v="21.5"/>
    <n v="5"/>
    <n v="5"/>
    <n v="107.5"/>
    <n v="107.5"/>
    <s v="Low"/>
    <x v="1"/>
    <x v="1"/>
    <d v="2023-10-24T00:00:00"/>
    <s v="NO"/>
    <b v="0"/>
  </r>
  <r>
    <s v="TXN_2503594"/>
    <s v="CUST_06"/>
    <x v="6"/>
    <s v="Item_8_ELEC"/>
    <s v="Item_8_EHE"/>
    <n v="15.5"/>
    <n v="15.5"/>
    <n v="3"/>
    <n v="3"/>
    <n v="46.5"/>
    <n v="46.5"/>
    <s v="Low"/>
    <x v="1"/>
    <x v="0"/>
    <d v="2023-04-09T00:00:00"/>
    <s v="N/A"/>
    <m/>
  </r>
  <r>
    <s v="TXN_3794764"/>
    <s v="CUST_17"/>
    <x v="2"/>
    <s v="Item_21_BUTC"/>
    <s v="Item_21_BUT"/>
    <n v="35"/>
    <n v="35"/>
    <n v="8"/>
    <n v="8"/>
    <n v="280"/>
    <n v="280"/>
    <s v="Medium"/>
    <x v="1"/>
    <x v="0"/>
    <d v="2023-09-14T00:00:00"/>
    <s v="YES"/>
    <b v="1"/>
  </r>
  <r>
    <s v="TXN_1243748"/>
    <s v="CUST_25"/>
    <x v="7"/>
    <s v="Item_2_COMP"/>
    <s v="Item_2_CEA"/>
    <n v="6.5"/>
    <n v="6.5"/>
    <n v="3"/>
    <n v="3"/>
    <n v="19.5"/>
    <n v="19.5"/>
    <s v="Low"/>
    <x v="1"/>
    <x v="0"/>
    <d v="2023-05-23T00:00:00"/>
    <s v="N/A"/>
    <m/>
  </r>
  <r>
    <s v="TXN_7160397"/>
    <s v="CUST_21"/>
    <x v="0"/>
    <s v="Item_19_PATI"/>
    <s v="Item_19_PAT"/>
    <n v="32"/>
    <n v="32"/>
    <n v="6"/>
    <n v="6"/>
    <n v="192"/>
    <n v="192"/>
    <s v="Medium"/>
    <x v="2"/>
    <x v="1"/>
    <d v="2024-01-23T00:00:00"/>
    <s v="YES"/>
    <b v="1"/>
  </r>
  <r>
    <s v="TXN_4738336"/>
    <s v="CUST_18"/>
    <x v="1"/>
    <s v="Unknown_Item"/>
    <m/>
    <n v="24.5"/>
    <n v="24.5"/>
    <n v="6"/>
    <m/>
    <n v="108.5"/>
    <m/>
    <s v="Low"/>
    <x v="2"/>
    <x v="0"/>
    <d v="2023-03-05T00:00:00"/>
    <s v="NO"/>
    <b v="0"/>
  </r>
  <r>
    <s v="TXN_9344133"/>
    <s v="CUST_13"/>
    <x v="3"/>
    <s v="Item_15_BEVE"/>
    <s v="Item_15_BEV"/>
    <n v="26"/>
    <n v="26"/>
    <n v="2"/>
    <n v="2"/>
    <n v="52"/>
    <n v="52"/>
    <s v="Low"/>
    <x v="2"/>
    <x v="0"/>
    <d v="2024-03-27T00:00:00"/>
    <s v="NO"/>
    <b v="0"/>
  </r>
  <r>
    <s v="TXN_5500210"/>
    <s v="CUST_14"/>
    <x v="6"/>
    <s v="Item_16_ELEC"/>
    <s v="Item_16_EHE"/>
    <n v="27.5"/>
    <n v="27.5"/>
    <n v="9"/>
    <n v="9"/>
    <n v="247.5"/>
    <n v="247.5"/>
    <s v="Medium"/>
    <x v="1"/>
    <x v="0"/>
    <d v="2022-01-23T00:00:00"/>
    <s v="NO"/>
    <b v="0"/>
  </r>
  <r>
    <s v="TXN_6622369"/>
    <s v="CUST_04"/>
    <x v="2"/>
    <s v="Item_5_BUTC"/>
    <s v="Item_5_BUT"/>
    <n v="11"/>
    <n v="11"/>
    <n v="7"/>
    <n v="7"/>
    <n v="77"/>
    <n v="77"/>
    <s v="Low"/>
    <x v="1"/>
    <x v="0"/>
    <d v="2023-10-08T00:00:00"/>
    <s v="NO"/>
    <b v="0"/>
  </r>
  <r>
    <s v="TXN_1075886"/>
    <s v="CUST_14"/>
    <x v="5"/>
    <s v="Item_3_FURN"/>
    <s v="Item_3_FUR"/>
    <n v="8"/>
    <n v="8"/>
    <n v="4"/>
    <n v="4"/>
    <n v="32"/>
    <n v="32"/>
    <s v="Low"/>
    <x v="0"/>
    <x v="0"/>
    <d v="2024-08-21T00:00:00"/>
    <s v="N/A"/>
    <m/>
  </r>
  <r>
    <s v="TXN_6307499"/>
    <s v="CUST_22"/>
    <x v="6"/>
    <s v="Unknown_Item"/>
    <m/>
    <n v="33.5"/>
    <n v="33.5"/>
    <n v="6"/>
    <m/>
    <n v="108.5"/>
    <m/>
    <s v="Low"/>
    <x v="1"/>
    <x v="1"/>
    <d v="2023-06-22T00:00:00"/>
    <s v="YES"/>
    <b v="1"/>
  </r>
  <r>
    <s v="TXN_8746397"/>
    <s v="CUST_09"/>
    <x v="1"/>
    <s v="Item_11_MILK"/>
    <s v="Item_11_MILK"/>
    <n v="20"/>
    <n v="20"/>
    <n v="3"/>
    <n v="3"/>
    <n v="60"/>
    <n v="60"/>
    <s v="Low"/>
    <x v="0"/>
    <x v="0"/>
    <d v="2022-11-14T00:00:00"/>
    <s v="YES"/>
    <b v="1"/>
  </r>
  <r>
    <s v="TXN_8332750"/>
    <s v="CUST_12"/>
    <x v="7"/>
    <s v="Item_12_COMP"/>
    <s v="Item_12_CEA"/>
    <n v="21.5"/>
    <n v="21.5"/>
    <n v="1"/>
    <n v="1"/>
    <n v="21.5"/>
    <n v="21.5"/>
    <s v="Low"/>
    <x v="0"/>
    <x v="1"/>
    <d v="2022-12-27T00:00:00"/>
    <s v="YES"/>
    <b v="1"/>
  </r>
  <r>
    <s v="TXN_3666421"/>
    <s v="CUST_10"/>
    <x v="2"/>
    <s v="Item_6_BUTC"/>
    <s v="Item_6_BUT"/>
    <n v="12.5"/>
    <n v="12.5"/>
    <n v="4"/>
    <n v="4"/>
    <n v="50"/>
    <n v="50"/>
    <s v="Low"/>
    <x v="0"/>
    <x v="1"/>
    <d v="2024-03-17T00:00:00"/>
    <s v="NO"/>
    <b v="0"/>
  </r>
  <r>
    <s v="TXN_8839212"/>
    <s v="CUST_22"/>
    <x v="3"/>
    <s v="Item_23_BEVE"/>
    <s v="Item_23_BEV"/>
    <n v="38"/>
    <n v="38"/>
    <n v="3"/>
    <n v="3"/>
    <n v="114"/>
    <n v="114"/>
    <s v="Low"/>
    <x v="2"/>
    <x v="0"/>
    <d v="2023-01-10T00:00:00"/>
    <s v="YES"/>
    <b v="1"/>
  </r>
  <r>
    <s v="TXN_3072387"/>
    <s v="CUST_25"/>
    <x v="5"/>
    <s v="Item_11_FURN"/>
    <s v="Item_11_FUR"/>
    <n v="20"/>
    <n v="20"/>
    <n v="9"/>
    <n v="9"/>
    <n v="180"/>
    <n v="180"/>
    <s v="Medium"/>
    <x v="1"/>
    <x v="0"/>
    <d v="2023-11-08T00:00:00"/>
    <s v="N/A"/>
    <m/>
  </r>
  <r>
    <s v="TXN_2573370"/>
    <s v="CUST_05"/>
    <x v="3"/>
    <s v="Item_15_BEVE"/>
    <s v="Item_15_BEV"/>
    <n v="26"/>
    <n v="26"/>
    <n v="10"/>
    <n v="10"/>
    <n v="260"/>
    <n v="260"/>
    <s v="Medium"/>
    <x v="2"/>
    <x v="1"/>
    <d v="2023-09-27T00:00:00"/>
    <s v="N/A"/>
    <m/>
  </r>
  <r>
    <s v="TXN_7599500"/>
    <s v="CUST_16"/>
    <x v="5"/>
    <s v="Item_5_FURN"/>
    <s v="Item_5_FUR"/>
    <n v="11"/>
    <n v="11"/>
    <n v="9"/>
    <n v="9"/>
    <n v="99"/>
    <n v="99"/>
    <s v="Low"/>
    <x v="2"/>
    <x v="1"/>
    <d v="2022-01-15T00:00:00"/>
    <s v="N/A"/>
    <m/>
  </r>
  <r>
    <s v="TXN_2028203"/>
    <s v="CUST_03"/>
    <x v="3"/>
    <s v="Item_18_BEVE"/>
    <s v="Item_18_BEV"/>
    <n v="30.5"/>
    <n v="30.5"/>
    <n v="2"/>
    <n v="2"/>
    <n v="61"/>
    <n v="61"/>
    <s v="Low"/>
    <x v="2"/>
    <x v="1"/>
    <d v="2023-06-05T00:00:00"/>
    <s v="N/A"/>
    <m/>
  </r>
  <r>
    <s v="TXN_2561337"/>
    <s v="CUST_20"/>
    <x v="5"/>
    <s v="Item_25_FURN"/>
    <s v="Item_25_FUR"/>
    <n v="41"/>
    <n v="41"/>
    <n v="3"/>
    <n v="3"/>
    <n v="123"/>
    <n v="123"/>
    <s v="Low"/>
    <x v="1"/>
    <x v="0"/>
    <d v="2024-03-27T00:00:00"/>
    <s v="YES"/>
    <b v="1"/>
  </r>
  <r>
    <s v="TXN_1202968"/>
    <s v="CUST_11"/>
    <x v="6"/>
    <s v="Unknown_Item"/>
    <m/>
    <n v="23.365911749958215"/>
    <m/>
    <n v="8"/>
    <n v="8"/>
    <n v="112"/>
    <n v="112"/>
    <s v="Low"/>
    <x v="0"/>
    <x v="0"/>
    <d v="2022-09-03T00:00:00"/>
    <s v="YES"/>
    <b v="1"/>
  </r>
  <r>
    <s v="TXN_3638356"/>
    <s v="CUST_08"/>
    <x v="1"/>
    <s v="Item_13_MILK"/>
    <s v="Item_13_MILK"/>
    <n v="23"/>
    <n v="23"/>
    <n v="1"/>
    <n v="1"/>
    <n v="23"/>
    <n v="23"/>
    <s v="Low"/>
    <x v="2"/>
    <x v="1"/>
    <d v="2022-05-10T00:00:00"/>
    <s v="NO"/>
    <b v="0"/>
  </r>
  <r>
    <s v="TXN_9102833"/>
    <s v="CUST_18"/>
    <x v="3"/>
    <s v="Item_11_BEVE"/>
    <s v="Item_11_BEV"/>
    <n v="20"/>
    <n v="20"/>
    <n v="3"/>
    <n v="3"/>
    <n v="60"/>
    <n v="60"/>
    <s v="Low"/>
    <x v="2"/>
    <x v="1"/>
    <d v="2024-05-08T00:00:00"/>
    <s v="YES"/>
    <b v="1"/>
  </r>
  <r>
    <s v="TXN_2885766"/>
    <s v="CUST_02"/>
    <x v="0"/>
    <s v="Item_15_PATI"/>
    <s v="Item_15_PAT"/>
    <n v="26"/>
    <n v="26"/>
    <n v="5"/>
    <n v="5"/>
    <n v="130"/>
    <n v="130"/>
    <s v="Low"/>
    <x v="0"/>
    <x v="0"/>
    <d v="2022-04-28T00:00:00"/>
    <s v="NO"/>
    <b v="0"/>
  </r>
  <r>
    <s v="TXN_8974716"/>
    <s v="CUST_13"/>
    <x v="1"/>
    <s v="Item_6_MILK"/>
    <s v="Item_6_MILK"/>
    <n v="12.5"/>
    <n v="12.5"/>
    <n v="9"/>
    <n v="9"/>
    <n v="112.5"/>
    <n v="112.5"/>
    <s v="Low"/>
    <x v="2"/>
    <x v="0"/>
    <d v="2024-09-29T00:00:00"/>
    <s v="NO"/>
    <b v="0"/>
  </r>
  <r>
    <s v="TXN_2168513"/>
    <s v="CUST_07"/>
    <x v="5"/>
    <s v="Item_16_FURN"/>
    <s v="Item_16_FUR"/>
    <n v="27.5"/>
    <n v="27.5"/>
    <n v="7"/>
    <n v="7"/>
    <n v="192.5"/>
    <n v="192.5"/>
    <s v="Medium"/>
    <x v="0"/>
    <x v="1"/>
    <d v="2025-01-04T00:00:00"/>
    <s v="NO"/>
    <b v="0"/>
  </r>
  <r>
    <s v="TXN_2995389"/>
    <s v="CUST_20"/>
    <x v="7"/>
    <s v="Unknown_Item"/>
    <m/>
    <n v="11"/>
    <n v="11"/>
    <n v="6"/>
    <m/>
    <n v="108.5"/>
    <m/>
    <s v="Low"/>
    <x v="1"/>
    <x v="0"/>
    <d v="2022-11-28T00:00:00"/>
    <s v="NO"/>
    <b v="0"/>
  </r>
  <r>
    <s v="TXN_2603033"/>
    <s v="CUST_18"/>
    <x v="1"/>
    <s v="Item_16_MILK"/>
    <s v="Item_16_MILK"/>
    <n v="27.5"/>
    <n v="27.5"/>
    <n v="7"/>
    <n v="7"/>
    <n v="192.5"/>
    <n v="192.5"/>
    <s v="Medium"/>
    <x v="1"/>
    <x v="0"/>
    <d v="2022-11-01T00:00:00"/>
    <s v="NO"/>
    <b v="0"/>
  </r>
  <r>
    <s v="TXN_1087400"/>
    <s v="CUST_08"/>
    <x v="4"/>
    <s v="Item_17_FOOD"/>
    <s v="Item_17_FOOD"/>
    <n v="29"/>
    <n v="29"/>
    <n v="2"/>
    <n v="2"/>
    <n v="58"/>
    <n v="58"/>
    <s v="Low"/>
    <x v="2"/>
    <x v="0"/>
    <d v="2023-07-14T00:00:00"/>
    <s v="N/A"/>
    <m/>
  </r>
  <r>
    <s v="TXN_1535436"/>
    <s v="CUST_12"/>
    <x v="7"/>
    <s v="Item_25_COMP"/>
    <s v="Item_25_CEA"/>
    <n v="41"/>
    <n v="41"/>
    <n v="8"/>
    <n v="8"/>
    <n v="328"/>
    <n v="328"/>
    <s v="High"/>
    <x v="1"/>
    <x v="1"/>
    <d v="2022-07-09T00:00:00"/>
    <s v="NO"/>
    <b v="0"/>
  </r>
  <r>
    <s v="TXN_3316842"/>
    <s v="CUST_03"/>
    <x v="2"/>
    <s v="Item_3_BUTC"/>
    <s v="Item_3_BUT"/>
    <n v="8"/>
    <n v="8"/>
    <n v="9"/>
    <n v="9"/>
    <n v="72"/>
    <n v="72"/>
    <s v="Low"/>
    <x v="0"/>
    <x v="0"/>
    <d v="2022-06-27T00:00:00"/>
    <s v="NO"/>
    <b v="0"/>
  </r>
  <r>
    <s v="TXN_9558785"/>
    <s v="CUST_05"/>
    <x v="5"/>
    <s v="Item_12_FURN"/>
    <s v="Item_12_FUR"/>
    <n v="21.5"/>
    <n v="21.5"/>
    <n v="4"/>
    <n v="4"/>
    <n v="86"/>
    <n v="86"/>
    <s v="Low"/>
    <x v="2"/>
    <x v="0"/>
    <d v="2022-01-17T00:00:00"/>
    <s v="YES"/>
    <b v="1"/>
  </r>
  <r>
    <s v="TXN_8396647"/>
    <s v="CUST_18"/>
    <x v="6"/>
    <s v="Item_25_ELEC"/>
    <s v="Item_25_EHE"/>
    <n v="41"/>
    <n v="41"/>
    <n v="5"/>
    <n v="5"/>
    <n v="205"/>
    <n v="205"/>
    <s v="Medium"/>
    <x v="2"/>
    <x v="1"/>
    <d v="2023-02-24T00:00:00"/>
    <s v="N/A"/>
    <m/>
  </r>
  <r>
    <s v="TXN_5833782"/>
    <s v="CUST_17"/>
    <x v="1"/>
    <s v="Unknown_Item"/>
    <m/>
    <n v="38"/>
    <n v="38"/>
    <n v="6"/>
    <m/>
    <n v="108.5"/>
    <m/>
    <s v="Low"/>
    <x v="1"/>
    <x v="1"/>
    <d v="2023-09-25T00:00:00"/>
    <s v="YES"/>
    <b v="1"/>
  </r>
  <r>
    <s v="TXN_2456641"/>
    <s v="CUST_15"/>
    <x v="3"/>
    <s v="Item_25_BEVE"/>
    <s v="Item_25_BEV"/>
    <n v="41"/>
    <n v="41"/>
    <n v="2"/>
    <n v="2"/>
    <n v="82"/>
    <n v="82"/>
    <s v="Low"/>
    <x v="2"/>
    <x v="0"/>
    <d v="2022-05-04T00:00:00"/>
    <s v="NO"/>
    <b v="0"/>
  </r>
  <r>
    <s v="TXN_4088113"/>
    <s v="CUST_03"/>
    <x v="4"/>
    <s v="Item_12_FOOD"/>
    <s v="Item_12_FOOD"/>
    <n v="21.5"/>
    <n v="21.5"/>
    <n v="4"/>
    <n v="4"/>
    <n v="86"/>
    <n v="86"/>
    <s v="Low"/>
    <x v="0"/>
    <x v="0"/>
    <d v="2022-04-14T00:00:00"/>
    <s v="N/A"/>
    <m/>
  </r>
  <r>
    <s v="TXN_7783753"/>
    <s v="CUST_12"/>
    <x v="6"/>
    <s v="Item_2_ELEC"/>
    <s v="Item_2_EHE"/>
    <n v="6.5"/>
    <n v="6.5"/>
    <n v="8"/>
    <n v="8"/>
    <n v="52"/>
    <n v="52"/>
    <s v="Low"/>
    <x v="1"/>
    <x v="0"/>
    <d v="2023-03-10T00:00:00"/>
    <s v="N/A"/>
    <m/>
  </r>
  <r>
    <s v="TXN_5520385"/>
    <s v="CUST_24"/>
    <x v="1"/>
    <s v="Unknown_Item"/>
    <m/>
    <n v="23.365911749958215"/>
    <m/>
    <n v="5"/>
    <n v="5"/>
    <n v="137.5"/>
    <n v="137.5"/>
    <s v="Low"/>
    <x v="0"/>
    <x v="1"/>
    <d v="2024-09-28T00:00:00"/>
    <s v="N/A"/>
    <m/>
  </r>
  <r>
    <s v="TXN_5828470"/>
    <s v="CUST_09"/>
    <x v="2"/>
    <s v="Item_20_BUTC"/>
    <s v="Item_20_BUT"/>
    <n v="33.5"/>
    <n v="33.5"/>
    <n v="2"/>
    <n v="2"/>
    <n v="67"/>
    <n v="67"/>
    <s v="Low"/>
    <x v="1"/>
    <x v="0"/>
    <d v="2022-11-17T00:00:00"/>
    <s v="NO"/>
    <b v="0"/>
  </r>
  <r>
    <s v="TXN_5649900"/>
    <s v="CUST_12"/>
    <x v="0"/>
    <s v="Item_1_PATI"/>
    <s v="Item_1_PAT"/>
    <n v="5"/>
    <n v="5"/>
    <n v="7"/>
    <n v="7"/>
    <n v="35"/>
    <n v="35"/>
    <s v="Low"/>
    <x v="0"/>
    <x v="0"/>
    <d v="2024-02-14T00:00:00"/>
    <s v="N/A"/>
    <m/>
  </r>
  <r>
    <s v="TXN_9074980"/>
    <s v="CUST_02"/>
    <x v="4"/>
    <s v="Unknown_Item"/>
    <m/>
    <n v="11"/>
    <n v="11"/>
    <n v="6"/>
    <m/>
    <n v="108.5"/>
    <m/>
    <s v="Low"/>
    <x v="1"/>
    <x v="1"/>
    <d v="2024-10-07T00:00:00"/>
    <s v="N/A"/>
    <m/>
  </r>
  <r>
    <s v="TXN_9634433"/>
    <s v="CUST_03"/>
    <x v="6"/>
    <s v="Item_6_ELEC"/>
    <s v="Item_6_EHE"/>
    <n v="12.5"/>
    <n v="12.5"/>
    <n v="7"/>
    <n v="7"/>
    <n v="87.5"/>
    <n v="87.5"/>
    <s v="Low"/>
    <x v="2"/>
    <x v="0"/>
    <d v="2024-12-19T00:00:00"/>
    <s v="N/A"/>
    <m/>
  </r>
  <r>
    <s v="TXN_1931355"/>
    <s v="CUST_15"/>
    <x v="5"/>
    <s v="Item_14_FURN"/>
    <s v="Item_14_FUR"/>
    <n v="24.5"/>
    <n v="24.5"/>
    <n v="3"/>
    <n v="3"/>
    <n v="73.5"/>
    <n v="73.5"/>
    <s v="Low"/>
    <x v="0"/>
    <x v="1"/>
    <d v="2022-09-30T00:00:00"/>
    <s v="N/A"/>
    <m/>
  </r>
  <r>
    <s v="TXN_4538515"/>
    <s v="CUST_12"/>
    <x v="3"/>
    <s v="Item_24_BEVE"/>
    <s v="Item_24_BEV"/>
    <n v="39.5"/>
    <n v="39.5"/>
    <n v="3"/>
    <n v="3"/>
    <n v="118.5"/>
    <n v="118.5"/>
    <s v="Low"/>
    <x v="1"/>
    <x v="0"/>
    <d v="2023-08-13T00:00:00"/>
    <s v="N/A"/>
    <m/>
  </r>
  <r>
    <s v="TXN_7894785"/>
    <s v="CUST_24"/>
    <x v="1"/>
    <s v="Item_23_MILK"/>
    <s v="Item_23_MILK"/>
    <n v="38"/>
    <n v="38"/>
    <n v="10"/>
    <n v="10"/>
    <n v="380"/>
    <n v="380"/>
    <s v="High"/>
    <x v="1"/>
    <x v="0"/>
    <d v="2022-04-26T00:00:00"/>
    <s v="NO"/>
    <b v="0"/>
  </r>
  <r>
    <s v="TXN_4781872"/>
    <s v="CUST_22"/>
    <x v="4"/>
    <s v="Item_6_FOOD"/>
    <s v="Item_6_FOOD"/>
    <n v="12.5"/>
    <n v="12.5"/>
    <n v="8"/>
    <n v="8"/>
    <n v="100"/>
    <n v="100"/>
    <s v="Low"/>
    <x v="0"/>
    <x v="0"/>
    <d v="2023-12-16T00:00:00"/>
    <s v="YES"/>
    <b v="1"/>
  </r>
  <r>
    <s v="TXN_3963107"/>
    <s v="CUST_13"/>
    <x v="3"/>
    <s v="Item_24_BEVE"/>
    <s v="Item_24_BEV"/>
    <n v="39.5"/>
    <n v="39.5"/>
    <n v="7"/>
    <n v="7"/>
    <n v="276.5"/>
    <n v="276.5"/>
    <s v="Medium"/>
    <x v="0"/>
    <x v="0"/>
    <d v="2023-12-20T00:00:00"/>
    <s v="N/A"/>
    <m/>
  </r>
  <r>
    <s v="TXN_1667308"/>
    <s v="CUST_04"/>
    <x v="0"/>
    <s v="Item_19_PATI"/>
    <s v="Item_19_PAT"/>
    <n v="32"/>
    <n v="32"/>
    <n v="1"/>
    <n v="1"/>
    <n v="32"/>
    <n v="32"/>
    <s v="Low"/>
    <x v="2"/>
    <x v="1"/>
    <d v="2024-12-26T00:00:00"/>
    <s v="YES"/>
    <b v="1"/>
  </r>
  <r>
    <s v="TXN_6162855"/>
    <s v="CUST_09"/>
    <x v="6"/>
    <s v="Item_21_ELEC"/>
    <s v="Item_21_EHE"/>
    <n v="35"/>
    <n v="35"/>
    <n v="2"/>
    <n v="2"/>
    <n v="70"/>
    <n v="70"/>
    <s v="Low"/>
    <x v="2"/>
    <x v="0"/>
    <d v="2023-06-29T00:00:00"/>
    <s v="YES"/>
    <b v="1"/>
  </r>
  <r>
    <s v="TXN_4551815"/>
    <s v="CUST_25"/>
    <x v="7"/>
    <s v="Item_10_COMP"/>
    <s v="Item_10_CEA"/>
    <n v="18.5"/>
    <n v="18.5"/>
    <n v="10"/>
    <n v="10"/>
    <n v="185"/>
    <n v="185"/>
    <s v="Medium"/>
    <x v="2"/>
    <x v="0"/>
    <d v="2024-01-19T00:00:00"/>
    <s v="YES"/>
    <b v="1"/>
  </r>
  <r>
    <s v="TXN_1967870"/>
    <s v="CUST_20"/>
    <x v="4"/>
    <s v="Item_7_FOOD"/>
    <s v="Item_7_FOOD"/>
    <n v="14"/>
    <n v="14"/>
    <n v="8"/>
    <n v="8"/>
    <n v="112"/>
    <n v="112"/>
    <s v="Low"/>
    <x v="1"/>
    <x v="1"/>
    <d v="2024-07-25T00:00:00"/>
    <s v="NO"/>
    <b v="0"/>
  </r>
  <r>
    <s v="TXN_9321773"/>
    <s v="CUST_20"/>
    <x v="2"/>
    <s v="Item_17_BUTC"/>
    <s v="Item_17_BUT"/>
    <n v="29"/>
    <n v="29"/>
    <n v="8"/>
    <n v="8"/>
    <n v="232"/>
    <n v="232"/>
    <s v="Medium"/>
    <x v="0"/>
    <x v="0"/>
    <d v="2023-06-10T00:00:00"/>
    <s v="N/A"/>
    <m/>
  </r>
  <r>
    <s v="TXN_9186802"/>
    <s v="CUST_11"/>
    <x v="7"/>
    <s v="Item_15_COMP"/>
    <s v="Item_15_CEA"/>
    <n v="26"/>
    <n v="26"/>
    <n v="6"/>
    <n v="6"/>
    <n v="156"/>
    <n v="156"/>
    <s v="Medium"/>
    <x v="1"/>
    <x v="0"/>
    <d v="2022-06-26T00:00:00"/>
    <s v="NO"/>
    <b v="0"/>
  </r>
  <r>
    <s v="TXN_1498100"/>
    <s v="CUST_17"/>
    <x v="6"/>
    <s v="Item_9_ELEC"/>
    <s v="Item_9_EHE"/>
    <n v="17"/>
    <n v="17"/>
    <n v="6"/>
    <n v="6"/>
    <n v="102"/>
    <n v="102"/>
    <s v="Low"/>
    <x v="1"/>
    <x v="1"/>
    <d v="2023-01-28T00:00:00"/>
    <s v="N/A"/>
    <m/>
  </r>
  <r>
    <s v="TXN_6564279"/>
    <s v="CUST_25"/>
    <x v="7"/>
    <s v="Item_13_COMP"/>
    <s v="Item_13_CEA"/>
    <n v="23"/>
    <n v="23"/>
    <n v="3"/>
    <n v="3"/>
    <n v="69"/>
    <n v="69"/>
    <s v="Low"/>
    <x v="1"/>
    <x v="0"/>
    <d v="2022-02-02T00:00:00"/>
    <s v="NO"/>
    <b v="0"/>
  </r>
  <r>
    <s v="TXN_9466601"/>
    <s v="CUST_01"/>
    <x v="4"/>
    <s v="Item_20_FOOD"/>
    <s v="Item_20_FOOD"/>
    <n v="33.5"/>
    <n v="33.5"/>
    <n v="4"/>
    <n v="4"/>
    <n v="134"/>
    <n v="134"/>
    <s v="Low"/>
    <x v="2"/>
    <x v="0"/>
    <d v="2022-02-15T00:00:00"/>
    <s v="YES"/>
    <b v="1"/>
  </r>
  <r>
    <s v="TXN_1661883"/>
    <s v="CUST_04"/>
    <x v="3"/>
    <s v="Item_17_BEVE"/>
    <s v="Item_17_BEV"/>
    <n v="29"/>
    <n v="29"/>
    <n v="9"/>
    <n v="9"/>
    <n v="261"/>
    <n v="261"/>
    <s v="Medium"/>
    <x v="2"/>
    <x v="1"/>
    <d v="2025-01-18T00:00:00"/>
    <s v="NO"/>
    <b v="0"/>
  </r>
  <r>
    <s v="TXN_2560977"/>
    <s v="CUST_07"/>
    <x v="6"/>
    <s v="Item_17_ELEC"/>
    <s v="Item_17_EHE"/>
    <n v="29"/>
    <n v="29"/>
    <n v="4"/>
    <n v="4"/>
    <n v="116"/>
    <n v="116"/>
    <s v="Low"/>
    <x v="1"/>
    <x v="1"/>
    <d v="2024-10-20T00:00:00"/>
    <s v="N/A"/>
    <m/>
  </r>
  <r>
    <s v="TXN_6376357"/>
    <s v="CUST_16"/>
    <x v="2"/>
    <s v="Unknown_Item"/>
    <m/>
    <n v="8"/>
    <n v="8"/>
    <n v="6"/>
    <m/>
    <n v="108.5"/>
    <m/>
    <s v="Low"/>
    <x v="2"/>
    <x v="0"/>
    <d v="2024-09-29T00:00:00"/>
    <s v="NO"/>
    <b v="0"/>
  </r>
  <r>
    <s v="TXN_8315216"/>
    <s v="CUST_16"/>
    <x v="1"/>
    <s v="Item_22_MILK"/>
    <s v="Item_22_MILK"/>
    <n v="36.5"/>
    <n v="36.5"/>
    <n v="3"/>
    <n v="3"/>
    <n v="109.5"/>
    <n v="109.5"/>
    <s v="Low"/>
    <x v="0"/>
    <x v="1"/>
    <d v="2024-08-25T00:00:00"/>
    <s v="NO"/>
    <b v="0"/>
  </r>
  <r>
    <s v="TXN_2770735"/>
    <s v="CUST_23"/>
    <x v="0"/>
    <s v="Item_23_PATI"/>
    <s v="Item_23_PAT"/>
    <n v="38"/>
    <n v="38"/>
    <n v="2"/>
    <n v="2"/>
    <n v="76"/>
    <n v="76"/>
    <s v="Low"/>
    <x v="0"/>
    <x v="1"/>
    <d v="2022-07-29T00:00:00"/>
    <s v="N/A"/>
    <m/>
  </r>
  <r>
    <s v="TXN_1407421"/>
    <s v="CUST_15"/>
    <x v="6"/>
    <s v="Item_8_ELEC"/>
    <s v="Item_8_EHE"/>
    <n v="15.5"/>
    <n v="15.5"/>
    <n v="1"/>
    <n v="1"/>
    <n v="15.5"/>
    <n v="15.5"/>
    <s v="Low"/>
    <x v="2"/>
    <x v="1"/>
    <d v="2023-05-14T00:00:00"/>
    <s v="NO"/>
    <b v="0"/>
  </r>
  <r>
    <s v="TXN_1892062"/>
    <s v="CUST_25"/>
    <x v="0"/>
    <s v="Item_15_PATI"/>
    <s v="Item_15_PAT"/>
    <n v="26"/>
    <n v="26"/>
    <n v="5"/>
    <n v="5"/>
    <n v="130"/>
    <n v="130"/>
    <s v="Low"/>
    <x v="0"/>
    <x v="0"/>
    <d v="2024-03-15T00:00:00"/>
    <s v="NO"/>
    <b v="0"/>
  </r>
  <r>
    <s v="TXN_3303658"/>
    <s v="CUST_13"/>
    <x v="0"/>
    <s v="Item_25_PATI"/>
    <s v="Item_25_PAT"/>
    <n v="41"/>
    <n v="41"/>
    <n v="6"/>
    <n v="6"/>
    <n v="246"/>
    <n v="246"/>
    <s v="Medium"/>
    <x v="2"/>
    <x v="0"/>
    <d v="2022-10-14T00:00:00"/>
    <s v="NO"/>
    <b v="0"/>
  </r>
  <r>
    <s v="TXN_2733999"/>
    <s v="CUST_09"/>
    <x v="3"/>
    <s v="Item_10_BEVE"/>
    <s v="Item_10_BEV"/>
    <n v="18.5"/>
    <n v="18.5"/>
    <n v="2"/>
    <n v="2"/>
    <n v="37"/>
    <n v="37"/>
    <s v="Low"/>
    <x v="1"/>
    <x v="0"/>
    <d v="2022-10-23T00:00:00"/>
    <s v="NO"/>
    <b v="0"/>
  </r>
  <r>
    <s v="TXN_7297135"/>
    <s v="CUST_10"/>
    <x v="3"/>
    <s v="Item_16_BEVE"/>
    <s v="Item_16_BEV"/>
    <n v="27.5"/>
    <n v="27.5"/>
    <n v="2"/>
    <n v="2"/>
    <n v="55"/>
    <n v="55"/>
    <s v="Low"/>
    <x v="1"/>
    <x v="1"/>
    <d v="2024-08-06T00:00:00"/>
    <s v="NO"/>
    <b v="0"/>
  </r>
  <r>
    <s v="TXN_1453840"/>
    <s v="CUST_24"/>
    <x v="4"/>
    <s v="Item_16_FOOD"/>
    <s v="Item_16_FOOD"/>
    <n v="27.5"/>
    <n v="27.5"/>
    <n v="4"/>
    <n v="4"/>
    <n v="110"/>
    <n v="110"/>
    <s v="Low"/>
    <x v="0"/>
    <x v="0"/>
    <d v="2024-02-03T00:00:00"/>
    <s v="N/A"/>
    <m/>
  </r>
  <r>
    <s v="TXN_9509818"/>
    <s v="CUST_13"/>
    <x v="5"/>
    <s v="Item_14_FURN"/>
    <s v="Item_14_FUR"/>
    <n v="24.5"/>
    <n v="24.5"/>
    <n v="6"/>
    <n v="6"/>
    <n v="147"/>
    <n v="147"/>
    <s v="Low"/>
    <x v="0"/>
    <x v="0"/>
    <d v="2022-01-11T00:00:00"/>
    <s v="YES"/>
    <b v="1"/>
  </r>
  <r>
    <s v="TXN_5613119"/>
    <s v="CUST_24"/>
    <x v="0"/>
    <s v="Item_16_PATI"/>
    <s v="Item_16_PAT"/>
    <n v="27.5"/>
    <n v="27.5"/>
    <n v="9"/>
    <n v="9"/>
    <n v="247.5"/>
    <n v="247.5"/>
    <s v="Medium"/>
    <x v="1"/>
    <x v="1"/>
    <d v="2024-02-07T00:00:00"/>
    <s v="YES"/>
    <b v="1"/>
  </r>
  <r>
    <s v="TXN_7126481"/>
    <s v="CUST_02"/>
    <x v="4"/>
    <s v="Item_17_FOOD"/>
    <s v="Item_17_FOOD"/>
    <n v="29"/>
    <n v="29"/>
    <n v="7"/>
    <n v="7"/>
    <n v="203"/>
    <n v="203"/>
    <s v="Medium"/>
    <x v="0"/>
    <x v="1"/>
    <d v="2023-02-04T00:00:00"/>
    <s v="N/A"/>
    <m/>
  </r>
  <r>
    <s v="TXN_7718157"/>
    <s v="CUST_01"/>
    <x v="2"/>
    <s v="Item_20_BUTC"/>
    <s v="Item_20_BUT"/>
    <n v="33.5"/>
    <n v="33.5"/>
    <n v="8"/>
    <n v="8"/>
    <n v="268"/>
    <n v="268"/>
    <s v="Medium"/>
    <x v="2"/>
    <x v="1"/>
    <d v="2023-07-12T00:00:00"/>
    <s v="NO"/>
    <b v="0"/>
  </r>
  <r>
    <s v="TXN_4005697"/>
    <s v="CUST_09"/>
    <x v="6"/>
    <s v="Item_22_ELEC"/>
    <s v="Item_22_EHE"/>
    <n v="36.5"/>
    <n v="36.5"/>
    <n v="1"/>
    <n v="1"/>
    <n v="36.5"/>
    <n v="36.5"/>
    <s v="Low"/>
    <x v="2"/>
    <x v="1"/>
    <d v="2025-01-15T00:00:00"/>
    <s v="YES"/>
    <b v="1"/>
  </r>
  <r>
    <s v="TXN_3806405"/>
    <s v="CUST_04"/>
    <x v="0"/>
    <s v="Item_8_PATI"/>
    <s v="Item_8_PAT"/>
    <n v="15.5"/>
    <n v="15.5"/>
    <n v="3"/>
    <n v="3"/>
    <n v="46.5"/>
    <n v="46.5"/>
    <s v="Low"/>
    <x v="2"/>
    <x v="1"/>
    <d v="2024-03-08T00:00:00"/>
    <s v="NO"/>
    <b v="0"/>
  </r>
  <r>
    <s v="TXN_6229496"/>
    <s v="CUST_15"/>
    <x v="0"/>
    <s v="Item_25_PATI"/>
    <s v="Item_25_PAT"/>
    <n v="41"/>
    <n v="41"/>
    <n v="7"/>
    <n v="7"/>
    <n v="287"/>
    <n v="287"/>
    <s v="Medium"/>
    <x v="0"/>
    <x v="1"/>
    <d v="2024-03-29T00:00:00"/>
    <s v="NO"/>
    <b v="0"/>
  </r>
  <r>
    <s v="TXN_8138219"/>
    <s v="CUST_04"/>
    <x v="2"/>
    <s v="Item_11_BUTC"/>
    <s v="Item_11_BUT"/>
    <n v="20"/>
    <n v="20"/>
    <n v="6"/>
    <n v="6"/>
    <n v="120"/>
    <n v="120"/>
    <s v="Low"/>
    <x v="0"/>
    <x v="0"/>
    <d v="2022-06-03T00:00:00"/>
    <s v="NO"/>
    <b v="0"/>
  </r>
  <r>
    <s v="TXN_5274417"/>
    <s v="CUST_03"/>
    <x v="1"/>
    <s v="Item_16_MILK"/>
    <s v="Item_16_MILK"/>
    <n v="27.5"/>
    <n v="27.5"/>
    <n v="5"/>
    <n v="5"/>
    <n v="137.5"/>
    <n v="137.5"/>
    <s v="Low"/>
    <x v="2"/>
    <x v="1"/>
    <d v="2023-11-09T00:00:00"/>
    <s v="N/A"/>
    <m/>
  </r>
  <r>
    <s v="TXN_9248009"/>
    <s v="CUST_06"/>
    <x v="7"/>
    <s v="Item_11_COMP"/>
    <s v="Item_11_CEA"/>
    <n v="20"/>
    <n v="20"/>
    <n v="7"/>
    <n v="7"/>
    <n v="140"/>
    <n v="140"/>
    <s v="Low"/>
    <x v="2"/>
    <x v="1"/>
    <d v="2023-06-10T00:00:00"/>
    <s v="N/A"/>
    <m/>
  </r>
  <r>
    <s v="TXN_2735321"/>
    <s v="CUST_06"/>
    <x v="4"/>
    <s v="Item_24_FOOD"/>
    <s v="Item_24_FOOD"/>
    <n v="39.5"/>
    <n v="39.5"/>
    <n v="7"/>
    <n v="7"/>
    <n v="276.5"/>
    <n v="276.5"/>
    <s v="Medium"/>
    <x v="2"/>
    <x v="1"/>
    <d v="2023-10-24T00:00:00"/>
    <s v="N/A"/>
    <m/>
  </r>
  <r>
    <s v="TXN_5270278"/>
    <s v="CUST_14"/>
    <x v="1"/>
    <s v="Item_8_MILK"/>
    <s v="Item_8_MILK"/>
    <n v="15.5"/>
    <n v="15.5"/>
    <n v="2"/>
    <n v="2"/>
    <n v="31"/>
    <n v="31"/>
    <s v="Low"/>
    <x v="2"/>
    <x v="0"/>
    <d v="2022-02-13T00:00:00"/>
    <s v="YES"/>
    <b v="1"/>
  </r>
  <r>
    <s v="TXN_6780976"/>
    <s v="CUST_13"/>
    <x v="7"/>
    <s v="Item_25_COMP"/>
    <s v="Item_25_CEA"/>
    <n v="41"/>
    <n v="41"/>
    <n v="1"/>
    <n v="1"/>
    <n v="41"/>
    <n v="41"/>
    <s v="Low"/>
    <x v="1"/>
    <x v="1"/>
    <d v="2023-03-13T00:00:00"/>
    <s v="YES"/>
    <b v="1"/>
  </r>
  <r>
    <s v="TXN_9629011"/>
    <s v="CUST_06"/>
    <x v="2"/>
    <s v="Item_22_BUTC"/>
    <s v="Item_22_BUT"/>
    <n v="36.5"/>
    <n v="36.5"/>
    <n v="9"/>
    <n v="9"/>
    <n v="328.5"/>
    <n v="328.5"/>
    <s v="High"/>
    <x v="0"/>
    <x v="1"/>
    <d v="2022-03-04T00:00:00"/>
    <s v="YES"/>
    <b v="1"/>
  </r>
  <r>
    <s v="TXN_1931392"/>
    <s v="CUST_20"/>
    <x v="1"/>
    <s v="Item_4_MILK"/>
    <s v="Item_4_MILK"/>
    <n v="9.5"/>
    <n v="9.5"/>
    <n v="2"/>
    <n v="2"/>
    <n v="19"/>
    <n v="19"/>
    <s v="Low"/>
    <x v="0"/>
    <x v="0"/>
    <d v="2022-10-10T00:00:00"/>
    <s v="N/A"/>
    <m/>
  </r>
  <r>
    <s v="TXN_4114361"/>
    <s v="CUST_15"/>
    <x v="4"/>
    <s v="Item_25_FOOD"/>
    <s v="Item_25_FOOD"/>
    <n v="41"/>
    <n v="41"/>
    <n v="6"/>
    <n v="6"/>
    <n v="246"/>
    <n v="246"/>
    <s v="Medium"/>
    <x v="2"/>
    <x v="0"/>
    <d v="2023-03-09T00:00:00"/>
    <s v="YES"/>
    <b v="1"/>
  </r>
  <r>
    <s v="TXN_3224536"/>
    <s v="CUST_18"/>
    <x v="1"/>
    <s v="Unknown_Item"/>
    <m/>
    <n v="20"/>
    <n v="20"/>
    <n v="6"/>
    <m/>
    <n v="108.5"/>
    <m/>
    <s v="Low"/>
    <x v="0"/>
    <x v="0"/>
    <d v="2022-05-10T00:00:00"/>
    <s v="NO"/>
    <b v="0"/>
  </r>
  <r>
    <s v="TXN_5427219"/>
    <s v="CUST_04"/>
    <x v="1"/>
    <s v="Unknown_Item"/>
    <m/>
    <n v="5"/>
    <n v="5"/>
    <n v="6"/>
    <m/>
    <n v="108.5"/>
    <m/>
    <s v="Low"/>
    <x v="2"/>
    <x v="1"/>
    <d v="2024-12-19T00:00:00"/>
    <s v="YES"/>
    <b v="1"/>
  </r>
  <r>
    <s v="TXN_9435614"/>
    <s v="CUST_11"/>
    <x v="0"/>
    <s v="Item_20_PATI"/>
    <s v="Item_20_PAT"/>
    <n v="33.5"/>
    <n v="33.5"/>
    <n v="1"/>
    <n v="1"/>
    <n v="33.5"/>
    <n v="33.5"/>
    <s v="Low"/>
    <x v="1"/>
    <x v="1"/>
    <d v="2024-03-03T00:00:00"/>
    <s v="YES"/>
    <b v="1"/>
  </r>
  <r>
    <s v="TXN_6280574"/>
    <s v="CUST_20"/>
    <x v="1"/>
    <s v="Item_22_MILK"/>
    <s v="Item_22_MILK"/>
    <n v="36.5"/>
    <n v="36.5"/>
    <n v="2"/>
    <n v="2"/>
    <n v="73"/>
    <n v="73"/>
    <s v="Low"/>
    <x v="0"/>
    <x v="0"/>
    <d v="2022-03-12T00:00:00"/>
    <s v="YES"/>
    <b v="1"/>
  </r>
  <r>
    <s v="TXN_7691237"/>
    <s v="CUST_01"/>
    <x v="6"/>
    <s v="Item_11_ELEC"/>
    <s v="Item_11_EHE"/>
    <n v="20"/>
    <n v="20"/>
    <n v="4"/>
    <n v="4"/>
    <n v="80"/>
    <n v="80"/>
    <s v="Low"/>
    <x v="2"/>
    <x v="1"/>
    <d v="2025-01-12T00:00:00"/>
    <s v="NO"/>
    <b v="0"/>
  </r>
  <r>
    <s v="TXN_2519908"/>
    <s v="CUST_17"/>
    <x v="6"/>
    <s v="Item_19_ELEC"/>
    <s v="Item_19_EHE"/>
    <n v="32"/>
    <n v="32"/>
    <n v="3"/>
    <n v="3"/>
    <n v="96"/>
    <n v="96"/>
    <s v="Low"/>
    <x v="0"/>
    <x v="1"/>
    <d v="2022-01-13T00:00:00"/>
    <s v="NO"/>
    <b v="0"/>
  </r>
  <r>
    <s v="TXN_6105571"/>
    <s v="CUST_25"/>
    <x v="6"/>
    <s v="Item_22_ELEC"/>
    <s v="Item_22_EHE"/>
    <n v="36.5"/>
    <n v="36.5"/>
    <n v="2"/>
    <n v="2"/>
    <n v="73"/>
    <n v="73"/>
    <s v="Low"/>
    <x v="1"/>
    <x v="0"/>
    <d v="2024-10-17T00:00:00"/>
    <s v="YES"/>
    <b v="1"/>
  </r>
  <r>
    <s v="TXN_2823557"/>
    <s v="CUST_05"/>
    <x v="4"/>
    <s v="Item_17_FOOD"/>
    <s v="Item_17_FOOD"/>
    <n v="29"/>
    <n v="29"/>
    <n v="3"/>
    <n v="3"/>
    <n v="87"/>
    <n v="87"/>
    <s v="Low"/>
    <x v="2"/>
    <x v="1"/>
    <d v="2022-01-26T00:00:00"/>
    <s v="YES"/>
    <b v="1"/>
  </r>
  <r>
    <s v="TXN_4786607"/>
    <s v="CUST_13"/>
    <x v="6"/>
    <s v="Item_5_ELEC"/>
    <s v="Item_5_EHE"/>
    <n v="11"/>
    <n v="11"/>
    <n v="10"/>
    <n v="10"/>
    <n v="110"/>
    <n v="110"/>
    <s v="Low"/>
    <x v="1"/>
    <x v="1"/>
    <d v="2024-07-13T00:00:00"/>
    <s v="N/A"/>
    <m/>
  </r>
  <r>
    <s v="TXN_5302343"/>
    <s v="CUST_04"/>
    <x v="4"/>
    <s v="Item_6_FOOD"/>
    <s v="Item_6_FOOD"/>
    <n v="12.5"/>
    <n v="12.5"/>
    <n v="1"/>
    <n v="1"/>
    <n v="12.5"/>
    <n v="12.5"/>
    <s v="Low"/>
    <x v="0"/>
    <x v="0"/>
    <d v="2022-04-05T00:00:00"/>
    <s v="YES"/>
    <b v="1"/>
  </r>
  <r>
    <s v="TXN_3986838"/>
    <s v="CUST_21"/>
    <x v="3"/>
    <s v="Item_24_BEVE"/>
    <s v="Item_24_BEV"/>
    <n v="39.5"/>
    <n v="39.5"/>
    <n v="10"/>
    <n v="10"/>
    <n v="395"/>
    <n v="395"/>
    <s v="High"/>
    <x v="0"/>
    <x v="1"/>
    <d v="2024-02-04T00:00:00"/>
    <s v="N/A"/>
    <m/>
  </r>
  <r>
    <s v="TXN_2182761"/>
    <s v="CUST_16"/>
    <x v="6"/>
    <s v="Item_25_ELEC"/>
    <s v="Item_25_EHE"/>
    <n v="41"/>
    <n v="41"/>
    <n v="2"/>
    <n v="2"/>
    <n v="82"/>
    <n v="82"/>
    <s v="Low"/>
    <x v="2"/>
    <x v="0"/>
    <d v="2023-08-05T00:00:00"/>
    <s v="YES"/>
    <b v="1"/>
  </r>
  <r>
    <s v="TXN_8397219"/>
    <s v="CUST_24"/>
    <x v="1"/>
    <s v="Item_22_MILK"/>
    <s v="Item_22_MILK"/>
    <n v="36.5"/>
    <n v="36.5"/>
    <n v="9"/>
    <n v="9"/>
    <n v="328.5"/>
    <n v="328.5"/>
    <s v="High"/>
    <x v="1"/>
    <x v="0"/>
    <d v="2022-10-16T00:00:00"/>
    <s v="NO"/>
    <b v="0"/>
  </r>
  <r>
    <s v="TXN_3163776"/>
    <s v="CUST_11"/>
    <x v="2"/>
    <s v="Item_12_BUTC"/>
    <s v="Item_12_BUT"/>
    <n v="21.5"/>
    <n v="21.5"/>
    <n v="2"/>
    <n v="2"/>
    <n v="43"/>
    <n v="43"/>
    <s v="Low"/>
    <x v="1"/>
    <x v="0"/>
    <d v="2022-01-08T00:00:00"/>
    <s v="N/A"/>
    <m/>
  </r>
  <r>
    <s v="TXN_1172683"/>
    <s v="CUST_10"/>
    <x v="4"/>
    <s v="Item_12_FOOD"/>
    <s v="Item_12_FOOD"/>
    <n v="21.5"/>
    <n v="21.5"/>
    <n v="8"/>
    <n v="8"/>
    <n v="172"/>
    <n v="172"/>
    <s v="Medium"/>
    <x v="0"/>
    <x v="1"/>
    <d v="2023-07-10T00:00:00"/>
    <s v="N/A"/>
    <m/>
  </r>
  <r>
    <s v="TXN_3068888"/>
    <s v="CUST_05"/>
    <x v="3"/>
    <s v="Item_20_BEVE"/>
    <s v="Item_20_BEV"/>
    <n v="33.5"/>
    <n v="33.5"/>
    <n v="2"/>
    <n v="2"/>
    <n v="67"/>
    <n v="67"/>
    <s v="Low"/>
    <x v="0"/>
    <x v="1"/>
    <d v="2024-03-01T00:00:00"/>
    <s v="N/A"/>
    <m/>
  </r>
  <r>
    <s v="TXN_2633896"/>
    <s v="CUST_24"/>
    <x v="0"/>
    <s v="Item_12_PATI"/>
    <s v="Item_12_PAT"/>
    <n v="21.5"/>
    <n v="21.5"/>
    <n v="7"/>
    <n v="7"/>
    <n v="150.5"/>
    <n v="150.5"/>
    <s v="Medium"/>
    <x v="0"/>
    <x v="1"/>
    <d v="2024-05-23T00:00:00"/>
    <s v="YES"/>
    <b v="1"/>
  </r>
  <r>
    <s v="TXN_1683620"/>
    <s v="CUST_19"/>
    <x v="3"/>
    <s v="Item_4_BEVE"/>
    <s v="Item_4_BEV"/>
    <n v="9.5"/>
    <n v="9.5"/>
    <n v="1"/>
    <n v="1"/>
    <n v="9.5"/>
    <n v="9.5"/>
    <s v="Low"/>
    <x v="2"/>
    <x v="0"/>
    <d v="2022-12-04T00:00:00"/>
    <s v="N/A"/>
    <m/>
  </r>
  <r>
    <s v="TXN_7505995"/>
    <s v="CUST_08"/>
    <x v="1"/>
    <s v="Item_2_MILK"/>
    <s v="Item_2_MILK"/>
    <n v="6.5"/>
    <n v="6.5"/>
    <n v="4"/>
    <n v="4"/>
    <n v="26"/>
    <n v="26"/>
    <s v="Low"/>
    <x v="0"/>
    <x v="1"/>
    <d v="2022-06-04T00:00:00"/>
    <s v="NO"/>
    <b v="0"/>
  </r>
  <r>
    <s v="TXN_1990907"/>
    <s v="CUST_18"/>
    <x v="5"/>
    <s v="Item_8_FURN"/>
    <s v="Item_8_FUR"/>
    <n v="15.5"/>
    <n v="15.5"/>
    <n v="6"/>
    <n v="6"/>
    <n v="93"/>
    <n v="93"/>
    <s v="Low"/>
    <x v="0"/>
    <x v="1"/>
    <d v="2023-08-02T00:00:00"/>
    <s v="YES"/>
    <b v="1"/>
  </r>
  <r>
    <s v="TXN_5095185"/>
    <s v="CUST_05"/>
    <x v="3"/>
    <s v="Item_25_BEVE"/>
    <s v="Item_25_BEV"/>
    <n v="41"/>
    <n v="41"/>
    <n v="4"/>
    <n v="4"/>
    <n v="164"/>
    <n v="164"/>
    <s v="Medium"/>
    <x v="1"/>
    <x v="1"/>
    <d v="2024-07-21T00:00:00"/>
    <s v="YES"/>
    <b v="1"/>
  </r>
  <r>
    <s v="TXN_2997969"/>
    <s v="CUST_22"/>
    <x v="7"/>
    <s v="Item_17_COMP"/>
    <s v="Item_17_CEA"/>
    <n v="29"/>
    <n v="29"/>
    <n v="2"/>
    <n v="2"/>
    <n v="58"/>
    <n v="58"/>
    <s v="Low"/>
    <x v="0"/>
    <x v="0"/>
    <d v="2023-07-17T00:00:00"/>
    <s v="NO"/>
    <b v="0"/>
  </r>
  <r>
    <s v="TXN_5387564"/>
    <s v="CUST_12"/>
    <x v="4"/>
    <s v="Item_3_FOOD"/>
    <s v="Item_3_FOOD"/>
    <n v="8"/>
    <n v="8"/>
    <n v="4"/>
    <n v="4"/>
    <n v="32"/>
    <n v="32"/>
    <s v="Low"/>
    <x v="2"/>
    <x v="1"/>
    <d v="2022-03-31T00:00:00"/>
    <s v="NO"/>
    <b v="0"/>
  </r>
  <r>
    <s v="TXN_8169294"/>
    <s v="CUST_08"/>
    <x v="4"/>
    <s v="Item_2_FOOD"/>
    <s v="Item_2_FOOD"/>
    <n v="6.5"/>
    <n v="6.5"/>
    <n v="4"/>
    <n v="4"/>
    <n v="26"/>
    <n v="26"/>
    <s v="Low"/>
    <x v="2"/>
    <x v="0"/>
    <d v="2022-06-05T00:00:00"/>
    <s v="YES"/>
    <b v="1"/>
  </r>
  <r>
    <s v="TXN_7346745"/>
    <s v="CUST_14"/>
    <x v="6"/>
    <s v="Item_7_ELEC"/>
    <s v="Item_7_EHE"/>
    <n v="14"/>
    <n v="14"/>
    <n v="7"/>
    <n v="7"/>
    <n v="98"/>
    <n v="98"/>
    <s v="Low"/>
    <x v="0"/>
    <x v="1"/>
    <d v="2022-06-05T00:00:00"/>
    <s v="N/A"/>
    <m/>
  </r>
  <r>
    <s v="TXN_6581631"/>
    <s v="CUST_04"/>
    <x v="1"/>
    <s v="Item_1_MILK"/>
    <s v="Item_1_MILK"/>
    <n v="5"/>
    <n v="5"/>
    <n v="5"/>
    <n v="5"/>
    <n v="25"/>
    <n v="25"/>
    <s v="Low"/>
    <x v="2"/>
    <x v="1"/>
    <d v="2022-08-07T00:00:00"/>
    <s v="YES"/>
    <b v="1"/>
  </r>
  <r>
    <s v="TXN_1305990"/>
    <s v="CUST_22"/>
    <x v="7"/>
    <s v="Item_25_COMP"/>
    <s v="Item_25_CEA"/>
    <n v="41"/>
    <n v="41"/>
    <n v="1"/>
    <n v="1"/>
    <n v="41"/>
    <n v="41"/>
    <s v="Low"/>
    <x v="1"/>
    <x v="0"/>
    <d v="2023-07-29T00:00:00"/>
    <s v="N/A"/>
    <m/>
  </r>
  <r>
    <s v="TXN_5731969"/>
    <s v="CUST_16"/>
    <x v="6"/>
    <s v="Item_6_ELEC"/>
    <s v="Item_6_EHE"/>
    <n v="12.5"/>
    <n v="12.5"/>
    <n v="4"/>
    <n v="4"/>
    <n v="50"/>
    <n v="50"/>
    <s v="Low"/>
    <x v="2"/>
    <x v="1"/>
    <d v="2022-04-22T00:00:00"/>
    <s v="YES"/>
    <b v="1"/>
  </r>
  <r>
    <s v="TXN_2181378"/>
    <s v="CUST_04"/>
    <x v="6"/>
    <s v="Item_20_ELEC"/>
    <s v="Item_20_EHE"/>
    <n v="33.5"/>
    <n v="33.5"/>
    <n v="6"/>
    <n v="6"/>
    <n v="201"/>
    <n v="201"/>
    <s v="Medium"/>
    <x v="1"/>
    <x v="1"/>
    <d v="2022-10-13T00:00:00"/>
    <s v="YES"/>
    <b v="1"/>
  </r>
  <r>
    <s v="TXN_1522116"/>
    <s v="CUST_11"/>
    <x v="0"/>
    <s v="Item_7_PATI"/>
    <s v="Item_7_PAT"/>
    <n v="14"/>
    <n v="14"/>
    <n v="5"/>
    <n v="5"/>
    <n v="70"/>
    <n v="70"/>
    <s v="Low"/>
    <x v="1"/>
    <x v="0"/>
    <d v="2022-05-30T00:00:00"/>
    <s v="NO"/>
    <b v="0"/>
  </r>
  <r>
    <s v="TXN_9848727"/>
    <s v="CUST_05"/>
    <x v="6"/>
    <s v="Item_6_ELEC"/>
    <s v="Item_6_EHE"/>
    <n v="12.5"/>
    <n v="12.5"/>
    <n v="6"/>
    <n v="6"/>
    <n v="75"/>
    <n v="75"/>
    <s v="Low"/>
    <x v="0"/>
    <x v="1"/>
    <d v="2023-03-18T00:00:00"/>
    <s v="YES"/>
    <b v="1"/>
  </r>
  <r>
    <s v="TXN_8546325"/>
    <s v="CUST_19"/>
    <x v="2"/>
    <s v="Item_6_BUTC"/>
    <s v="Item_6_BUT"/>
    <n v="12.5"/>
    <n v="12.5"/>
    <n v="7"/>
    <n v="7"/>
    <n v="87.5"/>
    <n v="87.5"/>
    <s v="Low"/>
    <x v="0"/>
    <x v="1"/>
    <d v="2024-06-07T00:00:00"/>
    <s v="NO"/>
    <b v="0"/>
  </r>
  <r>
    <s v="TXN_6250088"/>
    <s v="CUST_10"/>
    <x v="3"/>
    <s v="Item_2_BEVE"/>
    <s v="Item_2_BEV"/>
    <n v="6.5"/>
    <n v="6.5"/>
    <n v="2"/>
    <n v="2"/>
    <n v="13"/>
    <n v="13"/>
    <s v="Low"/>
    <x v="0"/>
    <x v="1"/>
    <d v="2022-08-26T00:00:00"/>
    <s v="N/A"/>
    <m/>
  </r>
  <r>
    <s v="TXN_2973939"/>
    <s v="CUST_17"/>
    <x v="4"/>
    <s v="Item_17_FOOD"/>
    <s v="Item_17_FOOD"/>
    <n v="29"/>
    <n v="29"/>
    <n v="3"/>
    <n v="3"/>
    <n v="87"/>
    <n v="87"/>
    <s v="Low"/>
    <x v="2"/>
    <x v="0"/>
    <d v="2022-09-06T00:00:00"/>
    <s v="N/A"/>
    <m/>
  </r>
  <r>
    <s v="TXN_9097911"/>
    <s v="CUST_25"/>
    <x v="0"/>
    <s v="Item_24_PATI"/>
    <s v="Item_24_PAT"/>
    <n v="39.5"/>
    <n v="39.5"/>
    <n v="7"/>
    <n v="7"/>
    <n v="276.5"/>
    <n v="276.5"/>
    <s v="Medium"/>
    <x v="1"/>
    <x v="0"/>
    <d v="2022-05-05T00:00:00"/>
    <s v="YES"/>
    <b v="1"/>
  </r>
  <r>
    <s v="TXN_2582556"/>
    <s v="CUST_11"/>
    <x v="5"/>
    <s v="Item_11_FURN"/>
    <s v="Item_11_FUR"/>
    <n v="20"/>
    <n v="20"/>
    <n v="8"/>
    <n v="8"/>
    <n v="160"/>
    <n v="160"/>
    <s v="Medium"/>
    <x v="2"/>
    <x v="1"/>
    <d v="2024-04-19T00:00:00"/>
    <s v="N/A"/>
    <m/>
  </r>
  <r>
    <s v="TXN_2206422"/>
    <s v="CUST_21"/>
    <x v="7"/>
    <s v="Item_23_COMP"/>
    <s v="Item_23_CEA"/>
    <n v="38"/>
    <n v="38"/>
    <n v="10"/>
    <n v="10"/>
    <n v="380"/>
    <n v="380"/>
    <s v="High"/>
    <x v="1"/>
    <x v="0"/>
    <d v="2024-03-24T00:00:00"/>
    <s v="YES"/>
    <b v="1"/>
  </r>
  <r>
    <s v="TXN_3325627"/>
    <s v="CUST_21"/>
    <x v="3"/>
    <s v="Item_10_BEVE"/>
    <s v="Item_10_BEV"/>
    <n v="18.5"/>
    <n v="18.5"/>
    <n v="3"/>
    <n v="3"/>
    <n v="55.5"/>
    <n v="55.5"/>
    <s v="Low"/>
    <x v="0"/>
    <x v="1"/>
    <d v="2022-02-19T00:00:00"/>
    <s v="YES"/>
    <b v="1"/>
  </r>
  <r>
    <s v="TXN_6657595"/>
    <s v="CUST_12"/>
    <x v="3"/>
    <s v="Item_12_BEVE"/>
    <s v="Item_12_BEV"/>
    <n v="21.5"/>
    <n v="21.5"/>
    <n v="3"/>
    <n v="3"/>
    <n v="64.5"/>
    <n v="64.5"/>
    <s v="Low"/>
    <x v="1"/>
    <x v="0"/>
    <d v="2022-04-07T00:00:00"/>
    <s v="N/A"/>
    <m/>
  </r>
  <r>
    <s v="TXN_9941927"/>
    <s v="CUST_17"/>
    <x v="6"/>
    <s v="Item_6_ELEC"/>
    <s v="Item_6_EHE"/>
    <n v="12.5"/>
    <n v="12.5"/>
    <n v="4"/>
    <n v="4"/>
    <n v="50"/>
    <n v="50"/>
    <s v="Low"/>
    <x v="1"/>
    <x v="0"/>
    <d v="2022-01-16T00:00:00"/>
    <s v="NO"/>
    <b v="0"/>
  </r>
  <r>
    <s v="TXN_1525936"/>
    <s v="CUST_20"/>
    <x v="7"/>
    <s v="Unknown_Item"/>
    <m/>
    <n v="23.365911749958215"/>
    <m/>
    <n v="8"/>
    <n v="8"/>
    <n v="112"/>
    <n v="112"/>
    <s v="Low"/>
    <x v="0"/>
    <x v="1"/>
    <d v="2025-01-15T00:00:00"/>
    <s v="NO"/>
    <b v="0"/>
  </r>
  <r>
    <s v="TXN_5856641"/>
    <s v="CUST_25"/>
    <x v="1"/>
    <s v="Item_19_MILK"/>
    <s v="Item_19_MILK"/>
    <n v="32"/>
    <n v="32"/>
    <n v="5"/>
    <n v="5"/>
    <n v="160"/>
    <n v="160"/>
    <s v="Medium"/>
    <x v="1"/>
    <x v="1"/>
    <d v="2023-02-07T00:00:00"/>
    <s v="NO"/>
    <b v="0"/>
  </r>
  <r>
    <s v="TXN_3394998"/>
    <s v="CUST_18"/>
    <x v="3"/>
    <s v="Item_8_BEVE"/>
    <s v="Item_8_BEV"/>
    <n v="15.5"/>
    <n v="15.5"/>
    <n v="5"/>
    <n v="5"/>
    <n v="77.5"/>
    <n v="77.5"/>
    <s v="Low"/>
    <x v="0"/>
    <x v="0"/>
    <d v="2024-11-09T00:00:00"/>
    <s v="NO"/>
    <b v="0"/>
  </r>
  <r>
    <s v="TXN_8965991"/>
    <s v="CUST_02"/>
    <x v="6"/>
    <s v="Item_20_ELEC"/>
    <s v="Item_20_EHE"/>
    <n v="33.5"/>
    <n v="33.5"/>
    <n v="1"/>
    <n v="1"/>
    <n v="33.5"/>
    <n v="33.5"/>
    <s v="Low"/>
    <x v="1"/>
    <x v="0"/>
    <d v="2022-06-16T00:00:00"/>
    <s v="NO"/>
    <b v="0"/>
  </r>
  <r>
    <s v="TXN_4893885"/>
    <s v="CUST_21"/>
    <x v="7"/>
    <s v="Item_22_COMP"/>
    <s v="Item_22_CEA"/>
    <n v="36.5"/>
    <n v="36.5"/>
    <n v="7"/>
    <n v="7"/>
    <n v="255.5"/>
    <n v="255.5"/>
    <s v="Medium"/>
    <x v="1"/>
    <x v="0"/>
    <d v="2023-08-28T00:00:00"/>
    <s v="N/A"/>
    <m/>
  </r>
  <r>
    <s v="TXN_5034759"/>
    <s v="CUST_10"/>
    <x v="1"/>
    <s v="Item_22_MILK"/>
    <s v="Item_22_MILK"/>
    <n v="36.5"/>
    <n v="36.5"/>
    <n v="9"/>
    <n v="9"/>
    <n v="328.5"/>
    <n v="328.5"/>
    <s v="High"/>
    <x v="2"/>
    <x v="1"/>
    <d v="2024-12-26T00:00:00"/>
    <s v="YES"/>
    <b v="1"/>
  </r>
  <r>
    <s v="TXN_1289184"/>
    <s v="CUST_22"/>
    <x v="2"/>
    <s v="Item_6_BUTC"/>
    <s v="Item_6_BUT"/>
    <n v="12.5"/>
    <n v="12.5"/>
    <n v="6"/>
    <n v="6"/>
    <n v="75"/>
    <n v="75"/>
    <s v="Low"/>
    <x v="1"/>
    <x v="1"/>
    <d v="2023-08-02T00:00:00"/>
    <s v="N/A"/>
    <m/>
  </r>
  <r>
    <s v="TXN_4422875"/>
    <s v="CUST_23"/>
    <x v="5"/>
    <s v="Unknown_Item"/>
    <m/>
    <n v="23.365911749958215"/>
    <m/>
    <n v="2"/>
    <n v="2"/>
    <n v="52"/>
    <n v="52"/>
    <s v="Low"/>
    <x v="0"/>
    <x v="1"/>
    <d v="2023-10-01T00:00:00"/>
    <s v="NO"/>
    <b v="0"/>
  </r>
  <r>
    <s v="TXN_6976106"/>
    <s v="CUST_14"/>
    <x v="7"/>
    <s v="Item_12_COMP"/>
    <s v="Item_12_CEA"/>
    <n v="21.5"/>
    <n v="21.5"/>
    <n v="9"/>
    <n v="9"/>
    <n v="193.5"/>
    <n v="193.5"/>
    <s v="Medium"/>
    <x v="0"/>
    <x v="0"/>
    <d v="2023-01-23T00:00:00"/>
    <s v="N/A"/>
    <m/>
  </r>
  <r>
    <s v="TXN_1248527"/>
    <s v="CUST_02"/>
    <x v="5"/>
    <s v="Item_5_FURN"/>
    <s v="Item_5_FUR"/>
    <n v="11"/>
    <n v="11"/>
    <n v="6"/>
    <n v="6"/>
    <n v="66"/>
    <n v="66"/>
    <s v="Low"/>
    <x v="1"/>
    <x v="1"/>
    <d v="2024-03-02T00:00:00"/>
    <s v="NO"/>
    <b v="0"/>
  </r>
  <r>
    <s v="TXN_7928826"/>
    <s v="CUST_12"/>
    <x v="0"/>
    <s v="Item_4_PATI"/>
    <s v="Item_4_PAT"/>
    <n v="9.5"/>
    <n v="9.5"/>
    <n v="1"/>
    <n v="1"/>
    <n v="9.5"/>
    <n v="9.5"/>
    <s v="Low"/>
    <x v="0"/>
    <x v="1"/>
    <d v="2025-01-08T00:00:00"/>
    <s v="N/A"/>
    <m/>
  </r>
  <r>
    <s v="TXN_3553069"/>
    <s v="CUST_21"/>
    <x v="6"/>
    <s v="Item_24_ELEC"/>
    <s v="Item_24_EHE"/>
    <n v="39.5"/>
    <n v="39.5"/>
    <n v="9"/>
    <n v="9"/>
    <n v="355.5"/>
    <n v="355.5"/>
    <s v="High"/>
    <x v="1"/>
    <x v="0"/>
    <d v="2022-07-21T00:00:00"/>
    <s v="N/A"/>
    <m/>
  </r>
  <r>
    <s v="TXN_5765739"/>
    <s v="CUST_03"/>
    <x v="3"/>
    <s v="Item_16_BEVE"/>
    <s v="Item_16_BEV"/>
    <n v="27.5"/>
    <n v="27.5"/>
    <n v="6"/>
    <n v="6"/>
    <n v="165"/>
    <n v="165"/>
    <s v="Medium"/>
    <x v="0"/>
    <x v="0"/>
    <d v="2022-07-06T00:00:00"/>
    <s v="YES"/>
    <b v="1"/>
  </r>
  <r>
    <s v="TXN_1382423"/>
    <s v="CUST_02"/>
    <x v="2"/>
    <s v="Item_22_BUTC"/>
    <s v="Item_22_BUT"/>
    <n v="36.5"/>
    <n v="36.5"/>
    <n v="4"/>
    <n v="4"/>
    <n v="146"/>
    <n v="146"/>
    <s v="Low"/>
    <x v="0"/>
    <x v="0"/>
    <d v="2024-10-03T00:00:00"/>
    <s v="N/A"/>
    <m/>
  </r>
  <r>
    <s v="TXN_5590212"/>
    <s v="CUST_24"/>
    <x v="5"/>
    <s v="Item_17_FURN"/>
    <s v="Item_17_FUR"/>
    <n v="29"/>
    <n v="29"/>
    <n v="4"/>
    <n v="4"/>
    <n v="116"/>
    <n v="116"/>
    <s v="Low"/>
    <x v="2"/>
    <x v="0"/>
    <d v="2022-07-21T00:00:00"/>
    <s v="N/A"/>
    <m/>
  </r>
  <r>
    <s v="TXN_4125241"/>
    <s v="CUST_12"/>
    <x v="4"/>
    <s v="Item_9_FOOD"/>
    <s v="Item_9_FOOD"/>
    <n v="17"/>
    <n v="17"/>
    <n v="4"/>
    <n v="4"/>
    <n v="68"/>
    <n v="68"/>
    <s v="Low"/>
    <x v="2"/>
    <x v="1"/>
    <d v="2022-12-25T00:00:00"/>
    <s v="YES"/>
    <b v="1"/>
  </r>
  <r>
    <s v="TXN_3251996"/>
    <s v="CUST_16"/>
    <x v="7"/>
    <s v="Item_17_COMP"/>
    <s v="Item_17_CEA"/>
    <n v="29"/>
    <n v="29"/>
    <n v="4"/>
    <n v="4"/>
    <n v="116"/>
    <n v="116"/>
    <s v="Low"/>
    <x v="0"/>
    <x v="0"/>
    <d v="2023-01-26T00:00:00"/>
    <s v="NO"/>
    <b v="0"/>
  </r>
  <r>
    <s v="TXN_4300165"/>
    <s v="CUST_15"/>
    <x v="3"/>
    <s v="Item_25_BEVE"/>
    <s v="Item_25_BEV"/>
    <n v="41"/>
    <n v="41"/>
    <n v="3"/>
    <n v="3"/>
    <n v="123"/>
    <n v="123"/>
    <s v="Low"/>
    <x v="0"/>
    <x v="0"/>
    <d v="2023-02-18T00:00:00"/>
    <s v="YES"/>
    <b v="1"/>
  </r>
  <r>
    <s v="TXN_2977393"/>
    <s v="CUST_23"/>
    <x v="3"/>
    <s v="Item_2_BEVE"/>
    <s v="Item_2_BEV"/>
    <n v="6.5"/>
    <n v="6.5"/>
    <n v="1"/>
    <n v="1"/>
    <n v="6.5"/>
    <n v="6.5"/>
    <s v="Low"/>
    <x v="1"/>
    <x v="1"/>
    <d v="2022-06-16T00:00:00"/>
    <s v="N/A"/>
    <m/>
  </r>
  <r>
    <s v="TXN_2320393"/>
    <s v="CUST_13"/>
    <x v="0"/>
    <s v="Item_4_PATI"/>
    <s v="Item_4_PAT"/>
    <n v="9.5"/>
    <n v="9.5"/>
    <n v="4"/>
    <n v="4"/>
    <n v="38"/>
    <n v="38"/>
    <s v="Low"/>
    <x v="2"/>
    <x v="1"/>
    <d v="2024-01-02T00:00:00"/>
    <s v="NO"/>
    <b v="0"/>
  </r>
  <r>
    <s v="TXN_1679032"/>
    <s v="CUST_01"/>
    <x v="6"/>
    <s v="Item_2_ELEC"/>
    <s v="Item_2_EHE"/>
    <n v="6.5"/>
    <n v="6.5"/>
    <n v="6"/>
    <n v="6"/>
    <n v="39"/>
    <n v="39"/>
    <s v="Low"/>
    <x v="2"/>
    <x v="1"/>
    <d v="2023-01-07T00:00:00"/>
    <s v="YES"/>
    <b v="1"/>
  </r>
  <r>
    <s v="TXN_2968416"/>
    <s v="CUST_17"/>
    <x v="4"/>
    <s v="Unknown_Item"/>
    <m/>
    <n v="39.5"/>
    <n v="39.5"/>
    <n v="6"/>
    <m/>
    <n v="108.5"/>
    <m/>
    <s v="Low"/>
    <x v="0"/>
    <x v="0"/>
    <d v="2022-04-13T00:00:00"/>
    <s v="N/A"/>
    <m/>
  </r>
  <r>
    <s v="TXN_4260472"/>
    <s v="CUST_21"/>
    <x v="5"/>
    <s v="Item_14_FURN"/>
    <s v="Item_14_FUR"/>
    <n v="24.5"/>
    <n v="24.5"/>
    <n v="5"/>
    <n v="5"/>
    <n v="122.5"/>
    <n v="122.5"/>
    <s v="Low"/>
    <x v="0"/>
    <x v="1"/>
    <d v="2023-05-23T00:00:00"/>
    <s v="N/A"/>
    <m/>
  </r>
  <r>
    <s v="TXN_6396781"/>
    <s v="CUST_03"/>
    <x v="7"/>
    <s v="Unknown_Item"/>
    <m/>
    <n v="27.5"/>
    <n v="27.5"/>
    <n v="6"/>
    <m/>
    <n v="108.5"/>
    <m/>
    <s v="Low"/>
    <x v="2"/>
    <x v="1"/>
    <d v="2023-02-04T00:00:00"/>
    <s v="YES"/>
    <b v="1"/>
  </r>
  <r>
    <s v="TXN_4900538"/>
    <s v="CUST_10"/>
    <x v="2"/>
    <s v="Item_24_BUTC"/>
    <s v="Item_24_BUT"/>
    <n v="39.5"/>
    <n v="39.5"/>
    <n v="8"/>
    <n v="8"/>
    <n v="316"/>
    <n v="316"/>
    <s v="High"/>
    <x v="2"/>
    <x v="1"/>
    <d v="2024-12-29T00:00:00"/>
    <s v="YES"/>
    <b v="1"/>
  </r>
  <r>
    <s v="TXN_2948772"/>
    <s v="CUST_17"/>
    <x v="5"/>
    <s v="Item_15_FURN"/>
    <s v="Item_15_FUR"/>
    <n v="26"/>
    <n v="26"/>
    <n v="5"/>
    <n v="5"/>
    <n v="130"/>
    <n v="130"/>
    <s v="Low"/>
    <x v="0"/>
    <x v="0"/>
    <d v="2023-04-22T00:00:00"/>
    <s v="YES"/>
    <b v="1"/>
  </r>
  <r>
    <s v="TXN_9122442"/>
    <s v="CUST_10"/>
    <x v="2"/>
    <s v="Unknown_Item"/>
    <m/>
    <n v="23.365911749958215"/>
    <m/>
    <n v="8"/>
    <n v="8"/>
    <n v="292"/>
    <n v="292"/>
    <s v="Medium"/>
    <x v="1"/>
    <x v="1"/>
    <d v="2024-11-26T00:00:00"/>
    <s v="NO"/>
    <b v="0"/>
  </r>
  <r>
    <s v="TXN_6945422"/>
    <s v="CUST_14"/>
    <x v="0"/>
    <s v="Item_22_PATI"/>
    <s v="Item_22_PAT"/>
    <n v="36.5"/>
    <n v="36.5"/>
    <n v="10"/>
    <n v="10"/>
    <n v="365"/>
    <n v="365"/>
    <s v="High"/>
    <x v="2"/>
    <x v="1"/>
    <d v="2024-09-17T00:00:00"/>
    <s v="N/A"/>
    <m/>
  </r>
  <r>
    <s v="TXN_8377069"/>
    <s v="CUST_20"/>
    <x v="1"/>
    <s v="Item_23_MILK"/>
    <s v="Item_23_MILK"/>
    <n v="38"/>
    <n v="38"/>
    <n v="6"/>
    <n v="6"/>
    <n v="228"/>
    <n v="228"/>
    <s v="Medium"/>
    <x v="0"/>
    <x v="0"/>
    <d v="2023-11-26T00:00:00"/>
    <s v="NO"/>
    <b v="0"/>
  </r>
  <r>
    <s v="TXN_2564188"/>
    <s v="CUST_05"/>
    <x v="0"/>
    <s v="Unknown_Item"/>
    <m/>
    <n v="12.5"/>
    <n v="12.5"/>
    <n v="6"/>
    <m/>
    <n v="108.5"/>
    <m/>
    <s v="Low"/>
    <x v="1"/>
    <x v="1"/>
    <d v="2024-04-14T00:00:00"/>
    <s v="N/A"/>
    <m/>
  </r>
  <r>
    <s v="TXN_9712639"/>
    <s v="CUST_10"/>
    <x v="7"/>
    <s v="Unknown_Item"/>
    <m/>
    <n v="36.5"/>
    <n v="36.5"/>
    <n v="6"/>
    <m/>
    <n v="108.5"/>
    <m/>
    <s v="Low"/>
    <x v="0"/>
    <x v="1"/>
    <d v="2023-08-04T00:00:00"/>
    <s v="NO"/>
    <b v="0"/>
  </r>
  <r>
    <s v="TXN_9449378"/>
    <s v="CUST_10"/>
    <x v="7"/>
    <s v="Item_11_COMP"/>
    <s v="Item_11_CEA"/>
    <n v="20"/>
    <n v="20"/>
    <n v="2"/>
    <n v="2"/>
    <n v="40"/>
    <n v="40"/>
    <s v="Low"/>
    <x v="2"/>
    <x v="0"/>
    <d v="2023-10-30T00:00:00"/>
    <s v="YES"/>
    <b v="1"/>
  </r>
  <r>
    <s v="TXN_7043815"/>
    <s v="CUST_02"/>
    <x v="6"/>
    <s v="Item_18_ELEC"/>
    <s v="Item_18_EHE"/>
    <n v="30.5"/>
    <n v="30.5"/>
    <n v="6"/>
    <n v="6"/>
    <n v="183"/>
    <n v="183"/>
    <s v="Medium"/>
    <x v="2"/>
    <x v="0"/>
    <d v="2024-01-29T00:00:00"/>
    <s v="NO"/>
    <b v="0"/>
  </r>
  <r>
    <s v="TXN_2406573"/>
    <s v="CUST_04"/>
    <x v="1"/>
    <s v="Item_17_MILK"/>
    <s v="Item_17_MILK"/>
    <n v="29"/>
    <n v="29"/>
    <n v="10"/>
    <n v="10"/>
    <n v="290"/>
    <n v="290"/>
    <s v="Medium"/>
    <x v="0"/>
    <x v="1"/>
    <d v="2022-03-02T00:00:00"/>
    <s v="N/A"/>
    <m/>
  </r>
  <r>
    <s v="TXN_7618002"/>
    <s v="CUST_02"/>
    <x v="2"/>
    <s v="Item_2_BUTC"/>
    <s v="Item_2_BUT"/>
    <n v="6.5"/>
    <n v="6.5"/>
    <n v="5"/>
    <n v="5"/>
    <n v="32.5"/>
    <n v="32.5"/>
    <s v="Low"/>
    <x v="1"/>
    <x v="0"/>
    <d v="2023-06-12T00:00:00"/>
    <s v="NO"/>
    <b v="0"/>
  </r>
  <r>
    <s v="TXN_3425571"/>
    <s v="CUST_10"/>
    <x v="1"/>
    <s v="Item_3_MILK"/>
    <s v="Item_3_MILK"/>
    <n v="8"/>
    <n v="8"/>
    <n v="5"/>
    <n v="5"/>
    <n v="40"/>
    <n v="40"/>
    <s v="Low"/>
    <x v="1"/>
    <x v="0"/>
    <d v="2024-07-25T00:00:00"/>
    <s v="YES"/>
    <b v="1"/>
  </r>
  <r>
    <s v="TXN_3434610"/>
    <s v="CUST_05"/>
    <x v="1"/>
    <s v="Item_12_MILK"/>
    <s v="Item_12_MILK"/>
    <n v="21.5"/>
    <n v="21.5"/>
    <n v="1"/>
    <n v="1"/>
    <n v="21.5"/>
    <n v="21.5"/>
    <s v="Low"/>
    <x v="1"/>
    <x v="1"/>
    <d v="2024-01-06T00:00:00"/>
    <s v="YES"/>
    <b v="1"/>
  </r>
  <r>
    <s v="TXN_5715479"/>
    <s v="CUST_01"/>
    <x v="3"/>
    <s v="Item_11_BEVE"/>
    <s v="Item_11_BEV"/>
    <n v="20"/>
    <n v="20"/>
    <n v="10"/>
    <n v="10"/>
    <n v="200"/>
    <n v="200"/>
    <s v="Medium"/>
    <x v="1"/>
    <x v="0"/>
    <d v="2023-01-31T00:00:00"/>
    <s v="YES"/>
    <b v="1"/>
  </r>
  <r>
    <s v="TXN_1696105"/>
    <s v="CUST_15"/>
    <x v="7"/>
    <s v="Item_21_COMP"/>
    <s v="Item_21_CEA"/>
    <n v="35"/>
    <n v="35"/>
    <n v="3"/>
    <n v="3"/>
    <n v="105"/>
    <n v="105"/>
    <s v="Low"/>
    <x v="2"/>
    <x v="0"/>
    <d v="2022-01-30T00:00:00"/>
    <s v="N/A"/>
    <m/>
  </r>
  <r>
    <s v="TXN_2029167"/>
    <s v="CUST_22"/>
    <x v="4"/>
    <s v="Item_2_FOOD"/>
    <s v="Item_2_FOOD"/>
    <n v="6.5"/>
    <n v="6.5"/>
    <n v="10"/>
    <n v="10"/>
    <n v="65"/>
    <n v="65"/>
    <s v="Low"/>
    <x v="1"/>
    <x v="0"/>
    <d v="2024-05-22T00:00:00"/>
    <s v="N/A"/>
    <m/>
  </r>
  <r>
    <s v="TXN_4900166"/>
    <s v="CUST_01"/>
    <x v="7"/>
    <s v="Item_2_COMP"/>
    <s v="Item_2_CEA"/>
    <n v="6.5"/>
    <n v="6.5"/>
    <n v="4"/>
    <n v="4"/>
    <n v="26"/>
    <n v="26"/>
    <s v="Low"/>
    <x v="0"/>
    <x v="0"/>
    <d v="2023-07-23T00:00:00"/>
    <s v="NO"/>
    <b v="0"/>
  </r>
  <r>
    <s v="TXN_7764643"/>
    <s v="CUST_08"/>
    <x v="4"/>
    <s v="Item_9_FOOD"/>
    <s v="Item_9_FOOD"/>
    <n v="17"/>
    <n v="17"/>
    <n v="6"/>
    <n v="6"/>
    <n v="102"/>
    <n v="102"/>
    <s v="Low"/>
    <x v="0"/>
    <x v="0"/>
    <d v="2024-04-01T00:00:00"/>
    <s v="YES"/>
    <b v="1"/>
  </r>
  <r>
    <s v="TXN_2534435"/>
    <s v="CUST_12"/>
    <x v="0"/>
    <s v="Item_12_PATI"/>
    <s v="Item_12_PAT"/>
    <n v="21.5"/>
    <n v="21.5"/>
    <n v="10"/>
    <n v="10"/>
    <n v="215"/>
    <n v="215"/>
    <s v="Medium"/>
    <x v="1"/>
    <x v="0"/>
    <d v="2024-08-29T00:00:00"/>
    <s v="N/A"/>
    <m/>
  </r>
  <r>
    <s v="TXN_3909456"/>
    <s v="CUST_02"/>
    <x v="1"/>
    <s v="Item_4_MILK"/>
    <s v="Item_4_MILK"/>
    <n v="9.5"/>
    <n v="9.5"/>
    <n v="2"/>
    <n v="2"/>
    <n v="19"/>
    <n v="19"/>
    <s v="Low"/>
    <x v="1"/>
    <x v="1"/>
    <d v="2024-06-11T00:00:00"/>
    <s v="NO"/>
    <b v="0"/>
  </r>
  <r>
    <s v="TXN_9768625"/>
    <s v="CUST_15"/>
    <x v="7"/>
    <s v="Item_21_COMP"/>
    <s v="Item_21_CEA"/>
    <n v="35"/>
    <n v="35"/>
    <n v="6"/>
    <n v="6"/>
    <n v="210"/>
    <n v="210"/>
    <s v="Medium"/>
    <x v="1"/>
    <x v="0"/>
    <d v="2023-12-15T00:00:00"/>
    <s v="NO"/>
    <b v="0"/>
  </r>
  <r>
    <s v="TXN_2891447"/>
    <s v="CUST_19"/>
    <x v="7"/>
    <s v="Item_15_COMP"/>
    <s v="Item_15_CEA"/>
    <n v="26"/>
    <n v="26"/>
    <n v="5"/>
    <n v="5"/>
    <n v="130"/>
    <n v="130"/>
    <s v="Low"/>
    <x v="2"/>
    <x v="0"/>
    <d v="2022-04-11T00:00:00"/>
    <s v="N/A"/>
    <m/>
  </r>
  <r>
    <s v="TXN_3500597"/>
    <s v="CUST_03"/>
    <x v="0"/>
    <s v="Item_11_PATI"/>
    <s v="Item_11_PAT"/>
    <n v="20"/>
    <n v="20"/>
    <n v="7"/>
    <n v="7"/>
    <n v="140"/>
    <n v="140"/>
    <s v="Low"/>
    <x v="0"/>
    <x v="1"/>
    <d v="2022-07-20T00:00:00"/>
    <s v="N/A"/>
    <m/>
  </r>
  <r>
    <s v="TXN_7553716"/>
    <s v="CUST_22"/>
    <x v="4"/>
    <s v="Unknown_Item"/>
    <m/>
    <n v="36.5"/>
    <n v="36.5"/>
    <n v="6"/>
    <m/>
    <n v="108.5"/>
    <m/>
    <s v="Low"/>
    <x v="2"/>
    <x v="1"/>
    <d v="2024-04-07T00:00:00"/>
    <s v="YES"/>
    <b v="1"/>
  </r>
  <r>
    <s v="TXN_1676641"/>
    <s v="CUST_04"/>
    <x v="0"/>
    <s v="Item_23_PATI"/>
    <s v="Item_23_PAT"/>
    <n v="38"/>
    <n v="38"/>
    <n v="2"/>
    <n v="2"/>
    <n v="76"/>
    <n v="76"/>
    <s v="Low"/>
    <x v="1"/>
    <x v="1"/>
    <d v="2023-02-14T00:00:00"/>
    <s v="N/A"/>
    <m/>
  </r>
  <r>
    <s v="TXN_7744488"/>
    <s v="CUST_09"/>
    <x v="3"/>
    <s v="Item_16_BEVE"/>
    <s v="Item_16_BEV"/>
    <n v="27.5"/>
    <n v="27.5"/>
    <n v="3"/>
    <n v="3"/>
    <n v="82.5"/>
    <n v="82.5"/>
    <s v="Low"/>
    <x v="2"/>
    <x v="0"/>
    <d v="2023-07-31T00:00:00"/>
    <s v="YES"/>
    <b v="1"/>
  </r>
  <r>
    <s v="TXN_3932434"/>
    <s v="CUST_15"/>
    <x v="6"/>
    <s v="Item_2_ELEC"/>
    <s v="Item_2_EHE"/>
    <n v="6.5"/>
    <n v="6.5"/>
    <n v="3"/>
    <n v="3"/>
    <n v="19.5"/>
    <n v="19.5"/>
    <s v="Low"/>
    <x v="1"/>
    <x v="0"/>
    <d v="2024-12-24T00:00:00"/>
    <s v="YES"/>
    <b v="1"/>
  </r>
  <r>
    <s v="TXN_4940851"/>
    <s v="CUST_07"/>
    <x v="2"/>
    <s v="Item_15_BUTC"/>
    <s v="Item_15_BUT"/>
    <n v="26"/>
    <n v="26"/>
    <n v="8"/>
    <n v="8"/>
    <n v="208"/>
    <n v="208"/>
    <s v="Medium"/>
    <x v="2"/>
    <x v="0"/>
    <d v="2022-05-09T00:00:00"/>
    <s v="YES"/>
    <b v="1"/>
  </r>
  <r>
    <s v="TXN_8229936"/>
    <s v="CUST_17"/>
    <x v="5"/>
    <s v="Item_18_FURN"/>
    <s v="Item_18_FUR"/>
    <n v="30.5"/>
    <n v="30.5"/>
    <n v="9"/>
    <n v="9"/>
    <n v="274.5"/>
    <n v="274.5"/>
    <s v="Medium"/>
    <x v="2"/>
    <x v="0"/>
    <d v="2024-04-27T00:00:00"/>
    <s v="NO"/>
    <b v="0"/>
  </r>
  <r>
    <s v="TXN_9945795"/>
    <s v="CUST_04"/>
    <x v="3"/>
    <s v="Item_16_BEVE"/>
    <s v="Item_16_BEV"/>
    <n v="27.5"/>
    <n v="27.5"/>
    <n v="7"/>
    <n v="7"/>
    <n v="192.5"/>
    <n v="192.5"/>
    <s v="Medium"/>
    <x v="2"/>
    <x v="0"/>
    <d v="2022-05-22T00:00:00"/>
    <s v="NO"/>
    <b v="0"/>
  </r>
  <r>
    <s v="TXN_2124243"/>
    <s v="CUST_23"/>
    <x v="7"/>
    <s v="Item_5_COMP"/>
    <s v="Item_5_CEA"/>
    <n v="11"/>
    <n v="11"/>
    <n v="7"/>
    <n v="7"/>
    <n v="77"/>
    <n v="77"/>
    <s v="Low"/>
    <x v="1"/>
    <x v="1"/>
    <d v="2022-06-10T00:00:00"/>
    <s v="NO"/>
    <b v="0"/>
  </r>
  <r>
    <s v="TXN_6532456"/>
    <s v="CUST_24"/>
    <x v="7"/>
    <s v="Item_19_COMP"/>
    <s v="Item_19_CEA"/>
    <n v="32"/>
    <n v="32"/>
    <n v="10"/>
    <n v="10"/>
    <n v="320"/>
    <n v="320"/>
    <s v="High"/>
    <x v="2"/>
    <x v="0"/>
    <d v="2024-07-12T00:00:00"/>
    <s v="NO"/>
    <b v="0"/>
  </r>
  <r>
    <s v="TXN_7117116"/>
    <s v="CUST_12"/>
    <x v="7"/>
    <s v="Item_11_COMP"/>
    <s v="Item_11_CEA"/>
    <n v="20"/>
    <n v="20"/>
    <n v="7"/>
    <n v="7"/>
    <n v="140"/>
    <n v="140"/>
    <s v="Low"/>
    <x v="2"/>
    <x v="0"/>
    <d v="2023-09-12T00:00:00"/>
    <s v="N/A"/>
    <m/>
  </r>
  <r>
    <s v="TXN_8417758"/>
    <s v="CUST_14"/>
    <x v="7"/>
    <s v="Item_25_COMP"/>
    <s v="Item_25_CEA"/>
    <n v="41"/>
    <n v="41"/>
    <n v="5"/>
    <n v="5"/>
    <n v="205"/>
    <n v="205"/>
    <s v="Medium"/>
    <x v="0"/>
    <x v="1"/>
    <d v="2022-04-28T00:00:00"/>
    <s v="YES"/>
    <b v="1"/>
  </r>
  <r>
    <s v="TXN_6717441"/>
    <s v="CUST_02"/>
    <x v="1"/>
    <s v="Item_5_MILK"/>
    <s v="Item_5_MILK"/>
    <n v="11"/>
    <n v="11"/>
    <n v="8"/>
    <n v="8"/>
    <n v="88"/>
    <n v="88"/>
    <s v="Low"/>
    <x v="1"/>
    <x v="1"/>
    <d v="2024-11-25T00:00:00"/>
    <s v="N/A"/>
    <m/>
  </r>
  <r>
    <s v="TXN_6233251"/>
    <s v="CUST_08"/>
    <x v="5"/>
    <s v="Item_22_FURN"/>
    <s v="Item_22_FUR"/>
    <n v="36.5"/>
    <n v="36.5"/>
    <n v="2"/>
    <n v="2"/>
    <n v="73"/>
    <n v="73"/>
    <s v="Low"/>
    <x v="0"/>
    <x v="0"/>
    <d v="2024-05-26T00:00:00"/>
    <s v="YES"/>
    <b v="1"/>
  </r>
  <r>
    <s v="TXN_4044183"/>
    <s v="CUST_03"/>
    <x v="3"/>
    <s v="Item_1_BEVE"/>
    <s v="Item_1_BEV"/>
    <n v="5"/>
    <n v="5"/>
    <n v="4"/>
    <n v="4"/>
    <n v="20"/>
    <n v="20"/>
    <s v="Low"/>
    <x v="0"/>
    <x v="1"/>
    <d v="2023-07-31T00:00:00"/>
    <s v="NO"/>
    <b v="0"/>
  </r>
  <r>
    <s v="TXN_2982700"/>
    <s v="CUST_03"/>
    <x v="7"/>
    <s v="Item_21_COMP"/>
    <s v="Item_21_CEA"/>
    <n v="35"/>
    <n v="35"/>
    <n v="8"/>
    <n v="8"/>
    <n v="280"/>
    <n v="280"/>
    <s v="Medium"/>
    <x v="0"/>
    <x v="1"/>
    <d v="2022-10-09T00:00:00"/>
    <s v="NO"/>
    <b v="0"/>
  </r>
  <r>
    <s v="TXN_9296085"/>
    <s v="CUST_25"/>
    <x v="3"/>
    <s v="Item_13_BEVE"/>
    <s v="Item_13_BEV"/>
    <n v="23"/>
    <n v="23"/>
    <n v="8"/>
    <n v="8"/>
    <n v="184"/>
    <n v="184"/>
    <s v="Medium"/>
    <x v="0"/>
    <x v="0"/>
    <d v="2024-12-08T00:00:00"/>
    <s v="N/A"/>
    <m/>
  </r>
  <r>
    <s v="TXN_8165628"/>
    <s v="CUST_25"/>
    <x v="0"/>
    <s v="Item_6_PATI"/>
    <s v="Item_6_PAT"/>
    <n v="12.5"/>
    <n v="12.5"/>
    <n v="3"/>
    <n v="3"/>
    <n v="37.5"/>
    <n v="37.5"/>
    <s v="Low"/>
    <x v="1"/>
    <x v="0"/>
    <d v="2023-04-19T00:00:00"/>
    <s v="N/A"/>
    <m/>
  </r>
  <r>
    <s v="TXN_7194672"/>
    <s v="CUST_18"/>
    <x v="2"/>
    <s v="Unknown_Item"/>
    <m/>
    <n v="23.365911749958215"/>
    <m/>
    <n v="8"/>
    <n v="8"/>
    <n v="208"/>
    <n v="208"/>
    <s v="Medium"/>
    <x v="0"/>
    <x v="0"/>
    <d v="2024-10-07T00:00:00"/>
    <s v="YES"/>
    <b v="1"/>
  </r>
  <r>
    <s v="TXN_2466028"/>
    <s v="CUST_04"/>
    <x v="2"/>
    <s v="Item_7_BUTC"/>
    <s v="Item_7_BUT"/>
    <n v="14"/>
    <n v="14"/>
    <n v="1"/>
    <n v="1"/>
    <n v="14"/>
    <n v="14"/>
    <s v="Low"/>
    <x v="2"/>
    <x v="0"/>
    <d v="2022-11-29T00:00:00"/>
    <s v="NO"/>
    <b v="0"/>
  </r>
  <r>
    <s v="TXN_2910590"/>
    <s v="CUST_09"/>
    <x v="0"/>
    <s v="Item_17_PATI"/>
    <s v="Item_17_PAT"/>
    <n v="29"/>
    <n v="29"/>
    <n v="1"/>
    <n v="1"/>
    <n v="29"/>
    <n v="29"/>
    <s v="Low"/>
    <x v="1"/>
    <x v="0"/>
    <d v="2023-12-17T00:00:00"/>
    <s v="NO"/>
    <b v="0"/>
  </r>
  <r>
    <s v="TXN_6725698"/>
    <s v="CUST_06"/>
    <x v="2"/>
    <s v="Unknown_Item"/>
    <m/>
    <n v="23.365911749958215"/>
    <m/>
    <n v="8"/>
    <n v="8"/>
    <n v="184"/>
    <n v="184"/>
    <s v="Medium"/>
    <x v="0"/>
    <x v="0"/>
    <d v="2024-11-03T00:00:00"/>
    <s v="YES"/>
    <b v="1"/>
  </r>
  <r>
    <s v="TXN_7254324"/>
    <s v="CUST_01"/>
    <x v="6"/>
    <s v="Item_23_ELEC"/>
    <s v="Item_23_EHE"/>
    <n v="38"/>
    <n v="38"/>
    <n v="10"/>
    <n v="10"/>
    <n v="380"/>
    <n v="380"/>
    <s v="High"/>
    <x v="0"/>
    <x v="0"/>
    <d v="2024-02-08T00:00:00"/>
    <s v="NO"/>
    <b v="0"/>
  </r>
  <r>
    <s v="TXN_4878295"/>
    <s v="CUST_09"/>
    <x v="3"/>
    <s v="Item_8_BEVE"/>
    <s v="Item_8_BEV"/>
    <n v="15.5"/>
    <n v="15.5"/>
    <n v="8"/>
    <n v="8"/>
    <n v="124"/>
    <n v="124"/>
    <s v="Low"/>
    <x v="1"/>
    <x v="1"/>
    <d v="2023-02-09T00:00:00"/>
    <s v="NO"/>
    <b v="0"/>
  </r>
  <r>
    <s v="TXN_1807679"/>
    <s v="CUST_04"/>
    <x v="0"/>
    <s v="Item_13_PATI"/>
    <s v="Item_13_PAT"/>
    <n v="23"/>
    <n v="23"/>
    <n v="1"/>
    <n v="1"/>
    <n v="23"/>
    <n v="23"/>
    <s v="Low"/>
    <x v="1"/>
    <x v="1"/>
    <d v="2024-12-15T00:00:00"/>
    <s v="NO"/>
    <b v="0"/>
  </r>
  <r>
    <s v="TXN_8377185"/>
    <s v="CUST_21"/>
    <x v="6"/>
    <s v="Item_23_ELEC"/>
    <s v="Item_23_EHE"/>
    <n v="38"/>
    <n v="38"/>
    <n v="8"/>
    <n v="8"/>
    <n v="304"/>
    <n v="304"/>
    <s v="High"/>
    <x v="2"/>
    <x v="1"/>
    <d v="2024-02-04T00:00:00"/>
    <s v="N/A"/>
    <m/>
  </r>
  <r>
    <s v="TXN_1583003"/>
    <s v="CUST_24"/>
    <x v="4"/>
    <s v="Item_12_FOOD"/>
    <s v="Item_12_FOOD"/>
    <n v="21.5"/>
    <n v="21.5"/>
    <n v="8"/>
    <n v="8"/>
    <n v="172"/>
    <n v="172"/>
    <s v="Medium"/>
    <x v="2"/>
    <x v="0"/>
    <d v="2024-10-04T00:00:00"/>
    <s v="YES"/>
    <b v="1"/>
  </r>
  <r>
    <s v="TXN_3206331"/>
    <s v="CUST_22"/>
    <x v="3"/>
    <s v="Item_15_BEVE"/>
    <s v="Item_15_BEV"/>
    <n v="26"/>
    <n v="26"/>
    <n v="9"/>
    <n v="9"/>
    <n v="234"/>
    <n v="234"/>
    <s v="Medium"/>
    <x v="0"/>
    <x v="1"/>
    <d v="2023-01-04T00:00:00"/>
    <s v="YES"/>
    <b v="1"/>
  </r>
  <r>
    <s v="TXN_1870960"/>
    <s v="CUST_06"/>
    <x v="1"/>
    <s v="Item_13_MILK"/>
    <s v="Item_13_MILK"/>
    <n v="23"/>
    <n v="23"/>
    <n v="5"/>
    <n v="5"/>
    <n v="115"/>
    <n v="115"/>
    <s v="Low"/>
    <x v="2"/>
    <x v="1"/>
    <d v="2024-07-08T00:00:00"/>
    <s v="NO"/>
    <b v="0"/>
  </r>
  <r>
    <s v="TXN_3138269"/>
    <s v="CUST_19"/>
    <x v="5"/>
    <s v="Item_7_FURN"/>
    <s v="Item_7_FUR"/>
    <n v="14"/>
    <n v="14"/>
    <n v="3"/>
    <n v="3"/>
    <n v="42"/>
    <n v="42"/>
    <s v="Low"/>
    <x v="2"/>
    <x v="0"/>
    <d v="2022-09-17T00:00:00"/>
    <s v="YES"/>
    <b v="1"/>
  </r>
  <r>
    <s v="TXN_5899779"/>
    <s v="CUST_10"/>
    <x v="5"/>
    <s v="Item_24_FURN"/>
    <s v="Item_24_FUR"/>
    <n v="39.5"/>
    <n v="39.5"/>
    <n v="6"/>
    <n v="6"/>
    <n v="237"/>
    <n v="237"/>
    <s v="Medium"/>
    <x v="1"/>
    <x v="1"/>
    <d v="2024-11-15T00:00:00"/>
    <s v="N/A"/>
    <m/>
  </r>
  <r>
    <s v="TXN_7603643"/>
    <s v="CUST_22"/>
    <x v="1"/>
    <s v="Item_18_MILK"/>
    <s v="Item_18_MILK"/>
    <n v="30.5"/>
    <n v="30.5"/>
    <n v="1"/>
    <n v="1"/>
    <n v="30.5"/>
    <n v="30.5"/>
    <s v="Low"/>
    <x v="0"/>
    <x v="0"/>
    <d v="2023-09-28T00:00:00"/>
    <s v="YES"/>
    <b v="1"/>
  </r>
  <r>
    <s v="TXN_3290365"/>
    <s v="CUST_02"/>
    <x v="4"/>
    <s v="Item_13_FOOD"/>
    <s v="Item_13_FOOD"/>
    <n v="23"/>
    <n v="23"/>
    <n v="3"/>
    <n v="3"/>
    <n v="69"/>
    <n v="69"/>
    <s v="Low"/>
    <x v="2"/>
    <x v="1"/>
    <d v="2023-04-25T00:00:00"/>
    <s v="YES"/>
    <b v="1"/>
  </r>
  <r>
    <s v="TXN_8529373"/>
    <s v="CUST_24"/>
    <x v="2"/>
    <s v="Item_24_BUTC"/>
    <s v="Item_24_BUT"/>
    <n v="39.5"/>
    <n v="39.5"/>
    <n v="6"/>
    <n v="6"/>
    <n v="237"/>
    <n v="237"/>
    <s v="Medium"/>
    <x v="1"/>
    <x v="1"/>
    <d v="2022-01-01T00:00:00"/>
    <s v="YES"/>
    <b v="1"/>
  </r>
  <r>
    <s v="TXN_9881966"/>
    <s v="CUST_16"/>
    <x v="3"/>
    <s v="Item_4_BEVE"/>
    <s v="Item_4_BEV"/>
    <n v="9.5"/>
    <n v="9.5"/>
    <n v="10"/>
    <n v="10"/>
    <n v="95"/>
    <n v="95"/>
    <s v="Low"/>
    <x v="1"/>
    <x v="0"/>
    <d v="2024-12-27T00:00:00"/>
    <s v="N/A"/>
    <m/>
  </r>
  <r>
    <s v="TXN_7719299"/>
    <s v="CUST_23"/>
    <x v="7"/>
    <s v="Item_2_COMP"/>
    <s v="Item_2_CEA"/>
    <n v="6.5"/>
    <n v="6.5"/>
    <n v="7"/>
    <n v="7"/>
    <n v="45.5"/>
    <n v="45.5"/>
    <s v="Low"/>
    <x v="1"/>
    <x v="1"/>
    <d v="2022-08-07T00:00:00"/>
    <s v="NO"/>
    <b v="0"/>
  </r>
  <r>
    <s v="TXN_8131304"/>
    <s v="CUST_24"/>
    <x v="5"/>
    <s v="Item_11_FURN"/>
    <s v="Item_11_FUR"/>
    <n v="20"/>
    <n v="20"/>
    <n v="4"/>
    <n v="4"/>
    <n v="80"/>
    <n v="80"/>
    <s v="Low"/>
    <x v="1"/>
    <x v="1"/>
    <d v="2024-08-12T00:00:00"/>
    <s v="NO"/>
    <b v="0"/>
  </r>
  <r>
    <s v="TXN_4656312"/>
    <s v="CUST_22"/>
    <x v="0"/>
    <s v="Unknown_Item"/>
    <m/>
    <n v="24.5"/>
    <n v="24.5"/>
    <n v="6"/>
    <m/>
    <n v="108.5"/>
    <m/>
    <s v="Low"/>
    <x v="0"/>
    <x v="1"/>
    <d v="2023-06-10T00:00:00"/>
    <s v="NO"/>
    <b v="0"/>
  </r>
  <r>
    <s v="TXN_7493700"/>
    <s v="CUST_15"/>
    <x v="3"/>
    <s v="Item_20_BEVE"/>
    <s v="Item_20_BEV"/>
    <n v="33.5"/>
    <n v="33.5"/>
    <n v="8"/>
    <n v="8"/>
    <n v="268"/>
    <n v="268"/>
    <s v="Medium"/>
    <x v="0"/>
    <x v="1"/>
    <d v="2022-06-13T00:00:00"/>
    <s v="N/A"/>
    <m/>
  </r>
  <r>
    <s v="TXN_6408271"/>
    <s v="CUST_14"/>
    <x v="6"/>
    <s v="Item_12_ELEC"/>
    <s v="Item_12_EHE"/>
    <n v="21.5"/>
    <n v="21.5"/>
    <n v="9"/>
    <n v="9"/>
    <n v="193.5"/>
    <n v="193.5"/>
    <s v="Medium"/>
    <x v="1"/>
    <x v="0"/>
    <d v="2022-11-08T00:00:00"/>
    <s v="NO"/>
    <b v="0"/>
  </r>
  <r>
    <s v="TXN_5937092"/>
    <s v="CUST_02"/>
    <x v="1"/>
    <s v="Item_1_MILK"/>
    <s v="Item_1_MILK"/>
    <n v="5"/>
    <n v="5"/>
    <n v="6"/>
    <n v="6"/>
    <n v="30"/>
    <n v="30"/>
    <s v="Low"/>
    <x v="1"/>
    <x v="1"/>
    <d v="2024-11-12T00:00:00"/>
    <s v="NO"/>
    <b v="0"/>
  </r>
  <r>
    <s v="TXN_3475045"/>
    <s v="CUST_04"/>
    <x v="7"/>
    <s v="Item_15_COMP"/>
    <s v="Item_15_CEA"/>
    <n v="26"/>
    <n v="26"/>
    <n v="1"/>
    <n v="1"/>
    <n v="26"/>
    <n v="26"/>
    <s v="Low"/>
    <x v="2"/>
    <x v="0"/>
    <d v="2025-01-13T00:00:00"/>
    <s v="N/A"/>
    <m/>
  </r>
  <r>
    <s v="TXN_1102033"/>
    <s v="CUST_01"/>
    <x v="7"/>
    <s v="Item_13_COMP"/>
    <s v="Item_13_CEA"/>
    <n v="23"/>
    <n v="23"/>
    <n v="10"/>
    <n v="10"/>
    <n v="230"/>
    <n v="230"/>
    <s v="Medium"/>
    <x v="0"/>
    <x v="1"/>
    <d v="2022-04-17T00:00:00"/>
    <s v="NO"/>
    <b v="0"/>
  </r>
  <r>
    <s v="TXN_2138805"/>
    <s v="CUST_07"/>
    <x v="7"/>
    <s v="Item_9_COMP"/>
    <s v="Item_9_CEA"/>
    <n v="17"/>
    <n v="17"/>
    <n v="4"/>
    <n v="4"/>
    <n v="68"/>
    <n v="68"/>
    <s v="Low"/>
    <x v="1"/>
    <x v="0"/>
    <d v="2022-06-24T00:00:00"/>
    <s v="NO"/>
    <b v="0"/>
  </r>
  <r>
    <s v="TXN_7274579"/>
    <s v="CUST_14"/>
    <x v="7"/>
    <s v="Item_8_COMP"/>
    <s v="Item_8_CEA"/>
    <n v="15.5"/>
    <n v="15.5"/>
    <n v="9"/>
    <n v="9"/>
    <n v="139.5"/>
    <n v="139.5"/>
    <s v="Low"/>
    <x v="2"/>
    <x v="1"/>
    <d v="2023-10-21T00:00:00"/>
    <s v="YES"/>
    <b v="1"/>
  </r>
  <r>
    <s v="TXN_7054732"/>
    <s v="CUST_18"/>
    <x v="0"/>
    <s v="Item_17_PATI"/>
    <s v="Item_17_PAT"/>
    <n v="29"/>
    <n v="29"/>
    <n v="8"/>
    <n v="8"/>
    <n v="232"/>
    <n v="232"/>
    <s v="Medium"/>
    <x v="1"/>
    <x v="1"/>
    <d v="2024-01-24T00:00:00"/>
    <s v="YES"/>
    <b v="1"/>
  </r>
  <r>
    <s v="TXN_9114949"/>
    <s v="CUST_09"/>
    <x v="3"/>
    <s v="Unknown_Item"/>
    <m/>
    <n v="30.5"/>
    <n v="30.5"/>
    <n v="6"/>
    <m/>
    <n v="108.5"/>
    <m/>
    <s v="Low"/>
    <x v="2"/>
    <x v="0"/>
    <d v="2022-04-11T00:00:00"/>
    <s v="YES"/>
    <b v="1"/>
  </r>
  <r>
    <s v="TXN_4332290"/>
    <s v="CUST_04"/>
    <x v="5"/>
    <s v="Item_3_FURN"/>
    <s v="Item_3_FUR"/>
    <n v="8"/>
    <n v="8"/>
    <n v="8"/>
    <n v="8"/>
    <n v="64"/>
    <n v="64"/>
    <s v="Low"/>
    <x v="2"/>
    <x v="1"/>
    <d v="2024-09-11T00:00:00"/>
    <s v="YES"/>
    <b v="1"/>
  </r>
  <r>
    <s v="TXN_7998829"/>
    <s v="CUST_11"/>
    <x v="7"/>
    <s v="Item_2_COMP"/>
    <s v="Item_2_CEA"/>
    <n v="6.5"/>
    <n v="6.5"/>
    <n v="3"/>
    <n v="3"/>
    <n v="19.5"/>
    <n v="19.5"/>
    <s v="Low"/>
    <x v="1"/>
    <x v="1"/>
    <d v="2022-05-01T00:00:00"/>
    <s v="YES"/>
    <b v="1"/>
  </r>
  <r>
    <s v="TXN_1927624"/>
    <s v="CUST_12"/>
    <x v="6"/>
    <s v="Item_19_ELEC"/>
    <s v="Item_19_EHE"/>
    <n v="32"/>
    <n v="32"/>
    <n v="10"/>
    <n v="10"/>
    <n v="320"/>
    <n v="320"/>
    <s v="High"/>
    <x v="1"/>
    <x v="0"/>
    <d v="2022-03-02T00:00:00"/>
    <s v="NO"/>
    <b v="0"/>
  </r>
  <r>
    <s v="TXN_1632854"/>
    <s v="CUST_22"/>
    <x v="1"/>
    <s v="Item_23_MILK"/>
    <s v="Item_23_MILK"/>
    <n v="38"/>
    <n v="38"/>
    <n v="9"/>
    <n v="9"/>
    <n v="342"/>
    <n v="342"/>
    <s v="High"/>
    <x v="2"/>
    <x v="0"/>
    <d v="2023-04-25T00:00:00"/>
    <s v="YES"/>
    <b v="1"/>
  </r>
  <r>
    <s v="TXN_9986809"/>
    <s v="CUST_10"/>
    <x v="3"/>
    <s v="Item_6_BEVE"/>
    <s v="Item_6_BEV"/>
    <n v="12.5"/>
    <n v="12.5"/>
    <n v="6"/>
    <n v="6"/>
    <n v="75"/>
    <n v="75"/>
    <s v="Low"/>
    <x v="1"/>
    <x v="0"/>
    <d v="2022-08-20T00:00:00"/>
    <s v="YES"/>
    <b v="1"/>
  </r>
  <r>
    <s v="TXN_7904844"/>
    <s v="CUST_25"/>
    <x v="3"/>
    <s v="Item_11_BEVE"/>
    <s v="Item_11_BEV"/>
    <n v="20"/>
    <n v="20"/>
    <n v="5"/>
    <n v="5"/>
    <n v="100"/>
    <n v="100"/>
    <s v="Low"/>
    <x v="0"/>
    <x v="0"/>
    <d v="2022-07-01T00:00:00"/>
    <s v="NO"/>
    <b v="0"/>
  </r>
  <r>
    <s v="TXN_3869371"/>
    <s v="CUST_03"/>
    <x v="5"/>
    <s v="Item_1_FURN"/>
    <s v="Item_1_FUR"/>
    <n v="5"/>
    <n v="5"/>
    <n v="3"/>
    <n v="3"/>
    <n v="15"/>
    <n v="15"/>
    <s v="Low"/>
    <x v="0"/>
    <x v="0"/>
    <d v="2022-02-13T00:00:00"/>
    <s v="YES"/>
    <b v="1"/>
  </r>
  <r>
    <s v="TXN_2459307"/>
    <s v="CUST_22"/>
    <x v="1"/>
    <s v="Item_16_MILK"/>
    <s v="Item_16_MILK"/>
    <n v="27.5"/>
    <n v="27.5"/>
    <n v="4"/>
    <n v="4"/>
    <n v="110"/>
    <n v="110"/>
    <s v="Low"/>
    <x v="2"/>
    <x v="0"/>
    <d v="2023-04-05T00:00:00"/>
    <s v="YES"/>
    <b v="1"/>
  </r>
  <r>
    <s v="TXN_1077412"/>
    <s v="CUST_07"/>
    <x v="6"/>
    <s v="Item_9_ELEC"/>
    <s v="Item_9_EHE"/>
    <n v="17"/>
    <n v="17"/>
    <n v="3"/>
    <n v="3"/>
    <n v="51"/>
    <n v="51"/>
    <s v="Low"/>
    <x v="2"/>
    <x v="0"/>
    <d v="2024-06-02T00:00:00"/>
    <s v="YES"/>
    <b v="1"/>
  </r>
  <r>
    <s v="TXN_8866836"/>
    <s v="CUST_08"/>
    <x v="4"/>
    <s v="Item_13_FOOD"/>
    <s v="Item_13_FOOD"/>
    <n v="23"/>
    <n v="23"/>
    <n v="6"/>
    <n v="6"/>
    <n v="138"/>
    <n v="138"/>
    <s v="Low"/>
    <x v="0"/>
    <x v="1"/>
    <d v="2024-06-22T00:00:00"/>
    <s v="YES"/>
    <b v="1"/>
  </r>
  <r>
    <s v="TXN_8342635"/>
    <s v="CUST_24"/>
    <x v="1"/>
    <s v="Unknown_Item"/>
    <m/>
    <n v="23.365911749958215"/>
    <m/>
    <n v="2"/>
    <n v="2"/>
    <n v="19"/>
    <n v="19"/>
    <s v="Low"/>
    <x v="0"/>
    <x v="1"/>
    <d v="2022-07-30T00:00:00"/>
    <s v="NO"/>
    <b v="0"/>
  </r>
  <r>
    <s v="TXN_9279531"/>
    <s v="CUST_04"/>
    <x v="0"/>
    <s v="Item_13_PATI"/>
    <s v="Item_13_PAT"/>
    <n v="23"/>
    <n v="23"/>
    <n v="9"/>
    <n v="9"/>
    <n v="207"/>
    <n v="207"/>
    <s v="Medium"/>
    <x v="2"/>
    <x v="0"/>
    <d v="2022-09-23T00:00:00"/>
    <s v="YES"/>
    <b v="1"/>
  </r>
  <r>
    <s v="TXN_1038947"/>
    <s v="CUST_14"/>
    <x v="1"/>
    <s v="Item_16_MILK"/>
    <s v="Item_16_MILK"/>
    <n v="27.5"/>
    <n v="27.5"/>
    <n v="2"/>
    <n v="2"/>
    <n v="55"/>
    <n v="55"/>
    <s v="Low"/>
    <x v="0"/>
    <x v="0"/>
    <d v="2024-03-07T00:00:00"/>
    <s v="YES"/>
    <b v="1"/>
  </r>
  <r>
    <s v="TXN_8114380"/>
    <s v="CUST_19"/>
    <x v="3"/>
    <s v="Item_17_BEVE"/>
    <s v="Item_17_BEV"/>
    <n v="29"/>
    <n v="29"/>
    <n v="5"/>
    <n v="5"/>
    <n v="145"/>
    <n v="145"/>
    <s v="Low"/>
    <x v="2"/>
    <x v="0"/>
    <d v="2024-12-15T00:00:00"/>
    <s v="N/A"/>
    <m/>
  </r>
  <r>
    <s v="TXN_8945922"/>
    <s v="CUST_18"/>
    <x v="3"/>
    <s v="Item_7_BEVE"/>
    <s v="Item_7_BEV"/>
    <n v="14"/>
    <n v="14"/>
    <n v="10"/>
    <n v="10"/>
    <n v="140"/>
    <n v="140"/>
    <s v="Low"/>
    <x v="0"/>
    <x v="1"/>
    <d v="2024-07-20T00:00:00"/>
    <s v="YES"/>
    <b v="1"/>
  </r>
  <r>
    <s v="TXN_3023899"/>
    <s v="CUST_14"/>
    <x v="5"/>
    <s v="Item_5_FURN"/>
    <s v="Item_5_FUR"/>
    <n v="11"/>
    <n v="11"/>
    <n v="8"/>
    <n v="8"/>
    <n v="88"/>
    <n v="88"/>
    <s v="Low"/>
    <x v="0"/>
    <x v="1"/>
    <d v="2024-12-30T00:00:00"/>
    <s v="N/A"/>
    <m/>
  </r>
  <r>
    <s v="TXN_9237487"/>
    <s v="CUST_22"/>
    <x v="7"/>
    <s v="Unknown_Item"/>
    <m/>
    <n v="32"/>
    <n v="32"/>
    <n v="6"/>
    <m/>
    <n v="108.5"/>
    <m/>
    <s v="Low"/>
    <x v="2"/>
    <x v="0"/>
    <d v="2022-08-11T00:00:00"/>
    <s v="NO"/>
    <b v="0"/>
  </r>
  <r>
    <s v="TXN_1565839"/>
    <s v="CUST_23"/>
    <x v="1"/>
    <s v="Item_22_MILK"/>
    <s v="Item_22_MILK"/>
    <n v="36.5"/>
    <n v="36.5"/>
    <n v="2"/>
    <n v="2"/>
    <n v="73"/>
    <n v="73"/>
    <s v="Low"/>
    <x v="1"/>
    <x v="0"/>
    <d v="2022-01-12T00:00:00"/>
    <s v="YES"/>
    <b v="1"/>
  </r>
  <r>
    <s v="TXN_4765966"/>
    <s v="CUST_18"/>
    <x v="6"/>
    <s v="Item_9_ELEC"/>
    <s v="Item_9_EHE"/>
    <n v="17"/>
    <n v="17"/>
    <n v="5"/>
    <n v="5"/>
    <n v="85"/>
    <n v="85"/>
    <s v="Low"/>
    <x v="2"/>
    <x v="0"/>
    <d v="2022-11-02T00:00:00"/>
    <s v="NO"/>
    <b v="0"/>
  </r>
  <r>
    <s v="TXN_2207487"/>
    <s v="CUST_16"/>
    <x v="1"/>
    <s v="Item_18_MILK"/>
    <s v="Item_18_MILK"/>
    <n v="30.5"/>
    <n v="30.5"/>
    <n v="9"/>
    <n v="9"/>
    <n v="274.5"/>
    <n v="274.5"/>
    <s v="Medium"/>
    <x v="2"/>
    <x v="1"/>
    <d v="2023-06-01T00:00:00"/>
    <s v="YES"/>
    <b v="1"/>
  </r>
  <r>
    <s v="TXN_7629978"/>
    <s v="CUST_01"/>
    <x v="7"/>
    <s v="Item_16_COMP"/>
    <s v="Item_16_CEA"/>
    <n v="27.5"/>
    <n v="27.5"/>
    <n v="1"/>
    <n v="1"/>
    <n v="27.5"/>
    <n v="27.5"/>
    <s v="Low"/>
    <x v="0"/>
    <x v="1"/>
    <d v="2024-10-16T00:00:00"/>
    <s v="YES"/>
    <b v="1"/>
  </r>
  <r>
    <s v="TXN_2329051"/>
    <s v="CUST_11"/>
    <x v="2"/>
    <s v="Item_7_BUTC"/>
    <s v="Item_7_BUT"/>
    <n v="14"/>
    <n v="14"/>
    <n v="2"/>
    <n v="2"/>
    <n v="28"/>
    <n v="28"/>
    <s v="Low"/>
    <x v="0"/>
    <x v="0"/>
    <d v="2024-04-11T00:00:00"/>
    <s v="YES"/>
    <b v="1"/>
  </r>
  <r>
    <s v="TXN_9590838"/>
    <s v="CUST_13"/>
    <x v="6"/>
    <s v="Item_5_ELEC"/>
    <s v="Item_5_EHE"/>
    <n v="11"/>
    <n v="11"/>
    <n v="6"/>
    <n v="6"/>
    <n v="66"/>
    <n v="66"/>
    <s v="Low"/>
    <x v="0"/>
    <x v="1"/>
    <d v="2023-06-15T00:00:00"/>
    <s v="NO"/>
    <b v="0"/>
  </r>
  <r>
    <s v="TXN_6091744"/>
    <s v="CUST_12"/>
    <x v="2"/>
    <s v="Item_19_BUTC"/>
    <s v="Item_19_BUT"/>
    <n v="32"/>
    <n v="32"/>
    <n v="5"/>
    <n v="5"/>
    <n v="160"/>
    <n v="160"/>
    <s v="Medium"/>
    <x v="1"/>
    <x v="0"/>
    <d v="2022-10-28T00:00:00"/>
    <s v="YES"/>
    <b v="1"/>
  </r>
  <r>
    <s v="TXN_8678788"/>
    <s v="CUST_24"/>
    <x v="7"/>
    <s v="Item_19_COMP"/>
    <s v="Item_19_CEA"/>
    <n v="32"/>
    <n v="32"/>
    <n v="7"/>
    <n v="7"/>
    <n v="224"/>
    <n v="224"/>
    <s v="Medium"/>
    <x v="0"/>
    <x v="0"/>
    <d v="2023-08-25T00:00:00"/>
    <s v="NO"/>
    <b v="0"/>
  </r>
  <r>
    <s v="TXN_6883886"/>
    <s v="CUST_23"/>
    <x v="4"/>
    <s v="Item_14_FOOD"/>
    <s v="Item_14_FOOD"/>
    <n v="24.5"/>
    <n v="24.5"/>
    <n v="2"/>
    <n v="2"/>
    <n v="49"/>
    <n v="49"/>
    <s v="Low"/>
    <x v="0"/>
    <x v="1"/>
    <d v="2024-02-17T00:00:00"/>
    <s v="YES"/>
    <b v="1"/>
  </r>
  <r>
    <s v="TXN_4075359"/>
    <s v="CUST_06"/>
    <x v="5"/>
    <s v="Unknown_Item"/>
    <m/>
    <n v="12.5"/>
    <n v="12.5"/>
    <n v="6"/>
    <m/>
    <n v="108.5"/>
    <m/>
    <s v="Low"/>
    <x v="1"/>
    <x v="1"/>
    <d v="2024-10-13T00:00:00"/>
    <s v="NO"/>
    <b v="0"/>
  </r>
  <r>
    <s v="TXN_4705033"/>
    <s v="CUST_09"/>
    <x v="0"/>
    <s v="Item_11_PATI"/>
    <s v="Item_11_PAT"/>
    <n v="20"/>
    <n v="20"/>
    <n v="3"/>
    <n v="3"/>
    <n v="60"/>
    <n v="60"/>
    <s v="Low"/>
    <x v="1"/>
    <x v="0"/>
    <d v="2023-08-30T00:00:00"/>
    <s v="N/A"/>
    <m/>
  </r>
  <r>
    <s v="TXN_5617475"/>
    <s v="CUST_12"/>
    <x v="3"/>
    <s v="Item_3_BEVE"/>
    <s v="Item_3_BEV"/>
    <n v="8"/>
    <n v="8"/>
    <n v="5"/>
    <n v="5"/>
    <n v="40"/>
    <n v="40"/>
    <s v="Low"/>
    <x v="2"/>
    <x v="0"/>
    <d v="2023-09-30T00:00:00"/>
    <s v="NO"/>
    <b v="0"/>
  </r>
  <r>
    <s v="TXN_3003679"/>
    <s v="CUST_01"/>
    <x v="3"/>
    <s v="Item_8_BEVE"/>
    <s v="Item_8_BEV"/>
    <n v="15.5"/>
    <n v="15.5"/>
    <n v="10"/>
    <n v="10"/>
    <n v="155"/>
    <n v="155"/>
    <s v="Medium"/>
    <x v="0"/>
    <x v="0"/>
    <d v="2022-09-23T00:00:00"/>
    <s v="N/A"/>
    <m/>
  </r>
  <r>
    <s v="TXN_6634398"/>
    <s v="CUST_08"/>
    <x v="2"/>
    <s v="Item_19_BUTC"/>
    <s v="Item_19_BUT"/>
    <n v="32"/>
    <n v="32"/>
    <n v="9"/>
    <n v="9"/>
    <n v="288"/>
    <n v="288"/>
    <s v="Medium"/>
    <x v="1"/>
    <x v="1"/>
    <d v="2024-01-24T00:00:00"/>
    <s v="NO"/>
    <b v="0"/>
  </r>
  <r>
    <s v="TXN_8101715"/>
    <s v="CUST_08"/>
    <x v="7"/>
    <s v="Item_15_COMP"/>
    <s v="Item_15_CEA"/>
    <n v="26"/>
    <n v="26"/>
    <n v="5"/>
    <n v="5"/>
    <n v="130"/>
    <n v="130"/>
    <s v="Low"/>
    <x v="2"/>
    <x v="1"/>
    <d v="2023-03-12T00:00:00"/>
    <s v="YES"/>
    <b v="1"/>
  </r>
  <r>
    <s v="TXN_2108164"/>
    <s v="CUST_18"/>
    <x v="4"/>
    <s v="Item_4_FOOD"/>
    <s v="Item_4_FOOD"/>
    <n v="9.5"/>
    <n v="9.5"/>
    <n v="9"/>
    <n v="9"/>
    <n v="85.5"/>
    <n v="85.5"/>
    <s v="Low"/>
    <x v="2"/>
    <x v="0"/>
    <d v="2022-06-27T00:00:00"/>
    <s v="NO"/>
    <b v="0"/>
  </r>
  <r>
    <s v="TXN_7172046"/>
    <s v="CUST_07"/>
    <x v="3"/>
    <s v="Item_14_BEVE"/>
    <s v="Item_14_BEV"/>
    <n v="24.5"/>
    <n v="24.5"/>
    <n v="8"/>
    <n v="8"/>
    <n v="196"/>
    <n v="196"/>
    <s v="Medium"/>
    <x v="2"/>
    <x v="1"/>
    <d v="2023-03-27T00:00:00"/>
    <s v="NO"/>
    <b v="0"/>
  </r>
  <r>
    <s v="TXN_1585678"/>
    <s v="CUST_24"/>
    <x v="1"/>
    <s v="Item_1_MILK"/>
    <s v="Item_1_MILK"/>
    <n v="5"/>
    <n v="5"/>
    <n v="2"/>
    <n v="2"/>
    <n v="10"/>
    <n v="10"/>
    <s v="Low"/>
    <x v="2"/>
    <x v="0"/>
    <d v="2022-12-03T00:00:00"/>
    <s v="NO"/>
    <b v="0"/>
  </r>
  <r>
    <s v="TXN_7026068"/>
    <s v="CUST_06"/>
    <x v="6"/>
    <s v="Item_23_ELEC"/>
    <s v="Item_23_EHE"/>
    <n v="38"/>
    <n v="38"/>
    <n v="2"/>
    <n v="2"/>
    <n v="76"/>
    <n v="76"/>
    <s v="Low"/>
    <x v="0"/>
    <x v="1"/>
    <d v="2024-01-12T00:00:00"/>
    <s v="YES"/>
    <b v="1"/>
  </r>
  <r>
    <s v="TXN_1634206"/>
    <s v="CUST_17"/>
    <x v="2"/>
    <s v="Item_20_BUTC"/>
    <s v="Item_20_BUT"/>
    <n v="33.5"/>
    <n v="33.5"/>
    <n v="8"/>
    <n v="8"/>
    <n v="268"/>
    <n v="268"/>
    <s v="Medium"/>
    <x v="0"/>
    <x v="1"/>
    <d v="2024-11-21T00:00:00"/>
    <s v="N/A"/>
    <m/>
  </r>
  <r>
    <s v="TXN_2516949"/>
    <s v="CUST_03"/>
    <x v="5"/>
    <s v="Item_6_FURN"/>
    <s v="Item_6_FUR"/>
    <n v="12.5"/>
    <n v="12.5"/>
    <n v="9"/>
    <n v="9"/>
    <n v="112.5"/>
    <n v="112.5"/>
    <s v="Low"/>
    <x v="2"/>
    <x v="0"/>
    <d v="2024-06-23T00:00:00"/>
    <s v="NO"/>
    <b v="0"/>
  </r>
  <r>
    <s v="TXN_1611004"/>
    <s v="CUST_05"/>
    <x v="0"/>
    <s v="Item_1_PATI"/>
    <s v="Item_1_PAT"/>
    <n v="5"/>
    <n v="5"/>
    <n v="10"/>
    <n v="10"/>
    <n v="50"/>
    <n v="50"/>
    <s v="Low"/>
    <x v="1"/>
    <x v="0"/>
    <d v="2023-08-04T00:00:00"/>
    <s v="YES"/>
    <b v="1"/>
  </r>
  <r>
    <s v="TXN_7350591"/>
    <s v="CUST_02"/>
    <x v="3"/>
    <s v="Item_23_BEVE"/>
    <s v="Item_23_BEV"/>
    <n v="38"/>
    <n v="38"/>
    <n v="3"/>
    <n v="3"/>
    <n v="114"/>
    <n v="114"/>
    <s v="Low"/>
    <x v="0"/>
    <x v="1"/>
    <d v="2022-07-04T00:00:00"/>
    <s v="NO"/>
    <b v="0"/>
  </r>
  <r>
    <s v="TXN_6868345"/>
    <s v="CUST_25"/>
    <x v="3"/>
    <s v="Item_6_BEVE"/>
    <s v="Item_6_BEV"/>
    <n v="12.5"/>
    <n v="12.5"/>
    <n v="6"/>
    <n v="6"/>
    <n v="75"/>
    <n v="75"/>
    <s v="Low"/>
    <x v="1"/>
    <x v="0"/>
    <d v="2023-11-16T00:00:00"/>
    <s v="YES"/>
    <b v="1"/>
  </r>
  <r>
    <s v="TXN_6376665"/>
    <s v="CUST_09"/>
    <x v="4"/>
    <s v="Item_24_FOOD"/>
    <s v="Item_24_FOOD"/>
    <n v="39.5"/>
    <n v="39.5"/>
    <n v="10"/>
    <n v="10"/>
    <n v="395"/>
    <n v="395"/>
    <s v="High"/>
    <x v="2"/>
    <x v="0"/>
    <d v="2024-01-01T00:00:00"/>
    <s v="YES"/>
    <b v="1"/>
  </r>
  <r>
    <s v="TXN_9796982"/>
    <s v="CUST_05"/>
    <x v="1"/>
    <s v="Item_7_MILK"/>
    <s v="Item_7_MILK"/>
    <n v="14"/>
    <n v="14"/>
    <n v="6"/>
    <n v="6"/>
    <n v="84"/>
    <n v="84"/>
    <s v="Low"/>
    <x v="1"/>
    <x v="1"/>
    <d v="2022-03-29T00:00:00"/>
    <s v="N/A"/>
    <m/>
  </r>
  <r>
    <s v="TXN_1201977"/>
    <s v="CUST_08"/>
    <x v="5"/>
    <s v="Item_1_FURN"/>
    <s v="Item_1_FUR"/>
    <n v="5"/>
    <n v="5"/>
    <n v="10"/>
    <n v="10"/>
    <n v="50"/>
    <n v="50"/>
    <s v="Low"/>
    <x v="1"/>
    <x v="1"/>
    <d v="2023-04-27T00:00:00"/>
    <s v="N/A"/>
    <m/>
  </r>
  <r>
    <s v="TXN_6113286"/>
    <s v="CUST_07"/>
    <x v="6"/>
    <s v="Item_12_ELEC"/>
    <s v="Item_12_EHE"/>
    <n v="21.5"/>
    <n v="21.5"/>
    <n v="3"/>
    <n v="3"/>
    <n v="64.5"/>
    <n v="64.5"/>
    <s v="Low"/>
    <x v="2"/>
    <x v="1"/>
    <d v="2023-12-05T00:00:00"/>
    <s v="N/A"/>
    <m/>
  </r>
  <r>
    <s v="TXN_5655357"/>
    <s v="CUST_06"/>
    <x v="0"/>
    <s v="Item_11_PATI"/>
    <s v="Item_11_PAT"/>
    <n v="20"/>
    <n v="20"/>
    <n v="10"/>
    <n v="10"/>
    <n v="200"/>
    <n v="200"/>
    <s v="Medium"/>
    <x v="0"/>
    <x v="0"/>
    <d v="2024-09-28T00:00:00"/>
    <s v="NO"/>
    <b v="0"/>
  </r>
  <r>
    <s v="TXN_5178964"/>
    <s v="CUST_14"/>
    <x v="3"/>
    <s v="Item_16_BEVE"/>
    <s v="Item_16_BEV"/>
    <n v="27.5"/>
    <n v="27.5"/>
    <n v="3"/>
    <n v="3"/>
    <n v="82.5"/>
    <n v="82.5"/>
    <s v="Low"/>
    <x v="2"/>
    <x v="1"/>
    <d v="2023-11-14T00:00:00"/>
    <s v="YES"/>
    <b v="1"/>
  </r>
  <r>
    <s v="TXN_4964635"/>
    <s v="CUST_15"/>
    <x v="3"/>
    <s v="Item_22_BEVE"/>
    <s v="Item_22_BEV"/>
    <n v="36.5"/>
    <n v="36.5"/>
    <n v="8"/>
    <n v="8"/>
    <n v="292"/>
    <n v="292"/>
    <s v="Medium"/>
    <x v="2"/>
    <x v="1"/>
    <d v="2023-10-03T00:00:00"/>
    <s v="YES"/>
    <b v="1"/>
  </r>
  <r>
    <s v="TXN_1574964"/>
    <s v="CUST_06"/>
    <x v="4"/>
    <s v="Item_9_FOOD"/>
    <s v="Item_9_FOOD"/>
    <n v="17"/>
    <n v="17"/>
    <n v="1"/>
    <n v="1"/>
    <n v="17"/>
    <n v="17"/>
    <s v="Low"/>
    <x v="1"/>
    <x v="1"/>
    <d v="2023-10-26T00:00:00"/>
    <s v="NO"/>
    <b v="0"/>
  </r>
  <r>
    <s v="TXN_3192449"/>
    <s v="CUST_02"/>
    <x v="2"/>
    <s v="Item_18_BUTC"/>
    <s v="Item_18_BUT"/>
    <n v="30.5"/>
    <n v="30.5"/>
    <n v="10"/>
    <n v="10"/>
    <n v="305"/>
    <n v="305"/>
    <s v="High"/>
    <x v="1"/>
    <x v="1"/>
    <d v="2024-07-20T00:00:00"/>
    <s v="NO"/>
    <b v="0"/>
  </r>
  <r>
    <s v="TXN_4077402"/>
    <s v="CUST_07"/>
    <x v="2"/>
    <s v="Item_23_BUTC"/>
    <s v="Item_23_BUT"/>
    <n v="38"/>
    <n v="38"/>
    <n v="1"/>
    <n v="1"/>
    <n v="38"/>
    <n v="38"/>
    <s v="Low"/>
    <x v="1"/>
    <x v="1"/>
    <d v="2024-02-09T00:00:00"/>
    <s v="NO"/>
    <b v="0"/>
  </r>
  <r>
    <s v="TXN_1133577"/>
    <s v="CUST_06"/>
    <x v="6"/>
    <s v="Item_4_ELEC"/>
    <s v="Item_4_EHE"/>
    <n v="9.5"/>
    <n v="9.5"/>
    <n v="6"/>
    <n v="6"/>
    <n v="57"/>
    <n v="57"/>
    <s v="Low"/>
    <x v="2"/>
    <x v="0"/>
    <d v="2022-08-13T00:00:00"/>
    <s v="YES"/>
    <b v="1"/>
  </r>
  <r>
    <s v="TXN_8645893"/>
    <s v="CUST_23"/>
    <x v="3"/>
    <s v="Item_14_BEVE"/>
    <s v="Item_14_BEV"/>
    <n v="24.5"/>
    <n v="24.5"/>
    <n v="3"/>
    <n v="3"/>
    <n v="73.5"/>
    <n v="73.5"/>
    <s v="Low"/>
    <x v="1"/>
    <x v="0"/>
    <d v="2023-07-06T00:00:00"/>
    <s v="NO"/>
    <b v="0"/>
  </r>
  <r>
    <s v="TXN_9581850"/>
    <s v="CUST_16"/>
    <x v="3"/>
    <s v="Item_12_BEVE"/>
    <s v="Item_12_BEV"/>
    <n v="21.5"/>
    <n v="21.5"/>
    <n v="4"/>
    <n v="4"/>
    <n v="86"/>
    <n v="86"/>
    <s v="Low"/>
    <x v="2"/>
    <x v="0"/>
    <d v="2022-08-27T00:00:00"/>
    <s v="NO"/>
    <b v="0"/>
  </r>
  <r>
    <s v="TXN_6135201"/>
    <s v="CUST_22"/>
    <x v="3"/>
    <s v="Item_12_BEVE"/>
    <s v="Item_12_BEV"/>
    <n v="21.5"/>
    <n v="21.5"/>
    <n v="1"/>
    <n v="1"/>
    <n v="21.5"/>
    <n v="21.5"/>
    <s v="Low"/>
    <x v="2"/>
    <x v="0"/>
    <d v="2023-09-07T00:00:00"/>
    <s v="NO"/>
    <b v="0"/>
  </r>
  <r>
    <s v="TXN_4948429"/>
    <s v="CUST_06"/>
    <x v="6"/>
    <s v="Item_22_ELEC"/>
    <s v="Item_22_EHE"/>
    <n v="36.5"/>
    <n v="36.5"/>
    <n v="5"/>
    <n v="5"/>
    <n v="182.5"/>
    <n v="182.5"/>
    <s v="Medium"/>
    <x v="2"/>
    <x v="1"/>
    <d v="2022-12-27T00:00:00"/>
    <s v="NO"/>
    <b v="0"/>
  </r>
  <r>
    <s v="TXN_1095513"/>
    <s v="CUST_03"/>
    <x v="4"/>
    <s v="Item_24_FOOD"/>
    <s v="Item_24_FOOD"/>
    <n v="39.5"/>
    <n v="39.5"/>
    <n v="1"/>
    <n v="1"/>
    <n v="39.5"/>
    <n v="39.5"/>
    <s v="Low"/>
    <x v="1"/>
    <x v="0"/>
    <d v="2022-08-04T00:00:00"/>
    <s v="NO"/>
    <b v="0"/>
  </r>
  <r>
    <s v="TXN_1564693"/>
    <s v="CUST_13"/>
    <x v="3"/>
    <s v="Item_17_BEVE"/>
    <s v="Item_17_BEV"/>
    <n v="29"/>
    <n v="29"/>
    <n v="6"/>
    <n v="6"/>
    <n v="174"/>
    <n v="174"/>
    <s v="Medium"/>
    <x v="2"/>
    <x v="1"/>
    <d v="2024-01-02T00:00:00"/>
    <s v="YES"/>
    <b v="1"/>
  </r>
  <r>
    <s v="TXN_3955193"/>
    <s v="CUST_04"/>
    <x v="1"/>
    <s v="Item_21_MILK"/>
    <s v="Item_21_MILK"/>
    <n v="35"/>
    <n v="35"/>
    <n v="6"/>
    <n v="6"/>
    <n v="210"/>
    <n v="210"/>
    <s v="Medium"/>
    <x v="0"/>
    <x v="0"/>
    <d v="2024-05-21T00:00:00"/>
    <s v="N/A"/>
    <m/>
  </r>
  <r>
    <s v="TXN_9832770"/>
    <s v="CUST_23"/>
    <x v="7"/>
    <s v="Item_22_COMP"/>
    <s v="Item_22_CEA"/>
    <n v="36.5"/>
    <n v="36.5"/>
    <n v="9"/>
    <n v="9"/>
    <n v="328.5"/>
    <n v="328.5"/>
    <s v="High"/>
    <x v="2"/>
    <x v="0"/>
    <d v="2024-02-22T00:00:00"/>
    <s v="NO"/>
    <b v="0"/>
  </r>
  <r>
    <s v="TXN_6690069"/>
    <s v="CUST_22"/>
    <x v="0"/>
    <s v="Item_12_PATI"/>
    <s v="Item_12_PAT"/>
    <n v="21.5"/>
    <n v="21.5"/>
    <n v="1"/>
    <n v="1"/>
    <n v="21.5"/>
    <n v="21.5"/>
    <s v="Low"/>
    <x v="1"/>
    <x v="1"/>
    <d v="2022-08-03T00:00:00"/>
    <s v="NO"/>
    <b v="0"/>
  </r>
  <r>
    <s v="TXN_8473783"/>
    <s v="CUST_13"/>
    <x v="4"/>
    <s v="Item_14_FOOD"/>
    <s v="Item_14_FOOD"/>
    <n v="24.5"/>
    <n v="24.5"/>
    <n v="1"/>
    <n v="1"/>
    <n v="24.5"/>
    <n v="24.5"/>
    <s v="Low"/>
    <x v="2"/>
    <x v="0"/>
    <d v="2024-12-29T00:00:00"/>
    <s v="N/A"/>
    <m/>
  </r>
  <r>
    <s v="TXN_4388498"/>
    <s v="CUST_05"/>
    <x v="7"/>
    <s v="Item_25_COMP"/>
    <s v="Item_25_CEA"/>
    <n v="41"/>
    <n v="41"/>
    <n v="1"/>
    <n v="1"/>
    <n v="41"/>
    <n v="41"/>
    <s v="Low"/>
    <x v="0"/>
    <x v="0"/>
    <d v="2023-12-09T00:00:00"/>
    <s v="YES"/>
    <b v="1"/>
  </r>
  <r>
    <s v="TXN_9104951"/>
    <s v="CUST_07"/>
    <x v="1"/>
    <s v="Item_8_MILK"/>
    <s v="Item_8_MILK"/>
    <n v="15.5"/>
    <n v="15.5"/>
    <n v="1"/>
    <n v="1"/>
    <n v="15.5"/>
    <n v="15.5"/>
    <s v="Low"/>
    <x v="1"/>
    <x v="0"/>
    <d v="2024-04-27T00:00:00"/>
    <s v="N/A"/>
    <m/>
  </r>
  <r>
    <s v="TXN_7449467"/>
    <s v="CUST_22"/>
    <x v="7"/>
    <s v="Item_19_COMP"/>
    <s v="Item_19_CEA"/>
    <n v="32"/>
    <n v="32"/>
    <n v="6"/>
    <n v="6"/>
    <n v="192"/>
    <n v="192"/>
    <s v="Medium"/>
    <x v="1"/>
    <x v="1"/>
    <d v="2023-03-07T00:00:00"/>
    <s v="NO"/>
    <b v="0"/>
  </r>
  <r>
    <s v="TXN_3604823"/>
    <s v="CUST_11"/>
    <x v="1"/>
    <s v="Item_5_MILK"/>
    <s v="Item_5_MILK"/>
    <n v="11"/>
    <n v="11"/>
    <n v="7"/>
    <n v="7"/>
    <n v="77"/>
    <n v="77"/>
    <s v="Low"/>
    <x v="1"/>
    <x v="0"/>
    <d v="2023-08-05T00:00:00"/>
    <s v="N/A"/>
    <m/>
  </r>
  <r>
    <s v="TXN_6617081"/>
    <s v="CUST_10"/>
    <x v="6"/>
    <s v="Item_13_ELEC"/>
    <s v="Item_13_EHE"/>
    <n v="23"/>
    <n v="23"/>
    <n v="3"/>
    <n v="3"/>
    <n v="69"/>
    <n v="69"/>
    <s v="Low"/>
    <x v="2"/>
    <x v="1"/>
    <d v="2022-05-02T00:00:00"/>
    <s v="NO"/>
    <b v="0"/>
  </r>
  <r>
    <s v="TXN_7896612"/>
    <s v="CUST_17"/>
    <x v="3"/>
    <s v="Item_6_BEVE"/>
    <s v="Item_6_BEV"/>
    <n v="12.5"/>
    <n v="12.5"/>
    <n v="10"/>
    <n v="10"/>
    <n v="125"/>
    <n v="125"/>
    <s v="Low"/>
    <x v="0"/>
    <x v="1"/>
    <d v="2024-08-06T00:00:00"/>
    <s v="NO"/>
    <b v="0"/>
  </r>
  <r>
    <s v="TXN_5501227"/>
    <s v="CUST_20"/>
    <x v="2"/>
    <s v="Item_3_BUTC"/>
    <s v="Item_3_BUT"/>
    <n v="8"/>
    <n v="8"/>
    <n v="9"/>
    <n v="9"/>
    <n v="72"/>
    <n v="72"/>
    <s v="Low"/>
    <x v="1"/>
    <x v="0"/>
    <d v="2024-08-11T00:00:00"/>
    <s v="N/A"/>
    <m/>
  </r>
  <r>
    <s v="TXN_8403235"/>
    <s v="CUST_05"/>
    <x v="1"/>
    <s v="Item_3_MILK"/>
    <s v="Item_3_MILK"/>
    <n v="8"/>
    <n v="8"/>
    <n v="4"/>
    <n v="4"/>
    <n v="32"/>
    <n v="32"/>
    <s v="Low"/>
    <x v="2"/>
    <x v="1"/>
    <d v="2024-05-26T00:00:00"/>
    <s v="YES"/>
    <b v="1"/>
  </r>
  <r>
    <s v="TXN_5157840"/>
    <s v="CUST_18"/>
    <x v="4"/>
    <s v="Item_3_FOOD"/>
    <s v="Item_3_FOOD"/>
    <n v="8"/>
    <n v="8"/>
    <n v="7"/>
    <n v="7"/>
    <n v="56"/>
    <n v="56"/>
    <s v="Low"/>
    <x v="0"/>
    <x v="1"/>
    <d v="2024-06-10T00:00:00"/>
    <s v="NO"/>
    <b v="0"/>
  </r>
  <r>
    <s v="TXN_6079647"/>
    <s v="CUST_12"/>
    <x v="3"/>
    <s v="Item_14_BEVE"/>
    <s v="Item_14_BEV"/>
    <n v="24.5"/>
    <n v="24.5"/>
    <n v="2"/>
    <n v="2"/>
    <n v="49"/>
    <n v="49"/>
    <s v="Low"/>
    <x v="2"/>
    <x v="1"/>
    <d v="2022-10-08T00:00:00"/>
    <s v="YES"/>
    <b v="1"/>
  </r>
  <r>
    <s v="TXN_5044258"/>
    <s v="CUST_04"/>
    <x v="7"/>
    <s v="Unknown_Item"/>
    <m/>
    <n v="23.365911749958215"/>
    <m/>
    <n v="10"/>
    <n v="10"/>
    <n v="260"/>
    <n v="260"/>
    <s v="Medium"/>
    <x v="0"/>
    <x v="0"/>
    <d v="2023-01-26T00:00:00"/>
    <s v="N/A"/>
    <m/>
  </r>
  <r>
    <s v="TXN_4882057"/>
    <s v="CUST_09"/>
    <x v="2"/>
    <s v="Item_25_BUTC"/>
    <s v="Item_25_BUT"/>
    <n v="41"/>
    <n v="41"/>
    <n v="5"/>
    <n v="5"/>
    <n v="205"/>
    <n v="205"/>
    <s v="Medium"/>
    <x v="2"/>
    <x v="1"/>
    <d v="2023-02-07T00:00:00"/>
    <s v="YES"/>
    <b v="1"/>
  </r>
  <r>
    <s v="TXN_2029816"/>
    <s v="CUST_09"/>
    <x v="4"/>
    <s v="Item_17_FOOD"/>
    <s v="Item_17_FOOD"/>
    <n v="29"/>
    <n v="29"/>
    <n v="6"/>
    <n v="6"/>
    <n v="174"/>
    <n v="174"/>
    <s v="Medium"/>
    <x v="0"/>
    <x v="1"/>
    <d v="2023-12-12T00:00:00"/>
    <s v="NO"/>
    <b v="0"/>
  </r>
  <r>
    <s v="TXN_4433717"/>
    <s v="CUST_06"/>
    <x v="2"/>
    <s v="Item_2_BUTC"/>
    <s v="Item_2_BUT"/>
    <n v="6.5"/>
    <n v="6.5"/>
    <n v="4"/>
    <n v="4"/>
    <n v="26"/>
    <n v="26"/>
    <s v="Low"/>
    <x v="2"/>
    <x v="1"/>
    <d v="2022-08-10T00:00:00"/>
    <s v="N/A"/>
    <m/>
  </r>
  <r>
    <s v="TXN_3025023"/>
    <s v="CUST_23"/>
    <x v="2"/>
    <s v="Item_1_BUTC"/>
    <s v="Item_1_BUT"/>
    <n v="5"/>
    <n v="5"/>
    <n v="6"/>
    <n v="6"/>
    <n v="30"/>
    <n v="30"/>
    <s v="Low"/>
    <x v="0"/>
    <x v="1"/>
    <d v="2023-04-13T00:00:00"/>
    <s v="YES"/>
    <b v="1"/>
  </r>
  <r>
    <s v="TXN_7013735"/>
    <s v="CUST_25"/>
    <x v="5"/>
    <s v="Unknown_Item"/>
    <m/>
    <n v="39.5"/>
    <n v="39.5"/>
    <n v="6"/>
    <m/>
    <n v="108.5"/>
    <m/>
    <s v="Low"/>
    <x v="1"/>
    <x v="0"/>
    <d v="2022-11-07T00:00:00"/>
    <s v="N/A"/>
    <m/>
  </r>
  <r>
    <s v="TXN_7867899"/>
    <s v="CUST_05"/>
    <x v="2"/>
    <s v="Item_24_BUTC"/>
    <s v="Item_24_BUT"/>
    <n v="39.5"/>
    <n v="39.5"/>
    <n v="6"/>
    <n v="6"/>
    <n v="237"/>
    <n v="237"/>
    <s v="Medium"/>
    <x v="1"/>
    <x v="0"/>
    <d v="2022-08-11T00:00:00"/>
    <s v="NO"/>
    <b v="0"/>
  </r>
  <r>
    <s v="TXN_4892102"/>
    <s v="CUST_12"/>
    <x v="1"/>
    <s v="Item_19_MILK"/>
    <s v="Item_19_MILK"/>
    <n v="32"/>
    <n v="32"/>
    <n v="5"/>
    <n v="5"/>
    <n v="160"/>
    <n v="160"/>
    <s v="Medium"/>
    <x v="2"/>
    <x v="1"/>
    <d v="2022-01-14T00:00:00"/>
    <s v="N/A"/>
    <m/>
  </r>
  <r>
    <s v="TXN_8661004"/>
    <s v="CUST_13"/>
    <x v="3"/>
    <s v="Item_2_BEVE"/>
    <s v="Item_2_BEV"/>
    <n v="6.5"/>
    <n v="6.5"/>
    <n v="6"/>
    <n v="6"/>
    <n v="39"/>
    <n v="39"/>
    <s v="Low"/>
    <x v="0"/>
    <x v="0"/>
    <d v="2025-01-08T00:00:00"/>
    <s v="N/A"/>
    <m/>
  </r>
  <r>
    <s v="TXN_1991165"/>
    <s v="CUST_13"/>
    <x v="7"/>
    <s v="Item_14_COMP"/>
    <s v="Item_14_CEA"/>
    <n v="24.5"/>
    <n v="24.5"/>
    <n v="3"/>
    <n v="3"/>
    <n v="73.5"/>
    <n v="73.5"/>
    <s v="Low"/>
    <x v="1"/>
    <x v="1"/>
    <d v="2023-05-16T00:00:00"/>
    <s v="N/A"/>
    <m/>
  </r>
  <r>
    <s v="TXN_6461021"/>
    <s v="CUST_11"/>
    <x v="1"/>
    <s v="Item_3_MILK"/>
    <s v="Item_3_MILK"/>
    <n v="8"/>
    <n v="8"/>
    <n v="9"/>
    <n v="9"/>
    <n v="72"/>
    <n v="72"/>
    <s v="Low"/>
    <x v="0"/>
    <x v="1"/>
    <d v="2022-10-16T00:00:00"/>
    <s v="YES"/>
    <b v="1"/>
  </r>
  <r>
    <s v="TXN_8467828"/>
    <s v="CUST_13"/>
    <x v="4"/>
    <s v="Item_3_FOOD"/>
    <s v="Item_3_FOOD"/>
    <n v="8"/>
    <n v="8"/>
    <n v="3"/>
    <n v="3"/>
    <n v="24"/>
    <n v="24"/>
    <s v="Low"/>
    <x v="1"/>
    <x v="0"/>
    <d v="2023-11-28T00:00:00"/>
    <s v="YES"/>
    <b v="1"/>
  </r>
  <r>
    <s v="TXN_2797531"/>
    <s v="CUST_12"/>
    <x v="1"/>
    <s v="Item_3_MILK"/>
    <s v="Item_3_MILK"/>
    <n v="8"/>
    <n v="8"/>
    <n v="5"/>
    <n v="5"/>
    <n v="40"/>
    <n v="40"/>
    <s v="Low"/>
    <x v="1"/>
    <x v="1"/>
    <d v="2022-02-01T00:00:00"/>
    <s v="N/A"/>
    <m/>
  </r>
  <r>
    <s v="TXN_6094184"/>
    <s v="CUST_11"/>
    <x v="4"/>
    <s v="Item_11_FOOD"/>
    <s v="Item_11_FOOD"/>
    <n v="20"/>
    <n v="20"/>
    <n v="3"/>
    <n v="3"/>
    <n v="60"/>
    <n v="60"/>
    <s v="Low"/>
    <x v="1"/>
    <x v="1"/>
    <d v="2025-01-06T00:00:00"/>
    <s v="NO"/>
    <b v="0"/>
  </r>
  <r>
    <s v="TXN_7358436"/>
    <s v="CUST_09"/>
    <x v="7"/>
    <s v="Item_12_COMP"/>
    <s v="Item_12_CEA"/>
    <n v="21.5"/>
    <n v="21.5"/>
    <n v="6"/>
    <n v="6"/>
    <n v="129"/>
    <n v="129"/>
    <s v="Low"/>
    <x v="1"/>
    <x v="1"/>
    <d v="2023-11-08T00:00:00"/>
    <s v="YES"/>
    <b v="1"/>
  </r>
  <r>
    <s v="TXN_6179500"/>
    <s v="CUST_02"/>
    <x v="2"/>
    <s v="Item_8_BUTC"/>
    <s v="Item_8_BUT"/>
    <n v="15.5"/>
    <n v="15.5"/>
    <n v="4"/>
    <n v="4"/>
    <n v="62"/>
    <n v="62"/>
    <s v="Low"/>
    <x v="1"/>
    <x v="1"/>
    <d v="2022-06-15T00:00:00"/>
    <s v="NO"/>
    <b v="0"/>
  </r>
  <r>
    <s v="TXN_4655797"/>
    <s v="CUST_16"/>
    <x v="0"/>
    <s v="Item_20_PATI"/>
    <s v="Item_20_PAT"/>
    <n v="33.5"/>
    <n v="33.5"/>
    <n v="2"/>
    <n v="2"/>
    <n v="67"/>
    <n v="67"/>
    <s v="Low"/>
    <x v="0"/>
    <x v="1"/>
    <d v="2024-05-01T00:00:00"/>
    <s v="NO"/>
    <b v="0"/>
  </r>
  <r>
    <s v="TXN_6607897"/>
    <s v="CUST_20"/>
    <x v="1"/>
    <s v="Item_7_MILK"/>
    <s v="Item_7_MILK"/>
    <n v="14"/>
    <n v="14"/>
    <n v="8"/>
    <n v="8"/>
    <n v="112"/>
    <n v="112"/>
    <s v="Low"/>
    <x v="1"/>
    <x v="1"/>
    <d v="2022-10-02T00:00:00"/>
    <s v="N/A"/>
    <m/>
  </r>
  <r>
    <s v="TXN_2775332"/>
    <s v="CUST_04"/>
    <x v="5"/>
    <s v="Item_15_FURN"/>
    <s v="Item_15_FUR"/>
    <n v="26"/>
    <n v="26"/>
    <n v="2"/>
    <n v="2"/>
    <n v="52"/>
    <n v="52"/>
    <s v="Low"/>
    <x v="1"/>
    <x v="1"/>
    <d v="2025-01-02T00:00:00"/>
    <s v="N/A"/>
    <m/>
  </r>
  <r>
    <s v="TXN_8186737"/>
    <s v="CUST_08"/>
    <x v="0"/>
    <s v="Unknown_Item"/>
    <m/>
    <n v="23.365911749958215"/>
    <m/>
    <n v="5"/>
    <n v="5"/>
    <n v="167.5"/>
    <n v="167.5"/>
    <s v="Medium"/>
    <x v="1"/>
    <x v="0"/>
    <d v="2023-05-16T00:00:00"/>
    <s v="N/A"/>
    <m/>
  </r>
  <r>
    <s v="TXN_8388501"/>
    <s v="CUST_19"/>
    <x v="5"/>
    <s v="Unknown_Item"/>
    <m/>
    <n v="20"/>
    <n v="20"/>
    <n v="6"/>
    <m/>
    <n v="108.5"/>
    <m/>
    <s v="Low"/>
    <x v="1"/>
    <x v="0"/>
    <d v="2022-04-24T00:00:00"/>
    <s v="NO"/>
    <b v="0"/>
  </r>
  <r>
    <s v="TXN_6453492"/>
    <s v="CUST_15"/>
    <x v="4"/>
    <s v="Item_12_FOOD"/>
    <s v="Item_12_FOOD"/>
    <n v="21.5"/>
    <n v="21.5"/>
    <n v="9"/>
    <n v="9"/>
    <n v="193.5"/>
    <n v="193.5"/>
    <s v="Medium"/>
    <x v="1"/>
    <x v="1"/>
    <d v="2022-06-12T00:00:00"/>
    <s v="YES"/>
    <b v="1"/>
  </r>
  <r>
    <s v="TXN_3320818"/>
    <s v="CUST_06"/>
    <x v="7"/>
    <s v="Item_15_COMP"/>
    <s v="Item_15_CEA"/>
    <n v="26"/>
    <n v="26"/>
    <n v="5"/>
    <n v="5"/>
    <n v="130"/>
    <n v="130"/>
    <s v="Low"/>
    <x v="2"/>
    <x v="0"/>
    <d v="2024-08-14T00:00:00"/>
    <s v="YES"/>
    <b v="1"/>
  </r>
  <r>
    <s v="TXN_5945537"/>
    <s v="CUST_15"/>
    <x v="7"/>
    <s v="Item_25_COMP"/>
    <s v="Item_25_CEA"/>
    <n v="41"/>
    <n v="41"/>
    <n v="8"/>
    <n v="8"/>
    <n v="328"/>
    <n v="328"/>
    <s v="High"/>
    <x v="1"/>
    <x v="1"/>
    <d v="2024-02-14T00:00:00"/>
    <s v="N/A"/>
    <m/>
  </r>
  <r>
    <s v="TXN_9135173"/>
    <s v="CUST_13"/>
    <x v="7"/>
    <s v="Item_21_COMP"/>
    <s v="Item_21_CEA"/>
    <n v="35"/>
    <n v="35"/>
    <n v="2"/>
    <n v="2"/>
    <n v="70"/>
    <n v="70"/>
    <s v="Low"/>
    <x v="2"/>
    <x v="0"/>
    <d v="2022-05-25T00:00:00"/>
    <s v="NO"/>
    <b v="0"/>
  </r>
  <r>
    <s v="TXN_2716104"/>
    <s v="CUST_22"/>
    <x v="0"/>
    <s v="Item_17_PATI"/>
    <s v="Item_17_PAT"/>
    <n v="29"/>
    <n v="29"/>
    <n v="4"/>
    <n v="4"/>
    <n v="116"/>
    <n v="116"/>
    <s v="Low"/>
    <x v="2"/>
    <x v="1"/>
    <d v="2022-01-13T00:00:00"/>
    <s v="YES"/>
    <b v="1"/>
  </r>
  <r>
    <s v="TXN_6603466"/>
    <s v="CUST_22"/>
    <x v="5"/>
    <s v="Item_2_FURN"/>
    <s v="Item_2_FUR"/>
    <n v="6.5"/>
    <n v="6.5"/>
    <n v="9"/>
    <n v="9"/>
    <n v="58.5"/>
    <n v="58.5"/>
    <s v="Low"/>
    <x v="2"/>
    <x v="0"/>
    <d v="2023-08-26T00:00:00"/>
    <s v="N/A"/>
    <m/>
  </r>
  <r>
    <s v="TXN_5665378"/>
    <s v="CUST_14"/>
    <x v="5"/>
    <s v="Item_24_FURN"/>
    <s v="Item_24_FUR"/>
    <n v="39.5"/>
    <n v="39.5"/>
    <n v="4"/>
    <n v="4"/>
    <n v="158"/>
    <n v="158"/>
    <s v="Medium"/>
    <x v="2"/>
    <x v="0"/>
    <d v="2022-03-09T00:00:00"/>
    <s v="N/A"/>
    <m/>
  </r>
  <r>
    <s v="TXN_7755568"/>
    <s v="CUST_09"/>
    <x v="2"/>
    <s v="Item_5_BUTC"/>
    <s v="Item_5_BUT"/>
    <n v="11"/>
    <n v="11"/>
    <n v="3"/>
    <n v="3"/>
    <n v="33"/>
    <n v="33"/>
    <s v="Low"/>
    <x v="0"/>
    <x v="1"/>
    <d v="2023-05-07T00:00:00"/>
    <s v="N/A"/>
    <m/>
  </r>
  <r>
    <s v="TXN_7949139"/>
    <s v="CUST_22"/>
    <x v="1"/>
    <s v="Item_11_MILK"/>
    <s v="Item_11_MILK"/>
    <n v="20"/>
    <n v="20"/>
    <n v="6"/>
    <n v="6"/>
    <n v="120"/>
    <n v="120"/>
    <s v="Low"/>
    <x v="1"/>
    <x v="0"/>
    <d v="2024-12-07T00:00:00"/>
    <s v="N/A"/>
    <m/>
  </r>
  <r>
    <s v="TXN_8768729"/>
    <s v="CUST_19"/>
    <x v="3"/>
    <s v="Item_7_BEVE"/>
    <s v="Item_7_BEV"/>
    <n v="14"/>
    <n v="14"/>
    <n v="6"/>
    <n v="6"/>
    <n v="84"/>
    <n v="84"/>
    <s v="Low"/>
    <x v="1"/>
    <x v="0"/>
    <d v="2022-04-09T00:00:00"/>
    <s v="NO"/>
    <b v="0"/>
  </r>
  <r>
    <s v="TXN_7777970"/>
    <s v="CUST_19"/>
    <x v="7"/>
    <s v="Unknown_Item"/>
    <m/>
    <n v="32"/>
    <n v="32"/>
    <n v="6"/>
    <m/>
    <n v="108.5"/>
    <m/>
    <s v="Low"/>
    <x v="0"/>
    <x v="0"/>
    <d v="2024-01-02T00:00:00"/>
    <s v="NO"/>
    <b v="0"/>
  </r>
  <r>
    <s v="TXN_2969024"/>
    <s v="CUST_14"/>
    <x v="6"/>
    <s v="Item_18_ELEC"/>
    <s v="Item_18_EHE"/>
    <n v="30.5"/>
    <n v="30.5"/>
    <n v="3"/>
    <n v="3"/>
    <n v="91.5"/>
    <n v="91.5"/>
    <s v="Low"/>
    <x v="0"/>
    <x v="0"/>
    <d v="2022-01-19T00:00:00"/>
    <s v="N/A"/>
    <m/>
  </r>
  <r>
    <s v="TXN_9633424"/>
    <s v="CUST_14"/>
    <x v="3"/>
    <s v="Item_14_BEVE"/>
    <s v="Item_14_BEV"/>
    <n v="24.5"/>
    <n v="24.5"/>
    <n v="6"/>
    <n v="6"/>
    <n v="147"/>
    <n v="147"/>
    <s v="Low"/>
    <x v="0"/>
    <x v="0"/>
    <d v="2023-03-20T00:00:00"/>
    <s v="N/A"/>
    <m/>
  </r>
  <r>
    <s v="TXN_1595061"/>
    <s v="CUST_14"/>
    <x v="1"/>
    <s v="Item_23_MILK"/>
    <s v="Item_23_MILK"/>
    <n v="38"/>
    <n v="38"/>
    <n v="3"/>
    <n v="3"/>
    <n v="114"/>
    <n v="114"/>
    <s v="Low"/>
    <x v="0"/>
    <x v="0"/>
    <d v="2022-09-24T00:00:00"/>
    <s v="NO"/>
    <b v="0"/>
  </r>
  <r>
    <s v="TXN_4002530"/>
    <s v="CUST_14"/>
    <x v="1"/>
    <s v="Item_12_MILK"/>
    <s v="Item_12_MILK"/>
    <n v="21.5"/>
    <n v="21.5"/>
    <n v="1"/>
    <n v="1"/>
    <n v="21.5"/>
    <n v="21.5"/>
    <s v="Low"/>
    <x v="2"/>
    <x v="1"/>
    <d v="2022-05-30T00:00:00"/>
    <s v="N/A"/>
    <m/>
  </r>
  <r>
    <s v="TXN_1230120"/>
    <s v="CUST_22"/>
    <x v="0"/>
    <s v="Item_15_PATI"/>
    <s v="Item_15_PAT"/>
    <n v="26"/>
    <n v="26"/>
    <n v="4"/>
    <n v="4"/>
    <n v="104"/>
    <n v="104"/>
    <s v="Low"/>
    <x v="1"/>
    <x v="0"/>
    <d v="2024-04-10T00:00:00"/>
    <s v="N/A"/>
    <m/>
  </r>
  <r>
    <s v="TXN_1143957"/>
    <s v="CUST_06"/>
    <x v="1"/>
    <s v="Item_23_MILK"/>
    <s v="Item_23_MILK"/>
    <n v="38"/>
    <n v="38"/>
    <n v="7"/>
    <n v="7"/>
    <n v="266"/>
    <n v="266"/>
    <s v="Medium"/>
    <x v="2"/>
    <x v="0"/>
    <d v="2024-04-27T00:00:00"/>
    <s v="NO"/>
    <b v="0"/>
  </r>
  <r>
    <s v="TXN_4595509"/>
    <s v="CUST_06"/>
    <x v="4"/>
    <s v="Item_4_FOOD"/>
    <s v="Item_4_FOOD"/>
    <n v="9.5"/>
    <n v="9.5"/>
    <n v="10"/>
    <n v="10"/>
    <n v="95"/>
    <n v="95"/>
    <s v="Low"/>
    <x v="0"/>
    <x v="0"/>
    <d v="2024-04-26T00:00:00"/>
    <s v="N/A"/>
    <m/>
  </r>
  <r>
    <s v="TXN_9116992"/>
    <s v="CUST_17"/>
    <x v="1"/>
    <s v="Item_11_MILK"/>
    <s v="Item_11_MILK"/>
    <n v="20"/>
    <n v="20"/>
    <n v="9"/>
    <n v="9"/>
    <n v="180"/>
    <n v="180"/>
    <s v="Medium"/>
    <x v="2"/>
    <x v="1"/>
    <d v="2023-10-01T00:00:00"/>
    <s v="NO"/>
    <b v="0"/>
  </r>
  <r>
    <s v="TXN_7346993"/>
    <s v="CUST_05"/>
    <x v="0"/>
    <s v="Item_14_PATI"/>
    <s v="Item_14_PAT"/>
    <n v="24.5"/>
    <n v="24.5"/>
    <n v="5"/>
    <n v="5"/>
    <n v="122.5"/>
    <n v="122.5"/>
    <s v="Low"/>
    <x v="0"/>
    <x v="0"/>
    <d v="2022-07-02T00:00:00"/>
    <s v="NO"/>
    <b v="0"/>
  </r>
  <r>
    <s v="TXN_1693687"/>
    <s v="CUST_25"/>
    <x v="7"/>
    <s v="Item_2_COMP"/>
    <s v="Item_2_CEA"/>
    <n v="6.5"/>
    <n v="6.5"/>
    <n v="2"/>
    <n v="2"/>
    <n v="13"/>
    <n v="13"/>
    <s v="Low"/>
    <x v="0"/>
    <x v="0"/>
    <d v="2023-08-31T00:00:00"/>
    <s v="N/A"/>
    <m/>
  </r>
  <r>
    <s v="TXN_8574907"/>
    <s v="CUST_14"/>
    <x v="0"/>
    <s v="Item_4_PATI"/>
    <s v="Item_4_PAT"/>
    <n v="9.5"/>
    <n v="9.5"/>
    <n v="9"/>
    <n v="9"/>
    <n v="85.5"/>
    <n v="85.5"/>
    <s v="Low"/>
    <x v="0"/>
    <x v="1"/>
    <d v="2024-06-16T00:00:00"/>
    <s v="NO"/>
    <b v="0"/>
  </r>
  <r>
    <s v="TXN_2704600"/>
    <s v="CUST_17"/>
    <x v="6"/>
    <s v="Item_22_ELEC"/>
    <s v="Item_22_EHE"/>
    <n v="36.5"/>
    <n v="36.5"/>
    <n v="9"/>
    <n v="9"/>
    <n v="328.5"/>
    <n v="328.5"/>
    <s v="High"/>
    <x v="1"/>
    <x v="1"/>
    <d v="2022-07-26T00:00:00"/>
    <s v="YES"/>
    <b v="1"/>
  </r>
  <r>
    <s v="TXN_7901897"/>
    <s v="CUST_06"/>
    <x v="5"/>
    <s v="Item_17_FURN"/>
    <s v="Item_17_FUR"/>
    <n v="29"/>
    <n v="29"/>
    <n v="3"/>
    <n v="3"/>
    <n v="87"/>
    <n v="87"/>
    <s v="Low"/>
    <x v="2"/>
    <x v="0"/>
    <d v="2023-02-28T00:00:00"/>
    <s v="NO"/>
    <b v="0"/>
  </r>
  <r>
    <s v="TXN_9997234"/>
    <s v="CUST_02"/>
    <x v="2"/>
    <s v="Item_25_BUTC"/>
    <s v="Item_25_BUT"/>
    <n v="41"/>
    <n v="41"/>
    <n v="8"/>
    <n v="8"/>
    <n v="328"/>
    <n v="328"/>
    <s v="High"/>
    <x v="2"/>
    <x v="1"/>
    <d v="2024-09-26T00:00:00"/>
    <s v="N/A"/>
    <m/>
  </r>
  <r>
    <s v="TXN_3794593"/>
    <s v="CUST_02"/>
    <x v="2"/>
    <s v="Item_5_BUTC"/>
    <s v="Item_5_BUT"/>
    <n v="11"/>
    <n v="11"/>
    <n v="8"/>
    <n v="8"/>
    <n v="88"/>
    <n v="88"/>
    <s v="Low"/>
    <x v="2"/>
    <x v="0"/>
    <d v="2023-08-18T00:00:00"/>
    <s v="N/A"/>
    <m/>
  </r>
  <r>
    <s v="TXN_1814977"/>
    <s v="CUST_13"/>
    <x v="5"/>
    <s v="Item_2_FURN"/>
    <s v="Item_2_FUR"/>
    <n v="6.5"/>
    <n v="6.5"/>
    <n v="10"/>
    <n v="10"/>
    <n v="65"/>
    <n v="65"/>
    <s v="Low"/>
    <x v="0"/>
    <x v="1"/>
    <d v="2022-04-30T00:00:00"/>
    <s v="YES"/>
    <b v="1"/>
  </r>
  <r>
    <s v="TXN_4415248"/>
    <s v="CUST_18"/>
    <x v="5"/>
    <s v="Item_20_FURN"/>
    <s v="Item_20_FUR"/>
    <n v="33.5"/>
    <n v="33.5"/>
    <n v="3"/>
    <n v="3"/>
    <n v="100.5"/>
    <n v="100.5"/>
    <s v="Low"/>
    <x v="1"/>
    <x v="0"/>
    <d v="2024-10-20T00:00:00"/>
    <s v="N/A"/>
    <m/>
  </r>
  <r>
    <s v="TXN_5449515"/>
    <s v="CUST_08"/>
    <x v="1"/>
    <s v="Item_17_MILK"/>
    <s v="Item_17_MILK"/>
    <n v="29"/>
    <n v="29"/>
    <n v="8"/>
    <n v="8"/>
    <n v="232"/>
    <n v="232"/>
    <s v="Medium"/>
    <x v="0"/>
    <x v="0"/>
    <d v="2024-09-24T00:00:00"/>
    <s v="N/A"/>
    <m/>
  </r>
  <r>
    <s v="TXN_9650087"/>
    <s v="CUST_16"/>
    <x v="3"/>
    <s v="Item_17_BEVE"/>
    <s v="Item_17_BEV"/>
    <n v="29"/>
    <n v="29"/>
    <n v="10"/>
    <n v="10"/>
    <n v="290"/>
    <n v="290"/>
    <s v="Medium"/>
    <x v="1"/>
    <x v="1"/>
    <d v="2022-08-22T00:00:00"/>
    <s v="NO"/>
    <b v="0"/>
  </r>
  <r>
    <s v="TXN_8802679"/>
    <s v="CUST_25"/>
    <x v="6"/>
    <s v="Item_22_ELEC"/>
    <s v="Item_22_EHE"/>
    <n v="36.5"/>
    <n v="36.5"/>
    <n v="7"/>
    <n v="7"/>
    <n v="255.5"/>
    <n v="255.5"/>
    <s v="Medium"/>
    <x v="0"/>
    <x v="1"/>
    <d v="2022-04-25T00:00:00"/>
    <s v="YES"/>
    <b v="1"/>
  </r>
  <r>
    <s v="TXN_9724017"/>
    <s v="CUST_16"/>
    <x v="7"/>
    <s v="Item_9_COMP"/>
    <s v="Item_9_CEA"/>
    <n v="17"/>
    <n v="17"/>
    <n v="2"/>
    <n v="2"/>
    <n v="34"/>
    <n v="34"/>
    <s v="Low"/>
    <x v="1"/>
    <x v="0"/>
    <d v="2023-12-03T00:00:00"/>
    <s v="NO"/>
    <b v="0"/>
  </r>
  <r>
    <s v="TXN_7256305"/>
    <s v="CUST_01"/>
    <x v="3"/>
    <s v="Item_2_BEVE"/>
    <s v="Item_2_BEV"/>
    <n v="6.5"/>
    <n v="6.5"/>
    <n v="8"/>
    <n v="8"/>
    <n v="52"/>
    <n v="52"/>
    <s v="Low"/>
    <x v="2"/>
    <x v="0"/>
    <d v="2023-07-12T00:00:00"/>
    <s v="YES"/>
    <b v="1"/>
  </r>
  <r>
    <s v="TXN_1217844"/>
    <s v="CUST_03"/>
    <x v="7"/>
    <s v="Item_14_COMP"/>
    <s v="Item_14_CEA"/>
    <n v="24.5"/>
    <n v="24.5"/>
    <n v="8"/>
    <n v="8"/>
    <n v="196"/>
    <n v="196"/>
    <s v="Medium"/>
    <x v="1"/>
    <x v="1"/>
    <d v="2022-04-30T00:00:00"/>
    <s v="NO"/>
    <b v="0"/>
  </r>
  <r>
    <s v="TXN_3537194"/>
    <s v="CUST_08"/>
    <x v="7"/>
    <s v="Item_15_COMP"/>
    <s v="Item_15_CEA"/>
    <n v="26"/>
    <n v="26"/>
    <n v="3"/>
    <n v="3"/>
    <n v="78"/>
    <n v="78"/>
    <s v="Low"/>
    <x v="1"/>
    <x v="1"/>
    <d v="2024-04-13T00:00:00"/>
    <s v="N/A"/>
    <m/>
  </r>
  <r>
    <s v="TXN_9877509"/>
    <s v="CUST_14"/>
    <x v="2"/>
    <s v="Item_19_BUTC"/>
    <s v="Item_19_BUT"/>
    <n v="32"/>
    <n v="32"/>
    <n v="4"/>
    <n v="4"/>
    <n v="128"/>
    <n v="128"/>
    <s v="Low"/>
    <x v="0"/>
    <x v="1"/>
    <d v="2024-06-02T00:00:00"/>
    <s v="YES"/>
    <b v="1"/>
  </r>
  <r>
    <s v="TXN_6983787"/>
    <s v="CUST_24"/>
    <x v="6"/>
    <s v="Item_18_ELEC"/>
    <s v="Item_18_EHE"/>
    <n v="30.5"/>
    <n v="30.5"/>
    <n v="8"/>
    <n v="8"/>
    <n v="244"/>
    <n v="244"/>
    <s v="Medium"/>
    <x v="0"/>
    <x v="1"/>
    <d v="2024-11-29T00:00:00"/>
    <s v="N/A"/>
    <m/>
  </r>
  <r>
    <s v="TXN_9323213"/>
    <s v="CUST_22"/>
    <x v="7"/>
    <s v="Item_2_COMP"/>
    <s v="Item_2_CEA"/>
    <n v="6.5"/>
    <n v="6.5"/>
    <n v="3"/>
    <n v="3"/>
    <n v="19.5"/>
    <n v="19.5"/>
    <s v="Low"/>
    <x v="0"/>
    <x v="0"/>
    <d v="2024-12-02T00:00:00"/>
    <s v="NO"/>
    <b v="0"/>
  </r>
  <r>
    <s v="TXN_4075095"/>
    <s v="CUST_02"/>
    <x v="3"/>
    <s v="Item_8_BEVE"/>
    <s v="Item_8_BEV"/>
    <n v="15.5"/>
    <n v="15.5"/>
    <n v="6"/>
    <n v="6"/>
    <n v="93"/>
    <n v="93"/>
    <s v="Low"/>
    <x v="2"/>
    <x v="0"/>
    <d v="2024-04-11T00:00:00"/>
    <s v="N/A"/>
    <m/>
  </r>
  <r>
    <s v="TXN_5568136"/>
    <s v="CUST_04"/>
    <x v="0"/>
    <s v="Unknown_Item"/>
    <m/>
    <n v="23.365911749958215"/>
    <m/>
    <n v="8"/>
    <n v="8"/>
    <n v="160"/>
    <n v="160"/>
    <s v="Medium"/>
    <x v="1"/>
    <x v="0"/>
    <d v="2023-12-25T00:00:00"/>
    <s v="YES"/>
    <b v="1"/>
  </r>
  <r>
    <s v="TXN_9764772"/>
    <s v="CUST_25"/>
    <x v="6"/>
    <s v="Item_1_ELEC"/>
    <s v="Item_1_EHE"/>
    <n v="5"/>
    <n v="5"/>
    <n v="5"/>
    <n v="5"/>
    <n v="25"/>
    <n v="25"/>
    <s v="Low"/>
    <x v="0"/>
    <x v="0"/>
    <d v="2022-05-01T00:00:00"/>
    <s v="N/A"/>
    <m/>
  </r>
  <r>
    <s v="TXN_5842704"/>
    <s v="CUST_01"/>
    <x v="0"/>
    <s v="Unknown_Item"/>
    <m/>
    <n v="23.365911749958215"/>
    <m/>
    <n v="6"/>
    <n v="6"/>
    <n v="30"/>
    <n v="30"/>
    <s v="Low"/>
    <x v="2"/>
    <x v="0"/>
    <d v="2023-09-30T00:00:00"/>
    <s v="NO"/>
    <b v="0"/>
  </r>
  <r>
    <s v="TXN_9534133"/>
    <s v="CUST_20"/>
    <x v="1"/>
    <s v="Item_20_MILK"/>
    <s v="Item_20_MILK"/>
    <n v="33.5"/>
    <n v="33.5"/>
    <n v="7"/>
    <n v="7"/>
    <n v="234.5"/>
    <n v="234.5"/>
    <s v="Medium"/>
    <x v="1"/>
    <x v="0"/>
    <d v="2022-04-14T00:00:00"/>
    <s v="N/A"/>
    <m/>
  </r>
  <r>
    <s v="TXN_8537042"/>
    <s v="CUST_20"/>
    <x v="6"/>
    <s v="Item_16_ELEC"/>
    <s v="Item_16_EHE"/>
    <n v="27.5"/>
    <n v="27.5"/>
    <n v="4"/>
    <n v="4"/>
    <n v="110"/>
    <n v="110"/>
    <s v="Low"/>
    <x v="0"/>
    <x v="0"/>
    <d v="2024-06-08T00:00:00"/>
    <s v="NO"/>
    <b v="0"/>
  </r>
  <r>
    <s v="TXN_7000451"/>
    <s v="CUST_06"/>
    <x v="2"/>
    <s v="Item_23_BUTC"/>
    <s v="Item_23_BUT"/>
    <n v="38"/>
    <n v="38"/>
    <n v="9"/>
    <n v="9"/>
    <n v="342"/>
    <n v="342"/>
    <s v="High"/>
    <x v="1"/>
    <x v="1"/>
    <d v="2022-10-06T00:00:00"/>
    <s v="NO"/>
    <b v="0"/>
  </r>
  <r>
    <s v="TXN_8906015"/>
    <s v="CUST_13"/>
    <x v="7"/>
    <s v="Item_13_COMP"/>
    <s v="Item_13_CEA"/>
    <n v="23"/>
    <n v="23"/>
    <n v="8"/>
    <n v="8"/>
    <n v="184"/>
    <n v="184"/>
    <s v="Medium"/>
    <x v="0"/>
    <x v="0"/>
    <d v="2022-03-01T00:00:00"/>
    <s v="N/A"/>
    <m/>
  </r>
  <r>
    <s v="TXN_6174168"/>
    <s v="CUST_13"/>
    <x v="3"/>
    <s v="Item_16_BEVE"/>
    <s v="Item_16_BEV"/>
    <n v="27.5"/>
    <n v="27.5"/>
    <n v="10"/>
    <n v="10"/>
    <n v="275"/>
    <n v="275"/>
    <s v="Medium"/>
    <x v="2"/>
    <x v="1"/>
    <d v="2023-03-18T00:00:00"/>
    <s v="NO"/>
    <b v="0"/>
  </r>
  <r>
    <s v="TXN_7932286"/>
    <s v="CUST_25"/>
    <x v="1"/>
    <s v="Item_19_MILK"/>
    <s v="Item_19_MILK"/>
    <n v="32"/>
    <n v="32"/>
    <n v="4"/>
    <n v="4"/>
    <n v="128"/>
    <n v="128"/>
    <s v="Low"/>
    <x v="2"/>
    <x v="0"/>
    <d v="2022-11-17T00:00:00"/>
    <s v="NO"/>
    <b v="0"/>
  </r>
  <r>
    <s v="TXN_8894971"/>
    <s v="CUST_09"/>
    <x v="6"/>
    <s v="Item_17_ELEC"/>
    <s v="Item_17_EHE"/>
    <n v="29"/>
    <n v="29"/>
    <n v="8"/>
    <n v="8"/>
    <n v="232"/>
    <n v="232"/>
    <s v="Medium"/>
    <x v="2"/>
    <x v="1"/>
    <d v="2023-12-28T00:00:00"/>
    <s v="N/A"/>
    <m/>
  </r>
  <r>
    <s v="TXN_6102615"/>
    <s v="CUST_05"/>
    <x v="2"/>
    <s v="Item_18_BUTC"/>
    <s v="Item_18_BUT"/>
    <n v="30.5"/>
    <n v="30.5"/>
    <n v="2"/>
    <n v="2"/>
    <n v="61"/>
    <n v="61"/>
    <s v="Low"/>
    <x v="2"/>
    <x v="1"/>
    <d v="2022-03-04T00:00:00"/>
    <s v="NO"/>
    <b v="0"/>
  </r>
  <r>
    <s v="TXN_7238273"/>
    <s v="CUST_02"/>
    <x v="1"/>
    <s v="Item_16_MILK"/>
    <s v="Item_16_MILK"/>
    <n v="27.5"/>
    <n v="27.5"/>
    <n v="9"/>
    <n v="9"/>
    <n v="247.5"/>
    <n v="247.5"/>
    <s v="Medium"/>
    <x v="2"/>
    <x v="0"/>
    <d v="2023-10-22T00:00:00"/>
    <s v="YES"/>
    <b v="1"/>
  </r>
  <r>
    <s v="TXN_6314451"/>
    <s v="CUST_03"/>
    <x v="0"/>
    <s v="Item_10_PATI"/>
    <s v="Item_10_PAT"/>
    <n v="18.5"/>
    <n v="18.5"/>
    <n v="5"/>
    <n v="5"/>
    <n v="92.5"/>
    <n v="92.5"/>
    <s v="Low"/>
    <x v="0"/>
    <x v="0"/>
    <d v="2023-01-10T00:00:00"/>
    <s v="N/A"/>
    <m/>
  </r>
  <r>
    <s v="TXN_1273571"/>
    <s v="CUST_07"/>
    <x v="3"/>
    <s v="Item_4_BEVE"/>
    <s v="Item_4_BEV"/>
    <n v="9.5"/>
    <n v="9.5"/>
    <n v="6"/>
    <n v="6"/>
    <n v="57"/>
    <n v="57"/>
    <s v="Low"/>
    <x v="2"/>
    <x v="0"/>
    <d v="2023-03-07T00:00:00"/>
    <s v="YES"/>
    <b v="1"/>
  </r>
  <r>
    <s v="TXN_7344843"/>
    <s v="CUST_04"/>
    <x v="7"/>
    <s v="Item_17_COMP"/>
    <s v="Item_17_CEA"/>
    <n v="29"/>
    <n v="29"/>
    <n v="9"/>
    <n v="9"/>
    <n v="261"/>
    <n v="261"/>
    <s v="Medium"/>
    <x v="0"/>
    <x v="1"/>
    <d v="2022-01-29T00:00:00"/>
    <s v="NO"/>
    <b v="0"/>
  </r>
  <r>
    <s v="TXN_1602301"/>
    <s v="CUST_21"/>
    <x v="7"/>
    <s v="Item_7_COMP"/>
    <s v="Item_7_CEA"/>
    <n v="14"/>
    <n v="14"/>
    <n v="6"/>
    <n v="6"/>
    <n v="84"/>
    <n v="84"/>
    <s v="Low"/>
    <x v="1"/>
    <x v="1"/>
    <d v="2023-08-26T00:00:00"/>
    <s v="NO"/>
    <b v="0"/>
  </r>
  <r>
    <s v="TXN_2807320"/>
    <s v="CUST_05"/>
    <x v="1"/>
    <s v="Item_13_MILK"/>
    <s v="Item_13_MILK"/>
    <n v="23"/>
    <n v="23"/>
    <n v="5"/>
    <n v="5"/>
    <n v="115"/>
    <n v="115"/>
    <s v="Low"/>
    <x v="2"/>
    <x v="0"/>
    <d v="2022-05-30T00:00:00"/>
    <s v="NO"/>
    <b v="0"/>
  </r>
  <r>
    <s v="TXN_5395458"/>
    <s v="CUST_14"/>
    <x v="4"/>
    <s v="Item_5_FOOD"/>
    <s v="Item_5_FOOD"/>
    <n v="11"/>
    <n v="11"/>
    <n v="7"/>
    <n v="7"/>
    <n v="77"/>
    <n v="77"/>
    <s v="Low"/>
    <x v="1"/>
    <x v="0"/>
    <d v="2024-10-12T00:00:00"/>
    <s v="NO"/>
    <b v="0"/>
  </r>
  <r>
    <s v="TXN_7533495"/>
    <s v="CUST_22"/>
    <x v="6"/>
    <s v="Item_12_ELEC"/>
    <s v="Item_12_EHE"/>
    <n v="21.5"/>
    <n v="21.5"/>
    <n v="7"/>
    <n v="7"/>
    <n v="150.5"/>
    <n v="150.5"/>
    <s v="Medium"/>
    <x v="1"/>
    <x v="0"/>
    <d v="2025-01-15T00:00:00"/>
    <s v="N/A"/>
    <m/>
  </r>
  <r>
    <s v="TXN_6677596"/>
    <s v="CUST_09"/>
    <x v="1"/>
    <s v="Unknown_Item"/>
    <m/>
    <n v="27.5"/>
    <n v="27.5"/>
    <n v="6"/>
    <m/>
    <n v="108.5"/>
    <m/>
    <s v="Low"/>
    <x v="1"/>
    <x v="1"/>
    <d v="2024-12-02T00:00:00"/>
    <s v="YES"/>
    <b v="1"/>
  </r>
  <r>
    <s v="TXN_8865856"/>
    <s v="CUST_05"/>
    <x v="3"/>
    <s v="Unknown_Item"/>
    <m/>
    <n v="17"/>
    <n v="17"/>
    <n v="6"/>
    <m/>
    <n v="108.5"/>
    <m/>
    <s v="Low"/>
    <x v="2"/>
    <x v="0"/>
    <d v="2023-04-11T00:00:00"/>
    <s v="YES"/>
    <b v="1"/>
  </r>
  <r>
    <s v="TXN_8568991"/>
    <s v="CUST_05"/>
    <x v="7"/>
    <s v="Item_1_COMP"/>
    <s v="Item_1_CEA"/>
    <n v="5"/>
    <n v="5"/>
    <n v="10"/>
    <n v="10"/>
    <n v="50"/>
    <n v="50"/>
    <s v="Low"/>
    <x v="2"/>
    <x v="0"/>
    <d v="2024-10-10T00:00:00"/>
    <s v="NO"/>
    <b v="0"/>
  </r>
  <r>
    <s v="TXN_3272067"/>
    <s v="CUST_02"/>
    <x v="1"/>
    <s v="Item_6_MILK"/>
    <s v="Item_6_MILK"/>
    <n v="12.5"/>
    <n v="12.5"/>
    <n v="6"/>
    <n v="6"/>
    <n v="75"/>
    <n v="75"/>
    <s v="Low"/>
    <x v="1"/>
    <x v="0"/>
    <d v="2022-08-16T00:00:00"/>
    <s v="N/A"/>
    <m/>
  </r>
  <r>
    <s v="TXN_3234903"/>
    <s v="CUST_06"/>
    <x v="0"/>
    <s v="Item_24_PATI"/>
    <s v="Item_24_PAT"/>
    <n v="39.5"/>
    <n v="39.5"/>
    <n v="3"/>
    <n v="3"/>
    <n v="118.5"/>
    <n v="118.5"/>
    <s v="Low"/>
    <x v="1"/>
    <x v="1"/>
    <d v="2022-05-18T00:00:00"/>
    <s v="N/A"/>
    <m/>
  </r>
  <r>
    <s v="TXN_1517860"/>
    <s v="CUST_14"/>
    <x v="1"/>
    <s v="Item_17_MILK"/>
    <s v="Item_17_MILK"/>
    <n v="29"/>
    <n v="29"/>
    <n v="4"/>
    <n v="4"/>
    <n v="116"/>
    <n v="116"/>
    <s v="Low"/>
    <x v="1"/>
    <x v="0"/>
    <d v="2023-07-01T00:00:00"/>
    <s v="N/A"/>
    <m/>
  </r>
  <r>
    <s v="TXN_6820348"/>
    <s v="CUST_15"/>
    <x v="2"/>
    <s v="Item_23_BUTC"/>
    <s v="Item_23_BUT"/>
    <n v="38"/>
    <n v="38"/>
    <n v="10"/>
    <n v="10"/>
    <n v="380"/>
    <n v="380"/>
    <s v="High"/>
    <x v="1"/>
    <x v="0"/>
    <d v="2024-07-04T00:00:00"/>
    <s v="NO"/>
    <b v="0"/>
  </r>
  <r>
    <s v="TXN_1209021"/>
    <s v="CUST_18"/>
    <x v="1"/>
    <s v="Item_5_MILK"/>
    <s v="Item_5_MILK"/>
    <n v="11"/>
    <n v="11"/>
    <n v="6"/>
    <n v="6"/>
    <n v="66"/>
    <n v="66"/>
    <s v="Low"/>
    <x v="1"/>
    <x v="0"/>
    <d v="2024-11-11T00:00:00"/>
    <s v="N/A"/>
    <m/>
  </r>
  <r>
    <s v="TXN_6612014"/>
    <s v="CUST_22"/>
    <x v="5"/>
    <s v="Item_1_FURN"/>
    <s v="Item_1_FUR"/>
    <n v="5"/>
    <n v="5"/>
    <n v="4"/>
    <n v="4"/>
    <n v="20"/>
    <n v="20"/>
    <s v="Low"/>
    <x v="1"/>
    <x v="0"/>
    <d v="2023-11-05T00:00:00"/>
    <s v="NO"/>
    <b v="0"/>
  </r>
  <r>
    <s v="TXN_4718422"/>
    <s v="CUST_04"/>
    <x v="1"/>
    <s v="Unknown_Item"/>
    <m/>
    <n v="23.365911749958215"/>
    <m/>
    <n v="1"/>
    <n v="1"/>
    <n v="20"/>
    <n v="20"/>
    <s v="Low"/>
    <x v="2"/>
    <x v="0"/>
    <d v="2023-05-26T00:00:00"/>
    <s v="N/A"/>
    <m/>
  </r>
  <r>
    <s v="TXN_4090288"/>
    <s v="CUST_01"/>
    <x v="1"/>
    <s v="Item_19_MILK"/>
    <s v="Item_19_MILK"/>
    <n v="32"/>
    <n v="32"/>
    <n v="9"/>
    <n v="9"/>
    <n v="288"/>
    <n v="288"/>
    <s v="Medium"/>
    <x v="2"/>
    <x v="1"/>
    <d v="2022-07-02T00:00:00"/>
    <s v="YES"/>
    <b v="1"/>
  </r>
  <r>
    <s v="TXN_9196283"/>
    <s v="CUST_25"/>
    <x v="4"/>
    <s v="Item_9_FOOD"/>
    <s v="Item_9_FOOD"/>
    <n v="17"/>
    <n v="17"/>
    <n v="9"/>
    <n v="9"/>
    <n v="153"/>
    <n v="153"/>
    <s v="Medium"/>
    <x v="2"/>
    <x v="0"/>
    <d v="2023-09-09T00:00:00"/>
    <s v="N/A"/>
    <m/>
  </r>
  <r>
    <s v="TXN_1829770"/>
    <s v="CUST_22"/>
    <x v="1"/>
    <s v="Item_7_MILK"/>
    <s v="Item_7_MILK"/>
    <n v="14"/>
    <n v="14"/>
    <n v="2"/>
    <n v="2"/>
    <n v="28"/>
    <n v="28"/>
    <s v="Low"/>
    <x v="2"/>
    <x v="0"/>
    <d v="2022-06-29T00:00:00"/>
    <s v="N/A"/>
    <m/>
  </r>
  <r>
    <s v="TXN_9930429"/>
    <s v="CUST_19"/>
    <x v="6"/>
    <s v="Item_17_ELEC"/>
    <s v="Item_17_EHE"/>
    <n v="29"/>
    <n v="29"/>
    <n v="9"/>
    <n v="9"/>
    <n v="261"/>
    <n v="261"/>
    <s v="Medium"/>
    <x v="0"/>
    <x v="0"/>
    <d v="2023-12-02T00:00:00"/>
    <s v="NO"/>
    <b v="0"/>
  </r>
  <r>
    <s v="TXN_2651294"/>
    <s v="CUST_19"/>
    <x v="0"/>
    <s v="Item_8_PATI"/>
    <s v="Item_8_PAT"/>
    <n v="15.5"/>
    <n v="15.5"/>
    <n v="2"/>
    <n v="2"/>
    <n v="31"/>
    <n v="31"/>
    <s v="Low"/>
    <x v="1"/>
    <x v="1"/>
    <d v="2023-11-18T00:00:00"/>
    <s v="NO"/>
    <b v="0"/>
  </r>
  <r>
    <s v="TXN_7861115"/>
    <s v="CUST_05"/>
    <x v="1"/>
    <s v="Item_4_MILK"/>
    <s v="Item_4_MILK"/>
    <n v="9.5"/>
    <n v="9.5"/>
    <n v="3"/>
    <n v="3"/>
    <n v="28.5"/>
    <n v="28.5"/>
    <s v="Low"/>
    <x v="1"/>
    <x v="0"/>
    <d v="2023-11-24T00:00:00"/>
    <s v="NO"/>
    <b v="0"/>
  </r>
  <r>
    <s v="TXN_7190013"/>
    <s v="CUST_04"/>
    <x v="3"/>
    <s v="Item_14_BEVE"/>
    <s v="Item_14_BEV"/>
    <n v="24.5"/>
    <n v="24.5"/>
    <n v="10"/>
    <n v="10"/>
    <n v="245"/>
    <n v="245"/>
    <s v="Medium"/>
    <x v="1"/>
    <x v="0"/>
    <d v="2024-06-23T00:00:00"/>
    <s v="N/A"/>
    <m/>
  </r>
  <r>
    <s v="TXN_2966161"/>
    <s v="CUST_17"/>
    <x v="6"/>
    <s v="Item_25_ELEC"/>
    <s v="Item_25_EHE"/>
    <n v="41"/>
    <n v="41"/>
    <n v="9"/>
    <n v="9"/>
    <n v="369"/>
    <n v="369"/>
    <s v="High"/>
    <x v="0"/>
    <x v="0"/>
    <d v="2024-01-18T00:00:00"/>
    <s v="N/A"/>
    <m/>
  </r>
  <r>
    <s v="TXN_9246983"/>
    <s v="CUST_09"/>
    <x v="6"/>
    <s v="Unknown_Item"/>
    <m/>
    <n v="26"/>
    <n v="26"/>
    <n v="6"/>
    <m/>
    <n v="108.5"/>
    <m/>
    <s v="Low"/>
    <x v="2"/>
    <x v="0"/>
    <d v="2024-07-24T00:00:00"/>
    <s v="N/A"/>
    <m/>
  </r>
  <r>
    <s v="TXN_1211734"/>
    <s v="CUST_18"/>
    <x v="0"/>
    <s v="Item_6_PATI"/>
    <s v="Item_6_PAT"/>
    <n v="12.5"/>
    <n v="12.5"/>
    <n v="2"/>
    <n v="2"/>
    <n v="25"/>
    <n v="25"/>
    <s v="Low"/>
    <x v="1"/>
    <x v="0"/>
    <d v="2023-06-15T00:00:00"/>
    <s v="YES"/>
    <b v="1"/>
  </r>
  <r>
    <s v="TXN_3800683"/>
    <s v="CUST_03"/>
    <x v="5"/>
    <s v="Item_6_FURN"/>
    <s v="Item_6_FUR"/>
    <n v="12.5"/>
    <n v="12.5"/>
    <n v="7"/>
    <n v="7"/>
    <n v="87.5"/>
    <n v="87.5"/>
    <s v="Low"/>
    <x v="2"/>
    <x v="0"/>
    <d v="2022-11-20T00:00:00"/>
    <s v="N/A"/>
    <m/>
  </r>
  <r>
    <s v="TXN_9024754"/>
    <s v="CUST_06"/>
    <x v="5"/>
    <s v="Item_25_FURN"/>
    <s v="Item_25_FUR"/>
    <n v="41"/>
    <n v="41"/>
    <n v="2"/>
    <n v="2"/>
    <n v="82"/>
    <n v="82"/>
    <s v="Low"/>
    <x v="0"/>
    <x v="0"/>
    <d v="2022-10-04T00:00:00"/>
    <s v="NO"/>
    <b v="0"/>
  </r>
  <r>
    <s v="TXN_4548028"/>
    <s v="CUST_20"/>
    <x v="4"/>
    <s v="Unknown_Item"/>
    <m/>
    <n v="39.5"/>
    <n v="39.5"/>
    <n v="6"/>
    <m/>
    <n v="108.5"/>
    <m/>
    <s v="Low"/>
    <x v="1"/>
    <x v="1"/>
    <d v="2024-08-04T00:00:00"/>
    <s v="YES"/>
    <b v="1"/>
  </r>
  <r>
    <s v="TXN_1300257"/>
    <s v="CUST_03"/>
    <x v="5"/>
    <s v="Item_20_FURN"/>
    <s v="Item_20_FUR"/>
    <n v="33.5"/>
    <n v="33.5"/>
    <n v="6"/>
    <n v="6"/>
    <n v="201"/>
    <n v="201"/>
    <s v="Medium"/>
    <x v="2"/>
    <x v="0"/>
    <d v="2022-07-18T00:00:00"/>
    <s v="N/A"/>
    <m/>
  </r>
  <r>
    <s v="TXN_8201653"/>
    <s v="CUST_06"/>
    <x v="2"/>
    <s v="Item_19_BUTC"/>
    <s v="Item_19_BUT"/>
    <n v="32"/>
    <n v="32"/>
    <n v="5"/>
    <n v="5"/>
    <n v="160"/>
    <n v="160"/>
    <s v="Medium"/>
    <x v="0"/>
    <x v="0"/>
    <d v="2023-05-28T00:00:00"/>
    <s v="NO"/>
    <b v="0"/>
  </r>
  <r>
    <s v="TXN_5351182"/>
    <s v="CUST_18"/>
    <x v="4"/>
    <s v="Unknown_Item"/>
    <m/>
    <n v="6.5"/>
    <n v="6.5"/>
    <n v="6"/>
    <m/>
    <n v="108.5"/>
    <m/>
    <s v="Low"/>
    <x v="1"/>
    <x v="1"/>
    <d v="2023-04-10T00:00:00"/>
    <s v="YES"/>
    <b v="1"/>
  </r>
  <r>
    <s v="TXN_6314178"/>
    <s v="CUST_12"/>
    <x v="7"/>
    <s v="Item_9_COMP"/>
    <s v="Item_9_CEA"/>
    <n v="17"/>
    <n v="17"/>
    <n v="9"/>
    <n v="9"/>
    <n v="153"/>
    <n v="153"/>
    <s v="Medium"/>
    <x v="0"/>
    <x v="0"/>
    <d v="2022-12-27T00:00:00"/>
    <s v="N/A"/>
    <m/>
  </r>
  <r>
    <s v="TXN_9174754"/>
    <s v="CUST_05"/>
    <x v="6"/>
    <s v="Item_9_ELEC"/>
    <s v="Item_9_EHE"/>
    <n v="17"/>
    <n v="17"/>
    <n v="7"/>
    <n v="7"/>
    <n v="119"/>
    <n v="119"/>
    <s v="Low"/>
    <x v="1"/>
    <x v="0"/>
    <d v="2024-07-10T00:00:00"/>
    <s v="N/A"/>
    <m/>
  </r>
  <r>
    <s v="TXN_1464828"/>
    <s v="CUST_02"/>
    <x v="6"/>
    <s v="Item_12_ELEC"/>
    <s v="Item_12_EHE"/>
    <n v="21.5"/>
    <n v="21.5"/>
    <n v="7"/>
    <n v="7"/>
    <n v="150.5"/>
    <n v="150.5"/>
    <s v="Medium"/>
    <x v="0"/>
    <x v="1"/>
    <d v="2022-09-19T00:00:00"/>
    <s v="NO"/>
    <b v="0"/>
  </r>
  <r>
    <s v="TXN_7108214"/>
    <s v="CUST_12"/>
    <x v="1"/>
    <s v="Item_7_MILK"/>
    <s v="Item_7_MILK"/>
    <n v="14"/>
    <n v="14"/>
    <n v="7"/>
    <n v="7"/>
    <n v="98"/>
    <n v="98"/>
    <s v="Low"/>
    <x v="1"/>
    <x v="1"/>
    <d v="2022-01-04T00:00:00"/>
    <s v="NO"/>
    <b v="0"/>
  </r>
  <r>
    <s v="TXN_9086462"/>
    <s v="CUST_10"/>
    <x v="5"/>
    <s v="Item_6_FURN"/>
    <s v="Item_6_FUR"/>
    <n v="12.5"/>
    <n v="12.5"/>
    <n v="1"/>
    <n v="1"/>
    <n v="12.5"/>
    <n v="12.5"/>
    <s v="Low"/>
    <x v="0"/>
    <x v="0"/>
    <d v="2024-08-27T00:00:00"/>
    <s v="N/A"/>
    <m/>
  </r>
  <r>
    <s v="TXN_7941502"/>
    <s v="CUST_17"/>
    <x v="4"/>
    <s v="Item_21_FOOD"/>
    <s v="Item_21_FOOD"/>
    <n v="35"/>
    <n v="35"/>
    <n v="9"/>
    <n v="9"/>
    <n v="315"/>
    <n v="315"/>
    <s v="High"/>
    <x v="0"/>
    <x v="1"/>
    <d v="2023-11-19T00:00:00"/>
    <s v="N/A"/>
    <m/>
  </r>
  <r>
    <s v="TXN_6426118"/>
    <s v="CUST_10"/>
    <x v="2"/>
    <s v="Item_13_BUTC"/>
    <s v="Item_13_BUT"/>
    <n v="23"/>
    <n v="23"/>
    <n v="9"/>
    <n v="9"/>
    <n v="207"/>
    <n v="207"/>
    <s v="Medium"/>
    <x v="2"/>
    <x v="1"/>
    <d v="2022-08-09T00:00:00"/>
    <s v="YES"/>
    <b v="1"/>
  </r>
  <r>
    <s v="TXN_4992208"/>
    <s v="CUST_22"/>
    <x v="4"/>
    <s v="Unknown_Item"/>
    <m/>
    <n v="11"/>
    <n v="11"/>
    <n v="6"/>
    <m/>
    <n v="108.5"/>
    <m/>
    <s v="Low"/>
    <x v="2"/>
    <x v="0"/>
    <d v="2023-03-27T00:00:00"/>
    <s v="YES"/>
    <b v="1"/>
  </r>
  <r>
    <s v="TXN_6992970"/>
    <s v="CUST_01"/>
    <x v="4"/>
    <s v="Item_11_FOOD"/>
    <s v="Item_11_FOOD"/>
    <n v="20"/>
    <n v="20"/>
    <n v="6"/>
    <n v="6"/>
    <n v="120"/>
    <n v="120"/>
    <s v="Low"/>
    <x v="0"/>
    <x v="0"/>
    <d v="2024-12-12T00:00:00"/>
    <s v="YES"/>
    <b v="1"/>
  </r>
  <r>
    <s v="TXN_9519628"/>
    <s v="CUST_02"/>
    <x v="6"/>
    <s v="Item_19_ELEC"/>
    <s v="Item_19_EHE"/>
    <n v="32"/>
    <n v="32"/>
    <n v="3"/>
    <n v="3"/>
    <n v="96"/>
    <n v="96"/>
    <s v="Low"/>
    <x v="0"/>
    <x v="1"/>
    <d v="2023-12-07T00:00:00"/>
    <s v="YES"/>
    <b v="1"/>
  </r>
  <r>
    <s v="TXN_9463303"/>
    <s v="CUST_25"/>
    <x v="7"/>
    <s v="Item_19_COMP"/>
    <s v="Item_19_CEA"/>
    <n v="32"/>
    <n v="32"/>
    <n v="2"/>
    <n v="2"/>
    <n v="64"/>
    <n v="64"/>
    <s v="Low"/>
    <x v="2"/>
    <x v="0"/>
    <d v="2024-09-09T00:00:00"/>
    <s v="YES"/>
    <b v="1"/>
  </r>
  <r>
    <s v="TXN_7972987"/>
    <s v="CUST_23"/>
    <x v="4"/>
    <s v="Item_5_FOOD"/>
    <s v="Item_5_FOOD"/>
    <n v="11"/>
    <n v="11"/>
    <n v="2"/>
    <n v="2"/>
    <n v="22"/>
    <n v="22"/>
    <s v="Low"/>
    <x v="0"/>
    <x v="0"/>
    <d v="2022-05-30T00:00:00"/>
    <s v="NO"/>
    <b v="0"/>
  </r>
  <r>
    <s v="TXN_8229242"/>
    <s v="CUST_16"/>
    <x v="3"/>
    <s v="Item_11_BEVE"/>
    <s v="Item_11_BEV"/>
    <n v="20"/>
    <n v="20"/>
    <n v="4"/>
    <n v="4"/>
    <n v="80"/>
    <n v="80"/>
    <s v="Low"/>
    <x v="0"/>
    <x v="1"/>
    <d v="2024-11-29T00:00:00"/>
    <s v="N/A"/>
    <m/>
  </r>
  <r>
    <s v="TXN_3941354"/>
    <s v="CUST_22"/>
    <x v="6"/>
    <s v="Item_25_ELEC"/>
    <s v="Item_25_EHE"/>
    <n v="41"/>
    <n v="41"/>
    <n v="2"/>
    <n v="2"/>
    <n v="82"/>
    <n v="82"/>
    <s v="Low"/>
    <x v="0"/>
    <x v="0"/>
    <d v="2023-04-09T00:00:00"/>
    <s v="NO"/>
    <b v="0"/>
  </r>
  <r>
    <s v="TXN_8360784"/>
    <s v="CUST_05"/>
    <x v="5"/>
    <s v="Item_12_FURN"/>
    <s v="Item_12_FUR"/>
    <n v="21.5"/>
    <n v="21.5"/>
    <n v="5"/>
    <n v="5"/>
    <n v="107.5"/>
    <n v="107.5"/>
    <s v="Low"/>
    <x v="0"/>
    <x v="0"/>
    <d v="2022-09-06T00:00:00"/>
    <s v="N/A"/>
    <m/>
  </r>
  <r>
    <s v="TXN_2205066"/>
    <s v="CUST_11"/>
    <x v="4"/>
    <s v="Unknown_Item"/>
    <m/>
    <n v="23.365911749958215"/>
    <m/>
    <n v="2"/>
    <n v="2"/>
    <n v="25"/>
    <n v="25"/>
    <s v="Low"/>
    <x v="0"/>
    <x v="1"/>
    <d v="2024-06-23T00:00:00"/>
    <s v="YES"/>
    <b v="1"/>
  </r>
  <r>
    <s v="TXN_7070508"/>
    <s v="CUST_01"/>
    <x v="7"/>
    <s v="Item_9_COMP"/>
    <s v="Item_9_CEA"/>
    <n v="17"/>
    <n v="17"/>
    <n v="1"/>
    <n v="1"/>
    <n v="17"/>
    <n v="17"/>
    <s v="Low"/>
    <x v="1"/>
    <x v="1"/>
    <d v="2022-09-22T00:00:00"/>
    <s v="N/A"/>
    <m/>
  </r>
  <r>
    <s v="TXN_2480021"/>
    <s v="CUST_17"/>
    <x v="7"/>
    <s v="Item_14_COMP"/>
    <s v="Item_14_CEA"/>
    <n v="24.5"/>
    <n v="24.5"/>
    <n v="6"/>
    <n v="6"/>
    <n v="147"/>
    <n v="147"/>
    <s v="Low"/>
    <x v="2"/>
    <x v="1"/>
    <d v="2023-06-14T00:00:00"/>
    <s v="NO"/>
    <b v="0"/>
  </r>
  <r>
    <s v="TXN_7705088"/>
    <s v="CUST_14"/>
    <x v="2"/>
    <s v="Item_15_BUTC"/>
    <s v="Item_15_BUT"/>
    <n v="26"/>
    <n v="26"/>
    <n v="10"/>
    <n v="10"/>
    <n v="260"/>
    <n v="260"/>
    <s v="Medium"/>
    <x v="2"/>
    <x v="1"/>
    <d v="2023-07-04T00:00:00"/>
    <s v="YES"/>
    <b v="1"/>
  </r>
  <r>
    <s v="TXN_3443251"/>
    <s v="CUST_10"/>
    <x v="5"/>
    <s v="Item_3_FURN"/>
    <s v="Item_3_FUR"/>
    <n v="8"/>
    <n v="8"/>
    <n v="8"/>
    <n v="8"/>
    <n v="64"/>
    <n v="64"/>
    <s v="Low"/>
    <x v="0"/>
    <x v="0"/>
    <d v="2024-03-12T00:00:00"/>
    <s v="YES"/>
    <b v="1"/>
  </r>
  <r>
    <s v="TXN_6545897"/>
    <s v="CUST_06"/>
    <x v="0"/>
    <s v="Item_18_PATI"/>
    <s v="Item_18_PAT"/>
    <n v="30.5"/>
    <n v="30.5"/>
    <n v="2"/>
    <n v="2"/>
    <n v="61"/>
    <n v="61"/>
    <s v="Low"/>
    <x v="0"/>
    <x v="1"/>
    <d v="2022-01-07T00:00:00"/>
    <s v="NO"/>
    <b v="0"/>
  </r>
  <r>
    <s v="TXN_8250306"/>
    <s v="CUST_08"/>
    <x v="7"/>
    <s v="Item_15_COMP"/>
    <s v="Item_15_CEA"/>
    <n v="26"/>
    <n v="26"/>
    <n v="6"/>
    <n v="6"/>
    <n v="156"/>
    <n v="156"/>
    <s v="Medium"/>
    <x v="2"/>
    <x v="1"/>
    <d v="2023-03-20T00:00:00"/>
    <s v="NO"/>
    <b v="0"/>
  </r>
  <r>
    <s v="TXN_1684657"/>
    <s v="CUST_22"/>
    <x v="1"/>
    <s v="Item_6_MILK"/>
    <s v="Item_6_MILK"/>
    <n v="12.5"/>
    <n v="12.5"/>
    <n v="7"/>
    <n v="7"/>
    <n v="87.5"/>
    <n v="87.5"/>
    <s v="Low"/>
    <x v="0"/>
    <x v="0"/>
    <d v="2024-07-10T00:00:00"/>
    <s v="NO"/>
    <b v="0"/>
  </r>
  <r>
    <s v="TXN_3631452"/>
    <s v="CUST_12"/>
    <x v="0"/>
    <s v="Unknown_Item"/>
    <m/>
    <n v="23.365911749958215"/>
    <m/>
    <n v="7"/>
    <n v="7"/>
    <n v="203"/>
    <n v="203"/>
    <s v="Medium"/>
    <x v="0"/>
    <x v="0"/>
    <d v="2024-04-15T00:00:00"/>
    <s v="YES"/>
    <b v="1"/>
  </r>
  <r>
    <s v="TXN_2809812"/>
    <s v="CUST_15"/>
    <x v="5"/>
    <s v="Unknown_Item"/>
    <m/>
    <n v="23.365911749958215"/>
    <m/>
    <n v="9"/>
    <n v="9"/>
    <n v="234"/>
    <n v="234"/>
    <s v="Medium"/>
    <x v="1"/>
    <x v="1"/>
    <d v="2022-09-01T00:00:00"/>
    <s v="YES"/>
    <b v="1"/>
  </r>
  <r>
    <s v="TXN_3387043"/>
    <s v="CUST_16"/>
    <x v="7"/>
    <s v="Item_6_COMP"/>
    <s v="Item_6_CEA"/>
    <n v="12.5"/>
    <n v="12.5"/>
    <n v="5"/>
    <n v="5"/>
    <n v="62.5"/>
    <n v="62.5"/>
    <s v="Low"/>
    <x v="1"/>
    <x v="0"/>
    <d v="2023-08-05T00:00:00"/>
    <s v="NO"/>
    <b v="0"/>
  </r>
  <r>
    <s v="TXN_7529592"/>
    <s v="CUST_23"/>
    <x v="7"/>
    <s v="Item_15_COMP"/>
    <s v="Item_15_CEA"/>
    <n v="26"/>
    <n v="26"/>
    <n v="6"/>
    <n v="6"/>
    <n v="156"/>
    <n v="156"/>
    <s v="Medium"/>
    <x v="1"/>
    <x v="1"/>
    <d v="2023-01-31T00:00:00"/>
    <s v="NO"/>
    <b v="0"/>
  </r>
  <r>
    <s v="TXN_7852820"/>
    <s v="CUST_19"/>
    <x v="1"/>
    <s v="Item_8_MILK"/>
    <s v="Item_8_MILK"/>
    <n v="15.5"/>
    <n v="15.5"/>
    <n v="10"/>
    <n v="10"/>
    <n v="155"/>
    <n v="155"/>
    <s v="Medium"/>
    <x v="1"/>
    <x v="0"/>
    <d v="2024-07-09T00:00:00"/>
    <s v="N/A"/>
    <m/>
  </r>
  <r>
    <s v="TXN_3854610"/>
    <s v="CUST_11"/>
    <x v="4"/>
    <s v="Item_4_FOOD"/>
    <s v="Item_4_FOOD"/>
    <n v="9.5"/>
    <n v="9.5"/>
    <n v="4"/>
    <n v="4"/>
    <n v="38"/>
    <n v="38"/>
    <s v="Low"/>
    <x v="2"/>
    <x v="0"/>
    <d v="2024-09-29T00:00:00"/>
    <s v="NO"/>
    <b v="0"/>
  </r>
  <r>
    <s v="TXN_6989263"/>
    <s v="CUST_19"/>
    <x v="6"/>
    <s v="Item_19_ELEC"/>
    <s v="Item_19_EHE"/>
    <n v="32"/>
    <n v="32"/>
    <n v="2"/>
    <n v="2"/>
    <n v="64"/>
    <n v="64"/>
    <s v="Low"/>
    <x v="2"/>
    <x v="1"/>
    <d v="2023-12-04T00:00:00"/>
    <s v="N/A"/>
    <m/>
  </r>
  <r>
    <s v="TXN_2398549"/>
    <s v="CUST_15"/>
    <x v="1"/>
    <s v="Item_23_MILK"/>
    <s v="Item_23_MILK"/>
    <n v="38"/>
    <n v="38"/>
    <n v="5"/>
    <n v="5"/>
    <n v="190"/>
    <n v="190"/>
    <s v="Medium"/>
    <x v="2"/>
    <x v="1"/>
    <d v="2023-01-09T00:00:00"/>
    <s v="N/A"/>
    <m/>
  </r>
  <r>
    <s v="TXN_8192036"/>
    <s v="CUST_08"/>
    <x v="3"/>
    <s v="Item_17_BEVE"/>
    <s v="Item_17_BEV"/>
    <n v="29"/>
    <n v="29"/>
    <n v="1"/>
    <n v="1"/>
    <n v="29"/>
    <n v="29"/>
    <s v="Low"/>
    <x v="2"/>
    <x v="1"/>
    <d v="2024-05-28T00:00:00"/>
    <s v="NO"/>
    <b v="0"/>
  </r>
  <r>
    <s v="TXN_3113686"/>
    <s v="CUST_06"/>
    <x v="6"/>
    <s v="Item_21_ELEC"/>
    <s v="Item_21_EHE"/>
    <n v="35"/>
    <n v="35"/>
    <n v="10"/>
    <n v="10"/>
    <n v="350"/>
    <n v="350"/>
    <s v="High"/>
    <x v="2"/>
    <x v="0"/>
    <d v="2022-01-01T00:00:00"/>
    <s v="YES"/>
    <b v="1"/>
  </r>
  <r>
    <s v="TXN_5908874"/>
    <s v="CUST_15"/>
    <x v="1"/>
    <s v="Item_11_MILK"/>
    <s v="Item_11_MILK"/>
    <n v="20"/>
    <n v="20"/>
    <n v="9"/>
    <n v="9"/>
    <n v="180"/>
    <n v="180"/>
    <s v="Medium"/>
    <x v="1"/>
    <x v="1"/>
    <d v="2024-09-29T00:00:00"/>
    <s v="NO"/>
    <b v="0"/>
  </r>
  <r>
    <s v="TXN_3460510"/>
    <s v="CUST_06"/>
    <x v="1"/>
    <s v="Item_14_MILK"/>
    <s v="Item_14_MILK"/>
    <n v="24.5"/>
    <n v="24.5"/>
    <n v="2"/>
    <n v="2"/>
    <n v="49"/>
    <n v="49"/>
    <s v="Low"/>
    <x v="2"/>
    <x v="0"/>
    <d v="2023-01-01T00:00:00"/>
    <s v="NO"/>
    <b v="0"/>
  </r>
  <r>
    <s v="TXN_4984302"/>
    <s v="CUST_25"/>
    <x v="3"/>
    <s v="Item_14_BEVE"/>
    <s v="Item_14_BEV"/>
    <n v="24.5"/>
    <n v="24.5"/>
    <n v="10"/>
    <n v="10"/>
    <n v="245"/>
    <n v="245"/>
    <s v="Medium"/>
    <x v="2"/>
    <x v="0"/>
    <d v="2022-02-17T00:00:00"/>
    <s v="N/A"/>
    <m/>
  </r>
  <r>
    <s v="TXN_5659150"/>
    <s v="CUST_04"/>
    <x v="3"/>
    <s v="Item_1_BEVE"/>
    <s v="Item_1_BEV"/>
    <n v="5"/>
    <n v="5"/>
    <n v="6"/>
    <n v="6"/>
    <n v="30"/>
    <n v="30"/>
    <s v="Low"/>
    <x v="0"/>
    <x v="0"/>
    <d v="2024-07-18T00:00:00"/>
    <s v="NO"/>
    <b v="0"/>
  </r>
  <r>
    <s v="TXN_7275320"/>
    <s v="CUST_04"/>
    <x v="6"/>
    <s v="Item_18_ELEC"/>
    <s v="Item_18_EHE"/>
    <n v="30.5"/>
    <n v="30.5"/>
    <n v="2"/>
    <n v="2"/>
    <n v="61"/>
    <n v="61"/>
    <s v="Low"/>
    <x v="1"/>
    <x v="0"/>
    <d v="2022-09-30T00:00:00"/>
    <s v="N/A"/>
    <m/>
  </r>
  <r>
    <s v="TXN_3827311"/>
    <s v="CUST_25"/>
    <x v="1"/>
    <s v="Item_1_MILK"/>
    <s v="Item_1_MILK"/>
    <n v="5"/>
    <n v="5"/>
    <n v="6"/>
    <n v="6"/>
    <n v="30"/>
    <n v="30"/>
    <s v="Low"/>
    <x v="1"/>
    <x v="1"/>
    <d v="2023-07-17T00:00:00"/>
    <s v="NO"/>
    <b v="0"/>
  </r>
  <r>
    <s v="TXN_1665071"/>
    <s v="CUST_15"/>
    <x v="3"/>
    <s v="Item_4_BEVE"/>
    <s v="Item_4_BEV"/>
    <n v="9.5"/>
    <n v="9.5"/>
    <n v="8"/>
    <n v="8"/>
    <n v="76"/>
    <n v="76"/>
    <s v="Low"/>
    <x v="0"/>
    <x v="1"/>
    <d v="2024-05-15T00:00:00"/>
    <s v="NO"/>
    <b v="0"/>
  </r>
  <r>
    <s v="TXN_9123011"/>
    <s v="CUST_21"/>
    <x v="2"/>
    <s v="Item_18_BUTC"/>
    <s v="Item_18_BUT"/>
    <n v="30.5"/>
    <n v="30.5"/>
    <n v="3"/>
    <n v="3"/>
    <n v="91.5"/>
    <n v="91.5"/>
    <s v="Low"/>
    <x v="2"/>
    <x v="1"/>
    <d v="2023-06-09T00:00:00"/>
    <s v="N/A"/>
    <m/>
  </r>
  <r>
    <s v="TXN_2191926"/>
    <s v="CUST_19"/>
    <x v="2"/>
    <s v="Unknown_Item"/>
    <m/>
    <n v="17"/>
    <n v="17"/>
    <n v="6"/>
    <m/>
    <n v="108.5"/>
    <m/>
    <s v="Low"/>
    <x v="0"/>
    <x v="1"/>
    <d v="2022-10-18T00:00:00"/>
    <s v="YES"/>
    <b v="1"/>
  </r>
  <r>
    <s v="TXN_1641449"/>
    <s v="CUST_13"/>
    <x v="4"/>
    <s v="Item_4_FOOD"/>
    <s v="Item_4_FOOD"/>
    <n v="9.5"/>
    <n v="9.5"/>
    <n v="3"/>
    <n v="3"/>
    <n v="28.5"/>
    <n v="28.5"/>
    <s v="Low"/>
    <x v="1"/>
    <x v="0"/>
    <d v="2024-01-19T00:00:00"/>
    <s v="YES"/>
    <b v="1"/>
  </r>
  <r>
    <s v="TXN_1207984"/>
    <s v="CUST_17"/>
    <x v="4"/>
    <s v="Unknown_Item"/>
    <m/>
    <n v="23.365911749958215"/>
    <m/>
    <n v="6"/>
    <n v="6"/>
    <n v="174"/>
    <n v="174"/>
    <s v="Medium"/>
    <x v="1"/>
    <x v="1"/>
    <d v="2022-05-10T00:00:00"/>
    <s v="N/A"/>
    <m/>
  </r>
  <r>
    <s v="TXN_8211512"/>
    <s v="CUST_09"/>
    <x v="6"/>
    <s v="Item_19_ELEC"/>
    <s v="Item_19_EHE"/>
    <n v="32"/>
    <n v="32"/>
    <n v="7"/>
    <n v="7"/>
    <n v="224"/>
    <n v="224"/>
    <s v="Medium"/>
    <x v="0"/>
    <x v="0"/>
    <d v="2024-10-05T00:00:00"/>
    <s v="YES"/>
    <b v="1"/>
  </r>
  <r>
    <s v="TXN_1387633"/>
    <s v="CUST_02"/>
    <x v="0"/>
    <s v="Item_11_PATI"/>
    <s v="Item_11_PAT"/>
    <n v="20"/>
    <n v="20"/>
    <n v="6"/>
    <n v="6"/>
    <n v="120"/>
    <n v="120"/>
    <s v="Low"/>
    <x v="0"/>
    <x v="1"/>
    <d v="2024-01-01T00:00:00"/>
    <s v="NO"/>
    <b v="0"/>
  </r>
  <r>
    <s v="TXN_8152726"/>
    <s v="CUST_06"/>
    <x v="6"/>
    <s v="Item_21_ELEC"/>
    <s v="Item_21_EHE"/>
    <n v="35"/>
    <n v="35"/>
    <n v="2"/>
    <n v="2"/>
    <n v="70"/>
    <n v="70"/>
    <s v="Low"/>
    <x v="1"/>
    <x v="1"/>
    <d v="2024-02-10T00:00:00"/>
    <s v="YES"/>
    <b v="1"/>
  </r>
  <r>
    <s v="TXN_7758732"/>
    <s v="CUST_01"/>
    <x v="2"/>
    <s v="Item_7_BUTC"/>
    <s v="Item_7_BUT"/>
    <n v="14"/>
    <n v="14"/>
    <n v="8"/>
    <n v="8"/>
    <n v="112"/>
    <n v="112"/>
    <s v="Low"/>
    <x v="0"/>
    <x v="1"/>
    <d v="2022-11-11T00:00:00"/>
    <s v="N/A"/>
    <m/>
  </r>
  <r>
    <s v="TXN_6292683"/>
    <s v="CUST_08"/>
    <x v="4"/>
    <s v="Item_22_FOOD"/>
    <s v="Item_22_FOOD"/>
    <n v="36.5"/>
    <n v="36.5"/>
    <n v="8"/>
    <n v="8"/>
    <n v="292"/>
    <n v="292"/>
    <s v="Medium"/>
    <x v="1"/>
    <x v="0"/>
    <d v="2023-07-28T00:00:00"/>
    <s v="N/A"/>
    <m/>
  </r>
  <r>
    <s v="TXN_8242549"/>
    <s v="CUST_08"/>
    <x v="5"/>
    <s v="Item_15_FURN"/>
    <s v="Item_15_FUR"/>
    <n v="26"/>
    <n v="26"/>
    <n v="6"/>
    <n v="6"/>
    <n v="156"/>
    <n v="156"/>
    <s v="Medium"/>
    <x v="0"/>
    <x v="0"/>
    <d v="2023-01-08T00:00:00"/>
    <s v="N/A"/>
    <m/>
  </r>
  <r>
    <s v="TXN_1030654"/>
    <s v="CUST_20"/>
    <x v="1"/>
    <s v="Item_23_MILK"/>
    <s v="Item_23_MILK"/>
    <n v="38"/>
    <n v="38"/>
    <n v="7"/>
    <n v="7"/>
    <n v="266"/>
    <n v="266"/>
    <s v="Medium"/>
    <x v="0"/>
    <x v="0"/>
    <d v="2022-08-26T00:00:00"/>
    <s v="YES"/>
    <b v="1"/>
  </r>
  <r>
    <s v="TXN_4459141"/>
    <s v="CUST_25"/>
    <x v="3"/>
    <s v="Item_14_BEVE"/>
    <s v="Item_14_BEV"/>
    <n v="24.5"/>
    <n v="24.5"/>
    <n v="9"/>
    <n v="9"/>
    <n v="220.5"/>
    <n v="220.5"/>
    <s v="Medium"/>
    <x v="0"/>
    <x v="0"/>
    <d v="2023-03-28T00:00:00"/>
    <s v="N/A"/>
    <m/>
  </r>
  <r>
    <s v="TXN_1168511"/>
    <s v="CUST_05"/>
    <x v="4"/>
    <s v="Item_11_FOOD"/>
    <s v="Item_11_FOOD"/>
    <n v="20"/>
    <n v="20"/>
    <n v="2"/>
    <n v="2"/>
    <n v="40"/>
    <n v="40"/>
    <s v="Low"/>
    <x v="0"/>
    <x v="0"/>
    <d v="2022-05-03T00:00:00"/>
    <s v="N/A"/>
    <m/>
  </r>
  <r>
    <s v="TXN_6187461"/>
    <s v="CUST_14"/>
    <x v="4"/>
    <s v="Item_13_FOOD"/>
    <s v="Item_13_FOOD"/>
    <n v="23"/>
    <n v="23"/>
    <n v="3"/>
    <n v="3"/>
    <n v="69"/>
    <n v="69"/>
    <s v="Low"/>
    <x v="2"/>
    <x v="0"/>
    <d v="2023-03-05T00:00:00"/>
    <s v="N/A"/>
    <m/>
  </r>
  <r>
    <s v="TXN_9122970"/>
    <s v="CUST_18"/>
    <x v="4"/>
    <s v="Item_6_FOOD"/>
    <s v="Item_6_FOOD"/>
    <n v="12.5"/>
    <n v="12.5"/>
    <n v="7"/>
    <n v="7"/>
    <n v="87.5"/>
    <n v="87.5"/>
    <s v="Low"/>
    <x v="1"/>
    <x v="0"/>
    <d v="2024-08-31T00:00:00"/>
    <s v="YES"/>
    <b v="1"/>
  </r>
  <r>
    <s v="TXN_9779568"/>
    <s v="CUST_17"/>
    <x v="1"/>
    <s v="Item_11_MILK"/>
    <s v="Item_11_MILK"/>
    <n v="20"/>
    <n v="20"/>
    <n v="4"/>
    <n v="4"/>
    <n v="80"/>
    <n v="80"/>
    <s v="Low"/>
    <x v="0"/>
    <x v="1"/>
    <d v="2022-06-04T00:00:00"/>
    <s v="N/A"/>
    <m/>
  </r>
  <r>
    <s v="TXN_7342519"/>
    <s v="CUST_09"/>
    <x v="4"/>
    <s v="Item_20_FOOD"/>
    <s v="Item_20_FOOD"/>
    <n v="33.5"/>
    <n v="33.5"/>
    <n v="3"/>
    <n v="3"/>
    <n v="100.5"/>
    <n v="100.5"/>
    <s v="Low"/>
    <x v="2"/>
    <x v="0"/>
    <d v="2022-09-30T00:00:00"/>
    <s v="N/A"/>
    <m/>
  </r>
  <r>
    <s v="TXN_8414334"/>
    <s v="CUST_23"/>
    <x v="5"/>
    <s v="Unknown_Item"/>
    <m/>
    <n v="23.365911749958215"/>
    <m/>
    <n v="8"/>
    <n v="8"/>
    <n v="112"/>
    <n v="112"/>
    <s v="Low"/>
    <x v="0"/>
    <x v="0"/>
    <d v="2024-11-27T00:00:00"/>
    <s v="YES"/>
    <b v="1"/>
  </r>
  <r>
    <s v="TXN_7694074"/>
    <s v="CUST_05"/>
    <x v="2"/>
    <s v="Item_25_BUTC"/>
    <s v="Item_25_BUT"/>
    <n v="41"/>
    <n v="41"/>
    <n v="4"/>
    <n v="4"/>
    <n v="164"/>
    <n v="164"/>
    <s v="Medium"/>
    <x v="2"/>
    <x v="1"/>
    <d v="2024-12-05T00:00:00"/>
    <s v="YES"/>
    <b v="1"/>
  </r>
  <r>
    <s v="TXN_5746977"/>
    <s v="CUST_13"/>
    <x v="2"/>
    <s v="Item_15_BUTC"/>
    <s v="Item_15_BUT"/>
    <n v="26"/>
    <n v="26"/>
    <n v="9"/>
    <n v="9"/>
    <n v="234"/>
    <n v="234"/>
    <s v="Medium"/>
    <x v="2"/>
    <x v="0"/>
    <d v="2023-06-15T00:00:00"/>
    <s v="NO"/>
    <b v="0"/>
  </r>
  <r>
    <s v="TXN_7011651"/>
    <s v="CUST_24"/>
    <x v="3"/>
    <s v="Item_14_BEVE"/>
    <s v="Item_14_BEV"/>
    <n v="24.5"/>
    <n v="24.5"/>
    <n v="7"/>
    <n v="7"/>
    <n v="171.5"/>
    <n v="171.5"/>
    <s v="Medium"/>
    <x v="2"/>
    <x v="0"/>
    <d v="2024-11-25T00:00:00"/>
    <s v="NO"/>
    <b v="0"/>
  </r>
  <r>
    <s v="TXN_3447649"/>
    <s v="CUST_24"/>
    <x v="6"/>
    <s v="Item_20_ELEC"/>
    <s v="Item_20_EHE"/>
    <n v="33.5"/>
    <n v="33.5"/>
    <n v="1"/>
    <n v="1"/>
    <n v="33.5"/>
    <n v="33.5"/>
    <s v="Low"/>
    <x v="1"/>
    <x v="1"/>
    <d v="2024-02-20T00:00:00"/>
    <s v="NO"/>
    <b v="0"/>
  </r>
  <r>
    <s v="TXN_9534348"/>
    <s v="CUST_19"/>
    <x v="4"/>
    <s v="Item_10_FOOD"/>
    <s v="Item_10_FOOD"/>
    <n v="18.5"/>
    <n v="18.5"/>
    <n v="1"/>
    <n v="1"/>
    <n v="18.5"/>
    <n v="18.5"/>
    <s v="Low"/>
    <x v="1"/>
    <x v="0"/>
    <d v="2023-09-09T00:00:00"/>
    <s v="YES"/>
    <b v="1"/>
  </r>
  <r>
    <s v="TXN_1888268"/>
    <s v="CUST_14"/>
    <x v="1"/>
    <s v="Item_4_MILK"/>
    <s v="Item_4_MILK"/>
    <n v="9.5"/>
    <n v="9.5"/>
    <n v="6"/>
    <n v="6"/>
    <n v="57"/>
    <n v="57"/>
    <s v="Low"/>
    <x v="0"/>
    <x v="0"/>
    <d v="2023-07-29T00:00:00"/>
    <s v="N/A"/>
    <m/>
  </r>
  <r>
    <s v="TXN_8984720"/>
    <s v="CUST_06"/>
    <x v="7"/>
    <s v="Item_4_COMP"/>
    <s v="Item_4_CEA"/>
    <n v="9.5"/>
    <n v="9.5"/>
    <n v="9"/>
    <n v="9"/>
    <n v="85.5"/>
    <n v="85.5"/>
    <s v="Low"/>
    <x v="1"/>
    <x v="0"/>
    <d v="2024-01-26T00:00:00"/>
    <s v="YES"/>
    <b v="1"/>
  </r>
  <r>
    <s v="TXN_9635879"/>
    <s v="CUST_07"/>
    <x v="4"/>
    <s v="Item_22_FOOD"/>
    <s v="Item_22_FOOD"/>
    <n v="36.5"/>
    <n v="36.5"/>
    <n v="9"/>
    <n v="9"/>
    <n v="328.5"/>
    <n v="328.5"/>
    <s v="High"/>
    <x v="0"/>
    <x v="0"/>
    <d v="2023-09-30T00:00:00"/>
    <s v="YES"/>
    <b v="1"/>
  </r>
  <r>
    <s v="TXN_4979950"/>
    <s v="CUST_17"/>
    <x v="4"/>
    <s v="Item_5_FOOD"/>
    <s v="Item_5_FOOD"/>
    <n v="11"/>
    <n v="11"/>
    <n v="8"/>
    <n v="8"/>
    <n v="88"/>
    <n v="88"/>
    <s v="Low"/>
    <x v="0"/>
    <x v="1"/>
    <d v="2022-10-17T00:00:00"/>
    <s v="N/A"/>
    <m/>
  </r>
  <r>
    <s v="TXN_9604839"/>
    <s v="CUST_16"/>
    <x v="4"/>
    <s v="Item_13_FOOD"/>
    <s v="Item_13_FOOD"/>
    <n v="23"/>
    <n v="23"/>
    <n v="6"/>
    <n v="6"/>
    <n v="138"/>
    <n v="138"/>
    <s v="Low"/>
    <x v="0"/>
    <x v="0"/>
    <d v="2022-07-16T00:00:00"/>
    <s v="YES"/>
    <b v="1"/>
  </r>
  <r>
    <s v="TXN_4086576"/>
    <s v="CUST_07"/>
    <x v="3"/>
    <s v="Item_19_BEVE"/>
    <s v="Item_19_BEV"/>
    <n v="32"/>
    <n v="32"/>
    <n v="9"/>
    <n v="9"/>
    <n v="288"/>
    <n v="288"/>
    <s v="Medium"/>
    <x v="0"/>
    <x v="0"/>
    <d v="2024-04-09T00:00:00"/>
    <s v="N/A"/>
    <m/>
  </r>
  <r>
    <s v="TXN_5140377"/>
    <s v="CUST_04"/>
    <x v="2"/>
    <s v="Item_13_BUTC"/>
    <s v="Item_13_BUT"/>
    <n v="23"/>
    <n v="23"/>
    <n v="7"/>
    <n v="7"/>
    <n v="161"/>
    <n v="161"/>
    <s v="Medium"/>
    <x v="0"/>
    <x v="0"/>
    <d v="2022-01-23T00:00:00"/>
    <s v="NO"/>
    <b v="0"/>
  </r>
  <r>
    <s v="TXN_8749911"/>
    <s v="CUST_14"/>
    <x v="5"/>
    <s v="Item_17_FURN"/>
    <s v="Item_17_FUR"/>
    <n v="29"/>
    <n v="29"/>
    <n v="1"/>
    <n v="1"/>
    <n v="29"/>
    <n v="29"/>
    <s v="Low"/>
    <x v="2"/>
    <x v="0"/>
    <d v="2023-11-17T00:00:00"/>
    <s v="YES"/>
    <b v="1"/>
  </r>
  <r>
    <s v="TXN_9066835"/>
    <s v="CUST_17"/>
    <x v="4"/>
    <s v="Item_10_FOOD"/>
    <s v="Item_10_FOOD"/>
    <n v="18.5"/>
    <n v="18.5"/>
    <n v="2"/>
    <n v="2"/>
    <n v="37"/>
    <n v="37"/>
    <s v="Low"/>
    <x v="0"/>
    <x v="1"/>
    <d v="2024-04-03T00:00:00"/>
    <s v="NO"/>
    <b v="0"/>
  </r>
  <r>
    <s v="TXN_7404296"/>
    <s v="CUST_16"/>
    <x v="2"/>
    <s v="Item_22_BUTC"/>
    <s v="Item_22_BUT"/>
    <n v="36.5"/>
    <n v="36.5"/>
    <n v="1"/>
    <n v="1"/>
    <n v="36.5"/>
    <n v="36.5"/>
    <s v="Low"/>
    <x v="0"/>
    <x v="1"/>
    <d v="2022-07-25T00:00:00"/>
    <s v="NO"/>
    <b v="0"/>
  </r>
  <r>
    <s v="TXN_1481272"/>
    <s v="CUST_24"/>
    <x v="6"/>
    <s v="Item_6_ELEC"/>
    <s v="Item_6_EHE"/>
    <n v="12.5"/>
    <n v="12.5"/>
    <n v="1"/>
    <n v="1"/>
    <n v="12.5"/>
    <n v="12.5"/>
    <s v="Low"/>
    <x v="2"/>
    <x v="0"/>
    <d v="2022-05-19T00:00:00"/>
    <s v="YES"/>
    <b v="1"/>
  </r>
  <r>
    <s v="TXN_6871081"/>
    <s v="CUST_18"/>
    <x v="3"/>
    <s v="Item_23_BEVE"/>
    <s v="Item_23_BEV"/>
    <n v="38"/>
    <n v="38"/>
    <n v="6"/>
    <n v="6"/>
    <n v="228"/>
    <n v="228"/>
    <s v="Medium"/>
    <x v="2"/>
    <x v="0"/>
    <d v="2023-09-24T00:00:00"/>
    <s v="YES"/>
    <b v="1"/>
  </r>
  <r>
    <s v="TXN_4727980"/>
    <s v="CUST_06"/>
    <x v="5"/>
    <s v="Item_11_FURN"/>
    <s v="Item_11_FUR"/>
    <n v="20"/>
    <n v="20"/>
    <n v="3"/>
    <n v="3"/>
    <n v="60"/>
    <n v="60"/>
    <s v="Low"/>
    <x v="0"/>
    <x v="0"/>
    <d v="2023-11-17T00:00:00"/>
    <s v="N/A"/>
    <m/>
  </r>
  <r>
    <s v="TXN_7017635"/>
    <s v="CUST_14"/>
    <x v="1"/>
    <s v="Item_8_MILK"/>
    <s v="Item_8_MILK"/>
    <n v="15.5"/>
    <n v="15.5"/>
    <n v="7"/>
    <n v="7"/>
    <n v="108.5"/>
    <n v="108.5"/>
    <s v="Low"/>
    <x v="2"/>
    <x v="0"/>
    <d v="2023-09-11T00:00:00"/>
    <s v="N/A"/>
    <m/>
  </r>
  <r>
    <s v="TXN_4570231"/>
    <s v="CUST_15"/>
    <x v="0"/>
    <s v="Item_23_PATI"/>
    <s v="Item_23_PAT"/>
    <n v="38"/>
    <n v="38"/>
    <n v="5"/>
    <n v="5"/>
    <n v="190"/>
    <n v="190"/>
    <s v="Medium"/>
    <x v="0"/>
    <x v="1"/>
    <d v="2022-12-17T00:00:00"/>
    <s v="YES"/>
    <b v="1"/>
  </r>
  <r>
    <s v="TXN_5107572"/>
    <s v="CUST_06"/>
    <x v="2"/>
    <s v="Item_2_BUTC"/>
    <s v="Item_2_BUT"/>
    <n v="6.5"/>
    <n v="6.5"/>
    <n v="8"/>
    <n v="8"/>
    <n v="52"/>
    <n v="52"/>
    <s v="Low"/>
    <x v="1"/>
    <x v="1"/>
    <d v="2023-09-06T00:00:00"/>
    <s v="YES"/>
    <b v="1"/>
  </r>
  <r>
    <s v="TXN_2300485"/>
    <s v="CUST_01"/>
    <x v="5"/>
    <s v="Item_11_FURN"/>
    <s v="Item_11_FUR"/>
    <n v="20"/>
    <n v="20"/>
    <n v="10"/>
    <n v="10"/>
    <n v="200"/>
    <n v="200"/>
    <s v="Medium"/>
    <x v="0"/>
    <x v="0"/>
    <d v="2024-12-23T00:00:00"/>
    <s v="NO"/>
    <b v="0"/>
  </r>
  <r>
    <s v="TXN_6203082"/>
    <s v="CUST_16"/>
    <x v="7"/>
    <s v="Item_15_COMP"/>
    <s v="Item_15_CEA"/>
    <n v="26"/>
    <n v="26"/>
    <n v="10"/>
    <n v="10"/>
    <n v="260"/>
    <n v="260"/>
    <s v="Medium"/>
    <x v="2"/>
    <x v="1"/>
    <d v="2024-01-12T00:00:00"/>
    <s v="N/A"/>
    <m/>
  </r>
  <r>
    <s v="TXN_6981287"/>
    <s v="CUST_17"/>
    <x v="5"/>
    <s v="Item_11_FURN"/>
    <s v="Item_11_FUR"/>
    <n v="20"/>
    <n v="20"/>
    <n v="2"/>
    <n v="2"/>
    <n v="40"/>
    <n v="40"/>
    <s v="Low"/>
    <x v="2"/>
    <x v="1"/>
    <d v="2023-06-08T00:00:00"/>
    <s v="NO"/>
    <b v="0"/>
  </r>
  <r>
    <s v="TXN_6483684"/>
    <s v="CUST_10"/>
    <x v="0"/>
    <s v="Item_4_PATI"/>
    <s v="Item_4_PAT"/>
    <n v="9.5"/>
    <n v="9.5"/>
    <n v="9"/>
    <n v="9"/>
    <n v="85.5"/>
    <n v="85.5"/>
    <s v="Low"/>
    <x v="2"/>
    <x v="1"/>
    <d v="2024-03-09T00:00:00"/>
    <s v="NO"/>
    <b v="0"/>
  </r>
  <r>
    <s v="TXN_9580760"/>
    <s v="CUST_08"/>
    <x v="7"/>
    <s v="Item_11_COMP"/>
    <s v="Item_11_CEA"/>
    <n v="20"/>
    <n v="20"/>
    <n v="7"/>
    <n v="7"/>
    <n v="140"/>
    <n v="140"/>
    <s v="Low"/>
    <x v="1"/>
    <x v="0"/>
    <d v="2023-11-20T00:00:00"/>
    <s v="N/A"/>
    <m/>
  </r>
  <r>
    <s v="TXN_5286547"/>
    <s v="CUST_16"/>
    <x v="4"/>
    <s v="Item_25_FOOD"/>
    <s v="Item_25_FOOD"/>
    <n v="41"/>
    <n v="41"/>
    <n v="10"/>
    <n v="10"/>
    <n v="410"/>
    <n v="410"/>
    <s v="High"/>
    <x v="0"/>
    <x v="0"/>
    <d v="2023-02-16T00:00:00"/>
    <s v="NO"/>
    <b v="0"/>
  </r>
  <r>
    <s v="TXN_6640803"/>
    <s v="CUST_17"/>
    <x v="0"/>
    <s v="Item_3_PATI"/>
    <s v="Item_3_PAT"/>
    <n v="8"/>
    <n v="8"/>
    <n v="8"/>
    <n v="8"/>
    <n v="64"/>
    <n v="64"/>
    <s v="Low"/>
    <x v="0"/>
    <x v="0"/>
    <d v="2022-09-09T00:00:00"/>
    <s v="YES"/>
    <b v="1"/>
  </r>
  <r>
    <s v="TXN_9174227"/>
    <s v="CUST_19"/>
    <x v="2"/>
    <s v="Item_15_BUTC"/>
    <s v="Item_15_BUT"/>
    <n v="26"/>
    <n v="26"/>
    <n v="4"/>
    <n v="4"/>
    <n v="104"/>
    <n v="104"/>
    <s v="Low"/>
    <x v="1"/>
    <x v="1"/>
    <d v="2023-02-28T00:00:00"/>
    <s v="YES"/>
    <b v="1"/>
  </r>
  <r>
    <s v="TXN_1507506"/>
    <s v="CUST_01"/>
    <x v="4"/>
    <s v="Item_2_FOOD"/>
    <s v="Item_2_FOOD"/>
    <n v="6.5"/>
    <n v="6.5"/>
    <n v="7"/>
    <n v="7"/>
    <n v="45.5"/>
    <n v="45.5"/>
    <s v="Low"/>
    <x v="0"/>
    <x v="1"/>
    <d v="2023-03-31T00:00:00"/>
    <s v="NO"/>
    <b v="0"/>
  </r>
  <r>
    <s v="TXN_5254886"/>
    <s v="CUST_22"/>
    <x v="3"/>
    <s v="Item_20_BEVE"/>
    <s v="Item_20_BEV"/>
    <n v="33.5"/>
    <n v="33.5"/>
    <n v="10"/>
    <n v="10"/>
    <n v="335"/>
    <n v="335"/>
    <s v="High"/>
    <x v="0"/>
    <x v="0"/>
    <d v="2023-05-26T00:00:00"/>
    <s v="YES"/>
    <b v="1"/>
  </r>
  <r>
    <s v="TXN_5689168"/>
    <s v="CUST_11"/>
    <x v="0"/>
    <s v="Item_15_PATI"/>
    <s v="Item_15_PAT"/>
    <n v="26"/>
    <n v="26"/>
    <n v="2"/>
    <n v="2"/>
    <n v="52"/>
    <n v="52"/>
    <s v="Low"/>
    <x v="0"/>
    <x v="0"/>
    <d v="2022-02-24T00:00:00"/>
    <s v="NO"/>
    <b v="0"/>
  </r>
  <r>
    <s v="TXN_7793902"/>
    <s v="CUST_06"/>
    <x v="0"/>
    <s v="Item_1_PATI"/>
    <s v="Item_1_PAT"/>
    <n v="5"/>
    <n v="5"/>
    <n v="8"/>
    <n v="8"/>
    <n v="40"/>
    <n v="40"/>
    <s v="Low"/>
    <x v="0"/>
    <x v="1"/>
    <d v="2023-04-01T00:00:00"/>
    <s v="N/A"/>
    <m/>
  </r>
  <r>
    <s v="TXN_6111459"/>
    <s v="CUST_14"/>
    <x v="7"/>
    <s v="Item_7_COMP"/>
    <s v="Item_7_CEA"/>
    <n v="14"/>
    <n v="14"/>
    <n v="8"/>
    <n v="8"/>
    <n v="112"/>
    <n v="112"/>
    <s v="Low"/>
    <x v="2"/>
    <x v="1"/>
    <d v="2023-05-22T00:00:00"/>
    <s v="NO"/>
    <b v="0"/>
  </r>
  <r>
    <s v="TXN_6212454"/>
    <s v="CUST_17"/>
    <x v="7"/>
    <s v="Item_13_COMP"/>
    <s v="Item_13_CEA"/>
    <n v="23"/>
    <n v="23"/>
    <n v="5"/>
    <n v="5"/>
    <n v="115"/>
    <n v="115"/>
    <s v="Low"/>
    <x v="2"/>
    <x v="1"/>
    <d v="2024-04-14T00:00:00"/>
    <s v="YES"/>
    <b v="1"/>
  </r>
  <r>
    <s v="TXN_1950133"/>
    <s v="CUST_05"/>
    <x v="4"/>
    <s v="Item_13_FOOD"/>
    <s v="Item_13_FOOD"/>
    <n v="23"/>
    <n v="23"/>
    <n v="3"/>
    <n v="3"/>
    <n v="69"/>
    <n v="69"/>
    <s v="Low"/>
    <x v="1"/>
    <x v="0"/>
    <d v="2023-11-11T00:00:00"/>
    <s v="N/A"/>
    <m/>
  </r>
  <r>
    <s v="TXN_8932184"/>
    <s v="CUST_04"/>
    <x v="3"/>
    <s v="Item_20_BEVE"/>
    <s v="Item_20_BEV"/>
    <n v="33.5"/>
    <n v="33.5"/>
    <n v="2"/>
    <n v="2"/>
    <n v="67"/>
    <n v="67"/>
    <s v="Low"/>
    <x v="1"/>
    <x v="1"/>
    <d v="2023-12-22T00:00:00"/>
    <s v="YES"/>
    <b v="1"/>
  </r>
  <r>
    <s v="TXN_1538849"/>
    <s v="CUST_21"/>
    <x v="5"/>
    <s v="Item_8_FURN"/>
    <s v="Item_8_FUR"/>
    <n v="15.5"/>
    <n v="15.5"/>
    <n v="6"/>
    <n v="6"/>
    <n v="93"/>
    <n v="93"/>
    <s v="Low"/>
    <x v="2"/>
    <x v="1"/>
    <d v="2022-11-26T00:00:00"/>
    <s v="NO"/>
    <b v="0"/>
  </r>
  <r>
    <s v="TXN_5687185"/>
    <s v="CUST_21"/>
    <x v="2"/>
    <s v="Item_7_BUTC"/>
    <s v="Item_7_BUT"/>
    <n v="14"/>
    <n v="14"/>
    <n v="1"/>
    <n v="1"/>
    <n v="14"/>
    <n v="14"/>
    <s v="Low"/>
    <x v="0"/>
    <x v="1"/>
    <d v="2022-02-05T00:00:00"/>
    <s v="YES"/>
    <b v="1"/>
  </r>
  <r>
    <s v="TXN_4396084"/>
    <s v="CUST_19"/>
    <x v="5"/>
    <s v="Unknown_Item"/>
    <m/>
    <n v="11"/>
    <n v="11"/>
    <n v="6"/>
    <m/>
    <n v="108.5"/>
    <m/>
    <s v="Low"/>
    <x v="2"/>
    <x v="1"/>
    <d v="2024-03-30T00:00:00"/>
    <s v="YES"/>
    <b v="1"/>
  </r>
  <r>
    <s v="TXN_9029187"/>
    <s v="CUST_16"/>
    <x v="4"/>
    <s v="Item_21_FOOD"/>
    <s v="Item_21_FOOD"/>
    <n v="35"/>
    <n v="35"/>
    <n v="5"/>
    <n v="5"/>
    <n v="175"/>
    <n v="175"/>
    <s v="Medium"/>
    <x v="1"/>
    <x v="1"/>
    <d v="2022-08-15T00:00:00"/>
    <s v="N/A"/>
    <m/>
  </r>
  <r>
    <s v="TXN_6681054"/>
    <s v="CUST_04"/>
    <x v="5"/>
    <s v="Item_21_FURN"/>
    <s v="Item_21_FUR"/>
    <n v="35"/>
    <n v="35"/>
    <n v="4"/>
    <n v="4"/>
    <n v="140"/>
    <n v="140"/>
    <s v="Low"/>
    <x v="1"/>
    <x v="0"/>
    <d v="2024-02-06T00:00:00"/>
    <s v="N/A"/>
    <m/>
  </r>
  <r>
    <s v="TXN_2973718"/>
    <s v="CUST_16"/>
    <x v="7"/>
    <s v="Item_14_COMP"/>
    <s v="Item_14_CEA"/>
    <n v="24.5"/>
    <n v="24.5"/>
    <n v="9"/>
    <n v="9"/>
    <n v="220.5"/>
    <n v="220.5"/>
    <s v="Medium"/>
    <x v="1"/>
    <x v="1"/>
    <d v="2023-05-28T00:00:00"/>
    <s v="YES"/>
    <b v="1"/>
  </r>
  <r>
    <s v="TXN_9943430"/>
    <s v="CUST_20"/>
    <x v="5"/>
    <s v="Item_1_FURN"/>
    <s v="Item_1_FUR"/>
    <n v="5"/>
    <n v="5"/>
    <n v="5"/>
    <n v="5"/>
    <n v="25"/>
    <n v="25"/>
    <s v="Low"/>
    <x v="1"/>
    <x v="1"/>
    <d v="2022-01-03T00:00:00"/>
    <s v="YES"/>
    <b v="1"/>
  </r>
  <r>
    <s v="TXN_8091223"/>
    <s v="CUST_19"/>
    <x v="2"/>
    <s v="Item_22_BUTC"/>
    <s v="Item_22_BUT"/>
    <n v="36.5"/>
    <n v="36.5"/>
    <n v="6"/>
    <n v="6"/>
    <n v="219"/>
    <n v="219"/>
    <s v="Medium"/>
    <x v="2"/>
    <x v="1"/>
    <d v="2024-03-29T00:00:00"/>
    <s v="YES"/>
    <b v="1"/>
  </r>
  <r>
    <s v="TXN_1293012"/>
    <s v="CUST_06"/>
    <x v="0"/>
    <s v="Item_17_PATI"/>
    <s v="Item_17_PAT"/>
    <n v="29"/>
    <n v="29"/>
    <n v="4"/>
    <n v="4"/>
    <n v="116"/>
    <n v="116"/>
    <s v="Low"/>
    <x v="0"/>
    <x v="1"/>
    <d v="2022-03-30T00:00:00"/>
    <s v="YES"/>
    <b v="1"/>
  </r>
  <r>
    <s v="TXN_3149006"/>
    <s v="CUST_08"/>
    <x v="1"/>
    <s v="Unknown_Item"/>
    <m/>
    <n v="38"/>
    <n v="38"/>
    <n v="6"/>
    <m/>
    <n v="108.5"/>
    <m/>
    <s v="Low"/>
    <x v="1"/>
    <x v="0"/>
    <d v="2024-05-19T00:00:00"/>
    <s v="YES"/>
    <b v="1"/>
  </r>
  <r>
    <s v="TXN_5721092"/>
    <s v="CUST_07"/>
    <x v="0"/>
    <s v="Item_20_PATI"/>
    <s v="Item_20_PAT"/>
    <n v="33.5"/>
    <n v="33.5"/>
    <n v="5"/>
    <n v="5"/>
    <n v="167.5"/>
    <n v="167.5"/>
    <s v="Medium"/>
    <x v="0"/>
    <x v="1"/>
    <d v="2023-08-07T00:00:00"/>
    <s v="N/A"/>
    <m/>
  </r>
  <r>
    <s v="TXN_8636216"/>
    <s v="CUST_19"/>
    <x v="2"/>
    <s v="Item_17_BUTC"/>
    <s v="Item_17_BUT"/>
    <n v="29"/>
    <n v="29"/>
    <n v="1"/>
    <n v="1"/>
    <n v="29"/>
    <n v="29"/>
    <s v="Low"/>
    <x v="0"/>
    <x v="1"/>
    <d v="2024-04-14T00:00:00"/>
    <s v="NO"/>
    <b v="0"/>
  </r>
  <r>
    <s v="TXN_5682462"/>
    <s v="CUST_20"/>
    <x v="3"/>
    <s v="Item_24_BEVE"/>
    <s v="Item_24_BEV"/>
    <n v="39.5"/>
    <n v="39.5"/>
    <n v="8"/>
    <n v="8"/>
    <n v="316"/>
    <n v="316"/>
    <s v="High"/>
    <x v="2"/>
    <x v="0"/>
    <d v="2024-05-19T00:00:00"/>
    <s v="YES"/>
    <b v="1"/>
  </r>
  <r>
    <s v="TXN_9204093"/>
    <s v="CUST_21"/>
    <x v="2"/>
    <s v="Item_8_BUTC"/>
    <s v="Item_8_BUT"/>
    <n v="15.5"/>
    <n v="15.5"/>
    <n v="6"/>
    <n v="6"/>
    <n v="93"/>
    <n v="93"/>
    <s v="Low"/>
    <x v="2"/>
    <x v="0"/>
    <d v="2023-02-14T00:00:00"/>
    <s v="NO"/>
    <b v="0"/>
  </r>
  <r>
    <s v="TXN_5541676"/>
    <s v="CUST_17"/>
    <x v="3"/>
    <s v="Unknown_Item"/>
    <m/>
    <n v="23.365911749958215"/>
    <m/>
    <n v="9"/>
    <n v="9"/>
    <n v="153"/>
    <n v="153"/>
    <s v="Medium"/>
    <x v="0"/>
    <x v="0"/>
    <d v="2024-03-20T00:00:00"/>
    <s v="NO"/>
    <b v="0"/>
  </r>
  <r>
    <s v="TXN_7490726"/>
    <s v="CUST_17"/>
    <x v="5"/>
    <s v="Item_16_FURN"/>
    <s v="Item_16_FUR"/>
    <n v="27.5"/>
    <n v="27.5"/>
    <n v="4"/>
    <n v="4"/>
    <n v="110"/>
    <n v="110"/>
    <s v="Low"/>
    <x v="0"/>
    <x v="1"/>
    <d v="2022-02-01T00:00:00"/>
    <s v="NO"/>
    <b v="0"/>
  </r>
  <r>
    <s v="TXN_2501669"/>
    <s v="CUST_11"/>
    <x v="6"/>
    <s v="Item_20_ELEC"/>
    <s v="Item_20_EHE"/>
    <n v="33.5"/>
    <n v="33.5"/>
    <n v="5"/>
    <n v="5"/>
    <n v="167.5"/>
    <n v="167.5"/>
    <s v="Medium"/>
    <x v="2"/>
    <x v="0"/>
    <d v="2023-09-27T00:00:00"/>
    <s v="N/A"/>
    <m/>
  </r>
  <r>
    <s v="TXN_3145941"/>
    <s v="CUST_11"/>
    <x v="1"/>
    <s v="Item_3_MILK"/>
    <s v="Item_3_MILK"/>
    <n v="8"/>
    <n v="8"/>
    <n v="4"/>
    <n v="4"/>
    <n v="32"/>
    <n v="32"/>
    <s v="Low"/>
    <x v="1"/>
    <x v="1"/>
    <d v="2024-06-05T00:00:00"/>
    <s v="NO"/>
    <b v="0"/>
  </r>
  <r>
    <s v="TXN_8930734"/>
    <s v="CUST_08"/>
    <x v="3"/>
    <s v="Item_17_BEVE"/>
    <s v="Item_17_BEV"/>
    <n v="29"/>
    <n v="29"/>
    <n v="1"/>
    <n v="1"/>
    <n v="29"/>
    <n v="29"/>
    <s v="Low"/>
    <x v="0"/>
    <x v="0"/>
    <d v="2023-04-04T00:00:00"/>
    <s v="NO"/>
    <b v="0"/>
  </r>
  <r>
    <s v="TXN_9455438"/>
    <s v="CUST_17"/>
    <x v="7"/>
    <s v="Item_19_COMP"/>
    <s v="Item_19_CEA"/>
    <n v="32"/>
    <n v="32"/>
    <n v="5"/>
    <n v="5"/>
    <n v="160"/>
    <n v="160"/>
    <s v="Medium"/>
    <x v="1"/>
    <x v="1"/>
    <d v="2023-07-01T00:00:00"/>
    <s v="NO"/>
    <b v="0"/>
  </r>
  <r>
    <s v="TXN_3742213"/>
    <s v="CUST_21"/>
    <x v="2"/>
    <s v="Unknown_Item"/>
    <m/>
    <n v="6.5"/>
    <n v="6.5"/>
    <n v="6"/>
    <m/>
    <n v="108.5"/>
    <m/>
    <s v="Low"/>
    <x v="2"/>
    <x v="1"/>
    <d v="2023-12-10T00:00:00"/>
    <s v="YES"/>
    <b v="1"/>
  </r>
  <r>
    <s v="TXN_7274761"/>
    <s v="CUST_11"/>
    <x v="0"/>
    <s v="Item_11_PATI"/>
    <s v="Item_11_PAT"/>
    <n v="20"/>
    <n v="20"/>
    <n v="9"/>
    <n v="9"/>
    <n v="180"/>
    <n v="180"/>
    <s v="Medium"/>
    <x v="0"/>
    <x v="1"/>
    <d v="2023-01-25T00:00:00"/>
    <s v="NO"/>
    <b v="0"/>
  </r>
  <r>
    <s v="TXN_9169164"/>
    <s v="CUST_10"/>
    <x v="3"/>
    <s v="Item_15_BEVE"/>
    <s v="Item_15_BEV"/>
    <n v="26"/>
    <n v="26"/>
    <n v="8"/>
    <n v="8"/>
    <n v="208"/>
    <n v="208"/>
    <s v="Medium"/>
    <x v="1"/>
    <x v="1"/>
    <d v="2024-10-09T00:00:00"/>
    <s v="N/A"/>
    <m/>
  </r>
  <r>
    <s v="TXN_2092141"/>
    <s v="CUST_06"/>
    <x v="2"/>
    <s v="Item_23_BUTC"/>
    <s v="Item_23_BUT"/>
    <n v="38"/>
    <n v="38"/>
    <n v="7"/>
    <n v="7"/>
    <n v="266"/>
    <n v="266"/>
    <s v="Medium"/>
    <x v="1"/>
    <x v="0"/>
    <d v="2022-11-05T00:00:00"/>
    <s v="NO"/>
    <b v="0"/>
  </r>
  <r>
    <s v="TXN_3552188"/>
    <s v="CUST_23"/>
    <x v="4"/>
    <s v="Item_10_FOOD"/>
    <s v="Item_10_FOOD"/>
    <n v="18.5"/>
    <n v="18.5"/>
    <n v="1"/>
    <n v="1"/>
    <n v="18.5"/>
    <n v="18.5"/>
    <s v="Low"/>
    <x v="2"/>
    <x v="0"/>
    <d v="2022-08-03T00:00:00"/>
    <s v="YES"/>
    <b v="1"/>
  </r>
  <r>
    <s v="TXN_1738308"/>
    <s v="CUST_21"/>
    <x v="7"/>
    <s v="Item_16_COMP"/>
    <s v="Item_16_CEA"/>
    <n v="27.5"/>
    <n v="27.5"/>
    <n v="7"/>
    <n v="7"/>
    <n v="192.5"/>
    <n v="192.5"/>
    <s v="Medium"/>
    <x v="0"/>
    <x v="1"/>
    <d v="2024-06-28T00:00:00"/>
    <s v="N/A"/>
    <m/>
  </r>
  <r>
    <s v="TXN_7661176"/>
    <s v="CUST_01"/>
    <x v="6"/>
    <s v="Item_13_ELEC"/>
    <s v="Item_13_EHE"/>
    <n v="23"/>
    <n v="23"/>
    <n v="9"/>
    <n v="9"/>
    <n v="207"/>
    <n v="207"/>
    <s v="Medium"/>
    <x v="0"/>
    <x v="1"/>
    <d v="2023-06-15T00:00:00"/>
    <s v="N/A"/>
    <m/>
  </r>
  <r>
    <s v="TXN_5407536"/>
    <s v="CUST_19"/>
    <x v="6"/>
    <s v="Item_5_ELEC"/>
    <s v="Item_5_EHE"/>
    <n v="11"/>
    <n v="11"/>
    <n v="3"/>
    <n v="3"/>
    <n v="33"/>
    <n v="33"/>
    <s v="Low"/>
    <x v="1"/>
    <x v="0"/>
    <d v="2023-09-08T00:00:00"/>
    <s v="N/A"/>
    <m/>
  </r>
  <r>
    <s v="TXN_8242424"/>
    <s v="CUST_08"/>
    <x v="6"/>
    <s v="Item_8_ELEC"/>
    <s v="Item_8_EHE"/>
    <n v="15.5"/>
    <n v="15.5"/>
    <n v="9"/>
    <n v="9"/>
    <n v="139.5"/>
    <n v="139.5"/>
    <s v="Low"/>
    <x v="2"/>
    <x v="1"/>
    <d v="2022-05-30T00:00:00"/>
    <s v="N/A"/>
    <m/>
  </r>
  <r>
    <s v="TXN_1653522"/>
    <s v="CUST_02"/>
    <x v="5"/>
    <s v="Item_8_FURN"/>
    <s v="Item_8_FUR"/>
    <n v="15.5"/>
    <n v="15.5"/>
    <n v="8"/>
    <n v="8"/>
    <n v="124"/>
    <n v="124"/>
    <s v="Low"/>
    <x v="2"/>
    <x v="1"/>
    <d v="2022-12-08T00:00:00"/>
    <s v="YES"/>
    <b v="1"/>
  </r>
  <r>
    <s v="TXN_3964623"/>
    <s v="CUST_22"/>
    <x v="1"/>
    <s v="Unknown_Item"/>
    <m/>
    <n v="36.5"/>
    <n v="36.5"/>
    <n v="6"/>
    <m/>
    <n v="108.5"/>
    <m/>
    <s v="Low"/>
    <x v="2"/>
    <x v="1"/>
    <d v="2024-03-01T00:00:00"/>
    <s v="N/A"/>
    <m/>
  </r>
  <r>
    <s v="TXN_5196281"/>
    <s v="CUST_20"/>
    <x v="7"/>
    <s v="Item_22_COMP"/>
    <s v="Item_22_CEA"/>
    <n v="36.5"/>
    <n v="36.5"/>
    <n v="5"/>
    <n v="5"/>
    <n v="182.5"/>
    <n v="182.5"/>
    <s v="Medium"/>
    <x v="2"/>
    <x v="1"/>
    <d v="2023-10-02T00:00:00"/>
    <s v="YES"/>
    <b v="1"/>
  </r>
  <r>
    <s v="TXN_5324237"/>
    <s v="CUST_19"/>
    <x v="1"/>
    <s v="Unknown_Item"/>
    <m/>
    <n v="23.365911749958215"/>
    <m/>
    <n v="9"/>
    <n v="9"/>
    <n v="288"/>
    <n v="288"/>
    <s v="Medium"/>
    <x v="1"/>
    <x v="0"/>
    <d v="2023-11-09T00:00:00"/>
    <s v="NO"/>
    <b v="0"/>
  </r>
  <r>
    <s v="TXN_7798410"/>
    <s v="CUST_20"/>
    <x v="4"/>
    <s v="Item_25_FOOD"/>
    <s v="Item_25_FOOD"/>
    <n v="41"/>
    <n v="41"/>
    <n v="1"/>
    <n v="1"/>
    <n v="41"/>
    <n v="41"/>
    <s v="Low"/>
    <x v="0"/>
    <x v="0"/>
    <d v="2023-04-02T00:00:00"/>
    <s v="N/A"/>
    <m/>
  </r>
  <r>
    <s v="TXN_5717880"/>
    <s v="CUST_08"/>
    <x v="3"/>
    <s v="Item_15_BEVE"/>
    <s v="Item_15_BEV"/>
    <n v="26"/>
    <n v="26"/>
    <n v="6"/>
    <n v="6"/>
    <n v="156"/>
    <n v="156"/>
    <s v="Medium"/>
    <x v="2"/>
    <x v="0"/>
    <d v="2024-07-11T00:00:00"/>
    <s v="N/A"/>
    <m/>
  </r>
  <r>
    <s v="TXN_8732641"/>
    <s v="CUST_03"/>
    <x v="6"/>
    <s v="Item_13_ELEC"/>
    <s v="Item_13_EHE"/>
    <n v="23"/>
    <n v="23"/>
    <n v="10"/>
    <n v="10"/>
    <n v="230"/>
    <n v="230"/>
    <s v="Medium"/>
    <x v="2"/>
    <x v="0"/>
    <d v="2023-09-30T00:00:00"/>
    <s v="YES"/>
    <b v="1"/>
  </r>
  <r>
    <s v="TXN_4219923"/>
    <s v="CUST_14"/>
    <x v="7"/>
    <s v="Item_11_COMP"/>
    <s v="Item_11_CEA"/>
    <n v="20"/>
    <n v="20"/>
    <n v="10"/>
    <n v="10"/>
    <n v="200"/>
    <n v="200"/>
    <s v="Medium"/>
    <x v="1"/>
    <x v="0"/>
    <d v="2024-03-15T00:00:00"/>
    <s v="YES"/>
    <b v="1"/>
  </r>
  <r>
    <s v="TXN_3710830"/>
    <s v="CUST_13"/>
    <x v="3"/>
    <s v="Item_9_BEVE"/>
    <s v="Item_9_BEV"/>
    <n v="17"/>
    <n v="17"/>
    <n v="4"/>
    <n v="4"/>
    <n v="68"/>
    <n v="68"/>
    <s v="Low"/>
    <x v="2"/>
    <x v="1"/>
    <d v="2022-01-04T00:00:00"/>
    <s v="NO"/>
    <b v="0"/>
  </r>
  <r>
    <s v="TXN_8568373"/>
    <s v="CUST_05"/>
    <x v="5"/>
    <s v="Item_16_FURN"/>
    <s v="Item_16_FUR"/>
    <n v="27.5"/>
    <n v="27.5"/>
    <n v="4"/>
    <n v="4"/>
    <n v="110"/>
    <n v="110"/>
    <s v="Low"/>
    <x v="1"/>
    <x v="1"/>
    <d v="2022-03-23T00:00:00"/>
    <s v="YES"/>
    <b v="1"/>
  </r>
  <r>
    <s v="TXN_3947387"/>
    <s v="CUST_17"/>
    <x v="7"/>
    <s v="Unknown_Item"/>
    <m/>
    <n v="23.365911749958215"/>
    <m/>
    <n v="7"/>
    <n v="7"/>
    <n v="66.5"/>
    <n v="66.5"/>
    <s v="Low"/>
    <x v="0"/>
    <x v="0"/>
    <d v="2023-12-13T00:00:00"/>
    <s v="NO"/>
    <b v="0"/>
  </r>
  <r>
    <s v="TXN_4589320"/>
    <s v="CUST_23"/>
    <x v="1"/>
    <s v="Item_3_MILK"/>
    <s v="Item_3_MILK"/>
    <n v="8"/>
    <n v="8"/>
    <n v="7"/>
    <n v="7"/>
    <n v="56"/>
    <n v="56"/>
    <s v="Low"/>
    <x v="2"/>
    <x v="0"/>
    <d v="2024-09-25T00:00:00"/>
    <s v="NO"/>
    <b v="0"/>
  </r>
  <r>
    <s v="TXN_8992034"/>
    <s v="CUST_05"/>
    <x v="0"/>
    <s v="Item_7_PATI"/>
    <s v="Item_7_PAT"/>
    <n v="14"/>
    <n v="14"/>
    <n v="3"/>
    <n v="3"/>
    <n v="42"/>
    <n v="42"/>
    <s v="Low"/>
    <x v="2"/>
    <x v="1"/>
    <d v="2023-01-24T00:00:00"/>
    <s v="NO"/>
    <b v="0"/>
  </r>
  <r>
    <s v="TXN_9452460"/>
    <s v="CUST_08"/>
    <x v="6"/>
    <s v="Item_6_ELEC"/>
    <s v="Item_6_EHE"/>
    <n v="12.5"/>
    <n v="12.5"/>
    <n v="8"/>
    <n v="8"/>
    <n v="100"/>
    <n v="100"/>
    <s v="Low"/>
    <x v="2"/>
    <x v="1"/>
    <d v="2022-04-18T00:00:00"/>
    <s v="N/A"/>
    <m/>
  </r>
  <r>
    <s v="TXN_7871535"/>
    <s v="CUST_12"/>
    <x v="2"/>
    <s v="Item_24_BUTC"/>
    <s v="Item_24_BUT"/>
    <n v="39.5"/>
    <n v="39.5"/>
    <n v="9"/>
    <n v="9"/>
    <n v="355.5"/>
    <n v="355.5"/>
    <s v="High"/>
    <x v="2"/>
    <x v="0"/>
    <d v="2022-05-15T00:00:00"/>
    <s v="N/A"/>
    <m/>
  </r>
  <r>
    <s v="TXN_3314885"/>
    <s v="CUST_23"/>
    <x v="6"/>
    <s v="Item_25_ELEC"/>
    <s v="Item_25_EHE"/>
    <n v="41"/>
    <n v="41"/>
    <n v="2"/>
    <n v="2"/>
    <n v="82"/>
    <n v="82"/>
    <s v="Low"/>
    <x v="1"/>
    <x v="0"/>
    <d v="2024-01-17T00:00:00"/>
    <s v="YES"/>
    <b v="1"/>
  </r>
  <r>
    <s v="TXN_2553920"/>
    <s v="CUST_03"/>
    <x v="0"/>
    <s v="Item_15_PATI"/>
    <s v="Item_15_PAT"/>
    <n v="26"/>
    <n v="26"/>
    <n v="3"/>
    <n v="3"/>
    <n v="78"/>
    <n v="78"/>
    <s v="Low"/>
    <x v="0"/>
    <x v="0"/>
    <d v="2022-11-16T00:00:00"/>
    <s v="N/A"/>
    <m/>
  </r>
  <r>
    <s v="TXN_7228490"/>
    <s v="CUST_24"/>
    <x v="1"/>
    <s v="Item_24_MILK"/>
    <s v="Item_24_MILK"/>
    <n v="39.5"/>
    <n v="39.5"/>
    <n v="8"/>
    <n v="8"/>
    <n v="316"/>
    <n v="316"/>
    <s v="High"/>
    <x v="2"/>
    <x v="1"/>
    <d v="2023-09-09T00:00:00"/>
    <s v="N/A"/>
    <m/>
  </r>
  <r>
    <s v="TXN_9675839"/>
    <s v="CUST_09"/>
    <x v="0"/>
    <s v="Unknown_Item"/>
    <m/>
    <n v="23.365911749958215"/>
    <m/>
    <n v="2"/>
    <n v="2"/>
    <n v="31"/>
    <n v="31"/>
    <s v="Low"/>
    <x v="1"/>
    <x v="1"/>
    <d v="2023-04-07T00:00:00"/>
    <s v="NO"/>
    <b v="0"/>
  </r>
  <r>
    <s v="TXN_1140976"/>
    <s v="CUST_06"/>
    <x v="7"/>
    <s v="Item_12_COMP"/>
    <s v="Item_12_CEA"/>
    <n v="21.5"/>
    <n v="21.5"/>
    <n v="4"/>
    <n v="4"/>
    <n v="86"/>
    <n v="86"/>
    <s v="Low"/>
    <x v="1"/>
    <x v="1"/>
    <d v="2024-05-01T00:00:00"/>
    <s v="NO"/>
    <b v="0"/>
  </r>
  <r>
    <s v="TXN_2311938"/>
    <s v="CUST_01"/>
    <x v="4"/>
    <s v="Item_2_FOOD"/>
    <s v="Item_2_FOOD"/>
    <n v="6.5"/>
    <n v="6.5"/>
    <n v="9"/>
    <n v="9"/>
    <n v="58.5"/>
    <n v="58.5"/>
    <s v="Low"/>
    <x v="1"/>
    <x v="0"/>
    <d v="2024-10-19T00:00:00"/>
    <s v="N/A"/>
    <m/>
  </r>
  <r>
    <s v="TXN_3036860"/>
    <s v="CUST_08"/>
    <x v="6"/>
    <s v="Item_22_ELEC"/>
    <s v="Item_22_EHE"/>
    <n v="36.5"/>
    <n v="36.5"/>
    <n v="8"/>
    <n v="8"/>
    <n v="292"/>
    <n v="292"/>
    <s v="Medium"/>
    <x v="2"/>
    <x v="0"/>
    <d v="2024-04-24T00:00:00"/>
    <s v="NO"/>
    <b v="0"/>
  </r>
  <r>
    <s v="TXN_9732293"/>
    <s v="CUST_24"/>
    <x v="2"/>
    <s v="Item_25_BUTC"/>
    <s v="Item_25_BUT"/>
    <n v="41"/>
    <n v="41"/>
    <n v="3"/>
    <n v="3"/>
    <n v="123"/>
    <n v="123"/>
    <s v="Low"/>
    <x v="1"/>
    <x v="1"/>
    <d v="2022-08-06T00:00:00"/>
    <s v="YES"/>
    <b v="1"/>
  </r>
  <r>
    <s v="TXN_3690471"/>
    <s v="CUST_05"/>
    <x v="1"/>
    <s v="Item_23_MILK"/>
    <s v="Item_23_MILK"/>
    <n v="38"/>
    <n v="38"/>
    <n v="2"/>
    <n v="2"/>
    <n v="76"/>
    <n v="76"/>
    <s v="Low"/>
    <x v="0"/>
    <x v="1"/>
    <d v="2022-03-11T00:00:00"/>
    <s v="NO"/>
    <b v="0"/>
  </r>
  <r>
    <s v="TXN_8689868"/>
    <s v="CUST_18"/>
    <x v="2"/>
    <s v="Item_11_BUTC"/>
    <s v="Item_11_BUT"/>
    <n v="20"/>
    <n v="20"/>
    <n v="1"/>
    <n v="1"/>
    <n v="20"/>
    <n v="20"/>
    <s v="Low"/>
    <x v="0"/>
    <x v="1"/>
    <d v="2024-01-20T00:00:00"/>
    <s v="N/A"/>
    <m/>
  </r>
  <r>
    <s v="TXN_7853822"/>
    <s v="CUST_23"/>
    <x v="2"/>
    <s v="Item_18_BUTC"/>
    <s v="Item_18_BUT"/>
    <n v="30.5"/>
    <n v="30.5"/>
    <n v="8"/>
    <n v="8"/>
    <n v="244"/>
    <n v="244"/>
    <s v="Medium"/>
    <x v="0"/>
    <x v="0"/>
    <d v="2022-07-24T00:00:00"/>
    <s v="N/A"/>
    <m/>
  </r>
  <r>
    <s v="TXN_7795859"/>
    <s v="CUST_22"/>
    <x v="5"/>
    <s v="Item_25_FURN"/>
    <s v="Item_25_FUR"/>
    <n v="41"/>
    <n v="41"/>
    <n v="9"/>
    <n v="9"/>
    <n v="369"/>
    <n v="369"/>
    <s v="High"/>
    <x v="1"/>
    <x v="0"/>
    <d v="2023-10-09T00:00:00"/>
    <s v="NO"/>
    <b v="0"/>
  </r>
  <r>
    <s v="TXN_7870096"/>
    <s v="CUST_06"/>
    <x v="2"/>
    <s v="Item_2_BUTC"/>
    <s v="Item_2_BUT"/>
    <n v="6.5"/>
    <n v="6.5"/>
    <n v="5"/>
    <n v="5"/>
    <n v="32.5"/>
    <n v="32.5"/>
    <s v="Low"/>
    <x v="2"/>
    <x v="1"/>
    <d v="2023-05-03T00:00:00"/>
    <s v="NO"/>
    <b v="0"/>
  </r>
  <r>
    <s v="TXN_9030177"/>
    <s v="CUST_14"/>
    <x v="1"/>
    <s v="Item_20_MILK"/>
    <s v="Item_20_MILK"/>
    <n v="33.5"/>
    <n v="33.5"/>
    <n v="3"/>
    <n v="3"/>
    <n v="100.5"/>
    <n v="100.5"/>
    <s v="Low"/>
    <x v="0"/>
    <x v="1"/>
    <d v="2023-04-16T00:00:00"/>
    <s v="NO"/>
    <b v="0"/>
  </r>
  <r>
    <s v="TXN_9240994"/>
    <s v="CUST_16"/>
    <x v="5"/>
    <s v="Item_19_FURN"/>
    <s v="Item_19_FUR"/>
    <n v="32"/>
    <n v="32"/>
    <n v="8"/>
    <n v="8"/>
    <n v="256"/>
    <n v="256"/>
    <s v="Medium"/>
    <x v="0"/>
    <x v="0"/>
    <d v="2024-06-25T00:00:00"/>
    <s v="NO"/>
    <b v="0"/>
  </r>
  <r>
    <s v="TXN_9988833"/>
    <s v="CUST_22"/>
    <x v="5"/>
    <s v="Item_14_FURN"/>
    <s v="Item_14_FUR"/>
    <n v="24.5"/>
    <n v="24.5"/>
    <n v="10"/>
    <n v="10"/>
    <n v="245"/>
    <n v="245"/>
    <s v="Medium"/>
    <x v="2"/>
    <x v="1"/>
    <d v="2022-12-12T00:00:00"/>
    <s v="YES"/>
    <b v="1"/>
  </r>
  <r>
    <s v="TXN_4711190"/>
    <s v="CUST_23"/>
    <x v="7"/>
    <s v="Item_20_COMP"/>
    <s v="Item_20_CEA"/>
    <n v="33.5"/>
    <n v="33.5"/>
    <n v="4"/>
    <n v="4"/>
    <n v="134"/>
    <n v="134"/>
    <s v="Low"/>
    <x v="0"/>
    <x v="0"/>
    <d v="2023-08-17T00:00:00"/>
    <s v="N/A"/>
    <m/>
  </r>
  <r>
    <s v="TXN_4488397"/>
    <s v="CUST_04"/>
    <x v="3"/>
    <s v="Item_15_BEVE"/>
    <s v="Item_15_BEV"/>
    <n v="26"/>
    <n v="26"/>
    <n v="7"/>
    <n v="7"/>
    <n v="182"/>
    <n v="182"/>
    <s v="Medium"/>
    <x v="0"/>
    <x v="1"/>
    <d v="2022-02-25T00:00:00"/>
    <s v="N/A"/>
    <m/>
  </r>
  <r>
    <s v="TXN_8197865"/>
    <s v="CUST_10"/>
    <x v="1"/>
    <s v="Item_18_MILK"/>
    <s v="Item_18_MILK"/>
    <n v="30.5"/>
    <n v="30.5"/>
    <n v="3"/>
    <n v="3"/>
    <n v="91.5"/>
    <n v="91.5"/>
    <s v="Low"/>
    <x v="0"/>
    <x v="0"/>
    <d v="2024-01-05T00:00:00"/>
    <s v="NO"/>
    <b v="0"/>
  </r>
  <r>
    <s v="TXN_8480994"/>
    <s v="CUST_18"/>
    <x v="2"/>
    <s v="Item_18_BUTC"/>
    <s v="Item_18_BUT"/>
    <n v="30.5"/>
    <n v="30.5"/>
    <n v="7"/>
    <n v="7"/>
    <n v="213.5"/>
    <n v="213.5"/>
    <s v="Medium"/>
    <x v="2"/>
    <x v="0"/>
    <d v="2024-02-21T00:00:00"/>
    <s v="NO"/>
    <b v="0"/>
  </r>
  <r>
    <s v="TXN_1374187"/>
    <s v="CUST_01"/>
    <x v="3"/>
    <s v="Item_11_BEVE"/>
    <s v="Item_11_BEV"/>
    <n v="20"/>
    <n v="20"/>
    <n v="5"/>
    <n v="5"/>
    <n v="100"/>
    <n v="100"/>
    <s v="Low"/>
    <x v="2"/>
    <x v="1"/>
    <d v="2024-05-03T00:00:00"/>
    <s v="N/A"/>
    <m/>
  </r>
  <r>
    <s v="TXN_8984027"/>
    <s v="CUST_12"/>
    <x v="6"/>
    <s v="Item_21_ELEC"/>
    <s v="Item_21_EHE"/>
    <n v="35"/>
    <n v="35"/>
    <n v="4"/>
    <n v="4"/>
    <n v="140"/>
    <n v="140"/>
    <s v="Low"/>
    <x v="2"/>
    <x v="1"/>
    <d v="2023-10-05T00:00:00"/>
    <s v="NO"/>
    <b v="0"/>
  </r>
  <r>
    <s v="TXN_9128895"/>
    <s v="CUST_06"/>
    <x v="1"/>
    <s v="Item_19_MILK"/>
    <s v="Item_19_MILK"/>
    <n v="32"/>
    <n v="32"/>
    <n v="7"/>
    <n v="7"/>
    <n v="224"/>
    <n v="224"/>
    <s v="Medium"/>
    <x v="1"/>
    <x v="1"/>
    <d v="2024-05-27T00:00:00"/>
    <s v="N/A"/>
    <m/>
  </r>
  <r>
    <s v="TXN_8451193"/>
    <s v="CUST_19"/>
    <x v="0"/>
    <s v="Item_23_PATI"/>
    <s v="Item_23_PAT"/>
    <n v="38"/>
    <n v="38"/>
    <n v="3"/>
    <n v="3"/>
    <n v="114"/>
    <n v="114"/>
    <s v="Low"/>
    <x v="1"/>
    <x v="1"/>
    <d v="2024-02-29T00:00:00"/>
    <s v="YES"/>
    <b v="1"/>
  </r>
  <r>
    <s v="TXN_7814128"/>
    <s v="CUST_01"/>
    <x v="3"/>
    <s v="Item_2_BEVE"/>
    <s v="Item_2_BEV"/>
    <n v="6.5"/>
    <n v="6.5"/>
    <n v="6"/>
    <n v="6"/>
    <n v="39"/>
    <n v="39"/>
    <s v="Low"/>
    <x v="0"/>
    <x v="0"/>
    <d v="2024-09-22T00:00:00"/>
    <s v="YES"/>
    <b v="1"/>
  </r>
  <r>
    <s v="TXN_3658490"/>
    <s v="CUST_25"/>
    <x v="3"/>
    <s v="Item_3_BEVE"/>
    <s v="Item_3_BEV"/>
    <n v="8"/>
    <n v="8"/>
    <n v="8"/>
    <n v="8"/>
    <n v="64"/>
    <n v="64"/>
    <s v="Low"/>
    <x v="0"/>
    <x v="1"/>
    <d v="2024-09-30T00:00:00"/>
    <s v="N/A"/>
    <m/>
  </r>
  <r>
    <s v="TXN_8092468"/>
    <s v="CUST_25"/>
    <x v="1"/>
    <s v="Item_17_MILK"/>
    <s v="Item_17_MILK"/>
    <n v="29"/>
    <n v="29"/>
    <n v="9"/>
    <n v="9"/>
    <n v="261"/>
    <n v="261"/>
    <s v="Medium"/>
    <x v="2"/>
    <x v="0"/>
    <d v="2023-08-18T00:00:00"/>
    <s v="N/A"/>
    <m/>
  </r>
  <r>
    <s v="TXN_6040995"/>
    <s v="CUST_09"/>
    <x v="7"/>
    <s v="Item_17_COMP"/>
    <s v="Item_17_CEA"/>
    <n v="29"/>
    <n v="29"/>
    <n v="8"/>
    <n v="8"/>
    <n v="232"/>
    <n v="232"/>
    <s v="Medium"/>
    <x v="0"/>
    <x v="0"/>
    <d v="2022-07-24T00:00:00"/>
    <s v="NO"/>
    <b v="0"/>
  </r>
  <r>
    <s v="TXN_2987293"/>
    <s v="CUST_08"/>
    <x v="2"/>
    <s v="Item_3_BUTC"/>
    <s v="Item_3_BUT"/>
    <n v="8"/>
    <n v="8"/>
    <n v="9"/>
    <n v="9"/>
    <n v="72"/>
    <n v="72"/>
    <s v="Low"/>
    <x v="1"/>
    <x v="1"/>
    <d v="2023-05-17T00:00:00"/>
    <s v="N/A"/>
    <m/>
  </r>
  <r>
    <s v="TXN_4340415"/>
    <s v="CUST_14"/>
    <x v="0"/>
    <s v="Item_6_PATI"/>
    <s v="Item_6_PAT"/>
    <n v="12.5"/>
    <n v="12.5"/>
    <n v="10"/>
    <n v="10"/>
    <n v="125"/>
    <n v="125"/>
    <s v="Low"/>
    <x v="2"/>
    <x v="0"/>
    <d v="2024-07-26T00:00:00"/>
    <s v="N/A"/>
    <m/>
  </r>
  <r>
    <s v="TXN_2857681"/>
    <s v="CUST_21"/>
    <x v="4"/>
    <s v="Item_12_FOOD"/>
    <s v="Item_12_FOOD"/>
    <n v="21.5"/>
    <n v="21.5"/>
    <n v="2"/>
    <n v="2"/>
    <n v="43"/>
    <n v="43"/>
    <s v="Low"/>
    <x v="0"/>
    <x v="1"/>
    <d v="2023-03-13T00:00:00"/>
    <s v="NO"/>
    <b v="0"/>
  </r>
  <r>
    <s v="TXN_8514144"/>
    <s v="CUST_06"/>
    <x v="7"/>
    <s v="Item_20_COMP"/>
    <s v="Item_20_CEA"/>
    <n v="33.5"/>
    <n v="33.5"/>
    <n v="10"/>
    <n v="10"/>
    <n v="335"/>
    <n v="335"/>
    <s v="High"/>
    <x v="2"/>
    <x v="0"/>
    <d v="2023-07-04T00:00:00"/>
    <s v="YES"/>
    <b v="1"/>
  </r>
  <r>
    <s v="TXN_7428897"/>
    <s v="CUST_16"/>
    <x v="5"/>
    <s v="Item_25_FURN"/>
    <s v="Item_25_FUR"/>
    <n v="41"/>
    <n v="41"/>
    <n v="8"/>
    <n v="8"/>
    <n v="328"/>
    <n v="328"/>
    <s v="High"/>
    <x v="1"/>
    <x v="1"/>
    <d v="2022-04-14T00:00:00"/>
    <s v="YES"/>
    <b v="1"/>
  </r>
  <r>
    <s v="TXN_8831168"/>
    <s v="CUST_25"/>
    <x v="6"/>
    <s v="Item_12_ELEC"/>
    <s v="Item_12_EHE"/>
    <n v="21.5"/>
    <n v="21.5"/>
    <n v="3"/>
    <n v="3"/>
    <n v="64.5"/>
    <n v="64.5"/>
    <s v="Low"/>
    <x v="2"/>
    <x v="0"/>
    <d v="2023-11-12T00:00:00"/>
    <s v="YES"/>
    <b v="1"/>
  </r>
  <r>
    <s v="TXN_8886498"/>
    <s v="CUST_16"/>
    <x v="6"/>
    <s v="Item_11_ELEC"/>
    <s v="Item_11_EHE"/>
    <n v="20"/>
    <n v="20"/>
    <n v="5"/>
    <n v="5"/>
    <n v="100"/>
    <n v="100"/>
    <s v="Low"/>
    <x v="0"/>
    <x v="0"/>
    <d v="2023-08-15T00:00:00"/>
    <s v="NO"/>
    <b v="0"/>
  </r>
  <r>
    <s v="TXN_9554512"/>
    <s v="CUST_01"/>
    <x v="2"/>
    <s v="Item_16_BUTC"/>
    <s v="Item_16_BUT"/>
    <n v="27.5"/>
    <n v="27.5"/>
    <n v="5"/>
    <n v="5"/>
    <n v="137.5"/>
    <n v="137.5"/>
    <s v="Low"/>
    <x v="0"/>
    <x v="1"/>
    <d v="2024-11-21T00:00:00"/>
    <s v="YES"/>
    <b v="1"/>
  </r>
  <r>
    <s v="TXN_5769114"/>
    <s v="CUST_21"/>
    <x v="1"/>
    <s v="Unknown_Item"/>
    <m/>
    <n v="23.365911749958215"/>
    <m/>
    <n v="7"/>
    <n v="7"/>
    <n v="98"/>
    <n v="98"/>
    <s v="Low"/>
    <x v="0"/>
    <x v="1"/>
    <d v="2023-09-20T00:00:00"/>
    <s v="YES"/>
    <b v="1"/>
  </r>
  <r>
    <s v="TXN_3907047"/>
    <s v="CUST_19"/>
    <x v="3"/>
    <s v="Unknown_Item"/>
    <m/>
    <n v="23.365911749958215"/>
    <m/>
    <n v="2"/>
    <n v="2"/>
    <n v="64"/>
    <n v="64"/>
    <s v="Low"/>
    <x v="2"/>
    <x v="0"/>
    <d v="2022-01-27T00:00:00"/>
    <s v="YES"/>
    <b v="1"/>
  </r>
  <r>
    <s v="TXN_7359698"/>
    <s v="CUST_24"/>
    <x v="2"/>
    <s v="Item_12_BUTC"/>
    <s v="Item_12_BUT"/>
    <n v="21.5"/>
    <n v="21.5"/>
    <n v="8"/>
    <n v="8"/>
    <n v="172"/>
    <n v="172"/>
    <s v="Medium"/>
    <x v="1"/>
    <x v="0"/>
    <d v="2025-01-03T00:00:00"/>
    <s v="N/A"/>
    <m/>
  </r>
  <r>
    <s v="TXN_3384705"/>
    <s v="CUST_17"/>
    <x v="7"/>
    <s v="Unknown_Item"/>
    <m/>
    <n v="14"/>
    <n v="14"/>
    <n v="6"/>
    <m/>
    <n v="108.5"/>
    <m/>
    <s v="Low"/>
    <x v="2"/>
    <x v="1"/>
    <d v="2023-10-05T00:00:00"/>
    <s v="YES"/>
    <b v="1"/>
  </r>
  <r>
    <s v="TXN_4173885"/>
    <s v="CUST_09"/>
    <x v="0"/>
    <s v="Item_3_PATI"/>
    <s v="Item_3_PAT"/>
    <n v="8"/>
    <n v="8"/>
    <n v="7"/>
    <n v="7"/>
    <n v="56"/>
    <n v="56"/>
    <s v="Low"/>
    <x v="2"/>
    <x v="1"/>
    <d v="2022-08-15T00:00:00"/>
    <s v="NO"/>
    <b v="0"/>
  </r>
  <r>
    <s v="TXN_9003520"/>
    <s v="CUST_21"/>
    <x v="5"/>
    <s v="Item_24_FURN"/>
    <s v="Item_24_FUR"/>
    <n v="39.5"/>
    <n v="39.5"/>
    <n v="5"/>
    <n v="5"/>
    <n v="197.5"/>
    <n v="197.5"/>
    <s v="Medium"/>
    <x v="0"/>
    <x v="1"/>
    <d v="2023-10-13T00:00:00"/>
    <s v="YES"/>
    <b v="1"/>
  </r>
  <r>
    <s v="TXN_2453313"/>
    <s v="CUST_17"/>
    <x v="0"/>
    <s v="Item_22_PATI"/>
    <s v="Item_22_PAT"/>
    <n v="36.5"/>
    <n v="36.5"/>
    <n v="4"/>
    <n v="4"/>
    <n v="146"/>
    <n v="146"/>
    <s v="Low"/>
    <x v="1"/>
    <x v="0"/>
    <d v="2023-04-20T00:00:00"/>
    <s v="N/A"/>
    <m/>
  </r>
  <r>
    <s v="TXN_8917078"/>
    <s v="CUST_18"/>
    <x v="7"/>
    <s v="Unknown_Item"/>
    <m/>
    <n v="23.365911749958215"/>
    <m/>
    <n v="8"/>
    <n v="8"/>
    <n v="268"/>
    <n v="268"/>
    <s v="Medium"/>
    <x v="1"/>
    <x v="0"/>
    <d v="2022-10-15T00:00:00"/>
    <s v="NO"/>
    <b v="0"/>
  </r>
  <r>
    <s v="TXN_1122145"/>
    <s v="CUST_06"/>
    <x v="6"/>
    <s v="Item_6_ELEC"/>
    <s v="Item_6_EHE"/>
    <n v="12.5"/>
    <n v="12.5"/>
    <n v="5"/>
    <n v="5"/>
    <n v="62.5"/>
    <n v="62.5"/>
    <s v="Low"/>
    <x v="0"/>
    <x v="1"/>
    <d v="2022-11-14T00:00:00"/>
    <s v="NO"/>
    <b v="0"/>
  </r>
  <r>
    <s v="TXN_2635940"/>
    <s v="CUST_05"/>
    <x v="3"/>
    <s v="Item_14_BEVE"/>
    <s v="Item_14_BEV"/>
    <n v="24.5"/>
    <n v="24.5"/>
    <n v="8"/>
    <n v="8"/>
    <n v="196"/>
    <n v="196"/>
    <s v="Medium"/>
    <x v="2"/>
    <x v="1"/>
    <d v="2024-04-13T00:00:00"/>
    <s v="NO"/>
    <b v="0"/>
  </r>
  <r>
    <s v="TXN_6729334"/>
    <s v="CUST_17"/>
    <x v="2"/>
    <s v="Item_22_BUTC"/>
    <s v="Item_22_BUT"/>
    <n v="36.5"/>
    <n v="36.5"/>
    <n v="9"/>
    <n v="9"/>
    <n v="328.5"/>
    <n v="328.5"/>
    <s v="High"/>
    <x v="2"/>
    <x v="0"/>
    <d v="2023-06-20T00:00:00"/>
    <s v="YES"/>
    <b v="1"/>
  </r>
  <r>
    <s v="TXN_9478901"/>
    <s v="CUST_11"/>
    <x v="0"/>
    <s v="Unknown_Item"/>
    <m/>
    <n v="23.365911749958215"/>
    <m/>
    <n v="7"/>
    <n v="7"/>
    <n v="150.5"/>
    <n v="150.5"/>
    <s v="Medium"/>
    <x v="0"/>
    <x v="1"/>
    <d v="2022-09-23T00:00:00"/>
    <s v="YES"/>
    <b v="1"/>
  </r>
  <r>
    <s v="TXN_5200691"/>
    <s v="CUST_16"/>
    <x v="4"/>
    <s v="Unknown_Item"/>
    <m/>
    <n v="23.365911749958215"/>
    <m/>
    <n v="9"/>
    <n v="9"/>
    <n v="153"/>
    <n v="153"/>
    <s v="Medium"/>
    <x v="1"/>
    <x v="1"/>
    <d v="2022-07-18T00:00:00"/>
    <s v="NO"/>
    <b v="0"/>
  </r>
  <r>
    <s v="TXN_8957817"/>
    <s v="CUST_22"/>
    <x v="2"/>
    <s v="Item_23_BUTC"/>
    <s v="Item_23_BUT"/>
    <n v="38"/>
    <n v="38"/>
    <n v="6"/>
    <n v="6"/>
    <n v="228"/>
    <n v="228"/>
    <s v="Medium"/>
    <x v="0"/>
    <x v="0"/>
    <d v="2024-12-05T00:00:00"/>
    <s v="N/A"/>
    <m/>
  </r>
  <r>
    <s v="TXN_8126831"/>
    <s v="CUST_23"/>
    <x v="2"/>
    <s v="Unknown_Item"/>
    <m/>
    <n v="29"/>
    <n v="29"/>
    <n v="6"/>
    <m/>
    <n v="108.5"/>
    <m/>
    <s v="Low"/>
    <x v="1"/>
    <x v="1"/>
    <d v="2023-11-25T00:00:00"/>
    <s v="N/A"/>
    <m/>
  </r>
  <r>
    <s v="TXN_5862292"/>
    <s v="CUST_11"/>
    <x v="3"/>
    <s v="Unknown_Item"/>
    <m/>
    <n v="14"/>
    <n v="14"/>
    <n v="6"/>
    <m/>
    <n v="108.5"/>
    <m/>
    <s v="Low"/>
    <x v="1"/>
    <x v="1"/>
    <d v="2023-04-16T00:00:00"/>
    <s v="N/A"/>
    <m/>
  </r>
  <r>
    <s v="TXN_5444047"/>
    <s v="CUST_21"/>
    <x v="1"/>
    <s v="Unknown_Item"/>
    <m/>
    <n v="23.365911749958215"/>
    <m/>
    <n v="3"/>
    <n v="3"/>
    <n v="96"/>
    <n v="96"/>
    <s v="Low"/>
    <x v="1"/>
    <x v="0"/>
    <d v="2022-01-12T00:00:00"/>
    <s v="NO"/>
    <b v="0"/>
  </r>
  <r>
    <s v="TXN_6983480"/>
    <s v="CUST_17"/>
    <x v="1"/>
    <s v="Item_13_MILK"/>
    <s v="Item_13_MILK"/>
    <n v="23"/>
    <n v="23"/>
    <n v="1"/>
    <n v="1"/>
    <n v="23"/>
    <n v="23"/>
    <s v="Low"/>
    <x v="0"/>
    <x v="0"/>
    <d v="2022-05-12T00:00:00"/>
    <s v="YES"/>
    <b v="1"/>
  </r>
  <r>
    <s v="TXN_3067798"/>
    <s v="CUST_01"/>
    <x v="5"/>
    <s v="Item_23_FURN"/>
    <s v="Item_23_FUR"/>
    <n v="38"/>
    <n v="38"/>
    <n v="7"/>
    <n v="7"/>
    <n v="266"/>
    <n v="266"/>
    <s v="Medium"/>
    <x v="0"/>
    <x v="1"/>
    <d v="2024-09-02T00:00:00"/>
    <s v="YES"/>
    <b v="1"/>
  </r>
  <r>
    <s v="TXN_1031561"/>
    <s v="CUST_14"/>
    <x v="0"/>
    <s v="Item_16_PATI"/>
    <s v="Item_16_PAT"/>
    <n v="27.5"/>
    <n v="27.5"/>
    <n v="6"/>
    <n v="6"/>
    <n v="165"/>
    <n v="165"/>
    <s v="Medium"/>
    <x v="0"/>
    <x v="1"/>
    <d v="2023-01-04T00:00:00"/>
    <s v="N/A"/>
    <m/>
  </r>
  <r>
    <s v="TXN_5492495"/>
    <s v="CUST_19"/>
    <x v="5"/>
    <s v="Item_5_FURN"/>
    <s v="Item_5_FUR"/>
    <n v="11"/>
    <n v="11"/>
    <n v="5"/>
    <n v="5"/>
    <n v="55"/>
    <n v="55"/>
    <s v="Low"/>
    <x v="0"/>
    <x v="1"/>
    <d v="2023-05-07T00:00:00"/>
    <s v="YES"/>
    <b v="1"/>
  </r>
  <r>
    <s v="TXN_2917453"/>
    <s v="CUST_18"/>
    <x v="1"/>
    <s v="Item_6_MILK"/>
    <s v="Item_6_MILK"/>
    <n v="12.5"/>
    <n v="12.5"/>
    <n v="8"/>
    <n v="8"/>
    <n v="100"/>
    <n v="100"/>
    <s v="Low"/>
    <x v="2"/>
    <x v="0"/>
    <d v="2022-01-14T00:00:00"/>
    <s v="YES"/>
    <b v="1"/>
  </r>
  <r>
    <s v="TXN_2700658"/>
    <s v="CUST_19"/>
    <x v="3"/>
    <s v="Item_14_BEVE"/>
    <s v="Item_14_BEV"/>
    <n v="24.5"/>
    <n v="24.5"/>
    <n v="9"/>
    <n v="9"/>
    <n v="220.5"/>
    <n v="220.5"/>
    <s v="Medium"/>
    <x v="0"/>
    <x v="0"/>
    <d v="2024-07-28T00:00:00"/>
    <s v="N/A"/>
    <m/>
  </r>
  <r>
    <s v="TXN_5531565"/>
    <s v="CUST_21"/>
    <x v="3"/>
    <s v="Item_12_BEVE"/>
    <s v="Item_12_BEV"/>
    <n v="21.5"/>
    <n v="21.5"/>
    <n v="8"/>
    <n v="8"/>
    <n v="172"/>
    <n v="172"/>
    <s v="Medium"/>
    <x v="0"/>
    <x v="1"/>
    <d v="2022-09-15T00:00:00"/>
    <s v="N/A"/>
    <m/>
  </r>
  <r>
    <s v="TXN_9314258"/>
    <s v="CUST_06"/>
    <x v="5"/>
    <s v="Item_20_FURN"/>
    <s v="Item_20_FUR"/>
    <n v="33.5"/>
    <n v="33.5"/>
    <n v="2"/>
    <n v="2"/>
    <n v="67"/>
    <n v="67"/>
    <s v="Low"/>
    <x v="2"/>
    <x v="1"/>
    <d v="2022-11-14T00:00:00"/>
    <s v="N/A"/>
    <m/>
  </r>
  <r>
    <s v="TXN_5298336"/>
    <s v="CUST_21"/>
    <x v="4"/>
    <s v="Item_10_FOOD"/>
    <s v="Item_10_FOOD"/>
    <n v="18.5"/>
    <n v="18.5"/>
    <n v="5"/>
    <n v="5"/>
    <n v="92.5"/>
    <n v="92.5"/>
    <s v="Low"/>
    <x v="2"/>
    <x v="0"/>
    <d v="2024-12-22T00:00:00"/>
    <s v="N/A"/>
    <m/>
  </r>
  <r>
    <s v="TXN_8760288"/>
    <s v="CUST_17"/>
    <x v="4"/>
    <s v="Item_10_FOOD"/>
    <s v="Item_10_FOOD"/>
    <n v="18.5"/>
    <n v="18.5"/>
    <n v="2"/>
    <n v="2"/>
    <n v="37"/>
    <n v="37"/>
    <s v="Low"/>
    <x v="1"/>
    <x v="0"/>
    <d v="2022-10-30T00:00:00"/>
    <s v="NO"/>
    <b v="0"/>
  </r>
  <r>
    <s v="TXN_5606970"/>
    <s v="CUST_11"/>
    <x v="7"/>
    <s v="Item_13_COMP"/>
    <s v="Item_13_CEA"/>
    <n v="23"/>
    <n v="23"/>
    <n v="3"/>
    <n v="3"/>
    <n v="69"/>
    <n v="69"/>
    <s v="Low"/>
    <x v="2"/>
    <x v="1"/>
    <d v="2024-07-07T00:00:00"/>
    <s v="N/A"/>
    <m/>
  </r>
  <r>
    <s v="TXN_7282375"/>
    <s v="CUST_17"/>
    <x v="3"/>
    <s v="Item_4_BEVE"/>
    <s v="Item_4_BEV"/>
    <n v="9.5"/>
    <n v="9.5"/>
    <n v="7"/>
    <n v="7"/>
    <n v="66.5"/>
    <n v="66.5"/>
    <s v="Low"/>
    <x v="1"/>
    <x v="0"/>
    <d v="2024-06-11T00:00:00"/>
    <s v="NO"/>
    <b v="0"/>
  </r>
  <r>
    <s v="TXN_8489525"/>
    <s v="CUST_12"/>
    <x v="7"/>
    <s v="Item_19_COMP"/>
    <s v="Item_19_CEA"/>
    <n v="32"/>
    <n v="32"/>
    <n v="2"/>
    <n v="2"/>
    <n v="64"/>
    <n v="64"/>
    <s v="Low"/>
    <x v="1"/>
    <x v="1"/>
    <d v="2023-09-20T00:00:00"/>
    <s v="YES"/>
    <b v="1"/>
  </r>
  <r>
    <s v="TXN_5328299"/>
    <s v="CUST_23"/>
    <x v="0"/>
    <s v="Item_17_PATI"/>
    <s v="Item_17_PAT"/>
    <n v="29"/>
    <n v="29"/>
    <n v="2"/>
    <n v="2"/>
    <n v="58"/>
    <n v="58"/>
    <s v="Low"/>
    <x v="2"/>
    <x v="1"/>
    <d v="2022-01-17T00:00:00"/>
    <s v="NO"/>
    <b v="0"/>
  </r>
  <r>
    <s v="TXN_3454798"/>
    <s v="CUST_04"/>
    <x v="1"/>
    <s v="Item_6_MILK"/>
    <s v="Item_6_MILK"/>
    <n v="12.5"/>
    <n v="12.5"/>
    <n v="4"/>
    <n v="4"/>
    <n v="50"/>
    <n v="50"/>
    <s v="Low"/>
    <x v="2"/>
    <x v="1"/>
    <d v="2023-12-04T00:00:00"/>
    <s v="YES"/>
    <b v="1"/>
  </r>
  <r>
    <s v="TXN_8283036"/>
    <s v="CUST_06"/>
    <x v="4"/>
    <s v="Item_18_FOOD"/>
    <s v="Item_18_FOOD"/>
    <n v="30.5"/>
    <n v="30.5"/>
    <n v="2"/>
    <n v="2"/>
    <n v="61"/>
    <n v="61"/>
    <s v="Low"/>
    <x v="1"/>
    <x v="1"/>
    <d v="2024-09-30T00:00:00"/>
    <s v="NO"/>
    <b v="0"/>
  </r>
  <r>
    <s v="TXN_2504184"/>
    <s v="CUST_03"/>
    <x v="1"/>
    <s v="Item_13_MILK"/>
    <s v="Item_13_MILK"/>
    <n v="23"/>
    <n v="23"/>
    <n v="3"/>
    <n v="3"/>
    <n v="69"/>
    <n v="69"/>
    <s v="Low"/>
    <x v="0"/>
    <x v="1"/>
    <d v="2022-05-10T00:00:00"/>
    <s v="N/A"/>
    <m/>
  </r>
  <r>
    <s v="TXN_1551643"/>
    <s v="CUST_23"/>
    <x v="7"/>
    <s v="Item_12_COMP"/>
    <s v="Item_12_CEA"/>
    <n v="21.5"/>
    <n v="21.5"/>
    <n v="3"/>
    <n v="3"/>
    <n v="64.5"/>
    <n v="64.5"/>
    <s v="Low"/>
    <x v="1"/>
    <x v="1"/>
    <d v="2023-11-09T00:00:00"/>
    <s v="YES"/>
    <b v="1"/>
  </r>
  <r>
    <s v="TXN_6764514"/>
    <s v="CUST_04"/>
    <x v="6"/>
    <s v="Item_8_ELEC"/>
    <s v="Item_8_EHE"/>
    <n v="15.5"/>
    <n v="15.5"/>
    <n v="8"/>
    <n v="8"/>
    <n v="124"/>
    <n v="124"/>
    <s v="Low"/>
    <x v="0"/>
    <x v="0"/>
    <d v="2022-07-23T00:00:00"/>
    <s v="YES"/>
    <b v="1"/>
  </r>
  <r>
    <s v="TXN_8853331"/>
    <s v="CUST_25"/>
    <x v="2"/>
    <s v="Item_12_BUTC"/>
    <s v="Item_12_BUT"/>
    <n v="21.5"/>
    <n v="21.5"/>
    <n v="5"/>
    <n v="5"/>
    <n v="107.5"/>
    <n v="107.5"/>
    <s v="Low"/>
    <x v="1"/>
    <x v="0"/>
    <d v="2024-06-01T00:00:00"/>
    <s v="YES"/>
    <b v="1"/>
  </r>
  <r>
    <s v="TXN_3333833"/>
    <s v="CUST_04"/>
    <x v="4"/>
    <s v="Item_4_FOOD"/>
    <s v="Item_4_FOOD"/>
    <n v="9.5"/>
    <n v="9.5"/>
    <n v="1"/>
    <n v="1"/>
    <n v="9.5"/>
    <n v="9.5"/>
    <s v="Low"/>
    <x v="0"/>
    <x v="1"/>
    <d v="2024-08-08T00:00:00"/>
    <s v="N/A"/>
    <m/>
  </r>
  <r>
    <s v="TXN_1422045"/>
    <s v="CUST_09"/>
    <x v="3"/>
    <s v="Item_20_BEVE"/>
    <s v="Item_20_BEV"/>
    <n v="33.5"/>
    <n v="33.5"/>
    <n v="7"/>
    <n v="7"/>
    <n v="234.5"/>
    <n v="234.5"/>
    <s v="Medium"/>
    <x v="0"/>
    <x v="0"/>
    <d v="2024-08-17T00:00:00"/>
    <s v="NO"/>
    <b v="0"/>
  </r>
  <r>
    <s v="TXN_8161781"/>
    <s v="CUST_12"/>
    <x v="6"/>
    <s v="Item_2_ELEC"/>
    <s v="Item_2_EHE"/>
    <n v="6.5"/>
    <n v="6.5"/>
    <n v="9"/>
    <n v="9"/>
    <n v="58.5"/>
    <n v="58.5"/>
    <s v="Low"/>
    <x v="0"/>
    <x v="0"/>
    <d v="2024-02-15T00:00:00"/>
    <s v="N/A"/>
    <m/>
  </r>
  <r>
    <s v="TXN_9800440"/>
    <s v="CUST_16"/>
    <x v="5"/>
    <s v="Item_17_FURN"/>
    <s v="Item_17_FUR"/>
    <n v="29"/>
    <n v="29"/>
    <n v="6"/>
    <n v="6"/>
    <n v="174"/>
    <n v="174"/>
    <s v="Medium"/>
    <x v="0"/>
    <x v="0"/>
    <d v="2023-12-19T00:00:00"/>
    <s v="NO"/>
    <b v="0"/>
  </r>
  <r>
    <s v="TXN_4482538"/>
    <s v="CUST_10"/>
    <x v="1"/>
    <s v="Item_11_MILK"/>
    <s v="Item_11_MILK"/>
    <n v="20"/>
    <n v="20"/>
    <n v="1"/>
    <n v="1"/>
    <n v="20"/>
    <n v="20"/>
    <s v="Low"/>
    <x v="0"/>
    <x v="0"/>
    <d v="2023-12-11T00:00:00"/>
    <s v="N/A"/>
    <m/>
  </r>
  <r>
    <s v="TXN_8508878"/>
    <s v="CUST_03"/>
    <x v="7"/>
    <s v="Item_2_COMP"/>
    <s v="Item_2_CEA"/>
    <n v="6.5"/>
    <n v="6.5"/>
    <n v="9"/>
    <n v="9"/>
    <n v="58.5"/>
    <n v="58.5"/>
    <s v="Low"/>
    <x v="2"/>
    <x v="1"/>
    <d v="2023-10-05T00:00:00"/>
    <s v="YES"/>
    <b v="1"/>
  </r>
  <r>
    <s v="TXN_2951536"/>
    <s v="CUST_12"/>
    <x v="3"/>
    <s v="Item_12_BEVE"/>
    <s v="Item_12_BEV"/>
    <n v="21.5"/>
    <n v="21.5"/>
    <n v="6"/>
    <n v="6"/>
    <n v="129"/>
    <n v="129"/>
    <s v="Low"/>
    <x v="2"/>
    <x v="0"/>
    <d v="2022-10-21T00:00:00"/>
    <s v="YES"/>
    <b v="1"/>
  </r>
  <r>
    <s v="TXN_2933401"/>
    <s v="CUST_10"/>
    <x v="6"/>
    <s v="Item_4_ELEC"/>
    <s v="Item_4_EHE"/>
    <n v="9.5"/>
    <n v="9.5"/>
    <n v="5"/>
    <n v="5"/>
    <n v="47.5"/>
    <n v="47.5"/>
    <s v="Low"/>
    <x v="1"/>
    <x v="0"/>
    <d v="2023-09-05T00:00:00"/>
    <s v="N/A"/>
    <m/>
  </r>
  <r>
    <s v="TXN_7817446"/>
    <s v="CUST_16"/>
    <x v="6"/>
    <s v="Item_13_ELEC"/>
    <s v="Item_13_EHE"/>
    <n v="23"/>
    <n v="23"/>
    <n v="5"/>
    <n v="5"/>
    <n v="115"/>
    <n v="115"/>
    <s v="Low"/>
    <x v="2"/>
    <x v="0"/>
    <d v="2022-02-16T00:00:00"/>
    <s v="N/A"/>
    <m/>
  </r>
  <r>
    <s v="TXN_4235196"/>
    <s v="CUST_13"/>
    <x v="4"/>
    <s v="Item_6_FOOD"/>
    <s v="Item_6_FOOD"/>
    <n v="12.5"/>
    <n v="12.5"/>
    <n v="9"/>
    <n v="9"/>
    <n v="112.5"/>
    <n v="112.5"/>
    <s v="Low"/>
    <x v="0"/>
    <x v="1"/>
    <d v="2024-02-28T00:00:00"/>
    <s v="NO"/>
    <b v="0"/>
  </r>
  <r>
    <s v="TXN_5429014"/>
    <s v="CUST_17"/>
    <x v="6"/>
    <s v="Item_13_ELEC"/>
    <s v="Item_13_EHE"/>
    <n v="23"/>
    <n v="23"/>
    <n v="5"/>
    <n v="5"/>
    <n v="115"/>
    <n v="115"/>
    <s v="Low"/>
    <x v="1"/>
    <x v="1"/>
    <d v="2023-12-06T00:00:00"/>
    <s v="N/A"/>
    <m/>
  </r>
  <r>
    <s v="TXN_1380719"/>
    <s v="CUST_18"/>
    <x v="6"/>
    <s v="Item_25_ELEC"/>
    <s v="Item_25_EHE"/>
    <n v="41"/>
    <n v="41"/>
    <n v="7"/>
    <n v="7"/>
    <n v="287"/>
    <n v="287"/>
    <s v="Medium"/>
    <x v="0"/>
    <x v="0"/>
    <d v="2024-05-07T00:00:00"/>
    <s v="N/A"/>
    <m/>
  </r>
  <r>
    <s v="TXN_7191353"/>
    <s v="CUST_08"/>
    <x v="3"/>
    <s v="Unknown_Item"/>
    <m/>
    <n v="23.365911749958215"/>
    <m/>
    <n v="10"/>
    <n v="10"/>
    <n v="290"/>
    <n v="290"/>
    <s v="Medium"/>
    <x v="0"/>
    <x v="1"/>
    <d v="2024-01-19T00:00:00"/>
    <s v="NO"/>
    <b v="0"/>
  </r>
  <r>
    <s v="TXN_9575417"/>
    <s v="CUST_04"/>
    <x v="5"/>
    <s v="Item_12_FURN"/>
    <s v="Item_12_FUR"/>
    <n v="21.5"/>
    <n v="21.5"/>
    <n v="2"/>
    <n v="2"/>
    <n v="43"/>
    <n v="43"/>
    <s v="Low"/>
    <x v="0"/>
    <x v="1"/>
    <d v="2022-05-15T00:00:00"/>
    <s v="NO"/>
    <b v="0"/>
  </r>
  <r>
    <s v="TXN_8476669"/>
    <s v="CUST_17"/>
    <x v="2"/>
    <s v="Item_18_BUTC"/>
    <s v="Item_18_BUT"/>
    <n v="30.5"/>
    <n v="30.5"/>
    <n v="5"/>
    <n v="5"/>
    <n v="152.5"/>
    <n v="152.5"/>
    <s v="Medium"/>
    <x v="0"/>
    <x v="0"/>
    <d v="2022-06-29T00:00:00"/>
    <s v="NO"/>
    <b v="0"/>
  </r>
  <r>
    <s v="TXN_7672297"/>
    <s v="CUST_06"/>
    <x v="4"/>
    <s v="Item_21_FOOD"/>
    <s v="Item_21_FOOD"/>
    <n v="35"/>
    <n v="35"/>
    <n v="4"/>
    <n v="4"/>
    <n v="140"/>
    <n v="140"/>
    <s v="Low"/>
    <x v="2"/>
    <x v="1"/>
    <d v="2023-03-30T00:00:00"/>
    <s v="YES"/>
    <b v="1"/>
  </r>
  <r>
    <s v="TXN_3203935"/>
    <s v="CUST_02"/>
    <x v="7"/>
    <s v="Item_21_COMP"/>
    <s v="Item_21_CEA"/>
    <n v="35"/>
    <n v="35"/>
    <n v="6"/>
    <n v="6"/>
    <n v="210"/>
    <n v="210"/>
    <s v="Medium"/>
    <x v="2"/>
    <x v="1"/>
    <d v="2025-01-03T00:00:00"/>
    <s v="N/A"/>
    <m/>
  </r>
  <r>
    <s v="TXN_4379449"/>
    <s v="CUST_19"/>
    <x v="0"/>
    <s v="Item_15_PATI"/>
    <s v="Item_15_PAT"/>
    <n v="26"/>
    <n v="26"/>
    <n v="7"/>
    <n v="7"/>
    <n v="182"/>
    <n v="182"/>
    <s v="Medium"/>
    <x v="1"/>
    <x v="1"/>
    <d v="2023-10-22T00:00:00"/>
    <s v="NO"/>
    <b v="0"/>
  </r>
  <r>
    <s v="TXN_9930960"/>
    <s v="CUST_08"/>
    <x v="1"/>
    <s v="Item_3_MILK"/>
    <s v="Item_3_MILK"/>
    <n v="8"/>
    <n v="8"/>
    <n v="3"/>
    <n v="3"/>
    <n v="24"/>
    <n v="24"/>
    <s v="Low"/>
    <x v="0"/>
    <x v="0"/>
    <d v="2023-11-02T00:00:00"/>
    <s v="NO"/>
    <b v="0"/>
  </r>
  <r>
    <s v="TXN_6183279"/>
    <s v="CUST_06"/>
    <x v="4"/>
    <s v="Item_11_FOOD"/>
    <s v="Item_11_FOOD"/>
    <n v="20"/>
    <n v="20"/>
    <n v="4"/>
    <n v="4"/>
    <n v="80"/>
    <n v="80"/>
    <s v="Low"/>
    <x v="1"/>
    <x v="0"/>
    <d v="2024-12-21T00:00:00"/>
    <s v="YES"/>
    <b v="1"/>
  </r>
  <r>
    <s v="TXN_1481798"/>
    <s v="CUST_21"/>
    <x v="6"/>
    <s v="Item_13_ELEC"/>
    <s v="Item_13_EHE"/>
    <n v="23"/>
    <n v="23"/>
    <n v="1"/>
    <n v="1"/>
    <n v="23"/>
    <n v="23"/>
    <s v="Low"/>
    <x v="1"/>
    <x v="0"/>
    <d v="2023-05-09T00:00:00"/>
    <s v="NO"/>
    <b v="0"/>
  </r>
  <r>
    <s v="TXN_7510710"/>
    <s v="CUST_16"/>
    <x v="6"/>
    <s v="Item_23_ELEC"/>
    <s v="Item_23_EHE"/>
    <n v="38"/>
    <n v="38"/>
    <n v="4"/>
    <n v="4"/>
    <n v="152"/>
    <n v="152"/>
    <s v="Medium"/>
    <x v="0"/>
    <x v="0"/>
    <d v="2023-06-26T00:00:00"/>
    <s v="NO"/>
    <b v="0"/>
  </r>
  <r>
    <s v="TXN_9177670"/>
    <s v="CUST_25"/>
    <x v="7"/>
    <s v="Unknown_Item"/>
    <m/>
    <n v="32"/>
    <n v="32"/>
    <n v="6"/>
    <m/>
    <n v="108.5"/>
    <m/>
    <s v="Low"/>
    <x v="2"/>
    <x v="0"/>
    <d v="2024-10-20T00:00:00"/>
    <s v="YES"/>
    <b v="1"/>
  </r>
  <r>
    <s v="TXN_5436799"/>
    <s v="CUST_15"/>
    <x v="3"/>
    <s v="Item_4_BEVE"/>
    <s v="Item_4_BEV"/>
    <n v="9.5"/>
    <n v="9.5"/>
    <n v="2"/>
    <n v="2"/>
    <n v="19"/>
    <n v="19"/>
    <s v="Low"/>
    <x v="0"/>
    <x v="1"/>
    <d v="2024-03-31T00:00:00"/>
    <s v="NO"/>
    <b v="0"/>
  </r>
  <r>
    <s v="TXN_7124384"/>
    <s v="CUST_10"/>
    <x v="6"/>
    <s v="Item_25_ELEC"/>
    <s v="Item_25_EHE"/>
    <n v="41"/>
    <n v="41"/>
    <n v="5"/>
    <n v="5"/>
    <n v="205"/>
    <n v="205"/>
    <s v="Medium"/>
    <x v="0"/>
    <x v="0"/>
    <d v="2024-11-07T00:00:00"/>
    <s v="N/A"/>
    <m/>
  </r>
  <r>
    <s v="TXN_7964647"/>
    <s v="CUST_16"/>
    <x v="7"/>
    <s v="Item_7_COMP"/>
    <s v="Item_7_CEA"/>
    <n v="14"/>
    <n v="14"/>
    <n v="9"/>
    <n v="9"/>
    <n v="126"/>
    <n v="126"/>
    <s v="Low"/>
    <x v="0"/>
    <x v="0"/>
    <d v="2022-03-27T00:00:00"/>
    <s v="YES"/>
    <b v="1"/>
  </r>
  <r>
    <s v="TXN_4880413"/>
    <s v="CUST_17"/>
    <x v="5"/>
    <s v="Unknown_Item"/>
    <m/>
    <n v="20"/>
    <n v="20"/>
    <n v="6"/>
    <m/>
    <n v="108.5"/>
    <m/>
    <s v="Low"/>
    <x v="2"/>
    <x v="1"/>
    <d v="2022-02-25T00:00:00"/>
    <s v="N/A"/>
    <m/>
  </r>
  <r>
    <s v="TXN_3408382"/>
    <s v="CUST_21"/>
    <x v="5"/>
    <s v="Item_20_FURN"/>
    <s v="Item_20_FUR"/>
    <n v="33.5"/>
    <n v="33.5"/>
    <n v="3"/>
    <n v="3"/>
    <n v="100.5"/>
    <n v="100.5"/>
    <s v="Low"/>
    <x v="2"/>
    <x v="1"/>
    <d v="2022-01-27T00:00:00"/>
    <s v="NO"/>
    <b v="0"/>
  </r>
  <r>
    <s v="TXN_6486541"/>
    <s v="CUST_22"/>
    <x v="2"/>
    <s v="Item_25_BUTC"/>
    <s v="Item_25_BUT"/>
    <n v="41"/>
    <n v="41"/>
    <n v="7"/>
    <n v="7"/>
    <n v="287"/>
    <n v="287"/>
    <s v="Medium"/>
    <x v="0"/>
    <x v="0"/>
    <d v="2023-09-29T00:00:00"/>
    <s v="NO"/>
    <b v="0"/>
  </r>
  <r>
    <s v="TXN_6730028"/>
    <s v="CUST_09"/>
    <x v="2"/>
    <s v="Item_23_BUTC"/>
    <s v="Item_23_BUT"/>
    <n v="38"/>
    <n v="38"/>
    <n v="1"/>
    <n v="1"/>
    <n v="38"/>
    <n v="38"/>
    <s v="Low"/>
    <x v="0"/>
    <x v="1"/>
    <d v="2024-05-18T00:00:00"/>
    <s v="YES"/>
    <b v="1"/>
  </r>
  <r>
    <s v="TXN_8879321"/>
    <s v="CUST_24"/>
    <x v="6"/>
    <s v="Item_15_ELEC"/>
    <s v="Item_15_EHE"/>
    <n v="26"/>
    <n v="26"/>
    <n v="7"/>
    <n v="7"/>
    <n v="182"/>
    <n v="182"/>
    <s v="Medium"/>
    <x v="0"/>
    <x v="1"/>
    <d v="2024-04-28T00:00:00"/>
    <s v="YES"/>
    <b v="1"/>
  </r>
  <r>
    <s v="TXN_1143989"/>
    <s v="CUST_02"/>
    <x v="2"/>
    <s v="Item_12_BUTC"/>
    <s v="Item_12_BUT"/>
    <n v="21.5"/>
    <n v="21.5"/>
    <n v="1"/>
    <n v="1"/>
    <n v="21.5"/>
    <n v="21.5"/>
    <s v="Low"/>
    <x v="0"/>
    <x v="1"/>
    <d v="2022-08-30T00:00:00"/>
    <s v="N/A"/>
    <m/>
  </r>
  <r>
    <s v="TXN_9875507"/>
    <s v="CUST_15"/>
    <x v="7"/>
    <s v="Unknown_Item"/>
    <m/>
    <n v="26"/>
    <n v="26"/>
    <n v="6"/>
    <m/>
    <n v="108.5"/>
    <m/>
    <s v="Low"/>
    <x v="0"/>
    <x v="0"/>
    <d v="2022-07-16T00:00:00"/>
    <s v="NO"/>
    <b v="0"/>
  </r>
  <r>
    <s v="TXN_2912976"/>
    <s v="CUST_07"/>
    <x v="3"/>
    <s v="Item_2_BEVE"/>
    <s v="Item_2_BEV"/>
    <n v="6.5"/>
    <n v="6.5"/>
    <n v="3"/>
    <n v="3"/>
    <n v="19.5"/>
    <n v="19.5"/>
    <s v="Low"/>
    <x v="1"/>
    <x v="1"/>
    <d v="2024-04-05T00:00:00"/>
    <s v="YES"/>
    <b v="1"/>
  </r>
  <r>
    <s v="TXN_5533070"/>
    <s v="CUST_12"/>
    <x v="6"/>
    <s v="Item_20_ELEC"/>
    <s v="Item_20_EHE"/>
    <n v="33.5"/>
    <n v="33.5"/>
    <n v="1"/>
    <n v="1"/>
    <n v="33.5"/>
    <n v="33.5"/>
    <s v="Low"/>
    <x v="0"/>
    <x v="0"/>
    <d v="2023-05-15T00:00:00"/>
    <s v="YES"/>
    <b v="1"/>
  </r>
  <r>
    <s v="TXN_8685497"/>
    <s v="CUST_13"/>
    <x v="6"/>
    <s v="Unknown_Item"/>
    <m/>
    <n v="23.365911749958215"/>
    <m/>
    <n v="8"/>
    <n v="8"/>
    <n v="304"/>
    <n v="304"/>
    <s v="High"/>
    <x v="1"/>
    <x v="1"/>
    <d v="2022-08-22T00:00:00"/>
    <s v="NO"/>
    <b v="0"/>
  </r>
  <r>
    <s v="TXN_7633013"/>
    <s v="CUST_08"/>
    <x v="3"/>
    <s v="Item_11_BEVE"/>
    <s v="Item_11_BEV"/>
    <n v="20"/>
    <n v="20"/>
    <n v="2"/>
    <n v="2"/>
    <n v="40"/>
    <n v="40"/>
    <s v="Low"/>
    <x v="1"/>
    <x v="0"/>
    <d v="2022-05-03T00:00:00"/>
    <s v="NO"/>
    <b v="0"/>
  </r>
  <r>
    <s v="TXN_9341849"/>
    <s v="CUST_25"/>
    <x v="6"/>
    <s v="Item_21_ELEC"/>
    <s v="Item_21_EHE"/>
    <n v="35"/>
    <n v="35"/>
    <n v="7"/>
    <n v="7"/>
    <n v="245"/>
    <n v="245"/>
    <s v="Medium"/>
    <x v="0"/>
    <x v="1"/>
    <d v="2024-11-16T00:00:00"/>
    <s v="N/A"/>
    <m/>
  </r>
  <r>
    <s v="TXN_2024709"/>
    <s v="CUST_20"/>
    <x v="1"/>
    <s v="Item_19_MILK"/>
    <s v="Item_19_MILK"/>
    <n v="32"/>
    <n v="32"/>
    <n v="8"/>
    <n v="8"/>
    <n v="256"/>
    <n v="256"/>
    <s v="Medium"/>
    <x v="2"/>
    <x v="0"/>
    <d v="2022-05-17T00:00:00"/>
    <s v="N/A"/>
    <m/>
  </r>
  <r>
    <s v="TXN_2333490"/>
    <s v="CUST_16"/>
    <x v="2"/>
    <s v="Item_3_BUTC"/>
    <s v="Item_3_BUT"/>
    <n v="8"/>
    <n v="8"/>
    <n v="6"/>
    <n v="6"/>
    <n v="48"/>
    <n v="48"/>
    <s v="Low"/>
    <x v="0"/>
    <x v="1"/>
    <d v="2024-02-13T00:00:00"/>
    <s v="NO"/>
    <b v="0"/>
  </r>
  <r>
    <s v="TXN_5643700"/>
    <s v="CUST_16"/>
    <x v="3"/>
    <s v="Item_8_BEVE"/>
    <s v="Item_8_BEV"/>
    <n v="15.5"/>
    <n v="15.5"/>
    <n v="1"/>
    <n v="1"/>
    <n v="15.5"/>
    <n v="15.5"/>
    <s v="Low"/>
    <x v="2"/>
    <x v="0"/>
    <d v="2022-04-14T00:00:00"/>
    <s v="N/A"/>
    <m/>
  </r>
  <r>
    <s v="TXN_7926265"/>
    <s v="CUST_18"/>
    <x v="0"/>
    <s v="Item_22_PATI"/>
    <s v="Item_22_PAT"/>
    <n v="36.5"/>
    <n v="36.5"/>
    <n v="9"/>
    <n v="9"/>
    <n v="328.5"/>
    <n v="328.5"/>
    <s v="High"/>
    <x v="1"/>
    <x v="0"/>
    <d v="2023-12-24T00:00:00"/>
    <s v="N/A"/>
    <m/>
  </r>
  <r>
    <s v="TXN_2158875"/>
    <s v="CUST_07"/>
    <x v="1"/>
    <s v="Item_7_MILK"/>
    <s v="Item_7_MILK"/>
    <n v="14"/>
    <n v="14"/>
    <n v="3"/>
    <n v="3"/>
    <n v="42"/>
    <n v="42"/>
    <s v="Low"/>
    <x v="0"/>
    <x v="0"/>
    <d v="2023-01-03T00:00:00"/>
    <s v="YES"/>
    <b v="1"/>
  </r>
  <r>
    <s v="TXN_8763870"/>
    <s v="CUST_06"/>
    <x v="6"/>
    <s v="Item_25_ELEC"/>
    <s v="Item_25_EHE"/>
    <n v="41"/>
    <n v="41"/>
    <n v="8"/>
    <n v="8"/>
    <n v="328"/>
    <n v="328"/>
    <s v="High"/>
    <x v="2"/>
    <x v="0"/>
    <d v="2024-07-26T00:00:00"/>
    <s v="N/A"/>
    <m/>
  </r>
  <r>
    <s v="TXN_5456972"/>
    <s v="CUST_16"/>
    <x v="6"/>
    <s v="Unknown_Item"/>
    <m/>
    <n v="23.365911749958215"/>
    <m/>
    <n v="2"/>
    <n v="2"/>
    <n v="82"/>
    <n v="82"/>
    <s v="Low"/>
    <x v="2"/>
    <x v="1"/>
    <d v="2023-11-05T00:00:00"/>
    <s v="YES"/>
    <b v="1"/>
  </r>
  <r>
    <s v="TXN_2929086"/>
    <s v="CUST_25"/>
    <x v="2"/>
    <s v="Item_25_BUTC"/>
    <s v="Item_25_BUT"/>
    <n v="41"/>
    <n v="41"/>
    <n v="5"/>
    <n v="5"/>
    <n v="205"/>
    <n v="205"/>
    <s v="Medium"/>
    <x v="0"/>
    <x v="1"/>
    <d v="2022-11-05T00:00:00"/>
    <s v="N/A"/>
    <m/>
  </r>
  <r>
    <s v="TXN_2952993"/>
    <s v="CUST_08"/>
    <x v="3"/>
    <s v="Item_6_BEVE"/>
    <s v="Item_6_BEV"/>
    <n v="12.5"/>
    <n v="12.5"/>
    <n v="1"/>
    <n v="1"/>
    <n v="12.5"/>
    <n v="12.5"/>
    <s v="Low"/>
    <x v="1"/>
    <x v="1"/>
    <d v="2024-11-20T00:00:00"/>
    <s v="YES"/>
    <b v="1"/>
  </r>
  <r>
    <s v="TXN_4801469"/>
    <s v="CUST_25"/>
    <x v="2"/>
    <s v="Item_19_BUTC"/>
    <s v="Item_19_BUT"/>
    <n v="32"/>
    <n v="32"/>
    <n v="2"/>
    <n v="2"/>
    <n v="64"/>
    <n v="64"/>
    <s v="Low"/>
    <x v="1"/>
    <x v="0"/>
    <d v="2023-11-12T00:00:00"/>
    <s v="N/A"/>
    <m/>
  </r>
  <r>
    <s v="TXN_4714235"/>
    <s v="CUST_03"/>
    <x v="1"/>
    <s v="Item_7_MILK"/>
    <s v="Item_7_MILK"/>
    <n v="14"/>
    <n v="14"/>
    <n v="8"/>
    <n v="8"/>
    <n v="112"/>
    <n v="112"/>
    <s v="Low"/>
    <x v="1"/>
    <x v="1"/>
    <d v="2023-11-27T00:00:00"/>
    <s v="N/A"/>
    <m/>
  </r>
  <r>
    <s v="TXN_7881392"/>
    <s v="CUST_14"/>
    <x v="7"/>
    <s v="Item_11_COMP"/>
    <s v="Item_11_CEA"/>
    <n v="20"/>
    <n v="20"/>
    <n v="8"/>
    <n v="8"/>
    <n v="160"/>
    <n v="160"/>
    <s v="Medium"/>
    <x v="0"/>
    <x v="0"/>
    <d v="2023-05-13T00:00:00"/>
    <s v="N/A"/>
    <m/>
  </r>
  <r>
    <s v="TXN_9315342"/>
    <s v="CUST_23"/>
    <x v="7"/>
    <s v="Item_15_COMP"/>
    <s v="Item_15_CEA"/>
    <n v="26"/>
    <n v="26"/>
    <n v="8"/>
    <n v="8"/>
    <n v="208"/>
    <n v="208"/>
    <s v="Medium"/>
    <x v="0"/>
    <x v="0"/>
    <d v="2024-07-18T00:00:00"/>
    <s v="NO"/>
    <b v="0"/>
  </r>
  <r>
    <s v="TXN_6117034"/>
    <s v="CUST_15"/>
    <x v="7"/>
    <s v="Item_12_COMP"/>
    <s v="Item_12_CEA"/>
    <n v="21.5"/>
    <n v="21.5"/>
    <n v="2"/>
    <n v="2"/>
    <n v="43"/>
    <n v="43"/>
    <s v="Low"/>
    <x v="0"/>
    <x v="1"/>
    <d v="2023-05-16T00:00:00"/>
    <s v="YES"/>
    <b v="1"/>
  </r>
  <r>
    <s v="TXN_4691043"/>
    <s v="CUST_20"/>
    <x v="3"/>
    <s v="Item_11_BEVE"/>
    <s v="Item_11_BEV"/>
    <n v="20"/>
    <n v="20"/>
    <n v="6"/>
    <n v="6"/>
    <n v="120"/>
    <n v="120"/>
    <s v="Low"/>
    <x v="2"/>
    <x v="0"/>
    <d v="2022-05-06T00:00:00"/>
    <s v="YES"/>
    <b v="1"/>
  </r>
  <r>
    <s v="TXN_8653997"/>
    <s v="CUST_20"/>
    <x v="3"/>
    <s v="Item_16_BEVE"/>
    <s v="Item_16_BEV"/>
    <n v="27.5"/>
    <n v="27.5"/>
    <n v="8"/>
    <n v="8"/>
    <n v="220"/>
    <n v="220"/>
    <s v="Medium"/>
    <x v="1"/>
    <x v="1"/>
    <d v="2023-01-18T00:00:00"/>
    <s v="N/A"/>
    <m/>
  </r>
  <r>
    <s v="TXN_1840133"/>
    <s v="CUST_07"/>
    <x v="3"/>
    <s v="Item_11_BEVE"/>
    <s v="Item_11_BEV"/>
    <n v="20"/>
    <n v="20"/>
    <n v="9"/>
    <n v="9"/>
    <n v="180"/>
    <n v="180"/>
    <s v="Medium"/>
    <x v="1"/>
    <x v="0"/>
    <d v="2023-06-25T00:00:00"/>
    <s v="NO"/>
    <b v="0"/>
  </r>
  <r>
    <s v="TXN_6563779"/>
    <s v="CUST_22"/>
    <x v="4"/>
    <s v="Item_21_FOOD"/>
    <s v="Item_21_FOOD"/>
    <n v="35"/>
    <n v="35"/>
    <n v="1"/>
    <n v="1"/>
    <n v="35"/>
    <n v="35"/>
    <s v="Low"/>
    <x v="1"/>
    <x v="1"/>
    <d v="2023-07-27T00:00:00"/>
    <s v="YES"/>
    <b v="1"/>
  </r>
  <r>
    <s v="TXN_3240724"/>
    <s v="CUST_24"/>
    <x v="0"/>
    <s v="Item_8_PATI"/>
    <s v="Item_8_PAT"/>
    <n v="15.5"/>
    <n v="15.5"/>
    <n v="10"/>
    <n v="10"/>
    <n v="155"/>
    <n v="155"/>
    <s v="Medium"/>
    <x v="2"/>
    <x v="1"/>
    <d v="2024-02-18T00:00:00"/>
    <s v="NO"/>
    <b v="0"/>
  </r>
  <r>
    <s v="TXN_5709336"/>
    <s v="CUST_10"/>
    <x v="4"/>
    <s v="Item_4_FOOD"/>
    <s v="Item_4_FOOD"/>
    <n v="9.5"/>
    <n v="9.5"/>
    <n v="2"/>
    <n v="2"/>
    <n v="19"/>
    <n v="19"/>
    <s v="Low"/>
    <x v="1"/>
    <x v="1"/>
    <d v="2025-01-18T00:00:00"/>
    <s v="YES"/>
    <b v="1"/>
  </r>
  <r>
    <s v="TXN_6673236"/>
    <s v="CUST_22"/>
    <x v="1"/>
    <s v="Item_16_MILK"/>
    <s v="Item_16_MILK"/>
    <n v="27.5"/>
    <n v="27.5"/>
    <n v="5"/>
    <n v="5"/>
    <n v="137.5"/>
    <n v="137.5"/>
    <s v="Low"/>
    <x v="0"/>
    <x v="1"/>
    <d v="2022-10-05T00:00:00"/>
    <s v="YES"/>
    <b v="1"/>
  </r>
  <r>
    <s v="TXN_8631297"/>
    <s v="CUST_23"/>
    <x v="2"/>
    <s v="Item_18_BUTC"/>
    <s v="Item_18_BUT"/>
    <n v="30.5"/>
    <n v="30.5"/>
    <n v="10"/>
    <n v="10"/>
    <n v="305"/>
    <n v="305"/>
    <s v="High"/>
    <x v="0"/>
    <x v="0"/>
    <d v="2022-02-15T00:00:00"/>
    <s v="N/A"/>
    <m/>
  </r>
  <r>
    <s v="TXN_4884921"/>
    <s v="CUST_08"/>
    <x v="3"/>
    <s v="Item_4_BEVE"/>
    <s v="Item_4_BEV"/>
    <n v="9.5"/>
    <n v="9.5"/>
    <n v="4"/>
    <n v="4"/>
    <n v="38"/>
    <n v="38"/>
    <s v="Low"/>
    <x v="0"/>
    <x v="1"/>
    <d v="2022-12-28T00:00:00"/>
    <s v="N/A"/>
    <m/>
  </r>
  <r>
    <s v="TXN_3056537"/>
    <s v="CUST_05"/>
    <x v="7"/>
    <s v="Item_20_COMP"/>
    <s v="Item_20_CEA"/>
    <n v="33.5"/>
    <n v="33.5"/>
    <n v="3"/>
    <n v="3"/>
    <n v="100.5"/>
    <n v="100.5"/>
    <s v="Low"/>
    <x v="0"/>
    <x v="0"/>
    <d v="2024-08-06T00:00:00"/>
    <s v="YES"/>
    <b v="1"/>
  </r>
  <r>
    <s v="TXN_4581027"/>
    <s v="CUST_10"/>
    <x v="0"/>
    <s v="Unknown_Item"/>
    <m/>
    <n v="39.5"/>
    <n v="39.5"/>
    <n v="6"/>
    <m/>
    <n v="108.5"/>
    <m/>
    <s v="Low"/>
    <x v="2"/>
    <x v="1"/>
    <d v="2022-11-07T00:00:00"/>
    <s v="NO"/>
    <b v="0"/>
  </r>
  <r>
    <s v="TXN_6438974"/>
    <s v="CUST_17"/>
    <x v="7"/>
    <s v="Item_10_COMP"/>
    <s v="Item_10_CEA"/>
    <n v="18.5"/>
    <n v="18.5"/>
    <n v="5"/>
    <n v="5"/>
    <n v="92.5"/>
    <n v="92.5"/>
    <s v="Low"/>
    <x v="1"/>
    <x v="0"/>
    <d v="2024-06-29T00:00:00"/>
    <s v="N/A"/>
    <m/>
  </r>
  <r>
    <s v="TXN_4062925"/>
    <s v="CUST_07"/>
    <x v="3"/>
    <s v="Item_9_BEVE"/>
    <s v="Item_9_BEV"/>
    <n v="17"/>
    <n v="17"/>
    <n v="8"/>
    <n v="8"/>
    <n v="136"/>
    <n v="136"/>
    <s v="Low"/>
    <x v="2"/>
    <x v="0"/>
    <d v="2023-08-10T00:00:00"/>
    <s v="NO"/>
    <b v="0"/>
  </r>
  <r>
    <s v="TXN_7399994"/>
    <s v="CUST_08"/>
    <x v="4"/>
    <s v="Item_22_FOOD"/>
    <s v="Item_22_FOOD"/>
    <n v="36.5"/>
    <n v="36.5"/>
    <n v="5"/>
    <n v="5"/>
    <n v="182.5"/>
    <n v="182.5"/>
    <s v="Medium"/>
    <x v="0"/>
    <x v="1"/>
    <d v="2023-07-26T00:00:00"/>
    <s v="YES"/>
    <b v="1"/>
  </r>
  <r>
    <s v="TXN_7005757"/>
    <s v="CUST_05"/>
    <x v="0"/>
    <s v="Item_7_PATI"/>
    <s v="Item_7_PAT"/>
    <n v="14"/>
    <n v="14"/>
    <n v="3"/>
    <n v="3"/>
    <n v="42"/>
    <n v="42"/>
    <s v="Low"/>
    <x v="0"/>
    <x v="1"/>
    <d v="2023-05-28T00:00:00"/>
    <s v="N/A"/>
    <m/>
  </r>
  <r>
    <s v="TXN_4116590"/>
    <s v="CUST_11"/>
    <x v="4"/>
    <s v="Item_3_FOOD"/>
    <s v="Item_3_FOOD"/>
    <n v="8"/>
    <n v="8"/>
    <n v="1"/>
    <n v="1"/>
    <n v="8"/>
    <n v="8"/>
    <s v="Low"/>
    <x v="2"/>
    <x v="1"/>
    <d v="2022-04-24T00:00:00"/>
    <s v="YES"/>
    <b v="1"/>
  </r>
  <r>
    <s v="TXN_9811351"/>
    <s v="CUST_07"/>
    <x v="6"/>
    <s v="Unknown_Item"/>
    <m/>
    <n v="23.365911749958215"/>
    <m/>
    <n v="6"/>
    <n v="6"/>
    <n v="39"/>
    <n v="39"/>
    <s v="Low"/>
    <x v="0"/>
    <x v="1"/>
    <d v="2023-05-22T00:00:00"/>
    <s v="NO"/>
    <b v="0"/>
  </r>
  <r>
    <s v="TXN_7478191"/>
    <s v="CUST_02"/>
    <x v="5"/>
    <s v="Item_16_FURN"/>
    <s v="Item_16_FUR"/>
    <n v="27.5"/>
    <n v="27.5"/>
    <n v="2"/>
    <n v="2"/>
    <n v="55"/>
    <n v="55"/>
    <s v="Low"/>
    <x v="2"/>
    <x v="1"/>
    <d v="2023-12-26T00:00:00"/>
    <s v="YES"/>
    <b v="1"/>
  </r>
  <r>
    <s v="TXN_6850311"/>
    <s v="CUST_03"/>
    <x v="2"/>
    <s v="Item_20_BUTC"/>
    <s v="Item_20_BUT"/>
    <n v="33.5"/>
    <n v="33.5"/>
    <n v="2"/>
    <n v="2"/>
    <n v="67"/>
    <n v="67"/>
    <s v="Low"/>
    <x v="2"/>
    <x v="1"/>
    <d v="2022-06-26T00:00:00"/>
    <s v="NO"/>
    <b v="0"/>
  </r>
  <r>
    <s v="TXN_9969837"/>
    <s v="CUST_04"/>
    <x v="5"/>
    <s v="Item_2_FURN"/>
    <s v="Item_2_FUR"/>
    <n v="6.5"/>
    <n v="6.5"/>
    <n v="3"/>
    <n v="3"/>
    <n v="19.5"/>
    <n v="19.5"/>
    <s v="Low"/>
    <x v="1"/>
    <x v="1"/>
    <d v="2024-03-17T00:00:00"/>
    <s v="N/A"/>
    <m/>
  </r>
  <r>
    <s v="TXN_9576872"/>
    <s v="CUST_01"/>
    <x v="7"/>
    <s v="Unknown_Item"/>
    <m/>
    <n v="23.365911749958215"/>
    <m/>
    <n v="3"/>
    <n v="3"/>
    <n v="64.5"/>
    <n v="64.5"/>
    <s v="Low"/>
    <x v="2"/>
    <x v="1"/>
    <d v="2022-11-15T00:00:00"/>
    <s v="YES"/>
    <b v="1"/>
  </r>
  <r>
    <s v="TXN_4376840"/>
    <s v="CUST_21"/>
    <x v="7"/>
    <s v="Item_14_COMP"/>
    <s v="Item_14_CEA"/>
    <n v="24.5"/>
    <n v="24.5"/>
    <n v="8"/>
    <n v="8"/>
    <n v="196"/>
    <n v="196"/>
    <s v="Medium"/>
    <x v="0"/>
    <x v="0"/>
    <d v="2024-06-15T00:00:00"/>
    <s v="NO"/>
    <b v="0"/>
  </r>
  <r>
    <s v="TXN_1148392"/>
    <s v="CUST_14"/>
    <x v="7"/>
    <s v="Item_11_COMP"/>
    <s v="Item_11_CEA"/>
    <n v="20"/>
    <n v="20"/>
    <n v="5"/>
    <n v="5"/>
    <n v="100"/>
    <n v="100"/>
    <s v="Low"/>
    <x v="1"/>
    <x v="0"/>
    <d v="2022-08-05T00:00:00"/>
    <s v="NO"/>
    <b v="0"/>
  </r>
  <r>
    <s v="TXN_2621151"/>
    <s v="CUST_24"/>
    <x v="3"/>
    <s v="Item_16_BEVE"/>
    <s v="Item_16_BEV"/>
    <n v="27.5"/>
    <n v="27.5"/>
    <n v="5"/>
    <n v="5"/>
    <n v="137.5"/>
    <n v="137.5"/>
    <s v="Low"/>
    <x v="1"/>
    <x v="0"/>
    <d v="2024-11-28T00:00:00"/>
    <s v="NO"/>
    <b v="0"/>
  </r>
  <r>
    <s v="TXN_4261143"/>
    <s v="CUST_20"/>
    <x v="1"/>
    <s v="Unknown_Item"/>
    <m/>
    <n v="29"/>
    <n v="29"/>
    <n v="6"/>
    <m/>
    <n v="108.5"/>
    <m/>
    <s v="Low"/>
    <x v="1"/>
    <x v="1"/>
    <d v="2022-12-11T00:00:00"/>
    <s v="YES"/>
    <b v="1"/>
  </r>
  <r>
    <s v="TXN_2014213"/>
    <s v="CUST_24"/>
    <x v="4"/>
    <s v="Item_17_FOOD"/>
    <s v="Item_17_FOOD"/>
    <n v="29"/>
    <n v="29"/>
    <n v="3"/>
    <n v="3"/>
    <n v="87"/>
    <n v="87"/>
    <s v="Low"/>
    <x v="1"/>
    <x v="0"/>
    <d v="2023-01-05T00:00:00"/>
    <s v="YES"/>
    <b v="1"/>
  </r>
  <r>
    <s v="TXN_8528517"/>
    <s v="CUST_02"/>
    <x v="4"/>
    <s v="Item_11_FOOD"/>
    <s v="Item_11_FOOD"/>
    <n v="20"/>
    <n v="20"/>
    <n v="9"/>
    <n v="9"/>
    <n v="180"/>
    <n v="180"/>
    <s v="Medium"/>
    <x v="2"/>
    <x v="1"/>
    <d v="2022-07-13T00:00:00"/>
    <s v="N/A"/>
    <m/>
  </r>
  <r>
    <s v="TXN_1738657"/>
    <s v="CUST_04"/>
    <x v="5"/>
    <s v="Item_24_FURN"/>
    <s v="Item_24_FUR"/>
    <n v="39.5"/>
    <n v="39.5"/>
    <n v="10"/>
    <n v="10"/>
    <n v="395"/>
    <n v="395"/>
    <s v="High"/>
    <x v="2"/>
    <x v="0"/>
    <d v="2023-07-13T00:00:00"/>
    <s v="N/A"/>
    <m/>
  </r>
  <r>
    <s v="TXN_2665357"/>
    <s v="CUST_15"/>
    <x v="2"/>
    <s v="Item_13_BUTC"/>
    <s v="Item_13_BUT"/>
    <n v="23"/>
    <n v="23"/>
    <n v="3"/>
    <n v="3"/>
    <n v="69"/>
    <n v="69"/>
    <s v="Low"/>
    <x v="2"/>
    <x v="0"/>
    <d v="2022-12-24T00:00:00"/>
    <s v="NO"/>
    <b v="0"/>
  </r>
  <r>
    <s v="TXN_5710989"/>
    <s v="CUST_21"/>
    <x v="3"/>
    <s v="Item_25_BEVE"/>
    <s v="Item_25_BEV"/>
    <n v="41"/>
    <n v="41"/>
    <n v="10"/>
    <n v="10"/>
    <n v="410"/>
    <n v="410"/>
    <s v="High"/>
    <x v="1"/>
    <x v="1"/>
    <d v="2023-08-13T00:00:00"/>
    <s v="YES"/>
    <b v="1"/>
  </r>
  <r>
    <s v="TXN_9779989"/>
    <s v="CUST_18"/>
    <x v="1"/>
    <s v="Item_17_MILK"/>
    <s v="Item_17_MILK"/>
    <n v="29"/>
    <n v="29"/>
    <n v="5"/>
    <n v="5"/>
    <n v="145"/>
    <n v="145"/>
    <s v="Low"/>
    <x v="1"/>
    <x v="1"/>
    <d v="2022-03-11T00:00:00"/>
    <s v="N/A"/>
    <m/>
  </r>
  <r>
    <s v="TXN_2305142"/>
    <s v="CUST_03"/>
    <x v="0"/>
    <s v="Item_15_PATI"/>
    <s v="Item_15_PAT"/>
    <n v="26"/>
    <n v="26"/>
    <n v="1"/>
    <n v="1"/>
    <n v="26"/>
    <n v="26"/>
    <s v="Low"/>
    <x v="2"/>
    <x v="0"/>
    <d v="2024-08-06T00:00:00"/>
    <s v="NO"/>
    <b v="0"/>
  </r>
  <r>
    <s v="TXN_5214483"/>
    <s v="CUST_22"/>
    <x v="7"/>
    <s v="Item_18_COMP"/>
    <s v="Item_18_CEA"/>
    <n v="30.5"/>
    <n v="30.5"/>
    <n v="2"/>
    <n v="2"/>
    <n v="61"/>
    <n v="61"/>
    <s v="Low"/>
    <x v="1"/>
    <x v="1"/>
    <d v="2022-07-03T00:00:00"/>
    <s v="YES"/>
    <b v="1"/>
  </r>
  <r>
    <s v="TXN_7097000"/>
    <s v="CUST_09"/>
    <x v="1"/>
    <s v="Item_20_MILK"/>
    <s v="Item_20_MILK"/>
    <n v="33.5"/>
    <n v="33.5"/>
    <n v="8"/>
    <n v="8"/>
    <n v="268"/>
    <n v="268"/>
    <s v="Medium"/>
    <x v="2"/>
    <x v="1"/>
    <d v="2023-10-15T00:00:00"/>
    <s v="N/A"/>
    <m/>
  </r>
  <r>
    <s v="TXN_7172192"/>
    <s v="CUST_20"/>
    <x v="2"/>
    <s v="Item_2_BUTC"/>
    <s v="Item_2_BUT"/>
    <n v="6.5"/>
    <n v="6.5"/>
    <n v="1"/>
    <n v="1"/>
    <n v="6.5"/>
    <n v="6.5"/>
    <s v="Low"/>
    <x v="1"/>
    <x v="1"/>
    <d v="2023-07-03T00:00:00"/>
    <s v="YES"/>
    <b v="1"/>
  </r>
  <r>
    <s v="TXN_4398511"/>
    <s v="CUST_07"/>
    <x v="5"/>
    <s v="Item_6_FURN"/>
    <s v="Item_6_FUR"/>
    <n v="12.5"/>
    <n v="12.5"/>
    <n v="5"/>
    <n v="5"/>
    <n v="62.5"/>
    <n v="62.5"/>
    <s v="Low"/>
    <x v="2"/>
    <x v="1"/>
    <d v="2022-02-20T00:00:00"/>
    <s v="NO"/>
    <b v="0"/>
  </r>
  <r>
    <s v="TXN_7000637"/>
    <s v="CUST_16"/>
    <x v="5"/>
    <s v="Item_6_FURN"/>
    <s v="Item_6_FUR"/>
    <n v="12.5"/>
    <n v="12.5"/>
    <n v="7"/>
    <n v="7"/>
    <n v="87.5"/>
    <n v="87.5"/>
    <s v="Low"/>
    <x v="0"/>
    <x v="1"/>
    <d v="2024-12-29T00:00:00"/>
    <s v="N/A"/>
    <m/>
  </r>
  <r>
    <s v="TXN_3857219"/>
    <s v="CUST_13"/>
    <x v="6"/>
    <s v="Item_20_ELEC"/>
    <s v="Item_20_EHE"/>
    <n v="33.5"/>
    <n v="33.5"/>
    <n v="5"/>
    <n v="5"/>
    <n v="167.5"/>
    <n v="167.5"/>
    <s v="Medium"/>
    <x v="1"/>
    <x v="1"/>
    <d v="2022-01-21T00:00:00"/>
    <s v="N/A"/>
    <m/>
  </r>
  <r>
    <s v="TXN_5878279"/>
    <s v="CUST_02"/>
    <x v="5"/>
    <s v="Item_5_FURN"/>
    <s v="Item_5_FUR"/>
    <n v="11"/>
    <n v="11"/>
    <n v="7"/>
    <n v="7"/>
    <n v="77"/>
    <n v="77"/>
    <s v="Low"/>
    <x v="2"/>
    <x v="0"/>
    <d v="2024-02-25T00:00:00"/>
    <s v="NO"/>
    <b v="0"/>
  </r>
  <r>
    <s v="TXN_8631857"/>
    <s v="CUST_11"/>
    <x v="4"/>
    <s v="Unknown_Item"/>
    <m/>
    <n v="36.5"/>
    <n v="36.5"/>
    <n v="6"/>
    <m/>
    <n v="108.5"/>
    <m/>
    <s v="Low"/>
    <x v="0"/>
    <x v="1"/>
    <d v="2022-04-13T00:00:00"/>
    <s v="NO"/>
    <b v="0"/>
  </r>
  <r>
    <s v="TXN_3972926"/>
    <s v="CUST_20"/>
    <x v="7"/>
    <s v="Item_25_COMP"/>
    <s v="Item_25_CEA"/>
    <n v="41"/>
    <n v="41"/>
    <n v="8"/>
    <n v="8"/>
    <n v="328"/>
    <n v="328"/>
    <s v="High"/>
    <x v="1"/>
    <x v="1"/>
    <d v="2022-10-11T00:00:00"/>
    <s v="NO"/>
    <b v="0"/>
  </r>
  <r>
    <s v="TXN_2337021"/>
    <s v="CUST_17"/>
    <x v="7"/>
    <s v="Item_9_COMP"/>
    <s v="Item_9_CEA"/>
    <n v="17"/>
    <n v="17"/>
    <n v="1"/>
    <n v="1"/>
    <n v="17"/>
    <n v="17"/>
    <s v="Low"/>
    <x v="2"/>
    <x v="1"/>
    <d v="2024-01-28T00:00:00"/>
    <s v="NO"/>
    <b v="0"/>
  </r>
  <r>
    <s v="TXN_9213019"/>
    <s v="CUST_22"/>
    <x v="0"/>
    <s v="Item_12_PATI"/>
    <s v="Item_12_PAT"/>
    <n v="21.5"/>
    <n v="21.5"/>
    <n v="7"/>
    <n v="7"/>
    <n v="150.5"/>
    <n v="150.5"/>
    <s v="Medium"/>
    <x v="0"/>
    <x v="0"/>
    <d v="2023-03-29T00:00:00"/>
    <s v="NO"/>
    <b v="0"/>
  </r>
  <r>
    <s v="TXN_2682265"/>
    <s v="CUST_24"/>
    <x v="6"/>
    <s v="Item_19_ELEC"/>
    <s v="Item_19_EHE"/>
    <n v="32"/>
    <n v="32"/>
    <n v="1"/>
    <n v="1"/>
    <n v="32"/>
    <n v="32"/>
    <s v="Low"/>
    <x v="2"/>
    <x v="1"/>
    <d v="2023-08-22T00:00:00"/>
    <s v="N/A"/>
    <m/>
  </r>
  <r>
    <s v="TXN_5404975"/>
    <s v="CUST_16"/>
    <x v="7"/>
    <s v="Item_10_COMP"/>
    <s v="Item_10_CEA"/>
    <n v="18.5"/>
    <n v="18.5"/>
    <n v="8"/>
    <n v="8"/>
    <n v="148"/>
    <n v="148"/>
    <s v="Low"/>
    <x v="2"/>
    <x v="0"/>
    <d v="2024-08-26T00:00:00"/>
    <s v="N/A"/>
    <m/>
  </r>
  <r>
    <s v="TXN_3867607"/>
    <s v="CUST_19"/>
    <x v="5"/>
    <s v="Item_20_FURN"/>
    <s v="Item_20_FUR"/>
    <n v="33.5"/>
    <n v="33.5"/>
    <n v="3"/>
    <n v="3"/>
    <n v="100.5"/>
    <n v="100.5"/>
    <s v="Low"/>
    <x v="1"/>
    <x v="0"/>
    <d v="2023-05-10T00:00:00"/>
    <s v="YES"/>
    <b v="1"/>
  </r>
  <r>
    <s v="TXN_3348669"/>
    <s v="CUST_09"/>
    <x v="3"/>
    <s v="Item_4_BEVE"/>
    <s v="Item_4_BEV"/>
    <n v="9.5"/>
    <n v="9.5"/>
    <n v="5"/>
    <n v="5"/>
    <n v="47.5"/>
    <n v="47.5"/>
    <s v="Low"/>
    <x v="1"/>
    <x v="0"/>
    <d v="2022-02-21T00:00:00"/>
    <s v="YES"/>
    <b v="1"/>
  </r>
  <r>
    <s v="TXN_4639911"/>
    <s v="CUST_20"/>
    <x v="4"/>
    <s v="Item_5_FOOD"/>
    <s v="Item_5_FOOD"/>
    <n v="11"/>
    <n v="11"/>
    <n v="1"/>
    <n v="1"/>
    <n v="11"/>
    <n v="11"/>
    <s v="Low"/>
    <x v="0"/>
    <x v="1"/>
    <d v="2024-11-29T00:00:00"/>
    <s v="N/A"/>
    <m/>
  </r>
  <r>
    <s v="TXN_8276463"/>
    <s v="CUST_24"/>
    <x v="6"/>
    <s v="Item_11_ELEC"/>
    <s v="Item_11_EHE"/>
    <n v="20"/>
    <n v="20"/>
    <n v="6"/>
    <n v="6"/>
    <n v="120"/>
    <n v="120"/>
    <s v="Low"/>
    <x v="0"/>
    <x v="0"/>
    <d v="2024-03-27T00:00:00"/>
    <s v="YES"/>
    <b v="1"/>
  </r>
  <r>
    <s v="TXN_9719161"/>
    <s v="CUST_21"/>
    <x v="7"/>
    <s v="Unknown_Item"/>
    <m/>
    <n v="23.365911749958215"/>
    <m/>
    <n v="8"/>
    <n v="8"/>
    <n v="304"/>
    <n v="304"/>
    <s v="High"/>
    <x v="2"/>
    <x v="1"/>
    <d v="2024-09-11T00:00:00"/>
    <s v="N/A"/>
    <m/>
  </r>
  <r>
    <s v="TXN_9544241"/>
    <s v="CUST_15"/>
    <x v="4"/>
    <s v="Item_7_FOOD"/>
    <s v="Item_7_FOOD"/>
    <n v="14"/>
    <n v="14"/>
    <n v="9"/>
    <n v="9"/>
    <n v="126"/>
    <n v="126"/>
    <s v="Low"/>
    <x v="2"/>
    <x v="1"/>
    <d v="2023-07-07T00:00:00"/>
    <s v="NO"/>
    <b v="0"/>
  </r>
  <r>
    <s v="TXN_6188649"/>
    <s v="CUST_01"/>
    <x v="6"/>
    <s v="Item_9_ELEC"/>
    <s v="Item_9_EHE"/>
    <n v="17"/>
    <n v="17"/>
    <n v="7"/>
    <n v="7"/>
    <n v="119"/>
    <n v="119"/>
    <s v="Low"/>
    <x v="2"/>
    <x v="1"/>
    <d v="2024-10-13T00:00:00"/>
    <s v="N/A"/>
    <m/>
  </r>
  <r>
    <s v="TXN_4296408"/>
    <s v="CUST_04"/>
    <x v="2"/>
    <s v="Item_13_BUTC"/>
    <s v="Item_13_BUT"/>
    <n v="23"/>
    <n v="23"/>
    <n v="6"/>
    <n v="6"/>
    <n v="138"/>
    <n v="138"/>
    <s v="Low"/>
    <x v="2"/>
    <x v="0"/>
    <d v="2022-08-26T00:00:00"/>
    <s v="YES"/>
    <b v="1"/>
  </r>
  <r>
    <s v="TXN_8711676"/>
    <s v="CUST_19"/>
    <x v="5"/>
    <s v="Item_14_FURN"/>
    <s v="Item_14_FUR"/>
    <n v="24.5"/>
    <n v="24.5"/>
    <n v="8"/>
    <n v="8"/>
    <n v="196"/>
    <n v="196"/>
    <s v="Medium"/>
    <x v="0"/>
    <x v="0"/>
    <d v="2022-01-09T00:00:00"/>
    <s v="YES"/>
    <b v="1"/>
  </r>
  <r>
    <s v="TXN_9579049"/>
    <s v="CUST_08"/>
    <x v="5"/>
    <s v="Item_10_FURN"/>
    <s v="Item_10_FUR"/>
    <n v="18.5"/>
    <n v="18.5"/>
    <n v="10"/>
    <n v="10"/>
    <n v="185"/>
    <n v="185"/>
    <s v="Medium"/>
    <x v="2"/>
    <x v="0"/>
    <d v="2024-12-23T00:00:00"/>
    <s v="N/A"/>
    <m/>
  </r>
  <r>
    <s v="TXN_2838184"/>
    <s v="CUST_21"/>
    <x v="7"/>
    <s v="Item_5_COMP"/>
    <s v="Item_5_CEA"/>
    <n v="11"/>
    <n v="11"/>
    <n v="8"/>
    <n v="8"/>
    <n v="88"/>
    <n v="88"/>
    <s v="Low"/>
    <x v="1"/>
    <x v="0"/>
    <d v="2022-03-15T00:00:00"/>
    <s v="YES"/>
    <b v="1"/>
  </r>
  <r>
    <s v="TXN_2396087"/>
    <s v="CUST_16"/>
    <x v="7"/>
    <s v="Item_12_COMP"/>
    <s v="Item_12_CEA"/>
    <n v="21.5"/>
    <n v="21.5"/>
    <n v="10"/>
    <n v="10"/>
    <n v="215"/>
    <n v="215"/>
    <s v="Medium"/>
    <x v="1"/>
    <x v="0"/>
    <d v="2022-03-12T00:00:00"/>
    <s v="NO"/>
    <b v="0"/>
  </r>
  <r>
    <s v="TXN_6234812"/>
    <s v="CUST_06"/>
    <x v="7"/>
    <s v="Item_7_COMP"/>
    <s v="Item_7_CEA"/>
    <n v="14"/>
    <n v="14"/>
    <n v="6"/>
    <n v="6"/>
    <n v="84"/>
    <n v="84"/>
    <s v="Low"/>
    <x v="1"/>
    <x v="1"/>
    <d v="2024-09-08T00:00:00"/>
    <s v="YES"/>
    <b v="1"/>
  </r>
  <r>
    <s v="TXN_1547338"/>
    <s v="CUST_14"/>
    <x v="0"/>
    <s v="Item_11_PATI"/>
    <s v="Item_11_PAT"/>
    <n v="20"/>
    <n v="20"/>
    <n v="3"/>
    <n v="3"/>
    <n v="60"/>
    <n v="60"/>
    <s v="Low"/>
    <x v="1"/>
    <x v="0"/>
    <d v="2023-03-21T00:00:00"/>
    <s v="NO"/>
    <b v="0"/>
  </r>
  <r>
    <s v="TXN_8681656"/>
    <s v="CUST_19"/>
    <x v="5"/>
    <s v="Item_25_FURN"/>
    <s v="Item_25_FUR"/>
    <n v="41"/>
    <n v="41"/>
    <n v="8"/>
    <n v="8"/>
    <n v="328"/>
    <n v="328"/>
    <s v="High"/>
    <x v="2"/>
    <x v="0"/>
    <d v="2022-05-21T00:00:00"/>
    <s v="N/A"/>
    <m/>
  </r>
  <r>
    <s v="TXN_6809427"/>
    <s v="CUST_16"/>
    <x v="5"/>
    <s v="Item_5_FURN"/>
    <s v="Item_5_FUR"/>
    <n v="11"/>
    <n v="11"/>
    <n v="2"/>
    <n v="2"/>
    <n v="22"/>
    <n v="22"/>
    <s v="Low"/>
    <x v="0"/>
    <x v="0"/>
    <d v="2024-09-30T00:00:00"/>
    <s v="YES"/>
    <b v="1"/>
  </r>
  <r>
    <s v="TXN_2314837"/>
    <s v="CUST_08"/>
    <x v="4"/>
    <s v="Item_20_FOOD"/>
    <s v="Item_20_FOOD"/>
    <n v="33.5"/>
    <n v="33.5"/>
    <n v="10"/>
    <n v="10"/>
    <n v="335"/>
    <n v="335"/>
    <s v="High"/>
    <x v="1"/>
    <x v="0"/>
    <d v="2024-06-21T00:00:00"/>
    <s v="N/A"/>
    <m/>
  </r>
  <r>
    <s v="TXN_6500125"/>
    <s v="CUST_08"/>
    <x v="7"/>
    <s v="Item_20_COMP"/>
    <s v="Item_20_CEA"/>
    <n v="33.5"/>
    <n v="33.5"/>
    <n v="8"/>
    <n v="8"/>
    <n v="268"/>
    <n v="268"/>
    <s v="Medium"/>
    <x v="2"/>
    <x v="0"/>
    <d v="2024-11-09T00:00:00"/>
    <s v="NO"/>
    <b v="0"/>
  </r>
  <r>
    <s v="TXN_9234803"/>
    <s v="CUST_10"/>
    <x v="2"/>
    <s v="Item_11_BUTC"/>
    <s v="Item_11_BUT"/>
    <n v="20"/>
    <n v="20"/>
    <n v="8"/>
    <n v="8"/>
    <n v="160"/>
    <n v="160"/>
    <s v="Medium"/>
    <x v="2"/>
    <x v="1"/>
    <d v="2022-02-14T00:00:00"/>
    <s v="YES"/>
    <b v="1"/>
  </r>
  <r>
    <s v="TXN_6970314"/>
    <s v="CUST_01"/>
    <x v="2"/>
    <s v="Item_13_BUTC"/>
    <s v="Item_13_BUT"/>
    <n v="23"/>
    <n v="23"/>
    <n v="10"/>
    <n v="10"/>
    <n v="230"/>
    <n v="230"/>
    <s v="Medium"/>
    <x v="2"/>
    <x v="1"/>
    <d v="2023-01-10T00:00:00"/>
    <s v="N/A"/>
    <m/>
  </r>
  <r>
    <s v="TXN_2169323"/>
    <s v="CUST_25"/>
    <x v="1"/>
    <s v="Item_13_MILK"/>
    <s v="Item_13_MILK"/>
    <n v="23"/>
    <n v="23"/>
    <n v="9"/>
    <n v="9"/>
    <n v="207"/>
    <n v="207"/>
    <s v="Medium"/>
    <x v="2"/>
    <x v="0"/>
    <d v="2024-05-22T00:00:00"/>
    <s v="YES"/>
    <b v="1"/>
  </r>
  <r>
    <s v="TXN_4086512"/>
    <s v="CUST_13"/>
    <x v="4"/>
    <s v="Item_16_FOOD"/>
    <s v="Item_16_FOOD"/>
    <n v="27.5"/>
    <n v="27.5"/>
    <n v="2"/>
    <n v="2"/>
    <n v="55"/>
    <n v="55"/>
    <s v="Low"/>
    <x v="0"/>
    <x v="0"/>
    <d v="2022-08-31T00:00:00"/>
    <s v="N/A"/>
    <m/>
  </r>
  <r>
    <s v="TXN_9493303"/>
    <s v="CUST_13"/>
    <x v="7"/>
    <s v="Item_21_COMP"/>
    <s v="Item_21_CEA"/>
    <n v="35"/>
    <n v="35"/>
    <n v="10"/>
    <n v="10"/>
    <n v="350"/>
    <n v="350"/>
    <s v="High"/>
    <x v="1"/>
    <x v="0"/>
    <d v="2023-11-04T00:00:00"/>
    <s v="YES"/>
    <b v="1"/>
  </r>
  <r>
    <s v="TXN_6023854"/>
    <s v="CUST_13"/>
    <x v="2"/>
    <s v="Item_19_BUTC"/>
    <s v="Item_19_BUT"/>
    <n v="32"/>
    <n v="32"/>
    <n v="4"/>
    <n v="4"/>
    <n v="128"/>
    <n v="128"/>
    <s v="Low"/>
    <x v="0"/>
    <x v="0"/>
    <d v="2022-01-31T00:00:00"/>
    <s v="N/A"/>
    <m/>
  </r>
  <r>
    <s v="TXN_8077906"/>
    <s v="CUST_21"/>
    <x v="1"/>
    <s v="Item_24_MILK"/>
    <s v="Item_24_MILK"/>
    <n v="39.5"/>
    <n v="39.5"/>
    <n v="4"/>
    <n v="4"/>
    <n v="158"/>
    <n v="158"/>
    <s v="Medium"/>
    <x v="2"/>
    <x v="0"/>
    <d v="2024-09-03T00:00:00"/>
    <s v="N/A"/>
    <m/>
  </r>
  <r>
    <s v="TXN_3515383"/>
    <s v="CUST_07"/>
    <x v="7"/>
    <s v="Item_10_COMP"/>
    <s v="Item_10_CEA"/>
    <n v="18.5"/>
    <n v="18.5"/>
    <n v="6"/>
    <n v="6"/>
    <n v="111"/>
    <n v="111"/>
    <s v="Low"/>
    <x v="2"/>
    <x v="1"/>
    <d v="2023-09-13T00:00:00"/>
    <s v="YES"/>
    <b v="1"/>
  </r>
  <r>
    <s v="TXN_6065064"/>
    <s v="CUST_03"/>
    <x v="0"/>
    <s v="Item_4_PATI"/>
    <s v="Item_4_PAT"/>
    <n v="9.5"/>
    <n v="9.5"/>
    <n v="4"/>
    <n v="4"/>
    <n v="38"/>
    <n v="38"/>
    <s v="Low"/>
    <x v="0"/>
    <x v="1"/>
    <d v="2023-05-24T00:00:00"/>
    <s v="NO"/>
    <b v="0"/>
  </r>
  <r>
    <s v="TXN_6286190"/>
    <s v="CUST_16"/>
    <x v="3"/>
    <s v="Item_16_BEVE"/>
    <s v="Item_16_BEV"/>
    <n v="27.5"/>
    <n v="27.5"/>
    <n v="8"/>
    <n v="8"/>
    <n v="220"/>
    <n v="220"/>
    <s v="Medium"/>
    <x v="2"/>
    <x v="0"/>
    <d v="2023-07-23T00:00:00"/>
    <s v="N/A"/>
    <m/>
  </r>
  <r>
    <s v="TXN_5308843"/>
    <s v="CUST_13"/>
    <x v="4"/>
    <s v="Unknown_Item"/>
    <m/>
    <n v="9.5"/>
    <n v="9.5"/>
    <n v="6"/>
    <m/>
    <n v="108.5"/>
    <m/>
    <s v="Low"/>
    <x v="1"/>
    <x v="1"/>
    <d v="2022-12-24T00:00:00"/>
    <s v="YES"/>
    <b v="1"/>
  </r>
  <r>
    <s v="TXN_4143842"/>
    <s v="CUST_05"/>
    <x v="2"/>
    <s v="Unknown_Item"/>
    <m/>
    <n v="23"/>
    <n v="23"/>
    <n v="6"/>
    <m/>
    <n v="108.5"/>
    <m/>
    <s v="Low"/>
    <x v="0"/>
    <x v="1"/>
    <d v="2023-06-07T00:00:00"/>
    <s v="YES"/>
    <b v="1"/>
  </r>
  <r>
    <s v="TXN_6878442"/>
    <s v="CUST_12"/>
    <x v="5"/>
    <s v="Item_1_FURN"/>
    <s v="Item_1_FUR"/>
    <n v="5"/>
    <n v="5"/>
    <n v="4"/>
    <n v="4"/>
    <n v="20"/>
    <n v="20"/>
    <s v="Low"/>
    <x v="1"/>
    <x v="1"/>
    <d v="2022-02-23T00:00:00"/>
    <s v="YES"/>
    <b v="1"/>
  </r>
  <r>
    <s v="TXN_3852840"/>
    <s v="CUST_22"/>
    <x v="5"/>
    <s v="Item_11_FURN"/>
    <s v="Item_11_FUR"/>
    <n v="20"/>
    <n v="20"/>
    <n v="2"/>
    <n v="2"/>
    <n v="40"/>
    <n v="40"/>
    <s v="Low"/>
    <x v="2"/>
    <x v="1"/>
    <d v="2023-09-12T00:00:00"/>
    <s v="N/A"/>
    <m/>
  </r>
  <r>
    <s v="TXN_1513426"/>
    <s v="CUST_13"/>
    <x v="3"/>
    <s v="Item_5_BEVE"/>
    <s v="Item_5_BEV"/>
    <n v="11"/>
    <n v="11"/>
    <n v="6"/>
    <n v="6"/>
    <n v="66"/>
    <n v="66"/>
    <s v="Low"/>
    <x v="2"/>
    <x v="0"/>
    <d v="2023-07-30T00:00:00"/>
    <s v="N/A"/>
    <m/>
  </r>
  <r>
    <s v="TXN_2898737"/>
    <s v="CUST_11"/>
    <x v="7"/>
    <s v="Item_22_COMP"/>
    <s v="Item_22_CEA"/>
    <n v="36.5"/>
    <n v="36.5"/>
    <n v="7"/>
    <n v="7"/>
    <n v="255.5"/>
    <n v="255.5"/>
    <s v="Medium"/>
    <x v="0"/>
    <x v="0"/>
    <d v="2024-06-08T00:00:00"/>
    <s v="YES"/>
    <b v="1"/>
  </r>
  <r>
    <s v="TXN_4865786"/>
    <s v="CUST_14"/>
    <x v="6"/>
    <s v="Item_8_ELEC"/>
    <s v="Item_8_EHE"/>
    <n v="15.5"/>
    <n v="15.5"/>
    <n v="9"/>
    <n v="9"/>
    <n v="139.5"/>
    <n v="139.5"/>
    <s v="Low"/>
    <x v="2"/>
    <x v="0"/>
    <d v="2023-02-25T00:00:00"/>
    <s v="NO"/>
    <b v="0"/>
  </r>
  <r>
    <s v="TXN_8954299"/>
    <s v="CUST_18"/>
    <x v="0"/>
    <s v="Item_16_PATI"/>
    <s v="Item_16_PAT"/>
    <n v="27.5"/>
    <n v="27.5"/>
    <n v="8"/>
    <n v="8"/>
    <n v="220"/>
    <n v="220"/>
    <s v="Medium"/>
    <x v="1"/>
    <x v="0"/>
    <d v="2023-06-20T00:00:00"/>
    <s v="N/A"/>
    <m/>
  </r>
  <r>
    <s v="TXN_6392061"/>
    <s v="CUST_16"/>
    <x v="3"/>
    <s v="Item_24_BEVE"/>
    <s v="Item_24_BEV"/>
    <n v="39.5"/>
    <n v="39.5"/>
    <n v="5"/>
    <n v="5"/>
    <n v="197.5"/>
    <n v="197.5"/>
    <s v="Medium"/>
    <x v="0"/>
    <x v="0"/>
    <d v="2023-01-30T00:00:00"/>
    <s v="YES"/>
    <b v="1"/>
  </r>
  <r>
    <s v="TXN_6811437"/>
    <s v="CUST_23"/>
    <x v="5"/>
    <s v="Item_3_FURN"/>
    <s v="Item_3_FUR"/>
    <n v="8"/>
    <n v="8"/>
    <n v="4"/>
    <n v="4"/>
    <n v="32"/>
    <n v="32"/>
    <s v="Low"/>
    <x v="0"/>
    <x v="1"/>
    <d v="2024-01-28T00:00:00"/>
    <s v="NO"/>
    <b v="0"/>
  </r>
  <r>
    <s v="TXN_5902799"/>
    <s v="CUST_15"/>
    <x v="1"/>
    <s v="Item_3_MILK"/>
    <s v="Item_3_MILK"/>
    <n v="8"/>
    <n v="8"/>
    <n v="4"/>
    <n v="4"/>
    <n v="32"/>
    <n v="32"/>
    <s v="Low"/>
    <x v="1"/>
    <x v="0"/>
    <d v="2023-09-03T00:00:00"/>
    <s v="YES"/>
    <b v="1"/>
  </r>
  <r>
    <s v="TXN_8674521"/>
    <s v="CUST_19"/>
    <x v="4"/>
    <s v="Item_6_FOOD"/>
    <s v="Item_6_FOOD"/>
    <n v="12.5"/>
    <n v="12.5"/>
    <n v="9"/>
    <n v="9"/>
    <n v="112.5"/>
    <n v="112.5"/>
    <s v="Low"/>
    <x v="2"/>
    <x v="0"/>
    <d v="2023-01-22T00:00:00"/>
    <s v="N/A"/>
    <m/>
  </r>
  <r>
    <s v="TXN_9708800"/>
    <s v="CUST_03"/>
    <x v="0"/>
    <s v="Item_3_PATI"/>
    <s v="Item_3_PAT"/>
    <n v="8"/>
    <n v="8"/>
    <n v="1"/>
    <n v="1"/>
    <n v="8"/>
    <n v="8"/>
    <s v="Low"/>
    <x v="1"/>
    <x v="0"/>
    <d v="2022-03-18T00:00:00"/>
    <s v="N/A"/>
    <m/>
  </r>
  <r>
    <s v="TXN_9917996"/>
    <s v="CUST_16"/>
    <x v="4"/>
    <s v="Item_19_FOOD"/>
    <s v="Item_19_FOOD"/>
    <n v="32"/>
    <n v="32"/>
    <n v="10"/>
    <n v="10"/>
    <n v="320"/>
    <n v="320"/>
    <s v="High"/>
    <x v="2"/>
    <x v="1"/>
    <d v="2023-07-12T00:00:00"/>
    <s v="N/A"/>
    <m/>
  </r>
  <r>
    <s v="TXN_1294354"/>
    <s v="CUST_10"/>
    <x v="6"/>
    <s v="Item_21_ELEC"/>
    <s v="Item_21_EHE"/>
    <n v="35"/>
    <n v="35"/>
    <n v="6"/>
    <n v="6"/>
    <n v="210"/>
    <n v="210"/>
    <s v="Medium"/>
    <x v="0"/>
    <x v="1"/>
    <d v="2024-07-06T00:00:00"/>
    <s v="YES"/>
    <b v="1"/>
  </r>
  <r>
    <s v="TXN_3944336"/>
    <s v="CUST_15"/>
    <x v="1"/>
    <s v="Item_13_MILK"/>
    <s v="Item_13_MILK"/>
    <n v="23"/>
    <n v="23"/>
    <n v="1"/>
    <n v="1"/>
    <n v="23"/>
    <n v="23"/>
    <s v="Low"/>
    <x v="1"/>
    <x v="1"/>
    <d v="2022-08-28T00:00:00"/>
    <s v="N/A"/>
    <m/>
  </r>
  <r>
    <s v="TXN_9777557"/>
    <s v="CUST_18"/>
    <x v="6"/>
    <s v="Item_4_ELEC"/>
    <s v="Item_4_EHE"/>
    <n v="9.5"/>
    <n v="9.5"/>
    <n v="9"/>
    <n v="9"/>
    <n v="85.5"/>
    <n v="85.5"/>
    <s v="Low"/>
    <x v="0"/>
    <x v="0"/>
    <d v="2024-11-20T00:00:00"/>
    <s v="N/A"/>
    <m/>
  </r>
  <r>
    <s v="TXN_5586175"/>
    <s v="CUST_08"/>
    <x v="3"/>
    <s v="Item_9_BEVE"/>
    <s v="Item_9_BEV"/>
    <n v="17"/>
    <n v="17"/>
    <n v="6"/>
    <n v="6"/>
    <n v="102"/>
    <n v="102"/>
    <s v="Low"/>
    <x v="2"/>
    <x v="1"/>
    <d v="2023-01-07T00:00:00"/>
    <s v="YES"/>
    <b v="1"/>
  </r>
  <r>
    <s v="TXN_9703514"/>
    <s v="CUST_10"/>
    <x v="6"/>
    <s v="Item_15_ELEC"/>
    <s v="Item_15_EHE"/>
    <n v="26"/>
    <n v="26"/>
    <n v="6"/>
    <n v="6"/>
    <n v="156"/>
    <n v="156"/>
    <s v="Medium"/>
    <x v="2"/>
    <x v="0"/>
    <d v="2023-05-20T00:00:00"/>
    <s v="N/A"/>
    <m/>
  </r>
  <r>
    <s v="TXN_9063254"/>
    <s v="CUST_04"/>
    <x v="5"/>
    <s v="Item_11_FURN"/>
    <s v="Item_11_FUR"/>
    <n v="20"/>
    <n v="20"/>
    <n v="9"/>
    <n v="9"/>
    <n v="180"/>
    <n v="180"/>
    <s v="Medium"/>
    <x v="2"/>
    <x v="1"/>
    <d v="2022-04-02T00:00:00"/>
    <s v="NO"/>
    <b v="0"/>
  </r>
  <r>
    <s v="TXN_7961558"/>
    <s v="CUST_16"/>
    <x v="4"/>
    <s v="Item_13_FOOD"/>
    <s v="Item_13_FOOD"/>
    <n v="23"/>
    <n v="23"/>
    <n v="1"/>
    <n v="1"/>
    <n v="23"/>
    <n v="23"/>
    <s v="Low"/>
    <x v="0"/>
    <x v="0"/>
    <d v="2023-12-21T00:00:00"/>
    <s v="N/A"/>
    <m/>
  </r>
  <r>
    <s v="TXN_3396013"/>
    <s v="CUST_15"/>
    <x v="2"/>
    <s v="Item_17_BUTC"/>
    <s v="Item_17_BUT"/>
    <n v="29"/>
    <n v="29"/>
    <n v="2"/>
    <n v="2"/>
    <n v="58"/>
    <n v="58"/>
    <s v="Low"/>
    <x v="0"/>
    <x v="0"/>
    <d v="2022-08-24T00:00:00"/>
    <s v="NO"/>
    <b v="0"/>
  </r>
  <r>
    <s v="TXN_4425679"/>
    <s v="CUST_16"/>
    <x v="6"/>
    <s v="Item_8_ELEC"/>
    <s v="Item_8_EHE"/>
    <n v="15.5"/>
    <n v="15.5"/>
    <n v="2"/>
    <n v="2"/>
    <n v="31"/>
    <n v="31"/>
    <s v="Low"/>
    <x v="1"/>
    <x v="1"/>
    <d v="2022-11-09T00:00:00"/>
    <s v="NO"/>
    <b v="0"/>
  </r>
  <r>
    <s v="TXN_4212096"/>
    <s v="CUST_19"/>
    <x v="3"/>
    <s v="Item_25_BEVE"/>
    <s v="Item_25_BEV"/>
    <n v="41"/>
    <n v="41"/>
    <n v="2"/>
    <n v="2"/>
    <n v="82"/>
    <n v="82"/>
    <s v="Low"/>
    <x v="0"/>
    <x v="0"/>
    <d v="2024-10-16T00:00:00"/>
    <s v="YES"/>
    <b v="1"/>
  </r>
  <r>
    <s v="TXN_3046542"/>
    <s v="CUST_03"/>
    <x v="5"/>
    <s v="Item_24_FURN"/>
    <s v="Item_24_FUR"/>
    <n v="39.5"/>
    <n v="39.5"/>
    <n v="7"/>
    <n v="7"/>
    <n v="276.5"/>
    <n v="276.5"/>
    <s v="Medium"/>
    <x v="0"/>
    <x v="0"/>
    <d v="2024-04-09T00:00:00"/>
    <s v="NO"/>
    <b v="0"/>
  </r>
  <r>
    <s v="TXN_5997049"/>
    <s v="CUST_03"/>
    <x v="7"/>
    <s v="Item_7_COMP"/>
    <s v="Item_7_CEA"/>
    <n v="14"/>
    <n v="14"/>
    <n v="7"/>
    <n v="7"/>
    <n v="98"/>
    <n v="98"/>
    <s v="Low"/>
    <x v="1"/>
    <x v="1"/>
    <d v="2024-10-14T00:00:00"/>
    <s v="N/A"/>
    <m/>
  </r>
  <r>
    <s v="TXN_5498797"/>
    <s v="CUST_24"/>
    <x v="3"/>
    <s v="Item_19_BEVE"/>
    <s v="Item_19_BEV"/>
    <n v="32"/>
    <n v="32"/>
    <n v="4"/>
    <n v="4"/>
    <n v="128"/>
    <n v="128"/>
    <s v="Low"/>
    <x v="0"/>
    <x v="0"/>
    <d v="2023-01-25T00:00:00"/>
    <s v="YES"/>
    <b v="1"/>
  </r>
  <r>
    <s v="TXN_9961587"/>
    <s v="CUST_18"/>
    <x v="3"/>
    <s v="Item_2_BEVE"/>
    <s v="Item_2_BEV"/>
    <n v="6.5"/>
    <n v="6.5"/>
    <n v="3"/>
    <n v="3"/>
    <n v="19.5"/>
    <n v="19.5"/>
    <s v="Low"/>
    <x v="2"/>
    <x v="0"/>
    <d v="2022-11-21T00:00:00"/>
    <s v="NO"/>
    <b v="0"/>
  </r>
  <r>
    <s v="TXN_5645945"/>
    <s v="CUST_01"/>
    <x v="1"/>
    <s v="Item_17_MILK"/>
    <s v="Item_17_MILK"/>
    <n v="29"/>
    <n v="29"/>
    <n v="8"/>
    <n v="8"/>
    <n v="232"/>
    <n v="232"/>
    <s v="Medium"/>
    <x v="1"/>
    <x v="0"/>
    <d v="2024-01-24T00:00:00"/>
    <s v="NO"/>
    <b v="0"/>
  </r>
  <r>
    <s v="TXN_2752080"/>
    <s v="CUST_20"/>
    <x v="1"/>
    <s v="Item_24_MILK"/>
    <s v="Item_24_MILK"/>
    <n v="39.5"/>
    <n v="39.5"/>
    <n v="5"/>
    <n v="5"/>
    <n v="197.5"/>
    <n v="197.5"/>
    <s v="Medium"/>
    <x v="0"/>
    <x v="1"/>
    <d v="2023-02-18T00:00:00"/>
    <s v="YES"/>
    <b v="1"/>
  </r>
  <r>
    <s v="TXN_3022586"/>
    <s v="CUST_24"/>
    <x v="2"/>
    <s v="Unknown_Item"/>
    <m/>
    <n v="24.5"/>
    <n v="24.5"/>
    <n v="6"/>
    <m/>
    <n v="108.5"/>
    <m/>
    <s v="Low"/>
    <x v="0"/>
    <x v="1"/>
    <d v="2024-08-13T00:00:00"/>
    <s v="YES"/>
    <b v="1"/>
  </r>
  <r>
    <s v="TXN_9365217"/>
    <s v="CUST_23"/>
    <x v="2"/>
    <s v="Item_20_BUTC"/>
    <s v="Item_20_BUT"/>
    <n v="33.5"/>
    <n v="33.5"/>
    <n v="8"/>
    <n v="8"/>
    <n v="268"/>
    <n v="268"/>
    <s v="Medium"/>
    <x v="2"/>
    <x v="1"/>
    <d v="2024-05-11T00:00:00"/>
    <s v="NO"/>
    <b v="0"/>
  </r>
  <r>
    <s v="TXN_8371014"/>
    <s v="CUST_10"/>
    <x v="6"/>
    <s v="Item_20_ELEC"/>
    <s v="Item_20_EHE"/>
    <n v="33.5"/>
    <n v="33.5"/>
    <n v="10"/>
    <n v="10"/>
    <n v="335"/>
    <n v="335"/>
    <s v="High"/>
    <x v="2"/>
    <x v="1"/>
    <d v="2023-11-24T00:00:00"/>
    <s v="NO"/>
    <b v="0"/>
  </r>
  <r>
    <s v="TXN_7275004"/>
    <s v="CUST_14"/>
    <x v="7"/>
    <s v="Item_19_COMP"/>
    <s v="Item_19_CEA"/>
    <n v="32"/>
    <n v="32"/>
    <n v="5"/>
    <n v="5"/>
    <n v="160"/>
    <n v="160"/>
    <s v="Medium"/>
    <x v="0"/>
    <x v="1"/>
    <d v="2024-08-14T00:00:00"/>
    <s v="NO"/>
    <b v="0"/>
  </r>
  <r>
    <s v="TXN_6629897"/>
    <s v="CUST_11"/>
    <x v="3"/>
    <s v="Unknown_Item"/>
    <m/>
    <n v="23.365911749958215"/>
    <m/>
    <n v="7"/>
    <n v="7"/>
    <n v="213.5"/>
    <n v="213.5"/>
    <s v="Medium"/>
    <x v="1"/>
    <x v="1"/>
    <d v="2024-03-05T00:00:00"/>
    <s v="YES"/>
    <b v="1"/>
  </r>
  <r>
    <s v="TXN_4459954"/>
    <s v="CUST_13"/>
    <x v="7"/>
    <s v="Item_9_COMP"/>
    <s v="Item_9_CEA"/>
    <n v="17"/>
    <n v="17"/>
    <n v="7"/>
    <n v="7"/>
    <n v="119"/>
    <n v="119"/>
    <s v="Low"/>
    <x v="2"/>
    <x v="0"/>
    <d v="2024-12-10T00:00:00"/>
    <s v="N/A"/>
    <m/>
  </r>
  <r>
    <s v="TXN_6921763"/>
    <s v="CUST_23"/>
    <x v="2"/>
    <s v="Item_20_BUTC"/>
    <s v="Item_20_BUT"/>
    <n v="33.5"/>
    <n v="33.5"/>
    <n v="4"/>
    <n v="4"/>
    <n v="134"/>
    <n v="134"/>
    <s v="Low"/>
    <x v="2"/>
    <x v="1"/>
    <d v="2023-06-15T00:00:00"/>
    <s v="NO"/>
    <b v="0"/>
  </r>
  <r>
    <s v="TXN_5266615"/>
    <s v="CUST_20"/>
    <x v="0"/>
    <s v="Unknown_Item"/>
    <m/>
    <n v="6.5"/>
    <n v="6.5"/>
    <n v="6"/>
    <m/>
    <n v="108.5"/>
    <m/>
    <s v="Low"/>
    <x v="0"/>
    <x v="1"/>
    <d v="2024-04-10T00:00:00"/>
    <s v="N/A"/>
    <m/>
  </r>
  <r>
    <s v="TXN_6713692"/>
    <s v="CUST_24"/>
    <x v="1"/>
    <s v="Item_10_MILK"/>
    <s v="Item_10_MILK"/>
    <n v="18.5"/>
    <n v="18.5"/>
    <n v="7"/>
    <n v="7"/>
    <n v="129.5"/>
    <n v="129.5"/>
    <s v="Low"/>
    <x v="0"/>
    <x v="0"/>
    <d v="2022-07-13T00:00:00"/>
    <s v="N/A"/>
    <m/>
  </r>
  <r>
    <s v="TXN_8568204"/>
    <s v="CUST_23"/>
    <x v="4"/>
    <s v="Item_18_FOOD"/>
    <s v="Item_18_FOOD"/>
    <n v="30.5"/>
    <n v="30.5"/>
    <n v="10"/>
    <n v="10"/>
    <n v="305"/>
    <n v="305"/>
    <s v="High"/>
    <x v="0"/>
    <x v="1"/>
    <d v="2022-12-08T00:00:00"/>
    <s v="NO"/>
    <b v="0"/>
  </r>
  <r>
    <s v="TXN_2648609"/>
    <s v="CUST_11"/>
    <x v="1"/>
    <s v="Item_11_MILK"/>
    <s v="Item_11_MILK"/>
    <n v="20"/>
    <n v="20"/>
    <n v="6"/>
    <n v="6"/>
    <n v="120"/>
    <n v="120"/>
    <s v="Low"/>
    <x v="1"/>
    <x v="1"/>
    <d v="2022-09-23T00:00:00"/>
    <s v="NO"/>
    <b v="0"/>
  </r>
  <r>
    <s v="TXN_7986151"/>
    <s v="CUST_17"/>
    <x v="4"/>
    <s v="Item_20_FOOD"/>
    <s v="Item_20_FOOD"/>
    <n v="33.5"/>
    <n v="33.5"/>
    <n v="5"/>
    <n v="5"/>
    <n v="167.5"/>
    <n v="167.5"/>
    <s v="Medium"/>
    <x v="0"/>
    <x v="0"/>
    <d v="2023-12-07T00:00:00"/>
    <s v="YES"/>
    <b v="1"/>
  </r>
  <r>
    <s v="TXN_8350913"/>
    <s v="CUST_02"/>
    <x v="6"/>
    <s v="Item_9_ELEC"/>
    <s v="Item_9_EHE"/>
    <n v="17"/>
    <n v="17"/>
    <n v="10"/>
    <n v="10"/>
    <n v="170"/>
    <n v="170"/>
    <s v="Medium"/>
    <x v="1"/>
    <x v="0"/>
    <d v="2022-05-31T00:00:00"/>
    <s v="NO"/>
    <b v="0"/>
  </r>
  <r>
    <s v="TXN_6218354"/>
    <s v="CUST_08"/>
    <x v="4"/>
    <s v="Item_17_FOOD"/>
    <s v="Item_17_FOOD"/>
    <n v="29"/>
    <n v="29"/>
    <n v="4"/>
    <n v="4"/>
    <n v="116"/>
    <n v="116"/>
    <s v="Low"/>
    <x v="0"/>
    <x v="1"/>
    <d v="2023-01-20T00:00:00"/>
    <s v="N/A"/>
    <m/>
  </r>
  <r>
    <s v="TXN_5612933"/>
    <s v="CUST_23"/>
    <x v="2"/>
    <s v="Unknown_Item"/>
    <m/>
    <n v="12.5"/>
    <n v="12.5"/>
    <n v="6"/>
    <m/>
    <n v="108.5"/>
    <m/>
    <s v="Low"/>
    <x v="2"/>
    <x v="1"/>
    <d v="2022-06-02T00:00:00"/>
    <s v="N/A"/>
    <m/>
  </r>
  <r>
    <s v="TXN_1715848"/>
    <s v="CUST_08"/>
    <x v="7"/>
    <s v="Item_12_COMP"/>
    <s v="Item_12_CEA"/>
    <n v="21.5"/>
    <n v="21.5"/>
    <n v="5"/>
    <n v="5"/>
    <n v="107.5"/>
    <n v="107.5"/>
    <s v="Low"/>
    <x v="2"/>
    <x v="1"/>
    <d v="2024-09-15T00:00:00"/>
    <s v="YES"/>
    <b v="1"/>
  </r>
  <r>
    <s v="TXN_9209672"/>
    <s v="CUST_05"/>
    <x v="5"/>
    <s v="Item_17_FURN"/>
    <s v="Item_17_FUR"/>
    <n v="29"/>
    <n v="29"/>
    <n v="3"/>
    <n v="3"/>
    <n v="87"/>
    <n v="87"/>
    <s v="Low"/>
    <x v="2"/>
    <x v="0"/>
    <d v="2024-06-05T00:00:00"/>
    <s v="NO"/>
    <b v="0"/>
  </r>
  <r>
    <s v="TXN_1287015"/>
    <s v="CUST_05"/>
    <x v="3"/>
    <s v="Item_4_BEVE"/>
    <s v="Item_4_BEV"/>
    <n v="9.5"/>
    <n v="9.5"/>
    <n v="6"/>
    <n v="6"/>
    <n v="57"/>
    <n v="57"/>
    <s v="Low"/>
    <x v="0"/>
    <x v="0"/>
    <d v="2022-04-20T00:00:00"/>
    <s v="NO"/>
    <b v="0"/>
  </r>
  <r>
    <s v="TXN_4786582"/>
    <s v="CUST_16"/>
    <x v="6"/>
    <s v="Unknown_Item"/>
    <m/>
    <n v="23.365911749958215"/>
    <m/>
    <n v="1"/>
    <n v="1"/>
    <n v="33.5"/>
    <n v="33.5"/>
    <s v="Low"/>
    <x v="1"/>
    <x v="0"/>
    <d v="2023-12-18T00:00:00"/>
    <s v="N/A"/>
    <m/>
  </r>
  <r>
    <s v="TXN_1630063"/>
    <s v="CUST_02"/>
    <x v="2"/>
    <s v="Item_5_BUTC"/>
    <s v="Item_5_BUT"/>
    <n v="11"/>
    <n v="11"/>
    <n v="1"/>
    <n v="1"/>
    <n v="11"/>
    <n v="11"/>
    <s v="Low"/>
    <x v="0"/>
    <x v="1"/>
    <d v="2024-04-15T00:00:00"/>
    <s v="N/A"/>
    <m/>
  </r>
  <r>
    <s v="TXN_5432899"/>
    <s v="CUST_21"/>
    <x v="3"/>
    <s v="Item_22_BEVE"/>
    <s v="Item_22_BEV"/>
    <n v="36.5"/>
    <n v="36.5"/>
    <n v="9"/>
    <n v="9"/>
    <n v="328.5"/>
    <n v="328.5"/>
    <s v="High"/>
    <x v="2"/>
    <x v="1"/>
    <d v="2022-01-13T00:00:00"/>
    <s v="N/A"/>
    <m/>
  </r>
  <r>
    <s v="TXN_5936964"/>
    <s v="CUST_04"/>
    <x v="1"/>
    <s v="Item_3_MILK"/>
    <s v="Item_3_MILK"/>
    <n v="8"/>
    <n v="8"/>
    <n v="10"/>
    <n v="10"/>
    <n v="80"/>
    <n v="80"/>
    <s v="Low"/>
    <x v="1"/>
    <x v="0"/>
    <d v="2024-11-12T00:00:00"/>
    <s v="NO"/>
    <b v="0"/>
  </r>
  <r>
    <s v="TXN_8551130"/>
    <s v="CUST_19"/>
    <x v="5"/>
    <s v="Item_25_FURN"/>
    <s v="Item_25_FUR"/>
    <n v="41"/>
    <n v="41"/>
    <n v="7"/>
    <n v="7"/>
    <n v="287"/>
    <n v="287"/>
    <s v="Medium"/>
    <x v="2"/>
    <x v="0"/>
    <d v="2022-03-23T00:00:00"/>
    <s v="YES"/>
    <b v="1"/>
  </r>
  <r>
    <s v="TXN_1195231"/>
    <s v="CUST_24"/>
    <x v="6"/>
    <s v="Item_1_ELEC"/>
    <s v="Item_1_EHE"/>
    <n v="5"/>
    <n v="5"/>
    <n v="8"/>
    <n v="8"/>
    <n v="40"/>
    <n v="40"/>
    <s v="Low"/>
    <x v="0"/>
    <x v="1"/>
    <d v="2022-11-28T00:00:00"/>
    <s v="NO"/>
    <b v="0"/>
  </r>
  <r>
    <s v="TXN_2009520"/>
    <s v="CUST_06"/>
    <x v="0"/>
    <s v="Item_8_PATI"/>
    <s v="Item_8_PAT"/>
    <n v="15.5"/>
    <n v="15.5"/>
    <n v="8"/>
    <n v="8"/>
    <n v="124"/>
    <n v="124"/>
    <s v="Low"/>
    <x v="2"/>
    <x v="1"/>
    <d v="2024-03-10T00:00:00"/>
    <s v="N/A"/>
    <m/>
  </r>
  <r>
    <s v="TXN_2241242"/>
    <s v="CUST_25"/>
    <x v="5"/>
    <s v="Item_24_FURN"/>
    <s v="Item_24_FUR"/>
    <n v="39.5"/>
    <n v="39.5"/>
    <n v="5"/>
    <n v="5"/>
    <n v="197.5"/>
    <n v="197.5"/>
    <s v="Medium"/>
    <x v="0"/>
    <x v="1"/>
    <d v="2024-03-16T00:00:00"/>
    <s v="NO"/>
    <b v="0"/>
  </r>
  <r>
    <s v="TXN_3095861"/>
    <s v="CUST_23"/>
    <x v="0"/>
    <s v="Item_22_PATI"/>
    <s v="Item_22_PAT"/>
    <n v="36.5"/>
    <n v="36.5"/>
    <n v="2"/>
    <n v="2"/>
    <n v="73"/>
    <n v="73"/>
    <s v="Low"/>
    <x v="1"/>
    <x v="0"/>
    <d v="2024-08-21T00:00:00"/>
    <s v="N/A"/>
    <m/>
  </r>
  <r>
    <s v="TXN_2654851"/>
    <s v="CUST_02"/>
    <x v="2"/>
    <s v="Item_12_BUTC"/>
    <s v="Item_12_BUT"/>
    <n v="21.5"/>
    <n v="21.5"/>
    <n v="5"/>
    <n v="5"/>
    <n v="107.5"/>
    <n v="107.5"/>
    <s v="Low"/>
    <x v="1"/>
    <x v="0"/>
    <d v="2024-01-12T00:00:00"/>
    <s v="NO"/>
    <b v="0"/>
  </r>
  <r>
    <s v="TXN_3846417"/>
    <s v="CUST_17"/>
    <x v="3"/>
    <s v="Unknown_Item"/>
    <m/>
    <n v="23.365911749958215"/>
    <m/>
    <n v="2"/>
    <n v="2"/>
    <n v="34"/>
    <n v="34"/>
    <s v="Low"/>
    <x v="2"/>
    <x v="1"/>
    <d v="2024-03-30T00:00:00"/>
    <s v="YES"/>
    <b v="1"/>
  </r>
  <r>
    <s v="TXN_6434836"/>
    <s v="CUST_17"/>
    <x v="0"/>
    <s v="Item_12_PATI"/>
    <s v="Item_12_PAT"/>
    <n v="21.5"/>
    <n v="21.5"/>
    <n v="7"/>
    <n v="7"/>
    <n v="150.5"/>
    <n v="150.5"/>
    <s v="Medium"/>
    <x v="2"/>
    <x v="1"/>
    <d v="2024-05-16T00:00:00"/>
    <s v="YES"/>
    <b v="1"/>
  </r>
  <r>
    <s v="TXN_6928841"/>
    <s v="CUST_02"/>
    <x v="2"/>
    <s v="Item_4_BUTC"/>
    <s v="Item_4_BUT"/>
    <n v="9.5"/>
    <n v="9.5"/>
    <n v="6"/>
    <n v="6"/>
    <n v="57"/>
    <n v="57"/>
    <s v="Low"/>
    <x v="0"/>
    <x v="1"/>
    <d v="2022-07-09T00:00:00"/>
    <s v="YES"/>
    <b v="1"/>
  </r>
  <r>
    <s v="TXN_9885565"/>
    <s v="CUST_21"/>
    <x v="1"/>
    <s v="Item_11_MILK"/>
    <s v="Item_11_MILK"/>
    <n v="20"/>
    <n v="20"/>
    <n v="10"/>
    <n v="10"/>
    <n v="200"/>
    <n v="200"/>
    <s v="Medium"/>
    <x v="2"/>
    <x v="1"/>
    <d v="2023-01-24T00:00:00"/>
    <s v="NO"/>
    <b v="0"/>
  </r>
  <r>
    <s v="TXN_3056004"/>
    <s v="CUST_22"/>
    <x v="2"/>
    <s v="Item_17_BUTC"/>
    <s v="Item_17_BUT"/>
    <n v="29"/>
    <n v="29"/>
    <n v="5"/>
    <n v="5"/>
    <n v="145"/>
    <n v="145"/>
    <s v="Low"/>
    <x v="1"/>
    <x v="0"/>
    <d v="2022-11-30T00:00:00"/>
    <s v="YES"/>
    <b v="1"/>
  </r>
  <r>
    <s v="TXN_8219398"/>
    <s v="CUST_05"/>
    <x v="1"/>
    <s v="Item_4_MILK"/>
    <s v="Item_4_MILK"/>
    <n v="9.5"/>
    <n v="9.5"/>
    <n v="3"/>
    <n v="3"/>
    <n v="28.5"/>
    <n v="28.5"/>
    <s v="Low"/>
    <x v="0"/>
    <x v="1"/>
    <d v="2023-10-24T00:00:00"/>
    <s v="YES"/>
    <b v="1"/>
  </r>
  <r>
    <s v="TXN_7178378"/>
    <s v="CUST_24"/>
    <x v="3"/>
    <s v="Item_3_BEVE"/>
    <s v="Item_3_BEV"/>
    <n v="8"/>
    <n v="8"/>
    <n v="4"/>
    <n v="4"/>
    <n v="32"/>
    <n v="32"/>
    <s v="Low"/>
    <x v="2"/>
    <x v="0"/>
    <d v="2024-05-17T00:00:00"/>
    <s v="YES"/>
    <b v="1"/>
  </r>
  <r>
    <s v="TXN_1055174"/>
    <s v="CUST_12"/>
    <x v="7"/>
    <s v="Item_14_COMP"/>
    <s v="Item_14_CEA"/>
    <n v="24.5"/>
    <n v="24.5"/>
    <n v="2"/>
    <n v="2"/>
    <n v="49"/>
    <n v="49"/>
    <s v="Low"/>
    <x v="2"/>
    <x v="1"/>
    <d v="2022-06-17T00:00:00"/>
    <s v="YES"/>
    <b v="1"/>
  </r>
  <r>
    <s v="TXN_6064627"/>
    <s v="CUST_01"/>
    <x v="3"/>
    <s v="Item_3_BEVE"/>
    <s v="Item_3_BEV"/>
    <n v="8"/>
    <n v="8"/>
    <n v="9"/>
    <n v="9"/>
    <n v="72"/>
    <n v="72"/>
    <s v="Low"/>
    <x v="2"/>
    <x v="0"/>
    <d v="2022-08-21T00:00:00"/>
    <s v="YES"/>
    <b v="1"/>
  </r>
  <r>
    <s v="TXN_9313276"/>
    <s v="CUST_22"/>
    <x v="6"/>
    <s v="Item_25_ELEC"/>
    <s v="Item_25_EHE"/>
    <n v="41"/>
    <n v="41"/>
    <n v="6"/>
    <n v="6"/>
    <n v="246"/>
    <n v="246"/>
    <s v="Medium"/>
    <x v="0"/>
    <x v="1"/>
    <d v="2023-02-02T00:00:00"/>
    <s v="YES"/>
    <b v="1"/>
  </r>
  <r>
    <s v="TXN_1223573"/>
    <s v="CUST_14"/>
    <x v="7"/>
    <s v="Item_6_COMP"/>
    <s v="Item_6_CEA"/>
    <n v="12.5"/>
    <n v="12.5"/>
    <n v="3"/>
    <n v="3"/>
    <n v="37.5"/>
    <n v="37.5"/>
    <s v="Low"/>
    <x v="1"/>
    <x v="1"/>
    <d v="2024-04-06T00:00:00"/>
    <s v="YES"/>
    <b v="1"/>
  </r>
  <r>
    <s v="TXN_8835062"/>
    <s v="CUST_10"/>
    <x v="0"/>
    <s v="Item_8_PATI"/>
    <s v="Item_8_PAT"/>
    <n v="15.5"/>
    <n v="15.5"/>
    <n v="9"/>
    <n v="9"/>
    <n v="139.5"/>
    <n v="139.5"/>
    <s v="Low"/>
    <x v="0"/>
    <x v="1"/>
    <d v="2022-11-02T00:00:00"/>
    <s v="YES"/>
    <b v="1"/>
  </r>
  <r>
    <s v="TXN_9367468"/>
    <s v="CUST_25"/>
    <x v="1"/>
    <s v="Item_17_MILK"/>
    <s v="Item_17_MILK"/>
    <n v="29"/>
    <n v="29"/>
    <n v="4"/>
    <n v="4"/>
    <n v="116"/>
    <n v="116"/>
    <s v="Low"/>
    <x v="2"/>
    <x v="1"/>
    <d v="2024-07-12T00:00:00"/>
    <s v="NO"/>
    <b v="0"/>
  </r>
  <r>
    <s v="TXN_8782783"/>
    <s v="CUST_05"/>
    <x v="4"/>
    <s v="Item_18_FOOD"/>
    <s v="Item_18_FOOD"/>
    <n v="30.5"/>
    <n v="30.5"/>
    <n v="4"/>
    <n v="4"/>
    <n v="122"/>
    <n v="122"/>
    <s v="Low"/>
    <x v="2"/>
    <x v="1"/>
    <d v="2022-03-06T00:00:00"/>
    <s v="YES"/>
    <b v="1"/>
  </r>
  <r>
    <s v="TXN_2566784"/>
    <s v="CUST_10"/>
    <x v="6"/>
    <s v="Item_13_ELEC"/>
    <s v="Item_13_EHE"/>
    <n v="23"/>
    <n v="23"/>
    <n v="9"/>
    <n v="9"/>
    <n v="207"/>
    <n v="207"/>
    <s v="Medium"/>
    <x v="0"/>
    <x v="0"/>
    <d v="2022-07-23T00:00:00"/>
    <s v="YES"/>
    <b v="1"/>
  </r>
  <r>
    <s v="TXN_5853925"/>
    <s v="CUST_01"/>
    <x v="0"/>
    <s v="Item_6_PATI"/>
    <s v="Item_6_PAT"/>
    <n v="12.5"/>
    <n v="12.5"/>
    <n v="2"/>
    <n v="2"/>
    <n v="25"/>
    <n v="25"/>
    <s v="Low"/>
    <x v="1"/>
    <x v="0"/>
    <d v="2024-06-23T00:00:00"/>
    <s v="YES"/>
    <b v="1"/>
  </r>
  <r>
    <s v="TXN_9038879"/>
    <s v="CUST_16"/>
    <x v="2"/>
    <s v="Item_15_BUTC"/>
    <s v="Item_15_BUT"/>
    <n v="26"/>
    <n v="26"/>
    <n v="1"/>
    <n v="1"/>
    <n v="26"/>
    <n v="26"/>
    <s v="Low"/>
    <x v="0"/>
    <x v="0"/>
    <d v="2022-03-22T00:00:00"/>
    <s v="YES"/>
    <b v="1"/>
  </r>
  <r>
    <s v="TXN_5277679"/>
    <s v="CUST_20"/>
    <x v="7"/>
    <s v="Item_18_COMP"/>
    <s v="Item_18_CEA"/>
    <n v="30.5"/>
    <n v="30.5"/>
    <n v="1"/>
    <n v="1"/>
    <n v="30.5"/>
    <n v="30.5"/>
    <s v="Low"/>
    <x v="1"/>
    <x v="1"/>
    <d v="2023-06-08T00:00:00"/>
    <s v="NO"/>
    <b v="0"/>
  </r>
  <r>
    <s v="TXN_9364068"/>
    <s v="CUST_16"/>
    <x v="2"/>
    <s v="Item_18_BUTC"/>
    <s v="Item_18_BUT"/>
    <n v="30.5"/>
    <n v="30.5"/>
    <n v="8"/>
    <n v="8"/>
    <n v="244"/>
    <n v="244"/>
    <s v="Medium"/>
    <x v="2"/>
    <x v="0"/>
    <d v="2024-10-08T00:00:00"/>
    <s v="NO"/>
    <b v="0"/>
  </r>
  <r>
    <s v="TXN_5023868"/>
    <s v="CUST_05"/>
    <x v="1"/>
    <s v="Item_6_MILK"/>
    <s v="Item_6_MILK"/>
    <n v="12.5"/>
    <n v="12.5"/>
    <n v="2"/>
    <n v="2"/>
    <n v="25"/>
    <n v="25"/>
    <s v="Low"/>
    <x v="1"/>
    <x v="0"/>
    <d v="2022-02-22T00:00:00"/>
    <s v="N/A"/>
    <m/>
  </r>
  <r>
    <s v="TXN_6893842"/>
    <s v="CUST_03"/>
    <x v="0"/>
    <s v="Item_11_PATI"/>
    <s v="Item_11_PAT"/>
    <n v="20"/>
    <n v="20"/>
    <n v="9"/>
    <n v="9"/>
    <n v="180"/>
    <n v="180"/>
    <s v="Medium"/>
    <x v="2"/>
    <x v="1"/>
    <d v="2023-03-24T00:00:00"/>
    <s v="N/A"/>
    <m/>
  </r>
  <r>
    <s v="TXN_1785816"/>
    <s v="CUST_01"/>
    <x v="1"/>
    <s v="Item_24_MILK"/>
    <s v="Item_24_MILK"/>
    <n v="39.5"/>
    <n v="39.5"/>
    <n v="6"/>
    <n v="6"/>
    <n v="237"/>
    <n v="237"/>
    <s v="Medium"/>
    <x v="1"/>
    <x v="1"/>
    <d v="2024-01-16T00:00:00"/>
    <s v="YES"/>
    <b v="1"/>
  </r>
  <r>
    <s v="TXN_2092821"/>
    <s v="CUST_21"/>
    <x v="6"/>
    <s v="Item_7_ELEC"/>
    <s v="Item_7_EHE"/>
    <n v="14"/>
    <n v="14"/>
    <n v="6"/>
    <n v="6"/>
    <n v="84"/>
    <n v="84"/>
    <s v="Low"/>
    <x v="2"/>
    <x v="1"/>
    <d v="2023-11-23T00:00:00"/>
    <s v="YES"/>
    <b v="1"/>
  </r>
  <r>
    <s v="TXN_4702637"/>
    <s v="CUST_24"/>
    <x v="7"/>
    <s v="Item_25_COMP"/>
    <s v="Item_25_CEA"/>
    <n v="41"/>
    <n v="41"/>
    <n v="9"/>
    <n v="9"/>
    <n v="369"/>
    <n v="369"/>
    <s v="High"/>
    <x v="1"/>
    <x v="1"/>
    <d v="2024-06-20T00:00:00"/>
    <s v="YES"/>
    <b v="1"/>
  </r>
  <r>
    <s v="TXN_1913617"/>
    <s v="CUST_10"/>
    <x v="0"/>
    <s v="Item_12_PATI"/>
    <s v="Item_12_PAT"/>
    <n v="21.5"/>
    <n v="21.5"/>
    <n v="1"/>
    <n v="1"/>
    <n v="21.5"/>
    <n v="21.5"/>
    <s v="Low"/>
    <x v="1"/>
    <x v="0"/>
    <d v="2023-12-04T00:00:00"/>
    <s v="N/A"/>
    <m/>
  </r>
  <r>
    <s v="TXN_7638443"/>
    <s v="CUST_25"/>
    <x v="7"/>
    <s v="Item_23_COMP"/>
    <s v="Item_23_CEA"/>
    <n v="38"/>
    <n v="38"/>
    <n v="4"/>
    <n v="4"/>
    <n v="152"/>
    <n v="152"/>
    <s v="Medium"/>
    <x v="0"/>
    <x v="0"/>
    <d v="2025-01-02T00:00:00"/>
    <s v="N/A"/>
    <m/>
  </r>
  <r>
    <s v="TXN_8022463"/>
    <s v="CUST_18"/>
    <x v="5"/>
    <s v="Item_23_FURN"/>
    <s v="Item_23_FUR"/>
    <n v="38"/>
    <n v="38"/>
    <n v="7"/>
    <n v="7"/>
    <n v="266"/>
    <n v="266"/>
    <s v="Medium"/>
    <x v="1"/>
    <x v="1"/>
    <d v="2022-01-10T00:00:00"/>
    <s v="YES"/>
    <b v="1"/>
  </r>
  <r>
    <s v="TXN_3480460"/>
    <s v="CUST_14"/>
    <x v="2"/>
    <s v="Item_13_BUTC"/>
    <s v="Item_13_BUT"/>
    <n v="23"/>
    <n v="23"/>
    <n v="10"/>
    <n v="10"/>
    <n v="230"/>
    <n v="230"/>
    <s v="Medium"/>
    <x v="0"/>
    <x v="0"/>
    <d v="2023-02-22T00:00:00"/>
    <s v="N/A"/>
    <m/>
  </r>
  <r>
    <s v="TXN_1198866"/>
    <s v="CUST_11"/>
    <x v="0"/>
    <s v="Item_15_PATI"/>
    <s v="Item_15_PAT"/>
    <n v="26"/>
    <n v="26"/>
    <n v="8"/>
    <n v="8"/>
    <n v="208"/>
    <n v="208"/>
    <s v="Medium"/>
    <x v="1"/>
    <x v="0"/>
    <d v="2022-01-12T00:00:00"/>
    <s v="NO"/>
    <b v="0"/>
  </r>
  <r>
    <s v="TXN_7701507"/>
    <s v="CUST_10"/>
    <x v="0"/>
    <s v="Item_17_PATI"/>
    <s v="Item_17_PAT"/>
    <n v="29"/>
    <n v="29"/>
    <n v="4"/>
    <n v="4"/>
    <n v="116"/>
    <n v="116"/>
    <s v="Low"/>
    <x v="0"/>
    <x v="0"/>
    <d v="2024-10-02T00:00:00"/>
    <s v="N/A"/>
    <m/>
  </r>
  <r>
    <s v="TXN_3753292"/>
    <s v="CUST_17"/>
    <x v="6"/>
    <s v="Item_5_ELEC"/>
    <s v="Item_5_EHE"/>
    <n v="11"/>
    <n v="11"/>
    <n v="8"/>
    <n v="8"/>
    <n v="88"/>
    <n v="88"/>
    <s v="Low"/>
    <x v="1"/>
    <x v="0"/>
    <d v="2024-05-22T00:00:00"/>
    <s v="YES"/>
    <b v="1"/>
  </r>
  <r>
    <s v="TXN_4297569"/>
    <s v="CUST_07"/>
    <x v="3"/>
    <s v="Item_17_BEVE"/>
    <s v="Item_17_BEV"/>
    <n v="29"/>
    <n v="29"/>
    <n v="10"/>
    <n v="10"/>
    <n v="290"/>
    <n v="290"/>
    <s v="Medium"/>
    <x v="2"/>
    <x v="0"/>
    <d v="2023-05-10T00:00:00"/>
    <s v="NO"/>
    <b v="0"/>
  </r>
  <r>
    <s v="TXN_9644345"/>
    <s v="CUST_05"/>
    <x v="7"/>
    <s v="Item_14_COMP"/>
    <s v="Item_14_CEA"/>
    <n v="24.5"/>
    <n v="24.5"/>
    <n v="2"/>
    <n v="2"/>
    <n v="49"/>
    <n v="49"/>
    <s v="Low"/>
    <x v="2"/>
    <x v="0"/>
    <d v="2024-05-04T00:00:00"/>
    <s v="NO"/>
    <b v="0"/>
  </r>
  <r>
    <s v="TXN_4857821"/>
    <s v="CUST_20"/>
    <x v="3"/>
    <s v="Item_17_BEVE"/>
    <s v="Item_17_BEV"/>
    <n v="29"/>
    <n v="29"/>
    <n v="4"/>
    <n v="4"/>
    <n v="116"/>
    <n v="116"/>
    <s v="Low"/>
    <x v="2"/>
    <x v="1"/>
    <d v="2024-03-02T00:00:00"/>
    <s v="NO"/>
    <b v="0"/>
  </r>
  <r>
    <s v="TXN_5597551"/>
    <s v="CUST_03"/>
    <x v="7"/>
    <s v="Item_5_COMP"/>
    <s v="Item_5_CEA"/>
    <n v="11"/>
    <n v="11"/>
    <n v="5"/>
    <n v="5"/>
    <n v="55"/>
    <n v="55"/>
    <s v="Low"/>
    <x v="2"/>
    <x v="1"/>
    <d v="2022-11-24T00:00:00"/>
    <s v="N/A"/>
    <m/>
  </r>
  <r>
    <s v="TXN_1980146"/>
    <s v="CUST_18"/>
    <x v="5"/>
    <s v="Item_18_FURN"/>
    <s v="Item_18_FUR"/>
    <n v="30.5"/>
    <n v="30.5"/>
    <n v="8"/>
    <n v="8"/>
    <n v="244"/>
    <n v="244"/>
    <s v="Medium"/>
    <x v="2"/>
    <x v="0"/>
    <d v="2022-05-15T00:00:00"/>
    <s v="YES"/>
    <b v="1"/>
  </r>
  <r>
    <s v="TXN_7489353"/>
    <s v="CUST_05"/>
    <x v="1"/>
    <s v="Item_8_MILK"/>
    <s v="Item_8_MILK"/>
    <n v="15.5"/>
    <n v="15.5"/>
    <n v="4"/>
    <n v="4"/>
    <n v="62"/>
    <n v="62"/>
    <s v="Low"/>
    <x v="2"/>
    <x v="1"/>
    <d v="2024-10-30T00:00:00"/>
    <s v="N/A"/>
    <m/>
  </r>
  <r>
    <s v="TXN_2694884"/>
    <s v="CUST_01"/>
    <x v="0"/>
    <s v="Item_22_PATI"/>
    <s v="Item_22_PAT"/>
    <n v="36.5"/>
    <n v="36.5"/>
    <n v="7"/>
    <n v="7"/>
    <n v="255.5"/>
    <n v="255.5"/>
    <s v="Medium"/>
    <x v="2"/>
    <x v="0"/>
    <d v="2024-12-13T00:00:00"/>
    <s v="YES"/>
    <b v="1"/>
  </r>
  <r>
    <s v="TXN_8892525"/>
    <s v="CUST_19"/>
    <x v="7"/>
    <s v="Item_18_COMP"/>
    <s v="Item_18_CEA"/>
    <n v="30.5"/>
    <n v="30.5"/>
    <n v="5"/>
    <n v="5"/>
    <n v="152.5"/>
    <n v="152.5"/>
    <s v="Medium"/>
    <x v="1"/>
    <x v="1"/>
    <d v="2023-02-18T00:00:00"/>
    <s v="N/A"/>
    <m/>
  </r>
  <r>
    <s v="TXN_1382113"/>
    <s v="CUST_23"/>
    <x v="3"/>
    <s v="Item_20_BEVE"/>
    <s v="Item_20_BEV"/>
    <n v="33.5"/>
    <n v="33.5"/>
    <n v="1"/>
    <n v="1"/>
    <n v="33.5"/>
    <n v="33.5"/>
    <s v="Low"/>
    <x v="0"/>
    <x v="0"/>
    <d v="2022-03-28T00:00:00"/>
    <s v="NO"/>
    <b v="0"/>
  </r>
  <r>
    <s v="TXN_3256982"/>
    <s v="CUST_09"/>
    <x v="3"/>
    <s v="Item_16_BEVE"/>
    <s v="Item_16_BEV"/>
    <n v="27.5"/>
    <n v="27.5"/>
    <n v="5"/>
    <n v="5"/>
    <n v="137.5"/>
    <n v="137.5"/>
    <s v="Low"/>
    <x v="0"/>
    <x v="0"/>
    <d v="2022-07-31T00:00:00"/>
    <s v="YES"/>
    <b v="1"/>
  </r>
  <r>
    <s v="TXN_8830578"/>
    <s v="CUST_18"/>
    <x v="6"/>
    <s v="Unknown_Item"/>
    <m/>
    <n v="23.365911749958215"/>
    <m/>
    <n v="9"/>
    <n v="9"/>
    <n v="112.5"/>
    <n v="112.5"/>
    <s v="Low"/>
    <x v="2"/>
    <x v="0"/>
    <d v="2023-04-17T00:00:00"/>
    <s v="NO"/>
    <b v="0"/>
  </r>
  <r>
    <s v="TXN_9103065"/>
    <s v="CUST_03"/>
    <x v="4"/>
    <s v="Unknown_Item"/>
    <m/>
    <n v="23"/>
    <n v="23"/>
    <n v="6"/>
    <m/>
    <n v="108.5"/>
    <m/>
    <s v="Low"/>
    <x v="2"/>
    <x v="1"/>
    <d v="2022-05-21T00:00:00"/>
    <s v="YES"/>
    <b v="1"/>
  </r>
  <r>
    <s v="TXN_8658665"/>
    <s v="CUST_22"/>
    <x v="0"/>
    <s v="Item_4_PATI"/>
    <s v="Item_4_PAT"/>
    <n v="9.5"/>
    <n v="9.5"/>
    <n v="5"/>
    <n v="5"/>
    <n v="47.5"/>
    <n v="47.5"/>
    <s v="Low"/>
    <x v="2"/>
    <x v="1"/>
    <d v="2022-09-09T00:00:00"/>
    <s v="NO"/>
    <b v="0"/>
  </r>
  <r>
    <s v="TXN_4369693"/>
    <s v="CUST_11"/>
    <x v="4"/>
    <s v="Item_9_FOOD"/>
    <s v="Item_9_FOOD"/>
    <n v="17"/>
    <n v="17"/>
    <n v="2"/>
    <n v="2"/>
    <n v="34"/>
    <n v="34"/>
    <s v="Low"/>
    <x v="2"/>
    <x v="1"/>
    <d v="2022-07-02T00:00:00"/>
    <s v="YES"/>
    <b v="1"/>
  </r>
  <r>
    <s v="TXN_9100315"/>
    <s v="CUST_06"/>
    <x v="3"/>
    <s v="Item_19_BEVE"/>
    <s v="Item_19_BEV"/>
    <n v="32"/>
    <n v="32"/>
    <n v="10"/>
    <n v="10"/>
    <n v="320"/>
    <n v="320"/>
    <s v="High"/>
    <x v="0"/>
    <x v="0"/>
    <d v="2024-12-11T00:00:00"/>
    <s v="NO"/>
    <b v="0"/>
  </r>
  <r>
    <s v="TXN_6237111"/>
    <s v="CUST_15"/>
    <x v="5"/>
    <s v="Item_11_FURN"/>
    <s v="Item_11_FUR"/>
    <n v="20"/>
    <n v="20"/>
    <n v="10"/>
    <n v="10"/>
    <n v="200"/>
    <n v="200"/>
    <s v="Medium"/>
    <x v="0"/>
    <x v="1"/>
    <d v="2023-07-01T00:00:00"/>
    <s v="N/A"/>
    <m/>
  </r>
  <r>
    <s v="TXN_1955780"/>
    <s v="CUST_18"/>
    <x v="1"/>
    <s v="Unknown_Item"/>
    <m/>
    <n v="27.5"/>
    <n v="27.5"/>
    <n v="6"/>
    <m/>
    <n v="108.5"/>
    <m/>
    <s v="Low"/>
    <x v="1"/>
    <x v="0"/>
    <d v="2023-07-12T00:00:00"/>
    <s v="N/A"/>
    <m/>
  </r>
  <r>
    <s v="TXN_6038207"/>
    <s v="CUST_02"/>
    <x v="0"/>
    <s v="Item_5_PATI"/>
    <s v="Item_5_PAT"/>
    <n v="11"/>
    <n v="11"/>
    <n v="4"/>
    <n v="4"/>
    <n v="44"/>
    <n v="44"/>
    <s v="Low"/>
    <x v="0"/>
    <x v="1"/>
    <d v="2024-12-26T00:00:00"/>
    <s v="NO"/>
    <b v="0"/>
  </r>
  <r>
    <s v="TXN_6025445"/>
    <s v="CUST_06"/>
    <x v="2"/>
    <s v="Item_22_BUTC"/>
    <s v="Item_22_BUT"/>
    <n v="36.5"/>
    <n v="36.5"/>
    <n v="10"/>
    <n v="10"/>
    <n v="365"/>
    <n v="365"/>
    <s v="High"/>
    <x v="2"/>
    <x v="1"/>
    <d v="2023-11-24T00:00:00"/>
    <s v="NO"/>
    <b v="0"/>
  </r>
  <r>
    <s v="TXN_8591611"/>
    <s v="CUST_21"/>
    <x v="6"/>
    <s v="Item_13_ELEC"/>
    <s v="Item_13_EHE"/>
    <n v="23"/>
    <n v="23"/>
    <n v="9"/>
    <n v="9"/>
    <n v="207"/>
    <n v="207"/>
    <s v="Medium"/>
    <x v="0"/>
    <x v="0"/>
    <d v="2024-08-14T00:00:00"/>
    <s v="YES"/>
    <b v="1"/>
  </r>
  <r>
    <s v="TXN_9989402"/>
    <s v="CUST_05"/>
    <x v="3"/>
    <s v="Item_15_BEVE"/>
    <s v="Item_15_BEV"/>
    <n v="26"/>
    <n v="26"/>
    <n v="5"/>
    <n v="5"/>
    <n v="130"/>
    <n v="130"/>
    <s v="Low"/>
    <x v="2"/>
    <x v="0"/>
    <d v="2025-01-01T00:00:00"/>
    <s v="NO"/>
    <b v="0"/>
  </r>
  <r>
    <s v="TXN_6469412"/>
    <s v="CUST_15"/>
    <x v="3"/>
    <s v="Item_3_BEVE"/>
    <s v="Item_3_BEV"/>
    <n v="8"/>
    <n v="8"/>
    <n v="1"/>
    <n v="1"/>
    <n v="8"/>
    <n v="8"/>
    <s v="Low"/>
    <x v="0"/>
    <x v="1"/>
    <d v="2023-04-04T00:00:00"/>
    <s v="YES"/>
    <b v="1"/>
  </r>
  <r>
    <s v="TXN_9160928"/>
    <s v="CUST_11"/>
    <x v="0"/>
    <s v="Item_7_PATI"/>
    <s v="Item_7_PAT"/>
    <n v="14"/>
    <n v="14"/>
    <n v="1"/>
    <n v="1"/>
    <n v="14"/>
    <n v="14"/>
    <s v="Low"/>
    <x v="0"/>
    <x v="0"/>
    <d v="2022-08-03T00:00:00"/>
    <s v="NO"/>
    <b v="0"/>
  </r>
  <r>
    <s v="TXN_6928165"/>
    <s v="CUST_06"/>
    <x v="7"/>
    <s v="Item_5_COMP"/>
    <s v="Item_5_CEA"/>
    <n v="11"/>
    <n v="11"/>
    <n v="9"/>
    <n v="9"/>
    <n v="99"/>
    <n v="99"/>
    <s v="Low"/>
    <x v="1"/>
    <x v="0"/>
    <d v="2022-05-24T00:00:00"/>
    <s v="YES"/>
    <b v="1"/>
  </r>
  <r>
    <s v="TXN_8047214"/>
    <s v="CUST_19"/>
    <x v="1"/>
    <s v="Item_18_MILK"/>
    <s v="Item_18_MILK"/>
    <n v="30.5"/>
    <n v="30.5"/>
    <n v="4"/>
    <n v="4"/>
    <n v="122"/>
    <n v="122"/>
    <s v="Low"/>
    <x v="2"/>
    <x v="0"/>
    <d v="2022-05-17T00:00:00"/>
    <s v="YES"/>
    <b v="1"/>
  </r>
  <r>
    <s v="TXN_3404090"/>
    <s v="CUST_08"/>
    <x v="2"/>
    <s v="Item_3_BUTC"/>
    <s v="Item_3_BUT"/>
    <n v="8"/>
    <n v="8"/>
    <n v="2"/>
    <n v="2"/>
    <n v="16"/>
    <n v="16"/>
    <s v="Low"/>
    <x v="0"/>
    <x v="0"/>
    <d v="2022-07-27T00:00:00"/>
    <s v="NO"/>
    <b v="0"/>
  </r>
  <r>
    <s v="TXN_7375815"/>
    <s v="CUST_04"/>
    <x v="3"/>
    <s v="Item_23_BEVE"/>
    <s v="Item_23_BEV"/>
    <n v="38"/>
    <n v="38"/>
    <n v="9"/>
    <n v="9"/>
    <n v="342"/>
    <n v="342"/>
    <s v="High"/>
    <x v="2"/>
    <x v="0"/>
    <d v="2023-03-29T00:00:00"/>
    <s v="N/A"/>
    <m/>
  </r>
  <r>
    <s v="TXN_4975771"/>
    <s v="CUST_21"/>
    <x v="4"/>
    <s v="Item_4_FOOD"/>
    <s v="Item_4_FOOD"/>
    <n v="9.5"/>
    <n v="9.5"/>
    <n v="7"/>
    <n v="7"/>
    <n v="66.5"/>
    <n v="66.5"/>
    <s v="Low"/>
    <x v="0"/>
    <x v="0"/>
    <d v="2022-06-12T00:00:00"/>
    <s v="YES"/>
    <b v="1"/>
  </r>
  <r>
    <s v="TXN_7887414"/>
    <s v="CUST_15"/>
    <x v="7"/>
    <s v="Item_19_COMP"/>
    <s v="Item_19_CEA"/>
    <n v="32"/>
    <n v="32"/>
    <n v="9"/>
    <n v="9"/>
    <n v="288"/>
    <n v="288"/>
    <s v="Medium"/>
    <x v="0"/>
    <x v="1"/>
    <d v="2023-05-26T00:00:00"/>
    <s v="NO"/>
    <b v="0"/>
  </r>
  <r>
    <s v="TXN_2851908"/>
    <s v="CUST_22"/>
    <x v="1"/>
    <s v="Item_16_MILK"/>
    <s v="Item_16_MILK"/>
    <n v="27.5"/>
    <n v="27.5"/>
    <n v="1"/>
    <n v="1"/>
    <n v="27.5"/>
    <n v="27.5"/>
    <s v="Low"/>
    <x v="2"/>
    <x v="0"/>
    <d v="2024-01-15T00:00:00"/>
    <s v="N/A"/>
    <m/>
  </r>
  <r>
    <s v="TXN_7285632"/>
    <s v="CUST_04"/>
    <x v="5"/>
    <s v="Item_19_FURN"/>
    <s v="Item_19_FUR"/>
    <n v="32"/>
    <n v="32"/>
    <n v="6"/>
    <n v="6"/>
    <n v="192"/>
    <n v="192"/>
    <s v="Medium"/>
    <x v="2"/>
    <x v="1"/>
    <d v="2024-07-23T00:00:00"/>
    <s v="NO"/>
    <b v="0"/>
  </r>
  <r>
    <s v="TXN_3635725"/>
    <s v="CUST_04"/>
    <x v="5"/>
    <s v="Item_21_FURN"/>
    <s v="Item_21_FUR"/>
    <n v="35"/>
    <n v="35"/>
    <n v="5"/>
    <n v="5"/>
    <n v="175"/>
    <n v="175"/>
    <s v="Medium"/>
    <x v="0"/>
    <x v="1"/>
    <d v="2024-06-22T00:00:00"/>
    <s v="YES"/>
    <b v="1"/>
  </r>
  <r>
    <s v="TXN_8949666"/>
    <s v="CUST_01"/>
    <x v="0"/>
    <s v="Item_17_PATI"/>
    <s v="Item_17_PAT"/>
    <n v="29"/>
    <n v="29"/>
    <n v="2"/>
    <n v="2"/>
    <n v="58"/>
    <n v="58"/>
    <s v="Low"/>
    <x v="0"/>
    <x v="1"/>
    <d v="2022-11-16T00:00:00"/>
    <s v="YES"/>
    <b v="1"/>
  </r>
  <r>
    <s v="TXN_6241198"/>
    <s v="CUST_24"/>
    <x v="7"/>
    <s v="Unknown_Item"/>
    <m/>
    <n v="35"/>
    <n v="35"/>
    <n v="6"/>
    <m/>
    <n v="108.5"/>
    <m/>
    <s v="Low"/>
    <x v="1"/>
    <x v="0"/>
    <d v="2023-10-02T00:00:00"/>
    <s v="NO"/>
    <b v="0"/>
  </r>
  <r>
    <s v="TXN_7402104"/>
    <s v="CUST_03"/>
    <x v="7"/>
    <s v="Item_5_COMP"/>
    <s v="Item_5_CEA"/>
    <n v="11"/>
    <n v="11"/>
    <n v="8"/>
    <n v="8"/>
    <n v="88"/>
    <n v="88"/>
    <s v="Low"/>
    <x v="1"/>
    <x v="0"/>
    <d v="2024-07-31T00:00:00"/>
    <s v="NO"/>
    <b v="0"/>
  </r>
  <r>
    <s v="TXN_3521530"/>
    <s v="CUST_11"/>
    <x v="3"/>
    <s v="Item_14_BEVE"/>
    <s v="Item_14_BEV"/>
    <n v="24.5"/>
    <n v="24.5"/>
    <n v="5"/>
    <n v="5"/>
    <n v="122.5"/>
    <n v="122.5"/>
    <s v="Low"/>
    <x v="1"/>
    <x v="1"/>
    <d v="2023-01-30T00:00:00"/>
    <s v="YES"/>
    <b v="1"/>
  </r>
  <r>
    <s v="TXN_2527692"/>
    <s v="CUST_20"/>
    <x v="7"/>
    <s v="Item_12_COMP"/>
    <s v="Item_12_CEA"/>
    <n v="21.5"/>
    <n v="21.5"/>
    <n v="7"/>
    <n v="7"/>
    <n v="150.5"/>
    <n v="150.5"/>
    <s v="Medium"/>
    <x v="1"/>
    <x v="1"/>
    <d v="2023-01-31T00:00:00"/>
    <s v="NO"/>
    <b v="0"/>
  </r>
  <r>
    <s v="TXN_6590291"/>
    <s v="CUST_07"/>
    <x v="0"/>
    <s v="Item_7_PATI"/>
    <s v="Item_7_PAT"/>
    <n v="14"/>
    <n v="14"/>
    <n v="3"/>
    <n v="3"/>
    <n v="42"/>
    <n v="42"/>
    <s v="Low"/>
    <x v="0"/>
    <x v="0"/>
    <d v="2022-05-01T00:00:00"/>
    <s v="YES"/>
    <b v="1"/>
  </r>
  <r>
    <s v="TXN_5635056"/>
    <s v="CUST_04"/>
    <x v="7"/>
    <s v="Unknown_Item"/>
    <m/>
    <n v="23.365911749958215"/>
    <m/>
    <n v="6"/>
    <n v="6"/>
    <n v="102"/>
    <n v="102"/>
    <s v="Low"/>
    <x v="2"/>
    <x v="0"/>
    <d v="2023-04-24T00:00:00"/>
    <s v="YES"/>
    <b v="1"/>
  </r>
  <r>
    <s v="TXN_7304233"/>
    <s v="CUST_22"/>
    <x v="4"/>
    <s v="Item_25_FOOD"/>
    <s v="Item_25_FOOD"/>
    <n v="41"/>
    <n v="41"/>
    <n v="6"/>
    <n v="6"/>
    <n v="246"/>
    <n v="246"/>
    <s v="Medium"/>
    <x v="0"/>
    <x v="1"/>
    <d v="2023-03-02T00:00:00"/>
    <s v="NO"/>
    <b v="0"/>
  </r>
  <r>
    <s v="TXN_9253623"/>
    <s v="CUST_08"/>
    <x v="0"/>
    <s v="Item_1_PATI"/>
    <s v="Item_1_PAT"/>
    <n v="5"/>
    <n v="5"/>
    <n v="2"/>
    <n v="2"/>
    <n v="10"/>
    <n v="10"/>
    <s v="Low"/>
    <x v="2"/>
    <x v="0"/>
    <d v="2023-01-06T00:00:00"/>
    <s v="NO"/>
    <b v="0"/>
  </r>
  <r>
    <s v="TXN_6165989"/>
    <s v="CUST_13"/>
    <x v="4"/>
    <s v="Item_5_FOOD"/>
    <s v="Item_5_FOOD"/>
    <n v="11"/>
    <n v="11"/>
    <n v="5"/>
    <n v="5"/>
    <n v="55"/>
    <n v="55"/>
    <s v="Low"/>
    <x v="0"/>
    <x v="0"/>
    <d v="2023-12-13T00:00:00"/>
    <s v="NO"/>
    <b v="0"/>
  </r>
  <r>
    <s v="TXN_1046262"/>
    <s v="CUST_14"/>
    <x v="1"/>
    <s v="Unknown_Item"/>
    <m/>
    <n v="23.365911749958215"/>
    <m/>
    <n v="5"/>
    <n v="5"/>
    <n v="70"/>
    <n v="70"/>
    <s v="Low"/>
    <x v="2"/>
    <x v="1"/>
    <d v="2022-11-19T00:00:00"/>
    <s v="NO"/>
    <b v="0"/>
  </r>
  <r>
    <s v="TXN_9201978"/>
    <s v="CUST_21"/>
    <x v="2"/>
    <s v="Item_3_BUTC"/>
    <s v="Item_3_BUT"/>
    <n v="8"/>
    <n v="8"/>
    <n v="4"/>
    <n v="4"/>
    <n v="32"/>
    <n v="32"/>
    <s v="Low"/>
    <x v="2"/>
    <x v="0"/>
    <d v="2024-01-08T00:00:00"/>
    <s v="YES"/>
    <b v="1"/>
  </r>
  <r>
    <s v="TXN_7454284"/>
    <s v="CUST_06"/>
    <x v="7"/>
    <s v="Item_18_COMP"/>
    <s v="Item_18_CEA"/>
    <n v="30.5"/>
    <n v="30.5"/>
    <n v="6"/>
    <n v="6"/>
    <n v="183"/>
    <n v="183"/>
    <s v="Medium"/>
    <x v="2"/>
    <x v="1"/>
    <d v="2022-09-13T00:00:00"/>
    <s v="NO"/>
    <b v="0"/>
  </r>
  <r>
    <s v="TXN_8123523"/>
    <s v="CUST_04"/>
    <x v="1"/>
    <s v="Item_21_MILK"/>
    <s v="Item_21_MILK"/>
    <n v="35"/>
    <n v="35"/>
    <n v="10"/>
    <n v="10"/>
    <n v="350"/>
    <n v="350"/>
    <s v="High"/>
    <x v="2"/>
    <x v="0"/>
    <d v="2022-07-01T00:00:00"/>
    <s v="YES"/>
    <b v="1"/>
  </r>
  <r>
    <s v="TXN_1768505"/>
    <s v="CUST_21"/>
    <x v="4"/>
    <s v="Unknown_Item"/>
    <m/>
    <n v="8"/>
    <n v="8"/>
    <n v="6"/>
    <m/>
    <n v="108.5"/>
    <m/>
    <s v="Low"/>
    <x v="2"/>
    <x v="1"/>
    <d v="2024-08-24T00:00:00"/>
    <s v="YES"/>
    <b v="1"/>
  </r>
  <r>
    <s v="TXN_1086949"/>
    <s v="CUST_03"/>
    <x v="5"/>
    <s v="Item_5_FURN"/>
    <s v="Item_5_FUR"/>
    <n v="11"/>
    <n v="11"/>
    <n v="3"/>
    <n v="3"/>
    <n v="33"/>
    <n v="33"/>
    <s v="Low"/>
    <x v="1"/>
    <x v="1"/>
    <d v="2023-12-07T00:00:00"/>
    <s v="N/A"/>
    <m/>
  </r>
  <r>
    <s v="TXN_5460457"/>
    <s v="CUST_09"/>
    <x v="1"/>
    <s v="Item_13_MILK"/>
    <s v="Item_13_MILK"/>
    <n v="23"/>
    <n v="23"/>
    <n v="6"/>
    <n v="6"/>
    <n v="138"/>
    <n v="138"/>
    <s v="Low"/>
    <x v="0"/>
    <x v="0"/>
    <d v="2022-10-22T00:00:00"/>
    <s v="N/A"/>
    <m/>
  </r>
  <r>
    <s v="TXN_9861930"/>
    <s v="CUST_12"/>
    <x v="6"/>
    <s v="Item_6_ELEC"/>
    <s v="Item_6_EHE"/>
    <n v="12.5"/>
    <n v="12.5"/>
    <n v="2"/>
    <n v="2"/>
    <n v="25"/>
    <n v="25"/>
    <s v="Low"/>
    <x v="0"/>
    <x v="0"/>
    <d v="2022-04-15T00:00:00"/>
    <s v="YES"/>
    <b v="1"/>
  </r>
  <r>
    <s v="TXN_7622488"/>
    <s v="CUST_13"/>
    <x v="1"/>
    <s v="Item_2_MILK"/>
    <s v="Item_2_MILK"/>
    <n v="6.5"/>
    <n v="6.5"/>
    <n v="1"/>
    <n v="1"/>
    <n v="6.5"/>
    <n v="6.5"/>
    <s v="Low"/>
    <x v="1"/>
    <x v="1"/>
    <d v="2022-02-09T00:00:00"/>
    <s v="N/A"/>
    <m/>
  </r>
  <r>
    <s v="TXN_3499913"/>
    <s v="CUST_11"/>
    <x v="5"/>
    <s v="Item_15_FURN"/>
    <s v="Item_15_FUR"/>
    <n v="26"/>
    <n v="26"/>
    <n v="10"/>
    <n v="10"/>
    <n v="260"/>
    <n v="260"/>
    <s v="Medium"/>
    <x v="1"/>
    <x v="0"/>
    <d v="2022-12-03T00:00:00"/>
    <s v="NO"/>
    <b v="0"/>
  </r>
  <r>
    <s v="TXN_1913469"/>
    <s v="CUST_20"/>
    <x v="6"/>
    <s v="Item_20_ELEC"/>
    <s v="Item_20_EHE"/>
    <n v="33.5"/>
    <n v="33.5"/>
    <n v="2"/>
    <n v="2"/>
    <n v="67"/>
    <n v="67"/>
    <s v="Low"/>
    <x v="0"/>
    <x v="0"/>
    <d v="2022-09-19T00:00:00"/>
    <s v="NO"/>
    <b v="0"/>
  </r>
  <r>
    <s v="TXN_9233065"/>
    <s v="CUST_02"/>
    <x v="4"/>
    <s v="Item_14_FOOD"/>
    <s v="Item_14_FOOD"/>
    <n v="24.5"/>
    <n v="24.5"/>
    <n v="10"/>
    <n v="10"/>
    <n v="245"/>
    <n v="245"/>
    <s v="Medium"/>
    <x v="1"/>
    <x v="1"/>
    <d v="2022-02-17T00:00:00"/>
    <s v="N/A"/>
    <m/>
  </r>
  <r>
    <s v="TXN_8008279"/>
    <s v="CUST_17"/>
    <x v="3"/>
    <s v="Item_10_BEVE"/>
    <s v="Item_10_BEV"/>
    <n v="18.5"/>
    <n v="18.5"/>
    <n v="10"/>
    <n v="10"/>
    <n v="185"/>
    <n v="185"/>
    <s v="Medium"/>
    <x v="2"/>
    <x v="0"/>
    <d v="2022-11-18T00:00:00"/>
    <s v="YES"/>
    <b v="1"/>
  </r>
  <r>
    <s v="TXN_7044349"/>
    <s v="CUST_01"/>
    <x v="4"/>
    <s v="Item_25_FOOD"/>
    <s v="Item_25_FOOD"/>
    <n v="41"/>
    <n v="41"/>
    <n v="2"/>
    <n v="2"/>
    <n v="82"/>
    <n v="82"/>
    <s v="Low"/>
    <x v="1"/>
    <x v="1"/>
    <d v="2022-04-22T00:00:00"/>
    <s v="YES"/>
    <b v="1"/>
  </r>
  <r>
    <s v="TXN_2345067"/>
    <s v="CUST_08"/>
    <x v="0"/>
    <s v="Item_4_PATI"/>
    <s v="Item_4_PAT"/>
    <n v="9.5"/>
    <n v="9.5"/>
    <n v="5"/>
    <n v="5"/>
    <n v="47.5"/>
    <n v="47.5"/>
    <s v="Low"/>
    <x v="0"/>
    <x v="1"/>
    <d v="2022-10-02T00:00:00"/>
    <s v="NO"/>
    <b v="0"/>
  </r>
  <r>
    <s v="TXN_7720273"/>
    <s v="CUST_23"/>
    <x v="3"/>
    <s v="Item_7_BEVE"/>
    <s v="Item_7_BEV"/>
    <n v="14"/>
    <n v="14"/>
    <n v="2"/>
    <n v="2"/>
    <n v="28"/>
    <n v="28"/>
    <s v="Low"/>
    <x v="1"/>
    <x v="1"/>
    <d v="2024-07-26T00:00:00"/>
    <s v="YES"/>
    <b v="1"/>
  </r>
  <r>
    <s v="TXN_5600824"/>
    <s v="CUST_08"/>
    <x v="6"/>
    <s v="Item_19_ELEC"/>
    <s v="Item_19_EHE"/>
    <n v="32"/>
    <n v="32"/>
    <n v="9"/>
    <n v="9"/>
    <n v="288"/>
    <n v="288"/>
    <s v="Medium"/>
    <x v="0"/>
    <x v="0"/>
    <d v="2023-10-29T00:00:00"/>
    <s v="NO"/>
    <b v="0"/>
  </r>
  <r>
    <s v="TXN_5120829"/>
    <s v="CUST_12"/>
    <x v="5"/>
    <s v="Item_5_FURN"/>
    <s v="Item_5_FUR"/>
    <n v="11"/>
    <n v="11"/>
    <n v="3"/>
    <n v="3"/>
    <n v="33"/>
    <n v="33"/>
    <s v="Low"/>
    <x v="2"/>
    <x v="1"/>
    <d v="2022-02-13T00:00:00"/>
    <s v="N/A"/>
    <m/>
  </r>
  <r>
    <s v="TXN_3760533"/>
    <s v="CUST_04"/>
    <x v="7"/>
    <s v="Unknown_Item"/>
    <m/>
    <n v="32"/>
    <n v="32"/>
    <n v="6"/>
    <m/>
    <n v="108.5"/>
    <m/>
    <s v="Low"/>
    <x v="0"/>
    <x v="0"/>
    <d v="2022-10-31T00:00:00"/>
    <s v="YES"/>
    <b v="1"/>
  </r>
  <r>
    <s v="TXN_8155559"/>
    <s v="CUST_02"/>
    <x v="2"/>
    <s v="Item_7_BUTC"/>
    <s v="Item_7_BUT"/>
    <n v="14"/>
    <n v="14"/>
    <n v="2"/>
    <n v="2"/>
    <n v="28"/>
    <n v="28"/>
    <s v="Low"/>
    <x v="2"/>
    <x v="1"/>
    <d v="2023-05-26T00:00:00"/>
    <s v="NO"/>
    <b v="0"/>
  </r>
  <r>
    <s v="TXN_6806342"/>
    <s v="CUST_02"/>
    <x v="5"/>
    <s v="Item_3_FURN"/>
    <s v="Item_3_FUR"/>
    <n v="8"/>
    <n v="8"/>
    <n v="8"/>
    <n v="8"/>
    <n v="64"/>
    <n v="64"/>
    <s v="Low"/>
    <x v="0"/>
    <x v="1"/>
    <d v="2022-08-13T00:00:00"/>
    <s v="YES"/>
    <b v="1"/>
  </r>
  <r>
    <s v="TXN_2121764"/>
    <s v="CUST_16"/>
    <x v="7"/>
    <s v="Item_5_COMP"/>
    <s v="Item_5_CEA"/>
    <n v="11"/>
    <n v="11"/>
    <n v="9"/>
    <n v="9"/>
    <n v="99"/>
    <n v="99"/>
    <s v="Low"/>
    <x v="2"/>
    <x v="0"/>
    <d v="2022-02-14T00:00:00"/>
    <s v="NO"/>
    <b v="0"/>
  </r>
  <r>
    <s v="TXN_8437474"/>
    <s v="CUST_20"/>
    <x v="7"/>
    <s v="Item_2_COMP"/>
    <s v="Item_2_CEA"/>
    <n v="6.5"/>
    <n v="6.5"/>
    <n v="10"/>
    <n v="10"/>
    <n v="65"/>
    <n v="65"/>
    <s v="Low"/>
    <x v="2"/>
    <x v="1"/>
    <d v="2022-05-25T00:00:00"/>
    <s v="YES"/>
    <b v="1"/>
  </r>
  <r>
    <s v="TXN_1470677"/>
    <s v="CUST_24"/>
    <x v="1"/>
    <s v="Item_2_MILK"/>
    <s v="Item_2_MILK"/>
    <n v="6.5"/>
    <n v="6.5"/>
    <n v="6"/>
    <n v="6"/>
    <n v="39"/>
    <n v="39"/>
    <s v="Low"/>
    <x v="2"/>
    <x v="0"/>
    <d v="2023-07-31T00:00:00"/>
    <s v="YES"/>
    <b v="1"/>
  </r>
  <r>
    <s v="TXN_5810679"/>
    <s v="CUST_19"/>
    <x v="7"/>
    <s v="Item_23_COMP"/>
    <s v="Item_23_CEA"/>
    <n v="38"/>
    <n v="38"/>
    <n v="8"/>
    <n v="8"/>
    <n v="304"/>
    <n v="304"/>
    <s v="High"/>
    <x v="1"/>
    <x v="1"/>
    <d v="2024-11-24T00:00:00"/>
    <s v="YES"/>
    <b v="1"/>
  </r>
  <r>
    <s v="TXN_5483650"/>
    <s v="CUST_04"/>
    <x v="7"/>
    <s v="Item_19_COMP"/>
    <s v="Item_19_CEA"/>
    <n v="32"/>
    <n v="32"/>
    <n v="8"/>
    <n v="8"/>
    <n v="256"/>
    <n v="256"/>
    <s v="Medium"/>
    <x v="1"/>
    <x v="0"/>
    <d v="2022-09-21T00:00:00"/>
    <s v="NO"/>
    <b v="0"/>
  </r>
  <r>
    <s v="TXN_6087995"/>
    <s v="CUST_01"/>
    <x v="6"/>
    <s v="Item_13_ELEC"/>
    <s v="Item_13_EHE"/>
    <n v="23"/>
    <n v="23"/>
    <n v="6"/>
    <n v="6"/>
    <n v="138"/>
    <n v="138"/>
    <s v="Low"/>
    <x v="0"/>
    <x v="1"/>
    <d v="2024-01-16T00:00:00"/>
    <s v="NO"/>
    <b v="0"/>
  </r>
  <r>
    <s v="TXN_6696518"/>
    <s v="CUST_20"/>
    <x v="7"/>
    <s v="Item_5_COMP"/>
    <s v="Item_5_CEA"/>
    <n v="11"/>
    <n v="11"/>
    <n v="6"/>
    <n v="6"/>
    <n v="66"/>
    <n v="66"/>
    <s v="Low"/>
    <x v="2"/>
    <x v="1"/>
    <d v="2024-10-20T00:00:00"/>
    <s v="NO"/>
    <b v="0"/>
  </r>
  <r>
    <s v="TXN_6271428"/>
    <s v="CUST_25"/>
    <x v="6"/>
    <s v="Item_4_ELEC"/>
    <s v="Item_4_EHE"/>
    <n v="9.5"/>
    <n v="9.5"/>
    <n v="3"/>
    <n v="3"/>
    <n v="28.5"/>
    <n v="28.5"/>
    <s v="Low"/>
    <x v="2"/>
    <x v="0"/>
    <d v="2022-07-12T00:00:00"/>
    <s v="N/A"/>
    <m/>
  </r>
  <r>
    <s v="TXN_8688377"/>
    <s v="CUST_25"/>
    <x v="1"/>
    <s v="Item_12_MILK"/>
    <s v="Item_12_MILK"/>
    <n v="21.5"/>
    <n v="21.5"/>
    <n v="1"/>
    <n v="1"/>
    <n v="21.5"/>
    <n v="21.5"/>
    <s v="Low"/>
    <x v="1"/>
    <x v="0"/>
    <d v="2024-02-10T00:00:00"/>
    <s v="YES"/>
    <b v="1"/>
  </r>
  <r>
    <s v="TXN_6400966"/>
    <s v="CUST_18"/>
    <x v="4"/>
    <s v="Item_20_FOOD"/>
    <s v="Item_20_FOOD"/>
    <n v="33.5"/>
    <n v="33.5"/>
    <n v="7"/>
    <n v="7"/>
    <n v="234.5"/>
    <n v="234.5"/>
    <s v="Medium"/>
    <x v="1"/>
    <x v="1"/>
    <d v="2023-05-01T00:00:00"/>
    <s v="N/A"/>
    <m/>
  </r>
  <r>
    <s v="TXN_3171599"/>
    <s v="CUST_06"/>
    <x v="0"/>
    <s v="Item_12_PATI"/>
    <s v="Item_12_PAT"/>
    <n v="21.5"/>
    <n v="21.5"/>
    <n v="9"/>
    <n v="9"/>
    <n v="193.5"/>
    <n v="193.5"/>
    <s v="Medium"/>
    <x v="1"/>
    <x v="1"/>
    <d v="2023-06-02T00:00:00"/>
    <s v="YES"/>
    <b v="1"/>
  </r>
  <r>
    <s v="TXN_2458698"/>
    <s v="CUST_05"/>
    <x v="0"/>
    <s v="Item_7_PATI"/>
    <s v="Item_7_PAT"/>
    <n v="14"/>
    <n v="14"/>
    <n v="3"/>
    <n v="3"/>
    <n v="42"/>
    <n v="42"/>
    <s v="Low"/>
    <x v="0"/>
    <x v="0"/>
    <d v="2022-08-27T00:00:00"/>
    <s v="NO"/>
    <b v="0"/>
  </r>
  <r>
    <s v="TXN_5969212"/>
    <s v="CUST_04"/>
    <x v="0"/>
    <s v="Item_4_PATI"/>
    <s v="Item_4_PAT"/>
    <n v="9.5"/>
    <n v="9.5"/>
    <n v="10"/>
    <n v="10"/>
    <n v="95"/>
    <n v="95"/>
    <s v="Low"/>
    <x v="0"/>
    <x v="1"/>
    <d v="2024-10-14T00:00:00"/>
    <s v="YES"/>
    <b v="1"/>
  </r>
  <r>
    <s v="TXN_8763482"/>
    <s v="CUST_13"/>
    <x v="2"/>
    <s v="Item_16_BUTC"/>
    <s v="Item_16_BUT"/>
    <n v="27.5"/>
    <n v="27.5"/>
    <n v="4"/>
    <n v="4"/>
    <n v="110"/>
    <n v="110"/>
    <s v="Low"/>
    <x v="0"/>
    <x v="1"/>
    <d v="2023-12-24T00:00:00"/>
    <s v="N/A"/>
    <m/>
  </r>
  <r>
    <s v="TXN_8869702"/>
    <s v="CUST_06"/>
    <x v="7"/>
    <s v="Item_6_COMP"/>
    <s v="Item_6_CEA"/>
    <n v="12.5"/>
    <n v="12.5"/>
    <n v="9"/>
    <n v="9"/>
    <n v="112.5"/>
    <n v="112.5"/>
    <s v="Low"/>
    <x v="0"/>
    <x v="0"/>
    <d v="2023-07-14T00:00:00"/>
    <s v="NO"/>
    <b v="0"/>
  </r>
  <r>
    <s v="TXN_9247458"/>
    <s v="CUST_25"/>
    <x v="2"/>
    <s v="Item_1_BUTC"/>
    <s v="Item_1_BUT"/>
    <n v="5"/>
    <n v="5"/>
    <n v="6"/>
    <n v="6"/>
    <n v="30"/>
    <n v="30"/>
    <s v="Low"/>
    <x v="1"/>
    <x v="1"/>
    <d v="2023-05-04T00:00:00"/>
    <s v="NO"/>
    <b v="0"/>
  </r>
  <r>
    <s v="TXN_2297342"/>
    <s v="CUST_07"/>
    <x v="7"/>
    <s v="Item_19_COMP"/>
    <s v="Item_19_CEA"/>
    <n v="32"/>
    <n v="32"/>
    <n v="10"/>
    <n v="10"/>
    <n v="320"/>
    <n v="320"/>
    <s v="High"/>
    <x v="0"/>
    <x v="0"/>
    <d v="2022-08-01T00:00:00"/>
    <s v="NO"/>
    <b v="0"/>
  </r>
  <r>
    <s v="TXN_9828877"/>
    <s v="CUST_24"/>
    <x v="2"/>
    <s v="Item_13_BUTC"/>
    <s v="Item_13_BUT"/>
    <n v="23"/>
    <n v="23"/>
    <n v="10"/>
    <n v="10"/>
    <n v="230"/>
    <n v="230"/>
    <s v="Medium"/>
    <x v="2"/>
    <x v="1"/>
    <d v="2022-10-08T00:00:00"/>
    <s v="N/A"/>
    <m/>
  </r>
  <r>
    <s v="TXN_1451533"/>
    <s v="CUST_07"/>
    <x v="7"/>
    <s v="Item_5_COMP"/>
    <s v="Item_5_CEA"/>
    <n v="11"/>
    <n v="11"/>
    <n v="9"/>
    <n v="9"/>
    <n v="99"/>
    <n v="99"/>
    <s v="Low"/>
    <x v="0"/>
    <x v="0"/>
    <d v="2023-02-15T00:00:00"/>
    <s v="NO"/>
    <b v="0"/>
  </r>
  <r>
    <s v="TXN_2971712"/>
    <s v="CUST_06"/>
    <x v="2"/>
    <s v="Item_2_BUTC"/>
    <s v="Item_2_BUT"/>
    <n v="6.5"/>
    <n v="6.5"/>
    <n v="10"/>
    <n v="10"/>
    <n v="65"/>
    <n v="65"/>
    <s v="Low"/>
    <x v="1"/>
    <x v="0"/>
    <d v="2024-02-18T00:00:00"/>
    <s v="N/A"/>
    <m/>
  </r>
  <r>
    <s v="TXN_4431438"/>
    <s v="CUST_05"/>
    <x v="5"/>
    <s v="Item_5_FURN"/>
    <s v="Item_5_FUR"/>
    <n v="11"/>
    <n v="11"/>
    <n v="6"/>
    <n v="6"/>
    <n v="66"/>
    <n v="66"/>
    <s v="Low"/>
    <x v="1"/>
    <x v="0"/>
    <d v="2023-12-31T00:00:00"/>
    <s v="YES"/>
    <b v="1"/>
  </r>
  <r>
    <s v="TXN_5692167"/>
    <s v="CUST_18"/>
    <x v="6"/>
    <s v="Item_6_ELEC"/>
    <s v="Item_6_EHE"/>
    <n v="12.5"/>
    <n v="12.5"/>
    <n v="2"/>
    <n v="2"/>
    <n v="25"/>
    <n v="25"/>
    <s v="Low"/>
    <x v="2"/>
    <x v="1"/>
    <d v="2024-09-25T00:00:00"/>
    <s v="NO"/>
    <b v="0"/>
  </r>
  <r>
    <s v="TXN_4770477"/>
    <s v="CUST_24"/>
    <x v="6"/>
    <s v="Unknown_Item"/>
    <m/>
    <n v="23.365911749958215"/>
    <m/>
    <n v="7"/>
    <n v="7"/>
    <n v="87.5"/>
    <n v="87.5"/>
    <s v="Low"/>
    <x v="0"/>
    <x v="0"/>
    <d v="2022-04-10T00:00:00"/>
    <s v="N/A"/>
    <m/>
  </r>
  <r>
    <s v="TXN_9966592"/>
    <s v="CUST_13"/>
    <x v="5"/>
    <s v="Unknown_Item"/>
    <m/>
    <n v="23.365911749958215"/>
    <m/>
    <n v="7"/>
    <n v="7"/>
    <n v="234.5"/>
    <n v="234.5"/>
    <s v="Medium"/>
    <x v="2"/>
    <x v="1"/>
    <d v="2022-05-17T00:00:00"/>
    <s v="N/A"/>
    <m/>
  </r>
  <r>
    <s v="TXN_2858218"/>
    <s v="CUST_24"/>
    <x v="3"/>
    <s v="Item_24_BEVE"/>
    <s v="Item_24_BEV"/>
    <n v="39.5"/>
    <n v="39.5"/>
    <n v="9"/>
    <n v="9"/>
    <n v="355.5"/>
    <n v="355.5"/>
    <s v="High"/>
    <x v="0"/>
    <x v="1"/>
    <d v="2024-06-04T00:00:00"/>
    <s v="YES"/>
    <b v="1"/>
  </r>
  <r>
    <s v="TXN_6585500"/>
    <s v="CUST_25"/>
    <x v="6"/>
    <s v="Unknown_Item"/>
    <m/>
    <n v="5"/>
    <n v="5"/>
    <n v="6"/>
    <m/>
    <n v="108.5"/>
    <m/>
    <s v="Low"/>
    <x v="1"/>
    <x v="0"/>
    <d v="2022-10-09T00:00:00"/>
    <s v="YES"/>
    <b v="1"/>
  </r>
  <r>
    <s v="TXN_3457042"/>
    <s v="CUST_07"/>
    <x v="2"/>
    <s v="Item_25_BUTC"/>
    <s v="Item_25_BUT"/>
    <n v="41"/>
    <n v="41"/>
    <n v="7"/>
    <n v="7"/>
    <n v="287"/>
    <n v="287"/>
    <s v="Medium"/>
    <x v="2"/>
    <x v="0"/>
    <d v="2022-02-06T00:00:00"/>
    <s v="NO"/>
    <b v="0"/>
  </r>
  <r>
    <s v="TXN_8170521"/>
    <s v="CUST_09"/>
    <x v="5"/>
    <s v="Item_2_FURN"/>
    <s v="Item_2_FUR"/>
    <n v="6.5"/>
    <n v="6.5"/>
    <n v="1"/>
    <n v="1"/>
    <n v="6.5"/>
    <n v="6.5"/>
    <s v="Low"/>
    <x v="0"/>
    <x v="1"/>
    <d v="2024-02-19T00:00:00"/>
    <s v="YES"/>
    <b v="1"/>
  </r>
  <r>
    <s v="TXN_5690028"/>
    <s v="CUST_05"/>
    <x v="6"/>
    <s v="Item_12_ELEC"/>
    <s v="Item_12_EHE"/>
    <n v="21.5"/>
    <n v="21.5"/>
    <n v="8"/>
    <n v="8"/>
    <n v="172"/>
    <n v="172"/>
    <s v="Medium"/>
    <x v="1"/>
    <x v="1"/>
    <d v="2022-04-18T00:00:00"/>
    <s v="N/A"/>
    <m/>
  </r>
  <r>
    <s v="TXN_4571221"/>
    <s v="CUST_12"/>
    <x v="4"/>
    <s v="Item_1_FOOD"/>
    <s v="Item_1_FOOD"/>
    <n v="5"/>
    <n v="5"/>
    <n v="5"/>
    <n v="5"/>
    <n v="25"/>
    <n v="25"/>
    <s v="Low"/>
    <x v="0"/>
    <x v="0"/>
    <d v="2022-03-30T00:00:00"/>
    <s v="NO"/>
    <b v="0"/>
  </r>
  <r>
    <s v="TXN_7439015"/>
    <s v="CUST_17"/>
    <x v="3"/>
    <s v="Item_24_BEVE"/>
    <s v="Item_24_BEV"/>
    <n v="39.5"/>
    <n v="39.5"/>
    <n v="2"/>
    <n v="2"/>
    <n v="79"/>
    <n v="79"/>
    <s v="Low"/>
    <x v="2"/>
    <x v="1"/>
    <d v="2024-09-18T00:00:00"/>
    <s v="YES"/>
    <b v="1"/>
  </r>
  <r>
    <s v="TXN_7446628"/>
    <s v="CUST_12"/>
    <x v="0"/>
    <s v="Item_3_PATI"/>
    <s v="Item_3_PAT"/>
    <n v="8"/>
    <n v="8"/>
    <n v="7"/>
    <n v="7"/>
    <n v="56"/>
    <n v="56"/>
    <s v="Low"/>
    <x v="2"/>
    <x v="1"/>
    <d v="2024-11-24T00:00:00"/>
    <s v="N/A"/>
    <m/>
  </r>
  <r>
    <s v="TXN_4255190"/>
    <s v="CUST_13"/>
    <x v="4"/>
    <s v="Item_14_FOOD"/>
    <s v="Item_14_FOOD"/>
    <n v="24.5"/>
    <n v="24.5"/>
    <n v="6"/>
    <n v="6"/>
    <n v="147"/>
    <n v="147"/>
    <s v="Low"/>
    <x v="0"/>
    <x v="1"/>
    <d v="2023-03-15T00:00:00"/>
    <s v="NO"/>
    <b v="0"/>
  </r>
  <r>
    <s v="TXN_5838263"/>
    <s v="CUST_10"/>
    <x v="1"/>
    <s v="Item_7_MILK"/>
    <s v="Item_7_MILK"/>
    <n v="14"/>
    <n v="14"/>
    <n v="8"/>
    <n v="8"/>
    <n v="112"/>
    <n v="112"/>
    <s v="Low"/>
    <x v="1"/>
    <x v="0"/>
    <d v="2022-04-26T00:00:00"/>
    <s v="NO"/>
    <b v="0"/>
  </r>
  <r>
    <s v="TXN_4617673"/>
    <s v="CUST_24"/>
    <x v="5"/>
    <s v="Item_5_FURN"/>
    <s v="Item_5_FUR"/>
    <n v="11"/>
    <n v="11"/>
    <n v="2"/>
    <n v="2"/>
    <n v="22"/>
    <n v="22"/>
    <s v="Low"/>
    <x v="0"/>
    <x v="1"/>
    <d v="2022-03-02T00:00:00"/>
    <s v="NO"/>
    <b v="0"/>
  </r>
  <r>
    <s v="TXN_6342389"/>
    <s v="CUST_02"/>
    <x v="4"/>
    <s v="Unknown_Item"/>
    <m/>
    <n v="30.5"/>
    <n v="30.5"/>
    <n v="6"/>
    <m/>
    <n v="108.5"/>
    <m/>
    <s v="Low"/>
    <x v="2"/>
    <x v="1"/>
    <d v="2024-10-09T00:00:00"/>
    <s v="YES"/>
    <b v="1"/>
  </r>
  <r>
    <s v="TXN_8648672"/>
    <s v="CUST_04"/>
    <x v="6"/>
    <s v="Item_2_ELEC"/>
    <s v="Item_2_EHE"/>
    <n v="6.5"/>
    <n v="6.5"/>
    <n v="6"/>
    <n v="6"/>
    <n v="39"/>
    <n v="39"/>
    <s v="Low"/>
    <x v="0"/>
    <x v="1"/>
    <d v="2022-07-01T00:00:00"/>
    <s v="NO"/>
    <b v="0"/>
  </r>
  <r>
    <s v="TXN_6440331"/>
    <s v="CUST_17"/>
    <x v="1"/>
    <s v="Item_19_MILK"/>
    <s v="Item_19_MILK"/>
    <n v="32"/>
    <n v="32"/>
    <n v="2"/>
    <n v="2"/>
    <n v="64"/>
    <n v="64"/>
    <s v="Low"/>
    <x v="1"/>
    <x v="1"/>
    <d v="2022-03-31T00:00:00"/>
    <s v="YES"/>
    <b v="1"/>
  </r>
  <r>
    <s v="TXN_2467589"/>
    <s v="CUST_02"/>
    <x v="5"/>
    <s v="Item_5_FURN"/>
    <s v="Item_5_FUR"/>
    <n v="11"/>
    <n v="11"/>
    <n v="10"/>
    <n v="10"/>
    <n v="110"/>
    <n v="110"/>
    <s v="Low"/>
    <x v="2"/>
    <x v="0"/>
    <d v="2022-07-02T00:00:00"/>
    <s v="N/A"/>
    <m/>
  </r>
  <r>
    <s v="TXN_5821224"/>
    <s v="CUST_11"/>
    <x v="1"/>
    <s v="Item_16_MILK"/>
    <s v="Item_16_MILK"/>
    <n v="27.5"/>
    <n v="27.5"/>
    <n v="9"/>
    <n v="9"/>
    <n v="247.5"/>
    <n v="247.5"/>
    <s v="Medium"/>
    <x v="1"/>
    <x v="1"/>
    <d v="2022-05-21T00:00:00"/>
    <s v="YES"/>
    <b v="1"/>
  </r>
  <r>
    <s v="TXN_8315157"/>
    <s v="CUST_01"/>
    <x v="5"/>
    <s v="Unknown_Item"/>
    <m/>
    <n v="41"/>
    <n v="41"/>
    <n v="6"/>
    <m/>
    <n v="108.5"/>
    <m/>
    <s v="Low"/>
    <x v="2"/>
    <x v="0"/>
    <d v="2023-04-19T00:00:00"/>
    <s v="NO"/>
    <b v="0"/>
  </r>
  <r>
    <s v="TXN_9550618"/>
    <s v="CUST_23"/>
    <x v="3"/>
    <s v="Item_24_BEVE"/>
    <s v="Item_24_BEV"/>
    <n v="39.5"/>
    <n v="39.5"/>
    <n v="7"/>
    <n v="7"/>
    <n v="276.5"/>
    <n v="276.5"/>
    <s v="Medium"/>
    <x v="2"/>
    <x v="0"/>
    <d v="2022-11-07T00:00:00"/>
    <s v="YES"/>
    <b v="1"/>
  </r>
  <r>
    <s v="TXN_5007237"/>
    <s v="CUST_15"/>
    <x v="6"/>
    <s v="Item_17_ELEC"/>
    <s v="Item_17_EHE"/>
    <n v="29"/>
    <n v="29"/>
    <n v="3"/>
    <n v="3"/>
    <n v="87"/>
    <n v="87"/>
    <s v="Low"/>
    <x v="1"/>
    <x v="0"/>
    <d v="2024-11-25T00:00:00"/>
    <s v="N/A"/>
    <m/>
  </r>
  <r>
    <s v="TXN_7842114"/>
    <s v="CUST_23"/>
    <x v="4"/>
    <s v="Item_14_FOOD"/>
    <s v="Item_14_FOOD"/>
    <n v="24.5"/>
    <n v="24.5"/>
    <n v="6"/>
    <n v="6"/>
    <n v="147"/>
    <n v="147"/>
    <s v="Low"/>
    <x v="2"/>
    <x v="0"/>
    <d v="2023-03-11T00:00:00"/>
    <s v="NO"/>
    <b v="0"/>
  </r>
  <r>
    <s v="TXN_8419008"/>
    <s v="CUST_25"/>
    <x v="2"/>
    <s v="Item_15_BUTC"/>
    <s v="Item_15_BUT"/>
    <n v="26"/>
    <n v="26"/>
    <n v="9"/>
    <n v="9"/>
    <n v="234"/>
    <n v="234"/>
    <s v="Medium"/>
    <x v="1"/>
    <x v="0"/>
    <d v="2022-09-27T00:00:00"/>
    <s v="N/A"/>
    <m/>
  </r>
  <r>
    <s v="TXN_6182431"/>
    <s v="CUST_07"/>
    <x v="1"/>
    <s v="Item_1_MILK"/>
    <s v="Item_1_MILK"/>
    <n v="5"/>
    <n v="5"/>
    <n v="9"/>
    <n v="9"/>
    <n v="45"/>
    <n v="45"/>
    <s v="Low"/>
    <x v="0"/>
    <x v="0"/>
    <d v="2024-03-03T00:00:00"/>
    <s v="YES"/>
    <b v="1"/>
  </r>
  <r>
    <s v="TXN_6666892"/>
    <s v="CUST_01"/>
    <x v="3"/>
    <s v="Item_11_BEVE"/>
    <s v="Item_11_BEV"/>
    <n v="20"/>
    <n v="20"/>
    <n v="3"/>
    <n v="3"/>
    <n v="60"/>
    <n v="60"/>
    <s v="Low"/>
    <x v="2"/>
    <x v="0"/>
    <d v="2023-05-22T00:00:00"/>
    <s v="YES"/>
    <b v="1"/>
  </r>
  <r>
    <s v="TXN_3247687"/>
    <s v="CUST_15"/>
    <x v="3"/>
    <s v="Item_11_BEVE"/>
    <s v="Item_11_BEV"/>
    <n v="20"/>
    <n v="20"/>
    <n v="3"/>
    <n v="3"/>
    <n v="60"/>
    <n v="60"/>
    <s v="Low"/>
    <x v="2"/>
    <x v="1"/>
    <d v="2023-12-03T00:00:00"/>
    <s v="N/A"/>
    <m/>
  </r>
  <r>
    <s v="TXN_1622017"/>
    <s v="CUST_03"/>
    <x v="4"/>
    <s v="Item_12_FOOD"/>
    <s v="Item_12_FOOD"/>
    <n v="21.5"/>
    <n v="21.5"/>
    <n v="2"/>
    <n v="2"/>
    <n v="43"/>
    <n v="43"/>
    <s v="Low"/>
    <x v="1"/>
    <x v="0"/>
    <d v="2023-07-05T00:00:00"/>
    <s v="N/A"/>
    <m/>
  </r>
  <r>
    <s v="TXN_3576007"/>
    <s v="CUST_24"/>
    <x v="3"/>
    <s v="Item_22_BEVE"/>
    <s v="Item_22_BEV"/>
    <n v="36.5"/>
    <n v="36.5"/>
    <n v="3"/>
    <n v="3"/>
    <n v="109.5"/>
    <n v="109.5"/>
    <s v="Low"/>
    <x v="2"/>
    <x v="0"/>
    <d v="2023-09-10T00:00:00"/>
    <s v="N/A"/>
    <m/>
  </r>
  <r>
    <s v="TXN_2880014"/>
    <s v="CUST_12"/>
    <x v="7"/>
    <s v="Item_12_COMP"/>
    <s v="Item_12_CEA"/>
    <n v="21.5"/>
    <n v="21.5"/>
    <n v="5"/>
    <n v="5"/>
    <n v="107.5"/>
    <n v="107.5"/>
    <s v="Low"/>
    <x v="2"/>
    <x v="1"/>
    <d v="2023-01-03T00:00:00"/>
    <s v="NO"/>
    <b v="0"/>
  </r>
  <r>
    <s v="TXN_7641109"/>
    <s v="CUST_13"/>
    <x v="0"/>
    <s v="Item_20_PATI"/>
    <s v="Item_20_PAT"/>
    <n v="33.5"/>
    <n v="33.5"/>
    <n v="8"/>
    <n v="8"/>
    <n v="268"/>
    <n v="268"/>
    <s v="Medium"/>
    <x v="2"/>
    <x v="1"/>
    <d v="2023-08-20T00:00:00"/>
    <s v="YES"/>
    <b v="1"/>
  </r>
  <r>
    <s v="TXN_4193004"/>
    <s v="CUST_15"/>
    <x v="7"/>
    <s v="Item_4_COMP"/>
    <s v="Item_4_CEA"/>
    <n v="9.5"/>
    <n v="9.5"/>
    <n v="4"/>
    <n v="4"/>
    <n v="38"/>
    <n v="38"/>
    <s v="Low"/>
    <x v="0"/>
    <x v="1"/>
    <d v="2023-10-23T00:00:00"/>
    <s v="NO"/>
    <b v="0"/>
  </r>
  <r>
    <s v="TXN_2599833"/>
    <s v="CUST_16"/>
    <x v="5"/>
    <s v="Item_4_FURN"/>
    <s v="Item_4_FUR"/>
    <n v="9.5"/>
    <n v="9.5"/>
    <n v="9"/>
    <n v="9"/>
    <n v="85.5"/>
    <n v="85.5"/>
    <s v="Low"/>
    <x v="1"/>
    <x v="1"/>
    <d v="2023-05-01T00:00:00"/>
    <s v="N/A"/>
    <m/>
  </r>
  <r>
    <s v="TXN_9277068"/>
    <s v="CUST_16"/>
    <x v="0"/>
    <s v="Item_23_PATI"/>
    <s v="Item_23_PAT"/>
    <n v="38"/>
    <n v="38"/>
    <n v="6"/>
    <n v="6"/>
    <n v="228"/>
    <n v="228"/>
    <s v="Medium"/>
    <x v="1"/>
    <x v="0"/>
    <d v="2023-06-16T00:00:00"/>
    <s v="N/A"/>
    <m/>
  </r>
  <r>
    <s v="TXN_9035121"/>
    <s v="CUST_18"/>
    <x v="3"/>
    <s v="Item_2_BEVE"/>
    <s v="Item_2_BEV"/>
    <n v="6.5"/>
    <n v="6.5"/>
    <n v="3"/>
    <n v="3"/>
    <n v="19.5"/>
    <n v="19.5"/>
    <s v="Low"/>
    <x v="1"/>
    <x v="0"/>
    <d v="2023-03-26T00:00:00"/>
    <s v="N/A"/>
    <m/>
  </r>
  <r>
    <s v="TXN_5951718"/>
    <s v="CUST_06"/>
    <x v="5"/>
    <s v="Item_19_FURN"/>
    <s v="Item_19_FUR"/>
    <n v="32"/>
    <n v="32"/>
    <n v="6"/>
    <n v="6"/>
    <n v="192"/>
    <n v="192"/>
    <s v="Medium"/>
    <x v="1"/>
    <x v="1"/>
    <d v="2024-04-22T00:00:00"/>
    <s v="NO"/>
    <b v="0"/>
  </r>
  <r>
    <s v="TXN_5174529"/>
    <s v="CUST_20"/>
    <x v="0"/>
    <s v="Item_12_PATI"/>
    <s v="Item_12_PAT"/>
    <n v="21.5"/>
    <n v="21.5"/>
    <n v="8"/>
    <n v="8"/>
    <n v="172"/>
    <n v="172"/>
    <s v="Medium"/>
    <x v="1"/>
    <x v="1"/>
    <d v="2024-05-13T00:00:00"/>
    <s v="YES"/>
    <b v="1"/>
  </r>
  <r>
    <s v="TXN_4544094"/>
    <s v="CUST_07"/>
    <x v="2"/>
    <s v="Item_21_BUTC"/>
    <s v="Item_21_BUT"/>
    <n v="35"/>
    <n v="35"/>
    <n v="3"/>
    <n v="3"/>
    <n v="105"/>
    <n v="105"/>
    <s v="Low"/>
    <x v="1"/>
    <x v="1"/>
    <d v="2023-07-11T00:00:00"/>
    <s v="N/A"/>
    <m/>
  </r>
  <r>
    <s v="TXN_4481519"/>
    <s v="CUST_03"/>
    <x v="2"/>
    <s v="Item_23_BUTC"/>
    <s v="Item_23_BUT"/>
    <n v="38"/>
    <n v="38"/>
    <n v="8"/>
    <n v="8"/>
    <n v="304"/>
    <n v="304"/>
    <s v="High"/>
    <x v="2"/>
    <x v="1"/>
    <d v="2023-05-07T00:00:00"/>
    <s v="NO"/>
    <b v="0"/>
  </r>
  <r>
    <s v="TXN_8170834"/>
    <s v="CUST_12"/>
    <x v="2"/>
    <s v="Item_5_BUTC"/>
    <s v="Item_5_BUT"/>
    <n v="11"/>
    <n v="11"/>
    <n v="1"/>
    <n v="1"/>
    <n v="11"/>
    <n v="11"/>
    <s v="Low"/>
    <x v="2"/>
    <x v="1"/>
    <d v="2022-07-09T00:00:00"/>
    <s v="N/A"/>
    <m/>
  </r>
  <r>
    <s v="TXN_2681399"/>
    <s v="CUST_24"/>
    <x v="2"/>
    <s v="Item_22_BUTC"/>
    <s v="Item_22_BUT"/>
    <n v="36.5"/>
    <n v="36.5"/>
    <n v="3"/>
    <n v="3"/>
    <n v="109.5"/>
    <n v="109.5"/>
    <s v="Low"/>
    <x v="2"/>
    <x v="1"/>
    <d v="2023-10-17T00:00:00"/>
    <s v="YES"/>
    <b v="1"/>
  </r>
  <r>
    <s v="TXN_9262722"/>
    <s v="CUST_18"/>
    <x v="2"/>
    <s v="Item_21_BUTC"/>
    <s v="Item_21_BUT"/>
    <n v="35"/>
    <n v="35"/>
    <n v="7"/>
    <n v="7"/>
    <n v="245"/>
    <n v="245"/>
    <s v="Medium"/>
    <x v="2"/>
    <x v="0"/>
    <d v="2024-03-21T00:00:00"/>
    <s v="N/A"/>
    <m/>
  </r>
  <r>
    <s v="TXN_4654556"/>
    <s v="CUST_20"/>
    <x v="5"/>
    <s v="Unknown_Item"/>
    <m/>
    <n v="23.365911749958215"/>
    <m/>
    <n v="9"/>
    <n v="9"/>
    <n v="342"/>
    <n v="342"/>
    <s v="High"/>
    <x v="2"/>
    <x v="0"/>
    <d v="2023-04-27T00:00:00"/>
    <s v="N/A"/>
    <m/>
  </r>
  <r>
    <s v="TXN_4279707"/>
    <s v="CUST_19"/>
    <x v="5"/>
    <s v="Unknown_Item"/>
    <m/>
    <n v="23.365911749958215"/>
    <m/>
    <n v="2"/>
    <n v="2"/>
    <n v="13"/>
    <n v="13"/>
    <s v="Low"/>
    <x v="2"/>
    <x v="0"/>
    <d v="2022-03-03T00:00:00"/>
    <s v="YES"/>
    <b v="1"/>
  </r>
  <r>
    <s v="TXN_1384378"/>
    <s v="CUST_05"/>
    <x v="7"/>
    <s v="Item_18_COMP"/>
    <s v="Item_18_CEA"/>
    <n v="30.5"/>
    <n v="30.5"/>
    <n v="7"/>
    <n v="7"/>
    <n v="213.5"/>
    <n v="213.5"/>
    <s v="Medium"/>
    <x v="1"/>
    <x v="1"/>
    <d v="2023-09-24T00:00:00"/>
    <s v="YES"/>
    <b v="1"/>
  </r>
  <r>
    <s v="TXN_6609869"/>
    <s v="CUST_08"/>
    <x v="1"/>
    <s v="Item_17_MILK"/>
    <s v="Item_17_MILK"/>
    <n v="29"/>
    <n v="29"/>
    <n v="10"/>
    <n v="10"/>
    <n v="290"/>
    <n v="290"/>
    <s v="Medium"/>
    <x v="0"/>
    <x v="0"/>
    <d v="2024-11-02T00:00:00"/>
    <s v="NO"/>
    <b v="0"/>
  </r>
  <r>
    <s v="TXN_2808540"/>
    <s v="CUST_23"/>
    <x v="7"/>
    <s v="Item_18_COMP"/>
    <s v="Item_18_CEA"/>
    <n v="30.5"/>
    <n v="30.5"/>
    <n v="6"/>
    <n v="6"/>
    <n v="183"/>
    <n v="183"/>
    <s v="Medium"/>
    <x v="0"/>
    <x v="0"/>
    <d v="2023-02-25T00:00:00"/>
    <s v="YES"/>
    <b v="1"/>
  </r>
  <r>
    <s v="TXN_4909656"/>
    <s v="CUST_23"/>
    <x v="1"/>
    <s v="Item_24_MILK"/>
    <s v="Item_24_MILK"/>
    <n v="39.5"/>
    <n v="39.5"/>
    <n v="7"/>
    <n v="7"/>
    <n v="276.5"/>
    <n v="276.5"/>
    <s v="Medium"/>
    <x v="1"/>
    <x v="1"/>
    <d v="2023-07-09T00:00:00"/>
    <s v="YES"/>
    <b v="1"/>
  </r>
  <r>
    <s v="TXN_4062425"/>
    <s v="CUST_04"/>
    <x v="6"/>
    <s v="Item_4_ELEC"/>
    <s v="Item_4_EHE"/>
    <n v="9.5"/>
    <n v="9.5"/>
    <n v="7"/>
    <n v="7"/>
    <n v="66.5"/>
    <n v="66.5"/>
    <s v="Low"/>
    <x v="0"/>
    <x v="1"/>
    <d v="2024-06-21T00:00:00"/>
    <s v="NO"/>
    <b v="0"/>
  </r>
  <r>
    <s v="TXN_1919855"/>
    <s v="CUST_14"/>
    <x v="4"/>
    <s v="Item_18_FOOD"/>
    <s v="Item_18_FOOD"/>
    <n v="30.5"/>
    <n v="30.5"/>
    <n v="5"/>
    <n v="5"/>
    <n v="152.5"/>
    <n v="152.5"/>
    <s v="Medium"/>
    <x v="1"/>
    <x v="1"/>
    <d v="2022-07-09T00:00:00"/>
    <s v="YES"/>
    <b v="1"/>
  </r>
  <r>
    <s v="TXN_6329610"/>
    <s v="CUST_11"/>
    <x v="7"/>
    <s v="Item_12_COMP"/>
    <s v="Item_12_CEA"/>
    <n v="21.5"/>
    <n v="21.5"/>
    <n v="6"/>
    <n v="6"/>
    <n v="129"/>
    <n v="129"/>
    <s v="Low"/>
    <x v="0"/>
    <x v="0"/>
    <d v="2022-04-12T00:00:00"/>
    <s v="NO"/>
    <b v="0"/>
  </r>
  <r>
    <s v="TXN_4870452"/>
    <s v="CUST_17"/>
    <x v="3"/>
    <s v="Item_1_BEVE"/>
    <s v="Item_1_BEV"/>
    <n v="5"/>
    <n v="5"/>
    <n v="7"/>
    <n v="7"/>
    <n v="35"/>
    <n v="35"/>
    <s v="Low"/>
    <x v="1"/>
    <x v="1"/>
    <d v="2023-04-10T00:00:00"/>
    <s v="N/A"/>
    <m/>
  </r>
  <r>
    <s v="TXN_5729612"/>
    <s v="CUST_11"/>
    <x v="0"/>
    <s v="Item_23_PATI"/>
    <s v="Item_23_PAT"/>
    <n v="38"/>
    <n v="38"/>
    <n v="8"/>
    <n v="8"/>
    <n v="304"/>
    <n v="304"/>
    <s v="High"/>
    <x v="0"/>
    <x v="0"/>
    <d v="2022-10-10T00:00:00"/>
    <s v="YES"/>
    <b v="1"/>
  </r>
  <r>
    <s v="TXN_2683705"/>
    <s v="CUST_25"/>
    <x v="3"/>
    <s v="Item_1_BEVE"/>
    <s v="Item_1_BEV"/>
    <n v="5"/>
    <n v="5"/>
    <n v="5"/>
    <n v="5"/>
    <n v="25"/>
    <n v="25"/>
    <s v="Low"/>
    <x v="2"/>
    <x v="0"/>
    <d v="2024-05-13T00:00:00"/>
    <s v="N/A"/>
    <m/>
  </r>
  <r>
    <s v="TXN_4142629"/>
    <s v="CUST_20"/>
    <x v="0"/>
    <s v="Item_2_PATI"/>
    <s v="Item_2_PAT"/>
    <n v="6.5"/>
    <n v="6.5"/>
    <n v="2"/>
    <n v="2"/>
    <n v="13"/>
    <n v="13"/>
    <s v="Low"/>
    <x v="0"/>
    <x v="0"/>
    <d v="2024-04-24T00:00:00"/>
    <s v="N/A"/>
    <m/>
  </r>
  <r>
    <s v="TXN_6082372"/>
    <s v="CUST_10"/>
    <x v="5"/>
    <s v="Item_23_FURN"/>
    <s v="Item_23_FUR"/>
    <n v="38"/>
    <n v="38"/>
    <n v="5"/>
    <n v="5"/>
    <n v="190"/>
    <n v="190"/>
    <s v="Medium"/>
    <x v="0"/>
    <x v="1"/>
    <d v="2022-03-27T00:00:00"/>
    <s v="YES"/>
    <b v="1"/>
  </r>
  <r>
    <s v="TXN_4076284"/>
    <s v="CUST_05"/>
    <x v="1"/>
    <s v="Item_8_MILK"/>
    <s v="Item_8_MILK"/>
    <n v="15.5"/>
    <n v="15.5"/>
    <n v="2"/>
    <n v="2"/>
    <n v="31"/>
    <n v="31"/>
    <s v="Low"/>
    <x v="1"/>
    <x v="0"/>
    <d v="2025-01-12T00:00:00"/>
    <s v="YES"/>
    <b v="1"/>
  </r>
  <r>
    <s v="TXN_3798658"/>
    <s v="CUST_25"/>
    <x v="3"/>
    <s v="Unknown_Item"/>
    <m/>
    <n v="23.365911749958215"/>
    <m/>
    <n v="9"/>
    <n v="9"/>
    <n v="369"/>
    <n v="369"/>
    <s v="High"/>
    <x v="2"/>
    <x v="0"/>
    <d v="2024-02-24T00:00:00"/>
    <s v="N/A"/>
    <m/>
  </r>
  <r>
    <s v="TXN_2233028"/>
    <s v="CUST_05"/>
    <x v="0"/>
    <s v="Item_7_PATI"/>
    <s v="Item_7_PAT"/>
    <n v="14"/>
    <n v="14"/>
    <n v="1"/>
    <n v="1"/>
    <n v="14"/>
    <n v="14"/>
    <s v="Low"/>
    <x v="0"/>
    <x v="0"/>
    <d v="2023-08-06T00:00:00"/>
    <s v="N/A"/>
    <m/>
  </r>
  <r>
    <s v="TXN_2593320"/>
    <s v="CUST_04"/>
    <x v="1"/>
    <s v="Item_8_MILK"/>
    <s v="Item_8_MILK"/>
    <n v="15.5"/>
    <n v="15.5"/>
    <n v="6"/>
    <n v="6"/>
    <n v="93"/>
    <n v="93"/>
    <s v="Low"/>
    <x v="1"/>
    <x v="1"/>
    <d v="2023-01-21T00:00:00"/>
    <s v="NO"/>
    <b v="0"/>
  </r>
  <r>
    <s v="TXN_8574556"/>
    <s v="CUST_13"/>
    <x v="1"/>
    <s v="Item_19_MILK"/>
    <s v="Item_19_MILK"/>
    <n v="32"/>
    <n v="32"/>
    <n v="4"/>
    <n v="4"/>
    <n v="128"/>
    <n v="128"/>
    <s v="Low"/>
    <x v="2"/>
    <x v="0"/>
    <d v="2023-04-17T00:00:00"/>
    <s v="NO"/>
    <b v="0"/>
  </r>
  <r>
    <s v="TXN_7949216"/>
    <s v="CUST_15"/>
    <x v="2"/>
    <s v="Item_2_BUTC"/>
    <s v="Item_2_BUT"/>
    <n v="6.5"/>
    <n v="6.5"/>
    <n v="1"/>
    <n v="1"/>
    <n v="6.5"/>
    <n v="6.5"/>
    <s v="Low"/>
    <x v="1"/>
    <x v="1"/>
    <d v="2022-02-27T00:00:00"/>
    <s v="N/A"/>
    <m/>
  </r>
  <r>
    <s v="TXN_7517582"/>
    <s v="CUST_24"/>
    <x v="7"/>
    <s v="Item_11_COMP"/>
    <s v="Item_11_CEA"/>
    <n v="20"/>
    <n v="20"/>
    <n v="9"/>
    <n v="9"/>
    <n v="180"/>
    <n v="180"/>
    <s v="Medium"/>
    <x v="1"/>
    <x v="0"/>
    <d v="2022-08-07T00:00:00"/>
    <s v="YES"/>
    <b v="1"/>
  </r>
  <r>
    <s v="TXN_4344721"/>
    <s v="CUST_15"/>
    <x v="7"/>
    <s v="Item_25_COMP"/>
    <s v="Item_25_CEA"/>
    <n v="41"/>
    <n v="41"/>
    <n v="8"/>
    <n v="8"/>
    <n v="328"/>
    <n v="328"/>
    <s v="High"/>
    <x v="1"/>
    <x v="0"/>
    <d v="2024-01-20T00:00:00"/>
    <s v="N/A"/>
    <m/>
  </r>
  <r>
    <s v="TXN_2284744"/>
    <s v="CUST_11"/>
    <x v="5"/>
    <s v="Item_5_FURN"/>
    <s v="Item_5_FUR"/>
    <n v="11"/>
    <n v="11"/>
    <n v="7"/>
    <n v="7"/>
    <n v="77"/>
    <n v="77"/>
    <s v="Low"/>
    <x v="2"/>
    <x v="0"/>
    <d v="2024-09-30T00:00:00"/>
    <s v="YES"/>
    <b v="1"/>
  </r>
  <r>
    <s v="TXN_9760823"/>
    <s v="CUST_11"/>
    <x v="3"/>
    <s v="Item_1_BEVE"/>
    <s v="Item_1_BEV"/>
    <n v="5"/>
    <n v="5"/>
    <n v="5"/>
    <n v="5"/>
    <n v="25"/>
    <n v="25"/>
    <s v="Low"/>
    <x v="1"/>
    <x v="1"/>
    <d v="2023-06-14T00:00:00"/>
    <s v="NO"/>
    <b v="0"/>
  </r>
  <r>
    <s v="TXN_6090167"/>
    <s v="CUST_06"/>
    <x v="3"/>
    <s v="Item_8_BEVE"/>
    <s v="Item_8_BEV"/>
    <n v="15.5"/>
    <n v="15.5"/>
    <n v="7"/>
    <n v="7"/>
    <n v="108.5"/>
    <n v="108.5"/>
    <s v="Low"/>
    <x v="2"/>
    <x v="1"/>
    <d v="2023-11-18T00:00:00"/>
    <s v="YES"/>
    <b v="1"/>
  </r>
  <r>
    <s v="TXN_7528195"/>
    <s v="CUST_24"/>
    <x v="0"/>
    <s v="Unknown_Item"/>
    <m/>
    <n v="24.5"/>
    <n v="24.5"/>
    <n v="6"/>
    <m/>
    <n v="108.5"/>
    <m/>
    <s v="Low"/>
    <x v="1"/>
    <x v="0"/>
    <d v="2023-03-15T00:00:00"/>
    <s v="N/A"/>
    <m/>
  </r>
  <r>
    <s v="TXN_4479885"/>
    <s v="CUST_05"/>
    <x v="7"/>
    <s v="Item_9_COMP"/>
    <s v="Item_9_CEA"/>
    <n v="17"/>
    <n v="17"/>
    <n v="3"/>
    <n v="3"/>
    <n v="51"/>
    <n v="51"/>
    <s v="Low"/>
    <x v="0"/>
    <x v="0"/>
    <d v="2023-06-16T00:00:00"/>
    <s v="N/A"/>
    <m/>
  </r>
  <r>
    <s v="TXN_5380293"/>
    <s v="CUST_05"/>
    <x v="7"/>
    <s v="Item_19_COMP"/>
    <s v="Item_19_CEA"/>
    <n v="32"/>
    <n v="32"/>
    <n v="6"/>
    <n v="6"/>
    <n v="192"/>
    <n v="192"/>
    <s v="Medium"/>
    <x v="2"/>
    <x v="1"/>
    <d v="2024-10-08T00:00:00"/>
    <s v="NO"/>
    <b v="0"/>
  </r>
  <r>
    <s v="TXN_8616642"/>
    <s v="CUST_20"/>
    <x v="1"/>
    <s v="Unknown_Item"/>
    <m/>
    <n v="23.365911749958215"/>
    <m/>
    <n v="4"/>
    <n v="4"/>
    <n v="146"/>
    <n v="146"/>
    <s v="Low"/>
    <x v="0"/>
    <x v="0"/>
    <d v="2023-11-06T00:00:00"/>
    <s v="NO"/>
    <b v="0"/>
  </r>
  <r>
    <s v="TXN_2417229"/>
    <s v="CUST_13"/>
    <x v="7"/>
    <s v="Item_7_COMP"/>
    <s v="Item_7_CEA"/>
    <n v="14"/>
    <n v="14"/>
    <n v="2"/>
    <n v="2"/>
    <n v="28"/>
    <n v="28"/>
    <s v="Low"/>
    <x v="2"/>
    <x v="1"/>
    <d v="2022-06-08T00:00:00"/>
    <s v="NO"/>
    <b v="0"/>
  </r>
  <r>
    <s v="TXN_8674282"/>
    <s v="CUST_23"/>
    <x v="2"/>
    <s v="Item_25_BUTC"/>
    <s v="Item_25_BUT"/>
    <n v="41"/>
    <n v="41"/>
    <n v="8"/>
    <n v="8"/>
    <n v="328"/>
    <n v="328"/>
    <s v="High"/>
    <x v="1"/>
    <x v="1"/>
    <d v="2023-05-20T00:00:00"/>
    <s v="N/A"/>
    <m/>
  </r>
  <r>
    <s v="TXN_6352989"/>
    <s v="CUST_13"/>
    <x v="4"/>
    <s v="Item_10_FOOD"/>
    <s v="Item_10_FOOD"/>
    <n v="18.5"/>
    <n v="18.5"/>
    <n v="6"/>
    <n v="6"/>
    <n v="111"/>
    <n v="111"/>
    <s v="Low"/>
    <x v="1"/>
    <x v="1"/>
    <d v="2024-08-31T00:00:00"/>
    <s v="N/A"/>
    <m/>
  </r>
  <r>
    <s v="TXN_4721128"/>
    <s v="CUST_22"/>
    <x v="6"/>
    <s v="Item_15_ELEC"/>
    <s v="Item_15_EHE"/>
    <n v="26"/>
    <n v="26"/>
    <n v="3"/>
    <n v="3"/>
    <n v="78"/>
    <n v="78"/>
    <s v="Low"/>
    <x v="2"/>
    <x v="1"/>
    <d v="2023-07-08T00:00:00"/>
    <s v="NO"/>
    <b v="0"/>
  </r>
  <r>
    <s v="TXN_9316296"/>
    <s v="CUST_13"/>
    <x v="0"/>
    <s v="Item_20_PATI"/>
    <s v="Item_20_PAT"/>
    <n v="33.5"/>
    <n v="33.5"/>
    <n v="9"/>
    <n v="9"/>
    <n v="301.5"/>
    <n v="301.5"/>
    <s v="High"/>
    <x v="2"/>
    <x v="0"/>
    <d v="2022-06-18T00:00:00"/>
    <s v="YES"/>
    <b v="1"/>
  </r>
  <r>
    <s v="TXN_9305312"/>
    <s v="CUST_03"/>
    <x v="0"/>
    <s v="Item_23_PATI"/>
    <s v="Item_23_PAT"/>
    <n v="38"/>
    <n v="38"/>
    <n v="4"/>
    <n v="4"/>
    <n v="152"/>
    <n v="152"/>
    <s v="Medium"/>
    <x v="0"/>
    <x v="0"/>
    <d v="2023-07-04T00:00:00"/>
    <s v="N/A"/>
    <m/>
  </r>
  <r>
    <s v="TXN_3795064"/>
    <s v="CUST_06"/>
    <x v="4"/>
    <s v="Item_14_FOOD"/>
    <s v="Item_14_FOOD"/>
    <n v="24.5"/>
    <n v="24.5"/>
    <n v="6"/>
    <n v="6"/>
    <n v="147"/>
    <n v="147"/>
    <s v="Low"/>
    <x v="2"/>
    <x v="1"/>
    <d v="2023-09-27T00:00:00"/>
    <s v="YES"/>
    <b v="1"/>
  </r>
  <r>
    <s v="TXN_5983240"/>
    <s v="CUST_13"/>
    <x v="6"/>
    <s v="Item_23_ELEC"/>
    <s v="Item_23_EHE"/>
    <n v="38"/>
    <n v="38"/>
    <n v="5"/>
    <n v="5"/>
    <n v="190"/>
    <n v="190"/>
    <s v="Medium"/>
    <x v="1"/>
    <x v="1"/>
    <d v="2023-04-25T00:00:00"/>
    <s v="YES"/>
    <b v="1"/>
  </r>
  <r>
    <s v="TXN_6738480"/>
    <s v="CUST_09"/>
    <x v="1"/>
    <s v="Item_3_MILK"/>
    <s v="Item_3_MILK"/>
    <n v="8"/>
    <n v="8"/>
    <n v="3"/>
    <n v="3"/>
    <n v="24"/>
    <n v="24"/>
    <s v="Low"/>
    <x v="0"/>
    <x v="1"/>
    <d v="2022-10-20T00:00:00"/>
    <s v="N/A"/>
    <m/>
  </r>
  <r>
    <s v="TXN_3081988"/>
    <s v="CUST_16"/>
    <x v="3"/>
    <s v="Item_4_BEVE"/>
    <s v="Item_4_BEV"/>
    <n v="9.5"/>
    <n v="9.5"/>
    <n v="2"/>
    <n v="2"/>
    <n v="19"/>
    <n v="19"/>
    <s v="Low"/>
    <x v="1"/>
    <x v="0"/>
    <d v="2024-06-08T00:00:00"/>
    <s v="NO"/>
    <b v="0"/>
  </r>
  <r>
    <s v="TXN_3978170"/>
    <s v="CUST_24"/>
    <x v="6"/>
    <s v="Item_1_ELEC"/>
    <s v="Item_1_EHE"/>
    <n v="5"/>
    <n v="5"/>
    <n v="3"/>
    <n v="3"/>
    <n v="15"/>
    <n v="15"/>
    <s v="Low"/>
    <x v="0"/>
    <x v="0"/>
    <d v="2023-11-18T00:00:00"/>
    <s v="N/A"/>
    <m/>
  </r>
  <r>
    <s v="TXN_2080604"/>
    <s v="CUST_23"/>
    <x v="7"/>
    <s v="Item_11_COMP"/>
    <s v="Item_11_CEA"/>
    <n v="20"/>
    <n v="20"/>
    <n v="3"/>
    <n v="3"/>
    <n v="60"/>
    <n v="60"/>
    <s v="Low"/>
    <x v="0"/>
    <x v="0"/>
    <d v="2024-06-18T00:00:00"/>
    <s v="NO"/>
    <b v="0"/>
  </r>
  <r>
    <s v="TXN_9217850"/>
    <s v="CUST_03"/>
    <x v="4"/>
    <s v="Item_10_FOOD"/>
    <s v="Item_10_FOOD"/>
    <n v="18.5"/>
    <n v="18.5"/>
    <n v="9"/>
    <n v="9"/>
    <n v="166.5"/>
    <n v="166.5"/>
    <s v="Medium"/>
    <x v="0"/>
    <x v="1"/>
    <d v="2022-10-07T00:00:00"/>
    <s v="NO"/>
    <b v="0"/>
  </r>
  <r>
    <s v="TXN_8573178"/>
    <s v="CUST_13"/>
    <x v="7"/>
    <s v="Item_8_COMP"/>
    <s v="Item_8_CEA"/>
    <n v="15.5"/>
    <n v="15.5"/>
    <n v="9"/>
    <n v="9"/>
    <n v="139.5"/>
    <n v="139.5"/>
    <s v="Low"/>
    <x v="1"/>
    <x v="1"/>
    <d v="2023-11-17T00:00:00"/>
    <s v="NO"/>
    <b v="0"/>
  </r>
  <r>
    <s v="TXN_6755240"/>
    <s v="CUST_12"/>
    <x v="5"/>
    <s v="Item_20_FURN"/>
    <s v="Item_20_FUR"/>
    <n v="33.5"/>
    <n v="33.5"/>
    <n v="1"/>
    <n v="1"/>
    <n v="33.5"/>
    <n v="33.5"/>
    <s v="Low"/>
    <x v="0"/>
    <x v="1"/>
    <d v="2024-05-22T00:00:00"/>
    <s v="N/A"/>
    <m/>
  </r>
  <r>
    <s v="TXN_9799936"/>
    <s v="CUST_13"/>
    <x v="6"/>
    <s v="Item_10_ELEC"/>
    <s v="Item_10_EHE"/>
    <n v="18.5"/>
    <n v="18.5"/>
    <n v="2"/>
    <n v="2"/>
    <n v="37"/>
    <n v="37"/>
    <s v="Low"/>
    <x v="2"/>
    <x v="1"/>
    <d v="2024-10-03T00:00:00"/>
    <s v="N/A"/>
    <m/>
  </r>
  <r>
    <s v="TXN_1285084"/>
    <s v="CUST_05"/>
    <x v="7"/>
    <s v="Item_6_COMP"/>
    <s v="Item_6_CEA"/>
    <n v="12.5"/>
    <n v="12.5"/>
    <n v="2"/>
    <n v="2"/>
    <n v="25"/>
    <n v="25"/>
    <s v="Low"/>
    <x v="0"/>
    <x v="1"/>
    <d v="2024-07-03T00:00:00"/>
    <s v="YES"/>
    <b v="1"/>
  </r>
  <r>
    <s v="TXN_9275968"/>
    <s v="CUST_19"/>
    <x v="4"/>
    <s v="Item_25_FOOD"/>
    <s v="Item_25_FOOD"/>
    <n v="41"/>
    <n v="41"/>
    <n v="8"/>
    <n v="8"/>
    <n v="328"/>
    <n v="328"/>
    <s v="High"/>
    <x v="1"/>
    <x v="0"/>
    <d v="2024-11-30T00:00:00"/>
    <s v="N/A"/>
    <m/>
  </r>
  <r>
    <s v="TXN_2123484"/>
    <s v="CUST_17"/>
    <x v="6"/>
    <s v="Item_2_ELEC"/>
    <s v="Item_2_EHE"/>
    <n v="6.5"/>
    <n v="6.5"/>
    <n v="8"/>
    <n v="8"/>
    <n v="52"/>
    <n v="52"/>
    <s v="Low"/>
    <x v="1"/>
    <x v="1"/>
    <d v="2022-12-13T00:00:00"/>
    <s v="N/A"/>
    <m/>
  </r>
  <r>
    <s v="TXN_3995208"/>
    <s v="CUST_05"/>
    <x v="4"/>
    <s v="Unknown_Item"/>
    <m/>
    <n v="17"/>
    <n v="17"/>
    <n v="6"/>
    <m/>
    <n v="108.5"/>
    <m/>
    <s v="Low"/>
    <x v="0"/>
    <x v="1"/>
    <d v="2022-06-02T00:00:00"/>
    <s v="N/A"/>
    <m/>
  </r>
  <r>
    <s v="TXN_1595090"/>
    <s v="CUST_19"/>
    <x v="0"/>
    <s v="Unknown_Item"/>
    <m/>
    <n v="23.365911749958215"/>
    <m/>
    <n v="6"/>
    <n v="6"/>
    <n v="246"/>
    <n v="246"/>
    <s v="Medium"/>
    <x v="2"/>
    <x v="0"/>
    <d v="2024-07-11T00:00:00"/>
    <s v="N/A"/>
    <m/>
  </r>
  <r>
    <s v="TXN_6761654"/>
    <s v="CUST_10"/>
    <x v="7"/>
    <s v="Item_8_COMP"/>
    <s v="Item_8_CEA"/>
    <n v="15.5"/>
    <n v="15.5"/>
    <n v="5"/>
    <n v="5"/>
    <n v="77.5"/>
    <n v="77.5"/>
    <s v="Low"/>
    <x v="1"/>
    <x v="0"/>
    <d v="2023-07-20T00:00:00"/>
    <s v="NO"/>
    <b v="0"/>
  </r>
  <r>
    <s v="TXN_8487424"/>
    <s v="CUST_23"/>
    <x v="1"/>
    <s v="Item_17_MILK"/>
    <s v="Item_17_MILK"/>
    <n v="29"/>
    <n v="29"/>
    <n v="6"/>
    <n v="6"/>
    <n v="174"/>
    <n v="174"/>
    <s v="Medium"/>
    <x v="2"/>
    <x v="0"/>
    <d v="2023-10-18T00:00:00"/>
    <s v="YES"/>
    <b v="1"/>
  </r>
  <r>
    <s v="TXN_3867722"/>
    <s v="CUST_06"/>
    <x v="5"/>
    <s v="Item_11_FURN"/>
    <s v="Item_11_FUR"/>
    <n v="20"/>
    <n v="20"/>
    <n v="1"/>
    <n v="1"/>
    <n v="20"/>
    <n v="20"/>
    <s v="Low"/>
    <x v="1"/>
    <x v="1"/>
    <d v="2024-12-02T00:00:00"/>
    <s v="YES"/>
    <b v="1"/>
  </r>
  <r>
    <s v="TXN_6129392"/>
    <s v="CUST_25"/>
    <x v="7"/>
    <s v="Item_10_COMP"/>
    <s v="Item_10_CEA"/>
    <n v="18.5"/>
    <n v="18.5"/>
    <n v="7"/>
    <n v="7"/>
    <n v="129.5"/>
    <n v="129.5"/>
    <s v="Low"/>
    <x v="0"/>
    <x v="0"/>
    <d v="2024-11-20T00:00:00"/>
    <s v="N/A"/>
    <m/>
  </r>
  <r>
    <s v="TXN_4838066"/>
    <s v="CUST_22"/>
    <x v="6"/>
    <s v="Item_8_ELEC"/>
    <s v="Item_8_EHE"/>
    <n v="15.5"/>
    <n v="15.5"/>
    <n v="10"/>
    <n v="10"/>
    <n v="155"/>
    <n v="155"/>
    <s v="Medium"/>
    <x v="1"/>
    <x v="0"/>
    <d v="2022-08-26T00:00:00"/>
    <s v="YES"/>
    <b v="1"/>
  </r>
  <r>
    <s v="TXN_6454214"/>
    <s v="CUST_11"/>
    <x v="0"/>
    <s v="Item_23_PATI"/>
    <s v="Item_23_PAT"/>
    <n v="38"/>
    <n v="38"/>
    <n v="2"/>
    <n v="2"/>
    <n v="76"/>
    <n v="76"/>
    <s v="Low"/>
    <x v="2"/>
    <x v="1"/>
    <d v="2024-07-23T00:00:00"/>
    <s v="N/A"/>
    <m/>
  </r>
  <r>
    <s v="TXN_3876726"/>
    <s v="CUST_05"/>
    <x v="6"/>
    <s v="Item_9_ELEC"/>
    <s v="Item_9_EHE"/>
    <n v="17"/>
    <n v="17"/>
    <n v="2"/>
    <n v="2"/>
    <n v="34"/>
    <n v="34"/>
    <s v="Low"/>
    <x v="2"/>
    <x v="1"/>
    <d v="2024-10-08T00:00:00"/>
    <s v="YES"/>
    <b v="1"/>
  </r>
  <r>
    <s v="TXN_2268464"/>
    <s v="CUST_15"/>
    <x v="4"/>
    <s v="Item_20_FOOD"/>
    <s v="Item_20_FOOD"/>
    <n v="33.5"/>
    <n v="33.5"/>
    <n v="5"/>
    <n v="5"/>
    <n v="167.5"/>
    <n v="167.5"/>
    <s v="Medium"/>
    <x v="2"/>
    <x v="0"/>
    <d v="2022-08-17T00:00:00"/>
    <s v="N/A"/>
    <m/>
  </r>
  <r>
    <s v="TXN_2797985"/>
    <s v="CUST_21"/>
    <x v="6"/>
    <s v="Item_19_ELEC"/>
    <s v="Item_19_EHE"/>
    <n v="32"/>
    <n v="32"/>
    <n v="2"/>
    <n v="2"/>
    <n v="64"/>
    <n v="64"/>
    <s v="Low"/>
    <x v="0"/>
    <x v="1"/>
    <d v="2023-01-23T00:00:00"/>
    <s v="YES"/>
    <b v="1"/>
  </r>
  <r>
    <s v="TXN_2032489"/>
    <s v="CUST_14"/>
    <x v="2"/>
    <s v="Unknown_Item"/>
    <m/>
    <n v="23.365911749958215"/>
    <m/>
    <n v="8"/>
    <n v="8"/>
    <n v="304"/>
    <n v="304"/>
    <s v="High"/>
    <x v="2"/>
    <x v="0"/>
    <d v="2023-09-24T00:00:00"/>
    <s v="YES"/>
    <b v="1"/>
  </r>
  <r>
    <s v="TXN_1372787"/>
    <s v="CUST_24"/>
    <x v="0"/>
    <s v="Item_11_PATI"/>
    <s v="Item_11_PAT"/>
    <n v="20"/>
    <n v="20"/>
    <n v="10"/>
    <n v="10"/>
    <n v="200"/>
    <n v="200"/>
    <s v="Medium"/>
    <x v="2"/>
    <x v="0"/>
    <d v="2022-06-02T00:00:00"/>
    <s v="NO"/>
    <b v="0"/>
  </r>
  <r>
    <s v="TXN_8749312"/>
    <s v="CUST_02"/>
    <x v="0"/>
    <s v="Item_14_PATI"/>
    <s v="Item_14_PAT"/>
    <n v="24.5"/>
    <n v="24.5"/>
    <n v="7"/>
    <n v="7"/>
    <n v="171.5"/>
    <n v="171.5"/>
    <s v="Medium"/>
    <x v="1"/>
    <x v="0"/>
    <d v="2022-08-24T00:00:00"/>
    <s v="N/A"/>
    <m/>
  </r>
  <r>
    <s v="TXN_8241824"/>
    <s v="CUST_13"/>
    <x v="0"/>
    <s v="Item_13_PATI"/>
    <s v="Item_13_PAT"/>
    <n v="23"/>
    <n v="23"/>
    <n v="8"/>
    <n v="8"/>
    <n v="184"/>
    <n v="184"/>
    <s v="Medium"/>
    <x v="0"/>
    <x v="0"/>
    <d v="2022-01-25T00:00:00"/>
    <s v="YES"/>
    <b v="1"/>
  </r>
  <r>
    <s v="TXN_4116552"/>
    <s v="CUST_15"/>
    <x v="2"/>
    <s v="Item_23_BUTC"/>
    <s v="Item_23_BUT"/>
    <n v="38"/>
    <n v="38"/>
    <n v="3"/>
    <n v="3"/>
    <n v="114"/>
    <n v="114"/>
    <s v="Low"/>
    <x v="0"/>
    <x v="0"/>
    <d v="2024-10-05T00:00:00"/>
    <s v="YES"/>
    <b v="1"/>
  </r>
  <r>
    <s v="TXN_4411326"/>
    <s v="CUST_20"/>
    <x v="3"/>
    <s v="Item_19_BEVE"/>
    <s v="Item_19_BEV"/>
    <n v="32"/>
    <n v="32"/>
    <n v="6"/>
    <n v="6"/>
    <n v="192"/>
    <n v="192"/>
    <s v="Medium"/>
    <x v="2"/>
    <x v="1"/>
    <d v="2022-01-20T00:00:00"/>
    <s v="N/A"/>
    <m/>
  </r>
  <r>
    <s v="TXN_4396796"/>
    <s v="CUST_09"/>
    <x v="2"/>
    <s v="Item_11_BUTC"/>
    <s v="Item_11_BUT"/>
    <n v="20"/>
    <n v="20"/>
    <n v="2"/>
    <n v="2"/>
    <n v="40"/>
    <n v="40"/>
    <s v="Low"/>
    <x v="0"/>
    <x v="1"/>
    <d v="2023-08-31T00:00:00"/>
    <s v="N/A"/>
    <m/>
  </r>
  <r>
    <s v="TXN_6954466"/>
    <s v="CUST_25"/>
    <x v="2"/>
    <s v="Item_16_BUTC"/>
    <s v="Item_16_BUT"/>
    <n v="27.5"/>
    <n v="27.5"/>
    <n v="5"/>
    <n v="5"/>
    <n v="137.5"/>
    <n v="137.5"/>
    <s v="Low"/>
    <x v="1"/>
    <x v="1"/>
    <d v="2024-11-24T00:00:00"/>
    <s v="NO"/>
    <b v="0"/>
  </r>
  <r>
    <s v="TXN_8699943"/>
    <s v="CUST_07"/>
    <x v="2"/>
    <s v="Item_3_BUTC"/>
    <s v="Item_3_BUT"/>
    <n v="8"/>
    <n v="8"/>
    <n v="6"/>
    <n v="6"/>
    <n v="48"/>
    <n v="48"/>
    <s v="Low"/>
    <x v="1"/>
    <x v="0"/>
    <d v="2022-04-27T00:00:00"/>
    <s v="N/A"/>
    <m/>
  </r>
  <r>
    <s v="TXN_7451610"/>
    <s v="CUST_19"/>
    <x v="0"/>
    <s v="Item_23_PATI"/>
    <s v="Item_23_PAT"/>
    <n v="38"/>
    <n v="38"/>
    <n v="9"/>
    <n v="9"/>
    <n v="342"/>
    <n v="342"/>
    <s v="High"/>
    <x v="2"/>
    <x v="0"/>
    <d v="2024-03-25T00:00:00"/>
    <s v="YES"/>
    <b v="1"/>
  </r>
  <r>
    <s v="TXN_7467051"/>
    <s v="CUST_22"/>
    <x v="1"/>
    <s v="Unknown_Item"/>
    <m/>
    <n v="14"/>
    <n v="14"/>
    <n v="6"/>
    <m/>
    <n v="108.5"/>
    <m/>
    <s v="Low"/>
    <x v="1"/>
    <x v="1"/>
    <d v="2024-05-18T00:00:00"/>
    <s v="NO"/>
    <b v="0"/>
  </r>
  <r>
    <s v="TXN_8244764"/>
    <s v="CUST_04"/>
    <x v="7"/>
    <s v="Item_13_COMP"/>
    <s v="Item_13_CEA"/>
    <n v="23"/>
    <n v="23"/>
    <n v="5"/>
    <n v="5"/>
    <n v="115"/>
    <n v="115"/>
    <s v="Low"/>
    <x v="0"/>
    <x v="1"/>
    <d v="2022-11-28T00:00:00"/>
    <s v="N/A"/>
    <m/>
  </r>
  <r>
    <s v="TXN_3490256"/>
    <s v="CUST_05"/>
    <x v="7"/>
    <s v="Item_10_COMP"/>
    <s v="Item_10_CEA"/>
    <n v="18.5"/>
    <n v="18.5"/>
    <n v="4"/>
    <n v="4"/>
    <n v="74"/>
    <n v="74"/>
    <s v="Low"/>
    <x v="1"/>
    <x v="1"/>
    <d v="2024-03-12T00:00:00"/>
    <s v="N/A"/>
    <m/>
  </r>
  <r>
    <s v="TXN_2251815"/>
    <s v="CUST_08"/>
    <x v="4"/>
    <s v="Item_24_FOOD"/>
    <s v="Item_24_FOOD"/>
    <n v="39.5"/>
    <n v="39.5"/>
    <n v="6"/>
    <n v="6"/>
    <n v="237"/>
    <n v="237"/>
    <s v="Medium"/>
    <x v="0"/>
    <x v="1"/>
    <d v="2023-10-22T00:00:00"/>
    <s v="YES"/>
    <b v="1"/>
  </r>
  <r>
    <s v="TXN_4106782"/>
    <s v="CUST_09"/>
    <x v="3"/>
    <s v="Item_20_BEVE"/>
    <s v="Item_20_BEV"/>
    <n v="33.5"/>
    <n v="33.5"/>
    <n v="5"/>
    <n v="5"/>
    <n v="167.5"/>
    <n v="167.5"/>
    <s v="Medium"/>
    <x v="1"/>
    <x v="0"/>
    <d v="2022-06-16T00:00:00"/>
    <s v="N/A"/>
    <m/>
  </r>
  <r>
    <s v="TXN_6637102"/>
    <s v="CUST_08"/>
    <x v="5"/>
    <s v="Item_2_FURN"/>
    <s v="Item_2_FUR"/>
    <n v="6.5"/>
    <n v="6.5"/>
    <n v="10"/>
    <n v="10"/>
    <n v="65"/>
    <n v="65"/>
    <s v="Low"/>
    <x v="1"/>
    <x v="1"/>
    <d v="2023-08-22T00:00:00"/>
    <s v="NO"/>
    <b v="0"/>
  </r>
  <r>
    <s v="TXN_3192013"/>
    <s v="CUST_01"/>
    <x v="3"/>
    <s v="Unknown_Item"/>
    <m/>
    <n v="23.365911749958215"/>
    <m/>
    <n v="9"/>
    <n v="9"/>
    <n v="315"/>
    <n v="315"/>
    <s v="High"/>
    <x v="2"/>
    <x v="1"/>
    <d v="2022-02-13T00:00:00"/>
    <s v="YES"/>
    <b v="1"/>
  </r>
  <r>
    <s v="TXN_1411832"/>
    <s v="CUST_13"/>
    <x v="4"/>
    <s v="Item_3_FOOD"/>
    <s v="Item_3_FOOD"/>
    <n v="8"/>
    <n v="8"/>
    <n v="10"/>
    <n v="10"/>
    <n v="80"/>
    <n v="80"/>
    <s v="Low"/>
    <x v="2"/>
    <x v="0"/>
    <d v="2022-11-23T00:00:00"/>
    <s v="NO"/>
    <b v="0"/>
  </r>
  <r>
    <s v="TXN_5336983"/>
    <s v="CUST_10"/>
    <x v="7"/>
    <s v="Item_4_COMP"/>
    <s v="Item_4_CEA"/>
    <n v="9.5"/>
    <n v="9.5"/>
    <n v="1"/>
    <n v="1"/>
    <n v="9.5"/>
    <n v="9.5"/>
    <s v="Low"/>
    <x v="1"/>
    <x v="0"/>
    <d v="2024-03-22T00:00:00"/>
    <s v="NO"/>
    <b v="0"/>
  </r>
  <r>
    <s v="TXN_6109021"/>
    <s v="CUST_06"/>
    <x v="6"/>
    <s v="Item_16_ELEC"/>
    <s v="Item_16_EHE"/>
    <n v="27.5"/>
    <n v="27.5"/>
    <n v="1"/>
    <n v="1"/>
    <n v="27.5"/>
    <n v="27.5"/>
    <s v="Low"/>
    <x v="0"/>
    <x v="0"/>
    <d v="2024-11-03T00:00:00"/>
    <s v="YES"/>
    <b v="1"/>
  </r>
  <r>
    <s v="TXN_8963861"/>
    <s v="CUST_23"/>
    <x v="0"/>
    <s v="Item_14_PATI"/>
    <s v="Item_14_PAT"/>
    <n v="24.5"/>
    <n v="24.5"/>
    <n v="7"/>
    <n v="7"/>
    <n v="171.5"/>
    <n v="171.5"/>
    <s v="Medium"/>
    <x v="0"/>
    <x v="0"/>
    <d v="2024-06-12T00:00:00"/>
    <s v="N/A"/>
    <m/>
  </r>
  <r>
    <s v="TXN_1014375"/>
    <s v="CUST_17"/>
    <x v="4"/>
    <s v="Item_17_FOOD"/>
    <s v="Item_17_FOOD"/>
    <n v="29"/>
    <n v="29"/>
    <n v="3"/>
    <n v="3"/>
    <n v="87"/>
    <n v="87"/>
    <s v="Low"/>
    <x v="0"/>
    <x v="0"/>
    <d v="2023-09-28T00:00:00"/>
    <s v="YES"/>
    <b v="1"/>
  </r>
  <r>
    <s v="TXN_5308548"/>
    <s v="CUST_12"/>
    <x v="2"/>
    <s v="Item_25_BUTC"/>
    <s v="Item_25_BUT"/>
    <n v="41"/>
    <n v="41"/>
    <n v="5"/>
    <n v="5"/>
    <n v="205"/>
    <n v="205"/>
    <s v="Medium"/>
    <x v="1"/>
    <x v="0"/>
    <d v="2023-10-01T00:00:00"/>
    <s v="YES"/>
    <b v="1"/>
  </r>
  <r>
    <s v="TXN_9404791"/>
    <s v="CUST_05"/>
    <x v="6"/>
    <s v="Unknown_Item"/>
    <m/>
    <n v="23.365911749958215"/>
    <m/>
    <n v="9"/>
    <n v="9"/>
    <n v="369"/>
    <n v="369"/>
    <s v="High"/>
    <x v="2"/>
    <x v="1"/>
    <d v="2023-08-31T00:00:00"/>
    <s v="N/A"/>
    <m/>
  </r>
  <r>
    <s v="TXN_3394031"/>
    <s v="CUST_04"/>
    <x v="1"/>
    <s v="Item_13_MILK"/>
    <s v="Item_13_MILK"/>
    <n v="23"/>
    <n v="23"/>
    <n v="2"/>
    <n v="2"/>
    <n v="46"/>
    <n v="46"/>
    <s v="Low"/>
    <x v="1"/>
    <x v="1"/>
    <d v="2023-11-07T00:00:00"/>
    <s v="YES"/>
    <b v="1"/>
  </r>
  <r>
    <s v="TXN_9868145"/>
    <s v="CUST_15"/>
    <x v="0"/>
    <s v="Unknown_Item"/>
    <m/>
    <n v="9.5"/>
    <n v="9.5"/>
    <n v="6"/>
    <m/>
    <n v="108.5"/>
    <m/>
    <s v="Low"/>
    <x v="1"/>
    <x v="1"/>
    <d v="2023-06-02T00:00:00"/>
    <s v="YES"/>
    <b v="1"/>
  </r>
  <r>
    <s v="TXN_5681367"/>
    <s v="CUST_25"/>
    <x v="0"/>
    <s v="Item_15_PATI"/>
    <s v="Item_15_PAT"/>
    <n v="26"/>
    <n v="26"/>
    <n v="8"/>
    <n v="8"/>
    <n v="208"/>
    <n v="208"/>
    <s v="Medium"/>
    <x v="1"/>
    <x v="0"/>
    <d v="2022-04-26T00:00:00"/>
    <s v="NO"/>
    <b v="0"/>
  </r>
  <r>
    <s v="TXN_3260804"/>
    <s v="CUST_14"/>
    <x v="3"/>
    <s v="Item_25_BEVE"/>
    <s v="Item_25_BEV"/>
    <n v="41"/>
    <n v="41"/>
    <n v="8"/>
    <n v="8"/>
    <n v="328"/>
    <n v="328"/>
    <s v="High"/>
    <x v="0"/>
    <x v="0"/>
    <d v="2024-08-02T00:00:00"/>
    <s v="NO"/>
    <b v="0"/>
  </r>
  <r>
    <s v="TXN_7432361"/>
    <s v="CUST_24"/>
    <x v="7"/>
    <s v="Item_3_COMP"/>
    <s v="Item_3_CEA"/>
    <n v="8"/>
    <n v="8"/>
    <n v="10"/>
    <n v="10"/>
    <n v="80"/>
    <n v="80"/>
    <s v="Low"/>
    <x v="1"/>
    <x v="0"/>
    <d v="2023-10-28T00:00:00"/>
    <s v="NO"/>
    <b v="0"/>
  </r>
  <r>
    <s v="TXN_2598151"/>
    <s v="CUST_22"/>
    <x v="6"/>
    <s v="Item_8_ELEC"/>
    <s v="Item_8_EHE"/>
    <n v="15.5"/>
    <n v="15.5"/>
    <n v="5"/>
    <n v="5"/>
    <n v="77.5"/>
    <n v="77.5"/>
    <s v="Low"/>
    <x v="0"/>
    <x v="1"/>
    <d v="2022-04-30T00:00:00"/>
    <s v="N/A"/>
    <m/>
  </r>
  <r>
    <s v="TXN_3171724"/>
    <s v="CUST_18"/>
    <x v="0"/>
    <s v="Unknown_Item"/>
    <m/>
    <n v="29"/>
    <n v="29"/>
    <n v="6"/>
    <m/>
    <n v="108.5"/>
    <m/>
    <s v="Low"/>
    <x v="0"/>
    <x v="0"/>
    <d v="2023-05-07T00:00:00"/>
    <s v="NO"/>
    <b v="0"/>
  </r>
  <r>
    <s v="TXN_3249079"/>
    <s v="CUST_01"/>
    <x v="2"/>
    <s v="Item_6_BUTC"/>
    <s v="Item_6_BUT"/>
    <n v="12.5"/>
    <n v="12.5"/>
    <n v="5"/>
    <n v="5"/>
    <n v="62.5"/>
    <n v="62.5"/>
    <s v="Low"/>
    <x v="0"/>
    <x v="0"/>
    <d v="2022-01-24T00:00:00"/>
    <s v="NO"/>
    <b v="0"/>
  </r>
  <r>
    <s v="TXN_3482951"/>
    <s v="CUST_10"/>
    <x v="4"/>
    <s v="Item_24_FOOD"/>
    <s v="Item_24_FOOD"/>
    <n v="39.5"/>
    <n v="39.5"/>
    <n v="7"/>
    <n v="7"/>
    <n v="276.5"/>
    <n v="276.5"/>
    <s v="Medium"/>
    <x v="0"/>
    <x v="1"/>
    <d v="2023-01-14T00:00:00"/>
    <s v="N/A"/>
    <m/>
  </r>
  <r>
    <s v="TXN_1494063"/>
    <s v="CUST_11"/>
    <x v="2"/>
    <s v="Item_6_BUTC"/>
    <s v="Item_6_BUT"/>
    <n v="12.5"/>
    <n v="12.5"/>
    <n v="4"/>
    <n v="4"/>
    <n v="50"/>
    <n v="50"/>
    <s v="Low"/>
    <x v="1"/>
    <x v="1"/>
    <d v="2024-01-16T00:00:00"/>
    <s v="YES"/>
    <b v="1"/>
  </r>
  <r>
    <s v="TXN_3939276"/>
    <s v="CUST_18"/>
    <x v="5"/>
    <s v="Item_25_FURN"/>
    <s v="Item_25_FUR"/>
    <n v="41"/>
    <n v="41"/>
    <n v="2"/>
    <n v="2"/>
    <n v="82"/>
    <n v="82"/>
    <s v="Low"/>
    <x v="2"/>
    <x v="1"/>
    <d v="2022-05-04T00:00:00"/>
    <s v="N/A"/>
    <m/>
  </r>
  <r>
    <s v="TXN_6343666"/>
    <s v="CUST_15"/>
    <x v="5"/>
    <s v="Item_16_FURN"/>
    <s v="Item_16_FUR"/>
    <n v="27.5"/>
    <n v="27.5"/>
    <n v="8"/>
    <n v="8"/>
    <n v="220"/>
    <n v="220"/>
    <s v="Medium"/>
    <x v="2"/>
    <x v="1"/>
    <d v="2024-11-13T00:00:00"/>
    <s v="N/A"/>
    <m/>
  </r>
  <r>
    <s v="TXN_1961400"/>
    <s v="CUST_01"/>
    <x v="7"/>
    <s v="Item_8_COMP"/>
    <s v="Item_8_CEA"/>
    <n v="15.5"/>
    <n v="15.5"/>
    <n v="7"/>
    <n v="7"/>
    <n v="108.5"/>
    <n v="108.5"/>
    <s v="Low"/>
    <x v="0"/>
    <x v="1"/>
    <d v="2023-04-24T00:00:00"/>
    <s v="NO"/>
    <b v="0"/>
  </r>
  <r>
    <s v="TXN_4016049"/>
    <s v="CUST_23"/>
    <x v="3"/>
    <s v="Item_25_BEVE"/>
    <s v="Item_25_BEV"/>
    <n v="41"/>
    <n v="41"/>
    <n v="2"/>
    <n v="2"/>
    <n v="82"/>
    <n v="82"/>
    <s v="Low"/>
    <x v="2"/>
    <x v="1"/>
    <d v="2022-11-15T00:00:00"/>
    <s v="N/A"/>
    <m/>
  </r>
  <r>
    <s v="TXN_8390560"/>
    <s v="CUST_24"/>
    <x v="2"/>
    <s v="Item_3_BUTC"/>
    <s v="Item_3_BUT"/>
    <n v="8"/>
    <n v="8"/>
    <n v="1"/>
    <n v="1"/>
    <n v="8"/>
    <n v="8"/>
    <s v="Low"/>
    <x v="0"/>
    <x v="1"/>
    <d v="2023-01-15T00:00:00"/>
    <s v="N/A"/>
    <m/>
  </r>
  <r>
    <s v="TXN_2718872"/>
    <s v="CUST_17"/>
    <x v="7"/>
    <s v="Item_5_COMP"/>
    <s v="Item_5_CEA"/>
    <n v="11"/>
    <n v="11"/>
    <n v="1"/>
    <n v="1"/>
    <n v="11"/>
    <n v="11"/>
    <s v="Low"/>
    <x v="0"/>
    <x v="1"/>
    <d v="2023-08-05T00:00:00"/>
    <s v="NO"/>
    <b v="0"/>
  </r>
  <r>
    <s v="TXN_3770345"/>
    <s v="CUST_25"/>
    <x v="1"/>
    <s v="Item_6_MILK"/>
    <s v="Item_6_MILK"/>
    <n v="12.5"/>
    <n v="12.5"/>
    <n v="6"/>
    <n v="6"/>
    <n v="75"/>
    <n v="75"/>
    <s v="Low"/>
    <x v="0"/>
    <x v="0"/>
    <d v="2022-02-19T00:00:00"/>
    <s v="YES"/>
    <b v="1"/>
  </r>
  <r>
    <s v="TXN_8107966"/>
    <s v="CUST_20"/>
    <x v="4"/>
    <s v="Item_20_FOOD"/>
    <s v="Item_20_FOOD"/>
    <n v="33.5"/>
    <n v="33.5"/>
    <n v="10"/>
    <n v="10"/>
    <n v="335"/>
    <n v="335"/>
    <s v="High"/>
    <x v="2"/>
    <x v="1"/>
    <d v="2023-05-22T00:00:00"/>
    <s v="YES"/>
    <b v="1"/>
  </r>
  <r>
    <s v="TXN_4585670"/>
    <s v="CUST_03"/>
    <x v="4"/>
    <s v="Item_21_FOOD"/>
    <s v="Item_21_FOOD"/>
    <n v="35"/>
    <n v="35"/>
    <n v="8"/>
    <n v="8"/>
    <n v="280"/>
    <n v="280"/>
    <s v="Medium"/>
    <x v="0"/>
    <x v="0"/>
    <d v="2022-05-28T00:00:00"/>
    <s v="YES"/>
    <b v="1"/>
  </r>
  <r>
    <s v="TXN_9724342"/>
    <s v="CUST_07"/>
    <x v="1"/>
    <s v="Item_12_MILK"/>
    <s v="Item_12_MILK"/>
    <n v="21.5"/>
    <n v="21.5"/>
    <n v="5"/>
    <n v="5"/>
    <n v="107.5"/>
    <n v="107.5"/>
    <s v="Low"/>
    <x v="2"/>
    <x v="1"/>
    <d v="2022-08-13T00:00:00"/>
    <s v="N/A"/>
    <m/>
  </r>
  <r>
    <s v="TXN_3101171"/>
    <s v="CUST_09"/>
    <x v="0"/>
    <s v="Item_14_PATI"/>
    <s v="Item_14_PAT"/>
    <n v="24.5"/>
    <n v="24.5"/>
    <n v="9"/>
    <n v="9"/>
    <n v="220.5"/>
    <n v="220.5"/>
    <s v="Medium"/>
    <x v="1"/>
    <x v="0"/>
    <d v="2023-04-04T00:00:00"/>
    <s v="N/A"/>
    <m/>
  </r>
  <r>
    <s v="TXN_6630344"/>
    <s v="CUST_04"/>
    <x v="1"/>
    <s v="Item_7_MILK"/>
    <s v="Item_7_MILK"/>
    <n v="14"/>
    <n v="14"/>
    <n v="8"/>
    <n v="8"/>
    <n v="112"/>
    <n v="112"/>
    <s v="Low"/>
    <x v="0"/>
    <x v="1"/>
    <d v="2023-02-24T00:00:00"/>
    <s v="YES"/>
    <b v="1"/>
  </r>
  <r>
    <s v="TXN_7277962"/>
    <s v="CUST_16"/>
    <x v="7"/>
    <s v="Item_10_COMP"/>
    <s v="Item_10_CEA"/>
    <n v="18.5"/>
    <n v="18.5"/>
    <n v="1"/>
    <n v="1"/>
    <n v="18.5"/>
    <n v="18.5"/>
    <s v="Low"/>
    <x v="2"/>
    <x v="1"/>
    <d v="2022-02-08T00:00:00"/>
    <s v="YES"/>
    <b v="1"/>
  </r>
  <r>
    <s v="TXN_5289066"/>
    <s v="CUST_11"/>
    <x v="6"/>
    <s v="Item_25_ELEC"/>
    <s v="Item_25_EHE"/>
    <n v="41"/>
    <n v="41"/>
    <n v="5"/>
    <n v="5"/>
    <n v="205"/>
    <n v="205"/>
    <s v="Medium"/>
    <x v="1"/>
    <x v="0"/>
    <d v="2024-09-06T00:00:00"/>
    <s v="N/A"/>
    <m/>
  </r>
  <r>
    <s v="TXN_5637756"/>
    <s v="CUST_19"/>
    <x v="6"/>
    <s v="Item_25_ELEC"/>
    <s v="Item_25_EHE"/>
    <n v="41"/>
    <n v="41"/>
    <n v="4"/>
    <n v="4"/>
    <n v="164"/>
    <n v="164"/>
    <s v="Medium"/>
    <x v="2"/>
    <x v="0"/>
    <d v="2024-01-28T00:00:00"/>
    <s v="NO"/>
    <b v="0"/>
  </r>
  <r>
    <s v="TXN_4758145"/>
    <s v="CUST_24"/>
    <x v="3"/>
    <s v="Item_15_BEVE"/>
    <s v="Item_15_BEV"/>
    <n v="26"/>
    <n v="26"/>
    <n v="6"/>
    <n v="6"/>
    <n v="156"/>
    <n v="156"/>
    <s v="Medium"/>
    <x v="2"/>
    <x v="1"/>
    <d v="2022-04-19T00:00:00"/>
    <s v="NO"/>
    <b v="0"/>
  </r>
  <r>
    <s v="TXN_6853941"/>
    <s v="CUST_21"/>
    <x v="0"/>
    <s v="Item_23_PATI"/>
    <s v="Item_23_PAT"/>
    <n v="38"/>
    <n v="38"/>
    <n v="4"/>
    <n v="4"/>
    <n v="152"/>
    <n v="152"/>
    <s v="Medium"/>
    <x v="1"/>
    <x v="0"/>
    <d v="2024-12-24T00:00:00"/>
    <s v="NO"/>
    <b v="0"/>
  </r>
  <r>
    <s v="TXN_6196135"/>
    <s v="CUST_05"/>
    <x v="6"/>
    <s v="Item_19_ELEC"/>
    <s v="Item_19_EHE"/>
    <n v="32"/>
    <n v="32"/>
    <n v="2"/>
    <n v="2"/>
    <n v="64"/>
    <n v="64"/>
    <s v="Low"/>
    <x v="0"/>
    <x v="0"/>
    <d v="2023-07-10T00:00:00"/>
    <s v="N/A"/>
    <m/>
  </r>
  <r>
    <s v="TXN_3217845"/>
    <s v="CUST_03"/>
    <x v="6"/>
    <s v="Item_23_ELEC"/>
    <s v="Item_23_EHE"/>
    <n v="38"/>
    <n v="38"/>
    <n v="3"/>
    <n v="3"/>
    <n v="114"/>
    <n v="114"/>
    <s v="Low"/>
    <x v="1"/>
    <x v="0"/>
    <d v="2023-04-08T00:00:00"/>
    <s v="N/A"/>
    <m/>
  </r>
  <r>
    <s v="TXN_9488694"/>
    <s v="CUST_06"/>
    <x v="5"/>
    <s v="Item_20_FURN"/>
    <s v="Item_20_FUR"/>
    <n v="33.5"/>
    <n v="33.5"/>
    <n v="4"/>
    <n v="4"/>
    <n v="134"/>
    <n v="134"/>
    <s v="Low"/>
    <x v="0"/>
    <x v="0"/>
    <d v="2023-06-01T00:00:00"/>
    <s v="N/A"/>
    <m/>
  </r>
  <r>
    <s v="TXN_5926111"/>
    <s v="CUST_11"/>
    <x v="0"/>
    <s v="Item_20_PATI"/>
    <s v="Item_20_PAT"/>
    <n v="33.5"/>
    <n v="33.5"/>
    <n v="9"/>
    <n v="9"/>
    <n v="301.5"/>
    <n v="301.5"/>
    <s v="High"/>
    <x v="2"/>
    <x v="0"/>
    <d v="2023-05-01T00:00:00"/>
    <s v="YES"/>
    <b v="1"/>
  </r>
  <r>
    <s v="TXN_3365345"/>
    <s v="CUST_12"/>
    <x v="6"/>
    <s v="Item_25_ELEC"/>
    <s v="Item_25_EHE"/>
    <n v="41"/>
    <n v="41"/>
    <n v="2"/>
    <n v="2"/>
    <n v="82"/>
    <n v="82"/>
    <s v="Low"/>
    <x v="1"/>
    <x v="1"/>
    <d v="2024-02-04T00:00:00"/>
    <s v="N/A"/>
    <m/>
  </r>
  <r>
    <s v="TXN_9083605"/>
    <s v="CUST_20"/>
    <x v="2"/>
    <s v="Item_17_BUTC"/>
    <s v="Item_17_BUT"/>
    <n v="29"/>
    <n v="29"/>
    <n v="4"/>
    <n v="4"/>
    <n v="116"/>
    <n v="116"/>
    <s v="Low"/>
    <x v="0"/>
    <x v="1"/>
    <d v="2023-08-16T00:00:00"/>
    <s v="NO"/>
    <b v="0"/>
  </r>
  <r>
    <s v="TXN_1669239"/>
    <s v="CUST_14"/>
    <x v="4"/>
    <s v="Item_16_FOOD"/>
    <s v="Item_16_FOOD"/>
    <n v="27.5"/>
    <n v="27.5"/>
    <n v="3"/>
    <n v="3"/>
    <n v="82.5"/>
    <n v="82.5"/>
    <s v="Low"/>
    <x v="0"/>
    <x v="1"/>
    <d v="2024-03-14T00:00:00"/>
    <s v="NO"/>
    <b v="0"/>
  </r>
  <r>
    <s v="TXN_8927323"/>
    <s v="CUST_25"/>
    <x v="3"/>
    <s v="Item_14_BEVE"/>
    <s v="Item_14_BEV"/>
    <n v="24.5"/>
    <n v="24.5"/>
    <n v="1"/>
    <n v="1"/>
    <n v="24.5"/>
    <n v="24.5"/>
    <s v="Low"/>
    <x v="2"/>
    <x v="0"/>
    <d v="2024-01-21T00:00:00"/>
    <s v="N/A"/>
    <m/>
  </r>
  <r>
    <s v="TXN_7673761"/>
    <s v="CUST_25"/>
    <x v="4"/>
    <s v="Item_11_FOOD"/>
    <s v="Item_11_FOOD"/>
    <n v="20"/>
    <n v="20"/>
    <n v="10"/>
    <n v="10"/>
    <n v="200"/>
    <n v="200"/>
    <s v="Medium"/>
    <x v="0"/>
    <x v="0"/>
    <d v="2023-09-19T00:00:00"/>
    <s v="NO"/>
    <b v="0"/>
  </r>
  <r>
    <s v="TXN_6078486"/>
    <s v="CUST_20"/>
    <x v="7"/>
    <s v="Item_8_COMP"/>
    <s v="Item_8_CEA"/>
    <n v="15.5"/>
    <n v="15.5"/>
    <n v="4"/>
    <n v="4"/>
    <n v="62"/>
    <n v="62"/>
    <s v="Low"/>
    <x v="2"/>
    <x v="1"/>
    <d v="2024-04-25T00:00:00"/>
    <s v="YES"/>
    <b v="1"/>
  </r>
  <r>
    <s v="TXN_4329433"/>
    <s v="CUST_06"/>
    <x v="6"/>
    <s v="Item_17_ELEC"/>
    <s v="Item_17_EHE"/>
    <n v="29"/>
    <n v="29"/>
    <n v="1"/>
    <n v="1"/>
    <n v="29"/>
    <n v="29"/>
    <s v="Low"/>
    <x v="1"/>
    <x v="1"/>
    <d v="2024-04-08T00:00:00"/>
    <s v="N/A"/>
    <m/>
  </r>
  <r>
    <s v="TXN_4700436"/>
    <s v="CUST_23"/>
    <x v="2"/>
    <s v="Item_7_BUTC"/>
    <s v="Item_7_BUT"/>
    <n v="14"/>
    <n v="14"/>
    <n v="3"/>
    <n v="3"/>
    <n v="42"/>
    <n v="42"/>
    <s v="Low"/>
    <x v="0"/>
    <x v="1"/>
    <d v="2022-11-11T00:00:00"/>
    <s v="NO"/>
    <b v="0"/>
  </r>
  <r>
    <s v="TXN_6608719"/>
    <s v="CUST_03"/>
    <x v="0"/>
    <s v="Item_7_PATI"/>
    <s v="Item_7_PAT"/>
    <n v="14"/>
    <n v="14"/>
    <n v="2"/>
    <n v="2"/>
    <n v="28"/>
    <n v="28"/>
    <s v="Low"/>
    <x v="0"/>
    <x v="1"/>
    <d v="2022-05-27T00:00:00"/>
    <s v="NO"/>
    <b v="0"/>
  </r>
  <r>
    <s v="TXN_1851869"/>
    <s v="CUST_20"/>
    <x v="6"/>
    <s v="Unknown_Item"/>
    <m/>
    <n v="33.5"/>
    <n v="33.5"/>
    <n v="6"/>
    <m/>
    <n v="108.5"/>
    <m/>
    <s v="Low"/>
    <x v="2"/>
    <x v="1"/>
    <d v="2023-12-17T00:00:00"/>
    <s v="YES"/>
    <b v="1"/>
  </r>
  <r>
    <s v="TXN_2370062"/>
    <s v="CUST_10"/>
    <x v="1"/>
    <s v="Item_13_MILK"/>
    <s v="Item_13_MILK"/>
    <n v="23"/>
    <n v="23"/>
    <n v="6"/>
    <n v="6"/>
    <n v="138"/>
    <n v="138"/>
    <s v="Low"/>
    <x v="0"/>
    <x v="0"/>
    <d v="2023-05-24T00:00:00"/>
    <s v="NO"/>
    <b v="0"/>
  </r>
  <r>
    <s v="TXN_3664941"/>
    <s v="CUST_12"/>
    <x v="5"/>
    <s v="Item_4_FURN"/>
    <s v="Item_4_FUR"/>
    <n v="9.5"/>
    <n v="9.5"/>
    <n v="10"/>
    <n v="10"/>
    <n v="95"/>
    <n v="95"/>
    <s v="Low"/>
    <x v="0"/>
    <x v="0"/>
    <d v="2023-10-29T00:00:00"/>
    <s v="N/A"/>
    <m/>
  </r>
  <r>
    <s v="TXN_6595084"/>
    <s v="CUST_25"/>
    <x v="2"/>
    <s v="Item_8_BUTC"/>
    <s v="Item_8_BUT"/>
    <n v="15.5"/>
    <n v="15.5"/>
    <n v="8"/>
    <n v="8"/>
    <n v="124"/>
    <n v="124"/>
    <s v="Low"/>
    <x v="0"/>
    <x v="0"/>
    <d v="2023-06-24T00:00:00"/>
    <s v="YES"/>
    <b v="1"/>
  </r>
  <r>
    <s v="TXN_6837562"/>
    <s v="CUST_03"/>
    <x v="1"/>
    <s v="Item_8_MILK"/>
    <s v="Item_8_MILK"/>
    <n v="15.5"/>
    <n v="15.5"/>
    <n v="6"/>
    <n v="6"/>
    <n v="93"/>
    <n v="93"/>
    <s v="Low"/>
    <x v="2"/>
    <x v="0"/>
    <d v="2022-07-30T00:00:00"/>
    <s v="YES"/>
    <b v="1"/>
  </r>
  <r>
    <s v="TXN_6834166"/>
    <s v="CUST_07"/>
    <x v="4"/>
    <s v="Item_16_FOOD"/>
    <s v="Item_16_FOOD"/>
    <n v="27.5"/>
    <n v="27.5"/>
    <n v="7"/>
    <n v="7"/>
    <n v="192.5"/>
    <n v="192.5"/>
    <s v="Medium"/>
    <x v="0"/>
    <x v="1"/>
    <d v="2024-02-14T00:00:00"/>
    <s v="N/A"/>
    <m/>
  </r>
  <r>
    <s v="TXN_4935565"/>
    <s v="CUST_07"/>
    <x v="5"/>
    <s v="Item_5_FURN"/>
    <s v="Item_5_FUR"/>
    <n v="11"/>
    <n v="11"/>
    <n v="5"/>
    <n v="5"/>
    <n v="55"/>
    <n v="55"/>
    <s v="Low"/>
    <x v="1"/>
    <x v="0"/>
    <d v="2022-06-05T00:00:00"/>
    <s v="YES"/>
    <b v="1"/>
  </r>
  <r>
    <s v="TXN_4795710"/>
    <s v="CUST_02"/>
    <x v="4"/>
    <s v="Item_15_FOOD"/>
    <s v="Item_15_FOOD"/>
    <n v="26"/>
    <n v="26"/>
    <n v="8"/>
    <n v="8"/>
    <n v="208"/>
    <n v="208"/>
    <s v="Medium"/>
    <x v="1"/>
    <x v="1"/>
    <d v="2023-02-01T00:00:00"/>
    <s v="NO"/>
    <b v="0"/>
  </r>
  <r>
    <s v="TXN_2232621"/>
    <s v="CUST_07"/>
    <x v="2"/>
    <s v="Item_2_BUTC"/>
    <s v="Item_2_BUT"/>
    <n v="6.5"/>
    <n v="6.5"/>
    <n v="7"/>
    <n v="7"/>
    <n v="45.5"/>
    <n v="45.5"/>
    <s v="Low"/>
    <x v="1"/>
    <x v="0"/>
    <d v="2024-05-27T00:00:00"/>
    <s v="N/A"/>
    <m/>
  </r>
  <r>
    <s v="TXN_1962874"/>
    <s v="CUST_03"/>
    <x v="4"/>
    <s v="Item_4_FOOD"/>
    <s v="Item_4_FOOD"/>
    <n v="9.5"/>
    <n v="9.5"/>
    <n v="9"/>
    <n v="9"/>
    <n v="85.5"/>
    <n v="85.5"/>
    <s v="Low"/>
    <x v="2"/>
    <x v="1"/>
    <d v="2023-07-27T00:00:00"/>
    <s v="NO"/>
    <b v="0"/>
  </r>
  <r>
    <s v="TXN_2562140"/>
    <s v="CUST_08"/>
    <x v="2"/>
    <s v="Item_25_BUTC"/>
    <s v="Item_25_BUT"/>
    <n v="41"/>
    <n v="41"/>
    <n v="8"/>
    <n v="8"/>
    <n v="328"/>
    <n v="328"/>
    <s v="High"/>
    <x v="1"/>
    <x v="0"/>
    <d v="2024-11-06T00:00:00"/>
    <s v="YES"/>
    <b v="1"/>
  </r>
  <r>
    <s v="TXN_2291678"/>
    <s v="CUST_21"/>
    <x v="1"/>
    <s v="Item_16_MILK"/>
    <s v="Item_16_MILK"/>
    <n v="27.5"/>
    <n v="27.5"/>
    <n v="10"/>
    <n v="10"/>
    <n v="275"/>
    <n v="275"/>
    <s v="Medium"/>
    <x v="1"/>
    <x v="1"/>
    <d v="2024-12-22T00:00:00"/>
    <s v="YES"/>
    <b v="1"/>
  </r>
  <r>
    <s v="TXN_3245632"/>
    <s v="CUST_10"/>
    <x v="0"/>
    <s v="Item_19_PATI"/>
    <s v="Item_19_PAT"/>
    <n v="32"/>
    <n v="32"/>
    <n v="6"/>
    <n v="6"/>
    <n v="192"/>
    <n v="192"/>
    <s v="Medium"/>
    <x v="0"/>
    <x v="0"/>
    <d v="2022-02-09T00:00:00"/>
    <s v="YES"/>
    <b v="1"/>
  </r>
  <r>
    <s v="TXN_3581663"/>
    <s v="CUST_20"/>
    <x v="6"/>
    <s v="Item_5_ELEC"/>
    <s v="Item_5_EHE"/>
    <n v="11"/>
    <n v="11"/>
    <n v="1"/>
    <n v="1"/>
    <n v="11"/>
    <n v="11"/>
    <s v="Low"/>
    <x v="2"/>
    <x v="0"/>
    <d v="2024-12-29T00:00:00"/>
    <s v="NO"/>
    <b v="0"/>
  </r>
  <r>
    <s v="TXN_8972502"/>
    <s v="CUST_12"/>
    <x v="4"/>
    <s v="Unknown_Item"/>
    <m/>
    <n v="9.5"/>
    <n v="9.5"/>
    <n v="6"/>
    <m/>
    <n v="108.5"/>
    <m/>
    <s v="Low"/>
    <x v="0"/>
    <x v="0"/>
    <d v="2024-05-05T00:00:00"/>
    <s v="N/A"/>
    <m/>
  </r>
  <r>
    <s v="TXN_3431927"/>
    <s v="CUST_21"/>
    <x v="6"/>
    <s v="Item_15_ELEC"/>
    <s v="Item_15_EHE"/>
    <n v="26"/>
    <n v="26"/>
    <n v="1"/>
    <n v="1"/>
    <n v="26"/>
    <n v="26"/>
    <s v="Low"/>
    <x v="1"/>
    <x v="1"/>
    <d v="2024-01-06T00:00:00"/>
    <s v="N/A"/>
    <m/>
  </r>
  <r>
    <s v="TXN_5219250"/>
    <s v="CUST_23"/>
    <x v="6"/>
    <s v="Item_13_ELEC"/>
    <s v="Item_13_EHE"/>
    <n v="23"/>
    <n v="23"/>
    <n v="3"/>
    <n v="3"/>
    <n v="69"/>
    <n v="69"/>
    <s v="Low"/>
    <x v="2"/>
    <x v="1"/>
    <d v="2023-02-08T00:00:00"/>
    <s v="YES"/>
    <b v="1"/>
  </r>
  <r>
    <s v="TXN_7356854"/>
    <s v="CUST_06"/>
    <x v="0"/>
    <s v="Item_11_PATI"/>
    <s v="Item_11_PAT"/>
    <n v="20"/>
    <n v="20"/>
    <n v="10"/>
    <n v="10"/>
    <n v="200"/>
    <n v="200"/>
    <s v="Medium"/>
    <x v="1"/>
    <x v="0"/>
    <d v="2024-10-30T00:00:00"/>
    <s v="YES"/>
    <b v="1"/>
  </r>
  <r>
    <s v="TXN_8911952"/>
    <s v="CUST_23"/>
    <x v="6"/>
    <s v="Item_9_ELEC"/>
    <s v="Item_9_EHE"/>
    <n v="17"/>
    <n v="17"/>
    <n v="7"/>
    <n v="7"/>
    <n v="119"/>
    <n v="119"/>
    <s v="Low"/>
    <x v="2"/>
    <x v="1"/>
    <d v="2024-06-07T00:00:00"/>
    <s v="NO"/>
    <b v="0"/>
  </r>
  <r>
    <s v="TXN_9550546"/>
    <s v="CUST_15"/>
    <x v="0"/>
    <s v="Item_22_PATI"/>
    <s v="Item_22_PAT"/>
    <n v="36.5"/>
    <n v="36.5"/>
    <n v="6"/>
    <n v="6"/>
    <n v="219"/>
    <n v="219"/>
    <s v="Medium"/>
    <x v="0"/>
    <x v="1"/>
    <d v="2024-10-15T00:00:00"/>
    <s v="N/A"/>
    <m/>
  </r>
  <r>
    <s v="TXN_3810168"/>
    <s v="CUST_05"/>
    <x v="0"/>
    <s v="Item_23_PATI"/>
    <s v="Item_23_PAT"/>
    <n v="38"/>
    <n v="38"/>
    <n v="7"/>
    <n v="7"/>
    <n v="266"/>
    <n v="266"/>
    <s v="Medium"/>
    <x v="2"/>
    <x v="1"/>
    <d v="2022-09-22T00:00:00"/>
    <s v="N/A"/>
    <m/>
  </r>
  <r>
    <s v="TXN_4759525"/>
    <s v="CUST_11"/>
    <x v="5"/>
    <s v="Item_25_FURN"/>
    <s v="Item_25_FUR"/>
    <n v="41"/>
    <n v="41"/>
    <n v="1"/>
    <n v="1"/>
    <n v="41"/>
    <n v="41"/>
    <s v="Low"/>
    <x v="0"/>
    <x v="1"/>
    <d v="2024-11-27T00:00:00"/>
    <s v="YES"/>
    <b v="1"/>
  </r>
  <r>
    <s v="TXN_2228877"/>
    <s v="CUST_20"/>
    <x v="0"/>
    <s v="Item_23_PATI"/>
    <s v="Item_23_PAT"/>
    <n v="38"/>
    <n v="38"/>
    <n v="7"/>
    <n v="7"/>
    <n v="266"/>
    <n v="266"/>
    <s v="Medium"/>
    <x v="2"/>
    <x v="0"/>
    <d v="2022-04-21T00:00:00"/>
    <s v="NO"/>
    <b v="0"/>
  </r>
  <r>
    <s v="TXN_7459959"/>
    <s v="CUST_09"/>
    <x v="3"/>
    <s v="Item_10_BEVE"/>
    <s v="Item_10_BEV"/>
    <n v="18.5"/>
    <n v="18.5"/>
    <n v="7"/>
    <n v="7"/>
    <n v="129.5"/>
    <n v="129.5"/>
    <s v="Low"/>
    <x v="2"/>
    <x v="0"/>
    <d v="2023-04-06T00:00:00"/>
    <s v="N/A"/>
    <m/>
  </r>
  <r>
    <s v="TXN_1516520"/>
    <s v="CUST_18"/>
    <x v="4"/>
    <s v="Item_3_FOOD"/>
    <s v="Item_3_FOOD"/>
    <n v="8"/>
    <n v="8"/>
    <n v="2"/>
    <n v="2"/>
    <n v="16"/>
    <n v="16"/>
    <s v="Low"/>
    <x v="1"/>
    <x v="0"/>
    <d v="2024-12-19T00:00:00"/>
    <s v="N/A"/>
    <m/>
  </r>
  <r>
    <s v="TXN_3201354"/>
    <s v="CUST_13"/>
    <x v="0"/>
    <s v="Item_20_PATI"/>
    <s v="Item_20_PAT"/>
    <n v="33.5"/>
    <n v="33.5"/>
    <n v="3"/>
    <n v="3"/>
    <n v="100.5"/>
    <n v="100.5"/>
    <s v="Low"/>
    <x v="2"/>
    <x v="1"/>
    <d v="2023-01-23T00:00:00"/>
    <s v="NO"/>
    <b v="0"/>
  </r>
  <r>
    <s v="TXN_9537792"/>
    <s v="CUST_15"/>
    <x v="1"/>
    <s v="Item_8_MILK"/>
    <s v="Item_8_MILK"/>
    <n v="15.5"/>
    <n v="15.5"/>
    <n v="9"/>
    <n v="9"/>
    <n v="139.5"/>
    <n v="139.5"/>
    <s v="Low"/>
    <x v="2"/>
    <x v="1"/>
    <d v="2023-04-25T00:00:00"/>
    <s v="NO"/>
    <b v="0"/>
  </r>
  <r>
    <s v="TXN_5161250"/>
    <s v="CUST_12"/>
    <x v="5"/>
    <s v="Item_5_FURN"/>
    <s v="Item_5_FUR"/>
    <n v="11"/>
    <n v="11"/>
    <n v="8"/>
    <n v="8"/>
    <n v="88"/>
    <n v="88"/>
    <s v="Low"/>
    <x v="2"/>
    <x v="0"/>
    <d v="2024-12-31T00:00:00"/>
    <s v="YES"/>
    <b v="1"/>
  </r>
  <r>
    <s v="TXN_6874926"/>
    <s v="CUST_02"/>
    <x v="2"/>
    <s v="Item_5_BUTC"/>
    <s v="Item_5_BUT"/>
    <n v="11"/>
    <n v="11"/>
    <n v="2"/>
    <n v="2"/>
    <n v="22"/>
    <n v="22"/>
    <s v="Low"/>
    <x v="1"/>
    <x v="1"/>
    <d v="2024-04-22T00:00:00"/>
    <s v="N/A"/>
    <m/>
  </r>
  <r>
    <s v="TXN_4658138"/>
    <s v="CUST_18"/>
    <x v="6"/>
    <s v="Item_24_ELEC"/>
    <s v="Item_24_EHE"/>
    <n v="39.5"/>
    <n v="39.5"/>
    <n v="10"/>
    <n v="10"/>
    <n v="395"/>
    <n v="395"/>
    <s v="High"/>
    <x v="1"/>
    <x v="0"/>
    <d v="2022-10-03T00:00:00"/>
    <s v="N/A"/>
    <m/>
  </r>
  <r>
    <s v="TXN_3918997"/>
    <s v="CUST_04"/>
    <x v="1"/>
    <s v="Item_17_MILK"/>
    <s v="Item_17_MILK"/>
    <n v="29"/>
    <n v="29"/>
    <n v="8"/>
    <n v="8"/>
    <n v="232"/>
    <n v="232"/>
    <s v="Medium"/>
    <x v="1"/>
    <x v="1"/>
    <d v="2023-04-29T00:00:00"/>
    <s v="NO"/>
    <b v="0"/>
  </r>
  <r>
    <s v="TXN_8108026"/>
    <s v="CUST_19"/>
    <x v="5"/>
    <s v="Item_5_FURN"/>
    <s v="Item_5_FUR"/>
    <n v="11"/>
    <n v="11"/>
    <n v="9"/>
    <n v="9"/>
    <n v="99"/>
    <n v="99"/>
    <s v="Low"/>
    <x v="1"/>
    <x v="0"/>
    <d v="2022-12-03T00:00:00"/>
    <s v="NO"/>
    <b v="0"/>
  </r>
  <r>
    <s v="TXN_2868753"/>
    <s v="CUST_22"/>
    <x v="3"/>
    <s v="Item_8_BEVE"/>
    <s v="Item_8_BEV"/>
    <n v="15.5"/>
    <n v="15.5"/>
    <n v="10"/>
    <n v="10"/>
    <n v="155"/>
    <n v="155"/>
    <s v="Medium"/>
    <x v="0"/>
    <x v="0"/>
    <d v="2024-03-12T00:00:00"/>
    <s v="N/A"/>
    <m/>
  </r>
  <r>
    <s v="TXN_2156507"/>
    <s v="CUST_10"/>
    <x v="3"/>
    <s v="Item_22_BEVE"/>
    <s v="Item_22_BEV"/>
    <n v="36.5"/>
    <n v="36.5"/>
    <n v="10"/>
    <n v="10"/>
    <n v="365"/>
    <n v="365"/>
    <s v="High"/>
    <x v="0"/>
    <x v="0"/>
    <d v="2024-06-06T00:00:00"/>
    <s v="NO"/>
    <b v="0"/>
  </r>
  <r>
    <s v="TXN_7485369"/>
    <s v="CUST_25"/>
    <x v="5"/>
    <s v="Item_20_FURN"/>
    <s v="Item_20_FUR"/>
    <n v="33.5"/>
    <n v="33.5"/>
    <n v="3"/>
    <n v="3"/>
    <n v="100.5"/>
    <n v="100.5"/>
    <s v="Low"/>
    <x v="0"/>
    <x v="0"/>
    <d v="2022-06-19T00:00:00"/>
    <s v="YES"/>
    <b v="1"/>
  </r>
  <r>
    <s v="TXN_4508080"/>
    <s v="CUST_17"/>
    <x v="7"/>
    <s v="Item_7_COMP"/>
    <s v="Item_7_CEA"/>
    <n v="14"/>
    <n v="14"/>
    <n v="10"/>
    <n v="10"/>
    <n v="140"/>
    <n v="140"/>
    <s v="Low"/>
    <x v="0"/>
    <x v="1"/>
    <d v="2024-12-25T00:00:00"/>
    <s v="NO"/>
    <b v="0"/>
  </r>
  <r>
    <s v="TXN_5577761"/>
    <s v="CUST_03"/>
    <x v="3"/>
    <s v="Item_24_BEVE"/>
    <s v="Item_24_BEV"/>
    <n v="39.5"/>
    <n v="39.5"/>
    <n v="6"/>
    <n v="6"/>
    <n v="237"/>
    <n v="237"/>
    <s v="Medium"/>
    <x v="2"/>
    <x v="0"/>
    <d v="2023-10-06T00:00:00"/>
    <s v="NO"/>
    <b v="0"/>
  </r>
  <r>
    <s v="TXN_7869272"/>
    <s v="CUST_06"/>
    <x v="2"/>
    <s v="Unknown_Item"/>
    <m/>
    <n v="9.5"/>
    <n v="9.5"/>
    <n v="6"/>
    <m/>
    <n v="108.5"/>
    <m/>
    <s v="Low"/>
    <x v="0"/>
    <x v="1"/>
    <d v="2023-01-12T00:00:00"/>
    <s v="N/A"/>
    <m/>
  </r>
  <r>
    <s v="TXN_7450689"/>
    <s v="CUST_18"/>
    <x v="2"/>
    <s v="Unknown_Item"/>
    <m/>
    <n v="12.5"/>
    <n v="12.5"/>
    <n v="6"/>
    <m/>
    <n v="108.5"/>
    <m/>
    <s v="Low"/>
    <x v="1"/>
    <x v="0"/>
    <d v="2023-05-25T00:00:00"/>
    <s v="YES"/>
    <b v="1"/>
  </r>
  <r>
    <s v="TXN_3456456"/>
    <s v="CUST_14"/>
    <x v="3"/>
    <s v="Item_1_BEVE"/>
    <s v="Item_1_BEV"/>
    <n v="5"/>
    <n v="5"/>
    <n v="2"/>
    <n v="2"/>
    <n v="10"/>
    <n v="10"/>
    <s v="Low"/>
    <x v="1"/>
    <x v="1"/>
    <d v="2024-11-13T00:00:00"/>
    <s v="N/A"/>
    <m/>
  </r>
  <r>
    <s v="TXN_7666691"/>
    <s v="CUST_11"/>
    <x v="2"/>
    <s v="Item_22_BUTC"/>
    <s v="Item_22_BUT"/>
    <n v="36.5"/>
    <n v="36.5"/>
    <n v="6"/>
    <n v="6"/>
    <n v="219"/>
    <n v="219"/>
    <s v="Medium"/>
    <x v="1"/>
    <x v="1"/>
    <d v="2023-03-26T00:00:00"/>
    <s v="NO"/>
    <b v="0"/>
  </r>
  <r>
    <s v="TXN_6766893"/>
    <s v="CUST_02"/>
    <x v="5"/>
    <s v="Item_25_FURN"/>
    <s v="Item_25_FUR"/>
    <n v="41"/>
    <n v="41"/>
    <n v="7"/>
    <n v="7"/>
    <n v="287"/>
    <n v="287"/>
    <s v="Medium"/>
    <x v="2"/>
    <x v="1"/>
    <d v="2023-04-29T00:00:00"/>
    <s v="NO"/>
    <b v="0"/>
  </r>
  <r>
    <s v="TXN_6528640"/>
    <s v="CUST_08"/>
    <x v="5"/>
    <s v="Item_14_FURN"/>
    <s v="Item_14_FUR"/>
    <n v="24.5"/>
    <n v="24.5"/>
    <n v="9"/>
    <n v="9"/>
    <n v="220.5"/>
    <n v="220.5"/>
    <s v="Medium"/>
    <x v="0"/>
    <x v="0"/>
    <d v="2022-02-18T00:00:00"/>
    <s v="NO"/>
    <b v="0"/>
  </r>
  <r>
    <s v="TXN_8423167"/>
    <s v="CUST_11"/>
    <x v="1"/>
    <s v="Item_19_MILK"/>
    <s v="Item_19_MILK"/>
    <n v="32"/>
    <n v="32"/>
    <n v="8"/>
    <n v="8"/>
    <n v="256"/>
    <n v="256"/>
    <s v="Medium"/>
    <x v="1"/>
    <x v="1"/>
    <d v="2023-03-21T00:00:00"/>
    <s v="NO"/>
    <b v="0"/>
  </r>
  <r>
    <s v="TXN_6845254"/>
    <s v="CUST_24"/>
    <x v="1"/>
    <s v="Item_6_MILK"/>
    <s v="Item_6_MILK"/>
    <n v="12.5"/>
    <n v="12.5"/>
    <n v="4"/>
    <n v="4"/>
    <n v="50"/>
    <n v="50"/>
    <s v="Low"/>
    <x v="0"/>
    <x v="0"/>
    <d v="2024-11-02T00:00:00"/>
    <s v="NO"/>
    <b v="0"/>
  </r>
  <r>
    <s v="TXN_6271401"/>
    <s v="CUST_03"/>
    <x v="2"/>
    <s v="Item_20_BUTC"/>
    <s v="Item_20_BUT"/>
    <n v="33.5"/>
    <n v="33.5"/>
    <n v="1"/>
    <n v="1"/>
    <n v="33.5"/>
    <n v="33.5"/>
    <s v="Low"/>
    <x v="1"/>
    <x v="0"/>
    <d v="2023-01-12T00:00:00"/>
    <s v="N/A"/>
    <m/>
  </r>
  <r>
    <s v="TXN_6184133"/>
    <s v="CUST_21"/>
    <x v="6"/>
    <s v="Item_8_ELEC"/>
    <s v="Item_8_EHE"/>
    <n v="15.5"/>
    <n v="15.5"/>
    <n v="8"/>
    <n v="8"/>
    <n v="124"/>
    <n v="124"/>
    <s v="Low"/>
    <x v="0"/>
    <x v="1"/>
    <d v="2024-05-14T00:00:00"/>
    <s v="NO"/>
    <b v="0"/>
  </r>
  <r>
    <s v="TXN_9776378"/>
    <s v="CUST_16"/>
    <x v="3"/>
    <s v="Item_24_BEVE"/>
    <s v="Item_24_BEV"/>
    <n v="39.5"/>
    <n v="39.5"/>
    <n v="1"/>
    <n v="1"/>
    <n v="39.5"/>
    <n v="39.5"/>
    <s v="Low"/>
    <x v="2"/>
    <x v="1"/>
    <d v="2023-04-27T00:00:00"/>
    <s v="NO"/>
    <b v="0"/>
  </r>
  <r>
    <s v="TXN_2377075"/>
    <s v="CUST_05"/>
    <x v="6"/>
    <s v="Item_18_ELEC"/>
    <s v="Item_18_EHE"/>
    <n v="30.5"/>
    <n v="30.5"/>
    <n v="3"/>
    <n v="3"/>
    <n v="91.5"/>
    <n v="91.5"/>
    <s v="Low"/>
    <x v="0"/>
    <x v="1"/>
    <d v="2022-11-01T00:00:00"/>
    <s v="YES"/>
    <b v="1"/>
  </r>
  <r>
    <s v="TXN_5859797"/>
    <s v="CUST_25"/>
    <x v="0"/>
    <s v="Item_17_PATI"/>
    <s v="Item_17_PAT"/>
    <n v="29"/>
    <n v="29"/>
    <n v="1"/>
    <n v="1"/>
    <n v="29"/>
    <n v="29"/>
    <s v="Low"/>
    <x v="2"/>
    <x v="1"/>
    <d v="2022-05-28T00:00:00"/>
    <s v="N/A"/>
    <m/>
  </r>
  <r>
    <s v="TXN_5434376"/>
    <s v="CUST_09"/>
    <x v="7"/>
    <s v="Item_11_COMP"/>
    <s v="Item_11_CEA"/>
    <n v="20"/>
    <n v="20"/>
    <n v="9"/>
    <n v="9"/>
    <n v="180"/>
    <n v="180"/>
    <s v="Medium"/>
    <x v="0"/>
    <x v="1"/>
    <d v="2022-09-22T00:00:00"/>
    <s v="N/A"/>
    <m/>
  </r>
  <r>
    <s v="TXN_5277964"/>
    <s v="CUST_03"/>
    <x v="2"/>
    <s v="Item_7_BUTC"/>
    <s v="Item_7_BUT"/>
    <n v="14"/>
    <n v="14"/>
    <n v="5"/>
    <n v="5"/>
    <n v="70"/>
    <n v="70"/>
    <s v="Low"/>
    <x v="2"/>
    <x v="1"/>
    <d v="2023-01-28T00:00:00"/>
    <s v="NO"/>
    <b v="0"/>
  </r>
  <r>
    <s v="TXN_6110164"/>
    <s v="CUST_05"/>
    <x v="7"/>
    <s v="Item_16_COMP"/>
    <s v="Item_16_CEA"/>
    <n v="27.5"/>
    <n v="27.5"/>
    <n v="7"/>
    <n v="7"/>
    <n v="192.5"/>
    <n v="192.5"/>
    <s v="Medium"/>
    <x v="1"/>
    <x v="1"/>
    <d v="2023-10-12T00:00:00"/>
    <s v="NO"/>
    <b v="0"/>
  </r>
  <r>
    <s v="TXN_3573477"/>
    <s v="CUST_18"/>
    <x v="1"/>
    <s v="Unknown_Item"/>
    <m/>
    <n v="32"/>
    <n v="32"/>
    <n v="6"/>
    <m/>
    <n v="108.5"/>
    <m/>
    <s v="Low"/>
    <x v="2"/>
    <x v="1"/>
    <d v="2023-08-22T00:00:00"/>
    <s v="YES"/>
    <b v="1"/>
  </r>
  <r>
    <s v="TXN_9654178"/>
    <s v="CUST_15"/>
    <x v="4"/>
    <s v="Item_5_FOOD"/>
    <s v="Item_5_FOOD"/>
    <n v="11"/>
    <n v="11"/>
    <n v="4"/>
    <n v="4"/>
    <n v="44"/>
    <n v="44"/>
    <s v="Low"/>
    <x v="0"/>
    <x v="0"/>
    <d v="2022-01-28T00:00:00"/>
    <s v="N/A"/>
    <m/>
  </r>
  <r>
    <s v="TXN_3145344"/>
    <s v="CUST_19"/>
    <x v="1"/>
    <s v="Item_16_MILK"/>
    <s v="Item_16_MILK"/>
    <n v="27.5"/>
    <n v="27.5"/>
    <n v="1"/>
    <n v="1"/>
    <n v="27.5"/>
    <n v="27.5"/>
    <s v="Low"/>
    <x v="0"/>
    <x v="1"/>
    <d v="2023-07-20T00:00:00"/>
    <s v="N/A"/>
    <m/>
  </r>
  <r>
    <s v="TXN_6688642"/>
    <s v="CUST_25"/>
    <x v="2"/>
    <s v="Item_13_BUTC"/>
    <s v="Item_13_BUT"/>
    <n v="23"/>
    <n v="23"/>
    <n v="3"/>
    <n v="3"/>
    <n v="69"/>
    <n v="69"/>
    <s v="Low"/>
    <x v="2"/>
    <x v="0"/>
    <d v="2023-12-20T00:00:00"/>
    <s v="NO"/>
    <b v="0"/>
  </r>
  <r>
    <s v="TXN_8689399"/>
    <s v="CUST_22"/>
    <x v="3"/>
    <s v="Item_14_BEVE"/>
    <s v="Item_14_BEV"/>
    <n v="24.5"/>
    <n v="24.5"/>
    <n v="2"/>
    <n v="2"/>
    <n v="49"/>
    <n v="49"/>
    <s v="Low"/>
    <x v="0"/>
    <x v="0"/>
    <d v="2022-02-04T00:00:00"/>
    <s v="N/A"/>
    <m/>
  </r>
  <r>
    <s v="TXN_4133670"/>
    <s v="CUST_21"/>
    <x v="4"/>
    <s v="Item_9_FOOD"/>
    <s v="Item_9_FOOD"/>
    <n v="17"/>
    <n v="17"/>
    <n v="3"/>
    <n v="3"/>
    <n v="51"/>
    <n v="51"/>
    <s v="Low"/>
    <x v="2"/>
    <x v="1"/>
    <d v="2023-04-01T00:00:00"/>
    <s v="N/A"/>
    <m/>
  </r>
  <r>
    <s v="TXN_1135615"/>
    <s v="CUST_21"/>
    <x v="3"/>
    <s v="Item_2_BEVE"/>
    <s v="Item_2_BEV"/>
    <n v="6.5"/>
    <n v="6.5"/>
    <n v="8"/>
    <n v="8"/>
    <n v="52"/>
    <n v="52"/>
    <s v="Low"/>
    <x v="0"/>
    <x v="1"/>
    <d v="2022-08-25T00:00:00"/>
    <s v="YES"/>
    <b v="1"/>
  </r>
  <r>
    <s v="TXN_4017920"/>
    <s v="CUST_24"/>
    <x v="1"/>
    <s v="Item_1_MILK"/>
    <s v="Item_1_MILK"/>
    <n v="5"/>
    <n v="5"/>
    <n v="7"/>
    <n v="7"/>
    <n v="35"/>
    <n v="35"/>
    <s v="Low"/>
    <x v="2"/>
    <x v="1"/>
    <d v="2024-12-26T00:00:00"/>
    <s v="N/A"/>
    <m/>
  </r>
  <r>
    <s v="TXN_1174385"/>
    <s v="CUST_18"/>
    <x v="7"/>
    <s v="Item_19_COMP"/>
    <s v="Item_19_CEA"/>
    <n v="32"/>
    <n v="32"/>
    <n v="1"/>
    <n v="1"/>
    <n v="32"/>
    <n v="32"/>
    <s v="Low"/>
    <x v="2"/>
    <x v="1"/>
    <d v="2024-03-12T00:00:00"/>
    <s v="YES"/>
    <b v="1"/>
  </r>
  <r>
    <s v="TXN_5481214"/>
    <s v="CUST_14"/>
    <x v="0"/>
    <s v="Item_13_PATI"/>
    <s v="Item_13_PAT"/>
    <n v="23"/>
    <n v="23"/>
    <n v="7"/>
    <n v="7"/>
    <n v="161"/>
    <n v="161"/>
    <s v="Medium"/>
    <x v="1"/>
    <x v="0"/>
    <d v="2022-04-16T00:00:00"/>
    <s v="NO"/>
    <b v="0"/>
  </r>
  <r>
    <s v="TXN_9648410"/>
    <s v="CUST_25"/>
    <x v="4"/>
    <s v="Item_5_FOOD"/>
    <s v="Item_5_FOOD"/>
    <n v="11"/>
    <n v="11"/>
    <n v="7"/>
    <n v="7"/>
    <n v="77"/>
    <n v="77"/>
    <s v="Low"/>
    <x v="1"/>
    <x v="0"/>
    <d v="2023-01-09T00:00:00"/>
    <s v="YES"/>
    <b v="1"/>
  </r>
  <r>
    <s v="TXN_7536831"/>
    <s v="CUST_18"/>
    <x v="2"/>
    <s v="Item_16_BUTC"/>
    <s v="Item_16_BUT"/>
    <n v="27.5"/>
    <n v="27.5"/>
    <n v="6"/>
    <n v="6"/>
    <n v="165"/>
    <n v="165"/>
    <s v="Medium"/>
    <x v="2"/>
    <x v="0"/>
    <d v="2022-12-08T00:00:00"/>
    <s v="NO"/>
    <b v="0"/>
  </r>
  <r>
    <s v="TXN_4090954"/>
    <s v="CUST_21"/>
    <x v="1"/>
    <s v="Unknown_Item"/>
    <m/>
    <n v="32"/>
    <n v="32"/>
    <n v="6"/>
    <m/>
    <n v="108.5"/>
    <m/>
    <s v="Low"/>
    <x v="1"/>
    <x v="0"/>
    <d v="2024-08-03T00:00:00"/>
    <s v="NO"/>
    <b v="0"/>
  </r>
  <r>
    <s v="TXN_4466822"/>
    <s v="CUST_21"/>
    <x v="6"/>
    <s v="Item_4_ELEC"/>
    <s v="Item_4_EHE"/>
    <n v="9.5"/>
    <n v="9.5"/>
    <n v="10"/>
    <n v="10"/>
    <n v="95"/>
    <n v="95"/>
    <s v="Low"/>
    <x v="0"/>
    <x v="1"/>
    <d v="2024-02-25T00:00:00"/>
    <s v="YES"/>
    <b v="1"/>
  </r>
  <r>
    <s v="TXN_4562594"/>
    <s v="CUST_19"/>
    <x v="1"/>
    <s v="Item_3_MILK"/>
    <s v="Item_3_MILK"/>
    <n v="8"/>
    <n v="8"/>
    <n v="1"/>
    <n v="1"/>
    <n v="8"/>
    <n v="8"/>
    <s v="Low"/>
    <x v="1"/>
    <x v="1"/>
    <d v="2023-12-15T00:00:00"/>
    <s v="YES"/>
    <b v="1"/>
  </r>
  <r>
    <s v="TXN_6724795"/>
    <s v="CUST_16"/>
    <x v="3"/>
    <s v="Item_4_BEVE"/>
    <s v="Item_4_BEV"/>
    <n v="9.5"/>
    <n v="9.5"/>
    <n v="8"/>
    <n v="8"/>
    <n v="76"/>
    <n v="76"/>
    <s v="Low"/>
    <x v="1"/>
    <x v="0"/>
    <d v="2024-08-14T00:00:00"/>
    <s v="N/A"/>
    <m/>
  </r>
  <r>
    <s v="TXN_3478292"/>
    <s v="CUST_14"/>
    <x v="1"/>
    <s v="Item_16_MILK"/>
    <s v="Item_16_MILK"/>
    <n v="27.5"/>
    <n v="27.5"/>
    <n v="9"/>
    <n v="9"/>
    <n v="247.5"/>
    <n v="247.5"/>
    <s v="Medium"/>
    <x v="0"/>
    <x v="0"/>
    <d v="2023-04-05T00:00:00"/>
    <s v="NO"/>
    <b v="0"/>
  </r>
  <r>
    <s v="TXN_3627669"/>
    <s v="CUST_13"/>
    <x v="0"/>
    <s v="Item_25_PATI"/>
    <s v="Item_25_PAT"/>
    <n v="41"/>
    <n v="41"/>
    <n v="4"/>
    <n v="4"/>
    <n v="164"/>
    <n v="164"/>
    <s v="Medium"/>
    <x v="2"/>
    <x v="1"/>
    <d v="2024-11-12T00:00:00"/>
    <s v="NO"/>
    <b v="0"/>
  </r>
  <r>
    <s v="TXN_5455904"/>
    <s v="CUST_02"/>
    <x v="6"/>
    <s v="Item_22_ELEC"/>
    <s v="Item_22_EHE"/>
    <n v="36.5"/>
    <n v="36.5"/>
    <n v="8"/>
    <n v="8"/>
    <n v="292"/>
    <n v="292"/>
    <s v="Medium"/>
    <x v="1"/>
    <x v="0"/>
    <d v="2024-07-04T00:00:00"/>
    <s v="YES"/>
    <b v="1"/>
  </r>
  <r>
    <s v="TXN_8994166"/>
    <s v="CUST_02"/>
    <x v="4"/>
    <s v="Item_16_FOOD"/>
    <s v="Item_16_FOOD"/>
    <n v="27.5"/>
    <n v="27.5"/>
    <n v="4"/>
    <n v="4"/>
    <n v="110"/>
    <n v="110"/>
    <s v="Low"/>
    <x v="2"/>
    <x v="0"/>
    <d v="2022-09-26T00:00:00"/>
    <s v="YES"/>
    <b v="1"/>
  </r>
  <r>
    <s v="TXN_8680983"/>
    <s v="CUST_02"/>
    <x v="4"/>
    <s v="Item_24_FOOD"/>
    <s v="Item_24_FOOD"/>
    <n v="39.5"/>
    <n v="39.5"/>
    <n v="9"/>
    <n v="9"/>
    <n v="355.5"/>
    <n v="355.5"/>
    <s v="High"/>
    <x v="2"/>
    <x v="0"/>
    <d v="2022-11-29T00:00:00"/>
    <s v="YES"/>
    <b v="1"/>
  </r>
  <r>
    <s v="TXN_9980683"/>
    <s v="CUST_02"/>
    <x v="5"/>
    <s v="Item_3_FURN"/>
    <s v="Item_3_FUR"/>
    <n v="8"/>
    <n v="8"/>
    <n v="3"/>
    <n v="3"/>
    <n v="24"/>
    <n v="24"/>
    <s v="Low"/>
    <x v="0"/>
    <x v="1"/>
    <d v="2023-07-01T00:00:00"/>
    <s v="YES"/>
    <b v="1"/>
  </r>
  <r>
    <s v="TXN_5598682"/>
    <s v="CUST_13"/>
    <x v="2"/>
    <s v="Item_20_BUTC"/>
    <s v="Item_20_BUT"/>
    <n v="33.5"/>
    <n v="33.5"/>
    <n v="5"/>
    <n v="5"/>
    <n v="167.5"/>
    <n v="167.5"/>
    <s v="Medium"/>
    <x v="2"/>
    <x v="1"/>
    <d v="2022-04-25T00:00:00"/>
    <s v="YES"/>
    <b v="1"/>
  </r>
  <r>
    <s v="TXN_5238332"/>
    <s v="CUST_23"/>
    <x v="3"/>
    <s v="Unknown_Item"/>
    <m/>
    <n v="24.5"/>
    <n v="24.5"/>
    <n v="6"/>
    <m/>
    <n v="108.5"/>
    <m/>
    <s v="Low"/>
    <x v="0"/>
    <x v="0"/>
    <d v="2025-01-15T00:00:00"/>
    <s v="NO"/>
    <b v="0"/>
  </r>
  <r>
    <s v="TXN_6868890"/>
    <s v="CUST_15"/>
    <x v="1"/>
    <s v="Item_23_MILK"/>
    <s v="Item_23_MILK"/>
    <n v="38"/>
    <n v="38"/>
    <n v="2"/>
    <n v="2"/>
    <n v="76"/>
    <n v="76"/>
    <s v="Low"/>
    <x v="0"/>
    <x v="1"/>
    <d v="2023-01-05T00:00:00"/>
    <s v="NO"/>
    <b v="0"/>
  </r>
  <r>
    <s v="TXN_3412748"/>
    <s v="CUST_04"/>
    <x v="2"/>
    <s v="Item_15_BUTC"/>
    <s v="Item_15_BUT"/>
    <n v="26"/>
    <n v="26"/>
    <n v="6"/>
    <n v="6"/>
    <n v="156"/>
    <n v="156"/>
    <s v="Medium"/>
    <x v="0"/>
    <x v="0"/>
    <d v="2024-06-12T00:00:00"/>
    <s v="NO"/>
    <b v="0"/>
  </r>
  <r>
    <s v="TXN_2632666"/>
    <s v="CUST_01"/>
    <x v="2"/>
    <s v="Item_1_BUTC"/>
    <s v="Item_1_BUT"/>
    <n v="5"/>
    <n v="5"/>
    <n v="7"/>
    <n v="7"/>
    <n v="35"/>
    <n v="35"/>
    <s v="Low"/>
    <x v="0"/>
    <x v="0"/>
    <d v="2023-06-15T00:00:00"/>
    <s v="NO"/>
    <b v="0"/>
  </r>
  <r>
    <s v="TXN_3389691"/>
    <s v="CUST_03"/>
    <x v="0"/>
    <s v="Item_10_PATI"/>
    <s v="Item_10_PAT"/>
    <n v="18.5"/>
    <n v="18.5"/>
    <n v="2"/>
    <n v="2"/>
    <n v="37"/>
    <n v="37"/>
    <s v="Low"/>
    <x v="1"/>
    <x v="0"/>
    <d v="2023-10-15T00:00:00"/>
    <s v="NO"/>
    <b v="0"/>
  </r>
  <r>
    <s v="TXN_9815869"/>
    <s v="CUST_17"/>
    <x v="6"/>
    <s v="Unknown_Item"/>
    <m/>
    <n v="23.365911749958215"/>
    <m/>
    <n v="9"/>
    <n v="9"/>
    <n v="180"/>
    <n v="180"/>
    <s v="Medium"/>
    <x v="1"/>
    <x v="1"/>
    <d v="2022-06-25T00:00:00"/>
    <s v="N/A"/>
    <m/>
  </r>
  <r>
    <s v="TXN_7284110"/>
    <s v="CUST_06"/>
    <x v="4"/>
    <s v="Item_22_FOOD"/>
    <s v="Item_22_FOOD"/>
    <n v="36.5"/>
    <n v="36.5"/>
    <n v="10"/>
    <n v="10"/>
    <n v="365"/>
    <n v="365"/>
    <s v="High"/>
    <x v="1"/>
    <x v="1"/>
    <d v="2023-07-31T00:00:00"/>
    <s v="NO"/>
    <b v="0"/>
  </r>
  <r>
    <s v="TXN_3614727"/>
    <s v="CUST_18"/>
    <x v="7"/>
    <s v="Item_25_COMP"/>
    <s v="Item_25_CEA"/>
    <n v="41"/>
    <n v="41"/>
    <n v="7"/>
    <n v="7"/>
    <n v="287"/>
    <n v="287"/>
    <s v="Medium"/>
    <x v="2"/>
    <x v="0"/>
    <d v="2022-01-12T00:00:00"/>
    <s v="YES"/>
    <b v="1"/>
  </r>
  <r>
    <s v="TXN_9403273"/>
    <s v="CUST_18"/>
    <x v="6"/>
    <s v="Item_12_ELEC"/>
    <s v="Item_12_EHE"/>
    <n v="21.5"/>
    <n v="21.5"/>
    <n v="7"/>
    <n v="7"/>
    <n v="150.5"/>
    <n v="150.5"/>
    <s v="Medium"/>
    <x v="0"/>
    <x v="1"/>
    <d v="2023-11-01T00:00:00"/>
    <s v="NO"/>
    <b v="0"/>
  </r>
  <r>
    <s v="TXN_7152319"/>
    <s v="CUST_14"/>
    <x v="3"/>
    <s v="Item_22_BEVE"/>
    <s v="Item_22_BEV"/>
    <n v="36.5"/>
    <n v="36.5"/>
    <n v="1"/>
    <n v="1"/>
    <n v="36.5"/>
    <n v="36.5"/>
    <s v="Low"/>
    <x v="1"/>
    <x v="0"/>
    <d v="2023-07-28T00:00:00"/>
    <s v="YES"/>
    <b v="1"/>
  </r>
  <r>
    <s v="TXN_8405843"/>
    <s v="CUST_23"/>
    <x v="2"/>
    <s v="Item_5_BUTC"/>
    <s v="Item_5_BUT"/>
    <n v="11"/>
    <n v="11"/>
    <n v="6"/>
    <n v="6"/>
    <n v="66"/>
    <n v="66"/>
    <s v="Low"/>
    <x v="1"/>
    <x v="0"/>
    <d v="2022-01-06T00:00:00"/>
    <s v="YES"/>
    <b v="1"/>
  </r>
  <r>
    <s v="TXN_8620480"/>
    <s v="CUST_03"/>
    <x v="6"/>
    <s v="Item_4_ELEC"/>
    <s v="Item_4_EHE"/>
    <n v="9.5"/>
    <n v="9.5"/>
    <n v="2"/>
    <n v="2"/>
    <n v="19"/>
    <n v="19"/>
    <s v="Low"/>
    <x v="1"/>
    <x v="0"/>
    <d v="2023-09-01T00:00:00"/>
    <s v="YES"/>
    <b v="1"/>
  </r>
  <r>
    <s v="TXN_1520722"/>
    <s v="CUST_16"/>
    <x v="0"/>
    <s v="Item_13_PATI"/>
    <s v="Item_13_PAT"/>
    <n v="23"/>
    <n v="23"/>
    <n v="4"/>
    <n v="4"/>
    <n v="92"/>
    <n v="92"/>
    <s v="Low"/>
    <x v="2"/>
    <x v="0"/>
    <d v="2024-01-29T00:00:00"/>
    <s v="YES"/>
    <b v="1"/>
  </r>
  <r>
    <s v="TXN_9518640"/>
    <s v="CUST_06"/>
    <x v="7"/>
    <s v="Item_6_COMP"/>
    <s v="Item_6_CEA"/>
    <n v="12.5"/>
    <n v="12.5"/>
    <n v="8"/>
    <n v="8"/>
    <n v="100"/>
    <n v="100"/>
    <s v="Low"/>
    <x v="2"/>
    <x v="1"/>
    <d v="2024-12-24T00:00:00"/>
    <s v="NO"/>
    <b v="0"/>
  </r>
  <r>
    <s v="TXN_6166332"/>
    <s v="CUST_07"/>
    <x v="3"/>
    <s v="Item_6_BEVE"/>
    <s v="Item_6_BEV"/>
    <n v="12.5"/>
    <n v="12.5"/>
    <n v="9"/>
    <n v="9"/>
    <n v="112.5"/>
    <n v="112.5"/>
    <s v="Low"/>
    <x v="2"/>
    <x v="0"/>
    <d v="2022-02-15T00:00:00"/>
    <s v="N/A"/>
    <m/>
  </r>
  <r>
    <s v="TXN_2192262"/>
    <s v="CUST_24"/>
    <x v="6"/>
    <s v="Item_2_ELEC"/>
    <s v="Item_2_EHE"/>
    <n v="6.5"/>
    <n v="6.5"/>
    <n v="1"/>
    <n v="1"/>
    <n v="6.5"/>
    <n v="6.5"/>
    <s v="Low"/>
    <x v="2"/>
    <x v="0"/>
    <d v="2024-08-17T00:00:00"/>
    <s v="N/A"/>
    <m/>
  </r>
  <r>
    <s v="TXN_7604093"/>
    <s v="CUST_09"/>
    <x v="4"/>
    <s v="Item_7_FOOD"/>
    <s v="Item_7_FOOD"/>
    <n v="14"/>
    <n v="14"/>
    <n v="5"/>
    <n v="5"/>
    <n v="70"/>
    <n v="70"/>
    <s v="Low"/>
    <x v="1"/>
    <x v="1"/>
    <d v="2022-02-06T00:00:00"/>
    <s v="NO"/>
    <b v="0"/>
  </r>
  <r>
    <s v="TXN_6442349"/>
    <s v="CUST_17"/>
    <x v="1"/>
    <s v="Unknown_Item"/>
    <m/>
    <n v="23.365911749958215"/>
    <m/>
    <n v="5"/>
    <n v="5"/>
    <n v="137.5"/>
    <n v="137.5"/>
    <s v="Low"/>
    <x v="1"/>
    <x v="1"/>
    <d v="2025-01-01T00:00:00"/>
    <s v="N/A"/>
    <m/>
  </r>
  <r>
    <s v="TXN_9208311"/>
    <s v="CUST_06"/>
    <x v="6"/>
    <s v="Unknown_Item"/>
    <m/>
    <n v="33.5"/>
    <n v="33.5"/>
    <n v="6"/>
    <m/>
    <n v="108.5"/>
    <m/>
    <s v="Low"/>
    <x v="0"/>
    <x v="1"/>
    <d v="2023-04-12T00:00:00"/>
    <s v="N/A"/>
    <m/>
  </r>
  <r>
    <s v="TXN_3140238"/>
    <s v="CUST_14"/>
    <x v="2"/>
    <s v="Item_8_BUTC"/>
    <s v="Item_8_BUT"/>
    <n v="15.5"/>
    <n v="15.5"/>
    <n v="1"/>
    <n v="1"/>
    <n v="15.5"/>
    <n v="15.5"/>
    <s v="Low"/>
    <x v="0"/>
    <x v="0"/>
    <d v="2024-08-12T00:00:00"/>
    <s v="N/A"/>
    <m/>
  </r>
  <r>
    <s v="TXN_4436192"/>
    <s v="CUST_18"/>
    <x v="3"/>
    <s v="Item_12_BEVE"/>
    <s v="Item_12_BEV"/>
    <n v="21.5"/>
    <n v="21.5"/>
    <n v="10"/>
    <n v="10"/>
    <n v="215"/>
    <n v="215"/>
    <s v="Medium"/>
    <x v="1"/>
    <x v="1"/>
    <d v="2023-04-29T00:00:00"/>
    <s v="NO"/>
    <b v="0"/>
  </r>
  <r>
    <s v="TXN_5838495"/>
    <s v="CUST_14"/>
    <x v="1"/>
    <s v="Item_3_MILK"/>
    <s v="Item_3_MILK"/>
    <n v="8"/>
    <n v="8"/>
    <n v="9"/>
    <n v="9"/>
    <n v="72"/>
    <n v="72"/>
    <s v="Low"/>
    <x v="1"/>
    <x v="0"/>
    <d v="2022-10-17T00:00:00"/>
    <s v="NO"/>
    <b v="0"/>
  </r>
  <r>
    <s v="TXN_9189148"/>
    <s v="CUST_15"/>
    <x v="2"/>
    <s v="Item_17_BUTC"/>
    <s v="Item_17_BUT"/>
    <n v="29"/>
    <n v="29"/>
    <n v="10"/>
    <n v="10"/>
    <n v="290"/>
    <n v="290"/>
    <s v="Medium"/>
    <x v="0"/>
    <x v="0"/>
    <d v="2024-03-20T00:00:00"/>
    <s v="NO"/>
    <b v="0"/>
  </r>
  <r>
    <s v="TXN_2472029"/>
    <s v="CUST_07"/>
    <x v="6"/>
    <s v="Item_4_ELEC"/>
    <s v="Item_4_EHE"/>
    <n v="9.5"/>
    <n v="9.5"/>
    <n v="7"/>
    <n v="7"/>
    <n v="66.5"/>
    <n v="66.5"/>
    <s v="Low"/>
    <x v="0"/>
    <x v="1"/>
    <d v="2022-11-29T00:00:00"/>
    <s v="YES"/>
    <b v="1"/>
  </r>
  <r>
    <s v="TXN_5501281"/>
    <s v="CUST_19"/>
    <x v="6"/>
    <s v="Item_8_ELEC"/>
    <s v="Item_8_EHE"/>
    <n v="15.5"/>
    <n v="15.5"/>
    <n v="8"/>
    <n v="8"/>
    <n v="124"/>
    <n v="124"/>
    <s v="Low"/>
    <x v="2"/>
    <x v="1"/>
    <d v="2024-01-03T00:00:00"/>
    <s v="NO"/>
    <b v="0"/>
  </r>
  <r>
    <s v="TXN_1394876"/>
    <s v="CUST_20"/>
    <x v="5"/>
    <s v="Item_25_FURN"/>
    <s v="Item_25_FUR"/>
    <n v="41"/>
    <n v="41"/>
    <n v="3"/>
    <n v="3"/>
    <n v="123"/>
    <n v="123"/>
    <s v="Low"/>
    <x v="1"/>
    <x v="0"/>
    <d v="2022-12-30T00:00:00"/>
    <s v="YES"/>
    <b v="1"/>
  </r>
  <r>
    <s v="TXN_4200825"/>
    <s v="CUST_03"/>
    <x v="7"/>
    <s v="Item_16_COMP"/>
    <s v="Item_16_CEA"/>
    <n v="27.5"/>
    <n v="27.5"/>
    <n v="7"/>
    <n v="7"/>
    <n v="192.5"/>
    <n v="192.5"/>
    <s v="Medium"/>
    <x v="1"/>
    <x v="1"/>
    <d v="2023-02-09T00:00:00"/>
    <s v="N/A"/>
    <m/>
  </r>
  <r>
    <s v="TXN_2084835"/>
    <s v="CUST_17"/>
    <x v="2"/>
    <s v="Item_3_BUTC"/>
    <s v="Item_3_BUT"/>
    <n v="8"/>
    <n v="8"/>
    <n v="6"/>
    <n v="6"/>
    <n v="48"/>
    <n v="48"/>
    <s v="Low"/>
    <x v="2"/>
    <x v="1"/>
    <d v="2022-06-06T00:00:00"/>
    <s v="N/A"/>
    <m/>
  </r>
  <r>
    <s v="TXN_4475893"/>
    <s v="CUST_11"/>
    <x v="3"/>
    <s v="Item_25_BEVE"/>
    <s v="Item_25_BEV"/>
    <n v="41"/>
    <n v="41"/>
    <n v="6"/>
    <n v="6"/>
    <n v="246"/>
    <n v="246"/>
    <s v="Medium"/>
    <x v="1"/>
    <x v="0"/>
    <d v="2024-09-25T00:00:00"/>
    <s v="N/A"/>
    <m/>
  </r>
  <r>
    <s v="TXN_9702142"/>
    <s v="CUST_20"/>
    <x v="6"/>
    <s v="Item_11_ELEC"/>
    <s v="Item_11_EHE"/>
    <n v="20"/>
    <n v="20"/>
    <n v="10"/>
    <n v="10"/>
    <n v="200"/>
    <n v="200"/>
    <s v="Medium"/>
    <x v="1"/>
    <x v="0"/>
    <d v="2022-05-03T00:00:00"/>
    <s v="N/A"/>
    <m/>
  </r>
  <r>
    <s v="TXN_4571123"/>
    <s v="CUST_13"/>
    <x v="6"/>
    <s v="Item_23_ELEC"/>
    <s v="Item_23_EHE"/>
    <n v="38"/>
    <n v="38"/>
    <n v="8"/>
    <n v="8"/>
    <n v="304"/>
    <n v="304"/>
    <s v="High"/>
    <x v="0"/>
    <x v="1"/>
    <d v="2022-02-14T00:00:00"/>
    <s v="N/A"/>
    <m/>
  </r>
  <r>
    <s v="TXN_3522960"/>
    <s v="CUST_10"/>
    <x v="6"/>
    <s v="Item_12_ELEC"/>
    <s v="Item_12_EHE"/>
    <n v="21.5"/>
    <n v="21.5"/>
    <n v="1"/>
    <n v="1"/>
    <n v="21.5"/>
    <n v="21.5"/>
    <s v="Low"/>
    <x v="0"/>
    <x v="0"/>
    <d v="2023-08-01T00:00:00"/>
    <s v="YES"/>
    <b v="1"/>
  </r>
  <r>
    <s v="TXN_8637678"/>
    <s v="CUST_16"/>
    <x v="0"/>
    <s v="Item_6_PATI"/>
    <s v="Item_6_PAT"/>
    <n v="12.5"/>
    <n v="12.5"/>
    <n v="2"/>
    <n v="2"/>
    <n v="25"/>
    <n v="25"/>
    <s v="Low"/>
    <x v="2"/>
    <x v="0"/>
    <d v="2023-12-08T00:00:00"/>
    <s v="YES"/>
    <b v="1"/>
  </r>
  <r>
    <s v="TXN_1033656"/>
    <s v="CUST_18"/>
    <x v="6"/>
    <s v="Item_15_ELEC"/>
    <s v="Item_15_EHE"/>
    <n v="26"/>
    <n v="26"/>
    <n v="5"/>
    <n v="5"/>
    <n v="130"/>
    <n v="130"/>
    <s v="Low"/>
    <x v="1"/>
    <x v="0"/>
    <d v="2024-04-29T00:00:00"/>
    <s v="N/A"/>
    <m/>
  </r>
  <r>
    <s v="TXN_3887868"/>
    <s v="CUST_25"/>
    <x v="1"/>
    <s v="Item_21_MILK"/>
    <s v="Item_21_MILK"/>
    <n v="35"/>
    <n v="35"/>
    <n v="2"/>
    <n v="2"/>
    <n v="70"/>
    <n v="70"/>
    <s v="Low"/>
    <x v="0"/>
    <x v="1"/>
    <d v="2024-11-22T00:00:00"/>
    <s v="NO"/>
    <b v="0"/>
  </r>
  <r>
    <s v="TXN_8141257"/>
    <s v="CUST_09"/>
    <x v="3"/>
    <s v="Item_25_BEVE"/>
    <s v="Item_25_BEV"/>
    <n v="41"/>
    <n v="41"/>
    <n v="4"/>
    <n v="4"/>
    <n v="164"/>
    <n v="164"/>
    <s v="Medium"/>
    <x v="0"/>
    <x v="1"/>
    <d v="2024-01-11T00:00:00"/>
    <s v="YES"/>
    <b v="1"/>
  </r>
  <r>
    <s v="TXN_9454455"/>
    <s v="CUST_22"/>
    <x v="0"/>
    <s v="Item_20_PATI"/>
    <s v="Item_20_PAT"/>
    <n v="33.5"/>
    <n v="33.5"/>
    <n v="5"/>
    <n v="5"/>
    <n v="167.5"/>
    <n v="167.5"/>
    <s v="Medium"/>
    <x v="1"/>
    <x v="1"/>
    <d v="2022-01-19T00:00:00"/>
    <s v="N/A"/>
    <m/>
  </r>
  <r>
    <s v="TXN_6582092"/>
    <s v="CUST_18"/>
    <x v="3"/>
    <s v="Item_12_BEVE"/>
    <s v="Item_12_BEV"/>
    <n v="21.5"/>
    <n v="21.5"/>
    <n v="1"/>
    <n v="1"/>
    <n v="21.5"/>
    <n v="21.5"/>
    <s v="Low"/>
    <x v="1"/>
    <x v="0"/>
    <d v="2024-04-09T00:00:00"/>
    <s v="YES"/>
    <b v="1"/>
  </r>
  <r>
    <s v="TXN_3091025"/>
    <s v="CUST_23"/>
    <x v="6"/>
    <s v="Item_17_ELEC"/>
    <s v="Item_17_EHE"/>
    <n v="29"/>
    <n v="29"/>
    <n v="6"/>
    <n v="6"/>
    <n v="174"/>
    <n v="174"/>
    <s v="Medium"/>
    <x v="2"/>
    <x v="0"/>
    <d v="2024-05-07T00:00:00"/>
    <s v="YES"/>
    <b v="1"/>
  </r>
  <r>
    <s v="TXN_4665437"/>
    <s v="CUST_17"/>
    <x v="7"/>
    <s v="Item_19_COMP"/>
    <s v="Item_19_CEA"/>
    <n v="32"/>
    <n v="32"/>
    <n v="5"/>
    <n v="5"/>
    <n v="160"/>
    <n v="160"/>
    <s v="Medium"/>
    <x v="2"/>
    <x v="0"/>
    <d v="2024-11-23T00:00:00"/>
    <s v="N/A"/>
    <m/>
  </r>
  <r>
    <s v="TXN_2434158"/>
    <s v="CUST_03"/>
    <x v="6"/>
    <s v="Item_8_ELEC"/>
    <s v="Item_8_EHE"/>
    <n v="15.5"/>
    <n v="15.5"/>
    <n v="6"/>
    <n v="6"/>
    <n v="93"/>
    <n v="93"/>
    <s v="Low"/>
    <x v="1"/>
    <x v="1"/>
    <d v="2023-10-30T00:00:00"/>
    <s v="NO"/>
    <b v="0"/>
  </r>
  <r>
    <s v="TXN_7790991"/>
    <s v="CUST_25"/>
    <x v="1"/>
    <s v="Item_4_MILK"/>
    <s v="Item_4_MILK"/>
    <n v="9.5"/>
    <n v="9.5"/>
    <n v="5"/>
    <n v="5"/>
    <n v="47.5"/>
    <n v="47.5"/>
    <s v="Low"/>
    <x v="1"/>
    <x v="0"/>
    <d v="2024-03-13T00:00:00"/>
    <s v="YES"/>
    <b v="1"/>
  </r>
  <r>
    <s v="TXN_5951686"/>
    <s v="CUST_13"/>
    <x v="7"/>
    <s v="Item_21_COMP"/>
    <s v="Item_21_CEA"/>
    <n v="35"/>
    <n v="35"/>
    <n v="3"/>
    <n v="3"/>
    <n v="105"/>
    <n v="105"/>
    <s v="Low"/>
    <x v="2"/>
    <x v="0"/>
    <d v="2023-07-30T00:00:00"/>
    <s v="NO"/>
    <b v="0"/>
  </r>
  <r>
    <s v="TXN_2811659"/>
    <s v="CUST_03"/>
    <x v="3"/>
    <s v="Item_2_BEVE"/>
    <s v="Item_2_BEV"/>
    <n v="6.5"/>
    <n v="6.5"/>
    <n v="8"/>
    <n v="8"/>
    <n v="52"/>
    <n v="52"/>
    <s v="Low"/>
    <x v="1"/>
    <x v="0"/>
    <d v="2022-07-26T00:00:00"/>
    <s v="NO"/>
    <b v="0"/>
  </r>
  <r>
    <s v="TXN_8438783"/>
    <s v="CUST_04"/>
    <x v="6"/>
    <s v="Unknown_Item"/>
    <m/>
    <n v="23.365911749958215"/>
    <m/>
    <n v="7"/>
    <n v="7"/>
    <n v="234.5"/>
    <n v="234.5"/>
    <s v="Medium"/>
    <x v="0"/>
    <x v="0"/>
    <d v="2022-02-04T00:00:00"/>
    <s v="N/A"/>
    <m/>
  </r>
  <r>
    <s v="TXN_1540116"/>
    <s v="CUST_21"/>
    <x v="5"/>
    <s v="Item_1_FURN"/>
    <s v="Item_1_FUR"/>
    <n v="5"/>
    <n v="5"/>
    <n v="7"/>
    <n v="7"/>
    <n v="35"/>
    <n v="35"/>
    <s v="Low"/>
    <x v="1"/>
    <x v="0"/>
    <d v="2024-11-01T00:00:00"/>
    <s v="N/A"/>
    <m/>
  </r>
  <r>
    <s v="TXN_2065846"/>
    <s v="CUST_19"/>
    <x v="1"/>
    <s v="Unknown_Item"/>
    <m/>
    <n v="23.365911749958215"/>
    <m/>
    <n v="1"/>
    <n v="1"/>
    <n v="32"/>
    <n v="32"/>
    <s v="Low"/>
    <x v="1"/>
    <x v="0"/>
    <d v="2024-02-12T00:00:00"/>
    <s v="YES"/>
    <b v="1"/>
  </r>
  <r>
    <s v="TXN_9993395"/>
    <s v="CUST_22"/>
    <x v="2"/>
    <s v="Item_2_BUTC"/>
    <s v="Item_2_BUT"/>
    <n v="6.5"/>
    <n v="6.5"/>
    <n v="2"/>
    <n v="2"/>
    <n v="13"/>
    <n v="13"/>
    <s v="Low"/>
    <x v="1"/>
    <x v="1"/>
    <d v="2023-02-09T00:00:00"/>
    <s v="YES"/>
    <b v="1"/>
  </r>
  <r>
    <s v="TXN_9037115"/>
    <s v="CUST_06"/>
    <x v="0"/>
    <s v="Item_20_PATI"/>
    <s v="Item_20_PAT"/>
    <n v="33.5"/>
    <n v="33.5"/>
    <n v="1"/>
    <n v="1"/>
    <n v="33.5"/>
    <n v="33.5"/>
    <s v="Low"/>
    <x v="1"/>
    <x v="0"/>
    <d v="2024-01-10T00:00:00"/>
    <s v="N/A"/>
    <m/>
  </r>
  <r>
    <s v="TXN_6354290"/>
    <s v="CUST_17"/>
    <x v="2"/>
    <s v="Item_20_BUTC"/>
    <s v="Item_20_BUT"/>
    <n v="33.5"/>
    <n v="33.5"/>
    <n v="7"/>
    <n v="7"/>
    <n v="234.5"/>
    <n v="234.5"/>
    <s v="Medium"/>
    <x v="0"/>
    <x v="0"/>
    <d v="2024-05-05T00:00:00"/>
    <s v="YES"/>
    <b v="1"/>
  </r>
  <r>
    <s v="TXN_5943276"/>
    <s v="CUST_02"/>
    <x v="4"/>
    <s v="Unknown_Item"/>
    <m/>
    <n v="23.365911749958215"/>
    <m/>
    <n v="2"/>
    <n v="2"/>
    <n v="82"/>
    <n v="82"/>
    <s v="Low"/>
    <x v="1"/>
    <x v="0"/>
    <d v="2023-07-25T00:00:00"/>
    <s v="YES"/>
    <b v="1"/>
  </r>
  <r>
    <s v="TXN_6931532"/>
    <s v="CUST_15"/>
    <x v="2"/>
    <s v="Item_8_BUTC"/>
    <s v="Item_8_BUT"/>
    <n v="15.5"/>
    <n v="15.5"/>
    <n v="1"/>
    <n v="1"/>
    <n v="15.5"/>
    <n v="15.5"/>
    <s v="Low"/>
    <x v="1"/>
    <x v="0"/>
    <d v="2022-11-16T00:00:00"/>
    <s v="YES"/>
    <b v="1"/>
  </r>
  <r>
    <s v="TXN_9259738"/>
    <s v="CUST_25"/>
    <x v="4"/>
    <s v="Item_25_FOOD"/>
    <s v="Item_25_FOOD"/>
    <n v="41"/>
    <n v="41"/>
    <n v="8"/>
    <n v="8"/>
    <n v="328"/>
    <n v="328"/>
    <s v="High"/>
    <x v="2"/>
    <x v="0"/>
    <d v="2022-11-14T00:00:00"/>
    <s v="NO"/>
    <b v="0"/>
  </r>
  <r>
    <s v="TXN_7589315"/>
    <s v="CUST_04"/>
    <x v="7"/>
    <s v="Item_4_COMP"/>
    <s v="Item_4_CEA"/>
    <n v="9.5"/>
    <n v="9.5"/>
    <n v="10"/>
    <n v="10"/>
    <n v="95"/>
    <n v="95"/>
    <s v="Low"/>
    <x v="1"/>
    <x v="1"/>
    <d v="2022-12-16T00:00:00"/>
    <s v="YES"/>
    <b v="1"/>
  </r>
  <r>
    <s v="TXN_2767877"/>
    <s v="CUST_09"/>
    <x v="0"/>
    <s v="Item_6_PATI"/>
    <s v="Item_6_PAT"/>
    <n v="12.5"/>
    <n v="12.5"/>
    <n v="1"/>
    <n v="1"/>
    <n v="12.5"/>
    <n v="12.5"/>
    <s v="Low"/>
    <x v="2"/>
    <x v="1"/>
    <d v="2024-08-01T00:00:00"/>
    <s v="NO"/>
    <b v="0"/>
  </r>
  <r>
    <s v="TXN_6088854"/>
    <s v="CUST_06"/>
    <x v="0"/>
    <s v="Item_7_PATI"/>
    <s v="Item_7_PAT"/>
    <n v="14"/>
    <n v="14"/>
    <n v="9"/>
    <n v="9"/>
    <n v="126"/>
    <n v="126"/>
    <s v="Low"/>
    <x v="2"/>
    <x v="0"/>
    <d v="2024-12-17T00:00:00"/>
    <s v="NO"/>
    <b v="0"/>
  </r>
  <r>
    <s v="TXN_2097083"/>
    <s v="CUST_02"/>
    <x v="1"/>
    <s v="Item_13_MILK"/>
    <s v="Item_13_MILK"/>
    <n v="23"/>
    <n v="23"/>
    <n v="8"/>
    <n v="8"/>
    <n v="184"/>
    <n v="184"/>
    <s v="Medium"/>
    <x v="1"/>
    <x v="1"/>
    <d v="2024-10-13T00:00:00"/>
    <s v="YES"/>
    <b v="1"/>
  </r>
  <r>
    <s v="TXN_7169895"/>
    <s v="CUST_07"/>
    <x v="4"/>
    <s v="Item_25_FOOD"/>
    <s v="Item_25_FOOD"/>
    <n v="41"/>
    <n v="41"/>
    <n v="10"/>
    <n v="10"/>
    <n v="410"/>
    <n v="410"/>
    <s v="High"/>
    <x v="0"/>
    <x v="1"/>
    <d v="2022-05-11T00:00:00"/>
    <s v="N/A"/>
    <m/>
  </r>
  <r>
    <s v="TXN_2174591"/>
    <s v="CUST_11"/>
    <x v="6"/>
    <s v="Item_15_ELEC"/>
    <s v="Item_15_EHE"/>
    <n v="26"/>
    <n v="26"/>
    <n v="8"/>
    <n v="8"/>
    <n v="208"/>
    <n v="208"/>
    <s v="Medium"/>
    <x v="0"/>
    <x v="0"/>
    <d v="2022-09-12T00:00:00"/>
    <s v="YES"/>
    <b v="1"/>
  </r>
  <r>
    <s v="TXN_6812555"/>
    <s v="CUST_02"/>
    <x v="3"/>
    <s v="Item_25_BEVE"/>
    <s v="Item_25_BEV"/>
    <n v="41"/>
    <n v="41"/>
    <n v="10"/>
    <n v="10"/>
    <n v="410"/>
    <n v="410"/>
    <s v="High"/>
    <x v="2"/>
    <x v="1"/>
    <d v="2024-01-24T00:00:00"/>
    <s v="YES"/>
    <b v="1"/>
  </r>
  <r>
    <s v="TXN_2691375"/>
    <s v="CUST_13"/>
    <x v="5"/>
    <s v="Item_18_FURN"/>
    <s v="Item_18_FUR"/>
    <n v="30.5"/>
    <n v="30.5"/>
    <n v="10"/>
    <n v="10"/>
    <n v="305"/>
    <n v="305"/>
    <s v="High"/>
    <x v="0"/>
    <x v="1"/>
    <d v="2023-04-29T00:00:00"/>
    <s v="NO"/>
    <b v="0"/>
  </r>
  <r>
    <s v="TXN_7904645"/>
    <s v="CUST_19"/>
    <x v="0"/>
    <s v="Item_25_PATI"/>
    <s v="Item_25_PAT"/>
    <n v="41"/>
    <n v="41"/>
    <n v="6"/>
    <n v="6"/>
    <n v="246"/>
    <n v="246"/>
    <s v="Medium"/>
    <x v="2"/>
    <x v="1"/>
    <d v="2022-12-14T00:00:00"/>
    <s v="YES"/>
    <b v="1"/>
  </r>
  <r>
    <s v="TXN_3384109"/>
    <s v="CUST_10"/>
    <x v="0"/>
    <s v="Item_6_PATI"/>
    <s v="Item_6_PAT"/>
    <n v="12.5"/>
    <n v="12.5"/>
    <n v="2"/>
    <n v="2"/>
    <n v="25"/>
    <n v="25"/>
    <s v="Low"/>
    <x v="0"/>
    <x v="1"/>
    <d v="2022-09-30T00:00:00"/>
    <s v="NO"/>
    <b v="0"/>
  </r>
  <r>
    <s v="TXN_7624812"/>
    <s v="CUST_07"/>
    <x v="5"/>
    <s v="Item_9_FURN"/>
    <s v="Item_9_FUR"/>
    <n v="17"/>
    <n v="17"/>
    <n v="4"/>
    <n v="4"/>
    <n v="68"/>
    <n v="68"/>
    <s v="Low"/>
    <x v="1"/>
    <x v="1"/>
    <d v="2022-02-11T00:00:00"/>
    <s v="NO"/>
    <b v="0"/>
  </r>
  <r>
    <s v="TXN_1278400"/>
    <s v="CUST_15"/>
    <x v="0"/>
    <s v="Item_24_PATI"/>
    <s v="Item_24_PAT"/>
    <n v="39.5"/>
    <n v="39.5"/>
    <n v="5"/>
    <n v="5"/>
    <n v="197.5"/>
    <n v="197.5"/>
    <s v="Medium"/>
    <x v="0"/>
    <x v="1"/>
    <d v="2024-04-08T00:00:00"/>
    <s v="YES"/>
    <b v="1"/>
  </r>
  <r>
    <s v="TXN_7152095"/>
    <s v="CUST_08"/>
    <x v="7"/>
    <s v="Item_22_COMP"/>
    <s v="Item_22_CEA"/>
    <n v="36.5"/>
    <n v="36.5"/>
    <n v="3"/>
    <n v="3"/>
    <n v="109.5"/>
    <n v="109.5"/>
    <s v="Low"/>
    <x v="1"/>
    <x v="0"/>
    <d v="2022-06-05T00:00:00"/>
    <s v="YES"/>
    <b v="1"/>
  </r>
  <r>
    <s v="TXN_5151400"/>
    <s v="CUST_10"/>
    <x v="0"/>
    <s v="Item_20_PATI"/>
    <s v="Item_20_PAT"/>
    <n v="33.5"/>
    <n v="33.5"/>
    <n v="1"/>
    <n v="1"/>
    <n v="33.5"/>
    <n v="33.5"/>
    <s v="Low"/>
    <x v="1"/>
    <x v="0"/>
    <d v="2024-05-12T00:00:00"/>
    <s v="YES"/>
    <b v="1"/>
  </r>
  <r>
    <s v="TXN_4473481"/>
    <s v="CUST_16"/>
    <x v="3"/>
    <s v="Item_19_BEVE"/>
    <s v="Item_19_BEV"/>
    <n v="32"/>
    <n v="32"/>
    <n v="4"/>
    <n v="4"/>
    <n v="128"/>
    <n v="128"/>
    <s v="Low"/>
    <x v="0"/>
    <x v="0"/>
    <d v="2023-11-20T00:00:00"/>
    <s v="NO"/>
    <b v="0"/>
  </r>
  <r>
    <s v="TXN_9161684"/>
    <s v="CUST_16"/>
    <x v="7"/>
    <s v="Item_23_COMP"/>
    <s v="Item_23_CEA"/>
    <n v="38"/>
    <n v="38"/>
    <n v="5"/>
    <n v="5"/>
    <n v="190"/>
    <n v="190"/>
    <s v="Medium"/>
    <x v="1"/>
    <x v="0"/>
    <d v="2024-07-29T00:00:00"/>
    <s v="YES"/>
    <b v="1"/>
  </r>
  <r>
    <s v="TXN_7865105"/>
    <s v="CUST_01"/>
    <x v="5"/>
    <s v="Item_17_FURN"/>
    <s v="Item_17_FUR"/>
    <n v="29"/>
    <n v="29"/>
    <n v="8"/>
    <n v="8"/>
    <n v="232"/>
    <n v="232"/>
    <s v="Medium"/>
    <x v="2"/>
    <x v="1"/>
    <d v="2024-02-03T00:00:00"/>
    <s v="YES"/>
    <b v="1"/>
  </r>
  <r>
    <s v="TXN_2221764"/>
    <s v="CUST_20"/>
    <x v="0"/>
    <s v="Item_5_PATI"/>
    <s v="Item_5_PAT"/>
    <n v="11"/>
    <n v="11"/>
    <n v="1"/>
    <n v="1"/>
    <n v="11"/>
    <n v="11"/>
    <s v="Low"/>
    <x v="1"/>
    <x v="0"/>
    <d v="2023-11-17T00:00:00"/>
    <s v="YES"/>
    <b v="1"/>
  </r>
  <r>
    <s v="TXN_2476664"/>
    <s v="CUST_23"/>
    <x v="4"/>
    <s v="Item_10_FOOD"/>
    <s v="Item_10_FOOD"/>
    <n v="18.5"/>
    <n v="18.5"/>
    <n v="5"/>
    <n v="5"/>
    <n v="92.5"/>
    <n v="92.5"/>
    <s v="Low"/>
    <x v="2"/>
    <x v="1"/>
    <d v="2023-02-07T00:00:00"/>
    <s v="YES"/>
    <b v="1"/>
  </r>
  <r>
    <s v="TXN_2124123"/>
    <s v="CUST_12"/>
    <x v="6"/>
    <s v="Item_15_ELEC"/>
    <s v="Item_15_EHE"/>
    <n v="26"/>
    <n v="26"/>
    <n v="10"/>
    <n v="10"/>
    <n v="260"/>
    <n v="260"/>
    <s v="Medium"/>
    <x v="0"/>
    <x v="0"/>
    <d v="2024-01-23T00:00:00"/>
    <s v="NO"/>
    <b v="0"/>
  </r>
  <r>
    <s v="TXN_2215196"/>
    <s v="CUST_03"/>
    <x v="3"/>
    <s v="Item_9_BEVE"/>
    <s v="Item_9_BEV"/>
    <n v="17"/>
    <n v="17"/>
    <n v="6"/>
    <n v="6"/>
    <n v="102"/>
    <n v="102"/>
    <s v="Low"/>
    <x v="1"/>
    <x v="1"/>
    <d v="2022-02-04T00:00:00"/>
    <s v="YES"/>
    <b v="1"/>
  </r>
  <r>
    <s v="TXN_7369427"/>
    <s v="CUST_21"/>
    <x v="5"/>
    <s v="Item_6_FURN"/>
    <s v="Item_6_FUR"/>
    <n v="12.5"/>
    <n v="12.5"/>
    <n v="10"/>
    <n v="10"/>
    <n v="125"/>
    <n v="125"/>
    <s v="Low"/>
    <x v="0"/>
    <x v="1"/>
    <d v="2023-08-23T00:00:00"/>
    <s v="N/A"/>
    <m/>
  </r>
  <r>
    <s v="TXN_4281742"/>
    <s v="CUST_13"/>
    <x v="6"/>
    <s v="Item_2_ELEC"/>
    <s v="Item_2_EHE"/>
    <n v="6.5"/>
    <n v="6.5"/>
    <n v="6"/>
    <n v="6"/>
    <n v="39"/>
    <n v="39"/>
    <s v="Low"/>
    <x v="0"/>
    <x v="0"/>
    <d v="2024-04-22T00:00:00"/>
    <s v="NO"/>
    <b v="0"/>
  </r>
  <r>
    <s v="TXN_5443961"/>
    <s v="CUST_06"/>
    <x v="6"/>
    <s v="Item_18_ELEC"/>
    <s v="Item_18_EHE"/>
    <n v="30.5"/>
    <n v="30.5"/>
    <n v="4"/>
    <n v="4"/>
    <n v="122"/>
    <n v="122"/>
    <s v="Low"/>
    <x v="0"/>
    <x v="1"/>
    <d v="2022-04-29T00:00:00"/>
    <s v="N/A"/>
    <m/>
  </r>
  <r>
    <s v="TXN_5407015"/>
    <s v="CUST_22"/>
    <x v="1"/>
    <s v="Item_4_MILK"/>
    <s v="Item_4_MILK"/>
    <n v="9.5"/>
    <n v="9.5"/>
    <n v="5"/>
    <n v="5"/>
    <n v="47.5"/>
    <n v="47.5"/>
    <s v="Low"/>
    <x v="0"/>
    <x v="1"/>
    <d v="2023-07-10T00:00:00"/>
    <s v="NO"/>
    <b v="0"/>
  </r>
  <r>
    <s v="TXN_5608512"/>
    <s v="CUST_17"/>
    <x v="2"/>
    <s v="Item_15_BUTC"/>
    <s v="Item_15_BUT"/>
    <n v="26"/>
    <n v="26"/>
    <n v="6"/>
    <n v="6"/>
    <n v="156"/>
    <n v="156"/>
    <s v="Medium"/>
    <x v="0"/>
    <x v="0"/>
    <d v="2022-09-27T00:00:00"/>
    <s v="YES"/>
    <b v="1"/>
  </r>
  <r>
    <s v="TXN_1219590"/>
    <s v="CUST_25"/>
    <x v="4"/>
    <s v="Item_23_FOOD"/>
    <s v="Item_23_FOOD"/>
    <n v="38"/>
    <n v="38"/>
    <n v="3"/>
    <n v="3"/>
    <n v="114"/>
    <n v="114"/>
    <s v="Low"/>
    <x v="1"/>
    <x v="0"/>
    <d v="2024-01-16T00:00:00"/>
    <s v="YES"/>
    <b v="1"/>
  </r>
  <r>
    <s v="TXN_1424166"/>
    <s v="CUST_22"/>
    <x v="4"/>
    <s v="Item_20_FOOD"/>
    <s v="Item_20_FOOD"/>
    <n v="33.5"/>
    <n v="33.5"/>
    <n v="7"/>
    <n v="7"/>
    <n v="234.5"/>
    <n v="234.5"/>
    <s v="Medium"/>
    <x v="1"/>
    <x v="1"/>
    <d v="2022-05-16T00:00:00"/>
    <s v="YES"/>
    <b v="1"/>
  </r>
  <r>
    <s v="TXN_3964699"/>
    <s v="CUST_15"/>
    <x v="0"/>
    <s v="Unknown_Item"/>
    <m/>
    <n v="29"/>
    <n v="29"/>
    <n v="6"/>
    <m/>
    <n v="108.5"/>
    <m/>
    <s v="Low"/>
    <x v="1"/>
    <x v="1"/>
    <d v="2023-12-19T00:00:00"/>
    <s v="N/A"/>
    <m/>
  </r>
  <r>
    <s v="TXN_2940196"/>
    <s v="CUST_10"/>
    <x v="1"/>
    <s v="Item_17_MILK"/>
    <s v="Item_17_MILK"/>
    <n v="29"/>
    <n v="29"/>
    <n v="4"/>
    <n v="4"/>
    <n v="116"/>
    <n v="116"/>
    <s v="Low"/>
    <x v="2"/>
    <x v="0"/>
    <d v="2022-12-02T00:00:00"/>
    <s v="YES"/>
    <b v="1"/>
  </r>
  <r>
    <s v="TXN_7648026"/>
    <s v="CUST_09"/>
    <x v="3"/>
    <s v="Item_24_BEVE"/>
    <s v="Item_24_BEV"/>
    <n v="39.5"/>
    <n v="39.5"/>
    <n v="10"/>
    <n v="10"/>
    <n v="395"/>
    <n v="395"/>
    <s v="High"/>
    <x v="1"/>
    <x v="0"/>
    <d v="2024-01-24T00:00:00"/>
    <s v="YES"/>
    <b v="1"/>
  </r>
  <r>
    <s v="TXN_2052834"/>
    <s v="CUST_17"/>
    <x v="2"/>
    <s v="Item_16_BUTC"/>
    <s v="Item_16_BUT"/>
    <n v="27.5"/>
    <n v="27.5"/>
    <n v="9"/>
    <n v="9"/>
    <n v="247.5"/>
    <n v="247.5"/>
    <s v="Medium"/>
    <x v="2"/>
    <x v="1"/>
    <d v="2024-02-28T00:00:00"/>
    <s v="YES"/>
    <b v="1"/>
  </r>
  <r>
    <s v="TXN_9276040"/>
    <s v="CUST_20"/>
    <x v="4"/>
    <s v="Item_23_FOOD"/>
    <s v="Item_23_FOOD"/>
    <n v="38"/>
    <n v="38"/>
    <n v="10"/>
    <n v="10"/>
    <n v="380"/>
    <n v="380"/>
    <s v="High"/>
    <x v="0"/>
    <x v="1"/>
    <d v="2023-12-09T00:00:00"/>
    <s v="NO"/>
    <b v="0"/>
  </r>
  <r>
    <s v="TXN_8666461"/>
    <s v="CUST_20"/>
    <x v="4"/>
    <s v="Item_5_FOOD"/>
    <s v="Item_5_FOOD"/>
    <n v="11"/>
    <n v="11"/>
    <n v="7"/>
    <n v="7"/>
    <n v="77"/>
    <n v="77"/>
    <s v="Low"/>
    <x v="1"/>
    <x v="1"/>
    <d v="2024-01-13T00:00:00"/>
    <s v="NO"/>
    <b v="0"/>
  </r>
  <r>
    <s v="TXN_8585970"/>
    <s v="CUST_06"/>
    <x v="6"/>
    <s v="Item_15_ELEC"/>
    <s v="Item_15_EHE"/>
    <n v="26"/>
    <n v="26"/>
    <n v="4"/>
    <n v="4"/>
    <n v="104"/>
    <n v="104"/>
    <s v="Low"/>
    <x v="0"/>
    <x v="0"/>
    <d v="2023-09-19T00:00:00"/>
    <s v="NO"/>
    <b v="0"/>
  </r>
  <r>
    <s v="TXN_4021555"/>
    <s v="CUST_10"/>
    <x v="3"/>
    <s v="Item_15_BEVE"/>
    <s v="Item_15_BEV"/>
    <n v="26"/>
    <n v="26"/>
    <n v="2"/>
    <n v="2"/>
    <n v="52"/>
    <n v="52"/>
    <s v="Low"/>
    <x v="2"/>
    <x v="1"/>
    <d v="2024-06-09T00:00:00"/>
    <s v="N/A"/>
    <m/>
  </r>
  <r>
    <s v="TXN_9197284"/>
    <s v="CUST_11"/>
    <x v="6"/>
    <s v="Item_21_ELEC"/>
    <s v="Item_21_EHE"/>
    <n v="35"/>
    <n v="35"/>
    <n v="5"/>
    <n v="5"/>
    <n v="175"/>
    <n v="175"/>
    <s v="Medium"/>
    <x v="0"/>
    <x v="0"/>
    <d v="2024-06-02T00:00:00"/>
    <s v="N/A"/>
    <m/>
  </r>
  <r>
    <s v="TXN_4824863"/>
    <s v="CUST_10"/>
    <x v="6"/>
    <s v="Item_8_ELEC"/>
    <s v="Item_8_EHE"/>
    <n v="15.5"/>
    <n v="15.5"/>
    <n v="9"/>
    <n v="9"/>
    <n v="139.5"/>
    <n v="139.5"/>
    <s v="Low"/>
    <x v="0"/>
    <x v="0"/>
    <d v="2022-07-05T00:00:00"/>
    <s v="YES"/>
    <b v="1"/>
  </r>
  <r>
    <s v="TXN_3306261"/>
    <s v="CUST_15"/>
    <x v="6"/>
    <s v="Unknown_Item"/>
    <m/>
    <n v="6.5"/>
    <n v="6.5"/>
    <n v="6"/>
    <m/>
    <n v="108.5"/>
    <m/>
    <s v="Low"/>
    <x v="0"/>
    <x v="1"/>
    <d v="2024-03-25T00:00:00"/>
    <s v="NO"/>
    <b v="0"/>
  </r>
  <r>
    <s v="TXN_1193062"/>
    <s v="CUST_22"/>
    <x v="5"/>
    <s v="Item_20_FURN"/>
    <s v="Item_20_FUR"/>
    <n v="33.5"/>
    <n v="33.5"/>
    <n v="5"/>
    <n v="5"/>
    <n v="167.5"/>
    <n v="167.5"/>
    <s v="Medium"/>
    <x v="1"/>
    <x v="1"/>
    <d v="2022-02-23T00:00:00"/>
    <s v="YES"/>
    <b v="1"/>
  </r>
  <r>
    <s v="TXN_4914355"/>
    <s v="CUST_17"/>
    <x v="0"/>
    <s v="Item_9_PATI"/>
    <s v="Item_9_PAT"/>
    <n v="17"/>
    <n v="17"/>
    <n v="1"/>
    <n v="1"/>
    <n v="17"/>
    <n v="17"/>
    <s v="Low"/>
    <x v="2"/>
    <x v="0"/>
    <d v="2023-04-07T00:00:00"/>
    <s v="YES"/>
    <b v="1"/>
  </r>
  <r>
    <s v="TXN_7528525"/>
    <s v="CUST_11"/>
    <x v="0"/>
    <s v="Item_7_PATI"/>
    <s v="Item_7_PAT"/>
    <n v="14"/>
    <n v="14"/>
    <n v="4"/>
    <n v="4"/>
    <n v="56"/>
    <n v="56"/>
    <s v="Low"/>
    <x v="2"/>
    <x v="1"/>
    <d v="2023-05-06T00:00:00"/>
    <s v="NO"/>
    <b v="0"/>
  </r>
  <r>
    <s v="TXN_3203939"/>
    <s v="CUST_10"/>
    <x v="3"/>
    <s v="Item_21_BEVE"/>
    <s v="Item_21_BEV"/>
    <n v="35"/>
    <n v="35"/>
    <n v="5"/>
    <n v="5"/>
    <n v="175"/>
    <n v="175"/>
    <s v="Medium"/>
    <x v="2"/>
    <x v="1"/>
    <d v="2024-05-15T00:00:00"/>
    <s v="N/A"/>
    <m/>
  </r>
  <r>
    <s v="TXN_4897799"/>
    <s v="CUST_04"/>
    <x v="1"/>
    <s v="Item_6_MILK"/>
    <s v="Item_6_MILK"/>
    <n v="12.5"/>
    <n v="12.5"/>
    <n v="2"/>
    <n v="2"/>
    <n v="25"/>
    <n v="25"/>
    <s v="Low"/>
    <x v="0"/>
    <x v="0"/>
    <d v="2023-09-14T00:00:00"/>
    <s v="N/A"/>
    <m/>
  </r>
  <r>
    <s v="TXN_9618649"/>
    <s v="CUST_23"/>
    <x v="3"/>
    <s v="Item_14_BEVE"/>
    <s v="Item_14_BEV"/>
    <n v="24.5"/>
    <n v="24.5"/>
    <n v="10"/>
    <n v="10"/>
    <n v="245"/>
    <n v="245"/>
    <s v="Medium"/>
    <x v="0"/>
    <x v="1"/>
    <d v="2023-09-12T00:00:00"/>
    <s v="N/A"/>
    <m/>
  </r>
  <r>
    <s v="TXN_5421103"/>
    <s v="CUST_14"/>
    <x v="7"/>
    <s v="Item_18_COMP"/>
    <s v="Item_18_CEA"/>
    <n v="30.5"/>
    <n v="30.5"/>
    <n v="7"/>
    <n v="7"/>
    <n v="213.5"/>
    <n v="213.5"/>
    <s v="Medium"/>
    <x v="1"/>
    <x v="0"/>
    <d v="2025-01-01T00:00:00"/>
    <s v="N/A"/>
    <m/>
  </r>
  <r>
    <s v="TXN_4245153"/>
    <s v="CUST_08"/>
    <x v="3"/>
    <s v="Item_19_BEVE"/>
    <s v="Item_19_BEV"/>
    <n v="32"/>
    <n v="32"/>
    <n v="10"/>
    <n v="10"/>
    <n v="320"/>
    <n v="320"/>
    <s v="High"/>
    <x v="2"/>
    <x v="1"/>
    <d v="2024-08-20T00:00:00"/>
    <s v="NO"/>
    <b v="0"/>
  </r>
  <r>
    <s v="TXN_3854731"/>
    <s v="CUST_03"/>
    <x v="4"/>
    <s v="Item_13_FOOD"/>
    <s v="Item_13_FOOD"/>
    <n v="23"/>
    <n v="23"/>
    <n v="5"/>
    <n v="5"/>
    <n v="115"/>
    <n v="115"/>
    <s v="Low"/>
    <x v="1"/>
    <x v="1"/>
    <d v="2025-01-01T00:00:00"/>
    <s v="YES"/>
    <b v="1"/>
  </r>
  <r>
    <s v="TXN_6582789"/>
    <s v="CUST_24"/>
    <x v="7"/>
    <s v="Item_10_COMP"/>
    <s v="Item_10_CEA"/>
    <n v="18.5"/>
    <n v="18.5"/>
    <n v="4"/>
    <n v="4"/>
    <n v="74"/>
    <n v="74"/>
    <s v="Low"/>
    <x v="0"/>
    <x v="0"/>
    <d v="2023-01-23T00:00:00"/>
    <s v="YES"/>
    <b v="1"/>
  </r>
  <r>
    <s v="TXN_5509332"/>
    <s v="CUST_02"/>
    <x v="4"/>
    <s v="Item_20_FOOD"/>
    <s v="Item_20_FOOD"/>
    <n v="33.5"/>
    <n v="33.5"/>
    <n v="9"/>
    <n v="9"/>
    <n v="301.5"/>
    <n v="301.5"/>
    <s v="High"/>
    <x v="1"/>
    <x v="1"/>
    <d v="2022-12-29T00:00:00"/>
    <s v="NO"/>
    <b v="0"/>
  </r>
  <r>
    <s v="TXN_6900823"/>
    <s v="CUST_04"/>
    <x v="2"/>
    <s v="Item_3_BUTC"/>
    <s v="Item_3_BUT"/>
    <n v="8"/>
    <n v="8"/>
    <n v="4"/>
    <n v="4"/>
    <n v="32"/>
    <n v="32"/>
    <s v="Low"/>
    <x v="1"/>
    <x v="0"/>
    <d v="2024-02-27T00:00:00"/>
    <s v="YES"/>
    <b v="1"/>
  </r>
  <r>
    <s v="TXN_5581558"/>
    <s v="CUST_09"/>
    <x v="7"/>
    <s v="Item_5_COMP"/>
    <s v="Item_5_CEA"/>
    <n v="11"/>
    <n v="11"/>
    <n v="8"/>
    <n v="8"/>
    <n v="88"/>
    <n v="88"/>
    <s v="Low"/>
    <x v="0"/>
    <x v="1"/>
    <d v="2022-09-22T00:00:00"/>
    <s v="NO"/>
    <b v="0"/>
  </r>
  <r>
    <s v="TXN_8877890"/>
    <s v="CUST_13"/>
    <x v="6"/>
    <s v="Item_23_ELEC"/>
    <s v="Item_23_EHE"/>
    <n v="38"/>
    <n v="38"/>
    <n v="1"/>
    <n v="1"/>
    <n v="38"/>
    <n v="38"/>
    <s v="Low"/>
    <x v="2"/>
    <x v="1"/>
    <d v="2022-09-08T00:00:00"/>
    <s v="YES"/>
    <b v="1"/>
  </r>
  <r>
    <s v="TXN_9478937"/>
    <s v="CUST_05"/>
    <x v="0"/>
    <s v="Unknown_Item"/>
    <m/>
    <n v="23"/>
    <n v="23"/>
    <n v="6"/>
    <m/>
    <n v="108.5"/>
    <m/>
    <s v="Low"/>
    <x v="0"/>
    <x v="0"/>
    <d v="2022-11-14T00:00:00"/>
    <s v="YES"/>
    <b v="1"/>
  </r>
  <r>
    <s v="TXN_3981959"/>
    <s v="CUST_02"/>
    <x v="1"/>
    <s v="Item_1_MILK"/>
    <s v="Item_1_MILK"/>
    <n v="5"/>
    <n v="5"/>
    <n v="9"/>
    <n v="9"/>
    <n v="45"/>
    <n v="45"/>
    <s v="Low"/>
    <x v="1"/>
    <x v="1"/>
    <d v="2022-04-16T00:00:00"/>
    <s v="N/A"/>
    <m/>
  </r>
  <r>
    <s v="TXN_3044686"/>
    <s v="CUST_07"/>
    <x v="6"/>
    <s v="Item_2_ELEC"/>
    <s v="Item_2_EHE"/>
    <n v="6.5"/>
    <n v="6.5"/>
    <n v="3"/>
    <n v="3"/>
    <n v="19.5"/>
    <n v="19.5"/>
    <s v="Low"/>
    <x v="0"/>
    <x v="1"/>
    <d v="2022-09-16T00:00:00"/>
    <s v="YES"/>
    <b v="1"/>
  </r>
  <r>
    <s v="TXN_5269978"/>
    <s v="CUST_17"/>
    <x v="4"/>
    <s v="Item_21_FOOD"/>
    <s v="Item_21_FOOD"/>
    <n v="35"/>
    <n v="35"/>
    <n v="6"/>
    <n v="6"/>
    <n v="210"/>
    <n v="210"/>
    <s v="Medium"/>
    <x v="0"/>
    <x v="0"/>
    <d v="2024-03-30T00:00:00"/>
    <s v="YES"/>
    <b v="1"/>
  </r>
  <r>
    <s v="TXN_4140793"/>
    <s v="CUST_03"/>
    <x v="6"/>
    <s v="Item_8_ELEC"/>
    <s v="Item_8_EHE"/>
    <n v="15.5"/>
    <n v="15.5"/>
    <n v="8"/>
    <n v="8"/>
    <n v="124"/>
    <n v="124"/>
    <s v="Low"/>
    <x v="2"/>
    <x v="0"/>
    <d v="2022-11-29T00:00:00"/>
    <s v="NO"/>
    <b v="0"/>
  </r>
  <r>
    <s v="TXN_5870737"/>
    <s v="CUST_17"/>
    <x v="7"/>
    <s v="Item_25_COMP"/>
    <s v="Item_25_CEA"/>
    <n v="41"/>
    <n v="41"/>
    <n v="10"/>
    <n v="10"/>
    <n v="410"/>
    <n v="410"/>
    <s v="High"/>
    <x v="1"/>
    <x v="0"/>
    <d v="2024-12-24T00:00:00"/>
    <s v="NO"/>
    <b v="0"/>
  </r>
  <r>
    <s v="TXN_7979356"/>
    <s v="CUST_09"/>
    <x v="7"/>
    <s v="Item_17_COMP"/>
    <s v="Item_17_CEA"/>
    <n v="29"/>
    <n v="29"/>
    <n v="9"/>
    <n v="9"/>
    <n v="261"/>
    <n v="261"/>
    <s v="Medium"/>
    <x v="1"/>
    <x v="0"/>
    <d v="2022-11-19T00:00:00"/>
    <s v="NO"/>
    <b v="0"/>
  </r>
  <r>
    <s v="TXN_8222598"/>
    <s v="CUST_24"/>
    <x v="3"/>
    <s v="Item_10_BEVE"/>
    <s v="Item_10_BEV"/>
    <n v="18.5"/>
    <n v="18.5"/>
    <n v="3"/>
    <n v="3"/>
    <n v="55.5"/>
    <n v="55.5"/>
    <s v="Low"/>
    <x v="0"/>
    <x v="1"/>
    <d v="2023-06-24T00:00:00"/>
    <s v="N/A"/>
    <m/>
  </r>
  <r>
    <s v="TXN_4007615"/>
    <s v="CUST_18"/>
    <x v="7"/>
    <s v="Item_10_COMP"/>
    <s v="Item_10_CEA"/>
    <n v="18.5"/>
    <n v="18.5"/>
    <n v="7"/>
    <n v="7"/>
    <n v="129.5"/>
    <n v="129.5"/>
    <s v="Low"/>
    <x v="2"/>
    <x v="1"/>
    <d v="2025-01-08T00:00:00"/>
    <s v="YES"/>
    <b v="1"/>
  </r>
  <r>
    <s v="TXN_7952000"/>
    <s v="CUST_02"/>
    <x v="6"/>
    <s v="Item_23_ELEC"/>
    <s v="Item_23_EHE"/>
    <n v="38"/>
    <n v="38"/>
    <n v="4"/>
    <n v="4"/>
    <n v="152"/>
    <n v="152"/>
    <s v="Medium"/>
    <x v="2"/>
    <x v="0"/>
    <d v="2022-03-08T00:00:00"/>
    <s v="N/A"/>
    <m/>
  </r>
  <r>
    <s v="TXN_9012822"/>
    <s v="CUST_03"/>
    <x v="6"/>
    <s v="Item_17_ELEC"/>
    <s v="Item_17_EHE"/>
    <n v="29"/>
    <n v="29"/>
    <n v="8"/>
    <n v="8"/>
    <n v="232"/>
    <n v="232"/>
    <s v="Medium"/>
    <x v="2"/>
    <x v="0"/>
    <d v="2022-09-02T00:00:00"/>
    <s v="N/A"/>
    <m/>
  </r>
  <r>
    <s v="TXN_3513460"/>
    <s v="CUST_02"/>
    <x v="1"/>
    <s v="Item_22_MILK"/>
    <s v="Item_22_MILK"/>
    <n v="36.5"/>
    <n v="36.5"/>
    <n v="6"/>
    <n v="6"/>
    <n v="219"/>
    <n v="219"/>
    <s v="Medium"/>
    <x v="0"/>
    <x v="1"/>
    <d v="2023-07-11T00:00:00"/>
    <s v="NO"/>
    <b v="0"/>
  </r>
  <r>
    <s v="TXN_5061512"/>
    <s v="CUST_21"/>
    <x v="3"/>
    <s v="Item_20_BEVE"/>
    <s v="Item_20_BEV"/>
    <n v="33.5"/>
    <n v="33.5"/>
    <n v="10"/>
    <n v="10"/>
    <n v="335"/>
    <n v="335"/>
    <s v="High"/>
    <x v="1"/>
    <x v="0"/>
    <d v="2024-03-19T00:00:00"/>
    <s v="NO"/>
    <b v="0"/>
  </r>
  <r>
    <s v="TXN_9777368"/>
    <s v="CUST_01"/>
    <x v="4"/>
    <s v="Item_25_FOOD"/>
    <s v="Item_25_FOOD"/>
    <n v="41"/>
    <n v="41"/>
    <n v="10"/>
    <n v="10"/>
    <n v="410"/>
    <n v="410"/>
    <s v="High"/>
    <x v="0"/>
    <x v="0"/>
    <d v="2023-10-10T00:00:00"/>
    <s v="YES"/>
    <b v="1"/>
  </r>
  <r>
    <s v="TXN_9601038"/>
    <s v="CUST_02"/>
    <x v="0"/>
    <s v="Item_14_PATI"/>
    <s v="Item_14_PAT"/>
    <n v="24.5"/>
    <n v="24.5"/>
    <n v="1"/>
    <n v="1"/>
    <n v="24.5"/>
    <n v="24.5"/>
    <s v="Low"/>
    <x v="1"/>
    <x v="0"/>
    <d v="2024-10-29T00:00:00"/>
    <s v="YES"/>
    <b v="1"/>
  </r>
  <r>
    <s v="TXN_8582247"/>
    <s v="CUST_17"/>
    <x v="5"/>
    <s v="Item_20_FURN"/>
    <s v="Item_20_FUR"/>
    <n v="33.5"/>
    <n v="33.5"/>
    <n v="4"/>
    <n v="4"/>
    <n v="134"/>
    <n v="134"/>
    <s v="Low"/>
    <x v="0"/>
    <x v="1"/>
    <d v="2024-07-20T00:00:00"/>
    <s v="NO"/>
    <b v="0"/>
  </r>
  <r>
    <s v="TXN_9520489"/>
    <s v="CUST_18"/>
    <x v="3"/>
    <s v="Item_12_BEVE"/>
    <s v="Item_12_BEV"/>
    <n v="21.5"/>
    <n v="21.5"/>
    <n v="8"/>
    <n v="8"/>
    <n v="172"/>
    <n v="172"/>
    <s v="Medium"/>
    <x v="2"/>
    <x v="1"/>
    <d v="2022-06-01T00:00:00"/>
    <s v="N/A"/>
    <m/>
  </r>
  <r>
    <s v="TXN_4311947"/>
    <s v="CUST_18"/>
    <x v="6"/>
    <s v="Unknown_Item"/>
    <m/>
    <n v="14"/>
    <n v="14"/>
    <n v="6"/>
    <m/>
    <n v="108.5"/>
    <m/>
    <s v="Low"/>
    <x v="0"/>
    <x v="1"/>
    <d v="2023-07-17T00:00:00"/>
    <s v="NO"/>
    <b v="0"/>
  </r>
  <r>
    <s v="TXN_9554139"/>
    <s v="CUST_19"/>
    <x v="4"/>
    <s v="Item_12_FOOD"/>
    <s v="Item_12_FOOD"/>
    <n v="21.5"/>
    <n v="21.5"/>
    <n v="9"/>
    <n v="9"/>
    <n v="193.5"/>
    <n v="193.5"/>
    <s v="Medium"/>
    <x v="2"/>
    <x v="0"/>
    <d v="2022-09-27T00:00:00"/>
    <s v="N/A"/>
    <m/>
  </r>
  <r>
    <s v="TXN_4845406"/>
    <s v="CUST_01"/>
    <x v="2"/>
    <s v="Item_11_BUTC"/>
    <s v="Item_11_BUT"/>
    <n v="20"/>
    <n v="20"/>
    <n v="2"/>
    <n v="2"/>
    <n v="40"/>
    <n v="40"/>
    <s v="Low"/>
    <x v="0"/>
    <x v="1"/>
    <d v="2024-02-16T00:00:00"/>
    <s v="NO"/>
    <b v="0"/>
  </r>
  <r>
    <s v="TXN_9612514"/>
    <s v="CUST_13"/>
    <x v="7"/>
    <s v="Item_11_COMP"/>
    <s v="Item_11_CEA"/>
    <n v="20"/>
    <n v="20"/>
    <n v="6"/>
    <n v="6"/>
    <n v="120"/>
    <n v="120"/>
    <s v="Low"/>
    <x v="1"/>
    <x v="1"/>
    <d v="2024-06-24T00:00:00"/>
    <s v="YES"/>
    <b v="1"/>
  </r>
  <r>
    <s v="TXN_5290650"/>
    <s v="CUST_01"/>
    <x v="2"/>
    <s v="Item_22_BUTC"/>
    <s v="Item_22_BUT"/>
    <n v="36.5"/>
    <n v="36.5"/>
    <n v="9"/>
    <n v="9"/>
    <n v="328.5"/>
    <n v="328.5"/>
    <s v="High"/>
    <x v="0"/>
    <x v="1"/>
    <d v="2023-06-28T00:00:00"/>
    <s v="YES"/>
    <b v="1"/>
  </r>
  <r>
    <s v="TXN_6873753"/>
    <s v="CUST_25"/>
    <x v="0"/>
    <s v="Item_4_PATI"/>
    <s v="Item_4_PAT"/>
    <n v="9.5"/>
    <n v="9.5"/>
    <n v="9"/>
    <n v="9"/>
    <n v="85.5"/>
    <n v="85.5"/>
    <s v="Low"/>
    <x v="0"/>
    <x v="0"/>
    <d v="2022-05-26T00:00:00"/>
    <s v="N/A"/>
    <m/>
  </r>
  <r>
    <s v="TXN_7228096"/>
    <s v="CUST_21"/>
    <x v="1"/>
    <s v="Item_18_MILK"/>
    <s v="Item_18_MILK"/>
    <n v="30.5"/>
    <n v="30.5"/>
    <n v="10"/>
    <n v="10"/>
    <n v="305"/>
    <n v="305"/>
    <s v="High"/>
    <x v="1"/>
    <x v="0"/>
    <d v="2022-03-31T00:00:00"/>
    <s v="NO"/>
    <b v="0"/>
  </r>
  <r>
    <s v="TXN_4323462"/>
    <s v="CUST_22"/>
    <x v="7"/>
    <s v="Item_10_COMP"/>
    <s v="Item_10_CEA"/>
    <n v="18.5"/>
    <n v="18.5"/>
    <n v="8"/>
    <n v="8"/>
    <n v="148"/>
    <n v="148"/>
    <s v="Low"/>
    <x v="2"/>
    <x v="0"/>
    <d v="2023-01-09T00:00:00"/>
    <s v="N/A"/>
    <m/>
  </r>
  <r>
    <s v="TXN_3151420"/>
    <s v="CUST_10"/>
    <x v="6"/>
    <s v="Item_6_ELEC"/>
    <s v="Item_6_EHE"/>
    <n v="12.5"/>
    <n v="12.5"/>
    <n v="4"/>
    <n v="4"/>
    <n v="50"/>
    <n v="50"/>
    <s v="Low"/>
    <x v="0"/>
    <x v="0"/>
    <d v="2022-06-23T00:00:00"/>
    <s v="N/A"/>
    <m/>
  </r>
  <r>
    <s v="TXN_9158265"/>
    <s v="CUST_06"/>
    <x v="2"/>
    <s v="Item_2_BUTC"/>
    <s v="Item_2_BUT"/>
    <n v="6.5"/>
    <n v="6.5"/>
    <n v="1"/>
    <n v="1"/>
    <n v="6.5"/>
    <n v="6.5"/>
    <s v="Low"/>
    <x v="2"/>
    <x v="1"/>
    <d v="2024-08-07T00:00:00"/>
    <s v="N/A"/>
    <m/>
  </r>
  <r>
    <s v="TXN_9736193"/>
    <s v="CUST_10"/>
    <x v="1"/>
    <s v="Item_12_MILK"/>
    <s v="Item_12_MILK"/>
    <n v="21.5"/>
    <n v="21.5"/>
    <n v="8"/>
    <n v="8"/>
    <n v="172"/>
    <n v="172"/>
    <s v="Medium"/>
    <x v="2"/>
    <x v="1"/>
    <d v="2024-05-28T00:00:00"/>
    <s v="NO"/>
    <b v="0"/>
  </r>
  <r>
    <s v="TXN_3462357"/>
    <s v="CUST_16"/>
    <x v="4"/>
    <s v="Item_14_FOOD"/>
    <s v="Item_14_FOOD"/>
    <n v="24.5"/>
    <n v="24.5"/>
    <n v="8"/>
    <n v="8"/>
    <n v="196"/>
    <n v="196"/>
    <s v="Medium"/>
    <x v="2"/>
    <x v="1"/>
    <d v="2023-08-27T00:00:00"/>
    <s v="YES"/>
    <b v="1"/>
  </r>
  <r>
    <s v="TXN_1834624"/>
    <s v="CUST_25"/>
    <x v="0"/>
    <s v="Unknown_Item"/>
    <m/>
    <n v="39.5"/>
    <n v="39.5"/>
    <n v="6"/>
    <m/>
    <n v="108.5"/>
    <m/>
    <s v="Low"/>
    <x v="2"/>
    <x v="1"/>
    <d v="2023-07-22T00:00:00"/>
    <s v="YES"/>
    <b v="1"/>
  </r>
  <r>
    <s v="TXN_3322099"/>
    <s v="CUST_17"/>
    <x v="6"/>
    <s v="Item_13_ELEC"/>
    <s v="Item_13_EHE"/>
    <n v="23"/>
    <n v="23"/>
    <n v="6"/>
    <n v="6"/>
    <n v="138"/>
    <n v="138"/>
    <s v="Low"/>
    <x v="0"/>
    <x v="1"/>
    <d v="2023-04-02T00:00:00"/>
    <s v="NO"/>
    <b v="0"/>
  </r>
  <r>
    <s v="TXN_3406391"/>
    <s v="CUST_08"/>
    <x v="0"/>
    <s v="Item_25_PATI"/>
    <s v="Item_25_PAT"/>
    <n v="41"/>
    <n v="41"/>
    <n v="5"/>
    <n v="5"/>
    <n v="205"/>
    <n v="205"/>
    <s v="Medium"/>
    <x v="1"/>
    <x v="1"/>
    <d v="2023-02-04T00:00:00"/>
    <s v="NO"/>
    <b v="0"/>
  </r>
  <r>
    <s v="TXN_2403041"/>
    <s v="CUST_11"/>
    <x v="7"/>
    <s v="Item_5_COMP"/>
    <s v="Item_5_CEA"/>
    <n v="11"/>
    <n v="11"/>
    <n v="7"/>
    <n v="7"/>
    <n v="77"/>
    <n v="77"/>
    <s v="Low"/>
    <x v="2"/>
    <x v="0"/>
    <d v="2023-05-15T00:00:00"/>
    <s v="N/A"/>
    <m/>
  </r>
  <r>
    <s v="TXN_8306625"/>
    <s v="CUST_11"/>
    <x v="6"/>
    <s v="Item_19_ELEC"/>
    <s v="Item_19_EHE"/>
    <n v="32"/>
    <n v="32"/>
    <n v="3"/>
    <n v="3"/>
    <n v="96"/>
    <n v="96"/>
    <s v="Low"/>
    <x v="2"/>
    <x v="0"/>
    <d v="2023-08-12T00:00:00"/>
    <s v="N/A"/>
    <m/>
  </r>
  <r>
    <s v="TXN_5118834"/>
    <s v="CUST_08"/>
    <x v="7"/>
    <s v="Item_16_COMP"/>
    <s v="Item_16_CEA"/>
    <n v="27.5"/>
    <n v="27.5"/>
    <n v="4"/>
    <n v="4"/>
    <n v="110"/>
    <n v="110"/>
    <s v="Low"/>
    <x v="1"/>
    <x v="1"/>
    <d v="2022-04-25T00:00:00"/>
    <s v="YES"/>
    <b v="1"/>
  </r>
  <r>
    <s v="TXN_6162781"/>
    <s v="CUST_09"/>
    <x v="2"/>
    <s v="Item_13_BUTC"/>
    <s v="Item_13_BUT"/>
    <n v="23"/>
    <n v="23"/>
    <n v="10"/>
    <n v="10"/>
    <n v="230"/>
    <n v="230"/>
    <s v="Medium"/>
    <x v="1"/>
    <x v="0"/>
    <d v="2022-02-27T00:00:00"/>
    <s v="NO"/>
    <b v="0"/>
  </r>
  <r>
    <s v="TXN_1095198"/>
    <s v="CUST_25"/>
    <x v="6"/>
    <s v="Item_19_ELEC"/>
    <s v="Item_19_EHE"/>
    <n v="32"/>
    <n v="32"/>
    <n v="2"/>
    <n v="2"/>
    <n v="64"/>
    <n v="64"/>
    <s v="Low"/>
    <x v="1"/>
    <x v="0"/>
    <d v="2022-11-04T00:00:00"/>
    <s v="N/A"/>
    <m/>
  </r>
  <r>
    <s v="TXN_1244212"/>
    <s v="CUST_24"/>
    <x v="1"/>
    <s v="Item_11_MILK"/>
    <s v="Item_11_MILK"/>
    <n v="20"/>
    <n v="20"/>
    <n v="6"/>
    <n v="6"/>
    <n v="120"/>
    <n v="120"/>
    <s v="Low"/>
    <x v="2"/>
    <x v="0"/>
    <d v="2024-10-15T00:00:00"/>
    <s v="YES"/>
    <b v="1"/>
  </r>
  <r>
    <s v="TXN_3456696"/>
    <s v="CUST_12"/>
    <x v="0"/>
    <s v="Item_20_PATI"/>
    <s v="Item_20_PAT"/>
    <n v="33.5"/>
    <n v="33.5"/>
    <n v="6"/>
    <n v="6"/>
    <n v="201"/>
    <n v="201"/>
    <s v="Medium"/>
    <x v="0"/>
    <x v="0"/>
    <d v="2023-07-27T00:00:00"/>
    <s v="YES"/>
    <b v="1"/>
  </r>
  <r>
    <s v="TXN_6195298"/>
    <s v="CUST_14"/>
    <x v="5"/>
    <s v="Item_25_FURN"/>
    <s v="Item_25_FUR"/>
    <n v="41"/>
    <n v="41"/>
    <n v="7"/>
    <n v="7"/>
    <n v="287"/>
    <n v="287"/>
    <s v="Medium"/>
    <x v="1"/>
    <x v="1"/>
    <d v="2023-12-22T00:00:00"/>
    <s v="N/A"/>
    <m/>
  </r>
  <r>
    <s v="TXN_8769384"/>
    <s v="CUST_02"/>
    <x v="0"/>
    <s v="Item_9_PATI"/>
    <s v="Item_9_PAT"/>
    <n v="17"/>
    <n v="17"/>
    <n v="6"/>
    <n v="6"/>
    <n v="102"/>
    <n v="102"/>
    <s v="Low"/>
    <x v="2"/>
    <x v="1"/>
    <d v="2023-07-20T00:00:00"/>
    <s v="NO"/>
    <b v="0"/>
  </r>
  <r>
    <s v="TXN_3969448"/>
    <s v="CUST_23"/>
    <x v="7"/>
    <s v="Item_15_COMP"/>
    <s v="Item_15_CEA"/>
    <n v="26"/>
    <n v="26"/>
    <n v="9"/>
    <n v="9"/>
    <n v="234"/>
    <n v="234"/>
    <s v="Medium"/>
    <x v="0"/>
    <x v="1"/>
    <d v="2023-07-30T00:00:00"/>
    <s v="NO"/>
    <b v="0"/>
  </r>
  <r>
    <s v="TXN_3969761"/>
    <s v="CUST_03"/>
    <x v="1"/>
    <s v="Unknown_Item"/>
    <m/>
    <n v="23.365911749958215"/>
    <m/>
    <n v="1"/>
    <n v="1"/>
    <n v="32"/>
    <n v="32"/>
    <s v="Low"/>
    <x v="0"/>
    <x v="0"/>
    <d v="2022-10-02T00:00:00"/>
    <s v="N/A"/>
    <m/>
  </r>
  <r>
    <s v="TXN_1780281"/>
    <s v="CUST_16"/>
    <x v="4"/>
    <s v="Item_23_FOOD"/>
    <s v="Item_23_FOOD"/>
    <n v="38"/>
    <n v="38"/>
    <n v="2"/>
    <n v="2"/>
    <n v="76"/>
    <n v="76"/>
    <s v="Low"/>
    <x v="2"/>
    <x v="0"/>
    <d v="2024-12-07T00:00:00"/>
    <s v="NO"/>
    <b v="0"/>
  </r>
  <r>
    <s v="TXN_5125056"/>
    <s v="CUST_01"/>
    <x v="6"/>
    <s v="Item_9_ELEC"/>
    <s v="Item_9_EHE"/>
    <n v="17"/>
    <n v="17"/>
    <n v="7"/>
    <n v="7"/>
    <n v="119"/>
    <n v="119"/>
    <s v="Low"/>
    <x v="0"/>
    <x v="1"/>
    <d v="2023-12-10T00:00:00"/>
    <s v="YES"/>
    <b v="1"/>
  </r>
  <r>
    <s v="TXN_6481590"/>
    <s v="CUST_22"/>
    <x v="3"/>
    <s v="Item_12_BEVE"/>
    <s v="Item_12_BEV"/>
    <n v="21.5"/>
    <n v="21.5"/>
    <n v="7"/>
    <n v="7"/>
    <n v="150.5"/>
    <n v="150.5"/>
    <s v="Medium"/>
    <x v="1"/>
    <x v="1"/>
    <d v="2022-08-24T00:00:00"/>
    <s v="YES"/>
    <b v="1"/>
  </r>
  <r>
    <s v="TXN_8521009"/>
    <s v="CUST_12"/>
    <x v="4"/>
    <s v="Item_1_FOOD"/>
    <s v="Item_1_FOOD"/>
    <n v="5"/>
    <n v="5"/>
    <n v="8"/>
    <n v="8"/>
    <n v="40"/>
    <n v="40"/>
    <s v="Low"/>
    <x v="2"/>
    <x v="1"/>
    <d v="2023-01-02T00:00:00"/>
    <s v="N/A"/>
    <m/>
  </r>
  <r>
    <s v="TXN_9663281"/>
    <s v="CUST_10"/>
    <x v="1"/>
    <s v="Unknown_Item"/>
    <m/>
    <n v="9.5"/>
    <n v="9.5"/>
    <n v="6"/>
    <m/>
    <n v="108.5"/>
    <m/>
    <s v="Low"/>
    <x v="0"/>
    <x v="1"/>
    <d v="2024-06-08T00:00:00"/>
    <s v="N/A"/>
    <m/>
  </r>
  <r>
    <s v="TXN_8252234"/>
    <s v="CUST_04"/>
    <x v="7"/>
    <s v="Item_3_COMP"/>
    <s v="Item_3_CEA"/>
    <n v="8"/>
    <n v="8"/>
    <n v="6"/>
    <n v="6"/>
    <n v="48"/>
    <n v="48"/>
    <s v="Low"/>
    <x v="1"/>
    <x v="0"/>
    <d v="2024-12-28T00:00:00"/>
    <s v="YES"/>
    <b v="1"/>
  </r>
  <r>
    <s v="TXN_8874047"/>
    <s v="CUST_05"/>
    <x v="3"/>
    <s v="Item_10_BEVE"/>
    <s v="Item_10_BEV"/>
    <n v="18.5"/>
    <n v="18.5"/>
    <n v="10"/>
    <n v="10"/>
    <n v="185"/>
    <n v="185"/>
    <s v="Medium"/>
    <x v="0"/>
    <x v="0"/>
    <d v="2022-03-31T00:00:00"/>
    <s v="YES"/>
    <b v="1"/>
  </r>
  <r>
    <s v="TXN_2816347"/>
    <s v="CUST_07"/>
    <x v="2"/>
    <s v="Item_4_BUTC"/>
    <s v="Item_4_BUT"/>
    <n v="9.5"/>
    <n v="9.5"/>
    <n v="9"/>
    <n v="9"/>
    <n v="85.5"/>
    <n v="85.5"/>
    <s v="Low"/>
    <x v="0"/>
    <x v="1"/>
    <d v="2023-06-02T00:00:00"/>
    <s v="N/A"/>
    <m/>
  </r>
  <r>
    <s v="TXN_7107634"/>
    <s v="CUST_24"/>
    <x v="1"/>
    <s v="Unknown_Item"/>
    <m/>
    <n v="23.365911749958215"/>
    <m/>
    <n v="3"/>
    <n v="3"/>
    <n v="114"/>
    <n v="114"/>
    <s v="Low"/>
    <x v="0"/>
    <x v="0"/>
    <d v="2022-05-16T00:00:00"/>
    <s v="NO"/>
    <b v="0"/>
  </r>
  <r>
    <s v="TXN_7967269"/>
    <s v="CUST_21"/>
    <x v="6"/>
    <s v="Item_4_ELEC"/>
    <s v="Item_4_EHE"/>
    <n v="9.5"/>
    <n v="9.5"/>
    <n v="7"/>
    <n v="7"/>
    <n v="66.5"/>
    <n v="66.5"/>
    <s v="Low"/>
    <x v="2"/>
    <x v="1"/>
    <d v="2022-05-03T00:00:00"/>
    <s v="YES"/>
    <b v="1"/>
  </r>
  <r>
    <s v="TXN_1039114"/>
    <s v="CUST_08"/>
    <x v="0"/>
    <s v="Item_13_PATI"/>
    <s v="Item_13_PAT"/>
    <n v="23"/>
    <n v="23"/>
    <n v="7"/>
    <n v="7"/>
    <n v="161"/>
    <n v="161"/>
    <s v="Medium"/>
    <x v="2"/>
    <x v="1"/>
    <d v="2023-12-19T00:00:00"/>
    <s v="NO"/>
    <b v="0"/>
  </r>
  <r>
    <s v="TXN_7529501"/>
    <s v="CUST_18"/>
    <x v="5"/>
    <s v="Item_11_FURN"/>
    <s v="Item_11_FUR"/>
    <n v="20"/>
    <n v="20"/>
    <n v="8"/>
    <n v="8"/>
    <n v="160"/>
    <n v="160"/>
    <s v="Medium"/>
    <x v="2"/>
    <x v="0"/>
    <d v="2023-11-13T00:00:00"/>
    <s v="NO"/>
    <b v="0"/>
  </r>
  <r>
    <s v="TXN_4071110"/>
    <s v="CUST_17"/>
    <x v="3"/>
    <s v="Item_2_BEVE"/>
    <s v="Item_2_BEV"/>
    <n v="6.5"/>
    <n v="6.5"/>
    <n v="4"/>
    <n v="4"/>
    <n v="26"/>
    <n v="26"/>
    <s v="Low"/>
    <x v="2"/>
    <x v="1"/>
    <d v="2022-11-09T00:00:00"/>
    <s v="N/A"/>
    <m/>
  </r>
  <r>
    <s v="TXN_9914794"/>
    <s v="CUST_09"/>
    <x v="5"/>
    <s v="Item_11_FURN"/>
    <s v="Item_11_FUR"/>
    <n v="20"/>
    <n v="20"/>
    <n v="9"/>
    <n v="9"/>
    <n v="180"/>
    <n v="180"/>
    <s v="Medium"/>
    <x v="1"/>
    <x v="0"/>
    <d v="2024-12-12T00:00:00"/>
    <s v="N/A"/>
    <m/>
  </r>
  <r>
    <s v="TXN_3003224"/>
    <s v="CUST_24"/>
    <x v="4"/>
    <s v="Item_9_FOOD"/>
    <s v="Item_9_FOOD"/>
    <n v="17"/>
    <n v="17"/>
    <n v="9"/>
    <n v="9"/>
    <n v="153"/>
    <n v="153"/>
    <s v="Medium"/>
    <x v="2"/>
    <x v="1"/>
    <d v="2024-05-29T00:00:00"/>
    <s v="YES"/>
    <b v="1"/>
  </r>
  <r>
    <s v="TXN_9024860"/>
    <s v="CUST_04"/>
    <x v="7"/>
    <s v="Item_19_COMP"/>
    <s v="Item_19_CEA"/>
    <n v="32"/>
    <n v="32"/>
    <n v="2"/>
    <n v="2"/>
    <n v="64"/>
    <n v="64"/>
    <s v="Low"/>
    <x v="0"/>
    <x v="0"/>
    <d v="2024-12-21T00:00:00"/>
    <s v="YES"/>
    <b v="1"/>
  </r>
  <r>
    <s v="TXN_6635815"/>
    <s v="CUST_03"/>
    <x v="2"/>
    <s v="Item_23_BUTC"/>
    <s v="Item_23_BUT"/>
    <n v="38"/>
    <n v="38"/>
    <n v="2"/>
    <n v="2"/>
    <n v="76"/>
    <n v="76"/>
    <s v="Low"/>
    <x v="2"/>
    <x v="1"/>
    <d v="2022-02-05T00:00:00"/>
    <s v="NO"/>
    <b v="0"/>
  </r>
  <r>
    <s v="TXN_7595390"/>
    <s v="CUST_14"/>
    <x v="2"/>
    <s v="Item_13_BUTC"/>
    <s v="Item_13_BUT"/>
    <n v="23"/>
    <n v="23"/>
    <n v="6"/>
    <n v="6"/>
    <n v="138"/>
    <n v="138"/>
    <s v="Low"/>
    <x v="1"/>
    <x v="1"/>
    <d v="2023-04-08T00:00:00"/>
    <s v="NO"/>
    <b v="0"/>
  </r>
  <r>
    <s v="TXN_5770406"/>
    <s v="CUST_04"/>
    <x v="1"/>
    <s v="Item_18_MILK"/>
    <s v="Item_18_MILK"/>
    <n v="30.5"/>
    <n v="30.5"/>
    <n v="7"/>
    <n v="7"/>
    <n v="213.5"/>
    <n v="213.5"/>
    <s v="Medium"/>
    <x v="0"/>
    <x v="1"/>
    <d v="2022-08-27T00:00:00"/>
    <s v="NO"/>
    <b v="0"/>
  </r>
  <r>
    <s v="TXN_8878131"/>
    <s v="CUST_11"/>
    <x v="1"/>
    <s v="Item_4_MILK"/>
    <s v="Item_4_MILK"/>
    <n v="9.5"/>
    <n v="9.5"/>
    <n v="5"/>
    <n v="5"/>
    <n v="47.5"/>
    <n v="47.5"/>
    <s v="Low"/>
    <x v="1"/>
    <x v="0"/>
    <d v="2024-12-19T00:00:00"/>
    <s v="NO"/>
    <b v="0"/>
  </r>
  <r>
    <s v="TXN_9464600"/>
    <s v="CUST_11"/>
    <x v="5"/>
    <s v="Item_21_FURN"/>
    <s v="Item_21_FUR"/>
    <n v="35"/>
    <n v="35"/>
    <n v="9"/>
    <n v="9"/>
    <n v="315"/>
    <n v="315"/>
    <s v="High"/>
    <x v="2"/>
    <x v="1"/>
    <d v="2024-10-04T00:00:00"/>
    <s v="NO"/>
    <b v="0"/>
  </r>
  <r>
    <s v="TXN_7308336"/>
    <s v="CUST_19"/>
    <x v="7"/>
    <s v="Item_20_COMP"/>
    <s v="Item_20_CEA"/>
    <n v="33.5"/>
    <n v="33.5"/>
    <n v="4"/>
    <n v="4"/>
    <n v="134"/>
    <n v="134"/>
    <s v="Low"/>
    <x v="2"/>
    <x v="0"/>
    <d v="2024-11-12T00:00:00"/>
    <s v="N/A"/>
    <m/>
  </r>
  <r>
    <s v="TXN_6956096"/>
    <s v="CUST_03"/>
    <x v="0"/>
    <s v="Item_22_PATI"/>
    <s v="Item_22_PAT"/>
    <n v="36.5"/>
    <n v="36.5"/>
    <n v="4"/>
    <n v="4"/>
    <n v="146"/>
    <n v="146"/>
    <s v="Low"/>
    <x v="1"/>
    <x v="0"/>
    <d v="2022-05-02T00:00:00"/>
    <s v="YES"/>
    <b v="1"/>
  </r>
  <r>
    <s v="TXN_5365850"/>
    <s v="CUST_25"/>
    <x v="1"/>
    <s v="Item_21_MILK"/>
    <s v="Item_21_MILK"/>
    <n v="35"/>
    <n v="35"/>
    <n v="2"/>
    <n v="2"/>
    <n v="70"/>
    <n v="70"/>
    <s v="Low"/>
    <x v="1"/>
    <x v="1"/>
    <d v="2024-02-01T00:00:00"/>
    <s v="N/A"/>
    <m/>
  </r>
  <r>
    <s v="TXN_2663672"/>
    <s v="CUST_05"/>
    <x v="2"/>
    <s v="Item_22_BUTC"/>
    <s v="Item_22_BUT"/>
    <n v="36.5"/>
    <n v="36.5"/>
    <n v="10"/>
    <n v="10"/>
    <n v="365"/>
    <n v="365"/>
    <s v="High"/>
    <x v="2"/>
    <x v="0"/>
    <d v="2023-09-12T00:00:00"/>
    <s v="YES"/>
    <b v="1"/>
  </r>
  <r>
    <s v="TXN_9931237"/>
    <s v="CUST_22"/>
    <x v="6"/>
    <s v="Item_5_ELEC"/>
    <s v="Item_5_EHE"/>
    <n v="11"/>
    <n v="11"/>
    <n v="7"/>
    <n v="7"/>
    <n v="77"/>
    <n v="77"/>
    <s v="Low"/>
    <x v="2"/>
    <x v="0"/>
    <d v="2024-11-18T00:00:00"/>
    <s v="N/A"/>
    <m/>
  </r>
  <r>
    <s v="TXN_6970525"/>
    <s v="CUST_06"/>
    <x v="7"/>
    <s v="Item_25_COMP"/>
    <s v="Item_25_CEA"/>
    <n v="41"/>
    <n v="41"/>
    <n v="3"/>
    <n v="3"/>
    <n v="123"/>
    <n v="123"/>
    <s v="Low"/>
    <x v="1"/>
    <x v="1"/>
    <d v="2023-01-27T00:00:00"/>
    <s v="N/A"/>
    <m/>
  </r>
  <r>
    <s v="TXN_1901259"/>
    <s v="CUST_13"/>
    <x v="1"/>
    <s v="Item_15_MILK"/>
    <s v="Item_15_MILK"/>
    <n v="26"/>
    <n v="26"/>
    <n v="9"/>
    <n v="9"/>
    <n v="234"/>
    <n v="234"/>
    <s v="Medium"/>
    <x v="2"/>
    <x v="1"/>
    <d v="2024-09-05T00:00:00"/>
    <s v="N/A"/>
    <m/>
  </r>
  <r>
    <s v="TXN_2052776"/>
    <s v="CUST_17"/>
    <x v="0"/>
    <s v="Item_7_PATI"/>
    <s v="Item_7_PAT"/>
    <n v="14"/>
    <n v="14"/>
    <n v="8"/>
    <n v="8"/>
    <n v="112"/>
    <n v="112"/>
    <s v="Low"/>
    <x v="2"/>
    <x v="0"/>
    <d v="2024-11-01T00:00:00"/>
    <s v="YES"/>
    <b v="1"/>
  </r>
  <r>
    <s v="TXN_8658857"/>
    <s v="CUST_07"/>
    <x v="3"/>
    <s v="Item_3_BEVE"/>
    <s v="Item_3_BEV"/>
    <n v="8"/>
    <n v="8"/>
    <n v="2"/>
    <n v="2"/>
    <n v="16"/>
    <n v="16"/>
    <s v="Low"/>
    <x v="2"/>
    <x v="1"/>
    <d v="2024-05-19T00:00:00"/>
    <s v="N/A"/>
    <m/>
  </r>
  <r>
    <s v="TXN_9527872"/>
    <s v="CUST_03"/>
    <x v="6"/>
    <s v="Item_21_ELEC"/>
    <s v="Item_21_EHE"/>
    <n v="35"/>
    <n v="35"/>
    <n v="3"/>
    <n v="3"/>
    <n v="105"/>
    <n v="105"/>
    <s v="Low"/>
    <x v="2"/>
    <x v="0"/>
    <d v="2024-07-14T00:00:00"/>
    <s v="N/A"/>
    <m/>
  </r>
  <r>
    <s v="TXN_1838690"/>
    <s v="CUST_20"/>
    <x v="5"/>
    <s v="Item_21_FURN"/>
    <s v="Item_21_FUR"/>
    <n v="35"/>
    <n v="35"/>
    <n v="8"/>
    <n v="8"/>
    <n v="280"/>
    <n v="280"/>
    <s v="Medium"/>
    <x v="2"/>
    <x v="0"/>
    <d v="2024-09-20T00:00:00"/>
    <s v="YES"/>
    <b v="1"/>
  </r>
  <r>
    <s v="TXN_5796919"/>
    <s v="CUST_09"/>
    <x v="1"/>
    <s v="Item_6_MILK"/>
    <s v="Item_6_MILK"/>
    <n v="12.5"/>
    <n v="12.5"/>
    <n v="6"/>
    <n v="6"/>
    <n v="75"/>
    <n v="75"/>
    <s v="Low"/>
    <x v="0"/>
    <x v="0"/>
    <d v="2024-06-03T00:00:00"/>
    <s v="NO"/>
    <b v="0"/>
  </r>
  <r>
    <s v="TXN_8832056"/>
    <s v="CUST_22"/>
    <x v="2"/>
    <s v="Item_16_BUTC"/>
    <s v="Item_16_BUT"/>
    <n v="27.5"/>
    <n v="27.5"/>
    <n v="1"/>
    <n v="1"/>
    <n v="27.5"/>
    <n v="27.5"/>
    <s v="Low"/>
    <x v="2"/>
    <x v="1"/>
    <d v="2022-10-31T00:00:00"/>
    <s v="NO"/>
    <b v="0"/>
  </r>
  <r>
    <s v="TXN_8047218"/>
    <s v="CUST_17"/>
    <x v="4"/>
    <s v="Unknown_Item"/>
    <m/>
    <n v="30.5"/>
    <n v="30.5"/>
    <n v="6"/>
    <m/>
    <n v="108.5"/>
    <m/>
    <s v="Low"/>
    <x v="1"/>
    <x v="0"/>
    <d v="2024-02-14T00:00:00"/>
    <s v="N/A"/>
    <m/>
  </r>
  <r>
    <s v="TXN_4475227"/>
    <s v="CUST_18"/>
    <x v="6"/>
    <s v="Unknown_Item"/>
    <m/>
    <n v="21.5"/>
    <n v="21.5"/>
    <n v="6"/>
    <m/>
    <n v="108.5"/>
    <m/>
    <s v="Low"/>
    <x v="0"/>
    <x v="0"/>
    <d v="2024-05-10T00:00:00"/>
    <s v="N/A"/>
    <m/>
  </r>
  <r>
    <s v="TXN_1753380"/>
    <s v="CUST_11"/>
    <x v="2"/>
    <s v="Item_3_BUTC"/>
    <s v="Item_3_BUT"/>
    <n v="8"/>
    <n v="8"/>
    <n v="6"/>
    <n v="6"/>
    <n v="48"/>
    <n v="48"/>
    <s v="Low"/>
    <x v="0"/>
    <x v="1"/>
    <d v="2022-04-03T00:00:00"/>
    <s v="N/A"/>
    <m/>
  </r>
  <r>
    <s v="TXN_6633737"/>
    <s v="CUST_03"/>
    <x v="3"/>
    <s v="Item_18_BEVE"/>
    <s v="Item_18_BEV"/>
    <n v="30.5"/>
    <n v="30.5"/>
    <n v="10"/>
    <n v="10"/>
    <n v="305"/>
    <n v="305"/>
    <s v="High"/>
    <x v="2"/>
    <x v="0"/>
    <d v="2023-07-12T00:00:00"/>
    <s v="YES"/>
    <b v="1"/>
  </r>
  <r>
    <s v="TXN_2210266"/>
    <s v="CUST_11"/>
    <x v="5"/>
    <s v="Item_4_FURN"/>
    <s v="Item_4_FUR"/>
    <n v="9.5"/>
    <n v="9.5"/>
    <n v="2"/>
    <n v="2"/>
    <n v="19"/>
    <n v="19"/>
    <s v="Low"/>
    <x v="1"/>
    <x v="1"/>
    <d v="2024-02-08T00:00:00"/>
    <s v="NO"/>
    <b v="0"/>
  </r>
  <r>
    <s v="TXN_3534846"/>
    <s v="CUST_10"/>
    <x v="3"/>
    <s v="Item_14_BEVE"/>
    <s v="Item_14_BEV"/>
    <n v="24.5"/>
    <n v="24.5"/>
    <n v="7"/>
    <n v="7"/>
    <n v="171.5"/>
    <n v="171.5"/>
    <s v="Medium"/>
    <x v="1"/>
    <x v="0"/>
    <d v="2023-06-22T00:00:00"/>
    <s v="NO"/>
    <b v="0"/>
  </r>
  <r>
    <s v="TXN_5899902"/>
    <s v="CUST_17"/>
    <x v="1"/>
    <s v="Item_1_MILK"/>
    <s v="Item_1_MILK"/>
    <n v="5"/>
    <n v="5"/>
    <n v="4"/>
    <n v="4"/>
    <n v="20"/>
    <n v="20"/>
    <s v="Low"/>
    <x v="1"/>
    <x v="0"/>
    <d v="2023-04-11T00:00:00"/>
    <s v="YES"/>
    <b v="1"/>
  </r>
  <r>
    <s v="TXN_8429586"/>
    <s v="CUST_19"/>
    <x v="1"/>
    <s v="Item_7_MILK"/>
    <s v="Item_7_MILK"/>
    <n v="14"/>
    <n v="14"/>
    <n v="4"/>
    <n v="4"/>
    <n v="56"/>
    <n v="56"/>
    <s v="Low"/>
    <x v="0"/>
    <x v="0"/>
    <d v="2023-02-05T00:00:00"/>
    <s v="NO"/>
    <b v="0"/>
  </r>
  <r>
    <s v="TXN_2017195"/>
    <s v="CUST_19"/>
    <x v="0"/>
    <s v="Item_3_PATI"/>
    <s v="Item_3_PAT"/>
    <n v="8"/>
    <n v="8"/>
    <n v="4"/>
    <n v="4"/>
    <n v="32"/>
    <n v="32"/>
    <s v="Low"/>
    <x v="2"/>
    <x v="1"/>
    <d v="2023-03-27T00:00:00"/>
    <s v="NO"/>
    <b v="0"/>
  </r>
  <r>
    <s v="TXN_6530858"/>
    <s v="CUST_08"/>
    <x v="3"/>
    <s v="Item_18_BEVE"/>
    <s v="Item_18_BEV"/>
    <n v="30.5"/>
    <n v="30.5"/>
    <n v="2"/>
    <n v="2"/>
    <n v="61"/>
    <n v="61"/>
    <s v="Low"/>
    <x v="2"/>
    <x v="1"/>
    <d v="2024-05-25T00:00:00"/>
    <s v="N/A"/>
    <m/>
  </r>
  <r>
    <s v="TXN_8237202"/>
    <s v="CUST_09"/>
    <x v="1"/>
    <s v="Item_13_MILK"/>
    <s v="Item_13_MILK"/>
    <n v="23"/>
    <n v="23"/>
    <n v="9"/>
    <n v="9"/>
    <n v="207"/>
    <n v="207"/>
    <s v="Medium"/>
    <x v="2"/>
    <x v="1"/>
    <d v="2024-08-25T00:00:00"/>
    <s v="YES"/>
    <b v="1"/>
  </r>
  <r>
    <s v="TXN_9946792"/>
    <s v="CUST_23"/>
    <x v="5"/>
    <s v="Item_25_FURN"/>
    <s v="Item_25_FUR"/>
    <n v="41"/>
    <n v="41"/>
    <n v="6"/>
    <n v="6"/>
    <n v="246"/>
    <n v="246"/>
    <s v="Medium"/>
    <x v="1"/>
    <x v="0"/>
    <d v="2022-09-07T00:00:00"/>
    <s v="YES"/>
    <b v="1"/>
  </r>
  <r>
    <s v="TXN_2444942"/>
    <s v="CUST_09"/>
    <x v="0"/>
    <s v="Unknown_Item"/>
    <m/>
    <n v="23.365911749958215"/>
    <m/>
    <n v="8"/>
    <n v="8"/>
    <n v="112"/>
    <n v="112"/>
    <s v="Low"/>
    <x v="0"/>
    <x v="0"/>
    <d v="2023-05-02T00:00:00"/>
    <s v="NO"/>
    <b v="0"/>
  </r>
  <r>
    <s v="TXN_3931564"/>
    <s v="CUST_21"/>
    <x v="1"/>
    <s v="Item_3_MILK"/>
    <s v="Item_3_MILK"/>
    <n v="8"/>
    <n v="8"/>
    <n v="2"/>
    <n v="2"/>
    <n v="16"/>
    <n v="16"/>
    <s v="Low"/>
    <x v="1"/>
    <x v="0"/>
    <d v="2022-08-14T00:00:00"/>
    <s v="NO"/>
    <b v="0"/>
  </r>
  <r>
    <s v="TXN_4954384"/>
    <s v="CUST_13"/>
    <x v="7"/>
    <s v="Item_10_COMP"/>
    <s v="Item_10_CEA"/>
    <n v="18.5"/>
    <n v="18.5"/>
    <n v="4"/>
    <n v="4"/>
    <n v="74"/>
    <n v="74"/>
    <s v="Low"/>
    <x v="0"/>
    <x v="1"/>
    <d v="2023-03-21T00:00:00"/>
    <s v="YES"/>
    <b v="1"/>
  </r>
  <r>
    <s v="TXN_8813563"/>
    <s v="CUST_24"/>
    <x v="4"/>
    <s v="Item_20_FOOD"/>
    <s v="Item_20_FOOD"/>
    <n v="33.5"/>
    <n v="33.5"/>
    <n v="3"/>
    <n v="3"/>
    <n v="100.5"/>
    <n v="100.5"/>
    <s v="Low"/>
    <x v="0"/>
    <x v="0"/>
    <d v="2023-01-20T00:00:00"/>
    <s v="N/A"/>
    <m/>
  </r>
  <r>
    <s v="TXN_7120744"/>
    <s v="CUST_17"/>
    <x v="0"/>
    <s v="Item_17_PATI"/>
    <s v="Item_17_PAT"/>
    <n v="29"/>
    <n v="29"/>
    <n v="2"/>
    <n v="2"/>
    <n v="58"/>
    <n v="58"/>
    <s v="Low"/>
    <x v="2"/>
    <x v="0"/>
    <d v="2023-06-24T00:00:00"/>
    <s v="YES"/>
    <b v="1"/>
  </r>
  <r>
    <s v="TXN_8689221"/>
    <s v="CUST_07"/>
    <x v="6"/>
    <s v="Item_25_ELEC"/>
    <s v="Item_25_EHE"/>
    <n v="41"/>
    <n v="41"/>
    <n v="2"/>
    <n v="2"/>
    <n v="82"/>
    <n v="82"/>
    <s v="Low"/>
    <x v="1"/>
    <x v="0"/>
    <d v="2023-04-22T00:00:00"/>
    <s v="NO"/>
    <b v="0"/>
  </r>
  <r>
    <s v="TXN_7039501"/>
    <s v="CUST_15"/>
    <x v="2"/>
    <s v="Item_23_BUTC"/>
    <s v="Item_23_BUT"/>
    <n v="38"/>
    <n v="38"/>
    <n v="2"/>
    <n v="2"/>
    <n v="76"/>
    <n v="76"/>
    <s v="Low"/>
    <x v="2"/>
    <x v="0"/>
    <d v="2024-08-31T00:00:00"/>
    <s v="NO"/>
    <b v="0"/>
  </r>
  <r>
    <s v="TXN_6449781"/>
    <s v="CUST_12"/>
    <x v="4"/>
    <s v="Item_4_FOOD"/>
    <s v="Item_4_FOOD"/>
    <n v="9.5"/>
    <n v="9.5"/>
    <n v="3"/>
    <n v="3"/>
    <n v="28.5"/>
    <n v="28.5"/>
    <s v="Low"/>
    <x v="1"/>
    <x v="1"/>
    <d v="2022-03-30T00:00:00"/>
    <s v="YES"/>
    <b v="1"/>
  </r>
  <r>
    <s v="TXN_7354850"/>
    <s v="CUST_17"/>
    <x v="1"/>
    <s v="Item_19_MILK"/>
    <s v="Item_19_MILK"/>
    <n v="32"/>
    <n v="32"/>
    <n v="3"/>
    <n v="3"/>
    <n v="96"/>
    <n v="96"/>
    <s v="Low"/>
    <x v="0"/>
    <x v="1"/>
    <d v="2023-02-24T00:00:00"/>
    <s v="N/A"/>
    <m/>
  </r>
  <r>
    <s v="TXN_5585946"/>
    <s v="CUST_05"/>
    <x v="2"/>
    <s v="Item_13_BUTC"/>
    <s v="Item_13_BUT"/>
    <n v="23"/>
    <n v="23"/>
    <n v="5"/>
    <n v="5"/>
    <n v="115"/>
    <n v="115"/>
    <s v="Low"/>
    <x v="1"/>
    <x v="1"/>
    <d v="2024-06-04T00:00:00"/>
    <s v="YES"/>
    <b v="1"/>
  </r>
  <r>
    <s v="TXN_9350355"/>
    <s v="CUST_04"/>
    <x v="6"/>
    <s v="Item_25_ELEC"/>
    <s v="Item_25_EHE"/>
    <n v="41"/>
    <n v="41"/>
    <n v="7"/>
    <n v="7"/>
    <n v="287"/>
    <n v="287"/>
    <s v="Medium"/>
    <x v="0"/>
    <x v="1"/>
    <d v="2023-10-05T00:00:00"/>
    <s v="N/A"/>
    <m/>
  </r>
  <r>
    <s v="TXN_3421227"/>
    <s v="CUST_09"/>
    <x v="5"/>
    <s v="Item_6_FURN"/>
    <s v="Item_6_FUR"/>
    <n v="12.5"/>
    <n v="12.5"/>
    <n v="6"/>
    <n v="6"/>
    <n v="75"/>
    <n v="75"/>
    <s v="Low"/>
    <x v="1"/>
    <x v="0"/>
    <d v="2023-09-17T00:00:00"/>
    <s v="N/A"/>
    <m/>
  </r>
  <r>
    <s v="TXN_7822326"/>
    <s v="CUST_04"/>
    <x v="7"/>
    <s v="Item_9_COMP"/>
    <s v="Item_9_CEA"/>
    <n v="17"/>
    <n v="17"/>
    <n v="8"/>
    <n v="8"/>
    <n v="136"/>
    <n v="136"/>
    <s v="Low"/>
    <x v="0"/>
    <x v="0"/>
    <d v="2024-04-04T00:00:00"/>
    <s v="NO"/>
    <b v="0"/>
  </r>
  <r>
    <s v="TXN_6902290"/>
    <s v="CUST_17"/>
    <x v="3"/>
    <s v="Item_2_BEVE"/>
    <s v="Item_2_BEV"/>
    <n v="6.5"/>
    <n v="6.5"/>
    <n v="8"/>
    <n v="8"/>
    <n v="52"/>
    <n v="52"/>
    <s v="Low"/>
    <x v="2"/>
    <x v="0"/>
    <d v="2024-10-13T00:00:00"/>
    <s v="N/A"/>
    <m/>
  </r>
  <r>
    <s v="TXN_2210332"/>
    <s v="CUST_23"/>
    <x v="4"/>
    <s v="Item_8_FOOD"/>
    <s v="Item_8_FOOD"/>
    <n v="15.5"/>
    <n v="15.5"/>
    <n v="4"/>
    <n v="4"/>
    <n v="62"/>
    <n v="62"/>
    <s v="Low"/>
    <x v="0"/>
    <x v="1"/>
    <d v="2024-11-08T00:00:00"/>
    <s v="YES"/>
    <b v="1"/>
  </r>
  <r>
    <s v="TXN_2569828"/>
    <s v="CUST_24"/>
    <x v="3"/>
    <s v="Item_9_BEVE"/>
    <s v="Item_9_BEV"/>
    <n v="17"/>
    <n v="17"/>
    <n v="2"/>
    <n v="2"/>
    <n v="34"/>
    <n v="34"/>
    <s v="Low"/>
    <x v="1"/>
    <x v="0"/>
    <d v="2023-09-29T00:00:00"/>
    <s v="YES"/>
    <b v="1"/>
  </r>
  <r>
    <s v="TXN_9081402"/>
    <s v="CUST_03"/>
    <x v="2"/>
    <s v="Item_22_BUTC"/>
    <s v="Item_22_BUT"/>
    <n v="36.5"/>
    <n v="36.5"/>
    <n v="10"/>
    <n v="10"/>
    <n v="365"/>
    <n v="365"/>
    <s v="High"/>
    <x v="0"/>
    <x v="1"/>
    <d v="2024-01-10T00:00:00"/>
    <s v="NO"/>
    <b v="0"/>
  </r>
  <r>
    <s v="TXN_7525583"/>
    <s v="CUST_20"/>
    <x v="1"/>
    <s v="Item_22_MILK"/>
    <s v="Item_22_MILK"/>
    <n v="36.5"/>
    <n v="36.5"/>
    <n v="3"/>
    <n v="3"/>
    <n v="109.5"/>
    <n v="109.5"/>
    <s v="Low"/>
    <x v="0"/>
    <x v="0"/>
    <d v="2023-07-23T00:00:00"/>
    <s v="NO"/>
    <b v="0"/>
  </r>
  <r>
    <s v="TXN_1762272"/>
    <s v="CUST_13"/>
    <x v="0"/>
    <s v="Item_16_PATI"/>
    <s v="Item_16_PAT"/>
    <n v="27.5"/>
    <n v="27.5"/>
    <n v="10"/>
    <n v="10"/>
    <n v="275"/>
    <n v="275"/>
    <s v="Medium"/>
    <x v="1"/>
    <x v="0"/>
    <d v="2022-04-27T00:00:00"/>
    <s v="NO"/>
    <b v="0"/>
  </r>
  <r>
    <s v="TXN_2752566"/>
    <s v="CUST_19"/>
    <x v="1"/>
    <s v="Item_11_MILK"/>
    <s v="Item_11_MILK"/>
    <n v="20"/>
    <n v="20"/>
    <n v="2"/>
    <n v="2"/>
    <n v="40"/>
    <n v="40"/>
    <s v="Low"/>
    <x v="1"/>
    <x v="1"/>
    <d v="2022-01-09T00:00:00"/>
    <s v="NO"/>
    <b v="0"/>
  </r>
  <r>
    <s v="TXN_3811791"/>
    <s v="CUST_11"/>
    <x v="4"/>
    <s v="Item_5_FOOD"/>
    <s v="Item_5_FOOD"/>
    <n v="11"/>
    <n v="11"/>
    <n v="4"/>
    <n v="4"/>
    <n v="44"/>
    <n v="44"/>
    <s v="Low"/>
    <x v="2"/>
    <x v="1"/>
    <d v="2023-01-22T00:00:00"/>
    <s v="N/A"/>
    <m/>
  </r>
  <r>
    <s v="TXN_1399723"/>
    <s v="CUST_01"/>
    <x v="7"/>
    <s v="Item_10_COMP"/>
    <s v="Item_10_CEA"/>
    <n v="18.5"/>
    <n v="18.5"/>
    <n v="6"/>
    <n v="6"/>
    <n v="111"/>
    <n v="111"/>
    <s v="Low"/>
    <x v="1"/>
    <x v="0"/>
    <d v="2024-02-26T00:00:00"/>
    <s v="NO"/>
    <b v="0"/>
  </r>
  <r>
    <s v="TXN_4764622"/>
    <s v="CUST_12"/>
    <x v="5"/>
    <s v="Item_7_FURN"/>
    <s v="Item_7_FUR"/>
    <n v="14"/>
    <n v="14"/>
    <n v="8"/>
    <n v="8"/>
    <n v="112"/>
    <n v="112"/>
    <s v="Low"/>
    <x v="2"/>
    <x v="1"/>
    <d v="2023-03-05T00:00:00"/>
    <s v="NO"/>
    <b v="0"/>
  </r>
  <r>
    <s v="TXN_4401677"/>
    <s v="CUST_25"/>
    <x v="5"/>
    <s v="Item_5_FURN"/>
    <s v="Item_5_FUR"/>
    <n v="11"/>
    <n v="11"/>
    <n v="2"/>
    <n v="2"/>
    <n v="22"/>
    <n v="22"/>
    <s v="Low"/>
    <x v="0"/>
    <x v="1"/>
    <d v="2022-02-06T00:00:00"/>
    <s v="YES"/>
    <b v="1"/>
  </r>
  <r>
    <s v="TXN_3275079"/>
    <s v="CUST_05"/>
    <x v="3"/>
    <s v="Item_20_BEVE"/>
    <s v="Item_20_BEV"/>
    <n v="33.5"/>
    <n v="33.5"/>
    <n v="7"/>
    <n v="7"/>
    <n v="234.5"/>
    <n v="234.5"/>
    <s v="Medium"/>
    <x v="1"/>
    <x v="1"/>
    <d v="2022-02-21T00:00:00"/>
    <s v="YES"/>
    <b v="1"/>
  </r>
  <r>
    <s v="TXN_5078189"/>
    <s v="CUST_09"/>
    <x v="4"/>
    <s v="Item_21_FOOD"/>
    <s v="Item_21_FOOD"/>
    <n v="35"/>
    <n v="35"/>
    <n v="2"/>
    <n v="2"/>
    <n v="70"/>
    <n v="70"/>
    <s v="Low"/>
    <x v="2"/>
    <x v="1"/>
    <d v="2023-06-24T00:00:00"/>
    <s v="N/A"/>
    <m/>
  </r>
  <r>
    <s v="TXN_9558666"/>
    <s v="CUST_22"/>
    <x v="4"/>
    <s v="Item_14_FOOD"/>
    <s v="Item_14_FOOD"/>
    <n v="24.5"/>
    <n v="24.5"/>
    <n v="4"/>
    <n v="4"/>
    <n v="98"/>
    <n v="98"/>
    <s v="Low"/>
    <x v="0"/>
    <x v="1"/>
    <d v="2024-07-01T00:00:00"/>
    <s v="YES"/>
    <b v="1"/>
  </r>
  <r>
    <s v="TXN_4346191"/>
    <s v="CUST_18"/>
    <x v="6"/>
    <s v="Item_12_ELEC"/>
    <s v="Item_12_EHE"/>
    <n v="21.5"/>
    <n v="21.5"/>
    <n v="6"/>
    <n v="6"/>
    <n v="129"/>
    <n v="129"/>
    <s v="Low"/>
    <x v="0"/>
    <x v="0"/>
    <d v="2024-11-12T00:00:00"/>
    <s v="NO"/>
    <b v="0"/>
  </r>
  <r>
    <s v="TXN_1978587"/>
    <s v="CUST_12"/>
    <x v="0"/>
    <s v="Item_14_PATI"/>
    <s v="Item_14_PAT"/>
    <n v="24.5"/>
    <n v="24.5"/>
    <n v="6"/>
    <n v="6"/>
    <n v="147"/>
    <n v="147"/>
    <s v="Low"/>
    <x v="2"/>
    <x v="0"/>
    <d v="2022-03-05T00:00:00"/>
    <s v="NO"/>
    <b v="0"/>
  </r>
  <r>
    <s v="TXN_1299663"/>
    <s v="CUST_03"/>
    <x v="2"/>
    <s v="Item_2_BUTC"/>
    <s v="Item_2_BUT"/>
    <n v="6.5"/>
    <n v="6.5"/>
    <n v="4"/>
    <n v="4"/>
    <n v="26"/>
    <n v="26"/>
    <s v="Low"/>
    <x v="2"/>
    <x v="0"/>
    <d v="2023-06-15T00:00:00"/>
    <s v="NO"/>
    <b v="0"/>
  </r>
  <r>
    <s v="TXN_5412780"/>
    <s v="CUST_20"/>
    <x v="3"/>
    <s v="Item_21_BEVE"/>
    <s v="Item_21_BEV"/>
    <n v="35"/>
    <n v="35"/>
    <n v="8"/>
    <n v="8"/>
    <n v="280"/>
    <n v="280"/>
    <s v="Medium"/>
    <x v="0"/>
    <x v="1"/>
    <d v="2024-01-14T00:00:00"/>
    <s v="N/A"/>
    <m/>
  </r>
  <r>
    <s v="TXN_4056154"/>
    <s v="CUST_18"/>
    <x v="7"/>
    <s v="Item_9_COMP"/>
    <s v="Item_9_CEA"/>
    <n v="17"/>
    <n v="17"/>
    <n v="7"/>
    <n v="7"/>
    <n v="119"/>
    <n v="119"/>
    <s v="Low"/>
    <x v="0"/>
    <x v="1"/>
    <d v="2022-10-19T00:00:00"/>
    <s v="N/A"/>
    <m/>
  </r>
  <r>
    <s v="TXN_2256249"/>
    <s v="CUST_22"/>
    <x v="7"/>
    <s v="Item_12_COMP"/>
    <s v="Item_12_CEA"/>
    <n v="21.5"/>
    <n v="21.5"/>
    <n v="10"/>
    <n v="10"/>
    <n v="215"/>
    <n v="215"/>
    <s v="Medium"/>
    <x v="1"/>
    <x v="1"/>
    <d v="2023-04-24T00:00:00"/>
    <s v="NO"/>
    <b v="0"/>
  </r>
  <r>
    <s v="TXN_1727861"/>
    <s v="CUST_08"/>
    <x v="4"/>
    <s v="Item_21_FOOD"/>
    <s v="Item_21_FOOD"/>
    <n v="35"/>
    <n v="35"/>
    <n v="8"/>
    <n v="8"/>
    <n v="280"/>
    <n v="280"/>
    <s v="Medium"/>
    <x v="1"/>
    <x v="1"/>
    <d v="2022-12-31T00:00:00"/>
    <s v="YES"/>
    <b v="1"/>
  </r>
  <r>
    <s v="TXN_4848427"/>
    <s v="CUST_16"/>
    <x v="4"/>
    <s v="Item_10_FOOD"/>
    <s v="Item_10_FOOD"/>
    <n v="18.5"/>
    <n v="18.5"/>
    <n v="3"/>
    <n v="3"/>
    <n v="55.5"/>
    <n v="55.5"/>
    <s v="Low"/>
    <x v="1"/>
    <x v="1"/>
    <d v="2022-02-12T00:00:00"/>
    <s v="NO"/>
    <b v="0"/>
  </r>
  <r>
    <s v="TXN_2892369"/>
    <s v="CUST_03"/>
    <x v="3"/>
    <s v="Unknown_Item"/>
    <m/>
    <n v="23.365911749958215"/>
    <m/>
    <n v="8"/>
    <n v="8"/>
    <n v="280"/>
    <n v="280"/>
    <s v="Medium"/>
    <x v="1"/>
    <x v="1"/>
    <d v="2023-06-10T00:00:00"/>
    <s v="NO"/>
    <b v="0"/>
  </r>
  <r>
    <s v="TXN_3185633"/>
    <s v="CUST_13"/>
    <x v="3"/>
    <s v="Item_12_BEVE"/>
    <s v="Item_12_BEV"/>
    <n v="21.5"/>
    <n v="21.5"/>
    <n v="1"/>
    <n v="1"/>
    <n v="21.5"/>
    <n v="21.5"/>
    <s v="Low"/>
    <x v="2"/>
    <x v="1"/>
    <d v="2024-04-13T00:00:00"/>
    <s v="N/A"/>
    <m/>
  </r>
  <r>
    <s v="TXN_2320854"/>
    <s v="CUST_15"/>
    <x v="4"/>
    <s v="Item_8_FOOD"/>
    <s v="Item_8_FOOD"/>
    <n v="15.5"/>
    <n v="15.5"/>
    <n v="9"/>
    <n v="9"/>
    <n v="139.5"/>
    <n v="139.5"/>
    <s v="Low"/>
    <x v="2"/>
    <x v="0"/>
    <d v="2022-07-15T00:00:00"/>
    <s v="N/A"/>
    <m/>
  </r>
  <r>
    <s v="TXN_3424321"/>
    <s v="CUST_16"/>
    <x v="3"/>
    <s v="Item_8_BEVE"/>
    <s v="Item_8_BEV"/>
    <n v="15.5"/>
    <n v="15.5"/>
    <n v="5"/>
    <n v="5"/>
    <n v="77.5"/>
    <n v="77.5"/>
    <s v="Low"/>
    <x v="1"/>
    <x v="0"/>
    <d v="2022-03-08T00:00:00"/>
    <s v="YES"/>
    <b v="1"/>
  </r>
  <r>
    <s v="TXN_6496274"/>
    <s v="CUST_19"/>
    <x v="4"/>
    <s v="Item_24_FOOD"/>
    <s v="Item_24_FOOD"/>
    <n v="39.5"/>
    <n v="39.5"/>
    <n v="3"/>
    <n v="3"/>
    <n v="118.5"/>
    <n v="118.5"/>
    <s v="Low"/>
    <x v="0"/>
    <x v="1"/>
    <d v="2024-01-03T00:00:00"/>
    <s v="N/A"/>
    <m/>
  </r>
  <r>
    <s v="TXN_7040885"/>
    <s v="CUST_12"/>
    <x v="5"/>
    <s v="Item_8_FURN"/>
    <s v="Item_8_FUR"/>
    <n v="15.5"/>
    <n v="15.5"/>
    <n v="5"/>
    <n v="5"/>
    <n v="77.5"/>
    <n v="77.5"/>
    <s v="Low"/>
    <x v="1"/>
    <x v="0"/>
    <d v="2023-07-08T00:00:00"/>
    <s v="YES"/>
    <b v="1"/>
  </r>
  <r>
    <s v="TXN_6604135"/>
    <s v="CUST_22"/>
    <x v="6"/>
    <s v="Item_14_ELEC"/>
    <s v="Item_14_EHE"/>
    <n v="24.5"/>
    <n v="24.5"/>
    <n v="8"/>
    <n v="8"/>
    <n v="196"/>
    <n v="196"/>
    <s v="Medium"/>
    <x v="1"/>
    <x v="0"/>
    <d v="2023-01-15T00:00:00"/>
    <s v="YES"/>
    <b v="1"/>
  </r>
  <r>
    <s v="TXN_6964148"/>
    <s v="CUST_09"/>
    <x v="7"/>
    <s v="Item_25_COMP"/>
    <s v="Item_25_CEA"/>
    <n v="41"/>
    <n v="41"/>
    <n v="1"/>
    <n v="1"/>
    <n v="41"/>
    <n v="41"/>
    <s v="Low"/>
    <x v="2"/>
    <x v="0"/>
    <d v="2024-03-15T00:00:00"/>
    <s v="NO"/>
    <b v="0"/>
  </r>
  <r>
    <s v="TXN_3135262"/>
    <s v="CUST_02"/>
    <x v="0"/>
    <s v="Item_8_PATI"/>
    <s v="Item_8_PAT"/>
    <n v="15.5"/>
    <n v="15.5"/>
    <n v="4"/>
    <n v="4"/>
    <n v="62"/>
    <n v="62"/>
    <s v="Low"/>
    <x v="1"/>
    <x v="0"/>
    <d v="2023-03-26T00:00:00"/>
    <s v="NO"/>
    <b v="0"/>
  </r>
  <r>
    <s v="TXN_1089119"/>
    <s v="CUST_05"/>
    <x v="4"/>
    <s v="Item_11_FOOD"/>
    <s v="Item_11_FOOD"/>
    <n v="20"/>
    <n v="20"/>
    <n v="9"/>
    <n v="9"/>
    <n v="180"/>
    <n v="180"/>
    <s v="Medium"/>
    <x v="1"/>
    <x v="1"/>
    <d v="2024-08-18T00:00:00"/>
    <s v="NO"/>
    <b v="0"/>
  </r>
  <r>
    <s v="TXN_6062926"/>
    <s v="CUST_01"/>
    <x v="3"/>
    <s v="Item_15_BEVE"/>
    <s v="Item_15_BEV"/>
    <n v="26"/>
    <n v="26"/>
    <n v="3"/>
    <n v="3"/>
    <n v="78"/>
    <n v="78"/>
    <s v="Low"/>
    <x v="1"/>
    <x v="0"/>
    <d v="2024-04-28T00:00:00"/>
    <s v="N/A"/>
    <m/>
  </r>
  <r>
    <s v="TXN_9926710"/>
    <s v="CUST_04"/>
    <x v="2"/>
    <s v="Item_15_BUTC"/>
    <s v="Item_15_BUT"/>
    <n v="26"/>
    <n v="26"/>
    <n v="7"/>
    <n v="7"/>
    <n v="182"/>
    <n v="182"/>
    <s v="Medium"/>
    <x v="1"/>
    <x v="1"/>
    <d v="2023-02-13T00:00:00"/>
    <s v="YES"/>
    <b v="1"/>
  </r>
  <r>
    <s v="TXN_4147529"/>
    <s v="CUST_18"/>
    <x v="7"/>
    <s v="Item_13_COMP"/>
    <s v="Item_13_CEA"/>
    <n v="23"/>
    <n v="23"/>
    <n v="4"/>
    <n v="4"/>
    <n v="92"/>
    <n v="92"/>
    <s v="Low"/>
    <x v="0"/>
    <x v="1"/>
    <d v="2022-10-19T00:00:00"/>
    <s v="YES"/>
    <b v="1"/>
  </r>
  <r>
    <s v="TXN_1500879"/>
    <s v="CUST_07"/>
    <x v="5"/>
    <s v="Item_25_FURN"/>
    <s v="Item_25_FUR"/>
    <n v="41"/>
    <n v="41"/>
    <n v="9"/>
    <n v="9"/>
    <n v="369"/>
    <n v="369"/>
    <s v="High"/>
    <x v="2"/>
    <x v="0"/>
    <d v="2024-11-12T00:00:00"/>
    <s v="N/A"/>
    <m/>
  </r>
  <r>
    <s v="TXN_2272691"/>
    <s v="CUST_05"/>
    <x v="4"/>
    <s v="Item_21_FOOD"/>
    <s v="Item_21_FOOD"/>
    <n v="35"/>
    <n v="35"/>
    <n v="8"/>
    <n v="8"/>
    <n v="280"/>
    <n v="280"/>
    <s v="Medium"/>
    <x v="1"/>
    <x v="0"/>
    <d v="2022-08-16T00:00:00"/>
    <s v="YES"/>
    <b v="1"/>
  </r>
  <r>
    <s v="TXN_7695850"/>
    <s v="CUST_12"/>
    <x v="1"/>
    <s v="Item_24_MILK"/>
    <s v="Item_24_MILK"/>
    <n v="39.5"/>
    <n v="39.5"/>
    <n v="9"/>
    <n v="9"/>
    <n v="355.5"/>
    <n v="355.5"/>
    <s v="High"/>
    <x v="0"/>
    <x v="0"/>
    <d v="2023-09-08T00:00:00"/>
    <s v="N/A"/>
    <m/>
  </r>
  <r>
    <s v="TXN_4032210"/>
    <s v="CUST_14"/>
    <x v="0"/>
    <s v="Item_12_PATI"/>
    <s v="Item_12_PAT"/>
    <n v="21.5"/>
    <n v="21.5"/>
    <n v="9"/>
    <n v="9"/>
    <n v="193.5"/>
    <n v="193.5"/>
    <s v="Medium"/>
    <x v="1"/>
    <x v="1"/>
    <d v="2022-06-14T00:00:00"/>
    <s v="YES"/>
    <b v="1"/>
  </r>
  <r>
    <s v="TXN_9996909"/>
    <s v="CUST_23"/>
    <x v="5"/>
    <s v="Item_8_FURN"/>
    <s v="Item_8_FUR"/>
    <n v="15.5"/>
    <n v="15.5"/>
    <n v="10"/>
    <n v="10"/>
    <n v="155"/>
    <n v="155"/>
    <s v="Medium"/>
    <x v="0"/>
    <x v="0"/>
    <d v="2024-09-06T00:00:00"/>
    <s v="N/A"/>
    <m/>
  </r>
  <r>
    <s v="TXN_3631999"/>
    <s v="CUST_11"/>
    <x v="2"/>
    <s v="Item_1_BUTC"/>
    <s v="Item_1_BUT"/>
    <n v="5"/>
    <n v="5"/>
    <n v="4"/>
    <n v="4"/>
    <n v="20"/>
    <n v="20"/>
    <s v="Low"/>
    <x v="1"/>
    <x v="0"/>
    <d v="2022-12-01T00:00:00"/>
    <s v="N/A"/>
    <m/>
  </r>
  <r>
    <s v="TXN_7274941"/>
    <s v="CUST_16"/>
    <x v="1"/>
    <s v="Item_6_MILK"/>
    <s v="Item_6_MILK"/>
    <n v="12.5"/>
    <n v="12.5"/>
    <n v="3"/>
    <n v="3"/>
    <n v="37.5"/>
    <n v="37.5"/>
    <s v="Low"/>
    <x v="1"/>
    <x v="1"/>
    <d v="2022-10-03T00:00:00"/>
    <s v="N/A"/>
    <m/>
  </r>
  <r>
    <s v="TXN_1004124"/>
    <s v="CUST_08"/>
    <x v="7"/>
    <s v="Item_7_COMP"/>
    <s v="Item_7_CEA"/>
    <n v="14"/>
    <n v="14"/>
    <n v="5"/>
    <n v="5"/>
    <n v="70"/>
    <n v="70"/>
    <s v="Low"/>
    <x v="1"/>
    <x v="1"/>
    <d v="2022-03-02T00:00:00"/>
    <s v="N/A"/>
    <m/>
  </r>
  <r>
    <s v="TXN_5374493"/>
    <s v="CUST_23"/>
    <x v="7"/>
    <s v="Item_22_COMP"/>
    <s v="Item_22_CEA"/>
    <n v="36.5"/>
    <n v="36.5"/>
    <n v="4"/>
    <n v="4"/>
    <n v="146"/>
    <n v="146"/>
    <s v="Low"/>
    <x v="2"/>
    <x v="0"/>
    <d v="2023-03-05T00:00:00"/>
    <s v="NO"/>
    <b v="0"/>
  </r>
  <r>
    <s v="TXN_2305144"/>
    <s v="CUST_24"/>
    <x v="4"/>
    <s v="Unknown_Item"/>
    <m/>
    <n v="36.5"/>
    <n v="36.5"/>
    <n v="6"/>
    <m/>
    <n v="108.5"/>
    <m/>
    <s v="Low"/>
    <x v="0"/>
    <x v="0"/>
    <d v="2022-06-15T00:00:00"/>
    <s v="YES"/>
    <b v="1"/>
  </r>
  <r>
    <s v="TXN_8425366"/>
    <s v="CUST_18"/>
    <x v="7"/>
    <s v="Item_9_COMP"/>
    <s v="Item_9_CEA"/>
    <n v="17"/>
    <n v="17"/>
    <n v="9"/>
    <n v="9"/>
    <n v="153"/>
    <n v="153"/>
    <s v="Medium"/>
    <x v="0"/>
    <x v="1"/>
    <d v="2022-01-08T00:00:00"/>
    <s v="NO"/>
    <b v="0"/>
  </r>
  <r>
    <s v="TXN_9340588"/>
    <s v="CUST_12"/>
    <x v="7"/>
    <s v="Item_16_COMP"/>
    <s v="Item_16_CEA"/>
    <n v="27.5"/>
    <n v="27.5"/>
    <n v="3"/>
    <n v="3"/>
    <n v="82.5"/>
    <n v="82.5"/>
    <s v="Low"/>
    <x v="2"/>
    <x v="1"/>
    <d v="2023-10-02T00:00:00"/>
    <s v="NO"/>
    <b v="0"/>
  </r>
  <r>
    <s v="TXN_5702123"/>
    <s v="CUST_21"/>
    <x v="4"/>
    <s v="Item_13_FOOD"/>
    <s v="Item_13_FOOD"/>
    <n v="23"/>
    <n v="23"/>
    <n v="4"/>
    <n v="4"/>
    <n v="92"/>
    <n v="92"/>
    <s v="Low"/>
    <x v="2"/>
    <x v="1"/>
    <d v="2023-08-27T00:00:00"/>
    <s v="NO"/>
    <b v="0"/>
  </r>
  <r>
    <s v="TXN_3311644"/>
    <s v="CUST_24"/>
    <x v="7"/>
    <s v="Unknown_Item"/>
    <m/>
    <n v="32"/>
    <n v="32"/>
    <n v="6"/>
    <m/>
    <n v="108.5"/>
    <m/>
    <s v="Low"/>
    <x v="2"/>
    <x v="0"/>
    <d v="2025-01-01T00:00:00"/>
    <s v="N/A"/>
    <m/>
  </r>
  <r>
    <s v="TXN_3582606"/>
    <s v="CUST_08"/>
    <x v="5"/>
    <s v="Item_15_FURN"/>
    <s v="Item_15_FUR"/>
    <n v="26"/>
    <n v="26"/>
    <n v="3"/>
    <n v="3"/>
    <n v="78"/>
    <n v="78"/>
    <s v="Low"/>
    <x v="2"/>
    <x v="0"/>
    <d v="2024-09-23T00:00:00"/>
    <s v="YES"/>
    <b v="1"/>
  </r>
  <r>
    <s v="TXN_9434913"/>
    <s v="CUST_18"/>
    <x v="2"/>
    <s v="Item_16_BUTC"/>
    <s v="Item_16_BUT"/>
    <n v="27.5"/>
    <n v="27.5"/>
    <n v="8"/>
    <n v="8"/>
    <n v="220"/>
    <n v="220"/>
    <s v="Medium"/>
    <x v="2"/>
    <x v="1"/>
    <d v="2023-09-14T00:00:00"/>
    <s v="N/A"/>
    <m/>
  </r>
  <r>
    <s v="TXN_8535067"/>
    <s v="CUST_17"/>
    <x v="7"/>
    <s v="Item_14_COMP"/>
    <s v="Item_14_CEA"/>
    <n v="24.5"/>
    <n v="24.5"/>
    <n v="8"/>
    <n v="8"/>
    <n v="196"/>
    <n v="196"/>
    <s v="Medium"/>
    <x v="2"/>
    <x v="0"/>
    <d v="2022-04-12T00:00:00"/>
    <s v="N/A"/>
    <m/>
  </r>
  <r>
    <s v="TXN_8702969"/>
    <s v="CUST_25"/>
    <x v="3"/>
    <s v="Item_2_BEVE"/>
    <s v="Item_2_BEV"/>
    <n v="6.5"/>
    <n v="6.5"/>
    <n v="7"/>
    <n v="7"/>
    <n v="45.5"/>
    <n v="45.5"/>
    <s v="Low"/>
    <x v="0"/>
    <x v="0"/>
    <d v="2023-02-19T00:00:00"/>
    <s v="N/A"/>
    <m/>
  </r>
  <r>
    <s v="TXN_9502131"/>
    <s v="CUST_12"/>
    <x v="3"/>
    <s v="Unknown_Item"/>
    <m/>
    <n v="23.365911749958215"/>
    <m/>
    <n v="3"/>
    <n v="3"/>
    <n v="15"/>
    <n v="15"/>
    <s v="Low"/>
    <x v="1"/>
    <x v="0"/>
    <d v="2023-07-19T00:00:00"/>
    <s v="YES"/>
    <b v="1"/>
  </r>
  <r>
    <s v="TXN_4092798"/>
    <s v="CUST_20"/>
    <x v="0"/>
    <s v="Item_16_PATI"/>
    <s v="Item_16_PAT"/>
    <n v="27.5"/>
    <n v="27.5"/>
    <n v="8"/>
    <n v="8"/>
    <n v="220"/>
    <n v="220"/>
    <s v="Medium"/>
    <x v="2"/>
    <x v="0"/>
    <d v="2022-07-01T00:00:00"/>
    <s v="NO"/>
    <b v="0"/>
  </r>
  <r>
    <s v="TXN_3767932"/>
    <s v="CUST_09"/>
    <x v="1"/>
    <s v="Item_18_MILK"/>
    <s v="Item_18_MILK"/>
    <n v="30.5"/>
    <n v="30.5"/>
    <n v="1"/>
    <n v="1"/>
    <n v="30.5"/>
    <n v="30.5"/>
    <s v="Low"/>
    <x v="1"/>
    <x v="0"/>
    <d v="2022-04-06T00:00:00"/>
    <s v="NO"/>
    <b v="0"/>
  </r>
  <r>
    <s v="TXN_4581969"/>
    <s v="CUST_10"/>
    <x v="6"/>
    <s v="Item_10_ELEC"/>
    <s v="Item_10_EHE"/>
    <n v="18.5"/>
    <n v="18.5"/>
    <n v="7"/>
    <n v="7"/>
    <n v="129.5"/>
    <n v="129.5"/>
    <s v="Low"/>
    <x v="0"/>
    <x v="0"/>
    <d v="2023-01-29T00:00:00"/>
    <s v="N/A"/>
    <m/>
  </r>
  <r>
    <s v="TXN_7026879"/>
    <s v="CUST_06"/>
    <x v="7"/>
    <s v="Item_23_COMP"/>
    <s v="Item_23_CEA"/>
    <n v="38"/>
    <n v="38"/>
    <n v="1"/>
    <n v="1"/>
    <n v="38"/>
    <n v="38"/>
    <s v="Low"/>
    <x v="1"/>
    <x v="0"/>
    <d v="2023-02-22T00:00:00"/>
    <s v="YES"/>
    <b v="1"/>
  </r>
  <r>
    <s v="TXN_9677000"/>
    <s v="CUST_12"/>
    <x v="3"/>
    <s v="Item_22_BEVE"/>
    <s v="Item_22_BEV"/>
    <n v="36.5"/>
    <n v="36.5"/>
    <n v="3"/>
    <n v="3"/>
    <n v="109.5"/>
    <n v="109.5"/>
    <s v="Low"/>
    <x v="2"/>
    <x v="0"/>
    <d v="2024-10-21T00:00:00"/>
    <s v="N/A"/>
    <m/>
  </r>
  <r>
    <s v="TXN_1647479"/>
    <s v="CUST_14"/>
    <x v="7"/>
    <s v="Item_15_COMP"/>
    <s v="Item_15_CEA"/>
    <n v="26"/>
    <n v="26"/>
    <n v="3"/>
    <n v="3"/>
    <n v="78"/>
    <n v="78"/>
    <s v="Low"/>
    <x v="2"/>
    <x v="1"/>
    <d v="2022-11-03T00:00:00"/>
    <s v="N/A"/>
    <m/>
  </r>
  <r>
    <s v="TXN_6546571"/>
    <s v="CUST_09"/>
    <x v="2"/>
    <s v="Item_6_BUTC"/>
    <s v="Item_6_BUT"/>
    <n v="12.5"/>
    <n v="12.5"/>
    <n v="5"/>
    <n v="5"/>
    <n v="62.5"/>
    <n v="62.5"/>
    <s v="Low"/>
    <x v="0"/>
    <x v="0"/>
    <d v="2023-07-28T00:00:00"/>
    <s v="YES"/>
    <b v="1"/>
  </r>
  <r>
    <s v="TXN_1020775"/>
    <s v="CUST_06"/>
    <x v="0"/>
    <s v="Item_16_PATI"/>
    <s v="Item_16_PAT"/>
    <n v="27.5"/>
    <n v="27.5"/>
    <n v="3"/>
    <n v="3"/>
    <n v="82.5"/>
    <n v="82.5"/>
    <s v="Low"/>
    <x v="2"/>
    <x v="1"/>
    <d v="2023-04-08T00:00:00"/>
    <s v="NO"/>
    <b v="0"/>
  </r>
  <r>
    <s v="TXN_5259819"/>
    <s v="CUST_19"/>
    <x v="0"/>
    <s v="Unknown_Item"/>
    <m/>
    <n v="23.365911749958215"/>
    <m/>
    <n v="5"/>
    <n v="5"/>
    <n v="32.5"/>
    <n v="32.5"/>
    <s v="Low"/>
    <x v="1"/>
    <x v="1"/>
    <d v="2022-02-18T00:00:00"/>
    <s v="N/A"/>
    <m/>
  </r>
  <r>
    <s v="TXN_1005750"/>
    <s v="CUST_04"/>
    <x v="6"/>
    <s v="Item_12_ELEC"/>
    <s v="Item_12_EHE"/>
    <n v="21.5"/>
    <n v="21.5"/>
    <n v="6"/>
    <n v="6"/>
    <n v="129"/>
    <n v="129"/>
    <s v="Low"/>
    <x v="1"/>
    <x v="0"/>
    <d v="2022-11-26T00:00:00"/>
    <s v="NO"/>
    <b v="0"/>
  </r>
  <r>
    <s v="TXN_9735000"/>
    <s v="CUST_05"/>
    <x v="1"/>
    <s v="Item_1_MILK"/>
    <s v="Item_1_MILK"/>
    <n v="5"/>
    <n v="5"/>
    <n v="7"/>
    <n v="7"/>
    <n v="35"/>
    <n v="35"/>
    <s v="Low"/>
    <x v="2"/>
    <x v="1"/>
    <d v="2023-07-21T00:00:00"/>
    <s v="N/A"/>
    <m/>
  </r>
  <r>
    <s v="TXN_3546275"/>
    <s v="CUST_22"/>
    <x v="4"/>
    <s v="Item_25_FOOD"/>
    <s v="Item_25_FOOD"/>
    <n v="41"/>
    <n v="41"/>
    <n v="4"/>
    <n v="4"/>
    <n v="164"/>
    <n v="164"/>
    <s v="Medium"/>
    <x v="2"/>
    <x v="1"/>
    <d v="2024-08-01T00:00:00"/>
    <s v="N/A"/>
    <m/>
  </r>
  <r>
    <s v="TXN_6136306"/>
    <s v="CUST_02"/>
    <x v="1"/>
    <s v="Item_13_MILK"/>
    <s v="Item_13_MILK"/>
    <n v="23"/>
    <n v="23"/>
    <n v="1"/>
    <n v="1"/>
    <n v="23"/>
    <n v="23"/>
    <s v="Low"/>
    <x v="2"/>
    <x v="0"/>
    <d v="2023-07-13T00:00:00"/>
    <s v="N/A"/>
    <m/>
  </r>
  <r>
    <s v="TXN_8732067"/>
    <s v="CUST_16"/>
    <x v="7"/>
    <s v="Item_2_COMP"/>
    <s v="Item_2_CEA"/>
    <n v="6.5"/>
    <n v="6.5"/>
    <n v="2"/>
    <n v="2"/>
    <n v="13"/>
    <n v="13"/>
    <s v="Low"/>
    <x v="1"/>
    <x v="1"/>
    <d v="2023-05-27T00:00:00"/>
    <s v="N/A"/>
    <m/>
  </r>
  <r>
    <s v="TXN_1102675"/>
    <s v="CUST_20"/>
    <x v="5"/>
    <s v="Item_21_FURN"/>
    <s v="Item_21_FUR"/>
    <n v="35"/>
    <n v="35"/>
    <n v="1"/>
    <n v="1"/>
    <n v="35"/>
    <n v="35"/>
    <s v="Low"/>
    <x v="2"/>
    <x v="0"/>
    <d v="2024-11-02T00:00:00"/>
    <s v="N/A"/>
    <m/>
  </r>
  <r>
    <s v="TXN_4259454"/>
    <s v="CUST_09"/>
    <x v="7"/>
    <s v="Unknown_Item"/>
    <m/>
    <n v="33.5"/>
    <n v="33.5"/>
    <n v="6"/>
    <m/>
    <n v="108.5"/>
    <m/>
    <s v="Low"/>
    <x v="1"/>
    <x v="1"/>
    <d v="2024-07-29T00:00:00"/>
    <s v="YES"/>
    <b v="1"/>
  </r>
  <r>
    <s v="TXN_4055976"/>
    <s v="CUST_05"/>
    <x v="1"/>
    <s v="Item_19_MILK"/>
    <s v="Item_19_MILK"/>
    <n v="32"/>
    <n v="32"/>
    <n v="4"/>
    <n v="4"/>
    <n v="128"/>
    <n v="128"/>
    <s v="Low"/>
    <x v="2"/>
    <x v="1"/>
    <d v="2024-09-29T00:00:00"/>
    <s v="NO"/>
    <b v="0"/>
  </r>
  <r>
    <s v="TXN_4811114"/>
    <s v="CUST_06"/>
    <x v="6"/>
    <s v="Item_20_ELEC"/>
    <s v="Item_20_EHE"/>
    <n v="33.5"/>
    <n v="33.5"/>
    <n v="8"/>
    <n v="8"/>
    <n v="268"/>
    <n v="268"/>
    <s v="Medium"/>
    <x v="1"/>
    <x v="0"/>
    <d v="2022-07-07T00:00:00"/>
    <s v="YES"/>
    <b v="1"/>
  </r>
  <r>
    <s v="TXN_1935246"/>
    <s v="CUST_20"/>
    <x v="3"/>
    <s v="Item_3_BEVE"/>
    <s v="Item_3_BEV"/>
    <n v="8"/>
    <n v="8"/>
    <n v="3"/>
    <n v="3"/>
    <n v="24"/>
    <n v="24"/>
    <s v="Low"/>
    <x v="1"/>
    <x v="1"/>
    <d v="2024-01-19T00:00:00"/>
    <s v="YES"/>
    <b v="1"/>
  </r>
  <r>
    <s v="TXN_3887687"/>
    <s v="CUST_13"/>
    <x v="6"/>
    <s v="Item_20_ELEC"/>
    <s v="Item_20_EHE"/>
    <n v="33.5"/>
    <n v="33.5"/>
    <n v="5"/>
    <n v="5"/>
    <n v="167.5"/>
    <n v="167.5"/>
    <s v="Medium"/>
    <x v="0"/>
    <x v="0"/>
    <d v="2023-06-07T00:00:00"/>
    <s v="N/A"/>
    <m/>
  </r>
  <r>
    <s v="TXN_5395129"/>
    <s v="CUST_17"/>
    <x v="5"/>
    <s v="Item_8_FURN"/>
    <s v="Item_8_FUR"/>
    <n v="15.5"/>
    <n v="15.5"/>
    <n v="4"/>
    <n v="4"/>
    <n v="62"/>
    <n v="62"/>
    <s v="Low"/>
    <x v="2"/>
    <x v="0"/>
    <d v="2023-03-15T00:00:00"/>
    <s v="NO"/>
    <b v="0"/>
  </r>
  <r>
    <s v="TXN_4869342"/>
    <s v="CUST_13"/>
    <x v="6"/>
    <s v="Item_9_ELEC"/>
    <s v="Item_9_EHE"/>
    <n v="17"/>
    <n v="17"/>
    <n v="4"/>
    <n v="4"/>
    <n v="68"/>
    <n v="68"/>
    <s v="Low"/>
    <x v="2"/>
    <x v="0"/>
    <d v="2022-08-22T00:00:00"/>
    <s v="NO"/>
    <b v="0"/>
  </r>
  <r>
    <s v="TXN_7306114"/>
    <s v="CUST_15"/>
    <x v="5"/>
    <s v="Item_6_FURN"/>
    <s v="Item_6_FUR"/>
    <n v="12.5"/>
    <n v="12.5"/>
    <n v="1"/>
    <n v="1"/>
    <n v="12.5"/>
    <n v="12.5"/>
    <s v="Low"/>
    <x v="2"/>
    <x v="0"/>
    <d v="2022-05-04T00:00:00"/>
    <s v="NO"/>
    <b v="0"/>
  </r>
  <r>
    <s v="TXN_3204284"/>
    <s v="CUST_23"/>
    <x v="7"/>
    <s v="Item_14_COMP"/>
    <s v="Item_14_CEA"/>
    <n v="24.5"/>
    <n v="24.5"/>
    <n v="7"/>
    <n v="7"/>
    <n v="171.5"/>
    <n v="171.5"/>
    <s v="Medium"/>
    <x v="1"/>
    <x v="1"/>
    <d v="2024-01-07T00:00:00"/>
    <s v="YES"/>
    <b v="1"/>
  </r>
  <r>
    <s v="TXN_9711658"/>
    <s v="CUST_09"/>
    <x v="6"/>
    <s v="Item_11_ELEC"/>
    <s v="Item_11_EHE"/>
    <n v="20"/>
    <n v="20"/>
    <n v="4"/>
    <n v="4"/>
    <n v="80"/>
    <n v="80"/>
    <s v="Low"/>
    <x v="1"/>
    <x v="0"/>
    <d v="2022-03-06T00:00:00"/>
    <s v="YES"/>
    <b v="1"/>
  </r>
  <r>
    <s v="TXN_1512993"/>
    <s v="CUST_07"/>
    <x v="7"/>
    <s v="Item_16_COMP"/>
    <s v="Item_16_CEA"/>
    <n v="27.5"/>
    <n v="27.5"/>
    <n v="8"/>
    <n v="8"/>
    <n v="220"/>
    <n v="220"/>
    <s v="Medium"/>
    <x v="1"/>
    <x v="1"/>
    <d v="2023-03-03T00:00:00"/>
    <s v="N/A"/>
    <m/>
  </r>
  <r>
    <s v="TXN_2143826"/>
    <s v="CUST_05"/>
    <x v="1"/>
    <s v="Unknown_Item"/>
    <m/>
    <n v="23.365911749958215"/>
    <m/>
    <n v="5"/>
    <n v="5"/>
    <n v="160"/>
    <n v="160"/>
    <s v="Medium"/>
    <x v="1"/>
    <x v="1"/>
    <d v="2024-08-14T00:00:00"/>
    <s v="NO"/>
    <b v="0"/>
  </r>
  <r>
    <s v="TXN_9436654"/>
    <s v="CUST_08"/>
    <x v="4"/>
    <s v="Item_5_FOOD"/>
    <s v="Item_5_FOOD"/>
    <n v="11"/>
    <n v="11"/>
    <n v="10"/>
    <n v="10"/>
    <n v="110"/>
    <n v="110"/>
    <s v="Low"/>
    <x v="1"/>
    <x v="1"/>
    <d v="2024-08-25T00:00:00"/>
    <s v="NO"/>
    <b v="0"/>
  </r>
  <r>
    <s v="TXN_8641832"/>
    <s v="CUST_03"/>
    <x v="5"/>
    <s v="Item_25_FURN"/>
    <s v="Item_25_FUR"/>
    <n v="41"/>
    <n v="41"/>
    <n v="6"/>
    <n v="6"/>
    <n v="246"/>
    <n v="246"/>
    <s v="Medium"/>
    <x v="2"/>
    <x v="1"/>
    <d v="2024-08-18T00:00:00"/>
    <s v="YES"/>
    <b v="1"/>
  </r>
  <r>
    <s v="TXN_4778282"/>
    <s v="CUST_16"/>
    <x v="1"/>
    <s v="Item_1_MILK"/>
    <s v="Item_1_MILK"/>
    <n v="5"/>
    <n v="5"/>
    <n v="3"/>
    <n v="3"/>
    <n v="15"/>
    <n v="15"/>
    <s v="Low"/>
    <x v="0"/>
    <x v="1"/>
    <d v="2023-04-09T00:00:00"/>
    <s v="NO"/>
    <b v="0"/>
  </r>
  <r>
    <s v="TXN_9025071"/>
    <s v="CUST_09"/>
    <x v="5"/>
    <s v="Item_2_FURN"/>
    <s v="Item_2_FUR"/>
    <n v="6.5"/>
    <n v="6.5"/>
    <n v="1"/>
    <n v="1"/>
    <n v="6.5"/>
    <n v="6.5"/>
    <s v="Low"/>
    <x v="0"/>
    <x v="0"/>
    <d v="2024-09-13T00:00:00"/>
    <s v="N/A"/>
    <m/>
  </r>
  <r>
    <s v="TXN_8132309"/>
    <s v="CUST_10"/>
    <x v="6"/>
    <s v="Item_25_ELEC"/>
    <s v="Item_25_EHE"/>
    <n v="41"/>
    <n v="41"/>
    <n v="9"/>
    <n v="9"/>
    <n v="369"/>
    <n v="369"/>
    <s v="High"/>
    <x v="0"/>
    <x v="1"/>
    <d v="2024-07-27T00:00:00"/>
    <s v="YES"/>
    <b v="1"/>
  </r>
  <r>
    <s v="TXN_7177193"/>
    <s v="CUST_09"/>
    <x v="0"/>
    <s v="Unknown_Item"/>
    <m/>
    <n v="23.365911749958215"/>
    <m/>
    <n v="7"/>
    <n v="7"/>
    <n v="161"/>
    <n v="161"/>
    <s v="Medium"/>
    <x v="0"/>
    <x v="0"/>
    <d v="2023-04-02T00:00:00"/>
    <s v="N/A"/>
    <m/>
  </r>
  <r>
    <s v="TXN_4270618"/>
    <s v="CUST_02"/>
    <x v="4"/>
    <s v="Item_17_FOOD"/>
    <s v="Item_17_FOOD"/>
    <n v="29"/>
    <n v="29"/>
    <n v="10"/>
    <n v="10"/>
    <n v="290"/>
    <n v="290"/>
    <s v="Medium"/>
    <x v="0"/>
    <x v="0"/>
    <d v="2024-05-18T00:00:00"/>
    <s v="YES"/>
    <b v="1"/>
  </r>
  <r>
    <s v="TXN_5350553"/>
    <s v="CUST_03"/>
    <x v="6"/>
    <s v="Item_10_ELEC"/>
    <s v="Item_10_EHE"/>
    <n v="18.5"/>
    <n v="18.5"/>
    <n v="6"/>
    <n v="6"/>
    <n v="111"/>
    <n v="111"/>
    <s v="Low"/>
    <x v="2"/>
    <x v="0"/>
    <d v="2022-07-31T00:00:00"/>
    <s v="NO"/>
    <b v="0"/>
  </r>
  <r>
    <s v="TXN_3087686"/>
    <s v="CUST_18"/>
    <x v="2"/>
    <s v="Item_23_BUTC"/>
    <s v="Item_23_BUT"/>
    <n v="38"/>
    <n v="38"/>
    <n v="5"/>
    <n v="5"/>
    <n v="190"/>
    <n v="190"/>
    <s v="Medium"/>
    <x v="2"/>
    <x v="0"/>
    <d v="2023-04-30T00:00:00"/>
    <s v="YES"/>
    <b v="1"/>
  </r>
  <r>
    <s v="TXN_9067738"/>
    <s v="CUST_16"/>
    <x v="6"/>
    <s v="Item_13_ELEC"/>
    <s v="Item_13_EHE"/>
    <n v="23"/>
    <n v="23"/>
    <n v="5"/>
    <n v="5"/>
    <n v="115"/>
    <n v="115"/>
    <s v="Low"/>
    <x v="2"/>
    <x v="0"/>
    <d v="2024-01-28T00:00:00"/>
    <s v="NO"/>
    <b v="0"/>
  </r>
  <r>
    <s v="TXN_3604177"/>
    <s v="CUST_13"/>
    <x v="4"/>
    <s v="Item_22_FOOD"/>
    <s v="Item_22_FOOD"/>
    <n v="36.5"/>
    <n v="36.5"/>
    <n v="7"/>
    <n v="7"/>
    <n v="255.5"/>
    <n v="255.5"/>
    <s v="Medium"/>
    <x v="2"/>
    <x v="0"/>
    <d v="2022-05-01T00:00:00"/>
    <s v="NO"/>
    <b v="0"/>
  </r>
  <r>
    <s v="TXN_3336876"/>
    <s v="CUST_10"/>
    <x v="0"/>
    <s v="Item_13_PATI"/>
    <s v="Item_13_PAT"/>
    <n v="23"/>
    <n v="23"/>
    <n v="10"/>
    <n v="10"/>
    <n v="230"/>
    <n v="230"/>
    <s v="Medium"/>
    <x v="1"/>
    <x v="1"/>
    <d v="2024-07-25T00:00:00"/>
    <s v="NO"/>
    <b v="0"/>
  </r>
  <r>
    <s v="TXN_9466734"/>
    <s v="CUST_15"/>
    <x v="1"/>
    <s v="Item_10_MILK"/>
    <s v="Item_10_MILK"/>
    <n v="18.5"/>
    <n v="18.5"/>
    <n v="8"/>
    <n v="8"/>
    <n v="148"/>
    <n v="148"/>
    <s v="Low"/>
    <x v="0"/>
    <x v="0"/>
    <d v="2023-11-10T00:00:00"/>
    <s v="NO"/>
    <b v="0"/>
  </r>
  <r>
    <s v="TXN_1795726"/>
    <s v="CUST_05"/>
    <x v="6"/>
    <s v="Item_25_ELEC"/>
    <s v="Item_25_EHE"/>
    <n v="41"/>
    <n v="41"/>
    <n v="4"/>
    <n v="4"/>
    <n v="164"/>
    <n v="164"/>
    <s v="Medium"/>
    <x v="2"/>
    <x v="1"/>
    <d v="2022-05-01T00:00:00"/>
    <s v="NO"/>
    <b v="0"/>
  </r>
  <r>
    <s v="TXN_4451880"/>
    <s v="CUST_19"/>
    <x v="5"/>
    <s v="Item_4_FURN"/>
    <s v="Item_4_FUR"/>
    <n v="9.5"/>
    <n v="9.5"/>
    <n v="6"/>
    <n v="6"/>
    <n v="57"/>
    <n v="57"/>
    <s v="Low"/>
    <x v="2"/>
    <x v="1"/>
    <d v="2022-12-19T00:00:00"/>
    <s v="N/A"/>
    <m/>
  </r>
  <r>
    <s v="TXN_4533853"/>
    <s v="CUST_03"/>
    <x v="4"/>
    <s v="Item_14_FOOD"/>
    <s v="Item_14_FOOD"/>
    <n v="24.5"/>
    <n v="24.5"/>
    <n v="3"/>
    <n v="3"/>
    <n v="73.5"/>
    <n v="73.5"/>
    <s v="Low"/>
    <x v="0"/>
    <x v="1"/>
    <d v="2022-11-01T00:00:00"/>
    <s v="NO"/>
    <b v="0"/>
  </r>
  <r>
    <s v="TXN_8180724"/>
    <s v="CUST_16"/>
    <x v="4"/>
    <s v="Item_14_FOOD"/>
    <s v="Item_14_FOOD"/>
    <n v="24.5"/>
    <n v="24.5"/>
    <n v="1"/>
    <n v="1"/>
    <n v="24.5"/>
    <n v="24.5"/>
    <s v="Low"/>
    <x v="0"/>
    <x v="1"/>
    <d v="2022-09-24T00:00:00"/>
    <s v="N/A"/>
    <m/>
  </r>
  <r>
    <s v="TXN_4459060"/>
    <s v="CUST_04"/>
    <x v="3"/>
    <s v="Item_2_BEVE"/>
    <s v="Item_2_BEV"/>
    <n v="6.5"/>
    <n v="6.5"/>
    <n v="7"/>
    <n v="7"/>
    <n v="45.5"/>
    <n v="45.5"/>
    <s v="Low"/>
    <x v="1"/>
    <x v="1"/>
    <d v="2024-01-20T00:00:00"/>
    <s v="YES"/>
    <b v="1"/>
  </r>
  <r>
    <s v="TXN_4286798"/>
    <s v="CUST_25"/>
    <x v="5"/>
    <s v="Item_24_FURN"/>
    <s v="Item_24_FUR"/>
    <n v="39.5"/>
    <n v="39.5"/>
    <n v="5"/>
    <n v="5"/>
    <n v="197.5"/>
    <n v="197.5"/>
    <s v="Medium"/>
    <x v="0"/>
    <x v="0"/>
    <d v="2022-05-22T00:00:00"/>
    <s v="NO"/>
    <b v="0"/>
  </r>
  <r>
    <s v="TXN_4997665"/>
    <s v="CUST_07"/>
    <x v="5"/>
    <s v="Item_11_FURN"/>
    <s v="Item_11_FUR"/>
    <n v="20"/>
    <n v="20"/>
    <n v="7"/>
    <n v="7"/>
    <n v="140"/>
    <n v="140"/>
    <s v="Low"/>
    <x v="1"/>
    <x v="0"/>
    <d v="2024-01-04T00:00:00"/>
    <s v="N/A"/>
    <m/>
  </r>
  <r>
    <s v="TXN_7644218"/>
    <s v="CUST_25"/>
    <x v="1"/>
    <s v="Item_11_MILK"/>
    <s v="Item_11_MILK"/>
    <n v="20"/>
    <n v="20"/>
    <n v="3"/>
    <n v="3"/>
    <n v="60"/>
    <n v="60"/>
    <s v="Low"/>
    <x v="2"/>
    <x v="1"/>
    <d v="2023-05-18T00:00:00"/>
    <s v="N/A"/>
    <m/>
  </r>
  <r>
    <s v="TXN_1201757"/>
    <s v="CUST_14"/>
    <x v="6"/>
    <s v="Item_6_ELEC"/>
    <s v="Item_6_EHE"/>
    <n v="12.5"/>
    <n v="12.5"/>
    <n v="9"/>
    <n v="9"/>
    <n v="112.5"/>
    <n v="112.5"/>
    <s v="Low"/>
    <x v="0"/>
    <x v="0"/>
    <d v="2024-12-16T00:00:00"/>
    <s v="NO"/>
    <b v="0"/>
  </r>
  <r>
    <s v="TXN_1363454"/>
    <s v="CUST_08"/>
    <x v="2"/>
    <s v="Item_21_BUTC"/>
    <s v="Item_21_BUT"/>
    <n v="35"/>
    <n v="35"/>
    <n v="2"/>
    <n v="2"/>
    <n v="70"/>
    <n v="70"/>
    <s v="Low"/>
    <x v="0"/>
    <x v="0"/>
    <d v="2024-08-31T00:00:00"/>
    <s v="N/A"/>
    <m/>
  </r>
  <r>
    <s v="TXN_5725550"/>
    <s v="CUST_18"/>
    <x v="5"/>
    <s v="Item_2_FURN"/>
    <s v="Item_2_FUR"/>
    <n v="6.5"/>
    <n v="6.5"/>
    <n v="1"/>
    <n v="1"/>
    <n v="6.5"/>
    <n v="6.5"/>
    <s v="Low"/>
    <x v="1"/>
    <x v="1"/>
    <d v="2024-11-17T00:00:00"/>
    <s v="NO"/>
    <b v="0"/>
  </r>
  <r>
    <s v="TXN_1575700"/>
    <s v="CUST_15"/>
    <x v="6"/>
    <s v="Item_5_ELEC"/>
    <s v="Item_5_EHE"/>
    <n v="11"/>
    <n v="11"/>
    <n v="6"/>
    <n v="6"/>
    <n v="66"/>
    <n v="66"/>
    <s v="Low"/>
    <x v="0"/>
    <x v="1"/>
    <d v="2023-08-30T00:00:00"/>
    <s v="N/A"/>
    <m/>
  </r>
  <r>
    <s v="TXN_4034447"/>
    <s v="CUST_13"/>
    <x v="6"/>
    <s v="Item_21_ELEC"/>
    <s v="Item_21_EHE"/>
    <n v="35"/>
    <n v="35"/>
    <n v="10"/>
    <n v="10"/>
    <n v="350"/>
    <n v="350"/>
    <s v="High"/>
    <x v="2"/>
    <x v="0"/>
    <d v="2023-02-18T00:00:00"/>
    <s v="NO"/>
    <b v="0"/>
  </r>
  <r>
    <s v="TXN_5228318"/>
    <s v="CUST_14"/>
    <x v="0"/>
    <s v="Item_20_PATI"/>
    <s v="Item_20_PAT"/>
    <n v="33.5"/>
    <n v="33.5"/>
    <n v="1"/>
    <n v="1"/>
    <n v="33.5"/>
    <n v="33.5"/>
    <s v="Low"/>
    <x v="1"/>
    <x v="0"/>
    <d v="2022-03-10T00:00:00"/>
    <s v="N/A"/>
    <m/>
  </r>
  <r>
    <s v="TXN_8435121"/>
    <s v="CUST_25"/>
    <x v="7"/>
    <s v="Item_18_COMP"/>
    <s v="Item_18_CEA"/>
    <n v="30.5"/>
    <n v="30.5"/>
    <n v="10"/>
    <n v="10"/>
    <n v="305"/>
    <n v="305"/>
    <s v="High"/>
    <x v="2"/>
    <x v="1"/>
    <d v="2024-11-20T00:00:00"/>
    <s v="NO"/>
    <b v="0"/>
  </r>
  <r>
    <s v="TXN_7003676"/>
    <s v="CUST_10"/>
    <x v="2"/>
    <s v="Item_6_BUTC"/>
    <s v="Item_6_BUT"/>
    <n v="12.5"/>
    <n v="12.5"/>
    <n v="7"/>
    <n v="7"/>
    <n v="87.5"/>
    <n v="87.5"/>
    <s v="Low"/>
    <x v="0"/>
    <x v="0"/>
    <d v="2024-06-01T00:00:00"/>
    <s v="N/A"/>
    <m/>
  </r>
  <r>
    <s v="TXN_8077020"/>
    <s v="CUST_13"/>
    <x v="3"/>
    <s v="Item_8_BEVE"/>
    <s v="Item_8_BEV"/>
    <n v="15.5"/>
    <n v="15.5"/>
    <n v="5"/>
    <n v="5"/>
    <n v="77.5"/>
    <n v="77.5"/>
    <s v="Low"/>
    <x v="1"/>
    <x v="1"/>
    <d v="2023-02-11T00:00:00"/>
    <s v="YES"/>
    <b v="1"/>
  </r>
  <r>
    <s v="TXN_4972248"/>
    <s v="CUST_03"/>
    <x v="3"/>
    <s v="Item_3_BEVE"/>
    <s v="Item_3_BEV"/>
    <n v="8"/>
    <n v="8"/>
    <n v="1"/>
    <n v="1"/>
    <n v="8"/>
    <n v="8"/>
    <s v="Low"/>
    <x v="2"/>
    <x v="1"/>
    <d v="2023-01-09T00:00:00"/>
    <s v="NO"/>
    <b v="0"/>
  </r>
  <r>
    <s v="TXN_5921082"/>
    <s v="CUST_16"/>
    <x v="4"/>
    <s v="Item_4_FOOD"/>
    <s v="Item_4_FOOD"/>
    <n v="9.5"/>
    <n v="9.5"/>
    <n v="5"/>
    <n v="5"/>
    <n v="47.5"/>
    <n v="47.5"/>
    <s v="Low"/>
    <x v="2"/>
    <x v="1"/>
    <d v="2022-08-26T00:00:00"/>
    <s v="NO"/>
    <b v="0"/>
  </r>
  <r>
    <s v="TXN_5498300"/>
    <s v="CUST_04"/>
    <x v="4"/>
    <s v="Item_5_FOOD"/>
    <s v="Item_5_FOOD"/>
    <n v="11"/>
    <n v="11"/>
    <n v="2"/>
    <n v="2"/>
    <n v="22"/>
    <n v="22"/>
    <s v="Low"/>
    <x v="1"/>
    <x v="1"/>
    <d v="2024-10-18T00:00:00"/>
    <s v="NO"/>
    <b v="0"/>
  </r>
  <r>
    <s v="TXN_5578307"/>
    <s v="CUST_25"/>
    <x v="2"/>
    <s v="Item_25_BUTC"/>
    <s v="Item_25_BUT"/>
    <n v="41"/>
    <n v="41"/>
    <n v="7"/>
    <n v="7"/>
    <n v="287"/>
    <n v="287"/>
    <s v="Medium"/>
    <x v="1"/>
    <x v="0"/>
    <d v="2024-07-18T00:00:00"/>
    <s v="N/A"/>
    <m/>
  </r>
  <r>
    <s v="TXN_4725018"/>
    <s v="CUST_22"/>
    <x v="7"/>
    <s v="Item_3_COMP"/>
    <s v="Item_3_CEA"/>
    <n v="8"/>
    <n v="8"/>
    <n v="4"/>
    <n v="4"/>
    <n v="32"/>
    <n v="32"/>
    <s v="Low"/>
    <x v="0"/>
    <x v="0"/>
    <d v="2022-02-25T00:00:00"/>
    <s v="N/A"/>
    <m/>
  </r>
  <r>
    <s v="TXN_4111121"/>
    <s v="CUST_02"/>
    <x v="6"/>
    <s v="Item_4_ELEC"/>
    <s v="Item_4_EHE"/>
    <n v="9.5"/>
    <n v="9.5"/>
    <n v="5"/>
    <n v="5"/>
    <n v="47.5"/>
    <n v="47.5"/>
    <s v="Low"/>
    <x v="1"/>
    <x v="0"/>
    <d v="2024-06-15T00:00:00"/>
    <s v="N/A"/>
    <m/>
  </r>
  <r>
    <s v="TXN_9052265"/>
    <s v="CUST_05"/>
    <x v="3"/>
    <s v="Item_14_BEVE"/>
    <s v="Item_14_BEV"/>
    <n v="24.5"/>
    <n v="24.5"/>
    <n v="1"/>
    <n v="1"/>
    <n v="24.5"/>
    <n v="24.5"/>
    <s v="Low"/>
    <x v="1"/>
    <x v="1"/>
    <d v="2024-04-25T00:00:00"/>
    <s v="YES"/>
    <b v="1"/>
  </r>
  <r>
    <s v="TXN_5750278"/>
    <s v="CUST_20"/>
    <x v="6"/>
    <s v="Item_7_ELEC"/>
    <s v="Item_7_EHE"/>
    <n v="14"/>
    <n v="14"/>
    <n v="4"/>
    <n v="4"/>
    <n v="56"/>
    <n v="56"/>
    <s v="Low"/>
    <x v="0"/>
    <x v="0"/>
    <d v="2022-06-05T00:00:00"/>
    <s v="N/A"/>
    <m/>
  </r>
  <r>
    <s v="TXN_4268207"/>
    <s v="CUST_02"/>
    <x v="2"/>
    <s v="Item_20_BUTC"/>
    <s v="Item_20_BUT"/>
    <n v="33.5"/>
    <n v="33.5"/>
    <n v="3"/>
    <n v="3"/>
    <n v="100.5"/>
    <n v="100.5"/>
    <s v="Low"/>
    <x v="1"/>
    <x v="1"/>
    <d v="2022-11-08T00:00:00"/>
    <s v="N/A"/>
    <m/>
  </r>
  <r>
    <s v="TXN_3542101"/>
    <s v="CUST_24"/>
    <x v="0"/>
    <s v="Item_23_PATI"/>
    <s v="Item_23_PAT"/>
    <n v="38"/>
    <n v="38"/>
    <n v="8"/>
    <n v="8"/>
    <n v="304"/>
    <n v="304"/>
    <s v="High"/>
    <x v="1"/>
    <x v="0"/>
    <d v="2023-08-25T00:00:00"/>
    <s v="NO"/>
    <b v="0"/>
  </r>
  <r>
    <s v="TXN_8414492"/>
    <s v="CUST_07"/>
    <x v="1"/>
    <s v="Item_1_MILK"/>
    <s v="Item_1_MILK"/>
    <n v="5"/>
    <n v="5"/>
    <n v="2"/>
    <n v="2"/>
    <n v="10"/>
    <n v="10"/>
    <s v="Low"/>
    <x v="1"/>
    <x v="0"/>
    <d v="2024-07-24T00:00:00"/>
    <s v="YES"/>
    <b v="1"/>
  </r>
  <r>
    <s v="TXN_7422235"/>
    <s v="CUST_07"/>
    <x v="3"/>
    <s v="Item_20_BEVE"/>
    <s v="Item_20_BEV"/>
    <n v="33.5"/>
    <n v="33.5"/>
    <n v="5"/>
    <n v="5"/>
    <n v="167.5"/>
    <n v="167.5"/>
    <s v="Medium"/>
    <x v="2"/>
    <x v="0"/>
    <d v="2022-05-06T00:00:00"/>
    <s v="YES"/>
    <b v="1"/>
  </r>
  <r>
    <s v="TXN_2120609"/>
    <s v="CUST_01"/>
    <x v="0"/>
    <s v="Item_24_PATI"/>
    <s v="Item_24_PAT"/>
    <n v="39.5"/>
    <n v="39.5"/>
    <n v="1"/>
    <n v="1"/>
    <n v="39.5"/>
    <n v="39.5"/>
    <s v="Low"/>
    <x v="2"/>
    <x v="0"/>
    <d v="2024-09-03T00:00:00"/>
    <s v="YES"/>
    <b v="1"/>
  </r>
  <r>
    <s v="TXN_8765485"/>
    <s v="CUST_02"/>
    <x v="1"/>
    <s v="Item_8_MILK"/>
    <s v="Item_8_MILK"/>
    <n v="15.5"/>
    <n v="15.5"/>
    <n v="6"/>
    <n v="6"/>
    <n v="93"/>
    <n v="93"/>
    <s v="Low"/>
    <x v="2"/>
    <x v="1"/>
    <d v="2022-09-15T00:00:00"/>
    <s v="YES"/>
    <b v="1"/>
  </r>
  <r>
    <s v="TXN_5263251"/>
    <s v="CUST_14"/>
    <x v="0"/>
    <s v="Item_11_PATI"/>
    <s v="Item_11_PAT"/>
    <n v="20"/>
    <n v="20"/>
    <n v="5"/>
    <n v="5"/>
    <n v="100"/>
    <n v="100"/>
    <s v="Low"/>
    <x v="0"/>
    <x v="1"/>
    <d v="2024-02-26T00:00:00"/>
    <s v="NO"/>
    <b v="0"/>
  </r>
  <r>
    <s v="TXN_6058330"/>
    <s v="CUST_08"/>
    <x v="0"/>
    <s v="Unknown_Item"/>
    <m/>
    <n v="23.365911749958215"/>
    <m/>
    <n v="8"/>
    <n v="8"/>
    <n v="196"/>
    <n v="196"/>
    <s v="Medium"/>
    <x v="0"/>
    <x v="0"/>
    <d v="2022-05-24T00:00:00"/>
    <s v="YES"/>
    <b v="1"/>
  </r>
  <r>
    <s v="TXN_3327266"/>
    <s v="CUST_05"/>
    <x v="7"/>
    <s v="Item_9_COMP"/>
    <s v="Item_9_CEA"/>
    <n v="17"/>
    <n v="17"/>
    <n v="5"/>
    <n v="5"/>
    <n v="85"/>
    <n v="85"/>
    <s v="Low"/>
    <x v="0"/>
    <x v="0"/>
    <d v="2024-12-04T00:00:00"/>
    <s v="N/A"/>
    <m/>
  </r>
  <r>
    <s v="TXN_8269434"/>
    <s v="CUST_11"/>
    <x v="7"/>
    <s v="Item_15_COMP"/>
    <s v="Item_15_CEA"/>
    <n v="26"/>
    <n v="26"/>
    <n v="3"/>
    <n v="3"/>
    <n v="78"/>
    <n v="78"/>
    <s v="Low"/>
    <x v="2"/>
    <x v="1"/>
    <d v="2023-07-03T00:00:00"/>
    <s v="YES"/>
    <b v="1"/>
  </r>
  <r>
    <s v="TXN_4995249"/>
    <s v="CUST_14"/>
    <x v="1"/>
    <s v="Unknown_Item"/>
    <m/>
    <n v="23.365911749958215"/>
    <m/>
    <n v="3"/>
    <n v="3"/>
    <n v="28.5"/>
    <n v="28.5"/>
    <s v="Low"/>
    <x v="0"/>
    <x v="0"/>
    <d v="2022-07-28T00:00:00"/>
    <s v="N/A"/>
    <m/>
  </r>
  <r>
    <s v="TXN_8157843"/>
    <s v="CUST_11"/>
    <x v="1"/>
    <s v="Unknown_Item"/>
    <m/>
    <n v="38"/>
    <n v="38"/>
    <n v="6"/>
    <m/>
    <n v="108.5"/>
    <m/>
    <s v="Low"/>
    <x v="0"/>
    <x v="1"/>
    <d v="2023-03-29T00:00:00"/>
    <s v="N/A"/>
    <m/>
  </r>
  <r>
    <s v="TXN_5690131"/>
    <s v="CUST_20"/>
    <x v="5"/>
    <s v="Item_21_FURN"/>
    <s v="Item_21_FUR"/>
    <n v="35"/>
    <n v="35"/>
    <n v="10"/>
    <n v="10"/>
    <n v="350"/>
    <n v="350"/>
    <s v="High"/>
    <x v="2"/>
    <x v="0"/>
    <d v="2022-06-05T00:00:00"/>
    <s v="NO"/>
    <b v="0"/>
  </r>
  <r>
    <s v="TXN_6697034"/>
    <s v="CUST_02"/>
    <x v="6"/>
    <s v="Item_13_ELEC"/>
    <s v="Item_13_EHE"/>
    <n v="23"/>
    <n v="23"/>
    <n v="10"/>
    <n v="10"/>
    <n v="230"/>
    <n v="230"/>
    <s v="Medium"/>
    <x v="1"/>
    <x v="1"/>
    <d v="2022-06-28T00:00:00"/>
    <s v="NO"/>
    <b v="0"/>
  </r>
  <r>
    <s v="TXN_5071954"/>
    <s v="CUST_09"/>
    <x v="6"/>
    <s v="Item_15_ELEC"/>
    <s v="Item_15_EHE"/>
    <n v="26"/>
    <n v="26"/>
    <n v="7"/>
    <n v="7"/>
    <n v="182"/>
    <n v="182"/>
    <s v="Medium"/>
    <x v="1"/>
    <x v="1"/>
    <d v="2022-12-04T00:00:00"/>
    <s v="YES"/>
    <b v="1"/>
  </r>
  <r>
    <s v="TXN_2992974"/>
    <s v="CUST_02"/>
    <x v="2"/>
    <s v="Item_15_BUTC"/>
    <s v="Item_15_BUT"/>
    <n v="26"/>
    <n v="26"/>
    <n v="2"/>
    <n v="2"/>
    <n v="52"/>
    <n v="52"/>
    <s v="Low"/>
    <x v="2"/>
    <x v="0"/>
    <d v="2024-03-19T00:00:00"/>
    <s v="N/A"/>
    <m/>
  </r>
  <r>
    <s v="TXN_1810111"/>
    <s v="CUST_16"/>
    <x v="1"/>
    <s v="Item_11_MILK"/>
    <s v="Item_11_MILK"/>
    <n v="20"/>
    <n v="20"/>
    <n v="5"/>
    <n v="5"/>
    <n v="100"/>
    <n v="100"/>
    <s v="Low"/>
    <x v="0"/>
    <x v="1"/>
    <d v="2022-03-06T00:00:00"/>
    <s v="NO"/>
    <b v="0"/>
  </r>
  <r>
    <s v="TXN_2176750"/>
    <s v="CUST_18"/>
    <x v="7"/>
    <s v="Item_2_COMP"/>
    <s v="Item_2_CEA"/>
    <n v="6.5"/>
    <n v="6.5"/>
    <n v="3"/>
    <n v="3"/>
    <n v="19.5"/>
    <n v="19.5"/>
    <s v="Low"/>
    <x v="0"/>
    <x v="0"/>
    <d v="2022-12-21T00:00:00"/>
    <s v="N/A"/>
    <m/>
  </r>
  <r>
    <s v="TXN_2570854"/>
    <s v="CUST_03"/>
    <x v="3"/>
    <s v="Item_3_BEVE"/>
    <s v="Item_3_BEV"/>
    <n v="8"/>
    <n v="8"/>
    <n v="3"/>
    <n v="3"/>
    <n v="24"/>
    <n v="24"/>
    <s v="Low"/>
    <x v="2"/>
    <x v="0"/>
    <d v="2023-09-02T00:00:00"/>
    <s v="N/A"/>
    <m/>
  </r>
  <r>
    <s v="TXN_8487509"/>
    <s v="CUST_03"/>
    <x v="3"/>
    <s v="Item_24_BEVE"/>
    <s v="Item_24_BEV"/>
    <n v="39.5"/>
    <n v="39.5"/>
    <n v="5"/>
    <n v="5"/>
    <n v="197.5"/>
    <n v="197.5"/>
    <s v="Medium"/>
    <x v="1"/>
    <x v="0"/>
    <d v="2022-05-04T00:00:00"/>
    <s v="NO"/>
    <b v="0"/>
  </r>
  <r>
    <s v="TXN_9299347"/>
    <s v="CUST_01"/>
    <x v="7"/>
    <s v="Item_14_COMP"/>
    <s v="Item_14_CEA"/>
    <n v="24.5"/>
    <n v="24.5"/>
    <n v="2"/>
    <n v="2"/>
    <n v="49"/>
    <n v="49"/>
    <s v="Low"/>
    <x v="2"/>
    <x v="0"/>
    <d v="2024-11-14T00:00:00"/>
    <s v="NO"/>
    <b v="0"/>
  </r>
  <r>
    <s v="TXN_5654404"/>
    <s v="CUST_06"/>
    <x v="1"/>
    <s v="Item_11_MILK"/>
    <s v="Item_11_MILK"/>
    <n v="20"/>
    <n v="20"/>
    <n v="7"/>
    <n v="7"/>
    <n v="140"/>
    <n v="140"/>
    <s v="Low"/>
    <x v="1"/>
    <x v="0"/>
    <d v="2023-07-25T00:00:00"/>
    <s v="YES"/>
    <b v="1"/>
  </r>
  <r>
    <s v="TXN_8178715"/>
    <s v="CUST_14"/>
    <x v="6"/>
    <s v="Item_20_ELEC"/>
    <s v="Item_20_EHE"/>
    <n v="33.5"/>
    <n v="33.5"/>
    <n v="4"/>
    <n v="4"/>
    <n v="134"/>
    <n v="134"/>
    <s v="Low"/>
    <x v="1"/>
    <x v="1"/>
    <d v="2023-01-23T00:00:00"/>
    <s v="NO"/>
    <b v="0"/>
  </r>
  <r>
    <s v="TXN_8875914"/>
    <s v="CUST_22"/>
    <x v="6"/>
    <s v="Item_9_ELEC"/>
    <s v="Item_9_EHE"/>
    <n v="17"/>
    <n v="17"/>
    <n v="8"/>
    <n v="8"/>
    <n v="136"/>
    <n v="136"/>
    <s v="Low"/>
    <x v="2"/>
    <x v="0"/>
    <d v="2024-07-18T00:00:00"/>
    <s v="N/A"/>
    <m/>
  </r>
  <r>
    <s v="TXN_5618781"/>
    <s v="CUST_09"/>
    <x v="1"/>
    <s v="Unknown_Item"/>
    <m/>
    <n v="23.365911749958215"/>
    <m/>
    <n v="5"/>
    <n v="5"/>
    <n v="55"/>
    <n v="55"/>
    <s v="Low"/>
    <x v="0"/>
    <x v="1"/>
    <d v="2022-11-04T00:00:00"/>
    <s v="N/A"/>
    <m/>
  </r>
  <r>
    <s v="TXN_4366890"/>
    <s v="CUST_04"/>
    <x v="6"/>
    <s v="Item_20_ELEC"/>
    <s v="Item_20_EHE"/>
    <n v="33.5"/>
    <n v="33.5"/>
    <n v="9"/>
    <n v="9"/>
    <n v="301.5"/>
    <n v="301.5"/>
    <s v="High"/>
    <x v="1"/>
    <x v="0"/>
    <d v="2022-11-04T00:00:00"/>
    <s v="YES"/>
    <b v="1"/>
  </r>
  <r>
    <s v="TXN_1017199"/>
    <s v="CUST_02"/>
    <x v="6"/>
    <s v="Item_6_ELEC"/>
    <s v="Item_6_EHE"/>
    <n v="12.5"/>
    <n v="12.5"/>
    <n v="7"/>
    <n v="7"/>
    <n v="87.5"/>
    <n v="87.5"/>
    <s v="Low"/>
    <x v="2"/>
    <x v="1"/>
    <d v="2024-01-14T00:00:00"/>
    <s v="YES"/>
    <b v="1"/>
  </r>
  <r>
    <s v="TXN_4863159"/>
    <s v="CUST_25"/>
    <x v="3"/>
    <s v="Item_2_BEVE"/>
    <s v="Item_2_BEV"/>
    <n v="6.5"/>
    <n v="6.5"/>
    <n v="7"/>
    <n v="7"/>
    <n v="45.5"/>
    <n v="45.5"/>
    <s v="Low"/>
    <x v="0"/>
    <x v="0"/>
    <d v="2024-06-27T00:00:00"/>
    <s v="N/A"/>
    <m/>
  </r>
  <r>
    <s v="TXN_9958675"/>
    <s v="CUST_24"/>
    <x v="6"/>
    <s v="Unknown_Item"/>
    <m/>
    <n v="23.365911749958215"/>
    <m/>
    <n v="6"/>
    <n v="6"/>
    <n v="120"/>
    <n v="120"/>
    <s v="Low"/>
    <x v="2"/>
    <x v="1"/>
    <d v="2024-02-27T00:00:00"/>
    <s v="N/A"/>
    <m/>
  </r>
  <r>
    <s v="TXN_5970986"/>
    <s v="CUST_05"/>
    <x v="0"/>
    <s v="Item_20_PATI"/>
    <s v="Item_20_PAT"/>
    <n v="33.5"/>
    <n v="33.5"/>
    <n v="4"/>
    <n v="4"/>
    <n v="134"/>
    <n v="134"/>
    <s v="Low"/>
    <x v="0"/>
    <x v="0"/>
    <d v="2024-06-27T00:00:00"/>
    <s v="N/A"/>
    <m/>
  </r>
  <r>
    <s v="TXN_4523273"/>
    <s v="CUST_01"/>
    <x v="5"/>
    <s v="Item_15_FURN"/>
    <s v="Item_15_FUR"/>
    <n v="26"/>
    <n v="26"/>
    <n v="6"/>
    <n v="6"/>
    <n v="156"/>
    <n v="156"/>
    <s v="Medium"/>
    <x v="0"/>
    <x v="1"/>
    <d v="2024-11-22T00:00:00"/>
    <s v="NO"/>
    <b v="0"/>
  </r>
  <r>
    <s v="TXN_1645781"/>
    <s v="CUST_15"/>
    <x v="2"/>
    <s v="Item_22_BUTC"/>
    <s v="Item_22_BUT"/>
    <n v="36.5"/>
    <n v="36.5"/>
    <n v="6"/>
    <n v="6"/>
    <n v="219"/>
    <n v="219"/>
    <s v="Medium"/>
    <x v="0"/>
    <x v="0"/>
    <d v="2025-01-12T00:00:00"/>
    <s v="N/A"/>
    <m/>
  </r>
  <r>
    <s v="TXN_6711906"/>
    <s v="CUST_09"/>
    <x v="1"/>
    <s v="Item_13_MILK"/>
    <s v="Item_13_MILK"/>
    <n v="23"/>
    <n v="23"/>
    <n v="1"/>
    <n v="1"/>
    <n v="23"/>
    <n v="23"/>
    <s v="Low"/>
    <x v="2"/>
    <x v="1"/>
    <d v="2022-01-09T00:00:00"/>
    <s v="NO"/>
    <b v="0"/>
  </r>
  <r>
    <s v="TXN_1892600"/>
    <s v="CUST_04"/>
    <x v="5"/>
    <s v="Item_10_FURN"/>
    <s v="Item_10_FUR"/>
    <n v="18.5"/>
    <n v="18.5"/>
    <n v="9"/>
    <n v="9"/>
    <n v="166.5"/>
    <n v="166.5"/>
    <s v="Medium"/>
    <x v="2"/>
    <x v="0"/>
    <d v="2024-04-22T00:00:00"/>
    <s v="YES"/>
    <b v="1"/>
  </r>
  <r>
    <s v="TXN_1790105"/>
    <s v="CUST_25"/>
    <x v="5"/>
    <s v="Item_11_FURN"/>
    <s v="Item_11_FUR"/>
    <n v="20"/>
    <n v="20"/>
    <n v="7"/>
    <n v="7"/>
    <n v="140"/>
    <n v="140"/>
    <s v="Low"/>
    <x v="1"/>
    <x v="1"/>
    <d v="2022-08-10T00:00:00"/>
    <s v="YES"/>
    <b v="1"/>
  </r>
  <r>
    <s v="TXN_2830771"/>
    <s v="CUST_08"/>
    <x v="5"/>
    <s v="Item_20_FURN"/>
    <s v="Item_20_FUR"/>
    <n v="33.5"/>
    <n v="33.5"/>
    <n v="8"/>
    <n v="8"/>
    <n v="268"/>
    <n v="268"/>
    <s v="Medium"/>
    <x v="2"/>
    <x v="1"/>
    <d v="2022-11-01T00:00:00"/>
    <s v="YES"/>
    <b v="1"/>
  </r>
  <r>
    <s v="TXN_8622375"/>
    <s v="CUST_13"/>
    <x v="1"/>
    <s v="Item_4_MILK"/>
    <s v="Item_4_MILK"/>
    <n v="9.5"/>
    <n v="9.5"/>
    <n v="4"/>
    <n v="4"/>
    <n v="38"/>
    <n v="38"/>
    <s v="Low"/>
    <x v="0"/>
    <x v="0"/>
    <d v="2022-03-17T00:00:00"/>
    <s v="YES"/>
    <b v="1"/>
  </r>
  <r>
    <s v="TXN_8776916"/>
    <s v="CUST_09"/>
    <x v="0"/>
    <s v="Item_4_PATI"/>
    <s v="Item_4_PAT"/>
    <n v="9.5"/>
    <n v="9.5"/>
    <n v="9"/>
    <n v="9"/>
    <n v="85.5"/>
    <n v="85.5"/>
    <s v="Low"/>
    <x v="1"/>
    <x v="1"/>
    <d v="2023-01-05T00:00:00"/>
    <s v="N/A"/>
    <m/>
  </r>
  <r>
    <s v="TXN_4195971"/>
    <s v="CUST_10"/>
    <x v="0"/>
    <s v="Item_2_PATI"/>
    <s v="Item_2_PAT"/>
    <n v="6.5"/>
    <n v="6.5"/>
    <n v="9"/>
    <n v="9"/>
    <n v="58.5"/>
    <n v="58.5"/>
    <s v="Low"/>
    <x v="1"/>
    <x v="0"/>
    <d v="2023-10-21T00:00:00"/>
    <s v="N/A"/>
    <m/>
  </r>
  <r>
    <s v="TXN_9649833"/>
    <s v="CUST_22"/>
    <x v="5"/>
    <s v="Item_7_FURN"/>
    <s v="Item_7_FUR"/>
    <n v="14"/>
    <n v="14"/>
    <n v="5"/>
    <n v="5"/>
    <n v="70"/>
    <n v="70"/>
    <s v="Low"/>
    <x v="1"/>
    <x v="0"/>
    <d v="2024-02-07T00:00:00"/>
    <s v="YES"/>
    <b v="1"/>
  </r>
  <r>
    <s v="TXN_1127219"/>
    <s v="CUST_05"/>
    <x v="6"/>
    <s v="Item_1_ELEC"/>
    <s v="Item_1_EHE"/>
    <n v="5"/>
    <n v="5"/>
    <n v="4"/>
    <n v="4"/>
    <n v="20"/>
    <n v="20"/>
    <s v="Low"/>
    <x v="2"/>
    <x v="0"/>
    <d v="2022-09-20T00:00:00"/>
    <s v="NO"/>
    <b v="0"/>
  </r>
  <r>
    <s v="TXN_7220277"/>
    <s v="CUST_15"/>
    <x v="1"/>
    <s v="Item_11_MILK"/>
    <s v="Item_11_MILK"/>
    <n v="20"/>
    <n v="20"/>
    <n v="7"/>
    <n v="7"/>
    <n v="140"/>
    <n v="140"/>
    <s v="Low"/>
    <x v="1"/>
    <x v="0"/>
    <d v="2022-09-01T00:00:00"/>
    <s v="NO"/>
    <b v="0"/>
  </r>
  <r>
    <s v="TXN_5490508"/>
    <s v="CUST_08"/>
    <x v="4"/>
    <s v="Item_12_FOOD"/>
    <s v="Item_12_FOOD"/>
    <n v="21.5"/>
    <n v="21.5"/>
    <n v="1"/>
    <n v="1"/>
    <n v="21.5"/>
    <n v="21.5"/>
    <s v="Low"/>
    <x v="2"/>
    <x v="0"/>
    <d v="2023-05-28T00:00:00"/>
    <s v="YES"/>
    <b v="1"/>
  </r>
  <r>
    <s v="TXN_6910028"/>
    <s v="CUST_23"/>
    <x v="4"/>
    <s v="Item_7_FOOD"/>
    <s v="Item_7_FOOD"/>
    <n v="14"/>
    <n v="14"/>
    <n v="2"/>
    <n v="2"/>
    <n v="28"/>
    <n v="28"/>
    <s v="Low"/>
    <x v="2"/>
    <x v="0"/>
    <d v="2022-04-03T00:00:00"/>
    <s v="NO"/>
    <b v="0"/>
  </r>
  <r>
    <s v="TXN_8421920"/>
    <s v="CUST_04"/>
    <x v="4"/>
    <s v="Item_5_FOOD"/>
    <s v="Item_5_FOOD"/>
    <n v="11"/>
    <n v="11"/>
    <n v="2"/>
    <n v="2"/>
    <n v="22"/>
    <n v="22"/>
    <s v="Low"/>
    <x v="1"/>
    <x v="1"/>
    <d v="2023-02-09T00:00:00"/>
    <s v="YES"/>
    <b v="1"/>
  </r>
  <r>
    <s v="TXN_9713065"/>
    <s v="CUST_25"/>
    <x v="2"/>
    <s v="Item_12_BUTC"/>
    <s v="Item_12_BUT"/>
    <n v="21.5"/>
    <n v="21.5"/>
    <n v="9"/>
    <n v="9"/>
    <n v="193.5"/>
    <n v="193.5"/>
    <s v="Medium"/>
    <x v="0"/>
    <x v="1"/>
    <d v="2024-08-11T00:00:00"/>
    <s v="YES"/>
    <b v="1"/>
  </r>
  <r>
    <s v="TXN_2394864"/>
    <s v="CUST_23"/>
    <x v="1"/>
    <s v="Item_16_MILK"/>
    <s v="Item_16_MILK"/>
    <n v="27.5"/>
    <n v="27.5"/>
    <n v="6"/>
    <n v="6"/>
    <n v="165"/>
    <n v="165"/>
    <s v="Medium"/>
    <x v="0"/>
    <x v="1"/>
    <d v="2024-11-03T00:00:00"/>
    <s v="YES"/>
    <b v="1"/>
  </r>
  <r>
    <s v="TXN_5211253"/>
    <s v="CUST_19"/>
    <x v="5"/>
    <s v="Unknown_Item"/>
    <m/>
    <n v="33.5"/>
    <n v="33.5"/>
    <n v="6"/>
    <m/>
    <n v="108.5"/>
    <m/>
    <s v="Low"/>
    <x v="1"/>
    <x v="0"/>
    <d v="2022-07-12T00:00:00"/>
    <s v="YES"/>
    <b v="1"/>
  </r>
  <r>
    <s v="TXN_8963284"/>
    <s v="CUST_09"/>
    <x v="5"/>
    <s v="Item_24_FURN"/>
    <s v="Item_24_FUR"/>
    <n v="39.5"/>
    <n v="39.5"/>
    <n v="10"/>
    <n v="10"/>
    <n v="395"/>
    <n v="395"/>
    <s v="High"/>
    <x v="0"/>
    <x v="1"/>
    <d v="2024-12-05T00:00:00"/>
    <s v="NO"/>
    <b v="0"/>
  </r>
  <r>
    <s v="TXN_4901726"/>
    <s v="CUST_24"/>
    <x v="6"/>
    <s v="Item_21_ELEC"/>
    <s v="Item_21_EHE"/>
    <n v="35"/>
    <n v="35"/>
    <n v="10"/>
    <n v="10"/>
    <n v="350"/>
    <n v="350"/>
    <s v="High"/>
    <x v="1"/>
    <x v="0"/>
    <d v="2023-12-14T00:00:00"/>
    <s v="NO"/>
    <b v="0"/>
  </r>
  <r>
    <s v="TXN_5386507"/>
    <s v="CUST_02"/>
    <x v="6"/>
    <s v="Item_21_ELEC"/>
    <s v="Item_21_EHE"/>
    <n v="35"/>
    <n v="35"/>
    <n v="1"/>
    <n v="1"/>
    <n v="35"/>
    <n v="35"/>
    <s v="Low"/>
    <x v="0"/>
    <x v="0"/>
    <d v="2024-09-02T00:00:00"/>
    <s v="N/A"/>
    <m/>
  </r>
  <r>
    <s v="TXN_3994914"/>
    <s v="CUST_13"/>
    <x v="5"/>
    <s v="Item_17_FURN"/>
    <s v="Item_17_FUR"/>
    <n v="29"/>
    <n v="29"/>
    <n v="8"/>
    <n v="8"/>
    <n v="232"/>
    <n v="232"/>
    <s v="Medium"/>
    <x v="2"/>
    <x v="1"/>
    <d v="2022-05-03T00:00:00"/>
    <s v="YES"/>
    <b v="1"/>
  </r>
  <r>
    <s v="TXN_8407265"/>
    <s v="CUST_08"/>
    <x v="5"/>
    <s v="Unknown_Item"/>
    <m/>
    <n v="41"/>
    <n v="41"/>
    <n v="6"/>
    <m/>
    <n v="108.5"/>
    <m/>
    <s v="Low"/>
    <x v="1"/>
    <x v="1"/>
    <d v="2024-08-30T00:00:00"/>
    <s v="N/A"/>
    <m/>
  </r>
  <r>
    <s v="TXN_5657839"/>
    <s v="CUST_24"/>
    <x v="5"/>
    <s v="Unknown_Item"/>
    <m/>
    <n v="23.365911749958215"/>
    <m/>
    <n v="5"/>
    <n v="5"/>
    <n v="197.5"/>
    <n v="197.5"/>
    <s v="Medium"/>
    <x v="1"/>
    <x v="0"/>
    <d v="2024-04-01T00:00:00"/>
    <s v="N/A"/>
    <m/>
  </r>
  <r>
    <s v="TXN_8362813"/>
    <s v="CUST_20"/>
    <x v="3"/>
    <s v="Unknown_Item"/>
    <m/>
    <n v="23.365911749958215"/>
    <m/>
    <n v="5"/>
    <n v="5"/>
    <n v="160"/>
    <n v="160"/>
    <s v="Medium"/>
    <x v="2"/>
    <x v="0"/>
    <d v="2022-08-22T00:00:00"/>
    <s v="N/A"/>
    <m/>
  </r>
  <r>
    <s v="TXN_6573349"/>
    <s v="CUST_20"/>
    <x v="3"/>
    <s v="Item_18_BEVE"/>
    <s v="Item_18_BEV"/>
    <n v="30.5"/>
    <n v="30.5"/>
    <n v="8"/>
    <n v="8"/>
    <n v="244"/>
    <n v="244"/>
    <s v="Medium"/>
    <x v="2"/>
    <x v="1"/>
    <d v="2024-07-19T00:00:00"/>
    <s v="YES"/>
    <b v="1"/>
  </r>
  <r>
    <s v="TXN_5682458"/>
    <s v="CUST_20"/>
    <x v="3"/>
    <s v="Item_4_BEVE"/>
    <s v="Item_4_BEV"/>
    <n v="9.5"/>
    <n v="9.5"/>
    <n v="1"/>
    <n v="1"/>
    <n v="9.5"/>
    <n v="9.5"/>
    <s v="Low"/>
    <x v="1"/>
    <x v="1"/>
    <d v="2024-05-08T00:00:00"/>
    <s v="N/A"/>
    <m/>
  </r>
  <r>
    <s v="TXN_2598056"/>
    <s v="CUST_05"/>
    <x v="5"/>
    <s v="Unknown_Item"/>
    <m/>
    <n v="26"/>
    <n v="26"/>
    <n v="6"/>
    <m/>
    <n v="108.5"/>
    <m/>
    <s v="Low"/>
    <x v="1"/>
    <x v="1"/>
    <d v="2024-06-30T00:00:00"/>
    <s v="NO"/>
    <b v="0"/>
  </r>
  <r>
    <s v="TXN_6096297"/>
    <s v="CUST_24"/>
    <x v="1"/>
    <s v="Item_20_MILK"/>
    <s v="Item_20_MILK"/>
    <n v="33.5"/>
    <n v="33.5"/>
    <n v="10"/>
    <n v="10"/>
    <n v="335"/>
    <n v="335"/>
    <s v="High"/>
    <x v="2"/>
    <x v="0"/>
    <d v="2024-05-24T00:00:00"/>
    <s v="YES"/>
    <b v="1"/>
  </r>
  <r>
    <s v="TXN_2163609"/>
    <s v="CUST_25"/>
    <x v="1"/>
    <s v="Item_7_MILK"/>
    <s v="Item_7_MILK"/>
    <n v="14"/>
    <n v="14"/>
    <n v="6"/>
    <n v="6"/>
    <n v="84"/>
    <n v="84"/>
    <s v="Low"/>
    <x v="1"/>
    <x v="1"/>
    <d v="2023-09-18T00:00:00"/>
    <s v="YES"/>
    <b v="1"/>
  </r>
  <r>
    <s v="TXN_4180223"/>
    <s v="CUST_13"/>
    <x v="3"/>
    <s v="Item_18_BEVE"/>
    <s v="Item_18_BEV"/>
    <n v="30.5"/>
    <n v="30.5"/>
    <n v="3"/>
    <n v="3"/>
    <n v="91.5"/>
    <n v="91.5"/>
    <s v="Low"/>
    <x v="2"/>
    <x v="0"/>
    <d v="2024-03-16T00:00:00"/>
    <s v="N/A"/>
    <m/>
  </r>
  <r>
    <s v="TXN_1422215"/>
    <s v="CUST_08"/>
    <x v="5"/>
    <s v="Item_25_FURN"/>
    <s v="Item_25_FUR"/>
    <n v="41"/>
    <n v="41"/>
    <n v="8"/>
    <n v="8"/>
    <n v="328"/>
    <n v="328"/>
    <s v="High"/>
    <x v="0"/>
    <x v="1"/>
    <d v="2024-08-16T00:00:00"/>
    <s v="NO"/>
    <b v="0"/>
  </r>
  <r>
    <s v="TXN_2626673"/>
    <s v="CUST_13"/>
    <x v="0"/>
    <s v="Item_23_PATI"/>
    <s v="Item_23_PAT"/>
    <n v="38"/>
    <n v="38"/>
    <n v="10"/>
    <n v="10"/>
    <n v="380"/>
    <n v="380"/>
    <s v="High"/>
    <x v="1"/>
    <x v="0"/>
    <d v="2022-05-22T00:00:00"/>
    <s v="N/A"/>
    <m/>
  </r>
  <r>
    <s v="TXN_5992182"/>
    <s v="CUST_24"/>
    <x v="1"/>
    <s v="Item_7_MILK"/>
    <s v="Item_7_MILK"/>
    <n v="14"/>
    <n v="14"/>
    <n v="4"/>
    <n v="4"/>
    <n v="56"/>
    <n v="56"/>
    <s v="Low"/>
    <x v="1"/>
    <x v="1"/>
    <d v="2022-12-23T00:00:00"/>
    <s v="N/A"/>
    <m/>
  </r>
  <r>
    <s v="TXN_1071762"/>
    <s v="CUST_19"/>
    <x v="3"/>
    <s v="Unknown_Item"/>
    <m/>
    <n v="23.365911749958215"/>
    <m/>
    <n v="3"/>
    <n v="3"/>
    <n v="28.5"/>
    <n v="28.5"/>
    <s v="Low"/>
    <x v="2"/>
    <x v="1"/>
    <d v="2024-10-31T00:00:00"/>
    <s v="N/A"/>
    <m/>
  </r>
  <r>
    <s v="TXN_9876893"/>
    <s v="CUST_02"/>
    <x v="0"/>
    <s v="Item_4_PATI"/>
    <s v="Item_4_PAT"/>
    <n v="9.5"/>
    <n v="9.5"/>
    <n v="1"/>
    <n v="1"/>
    <n v="9.5"/>
    <n v="9.5"/>
    <s v="Low"/>
    <x v="1"/>
    <x v="1"/>
    <d v="2022-12-29T00:00:00"/>
    <s v="N/A"/>
    <m/>
  </r>
  <r>
    <s v="TXN_8581920"/>
    <s v="CUST_24"/>
    <x v="0"/>
    <s v="Item_16_PATI"/>
    <s v="Item_16_PAT"/>
    <n v="27.5"/>
    <n v="27.5"/>
    <n v="4"/>
    <n v="4"/>
    <n v="110"/>
    <n v="110"/>
    <s v="Low"/>
    <x v="2"/>
    <x v="0"/>
    <d v="2024-03-14T00:00:00"/>
    <s v="NO"/>
    <b v="0"/>
  </r>
  <r>
    <s v="TXN_1248793"/>
    <s v="CUST_20"/>
    <x v="0"/>
    <s v="Item_4_PATI"/>
    <s v="Item_4_PAT"/>
    <n v="9.5"/>
    <n v="9.5"/>
    <n v="9"/>
    <n v="9"/>
    <n v="85.5"/>
    <n v="85.5"/>
    <s v="Low"/>
    <x v="2"/>
    <x v="1"/>
    <d v="2022-10-03T00:00:00"/>
    <s v="YES"/>
    <b v="1"/>
  </r>
  <r>
    <s v="TXN_9218401"/>
    <s v="CUST_01"/>
    <x v="2"/>
    <s v="Item_13_BUTC"/>
    <s v="Item_13_BUT"/>
    <n v="23"/>
    <n v="23"/>
    <n v="7"/>
    <n v="7"/>
    <n v="161"/>
    <n v="161"/>
    <s v="Medium"/>
    <x v="2"/>
    <x v="1"/>
    <d v="2023-05-22T00:00:00"/>
    <s v="N/A"/>
    <m/>
  </r>
  <r>
    <s v="TXN_5306857"/>
    <s v="CUST_08"/>
    <x v="0"/>
    <s v="Item_14_PATI"/>
    <s v="Item_14_PAT"/>
    <n v="24.5"/>
    <n v="24.5"/>
    <n v="4"/>
    <n v="4"/>
    <n v="98"/>
    <n v="98"/>
    <s v="Low"/>
    <x v="0"/>
    <x v="0"/>
    <d v="2022-07-20T00:00:00"/>
    <s v="NO"/>
    <b v="0"/>
  </r>
  <r>
    <s v="TXN_3831310"/>
    <s v="CUST_22"/>
    <x v="0"/>
    <s v="Item_8_PATI"/>
    <s v="Item_8_PAT"/>
    <n v="15.5"/>
    <n v="15.5"/>
    <n v="4"/>
    <n v="4"/>
    <n v="62"/>
    <n v="62"/>
    <s v="Low"/>
    <x v="1"/>
    <x v="0"/>
    <d v="2023-01-12T00:00:00"/>
    <s v="NO"/>
    <b v="0"/>
  </r>
  <r>
    <s v="TXN_7815351"/>
    <s v="CUST_18"/>
    <x v="6"/>
    <s v="Item_4_ELEC"/>
    <s v="Item_4_EHE"/>
    <n v="9.5"/>
    <n v="9.5"/>
    <n v="5"/>
    <n v="5"/>
    <n v="47.5"/>
    <n v="47.5"/>
    <s v="Low"/>
    <x v="1"/>
    <x v="1"/>
    <d v="2024-10-10T00:00:00"/>
    <s v="NO"/>
    <b v="0"/>
  </r>
  <r>
    <s v="TXN_8969664"/>
    <s v="CUST_24"/>
    <x v="3"/>
    <s v="Item_9_BEVE"/>
    <s v="Item_9_BEV"/>
    <n v="17"/>
    <n v="17"/>
    <n v="10"/>
    <n v="10"/>
    <n v="170"/>
    <n v="170"/>
    <s v="Medium"/>
    <x v="2"/>
    <x v="1"/>
    <d v="2023-09-25T00:00:00"/>
    <s v="N/A"/>
    <m/>
  </r>
  <r>
    <s v="TXN_1190422"/>
    <s v="CUST_03"/>
    <x v="0"/>
    <s v="Item_12_PATI"/>
    <s v="Item_12_PAT"/>
    <n v="21.5"/>
    <n v="21.5"/>
    <n v="3"/>
    <n v="3"/>
    <n v="64.5"/>
    <n v="64.5"/>
    <s v="Low"/>
    <x v="2"/>
    <x v="0"/>
    <d v="2023-01-11T00:00:00"/>
    <s v="YES"/>
    <b v="1"/>
  </r>
  <r>
    <s v="TXN_9023234"/>
    <s v="CUST_25"/>
    <x v="7"/>
    <s v="Item_18_COMP"/>
    <s v="Item_18_CEA"/>
    <n v="30.5"/>
    <n v="30.5"/>
    <n v="3"/>
    <n v="3"/>
    <n v="91.5"/>
    <n v="91.5"/>
    <s v="Low"/>
    <x v="1"/>
    <x v="0"/>
    <d v="2024-01-03T00:00:00"/>
    <s v="N/A"/>
    <m/>
  </r>
  <r>
    <s v="TXN_2621464"/>
    <s v="CUST_08"/>
    <x v="5"/>
    <s v="Item_20_FURN"/>
    <s v="Item_20_FUR"/>
    <n v="33.5"/>
    <n v="33.5"/>
    <n v="4"/>
    <n v="4"/>
    <n v="134"/>
    <n v="134"/>
    <s v="Low"/>
    <x v="2"/>
    <x v="0"/>
    <d v="2024-11-05T00:00:00"/>
    <s v="NO"/>
    <b v="0"/>
  </r>
  <r>
    <s v="TXN_4587896"/>
    <s v="CUST_18"/>
    <x v="2"/>
    <s v="Item_21_BUTC"/>
    <s v="Item_21_BUT"/>
    <n v="35"/>
    <n v="35"/>
    <n v="7"/>
    <n v="7"/>
    <n v="245"/>
    <n v="245"/>
    <s v="Medium"/>
    <x v="0"/>
    <x v="1"/>
    <d v="2024-12-22T00:00:00"/>
    <s v="N/A"/>
    <m/>
  </r>
  <r>
    <s v="TXN_9979169"/>
    <s v="CUST_17"/>
    <x v="3"/>
    <s v="Item_20_BEVE"/>
    <s v="Item_20_BEV"/>
    <n v="33.5"/>
    <n v="33.5"/>
    <n v="9"/>
    <n v="9"/>
    <n v="301.5"/>
    <n v="301.5"/>
    <s v="High"/>
    <x v="1"/>
    <x v="1"/>
    <d v="2022-07-04T00:00:00"/>
    <s v="N/A"/>
    <m/>
  </r>
  <r>
    <s v="TXN_9258508"/>
    <s v="CUST_01"/>
    <x v="1"/>
    <s v="Item_1_MILK"/>
    <s v="Item_1_MILK"/>
    <n v="5"/>
    <n v="5"/>
    <n v="6"/>
    <n v="6"/>
    <n v="30"/>
    <n v="30"/>
    <s v="Low"/>
    <x v="0"/>
    <x v="0"/>
    <d v="2024-03-01T00:00:00"/>
    <s v="YES"/>
    <b v="1"/>
  </r>
  <r>
    <s v="TXN_8878104"/>
    <s v="CUST_05"/>
    <x v="5"/>
    <s v="Item_8_FURN"/>
    <s v="Item_8_FUR"/>
    <n v="15.5"/>
    <n v="15.5"/>
    <n v="2"/>
    <n v="2"/>
    <n v="31"/>
    <n v="31"/>
    <s v="Low"/>
    <x v="0"/>
    <x v="1"/>
    <d v="2024-08-22T00:00:00"/>
    <s v="N/A"/>
    <m/>
  </r>
  <r>
    <s v="TXN_8718529"/>
    <s v="CUST_21"/>
    <x v="6"/>
    <s v="Item_20_ELEC"/>
    <s v="Item_20_EHE"/>
    <n v="33.5"/>
    <n v="33.5"/>
    <n v="2"/>
    <n v="2"/>
    <n v="67"/>
    <n v="67"/>
    <s v="Low"/>
    <x v="0"/>
    <x v="0"/>
    <d v="2023-10-05T00:00:00"/>
    <s v="N/A"/>
    <m/>
  </r>
  <r>
    <s v="TXN_7637745"/>
    <s v="CUST_25"/>
    <x v="3"/>
    <s v="Item_18_BEVE"/>
    <s v="Item_18_BEV"/>
    <n v="30.5"/>
    <n v="30.5"/>
    <n v="4"/>
    <n v="4"/>
    <n v="122"/>
    <n v="122"/>
    <s v="Low"/>
    <x v="0"/>
    <x v="1"/>
    <d v="2023-07-18T00:00:00"/>
    <s v="N/A"/>
    <m/>
  </r>
  <r>
    <s v="TXN_3461490"/>
    <s v="CUST_10"/>
    <x v="3"/>
    <s v="Item_14_BEVE"/>
    <s v="Item_14_BEV"/>
    <n v="24.5"/>
    <n v="24.5"/>
    <n v="10"/>
    <n v="10"/>
    <n v="245"/>
    <n v="245"/>
    <s v="Medium"/>
    <x v="2"/>
    <x v="0"/>
    <d v="2022-08-14T00:00:00"/>
    <s v="NO"/>
    <b v="0"/>
  </r>
  <r>
    <s v="TXN_5010435"/>
    <s v="CUST_20"/>
    <x v="4"/>
    <s v="Item_10_FOOD"/>
    <s v="Item_10_FOOD"/>
    <n v="18.5"/>
    <n v="18.5"/>
    <n v="3"/>
    <n v="3"/>
    <n v="55.5"/>
    <n v="55.5"/>
    <s v="Low"/>
    <x v="1"/>
    <x v="1"/>
    <d v="2022-12-03T00:00:00"/>
    <s v="YES"/>
    <b v="1"/>
  </r>
  <r>
    <s v="TXN_1573513"/>
    <s v="CUST_05"/>
    <x v="0"/>
    <s v="Item_15_PATI"/>
    <s v="Item_15_PAT"/>
    <n v="26"/>
    <n v="26"/>
    <n v="5"/>
    <n v="5"/>
    <n v="130"/>
    <n v="130"/>
    <s v="Low"/>
    <x v="1"/>
    <x v="1"/>
    <d v="2024-12-28T00:00:00"/>
    <s v="YES"/>
    <b v="1"/>
  </r>
  <r>
    <s v="TXN_1201718"/>
    <s v="CUST_17"/>
    <x v="4"/>
    <s v="Item_9_FOOD"/>
    <s v="Item_9_FOOD"/>
    <n v="17"/>
    <n v="17"/>
    <n v="6"/>
    <n v="6"/>
    <n v="102"/>
    <n v="102"/>
    <s v="Low"/>
    <x v="2"/>
    <x v="1"/>
    <d v="2024-04-08T00:00:00"/>
    <s v="NO"/>
    <b v="0"/>
  </r>
  <r>
    <s v="TXN_7833453"/>
    <s v="CUST_22"/>
    <x v="5"/>
    <s v="Item_11_FURN"/>
    <s v="Item_11_FUR"/>
    <n v="20"/>
    <n v="20"/>
    <n v="6"/>
    <n v="6"/>
    <n v="120"/>
    <n v="120"/>
    <s v="Low"/>
    <x v="2"/>
    <x v="1"/>
    <d v="2024-02-06T00:00:00"/>
    <s v="NO"/>
    <b v="0"/>
  </r>
  <r>
    <s v="TXN_7714982"/>
    <s v="CUST_20"/>
    <x v="2"/>
    <s v="Unknown_Item"/>
    <m/>
    <n v="23.365911749958215"/>
    <m/>
    <n v="4"/>
    <n v="4"/>
    <n v="98"/>
    <n v="98"/>
    <s v="Low"/>
    <x v="1"/>
    <x v="0"/>
    <d v="2024-06-17T00:00:00"/>
    <s v="YES"/>
    <b v="1"/>
  </r>
  <r>
    <s v="TXN_4713817"/>
    <s v="CUST_25"/>
    <x v="0"/>
    <s v="Item_17_PATI"/>
    <s v="Item_17_PAT"/>
    <n v="29"/>
    <n v="29"/>
    <n v="6"/>
    <n v="6"/>
    <n v="174"/>
    <n v="174"/>
    <s v="Medium"/>
    <x v="2"/>
    <x v="1"/>
    <d v="2024-04-19T00:00:00"/>
    <s v="NO"/>
    <b v="0"/>
  </r>
  <r>
    <s v="TXN_2843740"/>
    <s v="CUST_19"/>
    <x v="0"/>
    <s v="Item_4_PATI"/>
    <s v="Item_4_PAT"/>
    <n v="9.5"/>
    <n v="9.5"/>
    <n v="5"/>
    <n v="5"/>
    <n v="47.5"/>
    <n v="47.5"/>
    <s v="Low"/>
    <x v="1"/>
    <x v="1"/>
    <d v="2024-05-06T00:00:00"/>
    <s v="YES"/>
    <b v="1"/>
  </r>
  <r>
    <s v="TXN_8471781"/>
    <s v="CUST_22"/>
    <x v="7"/>
    <s v="Item_21_COMP"/>
    <s v="Item_21_CEA"/>
    <n v="35"/>
    <n v="35"/>
    <n v="5"/>
    <n v="5"/>
    <n v="175"/>
    <n v="175"/>
    <s v="Medium"/>
    <x v="1"/>
    <x v="0"/>
    <d v="2024-04-12T00:00:00"/>
    <s v="N/A"/>
    <m/>
  </r>
  <r>
    <s v="TXN_2060935"/>
    <s v="CUST_14"/>
    <x v="6"/>
    <s v="Item_5_ELEC"/>
    <s v="Item_5_EHE"/>
    <n v="11"/>
    <n v="11"/>
    <n v="9"/>
    <n v="9"/>
    <n v="99"/>
    <n v="99"/>
    <s v="Low"/>
    <x v="0"/>
    <x v="1"/>
    <d v="2023-07-08T00:00:00"/>
    <s v="YES"/>
    <b v="1"/>
  </r>
  <r>
    <s v="TXN_6499717"/>
    <s v="CUST_06"/>
    <x v="7"/>
    <s v="Item_16_COMP"/>
    <s v="Item_16_CEA"/>
    <n v="27.5"/>
    <n v="27.5"/>
    <n v="5"/>
    <n v="5"/>
    <n v="137.5"/>
    <n v="137.5"/>
    <s v="Low"/>
    <x v="1"/>
    <x v="0"/>
    <d v="2024-07-15T00:00:00"/>
    <s v="NO"/>
    <b v="0"/>
  </r>
  <r>
    <s v="TXN_7426702"/>
    <s v="CUST_04"/>
    <x v="0"/>
    <s v="Item_20_PATI"/>
    <s v="Item_20_PAT"/>
    <n v="33.5"/>
    <n v="33.5"/>
    <n v="7"/>
    <n v="7"/>
    <n v="234.5"/>
    <n v="234.5"/>
    <s v="Medium"/>
    <x v="2"/>
    <x v="1"/>
    <d v="2023-11-17T00:00:00"/>
    <s v="YES"/>
    <b v="1"/>
  </r>
  <r>
    <s v="TXN_5821825"/>
    <s v="CUST_13"/>
    <x v="0"/>
    <s v="Item_16_PATI"/>
    <s v="Item_16_PAT"/>
    <n v="27.5"/>
    <n v="27.5"/>
    <n v="4"/>
    <n v="4"/>
    <n v="110"/>
    <n v="110"/>
    <s v="Low"/>
    <x v="2"/>
    <x v="0"/>
    <d v="2022-12-29T00:00:00"/>
    <s v="NO"/>
    <b v="0"/>
  </r>
  <r>
    <s v="TXN_7938026"/>
    <s v="CUST_13"/>
    <x v="2"/>
    <s v="Item_3_BUTC"/>
    <s v="Item_3_BUT"/>
    <n v="8"/>
    <n v="8"/>
    <n v="1"/>
    <n v="1"/>
    <n v="8"/>
    <n v="8"/>
    <s v="Low"/>
    <x v="0"/>
    <x v="1"/>
    <d v="2023-02-18T00:00:00"/>
    <s v="NO"/>
    <b v="0"/>
  </r>
  <r>
    <s v="TXN_8011504"/>
    <s v="CUST_20"/>
    <x v="0"/>
    <s v="Item_17_PATI"/>
    <s v="Item_17_PAT"/>
    <n v="29"/>
    <n v="29"/>
    <n v="8"/>
    <n v="8"/>
    <n v="232"/>
    <n v="232"/>
    <s v="Medium"/>
    <x v="2"/>
    <x v="1"/>
    <d v="2024-07-24T00:00:00"/>
    <s v="NO"/>
    <b v="0"/>
  </r>
  <r>
    <s v="TXN_5566685"/>
    <s v="CUST_06"/>
    <x v="1"/>
    <s v="Item_21_MILK"/>
    <s v="Item_21_MILK"/>
    <n v="35"/>
    <n v="35"/>
    <n v="1"/>
    <n v="1"/>
    <n v="35"/>
    <n v="35"/>
    <s v="Low"/>
    <x v="2"/>
    <x v="1"/>
    <d v="2023-12-07T00:00:00"/>
    <s v="NO"/>
    <b v="0"/>
  </r>
  <r>
    <s v="TXN_8439414"/>
    <s v="CUST_24"/>
    <x v="0"/>
    <s v="Item_8_PATI"/>
    <s v="Item_8_PAT"/>
    <n v="15.5"/>
    <n v="15.5"/>
    <n v="7"/>
    <n v="7"/>
    <n v="108.5"/>
    <n v="108.5"/>
    <s v="Low"/>
    <x v="1"/>
    <x v="0"/>
    <d v="2023-08-09T00:00:00"/>
    <s v="N/A"/>
    <m/>
  </r>
  <r>
    <s v="TXN_4780435"/>
    <s v="CUST_19"/>
    <x v="6"/>
    <s v="Item_8_ELEC"/>
    <s v="Item_8_EHE"/>
    <n v="15.5"/>
    <n v="15.5"/>
    <n v="10"/>
    <n v="10"/>
    <n v="155"/>
    <n v="155"/>
    <s v="Medium"/>
    <x v="2"/>
    <x v="0"/>
    <d v="2023-05-03T00:00:00"/>
    <s v="YES"/>
    <b v="1"/>
  </r>
  <r>
    <s v="TXN_8976767"/>
    <s v="CUST_13"/>
    <x v="2"/>
    <s v="Item_13_BUTC"/>
    <s v="Item_13_BUT"/>
    <n v="23"/>
    <n v="23"/>
    <n v="10"/>
    <n v="10"/>
    <n v="230"/>
    <n v="230"/>
    <s v="Medium"/>
    <x v="2"/>
    <x v="0"/>
    <d v="2022-10-28T00:00:00"/>
    <s v="NO"/>
    <b v="0"/>
  </r>
  <r>
    <s v="TXN_2691157"/>
    <s v="CUST_14"/>
    <x v="0"/>
    <s v="Item_25_PATI"/>
    <s v="Item_25_PAT"/>
    <n v="41"/>
    <n v="41"/>
    <n v="8"/>
    <n v="8"/>
    <n v="328"/>
    <n v="328"/>
    <s v="High"/>
    <x v="1"/>
    <x v="1"/>
    <d v="2024-11-11T00:00:00"/>
    <s v="YES"/>
    <b v="1"/>
  </r>
  <r>
    <s v="TXN_4604728"/>
    <s v="CUST_23"/>
    <x v="6"/>
    <s v="Item_15_ELEC"/>
    <s v="Item_15_EHE"/>
    <n v="26"/>
    <n v="26"/>
    <n v="10"/>
    <n v="10"/>
    <n v="260"/>
    <n v="260"/>
    <s v="Medium"/>
    <x v="0"/>
    <x v="1"/>
    <d v="2024-12-20T00:00:00"/>
    <s v="N/A"/>
    <m/>
  </r>
  <r>
    <s v="TXN_7955635"/>
    <s v="CUST_25"/>
    <x v="7"/>
    <s v="Item_10_COMP"/>
    <s v="Item_10_CEA"/>
    <n v="18.5"/>
    <n v="18.5"/>
    <n v="4"/>
    <n v="4"/>
    <n v="74"/>
    <n v="74"/>
    <s v="Low"/>
    <x v="1"/>
    <x v="1"/>
    <d v="2023-03-19T00:00:00"/>
    <s v="NO"/>
    <b v="0"/>
  </r>
  <r>
    <s v="TXN_5410671"/>
    <s v="CUST_20"/>
    <x v="1"/>
    <s v="Item_3_MILK"/>
    <s v="Item_3_MILK"/>
    <n v="8"/>
    <n v="8"/>
    <n v="9"/>
    <n v="9"/>
    <n v="72"/>
    <n v="72"/>
    <s v="Low"/>
    <x v="1"/>
    <x v="0"/>
    <d v="2023-12-25T00:00:00"/>
    <s v="YES"/>
    <b v="1"/>
  </r>
  <r>
    <s v="TXN_1407563"/>
    <s v="CUST_23"/>
    <x v="6"/>
    <s v="Item_15_ELEC"/>
    <s v="Item_15_EHE"/>
    <n v="26"/>
    <n v="26"/>
    <n v="1"/>
    <n v="1"/>
    <n v="26"/>
    <n v="26"/>
    <s v="Low"/>
    <x v="1"/>
    <x v="1"/>
    <d v="2024-09-12T00:00:00"/>
    <s v="YES"/>
    <b v="1"/>
  </r>
  <r>
    <s v="TXN_7869591"/>
    <s v="CUST_24"/>
    <x v="2"/>
    <s v="Item_18_BUTC"/>
    <s v="Item_18_BUT"/>
    <n v="30.5"/>
    <n v="30.5"/>
    <n v="9"/>
    <n v="9"/>
    <n v="274.5"/>
    <n v="274.5"/>
    <s v="Medium"/>
    <x v="0"/>
    <x v="1"/>
    <d v="2022-04-16T00:00:00"/>
    <s v="N/A"/>
    <m/>
  </r>
  <r>
    <s v="TXN_6189191"/>
    <s v="CUST_10"/>
    <x v="0"/>
    <s v="Item_11_PATI"/>
    <s v="Item_11_PAT"/>
    <n v="20"/>
    <n v="20"/>
    <n v="2"/>
    <n v="2"/>
    <n v="40"/>
    <n v="40"/>
    <s v="Low"/>
    <x v="2"/>
    <x v="1"/>
    <d v="2022-03-01T00:00:00"/>
    <s v="N/A"/>
    <m/>
  </r>
  <r>
    <s v="TXN_4522379"/>
    <s v="CUST_24"/>
    <x v="7"/>
    <s v="Item_15_COMP"/>
    <s v="Item_15_CEA"/>
    <n v="26"/>
    <n v="26"/>
    <n v="8"/>
    <n v="8"/>
    <n v="208"/>
    <n v="208"/>
    <s v="Medium"/>
    <x v="0"/>
    <x v="1"/>
    <d v="2024-07-01T00:00:00"/>
    <s v="N/A"/>
    <m/>
  </r>
  <r>
    <s v="TXN_3465341"/>
    <s v="CUST_09"/>
    <x v="1"/>
    <s v="Item_19_MILK"/>
    <s v="Item_19_MILK"/>
    <n v="32"/>
    <n v="32"/>
    <n v="4"/>
    <n v="4"/>
    <n v="128"/>
    <n v="128"/>
    <s v="Low"/>
    <x v="2"/>
    <x v="1"/>
    <d v="2022-02-01T00:00:00"/>
    <s v="YES"/>
    <b v="1"/>
  </r>
  <r>
    <s v="TXN_1056184"/>
    <s v="CUST_16"/>
    <x v="3"/>
    <s v="Item_14_BEVE"/>
    <s v="Item_14_BEV"/>
    <n v="24.5"/>
    <n v="24.5"/>
    <n v="5"/>
    <n v="5"/>
    <n v="122.5"/>
    <n v="122.5"/>
    <s v="Low"/>
    <x v="1"/>
    <x v="1"/>
    <d v="2024-11-30T00:00:00"/>
    <s v="NO"/>
    <b v="0"/>
  </r>
  <r>
    <s v="TXN_9266601"/>
    <s v="CUST_12"/>
    <x v="4"/>
    <s v="Unknown_Item"/>
    <m/>
    <n v="23.365911749958215"/>
    <m/>
    <n v="7"/>
    <n v="7"/>
    <n v="45.5"/>
    <n v="45.5"/>
    <s v="Low"/>
    <x v="0"/>
    <x v="0"/>
    <d v="2024-04-30T00:00:00"/>
    <s v="YES"/>
    <b v="1"/>
  </r>
  <r>
    <s v="TXN_8831675"/>
    <s v="CUST_14"/>
    <x v="1"/>
    <s v="Item_6_MILK"/>
    <s v="Item_6_MILK"/>
    <n v="12.5"/>
    <n v="12.5"/>
    <n v="7"/>
    <n v="7"/>
    <n v="87.5"/>
    <n v="87.5"/>
    <s v="Low"/>
    <x v="1"/>
    <x v="1"/>
    <d v="2023-12-22T00:00:00"/>
    <s v="NO"/>
    <b v="0"/>
  </r>
  <r>
    <s v="TXN_9974710"/>
    <s v="CUST_20"/>
    <x v="5"/>
    <s v="Item_10_FURN"/>
    <s v="Item_10_FUR"/>
    <n v="18.5"/>
    <n v="18.5"/>
    <n v="3"/>
    <n v="3"/>
    <n v="55.5"/>
    <n v="55.5"/>
    <s v="Low"/>
    <x v="0"/>
    <x v="1"/>
    <d v="2024-11-06T00:00:00"/>
    <s v="NO"/>
    <b v="0"/>
  </r>
  <r>
    <s v="TXN_2843646"/>
    <s v="CUST_12"/>
    <x v="4"/>
    <s v="Item_18_FOOD"/>
    <s v="Item_18_FOOD"/>
    <n v="30.5"/>
    <n v="30.5"/>
    <n v="1"/>
    <n v="1"/>
    <n v="30.5"/>
    <n v="30.5"/>
    <s v="Low"/>
    <x v="2"/>
    <x v="1"/>
    <d v="2024-06-26T00:00:00"/>
    <s v="NO"/>
    <b v="0"/>
  </r>
  <r>
    <s v="TXN_9683320"/>
    <s v="CUST_06"/>
    <x v="4"/>
    <s v="Item_10_FOOD"/>
    <s v="Item_10_FOOD"/>
    <n v="18.5"/>
    <n v="18.5"/>
    <n v="2"/>
    <n v="2"/>
    <n v="37"/>
    <n v="37"/>
    <s v="Low"/>
    <x v="1"/>
    <x v="0"/>
    <d v="2022-11-15T00:00:00"/>
    <s v="N/A"/>
    <m/>
  </r>
  <r>
    <s v="TXN_9594561"/>
    <s v="CUST_23"/>
    <x v="7"/>
    <s v="Item_17_COMP"/>
    <s v="Item_17_CEA"/>
    <n v="29"/>
    <n v="29"/>
    <n v="5"/>
    <n v="5"/>
    <n v="145"/>
    <n v="145"/>
    <s v="Low"/>
    <x v="0"/>
    <x v="0"/>
    <d v="2024-12-22T00:00:00"/>
    <s v="N/A"/>
    <m/>
  </r>
  <r>
    <s v="TXN_3871513"/>
    <s v="CUST_15"/>
    <x v="0"/>
    <s v="Unknown_Item"/>
    <m/>
    <n v="23.365911749958215"/>
    <m/>
    <n v="8"/>
    <n v="8"/>
    <n v="160"/>
    <n v="160"/>
    <s v="Medium"/>
    <x v="0"/>
    <x v="0"/>
    <d v="2024-07-12T00:00:00"/>
    <s v="YES"/>
    <b v="1"/>
  </r>
  <r>
    <s v="TXN_9792470"/>
    <s v="CUST_18"/>
    <x v="4"/>
    <s v="Item_3_FOOD"/>
    <s v="Item_3_FOOD"/>
    <n v="8"/>
    <n v="8"/>
    <n v="4"/>
    <n v="4"/>
    <n v="32"/>
    <n v="32"/>
    <s v="Low"/>
    <x v="1"/>
    <x v="1"/>
    <d v="2024-01-22T00:00:00"/>
    <s v="YES"/>
    <b v="1"/>
  </r>
  <r>
    <s v="TXN_7453758"/>
    <s v="CUST_06"/>
    <x v="1"/>
    <s v="Item_19_MILK"/>
    <s v="Item_19_MILK"/>
    <n v="32"/>
    <n v="32"/>
    <n v="1"/>
    <n v="1"/>
    <n v="32"/>
    <n v="32"/>
    <s v="Low"/>
    <x v="1"/>
    <x v="0"/>
    <d v="2022-04-02T00:00:00"/>
    <s v="N/A"/>
    <m/>
  </r>
  <r>
    <s v="TXN_7009968"/>
    <s v="CUST_02"/>
    <x v="4"/>
    <s v="Item_5_FOOD"/>
    <s v="Item_5_FOOD"/>
    <n v="11"/>
    <n v="11"/>
    <n v="5"/>
    <n v="5"/>
    <n v="55"/>
    <n v="55"/>
    <s v="Low"/>
    <x v="0"/>
    <x v="1"/>
    <d v="2022-12-23T00:00:00"/>
    <s v="NO"/>
    <b v="0"/>
  </r>
  <r>
    <s v="TXN_5134226"/>
    <s v="CUST_24"/>
    <x v="2"/>
    <s v="Item_25_BUTC"/>
    <s v="Item_25_BUT"/>
    <n v="41"/>
    <n v="41"/>
    <n v="2"/>
    <n v="2"/>
    <n v="82"/>
    <n v="82"/>
    <s v="Low"/>
    <x v="0"/>
    <x v="0"/>
    <d v="2022-07-10T00:00:00"/>
    <s v="YES"/>
    <b v="1"/>
  </r>
  <r>
    <s v="TXN_7662644"/>
    <s v="CUST_06"/>
    <x v="0"/>
    <s v="Item_2_PATI"/>
    <s v="Item_2_PAT"/>
    <n v="6.5"/>
    <n v="6.5"/>
    <n v="8"/>
    <n v="8"/>
    <n v="52"/>
    <n v="52"/>
    <s v="Low"/>
    <x v="2"/>
    <x v="1"/>
    <d v="2023-07-13T00:00:00"/>
    <s v="NO"/>
    <b v="0"/>
  </r>
  <r>
    <s v="TXN_4422759"/>
    <s v="CUST_21"/>
    <x v="6"/>
    <s v="Item_23_ELEC"/>
    <s v="Item_23_EHE"/>
    <n v="38"/>
    <n v="38"/>
    <n v="6"/>
    <n v="6"/>
    <n v="228"/>
    <n v="228"/>
    <s v="Medium"/>
    <x v="2"/>
    <x v="1"/>
    <d v="2025-01-06T00:00:00"/>
    <s v="NO"/>
    <b v="0"/>
  </r>
  <r>
    <s v="TXN_8272294"/>
    <s v="CUST_13"/>
    <x v="6"/>
    <s v="Item_25_ELEC"/>
    <s v="Item_25_EHE"/>
    <n v="41"/>
    <n v="41"/>
    <n v="6"/>
    <n v="6"/>
    <n v="246"/>
    <n v="246"/>
    <s v="Medium"/>
    <x v="1"/>
    <x v="0"/>
    <d v="2023-09-18T00:00:00"/>
    <s v="N/A"/>
    <m/>
  </r>
  <r>
    <s v="TXN_2357266"/>
    <s v="CUST_22"/>
    <x v="4"/>
    <s v="Item_21_FOOD"/>
    <s v="Item_21_FOOD"/>
    <n v="35"/>
    <n v="35"/>
    <n v="9"/>
    <n v="9"/>
    <n v="315"/>
    <n v="315"/>
    <s v="High"/>
    <x v="0"/>
    <x v="0"/>
    <d v="2023-05-14T00:00:00"/>
    <s v="N/A"/>
    <m/>
  </r>
  <r>
    <s v="TXN_1947569"/>
    <s v="CUST_09"/>
    <x v="4"/>
    <s v="Item_22_FOOD"/>
    <s v="Item_22_FOOD"/>
    <n v="36.5"/>
    <n v="36.5"/>
    <n v="10"/>
    <n v="10"/>
    <n v="365"/>
    <n v="365"/>
    <s v="High"/>
    <x v="0"/>
    <x v="0"/>
    <d v="2023-10-21T00:00:00"/>
    <s v="YES"/>
    <b v="1"/>
  </r>
  <r>
    <s v="TXN_2423691"/>
    <s v="CUST_18"/>
    <x v="3"/>
    <s v="Item_2_BEVE"/>
    <s v="Item_2_BEV"/>
    <n v="6.5"/>
    <n v="6.5"/>
    <n v="3"/>
    <n v="3"/>
    <n v="19.5"/>
    <n v="19.5"/>
    <s v="Low"/>
    <x v="2"/>
    <x v="1"/>
    <d v="2022-06-02T00:00:00"/>
    <s v="N/A"/>
    <m/>
  </r>
  <r>
    <s v="TXN_9770361"/>
    <s v="CUST_25"/>
    <x v="5"/>
    <s v="Item_14_FURN"/>
    <s v="Item_14_FUR"/>
    <n v="24.5"/>
    <n v="24.5"/>
    <n v="6"/>
    <n v="6"/>
    <n v="147"/>
    <n v="147"/>
    <s v="Low"/>
    <x v="2"/>
    <x v="0"/>
    <d v="2022-05-18T00:00:00"/>
    <s v="NO"/>
    <b v="0"/>
  </r>
  <r>
    <s v="TXN_2159886"/>
    <s v="CUST_23"/>
    <x v="2"/>
    <s v="Item_16_BUTC"/>
    <s v="Item_16_BUT"/>
    <n v="27.5"/>
    <n v="27.5"/>
    <n v="3"/>
    <n v="3"/>
    <n v="82.5"/>
    <n v="82.5"/>
    <s v="Low"/>
    <x v="2"/>
    <x v="1"/>
    <d v="2024-04-19T00:00:00"/>
    <s v="YES"/>
    <b v="1"/>
  </r>
  <r>
    <s v="TXN_1799662"/>
    <s v="CUST_23"/>
    <x v="4"/>
    <s v="Unknown_Item"/>
    <m/>
    <n v="21.5"/>
    <n v="21.5"/>
    <n v="6"/>
    <m/>
    <n v="108.5"/>
    <m/>
    <s v="Low"/>
    <x v="0"/>
    <x v="0"/>
    <d v="2022-01-09T00:00:00"/>
    <s v="NO"/>
    <b v="0"/>
  </r>
  <r>
    <s v="TXN_3763280"/>
    <s v="CUST_20"/>
    <x v="3"/>
    <s v="Unknown_Item"/>
    <m/>
    <n v="23.365911749958215"/>
    <m/>
    <n v="1"/>
    <n v="1"/>
    <n v="9.5"/>
    <n v="9.5"/>
    <s v="Low"/>
    <x v="1"/>
    <x v="1"/>
    <d v="2024-12-20T00:00:00"/>
    <s v="NO"/>
    <b v="0"/>
  </r>
  <r>
    <s v="TXN_1576195"/>
    <s v="CUST_15"/>
    <x v="1"/>
    <s v="Item_13_MILK"/>
    <s v="Item_13_MILK"/>
    <n v="23"/>
    <n v="23"/>
    <n v="5"/>
    <n v="5"/>
    <n v="115"/>
    <n v="115"/>
    <s v="Low"/>
    <x v="2"/>
    <x v="0"/>
    <d v="2022-09-15T00:00:00"/>
    <s v="N/A"/>
    <m/>
  </r>
  <r>
    <s v="TXN_6304327"/>
    <s v="CUST_18"/>
    <x v="6"/>
    <s v="Unknown_Item"/>
    <m/>
    <n v="32"/>
    <n v="32"/>
    <n v="6"/>
    <m/>
    <n v="108.5"/>
    <m/>
    <s v="Low"/>
    <x v="1"/>
    <x v="0"/>
    <d v="2023-03-23T00:00:00"/>
    <s v="NO"/>
    <b v="0"/>
  </r>
  <r>
    <s v="TXN_1751349"/>
    <s v="CUST_22"/>
    <x v="5"/>
    <s v="Item_2_FURN"/>
    <s v="Item_2_FUR"/>
    <n v="6.5"/>
    <n v="6.5"/>
    <n v="3"/>
    <n v="3"/>
    <n v="19.5"/>
    <n v="19.5"/>
    <s v="Low"/>
    <x v="1"/>
    <x v="0"/>
    <d v="2024-02-26T00:00:00"/>
    <s v="YES"/>
    <b v="1"/>
  </r>
  <r>
    <s v="TXN_8085968"/>
    <s v="CUST_19"/>
    <x v="4"/>
    <s v="Item_4_FOOD"/>
    <s v="Item_4_FOOD"/>
    <n v="9.5"/>
    <n v="9.5"/>
    <n v="10"/>
    <n v="10"/>
    <n v="95"/>
    <n v="95"/>
    <s v="Low"/>
    <x v="2"/>
    <x v="1"/>
    <d v="2022-03-14T00:00:00"/>
    <s v="N/A"/>
    <m/>
  </r>
  <r>
    <s v="TXN_1375118"/>
    <s v="CUST_13"/>
    <x v="4"/>
    <s v="Item_1_FOOD"/>
    <s v="Item_1_FOOD"/>
    <n v="5"/>
    <n v="5"/>
    <n v="4"/>
    <n v="4"/>
    <n v="20"/>
    <n v="20"/>
    <s v="Low"/>
    <x v="0"/>
    <x v="0"/>
    <d v="2022-07-05T00:00:00"/>
    <s v="N/A"/>
    <m/>
  </r>
  <r>
    <s v="TXN_4777181"/>
    <s v="CUST_05"/>
    <x v="5"/>
    <s v="Item_15_FURN"/>
    <s v="Item_15_FUR"/>
    <n v="26"/>
    <n v="26"/>
    <n v="1"/>
    <n v="1"/>
    <n v="26"/>
    <n v="26"/>
    <s v="Low"/>
    <x v="1"/>
    <x v="1"/>
    <d v="2024-11-03T00:00:00"/>
    <s v="YES"/>
    <b v="1"/>
  </r>
  <r>
    <s v="TXN_2316382"/>
    <s v="CUST_20"/>
    <x v="3"/>
    <s v="Item_17_BEVE"/>
    <s v="Item_17_BEV"/>
    <n v="29"/>
    <n v="29"/>
    <n v="10"/>
    <n v="10"/>
    <n v="290"/>
    <n v="290"/>
    <s v="Medium"/>
    <x v="1"/>
    <x v="1"/>
    <d v="2023-02-18T00:00:00"/>
    <s v="N/A"/>
    <m/>
  </r>
  <r>
    <s v="TXN_3971751"/>
    <s v="CUST_05"/>
    <x v="6"/>
    <s v="Item_9_ELEC"/>
    <s v="Item_9_EHE"/>
    <n v="17"/>
    <n v="17"/>
    <n v="8"/>
    <n v="8"/>
    <n v="136"/>
    <n v="136"/>
    <s v="Low"/>
    <x v="2"/>
    <x v="1"/>
    <d v="2022-10-28T00:00:00"/>
    <s v="N/A"/>
    <m/>
  </r>
  <r>
    <s v="TXN_2481299"/>
    <s v="CUST_21"/>
    <x v="2"/>
    <s v="Item_5_BUTC"/>
    <s v="Item_5_BUT"/>
    <n v="11"/>
    <n v="11"/>
    <n v="8"/>
    <n v="8"/>
    <n v="88"/>
    <n v="88"/>
    <s v="Low"/>
    <x v="1"/>
    <x v="1"/>
    <d v="2023-04-27T00:00:00"/>
    <s v="YES"/>
    <b v="1"/>
  </r>
  <r>
    <s v="TXN_2685666"/>
    <s v="CUST_03"/>
    <x v="1"/>
    <s v="Item_11_MILK"/>
    <s v="Item_11_MILK"/>
    <n v="20"/>
    <n v="20"/>
    <n v="7"/>
    <n v="7"/>
    <n v="140"/>
    <n v="140"/>
    <s v="Low"/>
    <x v="0"/>
    <x v="0"/>
    <d v="2024-01-17T00:00:00"/>
    <s v="NO"/>
    <b v="0"/>
  </r>
  <r>
    <s v="TXN_6776764"/>
    <s v="CUST_24"/>
    <x v="5"/>
    <s v="Item_23_FURN"/>
    <s v="Item_23_FUR"/>
    <n v="38"/>
    <n v="38"/>
    <n v="6"/>
    <n v="6"/>
    <n v="228"/>
    <n v="228"/>
    <s v="Medium"/>
    <x v="2"/>
    <x v="1"/>
    <d v="2024-01-28T00:00:00"/>
    <s v="N/A"/>
    <m/>
  </r>
  <r>
    <s v="TXN_2972823"/>
    <s v="CUST_20"/>
    <x v="6"/>
    <s v="Item_21_ELEC"/>
    <s v="Item_21_EHE"/>
    <n v="35"/>
    <n v="35"/>
    <n v="4"/>
    <n v="4"/>
    <n v="140"/>
    <n v="140"/>
    <s v="Low"/>
    <x v="2"/>
    <x v="0"/>
    <d v="2024-08-22T00:00:00"/>
    <s v="NO"/>
    <b v="0"/>
  </r>
  <r>
    <s v="TXN_4525970"/>
    <s v="CUST_02"/>
    <x v="0"/>
    <s v="Item_9_PATI"/>
    <s v="Item_9_PAT"/>
    <n v="17"/>
    <n v="17"/>
    <n v="3"/>
    <n v="3"/>
    <n v="51"/>
    <n v="51"/>
    <s v="Low"/>
    <x v="0"/>
    <x v="1"/>
    <d v="2023-05-24T00:00:00"/>
    <s v="N/A"/>
    <m/>
  </r>
  <r>
    <s v="TXN_7798925"/>
    <s v="CUST_08"/>
    <x v="3"/>
    <s v="Unknown_Item"/>
    <m/>
    <n v="23.365911749958215"/>
    <m/>
    <n v="9"/>
    <n v="9"/>
    <n v="220.5"/>
    <n v="220.5"/>
    <s v="Medium"/>
    <x v="2"/>
    <x v="1"/>
    <d v="2023-03-21T00:00:00"/>
    <s v="NO"/>
    <b v="0"/>
  </r>
  <r>
    <s v="TXN_1906985"/>
    <s v="CUST_06"/>
    <x v="0"/>
    <s v="Item_4_PATI"/>
    <s v="Item_4_PAT"/>
    <n v="9.5"/>
    <n v="9.5"/>
    <n v="2"/>
    <n v="2"/>
    <n v="19"/>
    <n v="19"/>
    <s v="Low"/>
    <x v="0"/>
    <x v="0"/>
    <d v="2023-02-02T00:00:00"/>
    <s v="N/A"/>
    <m/>
  </r>
  <r>
    <s v="TXN_7062557"/>
    <s v="CUST_03"/>
    <x v="5"/>
    <s v="Unknown_Item"/>
    <m/>
    <n v="23.365911749958215"/>
    <m/>
    <n v="5"/>
    <n v="5"/>
    <n v="32.5"/>
    <n v="32.5"/>
    <s v="Low"/>
    <x v="1"/>
    <x v="0"/>
    <d v="2023-02-03T00:00:00"/>
    <s v="N/A"/>
    <m/>
  </r>
  <r>
    <s v="TXN_5240612"/>
    <s v="CUST_01"/>
    <x v="0"/>
    <s v="Item_9_PATI"/>
    <s v="Item_9_PAT"/>
    <n v="17"/>
    <n v="17"/>
    <n v="1"/>
    <n v="1"/>
    <n v="17"/>
    <n v="17"/>
    <s v="Low"/>
    <x v="2"/>
    <x v="1"/>
    <d v="2023-03-31T00:00:00"/>
    <s v="YES"/>
    <b v="1"/>
  </r>
  <r>
    <s v="TXN_4145243"/>
    <s v="CUST_08"/>
    <x v="0"/>
    <s v="Unknown_Item"/>
    <m/>
    <n v="23.365911749958215"/>
    <m/>
    <n v="10"/>
    <n v="10"/>
    <n v="185"/>
    <n v="185"/>
    <s v="Medium"/>
    <x v="2"/>
    <x v="0"/>
    <d v="2024-12-08T00:00:00"/>
    <s v="N/A"/>
    <m/>
  </r>
  <r>
    <s v="TXN_2798740"/>
    <s v="CUST_05"/>
    <x v="1"/>
    <s v="Item_1_MILK"/>
    <s v="Item_1_MILK"/>
    <n v="5"/>
    <n v="5"/>
    <n v="10"/>
    <n v="10"/>
    <n v="50"/>
    <n v="50"/>
    <s v="Low"/>
    <x v="2"/>
    <x v="0"/>
    <d v="2023-03-16T00:00:00"/>
    <s v="YES"/>
    <b v="1"/>
  </r>
  <r>
    <s v="TXN_5192905"/>
    <s v="CUST_10"/>
    <x v="2"/>
    <s v="Item_3_BUTC"/>
    <s v="Item_3_BUT"/>
    <n v="8"/>
    <n v="8"/>
    <n v="5"/>
    <n v="5"/>
    <n v="40"/>
    <n v="40"/>
    <s v="Low"/>
    <x v="1"/>
    <x v="1"/>
    <d v="2022-03-28T00:00:00"/>
    <s v="YES"/>
    <b v="1"/>
  </r>
  <r>
    <s v="TXN_4834959"/>
    <s v="CUST_24"/>
    <x v="2"/>
    <s v="Item_3_BUTC"/>
    <s v="Item_3_BUT"/>
    <n v="8"/>
    <n v="8"/>
    <n v="9"/>
    <n v="9"/>
    <n v="72"/>
    <n v="72"/>
    <s v="Low"/>
    <x v="1"/>
    <x v="1"/>
    <d v="2023-01-22T00:00:00"/>
    <s v="NO"/>
    <b v="0"/>
  </r>
  <r>
    <s v="TXN_8801583"/>
    <s v="CUST_24"/>
    <x v="2"/>
    <s v="Item_16_BUTC"/>
    <s v="Item_16_BUT"/>
    <n v="27.5"/>
    <n v="27.5"/>
    <n v="7"/>
    <n v="7"/>
    <n v="192.5"/>
    <n v="192.5"/>
    <s v="Medium"/>
    <x v="1"/>
    <x v="1"/>
    <d v="2022-09-18T00:00:00"/>
    <s v="YES"/>
    <b v="1"/>
  </r>
  <r>
    <s v="TXN_9358058"/>
    <s v="CUST_07"/>
    <x v="4"/>
    <s v="Item_15_FOOD"/>
    <s v="Item_15_FOOD"/>
    <n v="26"/>
    <n v="26"/>
    <n v="7"/>
    <n v="7"/>
    <n v="182"/>
    <n v="182"/>
    <s v="Medium"/>
    <x v="0"/>
    <x v="0"/>
    <d v="2022-10-31T00:00:00"/>
    <s v="N/A"/>
    <m/>
  </r>
  <r>
    <s v="TXN_6108978"/>
    <s v="CUST_20"/>
    <x v="1"/>
    <s v="Item_3_MILK"/>
    <s v="Item_3_MILK"/>
    <n v="8"/>
    <n v="8"/>
    <n v="4"/>
    <n v="4"/>
    <n v="32"/>
    <n v="32"/>
    <s v="Low"/>
    <x v="2"/>
    <x v="1"/>
    <d v="2022-11-17T00:00:00"/>
    <s v="NO"/>
    <b v="0"/>
  </r>
  <r>
    <s v="TXN_7644695"/>
    <s v="CUST_22"/>
    <x v="3"/>
    <s v="Item_2_BEVE"/>
    <s v="Item_2_BEV"/>
    <n v="6.5"/>
    <n v="6.5"/>
    <n v="3"/>
    <n v="3"/>
    <n v="19.5"/>
    <n v="19.5"/>
    <s v="Low"/>
    <x v="0"/>
    <x v="0"/>
    <d v="2022-12-09T00:00:00"/>
    <s v="N/A"/>
    <m/>
  </r>
  <r>
    <s v="TXN_6038887"/>
    <s v="CUST_10"/>
    <x v="6"/>
    <s v="Item_1_ELEC"/>
    <s v="Item_1_EHE"/>
    <n v="5"/>
    <n v="5"/>
    <n v="7"/>
    <n v="7"/>
    <n v="35"/>
    <n v="35"/>
    <s v="Low"/>
    <x v="1"/>
    <x v="0"/>
    <d v="2024-07-11T00:00:00"/>
    <s v="NO"/>
    <b v="0"/>
  </r>
  <r>
    <s v="TXN_2913235"/>
    <s v="CUST_06"/>
    <x v="1"/>
    <s v="Item_11_MILK"/>
    <s v="Item_11_MILK"/>
    <n v="20"/>
    <n v="20"/>
    <n v="3"/>
    <n v="3"/>
    <n v="60"/>
    <n v="60"/>
    <s v="Low"/>
    <x v="0"/>
    <x v="0"/>
    <d v="2023-03-04T00:00:00"/>
    <s v="N/A"/>
    <m/>
  </r>
  <r>
    <s v="TXN_9224762"/>
    <s v="CUST_03"/>
    <x v="5"/>
    <s v="Item_4_FURN"/>
    <s v="Item_4_FUR"/>
    <n v="9.5"/>
    <n v="9.5"/>
    <n v="10"/>
    <n v="10"/>
    <n v="95"/>
    <n v="95"/>
    <s v="Low"/>
    <x v="0"/>
    <x v="0"/>
    <d v="2022-01-10T00:00:00"/>
    <s v="NO"/>
    <b v="0"/>
  </r>
  <r>
    <s v="TXN_3724129"/>
    <s v="CUST_15"/>
    <x v="3"/>
    <s v="Item_25_BEVE"/>
    <s v="Item_25_BEV"/>
    <n v="41"/>
    <n v="41"/>
    <n v="8"/>
    <n v="8"/>
    <n v="328"/>
    <n v="328"/>
    <s v="High"/>
    <x v="0"/>
    <x v="1"/>
    <d v="2022-02-03T00:00:00"/>
    <s v="YES"/>
    <b v="1"/>
  </r>
  <r>
    <s v="TXN_8952212"/>
    <s v="CUST_12"/>
    <x v="6"/>
    <s v="Item_17_ELEC"/>
    <s v="Item_17_EHE"/>
    <n v="29"/>
    <n v="29"/>
    <n v="5"/>
    <n v="5"/>
    <n v="145"/>
    <n v="145"/>
    <s v="Low"/>
    <x v="0"/>
    <x v="1"/>
    <d v="2022-03-29T00:00:00"/>
    <s v="YES"/>
    <b v="1"/>
  </r>
  <r>
    <s v="TXN_4788104"/>
    <s v="CUST_16"/>
    <x v="0"/>
    <s v="Item_9_PATI"/>
    <s v="Item_9_PAT"/>
    <n v="17"/>
    <n v="17"/>
    <n v="6"/>
    <n v="6"/>
    <n v="102"/>
    <n v="102"/>
    <s v="Low"/>
    <x v="2"/>
    <x v="0"/>
    <d v="2024-11-12T00:00:00"/>
    <s v="N/A"/>
    <m/>
  </r>
  <r>
    <s v="TXN_1037036"/>
    <s v="CUST_18"/>
    <x v="3"/>
    <s v="Item_24_BEVE"/>
    <s v="Item_24_BEV"/>
    <n v="39.5"/>
    <n v="39.5"/>
    <n v="10"/>
    <n v="10"/>
    <n v="395"/>
    <n v="395"/>
    <s v="High"/>
    <x v="0"/>
    <x v="0"/>
    <d v="2024-03-22T00:00:00"/>
    <s v="NO"/>
    <b v="0"/>
  </r>
  <r>
    <s v="TXN_6639076"/>
    <s v="CUST_08"/>
    <x v="2"/>
    <s v="Item_3_BUTC"/>
    <s v="Item_3_BUT"/>
    <n v="8"/>
    <n v="8"/>
    <n v="3"/>
    <n v="3"/>
    <n v="24"/>
    <n v="24"/>
    <s v="Low"/>
    <x v="2"/>
    <x v="1"/>
    <d v="2024-08-08T00:00:00"/>
    <s v="N/A"/>
    <m/>
  </r>
  <r>
    <s v="TXN_3369728"/>
    <s v="CUST_18"/>
    <x v="3"/>
    <s v="Item_2_BEVE"/>
    <s v="Item_2_BEV"/>
    <n v="6.5"/>
    <n v="6.5"/>
    <n v="7"/>
    <n v="7"/>
    <n v="45.5"/>
    <n v="45.5"/>
    <s v="Low"/>
    <x v="1"/>
    <x v="1"/>
    <d v="2022-08-20T00:00:00"/>
    <s v="YES"/>
    <b v="1"/>
  </r>
  <r>
    <s v="TXN_8307314"/>
    <s v="CUST_12"/>
    <x v="7"/>
    <s v="Item_2_COMP"/>
    <s v="Item_2_CEA"/>
    <n v="6.5"/>
    <n v="6.5"/>
    <n v="2"/>
    <n v="2"/>
    <n v="13"/>
    <n v="13"/>
    <s v="Low"/>
    <x v="0"/>
    <x v="1"/>
    <d v="2023-04-20T00:00:00"/>
    <s v="N/A"/>
    <m/>
  </r>
  <r>
    <s v="TXN_4090699"/>
    <s v="CUST_20"/>
    <x v="5"/>
    <s v="Item_8_FURN"/>
    <s v="Item_8_FUR"/>
    <n v="15.5"/>
    <n v="15.5"/>
    <n v="1"/>
    <n v="1"/>
    <n v="15.5"/>
    <n v="15.5"/>
    <s v="Low"/>
    <x v="0"/>
    <x v="1"/>
    <d v="2024-07-27T00:00:00"/>
    <s v="YES"/>
    <b v="1"/>
  </r>
  <r>
    <s v="TXN_9560804"/>
    <s v="CUST_23"/>
    <x v="2"/>
    <s v="Item_11_BUTC"/>
    <s v="Item_11_BUT"/>
    <n v="20"/>
    <n v="20"/>
    <n v="4"/>
    <n v="4"/>
    <n v="80"/>
    <n v="80"/>
    <s v="Low"/>
    <x v="0"/>
    <x v="0"/>
    <d v="2024-04-15T00:00:00"/>
    <s v="NO"/>
    <b v="0"/>
  </r>
  <r>
    <s v="TXN_8222717"/>
    <s v="CUST_13"/>
    <x v="6"/>
    <s v="Item_15_ELEC"/>
    <s v="Item_15_EHE"/>
    <n v="26"/>
    <n v="26"/>
    <n v="7"/>
    <n v="7"/>
    <n v="182"/>
    <n v="182"/>
    <s v="Medium"/>
    <x v="1"/>
    <x v="1"/>
    <d v="2023-11-29T00:00:00"/>
    <s v="NO"/>
    <b v="0"/>
  </r>
  <r>
    <s v="TXN_8739336"/>
    <s v="CUST_23"/>
    <x v="5"/>
    <s v="Item_16_FURN"/>
    <s v="Item_16_FUR"/>
    <n v="27.5"/>
    <n v="27.5"/>
    <n v="2"/>
    <n v="2"/>
    <n v="55"/>
    <n v="55"/>
    <s v="Low"/>
    <x v="0"/>
    <x v="0"/>
    <d v="2023-10-21T00:00:00"/>
    <s v="NO"/>
    <b v="0"/>
  </r>
  <r>
    <s v="TXN_6292835"/>
    <s v="CUST_07"/>
    <x v="7"/>
    <s v="Item_20_COMP"/>
    <s v="Item_20_CEA"/>
    <n v="33.5"/>
    <n v="33.5"/>
    <n v="7"/>
    <n v="7"/>
    <n v="234.5"/>
    <n v="234.5"/>
    <s v="Medium"/>
    <x v="1"/>
    <x v="0"/>
    <d v="2022-04-25T00:00:00"/>
    <s v="NO"/>
    <b v="0"/>
  </r>
  <r>
    <s v="TXN_7241224"/>
    <s v="CUST_04"/>
    <x v="6"/>
    <s v="Item_9_ELEC"/>
    <s v="Item_9_EHE"/>
    <n v="17"/>
    <n v="17"/>
    <n v="7"/>
    <n v="7"/>
    <n v="119"/>
    <n v="119"/>
    <s v="Low"/>
    <x v="2"/>
    <x v="0"/>
    <d v="2024-09-02T00:00:00"/>
    <s v="NO"/>
    <b v="0"/>
  </r>
  <r>
    <s v="TXN_9675873"/>
    <s v="CUST_18"/>
    <x v="5"/>
    <s v="Item_6_FURN"/>
    <s v="Item_6_FUR"/>
    <n v="12.5"/>
    <n v="12.5"/>
    <n v="8"/>
    <n v="8"/>
    <n v="100"/>
    <n v="100"/>
    <s v="Low"/>
    <x v="1"/>
    <x v="0"/>
    <d v="2024-12-31T00:00:00"/>
    <s v="YES"/>
    <b v="1"/>
  </r>
  <r>
    <s v="TXN_9867797"/>
    <s v="CUST_08"/>
    <x v="5"/>
    <s v="Item_15_FURN"/>
    <s v="Item_15_FUR"/>
    <n v="26"/>
    <n v="26"/>
    <n v="2"/>
    <n v="2"/>
    <n v="52"/>
    <n v="52"/>
    <s v="Low"/>
    <x v="1"/>
    <x v="0"/>
    <d v="2024-11-12T00:00:00"/>
    <s v="NO"/>
    <b v="0"/>
  </r>
  <r>
    <s v="TXN_1449888"/>
    <s v="CUST_24"/>
    <x v="6"/>
    <s v="Item_13_ELEC"/>
    <s v="Item_13_EHE"/>
    <n v="23"/>
    <n v="23"/>
    <n v="5"/>
    <n v="5"/>
    <n v="115"/>
    <n v="115"/>
    <s v="Low"/>
    <x v="0"/>
    <x v="0"/>
    <d v="2024-11-24T00:00:00"/>
    <s v="NO"/>
    <b v="0"/>
  </r>
  <r>
    <s v="TXN_1765249"/>
    <s v="CUST_10"/>
    <x v="7"/>
    <s v="Item_22_COMP"/>
    <s v="Item_22_CEA"/>
    <n v="36.5"/>
    <n v="36.5"/>
    <n v="4"/>
    <n v="4"/>
    <n v="146"/>
    <n v="146"/>
    <s v="Low"/>
    <x v="2"/>
    <x v="0"/>
    <d v="2024-02-27T00:00:00"/>
    <s v="YES"/>
    <b v="1"/>
  </r>
  <r>
    <s v="TXN_3185475"/>
    <s v="CUST_10"/>
    <x v="5"/>
    <s v="Item_5_FURN"/>
    <s v="Item_5_FUR"/>
    <n v="11"/>
    <n v="11"/>
    <n v="9"/>
    <n v="9"/>
    <n v="99"/>
    <n v="99"/>
    <s v="Low"/>
    <x v="0"/>
    <x v="1"/>
    <d v="2023-05-17T00:00:00"/>
    <s v="N/A"/>
    <m/>
  </r>
  <r>
    <s v="TXN_8011706"/>
    <s v="CUST_05"/>
    <x v="5"/>
    <s v="Item_5_FURN"/>
    <s v="Item_5_FUR"/>
    <n v="11"/>
    <n v="11"/>
    <n v="3"/>
    <n v="3"/>
    <n v="33"/>
    <n v="33"/>
    <s v="Low"/>
    <x v="2"/>
    <x v="1"/>
    <d v="2024-02-07T00:00:00"/>
    <s v="YES"/>
    <b v="1"/>
  </r>
  <r>
    <s v="TXN_1595881"/>
    <s v="CUST_12"/>
    <x v="2"/>
    <s v="Item_3_BUTC"/>
    <s v="Item_3_BUT"/>
    <n v="8"/>
    <n v="8"/>
    <n v="10"/>
    <n v="10"/>
    <n v="80"/>
    <n v="80"/>
    <s v="Low"/>
    <x v="2"/>
    <x v="0"/>
    <d v="2023-02-22T00:00:00"/>
    <s v="YES"/>
    <b v="1"/>
  </r>
  <r>
    <s v="TXN_5501500"/>
    <s v="CUST_25"/>
    <x v="7"/>
    <s v="Item_21_COMP"/>
    <s v="Item_21_CEA"/>
    <n v="35"/>
    <n v="35"/>
    <n v="10"/>
    <n v="10"/>
    <n v="350"/>
    <n v="350"/>
    <s v="High"/>
    <x v="1"/>
    <x v="1"/>
    <d v="2024-05-17T00:00:00"/>
    <s v="NO"/>
    <b v="0"/>
  </r>
  <r>
    <s v="TXN_5798656"/>
    <s v="CUST_19"/>
    <x v="1"/>
    <s v="Item_19_MILK"/>
    <s v="Item_19_MILK"/>
    <n v="32"/>
    <n v="32"/>
    <n v="6"/>
    <n v="6"/>
    <n v="192"/>
    <n v="192"/>
    <s v="Medium"/>
    <x v="1"/>
    <x v="0"/>
    <d v="2023-08-19T00:00:00"/>
    <s v="NO"/>
    <b v="0"/>
  </r>
  <r>
    <s v="TXN_4491566"/>
    <s v="CUST_20"/>
    <x v="3"/>
    <s v="Item_24_BEVE"/>
    <s v="Item_24_BEV"/>
    <n v="39.5"/>
    <n v="39.5"/>
    <n v="8"/>
    <n v="8"/>
    <n v="316"/>
    <n v="316"/>
    <s v="High"/>
    <x v="1"/>
    <x v="0"/>
    <d v="2024-02-23T00:00:00"/>
    <s v="NO"/>
    <b v="0"/>
  </r>
  <r>
    <s v="TXN_3718315"/>
    <s v="CUST_15"/>
    <x v="2"/>
    <s v="Item_24_BUTC"/>
    <s v="Item_24_BUT"/>
    <n v="39.5"/>
    <n v="39.5"/>
    <n v="1"/>
    <n v="1"/>
    <n v="39.5"/>
    <n v="39.5"/>
    <s v="Low"/>
    <x v="2"/>
    <x v="0"/>
    <d v="2023-05-23T00:00:00"/>
    <s v="NO"/>
    <b v="0"/>
  </r>
  <r>
    <s v="TXN_6943850"/>
    <s v="CUST_08"/>
    <x v="6"/>
    <s v="Item_1_ELEC"/>
    <s v="Item_1_EHE"/>
    <n v="5"/>
    <n v="5"/>
    <n v="8"/>
    <n v="8"/>
    <n v="40"/>
    <n v="40"/>
    <s v="Low"/>
    <x v="1"/>
    <x v="1"/>
    <d v="2023-05-24T00:00:00"/>
    <s v="NO"/>
    <b v="0"/>
  </r>
  <r>
    <s v="TXN_5670625"/>
    <s v="CUST_09"/>
    <x v="5"/>
    <s v="Item_20_FURN"/>
    <s v="Item_20_FUR"/>
    <n v="33.5"/>
    <n v="33.5"/>
    <n v="9"/>
    <n v="9"/>
    <n v="301.5"/>
    <n v="301.5"/>
    <s v="High"/>
    <x v="1"/>
    <x v="0"/>
    <d v="2022-08-30T00:00:00"/>
    <s v="N/A"/>
    <m/>
  </r>
  <r>
    <s v="TXN_7836121"/>
    <s v="CUST_19"/>
    <x v="2"/>
    <s v="Item_15_BUTC"/>
    <s v="Item_15_BUT"/>
    <n v="26"/>
    <n v="26"/>
    <n v="9"/>
    <n v="9"/>
    <n v="234"/>
    <n v="234"/>
    <s v="Medium"/>
    <x v="1"/>
    <x v="1"/>
    <d v="2022-06-29T00:00:00"/>
    <s v="YES"/>
    <b v="1"/>
  </r>
  <r>
    <s v="TXN_3775360"/>
    <s v="CUST_04"/>
    <x v="3"/>
    <s v="Item_24_BEVE"/>
    <s v="Item_24_BEV"/>
    <n v="39.5"/>
    <n v="39.5"/>
    <n v="7"/>
    <n v="7"/>
    <n v="276.5"/>
    <n v="276.5"/>
    <s v="Medium"/>
    <x v="2"/>
    <x v="1"/>
    <d v="2024-06-09T00:00:00"/>
    <s v="YES"/>
    <b v="1"/>
  </r>
  <r>
    <s v="TXN_1624550"/>
    <s v="CUST_19"/>
    <x v="6"/>
    <s v="Item_25_ELEC"/>
    <s v="Item_25_EHE"/>
    <n v="41"/>
    <n v="41"/>
    <n v="2"/>
    <n v="2"/>
    <n v="82"/>
    <n v="82"/>
    <s v="Low"/>
    <x v="0"/>
    <x v="1"/>
    <d v="2024-07-28T00:00:00"/>
    <s v="NO"/>
    <b v="0"/>
  </r>
  <r>
    <s v="TXN_3412638"/>
    <s v="CUST_04"/>
    <x v="6"/>
    <s v="Item_9_ELEC"/>
    <s v="Item_9_EHE"/>
    <n v="17"/>
    <n v="17"/>
    <n v="1"/>
    <n v="1"/>
    <n v="17"/>
    <n v="17"/>
    <s v="Low"/>
    <x v="0"/>
    <x v="0"/>
    <d v="2022-11-28T00:00:00"/>
    <s v="YES"/>
    <b v="1"/>
  </r>
  <r>
    <s v="TXN_8970327"/>
    <s v="CUST_06"/>
    <x v="0"/>
    <s v="Unknown_Item"/>
    <m/>
    <n v="14"/>
    <n v="14"/>
    <n v="6"/>
    <m/>
    <n v="108.5"/>
    <m/>
    <s v="Low"/>
    <x v="0"/>
    <x v="0"/>
    <d v="2024-07-16T00:00:00"/>
    <s v="N/A"/>
    <m/>
  </r>
  <r>
    <s v="TXN_5693955"/>
    <s v="CUST_08"/>
    <x v="6"/>
    <s v="Unknown_Item"/>
    <m/>
    <n v="17"/>
    <n v="17"/>
    <n v="6"/>
    <m/>
    <n v="108.5"/>
    <m/>
    <s v="Low"/>
    <x v="1"/>
    <x v="0"/>
    <d v="2022-07-01T00:00:00"/>
    <s v="N/A"/>
    <m/>
  </r>
  <r>
    <s v="TXN_5999343"/>
    <s v="CUST_19"/>
    <x v="6"/>
    <s v="Item_4_ELEC"/>
    <s v="Item_4_EHE"/>
    <n v="9.5"/>
    <n v="9.5"/>
    <n v="1"/>
    <n v="1"/>
    <n v="9.5"/>
    <n v="9.5"/>
    <s v="Low"/>
    <x v="0"/>
    <x v="1"/>
    <d v="2022-07-17T00:00:00"/>
    <s v="NO"/>
    <b v="0"/>
  </r>
  <r>
    <s v="TXN_5096509"/>
    <s v="CUST_22"/>
    <x v="1"/>
    <s v="Item_9_MILK"/>
    <s v="Item_9_MILK"/>
    <n v="17"/>
    <n v="17"/>
    <n v="4"/>
    <n v="4"/>
    <n v="68"/>
    <n v="68"/>
    <s v="Low"/>
    <x v="1"/>
    <x v="0"/>
    <d v="2024-12-07T00:00:00"/>
    <s v="N/A"/>
    <m/>
  </r>
  <r>
    <s v="TXN_6297355"/>
    <s v="CUST_19"/>
    <x v="0"/>
    <s v="Item_2_PATI"/>
    <s v="Item_2_PAT"/>
    <n v="6.5"/>
    <n v="6.5"/>
    <n v="8"/>
    <n v="8"/>
    <n v="52"/>
    <n v="52"/>
    <s v="Low"/>
    <x v="2"/>
    <x v="0"/>
    <d v="2024-06-17T00:00:00"/>
    <s v="NO"/>
    <b v="0"/>
  </r>
  <r>
    <s v="TXN_6404565"/>
    <s v="CUST_01"/>
    <x v="7"/>
    <s v="Item_19_COMP"/>
    <s v="Item_19_CEA"/>
    <n v="32"/>
    <n v="32"/>
    <n v="8"/>
    <n v="8"/>
    <n v="256"/>
    <n v="256"/>
    <s v="Medium"/>
    <x v="0"/>
    <x v="0"/>
    <d v="2023-05-21T00:00:00"/>
    <s v="NO"/>
    <b v="0"/>
  </r>
  <r>
    <s v="TXN_6198629"/>
    <s v="CUST_15"/>
    <x v="7"/>
    <s v="Unknown_Item"/>
    <m/>
    <n v="23.365911749958215"/>
    <m/>
    <n v="2"/>
    <n v="2"/>
    <n v="28"/>
    <n v="28"/>
    <s v="Low"/>
    <x v="0"/>
    <x v="0"/>
    <d v="2023-10-05T00:00:00"/>
    <s v="N/A"/>
    <m/>
  </r>
  <r>
    <s v="TXN_3168813"/>
    <s v="CUST_09"/>
    <x v="4"/>
    <s v="Item_21_FOOD"/>
    <s v="Item_21_FOOD"/>
    <n v="35"/>
    <n v="35"/>
    <n v="7"/>
    <n v="7"/>
    <n v="245"/>
    <n v="245"/>
    <s v="Medium"/>
    <x v="2"/>
    <x v="1"/>
    <d v="2023-06-16T00:00:00"/>
    <s v="N/A"/>
    <m/>
  </r>
  <r>
    <s v="TXN_8375614"/>
    <s v="CUST_25"/>
    <x v="7"/>
    <s v="Item_20_COMP"/>
    <s v="Item_20_CEA"/>
    <n v="33.5"/>
    <n v="33.5"/>
    <n v="6"/>
    <n v="6"/>
    <n v="201"/>
    <n v="201"/>
    <s v="Medium"/>
    <x v="0"/>
    <x v="0"/>
    <d v="2022-01-07T00:00:00"/>
    <s v="NO"/>
    <b v="0"/>
  </r>
  <r>
    <s v="TXN_4703372"/>
    <s v="CUST_23"/>
    <x v="0"/>
    <s v="Item_13_PATI"/>
    <s v="Item_13_PAT"/>
    <n v="23"/>
    <n v="23"/>
    <n v="9"/>
    <n v="9"/>
    <n v="207"/>
    <n v="207"/>
    <s v="Medium"/>
    <x v="0"/>
    <x v="0"/>
    <d v="2023-08-29T00:00:00"/>
    <s v="NO"/>
    <b v="0"/>
  </r>
  <r>
    <s v="TXN_6699940"/>
    <s v="CUST_07"/>
    <x v="2"/>
    <s v="Item_11_BUTC"/>
    <s v="Item_11_BUT"/>
    <n v="20"/>
    <n v="20"/>
    <n v="9"/>
    <n v="9"/>
    <n v="180"/>
    <n v="180"/>
    <s v="Medium"/>
    <x v="0"/>
    <x v="1"/>
    <d v="2022-07-16T00:00:00"/>
    <s v="NO"/>
    <b v="0"/>
  </r>
  <r>
    <s v="TXN_4682522"/>
    <s v="CUST_07"/>
    <x v="6"/>
    <s v="Unknown_Item"/>
    <m/>
    <n v="26"/>
    <n v="26"/>
    <n v="6"/>
    <m/>
    <n v="108.5"/>
    <m/>
    <s v="Low"/>
    <x v="2"/>
    <x v="0"/>
    <d v="2024-07-09T00:00:00"/>
    <s v="NO"/>
    <b v="0"/>
  </r>
  <r>
    <s v="TXN_5448250"/>
    <s v="CUST_03"/>
    <x v="7"/>
    <s v="Item_20_COMP"/>
    <s v="Item_20_CEA"/>
    <n v="33.5"/>
    <n v="33.5"/>
    <n v="6"/>
    <n v="6"/>
    <n v="201"/>
    <n v="201"/>
    <s v="Medium"/>
    <x v="2"/>
    <x v="0"/>
    <d v="2024-03-21T00:00:00"/>
    <s v="YES"/>
    <b v="1"/>
  </r>
  <r>
    <s v="TXN_2156878"/>
    <s v="CUST_12"/>
    <x v="0"/>
    <s v="Item_18_PATI"/>
    <s v="Item_18_PAT"/>
    <n v="30.5"/>
    <n v="30.5"/>
    <n v="8"/>
    <n v="8"/>
    <n v="244"/>
    <n v="244"/>
    <s v="Medium"/>
    <x v="0"/>
    <x v="0"/>
    <d v="2023-07-09T00:00:00"/>
    <s v="N/A"/>
    <m/>
  </r>
  <r>
    <s v="TXN_8540247"/>
    <s v="CUST_21"/>
    <x v="2"/>
    <s v="Item_22_BUTC"/>
    <s v="Item_22_BUT"/>
    <n v="36.5"/>
    <n v="36.5"/>
    <n v="7"/>
    <n v="7"/>
    <n v="255.5"/>
    <n v="255.5"/>
    <s v="Medium"/>
    <x v="0"/>
    <x v="1"/>
    <d v="2023-02-18T00:00:00"/>
    <s v="YES"/>
    <b v="1"/>
  </r>
  <r>
    <s v="TXN_8694108"/>
    <s v="CUST_16"/>
    <x v="6"/>
    <s v="Item_22_ELEC"/>
    <s v="Item_22_EHE"/>
    <n v="36.5"/>
    <n v="36.5"/>
    <n v="4"/>
    <n v="4"/>
    <n v="146"/>
    <n v="146"/>
    <s v="Low"/>
    <x v="1"/>
    <x v="1"/>
    <d v="2022-11-20T00:00:00"/>
    <s v="YES"/>
    <b v="1"/>
  </r>
  <r>
    <s v="TXN_5502712"/>
    <s v="CUST_16"/>
    <x v="2"/>
    <s v="Item_8_BUTC"/>
    <s v="Item_8_BUT"/>
    <n v="15.5"/>
    <n v="15.5"/>
    <n v="1"/>
    <n v="1"/>
    <n v="15.5"/>
    <n v="15.5"/>
    <s v="Low"/>
    <x v="1"/>
    <x v="1"/>
    <d v="2023-08-01T00:00:00"/>
    <s v="N/A"/>
    <m/>
  </r>
  <r>
    <s v="TXN_2279408"/>
    <s v="CUST_22"/>
    <x v="7"/>
    <s v="Item_12_COMP"/>
    <s v="Item_12_CEA"/>
    <n v="21.5"/>
    <n v="21.5"/>
    <n v="9"/>
    <n v="9"/>
    <n v="193.5"/>
    <n v="193.5"/>
    <s v="Medium"/>
    <x v="1"/>
    <x v="0"/>
    <d v="2024-08-25T00:00:00"/>
    <s v="NO"/>
    <b v="0"/>
  </r>
  <r>
    <s v="TXN_8505513"/>
    <s v="CUST_18"/>
    <x v="6"/>
    <s v="Item_1_ELEC"/>
    <s v="Item_1_EHE"/>
    <n v="5"/>
    <n v="5"/>
    <n v="8"/>
    <n v="8"/>
    <n v="40"/>
    <n v="40"/>
    <s v="Low"/>
    <x v="0"/>
    <x v="1"/>
    <d v="2023-07-21T00:00:00"/>
    <s v="YES"/>
    <b v="1"/>
  </r>
  <r>
    <s v="TXN_1571058"/>
    <s v="CUST_06"/>
    <x v="0"/>
    <s v="Item_10_PATI"/>
    <s v="Item_10_PAT"/>
    <n v="18.5"/>
    <n v="18.5"/>
    <n v="10"/>
    <n v="10"/>
    <n v="185"/>
    <n v="185"/>
    <s v="Medium"/>
    <x v="0"/>
    <x v="1"/>
    <d v="2022-06-06T00:00:00"/>
    <s v="YES"/>
    <b v="1"/>
  </r>
  <r>
    <s v="TXN_3119913"/>
    <s v="CUST_16"/>
    <x v="2"/>
    <s v="Item_25_BUTC"/>
    <s v="Item_25_BUT"/>
    <n v="41"/>
    <n v="41"/>
    <n v="5"/>
    <n v="5"/>
    <n v="205"/>
    <n v="205"/>
    <s v="Medium"/>
    <x v="0"/>
    <x v="0"/>
    <d v="2024-08-16T00:00:00"/>
    <s v="YES"/>
    <b v="1"/>
  </r>
  <r>
    <s v="TXN_1781013"/>
    <s v="CUST_06"/>
    <x v="3"/>
    <s v="Item_17_BEVE"/>
    <s v="Item_17_BEV"/>
    <n v="29"/>
    <n v="29"/>
    <n v="4"/>
    <n v="4"/>
    <n v="116"/>
    <n v="116"/>
    <s v="Low"/>
    <x v="2"/>
    <x v="0"/>
    <d v="2023-09-24T00:00:00"/>
    <s v="N/A"/>
    <m/>
  </r>
  <r>
    <s v="TXN_6516845"/>
    <s v="CUST_07"/>
    <x v="4"/>
    <s v="Item_17_FOOD"/>
    <s v="Item_17_FOOD"/>
    <n v="29"/>
    <n v="29"/>
    <n v="1"/>
    <n v="1"/>
    <n v="29"/>
    <n v="29"/>
    <s v="Low"/>
    <x v="2"/>
    <x v="0"/>
    <d v="2022-09-11T00:00:00"/>
    <s v="YES"/>
    <b v="1"/>
  </r>
  <r>
    <s v="TXN_2209765"/>
    <s v="CUST_21"/>
    <x v="7"/>
    <s v="Item_2_COMP"/>
    <s v="Item_2_CEA"/>
    <n v="6.5"/>
    <n v="6.5"/>
    <n v="3"/>
    <n v="3"/>
    <n v="19.5"/>
    <n v="19.5"/>
    <s v="Low"/>
    <x v="2"/>
    <x v="0"/>
    <d v="2022-07-06T00:00:00"/>
    <s v="YES"/>
    <b v="1"/>
  </r>
  <r>
    <s v="TXN_7871362"/>
    <s v="CUST_14"/>
    <x v="2"/>
    <s v="Item_8_BUTC"/>
    <s v="Item_8_BUT"/>
    <n v="15.5"/>
    <n v="15.5"/>
    <n v="2"/>
    <n v="2"/>
    <n v="31"/>
    <n v="31"/>
    <s v="Low"/>
    <x v="2"/>
    <x v="0"/>
    <d v="2022-06-20T00:00:00"/>
    <s v="YES"/>
    <b v="1"/>
  </r>
  <r>
    <s v="TXN_4886343"/>
    <s v="CUST_21"/>
    <x v="5"/>
    <s v="Item_16_FURN"/>
    <s v="Item_16_FUR"/>
    <n v="27.5"/>
    <n v="27.5"/>
    <n v="6"/>
    <n v="6"/>
    <n v="165"/>
    <n v="165"/>
    <s v="Medium"/>
    <x v="2"/>
    <x v="1"/>
    <d v="2022-09-17T00:00:00"/>
    <s v="YES"/>
    <b v="1"/>
  </r>
  <r>
    <s v="TXN_3792534"/>
    <s v="CUST_06"/>
    <x v="0"/>
    <s v="Item_9_PATI"/>
    <s v="Item_9_PAT"/>
    <n v="17"/>
    <n v="17"/>
    <n v="6"/>
    <n v="6"/>
    <n v="102"/>
    <n v="102"/>
    <s v="Low"/>
    <x v="0"/>
    <x v="0"/>
    <d v="2023-09-08T00:00:00"/>
    <s v="NO"/>
    <b v="0"/>
  </r>
  <r>
    <s v="TXN_3846992"/>
    <s v="CUST_15"/>
    <x v="7"/>
    <s v="Item_7_COMP"/>
    <s v="Item_7_CEA"/>
    <n v="14"/>
    <n v="14"/>
    <n v="9"/>
    <n v="9"/>
    <n v="126"/>
    <n v="126"/>
    <s v="Low"/>
    <x v="0"/>
    <x v="0"/>
    <d v="2023-12-11T00:00:00"/>
    <s v="YES"/>
    <b v="1"/>
  </r>
  <r>
    <s v="TXN_9755184"/>
    <s v="CUST_10"/>
    <x v="2"/>
    <s v="Item_22_BUTC"/>
    <s v="Item_22_BUT"/>
    <n v="36.5"/>
    <n v="36.5"/>
    <n v="5"/>
    <n v="5"/>
    <n v="182.5"/>
    <n v="182.5"/>
    <s v="Medium"/>
    <x v="0"/>
    <x v="1"/>
    <d v="2024-11-25T00:00:00"/>
    <s v="YES"/>
    <b v="1"/>
  </r>
  <r>
    <s v="TXN_8886427"/>
    <s v="CUST_03"/>
    <x v="4"/>
    <s v="Item_3_FOOD"/>
    <s v="Item_3_FOOD"/>
    <n v="8"/>
    <n v="8"/>
    <n v="2"/>
    <n v="2"/>
    <n v="16"/>
    <n v="16"/>
    <s v="Low"/>
    <x v="1"/>
    <x v="0"/>
    <d v="2023-01-02T00:00:00"/>
    <s v="YES"/>
    <b v="1"/>
  </r>
  <r>
    <s v="TXN_4098785"/>
    <s v="CUST_16"/>
    <x v="0"/>
    <s v="Item_9_PATI"/>
    <s v="Item_9_PAT"/>
    <n v="17"/>
    <n v="17"/>
    <n v="6"/>
    <n v="6"/>
    <n v="102"/>
    <n v="102"/>
    <s v="Low"/>
    <x v="0"/>
    <x v="1"/>
    <d v="2024-10-09T00:00:00"/>
    <s v="NO"/>
    <b v="0"/>
  </r>
  <r>
    <s v="TXN_4692212"/>
    <s v="CUST_15"/>
    <x v="3"/>
    <s v="Item_14_BEVE"/>
    <s v="Item_14_BEV"/>
    <n v="24.5"/>
    <n v="24.5"/>
    <n v="3"/>
    <n v="3"/>
    <n v="73.5"/>
    <n v="73.5"/>
    <s v="Low"/>
    <x v="1"/>
    <x v="0"/>
    <d v="2023-03-21T00:00:00"/>
    <s v="N/A"/>
    <m/>
  </r>
  <r>
    <s v="TXN_5190143"/>
    <s v="CUST_08"/>
    <x v="0"/>
    <s v="Item_20_PATI"/>
    <s v="Item_20_PAT"/>
    <n v="33.5"/>
    <n v="33.5"/>
    <n v="9"/>
    <n v="9"/>
    <n v="301.5"/>
    <n v="301.5"/>
    <s v="High"/>
    <x v="0"/>
    <x v="0"/>
    <d v="2024-11-09T00:00:00"/>
    <s v="N/A"/>
    <m/>
  </r>
  <r>
    <s v="TXN_8527006"/>
    <s v="CUST_25"/>
    <x v="4"/>
    <s v="Item_12_FOOD"/>
    <s v="Item_12_FOOD"/>
    <n v="21.5"/>
    <n v="21.5"/>
    <n v="9"/>
    <n v="9"/>
    <n v="193.5"/>
    <n v="193.5"/>
    <s v="Medium"/>
    <x v="1"/>
    <x v="0"/>
    <d v="2024-10-31T00:00:00"/>
    <s v="N/A"/>
    <m/>
  </r>
  <r>
    <s v="TXN_1068864"/>
    <s v="CUST_13"/>
    <x v="7"/>
    <s v="Item_16_COMP"/>
    <s v="Item_16_CEA"/>
    <n v="27.5"/>
    <n v="27.5"/>
    <n v="5"/>
    <n v="5"/>
    <n v="137.5"/>
    <n v="137.5"/>
    <s v="Low"/>
    <x v="1"/>
    <x v="1"/>
    <d v="2023-02-16T00:00:00"/>
    <s v="YES"/>
    <b v="1"/>
  </r>
  <r>
    <s v="TXN_3971472"/>
    <s v="CUST_19"/>
    <x v="5"/>
    <s v="Item_12_FURN"/>
    <s v="Item_12_FUR"/>
    <n v="21.5"/>
    <n v="21.5"/>
    <n v="9"/>
    <n v="9"/>
    <n v="193.5"/>
    <n v="193.5"/>
    <s v="Medium"/>
    <x v="0"/>
    <x v="1"/>
    <d v="2024-06-01T00:00:00"/>
    <s v="N/A"/>
    <m/>
  </r>
  <r>
    <s v="TXN_5799395"/>
    <s v="CUST_18"/>
    <x v="1"/>
    <s v="Item_7_MILK"/>
    <s v="Item_7_MILK"/>
    <n v="14"/>
    <n v="14"/>
    <n v="1"/>
    <n v="1"/>
    <n v="14"/>
    <n v="14"/>
    <s v="Low"/>
    <x v="2"/>
    <x v="0"/>
    <d v="2022-04-22T00:00:00"/>
    <s v="YES"/>
    <b v="1"/>
  </r>
  <r>
    <s v="TXN_5743639"/>
    <s v="CUST_23"/>
    <x v="5"/>
    <s v="Item_2_FURN"/>
    <s v="Item_2_FUR"/>
    <n v="6.5"/>
    <n v="6.5"/>
    <n v="9"/>
    <n v="9"/>
    <n v="58.5"/>
    <n v="58.5"/>
    <s v="Low"/>
    <x v="1"/>
    <x v="0"/>
    <d v="2023-08-07T00:00:00"/>
    <s v="N/A"/>
    <m/>
  </r>
  <r>
    <s v="TXN_4611823"/>
    <s v="CUST_16"/>
    <x v="7"/>
    <s v="Item_2_COMP"/>
    <s v="Item_2_CEA"/>
    <n v="6.5"/>
    <n v="6.5"/>
    <n v="9"/>
    <n v="9"/>
    <n v="58.5"/>
    <n v="58.5"/>
    <s v="Low"/>
    <x v="1"/>
    <x v="1"/>
    <d v="2023-04-08T00:00:00"/>
    <s v="NO"/>
    <b v="0"/>
  </r>
  <r>
    <s v="TXN_8576669"/>
    <s v="CUST_24"/>
    <x v="2"/>
    <s v="Item_20_BUTC"/>
    <s v="Item_20_BUT"/>
    <n v="33.5"/>
    <n v="33.5"/>
    <n v="2"/>
    <n v="2"/>
    <n v="67"/>
    <n v="67"/>
    <s v="Low"/>
    <x v="0"/>
    <x v="0"/>
    <d v="2024-06-27T00:00:00"/>
    <s v="YES"/>
    <b v="1"/>
  </r>
  <r>
    <s v="TXN_6756069"/>
    <s v="CUST_16"/>
    <x v="3"/>
    <s v="Item_14_BEVE"/>
    <s v="Item_14_BEV"/>
    <n v="24.5"/>
    <n v="24.5"/>
    <n v="8"/>
    <n v="8"/>
    <n v="196"/>
    <n v="196"/>
    <s v="Medium"/>
    <x v="2"/>
    <x v="0"/>
    <d v="2022-07-16T00:00:00"/>
    <s v="N/A"/>
    <m/>
  </r>
  <r>
    <s v="TXN_8456166"/>
    <s v="CUST_11"/>
    <x v="5"/>
    <s v="Item_15_FURN"/>
    <s v="Item_15_FUR"/>
    <n v="26"/>
    <n v="26"/>
    <n v="1"/>
    <n v="1"/>
    <n v="26"/>
    <n v="26"/>
    <s v="Low"/>
    <x v="2"/>
    <x v="1"/>
    <d v="2023-08-08T00:00:00"/>
    <s v="N/A"/>
    <m/>
  </r>
  <r>
    <s v="TXN_3989112"/>
    <s v="CUST_16"/>
    <x v="3"/>
    <s v="Item_21_BEVE"/>
    <s v="Item_21_BEV"/>
    <n v="35"/>
    <n v="35"/>
    <n v="10"/>
    <n v="10"/>
    <n v="350"/>
    <n v="350"/>
    <s v="High"/>
    <x v="2"/>
    <x v="1"/>
    <d v="2024-05-17T00:00:00"/>
    <s v="N/A"/>
    <m/>
  </r>
  <r>
    <s v="TXN_6816528"/>
    <s v="CUST_25"/>
    <x v="0"/>
    <s v="Item_20_PATI"/>
    <s v="Item_20_PAT"/>
    <n v="33.5"/>
    <n v="33.5"/>
    <n v="8"/>
    <n v="8"/>
    <n v="268"/>
    <n v="268"/>
    <s v="Medium"/>
    <x v="2"/>
    <x v="1"/>
    <d v="2023-08-20T00:00:00"/>
    <s v="N/A"/>
    <m/>
  </r>
  <r>
    <s v="TXN_7102203"/>
    <s v="CUST_12"/>
    <x v="1"/>
    <s v="Item_20_MILK"/>
    <s v="Item_20_MILK"/>
    <n v="33.5"/>
    <n v="33.5"/>
    <n v="2"/>
    <n v="2"/>
    <n v="67"/>
    <n v="67"/>
    <s v="Low"/>
    <x v="2"/>
    <x v="1"/>
    <d v="2022-11-11T00:00:00"/>
    <s v="YES"/>
    <b v="1"/>
  </r>
  <r>
    <s v="TXN_1825577"/>
    <s v="CUST_16"/>
    <x v="3"/>
    <s v="Item_18_BEVE"/>
    <s v="Item_18_BEV"/>
    <n v="30.5"/>
    <n v="30.5"/>
    <n v="6"/>
    <n v="6"/>
    <n v="183"/>
    <n v="183"/>
    <s v="Medium"/>
    <x v="0"/>
    <x v="0"/>
    <d v="2022-07-10T00:00:00"/>
    <s v="N/A"/>
    <m/>
  </r>
  <r>
    <s v="TXN_9056792"/>
    <s v="CUST_12"/>
    <x v="1"/>
    <s v="Item_19_MILK"/>
    <s v="Item_19_MILK"/>
    <n v="32"/>
    <n v="32"/>
    <n v="4"/>
    <n v="4"/>
    <n v="128"/>
    <n v="128"/>
    <s v="Low"/>
    <x v="2"/>
    <x v="1"/>
    <d v="2024-10-30T00:00:00"/>
    <s v="N/A"/>
    <m/>
  </r>
  <r>
    <s v="TXN_1075229"/>
    <s v="CUST_03"/>
    <x v="3"/>
    <s v="Item_7_BEVE"/>
    <s v="Item_7_BEV"/>
    <n v="14"/>
    <n v="14"/>
    <n v="3"/>
    <n v="3"/>
    <n v="42"/>
    <n v="42"/>
    <s v="Low"/>
    <x v="1"/>
    <x v="1"/>
    <d v="2023-09-08T00:00:00"/>
    <s v="NO"/>
    <b v="0"/>
  </r>
  <r>
    <s v="TXN_3422017"/>
    <s v="CUST_22"/>
    <x v="1"/>
    <s v="Item_2_MILK"/>
    <s v="Item_2_MILK"/>
    <n v="6.5"/>
    <n v="6.5"/>
    <n v="3"/>
    <n v="3"/>
    <n v="19.5"/>
    <n v="19.5"/>
    <s v="Low"/>
    <x v="2"/>
    <x v="1"/>
    <d v="2022-03-28T00:00:00"/>
    <s v="YES"/>
    <b v="1"/>
  </r>
  <r>
    <s v="TXN_7000051"/>
    <s v="CUST_10"/>
    <x v="5"/>
    <s v="Item_24_FURN"/>
    <s v="Item_24_FUR"/>
    <n v="39.5"/>
    <n v="39.5"/>
    <n v="2"/>
    <n v="2"/>
    <n v="79"/>
    <n v="79"/>
    <s v="Low"/>
    <x v="2"/>
    <x v="1"/>
    <d v="2023-03-08T00:00:00"/>
    <s v="YES"/>
    <b v="1"/>
  </r>
  <r>
    <s v="TXN_9849482"/>
    <s v="CUST_15"/>
    <x v="4"/>
    <s v="Item_12_FOOD"/>
    <s v="Item_12_FOOD"/>
    <n v="21.5"/>
    <n v="21.5"/>
    <n v="3"/>
    <n v="3"/>
    <n v="64.5"/>
    <n v="64.5"/>
    <s v="Low"/>
    <x v="1"/>
    <x v="0"/>
    <d v="2022-12-08T00:00:00"/>
    <s v="N/A"/>
    <m/>
  </r>
  <r>
    <s v="TXN_2056215"/>
    <s v="CUST_24"/>
    <x v="4"/>
    <s v="Item_18_FOOD"/>
    <s v="Item_18_FOOD"/>
    <n v="30.5"/>
    <n v="30.5"/>
    <n v="3"/>
    <n v="3"/>
    <n v="91.5"/>
    <n v="91.5"/>
    <s v="Low"/>
    <x v="2"/>
    <x v="0"/>
    <d v="2023-02-13T00:00:00"/>
    <s v="YES"/>
    <b v="1"/>
  </r>
  <r>
    <s v="TXN_9534194"/>
    <s v="CUST_08"/>
    <x v="3"/>
    <s v="Item_14_BEVE"/>
    <s v="Item_14_BEV"/>
    <n v="24.5"/>
    <n v="24.5"/>
    <n v="2"/>
    <n v="2"/>
    <n v="49"/>
    <n v="49"/>
    <s v="Low"/>
    <x v="2"/>
    <x v="0"/>
    <d v="2023-11-30T00:00:00"/>
    <s v="NO"/>
    <b v="0"/>
  </r>
  <r>
    <s v="TXN_2043452"/>
    <s v="CUST_17"/>
    <x v="0"/>
    <s v="Item_8_PATI"/>
    <s v="Item_8_PAT"/>
    <n v="15.5"/>
    <n v="15.5"/>
    <n v="5"/>
    <n v="5"/>
    <n v="77.5"/>
    <n v="77.5"/>
    <s v="Low"/>
    <x v="1"/>
    <x v="1"/>
    <d v="2022-02-23T00:00:00"/>
    <s v="YES"/>
    <b v="1"/>
  </r>
  <r>
    <s v="TXN_2825406"/>
    <s v="CUST_07"/>
    <x v="1"/>
    <s v="Item_16_MILK"/>
    <s v="Item_16_MILK"/>
    <n v="27.5"/>
    <n v="27.5"/>
    <n v="6"/>
    <n v="6"/>
    <n v="165"/>
    <n v="165"/>
    <s v="Medium"/>
    <x v="1"/>
    <x v="1"/>
    <d v="2024-11-22T00:00:00"/>
    <s v="YES"/>
    <b v="1"/>
  </r>
  <r>
    <s v="TXN_7745199"/>
    <s v="CUST_13"/>
    <x v="5"/>
    <s v="Unknown_Item"/>
    <m/>
    <n v="23.365911749958215"/>
    <m/>
    <n v="9"/>
    <n v="9"/>
    <n v="342"/>
    <n v="342"/>
    <s v="High"/>
    <x v="0"/>
    <x v="1"/>
    <d v="2022-03-17T00:00:00"/>
    <s v="N/A"/>
    <m/>
  </r>
  <r>
    <s v="TXN_8951116"/>
    <s v="CUST_07"/>
    <x v="6"/>
    <s v="Unknown_Item"/>
    <m/>
    <n v="23.365911749958215"/>
    <m/>
    <n v="4"/>
    <n v="4"/>
    <n v="50"/>
    <n v="50"/>
    <s v="Low"/>
    <x v="1"/>
    <x v="0"/>
    <d v="2023-01-23T00:00:00"/>
    <s v="N/A"/>
    <m/>
  </r>
  <r>
    <s v="TXN_6606275"/>
    <s v="CUST_18"/>
    <x v="5"/>
    <s v="Item_2_FURN"/>
    <s v="Item_2_FUR"/>
    <n v="6.5"/>
    <n v="6.5"/>
    <n v="8"/>
    <n v="8"/>
    <n v="52"/>
    <n v="52"/>
    <s v="Low"/>
    <x v="0"/>
    <x v="0"/>
    <d v="2022-02-28T00:00:00"/>
    <s v="N/A"/>
    <m/>
  </r>
  <r>
    <s v="TXN_9847297"/>
    <s v="CUST_25"/>
    <x v="1"/>
    <s v="Item_23_MILK"/>
    <s v="Item_23_MILK"/>
    <n v="38"/>
    <n v="38"/>
    <n v="7"/>
    <n v="7"/>
    <n v="266"/>
    <n v="266"/>
    <s v="Medium"/>
    <x v="2"/>
    <x v="0"/>
    <d v="2023-12-11T00:00:00"/>
    <s v="YES"/>
    <b v="1"/>
  </r>
  <r>
    <s v="TXN_8279471"/>
    <s v="CUST_23"/>
    <x v="2"/>
    <s v="Item_15_BUTC"/>
    <s v="Item_15_BUT"/>
    <n v="26"/>
    <n v="26"/>
    <n v="1"/>
    <n v="1"/>
    <n v="26"/>
    <n v="26"/>
    <s v="Low"/>
    <x v="2"/>
    <x v="1"/>
    <d v="2023-11-01T00:00:00"/>
    <s v="N/A"/>
    <m/>
  </r>
  <r>
    <s v="TXN_1820052"/>
    <s v="CUST_09"/>
    <x v="3"/>
    <s v="Item_18_BEVE"/>
    <s v="Item_18_BEV"/>
    <n v="30.5"/>
    <n v="30.5"/>
    <n v="6"/>
    <n v="6"/>
    <n v="183"/>
    <n v="183"/>
    <s v="Medium"/>
    <x v="1"/>
    <x v="0"/>
    <d v="2023-09-05T00:00:00"/>
    <s v="YES"/>
    <b v="1"/>
  </r>
  <r>
    <s v="TXN_7224775"/>
    <s v="CUST_02"/>
    <x v="2"/>
    <s v="Unknown_Item"/>
    <m/>
    <n v="21.5"/>
    <n v="21.5"/>
    <n v="6"/>
    <m/>
    <n v="108.5"/>
    <m/>
    <s v="Low"/>
    <x v="2"/>
    <x v="1"/>
    <d v="2024-05-08T00:00:00"/>
    <s v="YES"/>
    <b v="1"/>
  </r>
  <r>
    <s v="TXN_3662714"/>
    <s v="CUST_13"/>
    <x v="5"/>
    <s v="Item_20_FURN"/>
    <s v="Item_20_FUR"/>
    <n v="33.5"/>
    <n v="33.5"/>
    <n v="2"/>
    <n v="2"/>
    <n v="67"/>
    <n v="67"/>
    <s v="Low"/>
    <x v="1"/>
    <x v="0"/>
    <d v="2022-04-05T00:00:00"/>
    <s v="NO"/>
    <b v="0"/>
  </r>
  <r>
    <s v="TXN_6141590"/>
    <s v="CUST_15"/>
    <x v="1"/>
    <s v="Item_24_MILK"/>
    <s v="Item_24_MILK"/>
    <n v="39.5"/>
    <n v="39.5"/>
    <n v="7"/>
    <n v="7"/>
    <n v="276.5"/>
    <n v="276.5"/>
    <s v="Medium"/>
    <x v="1"/>
    <x v="0"/>
    <d v="2023-08-20T00:00:00"/>
    <s v="NO"/>
    <b v="0"/>
  </r>
  <r>
    <s v="TXN_4743910"/>
    <s v="CUST_16"/>
    <x v="0"/>
    <s v="Item_9_PATI"/>
    <s v="Item_9_PAT"/>
    <n v="17"/>
    <n v="17"/>
    <n v="7"/>
    <n v="7"/>
    <n v="119"/>
    <n v="119"/>
    <s v="Low"/>
    <x v="2"/>
    <x v="0"/>
    <d v="2023-06-28T00:00:00"/>
    <s v="YES"/>
    <b v="1"/>
  </r>
  <r>
    <s v="TXN_1479443"/>
    <s v="CUST_14"/>
    <x v="1"/>
    <s v="Item_24_MILK"/>
    <s v="Item_24_MILK"/>
    <n v="39.5"/>
    <n v="39.5"/>
    <n v="9"/>
    <n v="9"/>
    <n v="355.5"/>
    <n v="355.5"/>
    <s v="High"/>
    <x v="2"/>
    <x v="0"/>
    <d v="2023-06-04T00:00:00"/>
    <s v="YES"/>
    <b v="1"/>
  </r>
  <r>
    <s v="TXN_7075340"/>
    <s v="CUST_13"/>
    <x v="3"/>
    <s v="Item_4_BEVE"/>
    <s v="Item_4_BEV"/>
    <n v="9.5"/>
    <n v="9.5"/>
    <n v="3"/>
    <n v="3"/>
    <n v="28.5"/>
    <n v="28.5"/>
    <s v="Low"/>
    <x v="0"/>
    <x v="1"/>
    <d v="2024-07-16T00:00:00"/>
    <s v="NO"/>
    <b v="0"/>
  </r>
  <r>
    <s v="TXN_1125784"/>
    <s v="CUST_05"/>
    <x v="5"/>
    <s v="Item_7_FURN"/>
    <s v="Item_7_FUR"/>
    <n v="14"/>
    <n v="14"/>
    <n v="9"/>
    <n v="9"/>
    <n v="126"/>
    <n v="126"/>
    <s v="Low"/>
    <x v="2"/>
    <x v="1"/>
    <d v="2023-07-29T00:00:00"/>
    <s v="YES"/>
    <b v="1"/>
  </r>
  <r>
    <s v="TXN_1748782"/>
    <s v="CUST_22"/>
    <x v="4"/>
    <s v="Item_18_FOOD"/>
    <s v="Item_18_FOOD"/>
    <n v="30.5"/>
    <n v="30.5"/>
    <n v="4"/>
    <n v="4"/>
    <n v="122"/>
    <n v="122"/>
    <s v="Low"/>
    <x v="0"/>
    <x v="1"/>
    <d v="2022-11-23T00:00:00"/>
    <s v="NO"/>
    <b v="0"/>
  </r>
  <r>
    <s v="TXN_8064922"/>
    <s v="CUST_21"/>
    <x v="2"/>
    <s v="Item_18_BUTC"/>
    <s v="Item_18_BUT"/>
    <n v="30.5"/>
    <n v="30.5"/>
    <n v="3"/>
    <n v="3"/>
    <n v="91.5"/>
    <n v="91.5"/>
    <s v="Low"/>
    <x v="2"/>
    <x v="1"/>
    <d v="2024-08-03T00:00:00"/>
    <s v="N/A"/>
    <m/>
  </r>
  <r>
    <s v="TXN_1550222"/>
    <s v="CUST_10"/>
    <x v="3"/>
    <s v="Item_24_BEVE"/>
    <s v="Item_24_BEV"/>
    <n v="39.5"/>
    <n v="39.5"/>
    <n v="8"/>
    <n v="8"/>
    <n v="316"/>
    <n v="316"/>
    <s v="High"/>
    <x v="2"/>
    <x v="0"/>
    <d v="2023-02-03T00:00:00"/>
    <s v="NO"/>
    <b v="0"/>
  </r>
  <r>
    <s v="TXN_2718193"/>
    <s v="CUST_17"/>
    <x v="6"/>
    <s v="Item_25_ELEC"/>
    <s v="Item_25_EHE"/>
    <n v="41"/>
    <n v="41"/>
    <n v="6"/>
    <n v="6"/>
    <n v="246"/>
    <n v="246"/>
    <s v="Medium"/>
    <x v="0"/>
    <x v="1"/>
    <d v="2023-02-17T00:00:00"/>
    <s v="N/A"/>
    <m/>
  </r>
  <r>
    <s v="TXN_2060703"/>
    <s v="CUST_08"/>
    <x v="6"/>
    <s v="Item_5_ELEC"/>
    <s v="Item_5_EHE"/>
    <n v="11"/>
    <n v="11"/>
    <n v="6"/>
    <n v="6"/>
    <n v="66"/>
    <n v="66"/>
    <s v="Low"/>
    <x v="2"/>
    <x v="0"/>
    <d v="2023-06-25T00:00:00"/>
    <s v="N/A"/>
    <m/>
  </r>
  <r>
    <s v="TXN_8385458"/>
    <s v="CUST_17"/>
    <x v="6"/>
    <s v="Item_9_ELEC"/>
    <s v="Item_9_EHE"/>
    <n v="17"/>
    <n v="17"/>
    <n v="8"/>
    <n v="8"/>
    <n v="136"/>
    <n v="136"/>
    <s v="Low"/>
    <x v="0"/>
    <x v="1"/>
    <d v="2022-06-18T00:00:00"/>
    <s v="NO"/>
    <b v="0"/>
  </r>
  <r>
    <s v="TXN_1696678"/>
    <s v="CUST_22"/>
    <x v="1"/>
    <s v="Item_22_MILK"/>
    <s v="Item_22_MILK"/>
    <n v="36.5"/>
    <n v="36.5"/>
    <n v="9"/>
    <n v="9"/>
    <n v="328.5"/>
    <n v="328.5"/>
    <s v="High"/>
    <x v="1"/>
    <x v="0"/>
    <d v="2024-03-11T00:00:00"/>
    <s v="N/A"/>
    <m/>
  </r>
  <r>
    <s v="TXN_4297692"/>
    <s v="CUST_15"/>
    <x v="5"/>
    <s v="Unknown_Item"/>
    <m/>
    <n v="23.365911749958215"/>
    <m/>
    <n v="6"/>
    <n v="6"/>
    <n v="39"/>
    <n v="39"/>
    <s v="Low"/>
    <x v="0"/>
    <x v="0"/>
    <d v="2023-06-29T00:00:00"/>
    <s v="N/A"/>
    <m/>
  </r>
  <r>
    <s v="TXN_8230533"/>
    <s v="CUST_21"/>
    <x v="1"/>
    <s v="Item_20_MILK"/>
    <s v="Item_20_MILK"/>
    <n v="33.5"/>
    <n v="33.5"/>
    <n v="10"/>
    <n v="10"/>
    <n v="335"/>
    <n v="335"/>
    <s v="High"/>
    <x v="1"/>
    <x v="0"/>
    <d v="2023-10-20T00:00:00"/>
    <s v="NO"/>
    <b v="0"/>
  </r>
  <r>
    <s v="TXN_6213133"/>
    <s v="CUST_08"/>
    <x v="1"/>
    <s v="Item_20_MILK"/>
    <s v="Item_20_MILK"/>
    <n v="33.5"/>
    <n v="33.5"/>
    <n v="5"/>
    <n v="5"/>
    <n v="167.5"/>
    <n v="167.5"/>
    <s v="Medium"/>
    <x v="0"/>
    <x v="0"/>
    <d v="2022-03-10T00:00:00"/>
    <s v="NO"/>
    <b v="0"/>
  </r>
  <r>
    <s v="TXN_9810837"/>
    <s v="CUST_16"/>
    <x v="7"/>
    <s v="Item_10_COMP"/>
    <s v="Item_10_CEA"/>
    <n v="18.5"/>
    <n v="18.5"/>
    <n v="3"/>
    <n v="3"/>
    <n v="55.5"/>
    <n v="55.5"/>
    <s v="Low"/>
    <x v="2"/>
    <x v="0"/>
    <d v="2024-10-10T00:00:00"/>
    <s v="N/A"/>
    <m/>
  </r>
  <r>
    <s v="TXN_4338398"/>
    <s v="CUST_07"/>
    <x v="4"/>
    <s v="Unknown_Item"/>
    <m/>
    <n v="9.5"/>
    <n v="9.5"/>
    <n v="6"/>
    <m/>
    <n v="108.5"/>
    <m/>
    <s v="Low"/>
    <x v="0"/>
    <x v="0"/>
    <d v="2024-09-14T00:00:00"/>
    <s v="N/A"/>
    <m/>
  </r>
  <r>
    <s v="TXN_4624883"/>
    <s v="CUST_06"/>
    <x v="0"/>
    <s v="Item_24_PATI"/>
    <s v="Item_24_PAT"/>
    <n v="39.5"/>
    <n v="39.5"/>
    <n v="9"/>
    <n v="9"/>
    <n v="355.5"/>
    <n v="355.5"/>
    <s v="High"/>
    <x v="2"/>
    <x v="0"/>
    <d v="2022-07-21T00:00:00"/>
    <s v="YES"/>
    <b v="1"/>
  </r>
  <r>
    <s v="TXN_2746895"/>
    <s v="CUST_04"/>
    <x v="7"/>
    <s v="Item_19_COMP"/>
    <s v="Item_19_CEA"/>
    <n v="32"/>
    <n v="32"/>
    <n v="8"/>
    <n v="8"/>
    <n v="256"/>
    <n v="256"/>
    <s v="Medium"/>
    <x v="0"/>
    <x v="1"/>
    <d v="2022-08-19T00:00:00"/>
    <s v="NO"/>
    <b v="0"/>
  </r>
  <r>
    <s v="TXN_9298092"/>
    <s v="CUST_09"/>
    <x v="6"/>
    <s v="Unknown_Item"/>
    <m/>
    <n v="23"/>
    <n v="23"/>
    <n v="6"/>
    <m/>
    <n v="108.5"/>
    <m/>
    <s v="Low"/>
    <x v="0"/>
    <x v="1"/>
    <d v="2022-11-14T00:00:00"/>
    <s v="NO"/>
    <b v="0"/>
  </r>
  <r>
    <s v="TXN_3760030"/>
    <s v="CUST_05"/>
    <x v="4"/>
    <s v="Unknown_Item"/>
    <m/>
    <n v="23.365911749958215"/>
    <m/>
    <n v="2"/>
    <n v="2"/>
    <n v="22"/>
    <n v="22"/>
    <s v="Low"/>
    <x v="2"/>
    <x v="0"/>
    <d v="2023-11-24T00:00:00"/>
    <s v="NO"/>
    <b v="0"/>
  </r>
  <r>
    <s v="TXN_8655450"/>
    <s v="CUST_15"/>
    <x v="0"/>
    <s v="Item_11_PATI"/>
    <s v="Item_11_PAT"/>
    <n v="20"/>
    <n v="20"/>
    <n v="5"/>
    <n v="5"/>
    <n v="100"/>
    <n v="100"/>
    <s v="Low"/>
    <x v="2"/>
    <x v="0"/>
    <d v="2024-10-10T00:00:00"/>
    <s v="YES"/>
    <b v="1"/>
  </r>
  <r>
    <s v="TXN_9690494"/>
    <s v="CUST_09"/>
    <x v="1"/>
    <s v="Item_8_MILK"/>
    <s v="Item_8_MILK"/>
    <n v="15.5"/>
    <n v="15.5"/>
    <n v="2"/>
    <n v="2"/>
    <n v="31"/>
    <n v="31"/>
    <s v="Low"/>
    <x v="1"/>
    <x v="0"/>
    <d v="2024-06-10T00:00:00"/>
    <s v="NO"/>
    <b v="0"/>
  </r>
  <r>
    <s v="TXN_9328310"/>
    <s v="CUST_11"/>
    <x v="7"/>
    <s v="Item_9_COMP"/>
    <s v="Item_9_CEA"/>
    <n v="17"/>
    <n v="17"/>
    <n v="1"/>
    <n v="1"/>
    <n v="17"/>
    <n v="17"/>
    <s v="Low"/>
    <x v="2"/>
    <x v="1"/>
    <d v="2023-04-30T00:00:00"/>
    <s v="N/A"/>
    <m/>
  </r>
  <r>
    <s v="TXN_6480679"/>
    <s v="CUST_13"/>
    <x v="2"/>
    <s v="Item_23_BUTC"/>
    <s v="Item_23_BUT"/>
    <n v="38"/>
    <n v="38"/>
    <n v="9"/>
    <n v="9"/>
    <n v="342"/>
    <n v="342"/>
    <s v="High"/>
    <x v="1"/>
    <x v="1"/>
    <d v="2024-04-10T00:00:00"/>
    <s v="NO"/>
    <b v="0"/>
  </r>
  <r>
    <s v="TXN_7706309"/>
    <s v="CUST_08"/>
    <x v="3"/>
    <s v="Item_8_BEVE"/>
    <s v="Item_8_BEV"/>
    <n v="15.5"/>
    <n v="15.5"/>
    <n v="4"/>
    <n v="4"/>
    <n v="62"/>
    <n v="62"/>
    <s v="Low"/>
    <x v="0"/>
    <x v="0"/>
    <d v="2022-06-06T00:00:00"/>
    <s v="YES"/>
    <b v="1"/>
  </r>
  <r>
    <s v="TXN_5602943"/>
    <s v="CUST_13"/>
    <x v="6"/>
    <s v="Item_18_ELEC"/>
    <s v="Item_18_EHE"/>
    <n v="30.5"/>
    <n v="30.5"/>
    <n v="3"/>
    <n v="3"/>
    <n v="91.5"/>
    <n v="91.5"/>
    <s v="Low"/>
    <x v="0"/>
    <x v="1"/>
    <d v="2023-01-25T00:00:00"/>
    <s v="N/A"/>
    <m/>
  </r>
  <r>
    <s v="TXN_5970836"/>
    <s v="CUST_22"/>
    <x v="4"/>
    <s v="Item_18_FOOD"/>
    <s v="Item_18_FOOD"/>
    <n v="30.5"/>
    <n v="30.5"/>
    <n v="10"/>
    <n v="10"/>
    <n v="305"/>
    <n v="305"/>
    <s v="High"/>
    <x v="1"/>
    <x v="1"/>
    <d v="2023-10-03T00:00:00"/>
    <s v="N/A"/>
    <m/>
  </r>
  <r>
    <s v="TXN_1084358"/>
    <s v="CUST_02"/>
    <x v="1"/>
    <s v="Item_1_MILK"/>
    <s v="Item_1_MILK"/>
    <n v="5"/>
    <n v="5"/>
    <n v="10"/>
    <n v="10"/>
    <n v="50"/>
    <n v="50"/>
    <s v="Low"/>
    <x v="0"/>
    <x v="0"/>
    <d v="2022-01-23T00:00:00"/>
    <s v="N/A"/>
    <m/>
  </r>
  <r>
    <s v="TXN_8969654"/>
    <s v="CUST_10"/>
    <x v="5"/>
    <s v="Item_24_FURN"/>
    <s v="Item_24_FUR"/>
    <n v="39.5"/>
    <n v="39.5"/>
    <n v="5"/>
    <n v="5"/>
    <n v="197.5"/>
    <n v="197.5"/>
    <s v="Medium"/>
    <x v="0"/>
    <x v="1"/>
    <d v="2023-09-21T00:00:00"/>
    <s v="N/A"/>
    <m/>
  </r>
  <r>
    <s v="TXN_8722597"/>
    <s v="CUST_01"/>
    <x v="6"/>
    <s v="Item_5_ELEC"/>
    <s v="Item_5_EHE"/>
    <n v="11"/>
    <n v="11"/>
    <n v="6"/>
    <n v="6"/>
    <n v="66"/>
    <n v="66"/>
    <s v="Low"/>
    <x v="2"/>
    <x v="0"/>
    <d v="2024-10-30T00:00:00"/>
    <s v="NO"/>
    <b v="0"/>
  </r>
  <r>
    <s v="TXN_5498501"/>
    <s v="CUST_23"/>
    <x v="4"/>
    <s v="Item_13_FOOD"/>
    <s v="Item_13_FOOD"/>
    <n v="23"/>
    <n v="23"/>
    <n v="10"/>
    <n v="10"/>
    <n v="230"/>
    <n v="230"/>
    <s v="Medium"/>
    <x v="2"/>
    <x v="1"/>
    <d v="2023-03-17T00:00:00"/>
    <s v="N/A"/>
    <m/>
  </r>
  <r>
    <s v="TXN_6506416"/>
    <s v="CUST_02"/>
    <x v="5"/>
    <s v="Unknown_Item"/>
    <m/>
    <n v="23.365911749958215"/>
    <m/>
    <n v="5"/>
    <n v="5"/>
    <n v="122.5"/>
    <n v="122.5"/>
    <s v="Low"/>
    <x v="2"/>
    <x v="1"/>
    <d v="2024-07-24T00:00:00"/>
    <s v="YES"/>
    <b v="1"/>
  </r>
  <r>
    <s v="TXN_1201215"/>
    <s v="CUST_13"/>
    <x v="7"/>
    <s v="Unknown_Item"/>
    <m/>
    <n v="23.365911749958215"/>
    <m/>
    <n v="6"/>
    <n v="6"/>
    <n v="93"/>
    <n v="93"/>
    <s v="Low"/>
    <x v="2"/>
    <x v="0"/>
    <d v="2022-10-03T00:00:00"/>
    <s v="YES"/>
    <b v="1"/>
  </r>
  <r>
    <s v="TXN_3245407"/>
    <s v="CUST_16"/>
    <x v="1"/>
    <s v="Item_3_MILK"/>
    <s v="Item_3_MILK"/>
    <n v="8"/>
    <n v="8"/>
    <n v="8"/>
    <n v="8"/>
    <n v="64"/>
    <n v="64"/>
    <s v="Low"/>
    <x v="0"/>
    <x v="1"/>
    <d v="2023-10-05T00:00:00"/>
    <s v="YES"/>
    <b v="1"/>
  </r>
  <r>
    <s v="TXN_9807861"/>
    <s v="CUST_07"/>
    <x v="5"/>
    <s v="Item_15_FURN"/>
    <s v="Item_15_FUR"/>
    <n v="26"/>
    <n v="26"/>
    <n v="10"/>
    <n v="10"/>
    <n v="260"/>
    <n v="260"/>
    <s v="Medium"/>
    <x v="1"/>
    <x v="1"/>
    <d v="2022-10-25T00:00:00"/>
    <s v="YES"/>
    <b v="1"/>
  </r>
  <r>
    <s v="TXN_4689236"/>
    <s v="CUST_20"/>
    <x v="6"/>
    <s v="Item_12_ELEC"/>
    <s v="Item_12_EHE"/>
    <n v="21.5"/>
    <n v="21.5"/>
    <n v="9"/>
    <n v="9"/>
    <n v="193.5"/>
    <n v="193.5"/>
    <s v="Medium"/>
    <x v="1"/>
    <x v="1"/>
    <d v="2023-12-31T00:00:00"/>
    <s v="NO"/>
    <b v="0"/>
  </r>
  <r>
    <s v="TXN_1445554"/>
    <s v="CUST_15"/>
    <x v="2"/>
    <s v="Item_25_BUTC"/>
    <s v="Item_25_BUT"/>
    <n v="41"/>
    <n v="41"/>
    <n v="2"/>
    <n v="2"/>
    <n v="82"/>
    <n v="82"/>
    <s v="Low"/>
    <x v="2"/>
    <x v="1"/>
    <d v="2023-04-23T00:00:00"/>
    <s v="N/A"/>
    <m/>
  </r>
  <r>
    <s v="TXN_6544317"/>
    <s v="CUST_22"/>
    <x v="1"/>
    <s v="Item_11_MILK"/>
    <s v="Item_11_MILK"/>
    <n v="20"/>
    <n v="20"/>
    <n v="10"/>
    <n v="10"/>
    <n v="200"/>
    <n v="200"/>
    <s v="Medium"/>
    <x v="2"/>
    <x v="0"/>
    <d v="2022-07-20T00:00:00"/>
    <s v="NO"/>
    <b v="0"/>
  </r>
  <r>
    <s v="TXN_4057605"/>
    <s v="CUST_05"/>
    <x v="1"/>
    <s v="Item_13_MILK"/>
    <s v="Item_13_MILK"/>
    <n v="23"/>
    <n v="23"/>
    <n v="2"/>
    <n v="2"/>
    <n v="46"/>
    <n v="46"/>
    <s v="Low"/>
    <x v="1"/>
    <x v="0"/>
    <d v="2023-07-25T00:00:00"/>
    <s v="N/A"/>
    <m/>
  </r>
  <r>
    <s v="TXN_2229400"/>
    <s v="CUST_08"/>
    <x v="4"/>
    <s v="Item_18_FOOD"/>
    <s v="Item_18_FOOD"/>
    <n v="30.5"/>
    <n v="30.5"/>
    <n v="7"/>
    <n v="7"/>
    <n v="213.5"/>
    <n v="213.5"/>
    <s v="Medium"/>
    <x v="2"/>
    <x v="0"/>
    <d v="2023-12-29T00:00:00"/>
    <s v="YES"/>
    <b v="1"/>
  </r>
  <r>
    <s v="TXN_5974170"/>
    <s v="CUST_04"/>
    <x v="7"/>
    <s v="Item_10_COMP"/>
    <s v="Item_10_CEA"/>
    <n v="18.5"/>
    <n v="18.5"/>
    <n v="10"/>
    <n v="10"/>
    <n v="185"/>
    <n v="185"/>
    <s v="Medium"/>
    <x v="0"/>
    <x v="0"/>
    <d v="2024-01-21T00:00:00"/>
    <s v="NO"/>
    <b v="0"/>
  </r>
  <r>
    <s v="TXN_5928216"/>
    <s v="CUST_13"/>
    <x v="2"/>
    <s v="Item_13_BUTC"/>
    <s v="Item_13_BUT"/>
    <n v="23"/>
    <n v="23"/>
    <n v="10"/>
    <n v="10"/>
    <n v="230"/>
    <n v="230"/>
    <s v="Medium"/>
    <x v="1"/>
    <x v="1"/>
    <d v="2024-05-18T00:00:00"/>
    <s v="NO"/>
    <b v="0"/>
  </r>
  <r>
    <s v="TXN_8227236"/>
    <s v="CUST_07"/>
    <x v="1"/>
    <s v="Unknown_Item"/>
    <m/>
    <n v="23.365911749958215"/>
    <m/>
    <n v="4"/>
    <n v="4"/>
    <n v="62"/>
    <n v="62"/>
    <s v="Low"/>
    <x v="0"/>
    <x v="0"/>
    <d v="2024-05-12T00:00:00"/>
    <s v="YES"/>
    <b v="1"/>
  </r>
  <r>
    <s v="TXN_7132653"/>
    <s v="CUST_11"/>
    <x v="7"/>
    <s v="Item_11_COMP"/>
    <s v="Item_11_CEA"/>
    <n v="20"/>
    <n v="20"/>
    <n v="3"/>
    <n v="3"/>
    <n v="60"/>
    <n v="60"/>
    <s v="Low"/>
    <x v="1"/>
    <x v="0"/>
    <d v="2024-04-12T00:00:00"/>
    <s v="NO"/>
    <b v="0"/>
  </r>
  <r>
    <s v="TXN_5150834"/>
    <s v="CUST_13"/>
    <x v="6"/>
    <s v="Item_25_ELEC"/>
    <s v="Item_25_EHE"/>
    <n v="41"/>
    <n v="41"/>
    <n v="10"/>
    <n v="10"/>
    <n v="410"/>
    <n v="410"/>
    <s v="High"/>
    <x v="0"/>
    <x v="0"/>
    <d v="2022-02-24T00:00:00"/>
    <s v="YES"/>
    <b v="1"/>
  </r>
  <r>
    <s v="TXN_5819995"/>
    <s v="CUST_07"/>
    <x v="2"/>
    <s v="Item_15_BUTC"/>
    <s v="Item_15_BUT"/>
    <n v="26"/>
    <n v="26"/>
    <n v="10"/>
    <n v="10"/>
    <n v="260"/>
    <n v="260"/>
    <s v="Medium"/>
    <x v="2"/>
    <x v="0"/>
    <d v="2023-04-04T00:00:00"/>
    <s v="N/A"/>
    <m/>
  </r>
  <r>
    <s v="TXN_2713911"/>
    <s v="CUST_20"/>
    <x v="0"/>
    <s v="Item_21_PATI"/>
    <s v="Item_21_PAT"/>
    <n v="35"/>
    <n v="35"/>
    <n v="5"/>
    <n v="5"/>
    <n v="175"/>
    <n v="175"/>
    <s v="Medium"/>
    <x v="2"/>
    <x v="1"/>
    <d v="2024-12-21T00:00:00"/>
    <s v="YES"/>
    <b v="1"/>
  </r>
  <r>
    <s v="TXN_9273608"/>
    <s v="CUST_22"/>
    <x v="2"/>
    <s v="Item_8_BUTC"/>
    <s v="Item_8_BUT"/>
    <n v="15.5"/>
    <n v="15.5"/>
    <n v="8"/>
    <n v="8"/>
    <n v="124"/>
    <n v="124"/>
    <s v="Low"/>
    <x v="2"/>
    <x v="0"/>
    <d v="2023-03-19T00:00:00"/>
    <s v="NO"/>
    <b v="0"/>
  </r>
  <r>
    <s v="TXN_7738387"/>
    <s v="CUST_19"/>
    <x v="3"/>
    <s v="Item_16_BEVE"/>
    <s v="Item_16_BEV"/>
    <n v="27.5"/>
    <n v="27.5"/>
    <n v="2"/>
    <n v="2"/>
    <n v="55"/>
    <n v="55"/>
    <s v="Low"/>
    <x v="1"/>
    <x v="1"/>
    <d v="2023-01-10T00:00:00"/>
    <s v="N/A"/>
    <m/>
  </r>
  <r>
    <s v="TXN_7989998"/>
    <s v="CUST_10"/>
    <x v="7"/>
    <s v="Item_2_COMP"/>
    <s v="Item_2_CEA"/>
    <n v="6.5"/>
    <n v="6.5"/>
    <n v="1"/>
    <n v="1"/>
    <n v="6.5"/>
    <n v="6.5"/>
    <s v="Low"/>
    <x v="0"/>
    <x v="0"/>
    <d v="2024-07-22T00:00:00"/>
    <s v="NO"/>
    <b v="0"/>
  </r>
  <r>
    <s v="TXN_4829324"/>
    <s v="CUST_11"/>
    <x v="2"/>
    <s v="Item_25_BUTC"/>
    <s v="Item_25_BUT"/>
    <n v="41"/>
    <n v="41"/>
    <n v="2"/>
    <n v="2"/>
    <n v="82"/>
    <n v="82"/>
    <s v="Low"/>
    <x v="0"/>
    <x v="1"/>
    <d v="2023-12-02T00:00:00"/>
    <s v="N/A"/>
    <m/>
  </r>
  <r>
    <s v="TXN_9632054"/>
    <s v="CUST_16"/>
    <x v="0"/>
    <s v="Item_15_PATI"/>
    <s v="Item_15_PAT"/>
    <n v="26"/>
    <n v="26"/>
    <n v="9"/>
    <n v="9"/>
    <n v="234"/>
    <n v="234"/>
    <s v="Medium"/>
    <x v="0"/>
    <x v="0"/>
    <d v="2023-12-14T00:00:00"/>
    <s v="NO"/>
    <b v="0"/>
  </r>
  <r>
    <s v="TXN_1141770"/>
    <s v="CUST_03"/>
    <x v="3"/>
    <s v="Item_20_BEVE"/>
    <s v="Item_20_BEV"/>
    <n v="33.5"/>
    <n v="33.5"/>
    <n v="9"/>
    <n v="9"/>
    <n v="301.5"/>
    <n v="301.5"/>
    <s v="High"/>
    <x v="0"/>
    <x v="1"/>
    <d v="2022-05-30T00:00:00"/>
    <s v="N/A"/>
    <m/>
  </r>
  <r>
    <s v="TXN_8812902"/>
    <s v="CUST_10"/>
    <x v="7"/>
    <s v="Unknown_Item"/>
    <m/>
    <n v="11"/>
    <n v="11"/>
    <n v="6"/>
    <m/>
    <n v="108.5"/>
    <m/>
    <s v="Low"/>
    <x v="1"/>
    <x v="0"/>
    <d v="2022-11-17T00:00:00"/>
    <s v="YES"/>
    <b v="1"/>
  </r>
  <r>
    <s v="TXN_7182787"/>
    <s v="CUST_03"/>
    <x v="2"/>
    <s v="Item_21_BUTC"/>
    <s v="Item_21_BUT"/>
    <n v="35"/>
    <n v="35"/>
    <n v="8"/>
    <n v="8"/>
    <n v="280"/>
    <n v="280"/>
    <s v="Medium"/>
    <x v="2"/>
    <x v="1"/>
    <d v="2023-09-04T00:00:00"/>
    <s v="YES"/>
    <b v="1"/>
  </r>
  <r>
    <s v="TXN_8613508"/>
    <s v="CUST_08"/>
    <x v="2"/>
    <s v="Item_7_BUTC"/>
    <s v="Item_7_BUT"/>
    <n v="14"/>
    <n v="14"/>
    <n v="1"/>
    <n v="1"/>
    <n v="14"/>
    <n v="14"/>
    <s v="Low"/>
    <x v="2"/>
    <x v="0"/>
    <d v="2024-11-24T00:00:00"/>
    <s v="YES"/>
    <b v="1"/>
  </r>
  <r>
    <s v="TXN_1643393"/>
    <s v="CUST_01"/>
    <x v="1"/>
    <s v="Item_1_MILK"/>
    <s v="Item_1_MILK"/>
    <n v="5"/>
    <n v="5"/>
    <n v="8"/>
    <n v="8"/>
    <n v="40"/>
    <n v="40"/>
    <s v="Low"/>
    <x v="0"/>
    <x v="0"/>
    <d v="2022-03-09T00:00:00"/>
    <s v="NO"/>
    <b v="0"/>
  </r>
  <r>
    <s v="TXN_9791556"/>
    <s v="CUST_18"/>
    <x v="5"/>
    <s v="Item_25_FURN"/>
    <s v="Item_25_FUR"/>
    <n v="41"/>
    <n v="41"/>
    <n v="10"/>
    <n v="10"/>
    <n v="410"/>
    <n v="410"/>
    <s v="High"/>
    <x v="0"/>
    <x v="1"/>
    <d v="2024-01-27T00:00:00"/>
    <s v="NO"/>
    <b v="0"/>
  </r>
  <r>
    <s v="TXN_6129356"/>
    <s v="CUST_24"/>
    <x v="3"/>
    <s v="Item_12_BEVE"/>
    <s v="Item_12_BEV"/>
    <n v="21.5"/>
    <n v="21.5"/>
    <n v="7"/>
    <n v="7"/>
    <n v="150.5"/>
    <n v="150.5"/>
    <s v="Medium"/>
    <x v="1"/>
    <x v="1"/>
    <d v="2024-07-25T00:00:00"/>
    <s v="NO"/>
    <b v="0"/>
  </r>
  <r>
    <s v="TXN_4169051"/>
    <s v="CUST_01"/>
    <x v="3"/>
    <s v="Item_17_BEVE"/>
    <s v="Item_17_BEV"/>
    <n v="29"/>
    <n v="29"/>
    <n v="5"/>
    <n v="5"/>
    <n v="145"/>
    <n v="145"/>
    <s v="Low"/>
    <x v="1"/>
    <x v="1"/>
    <d v="2024-08-27T00:00:00"/>
    <s v="NO"/>
    <b v="0"/>
  </r>
  <r>
    <s v="TXN_1657130"/>
    <s v="CUST_16"/>
    <x v="6"/>
    <s v="Item_25_ELEC"/>
    <s v="Item_25_EHE"/>
    <n v="41"/>
    <n v="41"/>
    <n v="10"/>
    <n v="10"/>
    <n v="410"/>
    <n v="410"/>
    <s v="High"/>
    <x v="2"/>
    <x v="1"/>
    <d v="2022-03-02T00:00:00"/>
    <s v="N/A"/>
    <m/>
  </r>
  <r>
    <s v="TXN_9325414"/>
    <s v="CUST_07"/>
    <x v="1"/>
    <s v="Item_3_MILK"/>
    <s v="Item_3_MILK"/>
    <n v="8"/>
    <n v="8"/>
    <n v="6"/>
    <n v="6"/>
    <n v="48"/>
    <n v="48"/>
    <s v="Low"/>
    <x v="2"/>
    <x v="1"/>
    <d v="2022-10-14T00:00:00"/>
    <s v="YES"/>
    <b v="1"/>
  </r>
  <r>
    <s v="TXN_4584080"/>
    <s v="CUST_20"/>
    <x v="2"/>
    <s v="Item_6_BUTC"/>
    <s v="Item_6_BUT"/>
    <n v="12.5"/>
    <n v="12.5"/>
    <n v="7"/>
    <n v="7"/>
    <n v="87.5"/>
    <n v="87.5"/>
    <s v="Low"/>
    <x v="2"/>
    <x v="1"/>
    <d v="2023-08-03T00:00:00"/>
    <s v="NO"/>
    <b v="0"/>
  </r>
  <r>
    <s v="TXN_1003940"/>
    <s v="CUST_06"/>
    <x v="5"/>
    <s v="Item_5_FURN"/>
    <s v="Item_5_FUR"/>
    <n v="11"/>
    <n v="11"/>
    <n v="9"/>
    <n v="9"/>
    <n v="99"/>
    <n v="99"/>
    <s v="Low"/>
    <x v="0"/>
    <x v="0"/>
    <d v="2022-04-22T00:00:00"/>
    <s v="NO"/>
    <b v="0"/>
  </r>
  <r>
    <s v="TXN_8053944"/>
    <s v="CUST_14"/>
    <x v="0"/>
    <s v="Item_6_PATI"/>
    <s v="Item_6_PAT"/>
    <n v="12.5"/>
    <n v="12.5"/>
    <n v="7"/>
    <n v="7"/>
    <n v="87.5"/>
    <n v="87.5"/>
    <s v="Low"/>
    <x v="1"/>
    <x v="0"/>
    <d v="2023-07-16T00:00:00"/>
    <s v="N/A"/>
    <m/>
  </r>
  <r>
    <s v="TXN_7216595"/>
    <s v="CUST_14"/>
    <x v="1"/>
    <s v="Item_13_MILK"/>
    <s v="Item_13_MILK"/>
    <n v="23"/>
    <n v="23"/>
    <n v="4"/>
    <n v="4"/>
    <n v="92"/>
    <n v="92"/>
    <s v="Low"/>
    <x v="0"/>
    <x v="1"/>
    <d v="2022-09-01T00:00:00"/>
    <s v="YES"/>
    <b v="1"/>
  </r>
  <r>
    <s v="TXN_4457696"/>
    <s v="CUST_22"/>
    <x v="2"/>
    <s v="Unknown_Item"/>
    <m/>
    <n v="23.365911749958215"/>
    <m/>
    <n v="10"/>
    <n v="10"/>
    <n v="215"/>
    <n v="215"/>
    <s v="Medium"/>
    <x v="1"/>
    <x v="1"/>
    <d v="2022-12-04T00:00:00"/>
    <s v="YES"/>
    <b v="1"/>
  </r>
  <r>
    <s v="TXN_1499023"/>
    <s v="CUST_18"/>
    <x v="1"/>
    <s v="Item_11_MILK"/>
    <s v="Item_11_MILK"/>
    <n v="20"/>
    <n v="20"/>
    <n v="4"/>
    <n v="4"/>
    <n v="80"/>
    <n v="80"/>
    <s v="Low"/>
    <x v="1"/>
    <x v="0"/>
    <d v="2024-05-04T00:00:00"/>
    <s v="NO"/>
    <b v="0"/>
  </r>
  <r>
    <s v="TXN_3320709"/>
    <s v="CUST_10"/>
    <x v="6"/>
    <s v="Item_6_ELEC"/>
    <s v="Item_6_EHE"/>
    <n v="12.5"/>
    <n v="12.5"/>
    <n v="5"/>
    <n v="5"/>
    <n v="62.5"/>
    <n v="62.5"/>
    <s v="Low"/>
    <x v="2"/>
    <x v="0"/>
    <d v="2024-08-02T00:00:00"/>
    <s v="NO"/>
    <b v="0"/>
  </r>
  <r>
    <s v="TXN_2444260"/>
    <s v="CUST_01"/>
    <x v="5"/>
    <s v="Item_1_FURN"/>
    <s v="Item_1_FUR"/>
    <n v="5"/>
    <n v="5"/>
    <n v="6"/>
    <n v="6"/>
    <n v="30"/>
    <n v="30"/>
    <s v="Low"/>
    <x v="2"/>
    <x v="0"/>
    <d v="2023-07-15T00:00:00"/>
    <s v="N/A"/>
    <m/>
  </r>
  <r>
    <s v="TXN_5091544"/>
    <s v="CUST_17"/>
    <x v="1"/>
    <s v="Item_16_MILK"/>
    <s v="Item_16_MILK"/>
    <n v="27.5"/>
    <n v="27.5"/>
    <n v="9"/>
    <n v="9"/>
    <n v="247.5"/>
    <n v="247.5"/>
    <s v="Medium"/>
    <x v="0"/>
    <x v="0"/>
    <d v="2023-02-06T00:00:00"/>
    <s v="NO"/>
    <b v="0"/>
  </r>
  <r>
    <s v="TXN_4562537"/>
    <s v="CUST_06"/>
    <x v="2"/>
    <s v="Item_22_BUTC"/>
    <s v="Item_22_BUT"/>
    <n v="36.5"/>
    <n v="36.5"/>
    <n v="9"/>
    <n v="9"/>
    <n v="328.5"/>
    <n v="328.5"/>
    <s v="High"/>
    <x v="0"/>
    <x v="0"/>
    <d v="2024-01-12T00:00:00"/>
    <s v="NO"/>
    <b v="0"/>
  </r>
  <r>
    <s v="TXN_3442651"/>
    <s v="CUST_02"/>
    <x v="4"/>
    <s v="Item_18_FOOD"/>
    <s v="Item_18_FOOD"/>
    <n v="30.5"/>
    <n v="30.5"/>
    <n v="5"/>
    <n v="5"/>
    <n v="152.5"/>
    <n v="152.5"/>
    <s v="Medium"/>
    <x v="1"/>
    <x v="0"/>
    <d v="2022-03-01T00:00:00"/>
    <s v="YES"/>
    <b v="1"/>
  </r>
  <r>
    <s v="TXN_5283395"/>
    <s v="CUST_21"/>
    <x v="7"/>
    <s v="Item_10_COMP"/>
    <s v="Item_10_CEA"/>
    <n v="18.5"/>
    <n v="18.5"/>
    <n v="3"/>
    <n v="3"/>
    <n v="55.5"/>
    <n v="55.5"/>
    <s v="Low"/>
    <x v="1"/>
    <x v="1"/>
    <d v="2023-11-07T00:00:00"/>
    <s v="N/A"/>
    <m/>
  </r>
  <r>
    <s v="TXN_9831254"/>
    <s v="CUST_11"/>
    <x v="0"/>
    <s v="Item_19_PATI"/>
    <s v="Item_19_PAT"/>
    <n v="32"/>
    <n v="32"/>
    <n v="5"/>
    <n v="5"/>
    <n v="160"/>
    <n v="160"/>
    <s v="Medium"/>
    <x v="1"/>
    <x v="0"/>
    <d v="2022-12-04T00:00:00"/>
    <s v="YES"/>
    <b v="1"/>
  </r>
  <r>
    <s v="TXN_3108062"/>
    <s v="CUST_19"/>
    <x v="2"/>
    <s v="Item_8_BUTC"/>
    <s v="Item_8_BUT"/>
    <n v="15.5"/>
    <n v="15.5"/>
    <n v="8"/>
    <n v="8"/>
    <n v="124"/>
    <n v="124"/>
    <s v="Low"/>
    <x v="2"/>
    <x v="1"/>
    <d v="2024-07-27T00:00:00"/>
    <s v="YES"/>
    <b v="1"/>
  </r>
  <r>
    <s v="TXN_1082353"/>
    <s v="CUST_02"/>
    <x v="0"/>
    <s v="Item_23_PATI"/>
    <s v="Item_23_PAT"/>
    <n v="38"/>
    <n v="38"/>
    <n v="2"/>
    <n v="2"/>
    <n v="76"/>
    <n v="76"/>
    <s v="Low"/>
    <x v="2"/>
    <x v="1"/>
    <d v="2023-01-05T00:00:00"/>
    <s v="NO"/>
    <b v="0"/>
  </r>
  <r>
    <s v="TXN_1113295"/>
    <s v="CUST_11"/>
    <x v="1"/>
    <s v="Item_25_MILK"/>
    <s v="Item_25_MILK"/>
    <n v="41"/>
    <n v="41"/>
    <n v="10"/>
    <n v="10"/>
    <n v="410"/>
    <n v="410"/>
    <s v="High"/>
    <x v="0"/>
    <x v="0"/>
    <d v="2022-08-23T00:00:00"/>
    <s v="NO"/>
    <b v="0"/>
  </r>
  <r>
    <s v="TXN_7506005"/>
    <s v="CUST_10"/>
    <x v="6"/>
    <s v="Item_13_ELEC"/>
    <s v="Item_13_EHE"/>
    <n v="23"/>
    <n v="23"/>
    <n v="8"/>
    <n v="8"/>
    <n v="184"/>
    <n v="184"/>
    <s v="Medium"/>
    <x v="0"/>
    <x v="0"/>
    <d v="2024-10-12T00:00:00"/>
    <s v="YES"/>
    <b v="1"/>
  </r>
  <r>
    <s v="TXN_8764735"/>
    <s v="CUST_04"/>
    <x v="7"/>
    <s v="Item_16_COMP"/>
    <s v="Item_16_CEA"/>
    <n v="27.5"/>
    <n v="27.5"/>
    <n v="4"/>
    <n v="4"/>
    <n v="110"/>
    <n v="110"/>
    <s v="Low"/>
    <x v="0"/>
    <x v="1"/>
    <d v="2024-05-26T00:00:00"/>
    <s v="N/A"/>
    <m/>
  </r>
  <r>
    <s v="TXN_9794272"/>
    <s v="CUST_03"/>
    <x v="1"/>
    <s v="Item_16_MILK"/>
    <s v="Item_16_MILK"/>
    <n v="27.5"/>
    <n v="27.5"/>
    <n v="4"/>
    <n v="4"/>
    <n v="110"/>
    <n v="110"/>
    <s v="Low"/>
    <x v="1"/>
    <x v="0"/>
    <d v="2023-07-04T00:00:00"/>
    <s v="N/A"/>
    <m/>
  </r>
  <r>
    <s v="TXN_2556431"/>
    <s v="CUST_04"/>
    <x v="3"/>
    <s v="Unknown_Item"/>
    <m/>
    <n v="23.365911749958215"/>
    <m/>
    <n v="7"/>
    <n v="7"/>
    <n v="98"/>
    <n v="98"/>
    <s v="Low"/>
    <x v="2"/>
    <x v="0"/>
    <d v="2024-02-04T00:00:00"/>
    <s v="NO"/>
    <b v="0"/>
  </r>
  <r>
    <s v="TXN_3282392"/>
    <s v="CUST_24"/>
    <x v="3"/>
    <s v="Item_1_BEVE"/>
    <s v="Item_1_BEV"/>
    <n v="5"/>
    <n v="5"/>
    <n v="10"/>
    <n v="10"/>
    <n v="50"/>
    <n v="50"/>
    <s v="Low"/>
    <x v="1"/>
    <x v="0"/>
    <d v="2023-09-20T00:00:00"/>
    <s v="YES"/>
    <b v="1"/>
  </r>
  <r>
    <s v="TXN_5204789"/>
    <s v="CUST_04"/>
    <x v="5"/>
    <s v="Item_2_FURN"/>
    <s v="Item_2_FUR"/>
    <n v="6.5"/>
    <n v="6.5"/>
    <n v="8"/>
    <n v="8"/>
    <n v="52"/>
    <n v="52"/>
    <s v="Low"/>
    <x v="0"/>
    <x v="0"/>
    <d v="2022-11-05T00:00:00"/>
    <s v="YES"/>
    <b v="1"/>
  </r>
  <r>
    <s v="TXN_9897293"/>
    <s v="CUST_23"/>
    <x v="0"/>
    <s v="Item_24_PATI"/>
    <s v="Item_24_PAT"/>
    <n v="39.5"/>
    <n v="39.5"/>
    <n v="10"/>
    <n v="10"/>
    <n v="395"/>
    <n v="395"/>
    <s v="High"/>
    <x v="2"/>
    <x v="0"/>
    <d v="2023-05-26T00:00:00"/>
    <s v="YES"/>
    <b v="1"/>
  </r>
  <r>
    <s v="TXN_5942806"/>
    <s v="CUST_16"/>
    <x v="0"/>
    <s v="Item_15_PATI"/>
    <s v="Item_15_PAT"/>
    <n v="26"/>
    <n v="26"/>
    <n v="10"/>
    <n v="10"/>
    <n v="260"/>
    <n v="260"/>
    <s v="Medium"/>
    <x v="2"/>
    <x v="1"/>
    <d v="2022-11-13T00:00:00"/>
    <s v="NO"/>
    <b v="0"/>
  </r>
  <r>
    <s v="TXN_6529533"/>
    <s v="CUST_09"/>
    <x v="7"/>
    <s v="Item_12_COMP"/>
    <s v="Item_12_CEA"/>
    <n v="21.5"/>
    <n v="21.5"/>
    <n v="7"/>
    <n v="7"/>
    <n v="150.5"/>
    <n v="150.5"/>
    <s v="Medium"/>
    <x v="2"/>
    <x v="1"/>
    <d v="2024-06-18T00:00:00"/>
    <s v="N/A"/>
    <m/>
  </r>
  <r>
    <s v="TXN_2363652"/>
    <s v="CUST_13"/>
    <x v="6"/>
    <s v="Item_11_ELEC"/>
    <s v="Item_11_EHE"/>
    <n v="20"/>
    <n v="20"/>
    <n v="4"/>
    <n v="4"/>
    <n v="80"/>
    <n v="80"/>
    <s v="Low"/>
    <x v="0"/>
    <x v="1"/>
    <d v="2025-01-04T00:00:00"/>
    <s v="N/A"/>
    <m/>
  </r>
  <r>
    <s v="TXN_5926128"/>
    <s v="CUST_02"/>
    <x v="5"/>
    <s v="Item_21_FURN"/>
    <s v="Item_21_FUR"/>
    <n v="35"/>
    <n v="35"/>
    <n v="5"/>
    <n v="5"/>
    <n v="175"/>
    <n v="175"/>
    <s v="Medium"/>
    <x v="0"/>
    <x v="0"/>
    <d v="2023-07-21T00:00:00"/>
    <s v="N/A"/>
    <m/>
  </r>
  <r>
    <s v="TXN_5612017"/>
    <s v="CUST_16"/>
    <x v="4"/>
    <s v="Item_18_FOOD"/>
    <s v="Item_18_FOOD"/>
    <n v="30.5"/>
    <n v="30.5"/>
    <n v="2"/>
    <n v="2"/>
    <n v="61"/>
    <n v="61"/>
    <s v="Low"/>
    <x v="1"/>
    <x v="0"/>
    <d v="2024-07-25T00:00:00"/>
    <s v="N/A"/>
    <m/>
  </r>
  <r>
    <s v="TXN_4023955"/>
    <s v="CUST_07"/>
    <x v="7"/>
    <s v="Item_18_COMP"/>
    <s v="Item_18_CEA"/>
    <n v="30.5"/>
    <n v="30.5"/>
    <n v="8"/>
    <n v="8"/>
    <n v="244"/>
    <n v="244"/>
    <s v="Medium"/>
    <x v="2"/>
    <x v="0"/>
    <d v="2024-07-03T00:00:00"/>
    <s v="NO"/>
    <b v="0"/>
  </r>
  <r>
    <s v="TXN_6089049"/>
    <s v="CUST_24"/>
    <x v="6"/>
    <s v="Item_17_ELEC"/>
    <s v="Item_17_EHE"/>
    <n v="29"/>
    <n v="29"/>
    <n v="7"/>
    <n v="7"/>
    <n v="203"/>
    <n v="203"/>
    <s v="Medium"/>
    <x v="1"/>
    <x v="1"/>
    <d v="2024-03-25T00:00:00"/>
    <s v="N/A"/>
    <m/>
  </r>
  <r>
    <s v="TXN_1898727"/>
    <s v="CUST_20"/>
    <x v="3"/>
    <s v="Item_16_BEVE"/>
    <s v="Item_16_BEV"/>
    <n v="27.5"/>
    <n v="27.5"/>
    <n v="1"/>
    <n v="1"/>
    <n v="27.5"/>
    <n v="27.5"/>
    <s v="Low"/>
    <x v="1"/>
    <x v="1"/>
    <d v="2023-12-21T00:00:00"/>
    <s v="N/A"/>
    <m/>
  </r>
  <r>
    <s v="TXN_6038542"/>
    <s v="CUST_17"/>
    <x v="2"/>
    <s v="Item_19_BUTC"/>
    <s v="Item_19_BUT"/>
    <n v="32"/>
    <n v="32"/>
    <n v="4"/>
    <n v="4"/>
    <n v="128"/>
    <n v="128"/>
    <s v="Low"/>
    <x v="2"/>
    <x v="1"/>
    <d v="2022-09-09T00:00:00"/>
    <s v="NO"/>
    <b v="0"/>
  </r>
  <r>
    <s v="TXN_4151275"/>
    <s v="CUST_22"/>
    <x v="3"/>
    <s v="Item_25_BEVE"/>
    <s v="Item_25_BEV"/>
    <n v="41"/>
    <n v="41"/>
    <n v="3"/>
    <n v="3"/>
    <n v="123"/>
    <n v="123"/>
    <s v="Low"/>
    <x v="1"/>
    <x v="0"/>
    <d v="2023-04-28T00:00:00"/>
    <s v="N/A"/>
    <m/>
  </r>
  <r>
    <s v="TXN_5698201"/>
    <s v="CUST_10"/>
    <x v="2"/>
    <s v="Item_19_BUTC"/>
    <s v="Item_19_BUT"/>
    <n v="32"/>
    <n v="32"/>
    <n v="2"/>
    <n v="2"/>
    <n v="64"/>
    <n v="64"/>
    <s v="Low"/>
    <x v="0"/>
    <x v="1"/>
    <d v="2024-09-14T00:00:00"/>
    <s v="N/A"/>
    <m/>
  </r>
  <r>
    <s v="TXN_6928167"/>
    <s v="CUST_10"/>
    <x v="5"/>
    <s v="Item_24_FURN"/>
    <s v="Item_24_FUR"/>
    <n v="39.5"/>
    <n v="39.5"/>
    <n v="8"/>
    <n v="8"/>
    <n v="316"/>
    <n v="316"/>
    <s v="High"/>
    <x v="1"/>
    <x v="1"/>
    <d v="2022-06-20T00:00:00"/>
    <s v="NO"/>
    <b v="0"/>
  </r>
  <r>
    <s v="TXN_6429820"/>
    <s v="CUST_08"/>
    <x v="6"/>
    <s v="Item_9_ELEC"/>
    <s v="Item_9_EHE"/>
    <n v="17"/>
    <n v="17"/>
    <n v="8"/>
    <n v="8"/>
    <n v="136"/>
    <n v="136"/>
    <s v="Low"/>
    <x v="0"/>
    <x v="1"/>
    <d v="2024-01-31T00:00:00"/>
    <s v="YES"/>
    <b v="1"/>
  </r>
  <r>
    <s v="TXN_4690086"/>
    <s v="CUST_04"/>
    <x v="3"/>
    <s v="Item_15_BEVE"/>
    <s v="Item_15_BEV"/>
    <n v="26"/>
    <n v="26"/>
    <n v="6"/>
    <n v="6"/>
    <n v="156"/>
    <n v="156"/>
    <s v="Medium"/>
    <x v="1"/>
    <x v="0"/>
    <d v="2024-09-30T00:00:00"/>
    <s v="NO"/>
    <b v="0"/>
  </r>
  <r>
    <s v="TXN_4900137"/>
    <s v="CUST_22"/>
    <x v="3"/>
    <s v="Item_15_BEVE"/>
    <s v="Item_15_BEV"/>
    <n v="26"/>
    <n v="26"/>
    <n v="5"/>
    <n v="5"/>
    <n v="130"/>
    <n v="130"/>
    <s v="Low"/>
    <x v="2"/>
    <x v="1"/>
    <d v="2022-03-10T00:00:00"/>
    <s v="NO"/>
    <b v="0"/>
  </r>
  <r>
    <s v="TXN_2766289"/>
    <s v="CUST_12"/>
    <x v="6"/>
    <s v="Item_25_ELEC"/>
    <s v="Item_25_EHE"/>
    <n v="41"/>
    <n v="41"/>
    <n v="7"/>
    <n v="7"/>
    <n v="287"/>
    <n v="287"/>
    <s v="Medium"/>
    <x v="0"/>
    <x v="1"/>
    <d v="2024-12-22T00:00:00"/>
    <s v="NO"/>
    <b v="0"/>
  </r>
  <r>
    <s v="TXN_2558306"/>
    <s v="CUST_15"/>
    <x v="5"/>
    <s v="Item_8_FURN"/>
    <s v="Item_8_FUR"/>
    <n v="15.5"/>
    <n v="15.5"/>
    <n v="10"/>
    <n v="10"/>
    <n v="155"/>
    <n v="155"/>
    <s v="Medium"/>
    <x v="1"/>
    <x v="0"/>
    <d v="2023-08-02T00:00:00"/>
    <s v="YES"/>
    <b v="1"/>
  </r>
  <r>
    <s v="TXN_4471077"/>
    <s v="CUST_15"/>
    <x v="4"/>
    <s v="Item_7_FOOD"/>
    <s v="Item_7_FOOD"/>
    <n v="14"/>
    <n v="14"/>
    <n v="8"/>
    <n v="8"/>
    <n v="112"/>
    <n v="112"/>
    <s v="Low"/>
    <x v="2"/>
    <x v="0"/>
    <d v="2023-04-18T00:00:00"/>
    <s v="N/A"/>
    <m/>
  </r>
  <r>
    <s v="TXN_7875396"/>
    <s v="CUST_04"/>
    <x v="2"/>
    <s v="Item_19_BUTC"/>
    <s v="Item_19_BUT"/>
    <n v="32"/>
    <n v="32"/>
    <n v="7"/>
    <n v="7"/>
    <n v="224"/>
    <n v="224"/>
    <s v="Medium"/>
    <x v="2"/>
    <x v="0"/>
    <d v="2024-04-24T00:00:00"/>
    <s v="N/A"/>
    <m/>
  </r>
  <r>
    <s v="TXN_6750796"/>
    <s v="CUST_09"/>
    <x v="1"/>
    <s v="Item_4_MILK"/>
    <s v="Item_4_MILK"/>
    <n v="9.5"/>
    <n v="9.5"/>
    <n v="7"/>
    <n v="7"/>
    <n v="66.5"/>
    <n v="66.5"/>
    <s v="Low"/>
    <x v="0"/>
    <x v="1"/>
    <d v="2024-10-08T00:00:00"/>
    <s v="YES"/>
    <b v="1"/>
  </r>
  <r>
    <s v="TXN_9852381"/>
    <s v="CUST_21"/>
    <x v="5"/>
    <s v="Item_21_FURN"/>
    <s v="Item_21_FUR"/>
    <n v="35"/>
    <n v="35"/>
    <n v="4"/>
    <n v="4"/>
    <n v="140"/>
    <n v="140"/>
    <s v="Low"/>
    <x v="2"/>
    <x v="1"/>
    <d v="2022-01-05T00:00:00"/>
    <s v="NO"/>
    <b v="0"/>
  </r>
  <r>
    <s v="TXN_7471824"/>
    <s v="CUST_03"/>
    <x v="3"/>
    <s v="Item_14_BEVE"/>
    <s v="Item_14_BEV"/>
    <n v="24.5"/>
    <n v="24.5"/>
    <n v="7"/>
    <n v="7"/>
    <n v="171.5"/>
    <n v="171.5"/>
    <s v="Medium"/>
    <x v="0"/>
    <x v="0"/>
    <d v="2023-01-01T00:00:00"/>
    <s v="YES"/>
    <b v="1"/>
  </r>
  <r>
    <s v="TXN_8762760"/>
    <s v="CUST_09"/>
    <x v="1"/>
    <s v="Item_7_MILK"/>
    <s v="Item_7_MILK"/>
    <n v="14"/>
    <n v="14"/>
    <n v="9"/>
    <n v="9"/>
    <n v="126"/>
    <n v="126"/>
    <s v="Low"/>
    <x v="2"/>
    <x v="1"/>
    <d v="2024-09-13T00:00:00"/>
    <s v="YES"/>
    <b v="1"/>
  </r>
  <r>
    <s v="TXN_5246412"/>
    <s v="CUST_10"/>
    <x v="3"/>
    <s v="Item_8_BEVE"/>
    <s v="Item_8_BEV"/>
    <n v="15.5"/>
    <n v="15.5"/>
    <n v="1"/>
    <n v="1"/>
    <n v="15.5"/>
    <n v="15.5"/>
    <s v="Low"/>
    <x v="2"/>
    <x v="1"/>
    <d v="2023-09-15T00:00:00"/>
    <s v="NO"/>
    <b v="0"/>
  </r>
  <r>
    <s v="TXN_4625903"/>
    <s v="CUST_14"/>
    <x v="6"/>
    <s v="Item_5_ELEC"/>
    <s v="Item_5_EHE"/>
    <n v="11"/>
    <n v="11"/>
    <n v="8"/>
    <n v="8"/>
    <n v="88"/>
    <n v="88"/>
    <s v="Low"/>
    <x v="2"/>
    <x v="1"/>
    <d v="2023-06-08T00:00:00"/>
    <s v="N/A"/>
    <m/>
  </r>
  <r>
    <s v="TXN_5495445"/>
    <s v="CUST_21"/>
    <x v="2"/>
    <s v="Unknown_Item"/>
    <m/>
    <n v="23.365911749958215"/>
    <m/>
    <n v="7"/>
    <n v="7"/>
    <n v="35"/>
    <n v="35"/>
    <s v="Low"/>
    <x v="2"/>
    <x v="0"/>
    <d v="2023-09-18T00:00:00"/>
    <s v="N/A"/>
    <m/>
  </r>
  <r>
    <s v="TXN_8227894"/>
    <s v="CUST_24"/>
    <x v="5"/>
    <s v="Item_23_FURN"/>
    <s v="Item_23_FUR"/>
    <n v="38"/>
    <n v="38"/>
    <n v="10"/>
    <n v="10"/>
    <n v="380"/>
    <n v="380"/>
    <s v="High"/>
    <x v="1"/>
    <x v="1"/>
    <d v="2022-07-02T00:00:00"/>
    <s v="N/A"/>
    <m/>
  </r>
  <r>
    <s v="TXN_8055736"/>
    <s v="CUST_15"/>
    <x v="4"/>
    <s v="Item_1_FOOD"/>
    <s v="Item_1_FOOD"/>
    <n v="5"/>
    <n v="5"/>
    <n v="8"/>
    <n v="8"/>
    <n v="40"/>
    <n v="40"/>
    <s v="Low"/>
    <x v="0"/>
    <x v="1"/>
    <d v="2022-11-23T00:00:00"/>
    <s v="YES"/>
    <b v="1"/>
  </r>
  <r>
    <s v="TXN_8445692"/>
    <s v="CUST_14"/>
    <x v="0"/>
    <s v="Item_8_PATI"/>
    <s v="Item_8_PAT"/>
    <n v="15.5"/>
    <n v="15.5"/>
    <n v="7"/>
    <n v="7"/>
    <n v="108.5"/>
    <n v="108.5"/>
    <s v="Low"/>
    <x v="2"/>
    <x v="0"/>
    <d v="2024-11-04T00:00:00"/>
    <s v="YES"/>
    <b v="1"/>
  </r>
  <r>
    <s v="TXN_4033083"/>
    <s v="CUST_06"/>
    <x v="2"/>
    <s v="Item_10_BUTC"/>
    <s v="Item_10_BUT"/>
    <n v="18.5"/>
    <n v="18.5"/>
    <n v="8"/>
    <n v="8"/>
    <n v="148"/>
    <n v="148"/>
    <s v="Low"/>
    <x v="1"/>
    <x v="1"/>
    <d v="2022-11-16T00:00:00"/>
    <s v="YES"/>
    <b v="1"/>
  </r>
  <r>
    <s v="TXN_8987762"/>
    <s v="CUST_22"/>
    <x v="7"/>
    <s v="Item_17_COMP"/>
    <s v="Item_17_CEA"/>
    <n v="29"/>
    <n v="29"/>
    <n v="9"/>
    <n v="9"/>
    <n v="261"/>
    <n v="261"/>
    <s v="Medium"/>
    <x v="1"/>
    <x v="1"/>
    <d v="2024-11-18T00:00:00"/>
    <s v="NO"/>
    <b v="0"/>
  </r>
  <r>
    <s v="TXN_4810670"/>
    <s v="CUST_11"/>
    <x v="0"/>
    <s v="Item_16_PATI"/>
    <s v="Item_16_PAT"/>
    <n v="27.5"/>
    <n v="27.5"/>
    <n v="7"/>
    <n v="7"/>
    <n v="192.5"/>
    <n v="192.5"/>
    <s v="Medium"/>
    <x v="0"/>
    <x v="1"/>
    <d v="2023-05-11T00:00:00"/>
    <s v="N/A"/>
    <m/>
  </r>
  <r>
    <s v="TXN_6146488"/>
    <s v="CUST_12"/>
    <x v="3"/>
    <s v="Item_18_BEVE"/>
    <s v="Item_18_BEV"/>
    <n v="30.5"/>
    <n v="30.5"/>
    <n v="1"/>
    <n v="1"/>
    <n v="30.5"/>
    <n v="30.5"/>
    <s v="Low"/>
    <x v="1"/>
    <x v="1"/>
    <d v="2023-02-17T00:00:00"/>
    <s v="N/A"/>
    <m/>
  </r>
  <r>
    <s v="TXN_2102550"/>
    <s v="CUST_03"/>
    <x v="3"/>
    <s v="Item_14_BEVE"/>
    <s v="Item_14_BEV"/>
    <n v="24.5"/>
    <n v="24.5"/>
    <n v="9"/>
    <n v="9"/>
    <n v="220.5"/>
    <n v="220.5"/>
    <s v="Medium"/>
    <x v="1"/>
    <x v="1"/>
    <d v="2022-06-21T00:00:00"/>
    <s v="NO"/>
    <b v="0"/>
  </r>
  <r>
    <s v="TXN_5985666"/>
    <s v="CUST_09"/>
    <x v="5"/>
    <s v="Item_23_FURN"/>
    <s v="Item_23_FUR"/>
    <n v="38"/>
    <n v="38"/>
    <n v="8"/>
    <n v="8"/>
    <n v="304"/>
    <n v="304"/>
    <s v="High"/>
    <x v="1"/>
    <x v="0"/>
    <d v="2023-07-13T00:00:00"/>
    <s v="NO"/>
    <b v="0"/>
  </r>
  <r>
    <s v="TXN_2585566"/>
    <s v="CUST_06"/>
    <x v="6"/>
    <s v="Item_17_ELEC"/>
    <s v="Item_17_EHE"/>
    <n v="29"/>
    <n v="29"/>
    <n v="3"/>
    <n v="3"/>
    <n v="87"/>
    <n v="87"/>
    <s v="Low"/>
    <x v="0"/>
    <x v="1"/>
    <d v="2024-03-10T00:00:00"/>
    <s v="YES"/>
    <b v="1"/>
  </r>
  <r>
    <s v="TXN_9611005"/>
    <s v="CUST_09"/>
    <x v="4"/>
    <s v="Item_4_FOOD"/>
    <s v="Item_4_FOOD"/>
    <n v="9.5"/>
    <n v="9.5"/>
    <n v="5"/>
    <n v="5"/>
    <n v="47.5"/>
    <n v="47.5"/>
    <s v="Low"/>
    <x v="1"/>
    <x v="0"/>
    <d v="2024-11-23T00:00:00"/>
    <s v="YES"/>
    <b v="1"/>
  </r>
  <r>
    <s v="TXN_8649002"/>
    <s v="CUST_25"/>
    <x v="5"/>
    <s v="Item_23_FURN"/>
    <s v="Item_23_FUR"/>
    <n v="38"/>
    <n v="38"/>
    <n v="5"/>
    <n v="5"/>
    <n v="190"/>
    <n v="190"/>
    <s v="Medium"/>
    <x v="1"/>
    <x v="1"/>
    <d v="2022-03-02T00:00:00"/>
    <s v="N/A"/>
    <m/>
  </r>
  <r>
    <s v="TXN_9974657"/>
    <s v="CUST_15"/>
    <x v="0"/>
    <s v="Item_6_PATI"/>
    <s v="Item_6_PAT"/>
    <n v="12.5"/>
    <n v="12.5"/>
    <n v="7"/>
    <n v="7"/>
    <n v="87.5"/>
    <n v="87.5"/>
    <s v="Low"/>
    <x v="0"/>
    <x v="1"/>
    <d v="2022-09-20T00:00:00"/>
    <s v="NO"/>
    <b v="0"/>
  </r>
  <r>
    <s v="TXN_9717609"/>
    <s v="CUST_16"/>
    <x v="7"/>
    <s v="Item_8_COMP"/>
    <s v="Item_8_CEA"/>
    <n v="15.5"/>
    <n v="15.5"/>
    <n v="2"/>
    <n v="2"/>
    <n v="31"/>
    <n v="31"/>
    <s v="Low"/>
    <x v="2"/>
    <x v="1"/>
    <d v="2022-12-09T00:00:00"/>
    <s v="YES"/>
    <b v="1"/>
  </r>
  <r>
    <s v="TXN_8696709"/>
    <s v="CUST_12"/>
    <x v="0"/>
    <s v="Item_4_PATI"/>
    <s v="Item_4_PAT"/>
    <n v="9.5"/>
    <n v="9.5"/>
    <n v="7"/>
    <n v="7"/>
    <n v="66.5"/>
    <n v="66.5"/>
    <s v="Low"/>
    <x v="2"/>
    <x v="0"/>
    <d v="2022-09-10T00:00:00"/>
    <s v="NO"/>
    <b v="0"/>
  </r>
  <r>
    <s v="TXN_9113838"/>
    <s v="CUST_24"/>
    <x v="4"/>
    <s v="Unknown_Item"/>
    <m/>
    <n v="23.365911749958215"/>
    <m/>
    <n v="8"/>
    <n v="8"/>
    <n v="40"/>
    <n v="40"/>
    <s v="Low"/>
    <x v="1"/>
    <x v="1"/>
    <d v="2023-06-30T00:00:00"/>
    <s v="YES"/>
    <b v="1"/>
  </r>
  <r>
    <s v="TXN_2033155"/>
    <s v="CUST_21"/>
    <x v="4"/>
    <s v="Item_17_FOOD"/>
    <s v="Item_17_FOOD"/>
    <n v="29"/>
    <n v="29"/>
    <n v="3"/>
    <n v="3"/>
    <n v="87"/>
    <n v="87"/>
    <s v="Low"/>
    <x v="0"/>
    <x v="0"/>
    <d v="2023-05-29T00:00:00"/>
    <s v="NO"/>
    <b v="0"/>
  </r>
  <r>
    <s v="TXN_9136980"/>
    <s v="CUST_08"/>
    <x v="3"/>
    <s v="Item_16_BEVE"/>
    <s v="Item_16_BEV"/>
    <n v="27.5"/>
    <n v="27.5"/>
    <n v="1"/>
    <n v="1"/>
    <n v="27.5"/>
    <n v="27.5"/>
    <s v="Low"/>
    <x v="2"/>
    <x v="0"/>
    <d v="2023-12-12T00:00:00"/>
    <s v="N/A"/>
    <m/>
  </r>
  <r>
    <s v="TXN_2924230"/>
    <s v="CUST_12"/>
    <x v="0"/>
    <s v="Item_11_PATI"/>
    <s v="Item_11_PAT"/>
    <n v="20"/>
    <n v="20"/>
    <n v="4"/>
    <n v="4"/>
    <n v="80"/>
    <n v="80"/>
    <s v="Low"/>
    <x v="0"/>
    <x v="1"/>
    <d v="2022-09-14T00:00:00"/>
    <s v="N/A"/>
    <m/>
  </r>
  <r>
    <s v="TXN_5171451"/>
    <s v="CUST_12"/>
    <x v="6"/>
    <s v="Item_9_ELEC"/>
    <s v="Item_9_EHE"/>
    <n v="17"/>
    <n v="17"/>
    <n v="8"/>
    <n v="8"/>
    <n v="136"/>
    <n v="136"/>
    <s v="Low"/>
    <x v="0"/>
    <x v="1"/>
    <d v="2022-05-30T00:00:00"/>
    <s v="NO"/>
    <b v="0"/>
  </r>
  <r>
    <s v="TXN_5709844"/>
    <s v="CUST_19"/>
    <x v="2"/>
    <s v="Item_16_BUTC"/>
    <s v="Item_16_BUT"/>
    <n v="27.5"/>
    <n v="27.5"/>
    <n v="4"/>
    <n v="4"/>
    <n v="110"/>
    <n v="110"/>
    <s v="Low"/>
    <x v="1"/>
    <x v="0"/>
    <d v="2022-09-21T00:00:00"/>
    <s v="N/A"/>
    <m/>
  </r>
  <r>
    <s v="TXN_6424495"/>
    <s v="CUST_06"/>
    <x v="7"/>
    <s v="Item_3_COMP"/>
    <s v="Item_3_CEA"/>
    <n v="8"/>
    <n v="8"/>
    <n v="9"/>
    <n v="9"/>
    <n v="72"/>
    <n v="72"/>
    <s v="Low"/>
    <x v="0"/>
    <x v="1"/>
    <d v="2023-05-21T00:00:00"/>
    <s v="NO"/>
    <b v="0"/>
  </r>
  <r>
    <s v="TXN_8027800"/>
    <s v="CUST_25"/>
    <x v="1"/>
    <s v="Item_6_MILK"/>
    <s v="Item_6_MILK"/>
    <n v="12.5"/>
    <n v="12.5"/>
    <n v="4"/>
    <n v="4"/>
    <n v="50"/>
    <n v="50"/>
    <s v="Low"/>
    <x v="0"/>
    <x v="0"/>
    <d v="2022-09-25T00:00:00"/>
    <s v="NO"/>
    <b v="0"/>
  </r>
  <r>
    <s v="TXN_9576699"/>
    <s v="CUST_24"/>
    <x v="3"/>
    <s v="Item_2_BEVE"/>
    <s v="Item_2_BEV"/>
    <n v="6.5"/>
    <n v="6.5"/>
    <n v="2"/>
    <n v="2"/>
    <n v="13"/>
    <n v="13"/>
    <s v="Low"/>
    <x v="2"/>
    <x v="0"/>
    <d v="2024-08-21T00:00:00"/>
    <s v="NO"/>
    <b v="0"/>
  </r>
  <r>
    <s v="TXN_4445624"/>
    <s v="CUST_18"/>
    <x v="3"/>
    <s v="Item_16_BEVE"/>
    <s v="Item_16_BEV"/>
    <n v="27.5"/>
    <n v="27.5"/>
    <n v="2"/>
    <n v="2"/>
    <n v="55"/>
    <n v="55"/>
    <s v="Low"/>
    <x v="0"/>
    <x v="0"/>
    <d v="2023-04-23T00:00:00"/>
    <s v="N/A"/>
    <m/>
  </r>
  <r>
    <s v="TXN_6607116"/>
    <s v="CUST_09"/>
    <x v="4"/>
    <s v="Item_4_FOOD"/>
    <s v="Item_4_FOOD"/>
    <n v="9.5"/>
    <n v="9.5"/>
    <n v="3"/>
    <n v="3"/>
    <n v="28.5"/>
    <n v="28.5"/>
    <s v="Low"/>
    <x v="0"/>
    <x v="1"/>
    <d v="2022-01-23T00:00:00"/>
    <s v="NO"/>
    <b v="0"/>
  </r>
  <r>
    <s v="TXN_5798687"/>
    <s v="CUST_03"/>
    <x v="3"/>
    <s v="Item_15_BEVE"/>
    <s v="Item_15_BEV"/>
    <n v="26"/>
    <n v="26"/>
    <n v="3"/>
    <n v="3"/>
    <n v="78"/>
    <n v="78"/>
    <s v="Low"/>
    <x v="0"/>
    <x v="0"/>
    <d v="2024-03-15T00:00:00"/>
    <s v="YES"/>
    <b v="1"/>
  </r>
  <r>
    <s v="TXN_5993328"/>
    <s v="CUST_16"/>
    <x v="5"/>
    <s v="Item_25_FURN"/>
    <s v="Item_25_FUR"/>
    <n v="41"/>
    <n v="41"/>
    <n v="1"/>
    <n v="1"/>
    <n v="41"/>
    <n v="41"/>
    <s v="Low"/>
    <x v="1"/>
    <x v="1"/>
    <d v="2022-09-02T00:00:00"/>
    <s v="YES"/>
    <b v="1"/>
  </r>
  <r>
    <s v="TXN_1345478"/>
    <s v="CUST_12"/>
    <x v="5"/>
    <s v="Item_14_FURN"/>
    <s v="Item_14_FUR"/>
    <n v="24.5"/>
    <n v="24.5"/>
    <n v="5"/>
    <n v="5"/>
    <n v="122.5"/>
    <n v="122.5"/>
    <s v="Low"/>
    <x v="1"/>
    <x v="1"/>
    <d v="2023-07-23T00:00:00"/>
    <s v="N/A"/>
    <m/>
  </r>
  <r>
    <s v="TXN_7602955"/>
    <s v="CUST_12"/>
    <x v="7"/>
    <s v="Item_14_COMP"/>
    <s v="Item_14_CEA"/>
    <n v="24.5"/>
    <n v="24.5"/>
    <n v="4"/>
    <n v="4"/>
    <n v="98"/>
    <n v="98"/>
    <s v="Low"/>
    <x v="0"/>
    <x v="0"/>
    <d v="2024-03-24T00:00:00"/>
    <s v="YES"/>
    <b v="1"/>
  </r>
  <r>
    <s v="TXN_2477793"/>
    <s v="CUST_14"/>
    <x v="7"/>
    <s v="Item_9_COMP"/>
    <s v="Item_9_CEA"/>
    <n v="17"/>
    <n v="17"/>
    <n v="8"/>
    <n v="8"/>
    <n v="136"/>
    <n v="136"/>
    <s v="Low"/>
    <x v="1"/>
    <x v="0"/>
    <d v="2022-09-26T00:00:00"/>
    <s v="N/A"/>
    <m/>
  </r>
  <r>
    <s v="TXN_4194229"/>
    <s v="CUST_20"/>
    <x v="3"/>
    <s v="Unknown_Item"/>
    <m/>
    <n v="35"/>
    <n v="35"/>
    <n v="6"/>
    <m/>
    <n v="108.5"/>
    <m/>
    <s v="Low"/>
    <x v="1"/>
    <x v="1"/>
    <d v="2022-02-02T00:00:00"/>
    <s v="N/A"/>
    <m/>
  </r>
  <r>
    <s v="TXN_6533357"/>
    <s v="CUST_21"/>
    <x v="1"/>
    <s v="Item_11_MILK"/>
    <s v="Item_11_MILK"/>
    <n v="20"/>
    <n v="20"/>
    <n v="8"/>
    <n v="8"/>
    <n v="160"/>
    <n v="160"/>
    <s v="Medium"/>
    <x v="1"/>
    <x v="0"/>
    <d v="2022-04-18T00:00:00"/>
    <s v="N/A"/>
    <m/>
  </r>
  <r>
    <s v="TXN_9874492"/>
    <s v="CUST_25"/>
    <x v="5"/>
    <s v="Item_14_FURN"/>
    <s v="Item_14_FUR"/>
    <n v="24.5"/>
    <n v="24.5"/>
    <n v="5"/>
    <n v="5"/>
    <n v="122.5"/>
    <n v="122.5"/>
    <s v="Low"/>
    <x v="2"/>
    <x v="1"/>
    <d v="2024-06-26T00:00:00"/>
    <s v="N/A"/>
    <m/>
  </r>
  <r>
    <s v="TXN_4756646"/>
    <s v="CUST_05"/>
    <x v="1"/>
    <s v="Item_16_MILK"/>
    <s v="Item_16_MILK"/>
    <n v="27.5"/>
    <n v="27.5"/>
    <n v="6"/>
    <n v="6"/>
    <n v="165"/>
    <n v="165"/>
    <s v="Medium"/>
    <x v="0"/>
    <x v="1"/>
    <d v="2023-05-28T00:00:00"/>
    <s v="N/A"/>
    <m/>
  </r>
  <r>
    <s v="TXN_1482435"/>
    <s v="CUST_19"/>
    <x v="0"/>
    <s v="Item_12_PATI"/>
    <s v="Item_12_PAT"/>
    <n v="21.5"/>
    <n v="21.5"/>
    <n v="10"/>
    <n v="10"/>
    <n v="215"/>
    <n v="215"/>
    <s v="Medium"/>
    <x v="2"/>
    <x v="1"/>
    <d v="2024-08-09T00:00:00"/>
    <s v="N/A"/>
    <m/>
  </r>
  <r>
    <s v="TXN_4635603"/>
    <s v="CUST_07"/>
    <x v="4"/>
    <s v="Item_25_FOOD"/>
    <s v="Item_25_FOOD"/>
    <n v="41"/>
    <n v="41"/>
    <n v="7"/>
    <n v="7"/>
    <n v="287"/>
    <n v="287"/>
    <s v="Medium"/>
    <x v="2"/>
    <x v="0"/>
    <d v="2024-09-02T00:00:00"/>
    <s v="N/A"/>
    <m/>
  </r>
  <r>
    <s v="TXN_2487390"/>
    <s v="CUST_02"/>
    <x v="1"/>
    <s v="Item_17_MILK"/>
    <s v="Item_17_MILK"/>
    <n v="29"/>
    <n v="29"/>
    <n v="10"/>
    <n v="10"/>
    <n v="290"/>
    <n v="290"/>
    <s v="Medium"/>
    <x v="1"/>
    <x v="0"/>
    <d v="2024-02-04T00:00:00"/>
    <s v="N/A"/>
    <m/>
  </r>
  <r>
    <s v="TXN_5959676"/>
    <s v="CUST_19"/>
    <x v="1"/>
    <s v="Item_16_MILK"/>
    <s v="Item_16_MILK"/>
    <n v="27.5"/>
    <n v="27.5"/>
    <n v="2"/>
    <n v="2"/>
    <n v="55"/>
    <n v="55"/>
    <s v="Low"/>
    <x v="1"/>
    <x v="0"/>
    <d v="2022-09-14T00:00:00"/>
    <s v="YES"/>
    <b v="1"/>
  </r>
  <r>
    <s v="TXN_3485127"/>
    <s v="CUST_01"/>
    <x v="0"/>
    <s v="Item_22_PATI"/>
    <s v="Item_22_PAT"/>
    <n v="36.5"/>
    <n v="36.5"/>
    <n v="4"/>
    <n v="4"/>
    <n v="146"/>
    <n v="146"/>
    <s v="Low"/>
    <x v="0"/>
    <x v="1"/>
    <d v="2024-02-25T00:00:00"/>
    <s v="N/A"/>
    <m/>
  </r>
  <r>
    <s v="TXN_4879610"/>
    <s v="CUST_04"/>
    <x v="4"/>
    <s v="Unknown_Item"/>
    <m/>
    <n v="11"/>
    <n v="11"/>
    <n v="6"/>
    <m/>
    <n v="108.5"/>
    <m/>
    <s v="Low"/>
    <x v="0"/>
    <x v="0"/>
    <d v="2022-08-05T00:00:00"/>
    <s v="N/A"/>
    <m/>
  </r>
  <r>
    <s v="TXN_2479039"/>
    <s v="CUST_16"/>
    <x v="4"/>
    <s v="Item_13_FOOD"/>
    <s v="Item_13_FOOD"/>
    <n v="23"/>
    <n v="23"/>
    <n v="4"/>
    <n v="4"/>
    <n v="92"/>
    <n v="92"/>
    <s v="Low"/>
    <x v="1"/>
    <x v="1"/>
    <d v="2024-01-29T00:00:00"/>
    <s v="YES"/>
    <b v="1"/>
  </r>
  <r>
    <s v="TXN_4461705"/>
    <s v="CUST_20"/>
    <x v="1"/>
    <s v="Item_16_MILK"/>
    <s v="Item_16_MILK"/>
    <n v="27.5"/>
    <n v="27.5"/>
    <n v="8"/>
    <n v="8"/>
    <n v="220"/>
    <n v="220"/>
    <s v="Medium"/>
    <x v="2"/>
    <x v="1"/>
    <d v="2023-07-13T00:00:00"/>
    <s v="NO"/>
    <b v="0"/>
  </r>
  <r>
    <s v="TXN_1072609"/>
    <s v="CUST_08"/>
    <x v="0"/>
    <s v="Item_1_PATI"/>
    <s v="Item_1_PAT"/>
    <n v="5"/>
    <n v="5"/>
    <n v="10"/>
    <n v="10"/>
    <n v="50"/>
    <n v="50"/>
    <s v="Low"/>
    <x v="0"/>
    <x v="0"/>
    <d v="2023-01-31T00:00:00"/>
    <s v="YES"/>
    <b v="1"/>
  </r>
  <r>
    <s v="TXN_5613029"/>
    <s v="CUST_03"/>
    <x v="6"/>
    <s v="Item_24_ELEC"/>
    <s v="Item_24_EHE"/>
    <n v="39.5"/>
    <n v="39.5"/>
    <n v="5"/>
    <n v="5"/>
    <n v="197.5"/>
    <n v="197.5"/>
    <s v="Medium"/>
    <x v="1"/>
    <x v="0"/>
    <d v="2024-11-07T00:00:00"/>
    <s v="YES"/>
    <b v="1"/>
  </r>
  <r>
    <s v="TXN_1223128"/>
    <s v="CUST_13"/>
    <x v="2"/>
    <s v="Unknown_Item"/>
    <m/>
    <n v="26"/>
    <n v="26"/>
    <n v="6"/>
    <m/>
    <n v="108.5"/>
    <m/>
    <s v="Low"/>
    <x v="0"/>
    <x v="1"/>
    <d v="2023-10-24T00:00:00"/>
    <s v="NO"/>
    <b v="0"/>
  </r>
  <r>
    <s v="TXN_1464198"/>
    <s v="CUST_07"/>
    <x v="7"/>
    <s v="Item_22_COMP"/>
    <s v="Item_22_CEA"/>
    <n v="36.5"/>
    <n v="36.5"/>
    <n v="10"/>
    <n v="10"/>
    <n v="365"/>
    <n v="365"/>
    <s v="High"/>
    <x v="1"/>
    <x v="0"/>
    <d v="2022-04-09T00:00:00"/>
    <s v="YES"/>
    <b v="1"/>
  </r>
  <r>
    <s v="TXN_8915425"/>
    <s v="CUST_14"/>
    <x v="2"/>
    <s v="Item_21_BUTC"/>
    <s v="Item_21_BUT"/>
    <n v="35"/>
    <n v="35"/>
    <n v="6"/>
    <n v="6"/>
    <n v="210"/>
    <n v="210"/>
    <s v="Medium"/>
    <x v="2"/>
    <x v="1"/>
    <d v="2023-03-20T00:00:00"/>
    <s v="N/A"/>
    <m/>
  </r>
  <r>
    <s v="TXN_5637200"/>
    <s v="CUST_14"/>
    <x v="6"/>
    <s v="Item_8_ELEC"/>
    <s v="Item_8_EHE"/>
    <n v="15.5"/>
    <n v="15.5"/>
    <n v="2"/>
    <n v="2"/>
    <n v="31"/>
    <n v="31"/>
    <s v="Low"/>
    <x v="1"/>
    <x v="0"/>
    <d v="2022-09-11T00:00:00"/>
    <s v="N/A"/>
    <m/>
  </r>
  <r>
    <s v="TXN_3741544"/>
    <s v="CUST_05"/>
    <x v="5"/>
    <s v="Item_11_FURN"/>
    <s v="Item_11_FUR"/>
    <n v="20"/>
    <n v="20"/>
    <n v="3"/>
    <n v="3"/>
    <n v="60"/>
    <n v="60"/>
    <s v="Low"/>
    <x v="2"/>
    <x v="1"/>
    <d v="2023-07-28T00:00:00"/>
    <s v="N/A"/>
    <m/>
  </r>
  <r>
    <s v="TXN_5385403"/>
    <s v="CUST_03"/>
    <x v="3"/>
    <s v="Item_21_BEVE"/>
    <s v="Item_21_BEV"/>
    <n v="35"/>
    <n v="35"/>
    <n v="7"/>
    <n v="7"/>
    <n v="245"/>
    <n v="245"/>
    <s v="Medium"/>
    <x v="1"/>
    <x v="1"/>
    <d v="2024-04-27T00:00:00"/>
    <s v="N/A"/>
    <m/>
  </r>
  <r>
    <s v="TXN_9163687"/>
    <s v="CUST_19"/>
    <x v="7"/>
    <s v="Item_20_COMP"/>
    <s v="Item_20_CEA"/>
    <n v="33.5"/>
    <n v="33.5"/>
    <n v="3"/>
    <n v="3"/>
    <n v="100.5"/>
    <n v="100.5"/>
    <s v="Low"/>
    <x v="0"/>
    <x v="0"/>
    <d v="2024-06-21T00:00:00"/>
    <s v="NO"/>
    <b v="0"/>
  </r>
  <r>
    <s v="TXN_2568580"/>
    <s v="CUST_02"/>
    <x v="5"/>
    <s v="Item_23_FURN"/>
    <s v="Item_23_FUR"/>
    <n v="38"/>
    <n v="38"/>
    <n v="8"/>
    <n v="8"/>
    <n v="304"/>
    <n v="304"/>
    <s v="High"/>
    <x v="1"/>
    <x v="1"/>
    <d v="2022-02-12T00:00:00"/>
    <s v="N/A"/>
    <m/>
  </r>
  <r>
    <s v="TXN_4090239"/>
    <s v="CUST_08"/>
    <x v="0"/>
    <s v="Item_13_PATI"/>
    <s v="Item_13_PAT"/>
    <n v="23"/>
    <n v="23"/>
    <n v="4"/>
    <n v="4"/>
    <n v="92"/>
    <n v="92"/>
    <s v="Low"/>
    <x v="1"/>
    <x v="0"/>
    <d v="2024-12-30T00:00:00"/>
    <s v="NO"/>
    <b v="0"/>
  </r>
  <r>
    <s v="TXN_4548737"/>
    <s v="CUST_06"/>
    <x v="7"/>
    <s v="Item_18_COMP"/>
    <s v="Item_18_CEA"/>
    <n v="30.5"/>
    <n v="30.5"/>
    <n v="10"/>
    <n v="10"/>
    <n v="305"/>
    <n v="305"/>
    <s v="High"/>
    <x v="2"/>
    <x v="0"/>
    <d v="2023-01-22T00:00:00"/>
    <s v="N/A"/>
    <m/>
  </r>
  <r>
    <s v="TXN_8543296"/>
    <s v="CUST_16"/>
    <x v="3"/>
    <s v="Item_2_BEVE"/>
    <s v="Item_2_BEV"/>
    <n v="6.5"/>
    <n v="6.5"/>
    <n v="8"/>
    <n v="8"/>
    <n v="52"/>
    <n v="52"/>
    <s v="Low"/>
    <x v="2"/>
    <x v="0"/>
    <d v="2022-01-11T00:00:00"/>
    <s v="YES"/>
    <b v="1"/>
  </r>
  <r>
    <s v="TXN_7671253"/>
    <s v="CUST_12"/>
    <x v="6"/>
    <s v="Unknown_Item"/>
    <m/>
    <n v="23.365911749958215"/>
    <m/>
    <n v="3"/>
    <n v="3"/>
    <n v="69"/>
    <n v="69"/>
    <s v="Low"/>
    <x v="1"/>
    <x v="0"/>
    <d v="2022-10-14T00:00:00"/>
    <s v="YES"/>
    <b v="1"/>
  </r>
  <r>
    <s v="TXN_2252968"/>
    <s v="CUST_17"/>
    <x v="0"/>
    <s v="Unknown_Item"/>
    <m/>
    <n v="15.5"/>
    <n v="15.5"/>
    <n v="6"/>
    <m/>
    <n v="108.5"/>
    <m/>
    <s v="Low"/>
    <x v="1"/>
    <x v="0"/>
    <d v="2022-12-11T00:00:00"/>
    <s v="NO"/>
    <b v="0"/>
  </r>
  <r>
    <s v="TXN_9169456"/>
    <s v="CUST_17"/>
    <x v="4"/>
    <s v="Item_12_FOOD"/>
    <s v="Item_12_FOOD"/>
    <n v="21.5"/>
    <n v="21.5"/>
    <n v="9"/>
    <n v="9"/>
    <n v="193.5"/>
    <n v="193.5"/>
    <s v="Medium"/>
    <x v="0"/>
    <x v="1"/>
    <d v="2023-02-18T00:00:00"/>
    <s v="YES"/>
    <b v="1"/>
  </r>
  <r>
    <s v="TXN_7234193"/>
    <s v="CUST_12"/>
    <x v="5"/>
    <s v="Item_24_FURN"/>
    <s v="Item_24_FUR"/>
    <n v="39.5"/>
    <n v="39.5"/>
    <n v="1"/>
    <n v="1"/>
    <n v="39.5"/>
    <n v="39.5"/>
    <s v="Low"/>
    <x v="0"/>
    <x v="0"/>
    <d v="2024-06-05T00:00:00"/>
    <s v="NO"/>
    <b v="0"/>
  </r>
  <r>
    <s v="TXN_1606266"/>
    <s v="CUST_23"/>
    <x v="4"/>
    <s v="Item_5_FOOD"/>
    <s v="Item_5_FOOD"/>
    <n v="11"/>
    <n v="11"/>
    <n v="1"/>
    <n v="1"/>
    <n v="11"/>
    <n v="11"/>
    <s v="Low"/>
    <x v="2"/>
    <x v="1"/>
    <d v="2023-10-16T00:00:00"/>
    <s v="YES"/>
    <b v="1"/>
  </r>
  <r>
    <s v="TXN_3652625"/>
    <s v="CUST_20"/>
    <x v="0"/>
    <s v="Item_7_PATI"/>
    <s v="Item_7_PAT"/>
    <n v="14"/>
    <n v="14"/>
    <n v="1"/>
    <n v="1"/>
    <n v="14"/>
    <n v="14"/>
    <s v="Low"/>
    <x v="2"/>
    <x v="1"/>
    <d v="2023-08-23T00:00:00"/>
    <s v="YES"/>
    <b v="1"/>
  </r>
  <r>
    <s v="TXN_3433935"/>
    <s v="CUST_08"/>
    <x v="3"/>
    <s v="Item_7_BEVE"/>
    <s v="Item_7_BEV"/>
    <n v="14"/>
    <n v="14"/>
    <n v="3"/>
    <n v="3"/>
    <n v="42"/>
    <n v="42"/>
    <s v="Low"/>
    <x v="0"/>
    <x v="0"/>
    <d v="2022-05-03T00:00:00"/>
    <s v="N/A"/>
    <m/>
  </r>
  <r>
    <s v="TXN_1367723"/>
    <s v="CUST_01"/>
    <x v="3"/>
    <s v="Item_4_BEVE"/>
    <s v="Item_4_BEV"/>
    <n v="9.5"/>
    <n v="9.5"/>
    <n v="3"/>
    <n v="3"/>
    <n v="28.5"/>
    <n v="28.5"/>
    <s v="Low"/>
    <x v="0"/>
    <x v="1"/>
    <d v="2022-09-26T00:00:00"/>
    <s v="N/A"/>
    <m/>
  </r>
  <r>
    <s v="TXN_5958317"/>
    <s v="CUST_18"/>
    <x v="0"/>
    <s v="Item_23_PATI"/>
    <s v="Item_23_PAT"/>
    <n v="38"/>
    <n v="38"/>
    <n v="5"/>
    <n v="5"/>
    <n v="190"/>
    <n v="190"/>
    <s v="Medium"/>
    <x v="1"/>
    <x v="1"/>
    <d v="2023-11-03T00:00:00"/>
    <s v="N/A"/>
    <m/>
  </r>
  <r>
    <s v="TXN_7347689"/>
    <s v="CUST_23"/>
    <x v="4"/>
    <s v="Item_19_FOOD"/>
    <s v="Item_19_FOOD"/>
    <n v="32"/>
    <n v="32"/>
    <n v="1"/>
    <n v="1"/>
    <n v="32"/>
    <n v="32"/>
    <s v="Low"/>
    <x v="2"/>
    <x v="0"/>
    <d v="2022-01-07T00:00:00"/>
    <s v="N/A"/>
    <m/>
  </r>
  <r>
    <s v="TXN_8297757"/>
    <s v="CUST_17"/>
    <x v="3"/>
    <s v="Unknown_Item"/>
    <m/>
    <n v="8"/>
    <n v="8"/>
    <n v="6"/>
    <m/>
    <n v="108.5"/>
    <m/>
    <s v="Low"/>
    <x v="2"/>
    <x v="0"/>
    <d v="2022-12-27T00:00:00"/>
    <s v="YES"/>
    <b v="1"/>
  </r>
  <r>
    <s v="TXN_4002627"/>
    <s v="CUST_01"/>
    <x v="6"/>
    <s v="Item_13_ELEC"/>
    <s v="Item_13_EHE"/>
    <n v="23"/>
    <n v="23"/>
    <n v="10"/>
    <n v="10"/>
    <n v="230"/>
    <n v="230"/>
    <s v="Medium"/>
    <x v="1"/>
    <x v="1"/>
    <d v="2024-12-13T00:00:00"/>
    <s v="YES"/>
    <b v="1"/>
  </r>
  <r>
    <s v="TXN_1658095"/>
    <s v="CUST_15"/>
    <x v="3"/>
    <s v="Item_23_BEVE"/>
    <s v="Item_23_BEV"/>
    <n v="38"/>
    <n v="38"/>
    <n v="1"/>
    <n v="1"/>
    <n v="38"/>
    <n v="38"/>
    <s v="Low"/>
    <x v="0"/>
    <x v="0"/>
    <d v="2022-10-05T00:00:00"/>
    <s v="N/A"/>
    <m/>
  </r>
  <r>
    <s v="TXN_2421656"/>
    <s v="CUST_09"/>
    <x v="3"/>
    <s v="Item_24_BEVE"/>
    <s v="Item_24_BEV"/>
    <n v="39.5"/>
    <n v="39.5"/>
    <n v="9"/>
    <n v="9"/>
    <n v="355.5"/>
    <n v="355.5"/>
    <s v="High"/>
    <x v="2"/>
    <x v="1"/>
    <d v="2023-01-29T00:00:00"/>
    <s v="N/A"/>
    <m/>
  </r>
  <r>
    <s v="TXN_3525275"/>
    <s v="CUST_21"/>
    <x v="4"/>
    <s v="Unknown_Item"/>
    <m/>
    <n v="23.365911749958215"/>
    <m/>
    <n v="1"/>
    <n v="1"/>
    <n v="20"/>
    <n v="20"/>
    <s v="Low"/>
    <x v="0"/>
    <x v="0"/>
    <d v="2024-03-16T00:00:00"/>
    <s v="NO"/>
    <b v="0"/>
  </r>
  <r>
    <s v="TXN_8270365"/>
    <s v="CUST_04"/>
    <x v="2"/>
    <s v="Item_16_BUTC"/>
    <s v="Item_16_BUT"/>
    <n v="27.5"/>
    <n v="27.5"/>
    <n v="2"/>
    <n v="2"/>
    <n v="55"/>
    <n v="55"/>
    <s v="Low"/>
    <x v="2"/>
    <x v="1"/>
    <d v="2022-08-06T00:00:00"/>
    <s v="YES"/>
    <b v="1"/>
  </r>
  <r>
    <s v="TXN_3784155"/>
    <s v="CUST_19"/>
    <x v="0"/>
    <s v="Item_12_PATI"/>
    <s v="Item_12_PAT"/>
    <n v="21.5"/>
    <n v="21.5"/>
    <n v="7"/>
    <n v="7"/>
    <n v="150.5"/>
    <n v="150.5"/>
    <s v="Medium"/>
    <x v="2"/>
    <x v="0"/>
    <d v="2022-08-03T00:00:00"/>
    <s v="N/A"/>
    <m/>
  </r>
  <r>
    <s v="TXN_6668642"/>
    <s v="CUST_20"/>
    <x v="6"/>
    <s v="Item_4_ELEC"/>
    <s v="Item_4_EHE"/>
    <n v="9.5"/>
    <n v="9.5"/>
    <n v="7"/>
    <n v="7"/>
    <n v="66.5"/>
    <n v="66.5"/>
    <s v="Low"/>
    <x v="0"/>
    <x v="1"/>
    <d v="2024-03-24T00:00:00"/>
    <s v="N/A"/>
    <m/>
  </r>
  <r>
    <s v="TXN_1771404"/>
    <s v="CUST_10"/>
    <x v="0"/>
    <s v="Item_8_PATI"/>
    <s v="Item_8_PAT"/>
    <n v="15.5"/>
    <n v="15.5"/>
    <n v="2"/>
    <n v="2"/>
    <n v="31"/>
    <n v="31"/>
    <s v="Low"/>
    <x v="2"/>
    <x v="1"/>
    <d v="2023-12-09T00:00:00"/>
    <s v="N/A"/>
    <m/>
  </r>
  <r>
    <s v="TXN_3180157"/>
    <s v="CUST_17"/>
    <x v="3"/>
    <s v="Item_3_BEVE"/>
    <s v="Item_3_BEV"/>
    <n v="8"/>
    <n v="8"/>
    <n v="3"/>
    <n v="3"/>
    <n v="24"/>
    <n v="24"/>
    <s v="Low"/>
    <x v="0"/>
    <x v="1"/>
    <d v="2022-04-13T00:00:00"/>
    <s v="NO"/>
    <b v="0"/>
  </r>
  <r>
    <s v="TXN_6439849"/>
    <s v="CUST_24"/>
    <x v="0"/>
    <s v="Item_25_PATI"/>
    <s v="Item_25_PAT"/>
    <n v="41"/>
    <n v="41"/>
    <n v="3"/>
    <n v="3"/>
    <n v="123"/>
    <n v="123"/>
    <s v="Low"/>
    <x v="2"/>
    <x v="1"/>
    <d v="2022-10-01T00:00:00"/>
    <s v="NO"/>
    <b v="0"/>
  </r>
  <r>
    <s v="TXN_1346294"/>
    <s v="CUST_02"/>
    <x v="3"/>
    <s v="Item_7_BEVE"/>
    <s v="Item_7_BEV"/>
    <n v="14"/>
    <n v="14"/>
    <n v="5"/>
    <n v="5"/>
    <n v="70"/>
    <n v="70"/>
    <s v="Low"/>
    <x v="1"/>
    <x v="1"/>
    <d v="2023-09-18T00:00:00"/>
    <s v="YES"/>
    <b v="1"/>
  </r>
  <r>
    <s v="TXN_3421332"/>
    <s v="CUST_02"/>
    <x v="7"/>
    <s v="Item_5_COMP"/>
    <s v="Item_5_CEA"/>
    <n v="11"/>
    <n v="11"/>
    <n v="4"/>
    <n v="4"/>
    <n v="44"/>
    <n v="44"/>
    <s v="Low"/>
    <x v="2"/>
    <x v="0"/>
    <d v="2022-06-17T00:00:00"/>
    <s v="N/A"/>
    <m/>
  </r>
  <r>
    <s v="TXN_1862637"/>
    <s v="CUST_08"/>
    <x v="6"/>
    <s v="Item_21_ELEC"/>
    <s v="Item_21_EHE"/>
    <n v="35"/>
    <n v="35"/>
    <n v="3"/>
    <n v="3"/>
    <n v="105"/>
    <n v="105"/>
    <s v="Low"/>
    <x v="2"/>
    <x v="0"/>
    <d v="2024-03-27T00:00:00"/>
    <s v="YES"/>
    <b v="1"/>
  </r>
  <r>
    <s v="TXN_6330621"/>
    <s v="CUST_17"/>
    <x v="6"/>
    <s v="Unknown_Item"/>
    <m/>
    <n v="41"/>
    <n v="41"/>
    <n v="6"/>
    <m/>
    <n v="108.5"/>
    <m/>
    <s v="Low"/>
    <x v="0"/>
    <x v="0"/>
    <d v="2024-01-12T00:00:00"/>
    <s v="N/A"/>
    <m/>
  </r>
  <r>
    <s v="TXN_3443658"/>
    <s v="CUST_19"/>
    <x v="3"/>
    <s v="Item_4_BEVE"/>
    <s v="Item_4_BEV"/>
    <n v="9.5"/>
    <n v="9.5"/>
    <n v="6"/>
    <n v="6"/>
    <n v="57"/>
    <n v="57"/>
    <s v="Low"/>
    <x v="0"/>
    <x v="1"/>
    <d v="2024-02-09T00:00:00"/>
    <s v="N/A"/>
    <m/>
  </r>
  <r>
    <s v="TXN_1051037"/>
    <s v="CUST_14"/>
    <x v="0"/>
    <s v="Item_16_PATI"/>
    <s v="Item_16_PAT"/>
    <n v="27.5"/>
    <n v="27.5"/>
    <n v="3"/>
    <n v="3"/>
    <n v="82.5"/>
    <n v="82.5"/>
    <s v="Low"/>
    <x v="1"/>
    <x v="1"/>
    <d v="2023-06-14T00:00:00"/>
    <s v="NO"/>
    <b v="0"/>
  </r>
  <r>
    <s v="TXN_1659323"/>
    <s v="CUST_20"/>
    <x v="0"/>
    <s v="Item_17_PATI"/>
    <s v="Item_17_PAT"/>
    <n v="29"/>
    <n v="29"/>
    <n v="2"/>
    <n v="2"/>
    <n v="58"/>
    <n v="58"/>
    <s v="Low"/>
    <x v="0"/>
    <x v="0"/>
    <d v="2023-12-10T00:00:00"/>
    <s v="N/A"/>
    <m/>
  </r>
  <r>
    <s v="TXN_5545903"/>
    <s v="CUST_25"/>
    <x v="1"/>
    <s v="Unknown_Item"/>
    <m/>
    <n v="21.5"/>
    <n v="21.5"/>
    <n v="6"/>
    <m/>
    <n v="108.5"/>
    <m/>
    <s v="Low"/>
    <x v="1"/>
    <x v="1"/>
    <d v="2022-03-25T00:00:00"/>
    <s v="YES"/>
    <b v="1"/>
  </r>
  <r>
    <s v="TXN_3406456"/>
    <s v="CUST_16"/>
    <x v="0"/>
    <s v="Item_1_PATI"/>
    <s v="Item_1_PAT"/>
    <n v="5"/>
    <n v="5"/>
    <n v="7"/>
    <n v="7"/>
    <n v="35"/>
    <n v="35"/>
    <s v="Low"/>
    <x v="2"/>
    <x v="0"/>
    <d v="2024-07-16T00:00:00"/>
    <s v="N/A"/>
    <m/>
  </r>
  <r>
    <s v="TXN_4000119"/>
    <s v="CUST_15"/>
    <x v="4"/>
    <s v="Item_5_FOOD"/>
    <s v="Item_5_FOOD"/>
    <n v="11"/>
    <n v="11"/>
    <n v="2"/>
    <n v="2"/>
    <n v="22"/>
    <n v="22"/>
    <s v="Low"/>
    <x v="2"/>
    <x v="1"/>
    <d v="2022-02-19T00:00:00"/>
    <s v="YES"/>
    <b v="1"/>
  </r>
  <r>
    <s v="TXN_3708702"/>
    <s v="CUST_11"/>
    <x v="3"/>
    <s v="Unknown_Item"/>
    <m/>
    <n v="23.365911749958215"/>
    <m/>
    <n v="4"/>
    <n v="4"/>
    <n v="20"/>
    <n v="20"/>
    <s v="Low"/>
    <x v="1"/>
    <x v="0"/>
    <d v="2022-08-24T00:00:00"/>
    <s v="NO"/>
    <b v="0"/>
  </r>
  <r>
    <s v="TXN_4959669"/>
    <s v="CUST_11"/>
    <x v="2"/>
    <s v="Item_12_BUTC"/>
    <s v="Item_12_BUT"/>
    <n v="21.5"/>
    <n v="21.5"/>
    <n v="5"/>
    <n v="5"/>
    <n v="107.5"/>
    <n v="107.5"/>
    <s v="Low"/>
    <x v="1"/>
    <x v="0"/>
    <d v="2024-11-28T00:00:00"/>
    <s v="NO"/>
    <b v="0"/>
  </r>
  <r>
    <s v="TXN_7218006"/>
    <s v="CUST_05"/>
    <x v="1"/>
    <s v="Item_15_MILK"/>
    <s v="Item_15_MILK"/>
    <n v="26"/>
    <n v="26"/>
    <n v="9"/>
    <n v="9"/>
    <n v="234"/>
    <n v="234"/>
    <s v="Medium"/>
    <x v="0"/>
    <x v="0"/>
    <d v="2024-12-22T00:00:00"/>
    <s v="NO"/>
    <b v="0"/>
  </r>
  <r>
    <s v="TXN_9601873"/>
    <s v="CUST_21"/>
    <x v="1"/>
    <s v="Item_17_MILK"/>
    <s v="Item_17_MILK"/>
    <n v="29"/>
    <n v="29"/>
    <n v="2"/>
    <n v="2"/>
    <n v="58"/>
    <n v="58"/>
    <s v="Low"/>
    <x v="2"/>
    <x v="0"/>
    <d v="2023-11-03T00:00:00"/>
    <s v="NO"/>
    <b v="0"/>
  </r>
  <r>
    <s v="TXN_6430445"/>
    <s v="CUST_20"/>
    <x v="7"/>
    <s v="Item_22_COMP"/>
    <s v="Item_22_CEA"/>
    <n v="36.5"/>
    <n v="36.5"/>
    <n v="9"/>
    <n v="9"/>
    <n v="328.5"/>
    <n v="328.5"/>
    <s v="High"/>
    <x v="2"/>
    <x v="0"/>
    <d v="2023-02-06T00:00:00"/>
    <s v="YES"/>
    <b v="1"/>
  </r>
  <r>
    <s v="TXN_1942110"/>
    <s v="CUST_09"/>
    <x v="7"/>
    <s v="Item_8_COMP"/>
    <s v="Item_8_CEA"/>
    <n v="15.5"/>
    <n v="15.5"/>
    <n v="3"/>
    <n v="3"/>
    <n v="46.5"/>
    <n v="46.5"/>
    <s v="Low"/>
    <x v="1"/>
    <x v="0"/>
    <d v="2024-04-09T00:00:00"/>
    <s v="YES"/>
    <b v="1"/>
  </r>
  <r>
    <s v="TXN_7861272"/>
    <s v="CUST_24"/>
    <x v="1"/>
    <s v="Item_13_MILK"/>
    <s v="Item_13_MILK"/>
    <n v="23"/>
    <n v="23"/>
    <n v="8"/>
    <n v="8"/>
    <n v="184"/>
    <n v="184"/>
    <s v="Medium"/>
    <x v="0"/>
    <x v="1"/>
    <d v="2024-07-16T00:00:00"/>
    <s v="NO"/>
    <b v="0"/>
  </r>
  <r>
    <s v="TXN_6292699"/>
    <s v="CUST_18"/>
    <x v="7"/>
    <s v="Unknown_Item"/>
    <m/>
    <n v="23.365911749958215"/>
    <m/>
    <n v="8"/>
    <n v="8"/>
    <n v="244"/>
    <n v="244"/>
    <s v="Medium"/>
    <x v="1"/>
    <x v="1"/>
    <d v="2025-01-14T00:00:00"/>
    <s v="N/A"/>
    <m/>
  </r>
  <r>
    <s v="TXN_3043873"/>
    <s v="CUST_16"/>
    <x v="4"/>
    <s v="Item_4_FOOD"/>
    <s v="Item_4_FOOD"/>
    <n v="9.5"/>
    <n v="9.5"/>
    <n v="9"/>
    <n v="9"/>
    <n v="85.5"/>
    <n v="85.5"/>
    <s v="Low"/>
    <x v="2"/>
    <x v="0"/>
    <d v="2023-06-14T00:00:00"/>
    <s v="N/A"/>
    <m/>
  </r>
  <r>
    <s v="TXN_5105838"/>
    <s v="CUST_17"/>
    <x v="6"/>
    <s v="Unknown_Item"/>
    <m/>
    <n v="23.365911749958215"/>
    <m/>
    <n v="3"/>
    <n v="3"/>
    <n v="123"/>
    <n v="123"/>
    <s v="Low"/>
    <x v="0"/>
    <x v="0"/>
    <d v="2024-05-24T00:00:00"/>
    <s v="YES"/>
    <b v="1"/>
  </r>
  <r>
    <s v="TXN_1043899"/>
    <s v="CUST_16"/>
    <x v="0"/>
    <s v="Item_16_PATI"/>
    <s v="Item_16_PAT"/>
    <n v="27.5"/>
    <n v="27.5"/>
    <n v="2"/>
    <n v="2"/>
    <n v="55"/>
    <n v="55"/>
    <s v="Low"/>
    <x v="2"/>
    <x v="1"/>
    <d v="2024-09-02T00:00:00"/>
    <s v="YES"/>
    <b v="1"/>
  </r>
  <r>
    <s v="TXN_4117981"/>
    <s v="CUST_04"/>
    <x v="7"/>
    <s v="Item_16_COMP"/>
    <s v="Item_16_CEA"/>
    <n v="27.5"/>
    <n v="27.5"/>
    <n v="9"/>
    <n v="9"/>
    <n v="247.5"/>
    <n v="247.5"/>
    <s v="Medium"/>
    <x v="2"/>
    <x v="0"/>
    <d v="2023-12-31T00:00:00"/>
    <s v="N/A"/>
    <m/>
  </r>
  <r>
    <s v="TXN_6618312"/>
    <s v="CUST_13"/>
    <x v="0"/>
    <s v="Item_6_PATI"/>
    <s v="Item_6_PAT"/>
    <n v="12.5"/>
    <n v="12.5"/>
    <n v="3"/>
    <n v="3"/>
    <n v="37.5"/>
    <n v="37.5"/>
    <s v="Low"/>
    <x v="1"/>
    <x v="0"/>
    <d v="2022-07-09T00:00:00"/>
    <s v="YES"/>
    <b v="1"/>
  </r>
  <r>
    <s v="TXN_6237980"/>
    <s v="CUST_01"/>
    <x v="5"/>
    <s v="Item_13_FURN"/>
    <s v="Item_13_FUR"/>
    <n v="23"/>
    <n v="23"/>
    <n v="8"/>
    <n v="8"/>
    <n v="184"/>
    <n v="184"/>
    <s v="Medium"/>
    <x v="2"/>
    <x v="0"/>
    <d v="2024-08-12T00:00:00"/>
    <s v="NO"/>
    <b v="0"/>
  </r>
  <r>
    <s v="TXN_6664485"/>
    <s v="CUST_14"/>
    <x v="4"/>
    <s v="Item_3_FOOD"/>
    <s v="Item_3_FOOD"/>
    <n v="8"/>
    <n v="8"/>
    <n v="3"/>
    <n v="3"/>
    <n v="24"/>
    <n v="24"/>
    <s v="Low"/>
    <x v="1"/>
    <x v="1"/>
    <d v="2024-10-12T00:00:00"/>
    <s v="N/A"/>
    <m/>
  </r>
  <r>
    <s v="TXN_4674977"/>
    <s v="CUST_15"/>
    <x v="1"/>
    <s v="Item_11_MILK"/>
    <s v="Item_11_MILK"/>
    <n v="20"/>
    <n v="20"/>
    <n v="4"/>
    <n v="4"/>
    <n v="80"/>
    <n v="80"/>
    <s v="Low"/>
    <x v="2"/>
    <x v="1"/>
    <d v="2023-03-07T00:00:00"/>
    <s v="YES"/>
    <b v="1"/>
  </r>
  <r>
    <s v="TXN_9944467"/>
    <s v="CUST_17"/>
    <x v="0"/>
    <s v="Item_9_PATI"/>
    <s v="Item_9_PAT"/>
    <n v="17"/>
    <n v="17"/>
    <n v="6"/>
    <n v="6"/>
    <n v="102"/>
    <n v="102"/>
    <s v="Low"/>
    <x v="2"/>
    <x v="0"/>
    <d v="2023-03-13T00:00:00"/>
    <s v="NO"/>
    <b v="0"/>
  </r>
  <r>
    <s v="TXN_9699376"/>
    <s v="CUST_06"/>
    <x v="7"/>
    <s v="Item_16_COMP"/>
    <s v="Item_16_CEA"/>
    <n v="27.5"/>
    <n v="27.5"/>
    <n v="7"/>
    <n v="7"/>
    <n v="192.5"/>
    <n v="192.5"/>
    <s v="Medium"/>
    <x v="0"/>
    <x v="0"/>
    <d v="2022-01-24T00:00:00"/>
    <s v="YES"/>
    <b v="1"/>
  </r>
  <r>
    <s v="TXN_7109690"/>
    <s v="CUST_19"/>
    <x v="5"/>
    <s v="Item_6_FURN"/>
    <s v="Item_6_FUR"/>
    <n v="12.5"/>
    <n v="12.5"/>
    <n v="7"/>
    <n v="7"/>
    <n v="87.5"/>
    <n v="87.5"/>
    <s v="Low"/>
    <x v="1"/>
    <x v="1"/>
    <d v="2023-01-29T00:00:00"/>
    <s v="N/A"/>
    <m/>
  </r>
  <r>
    <s v="TXN_8631188"/>
    <s v="CUST_06"/>
    <x v="3"/>
    <s v="Item_12_BEVE"/>
    <s v="Item_12_BEV"/>
    <n v="21.5"/>
    <n v="21.5"/>
    <n v="8"/>
    <n v="8"/>
    <n v="172"/>
    <n v="172"/>
    <s v="Medium"/>
    <x v="0"/>
    <x v="1"/>
    <d v="2023-11-17T00:00:00"/>
    <s v="N/A"/>
    <m/>
  </r>
  <r>
    <s v="TXN_5990486"/>
    <s v="CUST_13"/>
    <x v="2"/>
    <s v="Item_15_BUTC"/>
    <s v="Item_15_BUT"/>
    <n v="26"/>
    <n v="26"/>
    <n v="1"/>
    <n v="1"/>
    <n v="26"/>
    <n v="26"/>
    <s v="Low"/>
    <x v="2"/>
    <x v="1"/>
    <d v="2024-01-29T00:00:00"/>
    <s v="N/A"/>
    <m/>
  </r>
  <r>
    <s v="TXN_5740887"/>
    <s v="CUST_10"/>
    <x v="6"/>
    <s v="Item_13_ELEC"/>
    <s v="Item_13_EHE"/>
    <n v="23"/>
    <n v="23"/>
    <n v="4"/>
    <n v="4"/>
    <n v="92"/>
    <n v="92"/>
    <s v="Low"/>
    <x v="1"/>
    <x v="0"/>
    <d v="2023-12-17T00:00:00"/>
    <s v="NO"/>
    <b v="0"/>
  </r>
  <r>
    <s v="TXN_9980491"/>
    <s v="CUST_17"/>
    <x v="5"/>
    <s v="Item_11_FURN"/>
    <s v="Item_11_FUR"/>
    <n v="20"/>
    <n v="20"/>
    <n v="4"/>
    <n v="4"/>
    <n v="80"/>
    <n v="80"/>
    <s v="Low"/>
    <x v="0"/>
    <x v="1"/>
    <d v="2023-11-28T00:00:00"/>
    <s v="N/A"/>
    <m/>
  </r>
  <r>
    <s v="TXN_8074184"/>
    <s v="CUST_04"/>
    <x v="1"/>
    <s v="Item_24_MILK"/>
    <s v="Item_24_MILK"/>
    <n v="39.5"/>
    <n v="39.5"/>
    <n v="2"/>
    <n v="2"/>
    <n v="79"/>
    <n v="79"/>
    <s v="Low"/>
    <x v="2"/>
    <x v="0"/>
    <d v="2024-05-14T00:00:00"/>
    <s v="NO"/>
    <b v="0"/>
  </r>
  <r>
    <s v="TXN_7739400"/>
    <s v="CUST_06"/>
    <x v="1"/>
    <s v="Item_8_MILK"/>
    <s v="Item_8_MILK"/>
    <n v="15.5"/>
    <n v="15.5"/>
    <n v="2"/>
    <n v="2"/>
    <n v="31"/>
    <n v="31"/>
    <s v="Low"/>
    <x v="2"/>
    <x v="1"/>
    <d v="2023-07-22T00:00:00"/>
    <s v="NO"/>
    <b v="0"/>
  </r>
  <r>
    <s v="TXN_8617279"/>
    <s v="CUST_17"/>
    <x v="4"/>
    <s v="Item_2_FOOD"/>
    <s v="Item_2_FOOD"/>
    <n v="6.5"/>
    <n v="6.5"/>
    <n v="2"/>
    <n v="2"/>
    <n v="13"/>
    <n v="13"/>
    <s v="Low"/>
    <x v="1"/>
    <x v="1"/>
    <d v="2022-04-05T00:00:00"/>
    <s v="NO"/>
    <b v="0"/>
  </r>
  <r>
    <s v="TXN_5830740"/>
    <s v="CUST_19"/>
    <x v="6"/>
    <s v="Item_10_ELEC"/>
    <s v="Item_10_EHE"/>
    <n v="18.5"/>
    <n v="18.5"/>
    <n v="1"/>
    <n v="1"/>
    <n v="18.5"/>
    <n v="18.5"/>
    <s v="Low"/>
    <x v="1"/>
    <x v="0"/>
    <d v="2023-11-20T00:00:00"/>
    <s v="NO"/>
    <b v="0"/>
  </r>
  <r>
    <s v="TXN_7476250"/>
    <s v="CUST_12"/>
    <x v="5"/>
    <s v="Item_2_FURN"/>
    <s v="Item_2_FUR"/>
    <n v="6.5"/>
    <n v="6.5"/>
    <n v="7"/>
    <n v="7"/>
    <n v="45.5"/>
    <n v="45.5"/>
    <s v="Low"/>
    <x v="0"/>
    <x v="1"/>
    <d v="2023-10-29T00:00:00"/>
    <s v="N/A"/>
    <m/>
  </r>
  <r>
    <s v="TXN_1383780"/>
    <s v="CUST_19"/>
    <x v="1"/>
    <s v="Item_16_MILK"/>
    <s v="Item_16_MILK"/>
    <n v="27.5"/>
    <n v="27.5"/>
    <n v="4"/>
    <n v="4"/>
    <n v="110"/>
    <n v="110"/>
    <s v="Low"/>
    <x v="1"/>
    <x v="0"/>
    <d v="2024-06-12T00:00:00"/>
    <s v="YES"/>
    <b v="1"/>
  </r>
  <r>
    <s v="TXN_2558768"/>
    <s v="CUST_04"/>
    <x v="6"/>
    <s v="Item_23_ELEC"/>
    <s v="Item_23_EHE"/>
    <n v="38"/>
    <n v="38"/>
    <n v="6"/>
    <n v="6"/>
    <n v="228"/>
    <n v="228"/>
    <s v="Medium"/>
    <x v="1"/>
    <x v="1"/>
    <d v="2023-12-22T00:00:00"/>
    <s v="YES"/>
    <b v="1"/>
  </r>
  <r>
    <s v="TXN_9099567"/>
    <s v="CUST_15"/>
    <x v="7"/>
    <s v="Item_20_COMP"/>
    <s v="Item_20_CEA"/>
    <n v="33.5"/>
    <n v="33.5"/>
    <n v="1"/>
    <n v="1"/>
    <n v="33.5"/>
    <n v="33.5"/>
    <s v="Low"/>
    <x v="0"/>
    <x v="1"/>
    <d v="2023-06-14T00:00:00"/>
    <s v="YES"/>
    <b v="1"/>
  </r>
  <r>
    <s v="TXN_9394458"/>
    <s v="CUST_22"/>
    <x v="0"/>
    <s v="Item_24_PATI"/>
    <s v="Item_24_PAT"/>
    <n v="39.5"/>
    <n v="39.5"/>
    <n v="1"/>
    <n v="1"/>
    <n v="39.5"/>
    <n v="39.5"/>
    <s v="Low"/>
    <x v="2"/>
    <x v="0"/>
    <d v="2022-08-18T00:00:00"/>
    <s v="YES"/>
    <b v="1"/>
  </r>
  <r>
    <s v="TXN_9567750"/>
    <s v="CUST_19"/>
    <x v="6"/>
    <s v="Item_20_ELEC"/>
    <s v="Item_20_EHE"/>
    <n v="33.5"/>
    <n v="33.5"/>
    <n v="7"/>
    <n v="7"/>
    <n v="234.5"/>
    <n v="234.5"/>
    <s v="Medium"/>
    <x v="0"/>
    <x v="0"/>
    <d v="2023-06-21T00:00:00"/>
    <s v="YES"/>
    <b v="1"/>
  </r>
  <r>
    <s v="TXN_7518278"/>
    <s v="CUST_07"/>
    <x v="5"/>
    <s v="Item_24_FURN"/>
    <s v="Item_24_FUR"/>
    <n v="39.5"/>
    <n v="39.5"/>
    <n v="1"/>
    <n v="1"/>
    <n v="39.5"/>
    <n v="39.5"/>
    <s v="Low"/>
    <x v="0"/>
    <x v="1"/>
    <d v="2024-04-11T00:00:00"/>
    <s v="NO"/>
    <b v="0"/>
  </r>
  <r>
    <s v="TXN_1960454"/>
    <s v="CUST_10"/>
    <x v="6"/>
    <s v="Item_15_ELEC"/>
    <s v="Item_15_EHE"/>
    <n v="26"/>
    <n v="26"/>
    <n v="10"/>
    <n v="10"/>
    <n v="260"/>
    <n v="260"/>
    <s v="Medium"/>
    <x v="2"/>
    <x v="0"/>
    <d v="2022-04-01T00:00:00"/>
    <s v="YES"/>
    <b v="1"/>
  </r>
  <r>
    <s v="TXN_2634754"/>
    <s v="CUST_07"/>
    <x v="6"/>
    <s v="Unknown_Item"/>
    <m/>
    <n v="23.365911749958215"/>
    <m/>
    <n v="3"/>
    <n v="3"/>
    <n v="78"/>
    <n v="78"/>
    <s v="Low"/>
    <x v="2"/>
    <x v="0"/>
    <d v="2022-05-15T00:00:00"/>
    <s v="YES"/>
    <b v="1"/>
  </r>
  <r>
    <s v="TXN_9474780"/>
    <s v="CUST_09"/>
    <x v="7"/>
    <s v="Item_22_COMP"/>
    <s v="Item_22_CEA"/>
    <n v="36.5"/>
    <n v="36.5"/>
    <n v="9"/>
    <n v="9"/>
    <n v="328.5"/>
    <n v="328.5"/>
    <s v="High"/>
    <x v="2"/>
    <x v="0"/>
    <d v="2023-11-15T00:00:00"/>
    <s v="YES"/>
    <b v="1"/>
  </r>
  <r>
    <s v="TXN_3758932"/>
    <s v="CUST_25"/>
    <x v="0"/>
    <s v="Item_25_PATI"/>
    <s v="Item_25_PAT"/>
    <n v="41"/>
    <n v="41"/>
    <n v="6"/>
    <n v="6"/>
    <n v="246"/>
    <n v="246"/>
    <s v="Medium"/>
    <x v="1"/>
    <x v="0"/>
    <d v="2023-06-23T00:00:00"/>
    <s v="YES"/>
    <b v="1"/>
  </r>
  <r>
    <s v="TXN_4912510"/>
    <s v="CUST_08"/>
    <x v="2"/>
    <s v="Item_2_BUTC"/>
    <s v="Item_2_BUT"/>
    <n v="6.5"/>
    <n v="6.5"/>
    <n v="3"/>
    <n v="3"/>
    <n v="19.5"/>
    <n v="19.5"/>
    <s v="Low"/>
    <x v="1"/>
    <x v="0"/>
    <d v="2024-08-21T00:00:00"/>
    <s v="NO"/>
    <b v="0"/>
  </r>
  <r>
    <s v="TXN_2414883"/>
    <s v="CUST_04"/>
    <x v="4"/>
    <s v="Unknown_Item"/>
    <m/>
    <n v="41"/>
    <n v="41"/>
    <n v="6"/>
    <m/>
    <n v="108.5"/>
    <m/>
    <s v="Low"/>
    <x v="2"/>
    <x v="1"/>
    <d v="2022-02-01T00:00:00"/>
    <s v="N/A"/>
    <m/>
  </r>
  <r>
    <s v="TXN_3876549"/>
    <s v="CUST_03"/>
    <x v="7"/>
    <s v="Item_20_COMP"/>
    <s v="Item_20_CEA"/>
    <n v="33.5"/>
    <n v="33.5"/>
    <n v="7"/>
    <n v="7"/>
    <n v="234.5"/>
    <n v="234.5"/>
    <s v="Medium"/>
    <x v="0"/>
    <x v="0"/>
    <d v="2022-07-21T00:00:00"/>
    <s v="YES"/>
    <b v="1"/>
  </r>
  <r>
    <s v="TXN_8796772"/>
    <s v="CUST_22"/>
    <x v="7"/>
    <s v="Item_12_COMP"/>
    <s v="Item_12_CEA"/>
    <n v="21.5"/>
    <n v="21.5"/>
    <n v="10"/>
    <n v="10"/>
    <n v="215"/>
    <n v="215"/>
    <s v="Medium"/>
    <x v="2"/>
    <x v="1"/>
    <d v="2024-06-14T00:00:00"/>
    <s v="NO"/>
    <b v="0"/>
  </r>
  <r>
    <s v="TXN_2895764"/>
    <s v="CUST_11"/>
    <x v="1"/>
    <s v="Item_7_MILK"/>
    <s v="Item_7_MILK"/>
    <n v="14"/>
    <n v="14"/>
    <n v="9"/>
    <n v="9"/>
    <n v="126"/>
    <n v="126"/>
    <s v="Low"/>
    <x v="0"/>
    <x v="1"/>
    <d v="2024-07-05T00:00:00"/>
    <s v="NO"/>
    <b v="0"/>
  </r>
  <r>
    <s v="TXN_5308530"/>
    <s v="CUST_07"/>
    <x v="1"/>
    <s v="Item_16_MILK"/>
    <s v="Item_16_MILK"/>
    <n v="27.5"/>
    <n v="27.5"/>
    <n v="9"/>
    <n v="9"/>
    <n v="247.5"/>
    <n v="247.5"/>
    <s v="Medium"/>
    <x v="0"/>
    <x v="1"/>
    <d v="2023-12-18T00:00:00"/>
    <s v="NO"/>
    <b v="0"/>
  </r>
  <r>
    <s v="TXN_6824383"/>
    <s v="CUST_13"/>
    <x v="7"/>
    <s v="Item_2_COMP"/>
    <s v="Item_2_CEA"/>
    <n v="6.5"/>
    <n v="6.5"/>
    <n v="1"/>
    <n v="1"/>
    <n v="6.5"/>
    <n v="6.5"/>
    <s v="Low"/>
    <x v="1"/>
    <x v="0"/>
    <d v="2024-10-15T00:00:00"/>
    <s v="N/A"/>
    <m/>
  </r>
  <r>
    <s v="TXN_5894246"/>
    <s v="CUST_14"/>
    <x v="5"/>
    <s v="Item_5_FURN"/>
    <s v="Item_5_FUR"/>
    <n v="11"/>
    <n v="11"/>
    <n v="2"/>
    <n v="2"/>
    <n v="22"/>
    <n v="22"/>
    <s v="Low"/>
    <x v="0"/>
    <x v="1"/>
    <d v="2022-05-09T00:00:00"/>
    <s v="NO"/>
    <b v="0"/>
  </r>
  <r>
    <s v="TXN_6218723"/>
    <s v="CUST_15"/>
    <x v="3"/>
    <s v="Item_11_BEVE"/>
    <s v="Item_11_BEV"/>
    <n v="20"/>
    <n v="20"/>
    <n v="9"/>
    <n v="9"/>
    <n v="180"/>
    <n v="180"/>
    <s v="Medium"/>
    <x v="1"/>
    <x v="0"/>
    <d v="2022-11-12T00:00:00"/>
    <s v="YES"/>
    <b v="1"/>
  </r>
  <r>
    <s v="TXN_7080216"/>
    <s v="CUST_16"/>
    <x v="7"/>
    <s v="Item_5_COMP"/>
    <s v="Item_5_CEA"/>
    <n v="11"/>
    <n v="11"/>
    <n v="1"/>
    <n v="1"/>
    <n v="11"/>
    <n v="11"/>
    <s v="Low"/>
    <x v="1"/>
    <x v="0"/>
    <d v="2023-07-18T00:00:00"/>
    <s v="N/A"/>
    <m/>
  </r>
  <r>
    <s v="TXN_1413741"/>
    <s v="CUST_13"/>
    <x v="3"/>
    <s v="Item_18_BEVE"/>
    <s v="Item_18_BEV"/>
    <n v="30.5"/>
    <n v="30.5"/>
    <n v="3"/>
    <n v="3"/>
    <n v="91.5"/>
    <n v="91.5"/>
    <s v="Low"/>
    <x v="1"/>
    <x v="1"/>
    <d v="2023-04-14T00:00:00"/>
    <s v="YES"/>
    <b v="1"/>
  </r>
  <r>
    <s v="TXN_2248111"/>
    <s v="CUST_20"/>
    <x v="5"/>
    <s v="Item_3_FURN"/>
    <s v="Item_3_FUR"/>
    <n v="8"/>
    <n v="8"/>
    <n v="10"/>
    <n v="10"/>
    <n v="80"/>
    <n v="80"/>
    <s v="Low"/>
    <x v="0"/>
    <x v="1"/>
    <d v="2024-05-25T00:00:00"/>
    <s v="YES"/>
    <b v="1"/>
  </r>
  <r>
    <s v="TXN_5161441"/>
    <s v="CUST_15"/>
    <x v="0"/>
    <s v="Item_10_PATI"/>
    <s v="Item_10_PAT"/>
    <n v="18.5"/>
    <n v="18.5"/>
    <n v="1"/>
    <n v="1"/>
    <n v="18.5"/>
    <n v="18.5"/>
    <s v="Low"/>
    <x v="1"/>
    <x v="0"/>
    <d v="2023-02-24T00:00:00"/>
    <s v="NO"/>
    <b v="0"/>
  </r>
  <r>
    <s v="TXN_8133054"/>
    <s v="CUST_12"/>
    <x v="5"/>
    <s v="Item_5_FURN"/>
    <s v="Item_5_FUR"/>
    <n v="11"/>
    <n v="11"/>
    <n v="2"/>
    <n v="2"/>
    <n v="22"/>
    <n v="22"/>
    <s v="Low"/>
    <x v="1"/>
    <x v="0"/>
    <d v="2024-02-09T00:00:00"/>
    <s v="NO"/>
    <b v="0"/>
  </r>
  <r>
    <s v="TXN_5035840"/>
    <s v="CUST_24"/>
    <x v="6"/>
    <s v="Item_11_ELEC"/>
    <s v="Item_11_EHE"/>
    <n v="20"/>
    <n v="20"/>
    <n v="7"/>
    <n v="7"/>
    <n v="140"/>
    <n v="140"/>
    <s v="Low"/>
    <x v="0"/>
    <x v="1"/>
    <d v="2022-05-03T00:00:00"/>
    <s v="YES"/>
    <b v="1"/>
  </r>
  <r>
    <s v="TXN_6128965"/>
    <s v="CUST_10"/>
    <x v="7"/>
    <s v="Item_18_COMP"/>
    <s v="Item_18_CEA"/>
    <n v="30.5"/>
    <n v="30.5"/>
    <n v="6"/>
    <n v="6"/>
    <n v="183"/>
    <n v="183"/>
    <s v="Medium"/>
    <x v="1"/>
    <x v="1"/>
    <d v="2024-09-26T00:00:00"/>
    <s v="YES"/>
    <b v="1"/>
  </r>
  <r>
    <s v="TXN_6193647"/>
    <s v="CUST_14"/>
    <x v="6"/>
    <s v="Item_9_ELEC"/>
    <s v="Item_9_EHE"/>
    <n v="17"/>
    <n v="17"/>
    <n v="10"/>
    <n v="10"/>
    <n v="170"/>
    <n v="170"/>
    <s v="Medium"/>
    <x v="0"/>
    <x v="0"/>
    <d v="2022-06-05T00:00:00"/>
    <s v="YES"/>
    <b v="1"/>
  </r>
  <r>
    <s v="TXN_3982286"/>
    <s v="CUST_06"/>
    <x v="6"/>
    <s v="Item_18_ELEC"/>
    <s v="Item_18_EHE"/>
    <n v="30.5"/>
    <n v="30.5"/>
    <n v="4"/>
    <n v="4"/>
    <n v="122"/>
    <n v="122"/>
    <s v="Low"/>
    <x v="1"/>
    <x v="0"/>
    <d v="2023-02-13T00:00:00"/>
    <s v="N/A"/>
    <m/>
  </r>
  <r>
    <s v="TXN_4266749"/>
    <s v="CUST_11"/>
    <x v="5"/>
    <s v="Unknown_Item"/>
    <m/>
    <n v="23.365911749958215"/>
    <m/>
    <n v="7"/>
    <n v="7"/>
    <n v="266"/>
    <n v="266"/>
    <s v="Medium"/>
    <x v="2"/>
    <x v="1"/>
    <d v="2022-08-10T00:00:00"/>
    <s v="YES"/>
    <b v="1"/>
  </r>
  <r>
    <s v="TXN_7014462"/>
    <s v="CUST_24"/>
    <x v="0"/>
    <s v="Unknown_Item"/>
    <m/>
    <n v="23.365911749958215"/>
    <m/>
    <n v="2"/>
    <n v="2"/>
    <n v="37"/>
    <n v="37"/>
    <s v="Low"/>
    <x v="1"/>
    <x v="0"/>
    <d v="2024-11-29T00:00:00"/>
    <s v="NO"/>
    <b v="0"/>
  </r>
  <r>
    <s v="TXN_7029443"/>
    <s v="CUST_01"/>
    <x v="5"/>
    <s v="Item_11_FURN"/>
    <s v="Item_11_FUR"/>
    <n v="20"/>
    <n v="20"/>
    <n v="6"/>
    <n v="6"/>
    <n v="120"/>
    <n v="120"/>
    <s v="Low"/>
    <x v="2"/>
    <x v="1"/>
    <d v="2024-02-08T00:00:00"/>
    <s v="N/A"/>
    <m/>
  </r>
  <r>
    <s v="TXN_4774375"/>
    <s v="CUST_23"/>
    <x v="3"/>
    <s v="Item_3_BEVE"/>
    <s v="Item_3_BEV"/>
    <n v="8"/>
    <n v="8"/>
    <n v="4"/>
    <n v="4"/>
    <n v="32"/>
    <n v="32"/>
    <s v="Low"/>
    <x v="2"/>
    <x v="0"/>
    <d v="2024-05-28T00:00:00"/>
    <s v="N/A"/>
    <m/>
  </r>
  <r>
    <s v="TXN_9720178"/>
    <s v="CUST_25"/>
    <x v="6"/>
    <s v="Item_2_ELEC"/>
    <s v="Item_2_EHE"/>
    <n v="6.5"/>
    <n v="6.5"/>
    <n v="8"/>
    <n v="8"/>
    <n v="52"/>
    <n v="52"/>
    <s v="Low"/>
    <x v="0"/>
    <x v="1"/>
    <d v="2024-02-07T00:00:00"/>
    <s v="YES"/>
    <b v="1"/>
  </r>
  <r>
    <s v="TXN_1594555"/>
    <s v="CUST_24"/>
    <x v="0"/>
    <s v="Item_22_PATI"/>
    <s v="Item_22_PAT"/>
    <n v="36.5"/>
    <n v="36.5"/>
    <n v="6"/>
    <n v="6"/>
    <n v="219"/>
    <n v="219"/>
    <s v="Medium"/>
    <x v="0"/>
    <x v="1"/>
    <d v="2022-04-29T00:00:00"/>
    <s v="N/A"/>
    <m/>
  </r>
  <r>
    <s v="TXN_8449935"/>
    <s v="CUST_06"/>
    <x v="5"/>
    <s v="Item_8_FURN"/>
    <s v="Item_8_FUR"/>
    <n v="15.5"/>
    <n v="15.5"/>
    <n v="7"/>
    <n v="7"/>
    <n v="108.5"/>
    <n v="108.5"/>
    <s v="Low"/>
    <x v="1"/>
    <x v="1"/>
    <d v="2024-12-13T00:00:00"/>
    <s v="NO"/>
    <b v="0"/>
  </r>
  <r>
    <s v="TXN_6754018"/>
    <s v="CUST_10"/>
    <x v="0"/>
    <s v="Item_13_PATI"/>
    <s v="Item_13_PAT"/>
    <n v="23"/>
    <n v="23"/>
    <n v="4"/>
    <n v="4"/>
    <n v="92"/>
    <n v="92"/>
    <s v="Low"/>
    <x v="2"/>
    <x v="1"/>
    <d v="2023-12-31T00:00:00"/>
    <s v="NO"/>
    <b v="0"/>
  </r>
  <r>
    <s v="TXN_6098786"/>
    <s v="CUST_03"/>
    <x v="3"/>
    <s v="Item_1_BEVE"/>
    <s v="Item_1_BEV"/>
    <n v="5"/>
    <n v="5"/>
    <n v="4"/>
    <n v="4"/>
    <n v="20"/>
    <n v="20"/>
    <s v="Low"/>
    <x v="0"/>
    <x v="0"/>
    <d v="2022-08-02T00:00:00"/>
    <s v="N/A"/>
    <m/>
  </r>
  <r>
    <s v="TXN_5241822"/>
    <s v="CUST_17"/>
    <x v="6"/>
    <s v="Item_17_ELEC"/>
    <s v="Item_17_EHE"/>
    <n v="29"/>
    <n v="29"/>
    <n v="8"/>
    <n v="8"/>
    <n v="232"/>
    <n v="232"/>
    <s v="Medium"/>
    <x v="0"/>
    <x v="0"/>
    <d v="2022-12-09T00:00:00"/>
    <s v="YES"/>
    <b v="1"/>
  </r>
  <r>
    <s v="TXN_1720372"/>
    <s v="CUST_20"/>
    <x v="4"/>
    <s v="Unknown_Item"/>
    <m/>
    <n v="11"/>
    <n v="11"/>
    <n v="6"/>
    <m/>
    <n v="108.5"/>
    <m/>
    <s v="Low"/>
    <x v="1"/>
    <x v="1"/>
    <d v="2023-10-23T00:00:00"/>
    <s v="YES"/>
    <b v="1"/>
  </r>
  <r>
    <s v="TXN_9669469"/>
    <s v="CUST_11"/>
    <x v="6"/>
    <s v="Item_7_ELEC"/>
    <s v="Item_7_EHE"/>
    <n v="14"/>
    <n v="14"/>
    <n v="10"/>
    <n v="10"/>
    <n v="140"/>
    <n v="140"/>
    <s v="Low"/>
    <x v="2"/>
    <x v="1"/>
    <d v="2022-07-01T00:00:00"/>
    <s v="YES"/>
    <b v="1"/>
  </r>
  <r>
    <s v="TXN_7582292"/>
    <s v="CUST_17"/>
    <x v="1"/>
    <s v="Item_19_MILK"/>
    <s v="Item_19_MILK"/>
    <n v="32"/>
    <n v="32"/>
    <n v="2"/>
    <n v="2"/>
    <n v="64"/>
    <n v="64"/>
    <s v="Low"/>
    <x v="0"/>
    <x v="0"/>
    <d v="2023-06-18T00:00:00"/>
    <s v="N/A"/>
    <m/>
  </r>
  <r>
    <s v="TXN_3598923"/>
    <s v="CUST_16"/>
    <x v="7"/>
    <s v="Item_5_COMP"/>
    <s v="Item_5_CEA"/>
    <n v="11"/>
    <n v="11"/>
    <n v="8"/>
    <n v="8"/>
    <n v="88"/>
    <n v="88"/>
    <s v="Low"/>
    <x v="2"/>
    <x v="0"/>
    <d v="2024-07-18T00:00:00"/>
    <s v="NO"/>
    <b v="0"/>
  </r>
  <r>
    <s v="TXN_4817603"/>
    <s v="CUST_11"/>
    <x v="1"/>
    <s v="Item_8_MILK"/>
    <s v="Item_8_MILK"/>
    <n v="15.5"/>
    <n v="15.5"/>
    <n v="3"/>
    <n v="3"/>
    <n v="46.5"/>
    <n v="46.5"/>
    <s v="Low"/>
    <x v="0"/>
    <x v="1"/>
    <d v="2022-07-09T00:00:00"/>
    <s v="N/A"/>
    <m/>
  </r>
  <r>
    <s v="TXN_9901111"/>
    <s v="CUST_23"/>
    <x v="1"/>
    <s v="Item_7_MILK"/>
    <s v="Item_7_MILK"/>
    <n v="14"/>
    <n v="14"/>
    <n v="3"/>
    <n v="3"/>
    <n v="42"/>
    <n v="42"/>
    <s v="Low"/>
    <x v="2"/>
    <x v="0"/>
    <d v="2022-11-06T00:00:00"/>
    <s v="NO"/>
    <b v="0"/>
  </r>
  <r>
    <s v="TXN_3054311"/>
    <s v="CUST_03"/>
    <x v="4"/>
    <s v="Item_21_FOOD"/>
    <s v="Item_21_FOOD"/>
    <n v="35"/>
    <n v="35"/>
    <n v="7"/>
    <n v="7"/>
    <n v="245"/>
    <n v="245"/>
    <s v="Medium"/>
    <x v="0"/>
    <x v="0"/>
    <d v="2023-01-15T00:00:00"/>
    <s v="NO"/>
    <b v="0"/>
  </r>
  <r>
    <s v="TXN_7412715"/>
    <s v="CUST_19"/>
    <x v="5"/>
    <s v="Item_5_FURN"/>
    <s v="Item_5_FUR"/>
    <n v="11"/>
    <n v="11"/>
    <n v="3"/>
    <n v="3"/>
    <n v="33"/>
    <n v="33"/>
    <s v="Low"/>
    <x v="2"/>
    <x v="1"/>
    <d v="2022-10-23T00:00:00"/>
    <s v="N/A"/>
    <m/>
  </r>
  <r>
    <s v="TXN_1278695"/>
    <s v="CUST_02"/>
    <x v="3"/>
    <s v="Item_8_BEVE"/>
    <s v="Item_8_BEV"/>
    <n v="15.5"/>
    <n v="15.5"/>
    <n v="6"/>
    <n v="6"/>
    <n v="93"/>
    <n v="93"/>
    <s v="Low"/>
    <x v="2"/>
    <x v="1"/>
    <d v="2023-03-11T00:00:00"/>
    <s v="YES"/>
    <b v="1"/>
  </r>
  <r>
    <s v="TXN_1953026"/>
    <s v="CUST_03"/>
    <x v="5"/>
    <s v="Item_15_FURN"/>
    <s v="Item_15_FUR"/>
    <n v="26"/>
    <n v="26"/>
    <n v="4"/>
    <n v="4"/>
    <n v="104"/>
    <n v="104"/>
    <s v="Low"/>
    <x v="0"/>
    <x v="0"/>
    <d v="2024-11-19T00:00:00"/>
    <s v="N/A"/>
    <m/>
  </r>
  <r>
    <s v="TXN_8219700"/>
    <s v="CUST_12"/>
    <x v="1"/>
    <s v="Item_8_MILK"/>
    <s v="Item_8_MILK"/>
    <n v="15.5"/>
    <n v="15.5"/>
    <n v="5"/>
    <n v="5"/>
    <n v="77.5"/>
    <n v="77.5"/>
    <s v="Low"/>
    <x v="0"/>
    <x v="1"/>
    <d v="2022-11-29T00:00:00"/>
    <s v="NO"/>
    <b v="0"/>
  </r>
  <r>
    <s v="TXN_8441709"/>
    <s v="CUST_10"/>
    <x v="6"/>
    <s v="Item_23_ELEC"/>
    <s v="Item_23_EHE"/>
    <n v="38"/>
    <n v="38"/>
    <n v="8"/>
    <n v="8"/>
    <n v="304"/>
    <n v="304"/>
    <s v="High"/>
    <x v="1"/>
    <x v="0"/>
    <d v="2024-05-25T00:00:00"/>
    <s v="YES"/>
    <b v="1"/>
  </r>
  <r>
    <s v="TXN_8889008"/>
    <s v="CUST_09"/>
    <x v="5"/>
    <s v="Item_8_FURN"/>
    <s v="Item_8_FUR"/>
    <n v="15.5"/>
    <n v="15.5"/>
    <n v="1"/>
    <n v="1"/>
    <n v="15.5"/>
    <n v="15.5"/>
    <s v="Low"/>
    <x v="1"/>
    <x v="1"/>
    <d v="2022-04-13T00:00:00"/>
    <s v="NO"/>
    <b v="0"/>
  </r>
  <r>
    <s v="TXN_2590429"/>
    <s v="CUST_18"/>
    <x v="6"/>
    <s v="Item_1_ELEC"/>
    <s v="Item_1_EHE"/>
    <n v="5"/>
    <n v="5"/>
    <n v="4"/>
    <n v="4"/>
    <n v="20"/>
    <n v="20"/>
    <s v="Low"/>
    <x v="2"/>
    <x v="1"/>
    <d v="2022-11-16T00:00:00"/>
    <s v="N/A"/>
    <m/>
  </r>
  <r>
    <s v="TXN_9279801"/>
    <s v="CUST_03"/>
    <x v="5"/>
    <s v="Unknown_Item"/>
    <m/>
    <n v="39.5"/>
    <n v="39.5"/>
    <n v="6"/>
    <m/>
    <n v="108.5"/>
    <m/>
    <s v="Low"/>
    <x v="1"/>
    <x v="1"/>
    <d v="2022-05-27T00:00:00"/>
    <s v="N/A"/>
    <m/>
  </r>
  <r>
    <s v="TXN_2403712"/>
    <s v="CUST_24"/>
    <x v="6"/>
    <s v="Item_19_ELEC"/>
    <s v="Item_19_EHE"/>
    <n v="32"/>
    <n v="32"/>
    <n v="4"/>
    <n v="4"/>
    <n v="128"/>
    <n v="128"/>
    <s v="Low"/>
    <x v="2"/>
    <x v="0"/>
    <d v="2023-06-22T00:00:00"/>
    <s v="YES"/>
    <b v="1"/>
  </r>
  <r>
    <s v="TXN_8654066"/>
    <s v="CUST_19"/>
    <x v="7"/>
    <s v="Item_11_COMP"/>
    <s v="Item_11_CEA"/>
    <n v="20"/>
    <n v="20"/>
    <n v="7"/>
    <n v="7"/>
    <n v="140"/>
    <n v="140"/>
    <s v="Low"/>
    <x v="0"/>
    <x v="1"/>
    <d v="2024-01-25T00:00:00"/>
    <s v="N/A"/>
    <m/>
  </r>
  <r>
    <s v="TXN_5657102"/>
    <s v="CUST_19"/>
    <x v="3"/>
    <s v="Item_25_BEVE"/>
    <s v="Item_25_BEV"/>
    <n v="41"/>
    <n v="41"/>
    <n v="1"/>
    <n v="1"/>
    <n v="41"/>
    <n v="41"/>
    <s v="Low"/>
    <x v="1"/>
    <x v="1"/>
    <d v="2024-05-25T00:00:00"/>
    <s v="N/A"/>
    <m/>
  </r>
  <r>
    <s v="TXN_8797238"/>
    <s v="CUST_24"/>
    <x v="1"/>
    <s v="Item_16_MILK"/>
    <s v="Item_16_MILK"/>
    <n v="27.5"/>
    <n v="27.5"/>
    <n v="2"/>
    <n v="2"/>
    <n v="55"/>
    <n v="55"/>
    <s v="Low"/>
    <x v="2"/>
    <x v="1"/>
    <d v="2023-05-23T00:00:00"/>
    <s v="YES"/>
    <b v="1"/>
  </r>
  <r>
    <s v="TXN_3568403"/>
    <s v="CUST_18"/>
    <x v="6"/>
    <s v="Item_21_ELEC"/>
    <s v="Item_21_EHE"/>
    <n v="35"/>
    <n v="35"/>
    <n v="3"/>
    <n v="3"/>
    <n v="105"/>
    <n v="105"/>
    <s v="Low"/>
    <x v="1"/>
    <x v="0"/>
    <d v="2022-02-02T00:00:00"/>
    <s v="NO"/>
    <b v="0"/>
  </r>
  <r>
    <s v="TXN_7072261"/>
    <s v="CUST_19"/>
    <x v="0"/>
    <s v="Unknown_Item"/>
    <m/>
    <n v="38"/>
    <n v="38"/>
    <n v="6"/>
    <m/>
    <n v="108.5"/>
    <m/>
    <s v="Low"/>
    <x v="1"/>
    <x v="1"/>
    <d v="2024-03-08T00:00:00"/>
    <s v="N/A"/>
    <m/>
  </r>
  <r>
    <s v="TXN_9493727"/>
    <s v="CUST_07"/>
    <x v="1"/>
    <s v="Unknown_Item"/>
    <m/>
    <n v="36.5"/>
    <n v="36.5"/>
    <n v="6"/>
    <m/>
    <n v="108.5"/>
    <m/>
    <s v="Low"/>
    <x v="1"/>
    <x v="0"/>
    <d v="2023-09-20T00:00:00"/>
    <s v="NO"/>
    <b v="0"/>
  </r>
  <r>
    <s v="TXN_6936220"/>
    <s v="CUST_17"/>
    <x v="4"/>
    <s v="Item_9_FOOD"/>
    <s v="Item_9_FOOD"/>
    <n v="17"/>
    <n v="17"/>
    <n v="3"/>
    <n v="3"/>
    <n v="51"/>
    <n v="51"/>
    <s v="Low"/>
    <x v="0"/>
    <x v="0"/>
    <d v="2022-08-09T00:00:00"/>
    <s v="NO"/>
    <b v="0"/>
  </r>
  <r>
    <s v="TXN_8782397"/>
    <s v="CUST_24"/>
    <x v="6"/>
    <s v="Item_19_ELEC"/>
    <s v="Item_19_EHE"/>
    <n v="32"/>
    <n v="32"/>
    <n v="2"/>
    <n v="2"/>
    <n v="64"/>
    <n v="64"/>
    <s v="Low"/>
    <x v="0"/>
    <x v="1"/>
    <d v="2023-04-20T00:00:00"/>
    <s v="N/A"/>
    <m/>
  </r>
  <r>
    <s v="TXN_6091565"/>
    <s v="CUST_15"/>
    <x v="7"/>
    <s v="Item_14_COMP"/>
    <s v="Item_14_CEA"/>
    <n v="24.5"/>
    <n v="24.5"/>
    <n v="7"/>
    <n v="7"/>
    <n v="171.5"/>
    <n v="171.5"/>
    <s v="Medium"/>
    <x v="0"/>
    <x v="1"/>
    <d v="2022-09-09T00:00:00"/>
    <s v="N/A"/>
    <m/>
  </r>
  <r>
    <s v="TXN_1558530"/>
    <s v="CUST_09"/>
    <x v="3"/>
    <s v="Item_22_BEVE"/>
    <s v="Item_22_BEV"/>
    <n v="36.5"/>
    <n v="36.5"/>
    <n v="4"/>
    <n v="4"/>
    <n v="146"/>
    <n v="146"/>
    <s v="Low"/>
    <x v="2"/>
    <x v="0"/>
    <d v="2022-04-06T00:00:00"/>
    <s v="N/A"/>
    <m/>
  </r>
  <r>
    <s v="TXN_4247005"/>
    <s v="CUST_01"/>
    <x v="5"/>
    <s v="Item_10_FURN"/>
    <s v="Item_10_FUR"/>
    <n v="18.5"/>
    <n v="18.5"/>
    <n v="6"/>
    <n v="6"/>
    <n v="111"/>
    <n v="111"/>
    <s v="Low"/>
    <x v="1"/>
    <x v="0"/>
    <d v="2022-02-04T00:00:00"/>
    <s v="NO"/>
    <b v="0"/>
  </r>
  <r>
    <s v="TXN_9377177"/>
    <s v="CUST_18"/>
    <x v="6"/>
    <s v="Item_24_ELEC"/>
    <s v="Item_24_EHE"/>
    <n v="39.5"/>
    <n v="39.5"/>
    <n v="2"/>
    <n v="2"/>
    <n v="79"/>
    <n v="79"/>
    <s v="Low"/>
    <x v="0"/>
    <x v="1"/>
    <d v="2023-11-12T00:00:00"/>
    <s v="N/A"/>
    <m/>
  </r>
  <r>
    <s v="TXN_3364809"/>
    <s v="CUST_16"/>
    <x v="0"/>
    <s v="Item_22_PATI"/>
    <s v="Item_22_PAT"/>
    <n v="36.5"/>
    <n v="36.5"/>
    <n v="2"/>
    <n v="2"/>
    <n v="73"/>
    <n v="73"/>
    <s v="Low"/>
    <x v="1"/>
    <x v="0"/>
    <d v="2022-11-01T00:00:00"/>
    <s v="N/A"/>
    <m/>
  </r>
  <r>
    <s v="TXN_9655096"/>
    <s v="CUST_03"/>
    <x v="2"/>
    <s v="Item_20_BUTC"/>
    <s v="Item_20_BUT"/>
    <n v="33.5"/>
    <n v="33.5"/>
    <n v="10"/>
    <n v="10"/>
    <n v="335"/>
    <n v="335"/>
    <s v="High"/>
    <x v="2"/>
    <x v="0"/>
    <d v="2024-06-30T00:00:00"/>
    <s v="NO"/>
    <b v="0"/>
  </r>
  <r>
    <s v="TXN_6073559"/>
    <s v="CUST_19"/>
    <x v="2"/>
    <s v="Unknown_Item"/>
    <m/>
    <n v="21.5"/>
    <n v="21.5"/>
    <n v="6"/>
    <m/>
    <n v="108.5"/>
    <m/>
    <s v="Low"/>
    <x v="0"/>
    <x v="0"/>
    <d v="2023-07-18T00:00:00"/>
    <s v="NO"/>
    <b v="0"/>
  </r>
  <r>
    <s v="TXN_4477071"/>
    <s v="CUST_20"/>
    <x v="5"/>
    <s v="Item_21_FURN"/>
    <s v="Item_21_FUR"/>
    <n v="35"/>
    <n v="35"/>
    <n v="1"/>
    <n v="1"/>
    <n v="35"/>
    <n v="35"/>
    <s v="Low"/>
    <x v="2"/>
    <x v="0"/>
    <d v="2023-08-28T00:00:00"/>
    <s v="NO"/>
    <b v="0"/>
  </r>
  <r>
    <s v="TXN_3619820"/>
    <s v="CUST_12"/>
    <x v="4"/>
    <s v="Item_18_FOOD"/>
    <s v="Item_18_FOOD"/>
    <n v="30.5"/>
    <n v="30.5"/>
    <n v="7"/>
    <n v="7"/>
    <n v="213.5"/>
    <n v="213.5"/>
    <s v="Medium"/>
    <x v="0"/>
    <x v="0"/>
    <d v="2023-12-23T00:00:00"/>
    <s v="NO"/>
    <b v="0"/>
  </r>
  <r>
    <s v="TXN_3541009"/>
    <s v="CUST_04"/>
    <x v="3"/>
    <s v="Item_1_BEVE"/>
    <s v="Item_1_BEV"/>
    <n v="5"/>
    <n v="5"/>
    <n v="6"/>
    <n v="6"/>
    <n v="30"/>
    <n v="30"/>
    <s v="Low"/>
    <x v="2"/>
    <x v="1"/>
    <d v="2023-12-29T00:00:00"/>
    <s v="YES"/>
    <b v="1"/>
  </r>
  <r>
    <s v="TXN_4678316"/>
    <s v="CUST_05"/>
    <x v="2"/>
    <s v="Item_11_BUTC"/>
    <s v="Item_11_BUT"/>
    <n v="20"/>
    <n v="20"/>
    <n v="7"/>
    <n v="7"/>
    <n v="140"/>
    <n v="140"/>
    <s v="Low"/>
    <x v="1"/>
    <x v="1"/>
    <d v="2022-10-22T00:00:00"/>
    <s v="NO"/>
    <b v="0"/>
  </r>
  <r>
    <s v="TXN_1016292"/>
    <s v="CUST_11"/>
    <x v="6"/>
    <s v="Item_15_ELEC"/>
    <s v="Item_15_EHE"/>
    <n v="26"/>
    <n v="26"/>
    <n v="1"/>
    <n v="1"/>
    <n v="26"/>
    <n v="26"/>
    <s v="Low"/>
    <x v="2"/>
    <x v="0"/>
    <d v="2022-02-12T00:00:00"/>
    <s v="NO"/>
    <b v="0"/>
  </r>
  <r>
    <s v="TXN_5389562"/>
    <s v="CUST_18"/>
    <x v="0"/>
    <s v="Item_23_PATI"/>
    <s v="Item_23_PAT"/>
    <n v="38"/>
    <n v="38"/>
    <n v="5"/>
    <n v="5"/>
    <n v="190"/>
    <n v="190"/>
    <s v="Medium"/>
    <x v="0"/>
    <x v="0"/>
    <d v="2022-05-03T00:00:00"/>
    <s v="NO"/>
    <b v="0"/>
  </r>
  <r>
    <s v="TXN_9397079"/>
    <s v="CUST_05"/>
    <x v="6"/>
    <s v="Item_23_ELEC"/>
    <s v="Item_23_EHE"/>
    <n v="38"/>
    <n v="38"/>
    <n v="7"/>
    <n v="7"/>
    <n v="266"/>
    <n v="266"/>
    <s v="Medium"/>
    <x v="1"/>
    <x v="1"/>
    <d v="2022-10-02T00:00:00"/>
    <s v="NO"/>
    <b v="0"/>
  </r>
  <r>
    <s v="TXN_7949162"/>
    <s v="CUST_11"/>
    <x v="5"/>
    <s v="Item_6_FURN"/>
    <s v="Item_6_FUR"/>
    <n v="12.5"/>
    <n v="12.5"/>
    <n v="4"/>
    <n v="4"/>
    <n v="50"/>
    <n v="50"/>
    <s v="Low"/>
    <x v="1"/>
    <x v="1"/>
    <d v="2022-01-01T00:00:00"/>
    <s v="N/A"/>
    <m/>
  </r>
  <r>
    <s v="TXN_5147764"/>
    <s v="CUST_01"/>
    <x v="5"/>
    <s v="Unknown_Item"/>
    <m/>
    <n v="23.365911749958215"/>
    <m/>
    <n v="5"/>
    <n v="5"/>
    <n v="32.5"/>
    <n v="32.5"/>
    <s v="Low"/>
    <x v="1"/>
    <x v="0"/>
    <d v="2023-09-06T00:00:00"/>
    <s v="YES"/>
    <b v="1"/>
  </r>
  <r>
    <s v="TXN_5113959"/>
    <s v="CUST_10"/>
    <x v="7"/>
    <s v="Item_15_COMP"/>
    <s v="Item_15_CEA"/>
    <n v="26"/>
    <n v="26"/>
    <n v="4"/>
    <n v="4"/>
    <n v="104"/>
    <n v="104"/>
    <s v="Low"/>
    <x v="2"/>
    <x v="1"/>
    <d v="2023-05-16T00:00:00"/>
    <s v="N/A"/>
    <m/>
  </r>
  <r>
    <s v="TXN_4864042"/>
    <s v="CUST_17"/>
    <x v="6"/>
    <s v="Item_10_ELEC"/>
    <s v="Item_10_EHE"/>
    <n v="18.5"/>
    <n v="18.5"/>
    <n v="5"/>
    <n v="5"/>
    <n v="92.5"/>
    <n v="92.5"/>
    <s v="Low"/>
    <x v="2"/>
    <x v="1"/>
    <d v="2024-03-21T00:00:00"/>
    <s v="YES"/>
    <b v="1"/>
  </r>
  <r>
    <s v="TXN_5449031"/>
    <s v="CUST_23"/>
    <x v="5"/>
    <s v="Item_25_FURN"/>
    <s v="Item_25_FUR"/>
    <n v="41"/>
    <n v="41"/>
    <n v="4"/>
    <n v="4"/>
    <n v="164"/>
    <n v="164"/>
    <s v="Medium"/>
    <x v="0"/>
    <x v="0"/>
    <d v="2024-11-22T00:00:00"/>
    <s v="NO"/>
    <b v="0"/>
  </r>
  <r>
    <s v="TXN_4551789"/>
    <s v="CUST_15"/>
    <x v="1"/>
    <s v="Item_16_MILK"/>
    <s v="Item_16_MILK"/>
    <n v="27.5"/>
    <n v="27.5"/>
    <n v="5"/>
    <n v="5"/>
    <n v="137.5"/>
    <n v="137.5"/>
    <s v="Low"/>
    <x v="2"/>
    <x v="1"/>
    <d v="2022-09-06T00:00:00"/>
    <s v="N/A"/>
    <m/>
  </r>
  <r>
    <s v="TXN_8653248"/>
    <s v="CUST_21"/>
    <x v="7"/>
    <s v="Item_2_COMP"/>
    <s v="Item_2_CEA"/>
    <n v="6.5"/>
    <n v="6.5"/>
    <n v="10"/>
    <n v="10"/>
    <n v="65"/>
    <n v="65"/>
    <s v="Low"/>
    <x v="1"/>
    <x v="0"/>
    <d v="2022-04-07T00:00:00"/>
    <s v="YES"/>
    <b v="1"/>
  </r>
  <r>
    <s v="TXN_8751139"/>
    <s v="CUST_06"/>
    <x v="2"/>
    <s v="Item_15_BUTC"/>
    <s v="Item_15_BUT"/>
    <n v="26"/>
    <n v="26"/>
    <n v="5"/>
    <n v="5"/>
    <n v="130"/>
    <n v="130"/>
    <s v="Low"/>
    <x v="2"/>
    <x v="1"/>
    <d v="2022-11-15T00:00:00"/>
    <s v="NO"/>
    <b v="0"/>
  </r>
  <r>
    <s v="TXN_7016337"/>
    <s v="CUST_15"/>
    <x v="1"/>
    <s v="Item_17_MILK"/>
    <s v="Item_17_MILK"/>
    <n v="29"/>
    <n v="29"/>
    <n v="5"/>
    <n v="5"/>
    <n v="145"/>
    <n v="145"/>
    <s v="Low"/>
    <x v="2"/>
    <x v="1"/>
    <d v="2024-11-05T00:00:00"/>
    <s v="YES"/>
    <b v="1"/>
  </r>
  <r>
    <s v="TXN_6850372"/>
    <s v="CUST_02"/>
    <x v="3"/>
    <s v="Item_9_BEVE"/>
    <s v="Item_9_BEV"/>
    <n v="17"/>
    <n v="17"/>
    <n v="5"/>
    <n v="5"/>
    <n v="85"/>
    <n v="85"/>
    <s v="Low"/>
    <x v="0"/>
    <x v="1"/>
    <d v="2024-03-31T00:00:00"/>
    <s v="YES"/>
    <b v="1"/>
  </r>
  <r>
    <s v="TXN_1851428"/>
    <s v="CUST_22"/>
    <x v="6"/>
    <s v="Item_23_ELEC"/>
    <s v="Item_23_EHE"/>
    <n v="38"/>
    <n v="38"/>
    <n v="5"/>
    <n v="5"/>
    <n v="190"/>
    <n v="190"/>
    <s v="Medium"/>
    <x v="2"/>
    <x v="1"/>
    <d v="2024-05-18T00:00:00"/>
    <s v="YES"/>
    <b v="1"/>
  </r>
  <r>
    <s v="TXN_8090236"/>
    <s v="CUST_04"/>
    <x v="7"/>
    <s v="Item_14_COMP"/>
    <s v="Item_14_CEA"/>
    <n v="24.5"/>
    <n v="24.5"/>
    <n v="7"/>
    <n v="7"/>
    <n v="171.5"/>
    <n v="171.5"/>
    <s v="Medium"/>
    <x v="0"/>
    <x v="0"/>
    <d v="2023-05-13T00:00:00"/>
    <s v="NO"/>
    <b v="0"/>
  </r>
  <r>
    <s v="TXN_9422597"/>
    <s v="CUST_04"/>
    <x v="1"/>
    <s v="Item_2_MILK"/>
    <s v="Item_2_MILK"/>
    <n v="6.5"/>
    <n v="6.5"/>
    <n v="9"/>
    <n v="9"/>
    <n v="58.5"/>
    <n v="58.5"/>
    <s v="Low"/>
    <x v="2"/>
    <x v="0"/>
    <d v="2024-04-08T00:00:00"/>
    <s v="NO"/>
    <b v="0"/>
  </r>
  <r>
    <s v="TXN_8564216"/>
    <s v="CUST_24"/>
    <x v="0"/>
    <s v="Item_14_PATI"/>
    <s v="Item_14_PAT"/>
    <n v="24.5"/>
    <n v="24.5"/>
    <n v="3"/>
    <n v="3"/>
    <n v="73.5"/>
    <n v="73.5"/>
    <s v="Low"/>
    <x v="1"/>
    <x v="1"/>
    <d v="2023-06-18T00:00:00"/>
    <s v="YES"/>
    <b v="1"/>
  </r>
  <r>
    <s v="TXN_6013565"/>
    <s v="CUST_06"/>
    <x v="2"/>
    <s v="Item_16_BUTC"/>
    <s v="Item_16_BUT"/>
    <n v="27.5"/>
    <n v="27.5"/>
    <n v="8"/>
    <n v="8"/>
    <n v="220"/>
    <n v="220"/>
    <s v="Medium"/>
    <x v="1"/>
    <x v="1"/>
    <d v="2023-07-22T00:00:00"/>
    <s v="NO"/>
    <b v="0"/>
  </r>
  <r>
    <s v="TXN_7799651"/>
    <s v="CUST_05"/>
    <x v="0"/>
    <s v="Item_9_PATI"/>
    <s v="Item_9_PAT"/>
    <n v="17"/>
    <n v="17"/>
    <n v="1"/>
    <n v="1"/>
    <n v="17"/>
    <n v="17"/>
    <s v="Low"/>
    <x v="1"/>
    <x v="0"/>
    <d v="2024-11-05T00:00:00"/>
    <s v="NO"/>
    <b v="0"/>
  </r>
  <r>
    <s v="TXN_7502019"/>
    <s v="CUST_07"/>
    <x v="4"/>
    <s v="Item_5_FOOD"/>
    <s v="Item_5_FOOD"/>
    <n v="11"/>
    <n v="11"/>
    <n v="8"/>
    <n v="8"/>
    <n v="88"/>
    <n v="88"/>
    <s v="Low"/>
    <x v="0"/>
    <x v="1"/>
    <d v="2023-01-05T00:00:00"/>
    <s v="NO"/>
    <b v="0"/>
  </r>
  <r>
    <s v="TXN_2328288"/>
    <s v="CUST_14"/>
    <x v="3"/>
    <s v="Item_11_BEVE"/>
    <s v="Item_11_BEV"/>
    <n v="20"/>
    <n v="20"/>
    <n v="10"/>
    <n v="10"/>
    <n v="200"/>
    <n v="200"/>
    <s v="Medium"/>
    <x v="1"/>
    <x v="1"/>
    <d v="2023-04-06T00:00:00"/>
    <s v="NO"/>
    <b v="0"/>
  </r>
  <r>
    <s v="TXN_5573907"/>
    <s v="CUST_23"/>
    <x v="2"/>
    <s v="Item_22_BUTC"/>
    <s v="Item_22_BUT"/>
    <n v="36.5"/>
    <n v="36.5"/>
    <n v="1"/>
    <n v="1"/>
    <n v="36.5"/>
    <n v="36.5"/>
    <s v="Low"/>
    <x v="0"/>
    <x v="1"/>
    <d v="2024-07-22T00:00:00"/>
    <s v="N/A"/>
    <m/>
  </r>
  <r>
    <s v="TXN_2471176"/>
    <s v="CUST_12"/>
    <x v="7"/>
    <s v="Item_8_COMP"/>
    <s v="Item_8_CEA"/>
    <n v="15.5"/>
    <n v="15.5"/>
    <n v="7"/>
    <n v="7"/>
    <n v="108.5"/>
    <n v="108.5"/>
    <s v="Low"/>
    <x v="0"/>
    <x v="0"/>
    <d v="2024-12-03T00:00:00"/>
    <s v="N/A"/>
    <m/>
  </r>
  <r>
    <s v="TXN_1384868"/>
    <s v="CUST_10"/>
    <x v="5"/>
    <s v="Item_2_FURN"/>
    <s v="Item_2_FUR"/>
    <n v="6.5"/>
    <n v="6.5"/>
    <n v="1"/>
    <n v="1"/>
    <n v="6.5"/>
    <n v="6.5"/>
    <s v="Low"/>
    <x v="1"/>
    <x v="1"/>
    <d v="2023-09-27T00:00:00"/>
    <s v="YES"/>
    <b v="1"/>
  </r>
  <r>
    <s v="TXN_2912144"/>
    <s v="CUST_06"/>
    <x v="6"/>
    <s v="Unknown_Item"/>
    <m/>
    <n v="33.5"/>
    <n v="33.5"/>
    <n v="6"/>
    <m/>
    <n v="108.5"/>
    <m/>
    <s v="Low"/>
    <x v="1"/>
    <x v="1"/>
    <d v="2023-12-21T00:00:00"/>
    <s v="N/A"/>
    <m/>
  </r>
  <r>
    <s v="TXN_9164663"/>
    <s v="CUST_14"/>
    <x v="5"/>
    <s v="Item_16_FURN"/>
    <s v="Item_16_FUR"/>
    <n v="27.5"/>
    <n v="27.5"/>
    <n v="4"/>
    <n v="4"/>
    <n v="110"/>
    <n v="110"/>
    <s v="Low"/>
    <x v="2"/>
    <x v="1"/>
    <d v="2023-02-11T00:00:00"/>
    <s v="NO"/>
    <b v="0"/>
  </r>
  <r>
    <s v="TXN_1352194"/>
    <s v="CUST_17"/>
    <x v="6"/>
    <s v="Unknown_Item"/>
    <m/>
    <n v="23.365911749958215"/>
    <m/>
    <n v="4"/>
    <n v="4"/>
    <n v="86"/>
    <n v="86"/>
    <s v="Low"/>
    <x v="1"/>
    <x v="0"/>
    <d v="2023-02-26T00:00:00"/>
    <s v="N/A"/>
    <m/>
  </r>
  <r>
    <s v="TXN_6492555"/>
    <s v="CUST_13"/>
    <x v="1"/>
    <s v="Item_11_MILK"/>
    <s v="Item_11_MILK"/>
    <n v="20"/>
    <n v="20"/>
    <n v="4"/>
    <n v="4"/>
    <n v="80"/>
    <n v="80"/>
    <s v="Low"/>
    <x v="1"/>
    <x v="1"/>
    <d v="2024-09-05T00:00:00"/>
    <s v="NO"/>
    <b v="0"/>
  </r>
  <r>
    <s v="TXN_3425314"/>
    <s v="CUST_09"/>
    <x v="2"/>
    <s v="Unknown_Item"/>
    <m/>
    <n v="8"/>
    <n v="8"/>
    <n v="6"/>
    <m/>
    <n v="108.5"/>
    <m/>
    <s v="Low"/>
    <x v="2"/>
    <x v="1"/>
    <d v="2024-10-14T00:00:00"/>
    <s v="NO"/>
    <b v="0"/>
  </r>
  <r>
    <s v="TXN_6577325"/>
    <s v="CUST_18"/>
    <x v="4"/>
    <s v="Item_20_FOOD"/>
    <s v="Item_20_FOOD"/>
    <n v="33.5"/>
    <n v="33.5"/>
    <n v="4"/>
    <n v="4"/>
    <n v="134"/>
    <n v="134"/>
    <s v="Low"/>
    <x v="0"/>
    <x v="0"/>
    <d v="2023-06-14T00:00:00"/>
    <s v="N/A"/>
    <m/>
  </r>
  <r>
    <s v="TXN_2988794"/>
    <s v="CUST_12"/>
    <x v="4"/>
    <s v="Item_20_FOOD"/>
    <s v="Item_20_FOOD"/>
    <n v="33.5"/>
    <n v="33.5"/>
    <n v="3"/>
    <n v="3"/>
    <n v="100.5"/>
    <n v="100.5"/>
    <s v="Low"/>
    <x v="1"/>
    <x v="1"/>
    <d v="2024-11-11T00:00:00"/>
    <s v="YES"/>
    <b v="1"/>
  </r>
  <r>
    <s v="TXN_5573824"/>
    <s v="CUST_16"/>
    <x v="0"/>
    <s v="Unknown_Item"/>
    <m/>
    <n v="41"/>
    <n v="41"/>
    <n v="6"/>
    <m/>
    <n v="108.5"/>
    <m/>
    <s v="Low"/>
    <x v="0"/>
    <x v="1"/>
    <d v="2022-03-30T00:00:00"/>
    <s v="YES"/>
    <b v="1"/>
  </r>
  <r>
    <s v="TXN_2071777"/>
    <s v="CUST_08"/>
    <x v="3"/>
    <s v="Item_2_BEVE"/>
    <s v="Item_2_BEV"/>
    <n v="6.5"/>
    <n v="6.5"/>
    <n v="3"/>
    <n v="3"/>
    <n v="19.5"/>
    <n v="19.5"/>
    <s v="Low"/>
    <x v="2"/>
    <x v="1"/>
    <d v="2024-10-21T00:00:00"/>
    <s v="NO"/>
    <b v="0"/>
  </r>
  <r>
    <s v="TXN_8996671"/>
    <s v="CUST_20"/>
    <x v="2"/>
    <s v="Item_24_BUTC"/>
    <s v="Item_24_BUT"/>
    <n v="39.5"/>
    <n v="39.5"/>
    <n v="5"/>
    <n v="5"/>
    <n v="197.5"/>
    <n v="197.5"/>
    <s v="Medium"/>
    <x v="2"/>
    <x v="1"/>
    <d v="2023-06-21T00:00:00"/>
    <s v="NO"/>
    <b v="0"/>
  </r>
  <r>
    <s v="TXN_2450919"/>
    <s v="CUST_15"/>
    <x v="5"/>
    <s v="Unknown_Item"/>
    <m/>
    <n v="14"/>
    <n v="14"/>
    <n v="6"/>
    <m/>
    <n v="108.5"/>
    <m/>
    <s v="Low"/>
    <x v="2"/>
    <x v="0"/>
    <d v="2024-04-11T00:00:00"/>
    <s v="YES"/>
    <b v="1"/>
  </r>
  <r>
    <s v="TXN_4174028"/>
    <s v="CUST_17"/>
    <x v="2"/>
    <s v="Unknown_Item"/>
    <m/>
    <n v="6.5"/>
    <n v="6.5"/>
    <n v="6"/>
    <m/>
    <n v="108.5"/>
    <m/>
    <s v="Low"/>
    <x v="1"/>
    <x v="0"/>
    <d v="2022-01-07T00:00:00"/>
    <s v="N/A"/>
    <m/>
  </r>
  <r>
    <s v="TXN_8285743"/>
    <s v="CUST_16"/>
    <x v="0"/>
    <s v="Item_20_PATI"/>
    <s v="Item_20_PAT"/>
    <n v="33.5"/>
    <n v="33.5"/>
    <n v="8"/>
    <n v="8"/>
    <n v="268"/>
    <n v="268"/>
    <s v="Medium"/>
    <x v="2"/>
    <x v="0"/>
    <d v="2023-02-17T00:00:00"/>
    <s v="YES"/>
    <b v="1"/>
  </r>
  <r>
    <s v="TXN_7460913"/>
    <s v="CUST_18"/>
    <x v="0"/>
    <s v="Item_12_PATI"/>
    <s v="Item_12_PAT"/>
    <n v="21.5"/>
    <n v="21.5"/>
    <n v="7"/>
    <n v="7"/>
    <n v="150.5"/>
    <n v="150.5"/>
    <s v="Medium"/>
    <x v="0"/>
    <x v="1"/>
    <d v="2024-08-10T00:00:00"/>
    <s v="N/A"/>
    <m/>
  </r>
  <r>
    <s v="TXN_3430293"/>
    <s v="CUST_21"/>
    <x v="4"/>
    <s v="Item_5_FOOD"/>
    <s v="Item_5_FOOD"/>
    <n v="11"/>
    <n v="11"/>
    <n v="4"/>
    <n v="4"/>
    <n v="44"/>
    <n v="44"/>
    <s v="Low"/>
    <x v="1"/>
    <x v="0"/>
    <d v="2022-08-12T00:00:00"/>
    <s v="YES"/>
    <b v="1"/>
  </r>
  <r>
    <s v="TXN_7765690"/>
    <s v="CUST_25"/>
    <x v="0"/>
    <s v="Item_1_PATI"/>
    <s v="Item_1_PAT"/>
    <n v="5"/>
    <n v="5"/>
    <n v="1"/>
    <n v="1"/>
    <n v="5"/>
    <n v="5"/>
    <s v="Low"/>
    <x v="2"/>
    <x v="0"/>
    <d v="2024-03-03T00:00:00"/>
    <s v="YES"/>
    <b v="1"/>
  </r>
  <r>
    <s v="TXN_8790118"/>
    <s v="CUST_08"/>
    <x v="1"/>
    <s v="Item_20_MILK"/>
    <s v="Item_20_MILK"/>
    <n v="33.5"/>
    <n v="33.5"/>
    <n v="5"/>
    <n v="5"/>
    <n v="167.5"/>
    <n v="167.5"/>
    <s v="Medium"/>
    <x v="1"/>
    <x v="0"/>
    <d v="2023-07-16T00:00:00"/>
    <s v="NO"/>
    <b v="0"/>
  </r>
  <r>
    <s v="TXN_7807887"/>
    <s v="CUST_02"/>
    <x v="7"/>
    <s v="Item_11_COMP"/>
    <s v="Item_11_CEA"/>
    <n v="20"/>
    <n v="20"/>
    <n v="4"/>
    <n v="4"/>
    <n v="80"/>
    <n v="80"/>
    <s v="Low"/>
    <x v="2"/>
    <x v="0"/>
    <d v="2023-11-26T00:00:00"/>
    <s v="N/A"/>
    <m/>
  </r>
  <r>
    <s v="TXN_2951623"/>
    <s v="CUST_25"/>
    <x v="1"/>
    <s v="Item_1_MILK"/>
    <s v="Item_1_MILK"/>
    <n v="5"/>
    <n v="5"/>
    <n v="8"/>
    <n v="8"/>
    <n v="40"/>
    <n v="40"/>
    <s v="Low"/>
    <x v="0"/>
    <x v="1"/>
    <d v="2024-01-17T00:00:00"/>
    <s v="N/A"/>
    <m/>
  </r>
  <r>
    <s v="TXN_2752036"/>
    <s v="CUST_20"/>
    <x v="4"/>
    <s v="Item_17_FOOD"/>
    <s v="Item_17_FOOD"/>
    <n v="29"/>
    <n v="29"/>
    <n v="6"/>
    <n v="6"/>
    <n v="174"/>
    <n v="174"/>
    <s v="Medium"/>
    <x v="2"/>
    <x v="1"/>
    <d v="2023-02-04T00:00:00"/>
    <s v="YES"/>
    <b v="1"/>
  </r>
  <r>
    <s v="TXN_2777924"/>
    <s v="CUST_17"/>
    <x v="1"/>
    <s v="Item_6_MILK"/>
    <s v="Item_6_MILK"/>
    <n v="12.5"/>
    <n v="12.5"/>
    <n v="5"/>
    <n v="5"/>
    <n v="62.5"/>
    <n v="62.5"/>
    <s v="Low"/>
    <x v="2"/>
    <x v="1"/>
    <d v="2024-10-26T00:00:00"/>
    <s v="YES"/>
    <b v="1"/>
  </r>
  <r>
    <s v="TXN_5890815"/>
    <s v="CUST_12"/>
    <x v="1"/>
    <s v="Item_13_MILK"/>
    <s v="Item_13_MILK"/>
    <n v="23"/>
    <n v="23"/>
    <n v="2"/>
    <n v="2"/>
    <n v="46"/>
    <n v="46"/>
    <s v="Low"/>
    <x v="0"/>
    <x v="0"/>
    <d v="2024-05-29T00:00:00"/>
    <s v="NO"/>
    <b v="0"/>
  </r>
  <r>
    <s v="TXN_5625684"/>
    <s v="CUST_22"/>
    <x v="7"/>
    <s v="Unknown_Item"/>
    <m/>
    <n v="23.365911749958215"/>
    <m/>
    <n v="4"/>
    <n v="4"/>
    <n v="80"/>
    <n v="80"/>
    <s v="Low"/>
    <x v="2"/>
    <x v="1"/>
    <d v="2022-11-09T00:00:00"/>
    <s v="YES"/>
    <b v="1"/>
  </r>
  <r>
    <s v="TXN_4534500"/>
    <s v="CUST_02"/>
    <x v="6"/>
    <s v="Item_11_ELEC"/>
    <s v="Item_11_EHE"/>
    <n v="20"/>
    <n v="20"/>
    <n v="6"/>
    <n v="6"/>
    <n v="120"/>
    <n v="120"/>
    <s v="Low"/>
    <x v="0"/>
    <x v="1"/>
    <d v="2024-12-21T00:00:00"/>
    <s v="N/A"/>
    <m/>
  </r>
  <r>
    <s v="TXN_2491384"/>
    <s v="CUST_18"/>
    <x v="1"/>
    <s v="Item_17_MILK"/>
    <s v="Item_17_MILK"/>
    <n v="29"/>
    <n v="29"/>
    <n v="8"/>
    <n v="8"/>
    <n v="232"/>
    <n v="232"/>
    <s v="Medium"/>
    <x v="2"/>
    <x v="0"/>
    <d v="2023-10-20T00:00:00"/>
    <s v="N/A"/>
    <m/>
  </r>
  <r>
    <s v="TXN_1395838"/>
    <s v="CUST_05"/>
    <x v="2"/>
    <s v="Item_8_BUTC"/>
    <s v="Item_8_BUT"/>
    <n v="15.5"/>
    <n v="15.5"/>
    <n v="1"/>
    <n v="1"/>
    <n v="15.5"/>
    <n v="15.5"/>
    <s v="Low"/>
    <x v="2"/>
    <x v="0"/>
    <d v="2022-03-21T00:00:00"/>
    <s v="YES"/>
    <b v="1"/>
  </r>
  <r>
    <s v="TXN_1156632"/>
    <s v="CUST_05"/>
    <x v="4"/>
    <s v="Item_15_FOOD"/>
    <s v="Item_15_FOOD"/>
    <n v="26"/>
    <n v="26"/>
    <n v="2"/>
    <n v="2"/>
    <n v="52"/>
    <n v="52"/>
    <s v="Low"/>
    <x v="2"/>
    <x v="1"/>
    <d v="2024-06-21T00:00:00"/>
    <s v="YES"/>
    <b v="1"/>
  </r>
  <r>
    <s v="TXN_7038132"/>
    <s v="CUST_01"/>
    <x v="1"/>
    <s v="Item_3_MILK"/>
    <s v="Item_3_MILK"/>
    <n v="8"/>
    <n v="8"/>
    <n v="6"/>
    <n v="6"/>
    <n v="48"/>
    <n v="48"/>
    <s v="Low"/>
    <x v="2"/>
    <x v="0"/>
    <d v="2022-11-13T00:00:00"/>
    <s v="N/A"/>
    <m/>
  </r>
  <r>
    <s v="TXN_4274237"/>
    <s v="CUST_05"/>
    <x v="5"/>
    <s v="Item_19_FURN"/>
    <s v="Item_19_FUR"/>
    <n v="32"/>
    <n v="32"/>
    <n v="7"/>
    <n v="7"/>
    <n v="224"/>
    <n v="224"/>
    <s v="Medium"/>
    <x v="2"/>
    <x v="1"/>
    <d v="2023-11-26T00:00:00"/>
    <s v="YES"/>
    <b v="1"/>
  </r>
  <r>
    <s v="TXN_4236200"/>
    <s v="CUST_15"/>
    <x v="0"/>
    <s v="Item_3_PATI"/>
    <s v="Item_3_PAT"/>
    <n v="8"/>
    <n v="8"/>
    <n v="3"/>
    <n v="3"/>
    <n v="24"/>
    <n v="24"/>
    <s v="Low"/>
    <x v="1"/>
    <x v="1"/>
    <d v="2023-09-01T00:00:00"/>
    <s v="N/A"/>
    <m/>
  </r>
  <r>
    <s v="TXN_8878797"/>
    <s v="CUST_07"/>
    <x v="6"/>
    <s v="Item_15_ELEC"/>
    <s v="Item_15_EHE"/>
    <n v="26"/>
    <n v="26"/>
    <n v="8"/>
    <n v="8"/>
    <n v="208"/>
    <n v="208"/>
    <s v="Medium"/>
    <x v="1"/>
    <x v="0"/>
    <d v="2023-04-09T00:00:00"/>
    <s v="N/A"/>
    <m/>
  </r>
  <r>
    <s v="TXN_4829316"/>
    <s v="CUST_04"/>
    <x v="1"/>
    <s v="Item_13_MILK"/>
    <s v="Item_13_MILK"/>
    <n v="23"/>
    <n v="23"/>
    <n v="4"/>
    <n v="4"/>
    <n v="92"/>
    <n v="92"/>
    <s v="Low"/>
    <x v="1"/>
    <x v="1"/>
    <d v="2023-12-17T00:00:00"/>
    <s v="N/A"/>
    <m/>
  </r>
  <r>
    <s v="TXN_1188935"/>
    <s v="CUST_17"/>
    <x v="6"/>
    <s v="Item_19_ELEC"/>
    <s v="Item_19_EHE"/>
    <n v="32"/>
    <n v="32"/>
    <n v="3"/>
    <n v="3"/>
    <n v="96"/>
    <n v="96"/>
    <s v="Low"/>
    <x v="2"/>
    <x v="0"/>
    <d v="2024-03-30T00:00:00"/>
    <s v="YES"/>
    <b v="1"/>
  </r>
  <r>
    <s v="TXN_4407953"/>
    <s v="CUST_11"/>
    <x v="3"/>
    <s v="Item_1_BEVE"/>
    <s v="Item_1_BEV"/>
    <n v="5"/>
    <n v="5"/>
    <n v="4"/>
    <n v="4"/>
    <n v="20"/>
    <n v="20"/>
    <s v="Low"/>
    <x v="0"/>
    <x v="0"/>
    <d v="2024-06-17T00:00:00"/>
    <s v="YES"/>
    <b v="1"/>
  </r>
  <r>
    <s v="TXN_4918465"/>
    <s v="CUST_13"/>
    <x v="2"/>
    <s v="Item_25_BUTC"/>
    <s v="Item_25_BUT"/>
    <n v="41"/>
    <n v="41"/>
    <n v="5"/>
    <n v="5"/>
    <n v="205"/>
    <n v="205"/>
    <s v="Medium"/>
    <x v="1"/>
    <x v="1"/>
    <d v="2024-01-27T00:00:00"/>
    <s v="YES"/>
    <b v="1"/>
  </r>
  <r>
    <s v="TXN_2934230"/>
    <s v="CUST_10"/>
    <x v="4"/>
    <s v="Item_11_FOOD"/>
    <s v="Item_11_FOOD"/>
    <n v="20"/>
    <n v="20"/>
    <n v="8"/>
    <n v="8"/>
    <n v="160"/>
    <n v="160"/>
    <s v="Medium"/>
    <x v="2"/>
    <x v="0"/>
    <d v="2024-01-20T00:00:00"/>
    <s v="N/A"/>
    <m/>
  </r>
  <r>
    <s v="TXN_7894525"/>
    <s v="CUST_23"/>
    <x v="2"/>
    <s v="Unknown_Item"/>
    <m/>
    <n v="23.365911749958215"/>
    <m/>
    <n v="1"/>
    <n v="1"/>
    <n v="26"/>
    <n v="26"/>
    <s v="Low"/>
    <x v="1"/>
    <x v="0"/>
    <d v="2023-01-31T00:00:00"/>
    <s v="YES"/>
    <b v="1"/>
  </r>
  <r>
    <s v="TXN_6518451"/>
    <s v="CUST_11"/>
    <x v="4"/>
    <s v="Item_15_FOOD"/>
    <s v="Item_15_FOOD"/>
    <n v="26"/>
    <n v="26"/>
    <n v="8"/>
    <n v="8"/>
    <n v="208"/>
    <n v="208"/>
    <s v="Medium"/>
    <x v="2"/>
    <x v="1"/>
    <d v="2024-08-01T00:00:00"/>
    <s v="N/A"/>
    <m/>
  </r>
  <r>
    <s v="TXN_5987428"/>
    <s v="CUST_08"/>
    <x v="3"/>
    <s v="Item_20_BEVE"/>
    <s v="Item_20_BEV"/>
    <n v="33.5"/>
    <n v="33.5"/>
    <n v="3"/>
    <n v="3"/>
    <n v="100.5"/>
    <n v="100.5"/>
    <s v="Low"/>
    <x v="2"/>
    <x v="1"/>
    <d v="2024-08-10T00:00:00"/>
    <s v="NO"/>
    <b v="0"/>
  </r>
  <r>
    <s v="TXN_6199720"/>
    <s v="CUST_24"/>
    <x v="1"/>
    <s v="Item_3_MILK"/>
    <s v="Item_3_MILK"/>
    <n v="8"/>
    <n v="8"/>
    <n v="2"/>
    <n v="2"/>
    <n v="16"/>
    <n v="16"/>
    <s v="Low"/>
    <x v="2"/>
    <x v="0"/>
    <d v="2024-07-13T00:00:00"/>
    <s v="N/A"/>
    <m/>
  </r>
  <r>
    <s v="TXN_2997457"/>
    <s v="CUST_02"/>
    <x v="3"/>
    <s v="Unknown_Item"/>
    <m/>
    <n v="24.5"/>
    <n v="24.5"/>
    <n v="6"/>
    <m/>
    <n v="108.5"/>
    <m/>
    <s v="Low"/>
    <x v="0"/>
    <x v="0"/>
    <d v="2023-07-04T00:00:00"/>
    <s v="NO"/>
    <b v="0"/>
  </r>
  <r>
    <s v="TXN_5257621"/>
    <s v="CUST_20"/>
    <x v="5"/>
    <s v="Item_20_FURN"/>
    <s v="Item_20_FUR"/>
    <n v="33.5"/>
    <n v="33.5"/>
    <n v="8"/>
    <n v="8"/>
    <n v="268"/>
    <n v="268"/>
    <s v="Medium"/>
    <x v="0"/>
    <x v="0"/>
    <d v="2023-12-01T00:00:00"/>
    <s v="N/A"/>
    <m/>
  </r>
  <r>
    <s v="TXN_1877576"/>
    <s v="CUST_17"/>
    <x v="5"/>
    <s v="Item_15_FURN"/>
    <s v="Item_15_FUR"/>
    <n v="26"/>
    <n v="26"/>
    <n v="3"/>
    <n v="3"/>
    <n v="78"/>
    <n v="78"/>
    <s v="Low"/>
    <x v="0"/>
    <x v="0"/>
    <d v="2022-01-13T00:00:00"/>
    <s v="NO"/>
    <b v="0"/>
  </r>
  <r>
    <s v="TXN_6655731"/>
    <s v="CUST_07"/>
    <x v="7"/>
    <s v="Item_21_COMP"/>
    <s v="Item_21_CEA"/>
    <n v="35"/>
    <n v="35"/>
    <n v="3"/>
    <n v="3"/>
    <n v="105"/>
    <n v="105"/>
    <s v="Low"/>
    <x v="0"/>
    <x v="0"/>
    <d v="2023-01-18T00:00:00"/>
    <s v="N/A"/>
    <m/>
  </r>
  <r>
    <s v="TXN_5602350"/>
    <s v="CUST_25"/>
    <x v="4"/>
    <s v="Item_9_FOOD"/>
    <s v="Item_9_FOOD"/>
    <n v="17"/>
    <n v="17"/>
    <n v="7"/>
    <n v="7"/>
    <n v="119"/>
    <n v="119"/>
    <s v="Low"/>
    <x v="1"/>
    <x v="0"/>
    <d v="2022-12-03T00:00:00"/>
    <s v="NO"/>
    <b v="0"/>
  </r>
  <r>
    <s v="TXN_6801032"/>
    <s v="CUST_01"/>
    <x v="7"/>
    <s v="Item_20_COMP"/>
    <s v="Item_20_CEA"/>
    <n v="33.5"/>
    <n v="33.5"/>
    <n v="7"/>
    <n v="7"/>
    <n v="234.5"/>
    <n v="234.5"/>
    <s v="Medium"/>
    <x v="0"/>
    <x v="1"/>
    <d v="2022-05-23T00:00:00"/>
    <s v="NO"/>
    <b v="0"/>
  </r>
  <r>
    <s v="TXN_2896400"/>
    <s v="CUST_12"/>
    <x v="3"/>
    <s v="Item_21_BEVE"/>
    <s v="Item_21_BEV"/>
    <n v="35"/>
    <n v="35"/>
    <n v="8"/>
    <n v="8"/>
    <n v="280"/>
    <n v="280"/>
    <s v="Medium"/>
    <x v="1"/>
    <x v="0"/>
    <d v="2024-04-13T00:00:00"/>
    <s v="YES"/>
    <b v="1"/>
  </r>
  <r>
    <s v="TXN_5928099"/>
    <s v="CUST_24"/>
    <x v="2"/>
    <s v="Item_16_BUTC"/>
    <s v="Item_16_BUT"/>
    <n v="27.5"/>
    <n v="27.5"/>
    <n v="6"/>
    <n v="6"/>
    <n v="165"/>
    <n v="165"/>
    <s v="Medium"/>
    <x v="2"/>
    <x v="0"/>
    <d v="2022-07-21T00:00:00"/>
    <s v="NO"/>
    <b v="0"/>
  </r>
  <r>
    <s v="TXN_8828761"/>
    <s v="CUST_08"/>
    <x v="2"/>
    <s v="Item_20_BUTC"/>
    <s v="Item_20_BUT"/>
    <n v="33.5"/>
    <n v="33.5"/>
    <n v="2"/>
    <n v="2"/>
    <n v="67"/>
    <n v="67"/>
    <s v="Low"/>
    <x v="1"/>
    <x v="1"/>
    <d v="2025-01-17T00:00:00"/>
    <s v="N/A"/>
    <m/>
  </r>
  <r>
    <s v="TXN_3294780"/>
    <s v="CUST_19"/>
    <x v="0"/>
    <s v="Item_20_PATI"/>
    <s v="Item_20_PAT"/>
    <n v="33.5"/>
    <n v="33.5"/>
    <n v="4"/>
    <n v="4"/>
    <n v="134"/>
    <n v="134"/>
    <s v="Low"/>
    <x v="1"/>
    <x v="0"/>
    <d v="2022-10-14T00:00:00"/>
    <s v="YES"/>
    <b v="1"/>
  </r>
  <r>
    <s v="TXN_7457909"/>
    <s v="CUST_24"/>
    <x v="1"/>
    <s v="Item_23_MILK"/>
    <s v="Item_23_MILK"/>
    <n v="38"/>
    <n v="38"/>
    <n v="8"/>
    <n v="8"/>
    <n v="304"/>
    <n v="304"/>
    <s v="High"/>
    <x v="0"/>
    <x v="1"/>
    <d v="2022-07-06T00:00:00"/>
    <s v="N/A"/>
    <m/>
  </r>
  <r>
    <s v="TXN_5411098"/>
    <s v="CUST_19"/>
    <x v="1"/>
    <s v="Item_11_MILK"/>
    <s v="Item_11_MILK"/>
    <n v="20"/>
    <n v="20"/>
    <n v="4"/>
    <n v="4"/>
    <n v="80"/>
    <n v="80"/>
    <s v="Low"/>
    <x v="2"/>
    <x v="0"/>
    <d v="2023-03-20T00:00:00"/>
    <s v="N/A"/>
    <m/>
  </r>
  <r>
    <s v="TXN_4426921"/>
    <s v="CUST_25"/>
    <x v="0"/>
    <s v="Item_9_PATI"/>
    <s v="Item_9_PAT"/>
    <n v="17"/>
    <n v="17"/>
    <n v="10"/>
    <n v="10"/>
    <n v="170"/>
    <n v="170"/>
    <s v="Medium"/>
    <x v="1"/>
    <x v="1"/>
    <d v="2023-03-27T00:00:00"/>
    <s v="N/A"/>
    <m/>
  </r>
  <r>
    <s v="TXN_1724677"/>
    <s v="CUST_18"/>
    <x v="0"/>
    <s v="Item_4_PATI"/>
    <s v="Item_4_PAT"/>
    <n v="9.5"/>
    <n v="9.5"/>
    <n v="8"/>
    <n v="8"/>
    <n v="76"/>
    <n v="76"/>
    <s v="Low"/>
    <x v="1"/>
    <x v="1"/>
    <d v="2022-03-31T00:00:00"/>
    <s v="N/A"/>
    <m/>
  </r>
  <r>
    <s v="TXN_4853688"/>
    <s v="CUST_21"/>
    <x v="5"/>
    <s v="Item_1_FURN"/>
    <s v="Item_1_FUR"/>
    <n v="5"/>
    <n v="5"/>
    <n v="8"/>
    <n v="8"/>
    <n v="40"/>
    <n v="40"/>
    <s v="Low"/>
    <x v="1"/>
    <x v="0"/>
    <d v="2023-02-15T00:00:00"/>
    <s v="YES"/>
    <b v="1"/>
  </r>
  <r>
    <s v="TXN_5832757"/>
    <s v="CUST_10"/>
    <x v="2"/>
    <s v="Item_2_BUTC"/>
    <s v="Item_2_BUT"/>
    <n v="6.5"/>
    <n v="6.5"/>
    <n v="9"/>
    <n v="9"/>
    <n v="58.5"/>
    <n v="58.5"/>
    <s v="Low"/>
    <x v="0"/>
    <x v="0"/>
    <d v="2024-07-22T00:00:00"/>
    <s v="YES"/>
    <b v="1"/>
  </r>
  <r>
    <s v="TXN_5715500"/>
    <s v="CUST_17"/>
    <x v="4"/>
    <s v="Unknown_Item"/>
    <m/>
    <n v="23.365911749958215"/>
    <m/>
    <n v="3"/>
    <n v="3"/>
    <n v="100.5"/>
    <n v="100.5"/>
    <s v="Low"/>
    <x v="0"/>
    <x v="0"/>
    <d v="2024-06-05T00:00:00"/>
    <s v="NO"/>
    <b v="0"/>
  </r>
  <r>
    <s v="TXN_1102582"/>
    <s v="CUST_09"/>
    <x v="4"/>
    <s v="Item_13_FOOD"/>
    <s v="Item_13_FOOD"/>
    <n v="23"/>
    <n v="23"/>
    <n v="5"/>
    <n v="5"/>
    <n v="115"/>
    <n v="115"/>
    <s v="Low"/>
    <x v="1"/>
    <x v="0"/>
    <d v="2024-10-27T00:00:00"/>
    <s v="NO"/>
    <b v="0"/>
  </r>
  <r>
    <s v="TXN_8114757"/>
    <s v="CUST_22"/>
    <x v="3"/>
    <s v="Item_18_BEVE"/>
    <s v="Item_18_BEV"/>
    <n v="30.5"/>
    <n v="30.5"/>
    <n v="3"/>
    <n v="3"/>
    <n v="91.5"/>
    <n v="91.5"/>
    <s v="Low"/>
    <x v="0"/>
    <x v="0"/>
    <d v="2024-09-04T00:00:00"/>
    <s v="N/A"/>
    <m/>
  </r>
  <r>
    <s v="TXN_2855409"/>
    <s v="CUST_04"/>
    <x v="3"/>
    <s v="Item_14_BEVE"/>
    <s v="Item_14_BEV"/>
    <n v="24.5"/>
    <n v="24.5"/>
    <n v="10"/>
    <n v="10"/>
    <n v="245"/>
    <n v="245"/>
    <s v="Medium"/>
    <x v="1"/>
    <x v="0"/>
    <d v="2023-08-19T00:00:00"/>
    <s v="YES"/>
    <b v="1"/>
  </r>
  <r>
    <s v="TXN_9210011"/>
    <s v="CUST_22"/>
    <x v="5"/>
    <s v="Item_11_FURN"/>
    <s v="Item_11_FUR"/>
    <n v="20"/>
    <n v="20"/>
    <n v="2"/>
    <n v="2"/>
    <n v="40"/>
    <n v="40"/>
    <s v="Low"/>
    <x v="0"/>
    <x v="0"/>
    <d v="2024-08-05T00:00:00"/>
    <s v="NO"/>
    <b v="0"/>
  </r>
  <r>
    <s v="TXN_5050894"/>
    <s v="CUST_02"/>
    <x v="6"/>
    <s v="Item_25_ELEC"/>
    <s v="Item_25_EHE"/>
    <n v="41"/>
    <n v="41"/>
    <n v="6"/>
    <n v="6"/>
    <n v="246"/>
    <n v="246"/>
    <s v="Medium"/>
    <x v="2"/>
    <x v="0"/>
    <d v="2022-07-13T00:00:00"/>
    <s v="N/A"/>
    <m/>
  </r>
  <r>
    <s v="TXN_6733308"/>
    <s v="CUST_20"/>
    <x v="5"/>
    <s v="Item_19_FURN"/>
    <s v="Item_19_FUR"/>
    <n v="32"/>
    <n v="32"/>
    <n v="9"/>
    <n v="9"/>
    <n v="288"/>
    <n v="288"/>
    <s v="Medium"/>
    <x v="2"/>
    <x v="0"/>
    <d v="2024-02-16T00:00:00"/>
    <s v="N/A"/>
    <m/>
  </r>
  <r>
    <s v="TXN_1511195"/>
    <s v="CUST_17"/>
    <x v="4"/>
    <s v="Item_13_FOOD"/>
    <s v="Item_13_FOOD"/>
    <n v="23"/>
    <n v="23"/>
    <n v="1"/>
    <n v="1"/>
    <n v="23"/>
    <n v="23"/>
    <s v="Low"/>
    <x v="2"/>
    <x v="0"/>
    <d v="2024-09-16T00:00:00"/>
    <s v="N/A"/>
    <m/>
  </r>
  <r>
    <s v="TXN_3638067"/>
    <s v="CUST_11"/>
    <x v="6"/>
    <s v="Unknown_Item"/>
    <m/>
    <n v="35"/>
    <n v="35"/>
    <n v="6"/>
    <m/>
    <n v="108.5"/>
    <m/>
    <s v="Low"/>
    <x v="0"/>
    <x v="1"/>
    <d v="2022-04-21T00:00:00"/>
    <s v="N/A"/>
    <m/>
  </r>
  <r>
    <s v="TXN_7459774"/>
    <s v="CUST_20"/>
    <x v="0"/>
    <s v="Item_23_PATI"/>
    <s v="Item_23_PAT"/>
    <n v="38"/>
    <n v="38"/>
    <n v="4"/>
    <n v="4"/>
    <n v="152"/>
    <n v="152"/>
    <s v="Medium"/>
    <x v="1"/>
    <x v="0"/>
    <d v="2022-04-25T00:00:00"/>
    <s v="YES"/>
    <b v="1"/>
  </r>
  <r>
    <s v="TXN_3268417"/>
    <s v="CUST_04"/>
    <x v="5"/>
    <s v="Item_25_FURN"/>
    <s v="Item_25_FUR"/>
    <n v="41"/>
    <n v="41"/>
    <n v="9"/>
    <n v="9"/>
    <n v="369"/>
    <n v="369"/>
    <s v="High"/>
    <x v="1"/>
    <x v="1"/>
    <d v="2023-07-07T00:00:00"/>
    <s v="N/A"/>
    <m/>
  </r>
  <r>
    <s v="TXN_3279700"/>
    <s v="CUST_12"/>
    <x v="3"/>
    <s v="Item_7_BEVE"/>
    <s v="Item_7_BEV"/>
    <n v="14"/>
    <n v="14"/>
    <n v="5"/>
    <n v="5"/>
    <n v="70"/>
    <n v="70"/>
    <s v="Low"/>
    <x v="1"/>
    <x v="0"/>
    <d v="2023-08-05T00:00:00"/>
    <s v="N/A"/>
    <m/>
  </r>
  <r>
    <s v="TXN_6176210"/>
    <s v="CUST_17"/>
    <x v="1"/>
    <s v="Item_19_MILK"/>
    <s v="Item_19_MILK"/>
    <n v="32"/>
    <n v="32"/>
    <n v="7"/>
    <n v="7"/>
    <n v="224"/>
    <n v="224"/>
    <s v="Medium"/>
    <x v="2"/>
    <x v="1"/>
    <d v="2024-02-18T00:00:00"/>
    <s v="N/A"/>
    <m/>
  </r>
  <r>
    <s v="TXN_6195779"/>
    <s v="CUST_14"/>
    <x v="2"/>
    <s v="Item_15_BUTC"/>
    <s v="Item_15_BUT"/>
    <n v="26"/>
    <n v="26"/>
    <n v="3"/>
    <n v="3"/>
    <n v="78"/>
    <n v="78"/>
    <s v="Low"/>
    <x v="1"/>
    <x v="0"/>
    <d v="2023-10-17T00:00:00"/>
    <s v="N/A"/>
    <m/>
  </r>
  <r>
    <s v="TXN_3506491"/>
    <s v="CUST_20"/>
    <x v="4"/>
    <s v="Item_6_FOOD"/>
    <s v="Item_6_FOOD"/>
    <n v="12.5"/>
    <n v="12.5"/>
    <n v="9"/>
    <n v="9"/>
    <n v="112.5"/>
    <n v="112.5"/>
    <s v="Low"/>
    <x v="2"/>
    <x v="0"/>
    <d v="2024-03-16T00:00:00"/>
    <s v="NO"/>
    <b v="0"/>
  </r>
  <r>
    <s v="TXN_9920471"/>
    <s v="CUST_06"/>
    <x v="7"/>
    <s v="Item_9_COMP"/>
    <s v="Item_9_CEA"/>
    <n v="17"/>
    <n v="17"/>
    <n v="7"/>
    <n v="7"/>
    <n v="119"/>
    <n v="119"/>
    <s v="Low"/>
    <x v="2"/>
    <x v="0"/>
    <d v="2023-03-18T00:00:00"/>
    <s v="NO"/>
    <b v="0"/>
  </r>
  <r>
    <s v="TXN_1069238"/>
    <s v="CUST_23"/>
    <x v="4"/>
    <s v="Unknown_Item"/>
    <m/>
    <n v="5"/>
    <n v="5"/>
    <n v="6"/>
    <m/>
    <n v="108.5"/>
    <m/>
    <s v="Low"/>
    <x v="0"/>
    <x v="1"/>
    <d v="2022-08-13T00:00:00"/>
    <s v="NO"/>
    <b v="0"/>
  </r>
  <r>
    <s v="TXN_1118794"/>
    <s v="CUST_06"/>
    <x v="5"/>
    <s v="Item_1_FURN"/>
    <s v="Item_1_FUR"/>
    <n v="5"/>
    <n v="5"/>
    <n v="2"/>
    <n v="2"/>
    <n v="10"/>
    <n v="10"/>
    <s v="Low"/>
    <x v="1"/>
    <x v="0"/>
    <d v="2024-02-05T00:00:00"/>
    <s v="YES"/>
    <b v="1"/>
  </r>
  <r>
    <s v="TXN_9846740"/>
    <s v="CUST_03"/>
    <x v="6"/>
    <s v="Item_20_ELEC"/>
    <s v="Item_20_EHE"/>
    <n v="33.5"/>
    <n v="33.5"/>
    <n v="8"/>
    <n v="8"/>
    <n v="268"/>
    <n v="268"/>
    <s v="Medium"/>
    <x v="1"/>
    <x v="0"/>
    <d v="2023-05-06T00:00:00"/>
    <s v="N/A"/>
    <m/>
  </r>
  <r>
    <s v="TXN_8111105"/>
    <s v="CUST_06"/>
    <x v="4"/>
    <s v="Item_13_FOOD"/>
    <s v="Item_13_FOOD"/>
    <n v="23"/>
    <n v="23"/>
    <n v="7"/>
    <n v="7"/>
    <n v="161"/>
    <n v="161"/>
    <s v="Medium"/>
    <x v="1"/>
    <x v="0"/>
    <d v="2024-10-04T00:00:00"/>
    <s v="NO"/>
    <b v="0"/>
  </r>
  <r>
    <s v="TXN_8761612"/>
    <s v="CUST_08"/>
    <x v="5"/>
    <s v="Item_17_FURN"/>
    <s v="Item_17_FUR"/>
    <n v="29"/>
    <n v="29"/>
    <n v="5"/>
    <n v="5"/>
    <n v="145"/>
    <n v="145"/>
    <s v="Low"/>
    <x v="0"/>
    <x v="0"/>
    <d v="2022-06-25T00:00:00"/>
    <s v="N/A"/>
    <m/>
  </r>
  <r>
    <s v="TXN_5042193"/>
    <s v="CUST_19"/>
    <x v="3"/>
    <s v="Item_20_BEVE"/>
    <s v="Item_20_BEV"/>
    <n v="33.5"/>
    <n v="33.5"/>
    <n v="7"/>
    <n v="7"/>
    <n v="234.5"/>
    <n v="234.5"/>
    <s v="Medium"/>
    <x v="1"/>
    <x v="0"/>
    <d v="2024-05-13T00:00:00"/>
    <s v="NO"/>
    <b v="0"/>
  </r>
  <r>
    <s v="TXN_8935590"/>
    <s v="CUST_06"/>
    <x v="3"/>
    <s v="Item_2_BEVE"/>
    <s v="Item_2_BEV"/>
    <n v="6.5"/>
    <n v="6.5"/>
    <n v="6"/>
    <n v="6"/>
    <n v="39"/>
    <n v="39"/>
    <s v="Low"/>
    <x v="1"/>
    <x v="1"/>
    <d v="2022-08-18T00:00:00"/>
    <s v="N/A"/>
    <m/>
  </r>
  <r>
    <s v="TXN_9556376"/>
    <s v="CUST_04"/>
    <x v="7"/>
    <s v="Item_11_COMP"/>
    <s v="Item_11_CEA"/>
    <n v="20"/>
    <n v="20"/>
    <n v="4"/>
    <n v="4"/>
    <n v="80"/>
    <n v="80"/>
    <s v="Low"/>
    <x v="1"/>
    <x v="0"/>
    <d v="2023-07-11T00:00:00"/>
    <s v="NO"/>
    <b v="0"/>
  </r>
  <r>
    <s v="TXN_2260801"/>
    <s v="CUST_03"/>
    <x v="4"/>
    <s v="Item_18_FOOD"/>
    <s v="Item_18_FOOD"/>
    <n v="30.5"/>
    <n v="30.5"/>
    <n v="8"/>
    <n v="8"/>
    <n v="244"/>
    <n v="244"/>
    <s v="Medium"/>
    <x v="1"/>
    <x v="1"/>
    <d v="2022-02-19T00:00:00"/>
    <s v="NO"/>
    <b v="0"/>
  </r>
  <r>
    <s v="TXN_2919179"/>
    <s v="CUST_23"/>
    <x v="0"/>
    <s v="Item_1_PATI"/>
    <s v="Item_1_PAT"/>
    <n v="5"/>
    <n v="5"/>
    <n v="7"/>
    <n v="7"/>
    <n v="35"/>
    <n v="35"/>
    <s v="Low"/>
    <x v="0"/>
    <x v="0"/>
    <d v="2022-11-22T00:00:00"/>
    <s v="YES"/>
    <b v="1"/>
  </r>
  <r>
    <s v="TXN_6377971"/>
    <s v="CUST_07"/>
    <x v="2"/>
    <s v="Item_5_BUTC"/>
    <s v="Item_5_BUT"/>
    <n v="11"/>
    <n v="11"/>
    <n v="10"/>
    <n v="10"/>
    <n v="110"/>
    <n v="110"/>
    <s v="Low"/>
    <x v="1"/>
    <x v="0"/>
    <d v="2022-10-30T00:00:00"/>
    <s v="NO"/>
    <b v="0"/>
  </r>
  <r>
    <s v="TXN_9753366"/>
    <s v="CUST_20"/>
    <x v="2"/>
    <s v="Item_16_BUTC"/>
    <s v="Item_16_BUT"/>
    <n v="27.5"/>
    <n v="27.5"/>
    <n v="10"/>
    <n v="10"/>
    <n v="275"/>
    <n v="275"/>
    <s v="Medium"/>
    <x v="2"/>
    <x v="1"/>
    <d v="2022-09-02T00:00:00"/>
    <s v="YES"/>
    <b v="1"/>
  </r>
  <r>
    <s v="TXN_3604299"/>
    <s v="CUST_07"/>
    <x v="5"/>
    <s v="Item_24_FURN"/>
    <s v="Item_24_FUR"/>
    <n v="39.5"/>
    <n v="39.5"/>
    <n v="4"/>
    <n v="4"/>
    <n v="158"/>
    <n v="158"/>
    <s v="Medium"/>
    <x v="0"/>
    <x v="0"/>
    <d v="2022-01-23T00:00:00"/>
    <s v="YES"/>
    <b v="1"/>
  </r>
  <r>
    <s v="TXN_4685476"/>
    <s v="CUST_25"/>
    <x v="5"/>
    <s v="Item_14_FURN"/>
    <s v="Item_14_FUR"/>
    <n v="24.5"/>
    <n v="24.5"/>
    <n v="2"/>
    <n v="2"/>
    <n v="49"/>
    <n v="49"/>
    <s v="Low"/>
    <x v="2"/>
    <x v="0"/>
    <d v="2024-08-09T00:00:00"/>
    <s v="YES"/>
    <b v="1"/>
  </r>
  <r>
    <s v="TXN_2937151"/>
    <s v="CUST_06"/>
    <x v="5"/>
    <s v="Item_12_FURN"/>
    <s v="Item_12_FUR"/>
    <n v="21.5"/>
    <n v="21.5"/>
    <n v="6"/>
    <n v="6"/>
    <n v="129"/>
    <n v="129"/>
    <s v="Low"/>
    <x v="1"/>
    <x v="0"/>
    <d v="2024-05-24T00:00:00"/>
    <s v="NO"/>
    <b v="0"/>
  </r>
  <r>
    <s v="TXN_7484072"/>
    <s v="CUST_02"/>
    <x v="2"/>
    <s v="Item_25_BUTC"/>
    <s v="Item_25_BUT"/>
    <n v="41"/>
    <n v="41"/>
    <n v="10"/>
    <n v="10"/>
    <n v="410"/>
    <n v="410"/>
    <s v="High"/>
    <x v="1"/>
    <x v="1"/>
    <d v="2024-12-31T00:00:00"/>
    <s v="NO"/>
    <b v="0"/>
  </r>
  <r>
    <s v="TXN_3361053"/>
    <s v="CUST_19"/>
    <x v="5"/>
    <s v="Item_6_FURN"/>
    <s v="Item_6_FUR"/>
    <n v="12.5"/>
    <n v="12.5"/>
    <n v="9"/>
    <n v="9"/>
    <n v="112.5"/>
    <n v="112.5"/>
    <s v="Low"/>
    <x v="0"/>
    <x v="0"/>
    <d v="2024-06-29T00:00:00"/>
    <s v="N/A"/>
    <m/>
  </r>
  <r>
    <s v="TXN_6726738"/>
    <s v="CUST_04"/>
    <x v="7"/>
    <s v="Item_10_COMP"/>
    <s v="Item_10_CEA"/>
    <n v="18.5"/>
    <n v="18.5"/>
    <n v="3"/>
    <n v="3"/>
    <n v="55.5"/>
    <n v="55.5"/>
    <s v="Low"/>
    <x v="1"/>
    <x v="1"/>
    <d v="2022-09-24T00:00:00"/>
    <s v="N/A"/>
    <m/>
  </r>
  <r>
    <s v="TXN_2599418"/>
    <s v="CUST_03"/>
    <x v="1"/>
    <s v="Item_19_MILK"/>
    <s v="Item_19_MILK"/>
    <n v="32"/>
    <n v="32"/>
    <n v="9"/>
    <n v="9"/>
    <n v="288"/>
    <n v="288"/>
    <s v="Medium"/>
    <x v="1"/>
    <x v="0"/>
    <d v="2024-08-27T00:00:00"/>
    <s v="N/A"/>
    <m/>
  </r>
  <r>
    <s v="TXN_8129450"/>
    <s v="CUST_08"/>
    <x v="4"/>
    <s v="Item_17_FOOD"/>
    <s v="Item_17_FOOD"/>
    <n v="29"/>
    <n v="29"/>
    <n v="4"/>
    <n v="4"/>
    <n v="116"/>
    <n v="116"/>
    <s v="Low"/>
    <x v="2"/>
    <x v="1"/>
    <d v="2024-02-18T00:00:00"/>
    <s v="N/A"/>
    <m/>
  </r>
  <r>
    <s v="TXN_2361835"/>
    <s v="CUST_02"/>
    <x v="5"/>
    <s v="Item_15_FURN"/>
    <s v="Item_15_FUR"/>
    <n v="26"/>
    <n v="26"/>
    <n v="5"/>
    <n v="5"/>
    <n v="130"/>
    <n v="130"/>
    <s v="Low"/>
    <x v="1"/>
    <x v="1"/>
    <d v="2022-02-05T00:00:00"/>
    <s v="N/A"/>
    <m/>
  </r>
  <r>
    <s v="TXN_2340343"/>
    <s v="CUST_06"/>
    <x v="5"/>
    <s v="Item_11_FURN"/>
    <s v="Item_11_FUR"/>
    <n v="20"/>
    <n v="20"/>
    <n v="9"/>
    <n v="9"/>
    <n v="180"/>
    <n v="180"/>
    <s v="Medium"/>
    <x v="1"/>
    <x v="1"/>
    <d v="2022-01-21T00:00:00"/>
    <s v="NO"/>
    <b v="0"/>
  </r>
  <r>
    <s v="TXN_9373460"/>
    <s v="CUST_14"/>
    <x v="6"/>
    <s v="Item_5_ELEC"/>
    <s v="Item_5_EHE"/>
    <n v="11"/>
    <n v="11"/>
    <n v="8"/>
    <n v="8"/>
    <n v="88"/>
    <n v="88"/>
    <s v="Low"/>
    <x v="0"/>
    <x v="1"/>
    <d v="2023-06-11T00:00:00"/>
    <s v="YES"/>
    <b v="1"/>
  </r>
  <r>
    <s v="TXN_6627221"/>
    <s v="CUST_17"/>
    <x v="4"/>
    <s v="Item_14_FOOD"/>
    <s v="Item_14_FOOD"/>
    <n v="24.5"/>
    <n v="24.5"/>
    <n v="2"/>
    <n v="2"/>
    <n v="49"/>
    <n v="49"/>
    <s v="Low"/>
    <x v="1"/>
    <x v="1"/>
    <d v="2023-08-03T00:00:00"/>
    <s v="YES"/>
    <b v="1"/>
  </r>
  <r>
    <s v="TXN_3673685"/>
    <s v="CUST_08"/>
    <x v="3"/>
    <s v="Item_12_BEVE"/>
    <s v="Item_12_BEV"/>
    <n v="21.5"/>
    <n v="21.5"/>
    <n v="10"/>
    <n v="10"/>
    <n v="215"/>
    <n v="215"/>
    <s v="Medium"/>
    <x v="0"/>
    <x v="0"/>
    <d v="2024-08-20T00:00:00"/>
    <s v="N/A"/>
    <m/>
  </r>
  <r>
    <s v="TXN_4823896"/>
    <s v="CUST_05"/>
    <x v="1"/>
    <s v="Unknown_Item"/>
    <m/>
    <n v="8"/>
    <n v="8"/>
    <n v="6"/>
    <m/>
    <n v="108.5"/>
    <m/>
    <s v="Low"/>
    <x v="2"/>
    <x v="1"/>
    <d v="2022-07-21T00:00:00"/>
    <s v="NO"/>
    <b v="0"/>
  </r>
  <r>
    <s v="TXN_3271634"/>
    <s v="CUST_25"/>
    <x v="7"/>
    <s v="Item_15_COMP"/>
    <s v="Item_15_CEA"/>
    <n v="26"/>
    <n v="26"/>
    <n v="4"/>
    <n v="4"/>
    <n v="104"/>
    <n v="104"/>
    <s v="Low"/>
    <x v="1"/>
    <x v="0"/>
    <d v="2023-02-26T00:00:00"/>
    <s v="YES"/>
    <b v="1"/>
  </r>
  <r>
    <s v="TXN_1434202"/>
    <s v="CUST_18"/>
    <x v="4"/>
    <s v="Item_10_FOOD"/>
    <s v="Item_10_FOOD"/>
    <n v="18.5"/>
    <n v="18.5"/>
    <n v="10"/>
    <n v="10"/>
    <n v="185"/>
    <n v="185"/>
    <s v="Medium"/>
    <x v="0"/>
    <x v="0"/>
    <d v="2023-12-22T00:00:00"/>
    <s v="YES"/>
    <b v="1"/>
  </r>
  <r>
    <s v="TXN_9743446"/>
    <s v="CUST_24"/>
    <x v="4"/>
    <s v="Item_13_FOOD"/>
    <s v="Item_13_FOOD"/>
    <n v="23"/>
    <n v="23"/>
    <n v="2"/>
    <n v="2"/>
    <n v="46"/>
    <n v="46"/>
    <s v="Low"/>
    <x v="2"/>
    <x v="0"/>
    <d v="2024-05-02T00:00:00"/>
    <s v="NO"/>
    <b v="0"/>
  </r>
  <r>
    <s v="TXN_4397672"/>
    <s v="CUST_04"/>
    <x v="3"/>
    <s v="Unknown_Item"/>
    <m/>
    <n v="41"/>
    <n v="41"/>
    <n v="6"/>
    <m/>
    <n v="108.5"/>
    <m/>
    <s v="Low"/>
    <x v="1"/>
    <x v="0"/>
    <d v="2024-11-28T00:00:00"/>
    <s v="YES"/>
    <b v="1"/>
  </r>
  <r>
    <s v="TXN_7239201"/>
    <s v="CUST_24"/>
    <x v="3"/>
    <s v="Item_25_BEVE"/>
    <s v="Item_25_BEV"/>
    <n v="41"/>
    <n v="41"/>
    <n v="10"/>
    <n v="10"/>
    <n v="410"/>
    <n v="410"/>
    <s v="High"/>
    <x v="0"/>
    <x v="1"/>
    <d v="2024-05-01T00:00:00"/>
    <s v="NO"/>
    <b v="0"/>
  </r>
  <r>
    <s v="TXN_6295698"/>
    <s v="CUST_12"/>
    <x v="1"/>
    <s v="Item_22_MILK"/>
    <s v="Item_22_MILK"/>
    <n v="36.5"/>
    <n v="36.5"/>
    <n v="4"/>
    <n v="4"/>
    <n v="146"/>
    <n v="146"/>
    <s v="Low"/>
    <x v="2"/>
    <x v="0"/>
    <d v="2024-10-17T00:00:00"/>
    <s v="NO"/>
    <b v="0"/>
  </r>
  <r>
    <s v="TXN_5604451"/>
    <s v="CUST_08"/>
    <x v="4"/>
    <s v="Item_21_FOOD"/>
    <s v="Item_21_FOOD"/>
    <n v="35"/>
    <n v="35"/>
    <n v="8"/>
    <n v="8"/>
    <n v="280"/>
    <n v="280"/>
    <s v="Medium"/>
    <x v="2"/>
    <x v="1"/>
    <d v="2023-12-28T00:00:00"/>
    <s v="YES"/>
    <b v="1"/>
  </r>
  <r>
    <s v="TXN_6972612"/>
    <s v="CUST_20"/>
    <x v="6"/>
    <s v="Item_12_ELEC"/>
    <s v="Item_12_EHE"/>
    <n v="21.5"/>
    <n v="21.5"/>
    <n v="8"/>
    <n v="8"/>
    <n v="172"/>
    <n v="172"/>
    <s v="Medium"/>
    <x v="0"/>
    <x v="0"/>
    <d v="2024-10-14T00:00:00"/>
    <s v="YES"/>
    <b v="1"/>
  </r>
  <r>
    <s v="TXN_6960333"/>
    <s v="CUST_12"/>
    <x v="7"/>
    <s v="Item_17_COMP"/>
    <s v="Item_17_CEA"/>
    <n v="29"/>
    <n v="29"/>
    <n v="2"/>
    <n v="2"/>
    <n v="58"/>
    <n v="58"/>
    <s v="Low"/>
    <x v="1"/>
    <x v="0"/>
    <d v="2024-12-12T00:00:00"/>
    <s v="YES"/>
    <b v="1"/>
  </r>
  <r>
    <s v="TXN_7422454"/>
    <s v="CUST_07"/>
    <x v="2"/>
    <s v="Unknown_Item"/>
    <m/>
    <n v="33.5"/>
    <n v="33.5"/>
    <n v="6"/>
    <m/>
    <n v="108.5"/>
    <m/>
    <s v="Low"/>
    <x v="2"/>
    <x v="0"/>
    <d v="2023-04-15T00:00:00"/>
    <s v="N/A"/>
    <m/>
  </r>
  <r>
    <s v="TXN_5394856"/>
    <s v="CUST_08"/>
    <x v="0"/>
    <s v="Item_17_PATI"/>
    <s v="Item_17_PAT"/>
    <n v="29"/>
    <n v="29"/>
    <n v="2"/>
    <n v="2"/>
    <n v="58"/>
    <n v="58"/>
    <s v="Low"/>
    <x v="0"/>
    <x v="0"/>
    <d v="2024-10-24T00:00:00"/>
    <s v="YES"/>
    <b v="1"/>
  </r>
  <r>
    <s v="TXN_2153066"/>
    <s v="CUST_17"/>
    <x v="6"/>
    <s v="Unknown_Item"/>
    <m/>
    <n v="29"/>
    <n v="29"/>
    <n v="6"/>
    <m/>
    <n v="108.5"/>
    <m/>
    <s v="Low"/>
    <x v="0"/>
    <x v="1"/>
    <d v="2024-03-28T00:00:00"/>
    <s v="NO"/>
    <b v="0"/>
  </r>
  <r>
    <s v="TXN_1712895"/>
    <s v="CUST_07"/>
    <x v="7"/>
    <s v="Item_2_COMP"/>
    <s v="Item_2_CEA"/>
    <n v="6.5"/>
    <n v="6.5"/>
    <n v="5"/>
    <n v="5"/>
    <n v="32.5"/>
    <n v="32.5"/>
    <s v="Low"/>
    <x v="0"/>
    <x v="1"/>
    <d v="2024-09-06T00:00:00"/>
    <s v="NO"/>
    <b v="0"/>
  </r>
  <r>
    <s v="TXN_6298574"/>
    <s v="CUST_01"/>
    <x v="1"/>
    <s v="Item_1_MILK"/>
    <s v="Item_1_MILK"/>
    <n v="5"/>
    <n v="5"/>
    <n v="4"/>
    <n v="4"/>
    <n v="20"/>
    <n v="20"/>
    <s v="Low"/>
    <x v="2"/>
    <x v="0"/>
    <d v="2023-05-09T00:00:00"/>
    <s v="NO"/>
    <b v="0"/>
  </r>
  <r>
    <s v="TXN_4890318"/>
    <s v="CUST_25"/>
    <x v="2"/>
    <s v="Item_3_BUTC"/>
    <s v="Item_3_BUT"/>
    <n v="8"/>
    <n v="8"/>
    <n v="5"/>
    <n v="5"/>
    <n v="40"/>
    <n v="40"/>
    <s v="Low"/>
    <x v="1"/>
    <x v="1"/>
    <d v="2023-03-28T00:00:00"/>
    <s v="NO"/>
    <b v="0"/>
  </r>
  <r>
    <s v="TXN_1096134"/>
    <s v="CUST_06"/>
    <x v="4"/>
    <s v="Item_4_FOOD"/>
    <s v="Item_4_FOOD"/>
    <n v="9.5"/>
    <n v="9.5"/>
    <n v="8"/>
    <n v="8"/>
    <n v="76"/>
    <n v="76"/>
    <s v="Low"/>
    <x v="0"/>
    <x v="1"/>
    <d v="2022-06-11T00:00:00"/>
    <s v="N/A"/>
    <m/>
  </r>
  <r>
    <s v="TXN_2318174"/>
    <s v="CUST_18"/>
    <x v="0"/>
    <s v="Item_1_PATI"/>
    <s v="Item_1_PAT"/>
    <n v="5"/>
    <n v="5"/>
    <n v="9"/>
    <n v="9"/>
    <n v="45"/>
    <n v="45"/>
    <s v="Low"/>
    <x v="0"/>
    <x v="1"/>
    <d v="2024-05-13T00:00:00"/>
    <s v="NO"/>
    <b v="0"/>
  </r>
  <r>
    <s v="TXN_9347481"/>
    <s v="CUST_18"/>
    <x v="0"/>
    <s v="Item_23_PATI"/>
    <s v="Item_23_PAT"/>
    <n v="38"/>
    <n v="38"/>
    <n v="4"/>
    <n v="4"/>
    <n v="152"/>
    <n v="152"/>
    <s v="Medium"/>
    <x v="1"/>
    <x v="1"/>
    <d v="2023-09-03T00:00:00"/>
    <s v="N/A"/>
    <m/>
  </r>
  <r>
    <s v="TXN_4009414"/>
    <s v="CUST_03"/>
    <x v="3"/>
    <s v="Item_2_BEVE"/>
    <s v="Item_2_BEV"/>
    <n v="6.5"/>
    <n v="6.5"/>
    <n v="9"/>
    <n v="9"/>
    <n v="58.5"/>
    <n v="58.5"/>
    <s v="Low"/>
    <x v="2"/>
    <x v="0"/>
    <d v="2022-08-12T00:00:00"/>
    <s v="NO"/>
    <b v="0"/>
  </r>
  <r>
    <s v="TXN_5306010"/>
    <s v="CUST_11"/>
    <x v="2"/>
    <s v="Item_7_BUTC"/>
    <s v="Item_7_BUT"/>
    <n v="14"/>
    <n v="14"/>
    <n v="10"/>
    <n v="10"/>
    <n v="140"/>
    <n v="140"/>
    <s v="Low"/>
    <x v="2"/>
    <x v="0"/>
    <d v="2024-08-24T00:00:00"/>
    <s v="N/A"/>
    <m/>
  </r>
  <r>
    <s v="TXN_5167298"/>
    <s v="CUST_04"/>
    <x v="5"/>
    <s v="Item_7_FURN"/>
    <s v="Item_7_FUR"/>
    <n v="14"/>
    <n v="14"/>
    <n v="6"/>
    <n v="6"/>
    <n v="84"/>
    <n v="84"/>
    <s v="Low"/>
    <x v="2"/>
    <x v="0"/>
    <d v="2023-12-30T00:00:00"/>
    <s v="YES"/>
    <b v="1"/>
  </r>
  <r>
    <s v="TXN_2407494"/>
    <s v="CUST_23"/>
    <x v="4"/>
    <s v="Item_9_FOOD"/>
    <s v="Item_9_FOOD"/>
    <n v="17"/>
    <n v="17"/>
    <n v="3"/>
    <n v="3"/>
    <n v="51"/>
    <n v="51"/>
    <s v="Low"/>
    <x v="2"/>
    <x v="0"/>
    <d v="2022-08-06T00:00:00"/>
    <s v="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3335C-DA5D-47DB-88AA-C91F9197033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E13:F17" firstHeaderRow="1" firstDataRow="1" firstDataCol="1"/>
  <pivotFields count="17">
    <pivotField dataField="1" showAll="0"/>
    <pivotField showAll="0"/>
    <pivotField showAll="0"/>
    <pivotField showAll="0"/>
    <pivotField showAll="0"/>
    <pivotField numFmtId="169" showAll="0"/>
    <pivotField showAll="0"/>
    <pivotField showAll="0"/>
    <pivotField showAll="0"/>
    <pivotField numFmtId="2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EF162-6758-4501-BD8C-2FC9C86C632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E3:F6" firstHeaderRow="1" firstDataRow="1" firstDataCol="1"/>
  <pivotFields count="17">
    <pivotField showAll="0"/>
    <pivotField showAll="0"/>
    <pivotField showAll="0"/>
    <pivotField showAll="0"/>
    <pivotField showAll="0"/>
    <pivotField dataField="1" numFmtId="169"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Price Per Unit" fld="5" baseField="0" baseItem="0" numFmtId="169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EAF97-D548-4B26-988D-A6F2D020A94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B4:C13" firstHeaderRow="1" firstDataRow="1" firstDataCol="1"/>
  <pivotFields count="17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numFmtId="169" showAll="0"/>
    <pivotField showAll="0"/>
    <pivotField showAll="0"/>
    <pivotField showAll="0"/>
    <pivotField dataField="1" numFmtId="2"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pent" fld="9" baseField="0" baseItem="0" numFmtId="2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2B6EA-AA4D-490F-8DA2-019296FEA266}" name="Table1" displayName="Table1" ref="A1:Q12576" totalsRowShown="0">
  <autoFilter ref="A1:Q12576" xr:uid="{3792B6EA-AA4D-490F-8DA2-019296FEA266}"/>
  <tableColumns count="17">
    <tableColumn id="1" xr3:uid="{F68EAE68-E712-41D4-A092-2DEACC4C0F27}" name="Transaction ID"/>
    <tableColumn id="2" xr3:uid="{97716E24-B45A-4BF0-A9C9-797A19AE3B2D}" name="Customer ID"/>
    <tableColumn id="3" xr3:uid="{F8374A63-10F6-4710-BA7F-3A201E921FC4}" name="Category"/>
    <tableColumn id="17" xr3:uid="{2975421F-80EC-43EB-BB8D-813E80824318}" name="Items" dataDxfId="10">
      <calculatedColumnFormula>IF(TRIM(E2)="","Unknown_Item","Item_"&amp;MID(E2,6,FIND("_",E2,6)-6)&amp;"_"&amp;UPPER(LEFT(C2,4)))</calculatedColumnFormula>
    </tableColumn>
    <tableColumn id="4" xr3:uid="{0359A30F-A880-49E3-B042-39128CF620AE}" name="Item"/>
    <tableColumn id="12" xr3:uid="{9AF58879-FC35-4E39-B4A9-2358210601ED}" name="Price Per Unit" dataDxfId="7">
      <calculatedColumnFormula>IF(ISBLANK(G2),AVERAGE($G$2:$G$12576),G2)</calculatedColumnFormula>
    </tableColumn>
    <tableColumn id="5" xr3:uid="{B87E8598-BDC5-4C61-898A-B8BFBC46953B}" name="Price Per Unit2"/>
    <tableColumn id="14" xr3:uid="{5EDCF12F-61B1-4B95-868B-876F9DC99CF3}" name="Quantity" dataDxfId="9">
      <calculatedColumnFormula>IF(ISBLANK(I2),MEDIAN($I$2:$I$12576),I2)</calculatedColumnFormula>
    </tableColumn>
    <tableColumn id="6" xr3:uid="{36DFEBFC-F7C2-4412-85E6-638204CA6BCD}" name="Quantity2"/>
    <tableColumn id="15" xr3:uid="{27F44B92-F0AC-4C42-833F-F5B54F870AB3}" name="Total Spent" dataDxfId="8">
      <calculatedColumnFormula>IF(ISBLANK(K2),MEDIAN($K$2:$K$12576),K2)</calculatedColumnFormula>
    </tableColumn>
    <tableColumn id="7" xr3:uid="{C2229EAD-9C7E-4B0F-B531-897883A52D2A}" name="Total Spent2"/>
    <tableColumn id="18" xr3:uid="{7D970807-2D7A-4C63-8746-46C774BD6794}" name="Purchase Category" dataDxfId="4">
      <calculatedColumnFormula>IF(J2&gt;=300,"High",IF(J2&gt;=150,"Medium","Low"))</calculatedColumnFormula>
    </tableColumn>
    <tableColumn id="8" xr3:uid="{4794C86F-0BDA-424C-B0B9-4191218AC489}" name="Payment Method"/>
    <tableColumn id="9" xr3:uid="{E039F46D-0D9C-4D7F-A93F-0799A2FCCC5B}" name="Location"/>
    <tableColumn id="10" xr3:uid="{1F0EBF00-429E-4683-9744-17B18290D0F2}" name="Transaction Date" dataDxfId="6"/>
    <tableColumn id="16" xr3:uid="{CC26B17D-F094-4A83-AF3F-6B6A76CE05AD}" name="Discount Applied" dataDxfId="5">
      <calculatedColumnFormula>IF(ISBLANK(Q2),"N/A",IF(Q2=TRUE,"YES","NO"))</calculatedColumnFormula>
    </tableColumn>
    <tableColumn id="11" xr3:uid="{E90CDC3D-C0B6-45E6-9154-CEFD883B7AD3}" name="Discount Applied2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26A5-2615-4B26-B7F4-28153BA5E375}">
  <dimension ref="A1:Q12576"/>
  <sheetViews>
    <sheetView tabSelected="1" zoomScale="87" workbookViewId="0">
      <selection activeCell="F12" sqref="F12"/>
    </sheetView>
  </sheetViews>
  <sheetFormatPr defaultRowHeight="14.4" x14ac:dyDescent="0.3"/>
  <cols>
    <col min="1" max="1" width="15.33203125" bestFit="1" customWidth="1"/>
    <col min="2" max="2" width="13.77734375" bestFit="1" customWidth="1"/>
    <col min="3" max="3" width="31.21875" customWidth="1"/>
    <col min="4" max="4" width="14.44140625" customWidth="1"/>
    <col min="5" max="5" width="13.77734375" hidden="1" customWidth="1"/>
    <col min="6" max="6" width="17.21875" bestFit="1" customWidth="1"/>
    <col min="7" max="7" width="14.44140625" hidden="1" customWidth="1"/>
    <col min="8" max="8" width="13" customWidth="1"/>
    <col min="9" max="9" width="17.5546875" hidden="1" customWidth="1"/>
    <col min="10" max="10" width="15" customWidth="1"/>
    <col min="11" max="11" width="17.21875" hidden="1" customWidth="1"/>
    <col min="12" max="13" width="19.6640625" customWidth="1"/>
    <col min="14" max="14" width="11.77734375" customWidth="1"/>
    <col min="15" max="15" width="18.88671875" customWidth="1"/>
    <col min="16" max="16" width="19.77734375" customWidth="1"/>
    <col min="17" max="17" width="18.5546875" hidden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12824</v>
      </c>
      <c r="E1" t="s">
        <v>3</v>
      </c>
      <c r="F1" t="s">
        <v>4</v>
      </c>
      <c r="G1" t="s">
        <v>12825</v>
      </c>
      <c r="H1" t="s">
        <v>5</v>
      </c>
      <c r="I1" t="s">
        <v>12826</v>
      </c>
      <c r="J1" t="s">
        <v>6</v>
      </c>
      <c r="K1" t="s">
        <v>12827</v>
      </c>
      <c r="L1" t="s">
        <v>12829</v>
      </c>
      <c r="M1" t="s">
        <v>7</v>
      </c>
      <c r="N1" t="s">
        <v>8</v>
      </c>
      <c r="O1" t="s">
        <v>9</v>
      </c>
      <c r="P1" t="s">
        <v>10</v>
      </c>
      <c r="Q1" t="s">
        <v>12828</v>
      </c>
    </row>
    <row r="2" spans="1:17" x14ac:dyDescent="0.3">
      <c r="A2" t="s">
        <v>11</v>
      </c>
      <c r="B2" t="s">
        <v>12</v>
      </c>
      <c r="C2" t="s">
        <v>13</v>
      </c>
      <c r="D2" t="str">
        <f>IF(TRIM(E2)="","Unknown_Item","Item_"&amp;MID(E2,6,FIND("_",E2,6)-6)&amp;"_"&amp;UPPER(LEFT(C2,4)))</f>
        <v>Item_10_PATI</v>
      </c>
      <c r="E2" t="s">
        <v>14</v>
      </c>
      <c r="F2" s="5">
        <f t="shared" ref="F2:F65" si="0">IF(ISBLANK(G2),AVERAGE($G$2:$G$12576),G2)</f>
        <v>18.5</v>
      </c>
      <c r="G2">
        <v>18.5</v>
      </c>
      <c r="H2">
        <f t="shared" ref="H2:H65" si="1">IF(ISBLANK(I2),MEDIAN($I$2:$I$12576),I2)</f>
        <v>10</v>
      </c>
      <c r="I2">
        <v>10</v>
      </c>
      <c r="J2" s="3">
        <f t="shared" ref="J2:J65" si="2">IF(ISBLANK(K2),MEDIAN($K$2:$K$12576),K2)</f>
        <v>185</v>
      </c>
      <c r="K2">
        <v>185</v>
      </c>
      <c r="L2" t="str">
        <f t="shared" ref="L2:L65" si="3">IF(J2&gt;=300,"High",IF(J2&gt;=150,"Medium","Low"))</f>
        <v>Medium</v>
      </c>
      <c r="M2" t="s">
        <v>15</v>
      </c>
      <c r="N2" t="s">
        <v>16</v>
      </c>
      <c r="O2" s="1">
        <v>45390</v>
      </c>
      <c r="P2" s="7" t="str">
        <f t="shared" ref="P2:P65" si="4">IF(ISBLANK(Q2),"N/A",IF(Q2=TRUE,"YES","NO"))</f>
        <v>YES</v>
      </c>
      <c r="Q2" t="b">
        <v>1</v>
      </c>
    </row>
    <row r="3" spans="1:17" x14ac:dyDescent="0.3">
      <c r="A3" t="s">
        <v>17</v>
      </c>
      <c r="B3" t="s">
        <v>18</v>
      </c>
      <c r="C3" t="s">
        <v>19</v>
      </c>
      <c r="D3" t="str">
        <f t="shared" ref="D3:D65" si="5">IF(TRIM(E3)="","Unknown_Item","Item_"&amp;MID(E3,6,FIND("_",E3,6)-6)&amp;"_"&amp;UPPER(LEFT(C3,4)))</f>
        <v>Item_17_MILK</v>
      </c>
      <c r="E3" t="s">
        <v>20</v>
      </c>
      <c r="F3" s="5">
        <f t="shared" si="0"/>
        <v>29</v>
      </c>
      <c r="G3">
        <v>29</v>
      </c>
      <c r="H3">
        <f t="shared" si="1"/>
        <v>9</v>
      </c>
      <c r="I3">
        <v>9</v>
      </c>
      <c r="J3" s="3">
        <f t="shared" si="2"/>
        <v>261</v>
      </c>
      <c r="K3">
        <v>261</v>
      </c>
      <c r="L3" t="str">
        <f t="shared" si="3"/>
        <v>Medium</v>
      </c>
      <c r="M3" t="s">
        <v>15</v>
      </c>
      <c r="N3" t="s">
        <v>16</v>
      </c>
      <c r="O3" s="1">
        <v>45130</v>
      </c>
      <c r="P3" s="8" t="str">
        <f t="shared" si="4"/>
        <v>YES</v>
      </c>
      <c r="Q3" t="b">
        <v>1</v>
      </c>
    </row>
    <row r="4" spans="1:17" x14ac:dyDescent="0.3">
      <c r="A4" t="s">
        <v>21</v>
      </c>
      <c r="B4" t="s">
        <v>22</v>
      </c>
      <c r="C4" t="s">
        <v>23</v>
      </c>
      <c r="D4" t="str">
        <f t="shared" si="5"/>
        <v>Item_12_BUTC</v>
      </c>
      <c r="E4" t="s">
        <v>24</v>
      </c>
      <c r="F4" s="5">
        <f t="shared" si="0"/>
        <v>21.5</v>
      </c>
      <c r="G4">
        <v>21.5</v>
      </c>
      <c r="H4">
        <f t="shared" si="1"/>
        <v>2</v>
      </c>
      <c r="I4">
        <v>2</v>
      </c>
      <c r="J4" s="3">
        <f t="shared" si="2"/>
        <v>43</v>
      </c>
      <c r="K4">
        <v>43</v>
      </c>
      <c r="L4" t="str">
        <f t="shared" si="3"/>
        <v>Low</v>
      </c>
      <c r="M4" t="s">
        <v>25</v>
      </c>
      <c r="N4" t="s">
        <v>16</v>
      </c>
      <c r="O4" s="1">
        <v>44839</v>
      </c>
      <c r="P4" s="7" t="str">
        <f t="shared" si="4"/>
        <v>NO</v>
      </c>
      <c r="Q4" t="b">
        <v>0</v>
      </c>
    </row>
    <row r="5" spans="1:17" x14ac:dyDescent="0.3">
      <c r="A5" t="s">
        <v>26</v>
      </c>
      <c r="B5" t="s">
        <v>27</v>
      </c>
      <c r="C5" t="s">
        <v>28</v>
      </c>
      <c r="D5" t="str">
        <f t="shared" si="5"/>
        <v>Item_16_BEVE</v>
      </c>
      <c r="E5" t="s">
        <v>29</v>
      </c>
      <c r="F5" s="5">
        <f t="shared" si="0"/>
        <v>27.5</v>
      </c>
      <c r="G5">
        <v>27.5</v>
      </c>
      <c r="H5">
        <f t="shared" si="1"/>
        <v>9</v>
      </c>
      <c r="I5">
        <v>9</v>
      </c>
      <c r="J5" s="3">
        <f t="shared" si="2"/>
        <v>247.5</v>
      </c>
      <c r="K5">
        <v>247.5</v>
      </c>
      <c r="L5" t="str">
        <f t="shared" si="3"/>
        <v>Medium</v>
      </c>
      <c r="M5" t="s">
        <v>25</v>
      </c>
      <c r="N5" t="s">
        <v>16</v>
      </c>
      <c r="O5" s="1">
        <v>44688</v>
      </c>
      <c r="P5" s="9" t="str">
        <f t="shared" si="4"/>
        <v>N/A</v>
      </c>
    </row>
    <row r="6" spans="1:17" x14ac:dyDescent="0.3">
      <c r="A6" t="s">
        <v>30</v>
      </c>
      <c r="B6" t="s">
        <v>31</v>
      </c>
      <c r="C6" t="s">
        <v>32</v>
      </c>
      <c r="D6" t="str">
        <f t="shared" si="5"/>
        <v>Item_6_FOOD</v>
      </c>
      <c r="E6" t="s">
        <v>33</v>
      </c>
      <c r="F6" s="5">
        <f t="shared" si="0"/>
        <v>12.5</v>
      </c>
      <c r="G6">
        <v>12.5</v>
      </c>
      <c r="H6">
        <f t="shared" si="1"/>
        <v>7</v>
      </c>
      <c r="I6">
        <v>7</v>
      </c>
      <c r="J6" s="3">
        <f t="shared" si="2"/>
        <v>87.5</v>
      </c>
      <c r="K6">
        <v>87.5</v>
      </c>
      <c r="L6" t="str">
        <f t="shared" si="3"/>
        <v>Low</v>
      </c>
      <c r="M6" t="s">
        <v>15</v>
      </c>
      <c r="N6" t="s">
        <v>16</v>
      </c>
      <c r="O6" s="1">
        <v>44836</v>
      </c>
      <c r="P6" s="7" t="str">
        <f t="shared" si="4"/>
        <v>NO</v>
      </c>
      <c r="Q6" t="b">
        <v>0</v>
      </c>
    </row>
    <row r="7" spans="1:17" x14ac:dyDescent="0.3">
      <c r="A7" t="s">
        <v>34</v>
      </c>
      <c r="B7" t="s">
        <v>12</v>
      </c>
      <c r="C7" t="s">
        <v>13</v>
      </c>
      <c r="D7" s="2" t="str">
        <f t="shared" si="5"/>
        <v>Unknown_Item</v>
      </c>
      <c r="F7" s="6">
        <f t="shared" si="0"/>
        <v>23.365911749958215</v>
      </c>
      <c r="H7">
        <f t="shared" si="1"/>
        <v>10</v>
      </c>
      <c r="I7">
        <v>10</v>
      </c>
      <c r="J7" s="3">
        <f t="shared" si="2"/>
        <v>200</v>
      </c>
      <c r="K7">
        <v>200</v>
      </c>
      <c r="L7" t="str">
        <f t="shared" si="3"/>
        <v>Medium</v>
      </c>
      <c r="M7" t="s">
        <v>25</v>
      </c>
      <c r="N7" t="s">
        <v>16</v>
      </c>
      <c r="O7" s="1">
        <v>45260</v>
      </c>
      <c r="P7" s="9" t="str">
        <f t="shared" si="4"/>
        <v>N/A</v>
      </c>
    </row>
    <row r="8" spans="1:17" x14ac:dyDescent="0.3">
      <c r="A8" t="s">
        <v>35</v>
      </c>
      <c r="B8" t="s">
        <v>36</v>
      </c>
      <c r="C8" t="s">
        <v>32</v>
      </c>
      <c r="D8" t="str">
        <f t="shared" si="5"/>
        <v>Item_1_FOOD</v>
      </c>
      <c r="E8" t="s">
        <v>37</v>
      </c>
      <c r="F8" s="5">
        <f t="shared" si="0"/>
        <v>5</v>
      </c>
      <c r="G8">
        <v>5</v>
      </c>
      <c r="H8">
        <f t="shared" si="1"/>
        <v>8</v>
      </c>
      <c r="I8">
        <v>8</v>
      </c>
      <c r="J8" s="3">
        <f t="shared" si="2"/>
        <v>40</v>
      </c>
      <c r="K8">
        <v>40</v>
      </c>
      <c r="L8" t="str">
        <f t="shared" si="3"/>
        <v>Low</v>
      </c>
      <c r="M8" t="s">
        <v>25</v>
      </c>
      <c r="N8" t="s">
        <v>38</v>
      </c>
      <c r="O8" s="1">
        <v>45087</v>
      </c>
      <c r="P8" s="7" t="str">
        <f t="shared" si="4"/>
        <v>YES</v>
      </c>
      <c r="Q8" t="b">
        <v>1</v>
      </c>
    </row>
    <row r="9" spans="1:17" x14ac:dyDescent="0.3">
      <c r="A9" t="s">
        <v>39</v>
      </c>
      <c r="B9" t="s">
        <v>40</v>
      </c>
      <c r="C9" t="s">
        <v>41</v>
      </c>
      <c r="D9" s="2" t="str">
        <f t="shared" si="5"/>
        <v>Unknown_Item</v>
      </c>
      <c r="F9" s="5">
        <f t="shared" si="0"/>
        <v>33.5</v>
      </c>
      <c r="G9">
        <v>33.5</v>
      </c>
      <c r="H9" s="2">
        <f t="shared" si="1"/>
        <v>6</v>
      </c>
      <c r="J9" s="4">
        <f t="shared" si="2"/>
        <v>108.5</v>
      </c>
      <c r="L9" t="str">
        <f t="shared" si="3"/>
        <v>Low</v>
      </c>
      <c r="M9" t="s">
        <v>15</v>
      </c>
      <c r="N9" t="s">
        <v>38</v>
      </c>
      <c r="O9" s="1">
        <v>45384</v>
      </c>
      <c r="P9" s="7" t="str">
        <f t="shared" si="4"/>
        <v>YES</v>
      </c>
      <c r="Q9" t="b">
        <v>1</v>
      </c>
    </row>
    <row r="10" spans="1:17" x14ac:dyDescent="0.3">
      <c r="A10" t="s">
        <v>42</v>
      </c>
      <c r="B10" t="s">
        <v>43</v>
      </c>
      <c r="C10" t="s">
        <v>41</v>
      </c>
      <c r="D10" t="str">
        <f t="shared" si="5"/>
        <v>Item_16_FURN</v>
      </c>
      <c r="E10" t="s">
        <v>44</v>
      </c>
      <c r="F10" s="5">
        <f t="shared" si="0"/>
        <v>27.5</v>
      </c>
      <c r="G10">
        <v>27.5</v>
      </c>
      <c r="H10">
        <f t="shared" si="1"/>
        <v>1</v>
      </c>
      <c r="I10">
        <v>1</v>
      </c>
      <c r="J10" s="3">
        <f t="shared" si="2"/>
        <v>27.5</v>
      </c>
      <c r="K10">
        <v>27.5</v>
      </c>
      <c r="L10" t="str">
        <f t="shared" si="3"/>
        <v>Low</v>
      </c>
      <c r="M10" t="s">
        <v>25</v>
      </c>
      <c r="N10" t="s">
        <v>38</v>
      </c>
      <c r="O10" s="1">
        <v>45042</v>
      </c>
      <c r="P10" s="7" t="str">
        <f t="shared" si="4"/>
        <v>NO</v>
      </c>
      <c r="Q10" t="b">
        <v>0</v>
      </c>
    </row>
    <row r="11" spans="1:17" x14ac:dyDescent="0.3">
      <c r="A11" t="s">
        <v>45</v>
      </c>
      <c r="B11" t="s">
        <v>46</v>
      </c>
      <c r="C11" t="s">
        <v>23</v>
      </c>
      <c r="D11" t="str">
        <f t="shared" si="5"/>
        <v>Item_22_BUTC</v>
      </c>
      <c r="E11" t="s">
        <v>47</v>
      </c>
      <c r="F11" s="5">
        <f t="shared" si="0"/>
        <v>36.5</v>
      </c>
      <c r="G11">
        <v>36.5</v>
      </c>
      <c r="H11">
        <f t="shared" si="1"/>
        <v>3</v>
      </c>
      <c r="I11">
        <v>3</v>
      </c>
      <c r="J11" s="3">
        <f t="shared" si="2"/>
        <v>109.5</v>
      </c>
      <c r="K11">
        <v>109.5</v>
      </c>
      <c r="L11" t="str">
        <f t="shared" si="3"/>
        <v>Low</v>
      </c>
      <c r="M11" t="s">
        <v>48</v>
      </c>
      <c r="N11" t="s">
        <v>16</v>
      </c>
      <c r="O11" s="1">
        <v>45365</v>
      </c>
      <c r="P11" s="7" t="str">
        <f t="shared" si="4"/>
        <v>NO</v>
      </c>
      <c r="Q11" t="b">
        <v>0</v>
      </c>
    </row>
    <row r="12" spans="1:17" x14ac:dyDescent="0.3">
      <c r="A12" t="s">
        <v>49</v>
      </c>
      <c r="B12" t="s">
        <v>18</v>
      </c>
      <c r="C12" t="s">
        <v>23</v>
      </c>
      <c r="D12" t="str">
        <f t="shared" si="5"/>
        <v>Item_3_BUTC</v>
      </c>
      <c r="E12" t="s">
        <v>50</v>
      </c>
      <c r="F12" s="5">
        <f t="shared" si="0"/>
        <v>8</v>
      </c>
      <c r="G12">
        <v>8</v>
      </c>
      <c r="H12">
        <f t="shared" si="1"/>
        <v>9</v>
      </c>
      <c r="I12">
        <v>9</v>
      </c>
      <c r="J12" s="3">
        <f t="shared" si="2"/>
        <v>72</v>
      </c>
      <c r="K12">
        <v>72</v>
      </c>
      <c r="L12" t="str">
        <f t="shared" si="3"/>
        <v>Low</v>
      </c>
      <c r="M12" t="s">
        <v>48</v>
      </c>
      <c r="N12" t="s">
        <v>38</v>
      </c>
      <c r="O12" s="1">
        <v>45640</v>
      </c>
      <c r="P12" s="7" t="str">
        <f t="shared" si="4"/>
        <v>YES</v>
      </c>
      <c r="Q12" t="b">
        <v>1</v>
      </c>
    </row>
    <row r="13" spans="1:17" x14ac:dyDescent="0.3">
      <c r="A13" t="s">
        <v>51</v>
      </c>
      <c r="B13" t="s">
        <v>12</v>
      </c>
      <c r="C13" t="s">
        <v>19</v>
      </c>
      <c r="D13" s="2" t="str">
        <f t="shared" si="5"/>
        <v>Unknown_Item</v>
      </c>
      <c r="F13" s="6">
        <f t="shared" si="0"/>
        <v>23.365911749958215</v>
      </c>
      <c r="H13">
        <f t="shared" si="1"/>
        <v>8</v>
      </c>
      <c r="I13">
        <v>8</v>
      </c>
      <c r="J13" s="3">
        <f t="shared" si="2"/>
        <v>52</v>
      </c>
      <c r="K13">
        <v>52</v>
      </c>
      <c r="L13" t="str">
        <f t="shared" si="3"/>
        <v>Low</v>
      </c>
      <c r="M13" t="s">
        <v>15</v>
      </c>
      <c r="N13" t="s">
        <v>38</v>
      </c>
      <c r="O13" s="1">
        <v>45669</v>
      </c>
      <c r="P13" s="7" t="str">
        <f t="shared" si="4"/>
        <v>YES</v>
      </c>
      <c r="Q13" t="b">
        <v>1</v>
      </c>
    </row>
    <row r="14" spans="1:17" x14ac:dyDescent="0.3">
      <c r="A14" t="s">
        <v>52</v>
      </c>
      <c r="B14" t="s">
        <v>43</v>
      </c>
      <c r="C14" t="s">
        <v>32</v>
      </c>
      <c r="D14" t="str">
        <f t="shared" si="5"/>
        <v>Item_2_FOOD</v>
      </c>
      <c r="E14" t="s">
        <v>53</v>
      </c>
      <c r="F14" s="5">
        <f t="shared" si="0"/>
        <v>6.5</v>
      </c>
      <c r="G14">
        <v>6.5</v>
      </c>
      <c r="H14">
        <f t="shared" si="1"/>
        <v>7</v>
      </c>
      <c r="I14">
        <v>7</v>
      </c>
      <c r="J14" s="3">
        <f t="shared" si="2"/>
        <v>45.5</v>
      </c>
      <c r="K14">
        <v>45.5</v>
      </c>
      <c r="L14" t="str">
        <f t="shared" si="3"/>
        <v>Low</v>
      </c>
      <c r="M14" t="s">
        <v>48</v>
      </c>
      <c r="N14" t="s">
        <v>16</v>
      </c>
      <c r="O14" s="1">
        <v>45178</v>
      </c>
      <c r="P14" s="7" t="str">
        <f t="shared" si="4"/>
        <v>YES</v>
      </c>
      <c r="Q14" t="b">
        <v>1</v>
      </c>
    </row>
    <row r="15" spans="1:17" x14ac:dyDescent="0.3">
      <c r="A15" t="s">
        <v>54</v>
      </c>
      <c r="B15" t="s">
        <v>55</v>
      </c>
      <c r="C15" t="s">
        <v>13</v>
      </c>
      <c r="D15" t="str">
        <f t="shared" si="5"/>
        <v>Item_24_PATI</v>
      </c>
      <c r="E15" t="s">
        <v>56</v>
      </c>
      <c r="F15" s="5">
        <f t="shared" si="0"/>
        <v>39.5</v>
      </c>
      <c r="G15">
        <v>39.5</v>
      </c>
      <c r="H15">
        <f t="shared" si="1"/>
        <v>6</v>
      </c>
      <c r="I15">
        <v>6</v>
      </c>
      <c r="J15" s="3">
        <f t="shared" si="2"/>
        <v>237</v>
      </c>
      <c r="K15">
        <v>237</v>
      </c>
      <c r="L15" t="str">
        <f t="shared" si="3"/>
        <v>Medium</v>
      </c>
      <c r="M15" t="s">
        <v>15</v>
      </c>
      <c r="N15" t="s">
        <v>38</v>
      </c>
      <c r="O15" s="1">
        <v>44701</v>
      </c>
      <c r="P15" s="7" t="str">
        <f t="shared" si="4"/>
        <v>NO</v>
      </c>
      <c r="Q15" t="b">
        <v>0</v>
      </c>
    </row>
    <row r="16" spans="1:17" x14ac:dyDescent="0.3">
      <c r="A16" t="s">
        <v>57</v>
      </c>
      <c r="B16" t="s">
        <v>12</v>
      </c>
      <c r="C16" t="s">
        <v>19</v>
      </c>
      <c r="D16" t="str">
        <f t="shared" si="5"/>
        <v>Item_16_MILK</v>
      </c>
      <c r="E16" t="s">
        <v>58</v>
      </c>
      <c r="F16" s="5">
        <f t="shared" si="0"/>
        <v>27.5</v>
      </c>
      <c r="G16">
        <v>27.5</v>
      </c>
      <c r="H16">
        <f t="shared" si="1"/>
        <v>2</v>
      </c>
      <c r="I16">
        <v>2</v>
      </c>
      <c r="J16" s="3">
        <f t="shared" si="2"/>
        <v>55</v>
      </c>
      <c r="K16">
        <v>55</v>
      </c>
      <c r="L16" t="str">
        <f t="shared" si="3"/>
        <v>Low</v>
      </c>
      <c r="M16" t="s">
        <v>15</v>
      </c>
      <c r="N16" t="s">
        <v>16</v>
      </c>
      <c r="O16" s="1">
        <v>44703</v>
      </c>
      <c r="P16" s="9" t="str">
        <f t="shared" si="4"/>
        <v>N/A</v>
      </c>
    </row>
    <row r="17" spans="1:17" x14ac:dyDescent="0.3">
      <c r="A17" t="s">
        <v>59</v>
      </c>
      <c r="B17" t="s">
        <v>55</v>
      </c>
      <c r="C17" t="s">
        <v>28</v>
      </c>
      <c r="D17" s="2" t="str">
        <f t="shared" si="5"/>
        <v>Unknown_Item</v>
      </c>
      <c r="F17" s="5">
        <f t="shared" si="0"/>
        <v>24.5</v>
      </c>
      <c r="G17">
        <v>24.5</v>
      </c>
      <c r="H17" s="2">
        <f t="shared" si="1"/>
        <v>6</v>
      </c>
      <c r="J17" s="4">
        <f t="shared" si="2"/>
        <v>108.5</v>
      </c>
      <c r="L17" t="str">
        <f t="shared" si="3"/>
        <v>Low</v>
      </c>
      <c r="M17" t="s">
        <v>25</v>
      </c>
      <c r="N17" t="s">
        <v>38</v>
      </c>
      <c r="O17" s="1">
        <v>44692</v>
      </c>
      <c r="P17" s="9" t="str">
        <f t="shared" si="4"/>
        <v>N/A</v>
      </c>
    </row>
    <row r="18" spans="1:17" x14ac:dyDescent="0.3">
      <c r="A18" t="s">
        <v>60</v>
      </c>
      <c r="B18" t="s">
        <v>43</v>
      </c>
      <c r="C18" t="s">
        <v>13</v>
      </c>
      <c r="D18" t="str">
        <f t="shared" si="5"/>
        <v>Item_17_PATI</v>
      </c>
      <c r="E18" t="s">
        <v>61</v>
      </c>
      <c r="F18" s="5">
        <f t="shared" si="0"/>
        <v>29</v>
      </c>
      <c r="G18">
        <v>29</v>
      </c>
      <c r="H18">
        <f t="shared" si="1"/>
        <v>8</v>
      </c>
      <c r="I18">
        <v>8</v>
      </c>
      <c r="J18" s="3">
        <f t="shared" si="2"/>
        <v>232</v>
      </c>
      <c r="K18">
        <v>232</v>
      </c>
      <c r="L18" t="str">
        <f t="shared" si="3"/>
        <v>Medium</v>
      </c>
      <c r="M18" t="s">
        <v>48</v>
      </c>
      <c r="N18" t="s">
        <v>16</v>
      </c>
      <c r="O18" s="1">
        <v>45612</v>
      </c>
      <c r="P18" s="7" t="str">
        <f t="shared" si="4"/>
        <v>YES</v>
      </c>
      <c r="Q18" t="b">
        <v>1</v>
      </c>
    </row>
    <row r="19" spans="1:17" x14ac:dyDescent="0.3">
      <c r="A19" t="s">
        <v>62</v>
      </c>
      <c r="B19" t="s">
        <v>63</v>
      </c>
      <c r="C19" t="s">
        <v>19</v>
      </c>
      <c r="D19" s="2" t="str">
        <f t="shared" si="5"/>
        <v>Unknown_Item</v>
      </c>
      <c r="F19" s="6">
        <f t="shared" si="0"/>
        <v>23.365911749958215</v>
      </c>
      <c r="H19">
        <f t="shared" si="1"/>
        <v>10</v>
      </c>
      <c r="I19">
        <v>10</v>
      </c>
      <c r="J19" s="3">
        <f t="shared" si="2"/>
        <v>275</v>
      </c>
      <c r="K19">
        <v>275</v>
      </c>
      <c r="L19" t="str">
        <f t="shared" si="3"/>
        <v>Medium</v>
      </c>
      <c r="M19" t="s">
        <v>15</v>
      </c>
      <c r="N19" t="s">
        <v>16</v>
      </c>
      <c r="O19" s="1">
        <v>44668</v>
      </c>
      <c r="P19" s="9" t="str">
        <f t="shared" si="4"/>
        <v>N/A</v>
      </c>
    </row>
    <row r="20" spans="1:17" x14ac:dyDescent="0.3">
      <c r="A20" t="s">
        <v>64</v>
      </c>
      <c r="B20" t="s">
        <v>65</v>
      </c>
      <c r="C20" t="s">
        <v>66</v>
      </c>
      <c r="D20" t="str">
        <f t="shared" si="5"/>
        <v>Item_13_ELEC</v>
      </c>
      <c r="E20" t="s">
        <v>67</v>
      </c>
      <c r="F20" s="5">
        <f t="shared" si="0"/>
        <v>23</v>
      </c>
      <c r="G20">
        <v>23</v>
      </c>
      <c r="H20">
        <f t="shared" si="1"/>
        <v>1</v>
      </c>
      <c r="I20">
        <v>1</v>
      </c>
      <c r="J20" s="3">
        <f t="shared" si="2"/>
        <v>23</v>
      </c>
      <c r="K20">
        <v>23</v>
      </c>
      <c r="L20" t="str">
        <f t="shared" si="3"/>
        <v>Low</v>
      </c>
      <c r="M20" t="s">
        <v>15</v>
      </c>
      <c r="N20" t="s">
        <v>38</v>
      </c>
      <c r="O20" s="1">
        <v>44599</v>
      </c>
      <c r="P20" s="7" t="str">
        <f t="shared" si="4"/>
        <v>NO</v>
      </c>
      <c r="Q20" t="b">
        <v>0</v>
      </c>
    </row>
    <row r="21" spans="1:17" x14ac:dyDescent="0.3">
      <c r="A21" t="s">
        <v>68</v>
      </c>
      <c r="B21" t="s">
        <v>69</v>
      </c>
      <c r="C21" t="s">
        <v>41</v>
      </c>
      <c r="D21" s="2" t="str">
        <f t="shared" si="5"/>
        <v>Unknown_Item</v>
      </c>
      <c r="F21" s="5">
        <f t="shared" si="0"/>
        <v>35</v>
      </c>
      <c r="G21">
        <v>35</v>
      </c>
      <c r="H21" s="2">
        <f t="shared" si="1"/>
        <v>6</v>
      </c>
      <c r="J21" s="4">
        <f t="shared" si="2"/>
        <v>108.5</v>
      </c>
      <c r="L21" t="str">
        <f t="shared" si="3"/>
        <v>Low</v>
      </c>
      <c r="M21" t="s">
        <v>15</v>
      </c>
      <c r="N21" t="s">
        <v>16</v>
      </c>
      <c r="O21" s="1">
        <v>45670</v>
      </c>
      <c r="P21" s="7" t="str">
        <f t="shared" si="4"/>
        <v>NO</v>
      </c>
      <c r="Q21" t="b">
        <v>0</v>
      </c>
    </row>
    <row r="22" spans="1:17" x14ac:dyDescent="0.3">
      <c r="A22" t="s">
        <v>70</v>
      </c>
      <c r="B22" t="s">
        <v>55</v>
      </c>
      <c r="C22" t="s">
        <v>28</v>
      </c>
      <c r="D22" t="str">
        <f t="shared" si="5"/>
        <v>Item_7_BEVE</v>
      </c>
      <c r="E22" t="s">
        <v>71</v>
      </c>
      <c r="F22" s="5">
        <f t="shared" si="0"/>
        <v>14</v>
      </c>
      <c r="G22">
        <v>14</v>
      </c>
      <c r="H22">
        <f t="shared" si="1"/>
        <v>9</v>
      </c>
      <c r="I22">
        <v>9</v>
      </c>
      <c r="J22" s="3">
        <f t="shared" si="2"/>
        <v>126</v>
      </c>
      <c r="K22">
        <v>126</v>
      </c>
      <c r="L22" t="str">
        <f t="shared" si="3"/>
        <v>Low</v>
      </c>
      <c r="M22" t="s">
        <v>15</v>
      </c>
      <c r="N22" t="s">
        <v>38</v>
      </c>
      <c r="O22" s="1">
        <v>45305</v>
      </c>
      <c r="P22" s="9" t="str">
        <f t="shared" si="4"/>
        <v>N/A</v>
      </c>
    </row>
    <row r="23" spans="1:17" x14ac:dyDescent="0.3">
      <c r="A23" t="s">
        <v>72</v>
      </c>
      <c r="B23" t="s">
        <v>63</v>
      </c>
      <c r="C23" t="s">
        <v>19</v>
      </c>
      <c r="D23" s="2" t="str">
        <f t="shared" si="5"/>
        <v>Unknown_Item</v>
      </c>
      <c r="F23" s="6">
        <f t="shared" si="0"/>
        <v>23.365911749958215</v>
      </c>
      <c r="H23">
        <f t="shared" si="1"/>
        <v>3</v>
      </c>
      <c r="I23">
        <v>3</v>
      </c>
      <c r="J23" s="3">
        <f t="shared" si="2"/>
        <v>105</v>
      </c>
      <c r="K23">
        <v>105</v>
      </c>
      <c r="L23" t="str">
        <f t="shared" si="3"/>
        <v>Low</v>
      </c>
      <c r="M23" t="s">
        <v>25</v>
      </c>
      <c r="N23" t="s">
        <v>38</v>
      </c>
      <c r="O23" s="1">
        <v>45228</v>
      </c>
      <c r="P23" s="9" t="str">
        <f t="shared" si="4"/>
        <v>N/A</v>
      </c>
    </row>
    <row r="24" spans="1:17" x14ac:dyDescent="0.3">
      <c r="A24" t="s">
        <v>73</v>
      </c>
      <c r="B24" t="s">
        <v>74</v>
      </c>
      <c r="C24" t="s">
        <v>66</v>
      </c>
      <c r="D24" t="str">
        <f t="shared" si="5"/>
        <v>Item_4_ELEC</v>
      </c>
      <c r="E24" t="s">
        <v>75</v>
      </c>
      <c r="F24" s="5">
        <f t="shared" si="0"/>
        <v>9.5</v>
      </c>
      <c r="G24">
        <v>9.5</v>
      </c>
      <c r="H24">
        <f t="shared" si="1"/>
        <v>7</v>
      </c>
      <c r="I24">
        <v>7</v>
      </c>
      <c r="J24" s="3">
        <f t="shared" si="2"/>
        <v>66.5</v>
      </c>
      <c r="K24">
        <v>66.5</v>
      </c>
      <c r="L24" t="str">
        <f t="shared" si="3"/>
        <v>Low</v>
      </c>
      <c r="M24" t="s">
        <v>48</v>
      </c>
      <c r="N24" t="s">
        <v>38</v>
      </c>
      <c r="O24" s="1">
        <v>44788</v>
      </c>
      <c r="P24" s="9" t="str">
        <f t="shared" si="4"/>
        <v>N/A</v>
      </c>
    </row>
    <row r="25" spans="1:17" x14ac:dyDescent="0.3">
      <c r="A25" t="s">
        <v>76</v>
      </c>
      <c r="B25" t="s">
        <v>77</v>
      </c>
      <c r="C25" t="s">
        <v>32</v>
      </c>
      <c r="D25" t="str">
        <f t="shared" si="5"/>
        <v>Item_10_FOOD</v>
      </c>
      <c r="E25" t="s">
        <v>78</v>
      </c>
      <c r="F25" s="5">
        <f t="shared" si="0"/>
        <v>18.5</v>
      </c>
      <c r="G25">
        <v>18.5</v>
      </c>
      <c r="H25">
        <f t="shared" si="1"/>
        <v>1</v>
      </c>
      <c r="I25">
        <v>1</v>
      </c>
      <c r="J25" s="3">
        <f t="shared" si="2"/>
        <v>18.5</v>
      </c>
      <c r="K25">
        <v>18.5</v>
      </c>
      <c r="L25" t="str">
        <f t="shared" si="3"/>
        <v>Low</v>
      </c>
      <c r="M25" t="s">
        <v>48</v>
      </c>
      <c r="N25" t="s">
        <v>16</v>
      </c>
      <c r="O25" s="1">
        <v>45199</v>
      </c>
      <c r="P25" s="7" t="str">
        <f t="shared" si="4"/>
        <v>NO</v>
      </c>
      <c r="Q25" t="b">
        <v>0</v>
      </c>
    </row>
    <row r="26" spans="1:17" x14ac:dyDescent="0.3">
      <c r="A26" t="s">
        <v>79</v>
      </c>
      <c r="B26" t="s">
        <v>80</v>
      </c>
      <c r="C26" t="s">
        <v>41</v>
      </c>
      <c r="D26" t="str">
        <f t="shared" si="5"/>
        <v>Item_14_FURN</v>
      </c>
      <c r="E26" t="s">
        <v>81</v>
      </c>
      <c r="F26" s="5">
        <f t="shared" si="0"/>
        <v>24.5</v>
      </c>
      <c r="G26">
        <v>24.5</v>
      </c>
      <c r="H26">
        <f t="shared" si="1"/>
        <v>2</v>
      </c>
      <c r="I26">
        <v>2</v>
      </c>
      <c r="J26" s="3">
        <f t="shared" si="2"/>
        <v>49</v>
      </c>
      <c r="K26">
        <v>49</v>
      </c>
      <c r="L26" t="str">
        <f t="shared" si="3"/>
        <v>Low</v>
      </c>
      <c r="M26" t="s">
        <v>48</v>
      </c>
      <c r="N26" t="s">
        <v>16</v>
      </c>
      <c r="O26" s="1">
        <v>45167</v>
      </c>
      <c r="P26" s="7" t="str">
        <f t="shared" si="4"/>
        <v>NO</v>
      </c>
      <c r="Q26" t="b">
        <v>0</v>
      </c>
    </row>
    <row r="27" spans="1:17" x14ac:dyDescent="0.3">
      <c r="A27" t="s">
        <v>82</v>
      </c>
      <c r="B27" t="s">
        <v>31</v>
      </c>
      <c r="C27" t="s">
        <v>41</v>
      </c>
      <c r="D27" s="2" t="str">
        <f t="shared" si="5"/>
        <v>Unknown_Item</v>
      </c>
      <c r="F27" s="5">
        <f t="shared" si="0"/>
        <v>39.5</v>
      </c>
      <c r="G27">
        <v>39.5</v>
      </c>
      <c r="H27" s="2">
        <f t="shared" si="1"/>
        <v>6</v>
      </c>
      <c r="J27" s="4">
        <f t="shared" si="2"/>
        <v>108.5</v>
      </c>
      <c r="L27" t="str">
        <f t="shared" si="3"/>
        <v>Low</v>
      </c>
      <c r="M27" t="s">
        <v>48</v>
      </c>
      <c r="N27" t="s">
        <v>16</v>
      </c>
      <c r="O27" s="1">
        <v>44812</v>
      </c>
      <c r="P27" s="7" t="str">
        <f t="shared" si="4"/>
        <v>NO</v>
      </c>
      <c r="Q27" t="b">
        <v>0</v>
      </c>
    </row>
    <row r="28" spans="1:17" x14ac:dyDescent="0.3">
      <c r="A28" t="s">
        <v>83</v>
      </c>
      <c r="B28" t="s">
        <v>84</v>
      </c>
      <c r="C28" t="s">
        <v>23</v>
      </c>
      <c r="D28" t="str">
        <f t="shared" si="5"/>
        <v>Item_20_BUTC</v>
      </c>
      <c r="E28" t="s">
        <v>85</v>
      </c>
      <c r="F28" s="5">
        <f t="shared" si="0"/>
        <v>33.5</v>
      </c>
      <c r="G28">
        <v>33.5</v>
      </c>
      <c r="H28">
        <f t="shared" si="1"/>
        <v>4</v>
      </c>
      <c r="I28">
        <v>4</v>
      </c>
      <c r="J28" s="3">
        <f t="shared" si="2"/>
        <v>134</v>
      </c>
      <c r="K28">
        <v>134</v>
      </c>
      <c r="L28" t="str">
        <f t="shared" si="3"/>
        <v>Low</v>
      </c>
      <c r="M28" t="s">
        <v>25</v>
      </c>
      <c r="N28" t="s">
        <v>38</v>
      </c>
      <c r="O28" s="1">
        <v>44636</v>
      </c>
      <c r="P28" s="7" t="str">
        <f t="shared" si="4"/>
        <v>YES</v>
      </c>
      <c r="Q28" t="b">
        <v>1</v>
      </c>
    </row>
    <row r="29" spans="1:17" x14ac:dyDescent="0.3">
      <c r="A29" t="s">
        <v>86</v>
      </c>
      <c r="B29" t="s">
        <v>55</v>
      </c>
      <c r="C29" t="s">
        <v>41</v>
      </c>
      <c r="D29" t="str">
        <f t="shared" si="5"/>
        <v>Item_25_FURN</v>
      </c>
      <c r="E29" t="s">
        <v>87</v>
      </c>
      <c r="F29" s="5">
        <f t="shared" si="0"/>
        <v>41</v>
      </c>
      <c r="G29">
        <v>41</v>
      </c>
      <c r="H29">
        <f t="shared" si="1"/>
        <v>10</v>
      </c>
      <c r="I29">
        <v>10</v>
      </c>
      <c r="J29" s="3">
        <f t="shared" si="2"/>
        <v>410</v>
      </c>
      <c r="K29">
        <v>410</v>
      </c>
      <c r="L29" t="str">
        <f t="shared" si="3"/>
        <v>High</v>
      </c>
      <c r="M29" t="s">
        <v>25</v>
      </c>
      <c r="N29" t="s">
        <v>38</v>
      </c>
      <c r="O29" s="1">
        <v>45375</v>
      </c>
      <c r="P29" s="7" t="str">
        <f t="shared" si="4"/>
        <v>YES</v>
      </c>
      <c r="Q29" t="b">
        <v>1</v>
      </c>
    </row>
    <row r="30" spans="1:17" x14ac:dyDescent="0.3">
      <c r="A30" t="s">
        <v>88</v>
      </c>
      <c r="B30" t="s">
        <v>89</v>
      </c>
      <c r="C30" t="s">
        <v>32</v>
      </c>
      <c r="D30" t="str">
        <f t="shared" si="5"/>
        <v>Item_14_FOOD</v>
      </c>
      <c r="E30" t="s">
        <v>90</v>
      </c>
      <c r="F30" s="5">
        <f t="shared" si="0"/>
        <v>24.5</v>
      </c>
      <c r="G30">
        <v>24.5</v>
      </c>
      <c r="H30">
        <f t="shared" si="1"/>
        <v>10</v>
      </c>
      <c r="I30">
        <v>10</v>
      </c>
      <c r="J30" s="3">
        <f t="shared" si="2"/>
        <v>245</v>
      </c>
      <c r="K30">
        <v>245</v>
      </c>
      <c r="L30" t="str">
        <f t="shared" si="3"/>
        <v>Medium</v>
      </c>
      <c r="M30" t="s">
        <v>48</v>
      </c>
      <c r="N30" t="s">
        <v>38</v>
      </c>
      <c r="O30" s="1">
        <v>44857</v>
      </c>
      <c r="P30" s="7" t="str">
        <f t="shared" si="4"/>
        <v>YES</v>
      </c>
      <c r="Q30" t="b">
        <v>1</v>
      </c>
    </row>
    <row r="31" spans="1:17" x14ac:dyDescent="0.3">
      <c r="A31" t="s">
        <v>91</v>
      </c>
      <c r="B31" t="s">
        <v>84</v>
      </c>
      <c r="C31" t="s">
        <v>13</v>
      </c>
      <c r="D31" t="str">
        <f t="shared" si="5"/>
        <v>Item_22_PATI</v>
      </c>
      <c r="E31" t="s">
        <v>92</v>
      </c>
      <c r="F31" s="5">
        <f t="shared" si="0"/>
        <v>36.5</v>
      </c>
      <c r="G31">
        <v>36.5</v>
      </c>
      <c r="H31">
        <f t="shared" si="1"/>
        <v>5</v>
      </c>
      <c r="I31">
        <v>5</v>
      </c>
      <c r="J31" s="3">
        <f t="shared" si="2"/>
        <v>182.5</v>
      </c>
      <c r="K31">
        <v>182.5</v>
      </c>
      <c r="L31" t="str">
        <f t="shared" si="3"/>
        <v>Medium</v>
      </c>
      <c r="M31" t="s">
        <v>25</v>
      </c>
      <c r="N31" t="s">
        <v>38</v>
      </c>
      <c r="O31" s="1">
        <v>44630</v>
      </c>
      <c r="P31" s="7" t="str">
        <f t="shared" si="4"/>
        <v>NO</v>
      </c>
      <c r="Q31" t="b">
        <v>0</v>
      </c>
    </row>
    <row r="32" spans="1:17" x14ac:dyDescent="0.3">
      <c r="A32" t="s">
        <v>93</v>
      </c>
      <c r="B32" t="s">
        <v>31</v>
      </c>
      <c r="C32" t="s">
        <v>32</v>
      </c>
      <c r="D32" t="str">
        <f t="shared" si="5"/>
        <v>Item_11_FOOD</v>
      </c>
      <c r="E32" t="s">
        <v>94</v>
      </c>
      <c r="F32" s="5">
        <f t="shared" si="0"/>
        <v>20</v>
      </c>
      <c r="G32">
        <v>20</v>
      </c>
      <c r="H32">
        <f t="shared" si="1"/>
        <v>10</v>
      </c>
      <c r="I32">
        <v>10</v>
      </c>
      <c r="J32" s="3">
        <f t="shared" si="2"/>
        <v>200</v>
      </c>
      <c r="K32">
        <v>200</v>
      </c>
      <c r="L32" t="str">
        <f t="shared" si="3"/>
        <v>Medium</v>
      </c>
      <c r="M32" t="s">
        <v>15</v>
      </c>
      <c r="N32" t="s">
        <v>16</v>
      </c>
      <c r="O32" s="1">
        <v>44677</v>
      </c>
      <c r="P32" s="7" t="str">
        <f t="shared" si="4"/>
        <v>NO</v>
      </c>
      <c r="Q32" t="b">
        <v>0</v>
      </c>
    </row>
    <row r="33" spans="1:17" x14ac:dyDescent="0.3">
      <c r="A33" t="s">
        <v>95</v>
      </c>
      <c r="B33" t="s">
        <v>18</v>
      </c>
      <c r="C33" t="s">
        <v>13</v>
      </c>
      <c r="D33" t="str">
        <f t="shared" si="5"/>
        <v>Item_6_PATI</v>
      </c>
      <c r="E33" t="s">
        <v>96</v>
      </c>
      <c r="F33" s="5">
        <f t="shared" si="0"/>
        <v>12.5</v>
      </c>
      <c r="G33">
        <v>12.5</v>
      </c>
      <c r="H33">
        <f t="shared" si="1"/>
        <v>8</v>
      </c>
      <c r="I33">
        <v>8</v>
      </c>
      <c r="J33" s="3">
        <f t="shared" si="2"/>
        <v>100</v>
      </c>
      <c r="K33">
        <v>100</v>
      </c>
      <c r="L33" t="str">
        <f t="shared" si="3"/>
        <v>Low</v>
      </c>
      <c r="M33" t="s">
        <v>25</v>
      </c>
      <c r="N33" t="s">
        <v>16</v>
      </c>
      <c r="O33" s="1">
        <v>44656</v>
      </c>
      <c r="P33" s="7" t="str">
        <f t="shared" si="4"/>
        <v>YES</v>
      </c>
      <c r="Q33" t="b">
        <v>1</v>
      </c>
    </row>
    <row r="34" spans="1:17" x14ac:dyDescent="0.3">
      <c r="A34" t="s">
        <v>97</v>
      </c>
      <c r="B34" t="s">
        <v>98</v>
      </c>
      <c r="C34" t="s">
        <v>32</v>
      </c>
      <c r="D34" s="2" t="str">
        <f t="shared" si="5"/>
        <v>Unknown_Item</v>
      </c>
      <c r="F34" s="6">
        <f t="shared" si="0"/>
        <v>23.365911749958215</v>
      </c>
      <c r="H34">
        <f t="shared" si="1"/>
        <v>8</v>
      </c>
      <c r="I34">
        <v>8</v>
      </c>
      <c r="J34" s="3">
        <f t="shared" si="2"/>
        <v>196</v>
      </c>
      <c r="K34">
        <v>196</v>
      </c>
      <c r="L34" t="str">
        <f t="shared" si="3"/>
        <v>Medium</v>
      </c>
      <c r="M34" t="s">
        <v>25</v>
      </c>
      <c r="N34" t="s">
        <v>16</v>
      </c>
      <c r="O34" s="1">
        <v>45590</v>
      </c>
      <c r="P34" s="7" t="str">
        <f t="shared" si="4"/>
        <v>YES</v>
      </c>
      <c r="Q34" t="b">
        <v>1</v>
      </c>
    </row>
    <row r="35" spans="1:17" x14ac:dyDescent="0.3">
      <c r="A35" t="s">
        <v>99</v>
      </c>
      <c r="B35" t="s">
        <v>100</v>
      </c>
      <c r="C35" t="s">
        <v>66</v>
      </c>
      <c r="D35" t="str">
        <f t="shared" si="5"/>
        <v>Item_21_ELEC</v>
      </c>
      <c r="E35" t="s">
        <v>101</v>
      </c>
      <c r="F35" s="5">
        <f t="shared" si="0"/>
        <v>35</v>
      </c>
      <c r="G35">
        <v>35</v>
      </c>
      <c r="H35">
        <f t="shared" si="1"/>
        <v>9</v>
      </c>
      <c r="I35">
        <v>9</v>
      </c>
      <c r="J35" s="3">
        <f t="shared" si="2"/>
        <v>315</v>
      </c>
      <c r="K35">
        <v>315</v>
      </c>
      <c r="L35" t="str">
        <f t="shared" si="3"/>
        <v>High</v>
      </c>
      <c r="M35" t="s">
        <v>25</v>
      </c>
      <c r="N35" t="s">
        <v>38</v>
      </c>
      <c r="O35" s="1">
        <v>45358</v>
      </c>
      <c r="P35" s="9" t="str">
        <f t="shared" si="4"/>
        <v>N/A</v>
      </c>
    </row>
    <row r="36" spans="1:17" x14ac:dyDescent="0.3">
      <c r="A36" t="s">
        <v>102</v>
      </c>
      <c r="B36" t="s">
        <v>27</v>
      </c>
      <c r="C36" t="s">
        <v>13</v>
      </c>
      <c r="D36" s="2" t="str">
        <f t="shared" si="5"/>
        <v>Unknown_Item</v>
      </c>
      <c r="F36" s="5">
        <f t="shared" si="0"/>
        <v>23</v>
      </c>
      <c r="G36">
        <v>23</v>
      </c>
      <c r="H36" s="2">
        <f t="shared" si="1"/>
        <v>6</v>
      </c>
      <c r="J36" s="4">
        <f t="shared" si="2"/>
        <v>108.5</v>
      </c>
      <c r="L36" t="str">
        <f t="shared" si="3"/>
        <v>Low</v>
      </c>
      <c r="M36" t="s">
        <v>48</v>
      </c>
      <c r="N36" t="s">
        <v>38</v>
      </c>
      <c r="O36" s="1">
        <v>44975</v>
      </c>
      <c r="P36" s="9" t="str">
        <f t="shared" si="4"/>
        <v>N/A</v>
      </c>
    </row>
    <row r="37" spans="1:17" x14ac:dyDescent="0.3">
      <c r="A37" t="s">
        <v>103</v>
      </c>
      <c r="B37" t="s">
        <v>63</v>
      </c>
      <c r="C37" t="s">
        <v>28</v>
      </c>
      <c r="D37" t="str">
        <f t="shared" si="5"/>
        <v>Item_25_BEVE</v>
      </c>
      <c r="E37" t="s">
        <v>104</v>
      </c>
      <c r="F37" s="5">
        <f t="shared" si="0"/>
        <v>41</v>
      </c>
      <c r="G37">
        <v>41</v>
      </c>
      <c r="H37">
        <f t="shared" si="1"/>
        <v>7</v>
      </c>
      <c r="I37">
        <v>7</v>
      </c>
      <c r="J37" s="3">
        <f t="shared" si="2"/>
        <v>287</v>
      </c>
      <c r="K37">
        <v>287</v>
      </c>
      <c r="L37" t="str">
        <f t="shared" si="3"/>
        <v>Medium</v>
      </c>
      <c r="M37" t="s">
        <v>25</v>
      </c>
      <c r="N37" t="s">
        <v>38</v>
      </c>
      <c r="O37" s="1">
        <v>45446</v>
      </c>
      <c r="P37" s="7" t="str">
        <f t="shared" si="4"/>
        <v>YES</v>
      </c>
      <c r="Q37" t="b">
        <v>1</v>
      </c>
    </row>
    <row r="38" spans="1:17" x14ac:dyDescent="0.3">
      <c r="A38" t="s">
        <v>105</v>
      </c>
      <c r="B38" t="s">
        <v>22</v>
      </c>
      <c r="C38" t="s">
        <v>32</v>
      </c>
      <c r="D38" t="str">
        <f t="shared" si="5"/>
        <v>Item_23_FOOD</v>
      </c>
      <c r="E38" t="s">
        <v>106</v>
      </c>
      <c r="F38" s="5">
        <f t="shared" si="0"/>
        <v>38</v>
      </c>
      <c r="G38">
        <v>38</v>
      </c>
      <c r="H38">
        <f t="shared" si="1"/>
        <v>2</v>
      </c>
      <c r="I38">
        <v>2</v>
      </c>
      <c r="J38" s="3">
        <f t="shared" si="2"/>
        <v>76</v>
      </c>
      <c r="K38">
        <v>76</v>
      </c>
      <c r="L38" t="str">
        <f t="shared" si="3"/>
        <v>Low</v>
      </c>
      <c r="M38" t="s">
        <v>15</v>
      </c>
      <c r="N38" t="s">
        <v>38</v>
      </c>
      <c r="O38" s="1">
        <v>45361</v>
      </c>
      <c r="P38" s="7" t="str">
        <f t="shared" si="4"/>
        <v>NO</v>
      </c>
      <c r="Q38" t="b">
        <v>0</v>
      </c>
    </row>
    <row r="39" spans="1:17" x14ac:dyDescent="0.3">
      <c r="A39" t="s">
        <v>107</v>
      </c>
      <c r="B39" t="s">
        <v>108</v>
      </c>
      <c r="C39" t="s">
        <v>41</v>
      </c>
      <c r="D39" t="str">
        <f t="shared" si="5"/>
        <v>Item_10_FURN</v>
      </c>
      <c r="E39" t="s">
        <v>109</v>
      </c>
      <c r="F39" s="5">
        <f t="shared" si="0"/>
        <v>18.5</v>
      </c>
      <c r="G39">
        <v>18.5</v>
      </c>
      <c r="H39">
        <f t="shared" si="1"/>
        <v>5</v>
      </c>
      <c r="I39">
        <v>5</v>
      </c>
      <c r="J39" s="3">
        <f t="shared" si="2"/>
        <v>92.5</v>
      </c>
      <c r="K39">
        <v>92.5</v>
      </c>
      <c r="L39" t="str">
        <f t="shared" si="3"/>
        <v>Low</v>
      </c>
      <c r="M39" t="s">
        <v>25</v>
      </c>
      <c r="N39" t="s">
        <v>16</v>
      </c>
      <c r="O39" s="1">
        <v>45405</v>
      </c>
      <c r="P39" s="7" t="str">
        <f t="shared" si="4"/>
        <v>YES</v>
      </c>
      <c r="Q39" t="b">
        <v>1</v>
      </c>
    </row>
    <row r="40" spans="1:17" x14ac:dyDescent="0.3">
      <c r="A40" t="s">
        <v>110</v>
      </c>
      <c r="B40" t="s">
        <v>55</v>
      </c>
      <c r="C40" t="s">
        <v>28</v>
      </c>
      <c r="D40" t="str">
        <f t="shared" si="5"/>
        <v>Item_11_BEVE</v>
      </c>
      <c r="E40" t="s">
        <v>111</v>
      </c>
      <c r="F40" s="5">
        <f t="shared" si="0"/>
        <v>20</v>
      </c>
      <c r="G40">
        <v>20</v>
      </c>
      <c r="H40">
        <f t="shared" si="1"/>
        <v>5</v>
      </c>
      <c r="I40">
        <v>5</v>
      </c>
      <c r="J40" s="3">
        <f t="shared" si="2"/>
        <v>100</v>
      </c>
      <c r="K40">
        <v>100</v>
      </c>
      <c r="L40" t="str">
        <f t="shared" si="3"/>
        <v>Low</v>
      </c>
      <c r="M40" t="s">
        <v>15</v>
      </c>
      <c r="N40" t="s">
        <v>16</v>
      </c>
      <c r="O40" s="1">
        <v>44715</v>
      </c>
      <c r="P40" s="9" t="str">
        <f t="shared" si="4"/>
        <v>N/A</v>
      </c>
    </row>
    <row r="41" spans="1:17" x14ac:dyDescent="0.3">
      <c r="A41" t="s">
        <v>112</v>
      </c>
      <c r="B41" t="s">
        <v>113</v>
      </c>
      <c r="C41" t="s">
        <v>23</v>
      </c>
      <c r="D41" t="str">
        <f t="shared" si="5"/>
        <v>Item_23_BUTC</v>
      </c>
      <c r="E41" t="s">
        <v>114</v>
      </c>
      <c r="F41" s="5">
        <f t="shared" si="0"/>
        <v>38</v>
      </c>
      <c r="G41">
        <v>38</v>
      </c>
      <c r="H41">
        <f t="shared" si="1"/>
        <v>5</v>
      </c>
      <c r="I41">
        <v>5</v>
      </c>
      <c r="J41" s="3">
        <f t="shared" si="2"/>
        <v>190</v>
      </c>
      <c r="K41">
        <v>190</v>
      </c>
      <c r="L41" t="str">
        <f t="shared" si="3"/>
        <v>Medium</v>
      </c>
      <c r="M41" t="s">
        <v>25</v>
      </c>
      <c r="N41" t="s">
        <v>38</v>
      </c>
      <c r="O41" s="1">
        <v>45584</v>
      </c>
      <c r="P41" s="7" t="str">
        <f t="shared" si="4"/>
        <v>NO</v>
      </c>
      <c r="Q41" t="b">
        <v>0</v>
      </c>
    </row>
    <row r="42" spans="1:17" x14ac:dyDescent="0.3">
      <c r="A42" t="s">
        <v>115</v>
      </c>
      <c r="B42" t="s">
        <v>116</v>
      </c>
      <c r="C42" t="s">
        <v>28</v>
      </c>
      <c r="D42" t="str">
        <f t="shared" si="5"/>
        <v>Item_22_BEVE</v>
      </c>
      <c r="E42" t="s">
        <v>117</v>
      </c>
      <c r="F42" s="5">
        <f t="shared" si="0"/>
        <v>36.5</v>
      </c>
      <c r="G42">
        <v>36.5</v>
      </c>
      <c r="H42">
        <f t="shared" si="1"/>
        <v>7</v>
      </c>
      <c r="I42">
        <v>7</v>
      </c>
      <c r="J42" s="3">
        <f t="shared" si="2"/>
        <v>255.5</v>
      </c>
      <c r="K42">
        <v>255.5</v>
      </c>
      <c r="L42" t="str">
        <f t="shared" si="3"/>
        <v>Medium</v>
      </c>
      <c r="M42" t="s">
        <v>48</v>
      </c>
      <c r="N42" t="s">
        <v>16</v>
      </c>
      <c r="O42" s="1">
        <v>45077</v>
      </c>
      <c r="P42" s="7" t="str">
        <f t="shared" si="4"/>
        <v>YES</v>
      </c>
      <c r="Q42" t="b">
        <v>1</v>
      </c>
    </row>
    <row r="43" spans="1:17" x14ac:dyDescent="0.3">
      <c r="A43" t="s">
        <v>118</v>
      </c>
      <c r="B43" t="s">
        <v>116</v>
      </c>
      <c r="C43" t="s">
        <v>66</v>
      </c>
      <c r="D43" t="str">
        <f t="shared" si="5"/>
        <v>Item_10_ELEC</v>
      </c>
      <c r="E43" t="s">
        <v>119</v>
      </c>
      <c r="F43" s="5">
        <f t="shared" si="0"/>
        <v>18.5</v>
      </c>
      <c r="G43">
        <v>18.5</v>
      </c>
      <c r="H43">
        <f t="shared" si="1"/>
        <v>5</v>
      </c>
      <c r="I43">
        <v>5</v>
      </c>
      <c r="J43" s="3">
        <f t="shared" si="2"/>
        <v>92.5</v>
      </c>
      <c r="K43">
        <v>92.5</v>
      </c>
      <c r="L43" t="str">
        <f t="shared" si="3"/>
        <v>Low</v>
      </c>
      <c r="M43" t="s">
        <v>48</v>
      </c>
      <c r="N43" t="s">
        <v>16</v>
      </c>
      <c r="O43" s="1">
        <v>44774</v>
      </c>
      <c r="P43" s="9" t="str">
        <f t="shared" si="4"/>
        <v>N/A</v>
      </c>
    </row>
    <row r="44" spans="1:17" x14ac:dyDescent="0.3">
      <c r="A44" t="s">
        <v>120</v>
      </c>
      <c r="B44" t="s">
        <v>46</v>
      </c>
      <c r="C44" t="s">
        <v>23</v>
      </c>
      <c r="D44" t="str">
        <f t="shared" si="5"/>
        <v>Item_24_BUTC</v>
      </c>
      <c r="E44" t="s">
        <v>121</v>
      </c>
      <c r="F44" s="5">
        <f t="shared" si="0"/>
        <v>39.5</v>
      </c>
      <c r="G44">
        <v>39.5</v>
      </c>
      <c r="H44">
        <f t="shared" si="1"/>
        <v>7</v>
      </c>
      <c r="I44">
        <v>7</v>
      </c>
      <c r="J44" s="3">
        <f t="shared" si="2"/>
        <v>276.5</v>
      </c>
      <c r="K44">
        <v>276.5</v>
      </c>
      <c r="L44" t="str">
        <f t="shared" si="3"/>
        <v>Medium</v>
      </c>
      <c r="M44" t="s">
        <v>15</v>
      </c>
      <c r="N44" t="s">
        <v>38</v>
      </c>
      <c r="O44" s="1">
        <v>44855</v>
      </c>
      <c r="P44" s="9" t="str">
        <f t="shared" si="4"/>
        <v>N/A</v>
      </c>
    </row>
    <row r="45" spans="1:17" x14ac:dyDescent="0.3">
      <c r="A45" t="s">
        <v>122</v>
      </c>
      <c r="B45" t="s">
        <v>123</v>
      </c>
      <c r="C45" t="s">
        <v>28</v>
      </c>
      <c r="D45" t="str">
        <f t="shared" si="5"/>
        <v>Item_8_BEVE</v>
      </c>
      <c r="E45" t="s">
        <v>124</v>
      </c>
      <c r="F45" s="5">
        <f t="shared" si="0"/>
        <v>15.5</v>
      </c>
      <c r="G45">
        <v>15.5</v>
      </c>
      <c r="H45">
        <f t="shared" si="1"/>
        <v>3</v>
      </c>
      <c r="I45">
        <v>3</v>
      </c>
      <c r="J45" s="3">
        <f t="shared" si="2"/>
        <v>46.5</v>
      </c>
      <c r="K45">
        <v>46.5</v>
      </c>
      <c r="L45" t="str">
        <f t="shared" si="3"/>
        <v>Low</v>
      </c>
      <c r="M45" t="s">
        <v>48</v>
      </c>
      <c r="N45" t="s">
        <v>38</v>
      </c>
      <c r="O45" s="1">
        <v>45390</v>
      </c>
      <c r="P45" s="9" t="str">
        <f t="shared" si="4"/>
        <v>N/A</v>
      </c>
    </row>
    <row r="46" spans="1:17" x14ac:dyDescent="0.3">
      <c r="A46" t="s">
        <v>125</v>
      </c>
      <c r="B46" t="s">
        <v>46</v>
      </c>
      <c r="C46" t="s">
        <v>32</v>
      </c>
      <c r="D46" t="str">
        <f t="shared" si="5"/>
        <v>Item_3_FOOD</v>
      </c>
      <c r="E46" t="s">
        <v>126</v>
      </c>
      <c r="F46" s="5">
        <f t="shared" si="0"/>
        <v>8</v>
      </c>
      <c r="G46">
        <v>8</v>
      </c>
      <c r="H46">
        <f t="shared" si="1"/>
        <v>1</v>
      </c>
      <c r="I46">
        <v>1</v>
      </c>
      <c r="J46" s="3">
        <f t="shared" si="2"/>
        <v>8</v>
      </c>
      <c r="K46">
        <v>8</v>
      </c>
      <c r="L46" t="str">
        <f t="shared" si="3"/>
        <v>Low</v>
      </c>
      <c r="M46" t="s">
        <v>15</v>
      </c>
      <c r="N46" t="s">
        <v>38</v>
      </c>
      <c r="O46" s="1">
        <v>44670</v>
      </c>
      <c r="P46" s="9" t="str">
        <f t="shared" si="4"/>
        <v>N/A</v>
      </c>
    </row>
    <row r="47" spans="1:17" x14ac:dyDescent="0.3">
      <c r="A47" t="s">
        <v>127</v>
      </c>
      <c r="B47" t="s">
        <v>98</v>
      </c>
      <c r="C47" t="s">
        <v>32</v>
      </c>
      <c r="D47" t="str">
        <f t="shared" si="5"/>
        <v>Item_12_FOOD</v>
      </c>
      <c r="E47" t="s">
        <v>128</v>
      </c>
      <c r="F47" s="5">
        <f t="shared" si="0"/>
        <v>21.5</v>
      </c>
      <c r="G47">
        <v>21.5</v>
      </c>
      <c r="H47">
        <f t="shared" si="1"/>
        <v>5</v>
      </c>
      <c r="I47">
        <v>5</v>
      </c>
      <c r="J47" s="3">
        <f t="shared" si="2"/>
        <v>107.5</v>
      </c>
      <c r="K47">
        <v>107.5</v>
      </c>
      <c r="L47" t="str">
        <f t="shared" si="3"/>
        <v>Low</v>
      </c>
      <c r="M47" t="s">
        <v>15</v>
      </c>
      <c r="N47" t="s">
        <v>16</v>
      </c>
      <c r="O47" s="1">
        <v>44985</v>
      </c>
      <c r="P47" s="7" t="str">
        <f t="shared" si="4"/>
        <v>YES</v>
      </c>
      <c r="Q47" t="b">
        <v>1</v>
      </c>
    </row>
    <row r="48" spans="1:17" x14ac:dyDescent="0.3">
      <c r="A48" t="s">
        <v>129</v>
      </c>
      <c r="B48" t="s">
        <v>77</v>
      </c>
      <c r="C48" t="s">
        <v>130</v>
      </c>
      <c r="D48" t="str">
        <f t="shared" si="5"/>
        <v>Item_16_COMP</v>
      </c>
      <c r="E48" t="s">
        <v>131</v>
      </c>
      <c r="F48" s="5">
        <f t="shared" si="0"/>
        <v>27.5</v>
      </c>
      <c r="G48">
        <v>27.5</v>
      </c>
      <c r="H48">
        <f t="shared" si="1"/>
        <v>6</v>
      </c>
      <c r="I48">
        <v>6</v>
      </c>
      <c r="J48" s="3">
        <f t="shared" si="2"/>
        <v>165</v>
      </c>
      <c r="K48">
        <v>165</v>
      </c>
      <c r="L48" t="str">
        <f t="shared" si="3"/>
        <v>Medium</v>
      </c>
      <c r="M48" t="s">
        <v>25</v>
      </c>
      <c r="N48" t="s">
        <v>16</v>
      </c>
      <c r="O48" s="1">
        <v>44657</v>
      </c>
      <c r="P48" s="7" t="str">
        <f t="shared" si="4"/>
        <v>NO</v>
      </c>
      <c r="Q48" t="b">
        <v>0</v>
      </c>
    </row>
    <row r="49" spans="1:17" x14ac:dyDescent="0.3">
      <c r="A49" t="s">
        <v>132</v>
      </c>
      <c r="B49" t="s">
        <v>100</v>
      </c>
      <c r="C49" t="s">
        <v>13</v>
      </c>
      <c r="D49" t="str">
        <f t="shared" si="5"/>
        <v>Item_11_PATI</v>
      </c>
      <c r="E49" t="s">
        <v>133</v>
      </c>
      <c r="F49" s="5">
        <f t="shared" si="0"/>
        <v>20</v>
      </c>
      <c r="G49">
        <v>20</v>
      </c>
      <c r="H49">
        <f t="shared" si="1"/>
        <v>4</v>
      </c>
      <c r="I49">
        <v>4</v>
      </c>
      <c r="J49" s="3">
        <f t="shared" si="2"/>
        <v>80</v>
      </c>
      <c r="K49">
        <v>80</v>
      </c>
      <c r="L49" t="str">
        <f t="shared" si="3"/>
        <v>Low</v>
      </c>
      <c r="M49" t="s">
        <v>25</v>
      </c>
      <c r="N49" t="s">
        <v>16</v>
      </c>
      <c r="O49" s="1">
        <v>44748</v>
      </c>
      <c r="P49" s="7" t="str">
        <f t="shared" si="4"/>
        <v>YES</v>
      </c>
      <c r="Q49" t="b">
        <v>1</v>
      </c>
    </row>
    <row r="50" spans="1:17" x14ac:dyDescent="0.3">
      <c r="A50" t="s">
        <v>134</v>
      </c>
      <c r="B50" t="s">
        <v>80</v>
      </c>
      <c r="C50" t="s">
        <v>23</v>
      </c>
      <c r="D50" t="str">
        <f t="shared" si="5"/>
        <v>Item_16_BUTC</v>
      </c>
      <c r="E50" t="s">
        <v>135</v>
      </c>
      <c r="F50" s="5">
        <f t="shared" si="0"/>
        <v>27.5</v>
      </c>
      <c r="G50">
        <v>27.5</v>
      </c>
      <c r="H50">
        <f t="shared" si="1"/>
        <v>6</v>
      </c>
      <c r="I50">
        <v>6</v>
      </c>
      <c r="J50" s="3">
        <f t="shared" si="2"/>
        <v>165</v>
      </c>
      <c r="K50">
        <v>165</v>
      </c>
      <c r="L50" t="str">
        <f t="shared" si="3"/>
        <v>Medium</v>
      </c>
      <c r="M50" t="s">
        <v>25</v>
      </c>
      <c r="N50" t="s">
        <v>16</v>
      </c>
      <c r="O50" s="1">
        <v>45657</v>
      </c>
      <c r="P50" s="7" t="str">
        <f t="shared" si="4"/>
        <v>YES</v>
      </c>
      <c r="Q50" t="b">
        <v>1</v>
      </c>
    </row>
    <row r="51" spans="1:17" x14ac:dyDescent="0.3">
      <c r="A51" t="s">
        <v>136</v>
      </c>
      <c r="B51" t="s">
        <v>46</v>
      </c>
      <c r="C51" t="s">
        <v>19</v>
      </c>
      <c r="D51" t="str">
        <f t="shared" si="5"/>
        <v>Item_16_MILK</v>
      </c>
      <c r="E51" t="s">
        <v>58</v>
      </c>
      <c r="F51" s="5">
        <f t="shared" si="0"/>
        <v>27.5</v>
      </c>
      <c r="G51">
        <v>27.5</v>
      </c>
      <c r="H51">
        <f t="shared" si="1"/>
        <v>7</v>
      </c>
      <c r="I51">
        <v>7</v>
      </c>
      <c r="J51" s="3">
        <f t="shared" si="2"/>
        <v>192.5</v>
      </c>
      <c r="K51">
        <v>192.5</v>
      </c>
      <c r="L51" t="str">
        <f t="shared" si="3"/>
        <v>Medium</v>
      </c>
      <c r="M51" t="s">
        <v>48</v>
      </c>
      <c r="N51" t="s">
        <v>38</v>
      </c>
      <c r="O51" s="1">
        <v>44632</v>
      </c>
      <c r="P51" s="9" t="str">
        <f t="shared" si="4"/>
        <v>N/A</v>
      </c>
    </row>
    <row r="52" spans="1:17" x14ac:dyDescent="0.3">
      <c r="A52" t="s">
        <v>137</v>
      </c>
      <c r="B52" t="s">
        <v>31</v>
      </c>
      <c r="C52" t="s">
        <v>23</v>
      </c>
      <c r="D52" t="str">
        <f t="shared" si="5"/>
        <v>Item_20_BUTC</v>
      </c>
      <c r="E52" t="s">
        <v>85</v>
      </c>
      <c r="F52" s="5">
        <f t="shared" si="0"/>
        <v>33.5</v>
      </c>
      <c r="G52">
        <v>33.5</v>
      </c>
      <c r="H52">
        <f t="shared" si="1"/>
        <v>10</v>
      </c>
      <c r="I52">
        <v>10</v>
      </c>
      <c r="J52" s="3">
        <f t="shared" si="2"/>
        <v>335</v>
      </c>
      <c r="K52">
        <v>335</v>
      </c>
      <c r="L52" t="str">
        <f t="shared" si="3"/>
        <v>High</v>
      </c>
      <c r="M52" t="s">
        <v>25</v>
      </c>
      <c r="N52" t="s">
        <v>38</v>
      </c>
      <c r="O52" s="1">
        <v>45028</v>
      </c>
      <c r="P52" s="7" t="str">
        <f t="shared" si="4"/>
        <v>NO</v>
      </c>
      <c r="Q52" t="b">
        <v>0</v>
      </c>
    </row>
    <row r="53" spans="1:17" x14ac:dyDescent="0.3">
      <c r="A53" t="s">
        <v>138</v>
      </c>
      <c r="B53" t="s">
        <v>43</v>
      </c>
      <c r="C53" t="s">
        <v>130</v>
      </c>
      <c r="D53" t="str">
        <f t="shared" si="5"/>
        <v>Item_5_COMP</v>
      </c>
      <c r="E53" t="s">
        <v>139</v>
      </c>
      <c r="F53" s="5">
        <f t="shared" si="0"/>
        <v>11</v>
      </c>
      <c r="G53">
        <v>11</v>
      </c>
      <c r="H53">
        <f t="shared" si="1"/>
        <v>6</v>
      </c>
      <c r="I53">
        <v>6</v>
      </c>
      <c r="J53" s="3">
        <f t="shared" si="2"/>
        <v>66</v>
      </c>
      <c r="K53">
        <v>66</v>
      </c>
      <c r="L53" t="str">
        <f t="shared" si="3"/>
        <v>Low</v>
      </c>
      <c r="M53" t="s">
        <v>25</v>
      </c>
      <c r="N53" t="s">
        <v>16</v>
      </c>
      <c r="O53" s="1">
        <v>45360</v>
      </c>
      <c r="P53" s="7" t="str">
        <f t="shared" si="4"/>
        <v>YES</v>
      </c>
      <c r="Q53" t="b">
        <v>1</v>
      </c>
    </row>
    <row r="54" spans="1:17" x14ac:dyDescent="0.3">
      <c r="A54" t="s">
        <v>140</v>
      </c>
      <c r="B54" t="s">
        <v>40</v>
      </c>
      <c r="C54" t="s">
        <v>32</v>
      </c>
      <c r="D54" t="str">
        <f t="shared" si="5"/>
        <v>Item_12_FOOD</v>
      </c>
      <c r="E54" t="s">
        <v>128</v>
      </c>
      <c r="F54" s="5">
        <f t="shared" si="0"/>
        <v>21.5</v>
      </c>
      <c r="G54">
        <v>21.5</v>
      </c>
      <c r="H54">
        <f t="shared" si="1"/>
        <v>10</v>
      </c>
      <c r="I54">
        <v>10</v>
      </c>
      <c r="J54" s="3">
        <f t="shared" si="2"/>
        <v>215</v>
      </c>
      <c r="K54">
        <v>215</v>
      </c>
      <c r="L54" t="str">
        <f t="shared" si="3"/>
        <v>Medium</v>
      </c>
      <c r="M54" t="s">
        <v>15</v>
      </c>
      <c r="N54" t="s">
        <v>38</v>
      </c>
      <c r="O54" s="1">
        <v>44940</v>
      </c>
      <c r="P54" s="7" t="str">
        <f t="shared" si="4"/>
        <v>NO</v>
      </c>
      <c r="Q54" t="b">
        <v>0</v>
      </c>
    </row>
    <row r="55" spans="1:17" x14ac:dyDescent="0.3">
      <c r="A55" t="s">
        <v>141</v>
      </c>
      <c r="B55" t="s">
        <v>123</v>
      </c>
      <c r="C55" t="s">
        <v>19</v>
      </c>
      <c r="D55" t="str">
        <f t="shared" si="5"/>
        <v>Item_19_MILK</v>
      </c>
      <c r="E55" t="s">
        <v>142</v>
      </c>
      <c r="F55" s="5">
        <f t="shared" si="0"/>
        <v>32</v>
      </c>
      <c r="G55">
        <v>32</v>
      </c>
      <c r="H55">
        <f t="shared" si="1"/>
        <v>3</v>
      </c>
      <c r="I55">
        <v>3</v>
      </c>
      <c r="J55" s="3">
        <f t="shared" si="2"/>
        <v>96</v>
      </c>
      <c r="K55">
        <v>96</v>
      </c>
      <c r="L55" t="str">
        <f t="shared" si="3"/>
        <v>Low</v>
      </c>
      <c r="M55" t="s">
        <v>25</v>
      </c>
      <c r="N55" t="s">
        <v>16</v>
      </c>
      <c r="O55" s="1">
        <v>45319</v>
      </c>
      <c r="P55" s="9" t="str">
        <f t="shared" si="4"/>
        <v>N/A</v>
      </c>
    </row>
    <row r="56" spans="1:17" x14ac:dyDescent="0.3">
      <c r="A56" t="s">
        <v>143</v>
      </c>
      <c r="B56" t="s">
        <v>69</v>
      </c>
      <c r="C56" t="s">
        <v>41</v>
      </c>
      <c r="D56" t="str">
        <f t="shared" si="5"/>
        <v>Item_23_FURN</v>
      </c>
      <c r="E56" t="s">
        <v>144</v>
      </c>
      <c r="F56" s="5">
        <f t="shared" si="0"/>
        <v>38</v>
      </c>
      <c r="G56">
        <v>38</v>
      </c>
      <c r="H56">
        <f t="shared" si="1"/>
        <v>5</v>
      </c>
      <c r="I56">
        <v>5</v>
      </c>
      <c r="J56" s="3">
        <f t="shared" si="2"/>
        <v>190</v>
      </c>
      <c r="K56">
        <v>190</v>
      </c>
      <c r="L56" t="str">
        <f t="shared" si="3"/>
        <v>Medium</v>
      </c>
      <c r="M56" t="s">
        <v>15</v>
      </c>
      <c r="N56" t="s">
        <v>16</v>
      </c>
      <c r="O56" s="1">
        <v>45045</v>
      </c>
      <c r="P56" s="7" t="str">
        <f t="shared" si="4"/>
        <v>NO</v>
      </c>
      <c r="Q56" t="b">
        <v>0</v>
      </c>
    </row>
    <row r="57" spans="1:17" x14ac:dyDescent="0.3">
      <c r="A57" t="s">
        <v>145</v>
      </c>
      <c r="B57" t="s">
        <v>63</v>
      </c>
      <c r="C57" t="s">
        <v>41</v>
      </c>
      <c r="D57" t="str">
        <f t="shared" si="5"/>
        <v>Item_7_FURN</v>
      </c>
      <c r="E57" t="s">
        <v>146</v>
      </c>
      <c r="F57" s="5">
        <f t="shared" si="0"/>
        <v>14</v>
      </c>
      <c r="G57">
        <v>14</v>
      </c>
      <c r="H57">
        <f t="shared" si="1"/>
        <v>3</v>
      </c>
      <c r="I57">
        <v>3</v>
      </c>
      <c r="J57" s="3">
        <f t="shared" si="2"/>
        <v>42</v>
      </c>
      <c r="K57">
        <v>42</v>
      </c>
      <c r="L57" t="str">
        <f t="shared" si="3"/>
        <v>Low</v>
      </c>
      <c r="M57" t="s">
        <v>15</v>
      </c>
      <c r="N57" t="s">
        <v>38</v>
      </c>
      <c r="O57" s="1">
        <v>45018</v>
      </c>
      <c r="P57" s="9" t="str">
        <f t="shared" si="4"/>
        <v>N/A</v>
      </c>
    </row>
    <row r="58" spans="1:17" x14ac:dyDescent="0.3">
      <c r="A58" t="s">
        <v>147</v>
      </c>
      <c r="B58" t="s">
        <v>100</v>
      </c>
      <c r="C58" t="s">
        <v>130</v>
      </c>
      <c r="D58" t="str">
        <f t="shared" si="5"/>
        <v>Item_5_COMP</v>
      </c>
      <c r="E58" t="s">
        <v>139</v>
      </c>
      <c r="F58" s="5">
        <f t="shared" si="0"/>
        <v>11</v>
      </c>
      <c r="G58">
        <v>11</v>
      </c>
      <c r="H58">
        <f t="shared" si="1"/>
        <v>1</v>
      </c>
      <c r="I58">
        <v>1</v>
      </c>
      <c r="J58" s="3">
        <f t="shared" si="2"/>
        <v>11</v>
      </c>
      <c r="K58">
        <v>11</v>
      </c>
      <c r="L58" t="str">
        <f t="shared" si="3"/>
        <v>Low</v>
      </c>
      <c r="M58" t="s">
        <v>25</v>
      </c>
      <c r="N58" t="s">
        <v>16</v>
      </c>
      <c r="O58" s="1">
        <v>45277</v>
      </c>
      <c r="P58" s="7" t="str">
        <f t="shared" si="4"/>
        <v>YES</v>
      </c>
      <c r="Q58" t="b">
        <v>1</v>
      </c>
    </row>
    <row r="59" spans="1:17" x14ac:dyDescent="0.3">
      <c r="A59" t="s">
        <v>148</v>
      </c>
      <c r="B59" t="s">
        <v>36</v>
      </c>
      <c r="C59" t="s">
        <v>130</v>
      </c>
      <c r="D59" t="str">
        <f t="shared" si="5"/>
        <v>Item_15_COMP</v>
      </c>
      <c r="E59" t="s">
        <v>149</v>
      </c>
      <c r="F59" s="5">
        <f t="shared" si="0"/>
        <v>26</v>
      </c>
      <c r="G59">
        <v>26</v>
      </c>
      <c r="H59">
        <f t="shared" si="1"/>
        <v>9</v>
      </c>
      <c r="I59">
        <v>9</v>
      </c>
      <c r="J59" s="3">
        <f t="shared" si="2"/>
        <v>234</v>
      </c>
      <c r="K59">
        <v>234</v>
      </c>
      <c r="L59" t="str">
        <f t="shared" si="3"/>
        <v>Medium</v>
      </c>
      <c r="M59" t="s">
        <v>48</v>
      </c>
      <c r="N59" t="s">
        <v>16</v>
      </c>
      <c r="O59" s="1">
        <v>45495</v>
      </c>
      <c r="P59" s="7" t="str">
        <f t="shared" si="4"/>
        <v>YES</v>
      </c>
      <c r="Q59" t="b">
        <v>1</v>
      </c>
    </row>
    <row r="60" spans="1:17" x14ac:dyDescent="0.3">
      <c r="A60" t="s">
        <v>150</v>
      </c>
      <c r="B60" t="s">
        <v>22</v>
      </c>
      <c r="C60" t="s">
        <v>41</v>
      </c>
      <c r="D60" t="str">
        <f t="shared" si="5"/>
        <v>Item_16_FURN</v>
      </c>
      <c r="E60" t="s">
        <v>44</v>
      </c>
      <c r="F60" s="5">
        <f t="shared" si="0"/>
        <v>27.5</v>
      </c>
      <c r="G60">
        <v>27.5</v>
      </c>
      <c r="H60">
        <f t="shared" si="1"/>
        <v>9</v>
      </c>
      <c r="I60">
        <v>9</v>
      </c>
      <c r="J60" s="3">
        <f t="shared" si="2"/>
        <v>247.5</v>
      </c>
      <c r="K60">
        <v>247.5</v>
      </c>
      <c r="L60" t="str">
        <f t="shared" si="3"/>
        <v>Medium</v>
      </c>
      <c r="M60" t="s">
        <v>48</v>
      </c>
      <c r="N60" t="s">
        <v>16</v>
      </c>
      <c r="O60" s="1">
        <v>45541</v>
      </c>
      <c r="P60" s="9" t="str">
        <f t="shared" si="4"/>
        <v>N/A</v>
      </c>
    </row>
    <row r="61" spans="1:17" x14ac:dyDescent="0.3">
      <c r="A61" t="s">
        <v>151</v>
      </c>
      <c r="B61" t="s">
        <v>12</v>
      </c>
      <c r="C61" t="s">
        <v>19</v>
      </c>
      <c r="D61" t="str">
        <f t="shared" si="5"/>
        <v>Item_6_MILK</v>
      </c>
      <c r="E61" t="s">
        <v>152</v>
      </c>
      <c r="F61" s="5">
        <f t="shared" si="0"/>
        <v>12.5</v>
      </c>
      <c r="G61">
        <v>12.5</v>
      </c>
      <c r="H61">
        <f t="shared" si="1"/>
        <v>7</v>
      </c>
      <c r="I61">
        <v>7</v>
      </c>
      <c r="J61" s="3">
        <f t="shared" si="2"/>
        <v>87.5</v>
      </c>
      <c r="K61">
        <v>87.5</v>
      </c>
      <c r="L61" t="str">
        <f t="shared" si="3"/>
        <v>Low</v>
      </c>
      <c r="M61" t="s">
        <v>25</v>
      </c>
      <c r="N61" t="s">
        <v>16</v>
      </c>
      <c r="O61" s="1">
        <v>44939</v>
      </c>
      <c r="P61" s="7" t="str">
        <f t="shared" si="4"/>
        <v>NO</v>
      </c>
      <c r="Q61" t="b">
        <v>0</v>
      </c>
    </row>
    <row r="62" spans="1:17" x14ac:dyDescent="0.3">
      <c r="A62" t="s">
        <v>153</v>
      </c>
      <c r="B62" t="s">
        <v>74</v>
      </c>
      <c r="C62" t="s">
        <v>130</v>
      </c>
      <c r="D62" t="str">
        <f t="shared" si="5"/>
        <v>Item_24_COMP</v>
      </c>
      <c r="E62" t="s">
        <v>154</v>
      </c>
      <c r="F62" s="5">
        <f t="shared" si="0"/>
        <v>39.5</v>
      </c>
      <c r="G62">
        <v>39.5</v>
      </c>
      <c r="H62">
        <f t="shared" si="1"/>
        <v>8</v>
      </c>
      <c r="I62">
        <v>8</v>
      </c>
      <c r="J62" s="3">
        <f t="shared" si="2"/>
        <v>316</v>
      </c>
      <c r="K62">
        <v>316</v>
      </c>
      <c r="L62" t="str">
        <f t="shared" si="3"/>
        <v>High</v>
      </c>
      <c r="M62" t="s">
        <v>25</v>
      </c>
      <c r="N62" t="s">
        <v>38</v>
      </c>
      <c r="O62" s="1">
        <v>45034</v>
      </c>
      <c r="P62" s="7" t="str">
        <f t="shared" si="4"/>
        <v>NO</v>
      </c>
      <c r="Q62" t="b">
        <v>0</v>
      </c>
    </row>
    <row r="63" spans="1:17" x14ac:dyDescent="0.3">
      <c r="A63" t="s">
        <v>155</v>
      </c>
      <c r="B63" t="s">
        <v>46</v>
      </c>
      <c r="C63" t="s">
        <v>19</v>
      </c>
      <c r="D63" t="str">
        <f t="shared" si="5"/>
        <v>Item_16_MILK</v>
      </c>
      <c r="E63" t="s">
        <v>58</v>
      </c>
      <c r="F63" s="5">
        <f t="shared" si="0"/>
        <v>27.5</v>
      </c>
      <c r="G63">
        <v>27.5</v>
      </c>
      <c r="H63">
        <f t="shared" si="1"/>
        <v>3</v>
      </c>
      <c r="I63">
        <v>3</v>
      </c>
      <c r="J63" s="3">
        <f t="shared" si="2"/>
        <v>82.5</v>
      </c>
      <c r="K63">
        <v>82.5</v>
      </c>
      <c r="L63" t="str">
        <f t="shared" si="3"/>
        <v>Low</v>
      </c>
      <c r="M63" t="s">
        <v>15</v>
      </c>
      <c r="N63" t="s">
        <v>16</v>
      </c>
      <c r="O63" s="1">
        <v>45603</v>
      </c>
      <c r="P63" s="7" t="str">
        <f t="shared" si="4"/>
        <v>YES</v>
      </c>
      <c r="Q63" t="b">
        <v>1</v>
      </c>
    </row>
    <row r="64" spans="1:17" x14ac:dyDescent="0.3">
      <c r="A64" t="s">
        <v>156</v>
      </c>
      <c r="B64" t="s">
        <v>123</v>
      </c>
      <c r="C64" t="s">
        <v>13</v>
      </c>
      <c r="D64" t="str">
        <f t="shared" si="5"/>
        <v>Item_11_PATI</v>
      </c>
      <c r="E64" t="s">
        <v>133</v>
      </c>
      <c r="F64" s="5">
        <f t="shared" si="0"/>
        <v>20</v>
      </c>
      <c r="G64">
        <v>20</v>
      </c>
      <c r="H64">
        <f t="shared" si="1"/>
        <v>9</v>
      </c>
      <c r="I64">
        <v>9</v>
      </c>
      <c r="J64" s="3">
        <f t="shared" si="2"/>
        <v>180</v>
      </c>
      <c r="K64">
        <v>180</v>
      </c>
      <c r="L64" t="str">
        <f t="shared" si="3"/>
        <v>Medium</v>
      </c>
      <c r="M64" t="s">
        <v>25</v>
      </c>
      <c r="N64" t="s">
        <v>38</v>
      </c>
      <c r="O64" s="1">
        <v>45064</v>
      </c>
      <c r="P64" s="7" t="str">
        <f t="shared" si="4"/>
        <v>YES</v>
      </c>
      <c r="Q64" t="b">
        <v>1</v>
      </c>
    </row>
    <row r="65" spans="1:17" x14ac:dyDescent="0.3">
      <c r="A65" t="s">
        <v>157</v>
      </c>
      <c r="B65" t="s">
        <v>77</v>
      </c>
      <c r="C65" t="s">
        <v>130</v>
      </c>
      <c r="D65" t="str">
        <f t="shared" si="5"/>
        <v>Item_22_COMP</v>
      </c>
      <c r="E65" t="s">
        <v>158</v>
      </c>
      <c r="F65" s="5">
        <f t="shared" si="0"/>
        <v>36.5</v>
      </c>
      <c r="G65">
        <v>36.5</v>
      </c>
      <c r="H65">
        <f t="shared" si="1"/>
        <v>7</v>
      </c>
      <c r="I65">
        <v>7</v>
      </c>
      <c r="J65" s="3">
        <f t="shared" si="2"/>
        <v>255.5</v>
      </c>
      <c r="K65">
        <v>255.5</v>
      </c>
      <c r="L65" t="str">
        <f t="shared" si="3"/>
        <v>Medium</v>
      </c>
      <c r="M65" t="s">
        <v>48</v>
      </c>
      <c r="N65" t="s">
        <v>38</v>
      </c>
      <c r="O65" s="1">
        <v>44636</v>
      </c>
      <c r="P65" s="7" t="str">
        <f t="shared" si="4"/>
        <v>NO</v>
      </c>
      <c r="Q65" t="b">
        <v>0</v>
      </c>
    </row>
    <row r="66" spans="1:17" x14ac:dyDescent="0.3">
      <c r="A66" t="s">
        <v>159</v>
      </c>
      <c r="B66" t="s">
        <v>69</v>
      </c>
      <c r="C66" t="s">
        <v>32</v>
      </c>
      <c r="D66" t="str">
        <f t="shared" ref="D66:D129" si="6">IF(TRIM(E66)="","Unknown_Item","Item_"&amp;MID(E66,6,FIND("_",E66,6)-6)&amp;"_"&amp;UPPER(LEFT(C66,4)))</f>
        <v>Item_22_FOOD</v>
      </c>
      <c r="E66" t="s">
        <v>160</v>
      </c>
      <c r="F66" s="5">
        <f t="shared" ref="F66:F129" si="7">IF(ISBLANK(G66),AVERAGE($G$2:$G$12576),G66)</f>
        <v>36.5</v>
      </c>
      <c r="G66">
        <v>36.5</v>
      </c>
      <c r="H66">
        <f t="shared" ref="H66:H129" si="8">IF(ISBLANK(I66),MEDIAN($I$2:$I$12576),I66)</f>
        <v>10</v>
      </c>
      <c r="I66">
        <v>10</v>
      </c>
      <c r="J66" s="3">
        <f t="shared" ref="J66:J129" si="9">IF(ISBLANK(K66),MEDIAN($K$2:$K$12576),K66)</f>
        <v>365</v>
      </c>
      <c r="K66">
        <v>365</v>
      </c>
      <c r="L66" t="str">
        <f t="shared" ref="L66:L129" si="10">IF(J66&gt;=300,"High",IF(J66&gt;=150,"Medium","Low"))</f>
        <v>High</v>
      </c>
      <c r="M66" t="s">
        <v>25</v>
      </c>
      <c r="N66" t="s">
        <v>16</v>
      </c>
      <c r="O66" s="1">
        <v>45506</v>
      </c>
      <c r="P66" s="7" t="str">
        <f t="shared" ref="P66:P129" si="11">IF(ISBLANK(Q66),"N/A",IF(Q66=TRUE,"YES","NO"))</f>
        <v>YES</v>
      </c>
      <c r="Q66" t="b">
        <v>1</v>
      </c>
    </row>
    <row r="67" spans="1:17" x14ac:dyDescent="0.3">
      <c r="A67" t="s">
        <v>161</v>
      </c>
      <c r="B67" t="s">
        <v>65</v>
      </c>
      <c r="C67" t="s">
        <v>23</v>
      </c>
      <c r="D67" t="str">
        <f t="shared" si="6"/>
        <v>Item_2_BUTC</v>
      </c>
      <c r="E67" t="s">
        <v>162</v>
      </c>
      <c r="F67" s="5">
        <f t="shared" si="7"/>
        <v>6.5</v>
      </c>
      <c r="G67">
        <v>6.5</v>
      </c>
      <c r="H67">
        <f t="shared" si="8"/>
        <v>6</v>
      </c>
      <c r="I67">
        <v>6</v>
      </c>
      <c r="J67" s="3">
        <f t="shared" si="9"/>
        <v>39</v>
      </c>
      <c r="K67">
        <v>39</v>
      </c>
      <c r="L67" t="str">
        <f t="shared" si="10"/>
        <v>Low</v>
      </c>
      <c r="M67" t="s">
        <v>25</v>
      </c>
      <c r="N67" t="s">
        <v>38</v>
      </c>
      <c r="O67" s="1">
        <v>44846</v>
      </c>
      <c r="P67" s="9" t="str">
        <f t="shared" si="11"/>
        <v>N/A</v>
      </c>
    </row>
    <row r="68" spans="1:17" x14ac:dyDescent="0.3">
      <c r="A68" t="s">
        <v>163</v>
      </c>
      <c r="B68" t="s">
        <v>69</v>
      </c>
      <c r="C68" t="s">
        <v>13</v>
      </c>
      <c r="D68" t="str">
        <f t="shared" si="6"/>
        <v>Item_14_PATI</v>
      </c>
      <c r="E68" t="s">
        <v>164</v>
      </c>
      <c r="F68" s="5">
        <f t="shared" si="7"/>
        <v>24.5</v>
      </c>
      <c r="G68">
        <v>24.5</v>
      </c>
      <c r="H68">
        <f t="shared" si="8"/>
        <v>10</v>
      </c>
      <c r="I68">
        <v>10</v>
      </c>
      <c r="J68" s="3">
        <f t="shared" si="9"/>
        <v>245</v>
      </c>
      <c r="K68">
        <v>245</v>
      </c>
      <c r="L68" t="str">
        <f t="shared" si="10"/>
        <v>Medium</v>
      </c>
      <c r="M68" t="s">
        <v>25</v>
      </c>
      <c r="N68" t="s">
        <v>38</v>
      </c>
      <c r="O68" s="1">
        <v>44601</v>
      </c>
      <c r="P68" s="7" t="str">
        <f t="shared" si="11"/>
        <v>NO</v>
      </c>
      <c r="Q68" t="b">
        <v>0</v>
      </c>
    </row>
    <row r="69" spans="1:17" x14ac:dyDescent="0.3">
      <c r="A69" t="s">
        <v>165</v>
      </c>
      <c r="B69" t="s">
        <v>84</v>
      </c>
      <c r="C69" t="s">
        <v>13</v>
      </c>
      <c r="D69" t="str">
        <f t="shared" si="6"/>
        <v>Item_12_PATI</v>
      </c>
      <c r="E69" t="s">
        <v>166</v>
      </c>
      <c r="F69" s="5">
        <f t="shared" si="7"/>
        <v>21.5</v>
      </c>
      <c r="G69">
        <v>21.5</v>
      </c>
      <c r="H69">
        <f t="shared" si="8"/>
        <v>8</v>
      </c>
      <c r="I69">
        <v>8</v>
      </c>
      <c r="J69" s="3">
        <f t="shared" si="9"/>
        <v>172</v>
      </c>
      <c r="K69">
        <v>172</v>
      </c>
      <c r="L69" t="str">
        <f t="shared" si="10"/>
        <v>Medium</v>
      </c>
      <c r="M69" t="s">
        <v>48</v>
      </c>
      <c r="N69" t="s">
        <v>38</v>
      </c>
      <c r="O69" s="1">
        <v>45257</v>
      </c>
      <c r="P69" s="7" t="str">
        <f t="shared" si="11"/>
        <v>NO</v>
      </c>
      <c r="Q69" t="b">
        <v>0</v>
      </c>
    </row>
    <row r="70" spans="1:17" x14ac:dyDescent="0.3">
      <c r="A70" t="s">
        <v>167</v>
      </c>
      <c r="B70" t="s">
        <v>168</v>
      </c>
      <c r="C70" t="s">
        <v>23</v>
      </c>
      <c r="D70" t="str">
        <f t="shared" si="6"/>
        <v>Item_20_BUTC</v>
      </c>
      <c r="E70" t="s">
        <v>85</v>
      </c>
      <c r="F70" s="5">
        <f t="shared" si="7"/>
        <v>33.5</v>
      </c>
      <c r="G70">
        <v>33.5</v>
      </c>
      <c r="H70">
        <f t="shared" si="8"/>
        <v>4</v>
      </c>
      <c r="I70">
        <v>4</v>
      </c>
      <c r="J70" s="3">
        <f t="shared" si="9"/>
        <v>134</v>
      </c>
      <c r="K70">
        <v>134</v>
      </c>
      <c r="L70" t="str">
        <f t="shared" si="10"/>
        <v>Low</v>
      </c>
      <c r="M70" t="s">
        <v>25</v>
      </c>
      <c r="N70" t="s">
        <v>16</v>
      </c>
      <c r="O70" s="1">
        <v>45251</v>
      </c>
      <c r="P70" s="9" t="str">
        <f t="shared" si="11"/>
        <v>N/A</v>
      </c>
    </row>
    <row r="71" spans="1:17" x14ac:dyDescent="0.3">
      <c r="A71" t="s">
        <v>169</v>
      </c>
      <c r="B71" t="s">
        <v>113</v>
      </c>
      <c r="C71" t="s">
        <v>32</v>
      </c>
      <c r="D71" t="str">
        <f t="shared" si="6"/>
        <v>Item_18_FOOD</v>
      </c>
      <c r="E71" t="s">
        <v>170</v>
      </c>
      <c r="F71" s="5">
        <f t="shared" si="7"/>
        <v>30.5</v>
      </c>
      <c r="G71">
        <v>30.5</v>
      </c>
      <c r="H71">
        <f t="shared" si="8"/>
        <v>4</v>
      </c>
      <c r="I71">
        <v>4</v>
      </c>
      <c r="J71" s="3">
        <f t="shared" si="9"/>
        <v>122</v>
      </c>
      <c r="K71">
        <v>122</v>
      </c>
      <c r="L71" t="str">
        <f t="shared" si="10"/>
        <v>Low</v>
      </c>
      <c r="M71" t="s">
        <v>25</v>
      </c>
      <c r="N71" t="s">
        <v>16</v>
      </c>
      <c r="O71" s="1">
        <v>44833</v>
      </c>
      <c r="P71" s="7" t="str">
        <f t="shared" si="11"/>
        <v>YES</v>
      </c>
      <c r="Q71" t="b">
        <v>1</v>
      </c>
    </row>
    <row r="72" spans="1:17" x14ac:dyDescent="0.3">
      <c r="A72" t="s">
        <v>171</v>
      </c>
      <c r="B72" t="s">
        <v>65</v>
      </c>
      <c r="C72" t="s">
        <v>13</v>
      </c>
      <c r="D72" t="str">
        <f t="shared" si="6"/>
        <v>Item_1_PATI</v>
      </c>
      <c r="E72" t="s">
        <v>172</v>
      </c>
      <c r="F72" s="5">
        <f t="shared" si="7"/>
        <v>5</v>
      </c>
      <c r="G72">
        <v>5</v>
      </c>
      <c r="H72">
        <f t="shared" si="8"/>
        <v>6</v>
      </c>
      <c r="I72">
        <v>6</v>
      </c>
      <c r="J72" s="3">
        <f t="shared" si="9"/>
        <v>30</v>
      </c>
      <c r="K72">
        <v>30</v>
      </c>
      <c r="L72" t="str">
        <f t="shared" si="10"/>
        <v>Low</v>
      </c>
      <c r="M72" t="s">
        <v>15</v>
      </c>
      <c r="N72" t="s">
        <v>16</v>
      </c>
      <c r="O72" s="1">
        <v>44912</v>
      </c>
      <c r="P72" s="7" t="str">
        <f t="shared" si="11"/>
        <v>YES</v>
      </c>
      <c r="Q72" t="b">
        <v>1</v>
      </c>
    </row>
    <row r="73" spans="1:17" x14ac:dyDescent="0.3">
      <c r="A73" t="s">
        <v>173</v>
      </c>
      <c r="B73" t="s">
        <v>46</v>
      </c>
      <c r="C73" t="s">
        <v>28</v>
      </c>
      <c r="D73" t="str">
        <f t="shared" si="6"/>
        <v>Item_4_BEVE</v>
      </c>
      <c r="E73" t="s">
        <v>174</v>
      </c>
      <c r="F73" s="5">
        <f t="shared" si="7"/>
        <v>9.5</v>
      </c>
      <c r="G73">
        <v>9.5</v>
      </c>
      <c r="H73">
        <f t="shared" si="8"/>
        <v>7</v>
      </c>
      <c r="I73">
        <v>7</v>
      </c>
      <c r="J73" s="3">
        <f t="shared" si="9"/>
        <v>66.5</v>
      </c>
      <c r="K73">
        <v>66.5</v>
      </c>
      <c r="L73" t="str">
        <f t="shared" si="10"/>
        <v>Low</v>
      </c>
      <c r="M73" t="s">
        <v>15</v>
      </c>
      <c r="N73" t="s">
        <v>38</v>
      </c>
      <c r="O73" s="1">
        <v>45010</v>
      </c>
      <c r="P73" s="9" t="str">
        <f t="shared" si="11"/>
        <v>N/A</v>
      </c>
    </row>
    <row r="74" spans="1:17" x14ac:dyDescent="0.3">
      <c r="A74" t="s">
        <v>175</v>
      </c>
      <c r="B74" t="s">
        <v>46</v>
      </c>
      <c r="C74" t="s">
        <v>41</v>
      </c>
      <c r="D74" t="str">
        <f t="shared" si="6"/>
        <v>Item_22_FURN</v>
      </c>
      <c r="E74" t="s">
        <v>176</v>
      </c>
      <c r="F74" s="5">
        <f t="shared" si="7"/>
        <v>36.5</v>
      </c>
      <c r="G74">
        <v>36.5</v>
      </c>
      <c r="H74">
        <f t="shared" si="8"/>
        <v>10</v>
      </c>
      <c r="I74">
        <v>10</v>
      </c>
      <c r="J74" s="3">
        <f t="shared" si="9"/>
        <v>365</v>
      </c>
      <c r="K74">
        <v>365</v>
      </c>
      <c r="L74" t="str">
        <f t="shared" si="10"/>
        <v>High</v>
      </c>
      <c r="M74" t="s">
        <v>15</v>
      </c>
      <c r="N74" t="s">
        <v>38</v>
      </c>
      <c r="O74" s="1">
        <v>45284</v>
      </c>
      <c r="P74" s="7" t="str">
        <f t="shared" si="11"/>
        <v>YES</v>
      </c>
      <c r="Q74" t="b">
        <v>1</v>
      </c>
    </row>
    <row r="75" spans="1:17" x14ac:dyDescent="0.3">
      <c r="A75" t="s">
        <v>177</v>
      </c>
      <c r="B75" t="s">
        <v>40</v>
      </c>
      <c r="C75" t="s">
        <v>13</v>
      </c>
      <c r="D75" t="str">
        <f t="shared" si="6"/>
        <v>Item_7_PATI</v>
      </c>
      <c r="E75" t="s">
        <v>178</v>
      </c>
      <c r="F75" s="5">
        <f t="shared" si="7"/>
        <v>14</v>
      </c>
      <c r="G75">
        <v>14</v>
      </c>
      <c r="H75">
        <f t="shared" si="8"/>
        <v>9</v>
      </c>
      <c r="I75">
        <v>9</v>
      </c>
      <c r="J75" s="3">
        <f t="shared" si="9"/>
        <v>126</v>
      </c>
      <c r="K75">
        <v>126</v>
      </c>
      <c r="L75" t="str">
        <f t="shared" si="10"/>
        <v>Low</v>
      </c>
      <c r="M75" t="s">
        <v>15</v>
      </c>
      <c r="N75" t="s">
        <v>38</v>
      </c>
      <c r="O75" s="1">
        <v>45669</v>
      </c>
      <c r="P75" s="7" t="str">
        <f t="shared" si="11"/>
        <v>NO</v>
      </c>
      <c r="Q75" t="b">
        <v>0</v>
      </c>
    </row>
    <row r="76" spans="1:17" x14ac:dyDescent="0.3">
      <c r="A76" t="s">
        <v>179</v>
      </c>
      <c r="B76" t="s">
        <v>100</v>
      </c>
      <c r="C76" t="s">
        <v>28</v>
      </c>
      <c r="D76" t="str">
        <f t="shared" si="6"/>
        <v>Item_7_BEVE</v>
      </c>
      <c r="E76" t="s">
        <v>71</v>
      </c>
      <c r="F76" s="5">
        <f t="shared" si="7"/>
        <v>14</v>
      </c>
      <c r="G76">
        <v>14</v>
      </c>
      <c r="H76">
        <f t="shared" si="8"/>
        <v>6</v>
      </c>
      <c r="I76">
        <v>6</v>
      </c>
      <c r="J76" s="3">
        <f t="shared" si="9"/>
        <v>84</v>
      </c>
      <c r="K76">
        <v>84</v>
      </c>
      <c r="L76" t="str">
        <f t="shared" si="10"/>
        <v>Low</v>
      </c>
      <c r="M76" t="s">
        <v>15</v>
      </c>
      <c r="N76" t="s">
        <v>16</v>
      </c>
      <c r="O76" s="1">
        <v>45285</v>
      </c>
      <c r="P76" s="7" t="str">
        <f t="shared" si="11"/>
        <v>YES</v>
      </c>
      <c r="Q76" t="b">
        <v>1</v>
      </c>
    </row>
    <row r="77" spans="1:17" x14ac:dyDescent="0.3">
      <c r="A77" t="s">
        <v>180</v>
      </c>
      <c r="B77" t="s">
        <v>22</v>
      </c>
      <c r="C77" t="s">
        <v>19</v>
      </c>
      <c r="D77" t="str">
        <f t="shared" si="6"/>
        <v>Item_19_MILK</v>
      </c>
      <c r="E77" t="s">
        <v>142</v>
      </c>
      <c r="F77" s="5">
        <f t="shared" si="7"/>
        <v>32</v>
      </c>
      <c r="G77">
        <v>32</v>
      </c>
      <c r="H77">
        <f t="shared" si="8"/>
        <v>10</v>
      </c>
      <c r="I77">
        <v>10</v>
      </c>
      <c r="J77" s="3">
        <f t="shared" si="9"/>
        <v>320</v>
      </c>
      <c r="K77">
        <v>320</v>
      </c>
      <c r="L77" t="str">
        <f t="shared" si="10"/>
        <v>High</v>
      </c>
      <c r="M77" t="s">
        <v>15</v>
      </c>
      <c r="N77" t="s">
        <v>38</v>
      </c>
      <c r="O77" s="1">
        <v>44945</v>
      </c>
      <c r="P77" s="9" t="str">
        <f t="shared" si="11"/>
        <v>N/A</v>
      </c>
    </row>
    <row r="78" spans="1:17" x14ac:dyDescent="0.3">
      <c r="A78" t="s">
        <v>181</v>
      </c>
      <c r="B78" t="s">
        <v>22</v>
      </c>
      <c r="C78" t="s">
        <v>28</v>
      </c>
      <c r="D78" t="str">
        <f t="shared" si="6"/>
        <v>Item_22_BEVE</v>
      </c>
      <c r="E78" t="s">
        <v>117</v>
      </c>
      <c r="F78" s="5">
        <f t="shared" si="7"/>
        <v>36.5</v>
      </c>
      <c r="G78">
        <v>36.5</v>
      </c>
      <c r="H78">
        <f t="shared" si="8"/>
        <v>6</v>
      </c>
      <c r="I78">
        <v>6</v>
      </c>
      <c r="J78" s="3">
        <f t="shared" si="9"/>
        <v>219</v>
      </c>
      <c r="K78">
        <v>219</v>
      </c>
      <c r="L78" t="str">
        <f t="shared" si="10"/>
        <v>Medium</v>
      </c>
      <c r="M78" t="s">
        <v>48</v>
      </c>
      <c r="N78" t="s">
        <v>38</v>
      </c>
      <c r="O78" s="1">
        <v>44964</v>
      </c>
      <c r="P78" s="7" t="str">
        <f t="shared" si="11"/>
        <v>YES</v>
      </c>
      <c r="Q78" t="b">
        <v>1</v>
      </c>
    </row>
    <row r="79" spans="1:17" x14ac:dyDescent="0.3">
      <c r="A79" t="s">
        <v>182</v>
      </c>
      <c r="B79" t="s">
        <v>12</v>
      </c>
      <c r="C79" t="s">
        <v>130</v>
      </c>
      <c r="D79" t="str">
        <f t="shared" si="6"/>
        <v>Item_20_COMP</v>
      </c>
      <c r="E79" t="s">
        <v>183</v>
      </c>
      <c r="F79" s="5">
        <f t="shared" si="7"/>
        <v>33.5</v>
      </c>
      <c r="G79">
        <v>33.5</v>
      </c>
      <c r="H79">
        <f t="shared" si="8"/>
        <v>10</v>
      </c>
      <c r="I79">
        <v>10</v>
      </c>
      <c r="J79" s="3">
        <f t="shared" si="9"/>
        <v>335</v>
      </c>
      <c r="K79">
        <v>335</v>
      </c>
      <c r="L79" t="str">
        <f t="shared" si="10"/>
        <v>High</v>
      </c>
      <c r="M79" t="s">
        <v>25</v>
      </c>
      <c r="N79" t="s">
        <v>16</v>
      </c>
      <c r="O79" s="1">
        <v>44666</v>
      </c>
      <c r="P79" s="9" t="str">
        <f t="shared" si="11"/>
        <v>N/A</v>
      </c>
    </row>
    <row r="80" spans="1:17" x14ac:dyDescent="0.3">
      <c r="A80" t="s">
        <v>184</v>
      </c>
      <c r="B80" t="s">
        <v>123</v>
      </c>
      <c r="C80" t="s">
        <v>32</v>
      </c>
      <c r="D80" t="str">
        <f t="shared" si="6"/>
        <v>Item_20_FOOD</v>
      </c>
      <c r="E80" t="s">
        <v>185</v>
      </c>
      <c r="F80" s="5">
        <f t="shared" si="7"/>
        <v>33.5</v>
      </c>
      <c r="G80">
        <v>33.5</v>
      </c>
      <c r="H80">
        <f t="shared" si="8"/>
        <v>2</v>
      </c>
      <c r="I80">
        <v>2</v>
      </c>
      <c r="J80" s="3">
        <f t="shared" si="9"/>
        <v>67</v>
      </c>
      <c r="K80">
        <v>67</v>
      </c>
      <c r="L80" t="str">
        <f t="shared" si="10"/>
        <v>Low</v>
      </c>
      <c r="M80" t="s">
        <v>15</v>
      </c>
      <c r="N80" t="s">
        <v>16</v>
      </c>
      <c r="O80" s="1">
        <v>45040</v>
      </c>
      <c r="P80" s="9" t="str">
        <f t="shared" si="11"/>
        <v>N/A</v>
      </c>
    </row>
    <row r="81" spans="1:17" x14ac:dyDescent="0.3">
      <c r="A81" t="s">
        <v>186</v>
      </c>
      <c r="B81" t="s">
        <v>98</v>
      </c>
      <c r="C81" t="s">
        <v>130</v>
      </c>
      <c r="D81" t="str">
        <f t="shared" si="6"/>
        <v>Item_22_COMP</v>
      </c>
      <c r="E81" t="s">
        <v>158</v>
      </c>
      <c r="F81" s="5">
        <f t="shared" si="7"/>
        <v>36.5</v>
      </c>
      <c r="G81">
        <v>36.5</v>
      </c>
      <c r="H81">
        <f t="shared" si="8"/>
        <v>4</v>
      </c>
      <c r="I81">
        <v>4</v>
      </c>
      <c r="J81" s="3">
        <f t="shared" si="9"/>
        <v>146</v>
      </c>
      <c r="K81">
        <v>146</v>
      </c>
      <c r="L81" t="str">
        <f t="shared" si="10"/>
        <v>Low</v>
      </c>
      <c r="M81" t="s">
        <v>15</v>
      </c>
      <c r="N81" t="s">
        <v>16</v>
      </c>
      <c r="O81" s="1">
        <v>45487</v>
      </c>
      <c r="P81" s="7" t="str">
        <f t="shared" si="11"/>
        <v>YES</v>
      </c>
      <c r="Q81" t="b">
        <v>1</v>
      </c>
    </row>
    <row r="82" spans="1:17" x14ac:dyDescent="0.3">
      <c r="A82" t="s">
        <v>187</v>
      </c>
      <c r="B82" t="s">
        <v>36</v>
      </c>
      <c r="C82" t="s">
        <v>13</v>
      </c>
      <c r="D82" t="str">
        <f t="shared" si="6"/>
        <v>Item_17_PATI</v>
      </c>
      <c r="E82" t="s">
        <v>61</v>
      </c>
      <c r="F82" s="5">
        <f t="shared" si="7"/>
        <v>29</v>
      </c>
      <c r="G82">
        <v>29</v>
      </c>
      <c r="H82">
        <f t="shared" si="8"/>
        <v>10</v>
      </c>
      <c r="I82">
        <v>10</v>
      </c>
      <c r="J82" s="3">
        <f t="shared" si="9"/>
        <v>290</v>
      </c>
      <c r="K82">
        <v>290</v>
      </c>
      <c r="L82" t="str">
        <f t="shared" si="10"/>
        <v>Medium</v>
      </c>
      <c r="M82" t="s">
        <v>25</v>
      </c>
      <c r="N82" t="s">
        <v>38</v>
      </c>
      <c r="O82" s="1">
        <v>45643</v>
      </c>
      <c r="P82" s="9" t="str">
        <f t="shared" si="11"/>
        <v>N/A</v>
      </c>
    </row>
    <row r="83" spans="1:17" x14ac:dyDescent="0.3">
      <c r="A83" t="s">
        <v>188</v>
      </c>
      <c r="B83" t="s">
        <v>74</v>
      </c>
      <c r="C83" t="s">
        <v>66</v>
      </c>
      <c r="D83" t="str">
        <f t="shared" si="6"/>
        <v>Item_21_ELEC</v>
      </c>
      <c r="E83" t="s">
        <v>101</v>
      </c>
      <c r="F83" s="5">
        <f t="shared" si="7"/>
        <v>35</v>
      </c>
      <c r="G83">
        <v>35</v>
      </c>
      <c r="H83">
        <f t="shared" si="8"/>
        <v>2</v>
      </c>
      <c r="I83">
        <v>2</v>
      </c>
      <c r="J83" s="3">
        <f t="shared" si="9"/>
        <v>70</v>
      </c>
      <c r="K83">
        <v>70</v>
      </c>
      <c r="L83" t="str">
        <f t="shared" si="10"/>
        <v>Low</v>
      </c>
      <c r="M83" t="s">
        <v>15</v>
      </c>
      <c r="N83" t="s">
        <v>38</v>
      </c>
      <c r="O83" s="1">
        <v>45055</v>
      </c>
      <c r="P83" s="7" t="str">
        <f t="shared" si="11"/>
        <v>NO</v>
      </c>
      <c r="Q83" t="b">
        <v>0</v>
      </c>
    </row>
    <row r="84" spans="1:17" x14ac:dyDescent="0.3">
      <c r="A84" t="s">
        <v>189</v>
      </c>
      <c r="B84" t="s">
        <v>12</v>
      </c>
      <c r="C84" t="s">
        <v>41</v>
      </c>
      <c r="D84" t="str">
        <f t="shared" si="6"/>
        <v>Item_11_FURN</v>
      </c>
      <c r="E84" t="s">
        <v>190</v>
      </c>
      <c r="F84" s="5">
        <f t="shared" si="7"/>
        <v>20</v>
      </c>
      <c r="G84">
        <v>20</v>
      </c>
      <c r="H84">
        <f t="shared" si="8"/>
        <v>8</v>
      </c>
      <c r="I84">
        <v>8</v>
      </c>
      <c r="J84" s="3">
        <f t="shared" si="9"/>
        <v>160</v>
      </c>
      <c r="K84">
        <v>160</v>
      </c>
      <c r="L84" t="str">
        <f t="shared" si="10"/>
        <v>Medium</v>
      </c>
      <c r="M84" t="s">
        <v>15</v>
      </c>
      <c r="N84" t="s">
        <v>38</v>
      </c>
      <c r="O84" s="1">
        <v>45526</v>
      </c>
      <c r="P84" s="7" t="str">
        <f t="shared" si="11"/>
        <v>NO</v>
      </c>
      <c r="Q84" t="b">
        <v>0</v>
      </c>
    </row>
    <row r="85" spans="1:17" x14ac:dyDescent="0.3">
      <c r="A85" t="s">
        <v>191</v>
      </c>
      <c r="B85" t="s">
        <v>46</v>
      </c>
      <c r="C85" t="s">
        <v>13</v>
      </c>
      <c r="D85" s="2" t="str">
        <f t="shared" si="6"/>
        <v>Unknown_Item</v>
      </c>
      <c r="F85" s="5">
        <f t="shared" si="7"/>
        <v>15.5</v>
      </c>
      <c r="G85">
        <v>15.5</v>
      </c>
      <c r="H85" s="2">
        <f t="shared" si="8"/>
        <v>6</v>
      </c>
      <c r="J85" s="4">
        <f t="shared" si="9"/>
        <v>108.5</v>
      </c>
      <c r="L85" t="str">
        <f t="shared" si="10"/>
        <v>Low</v>
      </c>
      <c r="M85" t="s">
        <v>25</v>
      </c>
      <c r="N85" t="s">
        <v>38</v>
      </c>
      <c r="O85" s="1">
        <v>45376</v>
      </c>
      <c r="P85" s="7" t="str">
        <f t="shared" si="11"/>
        <v>NO</v>
      </c>
      <c r="Q85" t="b">
        <v>0</v>
      </c>
    </row>
    <row r="86" spans="1:17" x14ac:dyDescent="0.3">
      <c r="A86" t="s">
        <v>192</v>
      </c>
      <c r="B86" t="s">
        <v>77</v>
      </c>
      <c r="C86" t="s">
        <v>13</v>
      </c>
      <c r="D86" t="str">
        <f t="shared" si="6"/>
        <v>Item_25_PATI</v>
      </c>
      <c r="E86" t="s">
        <v>193</v>
      </c>
      <c r="F86" s="5">
        <f t="shared" si="7"/>
        <v>41</v>
      </c>
      <c r="G86">
        <v>41</v>
      </c>
      <c r="H86">
        <f t="shared" si="8"/>
        <v>2</v>
      </c>
      <c r="I86">
        <v>2</v>
      </c>
      <c r="J86" s="3">
        <f t="shared" si="9"/>
        <v>82</v>
      </c>
      <c r="K86">
        <v>82</v>
      </c>
      <c r="L86" t="str">
        <f t="shared" si="10"/>
        <v>Low</v>
      </c>
      <c r="M86" t="s">
        <v>25</v>
      </c>
      <c r="N86" t="s">
        <v>16</v>
      </c>
      <c r="O86" s="1">
        <v>45113</v>
      </c>
      <c r="P86" s="7" t="str">
        <f t="shared" si="11"/>
        <v>YES</v>
      </c>
      <c r="Q86" t="b">
        <v>1</v>
      </c>
    </row>
    <row r="87" spans="1:17" x14ac:dyDescent="0.3">
      <c r="A87" t="s">
        <v>194</v>
      </c>
      <c r="B87" t="s">
        <v>89</v>
      </c>
      <c r="C87" t="s">
        <v>32</v>
      </c>
      <c r="D87" t="str">
        <f t="shared" si="6"/>
        <v>Item_7_FOOD</v>
      </c>
      <c r="E87" t="s">
        <v>195</v>
      </c>
      <c r="F87" s="5">
        <f t="shared" si="7"/>
        <v>14</v>
      </c>
      <c r="G87">
        <v>14</v>
      </c>
      <c r="H87">
        <f t="shared" si="8"/>
        <v>1</v>
      </c>
      <c r="I87">
        <v>1</v>
      </c>
      <c r="J87" s="3">
        <f t="shared" si="9"/>
        <v>14</v>
      </c>
      <c r="K87">
        <v>14</v>
      </c>
      <c r="L87" t="str">
        <f t="shared" si="10"/>
        <v>Low</v>
      </c>
      <c r="M87" t="s">
        <v>25</v>
      </c>
      <c r="N87" t="s">
        <v>38</v>
      </c>
      <c r="O87" s="1">
        <v>45409</v>
      </c>
      <c r="P87" s="9" t="str">
        <f t="shared" si="11"/>
        <v>N/A</v>
      </c>
    </row>
    <row r="88" spans="1:17" x14ac:dyDescent="0.3">
      <c r="A88" t="s">
        <v>196</v>
      </c>
      <c r="B88" t="s">
        <v>65</v>
      </c>
      <c r="C88" t="s">
        <v>41</v>
      </c>
      <c r="D88" t="str">
        <f t="shared" si="6"/>
        <v>Item_21_FURN</v>
      </c>
      <c r="E88" t="s">
        <v>197</v>
      </c>
      <c r="F88" s="5">
        <f t="shared" si="7"/>
        <v>35</v>
      </c>
      <c r="G88">
        <v>35</v>
      </c>
      <c r="H88">
        <f t="shared" si="8"/>
        <v>3</v>
      </c>
      <c r="I88">
        <v>3</v>
      </c>
      <c r="J88" s="3">
        <f t="shared" si="9"/>
        <v>105</v>
      </c>
      <c r="K88">
        <v>105</v>
      </c>
      <c r="L88" t="str">
        <f t="shared" si="10"/>
        <v>Low</v>
      </c>
      <c r="M88" t="s">
        <v>15</v>
      </c>
      <c r="N88" t="s">
        <v>16</v>
      </c>
      <c r="O88" s="1">
        <v>45017</v>
      </c>
      <c r="P88" s="9" t="str">
        <f t="shared" si="11"/>
        <v>N/A</v>
      </c>
    </row>
    <row r="89" spans="1:17" x14ac:dyDescent="0.3">
      <c r="A89" t="s">
        <v>198</v>
      </c>
      <c r="B89" t="s">
        <v>84</v>
      </c>
      <c r="C89" t="s">
        <v>41</v>
      </c>
      <c r="D89" t="str">
        <f t="shared" si="6"/>
        <v>Item_24_FURN</v>
      </c>
      <c r="E89" t="s">
        <v>199</v>
      </c>
      <c r="F89" s="5">
        <f t="shared" si="7"/>
        <v>39.5</v>
      </c>
      <c r="G89">
        <v>39.5</v>
      </c>
      <c r="H89">
        <f t="shared" si="8"/>
        <v>9</v>
      </c>
      <c r="I89">
        <v>9</v>
      </c>
      <c r="J89" s="3">
        <f t="shared" si="9"/>
        <v>355.5</v>
      </c>
      <c r="K89">
        <v>355.5</v>
      </c>
      <c r="L89" t="str">
        <f t="shared" si="10"/>
        <v>High</v>
      </c>
      <c r="M89" t="s">
        <v>25</v>
      </c>
      <c r="N89" t="s">
        <v>38</v>
      </c>
      <c r="O89" s="1">
        <v>44902</v>
      </c>
      <c r="P89" s="7" t="str">
        <f t="shared" si="11"/>
        <v>NO</v>
      </c>
      <c r="Q89" t="b">
        <v>0</v>
      </c>
    </row>
    <row r="90" spans="1:17" x14ac:dyDescent="0.3">
      <c r="A90" t="s">
        <v>200</v>
      </c>
      <c r="B90" t="s">
        <v>123</v>
      </c>
      <c r="C90" t="s">
        <v>19</v>
      </c>
      <c r="D90" t="str">
        <f t="shared" si="6"/>
        <v>Item_8_MILK</v>
      </c>
      <c r="E90" t="s">
        <v>201</v>
      </c>
      <c r="F90" s="5">
        <f t="shared" si="7"/>
        <v>15.5</v>
      </c>
      <c r="G90">
        <v>15.5</v>
      </c>
      <c r="H90">
        <f t="shared" si="8"/>
        <v>8</v>
      </c>
      <c r="I90">
        <v>8</v>
      </c>
      <c r="J90" s="3">
        <f t="shared" si="9"/>
        <v>124</v>
      </c>
      <c r="K90">
        <v>124</v>
      </c>
      <c r="L90" t="str">
        <f t="shared" si="10"/>
        <v>Low</v>
      </c>
      <c r="M90" t="s">
        <v>48</v>
      </c>
      <c r="N90" t="s">
        <v>16</v>
      </c>
      <c r="O90" s="1">
        <v>45463</v>
      </c>
      <c r="P90" s="9" t="str">
        <f t="shared" si="11"/>
        <v>N/A</v>
      </c>
    </row>
    <row r="91" spans="1:17" x14ac:dyDescent="0.3">
      <c r="A91" t="s">
        <v>202</v>
      </c>
      <c r="B91" t="s">
        <v>18</v>
      </c>
      <c r="C91" t="s">
        <v>32</v>
      </c>
      <c r="D91" t="str">
        <f t="shared" si="6"/>
        <v>Item_4_FOOD</v>
      </c>
      <c r="E91" t="s">
        <v>203</v>
      </c>
      <c r="F91" s="5">
        <f t="shared" si="7"/>
        <v>9.5</v>
      </c>
      <c r="G91">
        <v>9.5</v>
      </c>
      <c r="H91">
        <f t="shared" si="8"/>
        <v>3</v>
      </c>
      <c r="I91">
        <v>3</v>
      </c>
      <c r="J91" s="3">
        <f t="shared" si="9"/>
        <v>28.5</v>
      </c>
      <c r="K91">
        <v>28.5</v>
      </c>
      <c r="L91" t="str">
        <f t="shared" si="10"/>
        <v>Low</v>
      </c>
      <c r="M91" t="s">
        <v>48</v>
      </c>
      <c r="N91" t="s">
        <v>38</v>
      </c>
      <c r="O91" s="1">
        <v>45524</v>
      </c>
      <c r="P91" s="7" t="str">
        <f t="shared" si="11"/>
        <v>NO</v>
      </c>
      <c r="Q91" t="b">
        <v>0</v>
      </c>
    </row>
    <row r="92" spans="1:17" x14ac:dyDescent="0.3">
      <c r="A92" t="s">
        <v>204</v>
      </c>
      <c r="B92" t="s">
        <v>113</v>
      </c>
      <c r="C92" t="s">
        <v>28</v>
      </c>
      <c r="D92" t="str">
        <f t="shared" si="6"/>
        <v>Item_14_BEVE</v>
      </c>
      <c r="E92" t="s">
        <v>205</v>
      </c>
      <c r="F92" s="5">
        <f t="shared" si="7"/>
        <v>24.5</v>
      </c>
      <c r="G92">
        <v>24.5</v>
      </c>
      <c r="H92">
        <f t="shared" si="8"/>
        <v>2</v>
      </c>
      <c r="I92">
        <v>2</v>
      </c>
      <c r="J92" s="3">
        <f t="shared" si="9"/>
        <v>49</v>
      </c>
      <c r="K92">
        <v>49</v>
      </c>
      <c r="L92" t="str">
        <f t="shared" si="10"/>
        <v>Low</v>
      </c>
      <c r="M92" t="s">
        <v>25</v>
      </c>
      <c r="N92" t="s">
        <v>38</v>
      </c>
      <c r="O92" s="1">
        <v>45119</v>
      </c>
      <c r="P92" s="7" t="str">
        <f t="shared" si="11"/>
        <v>YES</v>
      </c>
      <c r="Q92" t="b">
        <v>1</v>
      </c>
    </row>
    <row r="93" spans="1:17" x14ac:dyDescent="0.3">
      <c r="A93" t="s">
        <v>206</v>
      </c>
      <c r="B93" t="s">
        <v>84</v>
      </c>
      <c r="C93" t="s">
        <v>13</v>
      </c>
      <c r="D93" t="str">
        <f t="shared" si="6"/>
        <v>Item_4_PATI</v>
      </c>
      <c r="E93" t="s">
        <v>207</v>
      </c>
      <c r="F93" s="5">
        <f t="shared" si="7"/>
        <v>9.5</v>
      </c>
      <c r="G93">
        <v>9.5</v>
      </c>
      <c r="H93">
        <f t="shared" si="8"/>
        <v>5</v>
      </c>
      <c r="I93">
        <v>5</v>
      </c>
      <c r="J93" s="3">
        <f t="shared" si="9"/>
        <v>47.5</v>
      </c>
      <c r="K93">
        <v>47.5</v>
      </c>
      <c r="L93" t="str">
        <f t="shared" si="10"/>
        <v>Low</v>
      </c>
      <c r="M93" t="s">
        <v>48</v>
      </c>
      <c r="N93" t="s">
        <v>16</v>
      </c>
      <c r="O93" s="1">
        <v>45547</v>
      </c>
      <c r="P93" s="9" t="str">
        <f t="shared" si="11"/>
        <v>N/A</v>
      </c>
    </row>
    <row r="94" spans="1:17" x14ac:dyDescent="0.3">
      <c r="A94" t="s">
        <v>208</v>
      </c>
      <c r="B94" t="s">
        <v>98</v>
      </c>
      <c r="C94" t="s">
        <v>13</v>
      </c>
      <c r="D94" t="str">
        <f t="shared" si="6"/>
        <v>Item_12_PATI</v>
      </c>
      <c r="E94" t="s">
        <v>166</v>
      </c>
      <c r="F94" s="5">
        <f t="shared" si="7"/>
        <v>21.5</v>
      </c>
      <c r="G94">
        <v>21.5</v>
      </c>
      <c r="H94">
        <f t="shared" si="8"/>
        <v>9</v>
      </c>
      <c r="I94">
        <v>9</v>
      </c>
      <c r="J94" s="3">
        <f t="shared" si="9"/>
        <v>193.5</v>
      </c>
      <c r="K94">
        <v>193.5</v>
      </c>
      <c r="L94" t="str">
        <f t="shared" si="10"/>
        <v>Medium</v>
      </c>
      <c r="M94" t="s">
        <v>48</v>
      </c>
      <c r="N94" t="s">
        <v>38</v>
      </c>
      <c r="O94" s="1">
        <v>45048</v>
      </c>
      <c r="P94" s="7" t="str">
        <f t="shared" si="11"/>
        <v>YES</v>
      </c>
      <c r="Q94" t="b">
        <v>1</v>
      </c>
    </row>
    <row r="95" spans="1:17" x14ac:dyDescent="0.3">
      <c r="A95" t="s">
        <v>209</v>
      </c>
      <c r="B95" t="s">
        <v>113</v>
      </c>
      <c r="C95" t="s">
        <v>19</v>
      </c>
      <c r="D95" t="str">
        <f t="shared" si="6"/>
        <v>Item_4_MILK</v>
      </c>
      <c r="E95" t="s">
        <v>210</v>
      </c>
      <c r="F95" s="5">
        <f t="shared" si="7"/>
        <v>9.5</v>
      </c>
      <c r="G95">
        <v>9.5</v>
      </c>
      <c r="H95">
        <f t="shared" si="8"/>
        <v>4</v>
      </c>
      <c r="I95">
        <v>4</v>
      </c>
      <c r="J95" s="3">
        <f t="shared" si="9"/>
        <v>38</v>
      </c>
      <c r="K95">
        <v>38</v>
      </c>
      <c r="L95" t="str">
        <f t="shared" si="10"/>
        <v>Low</v>
      </c>
      <c r="M95" t="s">
        <v>15</v>
      </c>
      <c r="N95" t="s">
        <v>16</v>
      </c>
      <c r="O95" s="1">
        <v>45378</v>
      </c>
      <c r="P95" s="7" t="str">
        <f t="shared" si="11"/>
        <v>YES</v>
      </c>
      <c r="Q95" t="b">
        <v>1</v>
      </c>
    </row>
    <row r="96" spans="1:17" x14ac:dyDescent="0.3">
      <c r="A96" t="s">
        <v>211</v>
      </c>
      <c r="B96" t="s">
        <v>84</v>
      </c>
      <c r="C96" t="s">
        <v>130</v>
      </c>
      <c r="D96" t="str">
        <f t="shared" si="6"/>
        <v>Item_7_COMP</v>
      </c>
      <c r="E96" t="s">
        <v>212</v>
      </c>
      <c r="F96" s="5">
        <f t="shared" si="7"/>
        <v>14</v>
      </c>
      <c r="G96">
        <v>14</v>
      </c>
      <c r="H96">
        <f t="shared" si="8"/>
        <v>1</v>
      </c>
      <c r="I96">
        <v>1</v>
      </c>
      <c r="J96" s="3">
        <f t="shared" si="9"/>
        <v>14</v>
      </c>
      <c r="K96">
        <v>14</v>
      </c>
      <c r="L96" t="str">
        <f t="shared" si="10"/>
        <v>Low</v>
      </c>
      <c r="M96" t="s">
        <v>15</v>
      </c>
      <c r="N96" t="s">
        <v>16</v>
      </c>
      <c r="O96" s="1">
        <v>44977</v>
      </c>
      <c r="P96" s="7" t="str">
        <f t="shared" si="11"/>
        <v>YES</v>
      </c>
      <c r="Q96" t="b">
        <v>1</v>
      </c>
    </row>
    <row r="97" spans="1:17" x14ac:dyDescent="0.3">
      <c r="A97" t="s">
        <v>213</v>
      </c>
      <c r="B97" t="s">
        <v>89</v>
      </c>
      <c r="C97" t="s">
        <v>66</v>
      </c>
      <c r="D97" t="str">
        <f t="shared" si="6"/>
        <v>Item_4_ELEC</v>
      </c>
      <c r="E97" t="s">
        <v>75</v>
      </c>
      <c r="F97" s="5">
        <f t="shared" si="7"/>
        <v>9.5</v>
      </c>
      <c r="G97">
        <v>9.5</v>
      </c>
      <c r="H97">
        <f t="shared" si="8"/>
        <v>8</v>
      </c>
      <c r="I97">
        <v>8</v>
      </c>
      <c r="J97" s="3">
        <f t="shared" si="9"/>
        <v>76</v>
      </c>
      <c r="K97">
        <v>76</v>
      </c>
      <c r="L97" t="str">
        <f t="shared" si="10"/>
        <v>Low</v>
      </c>
      <c r="M97" t="s">
        <v>48</v>
      </c>
      <c r="N97" t="s">
        <v>38</v>
      </c>
      <c r="O97" s="1">
        <v>45471</v>
      </c>
      <c r="P97" s="9" t="str">
        <f t="shared" si="11"/>
        <v>N/A</v>
      </c>
    </row>
    <row r="98" spans="1:17" x14ac:dyDescent="0.3">
      <c r="A98" t="s">
        <v>214</v>
      </c>
      <c r="B98" t="s">
        <v>63</v>
      </c>
      <c r="C98" t="s">
        <v>66</v>
      </c>
      <c r="D98" t="str">
        <f t="shared" si="6"/>
        <v>Item_6_ELEC</v>
      </c>
      <c r="E98" t="s">
        <v>215</v>
      </c>
      <c r="F98" s="5">
        <f t="shared" si="7"/>
        <v>12.5</v>
      </c>
      <c r="G98">
        <v>12.5</v>
      </c>
      <c r="H98">
        <f t="shared" si="8"/>
        <v>1</v>
      </c>
      <c r="I98">
        <v>1</v>
      </c>
      <c r="J98" s="3">
        <f t="shared" si="9"/>
        <v>12.5</v>
      </c>
      <c r="K98">
        <v>12.5</v>
      </c>
      <c r="L98" t="str">
        <f t="shared" si="10"/>
        <v>Low</v>
      </c>
      <c r="M98" t="s">
        <v>25</v>
      </c>
      <c r="N98" t="s">
        <v>38</v>
      </c>
      <c r="O98" s="1">
        <v>45552</v>
      </c>
      <c r="P98" s="9" t="str">
        <f t="shared" si="11"/>
        <v>N/A</v>
      </c>
    </row>
    <row r="99" spans="1:17" x14ac:dyDescent="0.3">
      <c r="A99" t="s">
        <v>216</v>
      </c>
      <c r="B99" t="s">
        <v>69</v>
      </c>
      <c r="C99" t="s">
        <v>23</v>
      </c>
      <c r="D99" t="str">
        <f t="shared" si="6"/>
        <v>Item_21_BUTC</v>
      </c>
      <c r="E99" t="s">
        <v>217</v>
      </c>
      <c r="F99" s="5">
        <f t="shared" si="7"/>
        <v>35</v>
      </c>
      <c r="G99">
        <v>35</v>
      </c>
      <c r="H99">
        <f t="shared" si="8"/>
        <v>4</v>
      </c>
      <c r="I99">
        <v>4</v>
      </c>
      <c r="J99" s="3">
        <f t="shared" si="9"/>
        <v>140</v>
      </c>
      <c r="K99">
        <v>140</v>
      </c>
      <c r="L99" t="str">
        <f t="shared" si="10"/>
        <v>Low</v>
      </c>
      <c r="M99" t="s">
        <v>48</v>
      </c>
      <c r="N99" t="s">
        <v>38</v>
      </c>
      <c r="O99" s="1">
        <v>45387</v>
      </c>
      <c r="P99" s="7" t="str">
        <f t="shared" si="11"/>
        <v>NO</v>
      </c>
      <c r="Q99" t="b">
        <v>0</v>
      </c>
    </row>
    <row r="100" spans="1:17" x14ac:dyDescent="0.3">
      <c r="A100" t="s">
        <v>218</v>
      </c>
      <c r="B100" t="s">
        <v>40</v>
      </c>
      <c r="C100" t="s">
        <v>32</v>
      </c>
      <c r="D100" t="str">
        <f t="shared" si="6"/>
        <v>Item_11_FOOD</v>
      </c>
      <c r="E100" t="s">
        <v>94</v>
      </c>
      <c r="F100" s="5">
        <f t="shared" si="7"/>
        <v>20</v>
      </c>
      <c r="G100">
        <v>20</v>
      </c>
      <c r="H100">
        <f t="shared" si="8"/>
        <v>6</v>
      </c>
      <c r="I100">
        <v>6</v>
      </c>
      <c r="J100" s="3">
        <f t="shared" si="9"/>
        <v>120</v>
      </c>
      <c r="K100">
        <v>120</v>
      </c>
      <c r="L100" t="str">
        <f t="shared" si="10"/>
        <v>Low</v>
      </c>
      <c r="M100" t="s">
        <v>48</v>
      </c>
      <c r="N100" t="s">
        <v>16</v>
      </c>
      <c r="O100" s="1">
        <v>44590</v>
      </c>
      <c r="P100" s="7" t="str">
        <f t="shared" si="11"/>
        <v>YES</v>
      </c>
      <c r="Q100" t="b">
        <v>1</v>
      </c>
    </row>
    <row r="101" spans="1:17" x14ac:dyDescent="0.3">
      <c r="A101" t="s">
        <v>219</v>
      </c>
      <c r="B101" t="s">
        <v>46</v>
      </c>
      <c r="C101" t="s">
        <v>32</v>
      </c>
      <c r="D101" t="str">
        <f t="shared" si="6"/>
        <v>Item_18_FOOD</v>
      </c>
      <c r="E101" t="s">
        <v>170</v>
      </c>
      <c r="F101" s="5">
        <f t="shared" si="7"/>
        <v>30.5</v>
      </c>
      <c r="G101">
        <v>30.5</v>
      </c>
      <c r="H101">
        <f t="shared" si="8"/>
        <v>6</v>
      </c>
      <c r="I101">
        <v>6</v>
      </c>
      <c r="J101" s="3">
        <f t="shared" si="9"/>
        <v>183</v>
      </c>
      <c r="K101">
        <v>183</v>
      </c>
      <c r="L101" t="str">
        <f t="shared" si="10"/>
        <v>Medium</v>
      </c>
      <c r="M101" t="s">
        <v>25</v>
      </c>
      <c r="N101" t="s">
        <v>38</v>
      </c>
      <c r="O101" s="1">
        <v>45163</v>
      </c>
      <c r="P101" s="9" t="str">
        <f t="shared" si="11"/>
        <v>N/A</v>
      </c>
    </row>
    <row r="102" spans="1:17" x14ac:dyDescent="0.3">
      <c r="A102" t="s">
        <v>220</v>
      </c>
      <c r="B102" t="s">
        <v>36</v>
      </c>
      <c r="C102" t="s">
        <v>32</v>
      </c>
      <c r="D102" t="str">
        <f t="shared" si="6"/>
        <v>Item_20_FOOD</v>
      </c>
      <c r="E102" t="s">
        <v>185</v>
      </c>
      <c r="F102" s="5">
        <f t="shared" si="7"/>
        <v>33.5</v>
      </c>
      <c r="G102">
        <v>33.5</v>
      </c>
      <c r="H102">
        <f t="shared" si="8"/>
        <v>10</v>
      </c>
      <c r="I102">
        <v>10</v>
      </c>
      <c r="J102" s="3">
        <f t="shared" si="9"/>
        <v>335</v>
      </c>
      <c r="K102">
        <v>335</v>
      </c>
      <c r="L102" t="str">
        <f t="shared" si="10"/>
        <v>High</v>
      </c>
      <c r="M102" t="s">
        <v>48</v>
      </c>
      <c r="N102" t="s">
        <v>16</v>
      </c>
      <c r="O102" s="1">
        <v>45481</v>
      </c>
      <c r="P102" s="7" t="str">
        <f t="shared" si="11"/>
        <v>NO</v>
      </c>
      <c r="Q102" t="b">
        <v>0</v>
      </c>
    </row>
    <row r="103" spans="1:17" x14ac:dyDescent="0.3">
      <c r="A103" t="s">
        <v>221</v>
      </c>
      <c r="B103" t="s">
        <v>69</v>
      </c>
      <c r="C103" t="s">
        <v>13</v>
      </c>
      <c r="D103" t="str">
        <f t="shared" si="6"/>
        <v>Item_16_PATI</v>
      </c>
      <c r="E103" t="s">
        <v>222</v>
      </c>
      <c r="F103" s="5">
        <f t="shared" si="7"/>
        <v>27.5</v>
      </c>
      <c r="G103">
        <v>27.5</v>
      </c>
      <c r="H103">
        <f t="shared" si="8"/>
        <v>6</v>
      </c>
      <c r="I103">
        <v>6</v>
      </c>
      <c r="J103" s="3">
        <f t="shared" si="9"/>
        <v>165</v>
      </c>
      <c r="K103">
        <v>165</v>
      </c>
      <c r="L103" t="str">
        <f t="shared" si="10"/>
        <v>Medium</v>
      </c>
      <c r="M103" t="s">
        <v>48</v>
      </c>
      <c r="N103" t="s">
        <v>38</v>
      </c>
      <c r="O103" s="1">
        <v>45237</v>
      </c>
      <c r="P103" s="7" t="str">
        <f t="shared" si="11"/>
        <v>NO</v>
      </c>
      <c r="Q103" t="b">
        <v>0</v>
      </c>
    </row>
    <row r="104" spans="1:17" x14ac:dyDescent="0.3">
      <c r="A104" t="s">
        <v>223</v>
      </c>
      <c r="B104" t="s">
        <v>77</v>
      </c>
      <c r="C104" t="s">
        <v>32</v>
      </c>
      <c r="D104" t="str">
        <f t="shared" si="6"/>
        <v>Item_18_FOOD</v>
      </c>
      <c r="E104" t="s">
        <v>170</v>
      </c>
      <c r="F104" s="5">
        <f t="shared" si="7"/>
        <v>30.5</v>
      </c>
      <c r="G104">
        <v>30.5</v>
      </c>
      <c r="H104">
        <f t="shared" si="8"/>
        <v>10</v>
      </c>
      <c r="I104">
        <v>10</v>
      </c>
      <c r="J104" s="3">
        <f t="shared" si="9"/>
        <v>305</v>
      </c>
      <c r="K104">
        <v>305</v>
      </c>
      <c r="L104" t="str">
        <f t="shared" si="10"/>
        <v>High</v>
      </c>
      <c r="M104" t="s">
        <v>48</v>
      </c>
      <c r="N104" t="s">
        <v>16</v>
      </c>
      <c r="O104" s="1">
        <v>45247</v>
      </c>
      <c r="P104" s="9" t="str">
        <f t="shared" si="11"/>
        <v>N/A</v>
      </c>
    </row>
    <row r="105" spans="1:17" x14ac:dyDescent="0.3">
      <c r="A105" t="s">
        <v>224</v>
      </c>
      <c r="B105" t="s">
        <v>27</v>
      </c>
      <c r="C105" t="s">
        <v>130</v>
      </c>
      <c r="D105" t="str">
        <f t="shared" si="6"/>
        <v>Item_25_COMP</v>
      </c>
      <c r="E105" t="s">
        <v>225</v>
      </c>
      <c r="F105" s="5">
        <f t="shared" si="7"/>
        <v>41</v>
      </c>
      <c r="G105">
        <v>41</v>
      </c>
      <c r="H105">
        <f t="shared" si="8"/>
        <v>1</v>
      </c>
      <c r="I105">
        <v>1</v>
      </c>
      <c r="J105" s="3">
        <f t="shared" si="9"/>
        <v>41</v>
      </c>
      <c r="K105">
        <v>41</v>
      </c>
      <c r="L105" t="str">
        <f t="shared" si="10"/>
        <v>Low</v>
      </c>
      <c r="M105" t="s">
        <v>48</v>
      </c>
      <c r="N105" t="s">
        <v>38</v>
      </c>
      <c r="O105" s="1">
        <v>45601</v>
      </c>
      <c r="P105" s="7" t="str">
        <f t="shared" si="11"/>
        <v>NO</v>
      </c>
      <c r="Q105" t="b">
        <v>0</v>
      </c>
    </row>
    <row r="106" spans="1:17" x14ac:dyDescent="0.3">
      <c r="A106" t="s">
        <v>226</v>
      </c>
      <c r="B106" t="s">
        <v>12</v>
      </c>
      <c r="C106" t="s">
        <v>23</v>
      </c>
      <c r="D106" t="str">
        <f t="shared" si="6"/>
        <v>Item_8_BUTC</v>
      </c>
      <c r="E106" t="s">
        <v>227</v>
      </c>
      <c r="F106" s="5">
        <f t="shared" si="7"/>
        <v>15.5</v>
      </c>
      <c r="G106">
        <v>15.5</v>
      </c>
      <c r="H106">
        <f t="shared" si="8"/>
        <v>10</v>
      </c>
      <c r="I106">
        <v>10</v>
      </c>
      <c r="J106" s="3">
        <f t="shared" si="9"/>
        <v>155</v>
      </c>
      <c r="K106">
        <v>155</v>
      </c>
      <c r="L106" t="str">
        <f t="shared" si="10"/>
        <v>Medium</v>
      </c>
      <c r="M106" t="s">
        <v>15</v>
      </c>
      <c r="N106" t="s">
        <v>38</v>
      </c>
      <c r="O106" s="1">
        <v>45022</v>
      </c>
      <c r="P106" s="7" t="str">
        <f t="shared" si="11"/>
        <v>NO</v>
      </c>
      <c r="Q106" t="b">
        <v>0</v>
      </c>
    </row>
    <row r="107" spans="1:17" x14ac:dyDescent="0.3">
      <c r="A107" t="s">
        <v>228</v>
      </c>
      <c r="B107" t="s">
        <v>65</v>
      </c>
      <c r="C107" t="s">
        <v>130</v>
      </c>
      <c r="D107" t="str">
        <f t="shared" si="6"/>
        <v>Item_10_COMP</v>
      </c>
      <c r="E107" t="s">
        <v>229</v>
      </c>
      <c r="F107" s="5">
        <f t="shared" si="7"/>
        <v>18.5</v>
      </c>
      <c r="G107">
        <v>18.5</v>
      </c>
      <c r="H107">
        <f t="shared" si="8"/>
        <v>5</v>
      </c>
      <c r="I107">
        <v>5</v>
      </c>
      <c r="J107" s="3">
        <f t="shared" si="9"/>
        <v>92.5</v>
      </c>
      <c r="K107">
        <v>92.5</v>
      </c>
      <c r="L107" t="str">
        <f t="shared" si="10"/>
        <v>Low</v>
      </c>
      <c r="M107" t="s">
        <v>48</v>
      </c>
      <c r="N107" t="s">
        <v>16</v>
      </c>
      <c r="O107" s="1">
        <v>44708</v>
      </c>
      <c r="P107" s="7" t="str">
        <f t="shared" si="11"/>
        <v>NO</v>
      </c>
      <c r="Q107" t="b">
        <v>0</v>
      </c>
    </row>
    <row r="108" spans="1:17" x14ac:dyDescent="0.3">
      <c r="A108" t="s">
        <v>230</v>
      </c>
      <c r="B108" t="s">
        <v>55</v>
      </c>
      <c r="C108" t="s">
        <v>23</v>
      </c>
      <c r="D108" t="str">
        <f t="shared" si="6"/>
        <v>Item_2_BUTC</v>
      </c>
      <c r="E108" t="s">
        <v>162</v>
      </c>
      <c r="F108" s="5">
        <f t="shared" si="7"/>
        <v>6.5</v>
      </c>
      <c r="G108">
        <v>6.5</v>
      </c>
      <c r="H108">
        <f t="shared" si="8"/>
        <v>3</v>
      </c>
      <c r="I108">
        <v>3</v>
      </c>
      <c r="J108" s="3">
        <f t="shared" si="9"/>
        <v>19.5</v>
      </c>
      <c r="K108">
        <v>19.5</v>
      </c>
      <c r="L108" t="str">
        <f t="shared" si="10"/>
        <v>Low</v>
      </c>
      <c r="M108" t="s">
        <v>15</v>
      </c>
      <c r="N108" t="s">
        <v>38</v>
      </c>
      <c r="O108" s="1">
        <v>44797</v>
      </c>
      <c r="P108" s="7" t="str">
        <f t="shared" si="11"/>
        <v>NO</v>
      </c>
      <c r="Q108" t="b">
        <v>0</v>
      </c>
    </row>
    <row r="109" spans="1:17" x14ac:dyDescent="0.3">
      <c r="A109" t="s">
        <v>231</v>
      </c>
      <c r="B109" t="s">
        <v>69</v>
      </c>
      <c r="C109" t="s">
        <v>41</v>
      </c>
      <c r="D109" t="str">
        <f t="shared" si="6"/>
        <v>Item_25_FURN</v>
      </c>
      <c r="E109" t="s">
        <v>87</v>
      </c>
      <c r="F109" s="5">
        <f t="shared" si="7"/>
        <v>41</v>
      </c>
      <c r="G109">
        <v>41</v>
      </c>
      <c r="H109">
        <f t="shared" si="8"/>
        <v>7</v>
      </c>
      <c r="I109">
        <v>7</v>
      </c>
      <c r="J109" s="3">
        <f t="shared" si="9"/>
        <v>287</v>
      </c>
      <c r="K109">
        <v>287</v>
      </c>
      <c r="L109" t="str">
        <f t="shared" si="10"/>
        <v>Medium</v>
      </c>
      <c r="M109" t="s">
        <v>15</v>
      </c>
      <c r="N109" t="s">
        <v>38</v>
      </c>
      <c r="O109" s="1">
        <v>44622</v>
      </c>
      <c r="P109" s="7" t="str">
        <f t="shared" si="11"/>
        <v>NO</v>
      </c>
      <c r="Q109" t="b">
        <v>0</v>
      </c>
    </row>
    <row r="110" spans="1:17" x14ac:dyDescent="0.3">
      <c r="A110" t="s">
        <v>232</v>
      </c>
      <c r="B110" t="s">
        <v>46</v>
      </c>
      <c r="C110" t="s">
        <v>41</v>
      </c>
      <c r="D110" t="str">
        <f t="shared" si="6"/>
        <v>Item_5_FURN</v>
      </c>
      <c r="E110" t="s">
        <v>233</v>
      </c>
      <c r="F110" s="5">
        <f t="shared" si="7"/>
        <v>11</v>
      </c>
      <c r="G110">
        <v>11</v>
      </c>
      <c r="H110">
        <f t="shared" si="8"/>
        <v>3</v>
      </c>
      <c r="I110">
        <v>3</v>
      </c>
      <c r="J110" s="3">
        <f t="shared" si="9"/>
        <v>33</v>
      </c>
      <c r="K110">
        <v>33</v>
      </c>
      <c r="L110" t="str">
        <f t="shared" si="10"/>
        <v>Low</v>
      </c>
      <c r="M110" t="s">
        <v>25</v>
      </c>
      <c r="N110" t="s">
        <v>38</v>
      </c>
      <c r="O110" s="1">
        <v>44597</v>
      </c>
      <c r="P110" s="7" t="str">
        <f t="shared" si="11"/>
        <v>NO</v>
      </c>
      <c r="Q110" t="b">
        <v>0</v>
      </c>
    </row>
    <row r="111" spans="1:17" x14ac:dyDescent="0.3">
      <c r="A111" t="s">
        <v>234</v>
      </c>
      <c r="B111" t="s">
        <v>27</v>
      </c>
      <c r="C111" t="s">
        <v>23</v>
      </c>
      <c r="D111" t="str">
        <f t="shared" si="6"/>
        <v>Item_8_BUTC</v>
      </c>
      <c r="E111" t="s">
        <v>227</v>
      </c>
      <c r="F111" s="5">
        <f t="shared" si="7"/>
        <v>15.5</v>
      </c>
      <c r="G111">
        <v>15.5</v>
      </c>
      <c r="H111">
        <f t="shared" si="8"/>
        <v>7</v>
      </c>
      <c r="I111">
        <v>7</v>
      </c>
      <c r="J111" s="3">
        <f t="shared" si="9"/>
        <v>108.5</v>
      </c>
      <c r="K111">
        <v>108.5</v>
      </c>
      <c r="L111" t="str">
        <f t="shared" si="10"/>
        <v>Low</v>
      </c>
      <c r="M111" t="s">
        <v>25</v>
      </c>
      <c r="N111" t="s">
        <v>38</v>
      </c>
      <c r="O111" s="1">
        <v>45412</v>
      </c>
      <c r="P111" s="9" t="str">
        <f t="shared" si="11"/>
        <v>N/A</v>
      </c>
    </row>
    <row r="112" spans="1:17" x14ac:dyDescent="0.3">
      <c r="A112" t="s">
        <v>235</v>
      </c>
      <c r="B112" t="s">
        <v>77</v>
      </c>
      <c r="C112" t="s">
        <v>32</v>
      </c>
      <c r="D112" t="str">
        <f t="shared" si="6"/>
        <v>Item_22_FOOD</v>
      </c>
      <c r="E112" t="s">
        <v>160</v>
      </c>
      <c r="F112" s="5">
        <f t="shared" si="7"/>
        <v>36.5</v>
      </c>
      <c r="G112">
        <v>36.5</v>
      </c>
      <c r="H112">
        <f t="shared" si="8"/>
        <v>3</v>
      </c>
      <c r="I112">
        <v>3</v>
      </c>
      <c r="J112" s="3">
        <f t="shared" si="9"/>
        <v>109.5</v>
      </c>
      <c r="K112">
        <v>109.5</v>
      </c>
      <c r="L112" t="str">
        <f t="shared" si="10"/>
        <v>Low</v>
      </c>
      <c r="M112" t="s">
        <v>25</v>
      </c>
      <c r="N112" t="s">
        <v>16</v>
      </c>
      <c r="O112" s="1">
        <v>45230</v>
      </c>
      <c r="P112" s="9" t="str">
        <f t="shared" si="11"/>
        <v>N/A</v>
      </c>
    </row>
    <row r="113" spans="1:17" x14ac:dyDescent="0.3">
      <c r="A113" t="s">
        <v>236</v>
      </c>
      <c r="B113" t="s">
        <v>89</v>
      </c>
      <c r="C113" t="s">
        <v>32</v>
      </c>
      <c r="D113" t="str">
        <f t="shared" si="6"/>
        <v>Item_9_FOOD</v>
      </c>
      <c r="E113" t="s">
        <v>237</v>
      </c>
      <c r="F113" s="5">
        <f t="shared" si="7"/>
        <v>17</v>
      </c>
      <c r="G113">
        <v>17</v>
      </c>
      <c r="H113">
        <f t="shared" si="8"/>
        <v>7</v>
      </c>
      <c r="I113">
        <v>7</v>
      </c>
      <c r="J113" s="3">
        <f t="shared" si="9"/>
        <v>119</v>
      </c>
      <c r="K113">
        <v>119</v>
      </c>
      <c r="L113" t="str">
        <f t="shared" si="10"/>
        <v>Low</v>
      </c>
      <c r="M113" t="s">
        <v>48</v>
      </c>
      <c r="N113" t="s">
        <v>38</v>
      </c>
      <c r="O113" s="1">
        <v>45599</v>
      </c>
      <c r="P113" s="7" t="str">
        <f t="shared" si="11"/>
        <v>NO</v>
      </c>
      <c r="Q113" t="b">
        <v>0</v>
      </c>
    </row>
    <row r="114" spans="1:17" x14ac:dyDescent="0.3">
      <c r="A114" t="s">
        <v>238</v>
      </c>
      <c r="B114" t="s">
        <v>43</v>
      </c>
      <c r="C114" t="s">
        <v>130</v>
      </c>
      <c r="D114" s="2" t="str">
        <f t="shared" si="6"/>
        <v>Unknown_Item</v>
      </c>
      <c r="F114" s="5">
        <f t="shared" si="7"/>
        <v>20</v>
      </c>
      <c r="G114">
        <v>20</v>
      </c>
      <c r="H114" s="2">
        <f t="shared" si="8"/>
        <v>6</v>
      </c>
      <c r="J114" s="4">
        <f t="shared" si="9"/>
        <v>108.5</v>
      </c>
      <c r="L114" t="str">
        <f t="shared" si="10"/>
        <v>Low</v>
      </c>
      <c r="M114" t="s">
        <v>15</v>
      </c>
      <c r="N114" t="s">
        <v>16</v>
      </c>
      <c r="O114" s="1">
        <v>45307</v>
      </c>
      <c r="P114" s="7" t="str">
        <f t="shared" si="11"/>
        <v>NO</v>
      </c>
      <c r="Q114" t="b">
        <v>0</v>
      </c>
    </row>
    <row r="115" spans="1:17" x14ac:dyDescent="0.3">
      <c r="A115" t="s">
        <v>239</v>
      </c>
      <c r="B115" t="s">
        <v>108</v>
      </c>
      <c r="C115" t="s">
        <v>130</v>
      </c>
      <c r="D115" t="str">
        <f t="shared" si="6"/>
        <v>Item_21_COMP</v>
      </c>
      <c r="E115" t="s">
        <v>240</v>
      </c>
      <c r="F115" s="5">
        <f t="shared" si="7"/>
        <v>35</v>
      </c>
      <c r="G115">
        <v>35</v>
      </c>
      <c r="H115">
        <f t="shared" si="8"/>
        <v>8</v>
      </c>
      <c r="I115">
        <v>8</v>
      </c>
      <c r="J115" s="3">
        <f t="shared" si="9"/>
        <v>280</v>
      </c>
      <c r="K115">
        <v>280</v>
      </c>
      <c r="L115" t="str">
        <f t="shared" si="10"/>
        <v>Medium</v>
      </c>
      <c r="M115" t="s">
        <v>15</v>
      </c>
      <c r="N115" t="s">
        <v>16</v>
      </c>
      <c r="O115" s="1">
        <v>44781</v>
      </c>
      <c r="P115" s="7" t="str">
        <f t="shared" si="11"/>
        <v>YES</v>
      </c>
      <c r="Q115" t="b">
        <v>1</v>
      </c>
    </row>
    <row r="116" spans="1:17" x14ac:dyDescent="0.3">
      <c r="A116" t="s">
        <v>241</v>
      </c>
      <c r="B116" t="s">
        <v>168</v>
      </c>
      <c r="C116" t="s">
        <v>28</v>
      </c>
      <c r="D116" s="2" t="str">
        <f t="shared" si="6"/>
        <v>Unknown_Item</v>
      </c>
      <c r="F116" s="5">
        <f t="shared" si="7"/>
        <v>39.5</v>
      </c>
      <c r="G116">
        <v>39.5</v>
      </c>
      <c r="H116" s="2">
        <f t="shared" si="8"/>
        <v>6</v>
      </c>
      <c r="J116" s="4">
        <f t="shared" si="9"/>
        <v>108.5</v>
      </c>
      <c r="L116" t="str">
        <f t="shared" si="10"/>
        <v>Low</v>
      </c>
      <c r="M116" t="s">
        <v>15</v>
      </c>
      <c r="N116" t="s">
        <v>16</v>
      </c>
      <c r="O116" s="1">
        <v>45294</v>
      </c>
      <c r="P116" s="7" t="str">
        <f t="shared" si="11"/>
        <v>NO</v>
      </c>
      <c r="Q116" t="b">
        <v>0</v>
      </c>
    </row>
    <row r="117" spans="1:17" x14ac:dyDescent="0.3">
      <c r="A117" t="s">
        <v>242</v>
      </c>
      <c r="B117" t="s">
        <v>46</v>
      </c>
      <c r="C117" t="s">
        <v>130</v>
      </c>
      <c r="D117" t="str">
        <f t="shared" si="6"/>
        <v>Item_8_COMP</v>
      </c>
      <c r="E117" t="s">
        <v>243</v>
      </c>
      <c r="F117" s="5">
        <f t="shared" si="7"/>
        <v>15.5</v>
      </c>
      <c r="G117">
        <v>15.5</v>
      </c>
      <c r="H117">
        <f t="shared" si="8"/>
        <v>10</v>
      </c>
      <c r="I117">
        <v>10</v>
      </c>
      <c r="J117" s="3">
        <f t="shared" si="9"/>
        <v>155</v>
      </c>
      <c r="K117">
        <v>155</v>
      </c>
      <c r="L117" t="str">
        <f t="shared" si="10"/>
        <v>Medium</v>
      </c>
      <c r="M117" t="s">
        <v>48</v>
      </c>
      <c r="N117" t="s">
        <v>38</v>
      </c>
      <c r="O117" s="1">
        <v>45129</v>
      </c>
      <c r="P117" s="7" t="str">
        <f t="shared" si="11"/>
        <v>NO</v>
      </c>
      <c r="Q117" t="b">
        <v>0</v>
      </c>
    </row>
    <row r="118" spans="1:17" x14ac:dyDescent="0.3">
      <c r="A118" t="s">
        <v>244</v>
      </c>
      <c r="B118" t="s">
        <v>36</v>
      </c>
      <c r="C118" t="s">
        <v>130</v>
      </c>
      <c r="D118" t="str">
        <f t="shared" si="6"/>
        <v>Item_25_COMP</v>
      </c>
      <c r="E118" t="s">
        <v>225</v>
      </c>
      <c r="F118" s="5">
        <f t="shared" si="7"/>
        <v>41</v>
      </c>
      <c r="G118">
        <v>41</v>
      </c>
      <c r="H118">
        <f t="shared" si="8"/>
        <v>7</v>
      </c>
      <c r="I118">
        <v>7</v>
      </c>
      <c r="J118" s="3">
        <f t="shared" si="9"/>
        <v>287</v>
      </c>
      <c r="K118">
        <v>287</v>
      </c>
      <c r="L118" t="str">
        <f t="shared" si="10"/>
        <v>Medium</v>
      </c>
      <c r="M118" t="s">
        <v>48</v>
      </c>
      <c r="N118" t="s">
        <v>16</v>
      </c>
      <c r="O118" s="1">
        <v>44625</v>
      </c>
      <c r="P118" s="9" t="str">
        <f t="shared" si="11"/>
        <v>N/A</v>
      </c>
    </row>
    <row r="119" spans="1:17" x14ac:dyDescent="0.3">
      <c r="A119" t="s">
        <v>245</v>
      </c>
      <c r="B119" t="s">
        <v>46</v>
      </c>
      <c r="C119" t="s">
        <v>66</v>
      </c>
      <c r="D119" t="str">
        <f t="shared" si="6"/>
        <v>Item_8_ELEC</v>
      </c>
      <c r="E119" t="s">
        <v>246</v>
      </c>
      <c r="F119" s="5">
        <f t="shared" si="7"/>
        <v>15.5</v>
      </c>
      <c r="G119">
        <v>15.5</v>
      </c>
      <c r="H119">
        <f t="shared" si="8"/>
        <v>4</v>
      </c>
      <c r="I119">
        <v>4</v>
      </c>
      <c r="J119" s="3">
        <f t="shared" si="9"/>
        <v>62</v>
      </c>
      <c r="K119">
        <v>62</v>
      </c>
      <c r="L119" t="str">
        <f t="shared" si="10"/>
        <v>Low</v>
      </c>
      <c r="M119" t="s">
        <v>15</v>
      </c>
      <c r="N119" t="s">
        <v>38</v>
      </c>
      <c r="O119" s="1">
        <v>45304</v>
      </c>
      <c r="P119" s="7" t="str">
        <f t="shared" si="11"/>
        <v>NO</v>
      </c>
      <c r="Q119" t="b">
        <v>0</v>
      </c>
    </row>
    <row r="120" spans="1:17" x14ac:dyDescent="0.3">
      <c r="A120" t="s">
        <v>247</v>
      </c>
      <c r="B120" t="s">
        <v>108</v>
      </c>
      <c r="C120" t="s">
        <v>130</v>
      </c>
      <c r="D120" s="2" t="str">
        <f t="shared" si="6"/>
        <v>Unknown_Item</v>
      </c>
      <c r="F120" s="5">
        <f t="shared" si="7"/>
        <v>27.5</v>
      </c>
      <c r="G120">
        <v>27.5</v>
      </c>
      <c r="H120" s="2">
        <f t="shared" si="8"/>
        <v>6</v>
      </c>
      <c r="J120" s="4">
        <f t="shared" si="9"/>
        <v>108.5</v>
      </c>
      <c r="L120" t="str">
        <f t="shared" si="10"/>
        <v>Low</v>
      </c>
      <c r="M120" t="s">
        <v>25</v>
      </c>
      <c r="N120" t="s">
        <v>16</v>
      </c>
      <c r="O120" s="1">
        <v>44600</v>
      </c>
      <c r="P120" s="7" t="str">
        <f t="shared" si="11"/>
        <v>NO</v>
      </c>
      <c r="Q120" t="b">
        <v>0</v>
      </c>
    </row>
    <row r="121" spans="1:17" x14ac:dyDescent="0.3">
      <c r="A121" t="s">
        <v>248</v>
      </c>
      <c r="B121" t="s">
        <v>12</v>
      </c>
      <c r="C121" t="s">
        <v>32</v>
      </c>
      <c r="D121" t="str">
        <f t="shared" si="6"/>
        <v>Item_3_FOOD</v>
      </c>
      <c r="E121" t="s">
        <v>126</v>
      </c>
      <c r="F121" s="5">
        <f t="shared" si="7"/>
        <v>8</v>
      </c>
      <c r="G121">
        <v>8</v>
      </c>
      <c r="H121">
        <f t="shared" si="8"/>
        <v>4</v>
      </c>
      <c r="I121">
        <v>4</v>
      </c>
      <c r="J121" s="3">
        <f t="shared" si="9"/>
        <v>32</v>
      </c>
      <c r="K121">
        <v>32</v>
      </c>
      <c r="L121" t="str">
        <f t="shared" si="10"/>
        <v>Low</v>
      </c>
      <c r="M121" t="s">
        <v>25</v>
      </c>
      <c r="N121" t="s">
        <v>38</v>
      </c>
      <c r="O121" s="1">
        <v>44924</v>
      </c>
      <c r="P121" s="7" t="str">
        <f t="shared" si="11"/>
        <v>NO</v>
      </c>
      <c r="Q121" t="b">
        <v>0</v>
      </c>
    </row>
    <row r="122" spans="1:17" x14ac:dyDescent="0.3">
      <c r="A122" t="s">
        <v>249</v>
      </c>
      <c r="B122" t="s">
        <v>65</v>
      </c>
      <c r="C122" t="s">
        <v>19</v>
      </c>
      <c r="D122" t="str">
        <f t="shared" si="6"/>
        <v>Item_23_MILK</v>
      </c>
      <c r="E122" t="s">
        <v>250</v>
      </c>
      <c r="F122" s="5">
        <f t="shared" si="7"/>
        <v>38</v>
      </c>
      <c r="G122">
        <v>38</v>
      </c>
      <c r="H122">
        <f t="shared" si="8"/>
        <v>10</v>
      </c>
      <c r="I122">
        <v>10</v>
      </c>
      <c r="J122" s="3">
        <f t="shared" si="9"/>
        <v>380</v>
      </c>
      <c r="K122">
        <v>380</v>
      </c>
      <c r="L122" t="str">
        <f t="shared" si="10"/>
        <v>High</v>
      </c>
      <c r="M122" t="s">
        <v>15</v>
      </c>
      <c r="N122" t="s">
        <v>38</v>
      </c>
      <c r="O122" s="1">
        <v>45367</v>
      </c>
      <c r="P122" s="9" t="str">
        <f t="shared" si="11"/>
        <v>N/A</v>
      </c>
    </row>
    <row r="123" spans="1:17" x14ac:dyDescent="0.3">
      <c r="A123" t="s">
        <v>251</v>
      </c>
      <c r="B123" t="s">
        <v>46</v>
      </c>
      <c r="C123" t="s">
        <v>28</v>
      </c>
      <c r="D123" t="str">
        <f t="shared" si="6"/>
        <v>Item_23_BEVE</v>
      </c>
      <c r="E123" t="s">
        <v>252</v>
      </c>
      <c r="F123" s="5">
        <f t="shared" si="7"/>
        <v>38</v>
      </c>
      <c r="G123">
        <v>38</v>
      </c>
      <c r="H123">
        <f t="shared" si="8"/>
        <v>8</v>
      </c>
      <c r="I123">
        <v>8</v>
      </c>
      <c r="J123" s="3">
        <f t="shared" si="9"/>
        <v>304</v>
      </c>
      <c r="K123">
        <v>304</v>
      </c>
      <c r="L123" t="str">
        <f t="shared" si="10"/>
        <v>High</v>
      </c>
      <c r="M123" t="s">
        <v>48</v>
      </c>
      <c r="N123" t="s">
        <v>16</v>
      </c>
      <c r="O123" s="1">
        <v>45562</v>
      </c>
      <c r="P123" s="7" t="str">
        <f t="shared" si="11"/>
        <v>YES</v>
      </c>
      <c r="Q123" t="b">
        <v>1</v>
      </c>
    </row>
    <row r="124" spans="1:17" x14ac:dyDescent="0.3">
      <c r="A124" t="s">
        <v>253</v>
      </c>
      <c r="B124" t="s">
        <v>84</v>
      </c>
      <c r="C124" t="s">
        <v>23</v>
      </c>
      <c r="D124" t="str">
        <f t="shared" si="6"/>
        <v>Item_8_BUTC</v>
      </c>
      <c r="E124" t="s">
        <v>227</v>
      </c>
      <c r="F124" s="5">
        <f t="shared" si="7"/>
        <v>15.5</v>
      </c>
      <c r="G124">
        <v>15.5</v>
      </c>
      <c r="H124">
        <f t="shared" si="8"/>
        <v>9</v>
      </c>
      <c r="I124">
        <v>9</v>
      </c>
      <c r="J124" s="3">
        <f t="shared" si="9"/>
        <v>139.5</v>
      </c>
      <c r="K124">
        <v>139.5</v>
      </c>
      <c r="L124" t="str">
        <f t="shared" si="10"/>
        <v>Low</v>
      </c>
      <c r="M124" t="s">
        <v>25</v>
      </c>
      <c r="N124" t="s">
        <v>38</v>
      </c>
      <c r="O124" s="1">
        <v>45422</v>
      </c>
      <c r="P124" s="9" t="str">
        <f t="shared" si="11"/>
        <v>N/A</v>
      </c>
    </row>
    <row r="125" spans="1:17" x14ac:dyDescent="0.3">
      <c r="A125" t="s">
        <v>254</v>
      </c>
      <c r="B125" t="s">
        <v>63</v>
      </c>
      <c r="C125" t="s">
        <v>41</v>
      </c>
      <c r="D125" t="str">
        <f t="shared" si="6"/>
        <v>Item_23_FURN</v>
      </c>
      <c r="E125" t="s">
        <v>144</v>
      </c>
      <c r="F125" s="5">
        <f t="shared" si="7"/>
        <v>38</v>
      </c>
      <c r="G125">
        <v>38</v>
      </c>
      <c r="H125">
        <f t="shared" si="8"/>
        <v>3</v>
      </c>
      <c r="I125">
        <v>3</v>
      </c>
      <c r="J125" s="3">
        <f t="shared" si="9"/>
        <v>114</v>
      </c>
      <c r="K125">
        <v>114</v>
      </c>
      <c r="L125" t="str">
        <f t="shared" si="10"/>
        <v>Low</v>
      </c>
      <c r="M125" t="s">
        <v>15</v>
      </c>
      <c r="N125" t="s">
        <v>16</v>
      </c>
      <c r="O125" s="1">
        <v>44780</v>
      </c>
      <c r="P125" s="9" t="str">
        <f t="shared" si="11"/>
        <v>N/A</v>
      </c>
    </row>
    <row r="126" spans="1:17" x14ac:dyDescent="0.3">
      <c r="A126" t="s">
        <v>255</v>
      </c>
      <c r="B126" t="s">
        <v>46</v>
      </c>
      <c r="C126" t="s">
        <v>28</v>
      </c>
      <c r="D126" t="str">
        <f t="shared" si="6"/>
        <v>Item_19_BEVE</v>
      </c>
      <c r="E126" t="s">
        <v>256</v>
      </c>
      <c r="F126" s="5">
        <f t="shared" si="7"/>
        <v>32</v>
      </c>
      <c r="G126">
        <v>32</v>
      </c>
      <c r="H126">
        <f t="shared" si="8"/>
        <v>6</v>
      </c>
      <c r="I126">
        <v>6</v>
      </c>
      <c r="J126" s="3">
        <f t="shared" si="9"/>
        <v>192</v>
      </c>
      <c r="K126">
        <v>192</v>
      </c>
      <c r="L126" t="str">
        <f t="shared" si="10"/>
        <v>Medium</v>
      </c>
      <c r="M126" t="s">
        <v>25</v>
      </c>
      <c r="N126" t="s">
        <v>38</v>
      </c>
      <c r="O126" s="1">
        <v>44580</v>
      </c>
      <c r="P126" s="7" t="str">
        <f t="shared" si="11"/>
        <v>YES</v>
      </c>
      <c r="Q126" t="b">
        <v>1</v>
      </c>
    </row>
    <row r="127" spans="1:17" x14ac:dyDescent="0.3">
      <c r="A127" t="s">
        <v>257</v>
      </c>
      <c r="B127" t="s">
        <v>80</v>
      </c>
      <c r="C127" t="s">
        <v>28</v>
      </c>
      <c r="D127" t="str">
        <f t="shared" si="6"/>
        <v>Item_20_BEVE</v>
      </c>
      <c r="E127" t="s">
        <v>258</v>
      </c>
      <c r="F127" s="5">
        <f t="shared" si="7"/>
        <v>33.5</v>
      </c>
      <c r="G127">
        <v>33.5</v>
      </c>
      <c r="H127">
        <f t="shared" si="8"/>
        <v>5</v>
      </c>
      <c r="I127">
        <v>5</v>
      </c>
      <c r="J127" s="3">
        <f t="shared" si="9"/>
        <v>167.5</v>
      </c>
      <c r="K127">
        <v>167.5</v>
      </c>
      <c r="L127" t="str">
        <f t="shared" si="10"/>
        <v>Medium</v>
      </c>
      <c r="M127" t="s">
        <v>48</v>
      </c>
      <c r="N127" t="s">
        <v>16</v>
      </c>
      <c r="O127" s="1">
        <v>45513</v>
      </c>
      <c r="P127" s="7" t="str">
        <f t="shared" si="11"/>
        <v>NO</v>
      </c>
      <c r="Q127" t="b">
        <v>0</v>
      </c>
    </row>
    <row r="128" spans="1:17" x14ac:dyDescent="0.3">
      <c r="A128" t="s">
        <v>259</v>
      </c>
      <c r="B128" t="s">
        <v>80</v>
      </c>
      <c r="C128" t="s">
        <v>13</v>
      </c>
      <c r="D128" t="str">
        <f t="shared" si="6"/>
        <v>Item_10_PATI</v>
      </c>
      <c r="E128" t="s">
        <v>14</v>
      </c>
      <c r="F128" s="5">
        <f t="shared" si="7"/>
        <v>18.5</v>
      </c>
      <c r="G128">
        <v>18.5</v>
      </c>
      <c r="H128">
        <f t="shared" si="8"/>
        <v>5</v>
      </c>
      <c r="I128">
        <v>5</v>
      </c>
      <c r="J128" s="3">
        <f t="shared" si="9"/>
        <v>92.5</v>
      </c>
      <c r="K128">
        <v>92.5</v>
      </c>
      <c r="L128" t="str">
        <f t="shared" si="10"/>
        <v>Low</v>
      </c>
      <c r="M128" t="s">
        <v>48</v>
      </c>
      <c r="N128" t="s">
        <v>38</v>
      </c>
      <c r="O128" s="1">
        <v>45428</v>
      </c>
      <c r="P128" s="7" t="str">
        <f t="shared" si="11"/>
        <v>NO</v>
      </c>
      <c r="Q128" t="b">
        <v>0</v>
      </c>
    </row>
    <row r="129" spans="1:17" x14ac:dyDescent="0.3">
      <c r="A129" t="s">
        <v>260</v>
      </c>
      <c r="B129" t="s">
        <v>40</v>
      </c>
      <c r="C129" t="s">
        <v>23</v>
      </c>
      <c r="D129" s="2" t="str">
        <f t="shared" si="6"/>
        <v>Unknown_Item</v>
      </c>
      <c r="F129" s="6">
        <f t="shared" si="7"/>
        <v>23.365911749958215</v>
      </c>
      <c r="H129">
        <f t="shared" si="8"/>
        <v>10</v>
      </c>
      <c r="I129">
        <v>10</v>
      </c>
      <c r="J129" s="3">
        <f t="shared" si="9"/>
        <v>275</v>
      </c>
      <c r="K129">
        <v>275</v>
      </c>
      <c r="L129" t="str">
        <f t="shared" si="10"/>
        <v>Medium</v>
      </c>
      <c r="M129" t="s">
        <v>15</v>
      </c>
      <c r="N129" t="s">
        <v>16</v>
      </c>
      <c r="O129" s="1">
        <v>44835</v>
      </c>
      <c r="P129" s="7" t="str">
        <f t="shared" si="11"/>
        <v>NO</v>
      </c>
      <c r="Q129" t="b">
        <v>0</v>
      </c>
    </row>
    <row r="130" spans="1:17" x14ac:dyDescent="0.3">
      <c r="A130" t="s">
        <v>261</v>
      </c>
      <c r="B130" t="s">
        <v>65</v>
      </c>
      <c r="C130" t="s">
        <v>41</v>
      </c>
      <c r="D130" t="str">
        <f t="shared" ref="D130:D193" si="12">IF(TRIM(E130)="","Unknown_Item","Item_"&amp;MID(E130,6,FIND("_",E130,6)-6)&amp;"_"&amp;UPPER(LEFT(C130,4)))</f>
        <v>Item_5_FURN</v>
      </c>
      <c r="E130" t="s">
        <v>233</v>
      </c>
      <c r="F130" s="5">
        <f t="shared" ref="F130:F193" si="13">IF(ISBLANK(G130),AVERAGE($G$2:$G$12576),G130)</f>
        <v>11</v>
      </c>
      <c r="G130">
        <v>11</v>
      </c>
      <c r="H130">
        <f t="shared" ref="H130:H193" si="14">IF(ISBLANK(I130),MEDIAN($I$2:$I$12576),I130)</f>
        <v>8</v>
      </c>
      <c r="I130">
        <v>8</v>
      </c>
      <c r="J130" s="3">
        <f t="shared" ref="J130:J193" si="15">IF(ISBLANK(K130),MEDIAN($K$2:$K$12576),K130)</f>
        <v>88</v>
      </c>
      <c r="K130">
        <v>88</v>
      </c>
      <c r="L130" t="str">
        <f t="shared" ref="L130:L193" si="16">IF(J130&gt;=300,"High",IF(J130&gt;=150,"Medium","Low"))</f>
        <v>Low</v>
      </c>
      <c r="M130" t="s">
        <v>15</v>
      </c>
      <c r="N130" t="s">
        <v>16</v>
      </c>
      <c r="O130" s="1">
        <v>44740</v>
      </c>
      <c r="P130" s="7" t="str">
        <f t="shared" ref="P130:P193" si="17">IF(ISBLANK(Q130),"N/A",IF(Q130=TRUE,"YES","NO"))</f>
        <v>NO</v>
      </c>
      <c r="Q130" t="b">
        <v>0</v>
      </c>
    </row>
    <row r="131" spans="1:17" x14ac:dyDescent="0.3">
      <c r="A131" t="s">
        <v>262</v>
      </c>
      <c r="B131" t="s">
        <v>113</v>
      </c>
      <c r="C131" t="s">
        <v>32</v>
      </c>
      <c r="D131" t="str">
        <f t="shared" si="12"/>
        <v>Item_24_FOOD</v>
      </c>
      <c r="E131" t="s">
        <v>263</v>
      </c>
      <c r="F131" s="5">
        <f t="shared" si="13"/>
        <v>39.5</v>
      </c>
      <c r="G131">
        <v>39.5</v>
      </c>
      <c r="H131">
        <f t="shared" si="14"/>
        <v>10</v>
      </c>
      <c r="I131">
        <v>10</v>
      </c>
      <c r="J131" s="3">
        <f t="shared" si="15"/>
        <v>395</v>
      </c>
      <c r="K131">
        <v>395</v>
      </c>
      <c r="L131" t="str">
        <f t="shared" si="16"/>
        <v>High</v>
      </c>
      <c r="M131" t="s">
        <v>48</v>
      </c>
      <c r="N131" t="s">
        <v>16</v>
      </c>
      <c r="O131" s="1">
        <v>45193</v>
      </c>
      <c r="P131" s="9" t="str">
        <f t="shared" si="17"/>
        <v>N/A</v>
      </c>
    </row>
    <row r="132" spans="1:17" x14ac:dyDescent="0.3">
      <c r="A132" t="s">
        <v>264</v>
      </c>
      <c r="B132" t="s">
        <v>108</v>
      </c>
      <c r="C132" t="s">
        <v>19</v>
      </c>
      <c r="D132" t="str">
        <f t="shared" si="12"/>
        <v>Item_21_MILK</v>
      </c>
      <c r="E132" t="s">
        <v>265</v>
      </c>
      <c r="F132" s="5">
        <f t="shared" si="13"/>
        <v>35</v>
      </c>
      <c r="G132">
        <v>35</v>
      </c>
      <c r="H132">
        <f t="shared" si="14"/>
        <v>2</v>
      </c>
      <c r="I132">
        <v>2</v>
      </c>
      <c r="J132" s="3">
        <f t="shared" si="15"/>
        <v>70</v>
      </c>
      <c r="K132">
        <v>70</v>
      </c>
      <c r="L132" t="str">
        <f t="shared" si="16"/>
        <v>Low</v>
      </c>
      <c r="M132" t="s">
        <v>25</v>
      </c>
      <c r="N132" t="s">
        <v>38</v>
      </c>
      <c r="O132" s="1">
        <v>44578</v>
      </c>
      <c r="P132" s="7" t="str">
        <f t="shared" si="17"/>
        <v>NO</v>
      </c>
      <c r="Q132" t="b">
        <v>0</v>
      </c>
    </row>
    <row r="133" spans="1:17" x14ac:dyDescent="0.3">
      <c r="A133" t="s">
        <v>266</v>
      </c>
      <c r="B133" t="s">
        <v>100</v>
      </c>
      <c r="C133" t="s">
        <v>41</v>
      </c>
      <c r="D133" t="str">
        <f t="shared" si="12"/>
        <v>Item_24_FURN</v>
      </c>
      <c r="E133" t="s">
        <v>199</v>
      </c>
      <c r="F133" s="5">
        <f t="shared" si="13"/>
        <v>39.5</v>
      </c>
      <c r="G133">
        <v>39.5</v>
      </c>
      <c r="H133">
        <f t="shared" si="14"/>
        <v>4</v>
      </c>
      <c r="I133">
        <v>4</v>
      </c>
      <c r="J133" s="3">
        <f t="shared" si="15"/>
        <v>158</v>
      </c>
      <c r="K133">
        <v>158</v>
      </c>
      <c r="L133" t="str">
        <f t="shared" si="16"/>
        <v>Medium</v>
      </c>
      <c r="M133" t="s">
        <v>15</v>
      </c>
      <c r="N133" t="s">
        <v>38</v>
      </c>
      <c r="O133" s="1">
        <v>44665</v>
      </c>
      <c r="P133" s="7" t="str">
        <f t="shared" si="17"/>
        <v>YES</v>
      </c>
      <c r="Q133" t="b">
        <v>1</v>
      </c>
    </row>
    <row r="134" spans="1:17" x14ac:dyDescent="0.3">
      <c r="A134" t="s">
        <v>267</v>
      </c>
      <c r="B134" t="s">
        <v>84</v>
      </c>
      <c r="C134" t="s">
        <v>28</v>
      </c>
      <c r="D134" t="str">
        <f t="shared" si="12"/>
        <v>Item_6_BEVE</v>
      </c>
      <c r="E134" t="s">
        <v>268</v>
      </c>
      <c r="F134" s="5">
        <f t="shared" si="13"/>
        <v>12.5</v>
      </c>
      <c r="G134">
        <v>12.5</v>
      </c>
      <c r="H134">
        <f t="shared" si="14"/>
        <v>2</v>
      </c>
      <c r="I134">
        <v>2</v>
      </c>
      <c r="J134" s="3">
        <f t="shared" si="15"/>
        <v>25</v>
      </c>
      <c r="K134">
        <v>25</v>
      </c>
      <c r="L134" t="str">
        <f t="shared" si="16"/>
        <v>Low</v>
      </c>
      <c r="M134" t="s">
        <v>48</v>
      </c>
      <c r="N134" t="s">
        <v>38</v>
      </c>
      <c r="O134" s="1">
        <v>44931</v>
      </c>
      <c r="P134" s="7" t="str">
        <f t="shared" si="17"/>
        <v>NO</v>
      </c>
      <c r="Q134" t="b">
        <v>0</v>
      </c>
    </row>
    <row r="135" spans="1:17" x14ac:dyDescent="0.3">
      <c r="A135" t="s">
        <v>269</v>
      </c>
      <c r="B135" t="s">
        <v>46</v>
      </c>
      <c r="C135" t="s">
        <v>41</v>
      </c>
      <c r="D135" t="str">
        <f t="shared" si="12"/>
        <v>Item_25_FURN</v>
      </c>
      <c r="E135" t="s">
        <v>87</v>
      </c>
      <c r="F135" s="5">
        <f t="shared" si="13"/>
        <v>41</v>
      </c>
      <c r="G135">
        <v>41</v>
      </c>
      <c r="H135">
        <f t="shared" si="14"/>
        <v>10</v>
      </c>
      <c r="I135">
        <v>10</v>
      </c>
      <c r="J135" s="3">
        <f t="shared" si="15"/>
        <v>410</v>
      </c>
      <c r="K135">
        <v>410</v>
      </c>
      <c r="L135" t="str">
        <f t="shared" si="16"/>
        <v>High</v>
      </c>
      <c r="M135" t="s">
        <v>25</v>
      </c>
      <c r="N135" t="s">
        <v>38</v>
      </c>
      <c r="O135" s="1">
        <v>45148</v>
      </c>
      <c r="P135" s="9" t="str">
        <f t="shared" si="17"/>
        <v>N/A</v>
      </c>
    </row>
    <row r="136" spans="1:17" x14ac:dyDescent="0.3">
      <c r="A136" t="s">
        <v>270</v>
      </c>
      <c r="B136" t="s">
        <v>84</v>
      </c>
      <c r="C136" t="s">
        <v>19</v>
      </c>
      <c r="D136" t="str">
        <f t="shared" si="12"/>
        <v>Item_1_MILK</v>
      </c>
      <c r="E136" t="s">
        <v>271</v>
      </c>
      <c r="F136" s="5">
        <f t="shared" si="13"/>
        <v>5</v>
      </c>
      <c r="G136">
        <v>5</v>
      </c>
      <c r="H136">
        <f t="shared" si="14"/>
        <v>10</v>
      </c>
      <c r="I136">
        <v>10</v>
      </c>
      <c r="J136" s="3">
        <f t="shared" si="15"/>
        <v>50</v>
      </c>
      <c r="K136">
        <v>50</v>
      </c>
      <c r="L136" t="str">
        <f t="shared" si="16"/>
        <v>Low</v>
      </c>
      <c r="M136" t="s">
        <v>15</v>
      </c>
      <c r="N136" t="s">
        <v>16</v>
      </c>
      <c r="O136" s="1">
        <v>44603</v>
      </c>
      <c r="P136" s="7" t="str">
        <f t="shared" si="17"/>
        <v>YES</v>
      </c>
      <c r="Q136" t="b">
        <v>1</v>
      </c>
    </row>
    <row r="137" spans="1:17" x14ac:dyDescent="0.3">
      <c r="A137" t="s">
        <v>272</v>
      </c>
      <c r="B137" t="s">
        <v>31</v>
      </c>
      <c r="C137" t="s">
        <v>19</v>
      </c>
      <c r="D137" t="str">
        <f t="shared" si="12"/>
        <v>Item_24_MILK</v>
      </c>
      <c r="E137" t="s">
        <v>273</v>
      </c>
      <c r="F137" s="5">
        <f t="shared" si="13"/>
        <v>39.5</v>
      </c>
      <c r="G137">
        <v>39.5</v>
      </c>
      <c r="H137">
        <f t="shared" si="14"/>
        <v>10</v>
      </c>
      <c r="I137">
        <v>10</v>
      </c>
      <c r="J137" s="3">
        <f t="shared" si="15"/>
        <v>395</v>
      </c>
      <c r="K137">
        <v>395</v>
      </c>
      <c r="L137" t="str">
        <f t="shared" si="16"/>
        <v>High</v>
      </c>
      <c r="M137" t="s">
        <v>15</v>
      </c>
      <c r="N137" t="s">
        <v>16</v>
      </c>
      <c r="O137" s="1">
        <v>45372</v>
      </c>
      <c r="P137" s="9" t="str">
        <f t="shared" si="17"/>
        <v>N/A</v>
      </c>
    </row>
    <row r="138" spans="1:17" x14ac:dyDescent="0.3">
      <c r="A138" t="s">
        <v>274</v>
      </c>
      <c r="B138" t="s">
        <v>80</v>
      </c>
      <c r="C138" t="s">
        <v>130</v>
      </c>
      <c r="D138" t="str">
        <f t="shared" si="12"/>
        <v>Item_2_COMP</v>
      </c>
      <c r="E138" t="s">
        <v>275</v>
      </c>
      <c r="F138" s="5">
        <f t="shared" si="13"/>
        <v>6.5</v>
      </c>
      <c r="G138">
        <v>6.5</v>
      </c>
      <c r="H138">
        <f t="shared" si="14"/>
        <v>5</v>
      </c>
      <c r="I138">
        <v>5</v>
      </c>
      <c r="J138" s="3">
        <f t="shared" si="15"/>
        <v>32.5</v>
      </c>
      <c r="K138">
        <v>32.5</v>
      </c>
      <c r="L138" t="str">
        <f t="shared" si="16"/>
        <v>Low</v>
      </c>
      <c r="M138" t="s">
        <v>15</v>
      </c>
      <c r="N138" t="s">
        <v>16</v>
      </c>
      <c r="O138" s="1">
        <v>45163</v>
      </c>
      <c r="P138" s="9" t="str">
        <f t="shared" si="17"/>
        <v>N/A</v>
      </c>
    </row>
    <row r="139" spans="1:17" x14ac:dyDescent="0.3">
      <c r="A139" t="s">
        <v>276</v>
      </c>
      <c r="B139" t="s">
        <v>18</v>
      </c>
      <c r="C139" t="s">
        <v>23</v>
      </c>
      <c r="D139" t="str">
        <f t="shared" si="12"/>
        <v>Item_18_BUTC</v>
      </c>
      <c r="E139" t="s">
        <v>277</v>
      </c>
      <c r="F139" s="5">
        <f t="shared" si="13"/>
        <v>30.5</v>
      </c>
      <c r="G139">
        <v>30.5</v>
      </c>
      <c r="H139">
        <f t="shared" si="14"/>
        <v>4</v>
      </c>
      <c r="I139">
        <v>4</v>
      </c>
      <c r="J139" s="3">
        <f t="shared" si="15"/>
        <v>122</v>
      </c>
      <c r="K139">
        <v>122</v>
      </c>
      <c r="L139" t="str">
        <f t="shared" si="16"/>
        <v>Low</v>
      </c>
      <c r="M139" t="s">
        <v>15</v>
      </c>
      <c r="N139" t="s">
        <v>16</v>
      </c>
      <c r="O139" s="1">
        <v>44726</v>
      </c>
      <c r="P139" s="7" t="str">
        <f t="shared" si="17"/>
        <v>YES</v>
      </c>
      <c r="Q139" t="b">
        <v>1</v>
      </c>
    </row>
    <row r="140" spans="1:17" x14ac:dyDescent="0.3">
      <c r="A140" t="s">
        <v>278</v>
      </c>
      <c r="B140" t="s">
        <v>46</v>
      </c>
      <c r="C140" t="s">
        <v>41</v>
      </c>
      <c r="D140" s="2" t="str">
        <f t="shared" si="12"/>
        <v>Unknown_Item</v>
      </c>
      <c r="F140" s="5">
        <f t="shared" si="13"/>
        <v>35</v>
      </c>
      <c r="G140">
        <v>35</v>
      </c>
      <c r="H140" s="2">
        <f t="shared" si="14"/>
        <v>6</v>
      </c>
      <c r="J140" s="4">
        <f t="shared" si="15"/>
        <v>108.5</v>
      </c>
      <c r="L140" t="str">
        <f t="shared" si="16"/>
        <v>Low</v>
      </c>
      <c r="M140" t="s">
        <v>25</v>
      </c>
      <c r="N140" t="s">
        <v>16</v>
      </c>
      <c r="O140" s="1">
        <v>44913</v>
      </c>
      <c r="P140" s="7" t="str">
        <f t="shared" si="17"/>
        <v>NO</v>
      </c>
      <c r="Q140" t="b">
        <v>0</v>
      </c>
    </row>
    <row r="141" spans="1:17" x14ac:dyDescent="0.3">
      <c r="A141" t="s">
        <v>279</v>
      </c>
      <c r="B141" t="s">
        <v>63</v>
      </c>
      <c r="C141" t="s">
        <v>41</v>
      </c>
      <c r="D141" s="2" t="str">
        <f t="shared" si="12"/>
        <v>Unknown_Item</v>
      </c>
      <c r="F141" s="5">
        <f t="shared" si="13"/>
        <v>24.5</v>
      </c>
      <c r="G141">
        <v>24.5</v>
      </c>
      <c r="H141" s="2">
        <f t="shared" si="14"/>
        <v>6</v>
      </c>
      <c r="J141" s="4">
        <f t="shared" si="15"/>
        <v>108.5</v>
      </c>
      <c r="L141" t="str">
        <f t="shared" si="16"/>
        <v>Low</v>
      </c>
      <c r="M141" t="s">
        <v>48</v>
      </c>
      <c r="N141" t="s">
        <v>38</v>
      </c>
      <c r="O141" s="1">
        <v>45565</v>
      </c>
      <c r="P141" s="7" t="str">
        <f t="shared" si="17"/>
        <v>YES</v>
      </c>
      <c r="Q141" t="b">
        <v>1</v>
      </c>
    </row>
    <row r="142" spans="1:17" x14ac:dyDescent="0.3">
      <c r="A142" t="s">
        <v>280</v>
      </c>
      <c r="B142" t="s">
        <v>116</v>
      </c>
      <c r="C142" t="s">
        <v>41</v>
      </c>
      <c r="D142" t="str">
        <f t="shared" si="12"/>
        <v>Item_1_FURN</v>
      </c>
      <c r="E142" t="s">
        <v>281</v>
      </c>
      <c r="F142" s="5">
        <f t="shared" si="13"/>
        <v>5</v>
      </c>
      <c r="G142">
        <v>5</v>
      </c>
      <c r="H142">
        <f t="shared" si="14"/>
        <v>3</v>
      </c>
      <c r="I142">
        <v>3</v>
      </c>
      <c r="J142" s="3">
        <f t="shared" si="15"/>
        <v>15</v>
      </c>
      <c r="K142">
        <v>15</v>
      </c>
      <c r="L142" t="str">
        <f t="shared" si="16"/>
        <v>Low</v>
      </c>
      <c r="M142" t="s">
        <v>15</v>
      </c>
      <c r="N142" t="s">
        <v>16</v>
      </c>
      <c r="O142" s="1">
        <v>45443</v>
      </c>
      <c r="P142" s="7" t="str">
        <f t="shared" si="17"/>
        <v>NO</v>
      </c>
      <c r="Q142" t="b">
        <v>0</v>
      </c>
    </row>
    <row r="143" spans="1:17" x14ac:dyDescent="0.3">
      <c r="A143" t="s">
        <v>282</v>
      </c>
      <c r="B143" t="s">
        <v>12</v>
      </c>
      <c r="C143" t="s">
        <v>28</v>
      </c>
      <c r="D143" t="str">
        <f t="shared" si="12"/>
        <v>Item_20_BEVE</v>
      </c>
      <c r="E143" t="s">
        <v>258</v>
      </c>
      <c r="F143" s="5">
        <f t="shared" si="13"/>
        <v>33.5</v>
      </c>
      <c r="G143">
        <v>33.5</v>
      </c>
      <c r="H143">
        <f t="shared" si="14"/>
        <v>1</v>
      </c>
      <c r="I143">
        <v>1</v>
      </c>
      <c r="J143" s="3">
        <f t="shared" si="15"/>
        <v>33.5</v>
      </c>
      <c r="K143">
        <v>33.5</v>
      </c>
      <c r="L143" t="str">
        <f t="shared" si="16"/>
        <v>Low</v>
      </c>
      <c r="M143" t="s">
        <v>25</v>
      </c>
      <c r="N143" t="s">
        <v>16</v>
      </c>
      <c r="O143" s="1">
        <v>44948</v>
      </c>
      <c r="P143" s="9" t="str">
        <f t="shared" si="17"/>
        <v>N/A</v>
      </c>
    </row>
    <row r="144" spans="1:17" x14ac:dyDescent="0.3">
      <c r="A144" t="s">
        <v>283</v>
      </c>
      <c r="B144" t="s">
        <v>43</v>
      </c>
      <c r="C144" t="s">
        <v>19</v>
      </c>
      <c r="D144" t="str">
        <f t="shared" si="12"/>
        <v>Item_3_MILK</v>
      </c>
      <c r="E144" t="s">
        <v>284</v>
      </c>
      <c r="F144" s="5">
        <f t="shared" si="13"/>
        <v>8</v>
      </c>
      <c r="G144">
        <v>8</v>
      </c>
      <c r="H144">
        <f t="shared" si="14"/>
        <v>3</v>
      </c>
      <c r="I144">
        <v>3</v>
      </c>
      <c r="J144" s="3">
        <f t="shared" si="15"/>
        <v>24</v>
      </c>
      <c r="K144">
        <v>24</v>
      </c>
      <c r="L144" t="str">
        <f t="shared" si="16"/>
        <v>Low</v>
      </c>
      <c r="M144" t="s">
        <v>48</v>
      </c>
      <c r="N144" t="s">
        <v>38</v>
      </c>
      <c r="O144" s="1">
        <v>44936</v>
      </c>
      <c r="P144" s="9" t="str">
        <f t="shared" si="17"/>
        <v>N/A</v>
      </c>
    </row>
    <row r="145" spans="1:17" x14ac:dyDescent="0.3">
      <c r="A145" t="s">
        <v>285</v>
      </c>
      <c r="B145" t="s">
        <v>168</v>
      </c>
      <c r="C145" t="s">
        <v>66</v>
      </c>
      <c r="D145" t="str">
        <f t="shared" si="12"/>
        <v>Item_10_ELEC</v>
      </c>
      <c r="E145" t="s">
        <v>119</v>
      </c>
      <c r="F145" s="5">
        <f t="shared" si="13"/>
        <v>18.5</v>
      </c>
      <c r="G145">
        <v>18.5</v>
      </c>
      <c r="H145">
        <f t="shared" si="14"/>
        <v>6</v>
      </c>
      <c r="I145">
        <v>6</v>
      </c>
      <c r="J145" s="3">
        <f t="shared" si="15"/>
        <v>111</v>
      </c>
      <c r="K145">
        <v>111</v>
      </c>
      <c r="L145" t="str">
        <f t="shared" si="16"/>
        <v>Low</v>
      </c>
      <c r="M145" t="s">
        <v>25</v>
      </c>
      <c r="N145" t="s">
        <v>16</v>
      </c>
      <c r="O145" s="1">
        <v>45600</v>
      </c>
      <c r="P145" s="9" t="str">
        <f t="shared" si="17"/>
        <v>N/A</v>
      </c>
    </row>
    <row r="146" spans="1:17" x14ac:dyDescent="0.3">
      <c r="A146" t="s">
        <v>286</v>
      </c>
      <c r="B146" t="s">
        <v>113</v>
      </c>
      <c r="C146" t="s">
        <v>19</v>
      </c>
      <c r="D146" t="str">
        <f t="shared" si="12"/>
        <v>Item_11_MILK</v>
      </c>
      <c r="E146" t="s">
        <v>287</v>
      </c>
      <c r="F146" s="5">
        <f t="shared" si="13"/>
        <v>20</v>
      </c>
      <c r="G146">
        <v>20</v>
      </c>
      <c r="H146">
        <f t="shared" si="14"/>
        <v>6</v>
      </c>
      <c r="I146">
        <v>6</v>
      </c>
      <c r="J146" s="3">
        <f t="shared" si="15"/>
        <v>120</v>
      </c>
      <c r="K146">
        <v>120</v>
      </c>
      <c r="L146" t="str">
        <f t="shared" si="16"/>
        <v>Low</v>
      </c>
      <c r="M146" t="s">
        <v>25</v>
      </c>
      <c r="N146" t="s">
        <v>16</v>
      </c>
      <c r="O146" s="1">
        <v>45491</v>
      </c>
      <c r="P146" s="7" t="str">
        <f t="shared" si="17"/>
        <v>YES</v>
      </c>
      <c r="Q146" t="b">
        <v>1</v>
      </c>
    </row>
    <row r="147" spans="1:17" x14ac:dyDescent="0.3">
      <c r="A147" t="s">
        <v>288</v>
      </c>
      <c r="B147" t="s">
        <v>36</v>
      </c>
      <c r="C147" t="s">
        <v>23</v>
      </c>
      <c r="D147" t="str">
        <f t="shared" si="12"/>
        <v>Item_3_BUTC</v>
      </c>
      <c r="E147" t="s">
        <v>50</v>
      </c>
      <c r="F147" s="5">
        <f t="shared" si="13"/>
        <v>8</v>
      </c>
      <c r="G147">
        <v>8</v>
      </c>
      <c r="H147">
        <f t="shared" si="14"/>
        <v>5</v>
      </c>
      <c r="I147">
        <v>5</v>
      </c>
      <c r="J147" s="3">
        <f t="shared" si="15"/>
        <v>40</v>
      </c>
      <c r="K147">
        <v>40</v>
      </c>
      <c r="L147" t="str">
        <f t="shared" si="16"/>
        <v>Low</v>
      </c>
      <c r="M147" t="s">
        <v>25</v>
      </c>
      <c r="N147" t="s">
        <v>38</v>
      </c>
      <c r="O147" s="1">
        <v>44910</v>
      </c>
      <c r="P147" s="7" t="str">
        <f t="shared" si="17"/>
        <v>YES</v>
      </c>
      <c r="Q147" t="b">
        <v>1</v>
      </c>
    </row>
    <row r="148" spans="1:17" x14ac:dyDescent="0.3">
      <c r="A148" t="s">
        <v>289</v>
      </c>
      <c r="B148" t="s">
        <v>40</v>
      </c>
      <c r="C148" t="s">
        <v>32</v>
      </c>
      <c r="D148" t="str">
        <f t="shared" si="12"/>
        <v>Item_24_FOOD</v>
      </c>
      <c r="E148" t="s">
        <v>263</v>
      </c>
      <c r="F148" s="5">
        <f t="shared" si="13"/>
        <v>39.5</v>
      </c>
      <c r="G148">
        <v>39.5</v>
      </c>
      <c r="H148">
        <f t="shared" si="14"/>
        <v>10</v>
      </c>
      <c r="I148">
        <v>10</v>
      </c>
      <c r="J148" s="3">
        <f t="shared" si="15"/>
        <v>395</v>
      </c>
      <c r="K148">
        <v>395</v>
      </c>
      <c r="L148" t="str">
        <f t="shared" si="16"/>
        <v>High</v>
      </c>
      <c r="M148" t="s">
        <v>25</v>
      </c>
      <c r="N148" t="s">
        <v>16</v>
      </c>
      <c r="O148" s="1">
        <v>44610</v>
      </c>
      <c r="P148" s="7" t="str">
        <f t="shared" si="17"/>
        <v>NO</v>
      </c>
      <c r="Q148" t="b">
        <v>0</v>
      </c>
    </row>
    <row r="149" spans="1:17" x14ac:dyDescent="0.3">
      <c r="A149" t="s">
        <v>290</v>
      </c>
      <c r="B149" t="s">
        <v>55</v>
      </c>
      <c r="C149" t="s">
        <v>130</v>
      </c>
      <c r="D149" t="str">
        <f t="shared" si="12"/>
        <v>Item_13_COMP</v>
      </c>
      <c r="E149" t="s">
        <v>291</v>
      </c>
      <c r="F149" s="5">
        <f t="shared" si="13"/>
        <v>23</v>
      </c>
      <c r="G149">
        <v>23</v>
      </c>
      <c r="H149">
        <f t="shared" si="14"/>
        <v>2</v>
      </c>
      <c r="I149">
        <v>2</v>
      </c>
      <c r="J149" s="3">
        <f t="shared" si="15"/>
        <v>46</v>
      </c>
      <c r="K149">
        <v>46</v>
      </c>
      <c r="L149" t="str">
        <f t="shared" si="16"/>
        <v>Low</v>
      </c>
      <c r="M149" t="s">
        <v>15</v>
      </c>
      <c r="N149" t="s">
        <v>38</v>
      </c>
      <c r="O149" s="1">
        <v>45331</v>
      </c>
      <c r="P149" s="7" t="str">
        <f t="shared" si="17"/>
        <v>NO</v>
      </c>
      <c r="Q149" t="b">
        <v>0</v>
      </c>
    </row>
    <row r="150" spans="1:17" x14ac:dyDescent="0.3">
      <c r="A150" t="s">
        <v>292</v>
      </c>
      <c r="B150" t="s">
        <v>89</v>
      </c>
      <c r="C150" t="s">
        <v>130</v>
      </c>
      <c r="D150" t="str">
        <f t="shared" si="12"/>
        <v>Item_6_COMP</v>
      </c>
      <c r="E150" t="s">
        <v>293</v>
      </c>
      <c r="F150" s="5">
        <f t="shared" si="13"/>
        <v>12.5</v>
      </c>
      <c r="G150">
        <v>12.5</v>
      </c>
      <c r="H150">
        <f t="shared" si="14"/>
        <v>2</v>
      </c>
      <c r="I150">
        <v>2</v>
      </c>
      <c r="J150" s="3">
        <f t="shared" si="15"/>
        <v>25</v>
      </c>
      <c r="K150">
        <v>25</v>
      </c>
      <c r="L150" t="str">
        <f t="shared" si="16"/>
        <v>Low</v>
      </c>
      <c r="M150" t="s">
        <v>15</v>
      </c>
      <c r="N150" t="s">
        <v>38</v>
      </c>
      <c r="O150" s="1">
        <v>45576</v>
      </c>
      <c r="P150" s="7" t="str">
        <f t="shared" si="17"/>
        <v>NO</v>
      </c>
      <c r="Q150" t="b">
        <v>0</v>
      </c>
    </row>
    <row r="151" spans="1:17" x14ac:dyDescent="0.3">
      <c r="A151" t="s">
        <v>294</v>
      </c>
      <c r="B151" t="s">
        <v>46</v>
      </c>
      <c r="C151" t="s">
        <v>41</v>
      </c>
      <c r="D151" t="str">
        <f t="shared" si="12"/>
        <v>Item_2_FURN</v>
      </c>
      <c r="E151" t="s">
        <v>295</v>
      </c>
      <c r="F151" s="5">
        <f t="shared" si="13"/>
        <v>6.5</v>
      </c>
      <c r="G151">
        <v>6.5</v>
      </c>
      <c r="H151">
        <f t="shared" si="14"/>
        <v>5</v>
      </c>
      <c r="I151">
        <v>5</v>
      </c>
      <c r="J151" s="3">
        <f t="shared" si="15"/>
        <v>32.5</v>
      </c>
      <c r="K151">
        <v>32.5</v>
      </c>
      <c r="L151" t="str">
        <f t="shared" si="16"/>
        <v>Low</v>
      </c>
      <c r="M151" t="s">
        <v>15</v>
      </c>
      <c r="N151" t="s">
        <v>38</v>
      </c>
      <c r="O151" s="1">
        <v>45126</v>
      </c>
      <c r="P151" s="9" t="str">
        <f t="shared" si="17"/>
        <v>N/A</v>
      </c>
    </row>
    <row r="152" spans="1:17" x14ac:dyDescent="0.3">
      <c r="A152" t="s">
        <v>296</v>
      </c>
      <c r="B152" t="s">
        <v>80</v>
      </c>
      <c r="C152" t="s">
        <v>32</v>
      </c>
      <c r="D152" t="str">
        <f t="shared" si="12"/>
        <v>Item_18_FOOD</v>
      </c>
      <c r="E152" t="s">
        <v>170</v>
      </c>
      <c r="F152" s="5">
        <f t="shared" si="13"/>
        <v>30.5</v>
      </c>
      <c r="G152">
        <v>30.5</v>
      </c>
      <c r="H152">
        <f t="shared" si="14"/>
        <v>10</v>
      </c>
      <c r="I152">
        <v>10</v>
      </c>
      <c r="J152" s="3">
        <f t="shared" si="15"/>
        <v>305</v>
      </c>
      <c r="K152">
        <v>305</v>
      </c>
      <c r="L152" t="str">
        <f t="shared" si="16"/>
        <v>High</v>
      </c>
      <c r="M152" t="s">
        <v>48</v>
      </c>
      <c r="N152" t="s">
        <v>16</v>
      </c>
      <c r="O152" s="1">
        <v>45608</v>
      </c>
      <c r="P152" s="7" t="str">
        <f t="shared" si="17"/>
        <v>NO</v>
      </c>
      <c r="Q152" t="b">
        <v>0</v>
      </c>
    </row>
    <row r="153" spans="1:17" x14ac:dyDescent="0.3">
      <c r="A153" t="s">
        <v>297</v>
      </c>
      <c r="B153" t="s">
        <v>65</v>
      </c>
      <c r="C153" t="s">
        <v>28</v>
      </c>
      <c r="D153" t="str">
        <f t="shared" si="12"/>
        <v>Item_22_BEVE</v>
      </c>
      <c r="E153" t="s">
        <v>117</v>
      </c>
      <c r="F153" s="5">
        <f t="shared" si="13"/>
        <v>36.5</v>
      </c>
      <c r="G153">
        <v>36.5</v>
      </c>
      <c r="H153">
        <f t="shared" si="14"/>
        <v>1</v>
      </c>
      <c r="I153">
        <v>1</v>
      </c>
      <c r="J153" s="3">
        <f t="shared" si="15"/>
        <v>36.5</v>
      </c>
      <c r="K153">
        <v>36.5</v>
      </c>
      <c r="L153" t="str">
        <f t="shared" si="16"/>
        <v>Low</v>
      </c>
      <c r="M153" t="s">
        <v>25</v>
      </c>
      <c r="N153" t="s">
        <v>16</v>
      </c>
      <c r="O153" s="1">
        <v>45439</v>
      </c>
      <c r="P153" s="7" t="str">
        <f t="shared" si="17"/>
        <v>NO</v>
      </c>
      <c r="Q153" t="b">
        <v>0</v>
      </c>
    </row>
    <row r="154" spans="1:17" x14ac:dyDescent="0.3">
      <c r="A154" t="s">
        <v>298</v>
      </c>
      <c r="B154" t="s">
        <v>89</v>
      </c>
      <c r="C154" t="s">
        <v>28</v>
      </c>
      <c r="D154" t="str">
        <f t="shared" si="12"/>
        <v>Item_6_BEVE</v>
      </c>
      <c r="E154" t="s">
        <v>268</v>
      </c>
      <c r="F154" s="5">
        <f t="shared" si="13"/>
        <v>12.5</v>
      </c>
      <c r="G154">
        <v>12.5</v>
      </c>
      <c r="H154">
        <f t="shared" si="14"/>
        <v>5</v>
      </c>
      <c r="I154">
        <v>5</v>
      </c>
      <c r="J154" s="3">
        <f t="shared" si="15"/>
        <v>62.5</v>
      </c>
      <c r="K154">
        <v>62.5</v>
      </c>
      <c r="L154" t="str">
        <f t="shared" si="16"/>
        <v>Low</v>
      </c>
      <c r="M154" t="s">
        <v>48</v>
      </c>
      <c r="N154" t="s">
        <v>16</v>
      </c>
      <c r="O154" s="1">
        <v>44965</v>
      </c>
      <c r="P154" s="7" t="str">
        <f t="shared" si="17"/>
        <v>NO</v>
      </c>
      <c r="Q154" t="b">
        <v>0</v>
      </c>
    </row>
    <row r="155" spans="1:17" x14ac:dyDescent="0.3">
      <c r="A155" t="s">
        <v>299</v>
      </c>
      <c r="B155" t="s">
        <v>12</v>
      </c>
      <c r="C155" t="s">
        <v>13</v>
      </c>
      <c r="D155" t="str">
        <f t="shared" si="12"/>
        <v>Item_6_PATI</v>
      </c>
      <c r="E155" t="s">
        <v>96</v>
      </c>
      <c r="F155" s="5">
        <f t="shared" si="13"/>
        <v>12.5</v>
      </c>
      <c r="G155">
        <v>12.5</v>
      </c>
      <c r="H155">
        <f t="shared" si="14"/>
        <v>2</v>
      </c>
      <c r="I155">
        <v>2</v>
      </c>
      <c r="J155" s="3">
        <f t="shared" si="15"/>
        <v>25</v>
      </c>
      <c r="K155">
        <v>25</v>
      </c>
      <c r="L155" t="str">
        <f t="shared" si="16"/>
        <v>Low</v>
      </c>
      <c r="M155" t="s">
        <v>15</v>
      </c>
      <c r="N155" t="s">
        <v>38</v>
      </c>
      <c r="O155" s="1">
        <v>45381</v>
      </c>
      <c r="P155" s="9" t="str">
        <f t="shared" si="17"/>
        <v>N/A</v>
      </c>
    </row>
    <row r="156" spans="1:17" x14ac:dyDescent="0.3">
      <c r="A156" t="s">
        <v>300</v>
      </c>
      <c r="B156" t="s">
        <v>12</v>
      </c>
      <c r="C156" t="s">
        <v>28</v>
      </c>
      <c r="D156" t="str">
        <f t="shared" si="12"/>
        <v>Item_21_BEVE</v>
      </c>
      <c r="E156" t="s">
        <v>301</v>
      </c>
      <c r="F156" s="5">
        <f t="shared" si="13"/>
        <v>35</v>
      </c>
      <c r="G156">
        <v>35</v>
      </c>
      <c r="H156">
        <f t="shared" si="14"/>
        <v>8</v>
      </c>
      <c r="I156">
        <v>8</v>
      </c>
      <c r="J156" s="3">
        <f t="shared" si="15"/>
        <v>280</v>
      </c>
      <c r="K156">
        <v>280</v>
      </c>
      <c r="L156" t="str">
        <f t="shared" si="16"/>
        <v>Medium</v>
      </c>
      <c r="M156" t="s">
        <v>25</v>
      </c>
      <c r="N156" t="s">
        <v>16</v>
      </c>
      <c r="O156" s="1">
        <v>45017</v>
      </c>
      <c r="P156" s="7" t="str">
        <f t="shared" si="17"/>
        <v>YES</v>
      </c>
      <c r="Q156" t="b">
        <v>1</v>
      </c>
    </row>
    <row r="157" spans="1:17" x14ac:dyDescent="0.3">
      <c r="A157" t="s">
        <v>302</v>
      </c>
      <c r="B157" t="s">
        <v>98</v>
      </c>
      <c r="C157" t="s">
        <v>41</v>
      </c>
      <c r="D157" t="str">
        <f t="shared" si="12"/>
        <v>Item_8_FURN</v>
      </c>
      <c r="E157" t="s">
        <v>303</v>
      </c>
      <c r="F157" s="5">
        <f t="shared" si="13"/>
        <v>15.5</v>
      </c>
      <c r="G157">
        <v>15.5</v>
      </c>
      <c r="H157">
        <f t="shared" si="14"/>
        <v>9</v>
      </c>
      <c r="I157">
        <v>9</v>
      </c>
      <c r="J157" s="3">
        <f t="shared" si="15"/>
        <v>139.5</v>
      </c>
      <c r="K157">
        <v>139.5</v>
      </c>
      <c r="L157" t="str">
        <f t="shared" si="16"/>
        <v>Low</v>
      </c>
      <c r="M157" t="s">
        <v>48</v>
      </c>
      <c r="N157" t="s">
        <v>16</v>
      </c>
      <c r="O157" s="1">
        <v>45450</v>
      </c>
      <c r="P157" s="9" t="str">
        <f t="shared" si="17"/>
        <v>N/A</v>
      </c>
    </row>
    <row r="158" spans="1:17" x14ac:dyDescent="0.3">
      <c r="A158" t="s">
        <v>304</v>
      </c>
      <c r="B158" t="s">
        <v>22</v>
      </c>
      <c r="C158" t="s">
        <v>23</v>
      </c>
      <c r="D158" t="str">
        <f t="shared" si="12"/>
        <v>Item_22_BUTC</v>
      </c>
      <c r="E158" t="s">
        <v>47</v>
      </c>
      <c r="F158" s="5">
        <f t="shared" si="13"/>
        <v>36.5</v>
      </c>
      <c r="G158">
        <v>36.5</v>
      </c>
      <c r="H158">
        <f t="shared" si="14"/>
        <v>6</v>
      </c>
      <c r="I158">
        <v>6</v>
      </c>
      <c r="J158" s="3">
        <f t="shared" si="15"/>
        <v>219</v>
      </c>
      <c r="K158">
        <v>219</v>
      </c>
      <c r="L158" t="str">
        <f t="shared" si="16"/>
        <v>Medium</v>
      </c>
      <c r="M158" t="s">
        <v>15</v>
      </c>
      <c r="N158" t="s">
        <v>38</v>
      </c>
      <c r="O158" s="1">
        <v>45476</v>
      </c>
      <c r="P158" s="7" t="str">
        <f t="shared" si="17"/>
        <v>NO</v>
      </c>
      <c r="Q158" t="b">
        <v>0</v>
      </c>
    </row>
    <row r="159" spans="1:17" x14ac:dyDescent="0.3">
      <c r="A159" t="s">
        <v>305</v>
      </c>
      <c r="B159" t="s">
        <v>123</v>
      </c>
      <c r="C159" t="s">
        <v>23</v>
      </c>
      <c r="D159" t="str">
        <f t="shared" si="12"/>
        <v>Item_13_BUTC</v>
      </c>
      <c r="E159" t="s">
        <v>306</v>
      </c>
      <c r="F159" s="5">
        <f t="shared" si="13"/>
        <v>23</v>
      </c>
      <c r="G159">
        <v>23</v>
      </c>
      <c r="H159">
        <f t="shared" si="14"/>
        <v>7</v>
      </c>
      <c r="I159">
        <v>7</v>
      </c>
      <c r="J159" s="3">
        <f t="shared" si="15"/>
        <v>161</v>
      </c>
      <c r="K159">
        <v>161</v>
      </c>
      <c r="L159" t="str">
        <f t="shared" si="16"/>
        <v>Medium</v>
      </c>
      <c r="M159" t="s">
        <v>25</v>
      </c>
      <c r="N159" t="s">
        <v>16</v>
      </c>
      <c r="O159" s="1">
        <v>45161</v>
      </c>
      <c r="P159" s="7" t="str">
        <f t="shared" si="17"/>
        <v>NO</v>
      </c>
      <c r="Q159" t="b">
        <v>0</v>
      </c>
    </row>
    <row r="160" spans="1:17" x14ac:dyDescent="0.3">
      <c r="A160" t="s">
        <v>307</v>
      </c>
      <c r="B160" t="s">
        <v>46</v>
      </c>
      <c r="C160" t="s">
        <v>28</v>
      </c>
      <c r="D160" t="str">
        <f t="shared" si="12"/>
        <v>Item_2_BEVE</v>
      </c>
      <c r="E160" t="s">
        <v>308</v>
      </c>
      <c r="F160" s="5">
        <f t="shared" si="13"/>
        <v>6.5</v>
      </c>
      <c r="G160">
        <v>6.5</v>
      </c>
      <c r="H160">
        <f t="shared" si="14"/>
        <v>4</v>
      </c>
      <c r="I160">
        <v>4</v>
      </c>
      <c r="J160" s="3">
        <f t="shared" si="15"/>
        <v>26</v>
      </c>
      <c r="K160">
        <v>26</v>
      </c>
      <c r="L160" t="str">
        <f t="shared" si="16"/>
        <v>Low</v>
      </c>
      <c r="M160" t="s">
        <v>15</v>
      </c>
      <c r="N160" t="s">
        <v>16</v>
      </c>
      <c r="O160" s="1">
        <v>44831</v>
      </c>
      <c r="P160" s="7" t="str">
        <f t="shared" si="17"/>
        <v>NO</v>
      </c>
      <c r="Q160" t="b">
        <v>0</v>
      </c>
    </row>
    <row r="161" spans="1:17" x14ac:dyDescent="0.3">
      <c r="A161" t="s">
        <v>309</v>
      </c>
      <c r="B161" t="s">
        <v>40</v>
      </c>
      <c r="C161" t="s">
        <v>23</v>
      </c>
      <c r="D161" s="2" t="str">
        <f t="shared" si="12"/>
        <v>Unknown_Item</v>
      </c>
      <c r="F161" s="6">
        <f t="shared" si="13"/>
        <v>23.365911749958215</v>
      </c>
      <c r="H161">
        <f t="shared" si="14"/>
        <v>9</v>
      </c>
      <c r="I161">
        <v>9</v>
      </c>
      <c r="J161" s="3">
        <f t="shared" si="15"/>
        <v>126</v>
      </c>
      <c r="K161">
        <v>126</v>
      </c>
      <c r="L161" t="str">
        <f t="shared" si="16"/>
        <v>Low</v>
      </c>
      <c r="M161" t="s">
        <v>15</v>
      </c>
      <c r="N161" t="s">
        <v>38</v>
      </c>
      <c r="O161" s="1">
        <v>45355</v>
      </c>
      <c r="P161" s="7" t="str">
        <f t="shared" si="17"/>
        <v>NO</v>
      </c>
      <c r="Q161" t="b">
        <v>0</v>
      </c>
    </row>
    <row r="162" spans="1:17" x14ac:dyDescent="0.3">
      <c r="A162" t="s">
        <v>310</v>
      </c>
      <c r="B162" t="s">
        <v>80</v>
      </c>
      <c r="C162" t="s">
        <v>32</v>
      </c>
      <c r="D162" t="str">
        <f t="shared" si="12"/>
        <v>Item_14_FOOD</v>
      </c>
      <c r="E162" t="s">
        <v>90</v>
      </c>
      <c r="F162" s="5">
        <f t="shared" si="13"/>
        <v>24.5</v>
      </c>
      <c r="G162">
        <v>24.5</v>
      </c>
      <c r="H162">
        <f t="shared" si="14"/>
        <v>4</v>
      </c>
      <c r="I162">
        <v>4</v>
      </c>
      <c r="J162" s="3">
        <f t="shared" si="15"/>
        <v>98</v>
      </c>
      <c r="K162">
        <v>98</v>
      </c>
      <c r="L162" t="str">
        <f t="shared" si="16"/>
        <v>Low</v>
      </c>
      <c r="M162" t="s">
        <v>15</v>
      </c>
      <c r="N162" t="s">
        <v>38</v>
      </c>
      <c r="O162" s="1">
        <v>44622</v>
      </c>
      <c r="P162" s="9" t="str">
        <f t="shared" si="17"/>
        <v>N/A</v>
      </c>
    </row>
    <row r="163" spans="1:17" x14ac:dyDescent="0.3">
      <c r="A163" t="s">
        <v>311</v>
      </c>
      <c r="B163" t="s">
        <v>100</v>
      </c>
      <c r="C163" t="s">
        <v>66</v>
      </c>
      <c r="D163" t="str">
        <f t="shared" si="12"/>
        <v>Item_7_ELEC</v>
      </c>
      <c r="E163" t="s">
        <v>312</v>
      </c>
      <c r="F163" s="5">
        <f t="shared" si="13"/>
        <v>14</v>
      </c>
      <c r="G163">
        <v>14</v>
      </c>
      <c r="H163">
        <f t="shared" si="14"/>
        <v>9</v>
      </c>
      <c r="I163">
        <v>9</v>
      </c>
      <c r="J163" s="3">
        <f t="shared" si="15"/>
        <v>126</v>
      </c>
      <c r="K163">
        <v>126</v>
      </c>
      <c r="L163" t="str">
        <f t="shared" si="16"/>
        <v>Low</v>
      </c>
      <c r="M163" t="s">
        <v>25</v>
      </c>
      <c r="N163" t="s">
        <v>38</v>
      </c>
      <c r="O163" s="1">
        <v>45551</v>
      </c>
      <c r="P163" s="7" t="str">
        <f t="shared" si="17"/>
        <v>NO</v>
      </c>
      <c r="Q163" t="b">
        <v>0</v>
      </c>
    </row>
    <row r="164" spans="1:17" x14ac:dyDescent="0.3">
      <c r="A164" t="s">
        <v>313</v>
      </c>
      <c r="B164" t="s">
        <v>108</v>
      </c>
      <c r="C164" t="s">
        <v>23</v>
      </c>
      <c r="D164" t="str">
        <f t="shared" si="12"/>
        <v>Item_21_BUTC</v>
      </c>
      <c r="E164" t="s">
        <v>217</v>
      </c>
      <c r="F164" s="5">
        <f t="shared" si="13"/>
        <v>35</v>
      </c>
      <c r="G164">
        <v>35</v>
      </c>
      <c r="H164">
        <f t="shared" si="14"/>
        <v>9</v>
      </c>
      <c r="I164">
        <v>9</v>
      </c>
      <c r="J164" s="3">
        <f t="shared" si="15"/>
        <v>315</v>
      </c>
      <c r="K164">
        <v>315</v>
      </c>
      <c r="L164" t="str">
        <f t="shared" si="16"/>
        <v>High</v>
      </c>
      <c r="M164" t="s">
        <v>48</v>
      </c>
      <c r="N164" t="s">
        <v>38</v>
      </c>
      <c r="O164" s="1">
        <v>45330</v>
      </c>
      <c r="P164" s="7" t="str">
        <f t="shared" si="17"/>
        <v>YES</v>
      </c>
      <c r="Q164" t="b">
        <v>1</v>
      </c>
    </row>
    <row r="165" spans="1:17" x14ac:dyDescent="0.3">
      <c r="A165" t="s">
        <v>314</v>
      </c>
      <c r="B165" t="s">
        <v>18</v>
      </c>
      <c r="C165" t="s">
        <v>32</v>
      </c>
      <c r="D165" t="str">
        <f t="shared" si="12"/>
        <v>Item_9_FOOD</v>
      </c>
      <c r="E165" t="s">
        <v>237</v>
      </c>
      <c r="F165" s="5">
        <f t="shared" si="13"/>
        <v>17</v>
      </c>
      <c r="G165">
        <v>17</v>
      </c>
      <c r="H165">
        <f t="shared" si="14"/>
        <v>5</v>
      </c>
      <c r="I165">
        <v>5</v>
      </c>
      <c r="J165" s="3">
        <f t="shared" si="15"/>
        <v>85</v>
      </c>
      <c r="K165">
        <v>85</v>
      </c>
      <c r="L165" t="str">
        <f t="shared" si="16"/>
        <v>Low</v>
      </c>
      <c r="M165" t="s">
        <v>15</v>
      </c>
      <c r="N165" t="s">
        <v>38</v>
      </c>
      <c r="O165" s="1">
        <v>45402</v>
      </c>
      <c r="P165" s="7" t="str">
        <f t="shared" si="17"/>
        <v>NO</v>
      </c>
      <c r="Q165" t="b">
        <v>0</v>
      </c>
    </row>
    <row r="166" spans="1:17" x14ac:dyDescent="0.3">
      <c r="A166" t="s">
        <v>315</v>
      </c>
      <c r="B166" t="s">
        <v>18</v>
      </c>
      <c r="C166" t="s">
        <v>41</v>
      </c>
      <c r="D166" t="str">
        <f t="shared" si="12"/>
        <v>Item_25_FURN</v>
      </c>
      <c r="E166" t="s">
        <v>87</v>
      </c>
      <c r="F166" s="5">
        <f t="shared" si="13"/>
        <v>41</v>
      </c>
      <c r="G166">
        <v>41</v>
      </c>
      <c r="H166">
        <f t="shared" si="14"/>
        <v>1</v>
      </c>
      <c r="I166">
        <v>1</v>
      </c>
      <c r="J166" s="3">
        <f t="shared" si="15"/>
        <v>41</v>
      </c>
      <c r="K166">
        <v>41</v>
      </c>
      <c r="L166" t="str">
        <f t="shared" si="16"/>
        <v>Low</v>
      </c>
      <c r="M166" t="s">
        <v>25</v>
      </c>
      <c r="N166" t="s">
        <v>38</v>
      </c>
      <c r="O166" s="1">
        <v>45367</v>
      </c>
      <c r="P166" s="7" t="str">
        <f t="shared" si="17"/>
        <v>NO</v>
      </c>
      <c r="Q166" t="b">
        <v>0</v>
      </c>
    </row>
    <row r="167" spans="1:17" x14ac:dyDescent="0.3">
      <c r="A167" t="s">
        <v>316</v>
      </c>
      <c r="B167" t="s">
        <v>22</v>
      </c>
      <c r="C167" t="s">
        <v>28</v>
      </c>
      <c r="D167" t="str">
        <f t="shared" si="12"/>
        <v>Item_7_BEVE</v>
      </c>
      <c r="E167" t="s">
        <v>71</v>
      </c>
      <c r="F167" s="5">
        <f t="shared" si="13"/>
        <v>14</v>
      </c>
      <c r="G167">
        <v>14</v>
      </c>
      <c r="H167">
        <f t="shared" si="14"/>
        <v>9</v>
      </c>
      <c r="I167">
        <v>9</v>
      </c>
      <c r="J167" s="3">
        <f t="shared" si="15"/>
        <v>126</v>
      </c>
      <c r="K167">
        <v>126</v>
      </c>
      <c r="L167" t="str">
        <f t="shared" si="16"/>
        <v>Low</v>
      </c>
      <c r="M167" t="s">
        <v>15</v>
      </c>
      <c r="N167" t="s">
        <v>16</v>
      </c>
      <c r="O167" s="1">
        <v>44897</v>
      </c>
      <c r="P167" s="7" t="str">
        <f t="shared" si="17"/>
        <v>YES</v>
      </c>
      <c r="Q167" t="b">
        <v>1</v>
      </c>
    </row>
    <row r="168" spans="1:17" x14ac:dyDescent="0.3">
      <c r="A168" t="s">
        <v>317</v>
      </c>
      <c r="B168" t="s">
        <v>113</v>
      </c>
      <c r="C168" t="s">
        <v>28</v>
      </c>
      <c r="D168" t="str">
        <f t="shared" si="12"/>
        <v>Item_7_BEVE</v>
      </c>
      <c r="E168" t="s">
        <v>71</v>
      </c>
      <c r="F168" s="5">
        <f t="shared" si="13"/>
        <v>14</v>
      </c>
      <c r="G168">
        <v>14</v>
      </c>
      <c r="H168">
        <f t="shared" si="14"/>
        <v>6</v>
      </c>
      <c r="I168">
        <v>6</v>
      </c>
      <c r="J168" s="3">
        <f t="shared" si="15"/>
        <v>84</v>
      </c>
      <c r="K168">
        <v>84</v>
      </c>
      <c r="L168" t="str">
        <f t="shared" si="16"/>
        <v>Low</v>
      </c>
      <c r="M168" t="s">
        <v>15</v>
      </c>
      <c r="N168" t="s">
        <v>16</v>
      </c>
      <c r="O168" s="1">
        <v>45651</v>
      </c>
      <c r="P168" s="9" t="str">
        <f t="shared" si="17"/>
        <v>N/A</v>
      </c>
    </row>
    <row r="169" spans="1:17" x14ac:dyDescent="0.3">
      <c r="A169" t="s">
        <v>318</v>
      </c>
      <c r="B169" t="s">
        <v>74</v>
      </c>
      <c r="C169" t="s">
        <v>13</v>
      </c>
      <c r="D169" t="str">
        <f t="shared" si="12"/>
        <v>Item_25_PATI</v>
      </c>
      <c r="E169" t="s">
        <v>193</v>
      </c>
      <c r="F169" s="5">
        <f t="shared" si="13"/>
        <v>41</v>
      </c>
      <c r="G169">
        <v>41</v>
      </c>
      <c r="H169">
        <f t="shared" si="14"/>
        <v>7</v>
      </c>
      <c r="I169">
        <v>7</v>
      </c>
      <c r="J169" s="3">
        <f t="shared" si="15"/>
        <v>287</v>
      </c>
      <c r="K169">
        <v>287</v>
      </c>
      <c r="L169" t="str">
        <f t="shared" si="16"/>
        <v>Medium</v>
      </c>
      <c r="M169" t="s">
        <v>25</v>
      </c>
      <c r="N169" t="s">
        <v>38</v>
      </c>
      <c r="O169" s="1">
        <v>45143</v>
      </c>
      <c r="P169" s="9" t="str">
        <f t="shared" si="17"/>
        <v>N/A</v>
      </c>
    </row>
    <row r="170" spans="1:17" x14ac:dyDescent="0.3">
      <c r="A170" t="s">
        <v>319</v>
      </c>
      <c r="B170" t="s">
        <v>46</v>
      </c>
      <c r="C170" t="s">
        <v>130</v>
      </c>
      <c r="D170" t="str">
        <f t="shared" si="12"/>
        <v>Item_14_COMP</v>
      </c>
      <c r="E170" t="s">
        <v>320</v>
      </c>
      <c r="F170" s="5">
        <f t="shared" si="13"/>
        <v>24.5</v>
      </c>
      <c r="G170">
        <v>24.5</v>
      </c>
      <c r="H170">
        <f t="shared" si="14"/>
        <v>4</v>
      </c>
      <c r="I170">
        <v>4</v>
      </c>
      <c r="J170" s="3">
        <f t="shared" si="15"/>
        <v>98</v>
      </c>
      <c r="K170">
        <v>98</v>
      </c>
      <c r="L170" t="str">
        <f t="shared" si="16"/>
        <v>Low</v>
      </c>
      <c r="M170" t="s">
        <v>48</v>
      </c>
      <c r="N170" t="s">
        <v>38</v>
      </c>
      <c r="O170" s="1">
        <v>44683</v>
      </c>
      <c r="P170" s="9" t="str">
        <f t="shared" si="17"/>
        <v>N/A</v>
      </c>
    </row>
    <row r="171" spans="1:17" x14ac:dyDescent="0.3">
      <c r="A171" t="s">
        <v>321</v>
      </c>
      <c r="B171" t="s">
        <v>74</v>
      </c>
      <c r="C171" t="s">
        <v>66</v>
      </c>
      <c r="D171" t="str">
        <f t="shared" si="12"/>
        <v>Item_19_ELEC</v>
      </c>
      <c r="E171" t="s">
        <v>322</v>
      </c>
      <c r="F171" s="5">
        <f t="shared" si="13"/>
        <v>32</v>
      </c>
      <c r="G171">
        <v>32</v>
      </c>
      <c r="H171">
        <f t="shared" si="14"/>
        <v>6</v>
      </c>
      <c r="I171">
        <v>6</v>
      </c>
      <c r="J171" s="3">
        <f t="shared" si="15"/>
        <v>192</v>
      </c>
      <c r="K171">
        <v>192</v>
      </c>
      <c r="L171" t="str">
        <f t="shared" si="16"/>
        <v>Medium</v>
      </c>
      <c r="M171" t="s">
        <v>25</v>
      </c>
      <c r="N171" t="s">
        <v>38</v>
      </c>
      <c r="O171" s="1">
        <v>44581</v>
      </c>
      <c r="P171" s="9" t="str">
        <f t="shared" si="17"/>
        <v>N/A</v>
      </c>
    </row>
    <row r="172" spans="1:17" x14ac:dyDescent="0.3">
      <c r="A172" t="s">
        <v>323</v>
      </c>
      <c r="B172" t="s">
        <v>69</v>
      </c>
      <c r="C172" t="s">
        <v>28</v>
      </c>
      <c r="D172" t="str">
        <f t="shared" si="12"/>
        <v>Item_11_BEVE</v>
      </c>
      <c r="E172" t="s">
        <v>111</v>
      </c>
      <c r="F172" s="5">
        <f t="shared" si="13"/>
        <v>20</v>
      </c>
      <c r="G172">
        <v>20</v>
      </c>
      <c r="H172">
        <f t="shared" si="14"/>
        <v>4</v>
      </c>
      <c r="I172">
        <v>4</v>
      </c>
      <c r="J172" s="3">
        <f t="shared" si="15"/>
        <v>80</v>
      </c>
      <c r="K172">
        <v>80</v>
      </c>
      <c r="L172" t="str">
        <f t="shared" si="16"/>
        <v>Low</v>
      </c>
      <c r="M172" t="s">
        <v>25</v>
      </c>
      <c r="N172" t="s">
        <v>16</v>
      </c>
      <c r="O172" s="1">
        <v>45119</v>
      </c>
      <c r="P172" s="9" t="str">
        <f t="shared" si="17"/>
        <v>N/A</v>
      </c>
    </row>
    <row r="173" spans="1:17" x14ac:dyDescent="0.3">
      <c r="A173" t="s">
        <v>324</v>
      </c>
      <c r="B173" t="s">
        <v>116</v>
      </c>
      <c r="C173" t="s">
        <v>28</v>
      </c>
      <c r="D173" t="str">
        <f t="shared" si="12"/>
        <v>Item_23_BEVE</v>
      </c>
      <c r="E173" t="s">
        <v>252</v>
      </c>
      <c r="F173" s="5">
        <f t="shared" si="13"/>
        <v>38</v>
      </c>
      <c r="G173">
        <v>38</v>
      </c>
      <c r="H173">
        <f t="shared" si="14"/>
        <v>6</v>
      </c>
      <c r="I173">
        <v>6</v>
      </c>
      <c r="J173" s="3">
        <f t="shared" si="15"/>
        <v>228</v>
      </c>
      <c r="K173">
        <v>228</v>
      </c>
      <c r="L173" t="str">
        <f t="shared" si="16"/>
        <v>Medium</v>
      </c>
      <c r="M173" t="s">
        <v>48</v>
      </c>
      <c r="N173" t="s">
        <v>16</v>
      </c>
      <c r="O173" s="1">
        <v>45243</v>
      </c>
      <c r="P173" s="7" t="str">
        <f t="shared" si="17"/>
        <v>NO</v>
      </c>
      <c r="Q173" t="b">
        <v>0</v>
      </c>
    </row>
    <row r="174" spans="1:17" x14ac:dyDescent="0.3">
      <c r="A174" t="s">
        <v>325</v>
      </c>
      <c r="B174" t="s">
        <v>84</v>
      </c>
      <c r="C174" t="s">
        <v>130</v>
      </c>
      <c r="D174" t="str">
        <f t="shared" si="12"/>
        <v>Item_18_COMP</v>
      </c>
      <c r="E174" t="s">
        <v>326</v>
      </c>
      <c r="F174" s="5">
        <f t="shared" si="13"/>
        <v>30.5</v>
      </c>
      <c r="G174">
        <v>30.5</v>
      </c>
      <c r="H174">
        <f t="shared" si="14"/>
        <v>3</v>
      </c>
      <c r="I174">
        <v>3</v>
      </c>
      <c r="J174" s="3">
        <f t="shared" si="15"/>
        <v>91.5</v>
      </c>
      <c r="K174">
        <v>91.5</v>
      </c>
      <c r="L174" t="str">
        <f t="shared" si="16"/>
        <v>Low</v>
      </c>
      <c r="M174" t="s">
        <v>48</v>
      </c>
      <c r="N174" t="s">
        <v>16</v>
      </c>
      <c r="O174" s="1">
        <v>45346</v>
      </c>
      <c r="P174" s="9" t="str">
        <f t="shared" si="17"/>
        <v>N/A</v>
      </c>
    </row>
    <row r="175" spans="1:17" x14ac:dyDescent="0.3">
      <c r="A175" t="s">
        <v>327</v>
      </c>
      <c r="B175" t="s">
        <v>65</v>
      </c>
      <c r="C175" t="s">
        <v>13</v>
      </c>
      <c r="D175" t="str">
        <f t="shared" si="12"/>
        <v>Item_11_PATI</v>
      </c>
      <c r="E175" t="s">
        <v>133</v>
      </c>
      <c r="F175" s="5">
        <f t="shared" si="13"/>
        <v>20</v>
      </c>
      <c r="G175">
        <v>20</v>
      </c>
      <c r="H175">
        <f t="shared" si="14"/>
        <v>7</v>
      </c>
      <c r="I175">
        <v>7</v>
      </c>
      <c r="J175" s="3">
        <f t="shared" si="15"/>
        <v>140</v>
      </c>
      <c r="K175">
        <v>140</v>
      </c>
      <c r="L175" t="str">
        <f t="shared" si="16"/>
        <v>Low</v>
      </c>
      <c r="M175" t="s">
        <v>48</v>
      </c>
      <c r="N175" t="s">
        <v>38</v>
      </c>
      <c r="O175" s="1">
        <v>45103</v>
      </c>
      <c r="P175" s="7" t="str">
        <f t="shared" si="17"/>
        <v>YES</v>
      </c>
      <c r="Q175" t="b">
        <v>1</v>
      </c>
    </row>
    <row r="176" spans="1:17" x14ac:dyDescent="0.3">
      <c r="A176" t="s">
        <v>328</v>
      </c>
      <c r="B176" t="s">
        <v>168</v>
      </c>
      <c r="C176" t="s">
        <v>19</v>
      </c>
      <c r="D176" t="str">
        <f t="shared" si="12"/>
        <v>Item_8_MILK</v>
      </c>
      <c r="E176" t="s">
        <v>201</v>
      </c>
      <c r="F176" s="5">
        <f t="shared" si="13"/>
        <v>15.5</v>
      </c>
      <c r="G176">
        <v>15.5</v>
      </c>
      <c r="H176">
        <f t="shared" si="14"/>
        <v>6</v>
      </c>
      <c r="I176">
        <v>6</v>
      </c>
      <c r="J176" s="3">
        <f t="shared" si="15"/>
        <v>93</v>
      </c>
      <c r="K176">
        <v>93</v>
      </c>
      <c r="L176" t="str">
        <f t="shared" si="16"/>
        <v>Low</v>
      </c>
      <c r="M176" t="s">
        <v>25</v>
      </c>
      <c r="N176" t="s">
        <v>16</v>
      </c>
      <c r="O176" s="1">
        <v>44727</v>
      </c>
      <c r="P176" s="7" t="str">
        <f t="shared" si="17"/>
        <v>NO</v>
      </c>
      <c r="Q176" t="b">
        <v>0</v>
      </c>
    </row>
    <row r="177" spans="1:17" x14ac:dyDescent="0.3">
      <c r="A177" t="s">
        <v>329</v>
      </c>
      <c r="B177" t="s">
        <v>98</v>
      </c>
      <c r="C177" t="s">
        <v>13</v>
      </c>
      <c r="D177" t="str">
        <f t="shared" si="12"/>
        <v>Item_16_PATI</v>
      </c>
      <c r="E177" t="s">
        <v>222</v>
      </c>
      <c r="F177" s="5">
        <f t="shared" si="13"/>
        <v>27.5</v>
      </c>
      <c r="G177">
        <v>27.5</v>
      </c>
      <c r="H177">
        <f t="shared" si="14"/>
        <v>2</v>
      </c>
      <c r="I177">
        <v>2</v>
      </c>
      <c r="J177" s="3">
        <f t="shared" si="15"/>
        <v>55</v>
      </c>
      <c r="K177">
        <v>55</v>
      </c>
      <c r="L177" t="str">
        <f t="shared" si="16"/>
        <v>Low</v>
      </c>
      <c r="M177" t="s">
        <v>15</v>
      </c>
      <c r="N177" t="s">
        <v>16</v>
      </c>
      <c r="O177" s="1">
        <v>44711</v>
      </c>
      <c r="P177" s="7" t="str">
        <f t="shared" si="17"/>
        <v>YES</v>
      </c>
      <c r="Q177" t="b">
        <v>1</v>
      </c>
    </row>
    <row r="178" spans="1:17" x14ac:dyDescent="0.3">
      <c r="A178" t="s">
        <v>330</v>
      </c>
      <c r="B178" t="s">
        <v>116</v>
      </c>
      <c r="C178" t="s">
        <v>32</v>
      </c>
      <c r="D178" t="str">
        <f t="shared" si="12"/>
        <v>Item_20_FOOD</v>
      </c>
      <c r="E178" t="s">
        <v>185</v>
      </c>
      <c r="F178" s="5">
        <f t="shared" si="13"/>
        <v>33.5</v>
      </c>
      <c r="G178">
        <v>33.5</v>
      </c>
      <c r="H178">
        <f t="shared" si="14"/>
        <v>10</v>
      </c>
      <c r="I178">
        <v>10</v>
      </c>
      <c r="J178" s="3">
        <f t="shared" si="15"/>
        <v>335</v>
      </c>
      <c r="K178">
        <v>335</v>
      </c>
      <c r="L178" t="str">
        <f t="shared" si="16"/>
        <v>High</v>
      </c>
      <c r="M178" t="s">
        <v>15</v>
      </c>
      <c r="N178" t="s">
        <v>16</v>
      </c>
      <c r="O178" s="1">
        <v>45441</v>
      </c>
      <c r="P178" s="7" t="str">
        <f t="shared" si="17"/>
        <v>NO</v>
      </c>
      <c r="Q178" t="b">
        <v>0</v>
      </c>
    </row>
    <row r="179" spans="1:17" x14ac:dyDescent="0.3">
      <c r="A179" t="s">
        <v>331</v>
      </c>
      <c r="B179" t="s">
        <v>12</v>
      </c>
      <c r="C179" t="s">
        <v>19</v>
      </c>
      <c r="D179" t="str">
        <f t="shared" si="12"/>
        <v>Item_1_MILK</v>
      </c>
      <c r="E179" t="s">
        <v>271</v>
      </c>
      <c r="F179" s="5">
        <f t="shared" si="13"/>
        <v>5</v>
      </c>
      <c r="G179">
        <v>5</v>
      </c>
      <c r="H179">
        <f t="shared" si="14"/>
        <v>7</v>
      </c>
      <c r="I179">
        <v>7</v>
      </c>
      <c r="J179" s="3">
        <f t="shared" si="15"/>
        <v>35</v>
      </c>
      <c r="K179">
        <v>35</v>
      </c>
      <c r="L179" t="str">
        <f t="shared" si="16"/>
        <v>Low</v>
      </c>
      <c r="M179" t="s">
        <v>15</v>
      </c>
      <c r="N179" t="s">
        <v>16</v>
      </c>
      <c r="O179" s="1">
        <v>45644</v>
      </c>
      <c r="P179" s="7" t="str">
        <f t="shared" si="17"/>
        <v>NO</v>
      </c>
      <c r="Q179" t="b">
        <v>0</v>
      </c>
    </row>
    <row r="180" spans="1:17" x14ac:dyDescent="0.3">
      <c r="A180" t="s">
        <v>332</v>
      </c>
      <c r="B180" t="s">
        <v>18</v>
      </c>
      <c r="C180" t="s">
        <v>41</v>
      </c>
      <c r="D180" t="str">
        <f t="shared" si="12"/>
        <v>Item_25_FURN</v>
      </c>
      <c r="E180" t="s">
        <v>87</v>
      </c>
      <c r="F180" s="5">
        <f t="shared" si="13"/>
        <v>41</v>
      </c>
      <c r="G180">
        <v>41</v>
      </c>
      <c r="H180">
        <f t="shared" si="14"/>
        <v>2</v>
      </c>
      <c r="I180">
        <v>2</v>
      </c>
      <c r="J180" s="3">
        <f t="shared" si="15"/>
        <v>82</v>
      </c>
      <c r="K180">
        <v>82</v>
      </c>
      <c r="L180" t="str">
        <f t="shared" si="16"/>
        <v>Low</v>
      </c>
      <c r="M180" t="s">
        <v>25</v>
      </c>
      <c r="N180" t="s">
        <v>16</v>
      </c>
      <c r="O180" s="1">
        <v>44574</v>
      </c>
      <c r="P180" s="9" t="str">
        <f t="shared" si="17"/>
        <v>N/A</v>
      </c>
    </row>
    <row r="181" spans="1:17" x14ac:dyDescent="0.3">
      <c r="A181" t="s">
        <v>333</v>
      </c>
      <c r="B181" t="s">
        <v>80</v>
      </c>
      <c r="C181" t="s">
        <v>23</v>
      </c>
      <c r="D181" s="2" t="str">
        <f t="shared" si="12"/>
        <v>Unknown_Item</v>
      </c>
      <c r="F181" s="5">
        <f t="shared" si="13"/>
        <v>23</v>
      </c>
      <c r="G181">
        <v>23</v>
      </c>
      <c r="H181" s="2">
        <f t="shared" si="14"/>
        <v>6</v>
      </c>
      <c r="J181" s="4">
        <f t="shared" si="15"/>
        <v>108.5</v>
      </c>
      <c r="L181" t="str">
        <f t="shared" si="16"/>
        <v>Low</v>
      </c>
      <c r="M181" t="s">
        <v>48</v>
      </c>
      <c r="N181" t="s">
        <v>38</v>
      </c>
      <c r="O181" s="1">
        <v>45065</v>
      </c>
      <c r="P181" s="7" t="str">
        <f t="shared" si="17"/>
        <v>NO</v>
      </c>
      <c r="Q181" t="b">
        <v>0</v>
      </c>
    </row>
    <row r="182" spans="1:17" x14ac:dyDescent="0.3">
      <c r="A182" t="s">
        <v>334</v>
      </c>
      <c r="B182" t="s">
        <v>36</v>
      </c>
      <c r="C182" t="s">
        <v>130</v>
      </c>
      <c r="D182" t="str">
        <f t="shared" si="12"/>
        <v>Item_11_COMP</v>
      </c>
      <c r="E182" t="s">
        <v>335</v>
      </c>
      <c r="F182" s="5">
        <f t="shared" si="13"/>
        <v>20</v>
      </c>
      <c r="G182">
        <v>20</v>
      </c>
      <c r="H182">
        <f t="shared" si="14"/>
        <v>9</v>
      </c>
      <c r="I182">
        <v>9</v>
      </c>
      <c r="J182" s="3">
        <f t="shared" si="15"/>
        <v>180</v>
      </c>
      <c r="K182">
        <v>180</v>
      </c>
      <c r="L182" t="str">
        <f t="shared" si="16"/>
        <v>Medium</v>
      </c>
      <c r="M182" t="s">
        <v>15</v>
      </c>
      <c r="N182" t="s">
        <v>38</v>
      </c>
      <c r="O182" s="1">
        <v>44932</v>
      </c>
      <c r="P182" s="7" t="str">
        <f t="shared" si="17"/>
        <v>YES</v>
      </c>
      <c r="Q182" t="b">
        <v>1</v>
      </c>
    </row>
    <row r="183" spans="1:17" x14ac:dyDescent="0.3">
      <c r="A183" t="s">
        <v>336</v>
      </c>
      <c r="B183" t="s">
        <v>63</v>
      </c>
      <c r="C183" t="s">
        <v>41</v>
      </c>
      <c r="D183" t="str">
        <f t="shared" si="12"/>
        <v>Item_5_FURN</v>
      </c>
      <c r="E183" t="s">
        <v>233</v>
      </c>
      <c r="F183" s="5">
        <f t="shared" si="13"/>
        <v>11</v>
      </c>
      <c r="G183">
        <v>11</v>
      </c>
      <c r="H183">
        <f t="shared" si="14"/>
        <v>8</v>
      </c>
      <c r="I183">
        <v>8</v>
      </c>
      <c r="J183" s="3">
        <f t="shared" si="15"/>
        <v>88</v>
      </c>
      <c r="K183">
        <v>88</v>
      </c>
      <c r="L183" t="str">
        <f t="shared" si="16"/>
        <v>Low</v>
      </c>
      <c r="M183" t="s">
        <v>15</v>
      </c>
      <c r="N183" t="s">
        <v>16</v>
      </c>
      <c r="O183" s="1">
        <v>44597</v>
      </c>
      <c r="P183" s="9" t="str">
        <f t="shared" si="17"/>
        <v>N/A</v>
      </c>
    </row>
    <row r="184" spans="1:17" x14ac:dyDescent="0.3">
      <c r="A184" t="s">
        <v>337</v>
      </c>
      <c r="B184" t="s">
        <v>63</v>
      </c>
      <c r="C184" t="s">
        <v>28</v>
      </c>
      <c r="D184" s="2" t="str">
        <f t="shared" si="12"/>
        <v>Unknown_Item</v>
      </c>
      <c r="F184" s="5">
        <f t="shared" si="13"/>
        <v>6.5</v>
      </c>
      <c r="G184">
        <v>6.5</v>
      </c>
      <c r="H184" s="2">
        <f t="shared" si="14"/>
        <v>6</v>
      </c>
      <c r="J184" s="4">
        <f t="shared" si="15"/>
        <v>108.5</v>
      </c>
      <c r="L184" t="str">
        <f t="shared" si="16"/>
        <v>Low</v>
      </c>
      <c r="M184" t="s">
        <v>48</v>
      </c>
      <c r="N184" t="s">
        <v>38</v>
      </c>
      <c r="O184" s="1">
        <v>44880</v>
      </c>
      <c r="P184" s="7" t="str">
        <f t="shared" si="17"/>
        <v>NO</v>
      </c>
      <c r="Q184" t="b">
        <v>0</v>
      </c>
    </row>
    <row r="185" spans="1:17" x14ac:dyDescent="0.3">
      <c r="A185" t="s">
        <v>338</v>
      </c>
      <c r="B185" t="s">
        <v>36</v>
      </c>
      <c r="C185" t="s">
        <v>19</v>
      </c>
      <c r="D185" t="str">
        <f t="shared" si="12"/>
        <v>Item_16_MILK</v>
      </c>
      <c r="E185" t="s">
        <v>58</v>
      </c>
      <c r="F185" s="5">
        <f t="shared" si="13"/>
        <v>27.5</v>
      </c>
      <c r="G185">
        <v>27.5</v>
      </c>
      <c r="H185">
        <f t="shared" si="14"/>
        <v>7</v>
      </c>
      <c r="I185">
        <v>7</v>
      </c>
      <c r="J185" s="3">
        <f t="shared" si="15"/>
        <v>192.5</v>
      </c>
      <c r="K185">
        <v>192.5</v>
      </c>
      <c r="L185" t="str">
        <f t="shared" si="16"/>
        <v>Medium</v>
      </c>
      <c r="M185" t="s">
        <v>15</v>
      </c>
      <c r="N185" t="s">
        <v>38</v>
      </c>
      <c r="O185" s="1">
        <v>44858</v>
      </c>
      <c r="P185" s="7" t="str">
        <f t="shared" si="17"/>
        <v>NO</v>
      </c>
      <c r="Q185" t="b">
        <v>0</v>
      </c>
    </row>
    <row r="186" spans="1:17" x14ac:dyDescent="0.3">
      <c r="A186" t="s">
        <v>339</v>
      </c>
      <c r="B186" t="s">
        <v>36</v>
      </c>
      <c r="C186" t="s">
        <v>19</v>
      </c>
      <c r="D186" t="str">
        <f t="shared" si="12"/>
        <v>Item_3_MILK</v>
      </c>
      <c r="E186" t="s">
        <v>284</v>
      </c>
      <c r="F186" s="5">
        <f t="shared" si="13"/>
        <v>8</v>
      </c>
      <c r="G186">
        <v>8</v>
      </c>
      <c r="H186">
        <f t="shared" si="14"/>
        <v>5</v>
      </c>
      <c r="I186">
        <v>5</v>
      </c>
      <c r="J186" s="3">
        <f t="shared" si="15"/>
        <v>40</v>
      </c>
      <c r="K186">
        <v>40</v>
      </c>
      <c r="L186" t="str">
        <f t="shared" si="16"/>
        <v>Low</v>
      </c>
      <c r="M186" t="s">
        <v>48</v>
      </c>
      <c r="N186" t="s">
        <v>38</v>
      </c>
      <c r="O186" s="1">
        <v>45263</v>
      </c>
      <c r="P186" s="9" t="str">
        <f t="shared" si="17"/>
        <v>N/A</v>
      </c>
    </row>
    <row r="187" spans="1:17" x14ac:dyDescent="0.3">
      <c r="A187" t="s">
        <v>340</v>
      </c>
      <c r="B187" t="s">
        <v>98</v>
      </c>
      <c r="C187" t="s">
        <v>23</v>
      </c>
      <c r="D187" t="str">
        <f t="shared" si="12"/>
        <v>Item_20_BUTC</v>
      </c>
      <c r="E187" t="s">
        <v>85</v>
      </c>
      <c r="F187" s="5">
        <f t="shared" si="13"/>
        <v>33.5</v>
      </c>
      <c r="G187">
        <v>33.5</v>
      </c>
      <c r="H187">
        <f t="shared" si="14"/>
        <v>5</v>
      </c>
      <c r="I187">
        <v>5</v>
      </c>
      <c r="J187" s="3">
        <f t="shared" si="15"/>
        <v>167.5</v>
      </c>
      <c r="K187">
        <v>167.5</v>
      </c>
      <c r="L187" t="str">
        <f t="shared" si="16"/>
        <v>Medium</v>
      </c>
      <c r="M187" t="s">
        <v>15</v>
      </c>
      <c r="N187" t="s">
        <v>16</v>
      </c>
      <c r="O187" s="1">
        <v>44765</v>
      </c>
      <c r="P187" s="7" t="str">
        <f t="shared" si="17"/>
        <v>NO</v>
      </c>
      <c r="Q187" t="b">
        <v>0</v>
      </c>
    </row>
    <row r="188" spans="1:17" x14ac:dyDescent="0.3">
      <c r="A188" t="s">
        <v>341</v>
      </c>
      <c r="B188" t="s">
        <v>12</v>
      </c>
      <c r="C188" t="s">
        <v>41</v>
      </c>
      <c r="D188" t="str">
        <f t="shared" si="12"/>
        <v>Item_17_FURN</v>
      </c>
      <c r="E188" t="s">
        <v>342</v>
      </c>
      <c r="F188" s="5">
        <f t="shared" si="13"/>
        <v>29</v>
      </c>
      <c r="G188">
        <v>29</v>
      </c>
      <c r="H188">
        <f t="shared" si="14"/>
        <v>9</v>
      </c>
      <c r="I188">
        <v>9</v>
      </c>
      <c r="J188" s="3">
        <f t="shared" si="15"/>
        <v>261</v>
      </c>
      <c r="K188">
        <v>261</v>
      </c>
      <c r="L188" t="str">
        <f t="shared" si="16"/>
        <v>Medium</v>
      </c>
      <c r="M188" t="s">
        <v>48</v>
      </c>
      <c r="N188" t="s">
        <v>16</v>
      </c>
      <c r="O188" s="1">
        <v>45145</v>
      </c>
      <c r="P188" s="7" t="str">
        <f t="shared" si="17"/>
        <v>YES</v>
      </c>
      <c r="Q188" t="b">
        <v>1</v>
      </c>
    </row>
    <row r="189" spans="1:17" x14ac:dyDescent="0.3">
      <c r="A189" t="s">
        <v>343</v>
      </c>
      <c r="B189" t="s">
        <v>77</v>
      </c>
      <c r="C189" t="s">
        <v>19</v>
      </c>
      <c r="D189" t="str">
        <f t="shared" si="12"/>
        <v>Item_15_MILK</v>
      </c>
      <c r="E189" t="s">
        <v>344</v>
      </c>
      <c r="F189" s="5">
        <f t="shared" si="13"/>
        <v>26</v>
      </c>
      <c r="G189">
        <v>26</v>
      </c>
      <c r="H189">
        <f t="shared" si="14"/>
        <v>8</v>
      </c>
      <c r="I189">
        <v>8</v>
      </c>
      <c r="J189" s="3">
        <f t="shared" si="15"/>
        <v>208</v>
      </c>
      <c r="K189">
        <v>208</v>
      </c>
      <c r="L189" t="str">
        <f t="shared" si="16"/>
        <v>Medium</v>
      </c>
      <c r="M189" t="s">
        <v>48</v>
      </c>
      <c r="N189" t="s">
        <v>38</v>
      </c>
      <c r="O189" s="1">
        <v>44962</v>
      </c>
      <c r="P189" s="9" t="str">
        <f t="shared" si="17"/>
        <v>N/A</v>
      </c>
    </row>
    <row r="190" spans="1:17" x14ac:dyDescent="0.3">
      <c r="A190" t="s">
        <v>345</v>
      </c>
      <c r="B190" t="s">
        <v>74</v>
      </c>
      <c r="C190" t="s">
        <v>66</v>
      </c>
      <c r="D190" t="str">
        <f t="shared" si="12"/>
        <v>Item_20_ELEC</v>
      </c>
      <c r="E190" t="s">
        <v>346</v>
      </c>
      <c r="F190" s="5">
        <f t="shared" si="13"/>
        <v>33.5</v>
      </c>
      <c r="G190">
        <v>33.5</v>
      </c>
      <c r="H190">
        <f t="shared" si="14"/>
        <v>3</v>
      </c>
      <c r="I190">
        <v>3</v>
      </c>
      <c r="J190" s="3">
        <f t="shared" si="15"/>
        <v>100.5</v>
      </c>
      <c r="K190">
        <v>100.5</v>
      </c>
      <c r="L190" t="str">
        <f t="shared" si="16"/>
        <v>Low</v>
      </c>
      <c r="M190" t="s">
        <v>15</v>
      </c>
      <c r="N190" t="s">
        <v>16</v>
      </c>
      <c r="O190" s="1">
        <v>44924</v>
      </c>
      <c r="P190" s="7" t="str">
        <f t="shared" si="17"/>
        <v>YES</v>
      </c>
      <c r="Q190" t="b">
        <v>1</v>
      </c>
    </row>
    <row r="191" spans="1:17" x14ac:dyDescent="0.3">
      <c r="A191" t="s">
        <v>347</v>
      </c>
      <c r="B191" t="s">
        <v>123</v>
      </c>
      <c r="C191" t="s">
        <v>32</v>
      </c>
      <c r="D191" t="str">
        <f t="shared" si="12"/>
        <v>Item_20_FOOD</v>
      </c>
      <c r="E191" t="s">
        <v>185</v>
      </c>
      <c r="F191" s="5">
        <f t="shared" si="13"/>
        <v>33.5</v>
      </c>
      <c r="G191">
        <v>33.5</v>
      </c>
      <c r="H191">
        <f t="shared" si="14"/>
        <v>5</v>
      </c>
      <c r="I191">
        <v>5</v>
      </c>
      <c r="J191" s="3">
        <f t="shared" si="15"/>
        <v>167.5</v>
      </c>
      <c r="K191">
        <v>167.5</v>
      </c>
      <c r="L191" t="str">
        <f t="shared" si="16"/>
        <v>Medium</v>
      </c>
      <c r="M191" t="s">
        <v>25</v>
      </c>
      <c r="N191" t="s">
        <v>16</v>
      </c>
      <c r="O191" s="1">
        <v>45034</v>
      </c>
      <c r="P191" s="9" t="str">
        <f t="shared" si="17"/>
        <v>N/A</v>
      </c>
    </row>
    <row r="192" spans="1:17" x14ac:dyDescent="0.3">
      <c r="A192" t="s">
        <v>348</v>
      </c>
      <c r="B192" t="s">
        <v>108</v>
      </c>
      <c r="C192" t="s">
        <v>66</v>
      </c>
      <c r="D192" t="str">
        <f t="shared" si="12"/>
        <v>Item_16_ELEC</v>
      </c>
      <c r="E192" t="s">
        <v>349</v>
      </c>
      <c r="F192" s="5">
        <f t="shared" si="13"/>
        <v>27.5</v>
      </c>
      <c r="G192">
        <v>27.5</v>
      </c>
      <c r="H192">
        <f t="shared" si="14"/>
        <v>10</v>
      </c>
      <c r="I192">
        <v>10</v>
      </c>
      <c r="J192" s="3">
        <f t="shared" si="15"/>
        <v>275</v>
      </c>
      <c r="K192">
        <v>275</v>
      </c>
      <c r="L192" t="str">
        <f t="shared" si="16"/>
        <v>Medium</v>
      </c>
      <c r="M192" t="s">
        <v>48</v>
      </c>
      <c r="N192" t="s">
        <v>16</v>
      </c>
      <c r="O192" s="1">
        <v>44831</v>
      </c>
      <c r="P192" s="7" t="str">
        <f t="shared" si="17"/>
        <v>YES</v>
      </c>
      <c r="Q192" t="b">
        <v>1</v>
      </c>
    </row>
    <row r="193" spans="1:17" x14ac:dyDescent="0.3">
      <c r="A193" t="s">
        <v>350</v>
      </c>
      <c r="B193" t="s">
        <v>80</v>
      </c>
      <c r="C193" t="s">
        <v>130</v>
      </c>
      <c r="D193" t="str">
        <f t="shared" si="12"/>
        <v>Item_20_COMP</v>
      </c>
      <c r="E193" t="s">
        <v>183</v>
      </c>
      <c r="F193" s="5">
        <f t="shared" si="13"/>
        <v>33.5</v>
      </c>
      <c r="G193">
        <v>33.5</v>
      </c>
      <c r="H193">
        <f t="shared" si="14"/>
        <v>4</v>
      </c>
      <c r="I193">
        <v>4</v>
      </c>
      <c r="J193" s="3">
        <f t="shared" si="15"/>
        <v>134</v>
      </c>
      <c r="K193">
        <v>134</v>
      </c>
      <c r="L193" t="str">
        <f t="shared" si="16"/>
        <v>Low</v>
      </c>
      <c r="M193" t="s">
        <v>15</v>
      </c>
      <c r="N193" t="s">
        <v>16</v>
      </c>
      <c r="O193" s="1">
        <v>45080</v>
      </c>
      <c r="P193" s="7" t="str">
        <f t="shared" si="17"/>
        <v>NO</v>
      </c>
      <c r="Q193" t="b">
        <v>0</v>
      </c>
    </row>
    <row r="194" spans="1:17" x14ac:dyDescent="0.3">
      <c r="A194" t="s">
        <v>351</v>
      </c>
      <c r="B194" t="s">
        <v>116</v>
      </c>
      <c r="C194" t="s">
        <v>66</v>
      </c>
      <c r="D194" t="str">
        <f t="shared" ref="D194:D257" si="18">IF(TRIM(E194)="","Unknown_Item","Item_"&amp;MID(E194,6,FIND("_",E194,6)-6)&amp;"_"&amp;UPPER(LEFT(C194,4)))</f>
        <v>Item_23_ELEC</v>
      </c>
      <c r="E194" t="s">
        <v>352</v>
      </c>
      <c r="F194" s="5">
        <f t="shared" ref="F194:F257" si="19">IF(ISBLANK(G194),AVERAGE($G$2:$G$12576),G194)</f>
        <v>38</v>
      </c>
      <c r="G194">
        <v>38</v>
      </c>
      <c r="H194">
        <f t="shared" ref="H194:H257" si="20">IF(ISBLANK(I194),MEDIAN($I$2:$I$12576),I194)</f>
        <v>1</v>
      </c>
      <c r="I194">
        <v>1</v>
      </c>
      <c r="J194" s="3">
        <f t="shared" ref="J194:J257" si="21">IF(ISBLANK(K194),MEDIAN($K$2:$K$12576),K194)</f>
        <v>38</v>
      </c>
      <c r="K194">
        <v>38</v>
      </c>
      <c r="L194" t="str">
        <f t="shared" ref="L194:L257" si="22">IF(J194&gt;=300,"High",IF(J194&gt;=150,"Medium","Low"))</f>
        <v>Low</v>
      </c>
      <c r="M194" t="s">
        <v>48</v>
      </c>
      <c r="N194" t="s">
        <v>38</v>
      </c>
      <c r="O194" s="1">
        <v>44641</v>
      </c>
      <c r="P194" s="7" t="str">
        <f t="shared" ref="P194:P257" si="23">IF(ISBLANK(Q194),"N/A",IF(Q194=TRUE,"YES","NO"))</f>
        <v>YES</v>
      </c>
      <c r="Q194" t="b">
        <v>1</v>
      </c>
    </row>
    <row r="195" spans="1:17" x14ac:dyDescent="0.3">
      <c r="A195" t="s">
        <v>353</v>
      </c>
      <c r="B195" t="s">
        <v>40</v>
      </c>
      <c r="C195" t="s">
        <v>19</v>
      </c>
      <c r="D195" t="str">
        <f t="shared" si="18"/>
        <v>Item_4_MILK</v>
      </c>
      <c r="E195" t="s">
        <v>210</v>
      </c>
      <c r="F195" s="5">
        <f t="shared" si="19"/>
        <v>9.5</v>
      </c>
      <c r="G195">
        <v>9.5</v>
      </c>
      <c r="H195">
        <f t="shared" si="20"/>
        <v>1</v>
      </c>
      <c r="I195">
        <v>1</v>
      </c>
      <c r="J195" s="3">
        <f t="shared" si="21"/>
        <v>9.5</v>
      </c>
      <c r="K195">
        <v>9.5</v>
      </c>
      <c r="L195" t="str">
        <f t="shared" si="22"/>
        <v>Low</v>
      </c>
      <c r="M195" t="s">
        <v>15</v>
      </c>
      <c r="N195" t="s">
        <v>16</v>
      </c>
      <c r="O195" s="1">
        <v>45279</v>
      </c>
      <c r="P195" s="7" t="str">
        <f t="shared" si="23"/>
        <v>NO</v>
      </c>
      <c r="Q195" t="b">
        <v>0</v>
      </c>
    </row>
    <row r="196" spans="1:17" x14ac:dyDescent="0.3">
      <c r="A196" t="s">
        <v>354</v>
      </c>
      <c r="B196" t="s">
        <v>69</v>
      </c>
      <c r="C196" t="s">
        <v>23</v>
      </c>
      <c r="D196" t="str">
        <f t="shared" si="18"/>
        <v>Item_7_BUTC</v>
      </c>
      <c r="E196" t="s">
        <v>355</v>
      </c>
      <c r="F196" s="5">
        <f t="shared" si="19"/>
        <v>14</v>
      </c>
      <c r="G196">
        <v>14</v>
      </c>
      <c r="H196">
        <f t="shared" si="20"/>
        <v>3</v>
      </c>
      <c r="I196">
        <v>3</v>
      </c>
      <c r="J196" s="3">
        <f t="shared" si="21"/>
        <v>42</v>
      </c>
      <c r="K196">
        <v>42</v>
      </c>
      <c r="L196" t="str">
        <f t="shared" si="22"/>
        <v>Low</v>
      </c>
      <c r="M196" t="s">
        <v>48</v>
      </c>
      <c r="N196" t="s">
        <v>16</v>
      </c>
      <c r="O196" s="1">
        <v>45004</v>
      </c>
      <c r="P196" s="9" t="str">
        <f t="shared" si="23"/>
        <v>N/A</v>
      </c>
    </row>
    <row r="197" spans="1:17" x14ac:dyDescent="0.3">
      <c r="A197" t="s">
        <v>356</v>
      </c>
      <c r="B197" t="s">
        <v>40</v>
      </c>
      <c r="C197" t="s">
        <v>130</v>
      </c>
      <c r="D197" t="str">
        <f t="shared" si="18"/>
        <v>Item_16_COMP</v>
      </c>
      <c r="E197" t="s">
        <v>131</v>
      </c>
      <c r="F197" s="5">
        <f t="shared" si="19"/>
        <v>27.5</v>
      </c>
      <c r="G197">
        <v>27.5</v>
      </c>
      <c r="H197">
        <f t="shared" si="20"/>
        <v>9</v>
      </c>
      <c r="I197">
        <v>9</v>
      </c>
      <c r="J197" s="3">
        <f t="shared" si="21"/>
        <v>247.5</v>
      </c>
      <c r="K197">
        <v>247.5</v>
      </c>
      <c r="L197" t="str">
        <f t="shared" si="22"/>
        <v>Medium</v>
      </c>
      <c r="M197" t="s">
        <v>15</v>
      </c>
      <c r="N197" t="s">
        <v>38</v>
      </c>
      <c r="O197" s="1">
        <v>45285</v>
      </c>
      <c r="P197" s="9" t="str">
        <f t="shared" si="23"/>
        <v>N/A</v>
      </c>
    </row>
    <row r="198" spans="1:17" x14ac:dyDescent="0.3">
      <c r="A198" t="s">
        <v>357</v>
      </c>
      <c r="B198" t="s">
        <v>46</v>
      </c>
      <c r="C198" t="s">
        <v>66</v>
      </c>
      <c r="D198" t="str">
        <f t="shared" si="18"/>
        <v>Item_1_ELEC</v>
      </c>
      <c r="E198" t="s">
        <v>358</v>
      </c>
      <c r="F198" s="5">
        <f t="shared" si="19"/>
        <v>5</v>
      </c>
      <c r="G198">
        <v>5</v>
      </c>
      <c r="H198">
        <f t="shared" si="20"/>
        <v>2</v>
      </c>
      <c r="I198">
        <v>2</v>
      </c>
      <c r="J198" s="3">
        <f t="shared" si="21"/>
        <v>10</v>
      </c>
      <c r="K198">
        <v>10</v>
      </c>
      <c r="L198" t="str">
        <f t="shared" si="22"/>
        <v>Low</v>
      </c>
      <c r="M198" t="s">
        <v>48</v>
      </c>
      <c r="N198" t="s">
        <v>16</v>
      </c>
      <c r="O198" s="1">
        <v>45087</v>
      </c>
      <c r="P198" s="7" t="str">
        <f t="shared" si="23"/>
        <v>NO</v>
      </c>
      <c r="Q198" t="b">
        <v>0</v>
      </c>
    </row>
    <row r="199" spans="1:17" x14ac:dyDescent="0.3">
      <c r="A199" t="s">
        <v>359</v>
      </c>
      <c r="B199" t="s">
        <v>80</v>
      </c>
      <c r="C199" t="s">
        <v>23</v>
      </c>
      <c r="D199" t="str">
        <f t="shared" si="18"/>
        <v>Item_13_BUTC</v>
      </c>
      <c r="E199" t="s">
        <v>306</v>
      </c>
      <c r="F199" s="5">
        <f t="shared" si="19"/>
        <v>23</v>
      </c>
      <c r="G199">
        <v>23</v>
      </c>
      <c r="H199">
        <f t="shared" si="20"/>
        <v>6</v>
      </c>
      <c r="I199">
        <v>6</v>
      </c>
      <c r="J199" s="3">
        <f t="shared" si="21"/>
        <v>138</v>
      </c>
      <c r="K199">
        <v>138</v>
      </c>
      <c r="L199" t="str">
        <f t="shared" si="22"/>
        <v>Low</v>
      </c>
      <c r="M199" t="s">
        <v>48</v>
      </c>
      <c r="N199" t="s">
        <v>38</v>
      </c>
      <c r="O199" s="1">
        <v>44814</v>
      </c>
      <c r="P199" s="7" t="str">
        <f t="shared" si="23"/>
        <v>YES</v>
      </c>
      <c r="Q199" t="b">
        <v>1</v>
      </c>
    </row>
    <row r="200" spans="1:17" x14ac:dyDescent="0.3">
      <c r="A200" t="s">
        <v>360</v>
      </c>
      <c r="B200" t="s">
        <v>18</v>
      </c>
      <c r="C200" t="s">
        <v>130</v>
      </c>
      <c r="D200" t="str">
        <f t="shared" si="18"/>
        <v>Item_19_COMP</v>
      </c>
      <c r="E200" t="s">
        <v>361</v>
      </c>
      <c r="F200" s="5">
        <f t="shared" si="19"/>
        <v>32</v>
      </c>
      <c r="G200">
        <v>32</v>
      </c>
      <c r="H200">
        <f t="shared" si="20"/>
        <v>9</v>
      </c>
      <c r="I200">
        <v>9</v>
      </c>
      <c r="J200" s="3">
        <f t="shared" si="21"/>
        <v>288</v>
      </c>
      <c r="K200">
        <v>288</v>
      </c>
      <c r="L200" t="str">
        <f t="shared" si="22"/>
        <v>Medium</v>
      </c>
      <c r="M200" t="s">
        <v>48</v>
      </c>
      <c r="N200" t="s">
        <v>16</v>
      </c>
      <c r="O200" s="1">
        <v>44718</v>
      </c>
      <c r="P200" s="7" t="str">
        <f t="shared" si="23"/>
        <v>NO</v>
      </c>
      <c r="Q200" t="b">
        <v>0</v>
      </c>
    </row>
    <row r="201" spans="1:17" x14ac:dyDescent="0.3">
      <c r="A201" t="s">
        <v>362</v>
      </c>
      <c r="B201" t="s">
        <v>77</v>
      </c>
      <c r="C201" t="s">
        <v>23</v>
      </c>
      <c r="D201" t="str">
        <f t="shared" si="18"/>
        <v>Item_20_BUTC</v>
      </c>
      <c r="E201" t="s">
        <v>85</v>
      </c>
      <c r="F201" s="5">
        <f t="shared" si="19"/>
        <v>33.5</v>
      </c>
      <c r="G201">
        <v>33.5</v>
      </c>
      <c r="H201">
        <f t="shared" si="20"/>
        <v>5</v>
      </c>
      <c r="I201">
        <v>5</v>
      </c>
      <c r="J201" s="3">
        <f t="shared" si="21"/>
        <v>167.5</v>
      </c>
      <c r="K201">
        <v>167.5</v>
      </c>
      <c r="L201" t="str">
        <f t="shared" si="22"/>
        <v>Medium</v>
      </c>
      <c r="M201" t="s">
        <v>15</v>
      </c>
      <c r="N201" t="s">
        <v>38</v>
      </c>
      <c r="O201" s="1">
        <v>45515</v>
      </c>
      <c r="P201" s="7" t="str">
        <f t="shared" si="23"/>
        <v>NO</v>
      </c>
      <c r="Q201" t="b">
        <v>0</v>
      </c>
    </row>
    <row r="202" spans="1:17" x14ac:dyDescent="0.3">
      <c r="A202" t="s">
        <v>363</v>
      </c>
      <c r="B202" t="s">
        <v>65</v>
      </c>
      <c r="C202" t="s">
        <v>130</v>
      </c>
      <c r="D202" t="str">
        <f t="shared" si="18"/>
        <v>Item_11_COMP</v>
      </c>
      <c r="E202" t="s">
        <v>335</v>
      </c>
      <c r="F202" s="5">
        <f t="shared" si="19"/>
        <v>20</v>
      </c>
      <c r="G202">
        <v>20</v>
      </c>
      <c r="H202">
        <f t="shared" si="20"/>
        <v>3</v>
      </c>
      <c r="I202">
        <v>3</v>
      </c>
      <c r="J202" s="3">
        <f t="shared" si="21"/>
        <v>60</v>
      </c>
      <c r="K202">
        <v>60</v>
      </c>
      <c r="L202" t="str">
        <f t="shared" si="22"/>
        <v>Low</v>
      </c>
      <c r="M202" t="s">
        <v>48</v>
      </c>
      <c r="N202" t="s">
        <v>16</v>
      </c>
      <c r="O202" s="1">
        <v>45124</v>
      </c>
      <c r="P202" s="7" t="str">
        <f t="shared" si="23"/>
        <v>NO</v>
      </c>
      <c r="Q202" t="b">
        <v>0</v>
      </c>
    </row>
    <row r="203" spans="1:17" x14ac:dyDescent="0.3">
      <c r="A203" t="s">
        <v>364</v>
      </c>
      <c r="B203" t="s">
        <v>98</v>
      </c>
      <c r="C203" t="s">
        <v>32</v>
      </c>
      <c r="D203" t="str">
        <f t="shared" si="18"/>
        <v>Item_25_FOOD</v>
      </c>
      <c r="E203" t="s">
        <v>365</v>
      </c>
      <c r="F203" s="5">
        <f t="shared" si="19"/>
        <v>41</v>
      </c>
      <c r="G203">
        <v>41</v>
      </c>
      <c r="H203">
        <f t="shared" si="20"/>
        <v>3</v>
      </c>
      <c r="I203">
        <v>3</v>
      </c>
      <c r="J203" s="3">
        <f t="shared" si="21"/>
        <v>123</v>
      </c>
      <c r="K203">
        <v>123</v>
      </c>
      <c r="L203" t="str">
        <f t="shared" si="22"/>
        <v>Low</v>
      </c>
      <c r="M203" t="s">
        <v>15</v>
      </c>
      <c r="N203" t="s">
        <v>38</v>
      </c>
      <c r="O203" s="1">
        <v>45036</v>
      </c>
      <c r="P203" s="7" t="str">
        <f t="shared" si="23"/>
        <v>NO</v>
      </c>
      <c r="Q203" t="b">
        <v>0</v>
      </c>
    </row>
    <row r="204" spans="1:17" x14ac:dyDescent="0.3">
      <c r="A204" t="s">
        <v>366</v>
      </c>
      <c r="B204" t="s">
        <v>100</v>
      </c>
      <c r="C204" t="s">
        <v>66</v>
      </c>
      <c r="D204" t="str">
        <f t="shared" si="18"/>
        <v>Item_12_ELEC</v>
      </c>
      <c r="E204" t="s">
        <v>367</v>
      </c>
      <c r="F204" s="5">
        <f t="shared" si="19"/>
        <v>21.5</v>
      </c>
      <c r="G204">
        <v>21.5</v>
      </c>
      <c r="H204">
        <f t="shared" si="20"/>
        <v>2</v>
      </c>
      <c r="I204">
        <v>2</v>
      </c>
      <c r="J204" s="3">
        <f t="shared" si="21"/>
        <v>43</v>
      </c>
      <c r="K204">
        <v>43</v>
      </c>
      <c r="L204" t="str">
        <f t="shared" si="22"/>
        <v>Low</v>
      </c>
      <c r="M204" t="s">
        <v>15</v>
      </c>
      <c r="N204" t="s">
        <v>38</v>
      </c>
      <c r="O204" s="1">
        <v>45178</v>
      </c>
      <c r="P204" s="7" t="str">
        <f t="shared" si="23"/>
        <v>YES</v>
      </c>
      <c r="Q204" t="b">
        <v>1</v>
      </c>
    </row>
    <row r="205" spans="1:17" x14ac:dyDescent="0.3">
      <c r="A205" t="s">
        <v>368</v>
      </c>
      <c r="B205" t="s">
        <v>168</v>
      </c>
      <c r="C205" t="s">
        <v>66</v>
      </c>
      <c r="D205" t="str">
        <f t="shared" si="18"/>
        <v>Item_22_ELEC</v>
      </c>
      <c r="E205" t="s">
        <v>369</v>
      </c>
      <c r="F205" s="5">
        <f t="shared" si="19"/>
        <v>36.5</v>
      </c>
      <c r="G205">
        <v>36.5</v>
      </c>
      <c r="H205">
        <f t="shared" si="20"/>
        <v>2</v>
      </c>
      <c r="I205">
        <v>2</v>
      </c>
      <c r="J205" s="3">
        <f t="shared" si="21"/>
        <v>73</v>
      </c>
      <c r="K205">
        <v>73</v>
      </c>
      <c r="L205" t="str">
        <f t="shared" si="22"/>
        <v>Low</v>
      </c>
      <c r="M205" t="s">
        <v>15</v>
      </c>
      <c r="N205" t="s">
        <v>38</v>
      </c>
      <c r="O205" s="1">
        <v>45488</v>
      </c>
      <c r="P205" s="7" t="str">
        <f t="shared" si="23"/>
        <v>NO</v>
      </c>
      <c r="Q205" t="b">
        <v>0</v>
      </c>
    </row>
    <row r="206" spans="1:17" x14ac:dyDescent="0.3">
      <c r="A206" t="s">
        <v>370</v>
      </c>
      <c r="B206" t="s">
        <v>123</v>
      </c>
      <c r="C206" t="s">
        <v>41</v>
      </c>
      <c r="D206" t="str">
        <f t="shared" si="18"/>
        <v>Item_24_FURN</v>
      </c>
      <c r="E206" t="s">
        <v>199</v>
      </c>
      <c r="F206" s="5">
        <f t="shared" si="19"/>
        <v>39.5</v>
      </c>
      <c r="G206">
        <v>39.5</v>
      </c>
      <c r="H206">
        <f t="shared" si="20"/>
        <v>5</v>
      </c>
      <c r="I206">
        <v>5</v>
      </c>
      <c r="J206" s="3">
        <f t="shared" si="21"/>
        <v>197.5</v>
      </c>
      <c r="K206">
        <v>197.5</v>
      </c>
      <c r="L206" t="str">
        <f t="shared" si="22"/>
        <v>Medium</v>
      </c>
      <c r="M206" t="s">
        <v>25</v>
      </c>
      <c r="N206" t="s">
        <v>38</v>
      </c>
      <c r="O206" s="1">
        <v>45623</v>
      </c>
      <c r="P206" s="9" t="str">
        <f t="shared" si="23"/>
        <v>N/A</v>
      </c>
    </row>
    <row r="207" spans="1:17" x14ac:dyDescent="0.3">
      <c r="A207" t="s">
        <v>371</v>
      </c>
      <c r="B207" t="s">
        <v>63</v>
      </c>
      <c r="C207" t="s">
        <v>13</v>
      </c>
      <c r="D207" t="str">
        <f t="shared" si="18"/>
        <v>Item_13_PATI</v>
      </c>
      <c r="E207" t="s">
        <v>372</v>
      </c>
      <c r="F207" s="5">
        <f t="shared" si="19"/>
        <v>23</v>
      </c>
      <c r="G207">
        <v>23</v>
      </c>
      <c r="H207">
        <f t="shared" si="20"/>
        <v>3</v>
      </c>
      <c r="I207">
        <v>3</v>
      </c>
      <c r="J207" s="3">
        <f t="shared" si="21"/>
        <v>69</v>
      </c>
      <c r="K207">
        <v>69</v>
      </c>
      <c r="L207" t="str">
        <f t="shared" si="22"/>
        <v>Low</v>
      </c>
      <c r="M207" t="s">
        <v>15</v>
      </c>
      <c r="N207" t="s">
        <v>16</v>
      </c>
      <c r="O207" s="1">
        <v>45335</v>
      </c>
      <c r="P207" s="7" t="str">
        <f t="shared" si="23"/>
        <v>YES</v>
      </c>
      <c r="Q207" t="b">
        <v>1</v>
      </c>
    </row>
    <row r="208" spans="1:17" x14ac:dyDescent="0.3">
      <c r="A208" t="s">
        <v>373</v>
      </c>
      <c r="B208" t="s">
        <v>77</v>
      </c>
      <c r="C208" t="s">
        <v>32</v>
      </c>
      <c r="D208" t="str">
        <f t="shared" si="18"/>
        <v>Item_18_FOOD</v>
      </c>
      <c r="E208" t="s">
        <v>170</v>
      </c>
      <c r="F208" s="5">
        <f t="shared" si="19"/>
        <v>30.5</v>
      </c>
      <c r="G208">
        <v>30.5</v>
      </c>
      <c r="H208">
        <f t="shared" si="20"/>
        <v>2</v>
      </c>
      <c r="I208">
        <v>2</v>
      </c>
      <c r="J208" s="3">
        <f t="shared" si="21"/>
        <v>61</v>
      </c>
      <c r="K208">
        <v>61</v>
      </c>
      <c r="L208" t="str">
        <f t="shared" si="22"/>
        <v>Low</v>
      </c>
      <c r="M208" t="s">
        <v>48</v>
      </c>
      <c r="N208" t="s">
        <v>38</v>
      </c>
      <c r="O208" s="1">
        <v>44581</v>
      </c>
      <c r="P208" s="7" t="str">
        <f t="shared" si="23"/>
        <v>NO</v>
      </c>
      <c r="Q208" t="b">
        <v>0</v>
      </c>
    </row>
    <row r="209" spans="1:17" x14ac:dyDescent="0.3">
      <c r="A209" t="s">
        <v>374</v>
      </c>
      <c r="B209" t="s">
        <v>89</v>
      </c>
      <c r="C209" t="s">
        <v>130</v>
      </c>
      <c r="D209" t="str">
        <f t="shared" si="18"/>
        <v>Item_21_COMP</v>
      </c>
      <c r="E209" t="s">
        <v>240</v>
      </c>
      <c r="F209" s="5">
        <f t="shared" si="19"/>
        <v>35</v>
      </c>
      <c r="G209">
        <v>35</v>
      </c>
      <c r="H209">
        <f t="shared" si="20"/>
        <v>4</v>
      </c>
      <c r="I209">
        <v>4</v>
      </c>
      <c r="J209" s="3">
        <f t="shared" si="21"/>
        <v>140</v>
      </c>
      <c r="K209">
        <v>140</v>
      </c>
      <c r="L209" t="str">
        <f t="shared" si="22"/>
        <v>Low</v>
      </c>
      <c r="M209" t="s">
        <v>15</v>
      </c>
      <c r="N209" t="s">
        <v>38</v>
      </c>
      <c r="O209" s="1">
        <v>45582</v>
      </c>
      <c r="P209" s="7" t="str">
        <f t="shared" si="23"/>
        <v>NO</v>
      </c>
      <c r="Q209" t="b">
        <v>0</v>
      </c>
    </row>
    <row r="210" spans="1:17" x14ac:dyDescent="0.3">
      <c r="A210" t="s">
        <v>375</v>
      </c>
      <c r="B210" t="s">
        <v>80</v>
      </c>
      <c r="C210" t="s">
        <v>130</v>
      </c>
      <c r="D210" t="str">
        <f t="shared" si="18"/>
        <v>Item_2_COMP</v>
      </c>
      <c r="E210" t="s">
        <v>275</v>
      </c>
      <c r="F210" s="5">
        <f t="shared" si="19"/>
        <v>6.5</v>
      </c>
      <c r="G210">
        <v>6.5</v>
      </c>
      <c r="H210">
        <f t="shared" si="20"/>
        <v>8</v>
      </c>
      <c r="I210">
        <v>8</v>
      </c>
      <c r="J210" s="3">
        <f t="shared" si="21"/>
        <v>52</v>
      </c>
      <c r="K210">
        <v>52</v>
      </c>
      <c r="L210" t="str">
        <f t="shared" si="22"/>
        <v>Low</v>
      </c>
      <c r="M210" t="s">
        <v>25</v>
      </c>
      <c r="N210" t="s">
        <v>16</v>
      </c>
      <c r="O210" s="1">
        <v>45269</v>
      </c>
      <c r="P210" s="7" t="str">
        <f t="shared" si="23"/>
        <v>NO</v>
      </c>
      <c r="Q210" t="b">
        <v>0</v>
      </c>
    </row>
    <row r="211" spans="1:17" x14ac:dyDescent="0.3">
      <c r="A211" t="s">
        <v>376</v>
      </c>
      <c r="B211" t="s">
        <v>108</v>
      </c>
      <c r="C211" t="s">
        <v>66</v>
      </c>
      <c r="D211" t="str">
        <f t="shared" si="18"/>
        <v>Item_17_ELEC</v>
      </c>
      <c r="E211" t="s">
        <v>377</v>
      </c>
      <c r="F211" s="5">
        <f t="shared" si="19"/>
        <v>29</v>
      </c>
      <c r="G211">
        <v>29</v>
      </c>
      <c r="H211">
        <f t="shared" si="20"/>
        <v>4</v>
      </c>
      <c r="I211">
        <v>4</v>
      </c>
      <c r="J211" s="3">
        <f t="shared" si="21"/>
        <v>116</v>
      </c>
      <c r="K211">
        <v>116</v>
      </c>
      <c r="L211" t="str">
        <f t="shared" si="22"/>
        <v>Low</v>
      </c>
      <c r="M211" t="s">
        <v>48</v>
      </c>
      <c r="N211" t="s">
        <v>16</v>
      </c>
      <c r="O211" s="1">
        <v>44707</v>
      </c>
      <c r="P211" s="7" t="str">
        <f t="shared" si="23"/>
        <v>NO</v>
      </c>
      <c r="Q211" t="b">
        <v>0</v>
      </c>
    </row>
    <row r="212" spans="1:17" x14ac:dyDescent="0.3">
      <c r="A212" t="s">
        <v>378</v>
      </c>
      <c r="B212" t="s">
        <v>116</v>
      </c>
      <c r="C212" t="s">
        <v>130</v>
      </c>
      <c r="D212" t="str">
        <f t="shared" si="18"/>
        <v>Item_21_COMP</v>
      </c>
      <c r="E212" t="s">
        <v>240</v>
      </c>
      <c r="F212" s="5">
        <f t="shared" si="19"/>
        <v>35</v>
      </c>
      <c r="G212">
        <v>35</v>
      </c>
      <c r="H212">
        <f t="shared" si="20"/>
        <v>2</v>
      </c>
      <c r="I212">
        <v>2</v>
      </c>
      <c r="J212" s="3">
        <f t="shared" si="21"/>
        <v>70</v>
      </c>
      <c r="K212">
        <v>70</v>
      </c>
      <c r="L212" t="str">
        <f t="shared" si="22"/>
        <v>Low</v>
      </c>
      <c r="M212" t="s">
        <v>25</v>
      </c>
      <c r="N212" t="s">
        <v>38</v>
      </c>
      <c r="O212" s="1">
        <v>45534</v>
      </c>
      <c r="P212" s="7" t="str">
        <f t="shared" si="23"/>
        <v>NO</v>
      </c>
      <c r="Q212" t="b">
        <v>0</v>
      </c>
    </row>
    <row r="213" spans="1:17" x14ac:dyDescent="0.3">
      <c r="A213" t="s">
        <v>379</v>
      </c>
      <c r="B213" t="s">
        <v>98</v>
      </c>
      <c r="C213" t="s">
        <v>23</v>
      </c>
      <c r="D213" t="str">
        <f t="shared" si="18"/>
        <v>Item_8_BUTC</v>
      </c>
      <c r="E213" t="s">
        <v>227</v>
      </c>
      <c r="F213" s="5">
        <f t="shared" si="19"/>
        <v>15.5</v>
      </c>
      <c r="G213">
        <v>15.5</v>
      </c>
      <c r="H213">
        <f t="shared" si="20"/>
        <v>3</v>
      </c>
      <c r="I213">
        <v>3</v>
      </c>
      <c r="J213" s="3">
        <f t="shared" si="21"/>
        <v>46.5</v>
      </c>
      <c r="K213">
        <v>46.5</v>
      </c>
      <c r="L213" t="str">
        <f t="shared" si="22"/>
        <v>Low</v>
      </c>
      <c r="M213" t="s">
        <v>15</v>
      </c>
      <c r="N213" t="s">
        <v>38</v>
      </c>
      <c r="O213" s="1">
        <v>44842</v>
      </c>
      <c r="P213" s="9" t="str">
        <f t="shared" si="23"/>
        <v>N/A</v>
      </c>
    </row>
    <row r="214" spans="1:17" x14ac:dyDescent="0.3">
      <c r="A214" t="s">
        <v>380</v>
      </c>
      <c r="B214" t="s">
        <v>55</v>
      </c>
      <c r="C214" t="s">
        <v>13</v>
      </c>
      <c r="D214" t="str">
        <f t="shared" si="18"/>
        <v>Item_1_PATI</v>
      </c>
      <c r="E214" t="s">
        <v>172</v>
      </c>
      <c r="F214" s="5">
        <f t="shared" si="19"/>
        <v>5</v>
      </c>
      <c r="G214">
        <v>5</v>
      </c>
      <c r="H214">
        <f t="shared" si="20"/>
        <v>7</v>
      </c>
      <c r="I214">
        <v>7</v>
      </c>
      <c r="J214" s="3">
        <f t="shared" si="21"/>
        <v>35</v>
      </c>
      <c r="K214">
        <v>35</v>
      </c>
      <c r="L214" t="str">
        <f t="shared" si="22"/>
        <v>Low</v>
      </c>
      <c r="M214" t="s">
        <v>15</v>
      </c>
      <c r="N214" t="s">
        <v>16</v>
      </c>
      <c r="O214" s="1">
        <v>45637</v>
      </c>
      <c r="P214" s="7" t="str">
        <f t="shared" si="23"/>
        <v>NO</v>
      </c>
      <c r="Q214" t="b">
        <v>0</v>
      </c>
    </row>
    <row r="215" spans="1:17" x14ac:dyDescent="0.3">
      <c r="A215" t="s">
        <v>381</v>
      </c>
      <c r="B215" t="s">
        <v>98</v>
      </c>
      <c r="C215" t="s">
        <v>32</v>
      </c>
      <c r="D215" t="str">
        <f t="shared" si="18"/>
        <v>Item_6_FOOD</v>
      </c>
      <c r="E215" t="s">
        <v>33</v>
      </c>
      <c r="F215" s="5">
        <f t="shared" si="19"/>
        <v>12.5</v>
      </c>
      <c r="G215">
        <v>12.5</v>
      </c>
      <c r="H215">
        <f t="shared" si="20"/>
        <v>4</v>
      </c>
      <c r="I215">
        <v>4</v>
      </c>
      <c r="J215" s="3">
        <f t="shared" si="21"/>
        <v>50</v>
      </c>
      <c r="K215">
        <v>50</v>
      </c>
      <c r="L215" t="str">
        <f t="shared" si="22"/>
        <v>Low</v>
      </c>
      <c r="M215" t="s">
        <v>48</v>
      </c>
      <c r="N215" t="s">
        <v>16</v>
      </c>
      <c r="O215" s="1">
        <v>45488</v>
      </c>
      <c r="P215" s="7" t="str">
        <f t="shared" si="23"/>
        <v>NO</v>
      </c>
      <c r="Q215" t="b">
        <v>0</v>
      </c>
    </row>
    <row r="216" spans="1:17" x14ac:dyDescent="0.3">
      <c r="A216" t="s">
        <v>382</v>
      </c>
      <c r="B216" t="s">
        <v>31</v>
      </c>
      <c r="C216" t="s">
        <v>23</v>
      </c>
      <c r="D216" t="str">
        <f t="shared" si="18"/>
        <v>Item_25_BUTC</v>
      </c>
      <c r="E216" t="s">
        <v>383</v>
      </c>
      <c r="F216" s="5">
        <f t="shared" si="19"/>
        <v>41</v>
      </c>
      <c r="G216">
        <v>41</v>
      </c>
      <c r="H216">
        <f t="shared" si="20"/>
        <v>3</v>
      </c>
      <c r="I216">
        <v>3</v>
      </c>
      <c r="J216" s="3">
        <f t="shared" si="21"/>
        <v>123</v>
      </c>
      <c r="K216">
        <v>123</v>
      </c>
      <c r="L216" t="str">
        <f t="shared" si="22"/>
        <v>Low</v>
      </c>
      <c r="M216" t="s">
        <v>25</v>
      </c>
      <c r="N216" t="s">
        <v>16</v>
      </c>
      <c r="O216" s="1">
        <v>45571</v>
      </c>
      <c r="P216" s="7" t="str">
        <f t="shared" si="23"/>
        <v>YES</v>
      </c>
      <c r="Q216" t="b">
        <v>1</v>
      </c>
    </row>
    <row r="217" spans="1:17" x14ac:dyDescent="0.3">
      <c r="A217" t="s">
        <v>384</v>
      </c>
      <c r="B217" t="s">
        <v>46</v>
      </c>
      <c r="C217" t="s">
        <v>23</v>
      </c>
      <c r="D217" t="str">
        <f t="shared" si="18"/>
        <v>Item_23_BUTC</v>
      </c>
      <c r="E217" t="s">
        <v>114</v>
      </c>
      <c r="F217" s="5">
        <f t="shared" si="19"/>
        <v>38</v>
      </c>
      <c r="G217">
        <v>38</v>
      </c>
      <c r="H217">
        <f t="shared" si="20"/>
        <v>2</v>
      </c>
      <c r="I217">
        <v>2</v>
      </c>
      <c r="J217" s="3">
        <f t="shared" si="21"/>
        <v>76</v>
      </c>
      <c r="K217">
        <v>76</v>
      </c>
      <c r="L217" t="str">
        <f t="shared" si="22"/>
        <v>Low</v>
      </c>
      <c r="M217" t="s">
        <v>15</v>
      </c>
      <c r="N217" t="s">
        <v>38</v>
      </c>
      <c r="O217" s="1">
        <v>45295</v>
      </c>
      <c r="P217" s="7" t="str">
        <f t="shared" si="23"/>
        <v>NO</v>
      </c>
      <c r="Q217" t="b">
        <v>0</v>
      </c>
    </row>
    <row r="218" spans="1:17" x14ac:dyDescent="0.3">
      <c r="A218" t="s">
        <v>385</v>
      </c>
      <c r="B218" t="s">
        <v>18</v>
      </c>
      <c r="C218" t="s">
        <v>13</v>
      </c>
      <c r="D218" s="2" t="str">
        <f t="shared" si="18"/>
        <v>Unknown_Item</v>
      </c>
      <c r="F218" s="6">
        <f t="shared" si="19"/>
        <v>23.365911749958215</v>
      </c>
      <c r="H218">
        <f t="shared" si="20"/>
        <v>8</v>
      </c>
      <c r="I218">
        <v>8</v>
      </c>
      <c r="J218" s="3">
        <f t="shared" si="21"/>
        <v>40</v>
      </c>
      <c r="K218">
        <v>40</v>
      </c>
      <c r="L218" t="str">
        <f t="shared" si="22"/>
        <v>Low</v>
      </c>
      <c r="M218" t="s">
        <v>48</v>
      </c>
      <c r="N218" t="s">
        <v>16</v>
      </c>
      <c r="O218" s="1">
        <v>44967</v>
      </c>
      <c r="P218" s="9" t="str">
        <f t="shared" si="23"/>
        <v>N/A</v>
      </c>
    </row>
    <row r="219" spans="1:17" x14ac:dyDescent="0.3">
      <c r="A219" t="s">
        <v>386</v>
      </c>
      <c r="B219" t="s">
        <v>18</v>
      </c>
      <c r="C219" t="s">
        <v>130</v>
      </c>
      <c r="D219" t="str">
        <f t="shared" si="18"/>
        <v>Item_4_COMP</v>
      </c>
      <c r="E219" t="s">
        <v>387</v>
      </c>
      <c r="F219" s="5">
        <f t="shared" si="19"/>
        <v>9.5</v>
      </c>
      <c r="G219">
        <v>9.5</v>
      </c>
      <c r="H219">
        <f t="shared" si="20"/>
        <v>5</v>
      </c>
      <c r="I219">
        <v>5</v>
      </c>
      <c r="J219" s="3">
        <f t="shared" si="21"/>
        <v>47.5</v>
      </c>
      <c r="K219">
        <v>47.5</v>
      </c>
      <c r="L219" t="str">
        <f t="shared" si="22"/>
        <v>Low</v>
      </c>
      <c r="M219" t="s">
        <v>25</v>
      </c>
      <c r="N219" t="s">
        <v>16</v>
      </c>
      <c r="O219" s="1">
        <v>45581</v>
      </c>
      <c r="P219" s="9" t="str">
        <f t="shared" si="23"/>
        <v>N/A</v>
      </c>
    </row>
    <row r="220" spans="1:17" x14ac:dyDescent="0.3">
      <c r="A220" t="s">
        <v>388</v>
      </c>
      <c r="B220" t="s">
        <v>98</v>
      </c>
      <c r="C220" t="s">
        <v>130</v>
      </c>
      <c r="D220" t="str">
        <f t="shared" si="18"/>
        <v>Item_21_COMP</v>
      </c>
      <c r="E220" t="s">
        <v>240</v>
      </c>
      <c r="F220" s="5">
        <f t="shared" si="19"/>
        <v>35</v>
      </c>
      <c r="G220">
        <v>35</v>
      </c>
      <c r="H220">
        <f t="shared" si="20"/>
        <v>7</v>
      </c>
      <c r="I220">
        <v>7</v>
      </c>
      <c r="J220" s="3">
        <f t="shared" si="21"/>
        <v>245</v>
      </c>
      <c r="K220">
        <v>245</v>
      </c>
      <c r="L220" t="str">
        <f t="shared" si="22"/>
        <v>Medium</v>
      </c>
      <c r="M220" t="s">
        <v>48</v>
      </c>
      <c r="N220" t="s">
        <v>16</v>
      </c>
      <c r="O220" s="1">
        <v>45150</v>
      </c>
      <c r="P220" s="7" t="str">
        <f t="shared" si="23"/>
        <v>NO</v>
      </c>
      <c r="Q220" t="b">
        <v>0</v>
      </c>
    </row>
    <row r="221" spans="1:17" x14ac:dyDescent="0.3">
      <c r="A221" t="s">
        <v>389</v>
      </c>
      <c r="B221" t="s">
        <v>31</v>
      </c>
      <c r="C221" t="s">
        <v>13</v>
      </c>
      <c r="D221" t="str">
        <f t="shared" si="18"/>
        <v>Item_10_PATI</v>
      </c>
      <c r="E221" t="s">
        <v>14</v>
      </c>
      <c r="F221" s="5">
        <f t="shared" si="19"/>
        <v>18.5</v>
      </c>
      <c r="G221">
        <v>18.5</v>
      </c>
      <c r="H221">
        <f t="shared" si="20"/>
        <v>3</v>
      </c>
      <c r="I221">
        <v>3</v>
      </c>
      <c r="J221" s="3">
        <f t="shared" si="21"/>
        <v>55.5</v>
      </c>
      <c r="K221">
        <v>55.5</v>
      </c>
      <c r="L221" t="str">
        <f t="shared" si="22"/>
        <v>Low</v>
      </c>
      <c r="M221" t="s">
        <v>48</v>
      </c>
      <c r="N221" t="s">
        <v>38</v>
      </c>
      <c r="O221" s="1">
        <v>45319</v>
      </c>
      <c r="P221" s="7" t="str">
        <f t="shared" si="23"/>
        <v>NO</v>
      </c>
      <c r="Q221" t="b">
        <v>0</v>
      </c>
    </row>
    <row r="222" spans="1:17" x14ac:dyDescent="0.3">
      <c r="A222" t="s">
        <v>390</v>
      </c>
      <c r="B222" t="s">
        <v>74</v>
      </c>
      <c r="C222" t="s">
        <v>19</v>
      </c>
      <c r="D222" t="str">
        <f t="shared" si="18"/>
        <v>Item_2_MILK</v>
      </c>
      <c r="E222" t="s">
        <v>391</v>
      </c>
      <c r="F222" s="5">
        <f t="shared" si="19"/>
        <v>6.5</v>
      </c>
      <c r="G222">
        <v>6.5</v>
      </c>
      <c r="H222">
        <f t="shared" si="20"/>
        <v>1</v>
      </c>
      <c r="I222">
        <v>1</v>
      </c>
      <c r="J222" s="3">
        <f t="shared" si="21"/>
        <v>6.5</v>
      </c>
      <c r="K222">
        <v>6.5</v>
      </c>
      <c r="L222" t="str">
        <f t="shared" si="22"/>
        <v>Low</v>
      </c>
      <c r="M222" t="s">
        <v>15</v>
      </c>
      <c r="N222" t="s">
        <v>16</v>
      </c>
      <c r="O222" s="1">
        <v>45446</v>
      </c>
      <c r="P222" s="7" t="str">
        <f t="shared" si="23"/>
        <v>NO</v>
      </c>
      <c r="Q222" t="b">
        <v>0</v>
      </c>
    </row>
    <row r="223" spans="1:17" x14ac:dyDescent="0.3">
      <c r="A223" t="s">
        <v>392</v>
      </c>
      <c r="B223" t="s">
        <v>77</v>
      </c>
      <c r="C223" t="s">
        <v>28</v>
      </c>
      <c r="D223" t="str">
        <f t="shared" si="18"/>
        <v>Item_25_BEVE</v>
      </c>
      <c r="E223" t="s">
        <v>104</v>
      </c>
      <c r="F223" s="5">
        <f t="shared" si="19"/>
        <v>41</v>
      </c>
      <c r="G223">
        <v>41</v>
      </c>
      <c r="H223">
        <f t="shared" si="20"/>
        <v>2</v>
      </c>
      <c r="I223">
        <v>2</v>
      </c>
      <c r="J223" s="3">
        <f t="shared" si="21"/>
        <v>82</v>
      </c>
      <c r="K223">
        <v>82</v>
      </c>
      <c r="L223" t="str">
        <f t="shared" si="22"/>
        <v>Low</v>
      </c>
      <c r="M223" t="s">
        <v>15</v>
      </c>
      <c r="N223" t="s">
        <v>16</v>
      </c>
      <c r="O223" s="1">
        <v>45602</v>
      </c>
      <c r="P223" s="9" t="str">
        <f t="shared" si="23"/>
        <v>N/A</v>
      </c>
    </row>
    <row r="224" spans="1:17" x14ac:dyDescent="0.3">
      <c r="A224" t="s">
        <v>393</v>
      </c>
      <c r="B224" t="s">
        <v>116</v>
      </c>
      <c r="C224" t="s">
        <v>19</v>
      </c>
      <c r="D224" t="str">
        <f t="shared" si="18"/>
        <v>Item_8_MILK</v>
      </c>
      <c r="E224" t="s">
        <v>201</v>
      </c>
      <c r="F224" s="5">
        <f t="shared" si="19"/>
        <v>15.5</v>
      </c>
      <c r="G224">
        <v>15.5</v>
      </c>
      <c r="H224">
        <f t="shared" si="20"/>
        <v>6</v>
      </c>
      <c r="I224">
        <v>6</v>
      </c>
      <c r="J224" s="3">
        <f t="shared" si="21"/>
        <v>93</v>
      </c>
      <c r="K224">
        <v>93</v>
      </c>
      <c r="L224" t="str">
        <f t="shared" si="22"/>
        <v>Low</v>
      </c>
      <c r="M224" t="s">
        <v>15</v>
      </c>
      <c r="N224" t="s">
        <v>38</v>
      </c>
      <c r="O224" s="1">
        <v>44791</v>
      </c>
      <c r="P224" s="7" t="str">
        <f t="shared" si="23"/>
        <v>NO</v>
      </c>
      <c r="Q224" t="b">
        <v>0</v>
      </c>
    </row>
    <row r="225" spans="1:17" x14ac:dyDescent="0.3">
      <c r="A225" t="s">
        <v>394</v>
      </c>
      <c r="B225" t="s">
        <v>43</v>
      </c>
      <c r="C225" t="s">
        <v>130</v>
      </c>
      <c r="D225" t="str">
        <f t="shared" si="18"/>
        <v>Item_18_COMP</v>
      </c>
      <c r="E225" t="s">
        <v>326</v>
      </c>
      <c r="F225" s="5">
        <f t="shared" si="19"/>
        <v>30.5</v>
      </c>
      <c r="G225">
        <v>30.5</v>
      </c>
      <c r="H225">
        <f t="shared" si="20"/>
        <v>5</v>
      </c>
      <c r="I225">
        <v>5</v>
      </c>
      <c r="J225" s="3">
        <f t="shared" si="21"/>
        <v>152.5</v>
      </c>
      <c r="K225">
        <v>152.5</v>
      </c>
      <c r="L225" t="str">
        <f t="shared" si="22"/>
        <v>Medium</v>
      </c>
      <c r="M225" t="s">
        <v>25</v>
      </c>
      <c r="N225" t="s">
        <v>16</v>
      </c>
      <c r="O225" s="1">
        <v>44843</v>
      </c>
      <c r="P225" s="7" t="str">
        <f t="shared" si="23"/>
        <v>YES</v>
      </c>
      <c r="Q225" t="b">
        <v>1</v>
      </c>
    </row>
    <row r="226" spans="1:17" x14ac:dyDescent="0.3">
      <c r="A226" t="s">
        <v>395</v>
      </c>
      <c r="B226" t="s">
        <v>116</v>
      </c>
      <c r="C226" t="s">
        <v>13</v>
      </c>
      <c r="D226" t="str">
        <f t="shared" si="18"/>
        <v>Item_24_PATI</v>
      </c>
      <c r="E226" t="s">
        <v>56</v>
      </c>
      <c r="F226" s="5">
        <f t="shared" si="19"/>
        <v>39.5</v>
      </c>
      <c r="G226">
        <v>39.5</v>
      </c>
      <c r="H226">
        <f t="shared" si="20"/>
        <v>3</v>
      </c>
      <c r="I226">
        <v>3</v>
      </c>
      <c r="J226" s="3">
        <f t="shared" si="21"/>
        <v>118.5</v>
      </c>
      <c r="K226">
        <v>118.5</v>
      </c>
      <c r="L226" t="str">
        <f t="shared" si="22"/>
        <v>Low</v>
      </c>
      <c r="M226" t="s">
        <v>25</v>
      </c>
      <c r="N226" t="s">
        <v>16</v>
      </c>
      <c r="O226" s="1">
        <v>44818</v>
      </c>
      <c r="P226" s="9" t="str">
        <f t="shared" si="23"/>
        <v>N/A</v>
      </c>
    </row>
    <row r="227" spans="1:17" x14ac:dyDescent="0.3">
      <c r="A227" t="s">
        <v>396</v>
      </c>
      <c r="B227" t="s">
        <v>113</v>
      </c>
      <c r="C227" t="s">
        <v>23</v>
      </c>
      <c r="D227" t="str">
        <f t="shared" si="18"/>
        <v>Item_1_BUTC</v>
      </c>
      <c r="E227" t="s">
        <v>397</v>
      </c>
      <c r="F227" s="5">
        <f t="shared" si="19"/>
        <v>5</v>
      </c>
      <c r="G227">
        <v>5</v>
      </c>
      <c r="H227">
        <f t="shared" si="20"/>
        <v>7</v>
      </c>
      <c r="I227">
        <v>7</v>
      </c>
      <c r="J227" s="3">
        <f t="shared" si="21"/>
        <v>35</v>
      </c>
      <c r="K227">
        <v>35</v>
      </c>
      <c r="L227" t="str">
        <f t="shared" si="22"/>
        <v>Low</v>
      </c>
      <c r="M227" t="s">
        <v>15</v>
      </c>
      <c r="N227" t="s">
        <v>38</v>
      </c>
      <c r="O227" s="1">
        <v>45034</v>
      </c>
      <c r="P227" s="9" t="str">
        <f t="shared" si="23"/>
        <v>N/A</v>
      </c>
    </row>
    <row r="228" spans="1:17" x14ac:dyDescent="0.3">
      <c r="A228" t="s">
        <v>398</v>
      </c>
      <c r="B228" t="s">
        <v>100</v>
      </c>
      <c r="C228" t="s">
        <v>32</v>
      </c>
      <c r="D228" t="str">
        <f t="shared" si="18"/>
        <v>Item_25_FOOD</v>
      </c>
      <c r="E228" t="s">
        <v>365</v>
      </c>
      <c r="F228" s="5">
        <f t="shared" si="19"/>
        <v>41</v>
      </c>
      <c r="G228">
        <v>41</v>
      </c>
      <c r="H228">
        <f t="shared" si="20"/>
        <v>3</v>
      </c>
      <c r="I228">
        <v>3</v>
      </c>
      <c r="J228" s="3">
        <f t="shared" si="21"/>
        <v>123</v>
      </c>
      <c r="K228">
        <v>123</v>
      </c>
      <c r="L228" t="str">
        <f t="shared" si="22"/>
        <v>Low</v>
      </c>
      <c r="M228" t="s">
        <v>25</v>
      </c>
      <c r="N228" t="s">
        <v>38</v>
      </c>
      <c r="O228" s="1">
        <v>44647</v>
      </c>
      <c r="P228" s="7" t="str">
        <f t="shared" si="23"/>
        <v>NO</v>
      </c>
      <c r="Q228" t="b">
        <v>0</v>
      </c>
    </row>
    <row r="229" spans="1:17" x14ac:dyDescent="0.3">
      <c r="A229" t="s">
        <v>399</v>
      </c>
      <c r="B229" t="s">
        <v>89</v>
      </c>
      <c r="C229" t="s">
        <v>13</v>
      </c>
      <c r="D229" t="str">
        <f t="shared" si="18"/>
        <v>Item_6_PATI</v>
      </c>
      <c r="E229" t="s">
        <v>96</v>
      </c>
      <c r="F229" s="5">
        <f t="shared" si="19"/>
        <v>12.5</v>
      </c>
      <c r="G229">
        <v>12.5</v>
      </c>
      <c r="H229">
        <f t="shared" si="20"/>
        <v>2</v>
      </c>
      <c r="I229">
        <v>2</v>
      </c>
      <c r="J229" s="3">
        <f t="shared" si="21"/>
        <v>25</v>
      </c>
      <c r="K229">
        <v>25</v>
      </c>
      <c r="L229" t="str">
        <f t="shared" si="22"/>
        <v>Low</v>
      </c>
      <c r="M229" t="s">
        <v>15</v>
      </c>
      <c r="N229" t="s">
        <v>38</v>
      </c>
      <c r="O229" s="1">
        <v>45233</v>
      </c>
      <c r="P229" s="7" t="str">
        <f t="shared" si="23"/>
        <v>NO</v>
      </c>
      <c r="Q229" t="b">
        <v>0</v>
      </c>
    </row>
    <row r="230" spans="1:17" x14ac:dyDescent="0.3">
      <c r="A230" t="s">
        <v>400</v>
      </c>
      <c r="B230" t="s">
        <v>18</v>
      </c>
      <c r="C230" t="s">
        <v>28</v>
      </c>
      <c r="D230" t="str">
        <f t="shared" si="18"/>
        <v>Item_12_BEVE</v>
      </c>
      <c r="E230" t="s">
        <v>401</v>
      </c>
      <c r="F230" s="5">
        <f t="shared" si="19"/>
        <v>21.5</v>
      </c>
      <c r="G230">
        <v>21.5</v>
      </c>
      <c r="H230">
        <f t="shared" si="20"/>
        <v>8</v>
      </c>
      <c r="I230">
        <v>8</v>
      </c>
      <c r="J230" s="3">
        <f t="shared" si="21"/>
        <v>172</v>
      </c>
      <c r="K230">
        <v>172</v>
      </c>
      <c r="L230" t="str">
        <f t="shared" si="22"/>
        <v>Medium</v>
      </c>
      <c r="M230" t="s">
        <v>15</v>
      </c>
      <c r="N230" t="s">
        <v>38</v>
      </c>
      <c r="O230" s="1">
        <v>45060</v>
      </c>
      <c r="P230" s="7" t="str">
        <f t="shared" si="23"/>
        <v>NO</v>
      </c>
      <c r="Q230" t="b">
        <v>0</v>
      </c>
    </row>
    <row r="231" spans="1:17" x14ac:dyDescent="0.3">
      <c r="A231" t="s">
        <v>402</v>
      </c>
      <c r="B231" t="s">
        <v>100</v>
      </c>
      <c r="C231" t="s">
        <v>23</v>
      </c>
      <c r="D231" t="str">
        <f t="shared" si="18"/>
        <v>Item_21_BUTC</v>
      </c>
      <c r="E231" t="s">
        <v>217</v>
      </c>
      <c r="F231" s="5">
        <f t="shared" si="19"/>
        <v>35</v>
      </c>
      <c r="G231">
        <v>35</v>
      </c>
      <c r="H231">
        <f t="shared" si="20"/>
        <v>8</v>
      </c>
      <c r="I231">
        <v>8</v>
      </c>
      <c r="J231" s="3">
        <f t="shared" si="21"/>
        <v>280</v>
      </c>
      <c r="K231">
        <v>280</v>
      </c>
      <c r="L231" t="str">
        <f t="shared" si="22"/>
        <v>Medium</v>
      </c>
      <c r="M231" t="s">
        <v>25</v>
      </c>
      <c r="N231" t="s">
        <v>38</v>
      </c>
      <c r="O231" s="1">
        <v>45258</v>
      </c>
      <c r="P231" s="7" t="str">
        <f t="shared" si="23"/>
        <v>YES</v>
      </c>
      <c r="Q231" t="b">
        <v>1</v>
      </c>
    </row>
    <row r="232" spans="1:17" x14ac:dyDescent="0.3">
      <c r="A232" t="s">
        <v>403</v>
      </c>
      <c r="B232" t="s">
        <v>31</v>
      </c>
      <c r="C232" t="s">
        <v>23</v>
      </c>
      <c r="D232" t="str">
        <f t="shared" si="18"/>
        <v>Item_23_BUTC</v>
      </c>
      <c r="E232" t="s">
        <v>114</v>
      </c>
      <c r="F232" s="5">
        <f t="shared" si="19"/>
        <v>38</v>
      </c>
      <c r="G232">
        <v>38</v>
      </c>
      <c r="H232">
        <f t="shared" si="20"/>
        <v>5</v>
      </c>
      <c r="I232">
        <v>5</v>
      </c>
      <c r="J232" s="3">
        <f t="shared" si="21"/>
        <v>190</v>
      </c>
      <c r="K232">
        <v>190</v>
      </c>
      <c r="L232" t="str">
        <f t="shared" si="22"/>
        <v>Medium</v>
      </c>
      <c r="M232" t="s">
        <v>25</v>
      </c>
      <c r="N232" t="s">
        <v>16</v>
      </c>
      <c r="O232" s="1">
        <v>45533</v>
      </c>
      <c r="P232" s="9" t="str">
        <f t="shared" si="23"/>
        <v>N/A</v>
      </c>
    </row>
    <row r="233" spans="1:17" x14ac:dyDescent="0.3">
      <c r="A233" t="s">
        <v>404</v>
      </c>
      <c r="B233" t="s">
        <v>40</v>
      </c>
      <c r="C233" t="s">
        <v>23</v>
      </c>
      <c r="D233" t="str">
        <f t="shared" si="18"/>
        <v>Item_16_BUTC</v>
      </c>
      <c r="E233" t="s">
        <v>135</v>
      </c>
      <c r="F233" s="5">
        <f t="shared" si="19"/>
        <v>27.5</v>
      </c>
      <c r="G233">
        <v>27.5</v>
      </c>
      <c r="H233">
        <f t="shared" si="20"/>
        <v>7</v>
      </c>
      <c r="I233">
        <v>7</v>
      </c>
      <c r="J233" s="3">
        <f t="shared" si="21"/>
        <v>192.5</v>
      </c>
      <c r="K233">
        <v>192.5</v>
      </c>
      <c r="L233" t="str">
        <f t="shared" si="22"/>
        <v>Medium</v>
      </c>
      <c r="M233" t="s">
        <v>15</v>
      </c>
      <c r="N233" t="s">
        <v>16</v>
      </c>
      <c r="O233" s="1">
        <v>44604</v>
      </c>
      <c r="P233" s="7" t="str">
        <f t="shared" si="23"/>
        <v>NO</v>
      </c>
      <c r="Q233" t="b">
        <v>0</v>
      </c>
    </row>
    <row r="234" spans="1:17" x14ac:dyDescent="0.3">
      <c r="A234" t="s">
        <v>405</v>
      </c>
      <c r="B234" t="s">
        <v>63</v>
      </c>
      <c r="C234" t="s">
        <v>32</v>
      </c>
      <c r="D234" s="2" t="str">
        <f t="shared" si="18"/>
        <v>Unknown_Item</v>
      </c>
      <c r="F234" s="5">
        <f t="shared" si="19"/>
        <v>30.5</v>
      </c>
      <c r="G234">
        <v>30.5</v>
      </c>
      <c r="H234" s="2">
        <f t="shared" si="20"/>
        <v>6</v>
      </c>
      <c r="J234" s="4">
        <f t="shared" si="21"/>
        <v>108.5</v>
      </c>
      <c r="L234" t="str">
        <f t="shared" si="22"/>
        <v>Low</v>
      </c>
      <c r="M234" t="s">
        <v>48</v>
      </c>
      <c r="N234" t="s">
        <v>16</v>
      </c>
      <c r="O234" s="1">
        <v>45138</v>
      </c>
      <c r="P234" s="9" t="str">
        <f t="shared" si="23"/>
        <v>N/A</v>
      </c>
    </row>
    <row r="235" spans="1:17" x14ac:dyDescent="0.3">
      <c r="A235" t="s">
        <v>406</v>
      </c>
      <c r="B235" t="s">
        <v>22</v>
      </c>
      <c r="C235" t="s">
        <v>66</v>
      </c>
      <c r="D235" t="str">
        <f t="shared" si="18"/>
        <v>Item_10_ELEC</v>
      </c>
      <c r="E235" t="s">
        <v>119</v>
      </c>
      <c r="F235" s="5">
        <f t="shared" si="19"/>
        <v>18.5</v>
      </c>
      <c r="G235">
        <v>18.5</v>
      </c>
      <c r="H235">
        <f t="shared" si="20"/>
        <v>4</v>
      </c>
      <c r="I235">
        <v>4</v>
      </c>
      <c r="J235" s="3">
        <f t="shared" si="21"/>
        <v>74</v>
      </c>
      <c r="K235">
        <v>74</v>
      </c>
      <c r="L235" t="str">
        <f t="shared" si="22"/>
        <v>Low</v>
      </c>
      <c r="M235" t="s">
        <v>15</v>
      </c>
      <c r="N235" t="s">
        <v>16</v>
      </c>
      <c r="O235" s="1">
        <v>44738</v>
      </c>
      <c r="P235" s="9" t="str">
        <f t="shared" si="23"/>
        <v>N/A</v>
      </c>
    </row>
    <row r="236" spans="1:17" x14ac:dyDescent="0.3">
      <c r="A236" t="s">
        <v>407</v>
      </c>
      <c r="B236" t="s">
        <v>55</v>
      </c>
      <c r="C236" t="s">
        <v>66</v>
      </c>
      <c r="D236" s="2" t="str">
        <f t="shared" si="18"/>
        <v>Unknown_Item</v>
      </c>
      <c r="F236" s="5">
        <f t="shared" si="19"/>
        <v>38</v>
      </c>
      <c r="G236">
        <v>38</v>
      </c>
      <c r="H236" s="2">
        <f t="shared" si="20"/>
        <v>6</v>
      </c>
      <c r="J236" s="4">
        <f t="shared" si="21"/>
        <v>108.5</v>
      </c>
      <c r="L236" t="str">
        <f t="shared" si="22"/>
        <v>Low</v>
      </c>
      <c r="M236" t="s">
        <v>48</v>
      </c>
      <c r="N236" t="s">
        <v>16</v>
      </c>
      <c r="O236" s="1">
        <v>45154</v>
      </c>
      <c r="P236" s="7" t="str">
        <f t="shared" si="23"/>
        <v>NO</v>
      </c>
      <c r="Q236" t="b">
        <v>0</v>
      </c>
    </row>
    <row r="237" spans="1:17" x14ac:dyDescent="0.3">
      <c r="A237" t="s">
        <v>408</v>
      </c>
      <c r="B237" t="s">
        <v>27</v>
      </c>
      <c r="C237" t="s">
        <v>32</v>
      </c>
      <c r="D237" t="str">
        <f t="shared" si="18"/>
        <v>Item_5_FOOD</v>
      </c>
      <c r="E237" t="s">
        <v>409</v>
      </c>
      <c r="F237" s="5">
        <f t="shared" si="19"/>
        <v>11</v>
      </c>
      <c r="G237">
        <v>11</v>
      </c>
      <c r="H237">
        <f t="shared" si="20"/>
        <v>6</v>
      </c>
      <c r="I237">
        <v>6</v>
      </c>
      <c r="J237" s="3">
        <f t="shared" si="21"/>
        <v>66</v>
      </c>
      <c r="K237">
        <v>66</v>
      </c>
      <c r="L237" t="str">
        <f t="shared" si="22"/>
        <v>Low</v>
      </c>
      <c r="M237" t="s">
        <v>25</v>
      </c>
      <c r="N237" t="s">
        <v>38</v>
      </c>
      <c r="O237" s="1">
        <v>44722</v>
      </c>
      <c r="P237" s="9" t="str">
        <f t="shared" si="23"/>
        <v>N/A</v>
      </c>
    </row>
    <row r="238" spans="1:17" x14ac:dyDescent="0.3">
      <c r="A238" t="s">
        <v>410</v>
      </c>
      <c r="B238" t="s">
        <v>100</v>
      </c>
      <c r="C238" t="s">
        <v>66</v>
      </c>
      <c r="D238" t="str">
        <f t="shared" si="18"/>
        <v>Item_21_ELEC</v>
      </c>
      <c r="E238" t="s">
        <v>101</v>
      </c>
      <c r="F238" s="5">
        <f t="shared" si="19"/>
        <v>35</v>
      </c>
      <c r="G238">
        <v>35</v>
      </c>
      <c r="H238">
        <f t="shared" si="20"/>
        <v>3</v>
      </c>
      <c r="I238">
        <v>3</v>
      </c>
      <c r="J238" s="3">
        <f t="shared" si="21"/>
        <v>105</v>
      </c>
      <c r="K238">
        <v>105</v>
      </c>
      <c r="L238" t="str">
        <f t="shared" si="22"/>
        <v>Low</v>
      </c>
      <c r="M238" t="s">
        <v>25</v>
      </c>
      <c r="N238" t="s">
        <v>16</v>
      </c>
      <c r="O238" s="1">
        <v>44909</v>
      </c>
      <c r="P238" s="7" t="str">
        <f t="shared" si="23"/>
        <v>YES</v>
      </c>
      <c r="Q238" t="b">
        <v>1</v>
      </c>
    </row>
    <row r="239" spans="1:17" x14ac:dyDescent="0.3">
      <c r="A239" t="s">
        <v>411</v>
      </c>
      <c r="B239" t="s">
        <v>77</v>
      </c>
      <c r="C239" t="s">
        <v>28</v>
      </c>
      <c r="D239" t="str">
        <f t="shared" si="18"/>
        <v>Item_25_BEVE</v>
      </c>
      <c r="E239" t="s">
        <v>104</v>
      </c>
      <c r="F239" s="5">
        <f t="shared" si="19"/>
        <v>41</v>
      </c>
      <c r="G239">
        <v>41</v>
      </c>
      <c r="H239">
        <f t="shared" si="20"/>
        <v>5</v>
      </c>
      <c r="I239">
        <v>5</v>
      </c>
      <c r="J239" s="3">
        <f t="shared" si="21"/>
        <v>205</v>
      </c>
      <c r="K239">
        <v>205</v>
      </c>
      <c r="L239" t="str">
        <f t="shared" si="22"/>
        <v>Medium</v>
      </c>
      <c r="M239" t="s">
        <v>48</v>
      </c>
      <c r="N239" t="s">
        <v>38</v>
      </c>
      <c r="O239" s="1">
        <v>45211</v>
      </c>
      <c r="P239" s="9" t="str">
        <f t="shared" si="23"/>
        <v>N/A</v>
      </c>
    </row>
    <row r="240" spans="1:17" x14ac:dyDescent="0.3">
      <c r="A240" t="s">
        <v>412</v>
      </c>
      <c r="B240" t="s">
        <v>40</v>
      </c>
      <c r="C240" t="s">
        <v>32</v>
      </c>
      <c r="D240" t="str">
        <f t="shared" si="18"/>
        <v>Item_12_FOOD</v>
      </c>
      <c r="E240" t="s">
        <v>128</v>
      </c>
      <c r="F240" s="5">
        <f t="shared" si="19"/>
        <v>21.5</v>
      </c>
      <c r="G240">
        <v>21.5</v>
      </c>
      <c r="H240">
        <f t="shared" si="20"/>
        <v>7</v>
      </c>
      <c r="I240">
        <v>7</v>
      </c>
      <c r="J240" s="3">
        <f t="shared" si="21"/>
        <v>150.5</v>
      </c>
      <c r="K240">
        <v>150.5</v>
      </c>
      <c r="L240" t="str">
        <f t="shared" si="22"/>
        <v>Medium</v>
      </c>
      <c r="M240" t="s">
        <v>15</v>
      </c>
      <c r="N240" t="s">
        <v>38</v>
      </c>
      <c r="O240" s="1">
        <v>45548</v>
      </c>
      <c r="P240" s="7" t="str">
        <f t="shared" si="23"/>
        <v>NO</v>
      </c>
      <c r="Q240" t="b">
        <v>0</v>
      </c>
    </row>
    <row r="241" spans="1:17" x14ac:dyDescent="0.3">
      <c r="A241" t="s">
        <v>413</v>
      </c>
      <c r="B241" t="s">
        <v>108</v>
      </c>
      <c r="C241" t="s">
        <v>130</v>
      </c>
      <c r="D241" t="str">
        <f t="shared" si="18"/>
        <v>Item_5_COMP</v>
      </c>
      <c r="E241" t="s">
        <v>139</v>
      </c>
      <c r="F241" s="5">
        <f t="shared" si="19"/>
        <v>11</v>
      </c>
      <c r="G241">
        <v>11</v>
      </c>
      <c r="H241">
        <f t="shared" si="20"/>
        <v>10</v>
      </c>
      <c r="I241">
        <v>10</v>
      </c>
      <c r="J241" s="3">
        <f t="shared" si="21"/>
        <v>110</v>
      </c>
      <c r="K241">
        <v>110</v>
      </c>
      <c r="L241" t="str">
        <f t="shared" si="22"/>
        <v>Low</v>
      </c>
      <c r="M241" t="s">
        <v>48</v>
      </c>
      <c r="N241" t="s">
        <v>16</v>
      </c>
      <c r="O241" s="1">
        <v>45320</v>
      </c>
      <c r="P241" s="9" t="str">
        <f t="shared" si="23"/>
        <v>N/A</v>
      </c>
    </row>
    <row r="242" spans="1:17" x14ac:dyDescent="0.3">
      <c r="A242" t="s">
        <v>414</v>
      </c>
      <c r="B242" t="s">
        <v>89</v>
      </c>
      <c r="C242" t="s">
        <v>19</v>
      </c>
      <c r="D242" t="str">
        <f t="shared" si="18"/>
        <v>Item_1_MILK</v>
      </c>
      <c r="E242" t="s">
        <v>271</v>
      </c>
      <c r="F242" s="5">
        <f t="shared" si="19"/>
        <v>5</v>
      </c>
      <c r="G242">
        <v>5</v>
      </c>
      <c r="H242">
        <f t="shared" si="20"/>
        <v>2</v>
      </c>
      <c r="I242">
        <v>2</v>
      </c>
      <c r="J242" s="3">
        <f t="shared" si="21"/>
        <v>10</v>
      </c>
      <c r="K242">
        <v>10</v>
      </c>
      <c r="L242" t="str">
        <f t="shared" si="22"/>
        <v>Low</v>
      </c>
      <c r="M242" t="s">
        <v>15</v>
      </c>
      <c r="N242" t="s">
        <v>16</v>
      </c>
      <c r="O242" s="1">
        <v>45053</v>
      </c>
      <c r="P242" s="7" t="str">
        <f t="shared" si="23"/>
        <v>YES</v>
      </c>
      <c r="Q242" t="b">
        <v>1</v>
      </c>
    </row>
    <row r="243" spans="1:17" x14ac:dyDescent="0.3">
      <c r="A243" t="s">
        <v>415</v>
      </c>
      <c r="B243" t="s">
        <v>98</v>
      </c>
      <c r="C243" t="s">
        <v>19</v>
      </c>
      <c r="D243" t="str">
        <f t="shared" si="18"/>
        <v>Item_4_MILK</v>
      </c>
      <c r="E243" t="s">
        <v>210</v>
      </c>
      <c r="F243" s="5">
        <f t="shared" si="19"/>
        <v>9.5</v>
      </c>
      <c r="G243">
        <v>9.5</v>
      </c>
      <c r="H243">
        <f t="shared" si="20"/>
        <v>2</v>
      </c>
      <c r="I243">
        <v>2</v>
      </c>
      <c r="J243" s="3">
        <f t="shared" si="21"/>
        <v>19</v>
      </c>
      <c r="K243">
        <v>19</v>
      </c>
      <c r="L243" t="str">
        <f t="shared" si="22"/>
        <v>Low</v>
      </c>
      <c r="M243" t="s">
        <v>25</v>
      </c>
      <c r="N243" t="s">
        <v>38</v>
      </c>
      <c r="O243" s="1">
        <v>45585</v>
      </c>
      <c r="P243" s="7" t="str">
        <f t="shared" si="23"/>
        <v>NO</v>
      </c>
      <c r="Q243" t="b">
        <v>0</v>
      </c>
    </row>
    <row r="244" spans="1:17" x14ac:dyDescent="0.3">
      <c r="A244" t="s">
        <v>416</v>
      </c>
      <c r="B244" t="s">
        <v>12</v>
      </c>
      <c r="C244" t="s">
        <v>19</v>
      </c>
      <c r="D244" t="str">
        <f t="shared" si="18"/>
        <v>Item_2_MILK</v>
      </c>
      <c r="E244" t="s">
        <v>391</v>
      </c>
      <c r="F244" s="5">
        <f t="shared" si="19"/>
        <v>6.5</v>
      </c>
      <c r="G244">
        <v>6.5</v>
      </c>
      <c r="H244">
        <f t="shared" si="20"/>
        <v>1</v>
      </c>
      <c r="I244">
        <v>1</v>
      </c>
      <c r="J244" s="3">
        <f t="shared" si="21"/>
        <v>6.5</v>
      </c>
      <c r="K244">
        <v>6.5</v>
      </c>
      <c r="L244" t="str">
        <f t="shared" si="22"/>
        <v>Low</v>
      </c>
      <c r="M244" t="s">
        <v>48</v>
      </c>
      <c r="N244" t="s">
        <v>16</v>
      </c>
      <c r="O244" s="1">
        <v>44880</v>
      </c>
      <c r="P244" s="9" t="str">
        <f t="shared" si="23"/>
        <v>N/A</v>
      </c>
    </row>
    <row r="245" spans="1:17" x14ac:dyDescent="0.3">
      <c r="A245" t="s">
        <v>417</v>
      </c>
      <c r="B245" t="s">
        <v>89</v>
      </c>
      <c r="C245" t="s">
        <v>32</v>
      </c>
      <c r="D245" t="str">
        <f t="shared" si="18"/>
        <v>Item_3_FOOD</v>
      </c>
      <c r="E245" t="s">
        <v>126</v>
      </c>
      <c r="F245" s="5">
        <f t="shared" si="19"/>
        <v>8</v>
      </c>
      <c r="G245">
        <v>8</v>
      </c>
      <c r="H245">
        <f t="shared" si="20"/>
        <v>6</v>
      </c>
      <c r="I245">
        <v>6</v>
      </c>
      <c r="J245" s="3">
        <f t="shared" si="21"/>
        <v>48</v>
      </c>
      <c r="K245">
        <v>48</v>
      </c>
      <c r="L245" t="str">
        <f t="shared" si="22"/>
        <v>Low</v>
      </c>
      <c r="M245" t="s">
        <v>25</v>
      </c>
      <c r="N245" t="s">
        <v>38</v>
      </c>
      <c r="O245" s="1">
        <v>45301</v>
      </c>
      <c r="P245" s="7" t="str">
        <f t="shared" si="23"/>
        <v>NO</v>
      </c>
      <c r="Q245" t="b">
        <v>0</v>
      </c>
    </row>
    <row r="246" spans="1:17" x14ac:dyDescent="0.3">
      <c r="A246" t="s">
        <v>418</v>
      </c>
      <c r="B246" t="s">
        <v>22</v>
      </c>
      <c r="C246" t="s">
        <v>66</v>
      </c>
      <c r="D246" t="str">
        <f t="shared" si="18"/>
        <v>Item_21_ELEC</v>
      </c>
      <c r="E246" t="s">
        <v>101</v>
      </c>
      <c r="F246" s="5">
        <f t="shared" si="19"/>
        <v>35</v>
      </c>
      <c r="G246">
        <v>35</v>
      </c>
      <c r="H246">
        <f t="shared" si="20"/>
        <v>5</v>
      </c>
      <c r="I246">
        <v>5</v>
      </c>
      <c r="J246" s="3">
        <f t="shared" si="21"/>
        <v>175</v>
      </c>
      <c r="K246">
        <v>175</v>
      </c>
      <c r="L246" t="str">
        <f t="shared" si="22"/>
        <v>Medium</v>
      </c>
      <c r="M246" t="s">
        <v>15</v>
      </c>
      <c r="N246" t="s">
        <v>16</v>
      </c>
      <c r="O246" s="1">
        <v>44663</v>
      </c>
      <c r="P246" s="7" t="str">
        <f t="shared" si="23"/>
        <v>NO</v>
      </c>
      <c r="Q246" t="b">
        <v>0</v>
      </c>
    </row>
    <row r="247" spans="1:17" x14ac:dyDescent="0.3">
      <c r="A247" t="s">
        <v>419</v>
      </c>
      <c r="B247" t="s">
        <v>84</v>
      </c>
      <c r="C247" t="s">
        <v>66</v>
      </c>
      <c r="D247" t="str">
        <f t="shared" si="18"/>
        <v>Item_25_ELEC</v>
      </c>
      <c r="E247" t="s">
        <v>420</v>
      </c>
      <c r="F247" s="5">
        <f t="shared" si="19"/>
        <v>41</v>
      </c>
      <c r="G247">
        <v>41</v>
      </c>
      <c r="H247">
        <f t="shared" si="20"/>
        <v>9</v>
      </c>
      <c r="I247">
        <v>9</v>
      </c>
      <c r="J247" s="3">
        <f t="shared" si="21"/>
        <v>369</v>
      </c>
      <c r="K247">
        <v>369</v>
      </c>
      <c r="L247" t="str">
        <f t="shared" si="22"/>
        <v>High</v>
      </c>
      <c r="M247" t="s">
        <v>15</v>
      </c>
      <c r="N247" t="s">
        <v>38</v>
      </c>
      <c r="O247" s="1">
        <v>45468</v>
      </c>
      <c r="P247" s="9" t="str">
        <f t="shared" si="23"/>
        <v>N/A</v>
      </c>
    </row>
    <row r="248" spans="1:17" x14ac:dyDescent="0.3">
      <c r="A248" t="s">
        <v>421</v>
      </c>
      <c r="B248" t="s">
        <v>108</v>
      </c>
      <c r="C248" t="s">
        <v>13</v>
      </c>
      <c r="D248" t="str">
        <f t="shared" si="18"/>
        <v>Item_22_PATI</v>
      </c>
      <c r="E248" t="s">
        <v>92</v>
      </c>
      <c r="F248" s="5">
        <f t="shared" si="19"/>
        <v>36.5</v>
      </c>
      <c r="G248">
        <v>36.5</v>
      </c>
      <c r="H248">
        <f t="shared" si="20"/>
        <v>7</v>
      </c>
      <c r="I248">
        <v>7</v>
      </c>
      <c r="J248" s="3">
        <f t="shared" si="21"/>
        <v>255.5</v>
      </c>
      <c r="K248">
        <v>255.5</v>
      </c>
      <c r="L248" t="str">
        <f t="shared" si="22"/>
        <v>Medium</v>
      </c>
      <c r="M248" t="s">
        <v>15</v>
      </c>
      <c r="N248" t="s">
        <v>16</v>
      </c>
      <c r="O248" s="1">
        <v>45448</v>
      </c>
      <c r="P248" s="9" t="str">
        <f t="shared" si="23"/>
        <v>N/A</v>
      </c>
    </row>
    <row r="249" spans="1:17" x14ac:dyDescent="0.3">
      <c r="A249" t="s">
        <v>422</v>
      </c>
      <c r="B249" t="s">
        <v>123</v>
      </c>
      <c r="C249" t="s">
        <v>66</v>
      </c>
      <c r="D249" s="2" t="str">
        <f t="shared" si="18"/>
        <v>Unknown_Item</v>
      </c>
      <c r="F249" s="6">
        <f t="shared" si="19"/>
        <v>23.365911749958215</v>
      </c>
      <c r="H249">
        <f t="shared" si="20"/>
        <v>7</v>
      </c>
      <c r="I249">
        <v>7</v>
      </c>
      <c r="J249" s="3">
        <f t="shared" si="21"/>
        <v>150.5</v>
      </c>
      <c r="K249">
        <v>150.5</v>
      </c>
      <c r="L249" t="str">
        <f t="shared" si="22"/>
        <v>Medium</v>
      </c>
      <c r="M249" t="s">
        <v>48</v>
      </c>
      <c r="N249" t="s">
        <v>16</v>
      </c>
      <c r="O249" s="1">
        <v>45015</v>
      </c>
      <c r="P249" s="9" t="str">
        <f t="shared" si="23"/>
        <v>N/A</v>
      </c>
    </row>
    <row r="250" spans="1:17" x14ac:dyDescent="0.3">
      <c r="A250" t="s">
        <v>423</v>
      </c>
      <c r="B250" t="s">
        <v>65</v>
      </c>
      <c r="C250" t="s">
        <v>28</v>
      </c>
      <c r="D250" t="str">
        <f t="shared" si="18"/>
        <v>Item_6_BEVE</v>
      </c>
      <c r="E250" t="s">
        <v>268</v>
      </c>
      <c r="F250" s="5">
        <f t="shared" si="19"/>
        <v>12.5</v>
      </c>
      <c r="G250">
        <v>12.5</v>
      </c>
      <c r="H250">
        <f t="shared" si="20"/>
        <v>3</v>
      </c>
      <c r="I250">
        <v>3</v>
      </c>
      <c r="J250" s="3">
        <f t="shared" si="21"/>
        <v>37.5</v>
      </c>
      <c r="K250">
        <v>37.5</v>
      </c>
      <c r="L250" t="str">
        <f t="shared" si="22"/>
        <v>Low</v>
      </c>
      <c r="M250" t="s">
        <v>25</v>
      </c>
      <c r="N250" t="s">
        <v>38</v>
      </c>
      <c r="O250" s="1">
        <v>45523</v>
      </c>
      <c r="P250" s="7" t="str">
        <f t="shared" si="23"/>
        <v>NO</v>
      </c>
      <c r="Q250" t="b">
        <v>0</v>
      </c>
    </row>
    <row r="251" spans="1:17" x14ac:dyDescent="0.3">
      <c r="A251" t="s">
        <v>424</v>
      </c>
      <c r="B251" t="s">
        <v>46</v>
      </c>
      <c r="C251" t="s">
        <v>23</v>
      </c>
      <c r="D251" t="str">
        <f t="shared" si="18"/>
        <v>Item_12_BUTC</v>
      </c>
      <c r="E251" t="s">
        <v>24</v>
      </c>
      <c r="F251" s="5">
        <f t="shared" si="19"/>
        <v>21.5</v>
      </c>
      <c r="G251">
        <v>21.5</v>
      </c>
      <c r="H251">
        <f t="shared" si="20"/>
        <v>7</v>
      </c>
      <c r="I251">
        <v>7</v>
      </c>
      <c r="J251" s="3">
        <f t="shared" si="21"/>
        <v>150.5</v>
      </c>
      <c r="K251">
        <v>150.5</v>
      </c>
      <c r="L251" t="str">
        <f t="shared" si="22"/>
        <v>Medium</v>
      </c>
      <c r="M251" t="s">
        <v>25</v>
      </c>
      <c r="N251" t="s">
        <v>38</v>
      </c>
      <c r="O251" s="1">
        <v>44652</v>
      </c>
      <c r="P251" s="9" t="str">
        <f t="shared" si="23"/>
        <v>N/A</v>
      </c>
    </row>
    <row r="252" spans="1:17" x14ac:dyDescent="0.3">
      <c r="A252" t="s">
        <v>425</v>
      </c>
      <c r="B252" t="s">
        <v>31</v>
      </c>
      <c r="C252" t="s">
        <v>19</v>
      </c>
      <c r="D252" t="str">
        <f t="shared" si="18"/>
        <v>Item_2_MILK</v>
      </c>
      <c r="E252" t="s">
        <v>391</v>
      </c>
      <c r="F252" s="5">
        <f t="shared" si="19"/>
        <v>6.5</v>
      </c>
      <c r="G252">
        <v>6.5</v>
      </c>
      <c r="H252">
        <f t="shared" si="20"/>
        <v>10</v>
      </c>
      <c r="I252">
        <v>10</v>
      </c>
      <c r="J252" s="3">
        <f t="shared" si="21"/>
        <v>65</v>
      </c>
      <c r="K252">
        <v>65</v>
      </c>
      <c r="L252" t="str">
        <f t="shared" si="22"/>
        <v>Low</v>
      </c>
      <c r="M252" t="s">
        <v>25</v>
      </c>
      <c r="N252" t="s">
        <v>38</v>
      </c>
      <c r="O252" s="1">
        <v>44770</v>
      </c>
      <c r="P252" s="9" t="str">
        <f t="shared" si="23"/>
        <v>N/A</v>
      </c>
    </row>
    <row r="253" spans="1:17" x14ac:dyDescent="0.3">
      <c r="A253" t="s">
        <v>426</v>
      </c>
      <c r="B253" t="s">
        <v>36</v>
      </c>
      <c r="C253" t="s">
        <v>130</v>
      </c>
      <c r="D253" t="str">
        <f t="shared" si="18"/>
        <v>Item_9_COMP</v>
      </c>
      <c r="E253" t="s">
        <v>427</v>
      </c>
      <c r="F253" s="5">
        <f t="shared" si="19"/>
        <v>17</v>
      </c>
      <c r="G253">
        <v>17</v>
      </c>
      <c r="H253">
        <f t="shared" si="20"/>
        <v>10</v>
      </c>
      <c r="I253">
        <v>10</v>
      </c>
      <c r="J253" s="3">
        <f t="shared" si="21"/>
        <v>170</v>
      </c>
      <c r="K253">
        <v>170</v>
      </c>
      <c r="L253" t="str">
        <f t="shared" si="22"/>
        <v>Medium</v>
      </c>
      <c r="M253" t="s">
        <v>15</v>
      </c>
      <c r="N253" t="s">
        <v>38</v>
      </c>
      <c r="O253" s="1">
        <v>45216</v>
      </c>
      <c r="P253" s="9" t="str">
        <f t="shared" si="23"/>
        <v>N/A</v>
      </c>
    </row>
    <row r="254" spans="1:17" x14ac:dyDescent="0.3">
      <c r="A254" t="s">
        <v>428</v>
      </c>
      <c r="B254" t="s">
        <v>98</v>
      </c>
      <c r="C254" t="s">
        <v>28</v>
      </c>
      <c r="D254" t="str">
        <f t="shared" si="18"/>
        <v>Item_8_BEVE</v>
      </c>
      <c r="E254" t="s">
        <v>124</v>
      </c>
      <c r="F254" s="5">
        <f t="shared" si="19"/>
        <v>15.5</v>
      </c>
      <c r="G254">
        <v>15.5</v>
      </c>
      <c r="H254">
        <f t="shared" si="20"/>
        <v>5</v>
      </c>
      <c r="I254">
        <v>5</v>
      </c>
      <c r="J254" s="3">
        <f t="shared" si="21"/>
        <v>77.5</v>
      </c>
      <c r="K254">
        <v>77.5</v>
      </c>
      <c r="L254" t="str">
        <f t="shared" si="22"/>
        <v>Low</v>
      </c>
      <c r="M254" t="s">
        <v>15</v>
      </c>
      <c r="N254" t="s">
        <v>16</v>
      </c>
      <c r="O254" s="1">
        <v>44976</v>
      </c>
      <c r="P254" s="7" t="str">
        <f t="shared" si="23"/>
        <v>YES</v>
      </c>
      <c r="Q254" t="b">
        <v>1</v>
      </c>
    </row>
    <row r="255" spans="1:17" x14ac:dyDescent="0.3">
      <c r="A255" t="s">
        <v>429</v>
      </c>
      <c r="B255" t="s">
        <v>123</v>
      </c>
      <c r="C255" t="s">
        <v>41</v>
      </c>
      <c r="D255" s="2" t="str">
        <f t="shared" si="18"/>
        <v>Unknown_Item</v>
      </c>
      <c r="F255" s="5">
        <f t="shared" si="19"/>
        <v>12.5</v>
      </c>
      <c r="G255">
        <v>12.5</v>
      </c>
      <c r="H255" s="2">
        <f t="shared" si="20"/>
        <v>6</v>
      </c>
      <c r="J255" s="4">
        <f t="shared" si="21"/>
        <v>108.5</v>
      </c>
      <c r="L255" t="str">
        <f t="shared" si="22"/>
        <v>Low</v>
      </c>
      <c r="M255" t="s">
        <v>15</v>
      </c>
      <c r="N255" t="s">
        <v>16</v>
      </c>
      <c r="O255" s="1">
        <v>45305</v>
      </c>
      <c r="P255" s="7" t="str">
        <f t="shared" si="23"/>
        <v>NO</v>
      </c>
      <c r="Q255" t="b">
        <v>0</v>
      </c>
    </row>
    <row r="256" spans="1:17" x14ac:dyDescent="0.3">
      <c r="A256" t="s">
        <v>430</v>
      </c>
      <c r="B256" t="s">
        <v>55</v>
      </c>
      <c r="C256" t="s">
        <v>32</v>
      </c>
      <c r="D256" t="str">
        <f t="shared" si="18"/>
        <v>Item_10_FOOD</v>
      </c>
      <c r="E256" t="s">
        <v>78</v>
      </c>
      <c r="F256" s="5">
        <f t="shared" si="19"/>
        <v>18.5</v>
      </c>
      <c r="G256">
        <v>18.5</v>
      </c>
      <c r="H256">
        <f t="shared" si="20"/>
        <v>7</v>
      </c>
      <c r="I256">
        <v>7</v>
      </c>
      <c r="J256" s="3">
        <f t="shared" si="21"/>
        <v>129.5</v>
      </c>
      <c r="K256">
        <v>129.5</v>
      </c>
      <c r="L256" t="str">
        <f t="shared" si="22"/>
        <v>Low</v>
      </c>
      <c r="M256" t="s">
        <v>48</v>
      </c>
      <c r="N256" t="s">
        <v>38</v>
      </c>
      <c r="O256" s="1">
        <v>45089</v>
      </c>
      <c r="P256" s="7" t="str">
        <f t="shared" si="23"/>
        <v>NO</v>
      </c>
      <c r="Q256" t="b">
        <v>0</v>
      </c>
    </row>
    <row r="257" spans="1:17" x14ac:dyDescent="0.3">
      <c r="A257" t="s">
        <v>431</v>
      </c>
      <c r="B257" t="s">
        <v>63</v>
      </c>
      <c r="C257" t="s">
        <v>41</v>
      </c>
      <c r="D257" t="str">
        <f t="shared" si="18"/>
        <v>Item_8_FURN</v>
      </c>
      <c r="E257" t="s">
        <v>303</v>
      </c>
      <c r="F257" s="5">
        <f t="shared" si="19"/>
        <v>15.5</v>
      </c>
      <c r="G257">
        <v>15.5</v>
      </c>
      <c r="H257">
        <f t="shared" si="20"/>
        <v>1</v>
      </c>
      <c r="I257">
        <v>1</v>
      </c>
      <c r="J257" s="3">
        <f t="shared" si="21"/>
        <v>15.5</v>
      </c>
      <c r="K257">
        <v>15.5</v>
      </c>
      <c r="L257" t="str">
        <f t="shared" si="22"/>
        <v>Low</v>
      </c>
      <c r="M257" t="s">
        <v>25</v>
      </c>
      <c r="N257" t="s">
        <v>38</v>
      </c>
      <c r="O257" s="1">
        <v>44843</v>
      </c>
      <c r="P257" s="9" t="str">
        <f t="shared" si="23"/>
        <v>N/A</v>
      </c>
    </row>
    <row r="258" spans="1:17" x14ac:dyDescent="0.3">
      <c r="A258" t="s">
        <v>432</v>
      </c>
      <c r="B258" t="s">
        <v>116</v>
      </c>
      <c r="C258" t="s">
        <v>41</v>
      </c>
      <c r="D258" t="str">
        <f t="shared" ref="D258:D321" si="24">IF(TRIM(E258)="","Unknown_Item","Item_"&amp;MID(E258,6,FIND("_",E258,6)-6)&amp;"_"&amp;UPPER(LEFT(C258,4)))</f>
        <v>Item_14_FURN</v>
      </c>
      <c r="E258" t="s">
        <v>81</v>
      </c>
      <c r="F258" s="5">
        <f t="shared" ref="F258:F321" si="25">IF(ISBLANK(G258),AVERAGE($G$2:$G$12576),G258)</f>
        <v>24.5</v>
      </c>
      <c r="G258">
        <v>24.5</v>
      </c>
      <c r="H258">
        <f t="shared" ref="H258:H321" si="26">IF(ISBLANK(I258),MEDIAN($I$2:$I$12576),I258)</f>
        <v>1</v>
      </c>
      <c r="I258">
        <v>1</v>
      </c>
      <c r="J258" s="3">
        <f t="shared" ref="J258:J321" si="27">IF(ISBLANK(K258),MEDIAN($K$2:$K$12576),K258)</f>
        <v>24.5</v>
      </c>
      <c r="K258">
        <v>24.5</v>
      </c>
      <c r="L258" t="str">
        <f t="shared" ref="L258:L321" si="28">IF(J258&gt;=300,"High",IF(J258&gt;=150,"Medium","Low"))</f>
        <v>Low</v>
      </c>
      <c r="M258" t="s">
        <v>15</v>
      </c>
      <c r="N258" t="s">
        <v>38</v>
      </c>
      <c r="O258" s="1">
        <v>44732</v>
      </c>
      <c r="P258" s="9" t="str">
        <f t="shared" ref="P258:P321" si="29">IF(ISBLANK(Q258),"N/A",IF(Q258=TRUE,"YES","NO"))</f>
        <v>N/A</v>
      </c>
    </row>
    <row r="259" spans="1:17" x14ac:dyDescent="0.3">
      <c r="A259" t="s">
        <v>433</v>
      </c>
      <c r="B259" t="s">
        <v>69</v>
      </c>
      <c r="C259" t="s">
        <v>19</v>
      </c>
      <c r="D259" t="str">
        <f t="shared" si="24"/>
        <v>Item_24_MILK</v>
      </c>
      <c r="E259" t="s">
        <v>273</v>
      </c>
      <c r="F259" s="5">
        <f t="shared" si="25"/>
        <v>39.5</v>
      </c>
      <c r="G259">
        <v>39.5</v>
      </c>
      <c r="H259">
        <f t="shared" si="26"/>
        <v>3</v>
      </c>
      <c r="I259">
        <v>3</v>
      </c>
      <c r="J259" s="3">
        <f t="shared" si="27"/>
        <v>118.5</v>
      </c>
      <c r="K259">
        <v>118.5</v>
      </c>
      <c r="L259" t="str">
        <f t="shared" si="28"/>
        <v>Low</v>
      </c>
      <c r="M259" t="s">
        <v>48</v>
      </c>
      <c r="N259" t="s">
        <v>16</v>
      </c>
      <c r="O259" s="1">
        <v>44993</v>
      </c>
      <c r="P259" s="9" t="str">
        <f t="shared" si="29"/>
        <v>N/A</v>
      </c>
    </row>
    <row r="260" spans="1:17" x14ac:dyDescent="0.3">
      <c r="A260" t="s">
        <v>434</v>
      </c>
      <c r="B260" t="s">
        <v>80</v>
      </c>
      <c r="C260" t="s">
        <v>32</v>
      </c>
      <c r="D260" t="str">
        <f t="shared" si="24"/>
        <v>Item_14_FOOD</v>
      </c>
      <c r="E260" t="s">
        <v>90</v>
      </c>
      <c r="F260" s="5">
        <f t="shared" si="25"/>
        <v>24.5</v>
      </c>
      <c r="G260">
        <v>24.5</v>
      </c>
      <c r="H260">
        <f t="shared" si="26"/>
        <v>6</v>
      </c>
      <c r="I260">
        <v>6</v>
      </c>
      <c r="J260" s="3">
        <f t="shared" si="27"/>
        <v>147</v>
      </c>
      <c r="K260">
        <v>147</v>
      </c>
      <c r="L260" t="str">
        <f t="shared" si="28"/>
        <v>Low</v>
      </c>
      <c r="M260" t="s">
        <v>25</v>
      </c>
      <c r="N260" t="s">
        <v>16</v>
      </c>
      <c r="O260" s="1">
        <v>44986</v>
      </c>
      <c r="P260" s="7" t="str">
        <f t="shared" si="29"/>
        <v>YES</v>
      </c>
      <c r="Q260" t="b">
        <v>1</v>
      </c>
    </row>
    <row r="261" spans="1:17" x14ac:dyDescent="0.3">
      <c r="A261" t="s">
        <v>435</v>
      </c>
      <c r="B261" t="s">
        <v>168</v>
      </c>
      <c r="C261" t="s">
        <v>32</v>
      </c>
      <c r="D261" s="2" t="str">
        <f t="shared" si="24"/>
        <v>Unknown_Item</v>
      </c>
      <c r="F261" s="5">
        <f t="shared" si="25"/>
        <v>20</v>
      </c>
      <c r="G261">
        <v>20</v>
      </c>
      <c r="H261" s="2">
        <f t="shared" si="26"/>
        <v>6</v>
      </c>
      <c r="J261" s="4">
        <f t="shared" si="27"/>
        <v>108.5</v>
      </c>
      <c r="L261" t="str">
        <f t="shared" si="28"/>
        <v>Low</v>
      </c>
      <c r="M261" t="s">
        <v>15</v>
      </c>
      <c r="N261" t="s">
        <v>38</v>
      </c>
      <c r="O261" s="1">
        <v>44698</v>
      </c>
      <c r="P261" s="9" t="str">
        <f t="shared" si="29"/>
        <v>N/A</v>
      </c>
    </row>
    <row r="262" spans="1:17" x14ac:dyDescent="0.3">
      <c r="A262" t="s">
        <v>436</v>
      </c>
      <c r="B262" t="s">
        <v>84</v>
      </c>
      <c r="C262" t="s">
        <v>13</v>
      </c>
      <c r="D262" t="str">
        <f t="shared" si="24"/>
        <v>Item_6_PATI</v>
      </c>
      <c r="E262" t="s">
        <v>96</v>
      </c>
      <c r="F262" s="5">
        <f t="shared" si="25"/>
        <v>12.5</v>
      </c>
      <c r="G262">
        <v>12.5</v>
      </c>
      <c r="H262">
        <f t="shared" si="26"/>
        <v>3</v>
      </c>
      <c r="I262">
        <v>3</v>
      </c>
      <c r="J262" s="3">
        <f t="shared" si="27"/>
        <v>37.5</v>
      </c>
      <c r="K262">
        <v>37.5</v>
      </c>
      <c r="L262" t="str">
        <f t="shared" si="28"/>
        <v>Low</v>
      </c>
      <c r="M262" t="s">
        <v>48</v>
      </c>
      <c r="N262" t="s">
        <v>38</v>
      </c>
      <c r="O262" s="1">
        <v>45378</v>
      </c>
      <c r="P262" s="7" t="str">
        <f t="shared" si="29"/>
        <v>NO</v>
      </c>
      <c r="Q262" t="b">
        <v>0</v>
      </c>
    </row>
    <row r="263" spans="1:17" x14ac:dyDescent="0.3">
      <c r="A263" t="s">
        <v>437</v>
      </c>
      <c r="B263" t="s">
        <v>108</v>
      </c>
      <c r="C263" t="s">
        <v>23</v>
      </c>
      <c r="D263" t="str">
        <f t="shared" si="24"/>
        <v>Item_12_BUTC</v>
      </c>
      <c r="E263" t="s">
        <v>24</v>
      </c>
      <c r="F263" s="5">
        <f t="shared" si="25"/>
        <v>21.5</v>
      </c>
      <c r="G263">
        <v>21.5</v>
      </c>
      <c r="H263">
        <f t="shared" si="26"/>
        <v>1</v>
      </c>
      <c r="I263">
        <v>1</v>
      </c>
      <c r="J263" s="3">
        <f t="shared" si="27"/>
        <v>21.5</v>
      </c>
      <c r="K263">
        <v>21.5</v>
      </c>
      <c r="L263" t="str">
        <f t="shared" si="28"/>
        <v>Low</v>
      </c>
      <c r="M263" t="s">
        <v>25</v>
      </c>
      <c r="N263" t="s">
        <v>16</v>
      </c>
      <c r="O263" s="1">
        <v>45160</v>
      </c>
      <c r="P263" s="7" t="str">
        <f t="shared" si="29"/>
        <v>NO</v>
      </c>
      <c r="Q263" t="b">
        <v>0</v>
      </c>
    </row>
    <row r="264" spans="1:17" x14ac:dyDescent="0.3">
      <c r="A264" t="s">
        <v>438</v>
      </c>
      <c r="B264" t="s">
        <v>168</v>
      </c>
      <c r="C264" t="s">
        <v>23</v>
      </c>
      <c r="D264" t="str">
        <f t="shared" si="24"/>
        <v>Item_8_BUTC</v>
      </c>
      <c r="E264" t="s">
        <v>227</v>
      </c>
      <c r="F264" s="5">
        <f t="shared" si="25"/>
        <v>15.5</v>
      </c>
      <c r="G264">
        <v>15.5</v>
      </c>
      <c r="H264">
        <f t="shared" si="26"/>
        <v>3</v>
      </c>
      <c r="I264">
        <v>3</v>
      </c>
      <c r="J264" s="3">
        <f t="shared" si="27"/>
        <v>46.5</v>
      </c>
      <c r="K264">
        <v>46.5</v>
      </c>
      <c r="L264" t="str">
        <f t="shared" si="28"/>
        <v>Low</v>
      </c>
      <c r="M264" t="s">
        <v>25</v>
      </c>
      <c r="N264" t="s">
        <v>38</v>
      </c>
      <c r="O264" s="1">
        <v>45524</v>
      </c>
      <c r="P264" s="7" t="str">
        <f t="shared" si="29"/>
        <v>YES</v>
      </c>
      <c r="Q264" t="b">
        <v>1</v>
      </c>
    </row>
    <row r="265" spans="1:17" x14ac:dyDescent="0.3">
      <c r="A265" t="s">
        <v>439</v>
      </c>
      <c r="B265" t="s">
        <v>116</v>
      </c>
      <c r="C265" t="s">
        <v>41</v>
      </c>
      <c r="D265" t="str">
        <f t="shared" si="24"/>
        <v>Item_8_FURN</v>
      </c>
      <c r="E265" t="s">
        <v>303</v>
      </c>
      <c r="F265" s="5">
        <f t="shared" si="25"/>
        <v>15.5</v>
      </c>
      <c r="G265">
        <v>15.5</v>
      </c>
      <c r="H265">
        <f t="shared" si="26"/>
        <v>5</v>
      </c>
      <c r="I265">
        <v>5</v>
      </c>
      <c r="J265" s="3">
        <f t="shared" si="27"/>
        <v>77.5</v>
      </c>
      <c r="K265">
        <v>77.5</v>
      </c>
      <c r="L265" t="str">
        <f t="shared" si="28"/>
        <v>Low</v>
      </c>
      <c r="M265" t="s">
        <v>25</v>
      </c>
      <c r="N265" t="s">
        <v>38</v>
      </c>
      <c r="O265" s="1">
        <v>45435</v>
      </c>
      <c r="P265" s="7" t="str">
        <f t="shared" si="29"/>
        <v>YES</v>
      </c>
      <c r="Q265" t="b">
        <v>1</v>
      </c>
    </row>
    <row r="266" spans="1:17" x14ac:dyDescent="0.3">
      <c r="A266" t="s">
        <v>440</v>
      </c>
      <c r="B266" t="s">
        <v>108</v>
      </c>
      <c r="C266" t="s">
        <v>19</v>
      </c>
      <c r="D266" t="str">
        <f t="shared" si="24"/>
        <v>Item_3_MILK</v>
      </c>
      <c r="E266" t="s">
        <v>284</v>
      </c>
      <c r="F266" s="5">
        <f t="shared" si="25"/>
        <v>8</v>
      </c>
      <c r="G266">
        <v>8</v>
      </c>
      <c r="H266">
        <f t="shared" si="26"/>
        <v>9</v>
      </c>
      <c r="I266">
        <v>9</v>
      </c>
      <c r="J266" s="3">
        <f t="shared" si="27"/>
        <v>72</v>
      </c>
      <c r="K266">
        <v>72</v>
      </c>
      <c r="L266" t="str">
        <f t="shared" si="28"/>
        <v>Low</v>
      </c>
      <c r="M266" t="s">
        <v>48</v>
      </c>
      <c r="N266" t="s">
        <v>38</v>
      </c>
      <c r="O266" s="1">
        <v>44564</v>
      </c>
      <c r="P266" s="7" t="str">
        <f t="shared" si="29"/>
        <v>NO</v>
      </c>
      <c r="Q266" t="b">
        <v>0</v>
      </c>
    </row>
    <row r="267" spans="1:17" x14ac:dyDescent="0.3">
      <c r="A267" t="s">
        <v>441</v>
      </c>
      <c r="B267" t="s">
        <v>74</v>
      </c>
      <c r="C267" t="s">
        <v>130</v>
      </c>
      <c r="D267" t="str">
        <f t="shared" si="24"/>
        <v>Item_5_COMP</v>
      </c>
      <c r="E267" t="s">
        <v>139</v>
      </c>
      <c r="F267" s="5">
        <f t="shared" si="25"/>
        <v>11</v>
      </c>
      <c r="G267">
        <v>11</v>
      </c>
      <c r="H267">
        <f t="shared" si="26"/>
        <v>5</v>
      </c>
      <c r="I267">
        <v>5</v>
      </c>
      <c r="J267" s="3">
        <f t="shared" si="27"/>
        <v>55</v>
      </c>
      <c r="K267">
        <v>55</v>
      </c>
      <c r="L267" t="str">
        <f t="shared" si="28"/>
        <v>Low</v>
      </c>
      <c r="M267" t="s">
        <v>48</v>
      </c>
      <c r="N267" t="s">
        <v>38</v>
      </c>
      <c r="O267" s="1">
        <v>44614</v>
      </c>
      <c r="P267" s="9" t="str">
        <f t="shared" si="29"/>
        <v>N/A</v>
      </c>
    </row>
    <row r="268" spans="1:17" x14ac:dyDescent="0.3">
      <c r="A268" t="s">
        <v>442</v>
      </c>
      <c r="B268" t="s">
        <v>80</v>
      </c>
      <c r="C268" t="s">
        <v>130</v>
      </c>
      <c r="D268" t="str">
        <f t="shared" si="24"/>
        <v>Item_1_COMP</v>
      </c>
      <c r="E268" t="s">
        <v>443</v>
      </c>
      <c r="F268" s="5">
        <f t="shared" si="25"/>
        <v>5</v>
      </c>
      <c r="G268">
        <v>5</v>
      </c>
      <c r="H268">
        <f t="shared" si="26"/>
        <v>7</v>
      </c>
      <c r="I268">
        <v>7</v>
      </c>
      <c r="J268" s="3">
        <f t="shared" si="27"/>
        <v>35</v>
      </c>
      <c r="K268">
        <v>35</v>
      </c>
      <c r="L268" t="str">
        <f t="shared" si="28"/>
        <v>Low</v>
      </c>
      <c r="M268" t="s">
        <v>25</v>
      </c>
      <c r="N268" t="s">
        <v>16</v>
      </c>
      <c r="O268" s="1">
        <v>44600</v>
      </c>
      <c r="P268" s="7" t="str">
        <f t="shared" si="29"/>
        <v>YES</v>
      </c>
      <c r="Q268" t="b">
        <v>1</v>
      </c>
    </row>
    <row r="269" spans="1:17" x14ac:dyDescent="0.3">
      <c r="A269" t="s">
        <v>444</v>
      </c>
      <c r="B269" t="s">
        <v>22</v>
      </c>
      <c r="C269" t="s">
        <v>13</v>
      </c>
      <c r="D269" t="str">
        <f t="shared" si="24"/>
        <v>Item_7_PATI</v>
      </c>
      <c r="E269" t="s">
        <v>178</v>
      </c>
      <c r="F269" s="5">
        <f t="shared" si="25"/>
        <v>14</v>
      </c>
      <c r="G269">
        <v>14</v>
      </c>
      <c r="H269">
        <f t="shared" si="26"/>
        <v>7</v>
      </c>
      <c r="I269">
        <v>7</v>
      </c>
      <c r="J269" s="3">
        <f t="shared" si="27"/>
        <v>98</v>
      </c>
      <c r="K269">
        <v>98</v>
      </c>
      <c r="L269" t="str">
        <f t="shared" si="28"/>
        <v>Low</v>
      </c>
      <c r="M269" t="s">
        <v>48</v>
      </c>
      <c r="N269" t="s">
        <v>16</v>
      </c>
      <c r="O269" s="1">
        <v>45600</v>
      </c>
      <c r="P269" s="9" t="str">
        <f t="shared" si="29"/>
        <v>N/A</v>
      </c>
    </row>
    <row r="270" spans="1:17" x14ac:dyDescent="0.3">
      <c r="A270" t="s">
        <v>445</v>
      </c>
      <c r="B270" t="s">
        <v>46</v>
      </c>
      <c r="C270" t="s">
        <v>19</v>
      </c>
      <c r="D270" t="str">
        <f t="shared" si="24"/>
        <v>Item_8_MILK</v>
      </c>
      <c r="E270" t="s">
        <v>201</v>
      </c>
      <c r="F270" s="5">
        <f t="shared" si="25"/>
        <v>15.5</v>
      </c>
      <c r="G270">
        <v>15.5</v>
      </c>
      <c r="H270">
        <f t="shared" si="26"/>
        <v>2</v>
      </c>
      <c r="I270">
        <v>2</v>
      </c>
      <c r="J270" s="3">
        <f t="shared" si="27"/>
        <v>31</v>
      </c>
      <c r="K270">
        <v>31</v>
      </c>
      <c r="L270" t="str">
        <f t="shared" si="28"/>
        <v>Low</v>
      </c>
      <c r="M270" t="s">
        <v>15</v>
      </c>
      <c r="N270" t="s">
        <v>38</v>
      </c>
      <c r="O270" s="1">
        <v>45474</v>
      </c>
      <c r="P270" s="9" t="str">
        <f t="shared" si="29"/>
        <v>N/A</v>
      </c>
    </row>
    <row r="271" spans="1:17" x14ac:dyDescent="0.3">
      <c r="A271" t="s">
        <v>446</v>
      </c>
      <c r="B271" t="s">
        <v>98</v>
      </c>
      <c r="C271" t="s">
        <v>23</v>
      </c>
      <c r="D271" t="str">
        <f t="shared" si="24"/>
        <v>Item_23_BUTC</v>
      </c>
      <c r="E271" t="s">
        <v>114</v>
      </c>
      <c r="F271" s="5">
        <f t="shared" si="25"/>
        <v>38</v>
      </c>
      <c r="G271">
        <v>38</v>
      </c>
      <c r="H271">
        <f t="shared" si="26"/>
        <v>1</v>
      </c>
      <c r="I271">
        <v>1</v>
      </c>
      <c r="J271" s="3">
        <f t="shared" si="27"/>
        <v>38</v>
      </c>
      <c r="K271">
        <v>38</v>
      </c>
      <c r="L271" t="str">
        <f t="shared" si="28"/>
        <v>Low</v>
      </c>
      <c r="M271" t="s">
        <v>48</v>
      </c>
      <c r="N271" t="s">
        <v>38</v>
      </c>
      <c r="O271" s="1">
        <v>45549</v>
      </c>
      <c r="P271" s="9" t="str">
        <f t="shared" si="29"/>
        <v>N/A</v>
      </c>
    </row>
    <row r="272" spans="1:17" x14ac:dyDescent="0.3">
      <c r="A272" t="s">
        <v>447</v>
      </c>
      <c r="B272" t="s">
        <v>63</v>
      </c>
      <c r="C272" t="s">
        <v>130</v>
      </c>
      <c r="D272" t="str">
        <f t="shared" si="24"/>
        <v>Item_6_COMP</v>
      </c>
      <c r="E272" t="s">
        <v>293</v>
      </c>
      <c r="F272" s="5">
        <f t="shared" si="25"/>
        <v>12.5</v>
      </c>
      <c r="G272">
        <v>12.5</v>
      </c>
      <c r="H272">
        <f t="shared" si="26"/>
        <v>1</v>
      </c>
      <c r="I272">
        <v>1</v>
      </c>
      <c r="J272" s="3">
        <f t="shared" si="27"/>
        <v>12.5</v>
      </c>
      <c r="K272">
        <v>12.5</v>
      </c>
      <c r="L272" t="str">
        <f t="shared" si="28"/>
        <v>Low</v>
      </c>
      <c r="M272" t="s">
        <v>15</v>
      </c>
      <c r="N272" t="s">
        <v>38</v>
      </c>
      <c r="O272" s="1">
        <v>45327</v>
      </c>
      <c r="P272" s="7" t="str">
        <f t="shared" si="29"/>
        <v>NO</v>
      </c>
      <c r="Q272" t="b">
        <v>0</v>
      </c>
    </row>
    <row r="273" spans="1:17" x14ac:dyDescent="0.3">
      <c r="A273" t="s">
        <v>448</v>
      </c>
      <c r="B273" t="s">
        <v>65</v>
      </c>
      <c r="C273" t="s">
        <v>19</v>
      </c>
      <c r="D273" s="2" t="str">
        <f t="shared" si="24"/>
        <v>Unknown_Item</v>
      </c>
      <c r="F273" s="6">
        <f t="shared" si="25"/>
        <v>23.365911749958215</v>
      </c>
      <c r="H273">
        <f t="shared" si="26"/>
        <v>9</v>
      </c>
      <c r="I273">
        <v>9</v>
      </c>
      <c r="J273" s="3">
        <f t="shared" si="27"/>
        <v>99</v>
      </c>
      <c r="K273">
        <v>99</v>
      </c>
      <c r="L273" t="str">
        <f t="shared" si="28"/>
        <v>Low</v>
      </c>
      <c r="M273" t="s">
        <v>15</v>
      </c>
      <c r="N273" t="s">
        <v>38</v>
      </c>
      <c r="O273" s="1">
        <v>44883</v>
      </c>
      <c r="P273" s="9" t="str">
        <f t="shared" si="29"/>
        <v>N/A</v>
      </c>
    </row>
    <row r="274" spans="1:17" x14ac:dyDescent="0.3">
      <c r="A274" t="s">
        <v>449</v>
      </c>
      <c r="B274" t="s">
        <v>80</v>
      </c>
      <c r="C274" t="s">
        <v>130</v>
      </c>
      <c r="D274" t="str">
        <f t="shared" si="24"/>
        <v>Item_9_COMP</v>
      </c>
      <c r="E274" t="s">
        <v>427</v>
      </c>
      <c r="F274" s="5">
        <f t="shared" si="25"/>
        <v>17</v>
      </c>
      <c r="G274">
        <v>17</v>
      </c>
      <c r="H274">
        <f t="shared" si="26"/>
        <v>10</v>
      </c>
      <c r="I274">
        <v>10</v>
      </c>
      <c r="J274" s="3">
        <f t="shared" si="27"/>
        <v>170</v>
      </c>
      <c r="K274">
        <v>170</v>
      </c>
      <c r="L274" t="str">
        <f t="shared" si="28"/>
        <v>Medium</v>
      </c>
      <c r="M274" t="s">
        <v>25</v>
      </c>
      <c r="N274" t="s">
        <v>38</v>
      </c>
      <c r="O274" s="1">
        <v>45598</v>
      </c>
      <c r="P274" s="9" t="str">
        <f t="shared" si="29"/>
        <v>N/A</v>
      </c>
    </row>
    <row r="275" spans="1:17" x14ac:dyDescent="0.3">
      <c r="A275" t="s">
        <v>450</v>
      </c>
      <c r="B275" t="s">
        <v>43</v>
      </c>
      <c r="C275" t="s">
        <v>41</v>
      </c>
      <c r="D275" t="str">
        <f t="shared" si="24"/>
        <v>Item_25_FURN</v>
      </c>
      <c r="E275" t="s">
        <v>87</v>
      </c>
      <c r="F275" s="5">
        <f t="shared" si="25"/>
        <v>41</v>
      </c>
      <c r="G275">
        <v>41</v>
      </c>
      <c r="H275">
        <f t="shared" si="26"/>
        <v>3</v>
      </c>
      <c r="I275">
        <v>3</v>
      </c>
      <c r="J275" s="3">
        <f t="shared" si="27"/>
        <v>123</v>
      </c>
      <c r="K275">
        <v>123</v>
      </c>
      <c r="L275" t="str">
        <f t="shared" si="28"/>
        <v>Low</v>
      </c>
      <c r="M275" t="s">
        <v>48</v>
      </c>
      <c r="N275" t="s">
        <v>38</v>
      </c>
      <c r="O275" s="1">
        <v>45553</v>
      </c>
      <c r="P275" s="9" t="str">
        <f t="shared" si="29"/>
        <v>N/A</v>
      </c>
    </row>
    <row r="276" spans="1:17" x14ac:dyDescent="0.3">
      <c r="A276" t="s">
        <v>451</v>
      </c>
      <c r="B276" t="s">
        <v>31</v>
      </c>
      <c r="C276" t="s">
        <v>130</v>
      </c>
      <c r="D276" t="str">
        <f t="shared" si="24"/>
        <v>Item_19_COMP</v>
      </c>
      <c r="E276" t="s">
        <v>361</v>
      </c>
      <c r="F276" s="5">
        <f t="shared" si="25"/>
        <v>32</v>
      </c>
      <c r="G276">
        <v>32</v>
      </c>
      <c r="H276">
        <f t="shared" si="26"/>
        <v>4</v>
      </c>
      <c r="I276">
        <v>4</v>
      </c>
      <c r="J276" s="3">
        <f t="shared" si="27"/>
        <v>128</v>
      </c>
      <c r="K276">
        <v>128</v>
      </c>
      <c r="L276" t="str">
        <f t="shared" si="28"/>
        <v>Low</v>
      </c>
      <c r="M276" t="s">
        <v>48</v>
      </c>
      <c r="N276" t="s">
        <v>38</v>
      </c>
      <c r="O276" s="1">
        <v>45634</v>
      </c>
      <c r="P276" s="7" t="str">
        <f t="shared" si="29"/>
        <v>NO</v>
      </c>
      <c r="Q276" t="b">
        <v>0</v>
      </c>
    </row>
    <row r="277" spans="1:17" x14ac:dyDescent="0.3">
      <c r="A277" t="s">
        <v>452</v>
      </c>
      <c r="B277" t="s">
        <v>168</v>
      </c>
      <c r="C277" t="s">
        <v>41</v>
      </c>
      <c r="D277" t="str">
        <f t="shared" si="24"/>
        <v>Item_15_FURN</v>
      </c>
      <c r="E277" t="s">
        <v>453</v>
      </c>
      <c r="F277" s="5">
        <f t="shared" si="25"/>
        <v>26</v>
      </c>
      <c r="G277">
        <v>26</v>
      </c>
      <c r="H277">
        <f t="shared" si="26"/>
        <v>9</v>
      </c>
      <c r="I277">
        <v>9</v>
      </c>
      <c r="J277" s="3">
        <f t="shared" si="27"/>
        <v>234</v>
      </c>
      <c r="K277">
        <v>234</v>
      </c>
      <c r="L277" t="str">
        <f t="shared" si="28"/>
        <v>Medium</v>
      </c>
      <c r="M277" t="s">
        <v>48</v>
      </c>
      <c r="N277" t="s">
        <v>38</v>
      </c>
      <c r="O277" s="1">
        <v>44575</v>
      </c>
      <c r="P277" s="7" t="str">
        <f t="shared" si="29"/>
        <v>NO</v>
      </c>
      <c r="Q277" t="b">
        <v>0</v>
      </c>
    </row>
    <row r="278" spans="1:17" x14ac:dyDescent="0.3">
      <c r="A278" t="s">
        <v>454</v>
      </c>
      <c r="B278" t="s">
        <v>69</v>
      </c>
      <c r="C278" t="s">
        <v>13</v>
      </c>
      <c r="D278" t="str">
        <f t="shared" si="24"/>
        <v>Item_15_PATI</v>
      </c>
      <c r="E278" t="s">
        <v>455</v>
      </c>
      <c r="F278" s="5">
        <f t="shared" si="25"/>
        <v>26</v>
      </c>
      <c r="G278">
        <v>26</v>
      </c>
      <c r="H278">
        <f t="shared" si="26"/>
        <v>9</v>
      </c>
      <c r="I278">
        <v>9</v>
      </c>
      <c r="J278" s="3">
        <f t="shared" si="27"/>
        <v>234</v>
      </c>
      <c r="K278">
        <v>234</v>
      </c>
      <c r="L278" t="str">
        <f t="shared" si="28"/>
        <v>Medium</v>
      </c>
      <c r="M278" t="s">
        <v>15</v>
      </c>
      <c r="N278" t="s">
        <v>38</v>
      </c>
      <c r="O278" s="1">
        <v>45613</v>
      </c>
      <c r="P278" s="7" t="str">
        <f t="shared" si="29"/>
        <v>NO</v>
      </c>
      <c r="Q278" t="b">
        <v>0</v>
      </c>
    </row>
    <row r="279" spans="1:17" x14ac:dyDescent="0.3">
      <c r="A279" t="s">
        <v>456</v>
      </c>
      <c r="B279" t="s">
        <v>65</v>
      </c>
      <c r="C279" t="s">
        <v>130</v>
      </c>
      <c r="D279" s="2" t="str">
        <f t="shared" si="24"/>
        <v>Unknown_Item</v>
      </c>
      <c r="F279" s="5">
        <f t="shared" si="25"/>
        <v>32</v>
      </c>
      <c r="G279">
        <v>32</v>
      </c>
      <c r="H279" s="2">
        <f t="shared" si="26"/>
        <v>6</v>
      </c>
      <c r="J279" s="4">
        <f t="shared" si="27"/>
        <v>108.5</v>
      </c>
      <c r="L279" t="str">
        <f t="shared" si="28"/>
        <v>Low</v>
      </c>
      <c r="M279" t="s">
        <v>15</v>
      </c>
      <c r="N279" t="s">
        <v>38</v>
      </c>
      <c r="O279" s="1">
        <v>45468</v>
      </c>
      <c r="P279" s="9" t="str">
        <f t="shared" si="29"/>
        <v>N/A</v>
      </c>
    </row>
    <row r="280" spans="1:17" x14ac:dyDescent="0.3">
      <c r="A280" t="s">
        <v>457</v>
      </c>
      <c r="B280" t="s">
        <v>168</v>
      </c>
      <c r="C280" t="s">
        <v>28</v>
      </c>
      <c r="D280" t="str">
        <f t="shared" si="24"/>
        <v>Item_2_BEVE</v>
      </c>
      <c r="E280" t="s">
        <v>308</v>
      </c>
      <c r="F280" s="5">
        <f t="shared" si="25"/>
        <v>6.5</v>
      </c>
      <c r="G280">
        <v>6.5</v>
      </c>
      <c r="H280">
        <f t="shared" si="26"/>
        <v>9</v>
      </c>
      <c r="I280">
        <v>9</v>
      </c>
      <c r="J280" s="3">
        <f t="shared" si="27"/>
        <v>58.5</v>
      </c>
      <c r="K280">
        <v>58.5</v>
      </c>
      <c r="L280" t="str">
        <f t="shared" si="28"/>
        <v>Low</v>
      </c>
      <c r="M280" t="s">
        <v>15</v>
      </c>
      <c r="N280" t="s">
        <v>16</v>
      </c>
      <c r="O280" s="1">
        <v>45289</v>
      </c>
      <c r="P280" s="9" t="str">
        <f t="shared" si="29"/>
        <v>N/A</v>
      </c>
    </row>
    <row r="281" spans="1:17" x14ac:dyDescent="0.3">
      <c r="A281" t="s">
        <v>458</v>
      </c>
      <c r="B281" t="s">
        <v>113</v>
      </c>
      <c r="C281" t="s">
        <v>28</v>
      </c>
      <c r="D281" t="str">
        <f t="shared" si="24"/>
        <v>Item_2_BEVE</v>
      </c>
      <c r="E281" t="s">
        <v>308</v>
      </c>
      <c r="F281" s="5">
        <f t="shared" si="25"/>
        <v>6.5</v>
      </c>
      <c r="G281">
        <v>6.5</v>
      </c>
      <c r="H281">
        <f t="shared" si="26"/>
        <v>1</v>
      </c>
      <c r="I281">
        <v>1</v>
      </c>
      <c r="J281" s="3">
        <f t="shared" si="27"/>
        <v>6.5</v>
      </c>
      <c r="K281">
        <v>6.5</v>
      </c>
      <c r="L281" t="str">
        <f t="shared" si="28"/>
        <v>Low</v>
      </c>
      <c r="M281" t="s">
        <v>48</v>
      </c>
      <c r="N281" t="s">
        <v>38</v>
      </c>
      <c r="O281" s="1">
        <v>45433</v>
      </c>
      <c r="P281" s="9" t="str">
        <f t="shared" si="29"/>
        <v>N/A</v>
      </c>
    </row>
    <row r="282" spans="1:17" x14ac:dyDescent="0.3">
      <c r="A282" t="s">
        <v>459</v>
      </c>
      <c r="B282" t="s">
        <v>89</v>
      </c>
      <c r="C282" t="s">
        <v>28</v>
      </c>
      <c r="D282" s="2" t="str">
        <f t="shared" si="24"/>
        <v>Unknown_Item</v>
      </c>
      <c r="F282" s="6">
        <f t="shared" si="25"/>
        <v>23.365911749958215</v>
      </c>
      <c r="H282">
        <f t="shared" si="26"/>
        <v>6</v>
      </c>
      <c r="I282">
        <v>6</v>
      </c>
      <c r="J282" s="3">
        <f t="shared" si="27"/>
        <v>48</v>
      </c>
      <c r="K282">
        <v>48</v>
      </c>
      <c r="L282" t="str">
        <f t="shared" si="28"/>
        <v>Low</v>
      </c>
      <c r="M282" t="s">
        <v>48</v>
      </c>
      <c r="N282" t="s">
        <v>16</v>
      </c>
      <c r="O282" s="1">
        <v>45348</v>
      </c>
      <c r="P282" s="7" t="str">
        <f t="shared" si="29"/>
        <v>NO</v>
      </c>
      <c r="Q282" t="b">
        <v>0</v>
      </c>
    </row>
    <row r="283" spans="1:17" x14ac:dyDescent="0.3">
      <c r="A283" t="s">
        <v>460</v>
      </c>
      <c r="B283" t="s">
        <v>43</v>
      </c>
      <c r="C283" t="s">
        <v>130</v>
      </c>
      <c r="D283" t="str">
        <f t="shared" si="24"/>
        <v>Item_10_COMP</v>
      </c>
      <c r="E283" t="s">
        <v>229</v>
      </c>
      <c r="F283" s="5">
        <f t="shared" si="25"/>
        <v>18.5</v>
      </c>
      <c r="G283">
        <v>18.5</v>
      </c>
      <c r="H283">
        <f t="shared" si="26"/>
        <v>7</v>
      </c>
      <c r="I283">
        <v>7</v>
      </c>
      <c r="J283" s="3">
        <f t="shared" si="27"/>
        <v>129.5</v>
      </c>
      <c r="K283">
        <v>129.5</v>
      </c>
      <c r="L283" t="str">
        <f t="shared" si="28"/>
        <v>Low</v>
      </c>
      <c r="M283" t="s">
        <v>15</v>
      </c>
      <c r="N283" t="s">
        <v>16</v>
      </c>
      <c r="O283" s="1">
        <v>45556</v>
      </c>
      <c r="P283" s="7" t="str">
        <f t="shared" si="29"/>
        <v>YES</v>
      </c>
      <c r="Q283" t="b">
        <v>1</v>
      </c>
    </row>
    <row r="284" spans="1:17" x14ac:dyDescent="0.3">
      <c r="A284" t="s">
        <v>461</v>
      </c>
      <c r="B284" t="s">
        <v>113</v>
      </c>
      <c r="C284" t="s">
        <v>13</v>
      </c>
      <c r="D284" t="str">
        <f t="shared" si="24"/>
        <v>Item_24_PATI</v>
      </c>
      <c r="E284" t="s">
        <v>56</v>
      </c>
      <c r="F284" s="5">
        <f t="shared" si="25"/>
        <v>39.5</v>
      </c>
      <c r="G284">
        <v>39.5</v>
      </c>
      <c r="H284">
        <f t="shared" si="26"/>
        <v>6</v>
      </c>
      <c r="I284">
        <v>6</v>
      </c>
      <c r="J284" s="3">
        <f t="shared" si="27"/>
        <v>237</v>
      </c>
      <c r="K284">
        <v>237</v>
      </c>
      <c r="L284" t="str">
        <f t="shared" si="28"/>
        <v>Medium</v>
      </c>
      <c r="M284" t="s">
        <v>15</v>
      </c>
      <c r="N284" t="s">
        <v>16</v>
      </c>
      <c r="O284" s="1">
        <v>45393</v>
      </c>
      <c r="P284" s="9" t="str">
        <f t="shared" si="29"/>
        <v>N/A</v>
      </c>
    </row>
    <row r="285" spans="1:17" x14ac:dyDescent="0.3">
      <c r="A285" t="s">
        <v>462</v>
      </c>
      <c r="B285" t="s">
        <v>98</v>
      </c>
      <c r="C285" t="s">
        <v>130</v>
      </c>
      <c r="D285" t="str">
        <f t="shared" si="24"/>
        <v>Item_5_COMP</v>
      </c>
      <c r="E285" t="s">
        <v>139</v>
      </c>
      <c r="F285" s="5">
        <f t="shared" si="25"/>
        <v>11</v>
      </c>
      <c r="G285">
        <v>11</v>
      </c>
      <c r="H285">
        <f t="shared" si="26"/>
        <v>5</v>
      </c>
      <c r="I285">
        <v>5</v>
      </c>
      <c r="J285" s="3">
        <f t="shared" si="27"/>
        <v>55</v>
      </c>
      <c r="K285">
        <v>55</v>
      </c>
      <c r="L285" t="str">
        <f t="shared" si="28"/>
        <v>Low</v>
      </c>
      <c r="M285" t="s">
        <v>48</v>
      </c>
      <c r="N285" t="s">
        <v>38</v>
      </c>
      <c r="O285" s="1">
        <v>44901</v>
      </c>
      <c r="P285" s="7" t="str">
        <f t="shared" si="29"/>
        <v>NO</v>
      </c>
      <c r="Q285" t="b">
        <v>0</v>
      </c>
    </row>
    <row r="286" spans="1:17" x14ac:dyDescent="0.3">
      <c r="A286" t="s">
        <v>463</v>
      </c>
      <c r="B286" t="s">
        <v>69</v>
      </c>
      <c r="C286" t="s">
        <v>66</v>
      </c>
      <c r="D286" t="str">
        <f t="shared" si="24"/>
        <v>Item_5_ELEC</v>
      </c>
      <c r="E286" t="s">
        <v>464</v>
      </c>
      <c r="F286" s="5">
        <f t="shared" si="25"/>
        <v>11</v>
      </c>
      <c r="G286">
        <v>11</v>
      </c>
      <c r="H286">
        <f t="shared" si="26"/>
        <v>6</v>
      </c>
      <c r="I286">
        <v>6</v>
      </c>
      <c r="J286" s="3">
        <f t="shared" si="27"/>
        <v>66</v>
      </c>
      <c r="K286">
        <v>66</v>
      </c>
      <c r="L286" t="str">
        <f t="shared" si="28"/>
        <v>Low</v>
      </c>
      <c r="M286" t="s">
        <v>15</v>
      </c>
      <c r="N286" t="s">
        <v>38</v>
      </c>
      <c r="O286" s="1">
        <v>44825</v>
      </c>
      <c r="P286" s="7" t="str">
        <f t="shared" si="29"/>
        <v>YES</v>
      </c>
      <c r="Q286" t="b">
        <v>1</v>
      </c>
    </row>
    <row r="287" spans="1:17" x14ac:dyDescent="0.3">
      <c r="A287" t="s">
        <v>465</v>
      </c>
      <c r="B287" t="s">
        <v>31</v>
      </c>
      <c r="C287" t="s">
        <v>28</v>
      </c>
      <c r="D287" t="str">
        <f t="shared" si="24"/>
        <v>Item_1_BEVE</v>
      </c>
      <c r="E287" t="s">
        <v>466</v>
      </c>
      <c r="F287" s="5">
        <f t="shared" si="25"/>
        <v>5</v>
      </c>
      <c r="G287">
        <v>5</v>
      </c>
      <c r="H287">
        <f t="shared" si="26"/>
        <v>10</v>
      </c>
      <c r="I287">
        <v>10</v>
      </c>
      <c r="J287" s="3">
        <f t="shared" si="27"/>
        <v>50</v>
      </c>
      <c r="K287">
        <v>50</v>
      </c>
      <c r="L287" t="str">
        <f t="shared" si="28"/>
        <v>Low</v>
      </c>
      <c r="M287" t="s">
        <v>15</v>
      </c>
      <c r="N287" t="s">
        <v>16</v>
      </c>
      <c r="O287" s="1">
        <v>45008</v>
      </c>
      <c r="P287" s="9" t="str">
        <f t="shared" si="29"/>
        <v>N/A</v>
      </c>
    </row>
    <row r="288" spans="1:17" x14ac:dyDescent="0.3">
      <c r="A288" t="s">
        <v>467</v>
      </c>
      <c r="B288" t="s">
        <v>89</v>
      </c>
      <c r="C288" t="s">
        <v>28</v>
      </c>
      <c r="D288" t="str">
        <f t="shared" si="24"/>
        <v>Item_23_BEVE</v>
      </c>
      <c r="E288" t="s">
        <v>252</v>
      </c>
      <c r="F288" s="5">
        <f t="shared" si="25"/>
        <v>38</v>
      </c>
      <c r="G288">
        <v>38</v>
      </c>
      <c r="H288">
        <f t="shared" si="26"/>
        <v>7</v>
      </c>
      <c r="I288">
        <v>7</v>
      </c>
      <c r="J288" s="3">
        <f t="shared" si="27"/>
        <v>266</v>
      </c>
      <c r="K288">
        <v>266</v>
      </c>
      <c r="L288" t="str">
        <f t="shared" si="28"/>
        <v>Medium</v>
      </c>
      <c r="M288" t="s">
        <v>15</v>
      </c>
      <c r="N288" t="s">
        <v>38</v>
      </c>
      <c r="O288" s="1">
        <v>44875</v>
      </c>
      <c r="P288" s="7" t="str">
        <f t="shared" si="29"/>
        <v>NO</v>
      </c>
      <c r="Q288" t="b">
        <v>0</v>
      </c>
    </row>
    <row r="289" spans="1:17" x14ac:dyDescent="0.3">
      <c r="A289" t="s">
        <v>468</v>
      </c>
      <c r="B289" t="s">
        <v>36</v>
      </c>
      <c r="C289" t="s">
        <v>23</v>
      </c>
      <c r="D289" t="str">
        <f t="shared" si="24"/>
        <v>Item_13_BUTC</v>
      </c>
      <c r="E289" t="s">
        <v>306</v>
      </c>
      <c r="F289" s="5">
        <f t="shared" si="25"/>
        <v>23</v>
      </c>
      <c r="G289">
        <v>23</v>
      </c>
      <c r="H289">
        <f t="shared" si="26"/>
        <v>6</v>
      </c>
      <c r="I289">
        <v>6</v>
      </c>
      <c r="J289" s="3">
        <f t="shared" si="27"/>
        <v>138</v>
      </c>
      <c r="K289">
        <v>138</v>
      </c>
      <c r="L289" t="str">
        <f t="shared" si="28"/>
        <v>Low</v>
      </c>
      <c r="M289" t="s">
        <v>48</v>
      </c>
      <c r="N289" t="s">
        <v>38</v>
      </c>
      <c r="O289" s="1">
        <v>45114</v>
      </c>
      <c r="P289" s="7" t="str">
        <f t="shared" si="29"/>
        <v>YES</v>
      </c>
      <c r="Q289" t="b">
        <v>1</v>
      </c>
    </row>
    <row r="290" spans="1:17" x14ac:dyDescent="0.3">
      <c r="A290" t="s">
        <v>469</v>
      </c>
      <c r="B290" t="s">
        <v>80</v>
      </c>
      <c r="C290" t="s">
        <v>23</v>
      </c>
      <c r="D290" t="str">
        <f t="shared" si="24"/>
        <v>Item_17_BUTC</v>
      </c>
      <c r="E290" t="s">
        <v>470</v>
      </c>
      <c r="F290" s="5">
        <f t="shared" si="25"/>
        <v>29</v>
      </c>
      <c r="G290">
        <v>29</v>
      </c>
      <c r="H290">
        <f t="shared" si="26"/>
        <v>1</v>
      </c>
      <c r="I290">
        <v>1</v>
      </c>
      <c r="J290" s="3">
        <f t="shared" si="27"/>
        <v>29</v>
      </c>
      <c r="K290">
        <v>29</v>
      </c>
      <c r="L290" t="str">
        <f t="shared" si="28"/>
        <v>Low</v>
      </c>
      <c r="M290" t="s">
        <v>15</v>
      </c>
      <c r="N290" t="s">
        <v>38</v>
      </c>
      <c r="O290" s="1">
        <v>44874</v>
      </c>
      <c r="P290" s="7" t="str">
        <f t="shared" si="29"/>
        <v>NO</v>
      </c>
      <c r="Q290" t="b">
        <v>0</v>
      </c>
    </row>
    <row r="291" spans="1:17" x14ac:dyDescent="0.3">
      <c r="A291" t="s">
        <v>471</v>
      </c>
      <c r="B291" t="s">
        <v>18</v>
      </c>
      <c r="C291" t="s">
        <v>23</v>
      </c>
      <c r="D291" t="str">
        <f t="shared" si="24"/>
        <v>Item_20_BUTC</v>
      </c>
      <c r="E291" t="s">
        <v>85</v>
      </c>
      <c r="F291" s="5">
        <f t="shared" si="25"/>
        <v>33.5</v>
      </c>
      <c r="G291">
        <v>33.5</v>
      </c>
      <c r="H291">
        <f t="shared" si="26"/>
        <v>5</v>
      </c>
      <c r="I291">
        <v>5</v>
      </c>
      <c r="J291" s="3">
        <f t="shared" si="27"/>
        <v>167.5</v>
      </c>
      <c r="K291">
        <v>167.5</v>
      </c>
      <c r="L291" t="str">
        <f t="shared" si="28"/>
        <v>Medium</v>
      </c>
      <c r="M291" t="s">
        <v>25</v>
      </c>
      <c r="N291" t="s">
        <v>16</v>
      </c>
      <c r="O291" s="1">
        <v>45409</v>
      </c>
      <c r="P291" s="7" t="str">
        <f t="shared" si="29"/>
        <v>YES</v>
      </c>
      <c r="Q291" t="b">
        <v>1</v>
      </c>
    </row>
    <row r="292" spans="1:17" x14ac:dyDescent="0.3">
      <c r="A292" t="s">
        <v>472</v>
      </c>
      <c r="B292" t="s">
        <v>31</v>
      </c>
      <c r="C292" t="s">
        <v>19</v>
      </c>
      <c r="D292" t="str">
        <f t="shared" si="24"/>
        <v>Item_19_MILK</v>
      </c>
      <c r="E292" t="s">
        <v>142</v>
      </c>
      <c r="F292" s="5">
        <f t="shared" si="25"/>
        <v>32</v>
      </c>
      <c r="G292">
        <v>32</v>
      </c>
      <c r="H292">
        <f t="shared" si="26"/>
        <v>9</v>
      </c>
      <c r="I292">
        <v>9</v>
      </c>
      <c r="J292" s="3">
        <f t="shared" si="27"/>
        <v>288</v>
      </c>
      <c r="K292">
        <v>288</v>
      </c>
      <c r="L292" t="str">
        <f t="shared" si="28"/>
        <v>Medium</v>
      </c>
      <c r="M292" t="s">
        <v>15</v>
      </c>
      <c r="N292" t="s">
        <v>16</v>
      </c>
      <c r="O292" s="1">
        <v>44793</v>
      </c>
      <c r="P292" s="9" t="str">
        <f t="shared" si="29"/>
        <v>N/A</v>
      </c>
    </row>
    <row r="293" spans="1:17" x14ac:dyDescent="0.3">
      <c r="A293" t="s">
        <v>473</v>
      </c>
      <c r="B293" t="s">
        <v>168</v>
      </c>
      <c r="C293" t="s">
        <v>19</v>
      </c>
      <c r="D293" t="str">
        <f t="shared" si="24"/>
        <v>Item_24_MILK</v>
      </c>
      <c r="E293" t="s">
        <v>273</v>
      </c>
      <c r="F293" s="5">
        <f t="shared" si="25"/>
        <v>39.5</v>
      </c>
      <c r="G293">
        <v>39.5</v>
      </c>
      <c r="H293">
        <f t="shared" si="26"/>
        <v>4</v>
      </c>
      <c r="I293">
        <v>4</v>
      </c>
      <c r="J293" s="3">
        <f t="shared" si="27"/>
        <v>158</v>
      </c>
      <c r="K293">
        <v>158</v>
      </c>
      <c r="L293" t="str">
        <f t="shared" si="28"/>
        <v>Medium</v>
      </c>
      <c r="M293" t="s">
        <v>25</v>
      </c>
      <c r="N293" t="s">
        <v>16</v>
      </c>
      <c r="O293" s="1">
        <v>45128</v>
      </c>
      <c r="P293" s="7" t="str">
        <f t="shared" si="29"/>
        <v>NO</v>
      </c>
      <c r="Q293" t="b">
        <v>0</v>
      </c>
    </row>
    <row r="294" spans="1:17" x14ac:dyDescent="0.3">
      <c r="A294" t="s">
        <v>474</v>
      </c>
      <c r="B294" t="s">
        <v>69</v>
      </c>
      <c r="C294" t="s">
        <v>130</v>
      </c>
      <c r="D294" s="2" t="str">
        <f t="shared" si="24"/>
        <v>Unknown_Item</v>
      </c>
      <c r="F294" s="5">
        <f t="shared" si="25"/>
        <v>15.5</v>
      </c>
      <c r="G294">
        <v>15.5</v>
      </c>
      <c r="H294" s="2">
        <f t="shared" si="26"/>
        <v>6</v>
      </c>
      <c r="J294" s="4">
        <f t="shared" si="27"/>
        <v>108.5</v>
      </c>
      <c r="L294" t="str">
        <f t="shared" si="28"/>
        <v>Low</v>
      </c>
      <c r="M294" t="s">
        <v>48</v>
      </c>
      <c r="N294" t="s">
        <v>38</v>
      </c>
      <c r="O294" s="1">
        <v>45604</v>
      </c>
      <c r="P294" s="9" t="str">
        <f t="shared" si="29"/>
        <v>N/A</v>
      </c>
    </row>
    <row r="295" spans="1:17" x14ac:dyDescent="0.3">
      <c r="A295" t="s">
        <v>475</v>
      </c>
      <c r="B295" t="s">
        <v>40</v>
      </c>
      <c r="C295" t="s">
        <v>19</v>
      </c>
      <c r="D295" s="2" t="str">
        <f t="shared" si="24"/>
        <v>Unknown_Item</v>
      </c>
      <c r="F295" s="6">
        <f t="shared" si="25"/>
        <v>23.365911749958215</v>
      </c>
      <c r="H295">
        <f t="shared" si="26"/>
        <v>8</v>
      </c>
      <c r="I295">
        <v>8</v>
      </c>
      <c r="J295" s="3">
        <f t="shared" si="27"/>
        <v>268</v>
      </c>
      <c r="K295">
        <v>268</v>
      </c>
      <c r="L295" t="str">
        <f t="shared" si="28"/>
        <v>Medium</v>
      </c>
      <c r="M295" t="s">
        <v>15</v>
      </c>
      <c r="N295" t="s">
        <v>16</v>
      </c>
      <c r="O295" s="1">
        <v>44844</v>
      </c>
      <c r="P295" s="7" t="str">
        <f t="shared" si="29"/>
        <v>YES</v>
      </c>
      <c r="Q295" t="b">
        <v>1</v>
      </c>
    </row>
    <row r="296" spans="1:17" x14ac:dyDescent="0.3">
      <c r="A296" t="s">
        <v>476</v>
      </c>
      <c r="B296" t="s">
        <v>12</v>
      </c>
      <c r="C296" t="s">
        <v>66</v>
      </c>
      <c r="D296" t="str">
        <f t="shared" si="24"/>
        <v>Item_6_ELEC</v>
      </c>
      <c r="E296" t="s">
        <v>215</v>
      </c>
      <c r="F296" s="5">
        <f t="shared" si="25"/>
        <v>12.5</v>
      </c>
      <c r="G296">
        <v>12.5</v>
      </c>
      <c r="H296">
        <f t="shared" si="26"/>
        <v>4</v>
      </c>
      <c r="I296">
        <v>4</v>
      </c>
      <c r="J296" s="3">
        <f t="shared" si="27"/>
        <v>50</v>
      </c>
      <c r="K296">
        <v>50</v>
      </c>
      <c r="L296" t="str">
        <f t="shared" si="28"/>
        <v>Low</v>
      </c>
      <c r="M296" t="s">
        <v>15</v>
      </c>
      <c r="N296" t="s">
        <v>38</v>
      </c>
      <c r="O296" s="1">
        <v>44933</v>
      </c>
      <c r="P296" s="7" t="str">
        <f t="shared" si="29"/>
        <v>YES</v>
      </c>
      <c r="Q296" t="b">
        <v>1</v>
      </c>
    </row>
    <row r="297" spans="1:17" x14ac:dyDescent="0.3">
      <c r="A297" t="s">
        <v>477</v>
      </c>
      <c r="B297" t="s">
        <v>40</v>
      </c>
      <c r="C297" t="s">
        <v>28</v>
      </c>
      <c r="D297" t="str">
        <f t="shared" si="24"/>
        <v>Item_3_BEVE</v>
      </c>
      <c r="E297" t="s">
        <v>478</v>
      </c>
      <c r="F297" s="5">
        <f t="shared" si="25"/>
        <v>8</v>
      </c>
      <c r="G297">
        <v>8</v>
      </c>
      <c r="H297">
        <f t="shared" si="26"/>
        <v>8</v>
      </c>
      <c r="I297">
        <v>8</v>
      </c>
      <c r="J297" s="3">
        <f t="shared" si="27"/>
        <v>64</v>
      </c>
      <c r="K297">
        <v>64</v>
      </c>
      <c r="L297" t="str">
        <f t="shared" si="28"/>
        <v>Low</v>
      </c>
      <c r="M297" t="s">
        <v>15</v>
      </c>
      <c r="N297" t="s">
        <v>16</v>
      </c>
      <c r="O297" s="1">
        <v>45369</v>
      </c>
      <c r="P297" s="7" t="str">
        <f t="shared" si="29"/>
        <v>YES</v>
      </c>
      <c r="Q297" t="b">
        <v>1</v>
      </c>
    </row>
    <row r="298" spans="1:17" x14ac:dyDescent="0.3">
      <c r="A298" t="s">
        <v>479</v>
      </c>
      <c r="B298" t="s">
        <v>69</v>
      </c>
      <c r="C298" t="s">
        <v>23</v>
      </c>
      <c r="D298" t="str">
        <f t="shared" si="24"/>
        <v>Item_8_BUTC</v>
      </c>
      <c r="E298" t="s">
        <v>227</v>
      </c>
      <c r="F298" s="5">
        <f t="shared" si="25"/>
        <v>15.5</v>
      </c>
      <c r="G298">
        <v>15.5</v>
      </c>
      <c r="H298">
        <f t="shared" si="26"/>
        <v>1</v>
      </c>
      <c r="I298">
        <v>1</v>
      </c>
      <c r="J298" s="3">
        <f t="shared" si="27"/>
        <v>15.5</v>
      </c>
      <c r="K298">
        <v>15.5</v>
      </c>
      <c r="L298" t="str">
        <f t="shared" si="28"/>
        <v>Low</v>
      </c>
      <c r="M298" t="s">
        <v>15</v>
      </c>
      <c r="N298" t="s">
        <v>16</v>
      </c>
      <c r="O298" s="1">
        <v>45389</v>
      </c>
      <c r="P298" s="7" t="str">
        <f t="shared" si="29"/>
        <v>YES</v>
      </c>
      <c r="Q298" t="b">
        <v>1</v>
      </c>
    </row>
    <row r="299" spans="1:17" x14ac:dyDescent="0.3">
      <c r="A299" t="s">
        <v>480</v>
      </c>
      <c r="B299" t="s">
        <v>69</v>
      </c>
      <c r="C299" t="s">
        <v>19</v>
      </c>
      <c r="D299" t="str">
        <f t="shared" si="24"/>
        <v>Item_19_MILK</v>
      </c>
      <c r="E299" t="s">
        <v>142</v>
      </c>
      <c r="F299" s="5">
        <f t="shared" si="25"/>
        <v>32</v>
      </c>
      <c r="G299">
        <v>32</v>
      </c>
      <c r="H299">
        <f t="shared" si="26"/>
        <v>4</v>
      </c>
      <c r="I299">
        <v>4</v>
      </c>
      <c r="J299" s="3">
        <f t="shared" si="27"/>
        <v>128</v>
      </c>
      <c r="K299">
        <v>128</v>
      </c>
      <c r="L299" t="str">
        <f t="shared" si="28"/>
        <v>Low</v>
      </c>
      <c r="M299" t="s">
        <v>25</v>
      </c>
      <c r="N299" t="s">
        <v>38</v>
      </c>
      <c r="O299" s="1">
        <v>44844</v>
      </c>
      <c r="P299" s="7" t="str">
        <f t="shared" si="29"/>
        <v>NO</v>
      </c>
      <c r="Q299" t="b">
        <v>0</v>
      </c>
    </row>
    <row r="300" spans="1:17" x14ac:dyDescent="0.3">
      <c r="A300" t="s">
        <v>481</v>
      </c>
      <c r="B300" t="s">
        <v>108</v>
      </c>
      <c r="C300" t="s">
        <v>32</v>
      </c>
      <c r="D300" t="str">
        <f t="shared" si="24"/>
        <v>Item_13_FOOD</v>
      </c>
      <c r="E300" t="s">
        <v>482</v>
      </c>
      <c r="F300" s="5">
        <f t="shared" si="25"/>
        <v>23</v>
      </c>
      <c r="G300">
        <v>23</v>
      </c>
      <c r="H300">
        <f t="shared" si="26"/>
        <v>5</v>
      </c>
      <c r="I300">
        <v>5</v>
      </c>
      <c r="J300" s="3">
        <f t="shared" si="27"/>
        <v>115</v>
      </c>
      <c r="K300">
        <v>115</v>
      </c>
      <c r="L300" t="str">
        <f t="shared" si="28"/>
        <v>Low</v>
      </c>
      <c r="M300" t="s">
        <v>48</v>
      </c>
      <c r="N300" t="s">
        <v>38</v>
      </c>
      <c r="O300" s="1">
        <v>45365</v>
      </c>
      <c r="P300" s="7" t="str">
        <f t="shared" si="29"/>
        <v>NO</v>
      </c>
      <c r="Q300" t="b">
        <v>0</v>
      </c>
    </row>
    <row r="301" spans="1:17" x14ac:dyDescent="0.3">
      <c r="A301" t="s">
        <v>483</v>
      </c>
      <c r="B301" t="s">
        <v>84</v>
      </c>
      <c r="C301" t="s">
        <v>28</v>
      </c>
      <c r="D301" t="str">
        <f t="shared" si="24"/>
        <v>Item_19_BEVE</v>
      </c>
      <c r="E301" t="s">
        <v>256</v>
      </c>
      <c r="F301" s="5">
        <f t="shared" si="25"/>
        <v>32</v>
      </c>
      <c r="G301">
        <v>32</v>
      </c>
      <c r="H301">
        <f t="shared" si="26"/>
        <v>1</v>
      </c>
      <c r="I301">
        <v>1</v>
      </c>
      <c r="J301" s="3">
        <f t="shared" si="27"/>
        <v>32</v>
      </c>
      <c r="K301">
        <v>32</v>
      </c>
      <c r="L301" t="str">
        <f t="shared" si="28"/>
        <v>Low</v>
      </c>
      <c r="M301" t="s">
        <v>15</v>
      </c>
      <c r="N301" t="s">
        <v>38</v>
      </c>
      <c r="O301" s="1">
        <v>45053</v>
      </c>
      <c r="P301" s="7" t="str">
        <f t="shared" si="29"/>
        <v>YES</v>
      </c>
      <c r="Q301" t="b">
        <v>1</v>
      </c>
    </row>
    <row r="302" spans="1:17" x14ac:dyDescent="0.3">
      <c r="A302" t="s">
        <v>484</v>
      </c>
      <c r="B302" t="s">
        <v>100</v>
      </c>
      <c r="C302" t="s">
        <v>41</v>
      </c>
      <c r="D302" t="str">
        <f t="shared" si="24"/>
        <v>Item_2_FURN</v>
      </c>
      <c r="E302" t="s">
        <v>295</v>
      </c>
      <c r="F302" s="5">
        <f t="shared" si="25"/>
        <v>6.5</v>
      </c>
      <c r="G302">
        <v>6.5</v>
      </c>
      <c r="H302">
        <f t="shared" si="26"/>
        <v>6</v>
      </c>
      <c r="I302">
        <v>6</v>
      </c>
      <c r="J302" s="3">
        <f t="shared" si="27"/>
        <v>39</v>
      </c>
      <c r="K302">
        <v>39</v>
      </c>
      <c r="L302" t="str">
        <f t="shared" si="28"/>
        <v>Low</v>
      </c>
      <c r="M302" t="s">
        <v>15</v>
      </c>
      <c r="N302" t="s">
        <v>16</v>
      </c>
      <c r="O302" s="1">
        <v>45461</v>
      </c>
      <c r="P302" s="7" t="str">
        <f t="shared" si="29"/>
        <v>YES</v>
      </c>
      <c r="Q302" t="b">
        <v>1</v>
      </c>
    </row>
    <row r="303" spans="1:17" x14ac:dyDescent="0.3">
      <c r="A303" t="s">
        <v>485</v>
      </c>
      <c r="B303" t="s">
        <v>108</v>
      </c>
      <c r="C303" t="s">
        <v>66</v>
      </c>
      <c r="D303" t="str">
        <f t="shared" si="24"/>
        <v>Item_11_ELEC</v>
      </c>
      <c r="E303" t="s">
        <v>486</v>
      </c>
      <c r="F303" s="5">
        <f t="shared" si="25"/>
        <v>20</v>
      </c>
      <c r="G303">
        <v>20</v>
      </c>
      <c r="H303">
        <f t="shared" si="26"/>
        <v>4</v>
      </c>
      <c r="I303">
        <v>4</v>
      </c>
      <c r="J303" s="3">
        <f t="shared" si="27"/>
        <v>80</v>
      </c>
      <c r="K303">
        <v>80</v>
      </c>
      <c r="L303" t="str">
        <f t="shared" si="28"/>
        <v>Low</v>
      </c>
      <c r="M303" t="s">
        <v>48</v>
      </c>
      <c r="N303" t="s">
        <v>38</v>
      </c>
      <c r="O303" s="1">
        <v>45633</v>
      </c>
      <c r="P303" s="7" t="str">
        <f t="shared" si="29"/>
        <v>YES</v>
      </c>
      <c r="Q303" t="b">
        <v>1</v>
      </c>
    </row>
    <row r="304" spans="1:17" x14ac:dyDescent="0.3">
      <c r="A304" t="s">
        <v>487</v>
      </c>
      <c r="B304" t="s">
        <v>89</v>
      </c>
      <c r="C304" t="s">
        <v>19</v>
      </c>
      <c r="D304" t="str">
        <f t="shared" si="24"/>
        <v>Item_9_MILK</v>
      </c>
      <c r="E304" t="s">
        <v>488</v>
      </c>
      <c r="F304" s="5">
        <f t="shared" si="25"/>
        <v>17</v>
      </c>
      <c r="G304">
        <v>17</v>
      </c>
      <c r="H304">
        <f t="shared" si="26"/>
        <v>7</v>
      </c>
      <c r="I304">
        <v>7</v>
      </c>
      <c r="J304" s="3">
        <f t="shared" si="27"/>
        <v>119</v>
      </c>
      <c r="K304">
        <v>119</v>
      </c>
      <c r="L304" t="str">
        <f t="shared" si="28"/>
        <v>Low</v>
      </c>
      <c r="M304" t="s">
        <v>25</v>
      </c>
      <c r="N304" t="s">
        <v>16</v>
      </c>
      <c r="O304" s="1">
        <v>44845</v>
      </c>
      <c r="P304" s="9" t="str">
        <f t="shared" si="29"/>
        <v>N/A</v>
      </c>
    </row>
    <row r="305" spans="1:17" x14ac:dyDescent="0.3">
      <c r="A305" t="s">
        <v>489</v>
      </c>
      <c r="B305" t="s">
        <v>84</v>
      </c>
      <c r="C305" t="s">
        <v>23</v>
      </c>
      <c r="D305" t="str">
        <f t="shared" si="24"/>
        <v>Item_24_BUTC</v>
      </c>
      <c r="E305" t="s">
        <v>121</v>
      </c>
      <c r="F305" s="5">
        <f t="shared" si="25"/>
        <v>39.5</v>
      </c>
      <c r="G305">
        <v>39.5</v>
      </c>
      <c r="H305">
        <f t="shared" si="26"/>
        <v>7</v>
      </c>
      <c r="I305">
        <v>7</v>
      </c>
      <c r="J305" s="3">
        <f t="shared" si="27"/>
        <v>276.5</v>
      </c>
      <c r="K305">
        <v>276.5</v>
      </c>
      <c r="L305" t="str">
        <f t="shared" si="28"/>
        <v>Medium</v>
      </c>
      <c r="M305" t="s">
        <v>48</v>
      </c>
      <c r="N305" t="s">
        <v>16</v>
      </c>
      <c r="O305" s="1">
        <v>45296</v>
      </c>
      <c r="P305" s="7" t="str">
        <f t="shared" si="29"/>
        <v>YES</v>
      </c>
      <c r="Q305" t="b">
        <v>1</v>
      </c>
    </row>
    <row r="306" spans="1:17" x14ac:dyDescent="0.3">
      <c r="A306" t="s">
        <v>490</v>
      </c>
      <c r="B306" t="s">
        <v>80</v>
      </c>
      <c r="C306" t="s">
        <v>13</v>
      </c>
      <c r="D306" t="str">
        <f t="shared" si="24"/>
        <v>Item_11_PATI</v>
      </c>
      <c r="E306" t="s">
        <v>133</v>
      </c>
      <c r="F306" s="5">
        <f t="shared" si="25"/>
        <v>20</v>
      </c>
      <c r="G306">
        <v>20</v>
      </c>
      <c r="H306">
        <f t="shared" si="26"/>
        <v>4</v>
      </c>
      <c r="I306">
        <v>4</v>
      </c>
      <c r="J306" s="3">
        <f t="shared" si="27"/>
        <v>80</v>
      </c>
      <c r="K306">
        <v>80</v>
      </c>
      <c r="L306" t="str">
        <f t="shared" si="28"/>
        <v>Low</v>
      </c>
      <c r="M306" t="s">
        <v>48</v>
      </c>
      <c r="N306" t="s">
        <v>38</v>
      </c>
      <c r="O306" s="1">
        <v>45469</v>
      </c>
      <c r="P306" s="7" t="str">
        <f t="shared" si="29"/>
        <v>NO</v>
      </c>
      <c r="Q306" t="b">
        <v>0</v>
      </c>
    </row>
    <row r="307" spans="1:17" x14ac:dyDescent="0.3">
      <c r="A307" t="s">
        <v>491</v>
      </c>
      <c r="B307" t="s">
        <v>43</v>
      </c>
      <c r="C307" t="s">
        <v>32</v>
      </c>
      <c r="D307" t="str">
        <f t="shared" si="24"/>
        <v>Item_13_FOOD</v>
      </c>
      <c r="E307" t="s">
        <v>482</v>
      </c>
      <c r="F307" s="5">
        <f t="shared" si="25"/>
        <v>23</v>
      </c>
      <c r="G307">
        <v>23</v>
      </c>
      <c r="H307">
        <f t="shared" si="26"/>
        <v>3</v>
      </c>
      <c r="I307">
        <v>3</v>
      </c>
      <c r="J307" s="3">
        <f t="shared" si="27"/>
        <v>69</v>
      </c>
      <c r="K307">
        <v>69</v>
      </c>
      <c r="L307" t="str">
        <f t="shared" si="28"/>
        <v>Low</v>
      </c>
      <c r="M307" t="s">
        <v>15</v>
      </c>
      <c r="N307" t="s">
        <v>38</v>
      </c>
      <c r="O307" s="1">
        <v>45121</v>
      </c>
      <c r="P307" s="7" t="str">
        <f t="shared" si="29"/>
        <v>NO</v>
      </c>
      <c r="Q307" t="b">
        <v>0</v>
      </c>
    </row>
    <row r="308" spans="1:17" x14ac:dyDescent="0.3">
      <c r="A308" t="s">
        <v>492</v>
      </c>
      <c r="B308" t="s">
        <v>63</v>
      </c>
      <c r="C308" t="s">
        <v>41</v>
      </c>
      <c r="D308" t="str">
        <f t="shared" si="24"/>
        <v>Item_24_FURN</v>
      </c>
      <c r="E308" t="s">
        <v>199</v>
      </c>
      <c r="F308" s="5">
        <f t="shared" si="25"/>
        <v>39.5</v>
      </c>
      <c r="G308">
        <v>39.5</v>
      </c>
      <c r="H308">
        <f t="shared" si="26"/>
        <v>9</v>
      </c>
      <c r="I308">
        <v>9</v>
      </c>
      <c r="J308" s="3">
        <f t="shared" si="27"/>
        <v>355.5</v>
      </c>
      <c r="K308">
        <v>355.5</v>
      </c>
      <c r="L308" t="str">
        <f t="shared" si="28"/>
        <v>High</v>
      </c>
      <c r="M308" t="s">
        <v>15</v>
      </c>
      <c r="N308" t="s">
        <v>38</v>
      </c>
      <c r="O308" s="1">
        <v>45651</v>
      </c>
      <c r="P308" s="7" t="str">
        <f t="shared" si="29"/>
        <v>NO</v>
      </c>
      <c r="Q308" t="b">
        <v>0</v>
      </c>
    </row>
    <row r="309" spans="1:17" x14ac:dyDescent="0.3">
      <c r="A309" t="s">
        <v>493</v>
      </c>
      <c r="B309" t="s">
        <v>123</v>
      </c>
      <c r="C309" t="s">
        <v>19</v>
      </c>
      <c r="D309" t="str">
        <f t="shared" si="24"/>
        <v>Item_8_MILK</v>
      </c>
      <c r="E309" t="s">
        <v>201</v>
      </c>
      <c r="F309" s="5">
        <f t="shared" si="25"/>
        <v>15.5</v>
      </c>
      <c r="G309">
        <v>15.5</v>
      </c>
      <c r="H309">
        <f t="shared" si="26"/>
        <v>6</v>
      </c>
      <c r="I309">
        <v>6</v>
      </c>
      <c r="J309" s="3">
        <f t="shared" si="27"/>
        <v>93</v>
      </c>
      <c r="K309">
        <v>93</v>
      </c>
      <c r="L309" t="str">
        <f t="shared" si="28"/>
        <v>Low</v>
      </c>
      <c r="M309" t="s">
        <v>25</v>
      </c>
      <c r="N309" t="s">
        <v>38</v>
      </c>
      <c r="O309" s="1">
        <v>45566</v>
      </c>
      <c r="P309" s="9" t="str">
        <f t="shared" si="29"/>
        <v>N/A</v>
      </c>
    </row>
    <row r="310" spans="1:17" x14ac:dyDescent="0.3">
      <c r="A310" t="s">
        <v>494</v>
      </c>
      <c r="B310" t="s">
        <v>63</v>
      </c>
      <c r="C310" t="s">
        <v>13</v>
      </c>
      <c r="D310" t="str">
        <f t="shared" si="24"/>
        <v>Item_12_PATI</v>
      </c>
      <c r="E310" t="s">
        <v>166</v>
      </c>
      <c r="F310" s="5">
        <f t="shared" si="25"/>
        <v>21.5</v>
      </c>
      <c r="G310">
        <v>21.5</v>
      </c>
      <c r="H310">
        <f t="shared" si="26"/>
        <v>3</v>
      </c>
      <c r="I310">
        <v>3</v>
      </c>
      <c r="J310" s="3">
        <f t="shared" si="27"/>
        <v>64.5</v>
      </c>
      <c r="K310">
        <v>64.5</v>
      </c>
      <c r="L310" t="str">
        <f t="shared" si="28"/>
        <v>Low</v>
      </c>
      <c r="M310" t="s">
        <v>48</v>
      </c>
      <c r="N310" t="s">
        <v>38</v>
      </c>
      <c r="O310" s="1">
        <v>45652</v>
      </c>
      <c r="P310" s="9" t="str">
        <f t="shared" si="29"/>
        <v>N/A</v>
      </c>
    </row>
    <row r="311" spans="1:17" x14ac:dyDescent="0.3">
      <c r="A311" t="s">
        <v>495</v>
      </c>
      <c r="B311" t="s">
        <v>18</v>
      </c>
      <c r="C311" t="s">
        <v>41</v>
      </c>
      <c r="D311" t="str">
        <f t="shared" si="24"/>
        <v>Item_15_FURN</v>
      </c>
      <c r="E311" t="s">
        <v>453</v>
      </c>
      <c r="F311" s="5">
        <f t="shared" si="25"/>
        <v>26</v>
      </c>
      <c r="G311">
        <v>26</v>
      </c>
      <c r="H311">
        <f t="shared" si="26"/>
        <v>10</v>
      </c>
      <c r="I311">
        <v>10</v>
      </c>
      <c r="J311" s="3">
        <f t="shared" si="27"/>
        <v>260</v>
      </c>
      <c r="K311">
        <v>260</v>
      </c>
      <c r="L311" t="str">
        <f t="shared" si="28"/>
        <v>Medium</v>
      </c>
      <c r="M311" t="s">
        <v>15</v>
      </c>
      <c r="N311" t="s">
        <v>38</v>
      </c>
      <c r="O311" s="1">
        <v>45332</v>
      </c>
      <c r="P311" s="9" t="str">
        <f t="shared" si="29"/>
        <v>N/A</v>
      </c>
    </row>
    <row r="312" spans="1:17" x14ac:dyDescent="0.3">
      <c r="A312" t="s">
        <v>496</v>
      </c>
      <c r="B312" t="s">
        <v>31</v>
      </c>
      <c r="C312" t="s">
        <v>41</v>
      </c>
      <c r="D312" t="str">
        <f t="shared" si="24"/>
        <v>Item_5_FURN</v>
      </c>
      <c r="E312" t="s">
        <v>233</v>
      </c>
      <c r="F312" s="5">
        <f t="shared" si="25"/>
        <v>11</v>
      </c>
      <c r="G312">
        <v>11</v>
      </c>
      <c r="H312">
        <f t="shared" si="26"/>
        <v>5</v>
      </c>
      <c r="I312">
        <v>5</v>
      </c>
      <c r="J312" s="3">
        <f t="shared" si="27"/>
        <v>55</v>
      </c>
      <c r="K312">
        <v>55</v>
      </c>
      <c r="L312" t="str">
        <f t="shared" si="28"/>
        <v>Low</v>
      </c>
      <c r="M312" t="s">
        <v>15</v>
      </c>
      <c r="N312" t="s">
        <v>16</v>
      </c>
      <c r="O312" s="1">
        <v>44627</v>
      </c>
      <c r="P312" s="9" t="str">
        <f t="shared" si="29"/>
        <v>N/A</v>
      </c>
    </row>
    <row r="313" spans="1:17" x14ac:dyDescent="0.3">
      <c r="A313" t="s">
        <v>497</v>
      </c>
      <c r="B313" t="s">
        <v>74</v>
      </c>
      <c r="C313" t="s">
        <v>32</v>
      </c>
      <c r="D313" t="str">
        <f t="shared" si="24"/>
        <v>Item_17_FOOD</v>
      </c>
      <c r="E313" t="s">
        <v>498</v>
      </c>
      <c r="F313" s="5">
        <f t="shared" si="25"/>
        <v>29</v>
      </c>
      <c r="G313">
        <v>29</v>
      </c>
      <c r="H313">
        <f t="shared" si="26"/>
        <v>8</v>
      </c>
      <c r="I313">
        <v>8</v>
      </c>
      <c r="J313" s="3">
        <f t="shared" si="27"/>
        <v>232</v>
      </c>
      <c r="K313">
        <v>232</v>
      </c>
      <c r="L313" t="str">
        <f t="shared" si="28"/>
        <v>Medium</v>
      </c>
      <c r="M313" t="s">
        <v>48</v>
      </c>
      <c r="N313" t="s">
        <v>16</v>
      </c>
      <c r="O313" s="1">
        <v>45625</v>
      </c>
      <c r="P313" s="7" t="str">
        <f t="shared" si="29"/>
        <v>YES</v>
      </c>
      <c r="Q313" t="b">
        <v>1</v>
      </c>
    </row>
    <row r="314" spans="1:17" x14ac:dyDescent="0.3">
      <c r="A314" t="s">
        <v>499</v>
      </c>
      <c r="B314" t="s">
        <v>116</v>
      </c>
      <c r="C314" t="s">
        <v>66</v>
      </c>
      <c r="D314" t="str">
        <f t="shared" si="24"/>
        <v>Item_25_ELEC</v>
      </c>
      <c r="E314" t="s">
        <v>420</v>
      </c>
      <c r="F314" s="5">
        <f t="shared" si="25"/>
        <v>41</v>
      </c>
      <c r="G314">
        <v>41</v>
      </c>
      <c r="H314">
        <f t="shared" si="26"/>
        <v>1</v>
      </c>
      <c r="I314">
        <v>1</v>
      </c>
      <c r="J314" s="3">
        <f t="shared" si="27"/>
        <v>41</v>
      </c>
      <c r="K314">
        <v>41</v>
      </c>
      <c r="L314" t="str">
        <f t="shared" si="28"/>
        <v>Low</v>
      </c>
      <c r="M314" t="s">
        <v>48</v>
      </c>
      <c r="N314" t="s">
        <v>38</v>
      </c>
      <c r="O314" s="1">
        <v>45590</v>
      </c>
      <c r="P314" s="9" t="str">
        <f t="shared" si="29"/>
        <v>N/A</v>
      </c>
    </row>
    <row r="315" spans="1:17" x14ac:dyDescent="0.3">
      <c r="A315" t="s">
        <v>500</v>
      </c>
      <c r="B315" t="s">
        <v>43</v>
      </c>
      <c r="C315" t="s">
        <v>32</v>
      </c>
      <c r="D315" t="str">
        <f t="shared" si="24"/>
        <v>Item_13_FOOD</v>
      </c>
      <c r="E315" t="s">
        <v>482</v>
      </c>
      <c r="F315" s="5">
        <f t="shared" si="25"/>
        <v>23</v>
      </c>
      <c r="G315">
        <v>23</v>
      </c>
      <c r="H315">
        <f t="shared" si="26"/>
        <v>9</v>
      </c>
      <c r="I315">
        <v>9</v>
      </c>
      <c r="J315" s="3">
        <f t="shared" si="27"/>
        <v>207</v>
      </c>
      <c r="K315">
        <v>207</v>
      </c>
      <c r="L315" t="str">
        <f t="shared" si="28"/>
        <v>Medium</v>
      </c>
      <c r="M315" t="s">
        <v>15</v>
      </c>
      <c r="N315" t="s">
        <v>16</v>
      </c>
      <c r="O315" s="1">
        <v>44702</v>
      </c>
      <c r="P315" s="9" t="str">
        <f t="shared" si="29"/>
        <v>N/A</v>
      </c>
    </row>
    <row r="316" spans="1:17" x14ac:dyDescent="0.3">
      <c r="A316" t="s">
        <v>501</v>
      </c>
      <c r="B316" t="s">
        <v>98</v>
      </c>
      <c r="C316" t="s">
        <v>130</v>
      </c>
      <c r="D316" t="str">
        <f t="shared" si="24"/>
        <v>Item_19_COMP</v>
      </c>
      <c r="E316" t="s">
        <v>361</v>
      </c>
      <c r="F316" s="5">
        <f t="shared" si="25"/>
        <v>32</v>
      </c>
      <c r="G316">
        <v>32</v>
      </c>
      <c r="H316">
        <f t="shared" si="26"/>
        <v>7</v>
      </c>
      <c r="I316">
        <v>7</v>
      </c>
      <c r="J316" s="3">
        <f t="shared" si="27"/>
        <v>224</v>
      </c>
      <c r="K316">
        <v>224</v>
      </c>
      <c r="L316" t="str">
        <f t="shared" si="28"/>
        <v>Medium</v>
      </c>
      <c r="M316" t="s">
        <v>25</v>
      </c>
      <c r="N316" t="s">
        <v>16</v>
      </c>
      <c r="O316" s="1">
        <v>44906</v>
      </c>
      <c r="P316" s="7" t="str">
        <f t="shared" si="29"/>
        <v>YES</v>
      </c>
      <c r="Q316" t="b">
        <v>1</v>
      </c>
    </row>
    <row r="317" spans="1:17" x14ac:dyDescent="0.3">
      <c r="A317" t="s">
        <v>502</v>
      </c>
      <c r="B317" t="s">
        <v>168</v>
      </c>
      <c r="C317" t="s">
        <v>13</v>
      </c>
      <c r="D317" t="str">
        <f t="shared" si="24"/>
        <v>Item_20_PATI</v>
      </c>
      <c r="E317" t="s">
        <v>503</v>
      </c>
      <c r="F317" s="5">
        <f t="shared" si="25"/>
        <v>33.5</v>
      </c>
      <c r="G317">
        <v>33.5</v>
      </c>
      <c r="H317">
        <f t="shared" si="26"/>
        <v>10</v>
      </c>
      <c r="I317">
        <v>10</v>
      </c>
      <c r="J317" s="3">
        <f t="shared" si="27"/>
        <v>335</v>
      </c>
      <c r="K317">
        <v>335</v>
      </c>
      <c r="L317" t="str">
        <f t="shared" si="28"/>
        <v>High</v>
      </c>
      <c r="M317" t="s">
        <v>48</v>
      </c>
      <c r="N317" t="s">
        <v>38</v>
      </c>
      <c r="O317" s="1">
        <v>45433</v>
      </c>
      <c r="P317" s="7" t="str">
        <f t="shared" si="29"/>
        <v>NO</v>
      </c>
      <c r="Q317" t="b">
        <v>0</v>
      </c>
    </row>
    <row r="318" spans="1:17" x14ac:dyDescent="0.3">
      <c r="A318" t="s">
        <v>504</v>
      </c>
      <c r="B318" t="s">
        <v>116</v>
      </c>
      <c r="C318" t="s">
        <v>28</v>
      </c>
      <c r="D318" t="str">
        <f t="shared" si="24"/>
        <v>Item_2_BEVE</v>
      </c>
      <c r="E318" t="s">
        <v>308</v>
      </c>
      <c r="F318" s="5">
        <f t="shared" si="25"/>
        <v>6.5</v>
      </c>
      <c r="G318">
        <v>6.5</v>
      </c>
      <c r="H318">
        <f t="shared" si="26"/>
        <v>8</v>
      </c>
      <c r="I318">
        <v>8</v>
      </c>
      <c r="J318" s="3">
        <f t="shared" si="27"/>
        <v>52</v>
      </c>
      <c r="K318">
        <v>52</v>
      </c>
      <c r="L318" t="str">
        <f t="shared" si="28"/>
        <v>Low</v>
      </c>
      <c r="M318" t="s">
        <v>25</v>
      </c>
      <c r="N318" t="s">
        <v>16</v>
      </c>
      <c r="O318" s="1">
        <v>45396</v>
      </c>
      <c r="P318" s="7" t="str">
        <f t="shared" si="29"/>
        <v>YES</v>
      </c>
      <c r="Q318" t="b">
        <v>1</v>
      </c>
    </row>
    <row r="319" spans="1:17" x14ac:dyDescent="0.3">
      <c r="A319" t="s">
        <v>505</v>
      </c>
      <c r="B319" t="s">
        <v>43</v>
      </c>
      <c r="C319" t="s">
        <v>28</v>
      </c>
      <c r="D319" t="str">
        <f t="shared" si="24"/>
        <v>Item_19_BEVE</v>
      </c>
      <c r="E319" t="s">
        <v>256</v>
      </c>
      <c r="F319" s="5">
        <f t="shared" si="25"/>
        <v>32</v>
      </c>
      <c r="G319">
        <v>32</v>
      </c>
      <c r="H319">
        <f t="shared" si="26"/>
        <v>2</v>
      </c>
      <c r="I319">
        <v>2</v>
      </c>
      <c r="J319" s="3">
        <f t="shared" si="27"/>
        <v>64</v>
      </c>
      <c r="K319">
        <v>64</v>
      </c>
      <c r="L319" t="str">
        <f t="shared" si="28"/>
        <v>Low</v>
      </c>
      <c r="M319" t="s">
        <v>25</v>
      </c>
      <c r="N319" t="s">
        <v>38</v>
      </c>
      <c r="O319" s="1">
        <v>45181</v>
      </c>
      <c r="P319" s="9" t="str">
        <f t="shared" si="29"/>
        <v>N/A</v>
      </c>
    </row>
    <row r="320" spans="1:17" x14ac:dyDescent="0.3">
      <c r="A320" t="s">
        <v>506</v>
      </c>
      <c r="B320" t="s">
        <v>31</v>
      </c>
      <c r="C320" t="s">
        <v>23</v>
      </c>
      <c r="D320" t="str">
        <f t="shared" si="24"/>
        <v>Item_22_BUTC</v>
      </c>
      <c r="E320" t="s">
        <v>47</v>
      </c>
      <c r="F320" s="5">
        <f t="shared" si="25"/>
        <v>36.5</v>
      </c>
      <c r="G320">
        <v>36.5</v>
      </c>
      <c r="H320">
        <f t="shared" si="26"/>
        <v>2</v>
      </c>
      <c r="I320">
        <v>2</v>
      </c>
      <c r="J320" s="3">
        <f t="shared" si="27"/>
        <v>73</v>
      </c>
      <c r="K320">
        <v>73</v>
      </c>
      <c r="L320" t="str">
        <f t="shared" si="28"/>
        <v>Low</v>
      </c>
      <c r="M320" t="s">
        <v>25</v>
      </c>
      <c r="N320" t="s">
        <v>16</v>
      </c>
      <c r="O320" s="1">
        <v>45341</v>
      </c>
      <c r="P320" s="7" t="str">
        <f t="shared" si="29"/>
        <v>NO</v>
      </c>
      <c r="Q320" t="b">
        <v>0</v>
      </c>
    </row>
    <row r="321" spans="1:17" x14ac:dyDescent="0.3">
      <c r="A321" t="s">
        <v>507</v>
      </c>
      <c r="B321" t="s">
        <v>40</v>
      </c>
      <c r="C321" t="s">
        <v>23</v>
      </c>
      <c r="D321" t="str">
        <f t="shared" si="24"/>
        <v>Item_21_BUTC</v>
      </c>
      <c r="E321" t="s">
        <v>217</v>
      </c>
      <c r="F321" s="5">
        <f t="shared" si="25"/>
        <v>35</v>
      </c>
      <c r="G321">
        <v>35</v>
      </c>
      <c r="H321">
        <f t="shared" si="26"/>
        <v>1</v>
      </c>
      <c r="I321">
        <v>1</v>
      </c>
      <c r="J321" s="3">
        <f t="shared" si="27"/>
        <v>35</v>
      </c>
      <c r="K321">
        <v>35</v>
      </c>
      <c r="L321" t="str">
        <f t="shared" si="28"/>
        <v>Low</v>
      </c>
      <c r="M321" t="s">
        <v>15</v>
      </c>
      <c r="N321" t="s">
        <v>16</v>
      </c>
      <c r="O321" s="1">
        <v>44810</v>
      </c>
      <c r="P321" s="7" t="str">
        <f t="shared" si="29"/>
        <v>NO</v>
      </c>
      <c r="Q321" t="b">
        <v>0</v>
      </c>
    </row>
    <row r="322" spans="1:17" x14ac:dyDescent="0.3">
      <c r="A322" t="s">
        <v>508</v>
      </c>
      <c r="B322" t="s">
        <v>113</v>
      </c>
      <c r="C322" t="s">
        <v>13</v>
      </c>
      <c r="D322" t="str">
        <f t="shared" ref="D322:D385" si="30">IF(TRIM(E322)="","Unknown_Item","Item_"&amp;MID(E322,6,FIND("_",E322,6)-6)&amp;"_"&amp;UPPER(LEFT(C322,4)))</f>
        <v>Item_9_PATI</v>
      </c>
      <c r="E322" t="s">
        <v>509</v>
      </c>
      <c r="F322" s="5">
        <f t="shared" ref="F322:F385" si="31">IF(ISBLANK(G322),AVERAGE($G$2:$G$12576),G322)</f>
        <v>17</v>
      </c>
      <c r="G322">
        <v>17</v>
      </c>
      <c r="H322">
        <f t="shared" ref="H322:H385" si="32">IF(ISBLANK(I322),MEDIAN($I$2:$I$12576),I322)</f>
        <v>10</v>
      </c>
      <c r="I322">
        <v>10</v>
      </c>
      <c r="J322" s="3">
        <f t="shared" ref="J322:J385" si="33">IF(ISBLANK(K322),MEDIAN($K$2:$K$12576),K322)</f>
        <v>170</v>
      </c>
      <c r="K322">
        <v>170</v>
      </c>
      <c r="L322" t="str">
        <f t="shared" ref="L322:L385" si="34">IF(J322&gt;=300,"High",IF(J322&gt;=150,"Medium","Low"))</f>
        <v>Medium</v>
      </c>
      <c r="M322" t="s">
        <v>25</v>
      </c>
      <c r="N322" t="s">
        <v>38</v>
      </c>
      <c r="O322" s="1">
        <v>44637</v>
      </c>
      <c r="P322" s="7" t="str">
        <f t="shared" ref="P322:P385" si="35">IF(ISBLANK(Q322),"N/A",IF(Q322=TRUE,"YES","NO"))</f>
        <v>YES</v>
      </c>
      <c r="Q322" t="b">
        <v>1</v>
      </c>
    </row>
    <row r="323" spans="1:17" x14ac:dyDescent="0.3">
      <c r="A323" t="s">
        <v>510</v>
      </c>
      <c r="B323" t="s">
        <v>65</v>
      </c>
      <c r="C323" t="s">
        <v>130</v>
      </c>
      <c r="D323" t="str">
        <f t="shared" si="30"/>
        <v>Item_11_COMP</v>
      </c>
      <c r="E323" t="s">
        <v>335</v>
      </c>
      <c r="F323" s="5">
        <f t="shared" si="31"/>
        <v>20</v>
      </c>
      <c r="G323">
        <v>20</v>
      </c>
      <c r="H323">
        <f t="shared" si="32"/>
        <v>6</v>
      </c>
      <c r="I323">
        <v>6</v>
      </c>
      <c r="J323" s="3">
        <f t="shared" si="33"/>
        <v>120</v>
      </c>
      <c r="K323">
        <v>120</v>
      </c>
      <c r="L323" t="str">
        <f t="shared" si="34"/>
        <v>Low</v>
      </c>
      <c r="M323" t="s">
        <v>25</v>
      </c>
      <c r="N323" t="s">
        <v>38</v>
      </c>
      <c r="O323" s="1">
        <v>45093</v>
      </c>
      <c r="P323" s="7" t="str">
        <f t="shared" si="35"/>
        <v>YES</v>
      </c>
      <c r="Q323" t="b">
        <v>1</v>
      </c>
    </row>
    <row r="324" spans="1:17" x14ac:dyDescent="0.3">
      <c r="A324" t="s">
        <v>511</v>
      </c>
      <c r="B324" t="s">
        <v>168</v>
      </c>
      <c r="C324" t="s">
        <v>66</v>
      </c>
      <c r="D324" t="str">
        <f t="shared" si="30"/>
        <v>Item_13_ELEC</v>
      </c>
      <c r="E324" t="s">
        <v>67</v>
      </c>
      <c r="F324" s="5">
        <f t="shared" si="31"/>
        <v>23</v>
      </c>
      <c r="G324">
        <v>23</v>
      </c>
      <c r="H324">
        <f t="shared" si="32"/>
        <v>9</v>
      </c>
      <c r="I324">
        <v>9</v>
      </c>
      <c r="J324" s="3">
        <f t="shared" si="33"/>
        <v>207</v>
      </c>
      <c r="K324">
        <v>207</v>
      </c>
      <c r="L324" t="str">
        <f t="shared" si="34"/>
        <v>Medium</v>
      </c>
      <c r="M324" t="s">
        <v>15</v>
      </c>
      <c r="N324" t="s">
        <v>16</v>
      </c>
      <c r="O324" s="1">
        <v>45651</v>
      </c>
      <c r="P324" s="7" t="str">
        <f t="shared" si="35"/>
        <v>NO</v>
      </c>
      <c r="Q324" t="b">
        <v>0</v>
      </c>
    </row>
    <row r="325" spans="1:17" x14ac:dyDescent="0.3">
      <c r="A325" t="s">
        <v>512</v>
      </c>
      <c r="B325" t="s">
        <v>22</v>
      </c>
      <c r="C325" t="s">
        <v>28</v>
      </c>
      <c r="D325" t="str">
        <f t="shared" si="30"/>
        <v>Item_10_BEVE</v>
      </c>
      <c r="E325" t="s">
        <v>513</v>
      </c>
      <c r="F325" s="5">
        <f t="shared" si="31"/>
        <v>18.5</v>
      </c>
      <c r="G325">
        <v>18.5</v>
      </c>
      <c r="H325">
        <f t="shared" si="32"/>
        <v>10</v>
      </c>
      <c r="I325">
        <v>10</v>
      </c>
      <c r="J325" s="3">
        <f t="shared" si="33"/>
        <v>185</v>
      </c>
      <c r="K325">
        <v>185</v>
      </c>
      <c r="L325" t="str">
        <f t="shared" si="34"/>
        <v>Medium</v>
      </c>
      <c r="M325" t="s">
        <v>15</v>
      </c>
      <c r="N325" t="s">
        <v>38</v>
      </c>
      <c r="O325" s="1">
        <v>44990</v>
      </c>
      <c r="P325" s="7" t="str">
        <f t="shared" si="35"/>
        <v>NO</v>
      </c>
      <c r="Q325" t="b">
        <v>0</v>
      </c>
    </row>
    <row r="326" spans="1:17" x14ac:dyDescent="0.3">
      <c r="A326" t="s">
        <v>514</v>
      </c>
      <c r="B326" t="s">
        <v>77</v>
      </c>
      <c r="C326" t="s">
        <v>23</v>
      </c>
      <c r="D326" t="str">
        <f t="shared" si="30"/>
        <v>Item_3_BUTC</v>
      </c>
      <c r="E326" t="s">
        <v>50</v>
      </c>
      <c r="F326" s="5">
        <f t="shared" si="31"/>
        <v>8</v>
      </c>
      <c r="G326">
        <v>8</v>
      </c>
      <c r="H326">
        <f t="shared" si="32"/>
        <v>10</v>
      </c>
      <c r="I326">
        <v>10</v>
      </c>
      <c r="J326" s="3">
        <f t="shared" si="33"/>
        <v>80</v>
      </c>
      <c r="K326">
        <v>80</v>
      </c>
      <c r="L326" t="str">
        <f t="shared" si="34"/>
        <v>Low</v>
      </c>
      <c r="M326" t="s">
        <v>48</v>
      </c>
      <c r="N326" t="s">
        <v>16</v>
      </c>
      <c r="O326" s="1">
        <v>44615</v>
      </c>
      <c r="P326" s="7" t="str">
        <f t="shared" si="35"/>
        <v>NO</v>
      </c>
      <c r="Q326" t="b">
        <v>0</v>
      </c>
    </row>
    <row r="327" spans="1:17" x14ac:dyDescent="0.3">
      <c r="A327" t="s">
        <v>515</v>
      </c>
      <c r="B327" t="s">
        <v>22</v>
      </c>
      <c r="C327" t="s">
        <v>130</v>
      </c>
      <c r="D327" t="str">
        <f t="shared" si="30"/>
        <v>Item_17_COMP</v>
      </c>
      <c r="E327" t="s">
        <v>516</v>
      </c>
      <c r="F327" s="5">
        <f t="shared" si="31"/>
        <v>29</v>
      </c>
      <c r="G327">
        <v>29</v>
      </c>
      <c r="H327">
        <f t="shared" si="32"/>
        <v>8</v>
      </c>
      <c r="I327">
        <v>8</v>
      </c>
      <c r="J327" s="3">
        <f t="shared" si="33"/>
        <v>232</v>
      </c>
      <c r="K327">
        <v>232</v>
      </c>
      <c r="L327" t="str">
        <f t="shared" si="34"/>
        <v>Medium</v>
      </c>
      <c r="M327" t="s">
        <v>15</v>
      </c>
      <c r="N327" t="s">
        <v>16</v>
      </c>
      <c r="O327" s="1">
        <v>45257</v>
      </c>
      <c r="P327" s="9" t="str">
        <f t="shared" si="35"/>
        <v>N/A</v>
      </c>
    </row>
    <row r="328" spans="1:17" x14ac:dyDescent="0.3">
      <c r="A328" t="s">
        <v>517</v>
      </c>
      <c r="B328" t="s">
        <v>43</v>
      </c>
      <c r="C328" t="s">
        <v>13</v>
      </c>
      <c r="D328" t="str">
        <f t="shared" si="30"/>
        <v>Item_25_PATI</v>
      </c>
      <c r="E328" t="s">
        <v>193</v>
      </c>
      <c r="F328" s="5">
        <f t="shared" si="31"/>
        <v>41</v>
      </c>
      <c r="G328">
        <v>41</v>
      </c>
      <c r="H328">
        <f t="shared" si="32"/>
        <v>8</v>
      </c>
      <c r="I328">
        <v>8</v>
      </c>
      <c r="J328" s="3">
        <f t="shared" si="33"/>
        <v>328</v>
      </c>
      <c r="K328">
        <v>328</v>
      </c>
      <c r="L328" t="str">
        <f t="shared" si="34"/>
        <v>High</v>
      </c>
      <c r="M328" t="s">
        <v>48</v>
      </c>
      <c r="N328" t="s">
        <v>38</v>
      </c>
      <c r="O328" s="1">
        <v>45580</v>
      </c>
      <c r="P328" s="7" t="str">
        <f t="shared" si="35"/>
        <v>YES</v>
      </c>
      <c r="Q328" t="b">
        <v>1</v>
      </c>
    </row>
    <row r="329" spans="1:17" x14ac:dyDescent="0.3">
      <c r="A329" t="s">
        <v>518</v>
      </c>
      <c r="B329" t="s">
        <v>31</v>
      </c>
      <c r="C329" t="s">
        <v>66</v>
      </c>
      <c r="D329" t="str">
        <f t="shared" si="30"/>
        <v>Item_13_ELEC</v>
      </c>
      <c r="E329" t="s">
        <v>67</v>
      </c>
      <c r="F329" s="5">
        <f t="shared" si="31"/>
        <v>23</v>
      </c>
      <c r="G329">
        <v>23</v>
      </c>
      <c r="H329">
        <f t="shared" si="32"/>
        <v>4</v>
      </c>
      <c r="I329">
        <v>4</v>
      </c>
      <c r="J329" s="3">
        <f t="shared" si="33"/>
        <v>92</v>
      </c>
      <c r="K329">
        <v>92</v>
      </c>
      <c r="L329" t="str">
        <f t="shared" si="34"/>
        <v>Low</v>
      </c>
      <c r="M329" t="s">
        <v>25</v>
      </c>
      <c r="N329" t="s">
        <v>38</v>
      </c>
      <c r="O329" s="1">
        <v>45144</v>
      </c>
      <c r="P329" s="7" t="str">
        <f t="shared" si="35"/>
        <v>NO</v>
      </c>
      <c r="Q329" t="b">
        <v>0</v>
      </c>
    </row>
    <row r="330" spans="1:17" x14ac:dyDescent="0.3">
      <c r="A330" t="s">
        <v>519</v>
      </c>
      <c r="B330" t="s">
        <v>40</v>
      </c>
      <c r="C330" t="s">
        <v>13</v>
      </c>
      <c r="D330" t="str">
        <f t="shared" si="30"/>
        <v>Item_8_PATI</v>
      </c>
      <c r="E330" t="s">
        <v>520</v>
      </c>
      <c r="F330" s="5">
        <f t="shared" si="31"/>
        <v>15.5</v>
      </c>
      <c r="G330">
        <v>15.5</v>
      </c>
      <c r="H330">
        <f t="shared" si="32"/>
        <v>6</v>
      </c>
      <c r="I330">
        <v>6</v>
      </c>
      <c r="J330" s="3">
        <f t="shared" si="33"/>
        <v>93</v>
      </c>
      <c r="K330">
        <v>93</v>
      </c>
      <c r="L330" t="str">
        <f t="shared" si="34"/>
        <v>Low</v>
      </c>
      <c r="M330" t="s">
        <v>48</v>
      </c>
      <c r="N330" t="s">
        <v>16</v>
      </c>
      <c r="O330" s="1">
        <v>45467</v>
      </c>
      <c r="P330" s="9" t="str">
        <f t="shared" si="35"/>
        <v>N/A</v>
      </c>
    </row>
    <row r="331" spans="1:17" x14ac:dyDescent="0.3">
      <c r="A331" t="s">
        <v>521</v>
      </c>
      <c r="B331" t="s">
        <v>108</v>
      </c>
      <c r="C331" t="s">
        <v>28</v>
      </c>
      <c r="D331" t="str">
        <f t="shared" si="30"/>
        <v>Item_11_BEVE</v>
      </c>
      <c r="E331" t="s">
        <v>111</v>
      </c>
      <c r="F331" s="5">
        <f t="shared" si="31"/>
        <v>20</v>
      </c>
      <c r="G331">
        <v>20</v>
      </c>
      <c r="H331">
        <f t="shared" si="32"/>
        <v>6</v>
      </c>
      <c r="I331">
        <v>6</v>
      </c>
      <c r="J331" s="3">
        <f t="shared" si="33"/>
        <v>120</v>
      </c>
      <c r="K331">
        <v>120</v>
      </c>
      <c r="L331" t="str">
        <f t="shared" si="34"/>
        <v>Low</v>
      </c>
      <c r="M331" t="s">
        <v>48</v>
      </c>
      <c r="N331" t="s">
        <v>16</v>
      </c>
      <c r="O331" s="1">
        <v>45213</v>
      </c>
      <c r="P331" s="9" t="str">
        <f t="shared" si="35"/>
        <v>N/A</v>
      </c>
    </row>
    <row r="332" spans="1:17" x14ac:dyDescent="0.3">
      <c r="A332" t="s">
        <v>522</v>
      </c>
      <c r="B332" t="s">
        <v>46</v>
      </c>
      <c r="C332" t="s">
        <v>13</v>
      </c>
      <c r="D332" t="str">
        <f t="shared" si="30"/>
        <v>Item_11_PATI</v>
      </c>
      <c r="E332" t="s">
        <v>133</v>
      </c>
      <c r="F332" s="5">
        <f t="shared" si="31"/>
        <v>20</v>
      </c>
      <c r="G332">
        <v>20</v>
      </c>
      <c r="H332">
        <f t="shared" si="32"/>
        <v>3</v>
      </c>
      <c r="I332">
        <v>3</v>
      </c>
      <c r="J332" s="3">
        <f t="shared" si="33"/>
        <v>60</v>
      </c>
      <c r="K332">
        <v>60</v>
      </c>
      <c r="L332" t="str">
        <f t="shared" si="34"/>
        <v>Low</v>
      </c>
      <c r="M332" t="s">
        <v>15</v>
      </c>
      <c r="N332" t="s">
        <v>16</v>
      </c>
      <c r="O332" s="1">
        <v>44957</v>
      </c>
      <c r="P332" s="7" t="str">
        <f t="shared" si="35"/>
        <v>NO</v>
      </c>
      <c r="Q332" t="b">
        <v>0</v>
      </c>
    </row>
    <row r="333" spans="1:17" x14ac:dyDescent="0.3">
      <c r="A333" t="s">
        <v>523</v>
      </c>
      <c r="B333" t="s">
        <v>113</v>
      </c>
      <c r="C333" t="s">
        <v>32</v>
      </c>
      <c r="D333" t="str">
        <f t="shared" si="30"/>
        <v>Item_18_FOOD</v>
      </c>
      <c r="E333" t="s">
        <v>170</v>
      </c>
      <c r="F333" s="5">
        <f t="shared" si="31"/>
        <v>30.5</v>
      </c>
      <c r="G333">
        <v>30.5</v>
      </c>
      <c r="H333">
        <f t="shared" si="32"/>
        <v>8</v>
      </c>
      <c r="I333">
        <v>8</v>
      </c>
      <c r="J333" s="3">
        <f t="shared" si="33"/>
        <v>244</v>
      </c>
      <c r="K333">
        <v>244</v>
      </c>
      <c r="L333" t="str">
        <f t="shared" si="34"/>
        <v>Medium</v>
      </c>
      <c r="M333" t="s">
        <v>25</v>
      </c>
      <c r="N333" t="s">
        <v>38</v>
      </c>
      <c r="O333" s="1">
        <v>44989</v>
      </c>
      <c r="P333" s="7" t="str">
        <f t="shared" si="35"/>
        <v>YES</v>
      </c>
      <c r="Q333" t="b">
        <v>1</v>
      </c>
    </row>
    <row r="334" spans="1:17" x14ac:dyDescent="0.3">
      <c r="A334" t="s">
        <v>524</v>
      </c>
      <c r="B334" t="s">
        <v>18</v>
      </c>
      <c r="C334" t="s">
        <v>41</v>
      </c>
      <c r="D334" t="str">
        <f t="shared" si="30"/>
        <v>Item_5_FURN</v>
      </c>
      <c r="E334" t="s">
        <v>233</v>
      </c>
      <c r="F334" s="5">
        <f t="shared" si="31"/>
        <v>11</v>
      </c>
      <c r="G334">
        <v>11</v>
      </c>
      <c r="H334">
        <f t="shared" si="32"/>
        <v>3</v>
      </c>
      <c r="I334">
        <v>3</v>
      </c>
      <c r="J334" s="3">
        <f t="shared" si="33"/>
        <v>33</v>
      </c>
      <c r="K334">
        <v>33</v>
      </c>
      <c r="L334" t="str">
        <f t="shared" si="34"/>
        <v>Low</v>
      </c>
      <c r="M334" t="s">
        <v>25</v>
      </c>
      <c r="N334" t="s">
        <v>38</v>
      </c>
      <c r="O334" s="1">
        <v>45413</v>
      </c>
      <c r="P334" s="7" t="str">
        <f t="shared" si="35"/>
        <v>NO</v>
      </c>
      <c r="Q334" t="b">
        <v>0</v>
      </c>
    </row>
    <row r="335" spans="1:17" x14ac:dyDescent="0.3">
      <c r="A335" t="s">
        <v>525</v>
      </c>
      <c r="B335" t="s">
        <v>40</v>
      </c>
      <c r="C335" t="s">
        <v>32</v>
      </c>
      <c r="D335" s="2" t="str">
        <f t="shared" si="30"/>
        <v>Unknown_Item</v>
      </c>
      <c r="F335" s="5">
        <f t="shared" si="31"/>
        <v>17</v>
      </c>
      <c r="G335">
        <v>17</v>
      </c>
      <c r="H335" s="2">
        <f t="shared" si="32"/>
        <v>6</v>
      </c>
      <c r="J335" s="4">
        <f t="shared" si="33"/>
        <v>108.5</v>
      </c>
      <c r="L335" t="str">
        <f t="shared" si="34"/>
        <v>Low</v>
      </c>
      <c r="M335" t="s">
        <v>48</v>
      </c>
      <c r="N335" t="s">
        <v>38</v>
      </c>
      <c r="O335" s="1">
        <v>45633</v>
      </c>
      <c r="P335" s="7" t="str">
        <f t="shared" si="35"/>
        <v>NO</v>
      </c>
      <c r="Q335" t="b">
        <v>0</v>
      </c>
    </row>
    <row r="336" spans="1:17" x14ac:dyDescent="0.3">
      <c r="A336" t="s">
        <v>526</v>
      </c>
      <c r="B336" t="s">
        <v>55</v>
      </c>
      <c r="C336" t="s">
        <v>41</v>
      </c>
      <c r="D336" t="str">
        <f t="shared" si="30"/>
        <v>Item_24_FURN</v>
      </c>
      <c r="E336" t="s">
        <v>199</v>
      </c>
      <c r="F336" s="5">
        <f t="shared" si="31"/>
        <v>39.5</v>
      </c>
      <c r="G336">
        <v>39.5</v>
      </c>
      <c r="H336">
        <f t="shared" si="32"/>
        <v>1</v>
      </c>
      <c r="I336">
        <v>1</v>
      </c>
      <c r="J336" s="3">
        <f t="shared" si="33"/>
        <v>39.5</v>
      </c>
      <c r="K336">
        <v>39.5</v>
      </c>
      <c r="L336" t="str">
        <f t="shared" si="34"/>
        <v>Low</v>
      </c>
      <c r="M336" t="s">
        <v>15</v>
      </c>
      <c r="N336" t="s">
        <v>38</v>
      </c>
      <c r="O336" s="1">
        <v>45308</v>
      </c>
      <c r="P336" s="7" t="str">
        <f t="shared" si="35"/>
        <v>NO</v>
      </c>
      <c r="Q336" t="b">
        <v>0</v>
      </c>
    </row>
    <row r="337" spans="1:17" x14ac:dyDescent="0.3">
      <c r="A337" t="s">
        <v>527</v>
      </c>
      <c r="B337" t="s">
        <v>55</v>
      </c>
      <c r="C337" t="s">
        <v>19</v>
      </c>
      <c r="D337" t="str">
        <f t="shared" si="30"/>
        <v>Item_6_MILK</v>
      </c>
      <c r="E337" t="s">
        <v>152</v>
      </c>
      <c r="F337" s="5">
        <f t="shared" si="31"/>
        <v>12.5</v>
      </c>
      <c r="G337">
        <v>12.5</v>
      </c>
      <c r="H337">
        <f t="shared" si="32"/>
        <v>3</v>
      </c>
      <c r="I337">
        <v>3</v>
      </c>
      <c r="J337" s="3">
        <f t="shared" si="33"/>
        <v>37.5</v>
      </c>
      <c r="K337">
        <v>37.5</v>
      </c>
      <c r="L337" t="str">
        <f t="shared" si="34"/>
        <v>Low</v>
      </c>
      <c r="M337" t="s">
        <v>25</v>
      </c>
      <c r="N337" t="s">
        <v>38</v>
      </c>
      <c r="O337" s="1">
        <v>44701</v>
      </c>
      <c r="P337" s="7" t="str">
        <f t="shared" si="35"/>
        <v>NO</v>
      </c>
      <c r="Q337" t="b">
        <v>0</v>
      </c>
    </row>
    <row r="338" spans="1:17" x14ac:dyDescent="0.3">
      <c r="A338" t="s">
        <v>528</v>
      </c>
      <c r="B338" t="s">
        <v>27</v>
      </c>
      <c r="C338" t="s">
        <v>41</v>
      </c>
      <c r="D338" t="str">
        <f t="shared" si="30"/>
        <v>Item_24_FURN</v>
      </c>
      <c r="E338" t="s">
        <v>199</v>
      </c>
      <c r="F338" s="5">
        <f t="shared" si="31"/>
        <v>39.5</v>
      </c>
      <c r="G338">
        <v>39.5</v>
      </c>
      <c r="H338">
        <f t="shared" si="32"/>
        <v>6</v>
      </c>
      <c r="I338">
        <v>6</v>
      </c>
      <c r="J338" s="3">
        <f t="shared" si="33"/>
        <v>237</v>
      </c>
      <c r="K338">
        <v>237</v>
      </c>
      <c r="L338" t="str">
        <f t="shared" si="34"/>
        <v>Medium</v>
      </c>
      <c r="M338" t="s">
        <v>25</v>
      </c>
      <c r="N338" t="s">
        <v>38</v>
      </c>
      <c r="O338" s="1">
        <v>44583</v>
      </c>
      <c r="P338" s="7" t="str">
        <f t="shared" si="35"/>
        <v>YES</v>
      </c>
      <c r="Q338" t="b">
        <v>1</v>
      </c>
    </row>
    <row r="339" spans="1:17" x14ac:dyDescent="0.3">
      <c r="A339" t="s">
        <v>529</v>
      </c>
      <c r="B339" t="s">
        <v>74</v>
      </c>
      <c r="C339" t="s">
        <v>66</v>
      </c>
      <c r="D339" t="str">
        <f t="shared" si="30"/>
        <v>Item_1_ELEC</v>
      </c>
      <c r="E339" t="s">
        <v>358</v>
      </c>
      <c r="F339" s="5">
        <f t="shared" si="31"/>
        <v>5</v>
      </c>
      <c r="G339">
        <v>5</v>
      </c>
      <c r="H339">
        <f t="shared" si="32"/>
        <v>3</v>
      </c>
      <c r="I339">
        <v>3</v>
      </c>
      <c r="J339" s="3">
        <f t="shared" si="33"/>
        <v>15</v>
      </c>
      <c r="K339">
        <v>15</v>
      </c>
      <c r="L339" t="str">
        <f t="shared" si="34"/>
        <v>Low</v>
      </c>
      <c r="M339" t="s">
        <v>48</v>
      </c>
      <c r="N339" t="s">
        <v>38</v>
      </c>
      <c r="O339" s="1">
        <v>45110</v>
      </c>
      <c r="P339" s="7" t="str">
        <f t="shared" si="35"/>
        <v>NO</v>
      </c>
      <c r="Q339" t="b">
        <v>0</v>
      </c>
    </row>
    <row r="340" spans="1:17" x14ac:dyDescent="0.3">
      <c r="A340" t="s">
        <v>530</v>
      </c>
      <c r="B340" t="s">
        <v>108</v>
      </c>
      <c r="C340" t="s">
        <v>32</v>
      </c>
      <c r="D340" t="str">
        <f t="shared" si="30"/>
        <v>Item_20_FOOD</v>
      </c>
      <c r="E340" t="s">
        <v>185</v>
      </c>
      <c r="F340" s="5">
        <f t="shared" si="31"/>
        <v>33.5</v>
      </c>
      <c r="G340">
        <v>33.5</v>
      </c>
      <c r="H340">
        <f t="shared" si="32"/>
        <v>2</v>
      </c>
      <c r="I340">
        <v>2</v>
      </c>
      <c r="J340" s="3">
        <f t="shared" si="33"/>
        <v>67</v>
      </c>
      <c r="K340">
        <v>67</v>
      </c>
      <c r="L340" t="str">
        <f t="shared" si="34"/>
        <v>Low</v>
      </c>
      <c r="M340" t="s">
        <v>48</v>
      </c>
      <c r="N340" t="s">
        <v>38</v>
      </c>
      <c r="O340" s="1">
        <v>45221</v>
      </c>
      <c r="P340" s="7" t="str">
        <f t="shared" si="35"/>
        <v>NO</v>
      </c>
      <c r="Q340" t="b">
        <v>0</v>
      </c>
    </row>
    <row r="341" spans="1:17" x14ac:dyDescent="0.3">
      <c r="A341" t="s">
        <v>531</v>
      </c>
      <c r="B341" t="s">
        <v>100</v>
      </c>
      <c r="C341" t="s">
        <v>32</v>
      </c>
      <c r="D341" t="str">
        <f t="shared" si="30"/>
        <v>Item_25_FOOD</v>
      </c>
      <c r="E341" t="s">
        <v>365</v>
      </c>
      <c r="F341" s="5">
        <f t="shared" si="31"/>
        <v>41</v>
      </c>
      <c r="G341">
        <v>41</v>
      </c>
      <c r="H341">
        <f t="shared" si="32"/>
        <v>10</v>
      </c>
      <c r="I341">
        <v>10</v>
      </c>
      <c r="J341" s="3">
        <f t="shared" si="33"/>
        <v>410</v>
      </c>
      <c r="K341">
        <v>410</v>
      </c>
      <c r="L341" t="str">
        <f t="shared" si="34"/>
        <v>High</v>
      </c>
      <c r="M341" t="s">
        <v>15</v>
      </c>
      <c r="N341" t="s">
        <v>16</v>
      </c>
      <c r="O341" s="1">
        <v>45582</v>
      </c>
      <c r="P341" s="9" t="str">
        <f t="shared" si="35"/>
        <v>N/A</v>
      </c>
    </row>
    <row r="342" spans="1:17" x14ac:dyDescent="0.3">
      <c r="A342" t="s">
        <v>532</v>
      </c>
      <c r="B342" t="s">
        <v>18</v>
      </c>
      <c r="C342" t="s">
        <v>32</v>
      </c>
      <c r="D342" s="2" t="str">
        <f t="shared" si="30"/>
        <v>Unknown_Item</v>
      </c>
      <c r="F342" s="5">
        <f t="shared" si="31"/>
        <v>11</v>
      </c>
      <c r="G342">
        <v>11</v>
      </c>
      <c r="H342" s="2">
        <f t="shared" si="32"/>
        <v>6</v>
      </c>
      <c r="J342" s="4">
        <f t="shared" si="33"/>
        <v>108.5</v>
      </c>
      <c r="L342" t="str">
        <f t="shared" si="34"/>
        <v>Low</v>
      </c>
      <c r="M342" t="s">
        <v>48</v>
      </c>
      <c r="N342" t="s">
        <v>16</v>
      </c>
      <c r="O342" s="1">
        <v>45203</v>
      </c>
      <c r="P342" s="9" t="str">
        <f t="shared" si="35"/>
        <v>N/A</v>
      </c>
    </row>
    <row r="343" spans="1:17" x14ac:dyDescent="0.3">
      <c r="A343" t="s">
        <v>533</v>
      </c>
      <c r="B343" t="s">
        <v>18</v>
      </c>
      <c r="C343" t="s">
        <v>66</v>
      </c>
      <c r="D343" t="str">
        <f t="shared" si="30"/>
        <v>Item_25_ELEC</v>
      </c>
      <c r="E343" t="s">
        <v>420</v>
      </c>
      <c r="F343" s="5">
        <f t="shared" si="31"/>
        <v>41</v>
      </c>
      <c r="G343">
        <v>41</v>
      </c>
      <c r="H343">
        <f t="shared" si="32"/>
        <v>8</v>
      </c>
      <c r="I343">
        <v>8</v>
      </c>
      <c r="J343" s="3">
        <f t="shared" si="33"/>
        <v>328</v>
      </c>
      <c r="K343">
        <v>328</v>
      </c>
      <c r="L343" t="str">
        <f t="shared" si="34"/>
        <v>High</v>
      </c>
      <c r="M343" t="s">
        <v>48</v>
      </c>
      <c r="N343" t="s">
        <v>16</v>
      </c>
      <c r="O343" s="1">
        <v>44734</v>
      </c>
      <c r="P343" s="9" t="str">
        <f t="shared" si="35"/>
        <v>N/A</v>
      </c>
    </row>
    <row r="344" spans="1:17" x14ac:dyDescent="0.3">
      <c r="A344" t="s">
        <v>534</v>
      </c>
      <c r="B344" t="s">
        <v>63</v>
      </c>
      <c r="C344" t="s">
        <v>28</v>
      </c>
      <c r="D344" t="str">
        <f t="shared" si="30"/>
        <v>Item_6_BEVE</v>
      </c>
      <c r="E344" t="s">
        <v>268</v>
      </c>
      <c r="F344" s="5">
        <f t="shared" si="31"/>
        <v>12.5</v>
      </c>
      <c r="G344">
        <v>12.5</v>
      </c>
      <c r="H344">
        <f t="shared" si="32"/>
        <v>8</v>
      </c>
      <c r="I344">
        <v>8</v>
      </c>
      <c r="J344" s="3">
        <f t="shared" si="33"/>
        <v>100</v>
      </c>
      <c r="K344">
        <v>100</v>
      </c>
      <c r="L344" t="str">
        <f t="shared" si="34"/>
        <v>Low</v>
      </c>
      <c r="M344" t="s">
        <v>25</v>
      </c>
      <c r="N344" t="s">
        <v>38</v>
      </c>
      <c r="O344" s="1">
        <v>45595</v>
      </c>
      <c r="P344" s="9" t="str">
        <f t="shared" si="35"/>
        <v>N/A</v>
      </c>
    </row>
    <row r="345" spans="1:17" x14ac:dyDescent="0.3">
      <c r="A345" t="s">
        <v>535</v>
      </c>
      <c r="B345" t="s">
        <v>84</v>
      </c>
      <c r="C345" t="s">
        <v>28</v>
      </c>
      <c r="D345" s="2" t="str">
        <f t="shared" si="30"/>
        <v>Unknown_Item</v>
      </c>
      <c r="F345" s="5">
        <f t="shared" si="31"/>
        <v>24.5</v>
      </c>
      <c r="G345">
        <v>24.5</v>
      </c>
      <c r="H345" s="2">
        <f t="shared" si="32"/>
        <v>6</v>
      </c>
      <c r="J345" s="4">
        <f t="shared" si="33"/>
        <v>108.5</v>
      </c>
      <c r="L345" t="str">
        <f t="shared" si="34"/>
        <v>Low</v>
      </c>
      <c r="M345" t="s">
        <v>48</v>
      </c>
      <c r="N345" t="s">
        <v>38</v>
      </c>
      <c r="O345" s="1">
        <v>44873</v>
      </c>
      <c r="P345" s="7" t="str">
        <f t="shared" si="35"/>
        <v>YES</v>
      </c>
      <c r="Q345" t="b">
        <v>1</v>
      </c>
    </row>
    <row r="346" spans="1:17" x14ac:dyDescent="0.3">
      <c r="A346" t="s">
        <v>536</v>
      </c>
      <c r="B346" t="s">
        <v>69</v>
      </c>
      <c r="C346" t="s">
        <v>23</v>
      </c>
      <c r="D346" t="str">
        <f t="shared" si="30"/>
        <v>Item_13_BUTC</v>
      </c>
      <c r="E346" t="s">
        <v>306</v>
      </c>
      <c r="F346" s="5">
        <f t="shared" si="31"/>
        <v>23</v>
      </c>
      <c r="G346">
        <v>23</v>
      </c>
      <c r="H346">
        <f t="shared" si="32"/>
        <v>3</v>
      </c>
      <c r="I346">
        <v>3</v>
      </c>
      <c r="J346" s="3">
        <f t="shared" si="33"/>
        <v>69</v>
      </c>
      <c r="K346">
        <v>69</v>
      </c>
      <c r="L346" t="str">
        <f t="shared" si="34"/>
        <v>Low</v>
      </c>
      <c r="M346" t="s">
        <v>25</v>
      </c>
      <c r="N346" t="s">
        <v>16</v>
      </c>
      <c r="O346" s="1">
        <v>45100</v>
      </c>
      <c r="P346" s="7" t="str">
        <f t="shared" si="35"/>
        <v>YES</v>
      </c>
      <c r="Q346" t="b">
        <v>1</v>
      </c>
    </row>
    <row r="347" spans="1:17" x14ac:dyDescent="0.3">
      <c r="A347" t="s">
        <v>537</v>
      </c>
      <c r="B347" t="s">
        <v>98</v>
      </c>
      <c r="C347" t="s">
        <v>130</v>
      </c>
      <c r="D347" s="2" t="str">
        <f t="shared" si="30"/>
        <v>Unknown_Item</v>
      </c>
      <c r="F347" s="5">
        <f t="shared" si="31"/>
        <v>15.5</v>
      </c>
      <c r="G347">
        <v>15.5</v>
      </c>
      <c r="H347" s="2">
        <f t="shared" si="32"/>
        <v>6</v>
      </c>
      <c r="J347" s="4">
        <f t="shared" si="33"/>
        <v>108.5</v>
      </c>
      <c r="L347" t="str">
        <f t="shared" si="34"/>
        <v>Low</v>
      </c>
      <c r="M347" t="s">
        <v>25</v>
      </c>
      <c r="N347" t="s">
        <v>38</v>
      </c>
      <c r="O347" s="1">
        <v>45099</v>
      </c>
      <c r="P347" s="7" t="str">
        <f t="shared" si="35"/>
        <v>YES</v>
      </c>
      <c r="Q347" t="b">
        <v>1</v>
      </c>
    </row>
    <row r="348" spans="1:17" x14ac:dyDescent="0.3">
      <c r="A348" t="s">
        <v>538</v>
      </c>
      <c r="B348" t="s">
        <v>65</v>
      </c>
      <c r="C348" t="s">
        <v>66</v>
      </c>
      <c r="D348" t="str">
        <f t="shared" si="30"/>
        <v>Item_12_ELEC</v>
      </c>
      <c r="E348" t="s">
        <v>367</v>
      </c>
      <c r="F348" s="5">
        <f t="shared" si="31"/>
        <v>21.5</v>
      </c>
      <c r="G348">
        <v>21.5</v>
      </c>
      <c r="H348">
        <f t="shared" si="32"/>
        <v>2</v>
      </c>
      <c r="I348">
        <v>2</v>
      </c>
      <c r="J348" s="3">
        <f t="shared" si="33"/>
        <v>43</v>
      </c>
      <c r="K348">
        <v>43</v>
      </c>
      <c r="L348" t="str">
        <f t="shared" si="34"/>
        <v>Low</v>
      </c>
      <c r="M348" t="s">
        <v>48</v>
      </c>
      <c r="N348" t="s">
        <v>16</v>
      </c>
      <c r="O348" s="1">
        <v>45187</v>
      </c>
      <c r="P348" s="9" t="str">
        <f t="shared" si="35"/>
        <v>N/A</v>
      </c>
    </row>
    <row r="349" spans="1:17" x14ac:dyDescent="0.3">
      <c r="A349" t="s">
        <v>539</v>
      </c>
      <c r="B349" t="s">
        <v>65</v>
      </c>
      <c r="C349" t="s">
        <v>19</v>
      </c>
      <c r="D349" t="str">
        <f t="shared" si="30"/>
        <v>Item_13_MILK</v>
      </c>
      <c r="E349" t="s">
        <v>540</v>
      </c>
      <c r="F349" s="5">
        <f t="shared" si="31"/>
        <v>23</v>
      </c>
      <c r="G349">
        <v>23</v>
      </c>
      <c r="H349">
        <f t="shared" si="32"/>
        <v>1</v>
      </c>
      <c r="I349">
        <v>1</v>
      </c>
      <c r="J349" s="3">
        <f t="shared" si="33"/>
        <v>23</v>
      </c>
      <c r="K349">
        <v>23</v>
      </c>
      <c r="L349" t="str">
        <f t="shared" si="34"/>
        <v>Low</v>
      </c>
      <c r="M349" t="s">
        <v>25</v>
      </c>
      <c r="N349" t="s">
        <v>38</v>
      </c>
      <c r="O349" s="1">
        <v>45075</v>
      </c>
      <c r="P349" s="7" t="str">
        <f t="shared" si="35"/>
        <v>NO</v>
      </c>
      <c r="Q349" t="b">
        <v>0</v>
      </c>
    </row>
    <row r="350" spans="1:17" x14ac:dyDescent="0.3">
      <c r="A350" t="s">
        <v>541</v>
      </c>
      <c r="B350" t="s">
        <v>46</v>
      </c>
      <c r="C350" t="s">
        <v>13</v>
      </c>
      <c r="D350" t="str">
        <f t="shared" si="30"/>
        <v>Item_20_PATI</v>
      </c>
      <c r="E350" t="s">
        <v>503</v>
      </c>
      <c r="F350" s="5">
        <f t="shared" si="31"/>
        <v>33.5</v>
      </c>
      <c r="G350">
        <v>33.5</v>
      </c>
      <c r="H350">
        <f t="shared" si="32"/>
        <v>8</v>
      </c>
      <c r="I350">
        <v>8</v>
      </c>
      <c r="J350" s="3">
        <f t="shared" si="33"/>
        <v>268</v>
      </c>
      <c r="K350">
        <v>268</v>
      </c>
      <c r="L350" t="str">
        <f t="shared" si="34"/>
        <v>Medium</v>
      </c>
      <c r="M350" t="s">
        <v>48</v>
      </c>
      <c r="N350" t="s">
        <v>16</v>
      </c>
      <c r="O350" s="1">
        <v>44867</v>
      </c>
      <c r="P350" s="7" t="str">
        <f t="shared" si="35"/>
        <v>YES</v>
      </c>
      <c r="Q350" t="b">
        <v>1</v>
      </c>
    </row>
    <row r="351" spans="1:17" x14ac:dyDescent="0.3">
      <c r="A351" t="s">
        <v>542</v>
      </c>
      <c r="B351" t="s">
        <v>40</v>
      </c>
      <c r="C351" t="s">
        <v>23</v>
      </c>
      <c r="D351" t="str">
        <f t="shared" si="30"/>
        <v>Item_3_BUTC</v>
      </c>
      <c r="E351" t="s">
        <v>50</v>
      </c>
      <c r="F351" s="5">
        <f t="shared" si="31"/>
        <v>8</v>
      </c>
      <c r="G351">
        <v>8</v>
      </c>
      <c r="H351">
        <f t="shared" si="32"/>
        <v>2</v>
      </c>
      <c r="I351">
        <v>2</v>
      </c>
      <c r="J351" s="3">
        <f t="shared" si="33"/>
        <v>16</v>
      </c>
      <c r="K351">
        <v>16</v>
      </c>
      <c r="L351" t="str">
        <f t="shared" si="34"/>
        <v>Low</v>
      </c>
      <c r="M351" t="s">
        <v>48</v>
      </c>
      <c r="N351" t="s">
        <v>38</v>
      </c>
      <c r="O351" s="1">
        <v>44579</v>
      </c>
      <c r="P351" s="7" t="str">
        <f t="shared" si="35"/>
        <v>YES</v>
      </c>
      <c r="Q351" t="b">
        <v>1</v>
      </c>
    </row>
    <row r="352" spans="1:17" x14ac:dyDescent="0.3">
      <c r="A352" t="s">
        <v>543</v>
      </c>
      <c r="B352" t="s">
        <v>40</v>
      </c>
      <c r="C352" t="s">
        <v>130</v>
      </c>
      <c r="D352" t="str">
        <f t="shared" si="30"/>
        <v>Item_22_COMP</v>
      </c>
      <c r="E352" t="s">
        <v>158</v>
      </c>
      <c r="F352" s="5">
        <f t="shared" si="31"/>
        <v>36.5</v>
      </c>
      <c r="G352">
        <v>36.5</v>
      </c>
      <c r="H352">
        <f t="shared" si="32"/>
        <v>9</v>
      </c>
      <c r="I352">
        <v>9</v>
      </c>
      <c r="J352" s="3">
        <f t="shared" si="33"/>
        <v>328.5</v>
      </c>
      <c r="K352">
        <v>328.5</v>
      </c>
      <c r="L352" t="str">
        <f t="shared" si="34"/>
        <v>High</v>
      </c>
      <c r="M352" t="s">
        <v>25</v>
      </c>
      <c r="N352" t="s">
        <v>16</v>
      </c>
      <c r="O352" s="1">
        <v>45150</v>
      </c>
      <c r="P352" s="7" t="str">
        <f t="shared" si="35"/>
        <v>NO</v>
      </c>
      <c r="Q352" t="b">
        <v>0</v>
      </c>
    </row>
    <row r="353" spans="1:17" x14ac:dyDescent="0.3">
      <c r="A353" t="s">
        <v>544</v>
      </c>
      <c r="B353" t="s">
        <v>43</v>
      </c>
      <c r="C353" t="s">
        <v>130</v>
      </c>
      <c r="D353" t="str">
        <f t="shared" si="30"/>
        <v>Item_10_COMP</v>
      </c>
      <c r="E353" t="s">
        <v>229</v>
      </c>
      <c r="F353" s="5">
        <f t="shared" si="31"/>
        <v>18.5</v>
      </c>
      <c r="G353">
        <v>18.5</v>
      </c>
      <c r="H353">
        <f t="shared" si="32"/>
        <v>7</v>
      </c>
      <c r="I353">
        <v>7</v>
      </c>
      <c r="J353" s="3">
        <f t="shared" si="33"/>
        <v>129.5</v>
      </c>
      <c r="K353">
        <v>129.5</v>
      </c>
      <c r="L353" t="str">
        <f t="shared" si="34"/>
        <v>Low</v>
      </c>
      <c r="M353" t="s">
        <v>15</v>
      </c>
      <c r="N353" t="s">
        <v>38</v>
      </c>
      <c r="O353" s="1">
        <v>45091</v>
      </c>
      <c r="P353" s="7" t="str">
        <f t="shared" si="35"/>
        <v>YES</v>
      </c>
      <c r="Q353" t="b">
        <v>1</v>
      </c>
    </row>
    <row r="354" spans="1:17" x14ac:dyDescent="0.3">
      <c r="A354" t="s">
        <v>545</v>
      </c>
      <c r="B354" t="s">
        <v>69</v>
      </c>
      <c r="C354" t="s">
        <v>32</v>
      </c>
      <c r="D354" t="str">
        <f t="shared" si="30"/>
        <v>Item_14_FOOD</v>
      </c>
      <c r="E354" t="s">
        <v>90</v>
      </c>
      <c r="F354" s="5">
        <f t="shared" si="31"/>
        <v>24.5</v>
      </c>
      <c r="G354">
        <v>24.5</v>
      </c>
      <c r="H354">
        <f t="shared" si="32"/>
        <v>6</v>
      </c>
      <c r="I354">
        <v>6</v>
      </c>
      <c r="J354" s="3">
        <f t="shared" si="33"/>
        <v>147</v>
      </c>
      <c r="K354">
        <v>147</v>
      </c>
      <c r="L354" t="str">
        <f t="shared" si="34"/>
        <v>Low</v>
      </c>
      <c r="M354" t="s">
        <v>48</v>
      </c>
      <c r="N354" t="s">
        <v>38</v>
      </c>
      <c r="O354" s="1">
        <v>45057</v>
      </c>
      <c r="P354" s="7" t="str">
        <f t="shared" si="35"/>
        <v>NO</v>
      </c>
      <c r="Q354" t="b">
        <v>0</v>
      </c>
    </row>
    <row r="355" spans="1:17" x14ac:dyDescent="0.3">
      <c r="A355" t="s">
        <v>546</v>
      </c>
      <c r="B355" t="s">
        <v>43</v>
      </c>
      <c r="C355" t="s">
        <v>41</v>
      </c>
      <c r="D355" t="str">
        <f t="shared" si="30"/>
        <v>Item_24_FURN</v>
      </c>
      <c r="E355" t="s">
        <v>199</v>
      </c>
      <c r="F355" s="5">
        <f t="shared" si="31"/>
        <v>39.5</v>
      </c>
      <c r="G355">
        <v>39.5</v>
      </c>
      <c r="H355">
        <f t="shared" si="32"/>
        <v>3</v>
      </c>
      <c r="I355">
        <v>3</v>
      </c>
      <c r="J355" s="3">
        <f t="shared" si="33"/>
        <v>118.5</v>
      </c>
      <c r="K355">
        <v>118.5</v>
      </c>
      <c r="L355" t="str">
        <f t="shared" si="34"/>
        <v>Low</v>
      </c>
      <c r="M355" t="s">
        <v>25</v>
      </c>
      <c r="N355" t="s">
        <v>16</v>
      </c>
      <c r="O355" s="1">
        <v>44996</v>
      </c>
      <c r="P355" s="7" t="str">
        <f t="shared" si="35"/>
        <v>YES</v>
      </c>
      <c r="Q355" t="b">
        <v>1</v>
      </c>
    </row>
    <row r="356" spans="1:17" x14ac:dyDescent="0.3">
      <c r="A356" t="s">
        <v>547</v>
      </c>
      <c r="B356" t="s">
        <v>123</v>
      </c>
      <c r="C356" t="s">
        <v>41</v>
      </c>
      <c r="D356" s="2" t="str">
        <f t="shared" si="30"/>
        <v>Unknown_Item</v>
      </c>
      <c r="F356" s="6">
        <f t="shared" si="31"/>
        <v>23.365911749958215</v>
      </c>
      <c r="H356">
        <f t="shared" si="32"/>
        <v>7</v>
      </c>
      <c r="I356">
        <v>7</v>
      </c>
      <c r="J356" s="3">
        <f t="shared" si="33"/>
        <v>182</v>
      </c>
      <c r="K356">
        <v>182</v>
      </c>
      <c r="L356" t="str">
        <f t="shared" si="34"/>
        <v>Medium</v>
      </c>
      <c r="M356" t="s">
        <v>15</v>
      </c>
      <c r="N356" t="s">
        <v>38</v>
      </c>
      <c r="O356" s="1">
        <v>44599</v>
      </c>
      <c r="P356" s="9" t="str">
        <f t="shared" si="35"/>
        <v>N/A</v>
      </c>
    </row>
    <row r="357" spans="1:17" x14ac:dyDescent="0.3">
      <c r="A357" t="s">
        <v>548</v>
      </c>
      <c r="B357" t="s">
        <v>89</v>
      </c>
      <c r="C357" t="s">
        <v>19</v>
      </c>
      <c r="D357" t="str">
        <f t="shared" si="30"/>
        <v>Item_24_MILK</v>
      </c>
      <c r="E357" t="s">
        <v>273</v>
      </c>
      <c r="F357" s="5">
        <f t="shared" si="31"/>
        <v>39.5</v>
      </c>
      <c r="G357">
        <v>39.5</v>
      </c>
      <c r="H357">
        <f t="shared" si="32"/>
        <v>3</v>
      </c>
      <c r="I357">
        <v>3</v>
      </c>
      <c r="J357" s="3">
        <f t="shared" si="33"/>
        <v>118.5</v>
      </c>
      <c r="K357">
        <v>118.5</v>
      </c>
      <c r="L357" t="str">
        <f t="shared" si="34"/>
        <v>Low</v>
      </c>
      <c r="M357" t="s">
        <v>25</v>
      </c>
      <c r="N357" t="s">
        <v>16</v>
      </c>
      <c r="O357" s="1">
        <v>45216</v>
      </c>
      <c r="P357" s="7" t="str">
        <f t="shared" si="35"/>
        <v>YES</v>
      </c>
      <c r="Q357" t="b">
        <v>1</v>
      </c>
    </row>
    <row r="358" spans="1:17" x14ac:dyDescent="0.3">
      <c r="A358" t="s">
        <v>549</v>
      </c>
      <c r="B358" t="s">
        <v>40</v>
      </c>
      <c r="C358" t="s">
        <v>130</v>
      </c>
      <c r="D358" t="str">
        <f t="shared" si="30"/>
        <v>Item_18_COMP</v>
      </c>
      <c r="E358" t="s">
        <v>326</v>
      </c>
      <c r="F358" s="5">
        <f t="shared" si="31"/>
        <v>30.5</v>
      </c>
      <c r="G358">
        <v>30.5</v>
      </c>
      <c r="H358">
        <f t="shared" si="32"/>
        <v>2</v>
      </c>
      <c r="I358">
        <v>2</v>
      </c>
      <c r="J358" s="3">
        <f t="shared" si="33"/>
        <v>61</v>
      </c>
      <c r="K358">
        <v>61</v>
      </c>
      <c r="L358" t="str">
        <f t="shared" si="34"/>
        <v>Low</v>
      </c>
      <c r="M358" t="s">
        <v>15</v>
      </c>
      <c r="N358" t="s">
        <v>38</v>
      </c>
      <c r="O358" s="1">
        <v>45619</v>
      </c>
      <c r="P358" s="7" t="str">
        <f t="shared" si="35"/>
        <v>YES</v>
      </c>
      <c r="Q358" t="b">
        <v>1</v>
      </c>
    </row>
    <row r="359" spans="1:17" x14ac:dyDescent="0.3">
      <c r="A359" t="s">
        <v>550</v>
      </c>
      <c r="B359" t="s">
        <v>22</v>
      </c>
      <c r="C359" t="s">
        <v>23</v>
      </c>
      <c r="D359" t="str">
        <f t="shared" si="30"/>
        <v>Item_5_BUTC</v>
      </c>
      <c r="E359" t="s">
        <v>551</v>
      </c>
      <c r="F359" s="5">
        <f t="shared" si="31"/>
        <v>11</v>
      </c>
      <c r="G359">
        <v>11</v>
      </c>
      <c r="H359">
        <f t="shared" si="32"/>
        <v>4</v>
      </c>
      <c r="I359">
        <v>4</v>
      </c>
      <c r="J359" s="3">
        <f t="shared" si="33"/>
        <v>44</v>
      </c>
      <c r="K359">
        <v>44</v>
      </c>
      <c r="L359" t="str">
        <f t="shared" si="34"/>
        <v>Low</v>
      </c>
      <c r="M359" t="s">
        <v>48</v>
      </c>
      <c r="N359" t="s">
        <v>38</v>
      </c>
      <c r="O359" s="1">
        <v>45254</v>
      </c>
      <c r="P359" s="7" t="str">
        <f t="shared" si="35"/>
        <v>NO</v>
      </c>
      <c r="Q359" t="b">
        <v>0</v>
      </c>
    </row>
    <row r="360" spans="1:17" x14ac:dyDescent="0.3">
      <c r="A360" t="s">
        <v>552</v>
      </c>
      <c r="B360" t="s">
        <v>89</v>
      </c>
      <c r="C360" t="s">
        <v>19</v>
      </c>
      <c r="D360" t="str">
        <f t="shared" si="30"/>
        <v>Item_22_MILK</v>
      </c>
      <c r="E360" t="s">
        <v>553</v>
      </c>
      <c r="F360" s="5">
        <f t="shared" si="31"/>
        <v>36.5</v>
      </c>
      <c r="G360">
        <v>36.5</v>
      </c>
      <c r="H360">
        <f t="shared" si="32"/>
        <v>2</v>
      </c>
      <c r="I360">
        <v>2</v>
      </c>
      <c r="J360" s="3">
        <f t="shared" si="33"/>
        <v>73</v>
      </c>
      <c r="K360">
        <v>73</v>
      </c>
      <c r="L360" t="str">
        <f t="shared" si="34"/>
        <v>Low</v>
      </c>
      <c r="M360" t="s">
        <v>15</v>
      </c>
      <c r="N360" t="s">
        <v>38</v>
      </c>
      <c r="O360" s="1">
        <v>44841</v>
      </c>
      <c r="P360" s="7" t="str">
        <f t="shared" si="35"/>
        <v>YES</v>
      </c>
      <c r="Q360" t="b">
        <v>1</v>
      </c>
    </row>
    <row r="361" spans="1:17" x14ac:dyDescent="0.3">
      <c r="A361" t="s">
        <v>554</v>
      </c>
      <c r="B361" t="s">
        <v>123</v>
      </c>
      <c r="C361" t="s">
        <v>130</v>
      </c>
      <c r="D361" t="str">
        <f t="shared" si="30"/>
        <v>Item_5_COMP</v>
      </c>
      <c r="E361" t="s">
        <v>139</v>
      </c>
      <c r="F361" s="5">
        <f t="shared" si="31"/>
        <v>11</v>
      </c>
      <c r="G361">
        <v>11</v>
      </c>
      <c r="H361">
        <f t="shared" si="32"/>
        <v>1</v>
      </c>
      <c r="I361">
        <v>1</v>
      </c>
      <c r="J361" s="3">
        <f t="shared" si="33"/>
        <v>11</v>
      </c>
      <c r="K361">
        <v>11</v>
      </c>
      <c r="L361" t="str">
        <f t="shared" si="34"/>
        <v>Low</v>
      </c>
      <c r="M361" t="s">
        <v>48</v>
      </c>
      <c r="N361" t="s">
        <v>16</v>
      </c>
      <c r="O361" s="1">
        <v>45156</v>
      </c>
      <c r="P361" s="9" t="str">
        <f t="shared" si="35"/>
        <v>N/A</v>
      </c>
    </row>
    <row r="362" spans="1:17" x14ac:dyDescent="0.3">
      <c r="A362" t="s">
        <v>555</v>
      </c>
      <c r="B362" t="s">
        <v>40</v>
      </c>
      <c r="C362" t="s">
        <v>41</v>
      </c>
      <c r="D362" t="str">
        <f t="shared" si="30"/>
        <v>Item_4_FURN</v>
      </c>
      <c r="E362" t="s">
        <v>556</v>
      </c>
      <c r="F362" s="5">
        <f t="shared" si="31"/>
        <v>9.5</v>
      </c>
      <c r="G362">
        <v>9.5</v>
      </c>
      <c r="H362">
        <f t="shared" si="32"/>
        <v>8</v>
      </c>
      <c r="I362">
        <v>8</v>
      </c>
      <c r="J362" s="3">
        <f t="shared" si="33"/>
        <v>76</v>
      </c>
      <c r="K362">
        <v>76</v>
      </c>
      <c r="L362" t="str">
        <f t="shared" si="34"/>
        <v>Low</v>
      </c>
      <c r="M362" t="s">
        <v>48</v>
      </c>
      <c r="N362" t="s">
        <v>38</v>
      </c>
      <c r="O362" s="1">
        <v>44934</v>
      </c>
      <c r="P362" s="7" t="str">
        <f t="shared" si="35"/>
        <v>YES</v>
      </c>
      <c r="Q362" t="b">
        <v>1</v>
      </c>
    </row>
    <row r="363" spans="1:17" x14ac:dyDescent="0.3">
      <c r="A363" t="s">
        <v>557</v>
      </c>
      <c r="B363" t="s">
        <v>89</v>
      </c>
      <c r="C363" t="s">
        <v>13</v>
      </c>
      <c r="D363" t="str">
        <f t="shared" si="30"/>
        <v>Item_15_PATI</v>
      </c>
      <c r="E363" t="s">
        <v>455</v>
      </c>
      <c r="F363" s="5">
        <f t="shared" si="31"/>
        <v>26</v>
      </c>
      <c r="G363">
        <v>26</v>
      </c>
      <c r="H363">
        <f t="shared" si="32"/>
        <v>9</v>
      </c>
      <c r="I363">
        <v>9</v>
      </c>
      <c r="J363" s="3">
        <f t="shared" si="33"/>
        <v>234</v>
      </c>
      <c r="K363">
        <v>234</v>
      </c>
      <c r="L363" t="str">
        <f t="shared" si="34"/>
        <v>Medium</v>
      </c>
      <c r="M363" t="s">
        <v>25</v>
      </c>
      <c r="N363" t="s">
        <v>16</v>
      </c>
      <c r="O363" s="1">
        <v>44943</v>
      </c>
      <c r="P363" s="9" t="str">
        <f t="shared" si="35"/>
        <v>N/A</v>
      </c>
    </row>
    <row r="364" spans="1:17" x14ac:dyDescent="0.3">
      <c r="A364" t="s">
        <v>558</v>
      </c>
      <c r="B364" t="s">
        <v>116</v>
      </c>
      <c r="C364" t="s">
        <v>66</v>
      </c>
      <c r="D364" s="2" t="str">
        <f t="shared" si="30"/>
        <v>Unknown_Item</v>
      </c>
      <c r="F364" s="5">
        <f t="shared" si="31"/>
        <v>26</v>
      </c>
      <c r="G364">
        <v>26</v>
      </c>
      <c r="H364" s="2">
        <f t="shared" si="32"/>
        <v>6</v>
      </c>
      <c r="J364" s="4">
        <f t="shared" si="33"/>
        <v>108.5</v>
      </c>
      <c r="L364" t="str">
        <f t="shared" si="34"/>
        <v>Low</v>
      </c>
      <c r="M364" t="s">
        <v>15</v>
      </c>
      <c r="N364" t="s">
        <v>38</v>
      </c>
      <c r="O364" s="1">
        <v>45326</v>
      </c>
      <c r="P364" s="7" t="str">
        <f t="shared" si="35"/>
        <v>YES</v>
      </c>
      <c r="Q364" t="b">
        <v>1</v>
      </c>
    </row>
    <row r="365" spans="1:17" x14ac:dyDescent="0.3">
      <c r="A365" t="s">
        <v>559</v>
      </c>
      <c r="B365" t="s">
        <v>46</v>
      </c>
      <c r="C365" t="s">
        <v>32</v>
      </c>
      <c r="D365" t="str">
        <f t="shared" si="30"/>
        <v>Item_12_FOOD</v>
      </c>
      <c r="E365" t="s">
        <v>128</v>
      </c>
      <c r="F365" s="5">
        <f t="shared" si="31"/>
        <v>21.5</v>
      </c>
      <c r="G365">
        <v>21.5</v>
      </c>
      <c r="H365">
        <f t="shared" si="32"/>
        <v>6</v>
      </c>
      <c r="I365">
        <v>6</v>
      </c>
      <c r="J365" s="3">
        <f t="shared" si="33"/>
        <v>129</v>
      </c>
      <c r="K365">
        <v>129</v>
      </c>
      <c r="L365" t="str">
        <f t="shared" si="34"/>
        <v>Low</v>
      </c>
      <c r="M365" t="s">
        <v>25</v>
      </c>
      <c r="N365" t="s">
        <v>38</v>
      </c>
      <c r="O365" s="1">
        <v>45228</v>
      </c>
      <c r="P365" s="7" t="str">
        <f t="shared" si="35"/>
        <v>YES</v>
      </c>
      <c r="Q365" t="b">
        <v>1</v>
      </c>
    </row>
    <row r="366" spans="1:17" x14ac:dyDescent="0.3">
      <c r="A366" t="s">
        <v>560</v>
      </c>
      <c r="B366" t="s">
        <v>89</v>
      </c>
      <c r="C366" t="s">
        <v>13</v>
      </c>
      <c r="D366" t="str">
        <f t="shared" si="30"/>
        <v>Item_13_PATI</v>
      </c>
      <c r="E366" t="s">
        <v>372</v>
      </c>
      <c r="F366" s="5">
        <f t="shared" si="31"/>
        <v>23</v>
      </c>
      <c r="G366">
        <v>23</v>
      </c>
      <c r="H366">
        <f t="shared" si="32"/>
        <v>4</v>
      </c>
      <c r="I366">
        <v>4</v>
      </c>
      <c r="J366" s="3">
        <f t="shared" si="33"/>
        <v>92</v>
      </c>
      <c r="K366">
        <v>92</v>
      </c>
      <c r="L366" t="str">
        <f t="shared" si="34"/>
        <v>Low</v>
      </c>
      <c r="M366" t="s">
        <v>25</v>
      </c>
      <c r="N366" t="s">
        <v>16</v>
      </c>
      <c r="O366" s="1">
        <v>44628</v>
      </c>
      <c r="P366" s="7" t="str">
        <f t="shared" si="35"/>
        <v>NO</v>
      </c>
      <c r="Q366" t="b">
        <v>0</v>
      </c>
    </row>
    <row r="367" spans="1:17" x14ac:dyDescent="0.3">
      <c r="A367" t="s">
        <v>561</v>
      </c>
      <c r="B367" t="s">
        <v>27</v>
      </c>
      <c r="C367" t="s">
        <v>28</v>
      </c>
      <c r="D367" t="str">
        <f t="shared" si="30"/>
        <v>Item_3_BEVE</v>
      </c>
      <c r="E367" t="s">
        <v>478</v>
      </c>
      <c r="F367" s="5">
        <f t="shared" si="31"/>
        <v>8</v>
      </c>
      <c r="G367">
        <v>8</v>
      </c>
      <c r="H367">
        <f t="shared" si="32"/>
        <v>9</v>
      </c>
      <c r="I367">
        <v>9</v>
      </c>
      <c r="J367" s="3">
        <f t="shared" si="33"/>
        <v>72</v>
      </c>
      <c r="K367">
        <v>72</v>
      </c>
      <c r="L367" t="str">
        <f t="shared" si="34"/>
        <v>Low</v>
      </c>
      <c r="M367" t="s">
        <v>48</v>
      </c>
      <c r="N367" t="s">
        <v>16</v>
      </c>
      <c r="O367" s="1">
        <v>45374</v>
      </c>
      <c r="P367" s="9" t="str">
        <f t="shared" si="35"/>
        <v>N/A</v>
      </c>
    </row>
    <row r="368" spans="1:17" x14ac:dyDescent="0.3">
      <c r="A368" t="s">
        <v>562</v>
      </c>
      <c r="B368" t="s">
        <v>22</v>
      </c>
      <c r="C368" t="s">
        <v>32</v>
      </c>
      <c r="D368" t="str">
        <f t="shared" si="30"/>
        <v>Item_20_FOOD</v>
      </c>
      <c r="E368" t="s">
        <v>185</v>
      </c>
      <c r="F368" s="5">
        <f t="shared" si="31"/>
        <v>33.5</v>
      </c>
      <c r="G368">
        <v>33.5</v>
      </c>
      <c r="H368">
        <f t="shared" si="32"/>
        <v>9</v>
      </c>
      <c r="I368">
        <v>9</v>
      </c>
      <c r="J368" s="3">
        <f t="shared" si="33"/>
        <v>301.5</v>
      </c>
      <c r="K368">
        <v>301.5</v>
      </c>
      <c r="L368" t="str">
        <f t="shared" si="34"/>
        <v>High</v>
      </c>
      <c r="M368" t="s">
        <v>15</v>
      </c>
      <c r="N368" t="s">
        <v>38</v>
      </c>
      <c r="O368" s="1">
        <v>45564</v>
      </c>
      <c r="P368" s="7" t="str">
        <f t="shared" si="35"/>
        <v>NO</v>
      </c>
      <c r="Q368" t="b">
        <v>0</v>
      </c>
    </row>
    <row r="369" spans="1:17" x14ac:dyDescent="0.3">
      <c r="A369" t="s">
        <v>563</v>
      </c>
      <c r="B369" t="s">
        <v>80</v>
      </c>
      <c r="C369" t="s">
        <v>32</v>
      </c>
      <c r="D369" t="str">
        <f t="shared" si="30"/>
        <v>Item_11_FOOD</v>
      </c>
      <c r="E369" t="s">
        <v>94</v>
      </c>
      <c r="F369" s="5">
        <f t="shared" si="31"/>
        <v>20</v>
      </c>
      <c r="G369">
        <v>20</v>
      </c>
      <c r="H369">
        <f t="shared" si="32"/>
        <v>4</v>
      </c>
      <c r="I369">
        <v>4</v>
      </c>
      <c r="J369" s="3">
        <f t="shared" si="33"/>
        <v>80</v>
      </c>
      <c r="K369">
        <v>80</v>
      </c>
      <c r="L369" t="str">
        <f t="shared" si="34"/>
        <v>Low</v>
      </c>
      <c r="M369" t="s">
        <v>25</v>
      </c>
      <c r="N369" t="s">
        <v>38</v>
      </c>
      <c r="O369" s="1">
        <v>44881</v>
      </c>
      <c r="P369" s="7" t="str">
        <f t="shared" si="35"/>
        <v>YES</v>
      </c>
      <c r="Q369" t="b">
        <v>1</v>
      </c>
    </row>
    <row r="370" spans="1:17" x14ac:dyDescent="0.3">
      <c r="A370" t="s">
        <v>564</v>
      </c>
      <c r="B370" t="s">
        <v>31</v>
      </c>
      <c r="C370" t="s">
        <v>66</v>
      </c>
      <c r="D370" t="str">
        <f t="shared" si="30"/>
        <v>Item_22_ELEC</v>
      </c>
      <c r="E370" t="s">
        <v>369</v>
      </c>
      <c r="F370" s="5">
        <f t="shared" si="31"/>
        <v>36.5</v>
      </c>
      <c r="G370">
        <v>36.5</v>
      </c>
      <c r="H370">
        <f t="shared" si="32"/>
        <v>7</v>
      </c>
      <c r="I370">
        <v>7</v>
      </c>
      <c r="J370" s="3">
        <f t="shared" si="33"/>
        <v>255.5</v>
      </c>
      <c r="K370">
        <v>255.5</v>
      </c>
      <c r="L370" t="str">
        <f t="shared" si="34"/>
        <v>Medium</v>
      </c>
      <c r="M370" t="s">
        <v>25</v>
      </c>
      <c r="N370" t="s">
        <v>16</v>
      </c>
      <c r="O370" s="1">
        <v>44616</v>
      </c>
      <c r="P370" s="9" t="str">
        <f t="shared" si="35"/>
        <v>N/A</v>
      </c>
    </row>
    <row r="371" spans="1:17" x14ac:dyDescent="0.3">
      <c r="A371" t="s">
        <v>565</v>
      </c>
      <c r="B371" t="s">
        <v>113</v>
      </c>
      <c r="C371" t="s">
        <v>19</v>
      </c>
      <c r="D371" t="str">
        <f t="shared" si="30"/>
        <v>Item_15_MILK</v>
      </c>
      <c r="E371" t="s">
        <v>344</v>
      </c>
      <c r="F371" s="5">
        <f t="shared" si="31"/>
        <v>26</v>
      </c>
      <c r="G371">
        <v>26</v>
      </c>
      <c r="H371">
        <f t="shared" si="32"/>
        <v>7</v>
      </c>
      <c r="I371">
        <v>7</v>
      </c>
      <c r="J371" s="3">
        <f t="shared" si="33"/>
        <v>182</v>
      </c>
      <c r="K371">
        <v>182</v>
      </c>
      <c r="L371" t="str">
        <f t="shared" si="34"/>
        <v>Medium</v>
      </c>
      <c r="M371" t="s">
        <v>15</v>
      </c>
      <c r="N371" t="s">
        <v>16</v>
      </c>
      <c r="O371" s="1">
        <v>44779</v>
      </c>
      <c r="P371" s="9" t="str">
        <f t="shared" si="35"/>
        <v>N/A</v>
      </c>
    </row>
    <row r="372" spans="1:17" x14ac:dyDescent="0.3">
      <c r="A372" t="s">
        <v>566</v>
      </c>
      <c r="B372" t="s">
        <v>46</v>
      </c>
      <c r="C372" t="s">
        <v>23</v>
      </c>
      <c r="D372" t="str">
        <f t="shared" si="30"/>
        <v>Item_5_BUTC</v>
      </c>
      <c r="E372" t="s">
        <v>551</v>
      </c>
      <c r="F372" s="5">
        <f t="shared" si="31"/>
        <v>11</v>
      </c>
      <c r="G372">
        <v>11</v>
      </c>
      <c r="H372">
        <f t="shared" si="32"/>
        <v>9</v>
      </c>
      <c r="I372">
        <v>9</v>
      </c>
      <c r="J372" s="3">
        <f t="shared" si="33"/>
        <v>99</v>
      </c>
      <c r="K372">
        <v>99</v>
      </c>
      <c r="L372" t="str">
        <f t="shared" si="34"/>
        <v>Low</v>
      </c>
      <c r="M372" t="s">
        <v>25</v>
      </c>
      <c r="N372" t="s">
        <v>38</v>
      </c>
      <c r="O372" s="1">
        <v>45362</v>
      </c>
      <c r="P372" s="9" t="str">
        <f t="shared" si="35"/>
        <v>N/A</v>
      </c>
    </row>
    <row r="373" spans="1:17" x14ac:dyDescent="0.3">
      <c r="A373" t="s">
        <v>567</v>
      </c>
      <c r="B373" t="s">
        <v>77</v>
      </c>
      <c r="C373" t="s">
        <v>13</v>
      </c>
      <c r="D373" t="str">
        <f t="shared" si="30"/>
        <v>Item_4_PATI</v>
      </c>
      <c r="E373" t="s">
        <v>207</v>
      </c>
      <c r="F373" s="5">
        <f t="shared" si="31"/>
        <v>9.5</v>
      </c>
      <c r="G373">
        <v>9.5</v>
      </c>
      <c r="H373">
        <f t="shared" si="32"/>
        <v>6</v>
      </c>
      <c r="I373">
        <v>6</v>
      </c>
      <c r="J373" s="3">
        <f t="shared" si="33"/>
        <v>57</v>
      </c>
      <c r="K373">
        <v>57</v>
      </c>
      <c r="L373" t="str">
        <f t="shared" si="34"/>
        <v>Low</v>
      </c>
      <c r="M373" t="s">
        <v>25</v>
      </c>
      <c r="N373" t="s">
        <v>16</v>
      </c>
      <c r="O373" s="1">
        <v>45084</v>
      </c>
      <c r="P373" s="9" t="str">
        <f t="shared" si="35"/>
        <v>N/A</v>
      </c>
    </row>
    <row r="374" spans="1:17" x14ac:dyDescent="0.3">
      <c r="A374" t="s">
        <v>568</v>
      </c>
      <c r="B374" t="s">
        <v>84</v>
      </c>
      <c r="C374" t="s">
        <v>66</v>
      </c>
      <c r="D374" t="str">
        <f t="shared" si="30"/>
        <v>Item_12_ELEC</v>
      </c>
      <c r="E374" t="s">
        <v>367</v>
      </c>
      <c r="F374" s="5">
        <f t="shared" si="31"/>
        <v>21.5</v>
      </c>
      <c r="G374">
        <v>21.5</v>
      </c>
      <c r="H374">
        <f t="shared" si="32"/>
        <v>2</v>
      </c>
      <c r="I374">
        <v>2</v>
      </c>
      <c r="J374" s="3">
        <f t="shared" si="33"/>
        <v>43</v>
      </c>
      <c r="K374">
        <v>43</v>
      </c>
      <c r="L374" t="str">
        <f t="shared" si="34"/>
        <v>Low</v>
      </c>
      <c r="M374" t="s">
        <v>48</v>
      </c>
      <c r="N374" t="s">
        <v>16</v>
      </c>
      <c r="O374" s="1">
        <v>44814</v>
      </c>
      <c r="P374" s="7" t="str">
        <f t="shared" si="35"/>
        <v>NO</v>
      </c>
      <c r="Q374" t="b">
        <v>0</v>
      </c>
    </row>
    <row r="375" spans="1:17" x14ac:dyDescent="0.3">
      <c r="A375" t="s">
        <v>569</v>
      </c>
      <c r="B375" t="s">
        <v>123</v>
      </c>
      <c r="C375" t="s">
        <v>28</v>
      </c>
      <c r="D375" t="str">
        <f t="shared" si="30"/>
        <v>Item_17_BEVE</v>
      </c>
      <c r="E375" t="s">
        <v>570</v>
      </c>
      <c r="F375" s="5">
        <f t="shared" si="31"/>
        <v>29</v>
      </c>
      <c r="G375">
        <v>29</v>
      </c>
      <c r="H375">
        <f t="shared" si="32"/>
        <v>1</v>
      </c>
      <c r="I375">
        <v>1</v>
      </c>
      <c r="J375" s="3">
        <f t="shared" si="33"/>
        <v>29</v>
      </c>
      <c r="K375">
        <v>29</v>
      </c>
      <c r="L375" t="str">
        <f t="shared" si="34"/>
        <v>Low</v>
      </c>
      <c r="M375" t="s">
        <v>48</v>
      </c>
      <c r="N375" t="s">
        <v>38</v>
      </c>
      <c r="O375" s="1">
        <v>44894</v>
      </c>
      <c r="P375" s="7" t="str">
        <f t="shared" si="35"/>
        <v>YES</v>
      </c>
      <c r="Q375" t="b">
        <v>1</v>
      </c>
    </row>
    <row r="376" spans="1:17" x14ac:dyDescent="0.3">
      <c r="A376" t="s">
        <v>571</v>
      </c>
      <c r="B376" t="s">
        <v>74</v>
      </c>
      <c r="C376" t="s">
        <v>19</v>
      </c>
      <c r="D376" s="2" t="str">
        <f t="shared" si="30"/>
        <v>Unknown_Item</v>
      </c>
      <c r="F376" s="5">
        <f t="shared" si="31"/>
        <v>26</v>
      </c>
      <c r="G376">
        <v>26</v>
      </c>
      <c r="H376" s="2">
        <f t="shared" si="32"/>
        <v>6</v>
      </c>
      <c r="J376" s="4">
        <f t="shared" si="33"/>
        <v>108.5</v>
      </c>
      <c r="L376" t="str">
        <f t="shared" si="34"/>
        <v>Low</v>
      </c>
      <c r="M376" t="s">
        <v>15</v>
      </c>
      <c r="N376" t="s">
        <v>38</v>
      </c>
      <c r="O376" s="1">
        <v>44785</v>
      </c>
      <c r="P376" s="9" t="str">
        <f t="shared" si="35"/>
        <v>N/A</v>
      </c>
    </row>
    <row r="377" spans="1:17" x14ac:dyDescent="0.3">
      <c r="A377" t="s">
        <v>572</v>
      </c>
      <c r="B377" t="s">
        <v>65</v>
      </c>
      <c r="C377" t="s">
        <v>23</v>
      </c>
      <c r="D377" t="str">
        <f t="shared" si="30"/>
        <v>Item_13_BUTC</v>
      </c>
      <c r="E377" t="s">
        <v>306</v>
      </c>
      <c r="F377" s="5">
        <f t="shared" si="31"/>
        <v>23</v>
      </c>
      <c r="G377">
        <v>23</v>
      </c>
      <c r="H377">
        <f t="shared" si="32"/>
        <v>5</v>
      </c>
      <c r="I377">
        <v>5</v>
      </c>
      <c r="J377" s="3">
        <f t="shared" si="33"/>
        <v>115</v>
      </c>
      <c r="K377">
        <v>115</v>
      </c>
      <c r="L377" t="str">
        <f t="shared" si="34"/>
        <v>Low</v>
      </c>
      <c r="M377" t="s">
        <v>25</v>
      </c>
      <c r="N377" t="s">
        <v>16</v>
      </c>
      <c r="O377" s="1">
        <v>44792</v>
      </c>
      <c r="P377" s="7" t="str">
        <f t="shared" si="35"/>
        <v>YES</v>
      </c>
      <c r="Q377" t="b">
        <v>1</v>
      </c>
    </row>
    <row r="378" spans="1:17" x14ac:dyDescent="0.3">
      <c r="A378" t="s">
        <v>573</v>
      </c>
      <c r="B378" t="s">
        <v>84</v>
      </c>
      <c r="C378" t="s">
        <v>13</v>
      </c>
      <c r="D378" t="str">
        <f t="shared" si="30"/>
        <v>Item_14_PATI</v>
      </c>
      <c r="E378" t="s">
        <v>164</v>
      </c>
      <c r="F378" s="5">
        <f t="shared" si="31"/>
        <v>24.5</v>
      </c>
      <c r="G378">
        <v>24.5</v>
      </c>
      <c r="H378">
        <f t="shared" si="32"/>
        <v>4</v>
      </c>
      <c r="I378">
        <v>4</v>
      </c>
      <c r="J378" s="3">
        <f t="shared" si="33"/>
        <v>98</v>
      </c>
      <c r="K378">
        <v>98</v>
      </c>
      <c r="L378" t="str">
        <f t="shared" si="34"/>
        <v>Low</v>
      </c>
      <c r="M378" t="s">
        <v>48</v>
      </c>
      <c r="N378" t="s">
        <v>16</v>
      </c>
      <c r="O378" s="1">
        <v>44657</v>
      </c>
      <c r="P378" s="9" t="str">
        <f t="shared" si="35"/>
        <v>N/A</v>
      </c>
    </row>
    <row r="379" spans="1:17" x14ac:dyDescent="0.3">
      <c r="A379" t="s">
        <v>574</v>
      </c>
      <c r="B379" t="s">
        <v>89</v>
      </c>
      <c r="C379" t="s">
        <v>19</v>
      </c>
      <c r="D379" t="str">
        <f t="shared" si="30"/>
        <v>Item_1_MILK</v>
      </c>
      <c r="E379" t="s">
        <v>271</v>
      </c>
      <c r="F379" s="5">
        <f t="shared" si="31"/>
        <v>5</v>
      </c>
      <c r="G379">
        <v>5</v>
      </c>
      <c r="H379">
        <f t="shared" si="32"/>
        <v>1</v>
      </c>
      <c r="I379">
        <v>1</v>
      </c>
      <c r="J379" s="3">
        <f t="shared" si="33"/>
        <v>5</v>
      </c>
      <c r="K379">
        <v>5</v>
      </c>
      <c r="L379" t="str">
        <f t="shared" si="34"/>
        <v>Low</v>
      </c>
      <c r="M379" t="s">
        <v>25</v>
      </c>
      <c r="N379" t="s">
        <v>16</v>
      </c>
      <c r="O379" s="1">
        <v>45281</v>
      </c>
      <c r="P379" s="7" t="str">
        <f t="shared" si="35"/>
        <v>YES</v>
      </c>
      <c r="Q379" t="b">
        <v>1</v>
      </c>
    </row>
    <row r="380" spans="1:17" x14ac:dyDescent="0.3">
      <c r="A380" t="s">
        <v>575</v>
      </c>
      <c r="B380" t="s">
        <v>31</v>
      </c>
      <c r="C380" t="s">
        <v>41</v>
      </c>
      <c r="D380" t="str">
        <f t="shared" si="30"/>
        <v>Item_14_FURN</v>
      </c>
      <c r="E380" t="s">
        <v>81</v>
      </c>
      <c r="F380" s="5">
        <f t="shared" si="31"/>
        <v>24.5</v>
      </c>
      <c r="G380">
        <v>24.5</v>
      </c>
      <c r="H380">
        <f t="shared" si="32"/>
        <v>4</v>
      </c>
      <c r="I380">
        <v>4</v>
      </c>
      <c r="J380" s="3">
        <f t="shared" si="33"/>
        <v>98</v>
      </c>
      <c r="K380">
        <v>98</v>
      </c>
      <c r="L380" t="str">
        <f t="shared" si="34"/>
        <v>Low</v>
      </c>
      <c r="M380" t="s">
        <v>48</v>
      </c>
      <c r="N380" t="s">
        <v>38</v>
      </c>
      <c r="O380" s="1">
        <v>45089</v>
      </c>
      <c r="P380" s="9" t="str">
        <f t="shared" si="35"/>
        <v>N/A</v>
      </c>
    </row>
    <row r="381" spans="1:17" x14ac:dyDescent="0.3">
      <c r="A381" t="s">
        <v>576</v>
      </c>
      <c r="B381" t="s">
        <v>98</v>
      </c>
      <c r="C381" t="s">
        <v>28</v>
      </c>
      <c r="D381" t="str">
        <f t="shared" si="30"/>
        <v>Item_25_BEVE</v>
      </c>
      <c r="E381" t="s">
        <v>104</v>
      </c>
      <c r="F381" s="5">
        <f t="shared" si="31"/>
        <v>41</v>
      </c>
      <c r="G381">
        <v>41</v>
      </c>
      <c r="H381">
        <f t="shared" si="32"/>
        <v>9</v>
      </c>
      <c r="I381">
        <v>9</v>
      </c>
      <c r="J381" s="3">
        <f t="shared" si="33"/>
        <v>369</v>
      </c>
      <c r="K381">
        <v>369</v>
      </c>
      <c r="L381" t="str">
        <f t="shared" si="34"/>
        <v>High</v>
      </c>
      <c r="M381" t="s">
        <v>25</v>
      </c>
      <c r="N381" t="s">
        <v>38</v>
      </c>
      <c r="O381" s="1">
        <v>45224</v>
      </c>
      <c r="P381" s="7" t="str">
        <f t="shared" si="35"/>
        <v>NO</v>
      </c>
      <c r="Q381" t="b">
        <v>0</v>
      </c>
    </row>
    <row r="382" spans="1:17" x14ac:dyDescent="0.3">
      <c r="A382" t="s">
        <v>577</v>
      </c>
      <c r="B382" t="s">
        <v>116</v>
      </c>
      <c r="C382" t="s">
        <v>13</v>
      </c>
      <c r="D382" t="str">
        <f t="shared" si="30"/>
        <v>Item_8_PATI</v>
      </c>
      <c r="E382" t="s">
        <v>520</v>
      </c>
      <c r="F382" s="5">
        <f t="shared" si="31"/>
        <v>15.5</v>
      </c>
      <c r="G382">
        <v>15.5</v>
      </c>
      <c r="H382">
        <f t="shared" si="32"/>
        <v>7</v>
      </c>
      <c r="I382">
        <v>7</v>
      </c>
      <c r="J382" s="3">
        <f t="shared" si="33"/>
        <v>108.5</v>
      </c>
      <c r="K382">
        <v>108.5</v>
      </c>
      <c r="L382" t="str">
        <f t="shared" si="34"/>
        <v>Low</v>
      </c>
      <c r="M382" t="s">
        <v>48</v>
      </c>
      <c r="N382" t="s">
        <v>38</v>
      </c>
      <c r="O382" s="1">
        <v>45132</v>
      </c>
      <c r="P382" s="7" t="str">
        <f t="shared" si="35"/>
        <v>YES</v>
      </c>
      <c r="Q382" t="b">
        <v>1</v>
      </c>
    </row>
    <row r="383" spans="1:17" x14ac:dyDescent="0.3">
      <c r="A383" t="s">
        <v>578</v>
      </c>
      <c r="B383" t="s">
        <v>43</v>
      </c>
      <c r="C383" t="s">
        <v>13</v>
      </c>
      <c r="D383" t="str">
        <f t="shared" si="30"/>
        <v>Item_19_PATI</v>
      </c>
      <c r="E383" t="s">
        <v>579</v>
      </c>
      <c r="F383" s="5">
        <f t="shared" si="31"/>
        <v>32</v>
      </c>
      <c r="G383">
        <v>32</v>
      </c>
      <c r="H383">
        <f t="shared" si="32"/>
        <v>10</v>
      </c>
      <c r="I383">
        <v>10</v>
      </c>
      <c r="J383" s="3">
        <f t="shared" si="33"/>
        <v>320</v>
      </c>
      <c r="K383">
        <v>320</v>
      </c>
      <c r="L383" t="str">
        <f t="shared" si="34"/>
        <v>High</v>
      </c>
      <c r="M383" t="s">
        <v>15</v>
      </c>
      <c r="N383" t="s">
        <v>38</v>
      </c>
      <c r="O383" s="1">
        <v>45248</v>
      </c>
      <c r="P383" s="9" t="str">
        <f t="shared" si="35"/>
        <v>N/A</v>
      </c>
    </row>
    <row r="384" spans="1:17" x14ac:dyDescent="0.3">
      <c r="A384" t="s">
        <v>580</v>
      </c>
      <c r="B384" t="s">
        <v>123</v>
      </c>
      <c r="C384" t="s">
        <v>13</v>
      </c>
      <c r="D384" t="str">
        <f t="shared" si="30"/>
        <v>Item_11_PATI</v>
      </c>
      <c r="E384" t="s">
        <v>133</v>
      </c>
      <c r="F384" s="5">
        <f t="shared" si="31"/>
        <v>20</v>
      </c>
      <c r="G384">
        <v>20</v>
      </c>
      <c r="H384">
        <f t="shared" si="32"/>
        <v>6</v>
      </c>
      <c r="I384">
        <v>6</v>
      </c>
      <c r="J384" s="3">
        <f t="shared" si="33"/>
        <v>120</v>
      </c>
      <c r="K384">
        <v>120</v>
      </c>
      <c r="L384" t="str">
        <f t="shared" si="34"/>
        <v>Low</v>
      </c>
      <c r="M384" t="s">
        <v>15</v>
      </c>
      <c r="N384" t="s">
        <v>16</v>
      </c>
      <c r="O384" s="1">
        <v>44902</v>
      </c>
      <c r="P384" s="9" t="str">
        <f t="shared" si="35"/>
        <v>N/A</v>
      </c>
    </row>
    <row r="385" spans="1:17" x14ac:dyDescent="0.3">
      <c r="A385" t="s">
        <v>581</v>
      </c>
      <c r="B385" t="s">
        <v>113</v>
      </c>
      <c r="C385" t="s">
        <v>28</v>
      </c>
      <c r="D385" t="str">
        <f t="shared" si="30"/>
        <v>Item_7_BEVE</v>
      </c>
      <c r="E385" t="s">
        <v>71</v>
      </c>
      <c r="F385" s="5">
        <f t="shared" si="31"/>
        <v>14</v>
      </c>
      <c r="G385">
        <v>14</v>
      </c>
      <c r="H385">
        <f t="shared" si="32"/>
        <v>5</v>
      </c>
      <c r="I385">
        <v>5</v>
      </c>
      <c r="J385" s="3">
        <f t="shared" si="33"/>
        <v>70</v>
      </c>
      <c r="K385">
        <v>70</v>
      </c>
      <c r="L385" t="str">
        <f t="shared" si="34"/>
        <v>Low</v>
      </c>
      <c r="M385" t="s">
        <v>48</v>
      </c>
      <c r="N385" t="s">
        <v>38</v>
      </c>
      <c r="O385" s="1">
        <v>45655</v>
      </c>
      <c r="P385" s="9" t="str">
        <f t="shared" si="35"/>
        <v>N/A</v>
      </c>
    </row>
    <row r="386" spans="1:17" x14ac:dyDescent="0.3">
      <c r="A386" t="s">
        <v>582</v>
      </c>
      <c r="B386" t="s">
        <v>46</v>
      </c>
      <c r="C386" t="s">
        <v>23</v>
      </c>
      <c r="D386" t="str">
        <f t="shared" ref="D386:D449" si="36">IF(TRIM(E386)="","Unknown_Item","Item_"&amp;MID(E386,6,FIND("_",E386,6)-6)&amp;"_"&amp;UPPER(LEFT(C386,4)))</f>
        <v>Item_23_BUTC</v>
      </c>
      <c r="E386" t="s">
        <v>114</v>
      </c>
      <c r="F386" s="5">
        <f t="shared" ref="F386:F449" si="37">IF(ISBLANK(G386),AVERAGE($G$2:$G$12576),G386)</f>
        <v>38</v>
      </c>
      <c r="G386">
        <v>38</v>
      </c>
      <c r="H386">
        <f t="shared" ref="H386:H449" si="38">IF(ISBLANK(I386),MEDIAN($I$2:$I$12576),I386)</f>
        <v>1</v>
      </c>
      <c r="I386">
        <v>1</v>
      </c>
      <c r="J386" s="3">
        <f t="shared" ref="J386:J449" si="39">IF(ISBLANK(K386),MEDIAN($K$2:$K$12576),K386)</f>
        <v>38</v>
      </c>
      <c r="K386">
        <v>38</v>
      </c>
      <c r="L386" t="str">
        <f t="shared" ref="L386:L449" si="40">IF(J386&gt;=300,"High",IF(J386&gt;=150,"Medium","Low"))</f>
        <v>Low</v>
      </c>
      <c r="M386" t="s">
        <v>48</v>
      </c>
      <c r="N386" t="s">
        <v>38</v>
      </c>
      <c r="O386" s="1">
        <v>45006</v>
      </c>
      <c r="P386" s="7" t="str">
        <f t="shared" ref="P386:P449" si="41">IF(ISBLANK(Q386),"N/A",IF(Q386=TRUE,"YES","NO"))</f>
        <v>NO</v>
      </c>
      <c r="Q386" t="b">
        <v>0</v>
      </c>
    </row>
    <row r="387" spans="1:17" x14ac:dyDescent="0.3">
      <c r="A387" t="s">
        <v>583</v>
      </c>
      <c r="B387" t="s">
        <v>74</v>
      </c>
      <c r="C387" t="s">
        <v>130</v>
      </c>
      <c r="D387" s="2" t="str">
        <f t="shared" si="36"/>
        <v>Unknown_Item</v>
      </c>
      <c r="F387" s="6">
        <f t="shared" si="37"/>
        <v>23.365911749958215</v>
      </c>
      <c r="H387">
        <f t="shared" si="38"/>
        <v>3</v>
      </c>
      <c r="I387">
        <v>3</v>
      </c>
      <c r="J387" s="3">
        <f t="shared" si="39"/>
        <v>96</v>
      </c>
      <c r="K387">
        <v>96</v>
      </c>
      <c r="L387" t="str">
        <f t="shared" si="40"/>
        <v>Low</v>
      </c>
      <c r="M387" t="s">
        <v>25</v>
      </c>
      <c r="N387" t="s">
        <v>16</v>
      </c>
      <c r="O387" s="1">
        <v>44641</v>
      </c>
      <c r="P387" s="7" t="str">
        <f t="shared" si="41"/>
        <v>NO</v>
      </c>
      <c r="Q387" t="b">
        <v>0</v>
      </c>
    </row>
    <row r="388" spans="1:17" x14ac:dyDescent="0.3">
      <c r="A388" t="s">
        <v>584</v>
      </c>
      <c r="B388" t="s">
        <v>123</v>
      </c>
      <c r="C388" t="s">
        <v>13</v>
      </c>
      <c r="D388" t="str">
        <f t="shared" si="36"/>
        <v>Item_2_PATI</v>
      </c>
      <c r="E388" t="s">
        <v>585</v>
      </c>
      <c r="F388" s="5">
        <f t="shared" si="37"/>
        <v>6.5</v>
      </c>
      <c r="G388">
        <v>6.5</v>
      </c>
      <c r="H388">
        <f t="shared" si="38"/>
        <v>8</v>
      </c>
      <c r="I388">
        <v>8</v>
      </c>
      <c r="J388" s="3">
        <f t="shared" si="39"/>
        <v>52</v>
      </c>
      <c r="K388">
        <v>52</v>
      </c>
      <c r="L388" t="str">
        <f t="shared" si="40"/>
        <v>Low</v>
      </c>
      <c r="M388" t="s">
        <v>15</v>
      </c>
      <c r="N388" t="s">
        <v>38</v>
      </c>
      <c r="O388" s="1">
        <v>45009</v>
      </c>
      <c r="P388" s="9" t="str">
        <f t="shared" si="41"/>
        <v>N/A</v>
      </c>
    </row>
    <row r="389" spans="1:17" x14ac:dyDescent="0.3">
      <c r="A389" t="s">
        <v>586</v>
      </c>
      <c r="B389" t="s">
        <v>74</v>
      </c>
      <c r="C389" t="s">
        <v>23</v>
      </c>
      <c r="D389" t="str">
        <f t="shared" si="36"/>
        <v>Item_14_BUTC</v>
      </c>
      <c r="E389" t="s">
        <v>587</v>
      </c>
      <c r="F389" s="5">
        <f t="shared" si="37"/>
        <v>24.5</v>
      </c>
      <c r="G389">
        <v>24.5</v>
      </c>
      <c r="H389">
        <f t="shared" si="38"/>
        <v>5</v>
      </c>
      <c r="I389">
        <v>5</v>
      </c>
      <c r="J389" s="3">
        <f t="shared" si="39"/>
        <v>122.5</v>
      </c>
      <c r="K389">
        <v>122.5</v>
      </c>
      <c r="L389" t="str">
        <f t="shared" si="40"/>
        <v>Low</v>
      </c>
      <c r="M389" t="s">
        <v>15</v>
      </c>
      <c r="N389" t="s">
        <v>16</v>
      </c>
      <c r="O389" s="1">
        <v>45346</v>
      </c>
      <c r="P389" s="7" t="str">
        <f t="shared" si="41"/>
        <v>NO</v>
      </c>
      <c r="Q389" t="b">
        <v>0</v>
      </c>
    </row>
    <row r="390" spans="1:17" x14ac:dyDescent="0.3">
      <c r="A390" t="s">
        <v>588</v>
      </c>
      <c r="B390" t="s">
        <v>22</v>
      </c>
      <c r="C390" t="s">
        <v>41</v>
      </c>
      <c r="D390" t="str">
        <f t="shared" si="36"/>
        <v>Item_17_FURN</v>
      </c>
      <c r="E390" t="s">
        <v>342</v>
      </c>
      <c r="F390" s="5">
        <f t="shared" si="37"/>
        <v>29</v>
      </c>
      <c r="G390">
        <v>29</v>
      </c>
      <c r="H390">
        <f t="shared" si="38"/>
        <v>9</v>
      </c>
      <c r="I390">
        <v>9</v>
      </c>
      <c r="J390" s="3">
        <f t="shared" si="39"/>
        <v>261</v>
      </c>
      <c r="K390">
        <v>261</v>
      </c>
      <c r="L390" t="str">
        <f t="shared" si="40"/>
        <v>Medium</v>
      </c>
      <c r="M390" t="s">
        <v>15</v>
      </c>
      <c r="N390" t="s">
        <v>16</v>
      </c>
      <c r="O390" s="1">
        <v>45653</v>
      </c>
      <c r="P390" s="7" t="str">
        <f t="shared" si="41"/>
        <v>NO</v>
      </c>
      <c r="Q390" t="b">
        <v>0</v>
      </c>
    </row>
    <row r="391" spans="1:17" x14ac:dyDescent="0.3">
      <c r="A391" t="s">
        <v>589</v>
      </c>
      <c r="B391" t="s">
        <v>168</v>
      </c>
      <c r="C391" t="s">
        <v>66</v>
      </c>
      <c r="D391" s="2" t="str">
        <f t="shared" si="36"/>
        <v>Unknown_Item</v>
      </c>
      <c r="F391" s="6">
        <f t="shared" si="37"/>
        <v>23.365911749958215</v>
      </c>
      <c r="H391">
        <f t="shared" si="38"/>
        <v>8</v>
      </c>
      <c r="I391">
        <v>8</v>
      </c>
      <c r="J391" s="3">
        <f t="shared" si="39"/>
        <v>220</v>
      </c>
      <c r="K391">
        <v>220</v>
      </c>
      <c r="L391" t="str">
        <f t="shared" si="40"/>
        <v>Medium</v>
      </c>
      <c r="M391" t="s">
        <v>25</v>
      </c>
      <c r="N391" t="s">
        <v>16</v>
      </c>
      <c r="O391" s="1">
        <v>44785</v>
      </c>
      <c r="P391" s="9" t="str">
        <f t="shared" si="41"/>
        <v>N/A</v>
      </c>
    </row>
    <row r="392" spans="1:17" x14ac:dyDescent="0.3">
      <c r="A392" t="s">
        <v>590</v>
      </c>
      <c r="B392" t="s">
        <v>80</v>
      </c>
      <c r="C392" t="s">
        <v>19</v>
      </c>
      <c r="D392" t="str">
        <f t="shared" si="36"/>
        <v>Item_1_MILK</v>
      </c>
      <c r="E392" t="s">
        <v>271</v>
      </c>
      <c r="F392" s="5">
        <f t="shared" si="37"/>
        <v>5</v>
      </c>
      <c r="G392">
        <v>5</v>
      </c>
      <c r="H392">
        <f t="shared" si="38"/>
        <v>7</v>
      </c>
      <c r="I392">
        <v>7</v>
      </c>
      <c r="J392" s="3">
        <f t="shared" si="39"/>
        <v>35</v>
      </c>
      <c r="K392">
        <v>35</v>
      </c>
      <c r="L392" t="str">
        <f t="shared" si="40"/>
        <v>Low</v>
      </c>
      <c r="M392" t="s">
        <v>25</v>
      </c>
      <c r="N392" t="s">
        <v>38</v>
      </c>
      <c r="O392" s="1">
        <v>44639</v>
      </c>
      <c r="P392" s="7" t="str">
        <f t="shared" si="41"/>
        <v>YES</v>
      </c>
      <c r="Q392" t="b">
        <v>1</v>
      </c>
    </row>
    <row r="393" spans="1:17" x14ac:dyDescent="0.3">
      <c r="A393" t="s">
        <v>591</v>
      </c>
      <c r="B393" t="s">
        <v>63</v>
      </c>
      <c r="C393" t="s">
        <v>66</v>
      </c>
      <c r="D393" t="str">
        <f t="shared" si="36"/>
        <v>Item_17_ELEC</v>
      </c>
      <c r="E393" t="s">
        <v>377</v>
      </c>
      <c r="F393" s="5">
        <f t="shared" si="37"/>
        <v>29</v>
      </c>
      <c r="G393">
        <v>29</v>
      </c>
      <c r="H393">
        <f t="shared" si="38"/>
        <v>9</v>
      </c>
      <c r="I393">
        <v>9</v>
      </c>
      <c r="J393" s="3">
        <f t="shared" si="39"/>
        <v>261</v>
      </c>
      <c r="K393">
        <v>261</v>
      </c>
      <c r="L393" t="str">
        <f t="shared" si="40"/>
        <v>Medium</v>
      </c>
      <c r="M393" t="s">
        <v>15</v>
      </c>
      <c r="N393" t="s">
        <v>38</v>
      </c>
      <c r="O393" s="1">
        <v>45385</v>
      </c>
      <c r="P393" s="9" t="str">
        <f t="shared" si="41"/>
        <v>N/A</v>
      </c>
    </row>
    <row r="394" spans="1:17" x14ac:dyDescent="0.3">
      <c r="A394" t="s">
        <v>592</v>
      </c>
      <c r="B394" t="s">
        <v>89</v>
      </c>
      <c r="C394" t="s">
        <v>66</v>
      </c>
      <c r="D394" t="str">
        <f t="shared" si="36"/>
        <v>Item_8_ELEC</v>
      </c>
      <c r="E394" t="s">
        <v>246</v>
      </c>
      <c r="F394" s="5">
        <f t="shared" si="37"/>
        <v>15.5</v>
      </c>
      <c r="G394">
        <v>15.5</v>
      </c>
      <c r="H394">
        <f t="shared" si="38"/>
        <v>1</v>
      </c>
      <c r="I394">
        <v>1</v>
      </c>
      <c r="J394" s="3">
        <f t="shared" si="39"/>
        <v>15.5</v>
      </c>
      <c r="K394">
        <v>15.5</v>
      </c>
      <c r="L394" t="str">
        <f t="shared" si="40"/>
        <v>Low</v>
      </c>
      <c r="M394" t="s">
        <v>25</v>
      </c>
      <c r="N394" t="s">
        <v>38</v>
      </c>
      <c r="O394" s="1">
        <v>44825</v>
      </c>
      <c r="P394" s="9" t="str">
        <f t="shared" si="41"/>
        <v>N/A</v>
      </c>
    </row>
    <row r="395" spans="1:17" x14ac:dyDescent="0.3">
      <c r="A395" t="s">
        <v>593</v>
      </c>
      <c r="B395" t="s">
        <v>40</v>
      </c>
      <c r="C395" t="s">
        <v>41</v>
      </c>
      <c r="D395" t="str">
        <f t="shared" si="36"/>
        <v>Item_20_FURN</v>
      </c>
      <c r="E395" t="s">
        <v>594</v>
      </c>
      <c r="F395" s="5">
        <f t="shared" si="37"/>
        <v>33.5</v>
      </c>
      <c r="G395">
        <v>33.5</v>
      </c>
      <c r="H395">
        <f t="shared" si="38"/>
        <v>2</v>
      </c>
      <c r="I395">
        <v>2</v>
      </c>
      <c r="J395" s="3">
        <f t="shared" si="39"/>
        <v>67</v>
      </c>
      <c r="K395">
        <v>67</v>
      </c>
      <c r="L395" t="str">
        <f t="shared" si="40"/>
        <v>Low</v>
      </c>
      <c r="M395" t="s">
        <v>48</v>
      </c>
      <c r="N395" t="s">
        <v>16</v>
      </c>
      <c r="O395" s="1">
        <v>44817</v>
      </c>
      <c r="P395" s="7" t="str">
        <f t="shared" si="41"/>
        <v>NO</v>
      </c>
      <c r="Q395" t="b">
        <v>0</v>
      </c>
    </row>
    <row r="396" spans="1:17" x14ac:dyDescent="0.3">
      <c r="A396" t="s">
        <v>595</v>
      </c>
      <c r="B396" t="s">
        <v>80</v>
      </c>
      <c r="C396" t="s">
        <v>13</v>
      </c>
      <c r="D396" t="str">
        <f t="shared" si="36"/>
        <v>Item_13_PATI</v>
      </c>
      <c r="E396" t="s">
        <v>372</v>
      </c>
      <c r="F396" s="5">
        <f t="shared" si="37"/>
        <v>23</v>
      </c>
      <c r="G396">
        <v>23</v>
      </c>
      <c r="H396">
        <f t="shared" si="38"/>
        <v>1</v>
      </c>
      <c r="I396">
        <v>1</v>
      </c>
      <c r="J396" s="3">
        <f t="shared" si="39"/>
        <v>23</v>
      </c>
      <c r="K396">
        <v>23</v>
      </c>
      <c r="L396" t="str">
        <f t="shared" si="40"/>
        <v>Low</v>
      </c>
      <c r="M396" t="s">
        <v>25</v>
      </c>
      <c r="N396" t="s">
        <v>38</v>
      </c>
      <c r="O396" s="1">
        <v>45172</v>
      </c>
      <c r="P396" s="7" t="str">
        <f t="shared" si="41"/>
        <v>YES</v>
      </c>
      <c r="Q396" t="b">
        <v>1</v>
      </c>
    </row>
    <row r="397" spans="1:17" x14ac:dyDescent="0.3">
      <c r="A397" t="s">
        <v>596</v>
      </c>
      <c r="B397" t="s">
        <v>80</v>
      </c>
      <c r="C397" t="s">
        <v>28</v>
      </c>
      <c r="D397" t="str">
        <f t="shared" si="36"/>
        <v>Item_3_BEVE</v>
      </c>
      <c r="E397" t="s">
        <v>478</v>
      </c>
      <c r="F397" s="5">
        <f t="shared" si="37"/>
        <v>8</v>
      </c>
      <c r="G397">
        <v>8</v>
      </c>
      <c r="H397">
        <f t="shared" si="38"/>
        <v>3</v>
      </c>
      <c r="I397">
        <v>3</v>
      </c>
      <c r="J397" s="3">
        <f t="shared" si="39"/>
        <v>24</v>
      </c>
      <c r="K397">
        <v>24</v>
      </c>
      <c r="L397" t="str">
        <f t="shared" si="40"/>
        <v>Low</v>
      </c>
      <c r="M397" t="s">
        <v>25</v>
      </c>
      <c r="N397" t="s">
        <v>16</v>
      </c>
      <c r="O397" s="1">
        <v>45525</v>
      </c>
      <c r="P397" s="9" t="str">
        <f t="shared" si="41"/>
        <v>N/A</v>
      </c>
    </row>
    <row r="398" spans="1:17" x14ac:dyDescent="0.3">
      <c r="A398" t="s">
        <v>597</v>
      </c>
      <c r="B398" t="s">
        <v>89</v>
      </c>
      <c r="C398" t="s">
        <v>23</v>
      </c>
      <c r="D398" t="str">
        <f t="shared" si="36"/>
        <v>Item_6_BUTC</v>
      </c>
      <c r="E398" t="s">
        <v>598</v>
      </c>
      <c r="F398" s="5">
        <f t="shared" si="37"/>
        <v>12.5</v>
      </c>
      <c r="G398">
        <v>12.5</v>
      </c>
      <c r="H398">
        <f t="shared" si="38"/>
        <v>9</v>
      </c>
      <c r="I398">
        <v>9</v>
      </c>
      <c r="J398" s="3">
        <f t="shared" si="39"/>
        <v>112.5</v>
      </c>
      <c r="K398">
        <v>112.5</v>
      </c>
      <c r="L398" t="str">
        <f t="shared" si="40"/>
        <v>Low</v>
      </c>
      <c r="M398" t="s">
        <v>48</v>
      </c>
      <c r="N398" t="s">
        <v>16</v>
      </c>
      <c r="O398" s="1">
        <v>44786</v>
      </c>
      <c r="P398" s="7" t="str">
        <f t="shared" si="41"/>
        <v>NO</v>
      </c>
      <c r="Q398" t="b">
        <v>0</v>
      </c>
    </row>
    <row r="399" spans="1:17" x14ac:dyDescent="0.3">
      <c r="A399" t="s">
        <v>599</v>
      </c>
      <c r="B399" t="s">
        <v>69</v>
      </c>
      <c r="C399" t="s">
        <v>28</v>
      </c>
      <c r="D399" t="str">
        <f t="shared" si="36"/>
        <v>Item_16_BEVE</v>
      </c>
      <c r="E399" t="s">
        <v>29</v>
      </c>
      <c r="F399" s="5">
        <f t="shared" si="37"/>
        <v>27.5</v>
      </c>
      <c r="G399">
        <v>27.5</v>
      </c>
      <c r="H399">
        <f t="shared" si="38"/>
        <v>10</v>
      </c>
      <c r="I399">
        <v>10</v>
      </c>
      <c r="J399" s="3">
        <f t="shared" si="39"/>
        <v>275</v>
      </c>
      <c r="K399">
        <v>275</v>
      </c>
      <c r="L399" t="str">
        <f t="shared" si="40"/>
        <v>Medium</v>
      </c>
      <c r="M399" t="s">
        <v>25</v>
      </c>
      <c r="N399" t="s">
        <v>16</v>
      </c>
      <c r="O399" s="1">
        <v>45047</v>
      </c>
      <c r="P399" s="9" t="str">
        <f t="shared" si="41"/>
        <v>N/A</v>
      </c>
    </row>
    <row r="400" spans="1:17" x14ac:dyDescent="0.3">
      <c r="A400" t="s">
        <v>600</v>
      </c>
      <c r="B400" t="s">
        <v>69</v>
      </c>
      <c r="C400" t="s">
        <v>23</v>
      </c>
      <c r="D400" t="str">
        <f t="shared" si="36"/>
        <v>Item_23_BUTC</v>
      </c>
      <c r="E400" t="s">
        <v>114</v>
      </c>
      <c r="F400" s="5">
        <f t="shared" si="37"/>
        <v>38</v>
      </c>
      <c r="G400">
        <v>38</v>
      </c>
      <c r="H400">
        <f t="shared" si="38"/>
        <v>5</v>
      </c>
      <c r="I400">
        <v>5</v>
      </c>
      <c r="J400" s="3">
        <f t="shared" si="39"/>
        <v>190</v>
      </c>
      <c r="K400">
        <v>190</v>
      </c>
      <c r="L400" t="str">
        <f t="shared" si="40"/>
        <v>Medium</v>
      </c>
      <c r="M400" t="s">
        <v>25</v>
      </c>
      <c r="N400" t="s">
        <v>16</v>
      </c>
      <c r="O400" s="1">
        <v>45188</v>
      </c>
      <c r="P400" s="7" t="str">
        <f t="shared" si="41"/>
        <v>NO</v>
      </c>
      <c r="Q400" t="b">
        <v>0</v>
      </c>
    </row>
    <row r="401" spans="1:17" x14ac:dyDescent="0.3">
      <c r="A401" t="s">
        <v>601</v>
      </c>
      <c r="B401" t="s">
        <v>84</v>
      </c>
      <c r="C401" t="s">
        <v>13</v>
      </c>
      <c r="D401" t="str">
        <f t="shared" si="36"/>
        <v>Item_9_PATI</v>
      </c>
      <c r="E401" t="s">
        <v>509</v>
      </c>
      <c r="F401" s="5">
        <f t="shared" si="37"/>
        <v>17</v>
      </c>
      <c r="G401">
        <v>17</v>
      </c>
      <c r="H401">
        <f t="shared" si="38"/>
        <v>4</v>
      </c>
      <c r="I401">
        <v>4</v>
      </c>
      <c r="J401" s="3">
        <f t="shared" si="39"/>
        <v>68</v>
      </c>
      <c r="K401">
        <v>68</v>
      </c>
      <c r="L401" t="str">
        <f t="shared" si="40"/>
        <v>Low</v>
      </c>
      <c r="M401" t="s">
        <v>25</v>
      </c>
      <c r="N401" t="s">
        <v>38</v>
      </c>
      <c r="O401" s="1">
        <v>45110</v>
      </c>
      <c r="P401" s="9" t="str">
        <f t="shared" si="41"/>
        <v>N/A</v>
      </c>
    </row>
    <row r="402" spans="1:17" x14ac:dyDescent="0.3">
      <c r="A402" t="s">
        <v>602</v>
      </c>
      <c r="B402" t="s">
        <v>18</v>
      </c>
      <c r="C402" t="s">
        <v>19</v>
      </c>
      <c r="D402" t="str">
        <f t="shared" si="36"/>
        <v>Item_3_MILK</v>
      </c>
      <c r="E402" t="s">
        <v>284</v>
      </c>
      <c r="F402" s="5">
        <f t="shared" si="37"/>
        <v>8</v>
      </c>
      <c r="G402">
        <v>8</v>
      </c>
      <c r="H402">
        <f t="shared" si="38"/>
        <v>8</v>
      </c>
      <c r="I402">
        <v>8</v>
      </c>
      <c r="J402" s="3">
        <f t="shared" si="39"/>
        <v>64</v>
      </c>
      <c r="K402">
        <v>64</v>
      </c>
      <c r="L402" t="str">
        <f t="shared" si="40"/>
        <v>Low</v>
      </c>
      <c r="M402" t="s">
        <v>15</v>
      </c>
      <c r="N402" t="s">
        <v>16</v>
      </c>
      <c r="O402" s="1">
        <v>45273</v>
      </c>
      <c r="P402" s="9" t="str">
        <f t="shared" si="41"/>
        <v>N/A</v>
      </c>
    </row>
    <row r="403" spans="1:17" x14ac:dyDescent="0.3">
      <c r="A403" t="s">
        <v>603</v>
      </c>
      <c r="B403" t="s">
        <v>27</v>
      </c>
      <c r="C403" t="s">
        <v>13</v>
      </c>
      <c r="D403" t="str">
        <f t="shared" si="36"/>
        <v>Item_22_PATI</v>
      </c>
      <c r="E403" t="s">
        <v>92</v>
      </c>
      <c r="F403" s="5">
        <f t="shared" si="37"/>
        <v>36.5</v>
      </c>
      <c r="G403">
        <v>36.5</v>
      </c>
      <c r="H403">
        <f t="shared" si="38"/>
        <v>5</v>
      </c>
      <c r="I403">
        <v>5</v>
      </c>
      <c r="J403" s="3">
        <f t="shared" si="39"/>
        <v>182.5</v>
      </c>
      <c r="K403">
        <v>182.5</v>
      </c>
      <c r="L403" t="str">
        <f t="shared" si="40"/>
        <v>Medium</v>
      </c>
      <c r="M403" t="s">
        <v>15</v>
      </c>
      <c r="N403" t="s">
        <v>38</v>
      </c>
      <c r="O403" s="1">
        <v>44852</v>
      </c>
      <c r="P403" s="7" t="str">
        <f t="shared" si="41"/>
        <v>YES</v>
      </c>
      <c r="Q403" t="b">
        <v>1</v>
      </c>
    </row>
    <row r="404" spans="1:17" x14ac:dyDescent="0.3">
      <c r="A404" t="s">
        <v>604</v>
      </c>
      <c r="B404" t="s">
        <v>100</v>
      </c>
      <c r="C404" t="s">
        <v>66</v>
      </c>
      <c r="D404" t="str">
        <f t="shared" si="36"/>
        <v>Item_11_ELEC</v>
      </c>
      <c r="E404" t="s">
        <v>486</v>
      </c>
      <c r="F404" s="5">
        <f t="shared" si="37"/>
        <v>20</v>
      </c>
      <c r="G404">
        <v>20</v>
      </c>
      <c r="H404">
        <f t="shared" si="38"/>
        <v>3</v>
      </c>
      <c r="I404">
        <v>3</v>
      </c>
      <c r="J404" s="3">
        <f t="shared" si="39"/>
        <v>60</v>
      </c>
      <c r="K404">
        <v>60</v>
      </c>
      <c r="L404" t="str">
        <f t="shared" si="40"/>
        <v>Low</v>
      </c>
      <c r="M404" t="s">
        <v>25</v>
      </c>
      <c r="N404" t="s">
        <v>38</v>
      </c>
      <c r="O404" s="1">
        <v>45045</v>
      </c>
      <c r="P404" s="9" t="str">
        <f t="shared" si="41"/>
        <v>N/A</v>
      </c>
    </row>
    <row r="405" spans="1:17" x14ac:dyDescent="0.3">
      <c r="A405" t="s">
        <v>605</v>
      </c>
      <c r="B405" t="s">
        <v>65</v>
      </c>
      <c r="C405" t="s">
        <v>32</v>
      </c>
      <c r="D405" t="str">
        <f t="shared" si="36"/>
        <v>Item_11_FOOD</v>
      </c>
      <c r="E405" t="s">
        <v>94</v>
      </c>
      <c r="F405" s="5">
        <f t="shared" si="37"/>
        <v>20</v>
      </c>
      <c r="G405">
        <v>20</v>
      </c>
      <c r="H405">
        <f t="shared" si="38"/>
        <v>3</v>
      </c>
      <c r="I405">
        <v>3</v>
      </c>
      <c r="J405" s="3">
        <f t="shared" si="39"/>
        <v>60</v>
      </c>
      <c r="K405">
        <v>60</v>
      </c>
      <c r="L405" t="str">
        <f t="shared" si="40"/>
        <v>Low</v>
      </c>
      <c r="M405" t="s">
        <v>48</v>
      </c>
      <c r="N405" t="s">
        <v>16</v>
      </c>
      <c r="O405" s="1">
        <v>45417</v>
      </c>
      <c r="P405" s="7" t="str">
        <f t="shared" si="41"/>
        <v>NO</v>
      </c>
      <c r="Q405" t="b">
        <v>0</v>
      </c>
    </row>
    <row r="406" spans="1:17" x14ac:dyDescent="0.3">
      <c r="A406" t="s">
        <v>606</v>
      </c>
      <c r="B406" t="s">
        <v>98</v>
      </c>
      <c r="C406" t="s">
        <v>13</v>
      </c>
      <c r="D406" t="str">
        <f t="shared" si="36"/>
        <v>Item_17_PATI</v>
      </c>
      <c r="E406" t="s">
        <v>61</v>
      </c>
      <c r="F406" s="5">
        <f t="shared" si="37"/>
        <v>29</v>
      </c>
      <c r="G406">
        <v>29</v>
      </c>
      <c r="H406">
        <f t="shared" si="38"/>
        <v>8</v>
      </c>
      <c r="I406">
        <v>8</v>
      </c>
      <c r="J406" s="3">
        <f t="shared" si="39"/>
        <v>232</v>
      </c>
      <c r="K406">
        <v>232</v>
      </c>
      <c r="L406" t="str">
        <f t="shared" si="40"/>
        <v>Medium</v>
      </c>
      <c r="M406" t="s">
        <v>48</v>
      </c>
      <c r="N406" t="s">
        <v>16</v>
      </c>
      <c r="O406" s="1">
        <v>45612</v>
      </c>
      <c r="P406" s="9" t="str">
        <f t="shared" si="41"/>
        <v>N/A</v>
      </c>
    </row>
    <row r="407" spans="1:17" x14ac:dyDescent="0.3">
      <c r="A407" t="s">
        <v>607</v>
      </c>
      <c r="B407" t="s">
        <v>22</v>
      </c>
      <c r="C407" t="s">
        <v>130</v>
      </c>
      <c r="D407" t="str">
        <f t="shared" si="36"/>
        <v>Item_24_COMP</v>
      </c>
      <c r="E407" t="s">
        <v>154</v>
      </c>
      <c r="F407" s="5">
        <f t="shared" si="37"/>
        <v>39.5</v>
      </c>
      <c r="G407">
        <v>39.5</v>
      </c>
      <c r="H407">
        <f t="shared" si="38"/>
        <v>8</v>
      </c>
      <c r="I407">
        <v>8</v>
      </c>
      <c r="J407" s="3">
        <f t="shared" si="39"/>
        <v>316</v>
      </c>
      <c r="K407">
        <v>316</v>
      </c>
      <c r="L407" t="str">
        <f t="shared" si="40"/>
        <v>High</v>
      </c>
      <c r="M407" t="s">
        <v>48</v>
      </c>
      <c r="N407" t="s">
        <v>16</v>
      </c>
      <c r="O407" s="1">
        <v>45649</v>
      </c>
      <c r="P407" s="7" t="str">
        <f t="shared" si="41"/>
        <v>YES</v>
      </c>
      <c r="Q407" t="b">
        <v>1</v>
      </c>
    </row>
    <row r="408" spans="1:17" x14ac:dyDescent="0.3">
      <c r="A408" t="s">
        <v>608</v>
      </c>
      <c r="B408" t="s">
        <v>168</v>
      </c>
      <c r="C408" t="s">
        <v>130</v>
      </c>
      <c r="D408" t="str">
        <f t="shared" si="36"/>
        <v>Item_22_COMP</v>
      </c>
      <c r="E408" t="s">
        <v>158</v>
      </c>
      <c r="F408" s="5">
        <f t="shared" si="37"/>
        <v>36.5</v>
      </c>
      <c r="G408">
        <v>36.5</v>
      </c>
      <c r="H408">
        <f t="shared" si="38"/>
        <v>2</v>
      </c>
      <c r="I408">
        <v>2</v>
      </c>
      <c r="J408" s="3">
        <f t="shared" si="39"/>
        <v>73</v>
      </c>
      <c r="K408">
        <v>73</v>
      </c>
      <c r="L408" t="str">
        <f t="shared" si="40"/>
        <v>Low</v>
      </c>
      <c r="M408" t="s">
        <v>48</v>
      </c>
      <c r="N408" t="s">
        <v>38</v>
      </c>
      <c r="O408" s="1">
        <v>45045</v>
      </c>
      <c r="P408" s="7" t="str">
        <f t="shared" si="41"/>
        <v>NO</v>
      </c>
      <c r="Q408" t="b">
        <v>0</v>
      </c>
    </row>
    <row r="409" spans="1:17" x14ac:dyDescent="0.3">
      <c r="A409" t="s">
        <v>609</v>
      </c>
      <c r="B409" t="s">
        <v>27</v>
      </c>
      <c r="C409" t="s">
        <v>41</v>
      </c>
      <c r="D409" t="str">
        <f t="shared" si="36"/>
        <v>Item_9_FURN</v>
      </c>
      <c r="E409" t="s">
        <v>610</v>
      </c>
      <c r="F409" s="5">
        <f t="shared" si="37"/>
        <v>17</v>
      </c>
      <c r="G409">
        <v>17</v>
      </c>
      <c r="H409">
        <f t="shared" si="38"/>
        <v>4</v>
      </c>
      <c r="I409">
        <v>4</v>
      </c>
      <c r="J409" s="3">
        <f t="shared" si="39"/>
        <v>68</v>
      </c>
      <c r="K409">
        <v>68</v>
      </c>
      <c r="L409" t="str">
        <f t="shared" si="40"/>
        <v>Low</v>
      </c>
      <c r="M409" t="s">
        <v>48</v>
      </c>
      <c r="N409" t="s">
        <v>38</v>
      </c>
      <c r="O409" s="1">
        <v>44878</v>
      </c>
      <c r="P409" s="7" t="str">
        <f t="shared" si="41"/>
        <v>NO</v>
      </c>
      <c r="Q409" t="b">
        <v>0</v>
      </c>
    </row>
    <row r="410" spans="1:17" x14ac:dyDescent="0.3">
      <c r="A410" t="s">
        <v>611</v>
      </c>
      <c r="B410" t="s">
        <v>55</v>
      </c>
      <c r="C410" t="s">
        <v>66</v>
      </c>
      <c r="D410" t="str">
        <f t="shared" si="36"/>
        <v>Item_21_ELEC</v>
      </c>
      <c r="E410" t="s">
        <v>101</v>
      </c>
      <c r="F410" s="5">
        <f t="shared" si="37"/>
        <v>35</v>
      </c>
      <c r="G410">
        <v>35</v>
      </c>
      <c r="H410">
        <f t="shared" si="38"/>
        <v>8</v>
      </c>
      <c r="I410">
        <v>8</v>
      </c>
      <c r="J410" s="3">
        <f t="shared" si="39"/>
        <v>280</v>
      </c>
      <c r="K410">
        <v>280</v>
      </c>
      <c r="L410" t="str">
        <f t="shared" si="40"/>
        <v>Medium</v>
      </c>
      <c r="M410" t="s">
        <v>25</v>
      </c>
      <c r="N410" t="s">
        <v>16</v>
      </c>
      <c r="O410" s="1">
        <v>45531</v>
      </c>
      <c r="P410" s="7" t="str">
        <f t="shared" si="41"/>
        <v>NO</v>
      </c>
      <c r="Q410" t="b">
        <v>0</v>
      </c>
    </row>
    <row r="411" spans="1:17" x14ac:dyDescent="0.3">
      <c r="A411" t="s">
        <v>612</v>
      </c>
      <c r="B411" t="s">
        <v>65</v>
      </c>
      <c r="C411" t="s">
        <v>66</v>
      </c>
      <c r="D411" s="2" t="str">
        <f t="shared" si="36"/>
        <v>Unknown_Item</v>
      </c>
      <c r="F411" s="5">
        <f t="shared" si="37"/>
        <v>41</v>
      </c>
      <c r="G411">
        <v>41</v>
      </c>
      <c r="H411" s="2">
        <f t="shared" si="38"/>
        <v>6</v>
      </c>
      <c r="J411" s="4">
        <f t="shared" si="39"/>
        <v>108.5</v>
      </c>
      <c r="L411" t="str">
        <f t="shared" si="40"/>
        <v>Low</v>
      </c>
      <c r="M411" t="s">
        <v>15</v>
      </c>
      <c r="N411" t="s">
        <v>16</v>
      </c>
      <c r="O411" s="1">
        <v>44722</v>
      </c>
      <c r="P411" s="9" t="str">
        <f t="shared" si="41"/>
        <v>N/A</v>
      </c>
    </row>
    <row r="412" spans="1:17" x14ac:dyDescent="0.3">
      <c r="A412" t="s">
        <v>613</v>
      </c>
      <c r="B412" t="s">
        <v>100</v>
      </c>
      <c r="C412" t="s">
        <v>130</v>
      </c>
      <c r="D412" t="str">
        <f t="shared" si="36"/>
        <v>Item_19_COMP</v>
      </c>
      <c r="E412" t="s">
        <v>361</v>
      </c>
      <c r="F412" s="5">
        <f t="shared" si="37"/>
        <v>32</v>
      </c>
      <c r="G412">
        <v>32</v>
      </c>
      <c r="H412">
        <f t="shared" si="38"/>
        <v>10</v>
      </c>
      <c r="I412">
        <v>10</v>
      </c>
      <c r="J412" s="3">
        <f t="shared" si="39"/>
        <v>320</v>
      </c>
      <c r="K412">
        <v>320</v>
      </c>
      <c r="L412" t="str">
        <f t="shared" si="40"/>
        <v>High</v>
      </c>
      <c r="M412" t="s">
        <v>48</v>
      </c>
      <c r="N412" t="s">
        <v>16</v>
      </c>
      <c r="O412" s="1">
        <v>44852</v>
      </c>
      <c r="P412" s="9" t="str">
        <f t="shared" si="41"/>
        <v>N/A</v>
      </c>
    </row>
    <row r="413" spans="1:17" x14ac:dyDescent="0.3">
      <c r="A413" t="s">
        <v>614</v>
      </c>
      <c r="B413" t="s">
        <v>31</v>
      </c>
      <c r="C413" t="s">
        <v>41</v>
      </c>
      <c r="D413" t="str">
        <f t="shared" si="36"/>
        <v>Item_20_FURN</v>
      </c>
      <c r="E413" t="s">
        <v>594</v>
      </c>
      <c r="F413" s="5">
        <f t="shared" si="37"/>
        <v>33.5</v>
      </c>
      <c r="G413">
        <v>33.5</v>
      </c>
      <c r="H413">
        <f t="shared" si="38"/>
        <v>1</v>
      </c>
      <c r="I413">
        <v>1</v>
      </c>
      <c r="J413" s="3">
        <f t="shared" si="39"/>
        <v>33.5</v>
      </c>
      <c r="K413">
        <v>33.5</v>
      </c>
      <c r="L413" t="str">
        <f t="shared" si="40"/>
        <v>Low</v>
      </c>
      <c r="M413" t="s">
        <v>15</v>
      </c>
      <c r="N413" t="s">
        <v>38</v>
      </c>
      <c r="O413" s="1">
        <v>44833</v>
      </c>
      <c r="P413" s="7" t="str">
        <f t="shared" si="41"/>
        <v>NO</v>
      </c>
      <c r="Q413" t="b">
        <v>0</v>
      </c>
    </row>
    <row r="414" spans="1:17" x14ac:dyDescent="0.3">
      <c r="A414" t="s">
        <v>615</v>
      </c>
      <c r="B414" t="s">
        <v>123</v>
      </c>
      <c r="C414" t="s">
        <v>66</v>
      </c>
      <c r="D414" t="str">
        <f t="shared" si="36"/>
        <v>Item_23_ELEC</v>
      </c>
      <c r="E414" t="s">
        <v>352</v>
      </c>
      <c r="F414" s="5">
        <f t="shared" si="37"/>
        <v>38</v>
      </c>
      <c r="G414">
        <v>38</v>
      </c>
      <c r="H414">
        <f t="shared" si="38"/>
        <v>6</v>
      </c>
      <c r="I414">
        <v>6</v>
      </c>
      <c r="J414" s="3">
        <f t="shared" si="39"/>
        <v>228</v>
      </c>
      <c r="K414">
        <v>228</v>
      </c>
      <c r="L414" t="str">
        <f t="shared" si="40"/>
        <v>Medium</v>
      </c>
      <c r="M414" t="s">
        <v>25</v>
      </c>
      <c r="N414" t="s">
        <v>16</v>
      </c>
      <c r="O414" s="1">
        <v>45311</v>
      </c>
      <c r="P414" s="7" t="str">
        <f t="shared" si="41"/>
        <v>YES</v>
      </c>
      <c r="Q414" t="b">
        <v>1</v>
      </c>
    </row>
    <row r="415" spans="1:17" x14ac:dyDescent="0.3">
      <c r="A415" t="s">
        <v>616</v>
      </c>
      <c r="B415" t="s">
        <v>69</v>
      </c>
      <c r="C415" t="s">
        <v>23</v>
      </c>
      <c r="D415" t="str">
        <f t="shared" si="36"/>
        <v>Item_12_BUTC</v>
      </c>
      <c r="E415" t="s">
        <v>24</v>
      </c>
      <c r="F415" s="5">
        <f t="shared" si="37"/>
        <v>21.5</v>
      </c>
      <c r="G415">
        <v>21.5</v>
      </c>
      <c r="H415">
        <f t="shared" si="38"/>
        <v>3</v>
      </c>
      <c r="I415">
        <v>3</v>
      </c>
      <c r="J415" s="3">
        <f t="shared" si="39"/>
        <v>64.5</v>
      </c>
      <c r="K415">
        <v>64.5</v>
      </c>
      <c r="L415" t="str">
        <f t="shared" si="40"/>
        <v>Low</v>
      </c>
      <c r="M415" t="s">
        <v>15</v>
      </c>
      <c r="N415" t="s">
        <v>16</v>
      </c>
      <c r="O415" s="1">
        <v>44885</v>
      </c>
      <c r="P415" s="9" t="str">
        <f t="shared" si="41"/>
        <v>N/A</v>
      </c>
    </row>
    <row r="416" spans="1:17" x14ac:dyDescent="0.3">
      <c r="A416" t="s">
        <v>617</v>
      </c>
      <c r="B416" t="s">
        <v>74</v>
      </c>
      <c r="C416" t="s">
        <v>23</v>
      </c>
      <c r="D416" t="str">
        <f t="shared" si="36"/>
        <v>Item_12_BUTC</v>
      </c>
      <c r="E416" t="s">
        <v>24</v>
      </c>
      <c r="F416" s="5">
        <f t="shared" si="37"/>
        <v>21.5</v>
      </c>
      <c r="G416">
        <v>21.5</v>
      </c>
      <c r="H416">
        <f t="shared" si="38"/>
        <v>8</v>
      </c>
      <c r="I416">
        <v>8</v>
      </c>
      <c r="J416" s="3">
        <f t="shared" si="39"/>
        <v>172</v>
      </c>
      <c r="K416">
        <v>172</v>
      </c>
      <c r="L416" t="str">
        <f t="shared" si="40"/>
        <v>Medium</v>
      </c>
      <c r="M416" t="s">
        <v>25</v>
      </c>
      <c r="N416" t="s">
        <v>38</v>
      </c>
      <c r="O416" s="1">
        <v>45071</v>
      </c>
      <c r="P416" s="9" t="str">
        <f t="shared" si="41"/>
        <v>N/A</v>
      </c>
    </row>
    <row r="417" spans="1:17" x14ac:dyDescent="0.3">
      <c r="A417" t="s">
        <v>618</v>
      </c>
      <c r="B417" t="s">
        <v>74</v>
      </c>
      <c r="C417" t="s">
        <v>130</v>
      </c>
      <c r="D417" t="str">
        <f t="shared" si="36"/>
        <v>Item_14_COMP</v>
      </c>
      <c r="E417" t="s">
        <v>320</v>
      </c>
      <c r="F417" s="5">
        <f t="shared" si="37"/>
        <v>24.5</v>
      </c>
      <c r="G417">
        <v>24.5</v>
      </c>
      <c r="H417">
        <f t="shared" si="38"/>
        <v>6</v>
      </c>
      <c r="I417">
        <v>6</v>
      </c>
      <c r="J417" s="3">
        <f t="shared" si="39"/>
        <v>147</v>
      </c>
      <c r="K417">
        <v>147</v>
      </c>
      <c r="L417" t="str">
        <f t="shared" si="40"/>
        <v>Low</v>
      </c>
      <c r="M417" t="s">
        <v>15</v>
      </c>
      <c r="N417" t="s">
        <v>38</v>
      </c>
      <c r="O417" s="1">
        <v>44680</v>
      </c>
      <c r="P417" s="7" t="str">
        <f t="shared" si="41"/>
        <v>NO</v>
      </c>
      <c r="Q417" t="b">
        <v>0</v>
      </c>
    </row>
    <row r="418" spans="1:17" x14ac:dyDescent="0.3">
      <c r="A418" t="s">
        <v>619</v>
      </c>
      <c r="B418" t="s">
        <v>69</v>
      </c>
      <c r="C418" t="s">
        <v>19</v>
      </c>
      <c r="D418" t="str">
        <f t="shared" si="36"/>
        <v>Item_2_MILK</v>
      </c>
      <c r="E418" t="s">
        <v>391</v>
      </c>
      <c r="F418" s="5">
        <f t="shared" si="37"/>
        <v>6.5</v>
      </c>
      <c r="G418">
        <v>6.5</v>
      </c>
      <c r="H418">
        <f t="shared" si="38"/>
        <v>1</v>
      </c>
      <c r="I418">
        <v>1</v>
      </c>
      <c r="J418" s="3">
        <f t="shared" si="39"/>
        <v>6.5</v>
      </c>
      <c r="K418">
        <v>6.5</v>
      </c>
      <c r="L418" t="str">
        <f t="shared" si="40"/>
        <v>Low</v>
      </c>
      <c r="M418" t="s">
        <v>25</v>
      </c>
      <c r="N418" t="s">
        <v>16</v>
      </c>
      <c r="O418" s="1">
        <v>44572</v>
      </c>
      <c r="P418" s="7" t="str">
        <f t="shared" si="41"/>
        <v>NO</v>
      </c>
      <c r="Q418" t="b">
        <v>0</v>
      </c>
    </row>
    <row r="419" spans="1:17" x14ac:dyDescent="0.3">
      <c r="A419" t="s">
        <v>620</v>
      </c>
      <c r="B419" t="s">
        <v>89</v>
      </c>
      <c r="C419" t="s">
        <v>130</v>
      </c>
      <c r="D419" t="str">
        <f t="shared" si="36"/>
        <v>Item_12_COMP</v>
      </c>
      <c r="E419" t="s">
        <v>621</v>
      </c>
      <c r="F419" s="5">
        <f t="shared" si="37"/>
        <v>21.5</v>
      </c>
      <c r="G419">
        <v>21.5</v>
      </c>
      <c r="H419">
        <f t="shared" si="38"/>
        <v>9</v>
      </c>
      <c r="I419">
        <v>9</v>
      </c>
      <c r="J419" s="3">
        <f t="shared" si="39"/>
        <v>193.5</v>
      </c>
      <c r="K419">
        <v>193.5</v>
      </c>
      <c r="L419" t="str">
        <f t="shared" si="40"/>
        <v>Medium</v>
      </c>
      <c r="M419" t="s">
        <v>48</v>
      </c>
      <c r="N419" t="s">
        <v>16</v>
      </c>
      <c r="O419" s="1">
        <v>45600</v>
      </c>
      <c r="P419" s="7" t="str">
        <f t="shared" si="41"/>
        <v>NO</v>
      </c>
      <c r="Q419" t="b">
        <v>0</v>
      </c>
    </row>
    <row r="420" spans="1:17" x14ac:dyDescent="0.3">
      <c r="A420" t="s">
        <v>622</v>
      </c>
      <c r="B420" t="s">
        <v>98</v>
      </c>
      <c r="C420" t="s">
        <v>66</v>
      </c>
      <c r="D420" t="str">
        <f t="shared" si="36"/>
        <v>Item_20_ELEC</v>
      </c>
      <c r="E420" t="s">
        <v>346</v>
      </c>
      <c r="F420" s="5">
        <f t="shared" si="37"/>
        <v>33.5</v>
      </c>
      <c r="G420">
        <v>33.5</v>
      </c>
      <c r="H420">
        <f t="shared" si="38"/>
        <v>4</v>
      </c>
      <c r="I420">
        <v>4</v>
      </c>
      <c r="J420" s="3">
        <f t="shared" si="39"/>
        <v>134</v>
      </c>
      <c r="K420">
        <v>134</v>
      </c>
      <c r="L420" t="str">
        <f t="shared" si="40"/>
        <v>Low</v>
      </c>
      <c r="M420" t="s">
        <v>25</v>
      </c>
      <c r="N420" t="s">
        <v>16</v>
      </c>
      <c r="O420" s="1">
        <v>45303</v>
      </c>
      <c r="P420" s="9" t="str">
        <f t="shared" si="41"/>
        <v>N/A</v>
      </c>
    </row>
    <row r="421" spans="1:17" x14ac:dyDescent="0.3">
      <c r="A421" t="s">
        <v>623</v>
      </c>
      <c r="B421" t="s">
        <v>113</v>
      </c>
      <c r="C421" t="s">
        <v>41</v>
      </c>
      <c r="D421" s="2" t="str">
        <f t="shared" si="36"/>
        <v>Unknown_Item</v>
      </c>
      <c r="F421" s="6">
        <f t="shared" si="37"/>
        <v>23.365911749958215</v>
      </c>
      <c r="H421">
        <f t="shared" si="38"/>
        <v>1</v>
      </c>
      <c r="I421">
        <v>1</v>
      </c>
      <c r="J421" s="3">
        <f t="shared" si="39"/>
        <v>27.5</v>
      </c>
      <c r="K421">
        <v>27.5</v>
      </c>
      <c r="L421" t="str">
        <f t="shared" si="40"/>
        <v>Low</v>
      </c>
      <c r="M421" t="s">
        <v>25</v>
      </c>
      <c r="N421" t="s">
        <v>16</v>
      </c>
      <c r="O421" s="1">
        <v>44641</v>
      </c>
      <c r="P421" s="7" t="str">
        <f t="shared" si="41"/>
        <v>NO</v>
      </c>
      <c r="Q421" t="b">
        <v>0</v>
      </c>
    </row>
    <row r="422" spans="1:17" x14ac:dyDescent="0.3">
      <c r="A422" t="s">
        <v>624</v>
      </c>
      <c r="B422" t="s">
        <v>113</v>
      </c>
      <c r="C422" t="s">
        <v>66</v>
      </c>
      <c r="D422" t="str">
        <f t="shared" si="36"/>
        <v>Item_5_ELEC</v>
      </c>
      <c r="E422" t="s">
        <v>464</v>
      </c>
      <c r="F422" s="5">
        <f t="shared" si="37"/>
        <v>11</v>
      </c>
      <c r="G422">
        <v>11</v>
      </c>
      <c r="H422">
        <f t="shared" si="38"/>
        <v>3</v>
      </c>
      <c r="I422">
        <v>3</v>
      </c>
      <c r="J422" s="3">
        <f t="shared" si="39"/>
        <v>33</v>
      </c>
      <c r="K422">
        <v>33</v>
      </c>
      <c r="L422" t="str">
        <f t="shared" si="40"/>
        <v>Low</v>
      </c>
      <c r="M422" t="s">
        <v>48</v>
      </c>
      <c r="N422" t="s">
        <v>38</v>
      </c>
      <c r="O422" s="1">
        <v>45322</v>
      </c>
      <c r="P422" s="7" t="str">
        <f t="shared" si="41"/>
        <v>NO</v>
      </c>
      <c r="Q422" t="b">
        <v>0</v>
      </c>
    </row>
    <row r="423" spans="1:17" x14ac:dyDescent="0.3">
      <c r="A423" t="s">
        <v>625</v>
      </c>
      <c r="B423" t="s">
        <v>98</v>
      </c>
      <c r="C423" t="s">
        <v>23</v>
      </c>
      <c r="D423" t="str">
        <f t="shared" si="36"/>
        <v>Item_22_BUTC</v>
      </c>
      <c r="E423" t="s">
        <v>47</v>
      </c>
      <c r="F423" s="5">
        <f t="shared" si="37"/>
        <v>36.5</v>
      </c>
      <c r="G423">
        <v>36.5</v>
      </c>
      <c r="H423">
        <f t="shared" si="38"/>
        <v>8</v>
      </c>
      <c r="I423">
        <v>8</v>
      </c>
      <c r="J423" s="3">
        <f t="shared" si="39"/>
        <v>292</v>
      </c>
      <c r="K423">
        <v>292</v>
      </c>
      <c r="L423" t="str">
        <f t="shared" si="40"/>
        <v>Medium</v>
      </c>
      <c r="M423" t="s">
        <v>15</v>
      </c>
      <c r="N423" t="s">
        <v>16</v>
      </c>
      <c r="O423" s="1">
        <v>45107</v>
      </c>
      <c r="P423" s="9" t="str">
        <f t="shared" si="41"/>
        <v>N/A</v>
      </c>
    </row>
    <row r="424" spans="1:17" x14ac:dyDescent="0.3">
      <c r="A424" t="s">
        <v>626</v>
      </c>
      <c r="B424" t="s">
        <v>43</v>
      </c>
      <c r="C424" t="s">
        <v>66</v>
      </c>
      <c r="D424" t="str">
        <f t="shared" si="36"/>
        <v>Item_19_ELEC</v>
      </c>
      <c r="E424" t="s">
        <v>322</v>
      </c>
      <c r="F424" s="5">
        <f t="shared" si="37"/>
        <v>32</v>
      </c>
      <c r="G424">
        <v>32</v>
      </c>
      <c r="H424">
        <f t="shared" si="38"/>
        <v>6</v>
      </c>
      <c r="I424">
        <v>6</v>
      </c>
      <c r="J424" s="3">
        <f t="shared" si="39"/>
        <v>192</v>
      </c>
      <c r="K424">
        <v>192</v>
      </c>
      <c r="L424" t="str">
        <f t="shared" si="40"/>
        <v>Medium</v>
      </c>
      <c r="M424" t="s">
        <v>25</v>
      </c>
      <c r="N424" t="s">
        <v>38</v>
      </c>
      <c r="O424" s="1">
        <v>45284</v>
      </c>
      <c r="P424" s="9" t="str">
        <f t="shared" si="41"/>
        <v>N/A</v>
      </c>
    </row>
    <row r="425" spans="1:17" x14ac:dyDescent="0.3">
      <c r="A425" t="s">
        <v>627</v>
      </c>
      <c r="B425" t="s">
        <v>65</v>
      </c>
      <c r="C425" t="s">
        <v>23</v>
      </c>
      <c r="D425" t="str">
        <f t="shared" si="36"/>
        <v>Item_12_BUTC</v>
      </c>
      <c r="E425" t="s">
        <v>24</v>
      </c>
      <c r="F425" s="5">
        <f t="shared" si="37"/>
        <v>21.5</v>
      </c>
      <c r="G425">
        <v>21.5</v>
      </c>
      <c r="H425">
        <f t="shared" si="38"/>
        <v>10</v>
      </c>
      <c r="I425">
        <v>10</v>
      </c>
      <c r="J425" s="3">
        <f t="shared" si="39"/>
        <v>215</v>
      </c>
      <c r="K425">
        <v>215</v>
      </c>
      <c r="L425" t="str">
        <f t="shared" si="40"/>
        <v>Medium</v>
      </c>
      <c r="M425" t="s">
        <v>48</v>
      </c>
      <c r="N425" t="s">
        <v>16</v>
      </c>
      <c r="O425" s="1">
        <v>44755</v>
      </c>
      <c r="P425" s="7" t="str">
        <f t="shared" si="41"/>
        <v>YES</v>
      </c>
      <c r="Q425" t="b">
        <v>1</v>
      </c>
    </row>
    <row r="426" spans="1:17" x14ac:dyDescent="0.3">
      <c r="A426" t="s">
        <v>628</v>
      </c>
      <c r="B426" t="s">
        <v>40</v>
      </c>
      <c r="C426" t="s">
        <v>130</v>
      </c>
      <c r="D426" t="str">
        <f t="shared" si="36"/>
        <v>Item_22_COMP</v>
      </c>
      <c r="E426" t="s">
        <v>158</v>
      </c>
      <c r="F426" s="5">
        <f t="shared" si="37"/>
        <v>36.5</v>
      </c>
      <c r="G426">
        <v>36.5</v>
      </c>
      <c r="H426">
        <f t="shared" si="38"/>
        <v>9</v>
      </c>
      <c r="I426">
        <v>9</v>
      </c>
      <c r="J426" s="3">
        <f t="shared" si="39"/>
        <v>328.5</v>
      </c>
      <c r="K426">
        <v>328.5</v>
      </c>
      <c r="L426" t="str">
        <f t="shared" si="40"/>
        <v>High</v>
      </c>
      <c r="M426" t="s">
        <v>48</v>
      </c>
      <c r="N426" t="s">
        <v>16</v>
      </c>
      <c r="O426" s="1">
        <v>44984</v>
      </c>
      <c r="P426" s="7" t="str">
        <f t="shared" si="41"/>
        <v>NO</v>
      </c>
      <c r="Q426" t="b">
        <v>0</v>
      </c>
    </row>
    <row r="427" spans="1:17" x14ac:dyDescent="0.3">
      <c r="A427" t="s">
        <v>629</v>
      </c>
      <c r="B427" t="s">
        <v>22</v>
      </c>
      <c r="C427" t="s">
        <v>28</v>
      </c>
      <c r="D427" t="str">
        <f t="shared" si="36"/>
        <v>Item_22_BEVE</v>
      </c>
      <c r="E427" t="s">
        <v>117</v>
      </c>
      <c r="F427" s="5">
        <f t="shared" si="37"/>
        <v>36.5</v>
      </c>
      <c r="G427">
        <v>36.5</v>
      </c>
      <c r="H427">
        <f t="shared" si="38"/>
        <v>4</v>
      </c>
      <c r="I427">
        <v>4</v>
      </c>
      <c r="J427" s="3">
        <f t="shared" si="39"/>
        <v>146</v>
      </c>
      <c r="K427">
        <v>146</v>
      </c>
      <c r="L427" t="str">
        <f t="shared" si="40"/>
        <v>Low</v>
      </c>
      <c r="M427" t="s">
        <v>15</v>
      </c>
      <c r="N427" t="s">
        <v>38</v>
      </c>
      <c r="O427" s="1">
        <v>44748</v>
      </c>
      <c r="P427" s="7" t="str">
        <f t="shared" si="41"/>
        <v>NO</v>
      </c>
      <c r="Q427" t="b">
        <v>0</v>
      </c>
    </row>
    <row r="428" spans="1:17" x14ac:dyDescent="0.3">
      <c r="A428" t="s">
        <v>630</v>
      </c>
      <c r="B428" t="s">
        <v>43</v>
      </c>
      <c r="C428" t="s">
        <v>32</v>
      </c>
      <c r="D428" t="str">
        <f t="shared" si="36"/>
        <v>Item_10_FOOD</v>
      </c>
      <c r="E428" t="s">
        <v>78</v>
      </c>
      <c r="F428" s="5">
        <f t="shared" si="37"/>
        <v>18.5</v>
      </c>
      <c r="G428">
        <v>18.5</v>
      </c>
      <c r="H428">
        <f t="shared" si="38"/>
        <v>6</v>
      </c>
      <c r="I428">
        <v>6</v>
      </c>
      <c r="J428" s="3">
        <f t="shared" si="39"/>
        <v>111</v>
      </c>
      <c r="K428">
        <v>111</v>
      </c>
      <c r="L428" t="str">
        <f t="shared" si="40"/>
        <v>Low</v>
      </c>
      <c r="M428" t="s">
        <v>48</v>
      </c>
      <c r="N428" t="s">
        <v>16</v>
      </c>
      <c r="O428" s="1">
        <v>45364</v>
      </c>
      <c r="P428" s="9" t="str">
        <f t="shared" si="41"/>
        <v>N/A</v>
      </c>
    </row>
    <row r="429" spans="1:17" x14ac:dyDescent="0.3">
      <c r="A429" t="s">
        <v>631</v>
      </c>
      <c r="B429" t="s">
        <v>98</v>
      </c>
      <c r="C429" t="s">
        <v>19</v>
      </c>
      <c r="D429" t="str">
        <f t="shared" si="36"/>
        <v>Item_16_MILK</v>
      </c>
      <c r="E429" t="s">
        <v>58</v>
      </c>
      <c r="F429" s="5">
        <f t="shared" si="37"/>
        <v>27.5</v>
      </c>
      <c r="G429">
        <v>27.5</v>
      </c>
      <c r="H429">
        <f t="shared" si="38"/>
        <v>8</v>
      </c>
      <c r="I429">
        <v>8</v>
      </c>
      <c r="J429" s="3">
        <f t="shared" si="39"/>
        <v>220</v>
      </c>
      <c r="K429">
        <v>220</v>
      </c>
      <c r="L429" t="str">
        <f t="shared" si="40"/>
        <v>Medium</v>
      </c>
      <c r="M429" t="s">
        <v>15</v>
      </c>
      <c r="N429" t="s">
        <v>16</v>
      </c>
      <c r="O429" s="1">
        <v>45409</v>
      </c>
      <c r="P429" s="7" t="str">
        <f t="shared" si="41"/>
        <v>YES</v>
      </c>
      <c r="Q429" t="b">
        <v>1</v>
      </c>
    </row>
    <row r="430" spans="1:17" x14ac:dyDescent="0.3">
      <c r="A430" t="s">
        <v>632</v>
      </c>
      <c r="B430" t="s">
        <v>100</v>
      </c>
      <c r="C430" t="s">
        <v>23</v>
      </c>
      <c r="D430" t="str">
        <f t="shared" si="36"/>
        <v>Item_7_BUTC</v>
      </c>
      <c r="E430" t="s">
        <v>355</v>
      </c>
      <c r="F430" s="5">
        <f t="shared" si="37"/>
        <v>14</v>
      </c>
      <c r="G430">
        <v>14</v>
      </c>
      <c r="H430">
        <f t="shared" si="38"/>
        <v>2</v>
      </c>
      <c r="I430">
        <v>2</v>
      </c>
      <c r="J430" s="3">
        <f t="shared" si="39"/>
        <v>28</v>
      </c>
      <c r="K430">
        <v>28</v>
      </c>
      <c r="L430" t="str">
        <f t="shared" si="40"/>
        <v>Low</v>
      </c>
      <c r="M430" t="s">
        <v>48</v>
      </c>
      <c r="N430" t="s">
        <v>38</v>
      </c>
      <c r="O430" s="1">
        <v>45325</v>
      </c>
      <c r="P430" s="7" t="str">
        <f t="shared" si="41"/>
        <v>NO</v>
      </c>
      <c r="Q430" t="b">
        <v>0</v>
      </c>
    </row>
    <row r="431" spans="1:17" x14ac:dyDescent="0.3">
      <c r="A431" t="s">
        <v>633</v>
      </c>
      <c r="B431" t="s">
        <v>55</v>
      </c>
      <c r="C431" t="s">
        <v>41</v>
      </c>
      <c r="D431" t="str">
        <f t="shared" si="36"/>
        <v>Item_2_FURN</v>
      </c>
      <c r="E431" t="s">
        <v>295</v>
      </c>
      <c r="F431" s="5">
        <f t="shared" si="37"/>
        <v>6.5</v>
      </c>
      <c r="G431">
        <v>6.5</v>
      </c>
      <c r="H431">
        <f t="shared" si="38"/>
        <v>6</v>
      </c>
      <c r="I431">
        <v>6</v>
      </c>
      <c r="J431" s="3">
        <f t="shared" si="39"/>
        <v>39</v>
      </c>
      <c r="K431">
        <v>39</v>
      </c>
      <c r="L431" t="str">
        <f t="shared" si="40"/>
        <v>Low</v>
      </c>
      <c r="M431" t="s">
        <v>15</v>
      </c>
      <c r="N431" t="s">
        <v>16</v>
      </c>
      <c r="O431" s="1">
        <v>45602</v>
      </c>
      <c r="P431" s="9" t="str">
        <f t="shared" si="41"/>
        <v>N/A</v>
      </c>
    </row>
    <row r="432" spans="1:17" x14ac:dyDescent="0.3">
      <c r="A432" t="s">
        <v>634</v>
      </c>
      <c r="B432" t="s">
        <v>22</v>
      </c>
      <c r="C432" t="s">
        <v>66</v>
      </c>
      <c r="D432" t="str">
        <f t="shared" si="36"/>
        <v>Item_12_ELEC</v>
      </c>
      <c r="E432" t="s">
        <v>367</v>
      </c>
      <c r="F432" s="5">
        <f t="shared" si="37"/>
        <v>21.5</v>
      </c>
      <c r="G432">
        <v>21.5</v>
      </c>
      <c r="H432">
        <f t="shared" si="38"/>
        <v>7</v>
      </c>
      <c r="I432">
        <v>7</v>
      </c>
      <c r="J432" s="3">
        <f t="shared" si="39"/>
        <v>150.5</v>
      </c>
      <c r="K432">
        <v>150.5</v>
      </c>
      <c r="L432" t="str">
        <f t="shared" si="40"/>
        <v>Medium</v>
      </c>
      <c r="M432" t="s">
        <v>48</v>
      </c>
      <c r="N432" t="s">
        <v>38</v>
      </c>
      <c r="O432" s="1">
        <v>45365</v>
      </c>
      <c r="P432" s="7" t="str">
        <f t="shared" si="41"/>
        <v>YES</v>
      </c>
      <c r="Q432" t="b">
        <v>1</v>
      </c>
    </row>
    <row r="433" spans="1:17" x14ac:dyDescent="0.3">
      <c r="A433" t="s">
        <v>635</v>
      </c>
      <c r="B433" t="s">
        <v>77</v>
      </c>
      <c r="C433" t="s">
        <v>19</v>
      </c>
      <c r="D433" t="str">
        <f t="shared" si="36"/>
        <v>Item_23_MILK</v>
      </c>
      <c r="E433" t="s">
        <v>250</v>
      </c>
      <c r="F433" s="5">
        <f t="shared" si="37"/>
        <v>38</v>
      </c>
      <c r="G433">
        <v>38</v>
      </c>
      <c r="H433">
        <f t="shared" si="38"/>
        <v>9</v>
      </c>
      <c r="I433">
        <v>9</v>
      </c>
      <c r="J433" s="3">
        <f t="shared" si="39"/>
        <v>342</v>
      </c>
      <c r="K433">
        <v>342</v>
      </c>
      <c r="L433" t="str">
        <f t="shared" si="40"/>
        <v>High</v>
      </c>
      <c r="M433" t="s">
        <v>48</v>
      </c>
      <c r="N433" t="s">
        <v>16</v>
      </c>
      <c r="O433" s="1">
        <v>44818</v>
      </c>
      <c r="P433" s="7" t="str">
        <f t="shared" si="41"/>
        <v>YES</v>
      </c>
      <c r="Q433" t="b">
        <v>1</v>
      </c>
    </row>
    <row r="434" spans="1:17" x14ac:dyDescent="0.3">
      <c r="A434" t="s">
        <v>636</v>
      </c>
      <c r="B434" t="s">
        <v>84</v>
      </c>
      <c r="C434" t="s">
        <v>130</v>
      </c>
      <c r="D434" t="str">
        <f t="shared" si="36"/>
        <v>Item_5_COMP</v>
      </c>
      <c r="E434" t="s">
        <v>139</v>
      </c>
      <c r="F434" s="5">
        <f t="shared" si="37"/>
        <v>11</v>
      </c>
      <c r="G434">
        <v>11</v>
      </c>
      <c r="H434">
        <f t="shared" si="38"/>
        <v>3</v>
      </c>
      <c r="I434">
        <v>3</v>
      </c>
      <c r="J434" s="3">
        <f t="shared" si="39"/>
        <v>33</v>
      </c>
      <c r="K434">
        <v>33</v>
      </c>
      <c r="L434" t="str">
        <f t="shared" si="40"/>
        <v>Low</v>
      </c>
      <c r="M434" t="s">
        <v>15</v>
      </c>
      <c r="N434" t="s">
        <v>16</v>
      </c>
      <c r="O434" s="1">
        <v>45372</v>
      </c>
      <c r="P434" s="7" t="str">
        <f t="shared" si="41"/>
        <v>NO</v>
      </c>
      <c r="Q434" t="b">
        <v>0</v>
      </c>
    </row>
    <row r="435" spans="1:17" x14ac:dyDescent="0.3">
      <c r="A435" t="s">
        <v>637</v>
      </c>
      <c r="B435" t="s">
        <v>63</v>
      </c>
      <c r="C435" t="s">
        <v>13</v>
      </c>
      <c r="D435" t="str">
        <f t="shared" si="36"/>
        <v>Item_14_PATI</v>
      </c>
      <c r="E435" t="s">
        <v>164</v>
      </c>
      <c r="F435" s="5">
        <f t="shared" si="37"/>
        <v>24.5</v>
      </c>
      <c r="G435">
        <v>24.5</v>
      </c>
      <c r="H435">
        <f t="shared" si="38"/>
        <v>6</v>
      </c>
      <c r="I435">
        <v>6</v>
      </c>
      <c r="J435" s="3">
        <f t="shared" si="39"/>
        <v>147</v>
      </c>
      <c r="K435">
        <v>147</v>
      </c>
      <c r="L435" t="str">
        <f t="shared" si="40"/>
        <v>Low</v>
      </c>
      <c r="M435" t="s">
        <v>48</v>
      </c>
      <c r="N435" t="s">
        <v>38</v>
      </c>
      <c r="O435" s="1">
        <v>45663</v>
      </c>
      <c r="P435" s="7" t="str">
        <f t="shared" si="41"/>
        <v>YES</v>
      </c>
      <c r="Q435" t="b">
        <v>1</v>
      </c>
    </row>
    <row r="436" spans="1:17" x14ac:dyDescent="0.3">
      <c r="A436" t="s">
        <v>638</v>
      </c>
      <c r="B436" t="s">
        <v>65</v>
      </c>
      <c r="C436" t="s">
        <v>130</v>
      </c>
      <c r="D436" t="str">
        <f t="shared" si="36"/>
        <v>Item_12_COMP</v>
      </c>
      <c r="E436" t="s">
        <v>621</v>
      </c>
      <c r="F436" s="5">
        <f t="shared" si="37"/>
        <v>21.5</v>
      </c>
      <c r="G436">
        <v>21.5</v>
      </c>
      <c r="H436">
        <f t="shared" si="38"/>
        <v>3</v>
      </c>
      <c r="I436">
        <v>3</v>
      </c>
      <c r="J436" s="3">
        <f t="shared" si="39"/>
        <v>64.5</v>
      </c>
      <c r="K436">
        <v>64.5</v>
      </c>
      <c r="L436" t="str">
        <f t="shared" si="40"/>
        <v>Low</v>
      </c>
      <c r="M436" t="s">
        <v>48</v>
      </c>
      <c r="N436" t="s">
        <v>16</v>
      </c>
      <c r="O436" s="1">
        <v>45274</v>
      </c>
      <c r="P436" s="9" t="str">
        <f t="shared" si="41"/>
        <v>N/A</v>
      </c>
    </row>
    <row r="437" spans="1:17" x14ac:dyDescent="0.3">
      <c r="A437" t="s">
        <v>639</v>
      </c>
      <c r="B437" t="s">
        <v>40</v>
      </c>
      <c r="C437" t="s">
        <v>66</v>
      </c>
      <c r="D437" s="2" t="str">
        <f t="shared" si="36"/>
        <v>Unknown_Item</v>
      </c>
      <c r="F437" s="5">
        <f t="shared" si="37"/>
        <v>12.5</v>
      </c>
      <c r="G437">
        <v>12.5</v>
      </c>
      <c r="H437" s="2">
        <f t="shared" si="38"/>
        <v>6</v>
      </c>
      <c r="J437" s="4">
        <f t="shared" si="39"/>
        <v>108.5</v>
      </c>
      <c r="L437" t="str">
        <f t="shared" si="40"/>
        <v>Low</v>
      </c>
      <c r="M437" t="s">
        <v>25</v>
      </c>
      <c r="N437" t="s">
        <v>38</v>
      </c>
      <c r="O437" s="1">
        <v>44813</v>
      </c>
      <c r="P437" s="7" t="str">
        <f t="shared" si="41"/>
        <v>NO</v>
      </c>
      <c r="Q437" t="b">
        <v>0</v>
      </c>
    </row>
    <row r="438" spans="1:17" x14ac:dyDescent="0.3">
      <c r="A438" t="s">
        <v>640</v>
      </c>
      <c r="B438" t="s">
        <v>31</v>
      </c>
      <c r="C438" t="s">
        <v>23</v>
      </c>
      <c r="D438" t="str">
        <f t="shared" si="36"/>
        <v>Item_25_BUTC</v>
      </c>
      <c r="E438" t="s">
        <v>383</v>
      </c>
      <c r="F438" s="5">
        <f t="shared" si="37"/>
        <v>41</v>
      </c>
      <c r="G438">
        <v>41</v>
      </c>
      <c r="H438">
        <f t="shared" si="38"/>
        <v>5</v>
      </c>
      <c r="I438">
        <v>5</v>
      </c>
      <c r="J438" s="3">
        <f t="shared" si="39"/>
        <v>205</v>
      </c>
      <c r="K438">
        <v>205</v>
      </c>
      <c r="L438" t="str">
        <f t="shared" si="40"/>
        <v>Medium</v>
      </c>
      <c r="M438" t="s">
        <v>48</v>
      </c>
      <c r="N438" t="s">
        <v>16</v>
      </c>
      <c r="O438" s="1">
        <v>44711</v>
      </c>
      <c r="P438" s="9" t="str">
        <f t="shared" si="41"/>
        <v>N/A</v>
      </c>
    </row>
    <row r="439" spans="1:17" x14ac:dyDescent="0.3">
      <c r="A439" t="s">
        <v>641</v>
      </c>
      <c r="B439" t="s">
        <v>18</v>
      </c>
      <c r="C439" t="s">
        <v>41</v>
      </c>
      <c r="D439" t="str">
        <f t="shared" si="36"/>
        <v>Item_2_FURN</v>
      </c>
      <c r="E439" t="s">
        <v>295</v>
      </c>
      <c r="F439" s="5">
        <f t="shared" si="37"/>
        <v>6.5</v>
      </c>
      <c r="G439">
        <v>6.5</v>
      </c>
      <c r="H439">
        <f t="shared" si="38"/>
        <v>5</v>
      </c>
      <c r="I439">
        <v>5</v>
      </c>
      <c r="J439" s="3">
        <f t="shared" si="39"/>
        <v>32.5</v>
      </c>
      <c r="K439">
        <v>32.5</v>
      </c>
      <c r="L439" t="str">
        <f t="shared" si="40"/>
        <v>Low</v>
      </c>
      <c r="M439" t="s">
        <v>48</v>
      </c>
      <c r="N439" t="s">
        <v>38</v>
      </c>
      <c r="O439" s="1">
        <v>44737</v>
      </c>
      <c r="P439" s="7" t="str">
        <f t="shared" si="41"/>
        <v>NO</v>
      </c>
      <c r="Q439" t="b">
        <v>0</v>
      </c>
    </row>
    <row r="440" spans="1:17" x14ac:dyDescent="0.3">
      <c r="A440" t="s">
        <v>642</v>
      </c>
      <c r="B440" t="s">
        <v>89</v>
      </c>
      <c r="C440" t="s">
        <v>66</v>
      </c>
      <c r="D440" t="str">
        <f t="shared" si="36"/>
        <v>Item_15_ELEC</v>
      </c>
      <c r="E440" t="s">
        <v>643</v>
      </c>
      <c r="F440" s="5">
        <f t="shared" si="37"/>
        <v>26</v>
      </c>
      <c r="G440">
        <v>26</v>
      </c>
      <c r="H440">
        <f t="shared" si="38"/>
        <v>7</v>
      </c>
      <c r="I440">
        <v>7</v>
      </c>
      <c r="J440" s="3">
        <f t="shared" si="39"/>
        <v>182</v>
      </c>
      <c r="K440">
        <v>182</v>
      </c>
      <c r="L440" t="str">
        <f t="shared" si="40"/>
        <v>Medium</v>
      </c>
      <c r="M440" t="s">
        <v>15</v>
      </c>
      <c r="N440" t="s">
        <v>38</v>
      </c>
      <c r="O440" s="1">
        <v>44699</v>
      </c>
      <c r="P440" s="9" t="str">
        <f t="shared" si="41"/>
        <v>N/A</v>
      </c>
    </row>
    <row r="441" spans="1:17" x14ac:dyDescent="0.3">
      <c r="A441" t="s">
        <v>644</v>
      </c>
      <c r="B441" t="s">
        <v>40</v>
      </c>
      <c r="C441" t="s">
        <v>66</v>
      </c>
      <c r="D441" t="str">
        <f t="shared" si="36"/>
        <v>Item_8_ELEC</v>
      </c>
      <c r="E441" t="s">
        <v>246</v>
      </c>
      <c r="F441" s="5">
        <f t="shared" si="37"/>
        <v>15.5</v>
      </c>
      <c r="G441">
        <v>15.5</v>
      </c>
      <c r="H441">
        <f t="shared" si="38"/>
        <v>6</v>
      </c>
      <c r="I441">
        <v>6</v>
      </c>
      <c r="J441" s="3">
        <f t="shared" si="39"/>
        <v>93</v>
      </c>
      <c r="K441">
        <v>93</v>
      </c>
      <c r="L441" t="str">
        <f t="shared" si="40"/>
        <v>Low</v>
      </c>
      <c r="M441" t="s">
        <v>25</v>
      </c>
      <c r="N441" t="s">
        <v>16</v>
      </c>
      <c r="O441" s="1">
        <v>44803</v>
      </c>
      <c r="P441" s="9" t="str">
        <f t="shared" si="41"/>
        <v>N/A</v>
      </c>
    </row>
    <row r="442" spans="1:17" x14ac:dyDescent="0.3">
      <c r="A442" t="s">
        <v>645</v>
      </c>
      <c r="B442" t="s">
        <v>69</v>
      </c>
      <c r="C442" t="s">
        <v>130</v>
      </c>
      <c r="D442" t="str">
        <f t="shared" si="36"/>
        <v>Item_15_COMP</v>
      </c>
      <c r="E442" t="s">
        <v>149</v>
      </c>
      <c r="F442" s="5">
        <f t="shared" si="37"/>
        <v>26</v>
      </c>
      <c r="G442">
        <v>26</v>
      </c>
      <c r="H442">
        <f t="shared" si="38"/>
        <v>1</v>
      </c>
      <c r="I442">
        <v>1</v>
      </c>
      <c r="J442" s="3">
        <f t="shared" si="39"/>
        <v>26</v>
      </c>
      <c r="K442">
        <v>26</v>
      </c>
      <c r="L442" t="str">
        <f t="shared" si="40"/>
        <v>Low</v>
      </c>
      <c r="M442" t="s">
        <v>15</v>
      </c>
      <c r="N442" t="s">
        <v>16</v>
      </c>
      <c r="O442" s="1">
        <v>45435</v>
      </c>
      <c r="P442" s="9" t="str">
        <f t="shared" si="41"/>
        <v>N/A</v>
      </c>
    </row>
    <row r="443" spans="1:17" x14ac:dyDescent="0.3">
      <c r="A443" t="s">
        <v>646</v>
      </c>
      <c r="B443" t="s">
        <v>46</v>
      </c>
      <c r="C443" t="s">
        <v>13</v>
      </c>
      <c r="D443" t="str">
        <f t="shared" si="36"/>
        <v>Item_9_PATI</v>
      </c>
      <c r="E443" t="s">
        <v>509</v>
      </c>
      <c r="F443" s="5">
        <f t="shared" si="37"/>
        <v>17</v>
      </c>
      <c r="G443">
        <v>17</v>
      </c>
      <c r="H443">
        <f t="shared" si="38"/>
        <v>6</v>
      </c>
      <c r="I443">
        <v>6</v>
      </c>
      <c r="J443" s="3">
        <f t="shared" si="39"/>
        <v>102</v>
      </c>
      <c r="K443">
        <v>102</v>
      </c>
      <c r="L443" t="str">
        <f t="shared" si="40"/>
        <v>Low</v>
      </c>
      <c r="M443" t="s">
        <v>48</v>
      </c>
      <c r="N443" t="s">
        <v>38</v>
      </c>
      <c r="O443" s="1">
        <v>45511</v>
      </c>
      <c r="P443" s="9" t="str">
        <f t="shared" si="41"/>
        <v>N/A</v>
      </c>
    </row>
    <row r="444" spans="1:17" x14ac:dyDescent="0.3">
      <c r="A444" t="s">
        <v>647</v>
      </c>
      <c r="B444" t="s">
        <v>100</v>
      </c>
      <c r="C444" t="s">
        <v>23</v>
      </c>
      <c r="D444" t="str">
        <f t="shared" si="36"/>
        <v>Item_21_BUTC</v>
      </c>
      <c r="E444" t="s">
        <v>217</v>
      </c>
      <c r="F444" s="5">
        <f t="shared" si="37"/>
        <v>35</v>
      </c>
      <c r="G444">
        <v>35</v>
      </c>
      <c r="H444">
        <f t="shared" si="38"/>
        <v>1</v>
      </c>
      <c r="I444">
        <v>1</v>
      </c>
      <c r="J444" s="3">
        <f t="shared" si="39"/>
        <v>35</v>
      </c>
      <c r="K444">
        <v>35</v>
      </c>
      <c r="L444" t="str">
        <f t="shared" si="40"/>
        <v>Low</v>
      </c>
      <c r="M444" t="s">
        <v>15</v>
      </c>
      <c r="N444" t="s">
        <v>38</v>
      </c>
      <c r="O444" s="1">
        <v>45274</v>
      </c>
      <c r="P444" s="7" t="str">
        <f t="shared" si="41"/>
        <v>YES</v>
      </c>
      <c r="Q444" t="b">
        <v>1</v>
      </c>
    </row>
    <row r="445" spans="1:17" x14ac:dyDescent="0.3">
      <c r="A445" t="s">
        <v>648</v>
      </c>
      <c r="B445" t="s">
        <v>113</v>
      </c>
      <c r="C445" t="s">
        <v>32</v>
      </c>
      <c r="D445" s="2" t="str">
        <f t="shared" si="36"/>
        <v>Unknown_Item</v>
      </c>
      <c r="F445" s="6">
        <f t="shared" si="37"/>
        <v>23.365911749958215</v>
      </c>
      <c r="H445">
        <f t="shared" si="38"/>
        <v>2</v>
      </c>
      <c r="I445">
        <v>2</v>
      </c>
      <c r="J445" s="3">
        <f t="shared" si="39"/>
        <v>46</v>
      </c>
      <c r="K445">
        <v>46</v>
      </c>
      <c r="L445" t="str">
        <f t="shared" si="40"/>
        <v>Low</v>
      </c>
      <c r="M445" t="s">
        <v>15</v>
      </c>
      <c r="N445" t="s">
        <v>16</v>
      </c>
      <c r="O445" s="1">
        <v>45279</v>
      </c>
      <c r="P445" s="9" t="str">
        <f t="shared" si="41"/>
        <v>N/A</v>
      </c>
    </row>
    <row r="446" spans="1:17" x14ac:dyDescent="0.3">
      <c r="A446" t="s">
        <v>649</v>
      </c>
      <c r="B446" t="s">
        <v>84</v>
      </c>
      <c r="C446" t="s">
        <v>32</v>
      </c>
      <c r="D446" t="str">
        <f t="shared" si="36"/>
        <v>Item_9_FOOD</v>
      </c>
      <c r="E446" t="s">
        <v>237</v>
      </c>
      <c r="F446" s="5">
        <f t="shared" si="37"/>
        <v>17</v>
      </c>
      <c r="G446">
        <v>17</v>
      </c>
      <c r="H446">
        <f t="shared" si="38"/>
        <v>4</v>
      </c>
      <c r="I446">
        <v>4</v>
      </c>
      <c r="J446" s="3">
        <f t="shared" si="39"/>
        <v>68</v>
      </c>
      <c r="K446">
        <v>68</v>
      </c>
      <c r="L446" t="str">
        <f t="shared" si="40"/>
        <v>Low</v>
      </c>
      <c r="M446" t="s">
        <v>48</v>
      </c>
      <c r="N446" t="s">
        <v>38</v>
      </c>
      <c r="O446" s="1">
        <v>44955</v>
      </c>
      <c r="P446" s="7" t="str">
        <f t="shared" si="41"/>
        <v>YES</v>
      </c>
      <c r="Q446" t="b">
        <v>1</v>
      </c>
    </row>
    <row r="447" spans="1:17" x14ac:dyDescent="0.3">
      <c r="A447" t="s">
        <v>650</v>
      </c>
      <c r="B447" t="s">
        <v>31</v>
      </c>
      <c r="C447" t="s">
        <v>41</v>
      </c>
      <c r="D447" t="str">
        <f t="shared" si="36"/>
        <v>Item_14_FURN</v>
      </c>
      <c r="E447" t="s">
        <v>81</v>
      </c>
      <c r="F447" s="5">
        <f t="shared" si="37"/>
        <v>24.5</v>
      </c>
      <c r="G447">
        <v>24.5</v>
      </c>
      <c r="H447">
        <f t="shared" si="38"/>
        <v>4</v>
      </c>
      <c r="I447">
        <v>4</v>
      </c>
      <c r="J447" s="3">
        <f t="shared" si="39"/>
        <v>98</v>
      </c>
      <c r="K447">
        <v>98</v>
      </c>
      <c r="L447" t="str">
        <f t="shared" si="40"/>
        <v>Low</v>
      </c>
      <c r="M447" t="s">
        <v>25</v>
      </c>
      <c r="N447" t="s">
        <v>38</v>
      </c>
      <c r="O447" s="1">
        <v>44860</v>
      </c>
      <c r="P447" s="7" t="str">
        <f t="shared" si="41"/>
        <v>YES</v>
      </c>
      <c r="Q447" t="b">
        <v>1</v>
      </c>
    </row>
    <row r="448" spans="1:17" x14ac:dyDescent="0.3">
      <c r="A448" t="s">
        <v>651</v>
      </c>
      <c r="B448" t="s">
        <v>113</v>
      </c>
      <c r="C448" t="s">
        <v>130</v>
      </c>
      <c r="D448" t="str">
        <f t="shared" si="36"/>
        <v>Item_16_COMP</v>
      </c>
      <c r="E448" t="s">
        <v>131</v>
      </c>
      <c r="F448" s="5">
        <f t="shared" si="37"/>
        <v>27.5</v>
      </c>
      <c r="G448">
        <v>27.5</v>
      </c>
      <c r="H448">
        <f t="shared" si="38"/>
        <v>9</v>
      </c>
      <c r="I448">
        <v>9</v>
      </c>
      <c r="J448" s="3">
        <f t="shared" si="39"/>
        <v>247.5</v>
      </c>
      <c r="K448">
        <v>247.5</v>
      </c>
      <c r="L448" t="str">
        <f t="shared" si="40"/>
        <v>Medium</v>
      </c>
      <c r="M448" t="s">
        <v>48</v>
      </c>
      <c r="N448" t="s">
        <v>16</v>
      </c>
      <c r="O448" s="1">
        <v>44939</v>
      </c>
      <c r="P448" s="7" t="str">
        <f t="shared" si="41"/>
        <v>NO</v>
      </c>
      <c r="Q448" t="b">
        <v>0</v>
      </c>
    </row>
    <row r="449" spans="1:17" x14ac:dyDescent="0.3">
      <c r="A449" t="s">
        <v>652</v>
      </c>
      <c r="B449" t="s">
        <v>31</v>
      </c>
      <c r="C449" t="s">
        <v>13</v>
      </c>
      <c r="D449" t="str">
        <f t="shared" si="36"/>
        <v>Item_4_PATI</v>
      </c>
      <c r="E449" t="s">
        <v>207</v>
      </c>
      <c r="F449" s="5">
        <f t="shared" si="37"/>
        <v>9.5</v>
      </c>
      <c r="G449">
        <v>9.5</v>
      </c>
      <c r="H449">
        <f t="shared" si="38"/>
        <v>2</v>
      </c>
      <c r="I449">
        <v>2</v>
      </c>
      <c r="J449" s="3">
        <f t="shared" si="39"/>
        <v>19</v>
      </c>
      <c r="K449">
        <v>19</v>
      </c>
      <c r="L449" t="str">
        <f t="shared" si="40"/>
        <v>Low</v>
      </c>
      <c r="M449" t="s">
        <v>15</v>
      </c>
      <c r="N449" t="s">
        <v>38</v>
      </c>
      <c r="O449" s="1">
        <v>45112</v>
      </c>
      <c r="P449" s="7" t="str">
        <f t="shared" si="41"/>
        <v>YES</v>
      </c>
      <c r="Q449" t="b">
        <v>1</v>
      </c>
    </row>
    <row r="450" spans="1:17" x14ac:dyDescent="0.3">
      <c r="A450" t="s">
        <v>653</v>
      </c>
      <c r="B450" t="s">
        <v>116</v>
      </c>
      <c r="C450" t="s">
        <v>13</v>
      </c>
      <c r="D450" t="str">
        <f t="shared" ref="D450:D513" si="42">IF(TRIM(E450)="","Unknown_Item","Item_"&amp;MID(E450,6,FIND("_",E450,6)-6)&amp;"_"&amp;UPPER(LEFT(C450,4)))</f>
        <v>Item_4_PATI</v>
      </c>
      <c r="E450" t="s">
        <v>207</v>
      </c>
      <c r="F450" s="5">
        <f t="shared" ref="F450:F513" si="43">IF(ISBLANK(G450),AVERAGE($G$2:$G$12576),G450)</f>
        <v>9.5</v>
      </c>
      <c r="G450">
        <v>9.5</v>
      </c>
      <c r="H450">
        <f t="shared" ref="H450:H513" si="44">IF(ISBLANK(I450),MEDIAN($I$2:$I$12576),I450)</f>
        <v>2</v>
      </c>
      <c r="I450">
        <v>2</v>
      </c>
      <c r="J450" s="3">
        <f t="shared" ref="J450:J513" si="45">IF(ISBLANK(K450),MEDIAN($K$2:$K$12576),K450)</f>
        <v>19</v>
      </c>
      <c r="K450">
        <v>19</v>
      </c>
      <c r="L450" t="str">
        <f t="shared" ref="L450:L513" si="46">IF(J450&gt;=300,"High",IF(J450&gt;=150,"Medium","Low"))</f>
        <v>Low</v>
      </c>
      <c r="M450" t="s">
        <v>15</v>
      </c>
      <c r="N450" t="s">
        <v>16</v>
      </c>
      <c r="O450" s="1">
        <v>44934</v>
      </c>
      <c r="P450" s="9" t="str">
        <f t="shared" ref="P450:P513" si="47">IF(ISBLANK(Q450),"N/A",IF(Q450=TRUE,"YES","NO"))</f>
        <v>N/A</v>
      </c>
    </row>
    <row r="451" spans="1:17" x14ac:dyDescent="0.3">
      <c r="A451" t="s">
        <v>654</v>
      </c>
      <c r="B451" t="s">
        <v>27</v>
      </c>
      <c r="C451" t="s">
        <v>23</v>
      </c>
      <c r="D451" t="str">
        <f t="shared" si="42"/>
        <v>Item_20_BUTC</v>
      </c>
      <c r="E451" t="s">
        <v>85</v>
      </c>
      <c r="F451" s="5">
        <f t="shared" si="43"/>
        <v>33.5</v>
      </c>
      <c r="G451">
        <v>33.5</v>
      </c>
      <c r="H451">
        <f t="shared" si="44"/>
        <v>2</v>
      </c>
      <c r="I451">
        <v>2</v>
      </c>
      <c r="J451" s="3">
        <f t="shared" si="45"/>
        <v>67</v>
      </c>
      <c r="K451">
        <v>67</v>
      </c>
      <c r="L451" t="str">
        <f t="shared" si="46"/>
        <v>Low</v>
      </c>
      <c r="M451" t="s">
        <v>25</v>
      </c>
      <c r="N451" t="s">
        <v>38</v>
      </c>
      <c r="O451" s="1">
        <v>45378</v>
      </c>
      <c r="P451" s="7" t="str">
        <f t="shared" si="47"/>
        <v>NO</v>
      </c>
      <c r="Q451" t="b">
        <v>0</v>
      </c>
    </row>
    <row r="452" spans="1:17" x14ac:dyDescent="0.3">
      <c r="A452" t="s">
        <v>655</v>
      </c>
      <c r="B452" t="s">
        <v>69</v>
      </c>
      <c r="C452" t="s">
        <v>13</v>
      </c>
      <c r="D452" t="str">
        <f t="shared" si="42"/>
        <v>Item_5_PATI</v>
      </c>
      <c r="E452" t="s">
        <v>656</v>
      </c>
      <c r="F452" s="5">
        <f t="shared" si="43"/>
        <v>11</v>
      </c>
      <c r="G452">
        <v>11</v>
      </c>
      <c r="H452">
        <f t="shared" si="44"/>
        <v>10</v>
      </c>
      <c r="I452">
        <v>10</v>
      </c>
      <c r="J452" s="3">
        <f t="shared" si="45"/>
        <v>110</v>
      </c>
      <c r="K452">
        <v>110</v>
      </c>
      <c r="L452" t="str">
        <f t="shared" si="46"/>
        <v>Low</v>
      </c>
      <c r="M452" t="s">
        <v>48</v>
      </c>
      <c r="N452" t="s">
        <v>38</v>
      </c>
      <c r="O452" s="1">
        <v>45590</v>
      </c>
      <c r="P452" s="7" t="str">
        <f t="shared" si="47"/>
        <v>YES</v>
      </c>
      <c r="Q452" t="b">
        <v>1</v>
      </c>
    </row>
    <row r="453" spans="1:17" x14ac:dyDescent="0.3">
      <c r="A453" t="s">
        <v>657</v>
      </c>
      <c r="B453" t="s">
        <v>80</v>
      </c>
      <c r="C453" t="s">
        <v>32</v>
      </c>
      <c r="D453" s="2" t="str">
        <f t="shared" si="42"/>
        <v>Unknown_Item</v>
      </c>
      <c r="F453" s="5">
        <f t="shared" si="43"/>
        <v>26</v>
      </c>
      <c r="G453">
        <v>26</v>
      </c>
      <c r="H453" s="2">
        <f t="shared" si="44"/>
        <v>6</v>
      </c>
      <c r="J453" s="4">
        <f t="shared" si="45"/>
        <v>108.5</v>
      </c>
      <c r="L453" t="str">
        <f t="shared" si="46"/>
        <v>Low</v>
      </c>
      <c r="M453" t="s">
        <v>48</v>
      </c>
      <c r="N453" t="s">
        <v>16</v>
      </c>
      <c r="O453" s="1">
        <v>45313</v>
      </c>
      <c r="P453" s="7" t="str">
        <f t="shared" si="47"/>
        <v>YES</v>
      </c>
      <c r="Q453" t="b">
        <v>1</v>
      </c>
    </row>
    <row r="454" spans="1:17" x14ac:dyDescent="0.3">
      <c r="A454" t="s">
        <v>658</v>
      </c>
      <c r="B454" t="s">
        <v>69</v>
      </c>
      <c r="C454" t="s">
        <v>13</v>
      </c>
      <c r="D454" t="str">
        <f t="shared" si="42"/>
        <v>Item_17_PATI</v>
      </c>
      <c r="E454" t="s">
        <v>61</v>
      </c>
      <c r="F454" s="5">
        <f t="shared" si="43"/>
        <v>29</v>
      </c>
      <c r="G454">
        <v>29</v>
      </c>
      <c r="H454">
        <f t="shared" si="44"/>
        <v>10</v>
      </c>
      <c r="I454">
        <v>10</v>
      </c>
      <c r="J454" s="3">
        <f t="shared" si="45"/>
        <v>290</v>
      </c>
      <c r="K454">
        <v>290</v>
      </c>
      <c r="L454" t="str">
        <f t="shared" si="46"/>
        <v>Medium</v>
      </c>
      <c r="M454" t="s">
        <v>15</v>
      </c>
      <c r="N454" t="s">
        <v>16</v>
      </c>
      <c r="O454" s="1">
        <v>45545</v>
      </c>
      <c r="P454" s="7" t="str">
        <f t="shared" si="47"/>
        <v>YES</v>
      </c>
      <c r="Q454" t="b">
        <v>1</v>
      </c>
    </row>
    <row r="455" spans="1:17" x14ac:dyDescent="0.3">
      <c r="A455" t="s">
        <v>659</v>
      </c>
      <c r="B455" t="s">
        <v>80</v>
      </c>
      <c r="C455" t="s">
        <v>32</v>
      </c>
      <c r="D455" t="str">
        <f t="shared" si="42"/>
        <v>Item_11_FOOD</v>
      </c>
      <c r="E455" t="s">
        <v>94</v>
      </c>
      <c r="F455" s="5">
        <f t="shared" si="43"/>
        <v>20</v>
      </c>
      <c r="G455">
        <v>20</v>
      </c>
      <c r="H455">
        <f t="shared" si="44"/>
        <v>6</v>
      </c>
      <c r="I455">
        <v>6</v>
      </c>
      <c r="J455" s="3">
        <f t="shared" si="45"/>
        <v>120</v>
      </c>
      <c r="K455">
        <v>120</v>
      </c>
      <c r="L455" t="str">
        <f t="shared" si="46"/>
        <v>Low</v>
      </c>
      <c r="M455" t="s">
        <v>15</v>
      </c>
      <c r="N455" t="s">
        <v>16</v>
      </c>
      <c r="O455" s="1">
        <v>45516</v>
      </c>
      <c r="P455" s="7" t="str">
        <f t="shared" si="47"/>
        <v>NO</v>
      </c>
      <c r="Q455" t="b">
        <v>0</v>
      </c>
    </row>
    <row r="456" spans="1:17" x14ac:dyDescent="0.3">
      <c r="A456" t="s">
        <v>660</v>
      </c>
      <c r="B456" t="s">
        <v>89</v>
      </c>
      <c r="C456" t="s">
        <v>28</v>
      </c>
      <c r="D456" t="str">
        <f t="shared" si="42"/>
        <v>Item_8_BEVE</v>
      </c>
      <c r="E456" t="s">
        <v>124</v>
      </c>
      <c r="F456" s="5">
        <f t="shared" si="43"/>
        <v>15.5</v>
      </c>
      <c r="G456">
        <v>15.5</v>
      </c>
      <c r="H456">
        <f t="shared" si="44"/>
        <v>5</v>
      </c>
      <c r="I456">
        <v>5</v>
      </c>
      <c r="J456" s="3">
        <f t="shared" si="45"/>
        <v>77.5</v>
      </c>
      <c r="K456">
        <v>77.5</v>
      </c>
      <c r="L456" t="str">
        <f t="shared" si="46"/>
        <v>Low</v>
      </c>
      <c r="M456" t="s">
        <v>48</v>
      </c>
      <c r="N456" t="s">
        <v>16</v>
      </c>
      <c r="O456" s="1">
        <v>44655</v>
      </c>
      <c r="P456" s="9" t="str">
        <f t="shared" si="47"/>
        <v>N/A</v>
      </c>
    </row>
    <row r="457" spans="1:17" x14ac:dyDescent="0.3">
      <c r="A457" t="s">
        <v>661</v>
      </c>
      <c r="B457" t="s">
        <v>89</v>
      </c>
      <c r="C457" t="s">
        <v>19</v>
      </c>
      <c r="D457" t="str">
        <f t="shared" si="42"/>
        <v>Item_18_MILK</v>
      </c>
      <c r="E457" t="s">
        <v>662</v>
      </c>
      <c r="F457" s="5">
        <f t="shared" si="43"/>
        <v>30.5</v>
      </c>
      <c r="G457">
        <v>30.5</v>
      </c>
      <c r="H457">
        <f t="shared" si="44"/>
        <v>2</v>
      </c>
      <c r="I457">
        <v>2</v>
      </c>
      <c r="J457" s="3">
        <f t="shared" si="45"/>
        <v>61</v>
      </c>
      <c r="K457">
        <v>61</v>
      </c>
      <c r="L457" t="str">
        <f t="shared" si="46"/>
        <v>Low</v>
      </c>
      <c r="M457" t="s">
        <v>48</v>
      </c>
      <c r="N457" t="s">
        <v>16</v>
      </c>
      <c r="O457" s="1">
        <v>45219</v>
      </c>
      <c r="P457" s="9" t="str">
        <f t="shared" si="47"/>
        <v>N/A</v>
      </c>
    </row>
    <row r="458" spans="1:17" x14ac:dyDescent="0.3">
      <c r="A458" t="s">
        <v>663</v>
      </c>
      <c r="B458" t="s">
        <v>55</v>
      </c>
      <c r="C458" t="s">
        <v>23</v>
      </c>
      <c r="D458" t="str">
        <f t="shared" si="42"/>
        <v>Item_5_BUTC</v>
      </c>
      <c r="E458" t="s">
        <v>551</v>
      </c>
      <c r="F458" s="5">
        <f t="shared" si="43"/>
        <v>11</v>
      </c>
      <c r="G458">
        <v>11</v>
      </c>
      <c r="H458">
        <f t="shared" si="44"/>
        <v>7</v>
      </c>
      <c r="I458">
        <v>7</v>
      </c>
      <c r="J458" s="3">
        <f t="shared" si="45"/>
        <v>77</v>
      </c>
      <c r="K458">
        <v>77</v>
      </c>
      <c r="L458" t="str">
        <f t="shared" si="46"/>
        <v>Low</v>
      </c>
      <c r="M458" t="s">
        <v>48</v>
      </c>
      <c r="N458" t="s">
        <v>38</v>
      </c>
      <c r="O458" s="1">
        <v>45324</v>
      </c>
      <c r="P458" s="9" t="str">
        <f t="shared" si="47"/>
        <v>N/A</v>
      </c>
    </row>
    <row r="459" spans="1:17" x14ac:dyDescent="0.3">
      <c r="A459" t="s">
        <v>664</v>
      </c>
      <c r="B459" t="s">
        <v>12</v>
      </c>
      <c r="C459" t="s">
        <v>41</v>
      </c>
      <c r="D459" t="str">
        <f t="shared" si="42"/>
        <v>Item_25_FURN</v>
      </c>
      <c r="E459" t="s">
        <v>87</v>
      </c>
      <c r="F459" s="5">
        <f t="shared" si="43"/>
        <v>41</v>
      </c>
      <c r="G459">
        <v>41</v>
      </c>
      <c r="H459">
        <f t="shared" si="44"/>
        <v>3</v>
      </c>
      <c r="I459">
        <v>3</v>
      </c>
      <c r="J459" s="3">
        <f t="shared" si="45"/>
        <v>123</v>
      </c>
      <c r="K459">
        <v>123</v>
      </c>
      <c r="L459" t="str">
        <f t="shared" si="46"/>
        <v>Low</v>
      </c>
      <c r="M459" t="s">
        <v>25</v>
      </c>
      <c r="N459" t="s">
        <v>16</v>
      </c>
      <c r="O459" s="1">
        <v>45467</v>
      </c>
      <c r="P459" s="7" t="str">
        <f t="shared" si="47"/>
        <v>YES</v>
      </c>
      <c r="Q459" t="b">
        <v>1</v>
      </c>
    </row>
    <row r="460" spans="1:17" x14ac:dyDescent="0.3">
      <c r="A460" t="s">
        <v>665</v>
      </c>
      <c r="B460" t="s">
        <v>168</v>
      </c>
      <c r="C460" t="s">
        <v>130</v>
      </c>
      <c r="D460" t="str">
        <f t="shared" si="42"/>
        <v>Item_11_COMP</v>
      </c>
      <c r="E460" t="s">
        <v>335</v>
      </c>
      <c r="F460" s="5">
        <f t="shared" si="43"/>
        <v>20</v>
      </c>
      <c r="G460">
        <v>20</v>
      </c>
      <c r="H460">
        <f t="shared" si="44"/>
        <v>7</v>
      </c>
      <c r="I460">
        <v>7</v>
      </c>
      <c r="J460" s="3">
        <f t="shared" si="45"/>
        <v>140</v>
      </c>
      <c r="K460">
        <v>140</v>
      </c>
      <c r="L460" t="str">
        <f t="shared" si="46"/>
        <v>Low</v>
      </c>
      <c r="M460" t="s">
        <v>48</v>
      </c>
      <c r="N460" t="s">
        <v>38</v>
      </c>
      <c r="O460" s="1">
        <v>45235</v>
      </c>
      <c r="P460" s="7" t="str">
        <f t="shared" si="47"/>
        <v>NO</v>
      </c>
      <c r="Q460" t="b">
        <v>0</v>
      </c>
    </row>
    <row r="461" spans="1:17" x14ac:dyDescent="0.3">
      <c r="A461" t="s">
        <v>666</v>
      </c>
      <c r="B461" t="s">
        <v>18</v>
      </c>
      <c r="C461" t="s">
        <v>13</v>
      </c>
      <c r="D461" t="str">
        <f t="shared" si="42"/>
        <v>Item_1_PATI</v>
      </c>
      <c r="E461" t="s">
        <v>172</v>
      </c>
      <c r="F461" s="5">
        <f t="shared" si="43"/>
        <v>5</v>
      </c>
      <c r="G461">
        <v>5</v>
      </c>
      <c r="H461">
        <f t="shared" si="44"/>
        <v>7</v>
      </c>
      <c r="I461">
        <v>7</v>
      </c>
      <c r="J461" s="3">
        <f t="shared" si="45"/>
        <v>35</v>
      </c>
      <c r="K461">
        <v>35</v>
      </c>
      <c r="L461" t="str">
        <f t="shared" si="46"/>
        <v>Low</v>
      </c>
      <c r="M461" t="s">
        <v>15</v>
      </c>
      <c r="N461" t="s">
        <v>16</v>
      </c>
      <c r="O461" s="1">
        <v>45478</v>
      </c>
      <c r="P461" s="7" t="str">
        <f t="shared" si="47"/>
        <v>YES</v>
      </c>
      <c r="Q461" t="b">
        <v>1</v>
      </c>
    </row>
    <row r="462" spans="1:17" x14ac:dyDescent="0.3">
      <c r="A462" t="s">
        <v>667</v>
      </c>
      <c r="B462" t="s">
        <v>69</v>
      </c>
      <c r="C462" t="s">
        <v>32</v>
      </c>
      <c r="D462" s="2" t="str">
        <f t="shared" si="42"/>
        <v>Unknown_Item</v>
      </c>
      <c r="F462" s="6">
        <f t="shared" si="43"/>
        <v>23.365911749958215</v>
      </c>
      <c r="H462">
        <f t="shared" si="44"/>
        <v>9</v>
      </c>
      <c r="I462">
        <v>9</v>
      </c>
      <c r="J462" s="3">
        <f t="shared" si="45"/>
        <v>193.5</v>
      </c>
      <c r="K462">
        <v>193.5</v>
      </c>
      <c r="L462" t="str">
        <f t="shared" si="46"/>
        <v>Medium</v>
      </c>
      <c r="M462" t="s">
        <v>25</v>
      </c>
      <c r="N462" t="s">
        <v>38</v>
      </c>
      <c r="O462" s="1">
        <v>45369</v>
      </c>
      <c r="P462" s="9" t="str">
        <f t="shared" si="47"/>
        <v>N/A</v>
      </c>
    </row>
    <row r="463" spans="1:17" x14ac:dyDescent="0.3">
      <c r="A463" t="s">
        <v>668</v>
      </c>
      <c r="B463" t="s">
        <v>46</v>
      </c>
      <c r="C463" t="s">
        <v>32</v>
      </c>
      <c r="D463" s="2" t="str">
        <f t="shared" si="42"/>
        <v>Unknown_Item</v>
      </c>
      <c r="F463" s="6">
        <f t="shared" si="43"/>
        <v>23.365911749958215</v>
      </c>
      <c r="H463">
        <f t="shared" si="44"/>
        <v>8</v>
      </c>
      <c r="I463">
        <v>8</v>
      </c>
      <c r="J463" s="3">
        <f t="shared" si="45"/>
        <v>148</v>
      </c>
      <c r="K463">
        <v>148</v>
      </c>
      <c r="L463" t="str">
        <f t="shared" si="46"/>
        <v>Low</v>
      </c>
      <c r="M463" t="s">
        <v>25</v>
      </c>
      <c r="N463" t="s">
        <v>38</v>
      </c>
      <c r="O463" s="1">
        <v>44727</v>
      </c>
      <c r="P463" s="9" t="str">
        <f t="shared" si="47"/>
        <v>N/A</v>
      </c>
    </row>
    <row r="464" spans="1:17" x14ac:dyDescent="0.3">
      <c r="A464" t="s">
        <v>669</v>
      </c>
      <c r="B464" t="s">
        <v>123</v>
      </c>
      <c r="C464" t="s">
        <v>28</v>
      </c>
      <c r="D464" t="str">
        <f t="shared" si="42"/>
        <v>Item_14_BEVE</v>
      </c>
      <c r="E464" t="s">
        <v>205</v>
      </c>
      <c r="F464" s="5">
        <f t="shared" si="43"/>
        <v>24.5</v>
      </c>
      <c r="G464">
        <v>24.5</v>
      </c>
      <c r="H464">
        <f t="shared" si="44"/>
        <v>8</v>
      </c>
      <c r="I464">
        <v>8</v>
      </c>
      <c r="J464" s="3">
        <f t="shared" si="45"/>
        <v>196</v>
      </c>
      <c r="K464">
        <v>196</v>
      </c>
      <c r="L464" t="str">
        <f t="shared" si="46"/>
        <v>Medium</v>
      </c>
      <c r="M464" t="s">
        <v>15</v>
      </c>
      <c r="N464" t="s">
        <v>38</v>
      </c>
      <c r="O464" s="1">
        <v>45058</v>
      </c>
      <c r="P464" s="9" t="str">
        <f t="shared" si="47"/>
        <v>N/A</v>
      </c>
    </row>
    <row r="465" spans="1:17" x14ac:dyDescent="0.3">
      <c r="A465" t="s">
        <v>670</v>
      </c>
      <c r="B465" t="s">
        <v>77</v>
      </c>
      <c r="C465" t="s">
        <v>32</v>
      </c>
      <c r="D465" s="2" t="str">
        <f t="shared" si="42"/>
        <v>Unknown_Item</v>
      </c>
      <c r="F465" s="5">
        <f t="shared" si="43"/>
        <v>11</v>
      </c>
      <c r="G465">
        <v>11</v>
      </c>
      <c r="H465" s="2">
        <f t="shared" si="44"/>
        <v>6</v>
      </c>
      <c r="J465" s="4">
        <f t="shared" si="45"/>
        <v>108.5</v>
      </c>
      <c r="L465" t="str">
        <f t="shared" si="46"/>
        <v>Low</v>
      </c>
      <c r="M465" t="s">
        <v>15</v>
      </c>
      <c r="N465" t="s">
        <v>16</v>
      </c>
      <c r="O465" s="1">
        <v>45520</v>
      </c>
      <c r="P465" s="9" t="str">
        <f t="shared" si="47"/>
        <v>N/A</v>
      </c>
    </row>
    <row r="466" spans="1:17" x14ac:dyDescent="0.3">
      <c r="A466" t="s">
        <v>671</v>
      </c>
      <c r="B466" t="s">
        <v>43</v>
      </c>
      <c r="C466" t="s">
        <v>28</v>
      </c>
      <c r="D466" t="str">
        <f t="shared" si="42"/>
        <v>Item_4_BEVE</v>
      </c>
      <c r="E466" t="s">
        <v>174</v>
      </c>
      <c r="F466" s="5">
        <f t="shared" si="43"/>
        <v>9.5</v>
      </c>
      <c r="G466">
        <v>9.5</v>
      </c>
      <c r="H466">
        <f t="shared" si="44"/>
        <v>4</v>
      </c>
      <c r="I466">
        <v>4</v>
      </c>
      <c r="J466" s="3">
        <f t="shared" si="45"/>
        <v>38</v>
      </c>
      <c r="K466">
        <v>38</v>
      </c>
      <c r="L466" t="str">
        <f t="shared" si="46"/>
        <v>Low</v>
      </c>
      <c r="M466" t="s">
        <v>15</v>
      </c>
      <c r="N466" t="s">
        <v>38</v>
      </c>
      <c r="O466" s="1">
        <v>45458</v>
      </c>
      <c r="P466" s="9" t="str">
        <f t="shared" si="47"/>
        <v>N/A</v>
      </c>
    </row>
    <row r="467" spans="1:17" x14ac:dyDescent="0.3">
      <c r="A467" t="s">
        <v>672</v>
      </c>
      <c r="B467" t="s">
        <v>40</v>
      </c>
      <c r="C467" t="s">
        <v>13</v>
      </c>
      <c r="D467" t="str">
        <f t="shared" si="42"/>
        <v>Item_6_PATI</v>
      </c>
      <c r="E467" t="s">
        <v>96</v>
      </c>
      <c r="F467" s="5">
        <f t="shared" si="43"/>
        <v>12.5</v>
      </c>
      <c r="G467">
        <v>12.5</v>
      </c>
      <c r="H467">
        <f t="shared" si="44"/>
        <v>8</v>
      </c>
      <c r="I467">
        <v>8</v>
      </c>
      <c r="J467" s="3">
        <f t="shared" si="45"/>
        <v>100</v>
      </c>
      <c r="K467">
        <v>100</v>
      </c>
      <c r="L467" t="str">
        <f t="shared" si="46"/>
        <v>Low</v>
      </c>
      <c r="M467" t="s">
        <v>15</v>
      </c>
      <c r="N467" t="s">
        <v>38</v>
      </c>
      <c r="O467" s="1">
        <v>44625</v>
      </c>
      <c r="P467" s="7" t="str">
        <f t="shared" si="47"/>
        <v>NO</v>
      </c>
      <c r="Q467" t="b">
        <v>0</v>
      </c>
    </row>
    <row r="468" spans="1:17" x14ac:dyDescent="0.3">
      <c r="A468" t="s">
        <v>673</v>
      </c>
      <c r="B468" t="s">
        <v>43</v>
      </c>
      <c r="C468" t="s">
        <v>41</v>
      </c>
      <c r="D468" t="str">
        <f t="shared" si="42"/>
        <v>Item_6_FURN</v>
      </c>
      <c r="E468" t="s">
        <v>674</v>
      </c>
      <c r="F468" s="5">
        <f t="shared" si="43"/>
        <v>12.5</v>
      </c>
      <c r="G468">
        <v>12.5</v>
      </c>
      <c r="H468">
        <f t="shared" si="44"/>
        <v>10</v>
      </c>
      <c r="I468">
        <v>10</v>
      </c>
      <c r="J468" s="3">
        <f t="shared" si="45"/>
        <v>125</v>
      </c>
      <c r="K468">
        <v>125</v>
      </c>
      <c r="L468" t="str">
        <f t="shared" si="46"/>
        <v>Low</v>
      </c>
      <c r="M468" t="s">
        <v>25</v>
      </c>
      <c r="N468" t="s">
        <v>38</v>
      </c>
      <c r="O468" s="1">
        <v>44673</v>
      </c>
      <c r="P468" s="7" t="str">
        <f t="shared" si="47"/>
        <v>YES</v>
      </c>
      <c r="Q468" t="b">
        <v>1</v>
      </c>
    </row>
    <row r="469" spans="1:17" x14ac:dyDescent="0.3">
      <c r="A469" t="s">
        <v>675</v>
      </c>
      <c r="B469" t="s">
        <v>77</v>
      </c>
      <c r="C469" t="s">
        <v>28</v>
      </c>
      <c r="D469" t="str">
        <f t="shared" si="42"/>
        <v>Item_24_BEVE</v>
      </c>
      <c r="E469" t="s">
        <v>676</v>
      </c>
      <c r="F469" s="5">
        <f t="shared" si="43"/>
        <v>39.5</v>
      </c>
      <c r="G469">
        <v>39.5</v>
      </c>
      <c r="H469">
        <f t="shared" si="44"/>
        <v>6</v>
      </c>
      <c r="I469">
        <v>6</v>
      </c>
      <c r="J469" s="3">
        <f t="shared" si="45"/>
        <v>237</v>
      </c>
      <c r="K469">
        <v>237</v>
      </c>
      <c r="L469" t="str">
        <f t="shared" si="46"/>
        <v>Medium</v>
      </c>
      <c r="M469" t="s">
        <v>25</v>
      </c>
      <c r="N469" t="s">
        <v>16</v>
      </c>
      <c r="O469" s="1">
        <v>44735</v>
      </c>
      <c r="P469" s="7" t="str">
        <f t="shared" si="47"/>
        <v>NO</v>
      </c>
      <c r="Q469" t="b">
        <v>0</v>
      </c>
    </row>
    <row r="470" spans="1:17" x14ac:dyDescent="0.3">
      <c r="A470" t="s">
        <v>677</v>
      </c>
      <c r="B470" t="s">
        <v>31</v>
      </c>
      <c r="C470" t="s">
        <v>130</v>
      </c>
      <c r="D470" t="str">
        <f t="shared" si="42"/>
        <v>Item_6_COMP</v>
      </c>
      <c r="E470" t="s">
        <v>293</v>
      </c>
      <c r="F470" s="5">
        <f t="shared" si="43"/>
        <v>12.5</v>
      </c>
      <c r="G470">
        <v>12.5</v>
      </c>
      <c r="H470">
        <f t="shared" si="44"/>
        <v>1</v>
      </c>
      <c r="I470">
        <v>1</v>
      </c>
      <c r="J470" s="3">
        <f t="shared" si="45"/>
        <v>12.5</v>
      </c>
      <c r="K470">
        <v>12.5</v>
      </c>
      <c r="L470" t="str">
        <f t="shared" si="46"/>
        <v>Low</v>
      </c>
      <c r="M470" t="s">
        <v>15</v>
      </c>
      <c r="N470" t="s">
        <v>16</v>
      </c>
      <c r="O470" s="1">
        <v>44795</v>
      </c>
      <c r="P470" s="7" t="str">
        <f t="shared" si="47"/>
        <v>NO</v>
      </c>
      <c r="Q470" t="b">
        <v>0</v>
      </c>
    </row>
    <row r="471" spans="1:17" x14ac:dyDescent="0.3">
      <c r="A471" t="s">
        <v>678</v>
      </c>
      <c r="B471" t="s">
        <v>116</v>
      </c>
      <c r="C471" t="s">
        <v>130</v>
      </c>
      <c r="D471" t="str">
        <f t="shared" si="42"/>
        <v>Item_21_COMP</v>
      </c>
      <c r="E471" t="s">
        <v>240</v>
      </c>
      <c r="F471" s="5">
        <f t="shared" si="43"/>
        <v>35</v>
      </c>
      <c r="G471">
        <v>35</v>
      </c>
      <c r="H471">
        <f t="shared" si="44"/>
        <v>6</v>
      </c>
      <c r="I471">
        <v>6</v>
      </c>
      <c r="J471" s="3">
        <f t="shared" si="45"/>
        <v>210</v>
      </c>
      <c r="K471">
        <v>210</v>
      </c>
      <c r="L471" t="str">
        <f t="shared" si="46"/>
        <v>Medium</v>
      </c>
      <c r="M471" t="s">
        <v>48</v>
      </c>
      <c r="N471" t="s">
        <v>16</v>
      </c>
      <c r="O471" s="1">
        <v>45574</v>
      </c>
      <c r="P471" s="9" t="str">
        <f t="shared" si="47"/>
        <v>N/A</v>
      </c>
    </row>
    <row r="472" spans="1:17" x14ac:dyDescent="0.3">
      <c r="A472" t="s">
        <v>679</v>
      </c>
      <c r="B472" t="s">
        <v>40</v>
      </c>
      <c r="C472" t="s">
        <v>19</v>
      </c>
      <c r="D472" t="str">
        <f t="shared" si="42"/>
        <v>Item_18_MILK</v>
      </c>
      <c r="E472" t="s">
        <v>662</v>
      </c>
      <c r="F472" s="5">
        <f t="shared" si="43"/>
        <v>30.5</v>
      </c>
      <c r="G472">
        <v>30.5</v>
      </c>
      <c r="H472">
        <f t="shared" si="44"/>
        <v>3</v>
      </c>
      <c r="I472">
        <v>3</v>
      </c>
      <c r="J472" s="3">
        <f t="shared" si="45"/>
        <v>91.5</v>
      </c>
      <c r="K472">
        <v>91.5</v>
      </c>
      <c r="L472" t="str">
        <f t="shared" si="46"/>
        <v>Low</v>
      </c>
      <c r="M472" t="s">
        <v>48</v>
      </c>
      <c r="N472" t="s">
        <v>16</v>
      </c>
      <c r="O472" s="1">
        <v>44619</v>
      </c>
      <c r="P472" s="7" t="str">
        <f t="shared" si="47"/>
        <v>YES</v>
      </c>
      <c r="Q472" t="b">
        <v>1</v>
      </c>
    </row>
    <row r="473" spans="1:17" x14ac:dyDescent="0.3">
      <c r="A473" t="s">
        <v>680</v>
      </c>
      <c r="B473" t="s">
        <v>84</v>
      </c>
      <c r="C473" t="s">
        <v>66</v>
      </c>
      <c r="D473" t="str">
        <f t="shared" si="42"/>
        <v>Item_16_ELEC</v>
      </c>
      <c r="E473" t="s">
        <v>349</v>
      </c>
      <c r="F473" s="5">
        <f t="shared" si="43"/>
        <v>27.5</v>
      </c>
      <c r="G473">
        <v>27.5</v>
      </c>
      <c r="H473">
        <f t="shared" si="44"/>
        <v>5</v>
      </c>
      <c r="I473">
        <v>5</v>
      </c>
      <c r="J473" s="3">
        <f t="shared" si="45"/>
        <v>137.5</v>
      </c>
      <c r="K473">
        <v>137.5</v>
      </c>
      <c r="L473" t="str">
        <f t="shared" si="46"/>
        <v>Low</v>
      </c>
      <c r="M473" t="s">
        <v>15</v>
      </c>
      <c r="N473" t="s">
        <v>38</v>
      </c>
      <c r="O473" s="1">
        <v>44864</v>
      </c>
      <c r="P473" s="7" t="str">
        <f t="shared" si="47"/>
        <v>YES</v>
      </c>
      <c r="Q473" t="b">
        <v>1</v>
      </c>
    </row>
    <row r="474" spans="1:17" x14ac:dyDescent="0.3">
      <c r="A474" t="s">
        <v>681</v>
      </c>
      <c r="B474" t="s">
        <v>108</v>
      </c>
      <c r="C474" t="s">
        <v>19</v>
      </c>
      <c r="D474" s="2" t="str">
        <f t="shared" si="42"/>
        <v>Unknown_Item</v>
      </c>
      <c r="F474" s="6">
        <f t="shared" si="43"/>
        <v>23.365911749958215</v>
      </c>
      <c r="H474">
        <f t="shared" si="44"/>
        <v>10</v>
      </c>
      <c r="I474">
        <v>10</v>
      </c>
      <c r="J474" s="3">
        <f t="shared" si="45"/>
        <v>95</v>
      </c>
      <c r="K474">
        <v>95</v>
      </c>
      <c r="L474" t="str">
        <f t="shared" si="46"/>
        <v>Low</v>
      </c>
      <c r="M474" t="s">
        <v>15</v>
      </c>
      <c r="N474" t="s">
        <v>16</v>
      </c>
      <c r="O474" s="1">
        <v>45355</v>
      </c>
      <c r="P474" s="7" t="str">
        <f t="shared" si="47"/>
        <v>YES</v>
      </c>
      <c r="Q474" t="b">
        <v>1</v>
      </c>
    </row>
    <row r="475" spans="1:17" x14ac:dyDescent="0.3">
      <c r="A475" t="s">
        <v>682</v>
      </c>
      <c r="B475" t="s">
        <v>113</v>
      </c>
      <c r="C475" t="s">
        <v>19</v>
      </c>
      <c r="D475" t="str">
        <f t="shared" si="42"/>
        <v>Item_14_MILK</v>
      </c>
      <c r="E475" t="s">
        <v>683</v>
      </c>
      <c r="F475" s="5">
        <f t="shared" si="43"/>
        <v>24.5</v>
      </c>
      <c r="G475">
        <v>24.5</v>
      </c>
      <c r="H475">
        <f t="shared" si="44"/>
        <v>10</v>
      </c>
      <c r="I475">
        <v>10</v>
      </c>
      <c r="J475" s="3">
        <f t="shared" si="45"/>
        <v>245</v>
      </c>
      <c r="K475">
        <v>245</v>
      </c>
      <c r="L475" t="str">
        <f t="shared" si="46"/>
        <v>Medium</v>
      </c>
      <c r="M475" t="s">
        <v>25</v>
      </c>
      <c r="N475" t="s">
        <v>16</v>
      </c>
      <c r="O475" s="1">
        <v>45656</v>
      </c>
      <c r="P475" s="7" t="str">
        <f t="shared" si="47"/>
        <v>YES</v>
      </c>
      <c r="Q475" t="b">
        <v>1</v>
      </c>
    </row>
    <row r="476" spans="1:17" x14ac:dyDescent="0.3">
      <c r="A476" t="s">
        <v>684</v>
      </c>
      <c r="B476" t="s">
        <v>84</v>
      </c>
      <c r="C476" t="s">
        <v>32</v>
      </c>
      <c r="D476" t="str">
        <f t="shared" si="42"/>
        <v>Item_5_FOOD</v>
      </c>
      <c r="E476" t="s">
        <v>409</v>
      </c>
      <c r="F476" s="5">
        <f t="shared" si="43"/>
        <v>11</v>
      </c>
      <c r="G476">
        <v>11</v>
      </c>
      <c r="H476">
        <f t="shared" si="44"/>
        <v>10</v>
      </c>
      <c r="I476">
        <v>10</v>
      </c>
      <c r="J476" s="3">
        <f t="shared" si="45"/>
        <v>110</v>
      </c>
      <c r="K476">
        <v>110</v>
      </c>
      <c r="L476" t="str">
        <f t="shared" si="46"/>
        <v>Low</v>
      </c>
      <c r="M476" t="s">
        <v>25</v>
      </c>
      <c r="N476" t="s">
        <v>38</v>
      </c>
      <c r="O476" s="1">
        <v>44665</v>
      </c>
      <c r="P476" s="9" t="str">
        <f t="shared" si="47"/>
        <v>N/A</v>
      </c>
    </row>
    <row r="477" spans="1:17" x14ac:dyDescent="0.3">
      <c r="A477" t="s">
        <v>685</v>
      </c>
      <c r="B477" t="s">
        <v>123</v>
      </c>
      <c r="C477" t="s">
        <v>41</v>
      </c>
      <c r="D477" t="str">
        <f t="shared" si="42"/>
        <v>Item_11_FURN</v>
      </c>
      <c r="E477" t="s">
        <v>190</v>
      </c>
      <c r="F477" s="5">
        <f t="shared" si="43"/>
        <v>20</v>
      </c>
      <c r="G477">
        <v>20</v>
      </c>
      <c r="H477">
        <f t="shared" si="44"/>
        <v>3</v>
      </c>
      <c r="I477">
        <v>3</v>
      </c>
      <c r="J477" s="3">
        <f t="shared" si="45"/>
        <v>60</v>
      </c>
      <c r="K477">
        <v>60</v>
      </c>
      <c r="L477" t="str">
        <f t="shared" si="46"/>
        <v>Low</v>
      </c>
      <c r="M477" t="s">
        <v>15</v>
      </c>
      <c r="N477" t="s">
        <v>16</v>
      </c>
      <c r="O477" s="1">
        <v>45376</v>
      </c>
      <c r="P477" s="7" t="str">
        <f t="shared" si="47"/>
        <v>NO</v>
      </c>
      <c r="Q477" t="b">
        <v>0</v>
      </c>
    </row>
    <row r="478" spans="1:17" x14ac:dyDescent="0.3">
      <c r="A478" t="s">
        <v>686</v>
      </c>
      <c r="B478" t="s">
        <v>74</v>
      </c>
      <c r="C478" t="s">
        <v>13</v>
      </c>
      <c r="D478" t="str">
        <f t="shared" si="42"/>
        <v>Item_20_PATI</v>
      </c>
      <c r="E478" t="s">
        <v>503</v>
      </c>
      <c r="F478" s="5">
        <f t="shared" si="43"/>
        <v>33.5</v>
      </c>
      <c r="G478">
        <v>33.5</v>
      </c>
      <c r="H478">
        <f t="shared" si="44"/>
        <v>4</v>
      </c>
      <c r="I478">
        <v>4</v>
      </c>
      <c r="J478" s="3">
        <f t="shared" si="45"/>
        <v>134</v>
      </c>
      <c r="K478">
        <v>134</v>
      </c>
      <c r="L478" t="str">
        <f t="shared" si="46"/>
        <v>Low</v>
      </c>
      <c r="M478" t="s">
        <v>48</v>
      </c>
      <c r="N478" t="s">
        <v>16</v>
      </c>
      <c r="O478" s="1">
        <v>45017</v>
      </c>
      <c r="P478" s="7" t="str">
        <f t="shared" si="47"/>
        <v>NO</v>
      </c>
      <c r="Q478" t="b">
        <v>0</v>
      </c>
    </row>
    <row r="479" spans="1:17" x14ac:dyDescent="0.3">
      <c r="A479" t="s">
        <v>687</v>
      </c>
      <c r="B479" t="s">
        <v>12</v>
      </c>
      <c r="C479" t="s">
        <v>66</v>
      </c>
      <c r="D479" t="str">
        <f t="shared" si="42"/>
        <v>Item_22_ELEC</v>
      </c>
      <c r="E479" t="s">
        <v>369</v>
      </c>
      <c r="F479" s="5">
        <f t="shared" si="43"/>
        <v>36.5</v>
      </c>
      <c r="G479">
        <v>36.5</v>
      </c>
      <c r="H479">
        <f t="shared" si="44"/>
        <v>6</v>
      </c>
      <c r="I479">
        <v>6</v>
      </c>
      <c r="J479" s="3">
        <f t="shared" si="45"/>
        <v>219</v>
      </c>
      <c r="K479">
        <v>219</v>
      </c>
      <c r="L479" t="str">
        <f t="shared" si="46"/>
        <v>Medium</v>
      </c>
      <c r="M479" t="s">
        <v>48</v>
      </c>
      <c r="N479" t="s">
        <v>38</v>
      </c>
      <c r="O479" s="1">
        <v>45053</v>
      </c>
      <c r="P479" s="7" t="str">
        <f t="shared" si="47"/>
        <v>NO</v>
      </c>
      <c r="Q479" t="b">
        <v>0</v>
      </c>
    </row>
    <row r="480" spans="1:17" x14ac:dyDescent="0.3">
      <c r="A480" t="s">
        <v>688</v>
      </c>
      <c r="B480" t="s">
        <v>89</v>
      </c>
      <c r="C480" t="s">
        <v>28</v>
      </c>
      <c r="D480" t="str">
        <f t="shared" si="42"/>
        <v>Item_20_BEVE</v>
      </c>
      <c r="E480" t="s">
        <v>258</v>
      </c>
      <c r="F480" s="5">
        <f t="shared" si="43"/>
        <v>33.5</v>
      </c>
      <c r="G480">
        <v>33.5</v>
      </c>
      <c r="H480">
        <f t="shared" si="44"/>
        <v>1</v>
      </c>
      <c r="I480">
        <v>1</v>
      </c>
      <c r="J480" s="3">
        <f t="shared" si="45"/>
        <v>33.5</v>
      </c>
      <c r="K480">
        <v>33.5</v>
      </c>
      <c r="L480" t="str">
        <f t="shared" si="46"/>
        <v>Low</v>
      </c>
      <c r="M480" t="s">
        <v>25</v>
      </c>
      <c r="N480" t="s">
        <v>38</v>
      </c>
      <c r="O480" s="1">
        <v>45430</v>
      </c>
      <c r="P480" s="7" t="str">
        <f t="shared" si="47"/>
        <v>YES</v>
      </c>
      <c r="Q480" t="b">
        <v>1</v>
      </c>
    </row>
    <row r="481" spans="1:17" x14ac:dyDescent="0.3">
      <c r="A481" t="s">
        <v>689</v>
      </c>
      <c r="B481" t="s">
        <v>77</v>
      </c>
      <c r="C481" t="s">
        <v>32</v>
      </c>
      <c r="D481" t="str">
        <f t="shared" si="42"/>
        <v>Item_6_FOOD</v>
      </c>
      <c r="E481" t="s">
        <v>33</v>
      </c>
      <c r="F481" s="5">
        <f t="shared" si="43"/>
        <v>12.5</v>
      </c>
      <c r="G481">
        <v>12.5</v>
      </c>
      <c r="H481">
        <f t="shared" si="44"/>
        <v>2</v>
      </c>
      <c r="I481">
        <v>2</v>
      </c>
      <c r="J481" s="3">
        <f t="shared" si="45"/>
        <v>25</v>
      </c>
      <c r="K481">
        <v>25</v>
      </c>
      <c r="L481" t="str">
        <f t="shared" si="46"/>
        <v>Low</v>
      </c>
      <c r="M481" t="s">
        <v>15</v>
      </c>
      <c r="N481" t="s">
        <v>38</v>
      </c>
      <c r="O481" s="1">
        <v>44810</v>
      </c>
      <c r="P481" s="7" t="str">
        <f t="shared" si="47"/>
        <v>NO</v>
      </c>
      <c r="Q481" t="b">
        <v>0</v>
      </c>
    </row>
    <row r="482" spans="1:17" x14ac:dyDescent="0.3">
      <c r="A482" t="s">
        <v>690</v>
      </c>
      <c r="B482" t="s">
        <v>18</v>
      </c>
      <c r="C482" t="s">
        <v>66</v>
      </c>
      <c r="D482" t="str">
        <f t="shared" si="42"/>
        <v>Item_21_ELEC</v>
      </c>
      <c r="E482" t="s">
        <v>101</v>
      </c>
      <c r="F482" s="5">
        <f t="shared" si="43"/>
        <v>35</v>
      </c>
      <c r="G482">
        <v>35</v>
      </c>
      <c r="H482">
        <f t="shared" si="44"/>
        <v>9</v>
      </c>
      <c r="I482">
        <v>9</v>
      </c>
      <c r="J482" s="3">
        <f t="shared" si="45"/>
        <v>315</v>
      </c>
      <c r="K482">
        <v>315</v>
      </c>
      <c r="L482" t="str">
        <f t="shared" si="46"/>
        <v>High</v>
      </c>
      <c r="M482" t="s">
        <v>48</v>
      </c>
      <c r="N482" t="s">
        <v>16</v>
      </c>
      <c r="O482" s="1">
        <v>44724</v>
      </c>
      <c r="P482" s="7" t="str">
        <f t="shared" si="47"/>
        <v>NO</v>
      </c>
      <c r="Q482" t="b">
        <v>0</v>
      </c>
    </row>
    <row r="483" spans="1:17" x14ac:dyDescent="0.3">
      <c r="A483" t="s">
        <v>691</v>
      </c>
      <c r="B483" t="s">
        <v>12</v>
      </c>
      <c r="C483" t="s">
        <v>41</v>
      </c>
      <c r="D483" t="str">
        <f t="shared" si="42"/>
        <v>Item_5_FURN</v>
      </c>
      <c r="E483" t="s">
        <v>233</v>
      </c>
      <c r="F483" s="5">
        <f t="shared" si="43"/>
        <v>11</v>
      </c>
      <c r="G483">
        <v>11</v>
      </c>
      <c r="H483">
        <f t="shared" si="44"/>
        <v>4</v>
      </c>
      <c r="I483">
        <v>4</v>
      </c>
      <c r="J483" s="3">
        <f t="shared" si="45"/>
        <v>44</v>
      </c>
      <c r="K483">
        <v>44</v>
      </c>
      <c r="L483" t="str">
        <f t="shared" si="46"/>
        <v>Low</v>
      </c>
      <c r="M483" t="s">
        <v>25</v>
      </c>
      <c r="N483" t="s">
        <v>38</v>
      </c>
      <c r="O483" s="1">
        <v>45365</v>
      </c>
      <c r="P483" s="7" t="str">
        <f t="shared" si="47"/>
        <v>YES</v>
      </c>
      <c r="Q483" t="b">
        <v>1</v>
      </c>
    </row>
    <row r="484" spans="1:17" x14ac:dyDescent="0.3">
      <c r="A484" t="s">
        <v>692</v>
      </c>
      <c r="B484" t="s">
        <v>80</v>
      </c>
      <c r="C484" t="s">
        <v>13</v>
      </c>
      <c r="D484" t="str">
        <f t="shared" si="42"/>
        <v>Item_9_PATI</v>
      </c>
      <c r="E484" t="s">
        <v>509</v>
      </c>
      <c r="F484" s="5">
        <f t="shared" si="43"/>
        <v>17</v>
      </c>
      <c r="G484">
        <v>17</v>
      </c>
      <c r="H484">
        <f t="shared" si="44"/>
        <v>8</v>
      </c>
      <c r="I484">
        <v>8</v>
      </c>
      <c r="J484" s="3">
        <f t="shared" si="45"/>
        <v>136</v>
      </c>
      <c r="K484">
        <v>136</v>
      </c>
      <c r="L484" t="str">
        <f t="shared" si="46"/>
        <v>Low</v>
      </c>
      <c r="M484" t="s">
        <v>15</v>
      </c>
      <c r="N484" t="s">
        <v>38</v>
      </c>
      <c r="O484" s="1">
        <v>44899</v>
      </c>
      <c r="P484" s="7" t="str">
        <f t="shared" si="47"/>
        <v>NO</v>
      </c>
      <c r="Q484" t="b">
        <v>0</v>
      </c>
    </row>
    <row r="485" spans="1:17" x14ac:dyDescent="0.3">
      <c r="A485" t="s">
        <v>693</v>
      </c>
      <c r="B485" t="s">
        <v>63</v>
      </c>
      <c r="C485" t="s">
        <v>19</v>
      </c>
      <c r="D485" t="str">
        <f t="shared" si="42"/>
        <v>Item_22_MILK</v>
      </c>
      <c r="E485" t="s">
        <v>553</v>
      </c>
      <c r="F485" s="5">
        <f t="shared" si="43"/>
        <v>36.5</v>
      </c>
      <c r="G485">
        <v>36.5</v>
      </c>
      <c r="H485">
        <f t="shared" si="44"/>
        <v>8</v>
      </c>
      <c r="I485">
        <v>8</v>
      </c>
      <c r="J485" s="3">
        <f t="shared" si="45"/>
        <v>292</v>
      </c>
      <c r="K485">
        <v>292</v>
      </c>
      <c r="L485" t="str">
        <f t="shared" si="46"/>
        <v>Medium</v>
      </c>
      <c r="M485" t="s">
        <v>25</v>
      </c>
      <c r="N485" t="s">
        <v>16</v>
      </c>
      <c r="O485" s="1">
        <v>45235</v>
      </c>
      <c r="P485" s="9" t="str">
        <f t="shared" si="47"/>
        <v>N/A</v>
      </c>
    </row>
    <row r="486" spans="1:17" x14ac:dyDescent="0.3">
      <c r="A486" t="s">
        <v>694</v>
      </c>
      <c r="B486" t="s">
        <v>18</v>
      </c>
      <c r="C486" t="s">
        <v>32</v>
      </c>
      <c r="D486" t="str">
        <f t="shared" si="42"/>
        <v>Item_17_FOOD</v>
      </c>
      <c r="E486" t="s">
        <v>498</v>
      </c>
      <c r="F486" s="5">
        <f t="shared" si="43"/>
        <v>29</v>
      </c>
      <c r="G486">
        <v>29</v>
      </c>
      <c r="H486">
        <f t="shared" si="44"/>
        <v>1</v>
      </c>
      <c r="I486">
        <v>1</v>
      </c>
      <c r="J486" s="3">
        <f t="shared" si="45"/>
        <v>29</v>
      </c>
      <c r="K486">
        <v>29</v>
      </c>
      <c r="L486" t="str">
        <f t="shared" si="46"/>
        <v>Low</v>
      </c>
      <c r="M486" t="s">
        <v>48</v>
      </c>
      <c r="N486" t="s">
        <v>16</v>
      </c>
      <c r="O486" s="1">
        <v>45483</v>
      </c>
      <c r="P486" s="7" t="str">
        <f t="shared" si="47"/>
        <v>NO</v>
      </c>
      <c r="Q486" t="b">
        <v>0</v>
      </c>
    </row>
    <row r="487" spans="1:17" x14ac:dyDescent="0.3">
      <c r="A487" t="s">
        <v>695</v>
      </c>
      <c r="B487" t="s">
        <v>31</v>
      </c>
      <c r="C487" t="s">
        <v>66</v>
      </c>
      <c r="D487" t="str">
        <f t="shared" si="42"/>
        <v>Item_23_ELEC</v>
      </c>
      <c r="E487" t="s">
        <v>352</v>
      </c>
      <c r="F487" s="5">
        <f t="shared" si="43"/>
        <v>38</v>
      </c>
      <c r="G487">
        <v>38</v>
      </c>
      <c r="H487">
        <f t="shared" si="44"/>
        <v>10</v>
      </c>
      <c r="I487">
        <v>10</v>
      </c>
      <c r="J487" s="3">
        <f t="shared" si="45"/>
        <v>380</v>
      </c>
      <c r="K487">
        <v>380</v>
      </c>
      <c r="L487" t="str">
        <f t="shared" si="46"/>
        <v>High</v>
      </c>
      <c r="M487" t="s">
        <v>15</v>
      </c>
      <c r="N487" t="s">
        <v>38</v>
      </c>
      <c r="O487" s="1">
        <v>44791</v>
      </c>
      <c r="P487" s="7" t="str">
        <f t="shared" si="47"/>
        <v>NO</v>
      </c>
      <c r="Q487" t="b">
        <v>0</v>
      </c>
    </row>
    <row r="488" spans="1:17" x14ac:dyDescent="0.3">
      <c r="A488" t="s">
        <v>696</v>
      </c>
      <c r="B488" t="s">
        <v>40</v>
      </c>
      <c r="C488" t="s">
        <v>41</v>
      </c>
      <c r="D488" t="str">
        <f t="shared" si="42"/>
        <v>Item_2_FURN</v>
      </c>
      <c r="E488" t="s">
        <v>295</v>
      </c>
      <c r="F488" s="5">
        <f t="shared" si="43"/>
        <v>6.5</v>
      </c>
      <c r="G488">
        <v>6.5</v>
      </c>
      <c r="H488">
        <f t="shared" si="44"/>
        <v>9</v>
      </c>
      <c r="I488">
        <v>9</v>
      </c>
      <c r="J488" s="3">
        <f t="shared" si="45"/>
        <v>58.5</v>
      </c>
      <c r="K488">
        <v>58.5</v>
      </c>
      <c r="L488" t="str">
        <f t="shared" si="46"/>
        <v>Low</v>
      </c>
      <c r="M488" t="s">
        <v>15</v>
      </c>
      <c r="N488" t="s">
        <v>16</v>
      </c>
      <c r="O488" s="1">
        <v>45119</v>
      </c>
      <c r="P488" s="7" t="str">
        <f t="shared" si="47"/>
        <v>NO</v>
      </c>
      <c r="Q488" t="b">
        <v>0</v>
      </c>
    </row>
    <row r="489" spans="1:17" x14ac:dyDescent="0.3">
      <c r="A489" t="s">
        <v>697</v>
      </c>
      <c r="B489" t="s">
        <v>31</v>
      </c>
      <c r="C489" t="s">
        <v>66</v>
      </c>
      <c r="D489" t="str">
        <f t="shared" si="42"/>
        <v>Item_19_ELEC</v>
      </c>
      <c r="E489" t="s">
        <v>322</v>
      </c>
      <c r="F489" s="5">
        <f t="shared" si="43"/>
        <v>32</v>
      </c>
      <c r="G489">
        <v>32</v>
      </c>
      <c r="H489">
        <f t="shared" si="44"/>
        <v>2</v>
      </c>
      <c r="I489">
        <v>2</v>
      </c>
      <c r="J489" s="3">
        <f t="shared" si="45"/>
        <v>64</v>
      </c>
      <c r="K489">
        <v>64</v>
      </c>
      <c r="L489" t="str">
        <f t="shared" si="46"/>
        <v>Low</v>
      </c>
      <c r="M489" t="s">
        <v>48</v>
      </c>
      <c r="N489" t="s">
        <v>38</v>
      </c>
      <c r="O489" s="1">
        <v>44965</v>
      </c>
      <c r="P489" s="7" t="str">
        <f t="shared" si="47"/>
        <v>YES</v>
      </c>
      <c r="Q489" t="b">
        <v>1</v>
      </c>
    </row>
    <row r="490" spans="1:17" x14ac:dyDescent="0.3">
      <c r="A490" t="s">
        <v>698</v>
      </c>
      <c r="B490" t="s">
        <v>74</v>
      </c>
      <c r="C490" t="s">
        <v>19</v>
      </c>
      <c r="D490" t="str">
        <f t="shared" si="42"/>
        <v>Item_17_MILK</v>
      </c>
      <c r="E490" t="s">
        <v>20</v>
      </c>
      <c r="F490" s="5">
        <f t="shared" si="43"/>
        <v>29</v>
      </c>
      <c r="G490">
        <v>29</v>
      </c>
      <c r="H490">
        <f t="shared" si="44"/>
        <v>5</v>
      </c>
      <c r="I490">
        <v>5</v>
      </c>
      <c r="J490" s="3">
        <f t="shared" si="45"/>
        <v>145</v>
      </c>
      <c r="K490">
        <v>145</v>
      </c>
      <c r="L490" t="str">
        <f t="shared" si="46"/>
        <v>Low</v>
      </c>
      <c r="M490" t="s">
        <v>48</v>
      </c>
      <c r="N490" t="s">
        <v>38</v>
      </c>
      <c r="O490" s="1">
        <v>44585</v>
      </c>
      <c r="P490" s="7" t="str">
        <f t="shared" si="47"/>
        <v>NO</v>
      </c>
      <c r="Q490" t="b">
        <v>0</v>
      </c>
    </row>
    <row r="491" spans="1:17" x14ac:dyDescent="0.3">
      <c r="A491" t="s">
        <v>699</v>
      </c>
      <c r="B491" t="s">
        <v>168</v>
      </c>
      <c r="C491" t="s">
        <v>32</v>
      </c>
      <c r="D491" t="str">
        <f t="shared" si="42"/>
        <v>Item_25_FOOD</v>
      </c>
      <c r="E491" t="s">
        <v>365</v>
      </c>
      <c r="F491" s="5">
        <f t="shared" si="43"/>
        <v>41</v>
      </c>
      <c r="G491">
        <v>41</v>
      </c>
      <c r="H491">
        <f t="shared" si="44"/>
        <v>3</v>
      </c>
      <c r="I491">
        <v>3</v>
      </c>
      <c r="J491" s="3">
        <f t="shared" si="45"/>
        <v>123</v>
      </c>
      <c r="K491">
        <v>123</v>
      </c>
      <c r="L491" t="str">
        <f t="shared" si="46"/>
        <v>Low</v>
      </c>
      <c r="M491" t="s">
        <v>48</v>
      </c>
      <c r="N491" t="s">
        <v>16</v>
      </c>
      <c r="O491" s="1">
        <v>45287</v>
      </c>
      <c r="P491" s="7" t="str">
        <f t="shared" si="47"/>
        <v>YES</v>
      </c>
      <c r="Q491" t="b">
        <v>1</v>
      </c>
    </row>
    <row r="492" spans="1:17" x14ac:dyDescent="0.3">
      <c r="A492" t="s">
        <v>700</v>
      </c>
      <c r="B492" t="s">
        <v>168</v>
      </c>
      <c r="C492" t="s">
        <v>130</v>
      </c>
      <c r="D492" t="str">
        <f t="shared" si="42"/>
        <v>Item_6_COMP</v>
      </c>
      <c r="E492" t="s">
        <v>293</v>
      </c>
      <c r="F492" s="5">
        <f t="shared" si="43"/>
        <v>12.5</v>
      </c>
      <c r="G492">
        <v>12.5</v>
      </c>
      <c r="H492">
        <f t="shared" si="44"/>
        <v>5</v>
      </c>
      <c r="I492">
        <v>5</v>
      </c>
      <c r="J492" s="3">
        <f t="shared" si="45"/>
        <v>62.5</v>
      </c>
      <c r="K492">
        <v>62.5</v>
      </c>
      <c r="L492" t="str">
        <f t="shared" si="46"/>
        <v>Low</v>
      </c>
      <c r="M492" t="s">
        <v>25</v>
      </c>
      <c r="N492" t="s">
        <v>16</v>
      </c>
      <c r="O492" s="1">
        <v>45224</v>
      </c>
      <c r="P492" s="7" t="str">
        <f t="shared" si="47"/>
        <v>YES</v>
      </c>
      <c r="Q492" t="b">
        <v>1</v>
      </c>
    </row>
    <row r="493" spans="1:17" x14ac:dyDescent="0.3">
      <c r="A493" t="s">
        <v>701</v>
      </c>
      <c r="B493" t="s">
        <v>168</v>
      </c>
      <c r="C493" t="s">
        <v>41</v>
      </c>
      <c r="D493" t="str">
        <f t="shared" si="42"/>
        <v>Item_2_FURN</v>
      </c>
      <c r="E493" t="s">
        <v>295</v>
      </c>
      <c r="F493" s="5">
        <f t="shared" si="43"/>
        <v>6.5</v>
      </c>
      <c r="G493">
        <v>6.5</v>
      </c>
      <c r="H493">
        <f t="shared" si="44"/>
        <v>1</v>
      </c>
      <c r="I493">
        <v>1</v>
      </c>
      <c r="J493" s="3">
        <f t="shared" si="45"/>
        <v>6.5</v>
      </c>
      <c r="K493">
        <v>6.5</v>
      </c>
      <c r="L493" t="str">
        <f t="shared" si="46"/>
        <v>Low</v>
      </c>
      <c r="M493" t="s">
        <v>48</v>
      </c>
      <c r="N493" t="s">
        <v>16</v>
      </c>
      <c r="O493" s="1">
        <v>45110</v>
      </c>
      <c r="P493" s="9" t="str">
        <f t="shared" si="47"/>
        <v>N/A</v>
      </c>
    </row>
    <row r="494" spans="1:17" x14ac:dyDescent="0.3">
      <c r="A494" t="s">
        <v>702</v>
      </c>
      <c r="B494" t="s">
        <v>43</v>
      </c>
      <c r="C494" t="s">
        <v>32</v>
      </c>
      <c r="D494" t="str">
        <f t="shared" si="42"/>
        <v>Item_22_FOOD</v>
      </c>
      <c r="E494" t="s">
        <v>160</v>
      </c>
      <c r="F494" s="5">
        <f t="shared" si="43"/>
        <v>36.5</v>
      </c>
      <c r="G494">
        <v>36.5</v>
      </c>
      <c r="H494">
        <f t="shared" si="44"/>
        <v>1</v>
      </c>
      <c r="I494">
        <v>1</v>
      </c>
      <c r="J494" s="3">
        <f t="shared" si="45"/>
        <v>36.5</v>
      </c>
      <c r="K494">
        <v>36.5</v>
      </c>
      <c r="L494" t="str">
        <f t="shared" si="46"/>
        <v>Low</v>
      </c>
      <c r="M494" t="s">
        <v>48</v>
      </c>
      <c r="N494" t="s">
        <v>16</v>
      </c>
      <c r="O494" s="1">
        <v>44742</v>
      </c>
      <c r="P494" s="7" t="str">
        <f t="shared" si="47"/>
        <v>YES</v>
      </c>
      <c r="Q494" t="b">
        <v>1</v>
      </c>
    </row>
    <row r="495" spans="1:17" x14ac:dyDescent="0.3">
      <c r="A495" t="s">
        <v>703</v>
      </c>
      <c r="B495" t="s">
        <v>36</v>
      </c>
      <c r="C495" t="s">
        <v>41</v>
      </c>
      <c r="D495" s="2" t="str">
        <f t="shared" si="42"/>
        <v>Unknown_Item</v>
      </c>
      <c r="F495" s="5">
        <f t="shared" si="43"/>
        <v>33.5</v>
      </c>
      <c r="G495">
        <v>33.5</v>
      </c>
      <c r="H495" s="2">
        <f t="shared" si="44"/>
        <v>6</v>
      </c>
      <c r="J495" s="4">
        <f t="shared" si="45"/>
        <v>108.5</v>
      </c>
      <c r="L495" t="str">
        <f t="shared" si="46"/>
        <v>Low</v>
      </c>
      <c r="M495" t="s">
        <v>15</v>
      </c>
      <c r="N495" t="s">
        <v>38</v>
      </c>
      <c r="O495" s="1">
        <v>44981</v>
      </c>
      <c r="P495" s="9" t="str">
        <f t="shared" si="47"/>
        <v>N/A</v>
      </c>
    </row>
    <row r="496" spans="1:17" x14ac:dyDescent="0.3">
      <c r="A496" t="s">
        <v>704</v>
      </c>
      <c r="B496" t="s">
        <v>116</v>
      </c>
      <c r="C496" t="s">
        <v>13</v>
      </c>
      <c r="D496" t="str">
        <f t="shared" si="42"/>
        <v>Item_12_PATI</v>
      </c>
      <c r="E496" t="s">
        <v>166</v>
      </c>
      <c r="F496" s="5">
        <f t="shared" si="43"/>
        <v>21.5</v>
      </c>
      <c r="G496">
        <v>21.5</v>
      </c>
      <c r="H496">
        <f t="shared" si="44"/>
        <v>5</v>
      </c>
      <c r="I496">
        <v>5</v>
      </c>
      <c r="J496" s="3">
        <f t="shared" si="45"/>
        <v>107.5</v>
      </c>
      <c r="K496">
        <v>107.5</v>
      </c>
      <c r="L496" t="str">
        <f t="shared" si="46"/>
        <v>Low</v>
      </c>
      <c r="M496" t="s">
        <v>15</v>
      </c>
      <c r="N496" t="s">
        <v>16</v>
      </c>
      <c r="O496" s="1">
        <v>45060</v>
      </c>
      <c r="P496" s="7" t="str">
        <f t="shared" si="47"/>
        <v>YES</v>
      </c>
      <c r="Q496" t="b">
        <v>1</v>
      </c>
    </row>
    <row r="497" spans="1:17" x14ac:dyDescent="0.3">
      <c r="A497" t="s">
        <v>705</v>
      </c>
      <c r="B497" t="s">
        <v>100</v>
      </c>
      <c r="C497" t="s">
        <v>28</v>
      </c>
      <c r="D497" t="str">
        <f t="shared" si="42"/>
        <v>Item_6_BEVE</v>
      </c>
      <c r="E497" t="s">
        <v>268</v>
      </c>
      <c r="F497" s="5">
        <f t="shared" si="43"/>
        <v>12.5</v>
      </c>
      <c r="G497">
        <v>12.5</v>
      </c>
      <c r="H497">
        <f t="shared" si="44"/>
        <v>8</v>
      </c>
      <c r="I497">
        <v>8</v>
      </c>
      <c r="J497" s="3">
        <f t="shared" si="45"/>
        <v>100</v>
      </c>
      <c r="K497">
        <v>100</v>
      </c>
      <c r="L497" t="str">
        <f t="shared" si="46"/>
        <v>Low</v>
      </c>
      <c r="M497" t="s">
        <v>25</v>
      </c>
      <c r="N497" t="s">
        <v>16</v>
      </c>
      <c r="O497" s="1">
        <v>45355</v>
      </c>
      <c r="P497" s="7" t="str">
        <f t="shared" si="47"/>
        <v>NO</v>
      </c>
      <c r="Q497" t="b">
        <v>0</v>
      </c>
    </row>
    <row r="498" spans="1:17" x14ac:dyDescent="0.3">
      <c r="A498" t="s">
        <v>706</v>
      </c>
      <c r="B498" t="s">
        <v>89</v>
      </c>
      <c r="C498" t="s">
        <v>130</v>
      </c>
      <c r="D498" t="str">
        <f t="shared" si="42"/>
        <v>Item_11_COMP</v>
      </c>
      <c r="E498" t="s">
        <v>335</v>
      </c>
      <c r="F498" s="5">
        <f t="shared" si="43"/>
        <v>20</v>
      </c>
      <c r="G498">
        <v>20</v>
      </c>
      <c r="H498">
        <f t="shared" si="44"/>
        <v>4</v>
      </c>
      <c r="I498">
        <v>4</v>
      </c>
      <c r="J498" s="3">
        <f t="shared" si="45"/>
        <v>80</v>
      </c>
      <c r="K498">
        <v>80</v>
      </c>
      <c r="L498" t="str">
        <f t="shared" si="46"/>
        <v>Low</v>
      </c>
      <c r="M498" t="s">
        <v>25</v>
      </c>
      <c r="N498" t="s">
        <v>16</v>
      </c>
      <c r="O498" s="1">
        <v>45018</v>
      </c>
      <c r="P498" s="7" t="str">
        <f t="shared" si="47"/>
        <v>NO</v>
      </c>
      <c r="Q498" t="b">
        <v>0</v>
      </c>
    </row>
    <row r="499" spans="1:17" x14ac:dyDescent="0.3">
      <c r="A499" t="s">
        <v>707</v>
      </c>
      <c r="B499" t="s">
        <v>89</v>
      </c>
      <c r="C499" t="s">
        <v>19</v>
      </c>
      <c r="D499" t="str">
        <f t="shared" si="42"/>
        <v>Item_1_MILK</v>
      </c>
      <c r="E499" t="s">
        <v>271</v>
      </c>
      <c r="F499" s="5">
        <f t="shared" si="43"/>
        <v>5</v>
      </c>
      <c r="G499">
        <v>5</v>
      </c>
      <c r="H499">
        <f t="shared" si="44"/>
        <v>6</v>
      </c>
      <c r="I499">
        <v>6</v>
      </c>
      <c r="J499" s="3">
        <f t="shared" si="45"/>
        <v>30</v>
      </c>
      <c r="K499">
        <v>30</v>
      </c>
      <c r="L499" t="str">
        <f t="shared" si="46"/>
        <v>Low</v>
      </c>
      <c r="M499" t="s">
        <v>25</v>
      </c>
      <c r="N499" t="s">
        <v>16</v>
      </c>
      <c r="O499" s="1">
        <v>44711</v>
      </c>
      <c r="P499" s="7" t="str">
        <f t="shared" si="47"/>
        <v>YES</v>
      </c>
      <c r="Q499" t="b">
        <v>1</v>
      </c>
    </row>
    <row r="500" spans="1:17" x14ac:dyDescent="0.3">
      <c r="A500" t="s">
        <v>708</v>
      </c>
      <c r="B500" t="s">
        <v>65</v>
      </c>
      <c r="C500" t="s">
        <v>41</v>
      </c>
      <c r="D500" t="str">
        <f t="shared" si="42"/>
        <v>Item_12_FURN</v>
      </c>
      <c r="E500" t="s">
        <v>709</v>
      </c>
      <c r="F500" s="5">
        <f t="shared" si="43"/>
        <v>21.5</v>
      </c>
      <c r="G500">
        <v>21.5</v>
      </c>
      <c r="H500">
        <f t="shared" si="44"/>
        <v>8</v>
      </c>
      <c r="I500">
        <v>8</v>
      </c>
      <c r="J500" s="3">
        <f t="shared" si="45"/>
        <v>172</v>
      </c>
      <c r="K500">
        <v>172</v>
      </c>
      <c r="L500" t="str">
        <f t="shared" si="46"/>
        <v>Medium</v>
      </c>
      <c r="M500" t="s">
        <v>48</v>
      </c>
      <c r="N500" t="s">
        <v>16</v>
      </c>
      <c r="O500" s="1">
        <v>45575</v>
      </c>
      <c r="P500" s="7" t="str">
        <f t="shared" si="47"/>
        <v>YES</v>
      </c>
      <c r="Q500" t="b">
        <v>1</v>
      </c>
    </row>
    <row r="501" spans="1:17" x14ac:dyDescent="0.3">
      <c r="A501" t="s">
        <v>710</v>
      </c>
      <c r="B501" t="s">
        <v>46</v>
      </c>
      <c r="C501" t="s">
        <v>32</v>
      </c>
      <c r="D501" t="str">
        <f t="shared" si="42"/>
        <v>Item_13_FOOD</v>
      </c>
      <c r="E501" t="s">
        <v>482</v>
      </c>
      <c r="F501" s="5">
        <f t="shared" si="43"/>
        <v>23</v>
      </c>
      <c r="G501">
        <v>23</v>
      </c>
      <c r="H501">
        <f t="shared" si="44"/>
        <v>2</v>
      </c>
      <c r="I501">
        <v>2</v>
      </c>
      <c r="J501" s="3">
        <f t="shared" si="45"/>
        <v>46</v>
      </c>
      <c r="K501">
        <v>46</v>
      </c>
      <c r="L501" t="str">
        <f t="shared" si="46"/>
        <v>Low</v>
      </c>
      <c r="M501" t="s">
        <v>15</v>
      </c>
      <c r="N501" t="s">
        <v>38</v>
      </c>
      <c r="O501" s="1">
        <v>44848</v>
      </c>
      <c r="P501" s="7" t="str">
        <f t="shared" si="47"/>
        <v>NO</v>
      </c>
      <c r="Q501" t="b">
        <v>0</v>
      </c>
    </row>
    <row r="502" spans="1:17" x14ac:dyDescent="0.3">
      <c r="A502" t="s">
        <v>711</v>
      </c>
      <c r="B502" t="s">
        <v>40</v>
      </c>
      <c r="C502" t="s">
        <v>23</v>
      </c>
      <c r="D502" t="str">
        <f t="shared" si="42"/>
        <v>Item_5_BUTC</v>
      </c>
      <c r="E502" t="s">
        <v>551</v>
      </c>
      <c r="F502" s="5">
        <f t="shared" si="43"/>
        <v>11</v>
      </c>
      <c r="G502">
        <v>11</v>
      </c>
      <c r="H502">
        <f t="shared" si="44"/>
        <v>5</v>
      </c>
      <c r="I502">
        <v>5</v>
      </c>
      <c r="J502" s="3">
        <f t="shared" si="45"/>
        <v>55</v>
      </c>
      <c r="K502">
        <v>55</v>
      </c>
      <c r="L502" t="str">
        <f t="shared" si="46"/>
        <v>Low</v>
      </c>
      <c r="M502" t="s">
        <v>15</v>
      </c>
      <c r="N502" t="s">
        <v>38</v>
      </c>
      <c r="O502" s="1">
        <v>44851</v>
      </c>
      <c r="P502" s="7" t="str">
        <f t="shared" si="47"/>
        <v>YES</v>
      </c>
      <c r="Q502" t="b">
        <v>1</v>
      </c>
    </row>
    <row r="503" spans="1:17" x14ac:dyDescent="0.3">
      <c r="A503" t="s">
        <v>712</v>
      </c>
      <c r="B503" t="s">
        <v>18</v>
      </c>
      <c r="C503" t="s">
        <v>19</v>
      </c>
      <c r="D503" s="2" t="str">
        <f t="shared" si="42"/>
        <v>Unknown_Item</v>
      </c>
      <c r="F503" s="6">
        <f t="shared" si="43"/>
        <v>23.365911749958215</v>
      </c>
      <c r="H503">
        <f t="shared" si="44"/>
        <v>2</v>
      </c>
      <c r="I503">
        <v>2</v>
      </c>
      <c r="J503" s="3">
        <f t="shared" si="45"/>
        <v>61</v>
      </c>
      <c r="K503">
        <v>61</v>
      </c>
      <c r="L503" t="str">
        <f t="shared" si="46"/>
        <v>Low</v>
      </c>
      <c r="M503" t="s">
        <v>15</v>
      </c>
      <c r="N503" t="s">
        <v>16</v>
      </c>
      <c r="O503" s="1">
        <v>45278</v>
      </c>
      <c r="P503" s="7" t="str">
        <f t="shared" si="47"/>
        <v>NO</v>
      </c>
      <c r="Q503" t="b">
        <v>0</v>
      </c>
    </row>
    <row r="504" spans="1:17" x14ac:dyDescent="0.3">
      <c r="A504" t="s">
        <v>713</v>
      </c>
      <c r="B504" t="s">
        <v>43</v>
      </c>
      <c r="C504" t="s">
        <v>13</v>
      </c>
      <c r="D504" t="str">
        <f t="shared" si="42"/>
        <v>Item_2_PATI</v>
      </c>
      <c r="E504" t="s">
        <v>585</v>
      </c>
      <c r="F504" s="5">
        <f t="shared" si="43"/>
        <v>6.5</v>
      </c>
      <c r="G504">
        <v>6.5</v>
      </c>
      <c r="H504">
        <f t="shared" si="44"/>
        <v>10</v>
      </c>
      <c r="I504">
        <v>10</v>
      </c>
      <c r="J504" s="3">
        <f t="shared" si="45"/>
        <v>65</v>
      </c>
      <c r="K504">
        <v>65</v>
      </c>
      <c r="L504" t="str">
        <f t="shared" si="46"/>
        <v>Low</v>
      </c>
      <c r="M504" t="s">
        <v>25</v>
      </c>
      <c r="N504" t="s">
        <v>16</v>
      </c>
      <c r="O504" s="1">
        <v>45462</v>
      </c>
      <c r="P504" s="9" t="str">
        <f t="shared" si="47"/>
        <v>N/A</v>
      </c>
    </row>
    <row r="505" spans="1:17" x14ac:dyDescent="0.3">
      <c r="A505" t="s">
        <v>714</v>
      </c>
      <c r="B505" t="s">
        <v>100</v>
      </c>
      <c r="C505" t="s">
        <v>28</v>
      </c>
      <c r="D505" t="str">
        <f t="shared" si="42"/>
        <v>Item_16_BEVE</v>
      </c>
      <c r="E505" t="s">
        <v>29</v>
      </c>
      <c r="F505" s="5">
        <f t="shared" si="43"/>
        <v>27.5</v>
      </c>
      <c r="G505">
        <v>27.5</v>
      </c>
      <c r="H505">
        <f t="shared" si="44"/>
        <v>2</v>
      </c>
      <c r="I505">
        <v>2</v>
      </c>
      <c r="J505" s="3">
        <f t="shared" si="45"/>
        <v>55</v>
      </c>
      <c r="K505">
        <v>55</v>
      </c>
      <c r="L505" t="str">
        <f t="shared" si="46"/>
        <v>Low</v>
      </c>
      <c r="M505" t="s">
        <v>25</v>
      </c>
      <c r="N505" t="s">
        <v>38</v>
      </c>
      <c r="O505" s="1">
        <v>45170</v>
      </c>
      <c r="P505" s="7" t="str">
        <f t="shared" si="47"/>
        <v>YES</v>
      </c>
      <c r="Q505" t="b">
        <v>1</v>
      </c>
    </row>
    <row r="506" spans="1:17" x14ac:dyDescent="0.3">
      <c r="A506" t="s">
        <v>715</v>
      </c>
      <c r="B506" t="s">
        <v>84</v>
      </c>
      <c r="C506" t="s">
        <v>41</v>
      </c>
      <c r="D506" t="str">
        <f t="shared" si="42"/>
        <v>Item_9_FURN</v>
      </c>
      <c r="E506" t="s">
        <v>610</v>
      </c>
      <c r="F506" s="5">
        <f t="shared" si="43"/>
        <v>17</v>
      </c>
      <c r="G506">
        <v>17</v>
      </c>
      <c r="H506">
        <f t="shared" si="44"/>
        <v>9</v>
      </c>
      <c r="I506">
        <v>9</v>
      </c>
      <c r="J506" s="3">
        <f t="shared" si="45"/>
        <v>153</v>
      </c>
      <c r="K506">
        <v>153</v>
      </c>
      <c r="L506" t="str">
        <f t="shared" si="46"/>
        <v>Medium</v>
      </c>
      <c r="M506" t="s">
        <v>15</v>
      </c>
      <c r="N506" t="s">
        <v>38</v>
      </c>
      <c r="O506" s="1">
        <v>45377</v>
      </c>
      <c r="P506" s="7" t="str">
        <f t="shared" si="47"/>
        <v>NO</v>
      </c>
      <c r="Q506" t="b">
        <v>0</v>
      </c>
    </row>
    <row r="507" spans="1:17" x14ac:dyDescent="0.3">
      <c r="A507" t="s">
        <v>716</v>
      </c>
      <c r="B507" t="s">
        <v>55</v>
      </c>
      <c r="C507" t="s">
        <v>28</v>
      </c>
      <c r="D507" t="str">
        <f t="shared" si="42"/>
        <v>Item_14_BEVE</v>
      </c>
      <c r="E507" t="s">
        <v>205</v>
      </c>
      <c r="F507" s="5">
        <f t="shared" si="43"/>
        <v>24.5</v>
      </c>
      <c r="G507">
        <v>24.5</v>
      </c>
      <c r="H507">
        <f t="shared" si="44"/>
        <v>10</v>
      </c>
      <c r="I507">
        <v>10</v>
      </c>
      <c r="J507" s="3">
        <f t="shared" si="45"/>
        <v>245</v>
      </c>
      <c r="K507">
        <v>245</v>
      </c>
      <c r="L507" t="str">
        <f t="shared" si="46"/>
        <v>Medium</v>
      </c>
      <c r="M507" t="s">
        <v>15</v>
      </c>
      <c r="N507" t="s">
        <v>16</v>
      </c>
      <c r="O507" s="1">
        <v>45449</v>
      </c>
      <c r="P507" s="7" t="str">
        <f t="shared" si="47"/>
        <v>NO</v>
      </c>
      <c r="Q507" t="b">
        <v>0</v>
      </c>
    </row>
    <row r="508" spans="1:17" x14ac:dyDescent="0.3">
      <c r="A508" t="s">
        <v>717</v>
      </c>
      <c r="B508" t="s">
        <v>123</v>
      </c>
      <c r="C508" t="s">
        <v>41</v>
      </c>
      <c r="D508" t="str">
        <f t="shared" si="42"/>
        <v>Item_17_FURN</v>
      </c>
      <c r="E508" t="s">
        <v>342</v>
      </c>
      <c r="F508" s="5">
        <f t="shared" si="43"/>
        <v>29</v>
      </c>
      <c r="G508">
        <v>29</v>
      </c>
      <c r="H508">
        <f t="shared" si="44"/>
        <v>1</v>
      </c>
      <c r="I508">
        <v>1</v>
      </c>
      <c r="J508" s="3">
        <f t="shared" si="45"/>
        <v>29</v>
      </c>
      <c r="K508">
        <v>29</v>
      </c>
      <c r="L508" t="str">
        <f t="shared" si="46"/>
        <v>Low</v>
      </c>
      <c r="M508" t="s">
        <v>48</v>
      </c>
      <c r="N508" t="s">
        <v>38</v>
      </c>
      <c r="O508" s="1">
        <v>44605</v>
      </c>
      <c r="P508" s="7" t="str">
        <f t="shared" si="47"/>
        <v>YES</v>
      </c>
      <c r="Q508" t="b">
        <v>1</v>
      </c>
    </row>
    <row r="509" spans="1:17" x14ac:dyDescent="0.3">
      <c r="A509" t="s">
        <v>718</v>
      </c>
      <c r="B509" t="s">
        <v>98</v>
      </c>
      <c r="C509" t="s">
        <v>66</v>
      </c>
      <c r="D509" t="str">
        <f t="shared" si="42"/>
        <v>Item_21_ELEC</v>
      </c>
      <c r="E509" t="s">
        <v>101</v>
      </c>
      <c r="F509" s="5">
        <f t="shared" si="43"/>
        <v>35</v>
      </c>
      <c r="G509">
        <v>35</v>
      </c>
      <c r="H509">
        <f t="shared" si="44"/>
        <v>6</v>
      </c>
      <c r="I509">
        <v>6</v>
      </c>
      <c r="J509" s="3">
        <f t="shared" si="45"/>
        <v>210</v>
      </c>
      <c r="K509">
        <v>210</v>
      </c>
      <c r="L509" t="str">
        <f t="shared" si="46"/>
        <v>Medium</v>
      </c>
      <c r="M509" t="s">
        <v>48</v>
      </c>
      <c r="N509" t="s">
        <v>38</v>
      </c>
      <c r="O509" s="1">
        <v>45293</v>
      </c>
      <c r="P509" s="7" t="str">
        <f t="shared" si="47"/>
        <v>NO</v>
      </c>
      <c r="Q509" t="b">
        <v>0</v>
      </c>
    </row>
    <row r="510" spans="1:17" x14ac:dyDescent="0.3">
      <c r="A510" t="s">
        <v>719</v>
      </c>
      <c r="B510" t="s">
        <v>84</v>
      </c>
      <c r="C510" t="s">
        <v>19</v>
      </c>
      <c r="D510" t="str">
        <f t="shared" si="42"/>
        <v>Item_11_MILK</v>
      </c>
      <c r="E510" t="s">
        <v>287</v>
      </c>
      <c r="F510" s="5">
        <f t="shared" si="43"/>
        <v>20</v>
      </c>
      <c r="G510">
        <v>20</v>
      </c>
      <c r="H510">
        <f t="shared" si="44"/>
        <v>4</v>
      </c>
      <c r="I510">
        <v>4</v>
      </c>
      <c r="J510" s="3">
        <f t="shared" si="45"/>
        <v>80</v>
      </c>
      <c r="K510">
        <v>80</v>
      </c>
      <c r="L510" t="str">
        <f t="shared" si="46"/>
        <v>Low</v>
      </c>
      <c r="M510" t="s">
        <v>15</v>
      </c>
      <c r="N510" t="s">
        <v>16</v>
      </c>
      <c r="O510" s="1">
        <v>44703</v>
      </c>
      <c r="P510" s="7" t="str">
        <f t="shared" si="47"/>
        <v>NO</v>
      </c>
      <c r="Q510" t="b">
        <v>0</v>
      </c>
    </row>
    <row r="511" spans="1:17" x14ac:dyDescent="0.3">
      <c r="A511" t="s">
        <v>720</v>
      </c>
      <c r="B511" t="s">
        <v>80</v>
      </c>
      <c r="C511" t="s">
        <v>19</v>
      </c>
      <c r="D511" t="str">
        <f t="shared" si="42"/>
        <v>Item_13_MILK</v>
      </c>
      <c r="E511" t="s">
        <v>540</v>
      </c>
      <c r="F511" s="5">
        <f t="shared" si="43"/>
        <v>23</v>
      </c>
      <c r="G511">
        <v>23</v>
      </c>
      <c r="H511">
        <f t="shared" si="44"/>
        <v>6</v>
      </c>
      <c r="I511">
        <v>6</v>
      </c>
      <c r="J511" s="3">
        <f t="shared" si="45"/>
        <v>138</v>
      </c>
      <c r="K511">
        <v>138</v>
      </c>
      <c r="L511" t="str">
        <f t="shared" si="46"/>
        <v>Low</v>
      </c>
      <c r="M511" t="s">
        <v>25</v>
      </c>
      <c r="N511" t="s">
        <v>16</v>
      </c>
      <c r="O511" s="1">
        <v>44816</v>
      </c>
      <c r="P511" s="9" t="str">
        <f t="shared" si="47"/>
        <v>N/A</v>
      </c>
    </row>
    <row r="512" spans="1:17" x14ac:dyDescent="0.3">
      <c r="A512" t="s">
        <v>721</v>
      </c>
      <c r="B512" t="s">
        <v>12</v>
      </c>
      <c r="C512" t="s">
        <v>41</v>
      </c>
      <c r="D512" t="str">
        <f t="shared" si="42"/>
        <v>Item_11_FURN</v>
      </c>
      <c r="E512" t="s">
        <v>190</v>
      </c>
      <c r="F512" s="5">
        <f t="shared" si="43"/>
        <v>20</v>
      </c>
      <c r="G512">
        <v>20</v>
      </c>
      <c r="H512">
        <f t="shared" si="44"/>
        <v>3</v>
      </c>
      <c r="I512">
        <v>3</v>
      </c>
      <c r="J512" s="3">
        <f t="shared" si="45"/>
        <v>60</v>
      </c>
      <c r="K512">
        <v>60</v>
      </c>
      <c r="L512" t="str">
        <f t="shared" si="46"/>
        <v>Low</v>
      </c>
      <c r="M512" t="s">
        <v>25</v>
      </c>
      <c r="N512" t="s">
        <v>16</v>
      </c>
      <c r="O512" s="1">
        <v>44719</v>
      </c>
      <c r="P512" s="7" t="str">
        <f t="shared" si="47"/>
        <v>NO</v>
      </c>
      <c r="Q512" t="b">
        <v>0</v>
      </c>
    </row>
    <row r="513" spans="1:17" x14ac:dyDescent="0.3">
      <c r="A513" t="s">
        <v>722</v>
      </c>
      <c r="B513" t="s">
        <v>27</v>
      </c>
      <c r="C513" t="s">
        <v>66</v>
      </c>
      <c r="D513" t="str">
        <f t="shared" si="42"/>
        <v>Item_4_ELEC</v>
      </c>
      <c r="E513" t="s">
        <v>75</v>
      </c>
      <c r="F513" s="5">
        <f t="shared" si="43"/>
        <v>9.5</v>
      </c>
      <c r="G513">
        <v>9.5</v>
      </c>
      <c r="H513">
        <f t="shared" si="44"/>
        <v>10</v>
      </c>
      <c r="I513">
        <v>10</v>
      </c>
      <c r="J513" s="3">
        <f t="shared" si="45"/>
        <v>95</v>
      </c>
      <c r="K513">
        <v>95</v>
      </c>
      <c r="L513" t="str">
        <f t="shared" si="46"/>
        <v>Low</v>
      </c>
      <c r="M513" t="s">
        <v>48</v>
      </c>
      <c r="N513" t="s">
        <v>38</v>
      </c>
      <c r="O513" s="1">
        <v>45470</v>
      </c>
      <c r="P513" s="7" t="str">
        <f t="shared" si="47"/>
        <v>YES</v>
      </c>
      <c r="Q513" t="b">
        <v>1</v>
      </c>
    </row>
    <row r="514" spans="1:17" x14ac:dyDescent="0.3">
      <c r="A514" t="s">
        <v>723</v>
      </c>
      <c r="B514" t="s">
        <v>89</v>
      </c>
      <c r="C514" t="s">
        <v>41</v>
      </c>
      <c r="D514" t="str">
        <f t="shared" ref="D514:D577" si="48">IF(TRIM(E514)="","Unknown_Item","Item_"&amp;MID(E514,6,FIND("_",E514,6)-6)&amp;"_"&amp;UPPER(LEFT(C514,4)))</f>
        <v>Item_24_FURN</v>
      </c>
      <c r="E514" t="s">
        <v>199</v>
      </c>
      <c r="F514" s="5">
        <f t="shared" ref="F514:F577" si="49">IF(ISBLANK(G514),AVERAGE($G$2:$G$12576),G514)</f>
        <v>39.5</v>
      </c>
      <c r="G514">
        <v>39.5</v>
      </c>
      <c r="H514">
        <f t="shared" ref="H514:H577" si="50">IF(ISBLANK(I514),MEDIAN($I$2:$I$12576),I514)</f>
        <v>2</v>
      </c>
      <c r="I514">
        <v>2</v>
      </c>
      <c r="J514" s="3">
        <f t="shared" ref="J514:J577" si="51">IF(ISBLANK(K514),MEDIAN($K$2:$K$12576),K514)</f>
        <v>79</v>
      </c>
      <c r="K514">
        <v>79</v>
      </c>
      <c r="L514" t="str">
        <f t="shared" ref="L514:L577" si="52">IF(J514&gt;=300,"High",IF(J514&gt;=150,"Medium","Low"))</f>
        <v>Low</v>
      </c>
      <c r="M514" t="s">
        <v>25</v>
      </c>
      <c r="N514" t="s">
        <v>16</v>
      </c>
      <c r="O514" s="1">
        <v>45165</v>
      </c>
      <c r="P514" s="7" t="str">
        <f t="shared" ref="P514:P577" si="53">IF(ISBLANK(Q514),"N/A",IF(Q514=TRUE,"YES","NO"))</f>
        <v>NO</v>
      </c>
      <c r="Q514" t="b">
        <v>0</v>
      </c>
    </row>
    <row r="515" spans="1:17" x14ac:dyDescent="0.3">
      <c r="A515" t="s">
        <v>724</v>
      </c>
      <c r="B515" t="s">
        <v>22</v>
      </c>
      <c r="C515" t="s">
        <v>130</v>
      </c>
      <c r="D515" t="str">
        <f t="shared" si="48"/>
        <v>Item_15_COMP</v>
      </c>
      <c r="E515" t="s">
        <v>149</v>
      </c>
      <c r="F515" s="5">
        <f t="shared" si="49"/>
        <v>26</v>
      </c>
      <c r="G515">
        <v>26</v>
      </c>
      <c r="H515">
        <f t="shared" si="50"/>
        <v>3</v>
      </c>
      <c r="I515">
        <v>3</v>
      </c>
      <c r="J515" s="3">
        <f t="shared" si="51"/>
        <v>78</v>
      </c>
      <c r="K515">
        <v>78</v>
      </c>
      <c r="L515" t="str">
        <f t="shared" si="52"/>
        <v>Low</v>
      </c>
      <c r="M515" t="s">
        <v>25</v>
      </c>
      <c r="N515" t="s">
        <v>16</v>
      </c>
      <c r="O515" s="1">
        <v>45040</v>
      </c>
      <c r="P515" s="7" t="str">
        <f t="shared" si="53"/>
        <v>YES</v>
      </c>
      <c r="Q515" t="b">
        <v>1</v>
      </c>
    </row>
    <row r="516" spans="1:17" x14ac:dyDescent="0.3">
      <c r="A516" t="s">
        <v>725</v>
      </c>
      <c r="B516" t="s">
        <v>77</v>
      </c>
      <c r="C516" t="s">
        <v>41</v>
      </c>
      <c r="D516" t="str">
        <f t="shared" si="48"/>
        <v>Item_4_FURN</v>
      </c>
      <c r="E516" t="s">
        <v>556</v>
      </c>
      <c r="F516" s="5">
        <f t="shared" si="49"/>
        <v>9.5</v>
      </c>
      <c r="G516">
        <v>9.5</v>
      </c>
      <c r="H516">
        <f t="shared" si="50"/>
        <v>4</v>
      </c>
      <c r="I516">
        <v>4</v>
      </c>
      <c r="J516" s="3">
        <f t="shared" si="51"/>
        <v>38</v>
      </c>
      <c r="K516">
        <v>38</v>
      </c>
      <c r="L516" t="str">
        <f t="shared" si="52"/>
        <v>Low</v>
      </c>
      <c r="M516" t="s">
        <v>48</v>
      </c>
      <c r="N516" t="s">
        <v>16</v>
      </c>
      <c r="O516" s="1">
        <v>45316</v>
      </c>
      <c r="P516" s="7" t="str">
        <f t="shared" si="53"/>
        <v>YES</v>
      </c>
      <c r="Q516" t="b">
        <v>1</v>
      </c>
    </row>
    <row r="517" spans="1:17" x14ac:dyDescent="0.3">
      <c r="A517" t="s">
        <v>726</v>
      </c>
      <c r="B517" t="s">
        <v>113</v>
      </c>
      <c r="C517" t="s">
        <v>28</v>
      </c>
      <c r="D517" t="str">
        <f t="shared" si="48"/>
        <v>Item_18_BEVE</v>
      </c>
      <c r="E517" t="s">
        <v>727</v>
      </c>
      <c r="F517" s="5">
        <f t="shared" si="49"/>
        <v>30.5</v>
      </c>
      <c r="G517">
        <v>30.5</v>
      </c>
      <c r="H517">
        <f t="shared" si="50"/>
        <v>10</v>
      </c>
      <c r="I517">
        <v>10</v>
      </c>
      <c r="J517" s="3">
        <f t="shared" si="51"/>
        <v>305</v>
      </c>
      <c r="K517">
        <v>305</v>
      </c>
      <c r="L517" t="str">
        <f t="shared" si="52"/>
        <v>High</v>
      </c>
      <c r="M517" t="s">
        <v>48</v>
      </c>
      <c r="N517" t="s">
        <v>16</v>
      </c>
      <c r="O517" s="1">
        <v>44925</v>
      </c>
      <c r="P517" s="7" t="str">
        <f t="shared" si="53"/>
        <v>NO</v>
      </c>
      <c r="Q517" t="b">
        <v>0</v>
      </c>
    </row>
    <row r="518" spans="1:17" x14ac:dyDescent="0.3">
      <c r="A518" t="s">
        <v>728</v>
      </c>
      <c r="B518" t="s">
        <v>123</v>
      </c>
      <c r="C518" t="s">
        <v>41</v>
      </c>
      <c r="D518" t="str">
        <f t="shared" si="48"/>
        <v>Item_6_FURN</v>
      </c>
      <c r="E518" t="s">
        <v>674</v>
      </c>
      <c r="F518" s="5">
        <f t="shared" si="49"/>
        <v>12.5</v>
      </c>
      <c r="G518">
        <v>12.5</v>
      </c>
      <c r="H518">
        <f t="shared" si="50"/>
        <v>3</v>
      </c>
      <c r="I518">
        <v>3</v>
      </c>
      <c r="J518" s="3">
        <f t="shared" si="51"/>
        <v>37.5</v>
      </c>
      <c r="K518">
        <v>37.5</v>
      </c>
      <c r="L518" t="str">
        <f t="shared" si="52"/>
        <v>Low</v>
      </c>
      <c r="M518" t="s">
        <v>25</v>
      </c>
      <c r="N518" t="s">
        <v>16</v>
      </c>
      <c r="O518" s="1">
        <v>44688</v>
      </c>
      <c r="P518" s="9" t="str">
        <f t="shared" si="53"/>
        <v>N/A</v>
      </c>
    </row>
    <row r="519" spans="1:17" x14ac:dyDescent="0.3">
      <c r="A519" t="s">
        <v>729</v>
      </c>
      <c r="B519" t="s">
        <v>27</v>
      </c>
      <c r="C519" t="s">
        <v>19</v>
      </c>
      <c r="D519" t="str">
        <f t="shared" si="48"/>
        <v>Item_9_MILK</v>
      </c>
      <c r="E519" t="s">
        <v>488</v>
      </c>
      <c r="F519" s="5">
        <f t="shared" si="49"/>
        <v>17</v>
      </c>
      <c r="G519">
        <v>17</v>
      </c>
      <c r="H519">
        <f t="shared" si="50"/>
        <v>3</v>
      </c>
      <c r="I519">
        <v>3</v>
      </c>
      <c r="J519" s="3">
        <f t="shared" si="51"/>
        <v>51</v>
      </c>
      <c r="K519">
        <v>51</v>
      </c>
      <c r="L519" t="str">
        <f t="shared" si="52"/>
        <v>Low</v>
      </c>
      <c r="M519" t="s">
        <v>48</v>
      </c>
      <c r="N519" t="s">
        <v>38</v>
      </c>
      <c r="O519" s="1">
        <v>45246</v>
      </c>
      <c r="P519" s="9" t="str">
        <f t="shared" si="53"/>
        <v>N/A</v>
      </c>
    </row>
    <row r="520" spans="1:17" x14ac:dyDescent="0.3">
      <c r="A520" t="s">
        <v>730</v>
      </c>
      <c r="B520" t="s">
        <v>18</v>
      </c>
      <c r="C520" t="s">
        <v>28</v>
      </c>
      <c r="D520" t="str">
        <f t="shared" si="48"/>
        <v>Item_23_BEVE</v>
      </c>
      <c r="E520" t="s">
        <v>252</v>
      </c>
      <c r="F520" s="5">
        <f t="shared" si="49"/>
        <v>38</v>
      </c>
      <c r="G520">
        <v>38</v>
      </c>
      <c r="H520">
        <f t="shared" si="50"/>
        <v>1</v>
      </c>
      <c r="I520">
        <v>1</v>
      </c>
      <c r="J520" s="3">
        <f t="shared" si="51"/>
        <v>38</v>
      </c>
      <c r="K520">
        <v>38</v>
      </c>
      <c r="L520" t="str">
        <f t="shared" si="52"/>
        <v>Low</v>
      </c>
      <c r="M520" t="s">
        <v>15</v>
      </c>
      <c r="N520" t="s">
        <v>16</v>
      </c>
      <c r="O520" s="1">
        <v>45090</v>
      </c>
      <c r="P520" s="7" t="str">
        <f t="shared" si="53"/>
        <v>NO</v>
      </c>
      <c r="Q520" t="b">
        <v>0</v>
      </c>
    </row>
    <row r="521" spans="1:17" x14ac:dyDescent="0.3">
      <c r="A521" t="s">
        <v>731</v>
      </c>
      <c r="B521" t="s">
        <v>31</v>
      </c>
      <c r="C521" t="s">
        <v>41</v>
      </c>
      <c r="D521" t="str">
        <f t="shared" si="48"/>
        <v>Item_23_FURN</v>
      </c>
      <c r="E521" t="s">
        <v>144</v>
      </c>
      <c r="F521" s="5">
        <f t="shared" si="49"/>
        <v>38</v>
      </c>
      <c r="G521">
        <v>38</v>
      </c>
      <c r="H521">
        <f t="shared" si="50"/>
        <v>5</v>
      </c>
      <c r="I521">
        <v>5</v>
      </c>
      <c r="J521" s="3">
        <f t="shared" si="51"/>
        <v>190</v>
      </c>
      <c r="K521">
        <v>190</v>
      </c>
      <c r="L521" t="str">
        <f t="shared" si="52"/>
        <v>Medium</v>
      </c>
      <c r="M521" t="s">
        <v>15</v>
      </c>
      <c r="N521" t="s">
        <v>38</v>
      </c>
      <c r="O521" s="1">
        <v>44979</v>
      </c>
      <c r="P521" s="7" t="str">
        <f t="shared" si="53"/>
        <v>NO</v>
      </c>
      <c r="Q521" t="b">
        <v>0</v>
      </c>
    </row>
    <row r="522" spans="1:17" x14ac:dyDescent="0.3">
      <c r="A522" t="s">
        <v>732</v>
      </c>
      <c r="B522" t="s">
        <v>80</v>
      </c>
      <c r="C522" t="s">
        <v>41</v>
      </c>
      <c r="D522" t="str">
        <f t="shared" si="48"/>
        <v>Item_1_FURN</v>
      </c>
      <c r="E522" t="s">
        <v>281</v>
      </c>
      <c r="F522" s="5">
        <f t="shared" si="49"/>
        <v>5</v>
      </c>
      <c r="G522">
        <v>5</v>
      </c>
      <c r="H522">
        <f t="shared" si="50"/>
        <v>6</v>
      </c>
      <c r="I522">
        <v>6</v>
      </c>
      <c r="J522" s="3">
        <f t="shared" si="51"/>
        <v>30</v>
      </c>
      <c r="K522">
        <v>30</v>
      </c>
      <c r="L522" t="str">
        <f t="shared" si="52"/>
        <v>Low</v>
      </c>
      <c r="M522" t="s">
        <v>15</v>
      </c>
      <c r="N522" t="s">
        <v>16</v>
      </c>
      <c r="O522" s="1">
        <v>45027</v>
      </c>
      <c r="P522" s="7" t="str">
        <f t="shared" si="53"/>
        <v>YES</v>
      </c>
      <c r="Q522" t="b">
        <v>1</v>
      </c>
    </row>
    <row r="523" spans="1:17" x14ac:dyDescent="0.3">
      <c r="A523" t="s">
        <v>733</v>
      </c>
      <c r="B523" t="s">
        <v>74</v>
      </c>
      <c r="C523" t="s">
        <v>13</v>
      </c>
      <c r="D523" t="str">
        <f t="shared" si="48"/>
        <v>Item_11_PATI</v>
      </c>
      <c r="E523" t="s">
        <v>133</v>
      </c>
      <c r="F523" s="5">
        <f t="shared" si="49"/>
        <v>20</v>
      </c>
      <c r="G523">
        <v>20</v>
      </c>
      <c r="H523">
        <f t="shared" si="50"/>
        <v>8</v>
      </c>
      <c r="I523">
        <v>8</v>
      </c>
      <c r="J523" s="3">
        <f t="shared" si="51"/>
        <v>160</v>
      </c>
      <c r="K523">
        <v>160</v>
      </c>
      <c r="L523" t="str">
        <f t="shared" si="52"/>
        <v>Medium</v>
      </c>
      <c r="M523" t="s">
        <v>15</v>
      </c>
      <c r="N523" t="s">
        <v>16</v>
      </c>
      <c r="O523" s="1">
        <v>44984</v>
      </c>
      <c r="P523" s="7" t="str">
        <f t="shared" si="53"/>
        <v>YES</v>
      </c>
      <c r="Q523" t="b">
        <v>1</v>
      </c>
    </row>
    <row r="524" spans="1:17" x14ac:dyDescent="0.3">
      <c r="A524" t="s">
        <v>734</v>
      </c>
      <c r="B524" t="s">
        <v>46</v>
      </c>
      <c r="C524" t="s">
        <v>23</v>
      </c>
      <c r="D524" t="str">
        <f t="shared" si="48"/>
        <v>Item_1_BUTC</v>
      </c>
      <c r="E524" t="s">
        <v>397</v>
      </c>
      <c r="F524" s="5">
        <f t="shared" si="49"/>
        <v>5</v>
      </c>
      <c r="G524">
        <v>5</v>
      </c>
      <c r="H524">
        <f t="shared" si="50"/>
        <v>3</v>
      </c>
      <c r="I524">
        <v>3</v>
      </c>
      <c r="J524" s="3">
        <f t="shared" si="51"/>
        <v>15</v>
      </c>
      <c r="K524">
        <v>15</v>
      </c>
      <c r="L524" t="str">
        <f t="shared" si="52"/>
        <v>Low</v>
      </c>
      <c r="M524" t="s">
        <v>48</v>
      </c>
      <c r="N524" t="s">
        <v>38</v>
      </c>
      <c r="O524" s="1">
        <v>44576</v>
      </c>
      <c r="P524" s="9" t="str">
        <f t="shared" si="53"/>
        <v>N/A</v>
      </c>
    </row>
    <row r="525" spans="1:17" x14ac:dyDescent="0.3">
      <c r="A525" t="s">
        <v>735</v>
      </c>
      <c r="B525" t="s">
        <v>113</v>
      </c>
      <c r="C525" t="s">
        <v>130</v>
      </c>
      <c r="D525" t="str">
        <f t="shared" si="48"/>
        <v>Item_8_COMP</v>
      </c>
      <c r="E525" t="s">
        <v>243</v>
      </c>
      <c r="F525" s="5">
        <f t="shared" si="49"/>
        <v>15.5</v>
      </c>
      <c r="G525">
        <v>15.5</v>
      </c>
      <c r="H525">
        <f t="shared" si="50"/>
        <v>3</v>
      </c>
      <c r="I525">
        <v>3</v>
      </c>
      <c r="J525" s="3">
        <f t="shared" si="51"/>
        <v>46.5</v>
      </c>
      <c r="K525">
        <v>46.5</v>
      </c>
      <c r="L525" t="str">
        <f t="shared" si="52"/>
        <v>Low</v>
      </c>
      <c r="M525" t="s">
        <v>15</v>
      </c>
      <c r="N525" t="s">
        <v>38</v>
      </c>
      <c r="O525" s="1">
        <v>45220</v>
      </c>
      <c r="P525" s="7" t="str">
        <f t="shared" si="53"/>
        <v>NO</v>
      </c>
      <c r="Q525" t="b">
        <v>0</v>
      </c>
    </row>
    <row r="526" spans="1:17" x14ac:dyDescent="0.3">
      <c r="A526" t="s">
        <v>736</v>
      </c>
      <c r="B526" t="s">
        <v>74</v>
      </c>
      <c r="C526" t="s">
        <v>28</v>
      </c>
      <c r="D526" t="str">
        <f t="shared" si="48"/>
        <v>Item_19_BEVE</v>
      </c>
      <c r="E526" t="s">
        <v>256</v>
      </c>
      <c r="F526" s="5">
        <f t="shared" si="49"/>
        <v>32</v>
      </c>
      <c r="G526">
        <v>32</v>
      </c>
      <c r="H526">
        <f t="shared" si="50"/>
        <v>8</v>
      </c>
      <c r="I526">
        <v>8</v>
      </c>
      <c r="J526" s="3">
        <f t="shared" si="51"/>
        <v>256</v>
      </c>
      <c r="K526">
        <v>256</v>
      </c>
      <c r="L526" t="str">
        <f t="shared" si="52"/>
        <v>Medium</v>
      </c>
      <c r="M526" t="s">
        <v>48</v>
      </c>
      <c r="N526" t="s">
        <v>16</v>
      </c>
      <c r="O526" s="1">
        <v>45323</v>
      </c>
      <c r="P526" s="7" t="str">
        <f t="shared" si="53"/>
        <v>NO</v>
      </c>
      <c r="Q526" t="b">
        <v>0</v>
      </c>
    </row>
    <row r="527" spans="1:17" x14ac:dyDescent="0.3">
      <c r="A527" t="s">
        <v>737</v>
      </c>
      <c r="B527" t="s">
        <v>43</v>
      </c>
      <c r="C527" t="s">
        <v>130</v>
      </c>
      <c r="D527" t="str">
        <f t="shared" si="48"/>
        <v>Item_19_COMP</v>
      </c>
      <c r="E527" t="s">
        <v>361</v>
      </c>
      <c r="F527" s="5">
        <f t="shared" si="49"/>
        <v>32</v>
      </c>
      <c r="G527">
        <v>32</v>
      </c>
      <c r="H527">
        <f t="shared" si="50"/>
        <v>7</v>
      </c>
      <c r="I527">
        <v>7</v>
      </c>
      <c r="J527" s="3">
        <f t="shared" si="51"/>
        <v>224</v>
      </c>
      <c r="K527">
        <v>224</v>
      </c>
      <c r="L527" t="str">
        <f t="shared" si="52"/>
        <v>Medium</v>
      </c>
      <c r="M527" t="s">
        <v>15</v>
      </c>
      <c r="N527" t="s">
        <v>38</v>
      </c>
      <c r="O527" s="1">
        <v>44674</v>
      </c>
      <c r="P527" s="9" t="str">
        <f t="shared" si="53"/>
        <v>N/A</v>
      </c>
    </row>
    <row r="528" spans="1:17" x14ac:dyDescent="0.3">
      <c r="A528" t="s">
        <v>738</v>
      </c>
      <c r="B528" t="s">
        <v>98</v>
      </c>
      <c r="C528" t="s">
        <v>66</v>
      </c>
      <c r="D528" s="2" t="str">
        <f t="shared" si="48"/>
        <v>Unknown_Item</v>
      </c>
      <c r="F528" s="6">
        <f t="shared" si="49"/>
        <v>23.365911749958215</v>
      </c>
      <c r="H528">
        <f t="shared" si="50"/>
        <v>7</v>
      </c>
      <c r="I528">
        <v>7</v>
      </c>
      <c r="J528" s="3">
        <f t="shared" si="51"/>
        <v>108.5</v>
      </c>
      <c r="K528">
        <v>108.5</v>
      </c>
      <c r="L528" t="str">
        <f t="shared" si="52"/>
        <v>Low</v>
      </c>
      <c r="M528" t="s">
        <v>15</v>
      </c>
      <c r="N528" t="s">
        <v>16</v>
      </c>
      <c r="O528" s="1">
        <v>44729</v>
      </c>
      <c r="P528" s="7" t="str">
        <f t="shared" si="53"/>
        <v>NO</v>
      </c>
      <c r="Q528" t="b">
        <v>0</v>
      </c>
    </row>
    <row r="529" spans="1:17" x14ac:dyDescent="0.3">
      <c r="A529" t="s">
        <v>739</v>
      </c>
      <c r="B529" t="s">
        <v>108</v>
      </c>
      <c r="C529" t="s">
        <v>28</v>
      </c>
      <c r="D529" t="str">
        <f t="shared" si="48"/>
        <v>Item_22_BEVE</v>
      </c>
      <c r="E529" t="s">
        <v>117</v>
      </c>
      <c r="F529" s="5">
        <f t="shared" si="49"/>
        <v>36.5</v>
      </c>
      <c r="G529">
        <v>36.5</v>
      </c>
      <c r="H529">
        <f t="shared" si="50"/>
        <v>5</v>
      </c>
      <c r="I529">
        <v>5</v>
      </c>
      <c r="J529" s="3">
        <f t="shared" si="51"/>
        <v>182.5</v>
      </c>
      <c r="K529">
        <v>182.5</v>
      </c>
      <c r="L529" t="str">
        <f t="shared" si="52"/>
        <v>Medium</v>
      </c>
      <c r="M529" t="s">
        <v>15</v>
      </c>
      <c r="N529" t="s">
        <v>38</v>
      </c>
      <c r="O529" s="1">
        <v>44570</v>
      </c>
      <c r="P529" s="9" t="str">
        <f t="shared" si="53"/>
        <v>N/A</v>
      </c>
    </row>
    <row r="530" spans="1:17" x14ac:dyDescent="0.3">
      <c r="A530" t="s">
        <v>740</v>
      </c>
      <c r="B530" t="s">
        <v>55</v>
      </c>
      <c r="C530" t="s">
        <v>41</v>
      </c>
      <c r="D530" t="str">
        <f t="shared" si="48"/>
        <v>Item_8_FURN</v>
      </c>
      <c r="E530" t="s">
        <v>303</v>
      </c>
      <c r="F530" s="5">
        <f t="shared" si="49"/>
        <v>15.5</v>
      </c>
      <c r="G530">
        <v>15.5</v>
      </c>
      <c r="H530">
        <f t="shared" si="50"/>
        <v>2</v>
      </c>
      <c r="I530">
        <v>2</v>
      </c>
      <c r="J530" s="3">
        <f t="shared" si="51"/>
        <v>31</v>
      </c>
      <c r="K530">
        <v>31</v>
      </c>
      <c r="L530" t="str">
        <f t="shared" si="52"/>
        <v>Low</v>
      </c>
      <c r="M530" t="s">
        <v>25</v>
      </c>
      <c r="N530" t="s">
        <v>38</v>
      </c>
      <c r="O530" s="1">
        <v>45126</v>
      </c>
      <c r="P530" s="7" t="str">
        <f t="shared" si="53"/>
        <v>NO</v>
      </c>
      <c r="Q530" t="b">
        <v>0</v>
      </c>
    </row>
    <row r="531" spans="1:17" x14ac:dyDescent="0.3">
      <c r="A531" t="s">
        <v>741</v>
      </c>
      <c r="B531" t="s">
        <v>113</v>
      </c>
      <c r="C531" t="s">
        <v>32</v>
      </c>
      <c r="D531" t="str">
        <f t="shared" si="48"/>
        <v>Item_12_FOOD</v>
      </c>
      <c r="E531" t="s">
        <v>128</v>
      </c>
      <c r="F531" s="5">
        <f t="shared" si="49"/>
        <v>21.5</v>
      </c>
      <c r="G531">
        <v>21.5</v>
      </c>
      <c r="H531">
        <f t="shared" si="50"/>
        <v>10</v>
      </c>
      <c r="I531">
        <v>10</v>
      </c>
      <c r="J531" s="3">
        <f t="shared" si="51"/>
        <v>215</v>
      </c>
      <c r="K531">
        <v>215</v>
      </c>
      <c r="L531" t="str">
        <f t="shared" si="52"/>
        <v>Medium</v>
      </c>
      <c r="M531" t="s">
        <v>48</v>
      </c>
      <c r="N531" t="s">
        <v>38</v>
      </c>
      <c r="O531" s="1">
        <v>45422</v>
      </c>
      <c r="P531" s="7" t="str">
        <f t="shared" si="53"/>
        <v>NO</v>
      </c>
      <c r="Q531" t="b">
        <v>0</v>
      </c>
    </row>
    <row r="532" spans="1:17" x14ac:dyDescent="0.3">
      <c r="A532" t="s">
        <v>742</v>
      </c>
      <c r="B532" t="s">
        <v>100</v>
      </c>
      <c r="C532" t="s">
        <v>41</v>
      </c>
      <c r="D532" t="str">
        <f t="shared" si="48"/>
        <v>Item_5_FURN</v>
      </c>
      <c r="E532" t="s">
        <v>233</v>
      </c>
      <c r="F532" s="5">
        <f t="shared" si="49"/>
        <v>11</v>
      </c>
      <c r="G532">
        <v>11</v>
      </c>
      <c r="H532">
        <f t="shared" si="50"/>
        <v>3</v>
      </c>
      <c r="I532">
        <v>3</v>
      </c>
      <c r="J532" s="3">
        <f t="shared" si="51"/>
        <v>33</v>
      </c>
      <c r="K532">
        <v>33</v>
      </c>
      <c r="L532" t="str">
        <f t="shared" si="52"/>
        <v>Low</v>
      </c>
      <c r="M532" t="s">
        <v>15</v>
      </c>
      <c r="N532" t="s">
        <v>38</v>
      </c>
      <c r="O532" s="1">
        <v>44907</v>
      </c>
      <c r="P532" s="9" t="str">
        <f t="shared" si="53"/>
        <v>N/A</v>
      </c>
    </row>
    <row r="533" spans="1:17" x14ac:dyDescent="0.3">
      <c r="A533" t="s">
        <v>743</v>
      </c>
      <c r="B533" t="s">
        <v>55</v>
      </c>
      <c r="C533" t="s">
        <v>130</v>
      </c>
      <c r="D533" t="str">
        <f t="shared" si="48"/>
        <v>Item_23_COMP</v>
      </c>
      <c r="E533" t="s">
        <v>744</v>
      </c>
      <c r="F533" s="5">
        <f t="shared" si="49"/>
        <v>38</v>
      </c>
      <c r="G533">
        <v>38</v>
      </c>
      <c r="H533">
        <f t="shared" si="50"/>
        <v>4</v>
      </c>
      <c r="I533">
        <v>4</v>
      </c>
      <c r="J533" s="3">
        <f t="shared" si="51"/>
        <v>152</v>
      </c>
      <c r="K533">
        <v>152</v>
      </c>
      <c r="L533" t="str">
        <f t="shared" si="52"/>
        <v>Medium</v>
      </c>
      <c r="M533" t="s">
        <v>25</v>
      </c>
      <c r="N533" t="s">
        <v>16</v>
      </c>
      <c r="O533" s="1">
        <v>45669</v>
      </c>
      <c r="P533" s="7" t="str">
        <f t="shared" si="53"/>
        <v>YES</v>
      </c>
      <c r="Q533" t="b">
        <v>1</v>
      </c>
    </row>
    <row r="534" spans="1:17" x14ac:dyDescent="0.3">
      <c r="A534" t="s">
        <v>745</v>
      </c>
      <c r="B534" t="s">
        <v>40</v>
      </c>
      <c r="C534" t="s">
        <v>41</v>
      </c>
      <c r="D534" t="str">
        <f t="shared" si="48"/>
        <v>Item_1_FURN</v>
      </c>
      <c r="E534" t="s">
        <v>281</v>
      </c>
      <c r="F534" s="5">
        <f t="shared" si="49"/>
        <v>5</v>
      </c>
      <c r="G534">
        <v>5</v>
      </c>
      <c r="H534">
        <f t="shared" si="50"/>
        <v>10</v>
      </c>
      <c r="I534">
        <v>10</v>
      </c>
      <c r="J534" s="3">
        <f t="shared" si="51"/>
        <v>50</v>
      </c>
      <c r="K534">
        <v>50</v>
      </c>
      <c r="L534" t="str">
        <f t="shared" si="52"/>
        <v>Low</v>
      </c>
      <c r="M534" t="s">
        <v>15</v>
      </c>
      <c r="N534" t="s">
        <v>38</v>
      </c>
      <c r="O534" s="1">
        <v>44658</v>
      </c>
      <c r="P534" s="9" t="str">
        <f t="shared" si="53"/>
        <v>N/A</v>
      </c>
    </row>
    <row r="535" spans="1:17" x14ac:dyDescent="0.3">
      <c r="A535" t="s">
        <v>746</v>
      </c>
      <c r="B535" t="s">
        <v>98</v>
      </c>
      <c r="C535" t="s">
        <v>23</v>
      </c>
      <c r="D535" t="str">
        <f t="shared" si="48"/>
        <v>Item_13_BUTC</v>
      </c>
      <c r="E535" t="s">
        <v>306</v>
      </c>
      <c r="F535" s="5">
        <f t="shared" si="49"/>
        <v>23</v>
      </c>
      <c r="G535">
        <v>23</v>
      </c>
      <c r="H535">
        <f t="shared" si="50"/>
        <v>10</v>
      </c>
      <c r="I535">
        <v>10</v>
      </c>
      <c r="J535" s="3">
        <f t="shared" si="51"/>
        <v>230</v>
      </c>
      <c r="K535">
        <v>230</v>
      </c>
      <c r="L535" t="str">
        <f t="shared" si="52"/>
        <v>Medium</v>
      </c>
      <c r="M535" t="s">
        <v>15</v>
      </c>
      <c r="N535" t="s">
        <v>38</v>
      </c>
      <c r="O535" s="1">
        <v>44936</v>
      </c>
      <c r="P535" s="7" t="str">
        <f t="shared" si="53"/>
        <v>YES</v>
      </c>
      <c r="Q535" t="b">
        <v>1</v>
      </c>
    </row>
    <row r="536" spans="1:17" x14ac:dyDescent="0.3">
      <c r="A536" t="s">
        <v>747</v>
      </c>
      <c r="B536" t="s">
        <v>116</v>
      </c>
      <c r="C536" t="s">
        <v>66</v>
      </c>
      <c r="D536" t="str">
        <f t="shared" si="48"/>
        <v>Item_24_ELEC</v>
      </c>
      <c r="E536" t="s">
        <v>748</v>
      </c>
      <c r="F536" s="5">
        <f t="shared" si="49"/>
        <v>39.5</v>
      </c>
      <c r="G536">
        <v>39.5</v>
      </c>
      <c r="H536">
        <f t="shared" si="50"/>
        <v>7</v>
      </c>
      <c r="I536">
        <v>7</v>
      </c>
      <c r="J536" s="3">
        <f t="shared" si="51"/>
        <v>276.5</v>
      </c>
      <c r="K536">
        <v>276.5</v>
      </c>
      <c r="L536" t="str">
        <f t="shared" si="52"/>
        <v>Medium</v>
      </c>
      <c r="M536" t="s">
        <v>48</v>
      </c>
      <c r="N536" t="s">
        <v>16</v>
      </c>
      <c r="O536" s="1">
        <v>45606</v>
      </c>
      <c r="P536" s="9" t="str">
        <f t="shared" si="53"/>
        <v>N/A</v>
      </c>
    </row>
    <row r="537" spans="1:17" x14ac:dyDescent="0.3">
      <c r="A537" t="s">
        <v>749</v>
      </c>
      <c r="B537" t="s">
        <v>12</v>
      </c>
      <c r="C537" t="s">
        <v>13</v>
      </c>
      <c r="D537" t="str">
        <f t="shared" si="48"/>
        <v>Item_16_PATI</v>
      </c>
      <c r="E537" t="s">
        <v>222</v>
      </c>
      <c r="F537" s="5">
        <f t="shared" si="49"/>
        <v>27.5</v>
      </c>
      <c r="G537">
        <v>27.5</v>
      </c>
      <c r="H537">
        <f t="shared" si="50"/>
        <v>9</v>
      </c>
      <c r="I537">
        <v>9</v>
      </c>
      <c r="J537" s="3">
        <f t="shared" si="51"/>
        <v>247.5</v>
      </c>
      <c r="K537">
        <v>247.5</v>
      </c>
      <c r="L537" t="str">
        <f t="shared" si="52"/>
        <v>Medium</v>
      </c>
      <c r="M537" t="s">
        <v>15</v>
      </c>
      <c r="N537" t="s">
        <v>16</v>
      </c>
      <c r="O537" s="1">
        <v>44722</v>
      </c>
      <c r="P537" s="7" t="str">
        <f t="shared" si="53"/>
        <v>NO</v>
      </c>
      <c r="Q537" t="b">
        <v>0</v>
      </c>
    </row>
    <row r="538" spans="1:17" x14ac:dyDescent="0.3">
      <c r="A538" t="s">
        <v>750</v>
      </c>
      <c r="B538" t="s">
        <v>65</v>
      </c>
      <c r="C538" t="s">
        <v>130</v>
      </c>
      <c r="D538" t="str">
        <f t="shared" si="48"/>
        <v>Item_12_COMP</v>
      </c>
      <c r="E538" t="s">
        <v>621</v>
      </c>
      <c r="F538" s="5">
        <f t="shared" si="49"/>
        <v>21.5</v>
      </c>
      <c r="G538">
        <v>21.5</v>
      </c>
      <c r="H538">
        <f t="shared" si="50"/>
        <v>9</v>
      </c>
      <c r="I538">
        <v>9</v>
      </c>
      <c r="J538" s="3">
        <f t="shared" si="51"/>
        <v>193.5</v>
      </c>
      <c r="K538">
        <v>193.5</v>
      </c>
      <c r="L538" t="str">
        <f t="shared" si="52"/>
        <v>Medium</v>
      </c>
      <c r="M538" t="s">
        <v>15</v>
      </c>
      <c r="N538" t="s">
        <v>16</v>
      </c>
      <c r="O538" s="1">
        <v>44932</v>
      </c>
      <c r="P538" s="7" t="str">
        <f t="shared" si="53"/>
        <v>YES</v>
      </c>
      <c r="Q538" t="b">
        <v>1</v>
      </c>
    </row>
    <row r="539" spans="1:17" x14ac:dyDescent="0.3">
      <c r="A539" t="s">
        <v>751</v>
      </c>
      <c r="B539" t="s">
        <v>63</v>
      </c>
      <c r="C539" t="s">
        <v>23</v>
      </c>
      <c r="D539" s="2" t="str">
        <f t="shared" si="48"/>
        <v>Unknown_Item</v>
      </c>
      <c r="F539" s="6">
        <f t="shared" si="49"/>
        <v>23.365911749958215</v>
      </c>
      <c r="H539">
        <f t="shared" si="50"/>
        <v>6</v>
      </c>
      <c r="I539">
        <v>6</v>
      </c>
      <c r="J539" s="3">
        <f t="shared" si="51"/>
        <v>183</v>
      </c>
      <c r="K539">
        <v>183</v>
      </c>
      <c r="L539" t="str">
        <f t="shared" si="52"/>
        <v>Medium</v>
      </c>
      <c r="M539" t="s">
        <v>15</v>
      </c>
      <c r="N539" t="s">
        <v>38</v>
      </c>
      <c r="O539" s="1">
        <v>45420</v>
      </c>
      <c r="P539" s="9" t="str">
        <f t="shared" si="53"/>
        <v>N/A</v>
      </c>
    </row>
    <row r="540" spans="1:17" x14ac:dyDescent="0.3">
      <c r="A540" t="s">
        <v>752</v>
      </c>
      <c r="B540" t="s">
        <v>84</v>
      </c>
      <c r="C540" t="s">
        <v>41</v>
      </c>
      <c r="D540" t="str">
        <f t="shared" si="48"/>
        <v>Item_16_FURN</v>
      </c>
      <c r="E540" t="s">
        <v>44</v>
      </c>
      <c r="F540" s="5">
        <f t="shared" si="49"/>
        <v>27.5</v>
      </c>
      <c r="G540">
        <v>27.5</v>
      </c>
      <c r="H540">
        <f t="shared" si="50"/>
        <v>10</v>
      </c>
      <c r="I540">
        <v>10</v>
      </c>
      <c r="J540" s="3">
        <f t="shared" si="51"/>
        <v>275</v>
      </c>
      <c r="K540">
        <v>275</v>
      </c>
      <c r="L540" t="str">
        <f t="shared" si="52"/>
        <v>Medium</v>
      </c>
      <c r="M540" t="s">
        <v>48</v>
      </c>
      <c r="N540" t="s">
        <v>38</v>
      </c>
      <c r="O540" s="1">
        <v>45508</v>
      </c>
      <c r="P540" s="7" t="str">
        <f t="shared" si="53"/>
        <v>NO</v>
      </c>
      <c r="Q540" t="b">
        <v>0</v>
      </c>
    </row>
    <row r="541" spans="1:17" x14ac:dyDescent="0.3">
      <c r="A541" t="s">
        <v>753</v>
      </c>
      <c r="B541" t="s">
        <v>12</v>
      </c>
      <c r="C541" t="s">
        <v>13</v>
      </c>
      <c r="D541" t="str">
        <f t="shared" si="48"/>
        <v>Item_8_PATI</v>
      </c>
      <c r="E541" t="s">
        <v>520</v>
      </c>
      <c r="F541" s="5">
        <f t="shared" si="49"/>
        <v>15.5</v>
      </c>
      <c r="G541">
        <v>15.5</v>
      </c>
      <c r="H541">
        <f t="shared" si="50"/>
        <v>2</v>
      </c>
      <c r="I541">
        <v>2</v>
      </c>
      <c r="J541" s="3">
        <f t="shared" si="51"/>
        <v>31</v>
      </c>
      <c r="K541">
        <v>31</v>
      </c>
      <c r="L541" t="str">
        <f t="shared" si="52"/>
        <v>Low</v>
      </c>
      <c r="M541" t="s">
        <v>25</v>
      </c>
      <c r="N541" t="s">
        <v>16</v>
      </c>
      <c r="O541" s="1">
        <v>44622</v>
      </c>
      <c r="P541" s="9" t="str">
        <f t="shared" si="53"/>
        <v>N/A</v>
      </c>
    </row>
    <row r="542" spans="1:17" x14ac:dyDescent="0.3">
      <c r="A542" t="s">
        <v>754</v>
      </c>
      <c r="B542" t="s">
        <v>77</v>
      </c>
      <c r="C542" t="s">
        <v>19</v>
      </c>
      <c r="D542" t="str">
        <f t="shared" si="48"/>
        <v>Item_8_MILK</v>
      </c>
      <c r="E542" t="s">
        <v>201</v>
      </c>
      <c r="F542" s="5">
        <f t="shared" si="49"/>
        <v>15.5</v>
      </c>
      <c r="G542">
        <v>15.5</v>
      </c>
      <c r="H542">
        <f t="shared" si="50"/>
        <v>2</v>
      </c>
      <c r="I542">
        <v>2</v>
      </c>
      <c r="J542" s="3">
        <f t="shared" si="51"/>
        <v>31</v>
      </c>
      <c r="K542">
        <v>31</v>
      </c>
      <c r="L542" t="str">
        <f t="shared" si="52"/>
        <v>Low</v>
      </c>
      <c r="M542" t="s">
        <v>15</v>
      </c>
      <c r="N542" t="s">
        <v>16</v>
      </c>
      <c r="O542" s="1">
        <v>44740</v>
      </c>
      <c r="P542" s="9" t="str">
        <f t="shared" si="53"/>
        <v>N/A</v>
      </c>
    </row>
    <row r="543" spans="1:17" x14ac:dyDescent="0.3">
      <c r="A543" t="s">
        <v>755</v>
      </c>
      <c r="B543" t="s">
        <v>168</v>
      </c>
      <c r="C543" t="s">
        <v>32</v>
      </c>
      <c r="D543" t="str">
        <f t="shared" si="48"/>
        <v>Item_2_FOOD</v>
      </c>
      <c r="E543" t="s">
        <v>53</v>
      </c>
      <c r="F543" s="5">
        <f t="shared" si="49"/>
        <v>6.5</v>
      </c>
      <c r="G543">
        <v>6.5</v>
      </c>
      <c r="H543">
        <f t="shared" si="50"/>
        <v>4</v>
      </c>
      <c r="I543">
        <v>4</v>
      </c>
      <c r="J543" s="3">
        <f t="shared" si="51"/>
        <v>26</v>
      </c>
      <c r="K543">
        <v>26</v>
      </c>
      <c r="L543" t="str">
        <f t="shared" si="52"/>
        <v>Low</v>
      </c>
      <c r="M543" t="s">
        <v>25</v>
      </c>
      <c r="N543" t="s">
        <v>38</v>
      </c>
      <c r="O543" s="1">
        <v>45359</v>
      </c>
      <c r="P543" s="9" t="str">
        <f t="shared" si="53"/>
        <v>N/A</v>
      </c>
    </row>
    <row r="544" spans="1:17" x14ac:dyDescent="0.3">
      <c r="A544" t="s">
        <v>756</v>
      </c>
      <c r="B544" t="s">
        <v>100</v>
      </c>
      <c r="C544" t="s">
        <v>41</v>
      </c>
      <c r="D544" s="2" t="str">
        <f t="shared" si="48"/>
        <v>Unknown_Item</v>
      </c>
      <c r="F544" s="6">
        <f t="shared" si="49"/>
        <v>23.365911749958215</v>
      </c>
      <c r="H544">
        <f t="shared" si="50"/>
        <v>2</v>
      </c>
      <c r="I544">
        <v>2</v>
      </c>
      <c r="J544" s="3">
        <f t="shared" si="51"/>
        <v>76</v>
      </c>
      <c r="K544">
        <v>76</v>
      </c>
      <c r="L544" t="str">
        <f t="shared" si="52"/>
        <v>Low</v>
      </c>
      <c r="M544" t="s">
        <v>25</v>
      </c>
      <c r="N544" t="s">
        <v>16</v>
      </c>
      <c r="O544" s="1">
        <v>44724</v>
      </c>
      <c r="P544" s="7" t="str">
        <f t="shared" si="53"/>
        <v>YES</v>
      </c>
      <c r="Q544" t="b">
        <v>1</v>
      </c>
    </row>
    <row r="545" spans="1:17" x14ac:dyDescent="0.3">
      <c r="A545" t="s">
        <v>757</v>
      </c>
      <c r="B545" t="s">
        <v>12</v>
      </c>
      <c r="C545" t="s">
        <v>19</v>
      </c>
      <c r="D545" t="str">
        <f t="shared" si="48"/>
        <v>Item_13_MILK</v>
      </c>
      <c r="E545" t="s">
        <v>540</v>
      </c>
      <c r="F545" s="5">
        <f t="shared" si="49"/>
        <v>23</v>
      </c>
      <c r="G545">
        <v>23</v>
      </c>
      <c r="H545">
        <f t="shared" si="50"/>
        <v>10</v>
      </c>
      <c r="I545">
        <v>10</v>
      </c>
      <c r="J545" s="3">
        <f t="shared" si="51"/>
        <v>230</v>
      </c>
      <c r="K545">
        <v>230</v>
      </c>
      <c r="L545" t="str">
        <f t="shared" si="52"/>
        <v>Medium</v>
      </c>
      <c r="M545" t="s">
        <v>15</v>
      </c>
      <c r="N545" t="s">
        <v>16</v>
      </c>
      <c r="O545" s="1">
        <v>45263</v>
      </c>
      <c r="P545" s="9" t="str">
        <f t="shared" si="53"/>
        <v>N/A</v>
      </c>
    </row>
    <row r="546" spans="1:17" x14ac:dyDescent="0.3">
      <c r="A546" t="s">
        <v>758</v>
      </c>
      <c r="B546" t="s">
        <v>40</v>
      </c>
      <c r="C546" t="s">
        <v>23</v>
      </c>
      <c r="D546" t="str">
        <f t="shared" si="48"/>
        <v>Item_18_BUTC</v>
      </c>
      <c r="E546" t="s">
        <v>277</v>
      </c>
      <c r="F546" s="5">
        <f t="shared" si="49"/>
        <v>30.5</v>
      </c>
      <c r="G546">
        <v>30.5</v>
      </c>
      <c r="H546">
        <f t="shared" si="50"/>
        <v>9</v>
      </c>
      <c r="I546">
        <v>9</v>
      </c>
      <c r="J546" s="3">
        <f t="shared" si="51"/>
        <v>274.5</v>
      </c>
      <c r="K546">
        <v>274.5</v>
      </c>
      <c r="L546" t="str">
        <f t="shared" si="52"/>
        <v>Medium</v>
      </c>
      <c r="M546" t="s">
        <v>25</v>
      </c>
      <c r="N546" t="s">
        <v>38</v>
      </c>
      <c r="O546" s="1">
        <v>44725</v>
      </c>
      <c r="P546" s="7" t="str">
        <f t="shared" si="53"/>
        <v>NO</v>
      </c>
      <c r="Q546" t="b">
        <v>0</v>
      </c>
    </row>
    <row r="547" spans="1:17" x14ac:dyDescent="0.3">
      <c r="A547" t="s">
        <v>759</v>
      </c>
      <c r="B547" t="s">
        <v>89</v>
      </c>
      <c r="C547" t="s">
        <v>13</v>
      </c>
      <c r="D547" t="str">
        <f t="shared" si="48"/>
        <v>Item_8_PATI</v>
      </c>
      <c r="E547" t="s">
        <v>520</v>
      </c>
      <c r="F547" s="5">
        <f t="shared" si="49"/>
        <v>15.5</v>
      </c>
      <c r="G547">
        <v>15.5</v>
      </c>
      <c r="H547">
        <f t="shared" si="50"/>
        <v>6</v>
      </c>
      <c r="I547">
        <v>6</v>
      </c>
      <c r="J547" s="3">
        <f t="shared" si="51"/>
        <v>93</v>
      </c>
      <c r="K547">
        <v>93</v>
      </c>
      <c r="L547" t="str">
        <f t="shared" si="52"/>
        <v>Low</v>
      </c>
      <c r="M547" t="s">
        <v>25</v>
      </c>
      <c r="N547" t="s">
        <v>16</v>
      </c>
      <c r="O547" s="1">
        <v>45148</v>
      </c>
      <c r="P547" s="9" t="str">
        <f t="shared" si="53"/>
        <v>N/A</v>
      </c>
    </row>
    <row r="548" spans="1:17" x14ac:dyDescent="0.3">
      <c r="A548" t="s">
        <v>760</v>
      </c>
      <c r="B548" t="s">
        <v>89</v>
      </c>
      <c r="C548" t="s">
        <v>66</v>
      </c>
      <c r="D548" t="str">
        <f t="shared" si="48"/>
        <v>Item_2_ELEC</v>
      </c>
      <c r="E548" t="s">
        <v>761</v>
      </c>
      <c r="F548" s="5">
        <f t="shared" si="49"/>
        <v>6.5</v>
      </c>
      <c r="G548">
        <v>6.5</v>
      </c>
      <c r="H548">
        <f t="shared" si="50"/>
        <v>10</v>
      </c>
      <c r="I548">
        <v>10</v>
      </c>
      <c r="J548" s="3">
        <f t="shared" si="51"/>
        <v>65</v>
      </c>
      <c r="K548">
        <v>65</v>
      </c>
      <c r="L548" t="str">
        <f t="shared" si="52"/>
        <v>Low</v>
      </c>
      <c r="M548" t="s">
        <v>25</v>
      </c>
      <c r="N548" t="s">
        <v>38</v>
      </c>
      <c r="O548" s="1">
        <v>45232</v>
      </c>
      <c r="P548" s="9" t="str">
        <f t="shared" si="53"/>
        <v>N/A</v>
      </c>
    </row>
    <row r="549" spans="1:17" x14ac:dyDescent="0.3">
      <c r="A549" t="s">
        <v>762</v>
      </c>
      <c r="B549" t="s">
        <v>89</v>
      </c>
      <c r="C549" t="s">
        <v>13</v>
      </c>
      <c r="D549" t="str">
        <f t="shared" si="48"/>
        <v>Item_13_PATI</v>
      </c>
      <c r="E549" t="s">
        <v>372</v>
      </c>
      <c r="F549" s="5">
        <f t="shared" si="49"/>
        <v>23</v>
      </c>
      <c r="G549">
        <v>23</v>
      </c>
      <c r="H549">
        <f t="shared" si="50"/>
        <v>3</v>
      </c>
      <c r="I549">
        <v>3</v>
      </c>
      <c r="J549" s="3">
        <f t="shared" si="51"/>
        <v>69</v>
      </c>
      <c r="K549">
        <v>69</v>
      </c>
      <c r="L549" t="str">
        <f t="shared" si="52"/>
        <v>Low</v>
      </c>
      <c r="M549" t="s">
        <v>48</v>
      </c>
      <c r="N549" t="s">
        <v>38</v>
      </c>
      <c r="O549" s="1">
        <v>44786</v>
      </c>
      <c r="P549" s="7" t="str">
        <f t="shared" si="53"/>
        <v>NO</v>
      </c>
      <c r="Q549" t="b">
        <v>0</v>
      </c>
    </row>
    <row r="550" spans="1:17" x14ac:dyDescent="0.3">
      <c r="A550" t="s">
        <v>763</v>
      </c>
      <c r="B550" t="s">
        <v>12</v>
      </c>
      <c r="C550" t="s">
        <v>130</v>
      </c>
      <c r="D550" t="str">
        <f t="shared" si="48"/>
        <v>Item_12_COMP</v>
      </c>
      <c r="E550" t="s">
        <v>621</v>
      </c>
      <c r="F550" s="5">
        <f t="shared" si="49"/>
        <v>21.5</v>
      </c>
      <c r="G550">
        <v>21.5</v>
      </c>
      <c r="H550">
        <f t="shared" si="50"/>
        <v>1</v>
      </c>
      <c r="I550">
        <v>1</v>
      </c>
      <c r="J550" s="3">
        <f t="shared" si="51"/>
        <v>21.5</v>
      </c>
      <c r="K550">
        <v>21.5</v>
      </c>
      <c r="L550" t="str">
        <f t="shared" si="52"/>
        <v>Low</v>
      </c>
      <c r="M550" t="s">
        <v>48</v>
      </c>
      <c r="N550" t="s">
        <v>38</v>
      </c>
      <c r="O550" s="1">
        <v>45250</v>
      </c>
      <c r="P550" s="9" t="str">
        <f t="shared" si="53"/>
        <v>N/A</v>
      </c>
    </row>
    <row r="551" spans="1:17" x14ac:dyDescent="0.3">
      <c r="A551" t="s">
        <v>764</v>
      </c>
      <c r="B551" t="s">
        <v>43</v>
      </c>
      <c r="C551" t="s">
        <v>130</v>
      </c>
      <c r="D551" t="str">
        <f t="shared" si="48"/>
        <v>Item_7_COMP</v>
      </c>
      <c r="E551" t="s">
        <v>212</v>
      </c>
      <c r="F551" s="5">
        <f t="shared" si="49"/>
        <v>14</v>
      </c>
      <c r="G551">
        <v>14</v>
      </c>
      <c r="H551">
        <f t="shared" si="50"/>
        <v>7</v>
      </c>
      <c r="I551">
        <v>7</v>
      </c>
      <c r="J551" s="3">
        <f t="shared" si="51"/>
        <v>98</v>
      </c>
      <c r="K551">
        <v>98</v>
      </c>
      <c r="L551" t="str">
        <f t="shared" si="52"/>
        <v>Low</v>
      </c>
      <c r="M551" t="s">
        <v>48</v>
      </c>
      <c r="N551" t="s">
        <v>38</v>
      </c>
      <c r="O551" s="1">
        <v>45479</v>
      </c>
      <c r="P551" s="7" t="str">
        <f t="shared" si="53"/>
        <v>NO</v>
      </c>
      <c r="Q551" t="b">
        <v>0</v>
      </c>
    </row>
    <row r="552" spans="1:17" x14ac:dyDescent="0.3">
      <c r="A552" t="s">
        <v>765</v>
      </c>
      <c r="B552" t="s">
        <v>89</v>
      </c>
      <c r="C552" t="s">
        <v>66</v>
      </c>
      <c r="D552" t="str">
        <f t="shared" si="48"/>
        <v>Item_8_ELEC</v>
      </c>
      <c r="E552" t="s">
        <v>246</v>
      </c>
      <c r="F552" s="5">
        <f t="shared" si="49"/>
        <v>15.5</v>
      </c>
      <c r="G552">
        <v>15.5</v>
      </c>
      <c r="H552">
        <f t="shared" si="50"/>
        <v>5</v>
      </c>
      <c r="I552">
        <v>5</v>
      </c>
      <c r="J552" s="3">
        <f t="shared" si="51"/>
        <v>77.5</v>
      </c>
      <c r="K552">
        <v>77.5</v>
      </c>
      <c r="L552" t="str">
        <f t="shared" si="52"/>
        <v>Low</v>
      </c>
      <c r="M552" t="s">
        <v>15</v>
      </c>
      <c r="N552" t="s">
        <v>16</v>
      </c>
      <c r="O552" s="1">
        <v>45413</v>
      </c>
      <c r="P552" s="7" t="str">
        <f t="shared" si="53"/>
        <v>NO</v>
      </c>
      <c r="Q552" t="b">
        <v>0</v>
      </c>
    </row>
    <row r="553" spans="1:17" x14ac:dyDescent="0.3">
      <c r="A553" t="s">
        <v>766</v>
      </c>
      <c r="B553" t="s">
        <v>89</v>
      </c>
      <c r="C553" t="s">
        <v>130</v>
      </c>
      <c r="D553" t="str">
        <f t="shared" si="48"/>
        <v>Item_21_COMP</v>
      </c>
      <c r="E553" t="s">
        <v>240</v>
      </c>
      <c r="F553" s="5">
        <f t="shared" si="49"/>
        <v>35</v>
      </c>
      <c r="G553">
        <v>35</v>
      </c>
      <c r="H553">
        <f t="shared" si="50"/>
        <v>8</v>
      </c>
      <c r="I553">
        <v>8</v>
      </c>
      <c r="J553" s="3">
        <f t="shared" si="51"/>
        <v>280</v>
      </c>
      <c r="K553">
        <v>280</v>
      </c>
      <c r="L553" t="str">
        <f t="shared" si="52"/>
        <v>Medium</v>
      </c>
      <c r="M553" t="s">
        <v>25</v>
      </c>
      <c r="N553" t="s">
        <v>16</v>
      </c>
      <c r="O553" s="1">
        <v>45636</v>
      </c>
      <c r="P553" s="9" t="str">
        <f t="shared" si="53"/>
        <v>N/A</v>
      </c>
    </row>
    <row r="554" spans="1:17" x14ac:dyDescent="0.3">
      <c r="A554" t="s">
        <v>767</v>
      </c>
      <c r="B554" t="s">
        <v>100</v>
      </c>
      <c r="C554" t="s">
        <v>28</v>
      </c>
      <c r="D554" s="2" t="str">
        <f t="shared" si="48"/>
        <v>Unknown_Item</v>
      </c>
      <c r="F554" s="6">
        <f t="shared" si="49"/>
        <v>23.365911749958215</v>
      </c>
      <c r="H554">
        <f t="shared" si="50"/>
        <v>5</v>
      </c>
      <c r="I554">
        <v>5</v>
      </c>
      <c r="J554" s="3">
        <f t="shared" si="51"/>
        <v>107.5</v>
      </c>
      <c r="K554">
        <v>107.5</v>
      </c>
      <c r="L554" t="str">
        <f t="shared" si="52"/>
        <v>Low</v>
      </c>
      <c r="M554" t="s">
        <v>25</v>
      </c>
      <c r="N554" t="s">
        <v>16</v>
      </c>
      <c r="O554" s="1">
        <v>44757</v>
      </c>
      <c r="P554" s="7" t="str">
        <f t="shared" si="53"/>
        <v>YES</v>
      </c>
      <c r="Q554" t="b">
        <v>1</v>
      </c>
    </row>
    <row r="555" spans="1:17" x14ac:dyDescent="0.3">
      <c r="A555" t="s">
        <v>768</v>
      </c>
      <c r="B555" t="s">
        <v>65</v>
      </c>
      <c r="C555" t="s">
        <v>130</v>
      </c>
      <c r="D555" t="str">
        <f t="shared" si="48"/>
        <v>Item_5_COMP</v>
      </c>
      <c r="E555" t="s">
        <v>139</v>
      </c>
      <c r="F555" s="5">
        <f t="shared" si="49"/>
        <v>11</v>
      </c>
      <c r="G555">
        <v>11</v>
      </c>
      <c r="H555">
        <f t="shared" si="50"/>
        <v>5</v>
      </c>
      <c r="I555">
        <v>5</v>
      </c>
      <c r="J555" s="3">
        <f t="shared" si="51"/>
        <v>55</v>
      </c>
      <c r="K555">
        <v>55</v>
      </c>
      <c r="L555" t="str">
        <f t="shared" si="52"/>
        <v>Low</v>
      </c>
      <c r="M555" t="s">
        <v>25</v>
      </c>
      <c r="N555" t="s">
        <v>16</v>
      </c>
      <c r="O555" s="1">
        <v>45091</v>
      </c>
      <c r="P555" s="7" t="str">
        <f t="shared" si="53"/>
        <v>NO</v>
      </c>
      <c r="Q555" t="b">
        <v>0</v>
      </c>
    </row>
    <row r="556" spans="1:17" x14ac:dyDescent="0.3">
      <c r="A556" t="s">
        <v>769</v>
      </c>
      <c r="B556" t="s">
        <v>63</v>
      </c>
      <c r="C556" t="s">
        <v>19</v>
      </c>
      <c r="D556" t="str">
        <f t="shared" si="48"/>
        <v>Item_21_MILK</v>
      </c>
      <c r="E556" t="s">
        <v>265</v>
      </c>
      <c r="F556" s="5">
        <f t="shared" si="49"/>
        <v>35</v>
      </c>
      <c r="G556">
        <v>35</v>
      </c>
      <c r="H556">
        <f t="shared" si="50"/>
        <v>7</v>
      </c>
      <c r="I556">
        <v>7</v>
      </c>
      <c r="J556" s="3">
        <f t="shared" si="51"/>
        <v>245</v>
      </c>
      <c r="K556">
        <v>245</v>
      </c>
      <c r="L556" t="str">
        <f t="shared" si="52"/>
        <v>Medium</v>
      </c>
      <c r="M556" t="s">
        <v>48</v>
      </c>
      <c r="N556" t="s">
        <v>38</v>
      </c>
      <c r="O556" s="1">
        <v>45208</v>
      </c>
      <c r="P556" s="9" t="str">
        <f t="shared" si="53"/>
        <v>N/A</v>
      </c>
    </row>
    <row r="557" spans="1:17" x14ac:dyDescent="0.3">
      <c r="A557" t="s">
        <v>770</v>
      </c>
      <c r="B557" t="s">
        <v>40</v>
      </c>
      <c r="C557" t="s">
        <v>13</v>
      </c>
      <c r="D557" t="str">
        <f t="shared" si="48"/>
        <v>Item_10_PATI</v>
      </c>
      <c r="E557" t="s">
        <v>14</v>
      </c>
      <c r="F557" s="5">
        <f t="shared" si="49"/>
        <v>18.5</v>
      </c>
      <c r="G557">
        <v>18.5</v>
      </c>
      <c r="H557">
        <f t="shared" si="50"/>
        <v>6</v>
      </c>
      <c r="I557">
        <v>6</v>
      </c>
      <c r="J557" s="3">
        <f t="shared" si="51"/>
        <v>111</v>
      </c>
      <c r="K557">
        <v>111</v>
      </c>
      <c r="L557" t="str">
        <f t="shared" si="52"/>
        <v>Low</v>
      </c>
      <c r="M557" t="s">
        <v>15</v>
      </c>
      <c r="N557" t="s">
        <v>16</v>
      </c>
      <c r="O557" s="1">
        <v>44816</v>
      </c>
      <c r="P557" s="9" t="str">
        <f t="shared" si="53"/>
        <v>N/A</v>
      </c>
    </row>
    <row r="558" spans="1:17" x14ac:dyDescent="0.3">
      <c r="A558" t="s">
        <v>771</v>
      </c>
      <c r="B558" t="s">
        <v>113</v>
      </c>
      <c r="C558" t="s">
        <v>19</v>
      </c>
      <c r="D558" t="str">
        <f t="shared" si="48"/>
        <v>Item_13_MILK</v>
      </c>
      <c r="E558" t="s">
        <v>540</v>
      </c>
      <c r="F558" s="5">
        <f t="shared" si="49"/>
        <v>23</v>
      </c>
      <c r="G558">
        <v>23</v>
      </c>
      <c r="H558">
        <f t="shared" si="50"/>
        <v>6</v>
      </c>
      <c r="I558">
        <v>6</v>
      </c>
      <c r="J558" s="3">
        <f t="shared" si="51"/>
        <v>138</v>
      </c>
      <c r="K558">
        <v>138</v>
      </c>
      <c r="L558" t="str">
        <f t="shared" si="52"/>
        <v>Low</v>
      </c>
      <c r="M558" t="s">
        <v>48</v>
      </c>
      <c r="N558" t="s">
        <v>16</v>
      </c>
      <c r="O558" s="1">
        <v>45107</v>
      </c>
      <c r="P558" s="7" t="str">
        <f t="shared" si="53"/>
        <v>NO</v>
      </c>
      <c r="Q558" t="b">
        <v>0</v>
      </c>
    </row>
    <row r="559" spans="1:17" x14ac:dyDescent="0.3">
      <c r="A559" t="s">
        <v>772</v>
      </c>
      <c r="B559" t="s">
        <v>123</v>
      </c>
      <c r="C559" t="s">
        <v>41</v>
      </c>
      <c r="D559" t="str">
        <f t="shared" si="48"/>
        <v>Item_11_FURN</v>
      </c>
      <c r="E559" t="s">
        <v>190</v>
      </c>
      <c r="F559" s="5">
        <f t="shared" si="49"/>
        <v>20</v>
      </c>
      <c r="G559">
        <v>20</v>
      </c>
      <c r="H559">
        <f t="shared" si="50"/>
        <v>8</v>
      </c>
      <c r="I559">
        <v>8</v>
      </c>
      <c r="J559" s="3">
        <f t="shared" si="51"/>
        <v>160</v>
      </c>
      <c r="K559">
        <v>160</v>
      </c>
      <c r="L559" t="str">
        <f t="shared" si="52"/>
        <v>Medium</v>
      </c>
      <c r="M559" t="s">
        <v>15</v>
      </c>
      <c r="N559" t="s">
        <v>16</v>
      </c>
      <c r="O559" s="1">
        <v>45084</v>
      </c>
      <c r="P559" s="7" t="str">
        <f t="shared" si="53"/>
        <v>NO</v>
      </c>
      <c r="Q559" t="b">
        <v>0</v>
      </c>
    </row>
    <row r="560" spans="1:17" x14ac:dyDescent="0.3">
      <c r="A560" t="s">
        <v>773</v>
      </c>
      <c r="B560" t="s">
        <v>63</v>
      </c>
      <c r="C560" t="s">
        <v>41</v>
      </c>
      <c r="D560" t="str">
        <f t="shared" si="48"/>
        <v>Item_11_FURN</v>
      </c>
      <c r="E560" t="s">
        <v>190</v>
      </c>
      <c r="F560" s="5">
        <f t="shared" si="49"/>
        <v>20</v>
      </c>
      <c r="G560">
        <v>20</v>
      </c>
      <c r="H560">
        <f t="shared" si="50"/>
        <v>8</v>
      </c>
      <c r="I560">
        <v>8</v>
      </c>
      <c r="J560" s="3">
        <f t="shared" si="51"/>
        <v>160</v>
      </c>
      <c r="K560">
        <v>160</v>
      </c>
      <c r="L560" t="str">
        <f t="shared" si="52"/>
        <v>Medium</v>
      </c>
      <c r="M560" t="s">
        <v>48</v>
      </c>
      <c r="N560" t="s">
        <v>16</v>
      </c>
      <c r="O560" s="1">
        <v>45288</v>
      </c>
      <c r="P560" s="7" t="str">
        <f t="shared" si="53"/>
        <v>YES</v>
      </c>
      <c r="Q560" t="b">
        <v>1</v>
      </c>
    </row>
    <row r="561" spans="1:17" x14ac:dyDescent="0.3">
      <c r="A561" t="s">
        <v>774</v>
      </c>
      <c r="B561" t="s">
        <v>84</v>
      </c>
      <c r="C561" t="s">
        <v>66</v>
      </c>
      <c r="D561" t="str">
        <f t="shared" si="48"/>
        <v>Item_8_ELEC</v>
      </c>
      <c r="E561" t="s">
        <v>246</v>
      </c>
      <c r="F561" s="5">
        <f t="shared" si="49"/>
        <v>15.5</v>
      </c>
      <c r="G561">
        <v>15.5</v>
      </c>
      <c r="H561">
        <f t="shared" si="50"/>
        <v>5</v>
      </c>
      <c r="I561">
        <v>5</v>
      </c>
      <c r="J561" s="3">
        <f t="shared" si="51"/>
        <v>77.5</v>
      </c>
      <c r="K561">
        <v>77.5</v>
      </c>
      <c r="L561" t="str">
        <f t="shared" si="52"/>
        <v>Low</v>
      </c>
      <c r="M561" t="s">
        <v>15</v>
      </c>
      <c r="N561" t="s">
        <v>38</v>
      </c>
      <c r="O561" s="1">
        <v>45338</v>
      </c>
      <c r="P561" s="7" t="str">
        <f t="shared" si="53"/>
        <v>YES</v>
      </c>
      <c r="Q561" t="b">
        <v>1</v>
      </c>
    </row>
    <row r="562" spans="1:17" x14ac:dyDescent="0.3">
      <c r="A562" t="s">
        <v>775</v>
      </c>
      <c r="B562" t="s">
        <v>40</v>
      </c>
      <c r="C562" t="s">
        <v>66</v>
      </c>
      <c r="D562" t="str">
        <f t="shared" si="48"/>
        <v>Item_25_ELEC</v>
      </c>
      <c r="E562" t="s">
        <v>420</v>
      </c>
      <c r="F562" s="5">
        <f t="shared" si="49"/>
        <v>41</v>
      </c>
      <c r="G562">
        <v>41</v>
      </c>
      <c r="H562">
        <f t="shared" si="50"/>
        <v>5</v>
      </c>
      <c r="I562">
        <v>5</v>
      </c>
      <c r="J562" s="3">
        <f t="shared" si="51"/>
        <v>205</v>
      </c>
      <c r="K562">
        <v>205</v>
      </c>
      <c r="L562" t="str">
        <f t="shared" si="52"/>
        <v>Medium</v>
      </c>
      <c r="M562" t="s">
        <v>15</v>
      </c>
      <c r="N562" t="s">
        <v>16</v>
      </c>
      <c r="O562" s="1">
        <v>45373</v>
      </c>
      <c r="P562" s="7" t="str">
        <f t="shared" si="53"/>
        <v>YES</v>
      </c>
      <c r="Q562" t="b">
        <v>1</v>
      </c>
    </row>
    <row r="563" spans="1:17" x14ac:dyDescent="0.3">
      <c r="A563" t="s">
        <v>776</v>
      </c>
      <c r="B563" t="s">
        <v>18</v>
      </c>
      <c r="C563" t="s">
        <v>28</v>
      </c>
      <c r="D563" t="str">
        <f t="shared" si="48"/>
        <v>Item_22_BEVE</v>
      </c>
      <c r="E563" t="s">
        <v>117</v>
      </c>
      <c r="F563" s="5">
        <f t="shared" si="49"/>
        <v>36.5</v>
      </c>
      <c r="G563">
        <v>36.5</v>
      </c>
      <c r="H563">
        <f t="shared" si="50"/>
        <v>7</v>
      </c>
      <c r="I563">
        <v>7</v>
      </c>
      <c r="J563" s="3">
        <f t="shared" si="51"/>
        <v>255.5</v>
      </c>
      <c r="K563">
        <v>255.5</v>
      </c>
      <c r="L563" t="str">
        <f t="shared" si="52"/>
        <v>Medium</v>
      </c>
      <c r="M563" t="s">
        <v>48</v>
      </c>
      <c r="N563" t="s">
        <v>38</v>
      </c>
      <c r="O563" s="1">
        <v>44642</v>
      </c>
      <c r="P563" s="7" t="str">
        <f t="shared" si="53"/>
        <v>YES</v>
      </c>
      <c r="Q563" t="b">
        <v>1</v>
      </c>
    </row>
    <row r="564" spans="1:17" x14ac:dyDescent="0.3">
      <c r="A564" t="s">
        <v>777</v>
      </c>
      <c r="B564" t="s">
        <v>31</v>
      </c>
      <c r="C564" t="s">
        <v>13</v>
      </c>
      <c r="D564" t="str">
        <f t="shared" si="48"/>
        <v>Item_1_PATI</v>
      </c>
      <c r="E564" t="s">
        <v>172</v>
      </c>
      <c r="F564" s="5">
        <f t="shared" si="49"/>
        <v>5</v>
      </c>
      <c r="G564">
        <v>5</v>
      </c>
      <c r="H564">
        <f t="shared" si="50"/>
        <v>8</v>
      </c>
      <c r="I564">
        <v>8</v>
      </c>
      <c r="J564" s="3">
        <f t="shared" si="51"/>
        <v>40</v>
      </c>
      <c r="K564">
        <v>40</v>
      </c>
      <c r="L564" t="str">
        <f t="shared" si="52"/>
        <v>Low</v>
      </c>
      <c r="M564" t="s">
        <v>25</v>
      </c>
      <c r="N564" t="s">
        <v>16</v>
      </c>
      <c r="O564" s="1">
        <v>44862</v>
      </c>
      <c r="P564" s="7" t="str">
        <f t="shared" si="53"/>
        <v>NO</v>
      </c>
      <c r="Q564" t="b">
        <v>0</v>
      </c>
    </row>
    <row r="565" spans="1:17" x14ac:dyDescent="0.3">
      <c r="A565" t="s">
        <v>778</v>
      </c>
      <c r="B565" t="s">
        <v>55</v>
      </c>
      <c r="C565" t="s">
        <v>23</v>
      </c>
      <c r="D565" t="str">
        <f t="shared" si="48"/>
        <v>Item_13_BUTC</v>
      </c>
      <c r="E565" t="s">
        <v>306</v>
      </c>
      <c r="F565" s="5">
        <f t="shared" si="49"/>
        <v>23</v>
      </c>
      <c r="G565">
        <v>23</v>
      </c>
      <c r="H565">
        <f t="shared" si="50"/>
        <v>8</v>
      </c>
      <c r="I565">
        <v>8</v>
      </c>
      <c r="J565" s="3">
        <f t="shared" si="51"/>
        <v>184</v>
      </c>
      <c r="K565">
        <v>184</v>
      </c>
      <c r="L565" t="str">
        <f t="shared" si="52"/>
        <v>Medium</v>
      </c>
      <c r="M565" t="s">
        <v>15</v>
      </c>
      <c r="N565" t="s">
        <v>16</v>
      </c>
      <c r="O565" s="1">
        <v>44897</v>
      </c>
      <c r="P565" s="9" t="str">
        <f t="shared" si="53"/>
        <v>N/A</v>
      </c>
    </row>
    <row r="566" spans="1:17" x14ac:dyDescent="0.3">
      <c r="A566" t="s">
        <v>779</v>
      </c>
      <c r="B566" t="s">
        <v>74</v>
      </c>
      <c r="C566" t="s">
        <v>66</v>
      </c>
      <c r="D566" t="str">
        <f t="shared" si="48"/>
        <v>Item_15_ELEC</v>
      </c>
      <c r="E566" t="s">
        <v>643</v>
      </c>
      <c r="F566" s="5">
        <f t="shared" si="49"/>
        <v>26</v>
      </c>
      <c r="G566">
        <v>26</v>
      </c>
      <c r="H566">
        <f t="shared" si="50"/>
        <v>7</v>
      </c>
      <c r="I566">
        <v>7</v>
      </c>
      <c r="J566" s="3">
        <f t="shared" si="51"/>
        <v>182</v>
      </c>
      <c r="K566">
        <v>182</v>
      </c>
      <c r="L566" t="str">
        <f t="shared" si="52"/>
        <v>Medium</v>
      </c>
      <c r="M566" t="s">
        <v>48</v>
      </c>
      <c r="N566" t="s">
        <v>16</v>
      </c>
      <c r="O566" s="1">
        <v>44696</v>
      </c>
      <c r="P566" s="9" t="str">
        <f t="shared" si="53"/>
        <v>N/A</v>
      </c>
    </row>
    <row r="567" spans="1:17" x14ac:dyDescent="0.3">
      <c r="A567" t="s">
        <v>780</v>
      </c>
      <c r="B567" t="s">
        <v>113</v>
      </c>
      <c r="C567" t="s">
        <v>19</v>
      </c>
      <c r="D567" t="str">
        <f t="shared" si="48"/>
        <v>Item_6_MILK</v>
      </c>
      <c r="E567" t="s">
        <v>152</v>
      </c>
      <c r="F567" s="5">
        <f t="shared" si="49"/>
        <v>12.5</v>
      </c>
      <c r="G567">
        <v>12.5</v>
      </c>
      <c r="H567">
        <f t="shared" si="50"/>
        <v>2</v>
      </c>
      <c r="I567">
        <v>2</v>
      </c>
      <c r="J567" s="3">
        <f t="shared" si="51"/>
        <v>25</v>
      </c>
      <c r="K567">
        <v>25</v>
      </c>
      <c r="L567" t="str">
        <f t="shared" si="52"/>
        <v>Low</v>
      </c>
      <c r="M567" t="s">
        <v>48</v>
      </c>
      <c r="N567" t="s">
        <v>38</v>
      </c>
      <c r="O567" s="1">
        <v>45517</v>
      </c>
      <c r="P567" s="7" t="str">
        <f t="shared" si="53"/>
        <v>NO</v>
      </c>
      <c r="Q567" t="b">
        <v>0</v>
      </c>
    </row>
    <row r="568" spans="1:17" x14ac:dyDescent="0.3">
      <c r="A568" t="s">
        <v>781</v>
      </c>
      <c r="B568" t="s">
        <v>168</v>
      </c>
      <c r="C568" t="s">
        <v>41</v>
      </c>
      <c r="D568" t="str">
        <f t="shared" si="48"/>
        <v>Item_14_FURN</v>
      </c>
      <c r="E568" t="s">
        <v>81</v>
      </c>
      <c r="F568" s="5">
        <f t="shared" si="49"/>
        <v>24.5</v>
      </c>
      <c r="G568">
        <v>24.5</v>
      </c>
      <c r="H568">
        <f t="shared" si="50"/>
        <v>7</v>
      </c>
      <c r="I568">
        <v>7</v>
      </c>
      <c r="J568" s="3">
        <f t="shared" si="51"/>
        <v>171.5</v>
      </c>
      <c r="K568">
        <v>171.5</v>
      </c>
      <c r="L568" t="str">
        <f t="shared" si="52"/>
        <v>Medium</v>
      </c>
      <c r="M568" t="s">
        <v>48</v>
      </c>
      <c r="N568" t="s">
        <v>16</v>
      </c>
      <c r="O568" s="1">
        <v>44921</v>
      </c>
      <c r="P568" s="7" t="str">
        <f t="shared" si="53"/>
        <v>YES</v>
      </c>
      <c r="Q568" t="b">
        <v>1</v>
      </c>
    </row>
    <row r="569" spans="1:17" x14ac:dyDescent="0.3">
      <c r="A569" t="s">
        <v>782</v>
      </c>
      <c r="B569" t="s">
        <v>168</v>
      </c>
      <c r="C569" t="s">
        <v>13</v>
      </c>
      <c r="D569" t="str">
        <f t="shared" si="48"/>
        <v>Item_17_PATI</v>
      </c>
      <c r="E569" t="s">
        <v>61</v>
      </c>
      <c r="F569" s="5">
        <f t="shared" si="49"/>
        <v>29</v>
      </c>
      <c r="G569">
        <v>29</v>
      </c>
      <c r="H569">
        <f t="shared" si="50"/>
        <v>1</v>
      </c>
      <c r="I569">
        <v>1</v>
      </c>
      <c r="J569" s="3">
        <f t="shared" si="51"/>
        <v>29</v>
      </c>
      <c r="K569">
        <v>29</v>
      </c>
      <c r="L569" t="str">
        <f t="shared" si="52"/>
        <v>Low</v>
      </c>
      <c r="M569" t="s">
        <v>48</v>
      </c>
      <c r="N569" t="s">
        <v>16</v>
      </c>
      <c r="O569" s="1">
        <v>45010</v>
      </c>
      <c r="P569" s="7" t="str">
        <f t="shared" si="53"/>
        <v>NO</v>
      </c>
      <c r="Q569" t="b">
        <v>0</v>
      </c>
    </row>
    <row r="570" spans="1:17" x14ac:dyDescent="0.3">
      <c r="A570" t="s">
        <v>783</v>
      </c>
      <c r="B570" t="s">
        <v>100</v>
      </c>
      <c r="C570" t="s">
        <v>66</v>
      </c>
      <c r="D570" t="str">
        <f t="shared" si="48"/>
        <v>Item_17_ELEC</v>
      </c>
      <c r="E570" t="s">
        <v>377</v>
      </c>
      <c r="F570" s="5">
        <f t="shared" si="49"/>
        <v>29</v>
      </c>
      <c r="G570">
        <v>29</v>
      </c>
      <c r="H570">
        <f t="shared" si="50"/>
        <v>4</v>
      </c>
      <c r="I570">
        <v>4</v>
      </c>
      <c r="J570" s="3">
        <f t="shared" si="51"/>
        <v>116</v>
      </c>
      <c r="K570">
        <v>116</v>
      </c>
      <c r="L570" t="str">
        <f t="shared" si="52"/>
        <v>Low</v>
      </c>
      <c r="M570" t="s">
        <v>15</v>
      </c>
      <c r="N570" t="s">
        <v>38</v>
      </c>
      <c r="O570" s="1">
        <v>44794</v>
      </c>
      <c r="P570" s="7" t="str">
        <f t="shared" si="53"/>
        <v>YES</v>
      </c>
      <c r="Q570" t="b">
        <v>1</v>
      </c>
    </row>
    <row r="571" spans="1:17" x14ac:dyDescent="0.3">
      <c r="A571" t="s">
        <v>784</v>
      </c>
      <c r="B571" t="s">
        <v>116</v>
      </c>
      <c r="C571" t="s">
        <v>28</v>
      </c>
      <c r="D571" s="2" t="str">
        <f t="shared" si="48"/>
        <v>Unknown_Item</v>
      </c>
      <c r="F571" s="6">
        <f t="shared" si="49"/>
        <v>23.365911749958215</v>
      </c>
      <c r="H571">
        <f t="shared" si="50"/>
        <v>1</v>
      </c>
      <c r="I571">
        <v>1</v>
      </c>
      <c r="J571" s="3">
        <f t="shared" si="51"/>
        <v>33.5</v>
      </c>
      <c r="K571">
        <v>33.5</v>
      </c>
      <c r="L571" t="str">
        <f t="shared" si="52"/>
        <v>Low</v>
      </c>
      <c r="M571" t="s">
        <v>48</v>
      </c>
      <c r="N571" t="s">
        <v>38</v>
      </c>
      <c r="O571" s="1">
        <v>45589</v>
      </c>
      <c r="P571" s="7" t="str">
        <f t="shared" si="53"/>
        <v>YES</v>
      </c>
      <c r="Q571" t="b">
        <v>1</v>
      </c>
    </row>
    <row r="572" spans="1:17" x14ac:dyDescent="0.3">
      <c r="A572" t="s">
        <v>785</v>
      </c>
      <c r="B572" t="s">
        <v>74</v>
      </c>
      <c r="C572" t="s">
        <v>28</v>
      </c>
      <c r="D572" t="str">
        <f t="shared" si="48"/>
        <v>Item_17_BEVE</v>
      </c>
      <c r="E572" t="s">
        <v>570</v>
      </c>
      <c r="F572" s="5">
        <f t="shared" si="49"/>
        <v>29</v>
      </c>
      <c r="G572">
        <v>29</v>
      </c>
      <c r="H572">
        <f t="shared" si="50"/>
        <v>1</v>
      </c>
      <c r="I572">
        <v>1</v>
      </c>
      <c r="J572" s="3">
        <f t="shared" si="51"/>
        <v>29</v>
      </c>
      <c r="K572">
        <v>29</v>
      </c>
      <c r="L572" t="str">
        <f t="shared" si="52"/>
        <v>Low</v>
      </c>
      <c r="M572" t="s">
        <v>15</v>
      </c>
      <c r="N572" t="s">
        <v>16</v>
      </c>
      <c r="O572" s="1">
        <v>44633</v>
      </c>
      <c r="P572" s="7" t="str">
        <f t="shared" si="53"/>
        <v>YES</v>
      </c>
      <c r="Q572" t="b">
        <v>1</v>
      </c>
    </row>
    <row r="573" spans="1:17" x14ac:dyDescent="0.3">
      <c r="A573" t="s">
        <v>786</v>
      </c>
      <c r="B573" t="s">
        <v>108</v>
      </c>
      <c r="C573" t="s">
        <v>41</v>
      </c>
      <c r="D573" t="str">
        <f t="shared" si="48"/>
        <v>Item_11_FURN</v>
      </c>
      <c r="E573" t="s">
        <v>190</v>
      </c>
      <c r="F573" s="5">
        <f t="shared" si="49"/>
        <v>20</v>
      </c>
      <c r="G573">
        <v>20</v>
      </c>
      <c r="H573">
        <f t="shared" si="50"/>
        <v>1</v>
      </c>
      <c r="I573">
        <v>1</v>
      </c>
      <c r="J573" s="3">
        <f t="shared" si="51"/>
        <v>20</v>
      </c>
      <c r="K573">
        <v>20</v>
      </c>
      <c r="L573" t="str">
        <f t="shared" si="52"/>
        <v>Low</v>
      </c>
      <c r="M573" t="s">
        <v>25</v>
      </c>
      <c r="N573" t="s">
        <v>38</v>
      </c>
      <c r="O573" s="1">
        <v>45642</v>
      </c>
      <c r="P573" s="9" t="str">
        <f t="shared" si="53"/>
        <v>N/A</v>
      </c>
    </row>
    <row r="574" spans="1:17" x14ac:dyDescent="0.3">
      <c r="A574" t="s">
        <v>787</v>
      </c>
      <c r="B574" t="s">
        <v>65</v>
      </c>
      <c r="C574" t="s">
        <v>41</v>
      </c>
      <c r="D574" t="str">
        <f t="shared" si="48"/>
        <v>Item_1_FURN</v>
      </c>
      <c r="E574" t="s">
        <v>281</v>
      </c>
      <c r="F574" s="5">
        <f t="shared" si="49"/>
        <v>5</v>
      </c>
      <c r="G574">
        <v>5</v>
      </c>
      <c r="H574">
        <f t="shared" si="50"/>
        <v>5</v>
      </c>
      <c r="I574">
        <v>5</v>
      </c>
      <c r="J574" s="3">
        <f t="shared" si="51"/>
        <v>25</v>
      </c>
      <c r="K574">
        <v>25</v>
      </c>
      <c r="L574" t="str">
        <f t="shared" si="52"/>
        <v>Low</v>
      </c>
      <c r="M574" t="s">
        <v>25</v>
      </c>
      <c r="N574" t="s">
        <v>16</v>
      </c>
      <c r="O574" s="1">
        <v>44910</v>
      </c>
      <c r="P574" s="7" t="str">
        <f t="shared" si="53"/>
        <v>YES</v>
      </c>
      <c r="Q574" t="b">
        <v>1</v>
      </c>
    </row>
    <row r="575" spans="1:17" x14ac:dyDescent="0.3">
      <c r="A575" t="s">
        <v>788</v>
      </c>
      <c r="B575" t="s">
        <v>31</v>
      </c>
      <c r="C575" t="s">
        <v>41</v>
      </c>
      <c r="D575" t="str">
        <f t="shared" si="48"/>
        <v>Item_17_FURN</v>
      </c>
      <c r="E575" t="s">
        <v>342</v>
      </c>
      <c r="F575" s="5">
        <f t="shared" si="49"/>
        <v>29</v>
      </c>
      <c r="G575">
        <v>29</v>
      </c>
      <c r="H575">
        <f t="shared" si="50"/>
        <v>2</v>
      </c>
      <c r="I575">
        <v>2</v>
      </c>
      <c r="J575" s="3">
        <f t="shared" si="51"/>
        <v>58</v>
      </c>
      <c r="K575">
        <v>58</v>
      </c>
      <c r="L575" t="str">
        <f t="shared" si="52"/>
        <v>Low</v>
      </c>
      <c r="M575" t="s">
        <v>48</v>
      </c>
      <c r="N575" t="s">
        <v>16</v>
      </c>
      <c r="O575" s="1">
        <v>44938</v>
      </c>
      <c r="P575" s="7" t="str">
        <f t="shared" si="53"/>
        <v>NO</v>
      </c>
      <c r="Q575" t="b">
        <v>0</v>
      </c>
    </row>
    <row r="576" spans="1:17" x14ac:dyDescent="0.3">
      <c r="A576" t="s">
        <v>789</v>
      </c>
      <c r="B576" t="s">
        <v>100</v>
      </c>
      <c r="C576" t="s">
        <v>19</v>
      </c>
      <c r="D576" t="str">
        <f t="shared" si="48"/>
        <v>Item_15_MILK</v>
      </c>
      <c r="E576" t="s">
        <v>344</v>
      </c>
      <c r="F576" s="5">
        <f t="shared" si="49"/>
        <v>26</v>
      </c>
      <c r="G576">
        <v>26</v>
      </c>
      <c r="H576">
        <f t="shared" si="50"/>
        <v>2</v>
      </c>
      <c r="I576">
        <v>2</v>
      </c>
      <c r="J576" s="3">
        <f t="shared" si="51"/>
        <v>52</v>
      </c>
      <c r="K576">
        <v>52</v>
      </c>
      <c r="L576" t="str">
        <f t="shared" si="52"/>
        <v>Low</v>
      </c>
      <c r="M576" t="s">
        <v>48</v>
      </c>
      <c r="N576" t="s">
        <v>38</v>
      </c>
      <c r="O576" s="1">
        <v>45378</v>
      </c>
      <c r="P576" s="7" t="str">
        <f t="shared" si="53"/>
        <v>YES</v>
      </c>
      <c r="Q576" t="b">
        <v>1</v>
      </c>
    </row>
    <row r="577" spans="1:17" x14ac:dyDescent="0.3">
      <c r="A577" t="s">
        <v>790</v>
      </c>
      <c r="B577" t="s">
        <v>12</v>
      </c>
      <c r="C577" t="s">
        <v>130</v>
      </c>
      <c r="D577" t="str">
        <f t="shared" si="48"/>
        <v>Item_18_COMP</v>
      </c>
      <c r="E577" t="s">
        <v>326</v>
      </c>
      <c r="F577" s="5">
        <f t="shared" si="49"/>
        <v>30.5</v>
      </c>
      <c r="G577">
        <v>30.5</v>
      </c>
      <c r="H577">
        <f t="shared" si="50"/>
        <v>9</v>
      </c>
      <c r="I577">
        <v>9</v>
      </c>
      <c r="J577" s="3">
        <f t="shared" si="51"/>
        <v>274.5</v>
      </c>
      <c r="K577">
        <v>274.5</v>
      </c>
      <c r="L577" t="str">
        <f t="shared" si="52"/>
        <v>Medium</v>
      </c>
      <c r="M577" t="s">
        <v>48</v>
      </c>
      <c r="N577" t="s">
        <v>38</v>
      </c>
      <c r="O577" s="1">
        <v>45532</v>
      </c>
      <c r="P577" s="7" t="str">
        <f t="shared" si="53"/>
        <v>YES</v>
      </c>
      <c r="Q577" t="b">
        <v>1</v>
      </c>
    </row>
    <row r="578" spans="1:17" x14ac:dyDescent="0.3">
      <c r="A578" t="s">
        <v>791</v>
      </c>
      <c r="B578" t="s">
        <v>84</v>
      </c>
      <c r="C578" t="s">
        <v>19</v>
      </c>
      <c r="D578" t="str">
        <f t="shared" ref="D578:D641" si="54">IF(TRIM(E578)="","Unknown_Item","Item_"&amp;MID(E578,6,FIND("_",E578,6)-6)&amp;"_"&amp;UPPER(LEFT(C578,4)))</f>
        <v>Item_18_MILK</v>
      </c>
      <c r="E578" t="s">
        <v>662</v>
      </c>
      <c r="F578" s="5">
        <f t="shared" ref="F578:F641" si="55">IF(ISBLANK(G578),AVERAGE($G$2:$G$12576),G578)</f>
        <v>30.5</v>
      </c>
      <c r="G578">
        <v>30.5</v>
      </c>
      <c r="H578">
        <f t="shared" ref="H578:H641" si="56">IF(ISBLANK(I578),MEDIAN($I$2:$I$12576),I578)</f>
        <v>7</v>
      </c>
      <c r="I578">
        <v>7</v>
      </c>
      <c r="J578" s="3">
        <f t="shared" ref="J578:J641" si="57">IF(ISBLANK(K578),MEDIAN($K$2:$K$12576),K578)</f>
        <v>213.5</v>
      </c>
      <c r="K578">
        <v>213.5</v>
      </c>
      <c r="L578" t="str">
        <f t="shared" ref="L578:L641" si="58">IF(J578&gt;=300,"High",IF(J578&gt;=150,"Medium","Low"))</f>
        <v>Medium</v>
      </c>
      <c r="M578" t="s">
        <v>25</v>
      </c>
      <c r="N578" t="s">
        <v>38</v>
      </c>
      <c r="O578" s="1">
        <v>45203</v>
      </c>
      <c r="P578" s="7" t="str">
        <f t="shared" ref="P578:P641" si="59">IF(ISBLANK(Q578),"N/A",IF(Q578=TRUE,"YES","NO"))</f>
        <v>YES</v>
      </c>
      <c r="Q578" t="b">
        <v>1</v>
      </c>
    </row>
    <row r="579" spans="1:17" x14ac:dyDescent="0.3">
      <c r="A579" t="s">
        <v>792</v>
      </c>
      <c r="B579" t="s">
        <v>98</v>
      </c>
      <c r="C579" t="s">
        <v>23</v>
      </c>
      <c r="D579" t="str">
        <f t="shared" si="54"/>
        <v>Item_22_BUTC</v>
      </c>
      <c r="E579" t="s">
        <v>47</v>
      </c>
      <c r="F579" s="5">
        <f t="shared" si="55"/>
        <v>36.5</v>
      </c>
      <c r="G579">
        <v>36.5</v>
      </c>
      <c r="H579">
        <f t="shared" si="56"/>
        <v>10</v>
      </c>
      <c r="I579">
        <v>10</v>
      </c>
      <c r="J579" s="3">
        <f t="shared" si="57"/>
        <v>365</v>
      </c>
      <c r="K579">
        <v>365</v>
      </c>
      <c r="L579" t="str">
        <f t="shared" si="58"/>
        <v>High</v>
      </c>
      <c r="M579" t="s">
        <v>15</v>
      </c>
      <c r="N579" t="s">
        <v>38</v>
      </c>
      <c r="O579" s="1">
        <v>44638</v>
      </c>
      <c r="P579" s="7" t="str">
        <f t="shared" si="59"/>
        <v>YES</v>
      </c>
      <c r="Q579" t="b">
        <v>1</v>
      </c>
    </row>
    <row r="580" spans="1:17" x14ac:dyDescent="0.3">
      <c r="A580" t="s">
        <v>793</v>
      </c>
      <c r="B580" t="s">
        <v>18</v>
      </c>
      <c r="C580" t="s">
        <v>66</v>
      </c>
      <c r="D580" t="str">
        <f t="shared" si="54"/>
        <v>Item_21_ELEC</v>
      </c>
      <c r="E580" t="s">
        <v>101</v>
      </c>
      <c r="F580" s="5">
        <f t="shared" si="55"/>
        <v>35</v>
      </c>
      <c r="G580">
        <v>35</v>
      </c>
      <c r="H580">
        <f t="shared" si="56"/>
        <v>5</v>
      </c>
      <c r="I580">
        <v>5</v>
      </c>
      <c r="J580" s="3">
        <f t="shared" si="57"/>
        <v>175</v>
      </c>
      <c r="K580">
        <v>175</v>
      </c>
      <c r="L580" t="str">
        <f t="shared" si="58"/>
        <v>Medium</v>
      </c>
      <c r="M580" t="s">
        <v>48</v>
      </c>
      <c r="N580" t="s">
        <v>38</v>
      </c>
      <c r="O580" s="1">
        <v>45654</v>
      </c>
      <c r="P580" s="7" t="str">
        <f t="shared" si="59"/>
        <v>NO</v>
      </c>
      <c r="Q580" t="b">
        <v>0</v>
      </c>
    </row>
    <row r="581" spans="1:17" x14ac:dyDescent="0.3">
      <c r="A581" t="s">
        <v>794</v>
      </c>
      <c r="B581" t="s">
        <v>69</v>
      </c>
      <c r="C581" t="s">
        <v>23</v>
      </c>
      <c r="D581" t="str">
        <f t="shared" si="54"/>
        <v>Item_12_BUTC</v>
      </c>
      <c r="E581" t="s">
        <v>24</v>
      </c>
      <c r="F581" s="5">
        <f t="shared" si="55"/>
        <v>21.5</v>
      </c>
      <c r="G581">
        <v>21.5</v>
      </c>
      <c r="H581">
        <f t="shared" si="56"/>
        <v>5</v>
      </c>
      <c r="I581">
        <v>5</v>
      </c>
      <c r="J581" s="3">
        <f t="shared" si="57"/>
        <v>107.5</v>
      </c>
      <c r="K581">
        <v>107.5</v>
      </c>
      <c r="L581" t="str">
        <f t="shared" si="58"/>
        <v>Low</v>
      </c>
      <c r="M581" t="s">
        <v>48</v>
      </c>
      <c r="N581" t="s">
        <v>38</v>
      </c>
      <c r="O581" s="1">
        <v>44637</v>
      </c>
      <c r="P581" s="7" t="str">
        <f t="shared" si="59"/>
        <v>YES</v>
      </c>
      <c r="Q581" t="b">
        <v>1</v>
      </c>
    </row>
    <row r="582" spans="1:17" x14ac:dyDescent="0.3">
      <c r="A582" t="s">
        <v>795</v>
      </c>
      <c r="B582" t="s">
        <v>55</v>
      </c>
      <c r="C582" t="s">
        <v>13</v>
      </c>
      <c r="D582" t="str">
        <f t="shared" si="54"/>
        <v>Item_23_PATI</v>
      </c>
      <c r="E582" t="s">
        <v>796</v>
      </c>
      <c r="F582" s="5">
        <f t="shared" si="55"/>
        <v>38</v>
      </c>
      <c r="G582">
        <v>38</v>
      </c>
      <c r="H582">
        <f t="shared" si="56"/>
        <v>3</v>
      </c>
      <c r="I582">
        <v>3</v>
      </c>
      <c r="J582" s="3">
        <f t="shared" si="57"/>
        <v>114</v>
      </c>
      <c r="K582">
        <v>114</v>
      </c>
      <c r="L582" t="str">
        <f t="shared" si="58"/>
        <v>Low</v>
      </c>
      <c r="M582" t="s">
        <v>15</v>
      </c>
      <c r="N582" t="s">
        <v>16</v>
      </c>
      <c r="O582" s="1">
        <v>44676</v>
      </c>
      <c r="P582" s="7" t="str">
        <f t="shared" si="59"/>
        <v>NO</v>
      </c>
      <c r="Q582" t="b">
        <v>0</v>
      </c>
    </row>
    <row r="583" spans="1:17" x14ac:dyDescent="0.3">
      <c r="A583" t="s">
        <v>797</v>
      </c>
      <c r="B583" t="s">
        <v>43</v>
      </c>
      <c r="C583" t="s">
        <v>19</v>
      </c>
      <c r="D583" t="str">
        <f t="shared" si="54"/>
        <v>Item_19_MILK</v>
      </c>
      <c r="E583" t="s">
        <v>142</v>
      </c>
      <c r="F583" s="5">
        <f t="shared" si="55"/>
        <v>32</v>
      </c>
      <c r="G583">
        <v>32</v>
      </c>
      <c r="H583">
        <f t="shared" si="56"/>
        <v>6</v>
      </c>
      <c r="I583">
        <v>6</v>
      </c>
      <c r="J583" s="3">
        <f t="shared" si="57"/>
        <v>192</v>
      </c>
      <c r="K583">
        <v>192</v>
      </c>
      <c r="L583" t="str">
        <f t="shared" si="58"/>
        <v>Medium</v>
      </c>
      <c r="M583" t="s">
        <v>25</v>
      </c>
      <c r="N583" t="s">
        <v>16</v>
      </c>
      <c r="O583" s="1">
        <v>45186</v>
      </c>
      <c r="P583" s="7" t="str">
        <f t="shared" si="59"/>
        <v>YES</v>
      </c>
      <c r="Q583" t="b">
        <v>1</v>
      </c>
    </row>
    <row r="584" spans="1:17" x14ac:dyDescent="0.3">
      <c r="A584" t="s">
        <v>798</v>
      </c>
      <c r="B584" t="s">
        <v>116</v>
      </c>
      <c r="C584" t="s">
        <v>66</v>
      </c>
      <c r="D584" t="str">
        <f t="shared" si="54"/>
        <v>Item_15_ELEC</v>
      </c>
      <c r="E584" t="s">
        <v>643</v>
      </c>
      <c r="F584" s="5">
        <f t="shared" si="55"/>
        <v>26</v>
      </c>
      <c r="G584">
        <v>26</v>
      </c>
      <c r="H584">
        <f t="shared" si="56"/>
        <v>3</v>
      </c>
      <c r="I584">
        <v>3</v>
      </c>
      <c r="J584" s="3">
        <f t="shared" si="57"/>
        <v>78</v>
      </c>
      <c r="K584">
        <v>78</v>
      </c>
      <c r="L584" t="str">
        <f t="shared" si="58"/>
        <v>Low</v>
      </c>
      <c r="M584" t="s">
        <v>48</v>
      </c>
      <c r="N584" t="s">
        <v>38</v>
      </c>
      <c r="O584" s="1">
        <v>44802</v>
      </c>
      <c r="P584" s="9" t="str">
        <f t="shared" si="59"/>
        <v>N/A</v>
      </c>
    </row>
    <row r="585" spans="1:17" x14ac:dyDescent="0.3">
      <c r="A585" t="s">
        <v>799</v>
      </c>
      <c r="B585" t="s">
        <v>55</v>
      </c>
      <c r="C585" t="s">
        <v>32</v>
      </c>
      <c r="D585" t="str">
        <f t="shared" si="54"/>
        <v>Item_17_FOOD</v>
      </c>
      <c r="E585" t="s">
        <v>498</v>
      </c>
      <c r="F585" s="5">
        <f t="shared" si="55"/>
        <v>29</v>
      </c>
      <c r="G585">
        <v>29</v>
      </c>
      <c r="H585">
        <f t="shared" si="56"/>
        <v>7</v>
      </c>
      <c r="I585">
        <v>7</v>
      </c>
      <c r="J585" s="3">
        <f t="shared" si="57"/>
        <v>203</v>
      </c>
      <c r="K585">
        <v>203</v>
      </c>
      <c r="L585" t="str">
        <f t="shared" si="58"/>
        <v>Medium</v>
      </c>
      <c r="M585" t="s">
        <v>25</v>
      </c>
      <c r="N585" t="s">
        <v>38</v>
      </c>
      <c r="O585" s="1">
        <v>44783</v>
      </c>
      <c r="P585" s="9" t="str">
        <f t="shared" si="59"/>
        <v>N/A</v>
      </c>
    </row>
    <row r="586" spans="1:17" x14ac:dyDescent="0.3">
      <c r="A586" t="s">
        <v>800</v>
      </c>
      <c r="B586" t="s">
        <v>74</v>
      </c>
      <c r="C586" t="s">
        <v>19</v>
      </c>
      <c r="D586" t="str">
        <f t="shared" si="54"/>
        <v>Item_13_MILK</v>
      </c>
      <c r="E586" t="s">
        <v>540</v>
      </c>
      <c r="F586" s="5">
        <f t="shared" si="55"/>
        <v>23</v>
      </c>
      <c r="G586">
        <v>23</v>
      </c>
      <c r="H586">
        <f t="shared" si="56"/>
        <v>7</v>
      </c>
      <c r="I586">
        <v>7</v>
      </c>
      <c r="J586" s="3">
        <f t="shared" si="57"/>
        <v>161</v>
      </c>
      <c r="K586">
        <v>161</v>
      </c>
      <c r="L586" t="str">
        <f t="shared" si="58"/>
        <v>Medium</v>
      </c>
      <c r="M586" t="s">
        <v>25</v>
      </c>
      <c r="N586" t="s">
        <v>38</v>
      </c>
      <c r="O586" s="1">
        <v>45238</v>
      </c>
      <c r="P586" s="9" t="str">
        <f t="shared" si="59"/>
        <v>N/A</v>
      </c>
    </row>
    <row r="587" spans="1:17" x14ac:dyDescent="0.3">
      <c r="A587" t="s">
        <v>801</v>
      </c>
      <c r="B587" t="s">
        <v>123</v>
      </c>
      <c r="C587" t="s">
        <v>19</v>
      </c>
      <c r="D587" t="str">
        <f t="shared" si="54"/>
        <v>Item_2_MILK</v>
      </c>
      <c r="E587" t="s">
        <v>391</v>
      </c>
      <c r="F587" s="5">
        <f t="shared" si="55"/>
        <v>6.5</v>
      </c>
      <c r="G587">
        <v>6.5</v>
      </c>
      <c r="H587">
        <f t="shared" si="56"/>
        <v>10</v>
      </c>
      <c r="I587">
        <v>10</v>
      </c>
      <c r="J587" s="3">
        <f t="shared" si="57"/>
        <v>65</v>
      </c>
      <c r="K587">
        <v>65</v>
      </c>
      <c r="L587" t="str">
        <f t="shared" si="58"/>
        <v>Low</v>
      </c>
      <c r="M587" t="s">
        <v>25</v>
      </c>
      <c r="N587" t="s">
        <v>16</v>
      </c>
      <c r="O587" s="1">
        <v>45097</v>
      </c>
      <c r="P587" s="7" t="str">
        <f t="shared" si="59"/>
        <v>YES</v>
      </c>
      <c r="Q587" t="b">
        <v>1</v>
      </c>
    </row>
    <row r="588" spans="1:17" x14ac:dyDescent="0.3">
      <c r="A588" t="s">
        <v>802</v>
      </c>
      <c r="B588" t="s">
        <v>55</v>
      </c>
      <c r="C588" t="s">
        <v>32</v>
      </c>
      <c r="D588" t="str">
        <f t="shared" si="54"/>
        <v>Item_12_FOOD</v>
      </c>
      <c r="E588" t="s">
        <v>128</v>
      </c>
      <c r="F588" s="5">
        <f t="shared" si="55"/>
        <v>21.5</v>
      </c>
      <c r="G588">
        <v>21.5</v>
      </c>
      <c r="H588">
        <f t="shared" si="56"/>
        <v>9</v>
      </c>
      <c r="I588">
        <v>9</v>
      </c>
      <c r="J588" s="3">
        <f t="shared" si="57"/>
        <v>193.5</v>
      </c>
      <c r="K588">
        <v>193.5</v>
      </c>
      <c r="L588" t="str">
        <f t="shared" si="58"/>
        <v>Medium</v>
      </c>
      <c r="M588" t="s">
        <v>15</v>
      </c>
      <c r="N588" t="s">
        <v>16</v>
      </c>
      <c r="O588" s="1">
        <v>44870</v>
      </c>
      <c r="P588" s="7" t="str">
        <f t="shared" si="59"/>
        <v>NO</v>
      </c>
      <c r="Q588" t="b">
        <v>0</v>
      </c>
    </row>
    <row r="589" spans="1:17" x14ac:dyDescent="0.3">
      <c r="A589" t="s">
        <v>803</v>
      </c>
      <c r="B589" t="s">
        <v>18</v>
      </c>
      <c r="C589" t="s">
        <v>19</v>
      </c>
      <c r="D589" t="str">
        <f t="shared" si="54"/>
        <v>Item_17_MILK</v>
      </c>
      <c r="E589" t="s">
        <v>20</v>
      </c>
      <c r="F589" s="5">
        <f t="shared" si="55"/>
        <v>29</v>
      </c>
      <c r="G589">
        <v>29</v>
      </c>
      <c r="H589">
        <f t="shared" si="56"/>
        <v>2</v>
      </c>
      <c r="I589">
        <v>2</v>
      </c>
      <c r="J589" s="3">
        <f t="shared" si="57"/>
        <v>58</v>
      </c>
      <c r="K589">
        <v>58</v>
      </c>
      <c r="L589" t="str">
        <f t="shared" si="58"/>
        <v>Low</v>
      </c>
      <c r="M589" t="s">
        <v>15</v>
      </c>
      <c r="N589" t="s">
        <v>38</v>
      </c>
      <c r="O589" s="1">
        <v>44752</v>
      </c>
      <c r="P589" s="7" t="str">
        <f t="shared" si="59"/>
        <v>NO</v>
      </c>
      <c r="Q589" t="b">
        <v>0</v>
      </c>
    </row>
    <row r="590" spans="1:17" x14ac:dyDescent="0.3">
      <c r="A590" t="s">
        <v>804</v>
      </c>
      <c r="B590" t="s">
        <v>22</v>
      </c>
      <c r="C590" t="s">
        <v>23</v>
      </c>
      <c r="D590" t="str">
        <f t="shared" si="54"/>
        <v>Item_23_BUTC</v>
      </c>
      <c r="E590" t="s">
        <v>114</v>
      </c>
      <c r="F590" s="5">
        <f t="shared" si="55"/>
        <v>38</v>
      </c>
      <c r="G590">
        <v>38</v>
      </c>
      <c r="H590">
        <f t="shared" si="56"/>
        <v>7</v>
      </c>
      <c r="I590">
        <v>7</v>
      </c>
      <c r="J590" s="3">
        <f t="shared" si="57"/>
        <v>266</v>
      </c>
      <c r="K590">
        <v>266</v>
      </c>
      <c r="L590" t="str">
        <f t="shared" si="58"/>
        <v>Medium</v>
      </c>
      <c r="M590" t="s">
        <v>25</v>
      </c>
      <c r="N590" t="s">
        <v>38</v>
      </c>
      <c r="O590" s="1">
        <v>44656</v>
      </c>
      <c r="P590" s="7" t="str">
        <f t="shared" si="59"/>
        <v>NO</v>
      </c>
      <c r="Q590" t="b">
        <v>0</v>
      </c>
    </row>
    <row r="591" spans="1:17" x14ac:dyDescent="0.3">
      <c r="A591" t="s">
        <v>805</v>
      </c>
      <c r="B591" t="s">
        <v>22</v>
      </c>
      <c r="C591" t="s">
        <v>41</v>
      </c>
      <c r="D591" t="str">
        <f t="shared" si="54"/>
        <v>Item_24_FURN</v>
      </c>
      <c r="E591" t="s">
        <v>199</v>
      </c>
      <c r="F591" s="5">
        <f t="shared" si="55"/>
        <v>39.5</v>
      </c>
      <c r="G591">
        <v>39.5</v>
      </c>
      <c r="H591">
        <f t="shared" si="56"/>
        <v>7</v>
      </c>
      <c r="I591">
        <v>7</v>
      </c>
      <c r="J591" s="3">
        <f t="shared" si="57"/>
        <v>276.5</v>
      </c>
      <c r="K591">
        <v>276.5</v>
      </c>
      <c r="L591" t="str">
        <f t="shared" si="58"/>
        <v>Medium</v>
      </c>
      <c r="M591" t="s">
        <v>48</v>
      </c>
      <c r="N591" t="s">
        <v>38</v>
      </c>
      <c r="O591" s="1">
        <v>44759</v>
      </c>
      <c r="P591" s="7" t="str">
        <f t="shared" si="59"/>
        <v>YES</v>
      </c>
      <c r="Q591" t="b">
        <v>1</v>
      </c>
    </row>
    <row r="592" spans="1:17" x14ac:dyDescent="0.3">
      <c r="A592" t="s">
        <v>806</v>
      </c>
      <c r="B592" t="s">
        <v>46</v>
      </c>
      <c r="C592" t="s">
        <v>130</v>
      </c>
      <c r="D592" t="str">
        <f t="shared" si="54"/>
        <v>Item_11_COMP</v>
      </c>
      <c r="E592" t="s">
        <v>335</v>
      </c>
      <c r="F592" s="5">
        <f t="shared" si="55"/>
        <v>20</v>
      </c>
      <c r="G592">
        <v>20</v>
      </c>
      <c r="H592">
        <f t="shared" si="56"/>
        <v>7</v>
      </c>
      <c r="I592">
        <v>7</v>
      </c>
      <c r="J592" s="3">
        <f t="shared" si="57"/>
        <v>140</v>
      </c>
      <c r="K592">
        <v>140</v>
      </c>
      <c r="L592" t="str">
        <f t="shared" si="58"/>
        <v>Low</v>
      </c>
      <c r="M592" t="s">
        <v>25</v>
      </c>
      <c r="N592" t="s">
        <v>16</v>
      </c>
      <c r="O592" s="1">
        <v>44805</v>
      </c>
      <c r="P592" s="7" t="str">
        <f t="shared" si="59"/>
        <v>NO</v>
      </c>
      <c r="Q592" t="b">
        <v>0</v>
      </c>
    </row>
    <row r="593" spans="1:17" x14ac:dyDescent="0.3">
      <c r="A593" t="s">
        <v>807</v>
      </c>
      <c r="B593" t="s">
        <v>22</v>
      </c>
      <c r="C593" t="s">
        <v>41</v>
      </c>
      <c r="D593" t="str">
        <f t="shared" si="54"/>
        <v>Item_11_FURN</v>
      </c>
      <c r="E593" t="s">
        <v>190</v>
      </c>
      <c r="F593" s="5">
        <f t="shared" si="55"/>
        <v>20</v>
      </c>
      <c r="G593">
        <v>20</v>
      </c>
      <c r="H593">
        <f t="shared" si="56"/>
        <v>2</v>
      </c>
      <c r="I593">
        <v>2</v>
      </c>
      <c r="J593" s="3">
        <f t="shared" si="57"/>
        <v>40</v>
      </c>
      <c r="K593">
        <v>40</v>
      </c>
      <c r="L593" t="str">
        <f t="shared" si="58"/>
        <v>Low</v>
      </c>
      <c r="M593" t="s">
        <v>48</v>
      </c>
      <c r="N593" t="s">
        <v>16</v>
      </c>
      <c r="O593" s="1">
        <v>45429</v>
      </c>
      <c r="P593" s="7" t="str">
        <f t="shared" si="59"/>
        <v>NO</v>
      </c>
      <c r="Q593" t="b">
        <v>0</v>
      </c>
    </row>
    <row r="594" spans="1:17" x14ac:dyDescent="0.3">
      <c r="A594" t="s">
        <v>808</v>
      </c>
      <c r="B594" t="s">
        <v>55</v>
      </c>
      <c r="C594" t="s">
        <v>28</v>
      </c>
      <c r="D594" t="str">
        <f t="shared" si="54"/>
        <v>Item_11_BEVE</v>
      </c>
      <c r="E594" t="s">
        <v>111</v>
      </c>
      <c r="F594" s="5">
        <f t="shared" si="55"/>
        <v>20</v>
      </c>
      <c r="G594">
        <v>20</v>
      </c>
      <c r="H594">
        <f t="shared" si="56"/>
        <v>1</v>
      </c>
      <c r="I594">
        <v>1</v>
      </c>
      <c r="J594" s="3">
        <f t="shared" si="57"/>
        <v>20</v>
      </c>
      <c r="K594">
        <v>20</v>
      </c>
      <c r="L594" t="str">
        <f t="shared" si="58"/>
        <v>Low</v>
      </c>
      <c r="M594" t="s">
        <v>15</v>
      </c>
      <c r="N594" t="s">
        <v>16</v>
      </c>
      <c r="O594" s="1">
        <v>44616</v>
      </c>
      <c r="P594" s="7" t="str">
        <f t="shared" si="59"/>
        <v>YES</v>
      </c>
      <c r="Q594" t="b">
        <v>1</v>
      </c>
    </row>
    <row r="595" spans="1:17" x14ac:dyDescent="0.3">
      <c r="A595" t="s">
        <v>809</v>
      </c>
      <c r="B595" t="s">
        <v>65</v>
      </c>
      <c r="C595" t="s">
        <v>13</v>
      </c>
      <c r="D595" t="str">
        <f t="shared" si="54"/>
        <v>Item_22_PATI</v>
      </c>
      <c r="E595" t="s">
        <v>92</v>
      </c>
      <c r="F595" s="5">
        <f t="shared" si="55"/>
        <v>36.5</v>
      </c>
      <c r="G595">
        <v>36.5</v>
      </c>
      <c r="H595">
        <f t="shared" si="56"/>
        <v>2</v>
      </c>
      <c r="I595">
        <v>2</v>
      </c>
      <c r="J595" s="3">
        <f t="shared" si="57"/>
        <v>73</v>
      </c>
      <c r="K595">
        <v>73</v>
      </c>
      <c r="L595" t="str">
        <f t="shared" si="58"/>
        <v>Low</v>
      </c>
      <c r="M595" t="s">
        <v>48</v>
      </c>
      <c r="N595" t="s">
        <v>38</v>
      </c>
      <c r="O595" s="1">
        <v>45222</v>
      </c>
      <c r="P595" s="7" t="str">
        <f t="shared" si="59"/>
        <v>NO</v>
      </c>
      <c r="Q595" t="b">
        <v>0</v>
      </c>
    </row>
    <row r="596" spans="1:17" x14ac:dyDescent="0.3">
      <c r="A596" t="s">
        <v>810</v>
      </c>
      <c r="B596" t="s">
        <v>89</v>
      </c>
      <c r="C596" t="s">
        <v>41</v>
      </c>
      <c r="D596" s="2" t="str">
        <f t="shared" si="54"/>
        <v>Unknown_Item</v>
      </c>
      <c r="F596" s="5">
        <f t="shared" si="55"/>
        <v>9.5</v>
      </c>
      <c r="G596">
        <v>9.5</v>
      </c>
      <c r="H596" s="2">
        <f t="shared" si="56"/>
        <v>6</v>
      </c>
      <c r="J596" s="4">
        <f t="shared" si="57"/>
        <v>108.5</v>
      </c>
      <c r="L596" t="str">
        <f t="shared" si="58"/>
        <v>Low</v>
      </c>
      <c r="M596" t="s">
        <v>25</v>
      </c>
      <c r="N596" t="s">
        <v>16</v>
      </c>
      <c r="O596" s="1">
        <v>45529</v>
      </c>
      <c r="P596" s="7" t="str">
        <f t="shared" si="59"/>
        <v>NO</v>
      </c>
      <c r="Q596" t="b">
        <v>0</v>
      </c>
    </row>
    <row r="597" spans="1:17" x14ac:dyDescent="0.3">
      <c r="A597" t="s">
        <v>811</v>
      </c>
      <c r="B597" t="s">
        <v>63</v>
      </c>
      <c r="C597" t="s">
        <v>32</v>
      </c>
      <c r="D597" t="str">
        <f t="shared" si="54"/>
        <v>Item_15_FOOD</v>
      </c>
      <c r="E597" t="s">
        <v>812</v>
      </c>
      <c r="F597" s="5">
        <f t="shared" si="55"/>
        <v>26</v>
      </c>
      <c r="G597">
        <v>26</v>
      </c>
      <c r="H597">
        <f t="shared" si="56"/>
        <v>4</v>
      </c>
      <c r="I597">
        <v>4</v>
      </c>
      <c r="J597" s="3">
        <f t="shared" si="57"/>
        <v>104</v>
      </c>
      <c r="K597">
        <v>104</v>
      </c>
      <c r="L597" t="str">
        <f t="shared" si="58"/>
        <v>Low</v>
      </c>
      <c r="M597" t="s">
        <v>48</v>
      </c>
      <c r="N597" t="s">
        <v>16</v>
      </c>
      <c r="O597" s="1">
        <v>44728</v>
      </c>
      <c r="P597" s="7" t="str">
        <f t="shared" si="59"/>
        <v>YES</v>
      </c>
      <c r="Q597" t="b">
        <v>1</v>
      </c>
    </row>
    <row r="598" spans="1:17" x14ac:dyDescent="0.3">
      <c r="A598" t="s">
        <v>813</v>
      </c>
      <c r="B598" t="s">
        <v>100</v>
      </c>
      <c r="C598" t="s">
        <v>41</v>
      </c>
      <c r="D598" t="str">
        <f t="shared" si="54"/>
        <v>Item_12_FURN</v>
      </c>
      <c r="E598" t="s">
        <v>709</v>
      </c>
      <c r="F598" s="5">
        <f t="shared" si="55"/>
        <v>21.5</v>
      </c>
      <c r="G598">
        <v>21.5</v>
      </c>
      <c r="H598">
        <f t="shared" si="56"/>
        <v>5</v>
      </c>
      <c r="I598">
        <v>5</v>
      </c>
      <c r="J598" s="3">
        <f t="shared" si="57"/>
        <v>107.5</v>
      </c>
      <c r="K598">
        <v>107.5</v>
      </c>
      <c r="L598" t="str">
        <f t="shared" si="58"/>
        <v>Low</v>
      </c>
      <c r="M598" t="s">
        <v>48</v>
      </c>
      <c r="N598" t="s">
        <v>16</v>
      </c>
      <c r="O598" s="1">
        <v>45288</v>
      </c>
      <c r="P598" s="7" t="str">
        <f t="shared" si="59"/>
        <v>YES</v>
      </c>
      <c r="Q598" t="b">
        <v>1</v>
      </c>
    </row>
    <row r="599" spans="1:17" x14ac:dyDescent="0.3">
      <c r="A599" t="s">
        <v>814</v>
      </c>
      <c r="B599" t="s">
        <v>74</v>
      </c>
      <c r="C599" t="s">
        <v>19</v>
      </c>
      <c r="D599" t="str">
        <f t="shared" si="54"/>
        <v>Item_17_MILK</v>
      </c>
      <c r="E599" t="s">
        <v>20</v>
      </c>
      <c r="F599" s="5">
        <f t="shared" si="55"/>
        <v>29</v>
      </c>
      <c r="G599">
        <v>29</v>
      </c>
      <c r="H599">
        <f t="shared" si="56"/>
        <v>2</v>
      </c>
      <c r="I599">
        <v>2</v>
      </c>
      <c r="J599" s="3">
        <f t="shared" si="57"/>
        <v>58</v>
      </c>
      <c r="K599">
        <v>58</v>
      </c>
      <c r="L599" t="str">
        <f t="shared" si="58"/>
        <v>Low</v>
      </c>
      <c r="M599" t="s">
        <v>25</v>
      </c>
      <c r="N599" t="s">
        <v>38</v>
      </c>
      <c r="O599" s="1">
        <v>45629</v>
      </c>
      <c r="P599" s="7" t="str">
        <f t="shared" si="59"/>
        <v>NO</v>
      </c>
      <c r="Q599" t="b">
        <v>0</v>
      </c>
    </row>
    <row r="600" spans="1:17" x14ac:dyDescent="0.3">
      <c r="A600" t="s">
        <v>815</v>
      </c>
      <c r="B600" t="s">
        <v>108</v>
      </c>
      <c r="C600" t="s">
        <v>28</v>
      </c>
      <c r="D600" t="str">
        <f t="shared" si="54"/>
        <v>Item_20_BEVE</v>
      </c>
      <c r="E600" t="s">
        <v>258</v>
      </c>
      <c r="F600" s="5">
        <f t="shared" si="55"/>
        <v>33.5</v>
      </c>
      <c r="G600">
        <v>33.5</v>
      </c>
      <c r="H600">
        <f t="shared" si="56"/>
        <v>6</v>
      </c>
      <c r="I600">
        <v>6</v>
      </c>
      <c r="J600" s="3">
        <f t="shared" si="57"/>
        <v>201</v>
      </c>
      <c r="K600">
        <v>201</v>
      </c>
      <c r="L600" t="str">
        <f t="shared" si="58"/>
        <v>Medium</v>
      </c>
      <c r="M600" t="s">
        <v>25</v>
      </c>
      <c r="N600" t="s">
        <v>16</v>
      </c>
      <c r="O600" s="1">
        <v>44578</v>
      </c>
      <c r="P600" s="7" t="str">
        <f t="shared" si="59"/>
        <v>NO</v>
      </c>
      <c r="Q600" t="b">
        <v>0</v>
      </c>
    </row>
    <row r="601" spans="1:17" x14ac:dyDescent="0.3">
      <c r="A601" t="s">
        <v>816</v>
      </c>
      <c r="B601" t="s">
        <v>63</v>
      </c>
      <c r="C601" t="s">
        <v>130</v>
      </c>
      <c r="D601" t="str">
        <f t="shared" si="54"/>
        <v>Item_20_COMP</v>
      </c>
      <c r="E601" t="s">
        <v>183</v>
      </c>
      <c r="F601" s="5">
        <f t="shared" si="55"/>
        <v>33.5</v>
      </c>
      <c r="G601">
        <v>33.5</v>
      </c>
      <c r="H601">
        <f t="shared" si="56"/>
        <v>7</v>
      </c>
      <c r="I601">
        <v>7</v>
      </c>
      <c r="J601" s="3">
        <f t="shared" si="57"/>
        <v>234.5</v>
      </c>
      <c r="K601">
        <v>234.5</v>
      </c>
      <c r="L601" t="str">
        <f t="shared" si="58"/>
        <v>Medium</v>
      </c>
      <c r="M601" t="s">
        <v>25</v>
      </c>
      <c r="N601" t="s">
        <v>38</v>
      </c>
      <c r="O601" s="1">
        <v>45030</v>
      </c>
      <c r="P601" s="7" t="str">
        <f t="shared" si="59"/>
        <v>YES</v>
      </c>
      <c r="Q601" t="b">
        <v>1</v>
      </c>
    </row>
    <row r="602" spans="1:17" x14ac:dyDescent="0.3">
      <c r="A602" t="s">
        <v>817</v>
      </c>
      <c r="B602" t="s">
        <v>46</v>
      </c>
      <c r="C602" t="s">
        <v>32</v>
      </c>
      <c r="D602" t="str">
        <f t="shared" si="54"/>
        <v>Item_17_FOOD</v>
      </c>
      <c r="E602" t="s">
        <v>498</v>
      </c>
      <c r="F602" s="5">
        <f t="shared" si="55"/>
        <v>29</v>
      </c>
      <c r="G602">
        <v>29</v>
      </c>
      <c r="H602">
        <f t="shared" si="56"/>
        <v>3</v>
      </c>
      <c r="I602">
        <v>3</v>
      </c>
      <c r="J602" s="3">
        <f t="shared" si="57"/>
        <v>87</v>
      </c>
      <c r="K602">
        <v>87</v>
      </c>
      <c r="L602" t="str">
        <f t="shared" si="58"/>
        <v>Low</v>
      </c>
      <c r="M602" t="s">
        <v>15</v>
      </c>
      <c r="N602" t="s">
        <v>38</v>
      </c>
      <c r="O602" s="1">
        <v>45622</v>
      </c>
      <c r="P602" s="9" t="str">
        <f t="shared" si="59"/>
        <v>N/A</v>
      </c>
    </row>
    <row r="603" spans="1:17" x14ac:dyDescent="0.3">
      <c r="A603" t="s">
        <v>818</v>
      </c>
      <c r="B603" t="s">
        <v>36</v>
      </c>
      <c r="C603" t="s">
        <v>32</v>
      </c>
      <c r="D603" t="str">
        <f t="shared" si="54"/>
        <v>Item_8_FOOD</v>
      </c>
      <c r="E603" t="s">
        <v>819</v>
      </c>
      <c r="F603" s="5">
        <f t="shared" si="55"/>
        <v>15.5</v>
      </c>
      <c r="G603">
        <v>15.5</v>
      </c>
      <c r="H603">
        <f t="shared" si="56"/>
        <v>6</v>
      </c>
      <c r="I603">
        <v>6</v>
      </c>
      <c r="J603" s="3">
        <f t="shared" si="57"/>
        <v>93</v>
      </c>
      <c r="K603">
        <v>93</v>
      </c>
      <c r="L603" t="str">
        <f t="shared" si="58"/>
        <v>Low</v>
      </c>
      <c r="M603" t="s">
        <v>25</v>
      </c>
      <c r="N603" t="s">
        <v>38</v>
      </c>
      <c r="O603" s="1">
        <v>45504</v>
      </c>
      <c r="P603" s="7" t="str">
        <f t="shared" si="59"/>
        <v>YES</v>
      </c>
      <c r="Q603" t="b">
        <v>1</v>
      </c>
    </row>
    <row r="604" spans="1:17" x14ac:dyDescent="0.3">
      <c r="A604" t="s">
        <v>820</v>
      </c>
      <c r="B604" t="s">
        <v>43</v>
      </c>
      <c r="C604" t="s">
        <v>130</v>
      </c>
      <c r="D604" t="str">
        <f t="shared" si="54"/>
        <v>Item_15_COMP</v>
      </c>
      <c r="E604" t="s">
        <v>149</v>
      </c>
      <c r="F604" s="5">
        <f t="shared" si="55"/>
        <v>26</v>
      </c>
      <c r="G604">
        <v>26</v>
      </c>
      <c r="H604">
        <f t="shared" si="56"/>
        <v>4</v>
      </c>
      <c r="I604">
        <v>4</v>
      </c>
      <c r="J604" s="3">
        <f t="shared" si="57"/>
        <v>104</v>
      </c>
      <c r="K604">
        <v>104</v>
      </c>
      <c r="L604" t="str">
        <f t="shared" si="58"/>
        <v>Low</v>
      </c>
      <c r="M604" t="s">
        <v>15</v>
      </c>
      <c r="N604" t="s">
        <v>38</v>
      </c>
      <c r="O604" s="1">
        <v>45546</v>
      </c>
      <c r="P604" s="7" t="str">
        <f t="shared" si="59"/>
        <v>YES</v>
      </c>
      <c r="Q604" t="b">
        <v>1</v>
      </c>
    </row>
    <row r="605" spans="1:17" x14ac:dyDescent="0.3">
      <c r="A605" t="s">
        <v>821</v>
      </c>
      <c r="B605" t="s">
        <v>69</v>
      </c>
      <c r="C605" t="s">
        <v>32</v>
      </c>
      <c r="D605" t="str">
        <f t="shared" si="54"/>
        <v>Item_3_FOOD</v>
      </c>
      <c r="E605" t="s">
        <v>126</v>
      </c>
      <c r="F605" s="5">
        <f t="shared" si="55"/>
        <v>8</v>
      </c>
      <c r="G605">
        <v>8</v>
      </c>
      <c r="H605">
        <f t="shared" si="56"/>
        <v>7</v>
      </c>
      <c r="I605">
        <v>7</v>
      </c>
      <c r="J605" s="3">
        <f t="shared" si="57"/>
        <v>56</v>
      </c>
      <c r="K605">
        <v>56</v>
      </c>
      <c r="L605" t="str">
        <f t="shared" si="58"/>
        <v>Low</v>
      </c>
      <c r="M605" t="s">
        <v>48</v>
      </c>
      <c r="N605" t="s">
        <v>16</v>
      </c>
      <c r="O605" s="1">
        <v>44834</v>
      </c>
      <c r="P605" s="7" t="str">
        <f t="shared" si="59"/>
        <v>NO</v>
      </c>
      <c r="Q605" t="b">
        <v>0</v>
      </c>
    </row>
    <row r="606" spans="1:17" x14ac:dyDescent="0.3">
      <c r="A606" t="s">
        <v>822</v>
      </c>
      <c r="B606" t="s">
        <v>84</v>
      </c>
      <c r="C606" t="s">
        <v>32</v>
      </c>
      <c r="D606" t="str">
        <f t="shared" si="54"/>
        <v>Item_4_FOOD</v>
      </c>
      <c r="E606" t="s">
        <v>203</v>
      </c>
      <c r="F606" s="5">
        <f t="shared" si="55"/>
        <v>9.5</v>
      </c>
      <c r="G606">
        <v>9.5</v>
      </c>
      <c r="H606">
        <f t="shared" si="56"/>
        <v>3</v>
      </c>
      <c r="I606">
        <v>3</v>
      </c>
      <c r="J606" s="3">
        <f t="shared" si="57"/>
        <v>28.5</v>
      </c>
      <c r="K606">
        <v>28.5</v>
      </c>
      <c r="L606" t="str">
        <f t="shared" si="58"/>
        <v>Low</v>
      </c>
      <c r="M606" t="s">
        <v>25</v>
      </c>
      <c r="N606" t="s">
        <v>38</v>
      </c>
      <c r="O606" s="1">
        <v>44590</v>
      </c>
      <c r="P606" s="7" t="str">
        <f t="shared" si="59"/>
        <v>YES</v>
      </c>
      <c r="Q606" t="b">
        <v>1</v>
      </c>
    </row>
    <row r="607" spans="1:17" x14ac:dyDescent="0.3">
      <c r="A607" t="s">
        <v>823</v>
      </c>
      <c r="B607" t="s">
        <v>43</v>
      </c>
      <c r="C607" t="s">
        <v>130</v>
      </c>
      <c r="D607" t="str">
        <f t="shared" si="54"/>
        <v>Item_12_COMP</v>
      </c>
      <c r="E607" t="s">
        <v>621</v>
      </c>
      <c r="F607" s="5">
        <f t="shared" si="55"/>
        <v>21.5</v>
      </c>
      <c r="G607">
        <v>21.5</v>
      </c>
      <c r="H607">
        <f t="shared" si="56"/>
        <v>4</v>
      </c>
      <c r="I607">
        <v>4</v>
      </c>
      <c r="J607" s="3">
        <f t="shared" si="57"/>
        <v>86</v>
      </c>
      <c r="K607">
        <v>86</v>
      </c>
      <c r="L607" t="str">
        <f t="shared" si="58"/>
        <v>Low</v>
      </c>
      <c r="M607" t="s">
        <v>48</v>
      </c>
      <c r="N607" t="s">
        <v>16</v>
      </c>
      <c r="O607" s="1">
        <v>45569</v>
      </c>
      <c r="P607" s="9" t="str">
        <f t="shared" si="59"/>
        <v>N/A</v>
      </c>
    </row>
    <row r="608" spans="1:17" x14ac:dyDescent="0.3">
      <c r="A608" t="s">
        <v>824</v>
      </c>
      <c r="B608" t="s">
        <v>69</v>
      </c>
      <c r="C608" t="s">
        <v>19</v>
      </c>
      <c r="D608" t="str">
        <f t="shared" si="54"/>
        <v>Item_4_MILK</v>
      </c>
      <c r="E608" t="s">
        <v>210</v>
      </c>
      <c r="F608" s="5">
        <f t="shared" si="55"/>
        <v>9.5</v>
      </c>
      <c r="G608">
        <v>9.5</v>
      </c>
      <c r="H608">
        <f t="shared" si="56"/>
        <v>7</v>
      </c>
      <c r="I608">
        <v>7</v>
      </c>
      <c r="J608" s="3">
        <f t="shared" si="57"/>
        <v>66.5</v>
      </c>
      <c r="K608">
        <v>66.5</v>
      </c>
      <c r="L608" t="str">
        <f t="shared" si="58"/>
        <v>Low</v>
      </c>
      <c r="M608" t="s">
        <v>15</v>
      </c>
      <c r="N608" t="s">
        <v>38</v>
      </c>
      <c r="O608" s="1">
        <v>45319</v>
      </c>
      <c r="P608" s="9" t="str">
        <f t="shared" si="59"/>
        <v>N/A</v>
      </c>
    </row>
    <row r="609" spans="1:17" x14ac:dyDescent="0.3">
      <c r="A609" t="s">
        <v>825</v>
      </c>
      <c r="B609" t="s">
        <v>55</v>
      </c>
      <c r="C609" t="s">
        <v>23</v>
      </c>
      <c r="D609" t="str">
        <f t="shared" si="54"/>
        <v>Item_5_BUTC</v>
      </c>
      <c r="E609" t="s">
        <v>551</v>
      </c>
      <c r="F609" s="5">
        <f t="shared" si="55"/>
        <v>11</v>
      </c>
      <c r="G609">
        <v>11</v>
      </c>
      <c r="H609">
        <f t="shared" si="56"/>
        <v>5</v>
      </c>
      <c r="I609">
        <v>5</v>
      </c>
      <c r="J609" s="3">
        <f t="shared" si="57"/>
        <v>55</v>
      </c>
      <c r="K609">
        <v>55</v>
      </c>
      <c r="L609" t="str">
        <f t="shared" si="58"/>
        <v>Low</v>
      </c>
      <c r="M609" t="s">
        <v>48</v>
      </c>
      <c r="N609" t="s">
        <v>16</v>
      </c>
      <c r="O609" s="1">
        <v>45651</v>
      </c>
      <c r="P609" s="7" t="str">
        <f t="shared" si="59"/>
        <v>YES</v>
      </c>
      <c r="Q609" t="b">
        <v>1</v>
      </c>
    </row>
    <row r="610" spans="1:17" x14ac:dyDescent="0.3">
      <c r="A610" t="s">
        <v>826</v>
      </c>
      <c r="B610" t="s">
        <v>108</v>
      </c>
      <c r="C610" t="s">
        <v>28</v>
      </c>
      <c r="D610" t="str">
        <f t="shared" si="54"/>
        <v>Item_8_BEVE</v>
      </c>
      <c r="E610" t="s">
        <v>124</v>
      </c>
      <c r="F610" s="5">
        <f t="shared" si="55"/>
        <v>15.5</v>
      </c>
      <c r="G610">
        <v>15.5</v>
      </c>
      <c r="H610">
        <f t="shared" si="56"/>
        <v>6</v>
      </c>
      <c r="I610">
        <v>6</v>
      </c>
      <c r="J610" s="3">
        <f t="shared" si="57"/>
        <v>93</v>
      </c>
      <c r="K610">
        <v>93</v>
      </c>
      <c r="L610" t="str">
        <f t="shared" si="58"/>
        <v>Low</v>
      </c>
      <c r="M610" t="s">
        <v>25</v>
      </c>
      <c r="N610" t="s">
        <v>38</v>
      </c>
      <c r="O610" s="1">
        <v>45115</v>
      </c>
      <c r="P610" s="9" t="str">
        <f t="shared" si="59"/>
        <v>N/A</v>
      </c>
    </row>
    <row r="611" spans="1:17" x14ac:dyDescent="0.3">
      <c r="A611" t="s">
        <v>827</v>
      </c>
      <c r="B611" t="s">
        <v>98</v>
      </c>
      <c r="C611" t="s">
        <v>66</v>
      </c>
      <c r="D611" t="str">
        <f t="shared" si="54"/>
        <v>Item_6_ELEC</v>
      </c>
      <c r="E611" t="s">
        <v>215</v>
      </c>
      <c r="F611" s="5">
        <f t="shared" si="55"/>
        <v>12.5</v>
      </c>
      <c r="G611">
        <v>12.5</v>
      </c>
      <c r="H611">
        <f t="shared" si="56"/>
        <v>2</v>
      </c>
      <c r="I611">
        <v>2</v>
      </c>
      <c r="J611" s="3">
        <f t="shared" si="57"/>
        <v>25</v>
      </c>
      <c r="K611">
        <v>25</v>
      </c>
      <c r="L611" t="str">
        <f t="shared" si="58"/>
        <v>Low</v>
      </c>
      <c r="M611" t="s">
        <v>48</v>
      </c>
      <c r="N611" t="s">
        <v>16</v>
      </c>
      <c r="O611" s="1">
        <v>44997</v>
      </c>
      <c r="P611" s="7" t="str">
        <f t="shared" si="59"/>
        <v>NO</v>
      </c>
      <c r="Q611" t="b">
        <v>0</v>
      </c>
    </row>
    <row r="612" spans="1:17" x14ac:dyDescent="0.3">
      <c r="A612" t="s">
        <v>828</v>
      </c>
      <c r="B612" t="s">
        <v>98</v>
      </c>
      <c r="C612" t="s">
        <v>41</v>
      </c>
      <c r="D612" t="str">
        <f t="shared" si="54"/>
        <v>Item_5_FURN</v>
      </c>
      <c r="E612" t="s">
        <v>233</v>
      </c>
      <c r="F612" s="5">
        <f t="shared" si="55"/>
        <v>11</v>
      </c>
      <c r="G612">
        <v>11</v>
      </c>
      <c r="H612">
        <f t="shared" si="56"/>
        <v>5</v>
      </c>
      <c r="I612">
        <v>5</v>
      </c>
      <c r="J612" s="3">
        <f t="shared" si="57"/>
        <v>55</v>
      </c>
      <c r="K612">
        <v>55</v>
      </c>
      <c r="L612" t="str">
        <f t="shared" si="58"/>
        <v>Low</v>
      </c>
      <c r="M612" t="s">
        <v>25</v>
      </c>
      <c r="N612" t="s">
        <v>38</v>
      </c>
      <c r="O612" s="1">
        <v>45335</v>
      </c>
      <c r="P612" s="7" t="str">
        <f t="shared" si="59"/>
        <v>YES</v>
      </c>
      <c r="Q612" t="b">
        <v>1</v>
      </c>
    </row>
    <row r="613" spans="1:17" x14ac:dyDescent="0.3">
      <c r="A613" t="s">
        <v>829</v>
      </c>
      <c r="B613" t="s">
        <v>89</v>
      </c>
      <c r="C613" t="s">
        <v>23</v>
      </c>
      <c r="D613" t="str">
        <f t="shared" si="54"/>
        <v>Item_20_BUTC</v>
      </c>
      <c r="E613" t="s">
        <v>85</v>
      </c>
      <c r="F613" s="5">
        <f t="shared" si="55"/>
        <v>33.5</v>
      </c>
      <c r="G613">
        <v>33.5</v>
      </c>
      <c r="H613">
        <f t="shared" si="56"/>
        <v>2</v>
      </c>
      <c r="I613">
        <v>2</v>
      </c>
      <c r="J613" s="3">
        <f t="shared" si="57"/>
        <v>67</v>
      </c>
      <c r="K613">
        <v>67</v>
      </c>
      <c r="L613" t="str">
        <f t="shared" si="58"/>
        <v>Low</v>
      </c>
      <c r="M613" t="s">
        <v>48</v>
      </c>
      <c r="N613" t="s">
        <v>38</v>
      </c>
      <c r="O613" s="1">
        <v>45536</v>
      </c>
      <c r="P613" s="7" t="str">
        <f t="shared" si="59"/>
        <v>YES</v>
      </c>
      <c r="Q613" t="b">
        <v>1</v>
      </c>
    </row>
    <row r="614" spans="1:17" x14ac:dyDescent="0.3">
      <c r="A614" t="s">
        <v>830</v>
      </c>
      <c r="B614" t="s">
        <v>168</v>
      </c>
      <c r="C614" t="s">
        <v>23</v>
      </c>
      <c r="D614" t="str">
        <f t="shared" si="54"/>
        <v>Item_8_BUTC</v>
      </c>
      <c r="E614" t="s">
        <v>227</v>
      </c>
      <c r="F614" s="5">
        <f t="shared" si="55"/>
        <v>15.5</v>
      </c>
      <c r="G614">
        <v>15.5</v>
      </c>
      <c r="H614">
        <f t="shared" si="56"/>
        <v>9</v>
      </c>
      <c r="I614">
        <v>9</v>
      </c>
      <c r="J614" s="3">
        <f t="shared" si="57"/>
        <v>139.5</v>
      </c>
      <c r="K614">
        <v>139.5</v>
      </c>
      <c r="L614" t="str">
        <f t="shared" si="58"/>
        <v>Low</v>
      </c>
      <c r="M614" t="s">
        <v>15</v>
      </c>
      <c r="N614" t="s">
        <v>16</v>
      </c>
      <c r="O614" s="1">
        <v>44625</v>
      </c>
      <c r="P614" s="7" t="str">
        <f t="shared" si="59"/>
        <v>NO</v>
      </c>
      <c r="Q614" t="b">
        <v>0</v>
      </c>
    </row>
    <row r="615" spans="1:17" x14ac:dyDescent="0.3">
      <c r="A615" t="s">
        <v>831</v>
      </c>
      <c r="B615" t="s">
        <v>46</v>
      </c>
      <c r="C615" t="s">
        <v>28</v>
      </c>
      <c r="D615" t="str">
        <f t="shared" si="54"/>
        <v>Item_18_BEVE</v>
      </c>
      <c r="E615" t="s">
        <v>727</v>
      </c>
      <c r="F615" s="5">
        <f t="shared" si="55"/>
        <v>30.5</v>
      </c>
      <c r="G615">
        <v>30.5</v>
      </c>
      <c r="H615">
        <f t="shared" si="56"/>
        <v>1</v>
      </c>
      <c r="I615">
        <v>1</v>
      </c>
      <c r="J615" s="3">
        <f t="shared" si="57"/>
        <v>30.5</v>
      </c>
      <c r="K615">
        <v>30.5</v>
      </c>
      <c r="L615" t="str">
        <f t="shared" si="58"/>
        <v>Low</v>
      </c>
      <c r="M615" t="s">
        <v>15</v>
      </c>
      <c r="N615" t="s">
        <v>38</v>
      </c>
      <c r="O615" s="1">
        <v>45573</v>
      </c>
      <c r="P615" s="7" t="str">
        <f t="shared" si="59"/>
        <v>NO</v>
      </c>
      <c r="Q615" t="b">
        <v>0</v>
      </c>
    </row>
    <row r="616" spans="1:17" x14ac:dyDescent="0.3">
      <c r="A616" t="s">
        <v>832</v>
      </c>
      <c r="B616" t="s">
        <v>18</v>
      </c>
      <c r="C616" t="s">
        <v>130</v>
      </c>
      <c r="D616" t="str">
        <f t="shared" si="54"/>
        <v>Item_11_COMP</v>
      </c>
      <c r="E616" t="s">
        <v>335</v>
      </c>
      <c r="F616" s="5">
        <f t="shared" si="55"/>
        <v>20</v>
      </c>
      <c r="G616">
        <v>20</v>
      </c>
      <c r="H616">
        <f t="shared" si="56"/>
        <v>1</v>
      </c>
      <c r="I616">
        <v>1</v>
      </c>
      <c r="J616" s="3">
        <f t="shared" si="57"/>
        <v>20</v>
      </c>
      <c r="K616">
        <v>20</v>
      </c>
      <c r="L616" t="str">
        <f t="shared" si="58"/>
        <v>Low</v>
      </c>
      <c r="M616" t="s">
        <v>25</v>
      </c>
      <c r="N616" t="s">
        <v>16</v>
      </c>
      <c r="O616" s="1">
        <v>45036</v>
      </c>
      <c r="P616" s="7" t="str">
        <f t="shared" si="59"/>
        <v>NO</v>
      </c>
      <c r="Q616" t="b">
        <v>0</v>
      </c>
    </row>
    <row r="617" spans="1:17" x14ac:dyDescent="0.3">
      <c r="A617" t="s">
        <v>833</v>
      </c>
      <c r="B617" t="s">
        <v>43</v>
      </c>
      <c r="C617" t="s">
        <v>32</v>
      </c>
      <c r="D617" t="str">
        <f t="shared" si="54"/>
        <v>Item_4_FOOD</v>
      </c>
      <c r="E617" t="s">
        <v>203</v>
      </c>
      <c r="F617" s="5">
        <f t="shared" si="55"/>
        <v>9.5</v>
      </c>
      <c r="G617">
        <v>9.5</v>
      </c>
      <c r="H617">
        <f t="shared" si="56"/>
        <v>9</v>
      </c>
      <c r="I617">
        <v>9</v>
      </c>
      <c r="J617" s="3">
        <f t="shared" si="57"/>
        <v>85.5</v>
      </c>
      <c r="K617">
        <v>85.5</v>
      </c>
      <c r="L617" t="str">
        <f t="shared" si="58"/>
        <v>Low</v>
      </c>
      <c r="M617" t="s">
        <v>25</v>
      </c>
      <c r="N617" t="s">
        <v>38</v>
      </c>
      <c r="O617" s="1">
        <v>45636</v>
      </c>
      <c r="P617" s="7" t="str">
        <f t="shared" si="59"/>
        <v>YES</v>
      </c>
      <c r="Q617" t="b">
        <v>1</v>
      </c>
    </row>
    <row r="618" spans="1:17" x14ac:dyDescent="0.3">
      <c r="A618" t="s">
        <v>834</v>
      </c>
      <c r="B618" t="s">
        <v>168</v>
      </c>
      <c r="C618" t="s">
        <v>41</v>
      </c>
      <c r="D618" t="str">
        <f t="shared" si="54"/>
        <v>Item_14_FURN</v>
      </c>
      <c r="E618" t="s">
        <v>81</v>
      </c>
      <c r="F618" s="5">
        <f t="shared" si="55"/>
        <v>24.5</v>
      </c>
      <c r="G618">
        <v>24.5</v>
      </c>
      <c r="H618">
        <f t="shared" si="56"/>
        <v>2</v>
      </c>
      <c r="I618">
        <v>2</v>
      </c>
      <c r="J618" s="3">
        <f t="shared" si="57"/>
        <v>49</v>
      </c>
      <c r="K618">
        <v>49</v>
      </c>
      <c r="L618" t="str">
        <f t="shared" si="58"/>
        <v>Low</v>
      </c>
      <c r="M618" t="s">
        <v>15</v>
      </c>
      <c r="N618" t="s">
        <v>38</v>
      </c>
      <c r="O618" s="1">
        <v>44680</v>
      </c>
      <c r="P618" s="9" t="str">
        <f t="shared" si="59"/>
        <v>N/A</v>
      </c>
    </row>
    <row r="619" spans="1:17" x14ac:dyDescent="0.3">
      <c r="A619" t="s">
        <v>835</v>
      </c>
      <c r="B619" t="s">
        <v>108</v>
      </c>
      <c r="C619" t="s">
        <v>28</v>
      </c>
      <c r="D619" t="str">
        <f t="shared" si="54"/>
        <v>Item_20_BEVE</v>
      </c>
      <c r="E619" t="s">
        <v>258</v>
      </c>
      <c r="F619" s="5">
        <f t="shared" si="55"/>
        <v>33.5</v>
      </c>
      <c r="G619">
        <v>33.5</v>
      </c>
      <c r="H619">
        <f t="shared" si="56"/>
        <v>5</v>
      </c>
      <c r="I619">
        <v>5</v>
      </c>
      <c r="J619" s="3">
        <f t="shared" si="57"/>
        <v>167.5</v>
      </c>
      <c r="K619">
        <v>167.5</v>
      </c>
      <c r="L619" t="str">
        <f t="shared" si="58"/>
        <v>Medium</v>
      </c>
      <c r="M619" t="s">
        <v>15</v>
      </c>
      <c r="N619" t="s">
        <v>16</v>
      </c>
      <c r="O619" s="1">
        <v>45302</v>
      </c>
      <c r="P619" s="7" t="str">
        <f t="shared" si="59"/>
        <v>NO</v>
      </c>
      <c r="Q619" t="b">
        <v>0</v>
      </c>
    </row>
    <row r="620" spans="1:17" x14ac:dyDescent="0.3">
      <c r="A620" t="s">
        <v>836</v>
      </c>
      <c r="B620" t="s">
        <v>12</v>
      </c>
      <c r="C620" t="s">
        <v>23</v>
      </c>
      <c r="D620" t="str">
        <f t="shared" si="54"/>
        <v>Item_20_BUTC</v>
      </c>
      <c r="E620" t="s">
        <v>85</v>
      </c>
      <c r="F620" s="5">
        <f t="shared" si="55"/>
        <v>33.5</v>
      </c>
      <c r="G620">
        <v>33.5</v>
      </c>
      <c r="H620">
        <f t="shared" si="56"/>
        <v>2</v>
      </c>
      <c r="I620">
        <v>2</v>
      </c>
      <c r="J620" s="3">
        <f t="shared" si="57"/>
        <v>67</v>
      </c>
      <c r="K620">
        <v>67</v>
      </c>
      <c r="L620" t="str">
        <f t="shared" si="58"/>
        <v>Low</v>
      </c>
      <c r="M620" t="s">
        <v>25</v>
      </c>
      <c r="N620" t="s">
        <v>38</v>
      </c>
      <c r="O620" s="1">
        <v>44997</v>
      </c>
      <c r="P620" s="7" t="str">
        <f t="shared" si="59"/>
        <v>NO</v>
      </c>
      <c r="Q620" t="b">
        <v>0</v>
      </c>
    </row>
    <row r="621" spans="1:17" x14ac:dyDescent="0.3">
      <c r="A621" t="s">
        <v>837</v>
      </c>
      <c r="B621" t="s">
        <v>113</v>
      </c>
      <c r="C621" t="s">
        <v>28</v>
      </c>
      <c r="D621" t="str">
        <f t="shared" si="54"/>
        <v>Item_11_BEVE</v>
      </c>
      <c r="E621" t="s">
        <v>111</v>
      </c>
      <c r="F621" s="5">
        <f t="shared" si="55"/>
        <v>20</v>
      </c>
      <c r="G621">
        <v>20</v>
      </c>
      <c r="H621">
        <f t="shared" si="56"/>
        <v>3</v>
      </c>
      <c r="I621">
        <v>3</v>
      </c>
      <c r="J621" s="3">
        <f t="shared" si="57"/>
        <v>60</v>
      </c>
      <c r="K621">
        <v>60</v>
      </c>
      <c r="L621" t="str">
        <f t="shared" si="58"/>
        <v>Low</v>
      </c>
      <c r="M621" t="s">
        <v>25</v>
      </c>
      <c r="N621" t="s">
        <v>16</v>
      </c>
      <c r="O621" s="1">
        <v>44881</v>
      </c>
      <c r="P621" s="7" t="str">
        <f t="shared" si="59"/>
        <v>YES</v>
      </c>
      <c r="Q621" t="b">
        <v>1</v>
      </c>
    </row>
    <row r="622" spans="1:17" x14ac:dyDescent="0.3">
      <c r="A622" t="s">
        <v>838</v>
      </c>
      <c r="B622" t="s">
        <v>31</v>
      </c>
      <c r="C622" t="s">
        <v>28</v>
      </c>
      <c r="D622" t="str">
        <f t="shared" si="54"/>
        <v>Item_8_BEVE</v>
      </c>
      <c r="E622" t="s">
        <v>124</v>
      </c>
      <c r="F622" s="5">
        <f t="shared" si="55"/>
        <v>15.5</v>
      </c>
      <c r="G622">
        <v>15.5</v>
      </c>
      <c r="H622">
        <f t="shared" si="56"/>
        <v>4</v>
      </c>
      <c r="I622">
        <v>4</v>
      </c>
      <c r="J622" s="3">
        <f t="shared" si="57"/>
        <v>62</v>
      </c>
      <c r="K622">
        <v>62</v>
      </c>
      <c r="L622" t="str">
        <f t="shared" si="58"/>
        <v>Low</v>
      </c>
      <c r="M622" t="s">
        <v>48</v>
      </c>
      <c r="N622" t="s">
        <v>38</v>
      </c>
      <c r="O622" s="1">
        <v>44991</v>
      </c>
      <c r="P622" s="7" t="str">
        <f t="shared" si="59"/>
        <v>NO</v>
      </c>
      <c r="Q622" t="b">
        <v>0</v>
      </c>
    </row>
    <row r="623" spans="1:17" x14ac:dyDescent="0.3">
      <c r="A623" t="s">
        <v>839</v>
      </c>
      <c r="B623" t="s">
        <v>80</v>
      </c>
      <c r="C623" t="s">
        <v>32</v>
      </c>
      <c r="D623" t="str">
        <f t="shared" si="54"/>
        <v>Item_6_FOOD</v>
      </c>
      <c r="E623" t="s">
        <v>33</v>
      </c>
      <c r="F623" s="5">
        <f t="shared" si="55"/>
        <v>12.5</v>
      </c>
      <c r="G623">
        <v>12.5</v>
      </c>
      <c r="H623">
        <f t="shared" si="56"/>
        <v>5</v>
      </c>
      <c r="I623">
        <v>5</v>
      </c>
      <c r="J623" s="3">
        <f t="shared" si="57"/>
        <v>62.5</v>
      </c>
      <c r="K623">
        <v>62.5</v>
      </c>
      <c r="L623" t="str">
        <f t="shared" si="58"/>
        <v>Low</v>
      </c>
      <c r="M623" t="s">
        <v>25</v>
      </c>
      <c r="N623" t="s">
        <v>38</v>
      </c>
      <c r="O623" s="1">
        <v>44657</v>
      </c>
      <c r="P623" s="7" t="str">
        <f t="shared" si="59"/>
        <v>NO</v>
      </c>
      <c r="Q623" t="b">
        <v>0</v>
      </c>
    </row>
    <row r="624" spans="1:17" x14ac:dyDescent="0.3">
      <c r="A624" t="s">
        <v>840</v>
      </c>
      <c r="B624" t="s">
        <v>36</v>
      </c>
      <c r="C624" t="s">
        <v>41</v>
      </c>
      <c r="D624" t="str">
        <f t="shared" si="54"/>
        <v>Item_5_FURN</v>
      </c>
      <c r="E624" t="s">
        <v>233</v>
      </c>
      <c r="F624" s="5">
        <f t="shared" si="55"/>
        <v>11</v>
      </c>
      <c r="G624">
        <v>11</v>
      </c>
      <c r="H624">
        <f t="shared" si="56"/>
        <v>5</v>
      </c>
      <c r="I624">
        <v>5</v>
      </c>
      <c r="J624" s="3">
        <f t="shared" si="57"/>
        <v>55</v>
      </c>
      <c r="K624">
        <v>55</v>
      </c>
      <c r="L624" t="str">
        <f t="shared" si="58"/>
        <v>Low</v>
      </c>
      <c r="M624" t="s">
        <v>25</v>
      </c>
      <c r="N624" t="s">
        <v>38</v>
      </c>
      <c r="O624" s="1">
        <v>45345</v>
      </c>
      <c r="P624" s="9" t="str">
        <f t="shared" si="59"/>
        <v>N/A</v>
      </c>
    </row>
    <row r="625" spans="1:17" x14ac:dyDescent="0.3">
      <c r="A625" t="s">
        <v>841</v>
      </c>
      <c r="B625" t="s">
        <v>77</v>
      </c>
      <c r="C625" t="s">
        <v>32</v>
      </c>
      <c r="D625" t="str">
        <f t="shared" si="54"/>
        <v>Item_6_FOOD</v>
      </c>
      <c r="E625" t="s">
        <v>33</v>
      </c>
      <c r="F625" s="5">
        <f t="shared" si="55"/>
        <v>12.5</v>
      </c>
      <c r="G625">
        <v>12.5</v>
      </c>
      <c r="H625">
        <f t="shared" si="56"/>
        <v>3</v>
      </c>
      <c r="I625">
        <v>3</v>
      </c>
      <c r="J625" s="3">
        <f t="shared" si="57"/>
        <v>37.5</v>
      </c>
      <c r="K625">
        <v>37.5</v>
      </c>
      <c r="L625" t="str">
        <f t="shared" si="58"/>
        <v>Low</v>
      </c>
      <c r="M625" t="s">
        <v>48</v>
      </c>
      <c r="N625" t="s">
        <v>16</v>
      </c>
      <c r="O625" s="1">
        <v>44745</v>
      </c>
      <c r="P625" s="9" t="str">
        <f t="shared" si="59"/>
        <v>N/A</v>
      </c>
    </row>
    <row r="626" spans="1:17" x14ac:dyDescent="0.3">
      <c r="A626" t="s">
        <v>842</v>
      </c>
      <c r="B626" t="s">
        <v>98</v>
      </c>
      <c r="C626" t="s">
        <v>66</v>
      </c>
      <c r="D626" t="str">
        <f t="shared" si="54"/>
        <v>Item_10_ELEC</v>
      </c>
      <c r="E626" t="s">
        <v>119</v>
      </c>
      <c r="F626" s="5">
        <f t="shared" si="55"/>
        <v>18.5</v>
      </c>
      <c r="G626">
        <v>18.5</v>
      </c>
      <c r="H626">
        <f t="shared" si="56"/>
        <v>3</v>
      </c>
      <c r="I626">
        <v>3</v>
      </c>
      <c r="J626" s="3">
        <f t="shared" si="57"/>
        <v>55.5</v>
      </c>
      <c r="K626">
        <v>55.5</v>
      </c>
      <c r="L626" t="str">
        <f t="shared" si="58"/>
        <v>Low</v>
      </c>
      <c r="M626" t="s">
        <v>25</v>
      </c>
      <c r="N626" t="s">
        <v>16</v>
      </c>
      <c r="O626" s="1">
        <v>45295</v>
      </c>
      <c r="P626" s="7" t="str">
        <f t="shared" si="59"/>
        <v>NO</v>
      </c>
      <c r="Q626" t="b">
        <v>0</v>
      </c>
    </row>
    <row r="627" spans="1:17" x14ac:dyDescent="0.3">
      <c r="A627" t="s">
        <v>843</v>
      </c>
      <c r="B627" t="s">
        <v>113</v>
      </c>
      <c r="C627" t="s">
        <v>66</v>
      </c>
      <c r="D627" t="str">
        <f t="shared" si="54"/>
        <v>Item_21_ELEC</v>
      </c>
      <c r="E627" t="s">
        <v>101</v>
      </c>
      <c r="F627" s="5">
        <f t="shared" si="55"/>
        <v>35</v>
      </c>
      <c r="G627">
        <v>35</v>
      </c>
      <c r="H627">
        <f t="shared" si="56"/>
        <v>5</v>
      </c>
      <c r="I627">
        <v>5</v>
      </c>
      <c r="J627" s="3">
        <f t="shared" si="57"/>
        <v>175</v>
      </c>
      <c r="K627">
        <v>175</v>
      </c>
      <c r="L627" t="str">
        <f t="shared" si="58"/>
        <v>Medium</v>
      </c>
      <c r="M627" t="s">
        <v>25</v>
      </c>
      <c r="N627" t="s">
        <v>16</v>
      </c>
      <c r="O627" s="1">
        <v>44783</v>
      </c>
      <c r="P627" s="7" t="str">
        <f t="shared" si="59"/>
        <v>YES</v>
      </c>
      <c r="Q627" t="b">
        <v>1</v>
      </c>
    </row>
    <row r="628" spans="1:17" x14ac:dyDescent="0.3">
      <c r="A628" t="s">
        <v>844</v>
      </c>
      <c r="B628" t="s">
        <v>46</v>
      </c>
      <c r="C628" t="s">
        <v>23</v>
      </c>
      <c r="D628" t="str">
        <f t="shared" si="54"/>
        <v>Item_16_BUTC</v>
      </c>
      <c r="E628" t="s">
        <v>135</v>
      </c>
      <c r="F628" s="5">
        <f t="shared" si="55"/>
        <v>27.5</v>
      </c>
      <c r="G628">
        <v>27.5</v>
      </c>
      <c r="H628">
        <f t="shared" si="56"/>
        <v>4</v>
      </c>
      <c r="I628">
        <v>4</v>
      </c>
      <c r="J628" s="3">
        <f t="shared" si="57"/>
        <v>110</v>
      </c>
      <c r="K628">
        <v>110</v>
      </c>
      <c r="L628" t="str">
        <f t="shared" si="58"/>
        <v>Low</v>
      </c>
      <c r="M628" t="s">
        <v>15</v>
      </c>
      <c r="N628" t="s">
        <v>38</v>
      </c>
      <c r="O628" s="1">
        <v>44696</v>
      </c>
      <c r="P628" s="7" t="str">
        <f t="shared" si="59"/>
        <v>NO</v>
      </c>
      <c r="Q628" t="b">
        <v>0</v>
      </c>
    </row>
    <row r="629" spans="1:17" x14ac:dyDescent="0.3">
      <c r="A629" t="s">
        <v>845</v>
      </c>
      <c r="B629" t="s">
        <v>40</v>
      </c>
      <c r="C629" t="s">
        <v>13</v>
      </c>
      <c r="D629" s="2" t="str">
        <f t="shared" si="54"/>
        <v>Unknown_Item</v>
      </c>
      <c r="F629" s="5">
        <f t="shared" si="55"/>
        <v>5</v>
      </c>
      <c r="G629">
        <v>5</v>
      </c>
      <c r="H629" s="2">
        <f t="shared" si="56"/>
        <v>6</v>
      </c>
      <c r="J629" s="4">
        <f t="shared" si="57"/>
        <v>108.5</v>
      </c>
      <c r="L629" t="str">
        <f t="shared" si="58"/>
        <v>Low</v>
      </c>
      <c r="M629" t="s">
        <v>15</v>
      </c>
      <c r="N629" t="s">
        <v>38</v>
      </c>
      <c r="O629" s="1">
        <v>44993</v>
      </c>
      <c r="P629" s="7" t="str">
        <f t="shared" si="59"/>
        <v>YES</v>
      </c>
      <c r="Q629" t="b">
        <v>1</v>
      </c>
    </row>
    <row r="630" spans="1:17" x14ac:dyDescent="0.3">
      <c r="A630" t="s">
        <v>846</v>
      </c>
      <c r="B630" t="s">
        <v>65</v>
      </c>
      <c r="C630" t="s">
        <v>41</v>
      </c>
      <c r="D630" t="str">
        <f t="shared" si="54"/>
        <v>Item_6_FURN</v>
      </c>
      <c r="E630" t="s">
        <v>674</v>
      </c>
      <c r="F630" s="5">
        <f t="shared" si="55"/>
        <v>12.5</v>
      </c>
      <c r="G630">
        <v>12.5</v>
      </c>
      <c r="H630">
        <f t="shared" si="56"/>
        <v>9</v>
      </c>
      <c r="I630">
        <v>9</v>
      </c>
      <c r="J630" s="3">
        <f t="shared" si="57"/>
        <v>112.5</v>
      </c>
      <c r="K630">
        <v>112.5</v>
      </c>
      <c r="L630" t="str">
        <f t="shared" si="58"/>
        <v>Low</v>
      </c>
      <c r="M630" t="s">
        <v>25</v>
      </c>
      <c r="N630" t="s">
        <v>38</v>
      </c>
      <c r="O630" s="1">
        <v>45437</v>
      </c>
      <c r="P630" s="7" t="str">
        <f t="shared" si="59"/>
        <v>NO</v>
      </c>
      <c r="Q630" t="b">
        <v>0</v>
      </c>
    </row>
    <row r="631" spans="1:17" x14ac:dyDescent="0.3">
      <c r="A631" t="s">
        <v>847</v>
      </c>
      <c r="B631" t="s">
        <v>69</v>
      </c>
      <c r="C631" t="s">
        <v>41</v>
      </c>
      <c r="D631" t="str">
        <f t="shared" si="54"/>
        <v>Item_24_FURN</v>
      </c>
      <c r="E631" t="s">
        <v>199</v>
      </c>
      <c r="F631" s="5">
        <f t="shared" si="55"/>
        <v>39.5</v>
      </c>
      <c r="G631">
        <v>39.5</v>
      </c>
      <c r="H631">
        <f t="shared" si="56"/>
        <v>1</v>
      </c>
      <c r="I631">
        <v>1</v>
      </c>
      <c r="J631" s="3">
        <f t="shared" si="57"/>
        <v>39.5</v>
      </c>
      <c r="K631">
        <v>39.5</v>
      </c>
      <c r="L631" t="str">
        <f t="shared" si="58"/>
        <v>Low</v>
      </c>
      <c r="M631" t="s">
        <v>15</v>
      </c>
      <c r="N631" t="s">
        <v>38</v>
      </c>
      <c r="O631" s="1">
        <v>45648</v>
      </c>
      <c r="P631" s="7" t="str">
        <f t="shared" si="59"/>
        <v>NO</v>
      </c>
      <c r="Q631" t="b">
        <v>0</v>
      </c>
    </row>
    <row r="632" spans="1:17" x14ac:dyDescent="0.3">
      <c r="A632" t="s">
        <v>848</v>
      </c>
      <c r="B632" t="s">
        <v>46</v>
      </c>
      <c r="C632" t="s">
        <v>130</v>
      </c>
      <c r="D632" t="str">
        <f t="shared" si="54"/>
        <v>Item_17_COMP</v>
      </c>
      <c r="E632" t="s">
        <v>516</v>
      </c>
      <c r="F632" s="5">
        <f t="shared" si="55"/>
        <v>29</v>
      </c>
      <c r="G632">
        <v>29</v>
      </c>
      <c r="H632">
        <f t="shared" si="56"/>
        <v>6</v>
      </c>
      <c r="I632">
        <v>6</v>
      </c>
      <c r="J632" s="3">
        <f t="shared" si="57"/>
        <v>174</v>
      </c>
      <c r="K632">
        <v>174</v>
      </c>
      <c r="L632" t="str">
        <f t="shared" si="58"/>
        <v>Medium</v>
      </c>
      <c r="M632" t="s">
        <v>25</v>
      </c>
      <c r="N632" t="s">
        <v>16</v>
      </c>
      <c r="O632" s="1">
        <v>44575</v>
      </c>
      <c r="P632" s="7" t="str">
        <f t="shared" si="59"/>
        <v>YES</v>
      </c>
      <c r="Q632" t="b">
        <v>1</v>
      </c>
    </row>
    <row r="633" spans="1:17" x14ac:dyDescent="0.3">
      <c r="A633" t="s">
        <v>849</v>
      </c>
      <c r="B633" t="s">
        <v>116</v>
      </c>
      <c r="C633" t="s">
        <v>19</v>
      </c>
      <c r="D633" s="2" t="str">
        <f t="shared" si="54"/>
        <v>Unknown_Item</v>
      </c>
      <c r="F633" s="6">
        <f t="shared" si="55"/>
        <v>23.365911749958215</v>
      </c>
      <c r="H633">
        <f t="shared" si="56"/>
        <v>1</v>
      </c>
      <c r="I633">
        <v>1</v>
      </c>
      <c r="J633" s="3">
        <f t="shared" si="57"/>
        <v>27.5</v>
      </c>
      <c r="K633">
        <v>27.5</v>
      </c>
      <c r="L633" t="str">
        <f t="shared" si="58"/>
        <v>Low</v>
      </c>
      <c r="M633" t="s">
        <v>25</v>
      </c>
      <c r="N633" t="s">
        <v>16</v>
      </c>
      <c r="O633" s="1">
        <v>44810</v>
      </c>
      <c r="P633" s="7" t="str">
        <f t="shared" si="59"/>
        <v>YES</v>
      </c>
      <c r="Q633" t="b">
        <v>1</v>
      </c>
    </row>
    <row r="634" spans="1:17" x14ac:dyDescent="0.3">
      <c r="A634" t="s">
        <v>850</v>
      </c>
      <c r="B634" t="s">
        <v>89</v>
      </c>
      <c r="C634" t="s">
        <v>13</v>
      </c>
      <c r="D634" t="str">
        <f t="shared" si="54"/>
        <v>Item_8_PATI</v>
      </c>
      <c r="E634" t="s">
        <v>520</v>
      </c>
      <c r="F634" s="5">
        <f t="shared" si="55"/>
        <v>15.5</v>
      </c>
      <c r="G634">
        <v>15.5</v>
      </c>
      <c r="H634">
        <f t="shared" si="56"/>
        <v>10</v>
      </c>
      <c r="I634">
        <v>10</v>
      </c>
      <c r="J634" s="3">
        <f t="shared" si="57"/>
        <v>155</v>
      </c>
      <c r="K634">
        <v>155</v>
      </c>
      <c r="L634" t="str">
        <f t="shared" si="58"/>
        <v>Medium</v>
      </c>
      <c r="M634" t="s">
        <v>15</v>
      </c>
      <c r="N634" t="s">
        <v>38</v>
      </c>
      <c r="O634" s="1">
        <v>44880</v>
      </c>
      <c r="P634" s="9" t="str">
        <f t="shared" si="59"/>
        <v>N/A</v>
      </c>
    </row>
    <row r="635" spans="1:17" x14ac:dyDescent="0.3">
      <c r="A635" t="s">
        <v>851</v>
      </c>
      <c r="B635" t="s">
        <v>74</v>
      </c>
      <c r="C635" t="s">
        <v>66</v>
      </c>
      <c r="D635" t="str">
        <f t="shared" si="54"/>
        <v>Item_8_ELEC</v>
      </c>
      <c r="E635" t="s">
        <v>246</v>
      </c>
      <c r="F635" s="5">
        <f t="shared" si="55"/>
        <v>15.5</v>
      </c>
      <c r="G635">
        <v>15.5</v>
      </c>
      <c r="H635">
        <f t="shared" si="56"/>
        <v>3</v>
      </c>
      <c r="I635">
        <v>3</v>
      </c>
      <c r="J635" s="3">
        <f t="shared" si="57"/>
        <v>46.5</v>
      </c>
      <c r="K635">
        <v>46.5</v>
      </c>
      <c r="L635" t="str">
        <f t="shared" si="58"/>
        <v>Low</v>
      </c>
      <c r="M635" t="s">
        <v>48</v>
      </c>
      <c r="N635" t="s">
        <v>16</v>
      </c>
      <c r="O635" s="1">
        <v>45097</v>
      </c>
      <c r="P635" s="7" t="str">
        <f t="shared" si="59"/>
        <v>NO</v>
      </c>
      <c r="Q635" t="b">
        <v>0</v>
      </c>
    </row>
    <row r="636" spans="1:17" x14ac:dyDescent="0.3">
      <c r="A636" t="s">
        <v>852</v>
      </c>
      <c r="B636" t="s">
        <v>123</v>
      </c>
      <c r="C636" t="s">
        <v>130</v>
      </c>
      <c r="D636" t="str">
        <f t="shared" si="54"/>
        <v>Item_16_COMP</v>
      </c>
      <c r="E636" t="s">
        <v>131</v>
      </c>
      <c r="F636" s="5">
        <f t="shared" si="55"/>
        <v>27.5</v>
      </c>
      <c r="G636">
        <v>27.5</v>
      </c>
      <c r="H636">
        <f t="shared" si="56"/>
        <v>5</v>
      </c>
      <c r="I636">
        <v>5</v>
      </c>
      <c r="J636" s="3">
        <f t="shared" si="57"/>
        <v>137.5</v>
      </c>
      <c r="K636">
        <v>137.5</v>
      </c>
      <c r="L636" t="str">
        <f t="shared" si="58"/>
        <v>Low</v>
      </c>
      <c r="M636" t="s">
        <v>15</v>
      </c>
      <c r="N636" t="s">
        <v>38</v>
      </c>
      <c r="O636" s="1">
        <v>44648</v>
      </c>
      <c r="P636" s="7" t="str">
        <f t="shared" si="59"/>
        <v>YES</v>
      </c>
      <c r="Q636" t="b">
        <v>1</v>
      </c>
    </row>
    <row r="637" spans="1:17" x14ac:dyDescent="0.3">
      <c r="A637" t="s">
        <v>853</v>
      </c>
      <c r="B637" t="s">
        <v>43</v>
      </c>
      <c r="C637" t="s">
        <v>66</v>
      </c>
      <c r="D637" t="str">
        <f t="shared" si="54"/>
        <v>Item_23_ELEC</v>
      </c>
      <c r="E637" t="s">
        <v>352</v>
      </c>
      <c r="F637" s="5">
        <f t="shared" si="55"/>
        <v>38</v>
      </c>
      <c r="G637">
        <v>38</v>
      </c>
      <c r="H637">
        <f t="shared" si="56"/>
        <v>9</v>
      </c>
      <c r="I637">
        <v>9</v>
      </c>
      <c r="J637" s="3">
        <f t="shared" si="57"/>
        <v>342</v>
      </c>
      <c r="K637">
        <v>342</v>
      </c>
      <c r="L637" t="str">
        <f t="shared" si="58"/>
        <v>High</v>
      </c>
      <c r="M637" t="s">
        <v>48</v>
      </c>
      <c r="N637" t="s">
        <v>16</v>
      </c>
      <c r="O637" s="1">
        <v>45410</v>
      </c>
      <c r="P637" s="7" t="str">
        <f t="shared" si="59"/>
        <v>YES</v>
      </c>
      <c r="Q637" t="b">
        <v>1</v>
      </c>
    </row>
    <row r="638" spans="1:17" x14ac:dyDescent="0.3">
      <c r="A638" t="s">
        <v>854</v>
      </c>
      <c r="B638" t="s">
        <v>100</v>
      </c>
      <c r="C638" t="s">
        <v>19</v>
      </c>
      <c r="D638" t="str">
        <f t="shared" si="54"/>
        <v>Item_11_MILK</v>
      </c>
      <c r="E638" t="s">
        <v>287</v>
      </c>
      <c r="F638" s="5">
        <f t="shared" si="55"/>
        <v>20</v>
      </c>
      <c r="G638">
        <v>20</v>
      </c>
      <c r="H638">
        <f t="shared" si="56"/>
        <v>1</v>
      </c>
      <c r="I638">
        <v>1</v>
      </c>
      <c r="J638" s="3">
        <f t="shared" si="57"/>
        <v>20</v>
      </c>
      <c r="K638">
        <v>20</v>
      </c>
      <c r="L638" t="str">
        <f t="shared" si="58"/>
        <v>Low</v>
      </c>
      <c r="M638" t="s">
        <v>15</v>
      </c>
      <c r="N638" t="s">
        <v>38</v>
      </c>
      <c r="O638" s="1">
        <v>44659</v>
      </c>
      <c r="P638" s="7" t="str">
        <f t="shared" si="59"/>
        <v>NO</v>
      </c>
      <c r="Q638" t="b">
        <v>0</v>
      </c>
    </row>
    <row r="639" spans="1:17" x14ac:dyDescent="0.3">
      <c r="A639" t="s">
        <v>855</v>
      </c>
      <c r="B639" t="s">
        <v>22</v>
      </c>
      <c r="C639" t="s">
        <v>32</v>
      </c>
      <c r="D639" t="str">
        <f t="shared" si="54"/>
        <v>Item_5_FOOD</v>
      </c>
      <c r="E639" t="s">
        <v>409</v>
      </c>
      <c r="F639" s="5">
        <f t="shared" si="55"/>
        <v>11</v>
      </c>
      <c r="G639">
        <v>11</v>
      </c>
      <c r="H639">
        <f t="shared" si="56"/>
        <v>2</v>
      </c>
      <c r="I639">
        <v>2</v>
      </c>
      <c r="J639" s="3">
        <f t="shared" si="57"/>
        <v>22</v>
      </c>
      <c r="K639">
        <v>22</v>
      </c>
      <c r="L639" t="str">
        <f t="shared" si="58"/>
        <v>Low</v>
      </c>
      <c r="M639" t="s">
        <v>25</v>
      </c>
      <c r="N639" t="s">
        <v>16</v>
      </c>
      <c r="O639" s="1">
        <v>44875</v>
      </c>
      <c r="P639" s="9" t="str">
        <f t="shared" si="59"/>
        <v>N/A</v>
      </c>
    </row>
    <row r="640" spans="1:17" x14ac:dyDescent="0.3">
      <c r="A640" t="s">
        <v>856</v>
      </c>
      <c r="B640" t="s">
        <v>22</v>
      </c>
      <c r="C640" t="s">
        <v>23</v>
      </c>
      <c r="D640" t="str">
        <f t="shared" si="54"/>
        <v>Item_22_BUTC</v>
      </c>
      <c r="E640" t="s">
        <v>47</v>
      </c>
      <c r="F640" s="5">
        <f t="shared" si="55"/>
        <v>36.5</v>
      </c>
      <c r="G640">
        <v>36.5</v>
      </c>
      <c r="H640">
        <f t="shared" si="56"/>
        <v>7</v>
      </c>
      <c r="I640">
        <v>7</v>
      </c>
      <c r="J640" s="3">
        <f t="shared" si="57"/>
        <v>255.5</v>
      </c>
      <c r="K640">
        <v>255.5</v>
      </c>
      <c r="L640" t="str">
        <f t="shared" si="58"/>
        <v>Medium</v>
      </c>
      <c r="M640" t="s">
        <v>48</v>
      </c>
      <c r="N640" t="s">
        <v>38</v>
      </c>
      <c r="O640" s="1">
        <v>44997</v>
      </c>
      <c r="P640" s="7" t="str">
        <f t="shared" si="59"/>
        <v>YES</v>
      </c>
      <c r="Q640" t="b">
        <v>1</v>
      </c>
    </row>
    <row r="641" spans="1:17" x14ac:dyDescent="0.3">
      <c r="A641" t="s">
        <v>857</v>
      </c>
      <c r="B641" t="s">
        <v>108</v>
      </c>
      <c r="C641" t="s">
        <v>130</v>
      </c>
      <c r="D641" t="str">
        <f t="shared" si="54"/>
        <v>Item_7_COMP</v>
      </c>
      <c r="E641" t="s">
        <v>212</v>
      </c>
      <c r="F641" s="5">
        <f t="shared" si="55"/>
        <v>14</v>
      </c>
      <c r="G641">
        <v>14</v>
      </c>
      <c r="H641">
        <f t="shared" si="56"/>
        <v>3</v>
      </c>
      <c r="I641">
        <v>3</v>
      </c>
      <c r="J641" s="3">
        <f t="shared" si="57"/>
        <v>42</v>
      </c>
      <c r="K641">
        <v>42</v>
      </c>
      <c r="L641" t="str">
        <f t="shared" si="58"/>
        <v>Low</v>
      </c>
      <c r="M641" t="s">
        <v>15</v>
      </c>
      <c r="N641" t="s">
        <v>16</v>
      </c>
      <c r="O641" s="1">
        <v>45096</v>
      </c>
      <c r="P641" s="7" t="str">
        <f t="shared" si="59"/>
        <v>YES</v>
      </c>
      <c r="Q641" t="b">
        <v>1</v>
      </c>
    </row>
    <row r="642" spans="1:17" x14ac:dyDescent="0.3">
      <c r="A642" t="s">
        <v>858</v>
      </c>
      <c r="B642" t="s">
        <v>65</v>
      </c>
      <c r="C642" t="s">
        <v>32</v>
      </c>
      <c r="D642" t="str">
        <f t="shared" ref="D642:D705" si="60">IF(TRIM(E642)="","Unknown_Item","Item_"&amp;MID(E642,6,FIND("_",E642,6)-6)&amp;"_"&amp;UPPER(LEFT(C642,4)))</f>
        <v>Item_12_FOOD</v>
      </c>
      <c r="E642" t="s">
        <v>128</v>
      </c>
      <c r="F642" s="5">
        <f t="shared" ref="F642:F705" si="61">IF(ISBLANK(G642),AVERAGE($G$2:$G$12576),G642)</f>
        <v>21.5</v>
      </c>
      <c r="G642">
        <v>21.5</v>
      </c>
      <c r="H642">
        <f t="shared" ref="H642:H705" si="62">IF(ISBLANK(I642),MEDIAN($I$2:$I$12576),I642)</f>
        <v>8</v>
      </c>
      <c r="I642">
        <v>8</v>
      </c>
      <c r="J642" s="3">
        <f t="shared" ref="J642:J705" si="63">IF(ISBLANK(K642),MEDIAN($K$2:$K$12576),K642)</f>
        <v>172</v>
      </c>
      <c r="K642">
        <v>172</v>
      </c>
      <c r="L642" t="str">
        <f t="shared" ref="L642:L705" si="64">IF(J642&gt;=300,"High",IF(J642&gt;=150,"Medium","Low"))</f>
        <v>Medium</v>
      </c>
      <c r="M642" t="s">
        <v>48</v>
      </c>
      <c r="N642" t="s">
        <v>16</v>
      </c>
      <c r="O642" s="1">
        <v>44810</v>
      </c>
      <c r="P642" s="7" t="str">
        <f t="shared" ref="P642:P705" si="65">IF(ISBLANK(Q642),"N/A",IF(Q642=TRUE,"YES","NO"))</f>
        <v>YES</v>
      </c>
      <c r="Q642" t="b">
        <v>1</v>
      </c>
    </row>
    <row r="643" spans="1:17" x14ac:dyDescent="0.3">
      <c r="A643" t="s">
        <v>859</v>
      </c>
      <c r="B643" t="s">
        <v>168</v>
      </c>
      <c r="C643" t="s">
        <v>23</v>
      </c>
      <c r="D643" t="str">
        <f t="shared" si="60"/>
        <v>Item_21_BUTC</v>
      </c>
      <c r="E643" t="s">
        <v>217</v>
      </c>
      <c r="F643" s="5">
        <f t="shared" si="61"/>
        <v>35</v>
      </c>
      <c r="G643">
        <v>35</v>
      </c>
      <c r="H643">
        <f t="shared" si="62"/>
        <v>5</v>
      </c>
      <c r="I643">
        <v>5</v>
      </c>
      <c r="J643" s="3">
        <f t="shared" si="63"/>
        <v>175</v>
      </c>
      <c r="K643">
        <v>175</v>
      </c>
      <c r="L643" t="str">
        <f t="shared" si="64"/>
        <v>Medium</v>
      </c>
      <c r="M643" t="s">
        <v>25</v>
      </c>
      <c r="N643" t="s">
        <v>38</v>
      </c>
      <c r="O643" s="1">
        <v>44980</v>
      </c>
      <c r="P643" s="7" t="str">
        <f t="shared" si="65"/>
        <v>NO</v>
      </c>
      <c r="Q643" t="b">
        <v>0</v>
      </c>
    </row>
    <row r="644" spans="1:17" x14ac:dyDescent="0.3">
      <c r="A644" t="s">
        <v>860</v>
      </c>
      <c r="B644" t="s">
        <v>22</v>
      </c>
      <c r="C644" t="s">
        <v>130</v>
      </c>
      <c r="D644" t="str">
        <f t="shared" si="60"/>
        <v>Item_17_COMP</v>
      </c>
      <c r="E644" t="s">
        <v>516</v>
      </c>
      <c r="F644" s="5">
        <f t="shared" si="61"/>
        <v>29</v>
      </c>
      <c r="G644">
        <v>29</v>
      </c>
      <c r="H644">
        <f t="shared" si="62"/>
        <v>1</v>
      </c>
      <c r="I644">
        <v>1</v>
      </c>
      <c r="J644" s="3">
        <f t="shared" si="63"/>
        <v>29</v>
      </c>
      <c r="K644">
        <v>29</v>
      </c>
      <c r="L644" t="str">
        <f t="shared" si="64"/>
        <v>Low</v>
      </c>
      <c r="M644" t="s">
        <v>48</v>
      </c>
      <c r="N644" t="s">
        <v>16</v>
      </c>
      <c r="O644" s="1">
        <v>44906</v>
      </c>
      <c r="P644" s="7" t="str">
        <f t="shared" si="65"/>
        <v>NO</v>
      </c>
      <c r="Q644" t="b">
        <v>0</v>
      </c>
    </row>
    <row r="645" spans="1:17" x14ac:dyDescent="0.3">
      <c r="A645" t="s">
        <v>861</v>
      </c>
      <c r="B645" t="s">
        <v>80</v>
      </c>
      <c r="C645" t="s">
        <v>19</v>
      </c>
      <c r="D645" t="str">
        <f t="shared" si="60"/>
        <v>Item_19_MILK</v>
      </c>
      <c r="E645" t="s">
        <v>142</v>
      </c>
      <c r="F645" s="5">
        <f t="shared" si="61"/>
        <v>32</v>
      </c>
      <c r="G645">
        <v>32</v>
      </c>
      <c r="H645">
        <f t="shared" si="62"/>
        <v>10</v>
      </c>
      <c r="I645">
        <v>10</v>
      </c>
      <c r="J645" s="3">
        <f t="shared" si="63"/>
        <v>320</v>
      </c>
      <c r="K645">
        <v>320</v>
      </c>
      <c r="L645" t="str">
        <f t="shared" si="64"/>
        <v>High</v>
      </c>
      <c r="M645" t="s">
        <v>48</v>
      </c>
      <c r="N645" t="s">
        <v>16</v>
      </c>
      <c r="O645" s="1">
        <v>45451</v>
      </c>
      <c r="P645" s="7" t="str">
        <f t="shared" si="65"/>
        <v>YES</v>
      </c>
      <c r="Q645" t="b">
        <v>1</v>
      </c>
    </row>
    <row r="646" spans="1:17" x14ac:dyDescent="0.3">
      <c r="A646" t="s">
        <v>862</v>
      </c>
      <c r="B646" t="s">
        <v>100</v>
      </c>
      <c r="C646" t="s">
        <v>41</v>
      </c>
      <c r="D646" t="str">
        <f t="shared" si="60"/>
        <v>Item_8_FURN</v>
      </c>
      <c r="E646" t="s">
        <v>303</v>
      </c>
      <c r="F646" s="5">
        <f t="shared" si="61"/>
        <v>15.5</v>
      </c>
      <c r="G646">
        <v>15.5</v>
      </c>
      <c r="H646">
        <f t="shared" si="62"/>
        <v>9</v>
      </c>
      <c r="I646">
        <v>9</v>
      </c>
      <c r="J646" s="3">
        <f t="shared" si="63"/>
        <v>139.5</v>
      </c>
      <c r="K646">
        <v>139.5</v>
      </c>
      <c r="L646" t="str">
        <f t="shared" si="64"/>
        <v>Low</v>
      </c>
      <c r="M646" t="s">
        <v>48</v>
      </c>
      <c r="N646" t="s">
        <v>38</v>
      </c>
      <c r="O646" s="1">
        <v>44689</v>
      </c>
      <c r="P646" s="9" t="str">
        <f t="shared" si="65"/>
        <v>N/A</v>
      </c>
    </row>
    <row r="647" spans="1:17" x14ac:dyDescent="0.3">
      <c r="A647" t="s">
        <v>863</v>
      </c>
      <c r="B647" t="s">
        <v>98</v>
      </c>
      <c r="C647" t="s">
        <v>28</v>
      </c>
      <c r="D647" t="str">
        <f t="shared" si="60"/>
        <v>Item_24_BEVE</v>
      </c>
      <c r="E647" t="s">
        <v>676</v>
      </c>
      <c r="F647" s="5">
        <f t="shared" si="61"/>
        <v>39.5</v>
      </c>
      <c r="G647">
        <v>39.5</v>
      </c>
      <c r="H647">
        <f t="shared" si="62"/>
        <v>4</v>
      </c>
      <c r="I647">
        <v>4</v>
      </c>
      <c r="J647" s="3">
        <f t="shared" si="63"/>
        <v>158</v>
      </c>
      <c r="K647">
        <v>158</v>
      </c>
      <c r="L647" t="str">
        <f t="shared" si="64"/>
        <v>Medium</v>
      </c>
      <c r="M647" t="s">
        <v>48</v>
      </c>
      <c r="N647" t="s">
        <v>38</v>
      </c>
      <c r="O647" s="1">
        <v>45634</v>
      </c>
      <c r="P647" s="7" t="str">
        <f t="shared" si="65"/>
        <v>YES</v>
      </c>
      <c r="Q647" t="b">
        <v>1</v>
      </c>
    </row>
    <row r="648" spans="1:17" x14ac:dyDescent="0.3">
      <c r="A648" t="s">
        <v>864</v>
      </c>
      <c r="B648" t="s">
        <v>98</v>
      </c>
      <c r="C648" t="s">
        <v>28</v>
      </c>
      <c r="D648" t="str">
        <f t="shared" si="60"/>
        <v>Item_15_BEVE</v>
      </c>
      <c r="E648" t="s">
        <v>865</v>
      </c>
      <c r="F648" s="5">
        <f t="shared" si="61"/>
        <v>26</v>
      </c>
      <c r="G648">
        <v>26</v>
      </c>
      <c r="H648">
        <f t="shared" si="62"/>
        <v>1</v>
      </c>
      <c r="I648">
        <v>1</v>
      </c>
      <c r="J648" s="3">
        <f t="shared" si="63"/>
        <v>26</v>
      </c>
      <c r="K648">
        <v>26</v>
      </c>
      <c r="L648" t="str">
        <f t="shared" si="64"/>
        <v>Low</v>
      </c>
      <c r="M648" t="s">
        <v>25</v>
      </c>
      <c r="N648" t="s">
        <v>38</v>
      </c>
      <c r="O648" s="1">
        <v>44813</v>
      </c>
      <c r="P648" s="7" t="str">
        <f t="shared" si="65"/>
        <v>NO</v>
      </c>
      <c r="Q648" t="b">
        <v>0</v>
      </c>
    </row>
    <row r="649" spans="1:17" x14ac:dyDescent="0.3">
      <c r="A649" t="s">
        <v>866</v>
      </c>
      <c r="B649" t="s">
        <v>74</v>
      </c>
      <c r="C649" t="s">
        <v>19</v>
      </c>
      <c r="D649" t="str">
        <f t="shared" si="60"/>
        <v>Item_13_MILK</v>
      </c>
      <c r="E649" t="s">
        <v>540</v>
      </c>
      <c r="F649" s="5">
        <f t="shared" si="61"/>
        <v>23</v>
      </c>
      <c r="G649">
        <v>23</v>
      </c>
      <c r="H649">
        <f t="shared" si="62"/>
        <v>9</v>
      </c>
      <c r="I649">
        <v>9</v>
      </c>
      <c r="J649" s="3">
        <f t="shared" si="63"/>
        <v>207</v>
      </c>
      <c r="K649">
        <v>207</v>
      </c>
      <c r="L649" t="str">
        <f t="shared" si="64"/>
        <v>Medium</v>
      </c>
      <c r="M649" t="s">
        <v>15</v>
      </c>
      <c r="N649" t="s">
        <v>38</v>
      </c>
      <c r="O649" s="1">
        <v>45587</v>
      </c>
      <c r="P649" s="7" t="str">
        <f t="shared" si="65"/>
        <v>YES</v>
      </c>
      <c r="Q649" t="b">
        <v>1</v>
      </c>
    </row>
    <row r="650" spans="1:17" x14ac:dyDescent="0.3">
      <c r="A650" t="s">
        <v>867</v>
      </c>
      <c r="B650" t="s">
        <v>123</v>
      </c>
      <c r="C650" t="s">
        <v>41</v>
      </c>
      <c r="D650" t="str">
        <f t="shared" si="60"/>
        <v>Item_21_FURN</v>
      </c>
      <c r="E650" t="s">
        <v>197</v>
      </c>
      <c r="F650" s="5">
        <f t="shared" si="61"/>
        <v>35</v>
      </c>
      <c r="G650">
        <v>35</v>
      </c>
      <c r="H650">
        <f t="shared" si="62"/>
        <v>2</v>
      </c>
      <c r="I650">
        <v>2</v>
      </c>
      <c r="J650" s="3">
        <f t="shared" si="63"/>
        <v>70</v>
      </c>
      <c r="K650">
        <v>70</v>
      </c>
      <c r="L650" t="str">
        <f t="shared" si="64"/>
        <v>Low</v>
      </c>
      <c r="M650" t="s">
        <v>15</v>
      </c>
      <c r="N650" t="s">
        <v>38</v>
      </c>
      <c r="O650" s="1">
        <v>45189</v>
      </c>
      <c r="P650" s="7" t="str">
        <f t="shared" si="65"/>
        <v>YES</v>
      </c>
      <c r="Q650" t="b">
        <v>1</v>
      </c>
    </row>
    <row r="651" spans="1:17" x14ac:dyDescent="0.3">
      <c r="A651" t="s">
        <v>868</v>
      </c>
      <c r="B651" t="s">
        <v>84</v>
      </c>
      <c r="C651" t="s">
        <v>130</v>
      </c>
      <c r="D651" t="str">
        <f t="shared" si="60"/>
        <v>Item_11_COMP</v>
      </c>
      <c r="E651" t="s">
        <v>335</v>
      </c>
      <c r="F651" s="5">
        <f t="shared" si="61"/>
        <v>20</v>
      </c>
      <c r="G651">
        <v>20</v>
      </c>
      <c r="H651">
        <f t="shared" si="62"/>
        <v>6</v>
      </c>
      <c r="I651">
        <v>6</v>
      </c>
      <c r="J651" s="3">
        <f t="shared" si="63"/>
        <v>120</v>
      </c>
      <c r="K651">
        <v>120</v>
      </c>
      <c r="L651" t="str">
        <f t="shared" si="64"/>
        <v>Low</v>
      </c>
      <c r="M651" t="s">
        <v>25</v>
      </c>
      <c r="N651" t="s">
        <v>16</v>
      </c>
      <c r="O651" s="1">
        <v>44769</v>
      </c>
      <c r="P651" s="7" t="str">
        <f t="shared" si="65"/>
        <v>YES</v>
      </c>
      <c r="Q651" t="b">
        <v>1</v>
      </c>
    </row>
    <row r="652" spans="1:17" x14ac:dyDescent="0.3">
      <c r="A652" t="s">
        <v>869</v>
      </c>
      <c r="B652" t="s">
        <v>65</v>
      </c>
      <c r="C652" t="s">
        <v>28</v>
      </c>
      <c r="D652" t="str">
        <f t="shared" si="60"/>
        <v>Item_17_BEVE</v>
      </c>
      <c r="E652" t="s">
        <v>570</v>
      </c>
      <c r="F652" s="5">
        <f t="shared" si="61"/>
        <v>29</v>
      </c>
      <c r="G652">
        <v>29</v>
      </c>
      <c r="H652">
        <f t="shared" si="62"/>
        <v>1</v>
      </c>
      <c r="I652">
        <v>1</v>
      </c>
      <c r="J652" s="3">
        <f t="shared" si="63"/>
        <v>29</v>
      </c>
      <c r="K652">
        <v>29</v>
      </c>
      <c r="L652" t="str">
        <f t="shared" si="64"/>
        <v>Low</v>
      </c>
      <c r="M652" t="s">
        <v>48</v>
      </c>
      <c r="N652" t="s">
        <v>38</v>
      </c>
      <c r="O652" s="1">
        <v>45114</v>
      </c>
      <c r="P652" s="7" t="str">
        <f t="shared" si="65"/>
        <v>YES</v>
      </c>
      <c r="Q652" t="b">
        <v>1</v>
      </c>
    </row>
    <row r="653" spans="1:17" x14ac:dyDescent="0.3">
      <c r="A653" t="s">
        <v>870</v>
      </c>
      <c r="B653" t="s">
        <v>98</v>
      </c>
      <c r="C653" t="s">
        <v>19</v>
      </c>
      <c r="D653" t="str">
        <f t="shared" si="60"/>
        <v>Item_20_MILK</v>
      </c>
      <c r="E653" t="s">
        <v>871</v>
      </c>
      <c r="F653" s="5">
        <f t="shared" si="61"/>
        <v>33.5</v>
      </c>
      <c r="G653">
        <v>33.5</v>
      </c>
      <c r="H653">
        <f t="shared" si="62"/>
        <v>2</v>
      </c>
      <c r="I653">
        <v>2</v>
      </c>
      <c r="J653" s="3">
        <f t="shared" si="63"/>
        <v>67</v>
      </c>
      <c r="K653">
        <v>67</v>
      </c>
      <c r="L653" t="str">
        <f t="shared" si="64"/>
        <v>Low</v>
      </c>
      <c r="M653" t="s">
        <v>15</v>
      </c>
      <c r="N653" t="s">
        <v>38</v>
      </c>
      <c r="O653" s="1">
        <v>44922</v>
      </c>
      <c r="P653" s="7" t="str">
        <f t="shared" si="65"/>
        <v>NO</v>
      </c>
      <c r="Q653" t="b">
        <v>0</v>
      </c>
    </row>
    <row r="654" spans="1:17" x14ac:dyDescent="0.3">
      <c r="A654" t="s">
        <v>872</v>
      </c>
      <c r="B654" t="s">
        <v>74</v>
      </c>
      <c r="C654" t="s">
        <v>130</v>
      </c>
      <c r="D654" t="str">
        <f t="shared" si="60"/>
        <v>Item_2_COMP</v>
      </c>
      <c r="E654" t="s">
        <v>275</v>
      </c>
      <c r="F654" s="5">
        <f t="shared" si="61"/>
        <v>6.5</v>
      </c>
      <c r="G654">
        <v>6.5</v>
      </c>
      <c r="H654">
        <f t="shared" si="62"/>
        <v>1</v>
      </c>
      <c r="I654">
        <v>1</v>
      </c>
      <c r="J654" s="3">
        <f t="shared" si="63"/>
        <v>6.5</v>
      </c>
      <c r="K654">
        <v>6.5</v>
      </c>
      <c r="L654" t="str">
        <f t="shared" si="64"/>
        <v>Low</v>
      </c>
      <c r="M654" t="s">
        <v>48</v>
      </c>
      <c r="N654" t="s">
        <v>38</v>
      </c>
      <c r="O654" s="1">
        <v>45318</v>
      </c>
      <c r="P654" s="9" t="str">
        <f t="shared" si="65"/>
        <v>N/A</v>
      </c>
    </row>
    <row r="655" spans="1:17" x14ac:dyDescent="0.3">
      <c r="A655" t="s">
        <v>873</v>
      </c>
      <c r="B655" t="s">
        <v>63</v>
      </c>
      <c r="C655" t="s">
        <v>13</v>
      </c>
      <c r="D655" t="str">
        <f t="shared" si="60"/>
        <v>Item_9_PATI</v>
      </c>
      <c r="E655" t="s">
        <v>509</v>
      </c>
      <c r="F655" s="5">
        <f t="shared" si="61"/>
        <v>17</v>
      </c>
      <c r="G655">
        <v>17</v>
      </c>
      <c r="H655">
        <f t="shared" si="62"/>
        <v>2</v>
      </c>
      <c r="I655">
        <v>2</v>
      </c>
      <c r="J655" s="3">
        <f t="shared" si="63"/>
        <v>34</v>
      </c>
      <c r="K655">
        <v>34</v>
      </c>
      <c r="L655" t="str">
        <f t="shared" si="64"/>
        <v>Low</v>
      </c>
      <c r="M655" t="s">
        <v>48</v>
      </c>
      <c r="N655" t="s">
        <v>38</v>
      </c>
      <c r="O655" s="1">
        <v>45571</v>
      </c>
      <c r="P655" s="7" t="str">
        <f t="shared" si="65"/>
        <v>YES</v>
      </c>
      <c r="Q655" t="b">
        <v>1</v>
      </c>
    </row>
    <row r="656" spans="1:17" x14ac:dyDescent="0.3">
      <c r="A656" t="s">
        <v>874</v>
      </c>
      <c r="B656" t="s">
        <v>98</v>
      </c>
      <c r="C656" t="s">
        <v>13</v>
      </c>
      <c r="D656" t="str">
        <f t="shared" si="60"/>
        <v>Item_8_PATI</v>
      </c>
      <c r="E656" t="s">
        <v>520</v>
      </c>
      <c r="F656" s="5">
        <f t="shared" si="61"/>
        <v>15.5</v>
      </c>
      <c r="G656">
        <v>15.5</v>
      </c>
      <c r="H656">
        <f t="shared" si="62"/>
        <v>3</v>
      </c>
      <c r="I656">
        <v>3</v>
      </c>
      <c r="J656" s="3">
        <f t="shared" si="63"/>
        <v>46.5</v>
      </c>
      <c r="K656">
        <v>46.5</v>
      </c>
      <c r="L656" t="str">
        <f t="shared" si="64"/>
        <v>Low</v>
      </c>
      <c r="M656" t="s">
        <v>25</v>
      </c>
      <c r="N656" t="s">
        <v>16</v>
      </c>
      <c r="O656" s="1">
        <v>44775</v>
      </c>
      <c r="P656" s="7" t="str">
        <f t="shared" si="65"/>
        <v>YES</v>
      </c>
      <c r="Q656" t="b">
        <v>1</v>
      </c>
    </row>
    <row r="657" spans="1:17" x14ac:dyDescent="0.3">
      <c r="A657" t="s">
        <v>875</v>
      </c>
      <c r="B657" t="s">
        <v>100</v>
      </c>
      <c r="C657" t="s">
        <v>19</v>
      </c>
      <c r="D657" t="str">
        <f t="shared" si="60"/>
        <v>Item_22_MILK</v>
      </c>
      <c r="E657" t="s">
        <v>553</v>
      </c>
      <c r="F657" s="5">
        <f t="shared" si="61"/>
        <v>36.5</v>
      </c>
      <c r="G657">
        <v>36.5</v>
      </c>
      <c r="H657">
        <f t="shared" si="62"/>
        <v>10</v>
      </c>
      <c r="I657">
        <v>10</v>
      </c>
      <c r="J657" s="3">
        <f t="shared" si="63"/>
        <v>365</v>
      </c>
      <c r="K657">
        <v>365</v>
      </c>
      <c r="L657" t="str">
        <f t="shared" si="64"/>
        <v>High</v>
      </c>
      <c r="M657" t="s">
        <v>48</v>
      </c>
      <c r="N657" t="s">
        <v>16</v>
      </c>
      <c r="O657" s="1">
        <v>45632</v>
      </c>
      <c r="P657" s="7" t="str">
        <f t="shared" si="65"/>
        <v>NO</v>
      </c>
      <c r="Q657" t="b">
        <v>0</v>
      </c>
    </row>
    <row r="658" spans="1:17" x14ac:dyDescent="0.3">
      <c r="A658" t="s">
        <v>876</v>
      </c>
      <c r="B658" t="s">
        <v>123</v>
      </c>
      <c r="C658" t="s">
        <v>13</v>
      </c>
      <c r="D658" t="str">
        <f t="shared" si="60"/>
        <v>Item_11_PATI</v>
      </c>
      <c r="E658" t="s">
        <v>133</v>
      </c>
      <c r="F658" s="5">
        <f t="shared" si="61"/>
        <v>20</v>
      </c>
      <c r="G658">
        <v>20</v>
      </c>
      <c r="H658">
        <f t="shared" si="62"/>
        <v>1</v>
      </c>
      <c r="I658">
        <v>1</v>
      </c>
      <c r="J658" s="3">
        <f t="shared" si="63"/>
        <v>20</v>
      </c>
      <c r="K658">
        <v>20</v>
      </c>
      <c r="L658" t="str">
        <f t="shared" si="64"/>
        <v>Low</v>
      </c>
      <c r="M658" t="s">
        <v>25</v>
      </c>
      <c r="N658" t="s">
        <v>16</v>
      </c>
      <c r="O658" s="1">
        <v>45660</v>
      </c>
      <c r="P658" s="7" t="str">
        <f t="shared" si="65"/>
        <v>NO</v>
      </c>
      <c r="Q658" t="b">
        <v>0</v>
      </c>
    </row>
    <row r="659" spans="1:17" x14ac:dyDescent="0.3">
      <c r="A659" t="s">
        <v>877</v>
      </c>
      <c r="B659" t="s">
        <v>46</v>
      </c>
      <c r="C659" t="s">
        <v>28</v>
      </c>
      <c r="D659" t="str">
        <f t="shared" si="60"/>
        <v>Item_15_BEVE</v>
      </c>
      <c r="E659" t="s">
        <v>865</v>
      </c>
      <c r="F659" s="5">
        <f t="shared" si="61"/>
        <v>26</v>
      </c>
      <c r="G659">
        <v>26</v>
      </c>
      <c r="H659">
        <f t="shared" si="62"/>
        <v>6</v>
      </c>
      <c r="I659">
        <v>6</v>
      </c>
      <c r="J659" s="3">
        <f t="shared" si="63"/>
        <v>156</v>
      </c>
      <c r="K659">
        <v>156</v>
      </c>
      <c r="L659" t="str">
        <f t="shared" si="64"/>
        <v>Medium</v>
      </c>
      <c r="M659" t="s">
        <v>48</v>
      </c>
      <c r="N659" t="s">
        <v>38</v>
      </c>
      <c r="O659" s="1">
        <v>45586</v>
      </c>
      <c r="P659" s="9" t="str">
        <f t="shared" si="65"/>
        <v>N/A</v>
      </c>
    </row>
    <row r="660" spans="1:17" x14ac:dyDescent="0.3">
      <c r="A660" t="s">
        <v>878</v>
      </c>
      <c r="B660" t="s">
        <v>123</v>
      </c>
      <c r="C660" t="s">
        <v>41</v>
      </c>
      <c r="D660" t="str">
        <f t="shared" si="60"/>
        <v>Item_21_FURN</v>
      </c>
      <c r="E660" t="s">
        <v>197</v>
      </c>
      <c r="F660" s="5">
        <f t="shared" si="61"/>
        <v>35</v>
      </c>
      <c r="G660">
        <v>35</v>
      </c>
      <c r="H660">
        <f t="shared" si="62"/>
        <v>10</v>
      </c>
      <c r="I660">
        <v>10</v>
      </c>
      <c r="J660" s="3">
        <f t="shared" si="63"/>
        <v>350</v>
      </c>
      <c r="K660">
        <v>350</v>
      </c>
      <c r="L660" t="str">
        <f t="shared" si="64"/>
        <v>High</v>
      </c>
      <c r="M660" t="s">
        <v>15</v>
      </c>
      <c r="N660" t="s">
        <v>16</v>
      </c>
      <c r="O660" s="1">
        <v>45096</v>
      </c>
      <c r="P660" s="7" t="str">
        <f t="shared" si="65"/>
        <v>NO</v>
      </c>
      <c r="Q660" t="b">
        <v>0</v>
      </c>
    </row>
    <row r="661" spans="1:17" x14ac:dyDescent="0.3">
      <c r="A661" t="s">
        <v>879</v>
      </c>
      <c r="B661" t="s">
        <v>123</v>
      </c>
      <c r="C661" t="s">
        <v>13</v>
      </c>
      <c r="D661" t="str">
        <f t="shared" si="60"/>
        <v>Item_23_PATI</v>
      </c>
      <c r="E661" t="s">
        <v>796</v>
      </c>
      <c r="F661" s="5">
        <f t="shared" si="61"/>
        <v>38</v>
      </c>
      <c r="G661">
        <v>38</v>
      </c>
      <c r="H661">
        <f t="shared" si="62"/>
        <v>6</v>
      </c>
      <c r="I661">
        <v>6</v>
      </c>
      <c r="J661" s="3">
        <f t="shared" si="63"/>
        <v>228</v>
      </c>
      <c r="K661">
        <v>228</v>
      </c>
      <c r="L661" t="str">
        <f t="shared" si="64"/>
        <v>Medium</v>
      </c>
      <c r="M661" t="s">
        <v>48</v>
      </c>
      <c r="N661" t="s">
        <v>38</v>
      </c>
      <c r="O661" s="1">
        <v>45572</v>
      </c>
      <c r="P661" s="7" t="str">
        <f t="shared" si="65"/>
        <v>NO</v>
      </c>
      <c r="Q661" t="b">
        <v>0</v>
      </c>
    </row>
    <row r="662" spans="1:17" x14ac:dyDescent="0.3">
      <c r="A662" t="s">
        <v>880</v>
      </c>
      <c r="B662" t="s">
        <v>168</v>
      </c>
      <c r="C662" t="s">
        <v>130</v>
      </c>
      <c r="D662" t="str">
        <f t="shared" si="60"/>
        <v>Item_22_COMP</v>
      </c>
      <c r="E662" t="s">
        <v>158</v>
      </c>
      <c r="F662" s="5">
        <f t="shared" si="61"/>
        <v>36.5</v>
      </c>
      <c r="G662">
        <v>36.5</v>
      </c>
      <c r="H662">
        <f t="shared" si="62"/>
        <v>8</v>
      </c>
      <c r="I662">
        <v>8</v>
      </c>
      <c r="J662" s="3">
        <f t="shared" si="63"/>
        <v>292</v>
      </c>
      <c r="K662">
        <v>292</v>
      </c>
      <c r="L662" t="str">
        <f t="shared" si="64"/>
        <v>Medium</v>
      </c>
      <c r="M662" t="s">
        <v>25</v>
      </c>
      <c r="N662" t="s">
        <v>16</v>
      </c>
      <c r="O662" s="1">
        <v>45238</v>
      </c>
      <c r="P662" s="7" t="str">
        <f t="shared" si="65"/>
        <v>NO</v>
      </c>
      <c r="Q662" t="b">
        <v>0</v>
      </c>
    </row>
    <row r="663" spans="1:17" x14ac:dyDescent="0.3">
      <c r="A663" t="s">
        <v>881</v>
      </c>
      <c r="B663" t="s">
        <v>89</v>
      </c>
      <c r="C663" t="s">
        <v>13</v>
      </c>
      <c r="D663" t="str">
        <f t="shared" si="60"/>
        <v>Item_12_PATI</v>
      </c>
      <c r="E663" t="s">
        <v>166</v>
      </c>
      <c r="F663" s="5">
        <f t="shared" si="61"/>
        <v>21.5</v>
      </c>
      <c r="G663">
        <v>21.5</v>
      </c>
      <c r="H663">
        <f t="shared" si="62"/>
        <v>3</v>
      </c>
      <c r="I663">
        <v>3</v>
      </c>
      <c r="J663" s="3">
        <f t="shared" si="63"/>
        <v>64.5</v>
      </c>
      <c r="K663">
        <v>64.5</v>
      </c>
      <c r="L663" t="str">
        <f t="shared" si="64"/>
        <v>Low</v>
      </c>
      <c r="M663" t="s">
        <v>15</v>
      </c>
      <c r="N663" t="s">
        <v>16</v>
      </c>
      <c r="O663" s="1">
        <v>45177</v>
      </c>
      <c r="P663" s="7" t="str">
        <f t="shared" si="65"/>
        <v>YES</v>
      </c>
      <c r="Q663" t="b">
        <v>1</v>
      </c>
    </row>
    <row r="664" spans="1:17" x14ac:dyDescent="0.3">
      <c r="A664" t="s">
        <v>882</v>
      </c>
      <c r="B664" t="s">
        <v>116</v>
      </c>
      <c r="C664" t="s">
        <v>28</v>
      </c>
      <c r="D664" t="str">
        <f t="shared" si="60"/>
        <v>Item_4_BEVE</v>
      </c>
      <c r="E664" t="s">
        <v>174</v>
      </c>
      <c r="F664" s="5">
        <f t="shared" si="61"/>
        <v>9.5</v>
      </c>
      <c r="G664">
        <v>9.5</v>
      </c>
      <c r="H664">
        <f t="shared" si="62"/>
        <v>6</v>
      </c>
      <c r="I664">
        <v>6</v>
      </c>
      <c r="J664" s="3">
        <f t="shared" si="63"/>
        <v>57</v>
      </c>
      <c r="K664">
        <v>57</v>
      </c>
      <c r="L664" t="str">
        <f t="shared" si="64"/>
        <v>Low</v>
      </c>
      <c r="M664" t="s">
        <v>25</v>
      </c>
      <c r="N664" t="s">
        <v>38</v>
      </c>
      <c r="O664" s="1">
        <v>44901</v>
      </c>
      <c r="P664" s="7" t="str">
        <f t="shared" si="65"/>
        <v>YES</v>
      </c>
      <c r="Q664" t="b">
        <v>1</v>
      </c>
    </row>
    <row r="665" spans="1:17" x14ac:dyDescent="0.3">
      <c r="A665" t="s">
        <v>883</v>
      </c>
      <c r="B665" t="s">
        <v>113</v>
      </c>
      <c r="C665" t="s">
        <v>28</v>
      </c>
      <c r="D665" t="str">
        <f t="shared" si="60"/>
        <v>Item_21_BEVE</v>
      </c>
      <c r="E665" t="s">
        <v>301</v>
      </c>
      <c r="F665" s="5">
        <f t="shared" si="61"/>
        <v>35</v>
      </c>
      <c r="G665">
        <v>35</v>
      </c>
      <c r="H665">
        <f t="shared" si="62"/>
        <v>9</v>
      </c>
      <c r="I665">
        <v>9</v>
      </c>
      <c r="J665" s="3">
        <f t="shared" si="63"/>
        <v>315</v>
      </c>
      <c r="K665">
        <v>315</v>
      </c>
      <c r="L665" t="str">
        <f t="shared" si="64"/>
        <v>High</v>
      </c>
      <c r="M665" t="s">
        <v>25</v>
      </c>
      <c r="N665" t="s">
        <v>16</v>
      </c>
      <c r="O665" s="1">
        <v>45524</v>
      </c>
      <c r="P665" s="7" t="str">
        <f t="shared" si="65"/>
        <v>NO</v>
      </c>
      <c r="Q665" t="b">
        <v>0</v>
      </c>
    </row>
    <row r="666" spans="1:17" x14ac:dyDescent="0.3">
      <c r="A666" t="s">
        <v>884</v>
      </c>
      <c r="B666" t="s">
        <v>113</v>
      </c>
      <c r="C666" t="s">
        <v>32</v>
      </c>
      <c r="D666" t="str">
        <f t="shared" si="60"/>
        <v>Item_17_FOOD</v>
      </c>
      <c r="E666" t="s">
        <v>498</v>
      </c>
      <c r="F666" s="5">
        <f t="shared" si="61"/>
        <v>29</v>
      </c>
      <c r="G666">
        <v>29</v>
      </c>
      <c r="H666">
        <f t="shared" si="62"/>
        <v>6</v>
      </c>
      <c r="I666">
        <v>6</v>
      </c>
      <c r="J666" s="3">
        <f t="shared" si="63"/>
        <v>174</v>
      </c>
      <c r="K666">
        <v>174</v>
      </c>
      <c r="L666" t="str">
        <f t="shared" si="64"/>
        <v>Medium</v>
      </c>
      <c r="M666" t="s">
        <v>15</v>
      </c>
      <c r="N666" t="s">
        <v>16</v>
      </c>
      <c r="O666" s="1">
        <v>44710</v>
      </c>
      <c r="P666" s="9" t="str">
        <f t="shared" si="65"/>
        <v>N/A</v>
      </c>
    </row>
    <row r="667" spans="1:17" x14ac:dyDescent="0.3">
      <c r="A667" t="s">
        <v>885</v>
      </c>
      <c r="B667" t="s">
        <v>77</v>
      </c>
      <c r="C667" t="s">
        <v>41</v>
      </c>
      <c r="D667" t="str">
        <f t="shared" si="60"/>
        <v>Item_15_FURN</v>
      </c>
      <c r="E667" t="s">
        <v>453</v>
      </c>
      <c r="F667" s="5">
        <f t="shared" si="61"/>
        <v>26</v>
      </c>
      <c r="G667">
        <v>26</v>
      </c>
      <c r="H667">
        <f t="shared" si="62"/>
        <v>6</v>
      </c>
      <c r="I667">
        <v>6</v>
      </c>
      <c r="J667" s="3">
        <f t="shared" si="63"/>
        <v>156</v>
      </c>
      <c r="K667">
        <v>156</v>
      </c>
      <c r="L667" t="str">
        <f t="shared" si="64"/>
        <v>Medium</v>
      </c>
      <c r="M667" t="s">
        <v>48</v>
      </c>
      <c r="N667" t="s">
        <v>38</v>
      </c>
      <c r="O667" s="1">
        <v>44940</v>
      </c>
      <c r="P667" s="7" t="str">
        <f t="shared" si="65"/>
        <v>NO</v>
      </c>
      <c r="Q667" t="b">
        <v>0</v>
      </c>
    </row>
    <row r="668" spans="1:17" x14ac:dyDescent="0.3">
      <c r="A668" t="s">
        <v>886</v>
      </c>
      <c r="B668" t="s">
        <v>84</v>
      </c>
      <c r="C668" t="s">
        <v>19</v>
      </c>
      <c r="D668" s="2" t="str">
        <f t="shared" si="60"/>
        <v>Unknown_Item</v>
      </c>
      <c r="F668" s="6">
        <f t="shared" si="61"/>
        <v>23.365911749958215</v>
      </c>
      <c r="H668">
        <f t="shared" si="62"/>
        <v>4</v>
      </c>
      <c r="I668">
        <v>4</v>
      </c>
      <c r="J668" s="3">
        <f t="shared" si="63"/>
        <v>110</v>
      </c>
      <c r="K668">
        <v>110</v>
      </c>
      <c r="L668" t="str">
        <f t="shared" si="64"/>
        <v>Low</v>
      </c>
      <c r="M668" t="s">
        <v>15</v>
      </c>
      <c r="N668" t="s">
        <v>38</v>
      </c>
      <c r="O668" s="1">
        <v>45501</v>
      </c>
      <c r="P668" s="7" t="str">
        <f t="shared" si="65"/>
        <v>YES</v>
      </c>
      <c r="Q668" t="b">
        <v>1</v>
      </c>
    </row>
    <row r="669" spans="1:17" x14ac:dyDescent="0.3">
      <c r="A669" t="s">
        <v>887</v>
      </c>
      <c r="B669" t="s">
        <v>63</v>
      </c>
      <c r="C669" t="s">
        <v>28</v>
      </c>
      <c r="D669" t="str">
        <f t="shared" si="60"/>
        <v>Item_4_BEVE</v>
      </c>
      <c r="E669" t="s">
        <v>174</v>
      </c>
      <c r="F669" s="5">
        <f t="shared" si="61"/>
        <v>9.5</v>
      </c>
      <c r="G669">
        <v>9.5</v>
      </c>
      <c r="H669">
        <f t="shared" si="62"/>
        <v>8</v>
      </c>
      <c r="I669">
        <v>8</v>
      </c>
      <c r="J669" s="3">
        <f t="shared" si="63"/>
        <v>76</v>
      </c>
      <c r="K669">
        <v>76</v>
      </c>
      <c r="L669" t="str">
        <f t="shared" si="64"/>
        <v>Low</v>
      </c>
      <c r="M669" t="s">
        <v>15</v>
      </c>
      <c r="N669" t="s">
        <v>38</v>
      </c>
      <c r="O669" s="1">
        <v>44568</v>
      </c>
      <c r="P669" s="7" t="str">
        <f t="shared" si="65"/>
        <v>NO</v>
      </c>
      <c r="Q669" t="b">
        <v>0</v>
      </c>
    </row>
    <row r="670" spans="1:17" x14ac:dyDescent="0.3">
      <c r="A670" t="s">
        <v>888</v>
      </c>
      <c r="B670" t="s">
        <v>22</v>
      </c>
      <c r="C670" t="s">
        <v>23</v>
      </c>
      <c r="D670" s="2" t="str">
        <f t="shared" si="60"/>
        <v>Unknown_Item</v>
      </c>
      <c r="F670" s="6">
        <f t="shared" si="61"/>
        <v>23.365911749958215</v>
      </c>
      <c r="H670">
        <f t="shared" si="62"/>
        <v>10</v>
      </c>
      <c r="I670">
        <v>10</v>
      </c>
      <c r="J670" s="3">
        <f t="shared" si="63"/>
        <v>380</v>
      </c>
      <c r="K670">
        <v>380</v>
      </c>
      <c r="L670" t="str">
        <f t="shared" si="64"/>
        <v>High</v>
      </c>
      <c r="M670" t="s">
        <v>15</v>
      </c>
      <c r="N670" t="s">
        <v>16</v>
      </c>
      <c r="O670" s="1">
        <v>44841</v>
      </c>
      <c r="P670" s="7" t="str">
        <f t="shared" si="65"/>
        <v>NO</v>
      </c>
      <c r="Q670" t="b">
        <v>0</v>
      </c>
    </row>
    <row r="671" spans="1:17" x14ac:dyDescent="0.3">
      <c r="A671" t="s">
        <v>889</v>
      </c>
      <c r="B671" t="s">
        <v>84</v>
      </c>
      <c r="C671" t="s">
        <v>130</v>
      </c>
      <c r="D671" t="str">
        <f t="shared" si="60"/>
        <v>Item_13_COMP</v>
      </c>
      <c r="E671" t="s">
        <v>291</v>
      </c>
      <c r="F671" s="5">
        <f t="shared" si="61"/>
        <v>23</v>
      </c>
      <c r="G671">
        <v>23</v>
      </c>
      <c r="H671">
        <f t="shared" si="62"/>
        <v>8</v>
      </c>
      <c r="I671">
        <v>8</v>
      </c>
      <c r="J671" s="3">
        <f t="shared" si="63"/>
        <v>184</v>
      </c>
      <c r="K671">
        <v>184</v>
      </c>
      <c r="L671" t="str">
        <f t="shared" si="64"/>
        <v>Medium</v>
      </c>
      <c r="M671" t="s">
        <v>25</v>
      </c>
      <c r="N671" t="s">
        <v>16</v>
      </c>
      <c r="O671" s="1">
        <v>45132</v>
      </c>
      <c r="P671" s="9" t="str">
        <f t="shared" si="65"/>
        <v>N/A</v>
      </c>
    </row>
    <row r="672" spans="1:17" x14ac:dyDescent="0.3">
      <c r="A672" t="s">
        <v>890</v>
      </c>
      <c r="B672" t="s">
        <v>89</v>
      </c>
      <c r="C672" t="s">
        <v>41</v>
      </c>
      <c r="D672" t="str">
        <f t="shared" si="60"/>
        <v>Item_21_FURN</v>
      </c>
      <c r="E672" t="s">
        <v>197</v>
      </c>
      <c r="F672" s="5">
        <f t="shared" si="61"/>
        <v>35</v>
      </c>
      <c r="G672">
        <v>35</v>
      </c>
      <c r="H672">
        <f t="shared" si="62"/>
        <v>10</v>
      </c>
      <c r="I672">
        <v>10</v>
      </c>
      <c r="J672" s="3">
        <f t="shared" si="63"/>
        <v>350</v>
      </c>
      <c r="K672">
        <v>350</v>
      </c>
      <c r="L672" t="str">
        <f t="shared" si="64"/>
        <v>High</v>
      </c>
      <c r="M672" t="s">
        <v>25</v>
      </c>
      <c r="N672" t="s">
        <v>16</v>
      </c>
      <c r="O672" s="1">
        <v>45512</v>
      </c>
      <c r="P672" s="7" t="str">
        <f t="shared" si="65"/>
        <v>YES</v>
      </c>
      <c r="Q672" t="b">
        <v>1</v>
      </c>
    </row>
    <row r="673" spans="1:17" x14ac:dyDescent="0.3">
      <c r="A673" t="s">
        <v>891</v>
      </c>
      <c r="B673" t="s">
        <v>116</v>
      </c>
      <c r="C673" t="s">
        <v>130</v>
      </c>
      <c r="D673" t="str">
        <f t="shared" si="60"/>
        <v>Item_20_COMP</v>
      </c>
      <c r="E673" t="s">
        <v>183</v>
      </c>
      <c r="F673" s="5">
        <f t="shared" si="61"/>
        <v>33.5</v>
      </c>
      <c r="G673">
        <v>33.5</v>
      </c>
      <c r="H673">
        <f t="shared" si="62"/>
        <v>5</v>
      </c>
      <c r="I673">
        <v>5</v>
      </c>
      <c r="J673" s="3">
        <f t="shared" si="63"/>
        <v>167.5</v>
      </c>
      <c r="K673">
        <v>167.5</v>
      </c>
      <c r="L673" t="str">
        <f t="shared" si="64"/>
        <v>Medium</v>
      </c>
      <c r="M673" t="s">
        <v>48</v>
      </c>
      <c r="N673" t="s">
        <v>38</v>
      </c>
      <c r="O673" s="1">
        <v>44870</v>
      </c>
      <c r="P673" s="7" t="str">
        <f t="shared" si="65"/>
        <v>YES</v>
      </c>
      <c r="Q673" t="b">
        <v>1</v>
      </c>
    </row>
    <row r="674" spans="1:17" x14ac:dyDescent="0.3">
      <c r="A674" t="s">
        <v>892</v>
      </c>
      <c r="B674" t="s">
        <v>27</v>
      </c>
      <c r="C674" t="s">
        <v>32</v>
      </c>
      <c r="D674" t="str">
        <f t="shared" si="60"/>
        <v>Item_22_FOOD</v>
      </c>
      <c r="E674" t="s">
        <v>160</v>
      </c>
      <c r="F674" s="5">
        <f t="shared" si="61"/>
        <v>36.5</v>
      </c>
      <c r="G674">
        <v>36.5</v>
      </c>
      <c r="H674">
        <f t="shared" si="62"/>
        <v>2</v>
      </c>
      <c r="I674">
        <v>2</v>
      </c>
      <c r="J674" s="3">
        <f t="shared" si="63"/>
        <v>73</v>
      </c>
      <c r="K674">
        <v>73</v>
      </c>
      <c r="L674" t="str">
        <f t="shared" si="64"/>
        <v>Low</v>
      </c>
      <c r="M674" t="s">
        <v>48</v>
      </c>
      <c r="N674" t="s">
        <v>16</v>
      </c>
      <c r="O674" s="1">
        <v>45050</v>
      </c>
      <c r="P674" s="7" t="str">
        <f t="shared" si="65"/>
        <v>NO</v>
      </c>
      <c r="Q674" t="b">
        <v>0</v>
      </c>
    </row>
    <row r="675" spans="1:17" x14ac:dyDescent="0.3">
      <c r="A675" t="s">
        <v>893</v>
      </c>
      <c r="B675" t="s">
        <v>168</v>
      </c>
      <c r="C675" t="s">
        <v>41</v>
      </c>
      <c r="D675" t="str">
        <f t="shared" si="60"/>
        <v>Item_20_FURN</v>
      </c>
      <c r="E675" t="s">
        <v>594</v>
      </c>
      <c r="F675" s="5">
        <f t="shared" si="61"/>
        <v>33.5</v>
      </c>
      <c r="G675">
        <v>33.5</v>
      </c>
      <c r="H675">
        <f t="shared" si="62"/>
        <v>1</v>
      </c>
      <c r="I675">
        <v>1</v>
      </c>
      <c r="J675" s="3">
        <f t="shared" si="63"/>
        <v>33.5</v>
      </c>
      <c r="K675">
        <v>33.5</v>
      </c>
      <c r="L675" t="str">
        <f t="shared" si="64"/>
        <v>Low</v>
      </c>
      <c r="M675" t="s">
        <v>48</v>
      </c>
      <c r="N675" t="s">
        <v>16</v>
      </c>
      <c r="O675" s="1">
        <v>45614</v>
      </c>
      <c r="P675" s="9" t="str">
        <f t="shared" si="65"/>
        <v>N/A</v>
      </c>
    </row>
    <row r="676" spans="1:17" x14ac:dyDescent="0.3">
      <c r="A676" t="s">
        <v>894</v>
      </c>
      <c r="B676" t="s">
        <v>74</v>
      </c>
      <c r="C676" t="s">
        <v>28</v>
      </c>
      <c r="D676" t="str">
        <f t="shared" si="60"/>
        <v>Item_17_BEVE</v>
      </c>
      <c r="E676" t="s">
        <v>570</v>
      </c>
      <c r="F676" s="5">
        <f t="shared" si="61"/>
        <v>29</v>
      </c>
      <c r="G676">
        <v>29</v>
      </c>
      <c r="H676">
        <f t="shared" si="62"/>
        <v>5</v>
      </c>
      <c r="I676">
        <v>5</v>
      </c>
      <c r="J676" s="3">
        <f t="shared" si="63"/>
        <v>145</v>
      </c>
      <c r="K676">
        <v>145</v>
      </c>
      <c r="L676" t="str">
        <f t="shared" si="64"/>
        <v>Low</v>
      </c>
      <c r="M676" t="s">
        <v>48</v>
      </c>
      <c r="N676" t="s">
        <v>16</v>
      </c>
      <c r="O676" s="1">
        <v>45063</v>
      </c>
      <c r="P676" s="9" t="str">
        <f t="shared" si="65"/>
        <v>N/A</v>
      </c>
    </row>
    <row r="677" spans="1:17" x14ac:dyDescent="0.3">
      <c r="A677" t="s">
        <v>895</v>
      </c>
      <c r="B677" t="s">
        <v>31</v>
      </c>
      <c r="C677" t="s">
        <v>41</v>
      </c>
      <c r="D677" t="str">
        <f t="shared" si="60"/>
        <v>Item_12_FURN</v>
      </c>
      <c r="E677" t="s">
        <v>709</v>
      </c>
      <c r="F677" s="5">
        <f t="shared" si="61"/>
        <v>21.5</v>
      </c>
      <c r="G677">
        <v>21.5</v>
      </c>
      <c r="H677">
        <f t="shared" si="62"/>
        <v>10</v>
      </c>
      <c r="I677">
        <v>10</v>
      </c>
      <c r="J677" s="3">
        <f t="shared" si="63"/>
        <v>215</v>
      </c>
      <c r="K677">
        <v>215</v>
      </c>
      <c r="L677" t="str">
        <f t="shared" si="64"/>
        <v>Medium</v>
      </c>
      <c r="M677" t="s">
        <v>25</v>
      </c>
      <c r="N677" t="s">
        <v>16</v>
      </c>
      <c r="O677" s="1">
        <v>45165</v>
      </c>
      <c r="P677" s="9" t="str">
        <f t="shared" si="65"/>
        <v>N/A</v>
      </c>
    </row>
    <row r="678" spans="1:17" x14ac:dyDescent="0.3">
      <c r="A678" t="s">
        <v>896</v>
      </c>
      <c r="B678" t="s">
        <v>108</v>
      </c>
      <c r="C678" t="s">
        <v>41</v>
      </c>
      <c r="D678" t="str">
        <f t="shared" si="60"/>
        <v>Item_5_FURN</v>
      </c>
      <c r="E678" t="s">
        <v>233</v>
      </c>
      <c r="F678" s="5">
        <f t="shared" si="61"/>
        <v>11</v>
      </c>
      <c r="G678">
        <v>11</v>
      </c>
      <c r="H678">
        <f t="shared" si="62"/>
        <v>4</v>
      </c>
      <c r="I678">
        <v>4</v>
      </c>
      <c r="J678" s="3">
        <f t="shared" si="63"/>
        <v>44</v>
      </c>
      <c r="K678">
        <v>44</v>
      </c>
      <c r="L678" t="str">
        <f t="shared" si="64"/>
        <v>Low</v>
      </c>
      <c r="M678" t="s">
        <v>25</v>
      </c>
      <c r="N678" t="s">
        <v>38</v>
      </c>
      <c r="O678" s="1">
        <v>44896</v>
      </c>
      <c r="P678" s="9" t="str">
        <f t="shared" si="65"/>
        <v>N/A</v>
      </c>
    </row>
    <row r="679" spans="1:17" x14ac:dyDescent="0.3">
      <c r="A679" t="s">
        <v>897</v>
      </c>
      <c r="B679" t="s">
        <v>116</v>
      </c>
      <c r="C679" t="s">
        <v>130</v>
      </c>
      <c r="D679" t="str">
        <f t="shared" si="60"/>
        <v>Item_6_COMP</v>
      </c>
      <c r="E679" t="s">
        <v>293</v>
      </c>
      <c r="F679" s="5">
        <f t="shared" si="61"/>
        <v>12.5</v>
      </c>
      <c r="G679">
        <v>12.5</v>
      </c>
      <c r="H679">
        <f t="shared" si="62"/>
        <v>6</v>
      </c>
      <c r="I679">
        <v>6</v>
      </c>
      <c r="J679" s="3">
        <f t="shared" si="63"/>
        <v>75</v>
      </c>
      <c r="K679">
        <v>75</v>
      </c>
      <c r="L679" t="str">
        <f t="shared" si="64"/>
        <v>Low</v>
      </c>
      <c r="M679" t="s">
        <v>15</v>
      </c>
      <c r="N679" t="s">
        <v>16</v>
      </c>
      <c r="O679" s="1">
        <v>44960</v>
      </c>
      <c r="P679" s="7" t="str">
        <f t="shared" si="65"/>
        <v>NO</v>
      </c>
      <c r="Q679" t="b">
        <v>0</v>
      </c>
    </row>
    <row r="680" spans="1:17" x14ac:dyDescent="0.3">
      <c r="A680" t="s">
        <v>898</v>
      </c>
      <c r="B680" t="s">
        <v>43</v>
      </c>
      <c r="C680" t="s">
        <v>19</v>
      </c>
      <c r="D680" t="str">
        <f t="shared" si="60"/>
        <v>Item_16_MILK</v>
      </c>
      <c r="E680" t="s">
        <v>58</v>
      </c>
      <c r="F680" s="5">
        <f t="shared" si="61"/>
        <v>27.5</v>
      </c>
      <c r="G680">
        <v>27.5</v>
      </c>
      <c r="H680">
        <f t="shared" si="62"/>
        <v>1</v>
      </c>
      <c r="I680">
        <v>1</v>
      </c>
      <c r="J680" s="3">
        <f t="shared" si="63"/>
        <v>27.5</v>
      </c>
      <c r="K680">
        <v>27.5</v>
      </c>
      <c r="L680" t="str">
        <f t="shared" si="64"/>
        <v>Low</v>
      </c>
      <c r="M680" t="s">
        <v>25</v>
      </c>
      <c r="N680" t="s">
        <v>16</v>
      </c>
      <c r="O680" s="1">
        <v>45160</v>
      </c>
      <c r="P680" s="7" t="str">
        <f t="shared" si="65"/>
        <v>NO</v>
      </c>
      <c r="Q680" t="b">
        <v>0</v>
      </c>
    </row>
    <row r="681" spans="1:17" x14ac:dyDescent="0.3">
      <c r="A681" t="s">
        <v>899</v>
      </c>
      <c r="B681" t="s">
        <v>43</v>
      </c>
      <c r="C681" t="s">
        <v>19</v>
      </c>
      <c r="D681" t="str">
        <f t="shared" si="60"/>
        <v>Item_13_MILK</v>
      </c>
      <c r="E681" t="s">
        <v>540</v>
      </c>
      <c r="F681" s="5">
        <f t="shared" si="61"/>
        <v>23</v>
      </c>
      <c r="G681">
        <v>23</v>
      </c>
      <c r="H681">
        <f t="shared" si="62"/>
        <v>1</v>
      </c>
      <c r="I681">
        <v>1</v>
      </c>
      <c r="J681" s="3">
        <f t="shared" si="63"/>
        <v>23</v>
      </c>
      <c r="K681">
        <v>23</v>
      </c>
      <c r="L681" t="str">
        <f t="shared" si="64"/>
        <v>Low</v>
      </c>
      <c r="M681" t="s">
        <v>15</v>
      </c>
      <c r="N681" t="s">
        <v>38</v>
      </c>
      <c r="O681" s="1">
        <v>45182</v>
      </c>
      <c r="P681" s="9" t="str">
        <f t="shared" si="65"/>
        <v>N/A</v>
      </c>
    </row>
    <row r="682" spans="1:17" x14ac:dyDescent="0.3">
      <c r="A682" t="s">
        <v>900</v>
      </c>
      <c r="B682" t="s">
        <v>27</v>
      </c>
      <c r="C682" t="s">
        <v>32</v>
      </c>
      <c r="D682" t="str">
        <f t="shared" si="60"/>
        <v>Item_13_FOOD</v>
      </c>
      <c r="E682" t="s">
        <v>482</v>
      </c>
      <c r="F682" s="5">
        <f t="shared" si="61"/>
        <v>23</v>
      </c>
      <c r="G682">
        <v>23</v>
      </c>
      <c r="H682">
        <f t="shared" si="62"/>
        <v>5</v>
      </c>
      <c r="I682">
        <v>5</v>
      </c>
      <c r="J682" s="3">
        <f t="shared" si="63"/>
        <v>115</v>
      </c>
      <c r="K682">
        <v>115</v>
      </c>
      <c r="L682" t="str">
        <f t="shared" si="64"/>
        <v>Low</v>
      </c>
      <c r="M682" t="s">
        <v>15</v>
      </c>
      <c r="N682" t="s">
        <v>16</v>
      </c>
      <c r="O682" s="1">
        <v>45673</v>
      </c>
      <c r="P682" s="9" t="str">
        <f t="shared" si="65"/>
        <v>N/A</v>
      </c>
    </row>
    <row r="683" spans="1:17" x14ac:dyDescent="0.3">
      <c r="A683" t="s">
        <v>901</v>
      </c>
      <c r="B683" t="s">
        <v>65</v>
      </c>
      <c r="C683" t="s">
        <v>23</v>
      </c>
      <c r="D683" t="str">
        <f t="shared" si="60"/>
        <v>Item_18_BUTC</v>
      </c>
      <c r="E683" t="s">
        <v>277</v>
      </c>
      <c r="F683" s="5">
        <f t="shared" si="61"/>
        <v>30.5</v>
      </c>
      <c r="G683">
        <v>30.5</v>
      </c>
      <c r="H683">
        <f t="shared" si="62"/>
        <v>10</v>
      </c>
      <c r="I683">
        <v>10</v>
      </c>
      <c r="J683" s="3">
        <f t="shared" si="63"/>
        <v>305</v>
      </c>
      <c r="K683">
        <v>305</v>
      </c>
      <c r="L683" t="str">
        <f t="shared" si="64"/>
        <v>High</v>
      </c>
      <c r="M683" t="s">
        <v>48</v>
      </c>
      <c r="N683" t="s">
        <v>16</v>
      </c>
      <c r="O683" s="1">
        <v>44774</v>
      </c>
      <c r="P683" s="7" t="str">
        <f t="shared" si="65"/>
        <v>NO</v>
      </c>
      <c r="Q683" t="b">
        <v>0</v>
      </c>
    </row>
    <row r="684" spans="1:17" x14ac:dyDescent="0.3">
      <c r="A684" t="s">
        <v>902</v>
      </c>
      <c r="B684" t="s">
        <v>84</v>
      </c>
      <c r="C684" t="s">
        <v>130</v>
      </c>
      <c r="D684" t="str">
        <f t="shared" si="60"/>
        <v>Item_23_COMP</v>
      </c>
      <c r="E684" t="s">
        <v>744</v>
      </c>
      <c r="F684" s="5">
        <f t="shared" si="61"/>
        <v>38</v>
      </c>
      <c r="G684">
        <v>38</v>
      </c>
      <c r="H684">
        <f t="shared" si="62"/>
        <v>3</v>
      </c>
      <c r="I684">
        <v>3</v>
      </c>
      <c r="J684" s="3">
        <f t="shared" si="63"/>
        <v>114</v>
      </c>
      <c r="K684">
        <v>114</v>
      </c>
      <c r="L684" t="str">
        <f t="shared" si="64"/>
        <v>Low</v>
      </c>
      <c r="M684" t="s">
        <v>48</v>
      </c>
      <c r="N684" t="s">
        <v>38</v>
      </c>
      <c r="O684" s="1">
        <v>44683</v>
      </c>
      <c r="P684" s="9" t="str">
        <f t="shared" si="65"/>
        <v>N/A</v>
      </c>
    </row>
    <row r="685" spans="1:17" x14ac:dyDescent="0.3">
      <c r="A685" t="s">
        <v>903</v>
      </c>
      <c r="B685" t="s">
        <v>77</v>
      </c>
      <c r="C685" t="s">
        <v>23</v>
      </c>
      <c r="D685" t="str">
        <f t="shared" si="60"/>
        <v>Item_25_BUTC</v>
      </c>
      <c r="E685" t="s">
        <v>383</v>
      </c>
      <c r="F685" s="5">
        <f t="shared" si="61"/>
        <v>41</v>
      </c>
      <c r="G685">
        <v>41</v>
      </c>
      <c r="H685">
        <f t="shared" si="62"/>
        <v>8</v>
      </c>
      <c r="I685">
        <v>8</v>
      </c>
      <c r="J685" s="3">
        <f t="shared" si="63"/>
        <v>328</v>
      </c>
      <c r="K685">
        <v>328</v>
      </c>
      <c r="L685" t="str">
        <f t="shared" si="64"/>
        <v>High</v>
      </c>
      <c r="M685" t="s">
        <v>25</v>
      </c>
      <c r="N685" t="s">
        <v>16</v>
      </c>
      <c r="O685" s="1">
        <v>45368</v>
      </c>
      <c r="P685" s="9" t="str">
        <f t="shared" si="65"/>
        <v>N/A</v>
      </c>
    </row>
    <row r="686" spans="1:17" x14ac:dyDescent="0.3">
      <c r="A686" t="s">
        <v>904</v>
      </c>
      <c r="B686" t="s">
        <v>100</v>
      </c>
      <c r="C686" t="s">
        <v>130</v>
      </c>
      <c r="D686" t="str">
        <f t="shared" si="60"/>
        <v>Item_18_COMP</v>
      </c>
      <c r="E686" t="s">
        <v>326</v>
      </c>
      <c r="F686" s="5">
        <f t="shared" si="61"/>
        <v>30.5</v>
      </c>
      <c r="G686">
        <v>30.5</v>
      </c>
      <c r="H686">
        <f t="shared" si="62"/>
        <v>9</v>
      </c>
      <c r="I686">
        <v>9</v>
      </c>
      <c r="J686" s="3">
        <f t="shared" si="63"/>
        <v>274.5</v>
      </c>
      <c r="K686">
        <v>274.5</v>
      </c>
      <c r="L686" t="str">
        <f t="shared" si="64"/>
        <v>Medium</v>
      </c>
      <c r="M686" t="s">
        <v>15</v>
      </c>
      <c r="N686" t="s">
        <v>38</v>
      </c>
      <c r="O686" s="1">
        <v>44604</v>
      </c>
      <c r="P686" s="9" t="str">
        <f t="shared" si="65"/>
        <v>N/A</v>
      </c>
    </row>
    <row r="687" spans="1:17" x14ac:dyDescent="0.3">
      <c r="A687" t="s">
        <v>905</v>
      </c>
      <c r="B687" t="s">
        <v>46</v>
      </c>
      <c r="C687" t="s">
        <v>23</v>
      </c>
      <c r="D687" t="str">
        <f t="shared" si="60"/>
        <v>Item_21_BUTC</v>
      </c>
      <c r="E687" t="s">
        <v>217</v>
      </c>
      <c r="F687" s="5">
        <f t="shared" si="61"/>
        <v>35</v>
      </c>
      <c r="G687">
        <v>35</v>
      </c>
      <c r="H687">
        <f t="shared" si="62"/>
        <v>6</v>
      </c>
      <c r="I687">
        <v>6</v>
      </c>
      <c r="J687" s="3">
        <f t="shared" si="63"/>
        <v>210</v>
      </c>
      <c r="K687">
        <v>210</v>
      </c>
      <c r="L687" t="str">
        <f t="shared" si="64"/>
        <v>Medium</v>
      </c>
      <c r="M687" t="s">
        <v>48</v>
      </c>
      <c r="N687" t="s">
        <v>16</v>
      </c>
      <c r="O687" s="1">
        <v>44742</v>
      </c>
      <c r="P687" s="9" t="str">
        <f t="shared" si="65"/>
        <v>N/A</v>
      </c>
    </row>
    <row r="688" spans="1:17" x14ac:dyDescent="0.3">
      <c r="A688" t="s">
        <v>906</v>
      </c>
      <c r="B688" t="s">
        <v>43</v>
      </c>
      <c r="C688" t="s">
        <v>130</v>
      </c>
      <c r="D688" t="str">
        <f t="shared" si="60"/>
        <v>Item_8_COMP</v>
      </c>
      <c r="E688" t="s">
        <v>243</v>
      </c>
      <c r="F688" s="5">
        <f t="shared" si="61"/>
        <v>15.5</v>
      </c>
      <c r="G688">
        <v>15.5</v>
      </c>
      <c r="H688">
        <f t="shared" si="62"/>
        <v>7</v>
      </c>
      <c r="I688">
        <v>7</v>
      </c>
      <c r="J688" s="3">
        <f t="shared" si="63"/>
        <v>108.5</v>
      </c>
      <c r="K688">
        <v>108.5</v>
      </c>
      <c r="L688" t="str">
        <f t="shared" si="64"/>
        <v>Low</v>
      </c>
      <c r="M688" t="s">
        <v>15</v>
      </c>
      <c r="N688" t="s">
        <v>38</v>
      </c>
      <c r="O688" s="1">
        <v>45070</v>
      </c>
      <c r="P688" s="7" t="str">
        <f t="shared" si="65"/>
        <v>YES</v>
      </c>
      <c r="Q688" t="b">
        <v>1</v>
      </c>
    </row>
    <row r="689" spans="1:17" x14ac:dyDescent="0.3">
      <c r="A689" t="s">
        <v>907</v>
      </c>
      <c r="B689" t="s">
        <v>108</v>
      </c>
      <c r="C689" t="s">
        <v>23</v>
      </c>
      <c r="D689" t="str">
        <f t="shared" si="60"/>
        <v>Item_1_BUTC</v>
      </c>
      <c r="E689" t="s">
        <v>397</v>
      </c>
      <c r="F689" s="5">
        <f t="shared" si="61"/>
        <v>5</v>
      </c>
      <c r="G689">
        <v>5</v>
      </c>
      <c r="H689">
        <f t="shared" si="62"/>
        <v>3</v>
      </c>
      <c r="I689">
        <v>3</v>
      </c>
      <c r="J689" s="3">
        <f t="shared" si="63"/>
        <v>15</v>
      </c>
      <c r="K689">
        <v>15</v>
      </c>
      <c r="L689" t="str">
        <f t="shared" si="64"/>
        <v>Low</v>
      </c>
      <c r="M689" t="s">
        <v>48</v>
      </c>
      <c r="N689" t="s">
        <v>16</v>
      </c>
      <c r="O689" s="1">
        <v>45460</v>
      </c>
      <c r="P689" s="9" t="str">
        <f t="shared" si="65"/>
        <v>N/A</v>
      </c>
    </row>
    <row r="690" spans="1:17" x14ac:dyDescent="0.3">
      <c r="A690" t="s">
        <v>908</v>
      </c>
      <c r="B690" t="s">
        <v>113</v>
      </c>
      <c r="C690" t="s">
        <v>130</v>
      </c>
      <c r="D690" t="str">
        <f t="shared" si="60"/>
        <v>Item_25_COMP</v>
      </c>
      <c r="E690" t="s">
        <v>225</v>
      </c>
      <c r="F690" s="5">
        <f t="shared" si="61"/>
        <v>41</v>
      </c>
      <c r="G690">
        <v>41</v>
      </c>
      <c r="H690">
        <f t="shared" si="62"/>
        <v>6</v>
      </c>
      <c r="I690">
        <v>6</v>
      </c>
      <c r="J690" s="3">
        <f t="shared" si="63"/>
        <v>246</v>
      </c>
      <c r="K690">
        <v>246</v>
      </c>
      <c r="L690" t="str">
        <f t="shared" si="64"/>
        <v>Medium</v>
      </c>
      <c r="M690" t="s">
        <v>15</v>
      </c>
      <c r="N690" t="s">
        <v>38</v>
      </c>
      <c r="O690" s="1">
        <v>44780</v>
      </c>
      <c r="P690" s="9" t="str">
        <f t="shared" si="65"/>
        <v>N/A</v>
      </c>
    </row>
    <row r="691" spans="1:17" x14ac:dyDescent="0.3">
      <c r="A691" t="s">
        <v>909</v>
      </c>
      <c r="B691" t="s">
        <v>18</v>
      </c>
      <c r="C691" t="s">
        <v>28</v>
      </c>
      <c r="D691" t="str">
        <f t="shared" si="60"/>
        <v>Item_6_BEVE</v>
      </c>
      <c r="E691" t="s">
        <v>268</v>
      </c>
      <c r="F691" s="5">
        <f t="shared" si="61"/>
        <v>12.5</v>
      </c>
      <c r="G691">
        <v>12.5</v>
      </c>
      <c r="H691">
        <f t="shared" si="62"/>
        <v>8</v>
      </c>
      <c r="I691">
        <v>8</v>
      </c>
      <c r="J691" s="3">
        <f t="shared" si="63"/>
        <v>100</v>
      </c>
      <c r="K691">
        <v>100</v>
      </c>
      <c r="L691" t="str">
        <f t="shared" si="64"/>
        <v>Low</v>
      </c>
      <c r="M691" t="s">
        <v>15</v>
      </c>
      <c r="N691" t="s">
        <v>16</v>
      </c>
      <c r="O691" s="1">
        <v>45331</v>
      </c>
      <c r="P691" s="7" t="str">
        <f t="shared" si="65"/>
        <v>YES</v>
      </c>
      <c r="Q691" t="b">
        <v>1</v>
      </c>
    </row>
    <row r="692" spans="1:17" x14ac:dyDescent="0.3">
      <c r="A692" t="s">
        <v>910</v>
      </c>
      <c r="B692" t="s">
        <v>168</v>
      </c>
      <c r="C692" t="s">
        <v>13</v>
      </c>
      <c r="D692" t="str">
        <f t="shared" si="60"/>
        <v>Item_4_PATI</v>
      </c>
      <c r="E692" t="s">
        <v>207</v>
      </c>
      <c r="F692" s="5">
        <f t="shared" si="61"/>
        <v>9.5</v>
      </c>
      <c r="G692">
        <v>9.5</v>
      </c>
      <c r="H692">
        <f t="shared" si="62"/>
        <v>10</v>
      </c>
      <c r="I692">
        <v>10</v>
      </c>
      <c r="J692" s="3">
        <f t="shared" si="63"/>
        <v>95</v>
      </c>
      <c r="K692">
        <v>95</v>
      </c>
      <c r="L692" t="str">
        <f t="shared" si="64"/>
        <v>Low</v>
      </c>
      <c r="M692" t="s">
        <v>15</v>
      </c>
      <c r="N692" t="s">
        <v>38</v>
      </c>
      <c r="O692" s="1">
        <v>44796</v>
      </c>
      <c r="P692" s="7" t="str">
        <f t="shared" si="65"/>
        <v>NO</v>
      </c>
      <c r="Q692" t="b">
        <v>0</v>
      </c>
    </row>
    <row r="693" spans="1:17" x14ac:dyDescent="0.3">
      <c r="A693" t="s">
        <v>911</v>
      </c>
      <c r="B693" t="s">
        <v>31</v>
      </c>
      <c r="C693" t="s">
        <v>13</v>
      </c>
      <c r="D693" t="str">
        <f t="shared" si="60"/>
        <v>Item_7_PATI</v>
      </c>
      <c r="E693" t="s">
        <v>178</v>
      </c>
      <c r="F693" s="5">
        <f t="shared" si="61"/>
        <v>14</v>
      </c>
      <c r="G693">
        <v>14</v>
      </c>
      <c r="H693">
        <f t="shared" si="62"/>
        <v>9</v>
      </c>
      <c r="I693">
        <v>9</v>
      </c>
      <c r="J693" s="3">
        <f t="shared" si="63"/>
        <v>126</v>
      </c>
      <c r="K693">
        <v>126</v>
      </c>
      <c r="L693" t="str">
        <f t="shared" si="64"/>
        <v>Low</v>
      </c>
      <c r="M693" t="s">
        <v>15</v>
      </c>
      <c r="N693" t="s">
        <v>38</v>
      </c>
      <c r="O693" s="1">
        <v>44830</v>
      </c>
      <c r="P693" s="7" t="str">
        <f t="shared" si="65"/>
        <v>NO</v>
      </c>
      <c r="Q693" t="b">
        <v>0</v>
      </c>
    </row>
    <row r="694" spans="1:17" x14ac:dyDescent="0.3">
      <c r="A694" t="s">
        <v>912</v>
      </c>
      <c r="B694" t="s">
        <v>100</v>
      </c>
      <c r="C694" t="s">
        <v>28</v>
      </c>
      <c r="D694" t="str">
        <f t="shared" si="60"/>
        <v>Item_2_BEVE</v>
      </c>
      <c r="E694" t="s">
        <v>308</v>
      </c>
      <c r="F694" s="5">
        <f t="shared" si="61"/>
        <v>6.5</v>
      </c>
      <c r="G694">
        <v>6.5</v>
      </c>
      <c r="H694">
        <f t="shared" si="62"/>
        <v>3</v>
      </c>
      <c r="I694">
        <v>3</v>
      </c>
      <c r="J694" s="3">
        <f t="shared" si="63"/>
        <v>19.5</v>
      </c>
      <c r="K694">
        <v>19.5</v>
      </c>
      <c r="L694" t="str">
        <f t="shared" si="64"/>
        <v>Low</v>
      </c>
      <c r="M694" t="s">
        <v>48</v>
      </c>
      <c r="N694" t="s">
        <v>16</v>
      </c>
      <c r="O694" s="1">
        <v>45439</v>
      </c>
      <c r="P694" s="7" t="str">
        <f t="shared" si="65"/>
        <v>YES</v>
      </c>
      <c r="Q694" t="b">
        <v>1</v>
      </c>
    </row>
    <row r="695" spans="1:17" x14ac:dyDescent="0.3">
      <c r="A695" t="s">
        <v>913</v>
      </c>
      <c r="B695" t="s">
        <v>22</v>
      </c>
      <c r="C695" t="s">
        <v>32</v>
      </c>
      <c r="D695" t="str">
        <f t="shared" si="60"/>
        <v>Item_5_FOOD</v>
      </c>
      <c r="E695" t="s">
        <v>409</v>
      </c>
      <c r="F695" s="5">
        <f t="shared" si="61"/>
        <v>11</v>
      </c>
      <c r="G695">
        <v>11</v>
      </c>
      <c r="H695">
        <f t="shared" si="62"/>
        <v>9</v>
      </c>
      <c r="I695">
        <v>9</v>
      </c>
      <c r="J695" s="3">
        <f t="shared" si="63"/>
        <v>99</v>
      </c>
      <c r="K695">
        <v>99</v>
      </c>
      <c r="L695" t="str">
        <f t="shared" si="64"/>
        <v>Low</v>
      </c>
      <c r="M695" t="s">
        <v>15</v>
      </c>
      <c r="N695" t="s">
        <v>38</v>
      </c>
      <c r="O695" s="1">
        <v>45627</v>
      </c>
      <c r="P695" s="7" t="str">
        <f t="shared" si="65"/>
        <v>YES</v>
      </c>
      <c r="Q695" t="b">
        <v>1</v>
      </c>
    </row>
    <row r="696" spans="1:17" x14ac:dyDescent="0.3">
      <c r="A696" t="s">
        <v>914</v>
      </c>
      <c r="B696" t="s">
        <v>46</v>
      </c>
      <c r="C696" t="s">
        <v>13</v>
      </c>
      <c r="D696" t="str">
        <f t="shared" si="60"/>
        <v>Item_20_PATI</v>
      </c>
      <c r="E696" t="s">
        <v>503</v>
      </c>
      <c r="F696" s="5">
        <f t="shared" si="61"/>
        <v>33.5</v>
      </c>
      <c r="G696">
        <v>33.5</v>
      </c>
      <c r="H696">
        <f t="shared" si="62"/>
        <v>7</v>
      </c>
      <c r="I696">
        <v>7</v>
      </c>
      <c r="J696" s="3">
        <f t="shared" si="63"/>
        <v>234.5</v>
      </c>
      <c r="K696">
        <v>234.5</v>
      </c>
      <c r="L696" t="str">
        <f t="shared" si="64"/>
        <v>Medium</v>
      </c>
      <c r="M696" t="s">
        <v>25</v>
      </c>
      <c r="N696" t="s">
        <v>38</v>
      </c>
      <c r="O696" s="1">
        <v>44745</v>
      </c>
      <c r="P696" s="7" t="str">
        <f t="shared" si="65"/>
        <v>NO</v>
      </c>
      <c r="Q696" t="b">
        <v>0</v>
      </c>
    </row>
    <row r="697" spans="1:17" x14ac:dyDescent="0.3">
      <c r="A697" t="s">
        <v>915</v>
      </c>
      <c r="B697" t="s">
        <v>55</v>
      </c>
      <c r="C697" t="s">
        <v>66</v>
      </c>
      <c r="D697" t="str">
        <f t="shared" si="60"/>
        <v>Item_5_ELEC</v>
      </c>
      <c r="E697" t="s">
        <v>464</v>
      </c>
      <c r="F697" s="5">
        <f t="shared" si="61"/>
        <v>11</v>
      </c>
      <c r="G697">
        <v>11</v>
      </c>
      <c r="H697">
        <f t="shared" si="62"/>
        <v>2</v>
      </c>
      <c r="I697">
        <v>2</v>
      </c>
      <c r="J697" s="3">
        <f t="shared" si="63"/>
        <v>22</v>
      </c>
      <c r="K697">
        <v>22</v>
      </c>
      <c r="L697" t="str">
        <f t="shared" si="64"/>
        <v>Low</v>
      </c>
      <c r="M697" t="s">
        <v>15</v>
      </c>
      <c r="N697" t="s">
        <v>38</v>
      </c>
      <c r="O697" s="1">
        <v>44630</v>
      </c>
      <c r="P697" s="7" t="str">
        <f t="shared" si="65"/>
        <v>YES</v>
      </c>
      <c r="Q697" t="b">
        <v>1</v>
      </c>
    </row>
    <row r="698" spans="1:17" x14ac:dyDescent="0.3">
      <c r="A698" t="s">
        <v>916</v>
      </c>
      <c r="B698" t="s">
        <v>74</v>
      </c>
      <c r="C698" t="s">
        <v>130</v>
      </c>
      <c r="D698" t="str">
        <f t="shared" si="60"/>
        <v>Item_12_COMP</v>
      </c>
      <c r="E698" t="s">
        <v>621</v>
      </c>
      <c r="F698" s="5">
        <f t="shared" si="61"/>
        <v>21.5</v>
      </c>
      <c r="G698">
        <v>21.5</v>
      </c>
      <c r="H698">
        <f t="shared" si="62"/>
        <v>7</v>
      </c>
      <c r="I698">
        <v>7</v>
      </c>
      <c r="J698" s="3">
        <f t="shared" si="63"/>
        <v>150.5</v>
      </c>
      <c r="K698">
        <v>150.5</v>
      </c>
      <c r="L698" t="str">
        <f t="shared" si="64"/>
        <v>Medium</v>
      </c>
      <c r="M698" t="s">
        <v>48</v>
      </c>
      <c r="N698" t="s">
        <v>16</v>
      </c>
      <c r="O698" s="1">
        <v>44667</v>
      </c>
      <c r="P698" s="7" t="str">
        <f t="shared" si="65"/>
        <v>NO</v>
      </c>
      <c r="Q698" t="b">
        <v>0</v>
      </c>
    </row>
    <row r="699" spans="1:17" x14ac:dyDescent="0.3">
      <c r="A699" t="s">
        <v>917</v>
      </c>
      <c r="B699" t="s">
        <v>43</v>
      </c>
      <c r="C699" t="s">
        <v>28</v>
      </c>
      <c r="D699" t="str">
        <f t="shared" si="60"/>
        <v>Item_15_BEVE</v>
      </c>
      <c r="E699" t="s">
        <v>865</v>
      </c>
      <c r="F699" s="5">
        <f t="shared" si="61"/>
        <v>26</v>
      </c>
      <c r="G699">
        <v>26</v>
      </c>
      <c r="H699">
        <f t="shared" si="62"/>
        <v>9</v>
      </c>
      <c r="I699">
        <v>9</v>
      </c>
      <c r="J699" s="3">
        <f t="shared" si="63"/>
        <v>234</v>
      </c>
      <c r="K699">
        <v>234</v>
      </c>
      <c r="L699" t="str">
        <f t="shared" si="64"/>
        <v>Medium</v>
      </c>
      <c r="M699" t="s">
        <v>25</v>
      </c>
      <c r="N699" t="s">
        <v>16</v>
      </c>
      <c r="O699" s="1">
        <v>44642</v>
      </c>
      <c r="P699" s="9" t="str">
        <f t="shared" si="65"/>
        <v>N/A</v>
      </c>
    </row>
    <row r="700" spans="1:17" x14ac:dyDescent="0.3">
      <c r="A700" t="s">
        <v>918</v>
      </c>
      <c r="B700" t="s">
        <v>108</v>
      </c>
      <c r="C700" t="s">
        <v>66</v>
      </c>
      <c r="D700" t="str">
        <f t="shared" si="60"/>
        <v>Item_9_ELEC</v>
      </c>
      <c r="E700" t="s">
        <v>919</v>
      </c>
      <c r="F700" s="5">
        <f t="shared" si="61"/>
        <v>17</v>
      </c>
      <c r="G700">
        <v>17</v>
      </c>
      <c r="H700">
        <f t="shared" si="62"/>
        <v>3</v>
      </c>
      <c r="I700">
        <v>3</v>
      </c>
      <c r="J700" s="3">
        <f t="shared" si="63"/>
        <v>51</v>
      </c>
      <c r="K700">
        <v>51</v>
      </c>
      <c r="L700" t="str">
        <f t="shared" si="64"/>
        <v>Low</v>
      </c>
      <c r="M700" t="s">
        <v>48</v>
      </c>
      <c r="N700" t="s">
        <v>16</v>
      </c>
      <c r="O700" s="1">
        <v>44973</v>
      </c>
      <c r="P700" s="7" t="str">
        <f t="shared" si="65"/>
        <v>YES</v>
      </c>
      <c r="Q700" t="b">
        <v>1</v>
      </c>
    </row>
    <row r="701" spans="1:17" x14ac:dyDescent="0.3">
      <c r="A701" t="s">
        <v>920</v>
      </c>
      <c r="B701" t="s">
        <v>116</v>
      </c>
      <c r="C701" t="s">
        <v>41</v>
      </c>
      <c r="D701" s="2" t="str">
        <f t="shared" si="60"/>
        <v>Unknown_Item</v>
      </c>
      <c r="F701" s="6">
        <f t="shared" si="61"/>
        <v>23.365911749958215</v>
      </c>
      <c r="H701">
        <f t="shared" si="62"/>
        <v>3</v>
      </c>
      <c r="I701">
        <v>3</v>
      </c>
      <c r="J701" s="3">
        <f t="shared" si="63"/>
        <v>105</v>
      </c>
      <c r="K701">
        <v>105</v>
      </c>
      <c r="L701" t="str">
        <f t="shared" si="64"/>
        <v>Low</v>
      </c>
      <c r="M701" t="s">
        <v>48</v>
      </c>
      <c r="N701" t="s">
        <v>16</v>
      </c>
      <c r="O701" s="1">
        <v>45466</v>
      </c>
      <c r="P701" s="7" t="str">
        <f t="shared" si="65"/>
        <v>NO</v>
      </c>
      <c r="Q701" t="b">
        <v>0</v>
      </c>
    </row>
    <row r="702" spans="1:17" x14ac:dyDescent="0.3">
      <c r="A702" t="s">
        <v>921</v>
      </c>
      <c r="B702" t="s">
        <v>123</v>
      </c>
      <c r="C702" t="s">
        <v>41</v>
      </c>
      <c r="D702" s="2" t="str">
        <f t="shared" si="60"/>
        <v>Unknown_Item</v>
      </c>
      <c r="F702" s="6">
        <f t="shared" si="61"/>
        <v>23.365911749958215</v>
      </c>
      <c r="H702">
        <f t="shared" si="62"/>
        <v>2</v>
      </c>
      <c r="I702">
        <v>2</v>
      </c>
      <c r="J702" s="3">
        <f t="shared" si="63"/>
        <v>10</v>
      </c>
      <c r="K702">
        <v>10</v>
      </c>
      <c r="L702" t="str">
        <f t="shared" si="64"/>
        <v>Low</v>
      </c>
      <c r="M702" t="s">
        <v>15</v>
      </c>
      <c r="N702" t="s">
        <v>38</v>
      </c>
      <c r="O702" s="1">
        <v>45121</v>
      </c>
      <c r="P702" s="7" t="str">
        <f t="shared" si="65"/>
        <v>YES</v>
      </c>
      <c r="Q702" t="b">
        <v>1</v>
      </c>
    </row>
    <row r="703" spans="1:17" x14ac:dyDescent="0.3">
      <c r="A703" t="s">
        <v>922</v>
      </c>
      <c r="B703" t="s">
        <v>84</v>
      </c>
      <c r="C703" t="s">
        <v>13</v>
      </c>
      <c r="D703" t="str">
        <f t="shared" si="60"/>
        <v>Item_7_PATI</v>
      </c>
      <c r="E703" t="s">
        <v>178</v>
      </c>
      <c r="F703" s="5">
        <f t="shared" si="61"/>
        <v>14</v>
      </c>
      <c r="G703">
        <v>14</v>
      </c>
      <c r="H703">
        <f t="shared" si="62"/>
        <v>10</v>
      </c>
      <c r="I703">
        <v>10</v>
      </c>
      <c r="J703" s="3">
        <f t="shared" si="63"/>
        <v>140</v>
      </c>
      <c r="K703">
        <v>140</v>
      </c>
      <c r="L703" t="str">
        <f t="shared" si="64"/>
        <v>Low</v>
      </c>
      <c r="M703" t="s">
        <v>15</v>
      </c>
      <c r="N703" t="s">
        <v>38</v>
      </c>
      <c r="O703" s="1">
        <v>44862</v>
      </c>
      <c r="P703" s="7" t="str">
        <f t="shared" si="65"/>
        <v>YES</v>
      </c>
      <c r="Q703" t="b">
        <v>1</v>
      </c>
    </row>
    <row r="704" spans="1:17" x14ac:dyDescent="0.3">
      <c r="A704" t="s">
        <v>923</v>
      </c>
      <c r="B704" t="s">
        <v>123</v>
      </c>
      <c r="C704" t="s">
        <v>41</v>
      </c>
      <c r="D704" t="str">
        <f t="shared" si="60"/>
        <v>Item_7_FURN</v>
      </c>
      <c r="E704" t="s">
        <v>146</v>
      </c>
      <c r="F704" s="5">
        <f t="shared" si="61"/>
        <v>14</v>
      </c>
      <c r="G704">
        <v>14</v>
      </c>
      <c r="H704">
        <f t="shared" si="62"/>
        <v>7</v>
      </c>
      <c r="I704">
        <v>7</v>
      </c>
      <c r="J704" s="3">
        <f t="shared" si="63"/>
        <v>98</v>
      </c>
      <c r="K704">
        <v>98</v>
      </c>
      <c r="L704" t="str">
        <f t="shared" si="64"/>
        <v>Low</v>
      </c>
      <c r="M704" t="s">
        <v>25</v>
      </c>
      <c r="N704" t="s">
        <v>16</v>
      </c>
      <c r="O704" s="1">
        <v>44858</v>
      </c>
      <c r="P704" s="7" t="str">
        <f t="shared" si="65"/>
        <v>YES</v>
      </c>
      <c r="Q704" t="b">
        <v>1</v>
      </c>
    </row>
    <row r="705" spans="1:17" x14ac:dyDescent="0.3">
      <c r="A705" t="s">
        <v>924</v>
      </c>
      <c r="B705" t="s">
        <v>18</v>
      </c>
      <c r="C705" t="s">
        <v>66</v>
      </c>
      <c r="D705" t="str">
        <f t="shared" si="60"/>
        <v>Item_12_ELEC</v>
      </c>
      <c r="E705" t="s">
        <v>367</v>
      </c>
      <c r="F705" s="5">
        <f t="shared" si="61"/>
        <v>21.5</v>
      </c>
      <c r="G705">
        <v>21.5</v>
      </c>
      <c r="H705">
        <f t="shared" si="62"/>
        <v>2</v>
      </c>
      <c r="I705">
        <v>2</v>
      </c>
      <c r="J705" s="3">
        <f t="shared" si="63"/>
        <v>43</v>
      </c>
      <c r="K705">
        <v>43</v>
      </c>
      <c r="L705" t="str">
        <f t="shared" si="64"/>
        <v>Low</v>
      </c>
      <c r="M705" t="s">
        <v>25</v>
      </c>
      <c r="N705" t="s">
        <v>16</v>
      </c>
      <c r="O705" s="1">
        <v>44912</v>
      </c>
      <c r="P705" s="9" t="str">
        <f t="shared" si="65"/>
        <v>N/A</v>
      </c>
    </row>
    <row r="706" spans="1:17" x14ac:dyDescent="0.3">
      <c r="A706" t="s">
        <v>925</v>
      </c>
      <c r="B706" t="s">
        <v>89</v>
      </c>
      <c r="C706" t="s">
        <v>19</v>
      </c>
      <c r="D706" t="str">
        <f t="shared" ref="D706:D769" si="66">IF(TRIM(E706)="","Unknown_Item","Item_"&amp;MID(E706,6,FIND("_",E706,6)-6)&amp;"_"&amp;UPPER(LEFT(C706,4)))</f>
        <v>Item_2_MILK</v>
      </c>
      <c r="E706" t="s">
        <v>391</v>
      </c>
      <c r="F706" s="5">
        <f t="shared" ref="F706:F769" si="67">IF(ISBLANK(G706),AVERAGE($G$2:$G$12576),G706)</f>
        <v>6.5</v>
      </c>
      <c r="G706">
        <v>6.5</v>
      </c>
      <c r="H706">
        <f t="shared" ref="H706:H769" si="68">IF(ISBLANK(I706),MEDIAN($I$2:$I$12576),I706)</f>
        <v>8</v>
      </c>
      <c r="I706">
        <v>8</v>
      </c>
      <c r="J706" s="3">
        <f t="shared" ref="J706:J769" si="69">IF(ISBLANK(K706),MEDIAN($K$2:$K$12576),K706)</f>
        <v>52</v>
      </c>
      <c r="K706">
        <v>52</v>
      </c>
      <c r="L706" t="str">
        <f t="shared" ref="L706:L769" si="70">IF(J706&gt;=300,"High",IF(J706&gt;=150,"Medium","Low"))</f>
        <v>Low</v>
      </c>
      <c r="M706" t="s">
        <v>25</v>
      </c>
      <c r="N706" t="s">
        <v>38</v>
      </c>
      <c r="O706" s="1">
        <v>45481</v>
      </c>
      <c r="P706" s="7" t="str">
        <f t="shared" ref="P706:P769" si="71">IF(ISBLANK(Q706),"N/A",IF(Q706=TRUE,"YES","NO"))</f>
        <v>NO</v>
      </c>
      <c r="Q706" t="b">
        <v>0</v>
      </c>
    </row>
    <row r="707" spans="1:17" x14ac:dyDescent="0.3">
      <c r="A707" t="s">
        <v>926</v>
      </c>
      <c r="B707" t="s">
        <v>84</v>
      </c>
      <c r="C707" t="s">
        <v>66</v>
      </c>
      <c r="D707" t="str">
        <f t="shared" si="66"/>
        <v>Item_6_ELEC</v>
      </c>
      <c r="E707" t="s">
        <v>215</v>
      </c>
      <c r="F707" s="5">
        <f t="shared" si="67"/>
        <v>12.5</v>
      </c>
      <c r="G707">
        <v>12.5</v>
      </c>
      <c r="H707">
        <f t="shared" si="68"/>
        <v>6</v>
      </c>
      <c r="I707">
        <v>6</v>
      </c>
      <c r="J707" s="3">
        <f t="shared" si="69"/>
        <v>75</v>
      </c>
      <c r="K707">
        <v>75</v>
      </c>
      <c r="L707" t="str">
        <f t="shared" si="70"/>
        <v>Low</v>
      </c>
      <c r="M707" t="s">
        <v>48</v>
      </c>
      <c r="N707" t="s">
        <v>38</v>
      </c>
      <c r="O707" s="1">
        <v>44878</v>
      </c>
      <c r="P707" s="7" t="str">
        <f t="shared" si="71"/>
        <v>NO</v>
      </c>
      <c r="Q707" t="b">
        <v>0</v>
      </c>
    </row>
    <row r="708" spans="1:17" x14ac:dyDescent="0.3">
      <c r="A708" t="s">
        <v>927</v>
      </c>
      <c r="B708" t="s">
        <v>65</v>
      </c>
      <c r="C708" t="s">
        <v>41</v>
      </c>
      <c r="D708" t="str">
        <f t="shared" si="66"/>
        <v>Item_15_FURN</v>
      </c>
      <c r="E708" t="s">
        <v>453</v>
      </c>
      <c r="F708" s="5">
        <f t="shared" si="67"/>
        <v>26</v>
      </c>
      <c r="G708">
        <v>26</v>
      </c>
      <c r="H708">
        <f t="shared" si="68"/>
        <v>1</v>
      </c>
      <c r="I708">
        <v>1</v>
      </c>
      <c r="J708" s="3">
        <f t="shared" si="69"/>
        <v>26</v>
      </c>
      <c r="K708">
        <v>26</v>
      </c>
      <c r="L708" t="str">
        <f t="shared" si="70"/>
        <v>Low</v>
      </c>
      <c r="M708" t="s">
        <v>48</v>
      </c>
      <c r="N708" t="s">
        <v>16</v>
      </c>
      <c r="O708" s="1">
        <v>44744</v>
      </c>
      <c r="P708" s="7" t="str">
        <f t="shared" si="71"/>
        <v>YES</v>
      </c>
      <c r="Q708" t="b">
        <v>1</v>
      </c>
    </row>
    <row r="709" spans="1:17" x14ac:dyDescent="0.3">
      <c r="A709" t="s">
        <v>928</v>
      </c>
      <c r="B709" t="s">
        <v>46</v>
      </c>
      <c r="C709" t="s">
        <v>41</v>
      </c>
      <c r="D709" t="str">
        <f t="shared" si="66"/>
        <v>Item_20_FURN</v>
      </c>
      <c r="E709" t="s">
        <v>594</v>
      </c>
      <c r="F709" s="5">
        <f t="shared" si="67"/>
        <v>33.5</v>
      </c>
      <c r="G709">
        <v>33.5</v>
      </c>
      <c r="H709">
        <f t="shared" si="68"/>
        <v>1</v>
      </c>
      <c r="I709">
        <v>1</v>
      </c>
      <c r="J709" s="3">
        <f t="shared" si="69"/>
        <v>33.5</v>
      </c>
      <c r="K709">
        <v>33.5</v>
      </c>
      <c r="L709" t="str">
        <f t="shared" si="70"/>
        <v>Low</v>
      </c>
      <c r="M709" t="s">
        <v>15</v>
      </c>
      <c r="N709" t="s">
        <v>38</v>
      </c>
      <c r="O709" s="1">
        <v>44717</v>
      </c>
      <c r="P709" s="7" t="str">
        <f t="shared" si="71"/>
        <v>YES</v>
      </c>
      <c r="Q709" t="b">
        <v>1</v>
      </c>
    </row>
    <row r="710" spans="1:17" x14ac:dyDescent="0.3">
      <c r="A710" t="s">
        <v>929</v>
      </c>
      <c r="B710" t="s">
        <v>18</v>
      </c>
      <c r="C710" t="s">
        <v>28</v>
      </c>
      <c r="D710" t="str">
        <f t="shared" si="66"/>
        <v>Item_14_BEVE</v>
      </c>
      <c r="E710" t="s">
        <v>205</v>
      </c>
      <c r="F710" s="5">
        <f t="shared" si="67"/>
        <v>24.5</v>
      </c>
      <c r="G710">
        <v>24.5</v>
      </c>
      <c r="H710">
        <f t="shared" si="68"/>
        <v>2</v>
      </c>
      <c r="I710">
        <v>2</v>
      </c>
      <c r="J710" s="3">
        <f t="shared" si="69"/>
        <v>49</v>
      </c>
      <c r="K710">
        <v>49</v>
      </c>
      <c r="L710" t="str">
        <f t="shared" si="70"/>
        <v>Low</v>
      </c>
      <c r="M710" t="s">
        <v>15</v>
      </c>
      <c r="N710" t="s">
        <v>38</v>
      </c>
      <c r="O710" s="1">
        <v>44918</v>
      </c>
      <c r="P710" s="7" t="str">
        <f t="shared" si="71"/>
        <v>YES</v>
      </c>
      <c r="Q710" t="b">
        <v>1</v>
      </c>
    </row>
    <row r="711" spans="1:17" x14ac:dyDescent="0.3">
      <c r="A711" t="s">
        <v>930</v>
      </c>
      <c r="B711" t="s">
        <v>100</v>
      </c>
      <c r="C711" t="s">
        <v>19</v>
      </c>
      <c r="D711" t="str">
        <f t="shared" si="66"/>
        <v>Item_1_MILK</v>
      </c>
      <c r="E711" t="s">
        <v>271</v>
      </c>
      <c r="F711" s="5">
        <f t="shared" si="67"/>
        <v>5</v>
      </c>
      <c r="G711">
        <v>5</v>
      </c>
      <c r="H711">
        <f t="shared" si="68"/>
        <v>5</v>
      </c>
      <c r="I711">
        <v>5</v>
      </c>
      <c r="J711" s="3">
        <f t="shared" si="69"/>
        <v>25</v>
      </c>
      <c r="K711">
        <v>25</v>
      </c>
      <c r="L711" t="str">
        <f t="shared" si="70"/>
        <v>Low</v>
      </c>
      <c r="M711" t="s">
        <v>25</v>
      </c>
      <c r="N711" t="s">
        <v>16</v>
      </c>
      <c r="O711" s="1">
        <v>45378</v>
      </c>
      <c r="P711" s="9" t="str">
        <f t="shared" si="71"/>
        <v>N/A</v>
      </c>
    </row>
    <row r="712" spans="1:17" x14ac:dyDescent="0.3">
      <c r="A712" t="s">
        <v>931</v>
      </c>
      <c r="B712" t="s">
        <v>40</v>
      </c>
      <c r="C712" t="s">
        <v>130</v>
      </c>
      <c r="D712" t="str">
        <f t="shared" si="66"/>
        <v>Item_2_COMP</v>
      </c>
      <c r="E712" t="s">
        <v>275</v>
      </c>
      <c r="F712" s="5">
        <f t="shared" si="67"/>
        <v>6.5</v>
      </c>
      <c r="G712">
        <v>6.5</v>
      </c>
      <c r="H712">
        <f t="shared" si="68"/>
        <v>6</v>
      </c>
      <c r="I712">
        <v>6</v>
      </c>
      <c r="J712" s="3">
        <f t="shared" si="69"/>
        <v>39</v>
      </c>
      <c r="K712">
        <v>39</v>
      </c>
      <c r="L712" t="str">
        <f t="shared" si="70"/>
        <v>Low</v>
      </c>
      <c r="M712" t="s">
        <v>15</v>
      </c>
      <c r="N712" t="s">
        <v>38</v>
      </c>
      <c r="O712" s="1">
        <v>44580</v>
      </c>
      <c r="P712" s="9" t="str">
        <f t="shared" si="71"/>
        <v>N/A</v>
      </c>
    </row>
    <row r="713" spans="1:17" x14ac:dyDescent="0.3">
      <c r="A713" t="s">
        <v>932</v>
      </c>
      <c r="B713" t="s">
        <v>98</v>
      </c>
      <c r="C713" t="s">
        <v>41</v>
      </c>
      <c r="D713" t="str">
        <f t="shared" si="66"/>
        <v>Item_11_FURN</v>
      </c>
      <c r="E713" t="s">
        <v>190</v>
      </c>
      <c r="F713" s="5">
        <f t="shared" si="67"/>
        <v>20</v>
      </c>
      <c r="G713">
        <v>20</v>
      </c>
      <c r="H713">
        <f t="shared" si="68"/>
        <v>9</v>
      </c>
      <c r="I713">
        <v>9</v>
      </c>
      <c r="J713" s="3">
        <f t="shared" si="69"/>
        <v>180</v>
      </c>
      <c r="K713">
        <v>180</v>
      </c>
      <c r="L713" t="str">
        <f t="shared" si="70"/>
        <v>Medium</v>
      </c>
      <c r="M713" t="s">
        <v>48</v>
      </c>
      <c r="N713" t="s">
        <v>38</v>
      </c>
      <c r="O713" s="1">
        <v>45139</v>
      </c>
      <c r="P713" s="7" t="str">
        <f t="shared" si="71"/>
        <v>NO</v>
      </c>
      <c r="Q713" t="b">
        <v>0</v>
      </c>
    </row>
    <row r="714" spans="1:17" x14ac:dyDescent="0.3">
      <c r="A714" t="s">
        <v>933</v>
      </c>
      <c r="B714" t="s">
        <v>18</v>
      </c>
      <c r="C714" t="s">
        <v>130</v>
      </c>
      <c r="D714" s="2" t="str">
        <f t="shared" si="66"/>
        <v>Unknown_Item</v>
      </c>
      <c r="F714" s="5">
        <f t="shared" si="67"/>
        <v>30.5</v>
      </c>
      <c r="G714">
        <v>30.5</v>
      </c>
      <c r="H714" s="2">
        <f t="shared" si="68"/>
        <v>6</v>
      </c>
      <c r="J714" s="4">
        <f t="shared" si="69"/>
        <v>108.5</v>
      </c>
      <c r="L714" t="str">
        <f t="shared" si="70"/>
        <v>Low</v>
      </c>
      <c r="M714" t="s">
        <v>25</v>
      </c>
      <c r="N714" t="s">
        <v>38</v>
      </c>
      <c r="O714" s="1">
        <v>45598</v>
      </c>
      <c r="P714" s="7" t="str">
        <f t="shared" si="71"/>
        <v>YES</v>
      </c>
      <c r="Q714" t="b">
        <v>1</v>
      </c>
    </row>
    <row r="715" spans="1:17" x14ac:dyDescent="0.3">
      <c r="A715" t="s">
        <v>934</v>
      </c>
      <c r="B715" t="s">
        <v>108</v>
      </c>
      <c r="C715" t="s">
        <v>23</v>
      </c>
      <c r="D715" t="str">
        <f t="shared" si="66"/>
        <v>Item_13_BUTC</v>
      </c>
      <c r="E715" t="s">
        <v>306</v>
      </c>
      <c r="F715" s="5">
        <f t="shared" si="67"/>
        <v>23</v>
      </c>
      <c r="G715">
        <v>23</v>
      </c>
      <c r="H715">
        <f t="shared" si="68"/>
        <v>3</v>
      </c>
      <c r="I715">
        <v>3</v>
      </c>
      <c r="J715" s="3">
        <f t="shared" si="69"/>
        <v>69</v>
      </c>
      <c r="K715">
        <v>69</v>
      </c>
      <c r="L715" t="str">
        <f t="shared" si="70"/>
        <v>Low</v>
      </c>
      <c r="M715" t="s">
        <v>15</v>
      </c>
      <c r="N715" t="s">
        <v>38</v>
      </c>
      <c r="O715" s="1">
        <v>45481</v>
      </c>
      <c r="P715" s="7" t="str">
        <f t="shared" si="71"/>
        <v>NO</v>
      </c>
      <c r="Q715" t="b">
        <v>0</v>
      </c>
    </row>
    <row r="716" spans="1:17" x14ac:dyDescent="0.3">
      <c r="A716" t="s">
        <v>935</v>
      </c>
      <c r="B716" t="s">
        <v>36</v>
      </c>
      <c r="C716" t="s">
        <v>41</v>
      </c>
      <c r="D716" t="str">
        <f t="shared" si="66"/>
        <v>Item_25_FURN</v>
      </c>
      <c r="E716" t="s">
        <v>87</v>
      </c>
      <c r="F716" s="5">
        <f t="shared" si="67"/>
        <v>41</v>
      </c>
      <c r="G716">
        <v>41</v>
      </c>
      <c r="H716">
        <f t="shared" si="68"/>
        <v>9</v>
      </c>
      <c r="I716">
        <v>9</v>
      </c>
      <c r="J716" s="3">
        <f t="shared" si="69"/>
        <v>369</v>
      </c>
      <c r="K716">
        <v>369</v>
      </c>
      <c r="L716" t="str">
        <f t="shared" si="70"/>
        <v>High</v>
      </c>
      <c r="M716" t="s">
        <v>15</v>
      </c>
      <c r="N716" t="s">
        <v>38</v>
      </c>
      <c r="O716" s="1">
        <v>45480</v>
      </c>
      <c r="P716" s="9" t="str">
        <f t="shared" si="71"/>
        <v>N/A</v>
      </c>
    </row>
    <row r="717" spans="1:17" x14ac:dyDescent="0.3">
      <c r="A717" t="s">
        <v>936</v>
      </c>
      <c r="B717" t="s">
        <v>77</v>
      </c>
      <c r="C717" t="s">
        <v>66</v>
      </c>
      <c r="D717" t="str">
        <f t="shared" si="66"/>
        <v>Item_23_ELEC</v>
      </c>
      <c r="E717" t="s">
        <v>352</v>
      </c>
      <c r="F717" s="5">
        <f t="shared" si="67"/>
        <v>38</v>
      </c>
      <c r="G717">
        <v>38</v>
      </c>
      <c r="H717">
        <f t="shared" si="68"/>
        <v>4</v>
      </c>
      <c r="I717">
        <v>4</v>
      </c>
      <c r="J717" s="3">
        <f t="shared" si="69"/>
        <v>152</v>
      </c>
      <c r="K717">
        <v>152</v>
      </c>
      <c r="L717" t="str">
        <f t="shared" si="70"/>
        <v>Medium</v>
      </c>
      <c r="M717" t="s">
        <v>15</v>
      </c>
      <c r="N717" t="s">
        <v>16</v>
      </c>
      <c r="O717" s="1">
        <v>44781</v>
      </c>
      <c r="P717" s="7" t="str">
        <f t="shared" si="71"/>
        <v>NO</v>
      </c>
      <c r="Q717" t="b">
        <v>0</v>
      </c>
    </row>
    <row r="718" spans="1:17" x14ac:dyDescent="0.3">
      <c r="A718" t="s">
        <v>937</v>
      </c>
      <c r="B718" t="s">
        <v>36</v>
      </c>
      <c r="C718" t="s">
        <v>23</v>
      </c>
      <c r="D718" t="str">
        <f t="shared" si="66"/>
        <v>Item_11_BUTC</v>
      </c>
      <c r="E718" t="s">
        <v>938</v>
      </c>
      <c r="F718" s="5">
        <f t="shared" si="67"/>
        <v>20</v>
      </c>
      <c r="G718">
        <v>20</v>
      </c>
      <c r="H718">
        <f t="shared" si="68"/>
        <v>10</v>
      </c>
      <c r="I718">
        <v>10</v>
      </c>
      <c r="J718" s="3">
        <f t="shared" si="69"/>
        <v>200</v>
      </c>
      <c r="K718">
        <v>200</v>
      </c>
      <c r="L718" t="str">
        <f t="shared" si="70"/>
        <v>Medium</v>
      </c>
      <c r="M718" t="s">
        <v>15</v>
      </c>
      <c r="N718" t="s">
        <v>16</v>
      </c>
      <c r="O718" s="1">
        <v>45619</v>
      </c>
      <c r="P718" s="9" t="str">
        <f t="shared" si="71"/>
        <v>N/A</v>
      </c>
    </row>
    <row r="719" spans="1:17" x14ac:dyDescent="0.3">
      <c r="A719" t="s">
        <v>939</v>
      </c>
      <c r="B719" t="s">
        <v>12</v>
      </c>
      <c r="C719" t="s">
        <v>23</v>
      </c>
      <c r="D719" t="str">
        <f t="shared" si="66"/>
        <v>Item_22_BUTC</v>
      </c>
      <c r="E719" t="s">
        <v>47</v>
      </c>
      <c r="F719" s="5">
        <f t="shared" si="67"/>
        <v>36.5</v>
      </c>
      <c r="G719">
        <v>36.5</v>
      </c>
      <c r="H719">
        <f t="shared" si="68"/>
        <v>2</v>
      </c>
      <c r="I719">
        <v>2</v>
      </c>
      <c r="J719" s="3">
        <f t="shared" si="69"/>
        <v>73</v>
      </c>
      <c r="K719">
        <v>73</v>
      </c>
      <c r="L719" t="str">
        <f t="shared" si="70"/>
        <v>Low</v>
      </c>
      <c r="M719" t="s">
        <v>48</v>
      </c>
      <c r="N719" t="s">
        <v>16</v>
      </c>
      <c r="O719" s="1">
        <v>45035</v>
      </c>
      <c r="P719" s="7" t="str">
        <f t="shared" si="71"/>
        <v>YES</v>
      </c>
      <c r="Q719" t="b">
        <v>1</v>
      </c>
    </row>
    <row r="720" spans="1:17" x14ac:dyDescent="0.3">
      <c r="A720" t="s">
        <v>940</v>
      </c>
      <c r="B720" t="s">
        <v>108</v>
      </c>
      <c r="C720" t="s">
        <v>13</v>
      </c>
      <c r="D720" t="str">
        <f t="shared" si="66"/>
        <v>Item_22_PATI</v>
      </c>
      <c r="E720" t="s">
        <v>92</v>
      </c>
      <c r="F720" s="5">
        <f t="shared" si="67"/>
        <v>36.5</v>
      </c>
      <c r="G720">
        <v>36.5</v>
      </c>
      <c r="H720">
        <f t="shared" si="68"/>
        <v>10</v>
      </c>
      <c r="I720">
        <v>10</v>
      </c>
      <c r="J720" s="3">
        <f t="shared" si="69"/>
        <v>365</v>
      </c>
      <c r="K720">
        <v>365</v>
      </c>
      <c r="L720" t="str">
        <f t="shared" si="70"/>
        <v>High</v>
      </c>
      <c r="M720" t="s">
        <v>48</v>
      </c>
      <c r="N720" t="s">
        <v>38</v>
      </c>
      <c r="O720" s="1">
        <v>44869</v>
      </c>
      <c r="P720" s="7" t="str">
        <f t="shared" si="71"/>
        <v>YES</v>
      </c>
      <c r="Q720" t="b">
        <v>1</v>
      </c>
    </row>
    <row r="721" spans="1:17" x14ac:dyDescent="0.3">
      <c r="A721" t="s">
        <v>941</v>
      </c>
      <c r="B721" t="s">
        <v>123</v>
      </c>
      <c r="C721" t="s">
        <v>66</v>
      </c>
      <c r="D721" t="str">
        <f t="shared" si="66"/>
        <v>Item_15_ELEC</v>
      </c>
      <c r="E721" t="s">
        <v>643</v>
      </c>
      <c r="F721" s="5">
        <f t="shared" si="67"/>
        <v>26</v>
      </c>
      <c r="G721">
        <v>26</v>
      </c>
      <c r="H721">
        <f t="shared" si="68"/>
        <v>3</v>
      </c>
      <c r="I721">
        <v>3</v>
      </c>
      <c r="J721" s="3">
        <f t="shared" si="69"/>
        <v>78</v>
      </c>
      <c r="K721">
        <v>78</v>
      </c>
      <c r="L721" t="str">
        <f t="shared" si="70"/>
        <v>Low</v>
      </c>
      <c r="M721" t="s">
        <v>48</v>
      </c>
      <c r="N721" t="s">
        <v>38</v>
      </c>
      <c r="O721" s="1">
        <v>45654</v>
      </c>
      <c r="P721" s="7" t="str">
        <f t="shared" si="71"/>
        <v>YES</v>
      </c>
      <c r="Q721" t="b">
        <v>1</v>
      </c>
    </row>
    <row r="722" spans="1:17" x14ac:dyDescent="0.3">
      <c r="A722" t="s">
        <v>942</v>
      </c>
      <c r="B722" t="s">
        <v>74</v>
      </c>
      <c r="C722" t="s">
        <v>28</v>
      </c>
      <c r="D722" t="str">
        <f t="shared" si="66"/>
        <v>Item_7_BEVE</v>
      </c>
      <c r="E722" t="s">
        <v>71</v>
      </c>
      <c r="F722" s="5">
        <f t="shared" si="67"/>
        <v>14</v>
      </c>
      <c r="G722">
        <v>14</v>
      </c>
      <c r="H722">
        <f t="shared" si="68"/>
        <v>1</v>
      </c>
      <c r="I722">
        <v>1</v>
      </c>
      <c r="J722" s="3">
        <f t="shared" si="69"/>
        <v>14</v>
      </c>
      <c r="K722">
        <v>14</v>
      </c>
      <c r="L722" t="str">
        <f t="shared" si="70"/>
        <v>Low</v>
      </c>
      <c r="M722" t="s">
        <v>48</v>
      </c>
      <c r="N722" t="s">
        <v>38</v>
      </c>
      <c r="O722" s="1">
        <v>44782</v>
      </c>
      <c r="P722" s="9" t="str">
        <f t="shared" si="71"/>
        <v>N/A</v>
      </c>
    </row>
    <row r="723" spans="1:17" x14ac:dyDescent="0.3">
      <c r="A723" t="s">
        <v>943</v>
      </c>
      <c r="B723" t="s">
        <v>36</v>
      </c>
      <c r="C723" t="s">
        <v>28</v>
      </c>
      <c r="D723" t="str">
        <f t="shared" si="66"/>
        <v>Item_14_BEVE</v>
      </c>
      <c r="E723" t="s">
        <v>205</v>
      </c>
      <c r="F723" s="5">
        <f t="shared" si="67"/>
        <v>24.5</v>
      </c>
      <c r="G723">
        <v>24.5</v>
      </c>
      <c r="H723">
        <f t="shared" si="68"/>
        <v>2</v>
      </c>
      <c r="I723">
        <v>2</v>
      </c>
      <c r="J723" s="3">
        <f t="shared" si="69"/>
        <v>49</v>
      </c>
      <c r="K723">
        <v>49</v>
      </c>
      <c r="L723" t="str">
        <f t="shared" si="70"/>
        <v>Low</v>
      </c>
      <c r="M723" t="s">
        <v>25</v>
      </c>
      <c r="N723" t="s">
        <v>38</v>
      </c>
      <c r="O723" s="1">
        <v>44696</v>
      </c>
      <c r="P723" s="7" t="str">
        <f t="shared" si="71"/>
        <v>YES</v>
      </c>
      <c r="Q723" t="b">
        <v>1</v>
      </c>
    </row>
    <row r="724" spans="1:17" x14ac:dyDescent="0.3">
      <c r="A724" t="s">
        <v>944</v>
      </c>
      <c r="B724" t="s">
        <v>31</v>
      </c>
      <c r="C724" t="s">
        <v>28</v>
      </c>
      <c r="D724" t="str">
        <f t="shared" si="66"/>
        <v>Item_24_BEVE</v>
      </c>
      <c r="E724" t="s">
        <v>676</v>
      </c>
      <c r="F724" s="5">
        <f t="shared" si="67"/>
        <v>39.5</v>
      </c>
      <c r="G724">
        <v>39.5</v>
      </c>
      <c r="H724">
        <f t="shared" si="68"/>
        <v>6</v>
      </c>
      <c r="I724">
        <v>6</v>
      </c>
      <c r="J724" s="3">
        <f t="shared" si="69"/>
        <v>237</v>
      </c>
      <c r="K724">
        <v>237</v>
      </c>
      <c r="L724" t="str">
        <f t="shared" si="70"/>
        <v>Medium</v>
      </c>
      <c r="M724" t="s">
        <v>25</v>
      </c>
      <c r="N724" t="s">
        <v>38</v>
      </c>
      <c r="O724" s="1">
        <v>44929</v>
      </c>
      <c r="P724" s="7" t="str">
        <f t="shared" si="71"/>
        <v>YES</v>
      </c>
      <c r="Q724" t="b">
        <v>1</v>
      </c>
    </row>
    <row r="725" spans="1:17" x14ac:dyDescent="0.3">
      <c r="A725" t="s">
        <v>945</v>
      </c>
      <c r="B725" t="s">
        <v>22</v>
      </c>
      <c r="C725" t="s">
        <v>13</v>
      </c>
      <c r="D725" t="str">
        <f t="shared" si="66"/>
        <v>Item_4_PATI</v>
      </c>
      <c r="E725" t="s">
        <v>207</v>
      </c>
      <c r="F725" s="5">
        <f t="shared" si="67"/>
        <v>9.5</v>
      </c>
      <c r="G725">
        <v>9.5</v>
      </c>
      <c r="H725">
        <f t="shared" si="68"/>
        <v>9</v>
      </c>
      <c r="I725">
        <v>9</v>
      </c>
      <c r="J725" s="3">
        <f t="shared" si="69"/>
        <v>85.5</v>
      </c>
      <c r="K725">
        <v>85.5</v>
      </c>
      <c r="L725" t="str">
        <f t="shared" si="70"/>
        <v>Low</v>
      </c>
      <c r="M725" t="s">
        <v>48</v>
      </c>
      <c r="N725" t="s">
        <v>38</v>
      </c>
      <c r="O725" s="1">
        <v>44757</v>
      </c>
      <c r="P725" s="9" t="str">
        <f t="shared" si="71"/>
        <v>N/A</v>
      </c>
    </row>
    <row r="726" spans="1:17" x14ac:dyDescent="0.3">
      <c r="A726" t="s">
        <v>946</v>
      </c>
      <c r="B726" t="s">
        <v>55</v>
      </c>
      <c r="C726" t="s">
        <v>19</v>
      </c>
      <c r="D726" t="str">
        <f t="shared" si="66"/>
        <v>Item_6_MILK</v>
      </c>
      <c r="E726" t="s">
        <v>152</v>
      </c>
      <c r="F726" s="5">
        <f t="shared" si="67"/>
        <v>12.5</v>
      </c>
      <c r="G726">
        <v>12.5</v>
      </c>
      <c r="H726">
        <f t="shared" si="68"/>
        <v>6</v>
      </c>
      <c r="I726">
        <v>6</v>
      </c>
      <c r="J726" s="3">
        <f t="shared" si="69"/>
        <v>75</v>
      </c>
      <c r="K726">
        <v>75</v>
      </c>
      <c r="L726" t="str">
        <f t="shared" si="70"/>
        <v>Low</v>
      </c>
      <c r="M726" t="s">
        <v>25</v>
      </c>
      <c r="N726" t="s">
        <v>16</v>
      </c>
      <c r="O726" s="1">
        <v>45198</v>
      </c>
      <c r="P726" s="7" t="str">
        <f t="shared" si="71"/>
        <v>NO</v>
      </c>
      <c r="Q726" t="b">
        <v>0</v>
      </c>
    </row>
    <row r="727" spans="1:17" x14ac:dyDescent="0.3">
      <c r="A727" t="s">
        <v>947</v>
      </c>
      <c r="B727" t="s">
        <v>65</v>
      </c>
      <c r="C727" t="s">
        <v>41</v>
      </c>
      <c r="D727" t="str">
        <f t="shared" si="66"/>
        <v>Item_11_FURN</v>
      </c>
      <c r="E727" t="s">
        <v>190</v>
      </c>
      <c r="F727" s="5">
        <f t="shared" si="67"/>
        <v>20</v>
      </c>
      <c r="G727">
        <v>20</v>
      </c>
      <c r="H727">
        <f t="shared" si="68"/>
        <v>8</v>
      </c>
      <c r="I727">
        <v>8</v>
      </c>
      <c r="J727" s="3">
        <f t="shared" si="69"/>
        <v>160</v>
      </c>
      <c r="K727">
        <v>160</v>
      </c>
      <c r="L727" t="str">
        <f t="shared" si="70"/>
        <v>Medium</v>
      </c>
      <c r="M727" t="s">
        <v>25</v>
      </c>
      <c r="N727" t="s">
        <v>38</v>
      </c>
      <c r="O727" s="1">
        <v>45166</v>
      </c>
      <c r="P727" s="7" t="str">
        <f t="shared" si="71"/>
        <v>NO</v>
      </c>
      <c r="Q727" t="b">
        <v>0</v>
      </c>
    </row>
    <row r="728" spans="1:17" x14ac:dyDescent="0.3">
      <c r="A728" t="s">
        <v>948</v>
      </c>
      <c r="B728" t="s">
        <v>100</v>
      </c>
      <c r="C728" t="s">
        <v>23</v>
      </c>
      <c r="D728" t="str">
        <f t="shared" si="66"/>
        <v>Item_20_BUTC</v>
      </c>
      <c r="E728" t="s">
        <v>85</v>
      </c>
      <c r="F728" s="5">
        <f t="shared" si="67"/>
        <v>33.5</v>
      </c>
      <c r="G728">
        <v>33.5</v>
      </c>
      <c r="H728">
        <f t="shared" si="68"/>
        <v>8</v>
      </c>
      <c r="I728">
        <v>8</v>
      </c>
      <c r="J728" s="3">
        <f t="shared" si="69"/>
        <v>268</v>
      </c>
      <c r="K728">
        <v>268</v>
      </c>
      <c r="L728" t="str">
        <f t="shared" si="70"/>
        <v>Medium</v>
      </c>
      <c r="M728" t="s">
        <v>25</v>
      </c>
      <c r="N728" t="s">
        <v>16</v>
      </c>
      <c r="O728" s="1">
        <v>44797</v>
      </c>
      <c r="P728" s="9" t="str">
        <f t="shared" si="71"/>
        <v>N/A</v>
      </c>
    </row>
    <row r="729" spans="1:17" x14ac:dyDescent="0.3">
      <c r="A729" t="s">
        <v>949</v>
      </c>
      <c r="B729" t="s">
        <v>80</v>
      </c>
      <c r="C729" t="s">
        <v>32</v>
      </c>
      <c r="D729" t="str">
        <f t="shared" si="66"/>
        <v>Item_6_FOOD</v>
      </c>
      <c r="E729" t="s">
        <v>33</v>
      </c>
      <c r="F729" s="5">
        <f t="shared" si="67"/>
        <v>12.5</v>
      </c>
      <c r="G729">
        <v>12.5</v>
      </c>
      <c r="H729">
        <f t="shared" si="68"/>
        <v>10</v>
      </c>
      <c r="I729">
        <v>10</v>
      </c>
      <c r="J729" s="3">
        <f t="shared" si="69"/>
        <v>125</v>
      </c>
      <c r="K729">
        <v>125</v>
      </c>
      <c r="L729" t="str">
        <f t="shared" si="70"/>
        <v>Low</v>
      </c>
      <c r="M729" t="s">
        <v>25</v>
      </c>
      <c r="N729" t="s">
        <v>38</v>
      </c>
      <c r="O729" s="1">
        <v>44960</v>
      </c>
      <c r="P729" s="9" t="str">
        <f t="shared" si="71"/>
        <v>N/A</v>
      </c>
    </row>
    <row r="730" spans="1:17" x14ac:dyDescent="0.3">
      <c r="A730" t="s">
        <v>950</v>
      </c>
      <c r="B730" t="s">
        <v>27</v>
      </c>
      <c r="C730" t="s">
        <v>66</v>
      </c>
      <c r="D730" t="str">
        <f t="shared" si="66"/>
        <v>Item_12_ELEC</v>
      </c>
      <c r="E730" t="s">
        <v>367</v>
      </c>
      <c r="F730" s="5">
        <f t="shared" si="67"/>
        <v>21.5</v>
      </c>
      <c r="G730">
        <v>21.5</v>
      </c>
      <c r="H730">
        <f t="shared" si="68"/>
        <v>8</v>
      </c>
      <c r="I730">
        <v>8</v>
      </c>
      <c r="J730" s="3">
        <f t="shared" si="69"/>
        <v>172</v>
      </c>
      <c r="K730">
        <v>172</v>
      </c>
      <c r="L730" t="str">
        <f t="shared" si="70"/>
        <v>Medium</v>
      </c>
      <c r="M730" t="s">
        <v>15</v>
      </c>
      <c r="N730" t="s">
        <v>16</v>
      </c>
      <c r="O730" s="1">
        <v>44890</v>
      </c>
      <c r="P730" s="9" t="str">
        <f t="shared" si="71"/>
        <v>N/A</v>
      </c>
    </row>
    <row r="731" spans="1:17" x14ac:dyDescent="0.3">
      <c r="A731" t="s">
        <v>951</v>
      </c>
      <c r="B731" t="s">
        <v>46</v>
      </c>
      <c r="C731" t="s">
        <v>19</v>
      </c>
      <c r="D731" t="str">
        <f t="shared" si="66"/>
        <v>Item_13_MILK</v>
      </c>
      <c r="E731" t="s">
        <v>540</v>
      </c>
      <c r="F731" s="5">
        <f t="shared" si="67"/>
        <v>23</v>
      </c>
      <c r="G731">
        <v>23</v>
      </c>
      <c r="H731">
        <f t="shared" si="68"/>
        <v>3</v>
      </c>
      <c r="I731">
        <v>3</v>
      </c>
      <c r="J731" s="3">
        <f t="shared" si="69"/>
        <v>69</v>
      </c>
      <c r="K731">
        <v>69</v>
      </c>
      <c r="L731" t="str">
        <f t="shared" si="70"/>
        <v>Low</v>
      </c>
      <c r="M731" t="s">
        <v>15</v>
      </c>
      <c r="N731" t="s">
        <v>16</v>
      </c>
      <c r="O731" s="1">
        <v>45528</v>
      </c>
      <c r="P731" s="9" t="str">
        <f t="shared" si="71"/>
        <v>N/A</v>
      </c>
    </row>
    <row r="732" spans="1:17" x14ac:dyDescent="0.3">
      <c r="A732" t="s">
        <v>952</v>
      </c>
      <c r="B732" t="s">
        <v>43</v>
      </c>
      <c r="C732" t="s">
        <v>13</v>
      </c>
      <c r="D732" s="2" t="str">
        <f t="shared" si="66"/>
        <v>Unknown_Item</v>
      </c>
      <c r="F732" s="5">
        <f t="shared" si="67"/>
        <v>20</v>
      </c>
      <c r="G732">
        <v>20</v>
      </c>
      <c r="H732" s="2">
        <f t="shared" si="68"/>
        <v>6</v>
      </c>
      <c r="J732" s="4">
        <f t="shared" si="69"/>
        <v>108.5</v>
      </c>
      <c r="L732" t="str">
        <f t="shared" si="70"/>
        <v>Low</v>
      </c>
      <c r="M732" t="s">
        <v>48</v>
      </c>
      <c r="N732" t="s">
        <v>16</v>
      </c>
      <c r="O732" s="1">
        <v>44566</v>
      </c>
      <c r="P732" s="9" t="str">
        <f t="shared" si="71"/>
        <v>N/A</v>
      </c>
    </row>
    <row r="733" spans="1:17" x14ac:dyDescent="0.3">
      <c r="A733" t="s">
        <v>953</v>
      </c>
      <c r="B733" t="s">
        <v>12</v>
      </c>
      <c r="C733" t="s">
        <v>41</v>
      </c>
      <c r="D733" t="str">
        <f t="shared" si="66"/>
        <v>Item_16_FURN</v>
      </c>
      <c r="E733" t="s">
        <v>44</v>
      </c>
      <c r="F733" s="5">
        <f t="shared" si="67"/>
        <v>27.5</v>
      </c>
      <c r="G733">
        <v>27.5</v>
      </c>
      <c r="H733">
        <f t="shared" si="68"/>
        <v>8</v>
      </c>
      <c r="I733">
        <v>8</v>
      </c>
      <c r="J733" s="3">
        <f t="shared" si="69"/>
        <v>220</v>
      </c>
      <c r="K733">
        <v>220</v>
      </c>
      <c r="L733" t="str">
        <f t="shared" si="70"/>
        <v>Medium</v>
      </c>
      <c r="M733" t="s">
        <v>48</v>
      </c>
      <c r="N733" t="s">
        <v>16</v>
      </c>
      <c r="O733" s="1">
        <v>45038</v>
      </c>
      <c r="P733" s="7" t="str">
        <f t="shared" si="71"/>
        <v>NO</v>
      </c>
      <c r="Q733" t="b">
        <v>0</v>
      </c>
    </row>
    <row r="734" spans="1:17" x14ac:dyDescent="0.3">
      <c r="A734" t="s">
        <v>954</v>
      </c>
      <c r="B734" t="s">
        <v>108</v>
      </c>
      <c r="C734" t="s">
        <v>66</v>
      </c>
      <c r="D734" t="str">
        <f t="shared" si="66"/>
        <v>Item_18_ELEC</v>
      </c>
      <c r="E734" t="s">
        <v>955</v>
      </c>
      <c r="F734" s="5">
        <f t="shared" si="67"/>
        <v>30.5</v>
      </c>
      <c r="G734">
        <v>30.5</v>
      </c>
      <c r="H734">
        <f t="shared" si="68"/>
        <v>2</v>
      </c>
      <c r="I734">
        <v>2</v>
      </c>
      <c r="J734" s="3">
        <f t="shared" si="69"/>
        <v>61</v>
      </c>
      <c r="K734">
        <v>61</v>
      </c>
      <c r="L734" t="str">
        <f t="shared" si="70"/>
        <v>Low</v>
      </c>
      <c r="M734" t="s">
        <v>15</v>
      </c>
      <c r="N734" t="s">
        <v>16</v>
      </c>
      <c r="O734" s="1">
        <v>44887</v>
      </c>
      <c r="P734" s="7" t="str">
        <f t="shared" si="71"/>
        <v>NO</v>
      </c>
      <c r="Q734" t="b">
        <v>0</v>
      </c>
    </row>
    <row r="735" spans="1:17" x14ac:dyDescent="0.3">
      <c r="A735" t="s">
        <v>956</v>
      </c>
      <c r="B735" t="s">
        <v>69</v>
      </c>
      <c r="C735" t="s">
        <v>32</v>
      </c>
      <c r="D735" t="str">
        <f t="shared" si="66"/>
        <v>Item_17_FOOD</v>
      </c>
      <c r="E735" t="s">
        <v>498</v>
      </c>
      <c r="F735" s="5">
        <f t="shared" si="67"/>
        <v>29</v>
      </c>
      <c r="G735">
        <v>29</v>
      </c>
      <c r="H735">
        <f t="shared" si="68"/>
        <v>3</v>
      </c>
      <c r="I735">
        <v>3</v>
      </c>
      <c r="J735" s="3">
        <f t="shared" si="69"/>
        <v>87</v>
      </c>
      <c r="K735">
        <v>87</v>
      </c>
      <c r="L735" t="str">
        <f t="shared" si="70"/>
        <v>Low</v>
      </c>
      <c r="M735" t="s">
        <v>15</v>
      </c>
      <c r="N735" t="s">
        <v>38</v>
      </c>
      <c r="O735" s="1">
        <v>44714</v>
      </c>
      <c r="P735" s="7" t="str">
        <f t="shared" si="71"/>
        <v>NO</v>
      </c>
      <c r="Q735" t="b">
        <v>0</v>
      </c>
    </row>
    <row r="736" spans="1:17" x14ac:dyDescent="0.3">
      <c r="A736" t="s">
        <v>957</v>
      </c>
      <c r="B736" t="s">
        <v>63</v>
      </c>
      <c r="C736" t="s">
        <v>13</v>
      </c>
      <c r="D736" t="str">
        <f t="shared" si="66"/>
        <v>Item_6_PATI</v>
      </c>
      <c r="E736" t="s">
        <v>96</v>
      </c>
      <c r="F736" s="5">
        <f t="shared" si="67"/>
        <v>12.5</v>
      </c>
      <c r="G736">
        <v>12.5</v>
      </c>
      <c r="H736">
        <f t="shared" si="68"/>
        <v>10</v>
      </c>
      <c r="I736">
        <v>10</v>
      </c>
      <c r="J736" s="3">
        <f t="shared" si="69"/>
        <v>125</v>
      </c>
      <c r="K736">
        <v>125</v>
      </c>
      <c r="L736" t="str">
        <f t="shared" si="70"/>
        <v>Low</v>
      </c>
      <c r="M736" t="s">
        <v>25</v>
      </c>
      <c r="N736" t="s">
        <v>16</v>
      </c>
      <c r="O736" s="1">
        <v>45624</v>
      </c>
      <c r="P736" s="7" t="str">
        <f t="shared" si="71"/>
        <v>NO</v>
      </c>
      <c r="Q736" t="b">
        <v>0</v>
      </c>
    </row>
    <row r="737" spans="1:17" x14ac:dyDescent="0.3">
      <c r="A737" t="s">
        <v>958</v>
      </c>
      <c r="B737" t="s">
        <v>98</v>
      </c>
      <c r="C737" t="s">
        <v>130</v>
      </c>
      <c r="D737" t="str">
        <f t="shared" si="66"/>
        <v>Item_14_COMP</v>
      </c>
      <c r="E737" t="s">
        <v>320</v>
      </c>
      <c r="F737" s="5">
        <f t="shared" si="67"/>
        <v>24.5</v>
      </c>
      <c r="G737">
        <v>24.5</v>
      </c>
      <c r="H737">
        <f t="shared" si="68"/>
        <v>9</v>
      </c>
      <c r="I737">
        <v>9</v>
      </c>
      <c r="J737" s="3">
        <f t="shared" si="69"/>
        <v>220.5</v>
      </c>
      <c r="K737">
        <v>220.5</v>
      </c>
      <c r="L737" t="str">
        <f t="shared" si="70"/>
        <v>Medium</v>
      </c>
      <c r="M737" t="s">
        <v>25</v>
      </c>
      <c r="N737" t="s">
        <v>38</v>
      </c>
      <c r="O737" s="1">
        <v>45170</v>
      </c>
      <c r="P737" s="7" t="str">
        <f t="shared" si="71"/>
        <v>NO</v>
      </c>
      <c r="Q737" t="b">
        <v>0</v>
      </c>
    </row>
    <row r="738" spans="1:17" x14ac:dyDescent="0.3">
      <c r="A738" t="s">
        <v>959</v>
      </c>
      <c r="B738" t="s">
        <v>65</v>
      </c>
      <c r="C738" t="s">
        <v>23</v>
      </c>
      <c r="D738" t="str">
        <f t="shared" si="66"/>
        <v>Item_16_BUTC</v>
      </c>
      <c r="E738" t="s">
        <v>135</v>
      </c>
      <c r="F738" s="5">
        <f t="shared" si="67"/>
        <v>27.5</v>
      </c>
      <c r="G738">
        <v>27.5</v>
      </c>
      <c r="H738">
        <f t="shared" si="68"/>
        <v>7</v>
      </c>
      <c r="I738">
        <v>7</v>
      </c>
      <c r="J738" s="3">
        <f t="shared" si="69"/>
        <v>192.5</v>
      </c>
      <c r="K738">
        <v>192.5</v>
      </c>
      <c r="L738" t="str">
        <f t="shared" si="70"/>
        <v>Medium</v>
      </c>
      <c r="M738" t="s">
        <v>15</v>
      </c>
      <c r="N738" t="s">
        <v>16</v>
      </c>
      <c r="O738" s="1">
        <v>44817</v>
      </c>
      <c r="P738" s="7" t="str">
        <f t="shared" si="71"/>
        <v>YES</v>
      </c>
      <c r="Q738" t="b">
        <v>1</v>
      </c>
    </row>
    <row r="739" spans="1:17" x14ac:dyDescent="0.3">
      <c r="A739" t="s">
        <v>960</v>
      </c>
      <c r="B739" t="s">
        <v>36</v>
      </c>
      <c r="C739" t="s">
        <v>32</v>
      </c>
      <c r="D739" t="str">
        <f t="shared" si="66"/>
        <v>Item_6_FOOD</v>
      </c>
      <c r="E739" t="s">
        <v>33</v>
      </c>
      <c r="F739" s="5">
        <f t="shared" si="67"/>
        <v>12.5</v>
      </c>
      <c r="G739">
        <v>12.5</v>
      </c>
      <c r="H739">
        <f t="shared" si="68"/>
        <v>10</v>
      </c>
      <c r="I739">
        <v>10</v>
      </c>
      <c r="J739" s="3">
        <f t="shared" si="69"/>
        <v>125</v>
      </c>
      <c r="K739">
        <v>125</v>
      </c>
      <c r="L739" t="str">
        <f t="shared" si="70"/>
        <v>Low</v>
      </c>
      <c r="M739" t="s">
        <v>48</v>
      </c>
      <c r="N739" t="s">
        <v>38</v>
      </c>
      <c r="O739" s="1">
        <v>44587</v>
      </c>
      <c r="P739" s="7" t="str">
        <f t="shared" si="71"/>
        <v>NO</v>
      </c>
      <c r="Q739" t="b">
        <v>0</v>
      </c>
    </row>
    <row r="740" spans="1:17" x14ac:dyDescent="0.3">
      <c r="A740" t="s">
        <v>961</v>
      </c>
      <c r="B740" t="s">
        <v>98</v>
      </c>
      <c r="C740" t="s">
        <v>41</v>
      </c>
      <c r="D740" t="str">
        <f t="shared" si="66"/>
        <v>Item_15_FURN</v>
      </c>
      <c r="E740" t="s">
        <v>453</v>
      </c>
      <c r="F740" s="5">
        <f t="shared" si="67"/>
        <v>26</v>
      </c>
      <c r="G740">
        <v>26</v>
      </c>
      <c r="H740">
        <f t="shared" si="68"/>
        <v>8</v>
      </c>
      <c r="I740">
        <v>8</v>
      </c>
      <c r="J740" s="3">
        <f t="shared" si="69"/>
        <v>208</v>
      </c>
      <c r="K740">
        <v>208</v>
      </c>
      <c r="L740" t="str">
        <f t="shared" si="70"/>
        <v>Medium</v>
      </c>
      <c r="M740" t="s">
        <v>25</v>
      </c>
      <c r="N740" t="s">
        <v>38</v>
      </c>
      <c r="O740" s="1">
        <v>45273</v>
      </c>
      <c r="P740" s="9" t="str">
        <f t="shared" si="71"/>
        <v>N/A</v>
      </c>
    </row>
    <row r="741" spans="1:17" x14ac:dyDescent="0.3">
      <c r="A741" t="s">
        <v>962</v>
      </c>
      <c r="B741" t="s">
        <v>55</v>
      </c>
      <c r="C741" t="s">
        <v>19</v>
      </c>
      <c r="D741" t="str">
        <f t="shared" si="66"/>
        <v>Item_9_MILK</v>
      </c>
      <c r="E741" t="s">
        <v>488</v>
      </c>
      <c r="F741" s="5">
        <f t="shared" si="67"/>
        <v>17</v>
      </c>
      <c r="G741">
        <v>17</v>
      </c>
      <c r="H741">
        <f t="shared" si="68"/>
        <v>8</v>
      </c>
      <c r="I741">
        <v>8</v>
      </c>
      <c r="J741" s="3">
        <f t="shared" si="69"/>
        <v>136</v>
      </c>
      <c r="K741">
        <v>136</v>
      </c>
      <c r="L741" t="str">
        <f t="shared" si="70"/>
        <v>Low</v>
      </c>
      <c r="M741" t="s">
        <v>48</v>
      </c>
      <c r="N741" t="s">
        <v>16</v>
      </c>
      <c r="O741" s="1">
        <v>45165</v>
      </c>
      <c r="P741" s="7" t="str">
        <f t="shared" si="71"/>
        <v>YES</v>
      </c>
      <c r="Q741" t="b">
        <v>1</v>
      </c>
    </row>
    <row r="742" spans="1:17" x14ac:dyDescent="0.3">
      <c r="A742" t="s">
        <v>963</v>
      </c>
      <c r="B742" t="s">
        <v>69</v>
      </c>
      <c r="C742" t="s">
        <v>19</v>
      </c>
      <c r="D742" t="str">
        <f t="shared" si="66"/>
        <v>Item_4_MILK</v>
      </c>
      <c r="E742" t="s">
        <v>210</v>
      </c>
      <c r="F742" s="5">
        <f t="shared" si="67"/>
        <v>9.5</v>
      </c>
      <c r="G742">
        <v>9.5</v>
      </c>
      <c r="H742">
        <f t="shared" si="68"/>
        <v>1</v>
      </c>
      <c r="I742">
        <v>1</v>
      </c>
      <c r="J742" s="3">
        <f t="shared" si="69"/>
        <v>9.5</v>
      </c>
      <c r="K742">
        <v>9.5</v>
      </c>
      <c r="L742" t="str">
        <f t="shared" si="70"/>
        <v>Low</v>
      </c>
      <c r="M742" t="s">
        <v>25</v>
      </c>
      <c r="N742" t="s">
        <v>38</v>
      </c>
      <c r="O742" s="1">
        <v>45096</v>
      </c>
      <c r="P742" s="7" t="str">
        <f t="shared" si="71"/>
        <v>YES</v>
      </c>
      <c r="Q742" t="b">
        <v>1</v>
      </c>
    </row>
    <row r="743" spans="1:17" x14ac:dyDescent="0.3">
      <c r="A743" t="s">
        <v>964</v>
      </c>
      <c r="B743" t="s">
        <v>31</v>
      </c>
      <c r="C743" t="s">
        <v>41</v>
      </c>
      <c r="D743" t="str">
        <f t="shared" si="66"/>
        <v>Item_11_FURN</v>
      </c>
      <c r="E743" t="s">
        <v>190</v>
      </c>
      <c r="F743" s="5">
        <f t="shared" si="67"/>
        <v>20</v>
      </c>
      <c r="G743">
        <v>20</v>
      </c>
      <c r="H743">
        <f t="shared" si="68"/>
        <v>2</v>
      </c>
      <c r="I743">
        <v>2</v>
      </c>
      <c r="J743" s="3">
        <f t="shared" si="69"/>
        <v>40</v>
      </c>
      <c r="K743">
        <v>40</v>
      </c>
      <c r="L743" t="str">
        <f t="shared" si="70"/>
        <v>Low</v>
      </c>
      <c r="M743" t="s">
        <v>25</v>
      </c>
      <c r="N743" t="s">
        <v>16</v>
      </c>
      <c r="O743" s="1">
        <v>45296</v>
      </c>
      <c r="P743" s="7" t="str">
        <f t="shared" si="71"/>
        <v>YES</v>
      </c>
      <c r="Q743" t="b">
        <v>1</v>
      </c>
    </row>
    <row r="744" spans="1:17" x14ac:dyDescent="0.3">
      <c r="A744" t="s">
        <v>965</v>
      </c>
      <c r="B744" t="s">
        <v>74</v>
      </c>
      <c r="C744" t="s">
        <v>66</v>
      </c>
      <c r="D744" t="str">
        <f t="shared" si="66"/>
        <v>Item_17_ELEC</v>
      </c>
      <c r="E744" t="s">
        <v>377</v>
      </c>
      <c r="F744" s="5">
        <f t="shared" si="67"/>
        <v>29</v>
      </c>
      <c r="G744">
        <v>29</v>
      </c>
      <c r="H744">
        <f t="shared" si="68"/>
        <v>1</v>
      </c>
      <c r="I744">
        <v>1</v>
      </c>
      <c r="J744" s="3">
        <f t="shared" si="69"/>
        <v>29</v>
      </c>
      <c r="K744">
        <v>29</v>
      </c>
      <c r="L744" t="str">
        <f t="shared" si="70"/>
        <v>Low</v>
      </c>
      <c r="M744" t="s">
        <v>25</v>
      </c>
      <c r="N744" t="s">
        <v>38</v>
      </c>
      <c r="O744" s="1">
        <v>45350</v>
      </c>
      <c r="P744" s="7" t="str">
        <f t="shared" si="71"/>
        <v>YES</v>
      </c>
      <c r="Q744" t="b">
        <v>1</v>
      </c>
    </row>
    <row r="745" spans="1:17" x14ac:dyDescent="0.3">
      <c r="A745" t="s">
        <v>966</v>
      </c>
      <c r="B745" t="s">
        <v>74</v>
      </c>
      <c r="C745" t="s">
        <v>13</v>
      </c>
      <c r="D745" t="str">
        <f t="shared" si="66"/>
        <v>Item_14_PATI</v>
      </c>
      <c r="E745" t="s">
        <v>164</v>
      </c>
      <c r="F745" s="5">
        <f t="shared" si="67"/>
        <v>24.5</v>
      </c>
      <c r="G745">
        <v>24.5</v>
      </c>
      <c r="H745">
        <f t="shared" si="68"/>
        <v>7</v>
      </c>
      <c r="I745">
        <v>7</v>
      </c>
      <c r="J745" s="3">
        <f t="shared" si="69"/>
        <v>171.5</v>
      </c>
      <c r="K745">
        <v>171.5</v>
      </c>
      <c r="L745" t="str">
        <f t="shared" si="70"/>
        <v>Medium</v>
      </c>
      <c r="M745" t="s">
        <v>48</v>
      </c>
      <c r="N745" t="s">
        <v>38</v>
      </c>
      <c r="O745" s="1">
        <v>44752</v>
      </c>
      <c r="P745" s="9" t="str">
        <f t="shared" si="71"/>
        <v>N/A</v>
      </c>
    </row>
    <row r="746" spans="1:17" x14ac:dyDescent="0.3">
      <c r="A746" t="s">
        <v>967</v>
      </c>
      <c r="B746" t="s">
        <v>18</v>
      </c>
      <c r="C746" t="s">
        <v>23</v>
      </c>
      <c r="D746" t="str">
        <f t="shared" si="66"/>
        <v>Item_3_BUTC</v>
      </c>
      <c r="E746" t="s">
        <v>50</v>
      </c>
      <c r="F746" s="5">
        <f t="shared" si="67"/>
        <v>8</v>
      </c>
      <c r="G746">
        <v>8</v>
      </c>
      <c r="H746">
        <f t="shared" si="68"/>
        <v>9</v>
      </c>
      <c r="I746">
        <v>9</v>
      </c>
      <c r="J746" s="3">
        <f t="shared" si="69"/>
        <v>72</v>
      </c>
      <c r="K746">
        <v>72</v>
      </c>
      <c r="L746" t="str">
        <f t="shared" si="70"/>
        <v>Low</v>
      </c>
      <c r="M746" t="s">
        <v>15</v>
      </c>
      <c r="N746" t="s">
        <v>38</v>
      </c>
      <c r="O746" s="1">
        <v>44753</v>
      </c>
      <c r="P746" s="7" t="str">
        <f t="shared" si="71"/>
        <v>NO</v>
      </c>
      <c r="Q746" t="b">
        <v>0</v>
      </c>
    </row>
    <row r="747" spans="1:17" x14ac:dyDescent="0.3">
      <c r="A747" t="s">
        <v>968</v>
      </c>
      <c r="B747" t="s">
        <v>113</v>
      </c>
      <c r="C747" t="s">
        <v>41</v>
      </c>
      <c r="D747" t="str">
        <f t="shared" si="66"/>
        <v>Item_4_FURN</v>
      </c>
      <c r="E747" t="s">
        <v>556</v>
      </c>
      <c r="F747" s="5">
        <f t="shared" si="67"/>
        <v>9.5</v>
      </c>
      <c r="G747">
        <v>9.5</v>
      </c>
      <c r="H747">
        <f t="shared" si="68"/>
        <v>2</v>
      </c>
      <c r="I747">
        <v>2</v>
      </c>
      <c r="J747" s="3">
        <f t="shared" si="69"/>
        <v>19</v>
      </c>
      <c r="K747">
        <v>19</v>
      </c>
      <c r="L747" t="str">
        <f t="shared" si="70"/>
        <v>Low</v>
      </c>
      <c r="M747" t="s">
        <v>48</v>
      </c>
      <c r="N747" t="s">
        <v>16</v>
      </c>
      <c r="O747" s="1">
        <v>44670</v>
      </c>
      <c r="P747" s="9" t="str">
        <f t="shared" si="71"/>
        <v>N/A</v>
      </c>
    </row>
    <row r="748" spans="1:17" x14ac:dyDescent="0.3">
      <c r="A748" t="s">
        <v>969</v>
      </c>
      <c r="B748" t="s">
        <v>31</v>
      </c>
      <c r="C748" t="s">
        <v>28</v>
      </c>
      <c r="D748" t="str">
        <f t="shared" si="66"/>
        <v>Item_3_BEVE</v>
      </c>
      <c r="E748" t="s">
        <v>478</v>
      </c>
      <c r="F748" s="5">
        <f t="shared" si="67"/>
        <v>8</v>
      </c>
      <c r="G748">
        <v>8</v>
      </c>
      <c r="H748">
        <f t="shared" si="68"/>
        <v>2</v>
      </c>
      <c r="I748">
        <v>2</v>
      </c>
      <c r="J748" s="3">
        <f t="shared" si="69"/>
        <v>16</v>
      </c>
      <c r="K748">
        <v>16</v>
      </c>
      <c r="L748" t="str">
        <f t="shared" si="70"/>
        <v>Low</v>
      </c>
      <c r="M748" t="s">
        <v>48</v>
      </c>
      <c r="N748" t="s">
        <v>16</v>
      </c>
      <c r="O748" s="1">
        <v>45252</v>
      </c>
      <c r="P748" s="7" t="str">
        <f t="shared" si="71"/>
        <v>NO</v>
      </c>
      <c r="Q748" t="b">
        <v>0</v>
      </c>
    </row>
    <row r="749" spans="1:17" x14ac:dyDescent="0.3">
      <c r="A749" t="s">
        <v>970</v>
      </c>
      <c r="B749" t="s">
        <v>113</v>
      </c>
      <c r="C749" t="s">
        <v>23</v>
      </c>
      <c r="D749" t="str">
        <f t="shared" si="66"/>
        <v>Item_25_BUTC</v>
      </c>
      <c r="E749" t="s">
        <v>383</v>
      </c>
      <c r="F749" s="5">
        <f t="shared" si="67"/>
        <v>41</v>
      </c>
      <c r="G749">
        <v>41</v>
      </c>
      <c r="H749">
        <f t="shared" si="68"/>
        <v>5</v>
      </c>
      <c r="I749">
        <v>5</v>
      </c>
      <c r="J749" s="3">
        <f t="shared" si="69"/>
        <v>205</v>
      </c>
      <c r="K749">
        <v>205</v>
      </c>
      <c r="L749" t="str">
        <f t="shared" si="70"/>
        <v>Medium</v>
      </c>
      <c r="M749" t="s">
        <v>25</v>
      </c>
      <c r="N749" t="s">
        <v>16</v>
      </c>
      <c r="O749" s="1">
        <v>45198</v>
      </c>
      <c r="P749" s="7" t="str">
        <f t="shared" si="71"/>
        <v>NO</v>
      </c>
      <c r="Q749" t="b">
        <v>0</v>
      </c>
    </row>
    <row r="750" spans="1:17" x14ac:dyDescent="0.3">
      <c r="A750" t="s">
        <v>971</v>
      </c>
      <c r="B750" t="s">
        <v>77</v>
      </c>
      <c r="C750" t="s">
        <v>19</v>
      </c>
      <c r="D750" t="str">
        <f t="shared" si="66"/>
        <v>Item_5_MILK</v>
      </c>
      <c r="E750" t="s">
        <v>972</v>
      </c>
      <c r="F750" s="5">
        <f t="shared" si="67"/>
        <v>11</v>
      </c>
      <c r="G750">
        <v>11</v>
      </c>
      <c r="H750">
        <f t="shared" si="68"/>
        <v>1</v>
      </c>
      <c r="I750">
        <v>1</v>
      </c>
      <c r="J750" s="3">
        <f t="shared" si="69"/>
        <v>11</v>
      </c>
      <c r="K750">
        <v>11</v>
      </c>
      <c r="L750" t="str">
        <f t="shared" si="70"/>
        <v>Low</v>
      </c>
      <c r="M750" t="s">
        <v>48</v>
      </c>
      <c r="N750" t="s">
        <v>38</v>
      </c>
      <c r="O750" s="1">
        <v>44710</v>
      </c>
      <c r="P750" s="9" t="str">
        <f t="shared" si="71"/>
        <v>N/A</v>
      </c>
    </row>
    <row r="751" spans="1:17" x14ac:dyDescent="0.3">
      <c r="A751" t="s">
        <v>973</v>
      </c>
      <c r="B751" t="s">
        <v>84</v>
      </c>
      <c r="C751" t="s">
        <v>19</v>
      </c>
      <c r="D751" t="str">
        <f t="shared" si="66"/>
        <v>Item_19_MILK</v>
      </c>
      <c r="E751" t="s">
        <v>142</v>
      </c>
      <c r="F751" s="5">
        <f t="shared" si="67"/>
        <v>32</v>
      </c>
      <c r="G751">
        <v>32</v>
      </c>
      <c r="H751">
        <f t="shared" si="68"/>
        <v>2</v>
      </c>
      <c r="I751">
        <v>2</v>
      </c>
      <c r="J751" s="3">
        <f t="shared" si="69"/>
        <v>64</v>
      </c>
      <c r="K751">
        <v>64</v>
      </c>
      <c r="L751" t="str">
        <f t="shared" si="70"/>
        <v>Low</v>
      </c>
      <c r="M751" t="s">
        <v>25</v>
      </c>
      <c r="N751" t="s">
        <v>38</v>
      </c>
      <c r="O751" s="1">
        <v>45636</v>
      </c>
      <c r="P751" s="7" t="str">
        <f t="shared" si="71"/>
        <v>NO</v>
      </c>
      <c r="Q751" t="b">
        <v>0</v>
      </c>
    </row>
    <row r="752" spans="1:17" x14ac:dyDescent="0.3">
      <c r="A752" t="s">
        <v>974</v>
      </c>
      <c r="B752" t="s">
        <v>80</v>
      </c>
      <c r="C752" t="s">
        <v>32</v>
      </c>
      <c r="D752" t="str">
        <f t="shared" si="66"/>
        <v>Item_12_FOOD</v>
      </c>
      <c r="E752" t="s">
        <v>128</v>
      </c>
      <c r="F752" s="5">
        <f t="shared" si="67"/>
        <v>21.5</v>
      </c>
      <c r="G752">
        <v>21.5</v>
      </c>
      <c r="H752">
        <f t="shared" si="68"/>
        <v>10</v>
      </c>
      <c r="I752">
        <v>10</v>
      </c>
      <c r="J752" s="3">
        <f t="shared" si="69"/>
        <v>215</v>
      </c>
      <c r="K752">
        <v>215</v>
      </c>
      <c r="L752" t="str">
        <f t="shared" si="70"/>
        <v>Medium</v>
      </c>
      <c r="M752" t="s">
        <v>48</v>
      </c>
      <c r="N752" t="s">
        <v>16</v>
      </c>
      <c r="O752" s="1">
        <v>45543</v>
      </c>
      <c r="P752" s="7" t="str">
        <f t="shared" si="71"/>
        <v>NO</v>
      </c>
      <c r="Q752" t="b">
        <v>0</v>
      </c>
    </row>
    <row r="753" spans="1:17" x14ac:dyDescent="0.3">
      <c r="A753" t="s">
        <v>975</v>
      </c>
      <c r="B753" t="s">
        <v>55</v>
      </c>
      <c r="C753" t="s">
        <v>28</v>
      </c>
      <c r="D753" t="str">
        <f t="shared" si="66"/>
        <v>Item_14_BEVE</v>
      </c>
      <c r="E753" t="s">
        <v>205</v>
      </c>
      <c r="F753" s="5">
        <f t="shared" si="67"/>
        <v>24.5</v>
      </c>
      <c r="G753">
        <v>24.5</v>
      </c>
      <c r="H753">
        <f t="shared" si="68"/>
        <v>7</v>
      </c>
      <c r="I753">
        <v>7</v>
      </c>
      <c r="J753" s="3">
        <f t="shared" si="69"/>
        <v>171.5</v>
      </c>
      <c r="K753">
        <v>171.5</v>
      </c>
      <c r="L753" t="str">
        <f t="shared" si="70"/>
        <v>Medium</v>
      </c>
      <c r="M753" t="s">
        <v>25</v>
      </c>
      <c r="N753" t="s">
        <v>38</v>
      </c>
      <c r="O753" s="1">
        <v>44570</v>
      </c>
      <c r="P753" s="9" t="str">
        <f t="shared" si="71"/>
        <v>N/A</v>
      </c>
    </row>
    <row r="754" spans="1:17" x14ac:dyDescent="0.3">
      <c r="A754" t="s">
        <v>976</v>
      </c>
      <c r="B754" t="s">
        <v>89</v>
      </c>
      <c r="C754" t="s">
        <v>13</v>
      </c>
      <c r="D754" t="str">
        <f t="shared" si="66"/>
        <v>Item_22_PATI</v>
      </c>
      <c r="E754" t="s">
        <v>92</v>
      </c>
      <c r="F754" s="5">
        <f t="shared" si="67"/>
        <v>36.5</v>
      </c>
      <c r="G754">
        <v>36.5</v>
      </c>
      <c r="H754">
        <f t="shared" si="68"/>
        <v>1</v>
      </c>
      <c r="I754">
        <v>1</v>
      </c>
      <c r="J754" s="3">
        <f t="shared" si="69"/>
        <v>36.5</v>
      </c>
      <c r="K754">
        <v>36.5</v>
      </c>
      <c r="L754" t="str">
        <f t="shared" si="70"/>
        <v>Low</v>
      </c>
      <c r="M754" t="s">
        <v>15</v>
      </c>
      <c r="N754" t="s">
        <v>38</v>
      </c>
      <c r="O754" s="1">
        <v>45391</v>
      </c>
      <c r="P754" s="7" t="str">
        <f t="shared" si="71"/>
        <v>YES</v>
      </c>
      <c r="Q754" t="b">
        <v>1</v>
      </c>
    </row>
    <row r="755" spans="1:17" x14ac:dyDescent="0.3">
      <c r="A755" t="s">
        <v>977</v>
      </c>
      <c r="B755" t="s">
        <v>116</v>
      </c>
      <c r="C755" t="s">
        <v>66</v>
      </c>
      <c r="D755" t="str">
        <f t="shared" si="66"/>
        <v>Item_17_ELEC</v>
      </c>
      <c r="E755" t="s">
        <v>377</v>
      </c>
      <c r="F755" s="5">
        <f t="shared" si="67"/>
        <v>29</v>
      </c>
      <c r="G755">
        <v>29</v>
      </c>
      <c r="H755">
        <f t="shared" si="68"/>
        <v>1</v>
      </c>
      <c r="I755">
        <v>1</v>
      </c>
      <c r="J755" s="3">
        <f t="shared" si="69"/>
        <v>29</v>
      </c>
      <c r="K755">
        <v>29</v>
      </c>
      <c r="L755" t="str">
        <f t="shared" si="70"/>
        <v>Low</v>
      </c>
      <c r="M755" t="s">
        <v>48</v>
      </c>
      <c r="N755" t="s">
        <v>38</v>
      </c>
      <c r="O755" s="1">
        <v>44917</v>
      </c>
      <c r="P755" s="7" t="str">
        <f t="shared" si="71"/>
        <v>NO</v>
      </c>
      <c r="Q755" t="b">
        <v>0</v>
      </c>
    </row>
    <row r="756" spans="1:17" x14ac:dyDescent="0.3">
      <c r="A756" t="s">
        <v>978</v>
      </c>
      <c r="B756" t="s">
        <v>69</v>
      </c>
      <c r="C756" t="s">
        <v>41</v>
      </c>
      <c r="D756" t="str">
        <f t="shared" si="66"/>
        <v>Item_8_FURN</v>
      </c>
      <c r="E756" t="s">
        <v>303</v>
      </c>
      <c r="F756" s="5">
        <f t="shared" si="67"/>
        <v>15.5</v>
      </c>
      <c r="G756">
        <v>15.5</v>
      </c>
      <c r="H756">
        <f t="shared" si="68"/>
        <v>4</v>
      </c>
      <c r="I756">
        <v>4</v>
      </c>
      <c r="J756" s="3">
        <f t="shared" si="69"/>
        <v>62</v>
      </c>
      <c r="K756">
        <v>62</v>
      </c>
      <c r="L756" t="str">
        <f t="shared" si="70"/>
        <v>Low</v>
      </c>
      <c r="M756" t="s">
        <v>25</v>
      </c>
      <c r="N756" t="s">
        <v>16</v>
      </c>
      <c r="O756" s="1">
        <v>45165</v>
      </c>
      <c r="P756" s="9" t="str">
        <f t="shared" si="71"/>
        <v>N/A</v>
      </c>
    </row>
    <row r="757" spans="1:17" x14ac:dyDescent="0.3">
      <c r="A757" t="s">
        <v>979</v>
      </c>
      <c r="B757" t="s">
        <v>40</v>
      </c>
      <c r="C757" t="s">
        <v>66</v>
      </c>
      <c r="D757" t="str">
        <f t="shared" si="66"/>
        <v>Item_15_ELEC</v>
      </c>
      <c r="E757" t="s">
        <v>643</v>
      </c>
      <c r="F757" s="5">
        <f t="shared" si="67"/>
        <v>26</v>
      </c>
      <c r="G757">
        <v>26</v>
      </c>
      <c r="H757">
        <f t="shared" si="68"/>
        <v>6</v>
      </c>
      <c r="I757">
        <v>6</v>
      </c>
      <c r="J757" s="3">
        <f t="shared" si="69"/>
        <v>156</v>
      </c>
      <c r="K757">
        <v>156</v>
      </c>
      <c r="L757" t="str">
        <f t="shared" si="70"/>
        <v>Medium</v>
      </c>
      <c r="M757" t="s">
        <v>15</v>
      </c>
      <c r="N757" t="s">
        <v>16</v>
      </c>
      <c r="O757" s="1">
        <v>45347</v>
      </c>
      <c r="P757" s="7" t="str">
        <f t="shared" si="71"/>
        <v>NO</v>
      </c>
      <c r="Q757" t="b">
        <v>0</v>
      </c>
    </row>
    <row r="758" spans="1:17" x14ac:dyDescent="0.3">
      <c r="A758" t="s">
        <v>980</v>
      </c>
      <c r="B758" t="s">
        <v>123</v>
      </c>
      <c r="C758" t="s">
        <v>23</v>
      </c>
      <c r="D758" t="str">
        <f t="shared" si="66"/>
        <v>Item_13_BUTC</v>
      </c>
      <c r="E758" t="s">
        <v>306</v>
      </c>
      <c r="F758" s="5">
        <f t="shared" si="67"/>
        <v>23</v>
      </c>
      <c r="G758">
        <v>23</v>
      </c>
      <c r="H758">
        <f t="shared" si="68"/>
        <v>4</v>
      </c>
      <c r="I758">
        <v>4</v>
      </c>
      <c r="J758" s="3">
        <f t="shared" si="69"/>
        <v>92</v>
      </c>
      <c r="K758">
        <v>92</v>
      </c>
      <c r="L758" t="str">
        <f t="shared" si="70"/>
        <v>Low</v>
      </c>
      <c r="M758" t="s">
        <v>25</v>
      </c>
      <c r="N758" t="s">
        <v>16</v>
      </c>
      <c r="O758" s="1">
        <v>44867</v>
      </c>
      <c r="P758" s="7" t="str">
        <f t="shared" si="71"/>
        <v>YES</v>
      </c>
      <c r="Q758" t="b">
        <v>1</v>
      </c>
    </row>
    <row r="759" spans="1:17" x14ac:dyDescent="0.3">
      <c r="A759" t="s">
        <v>981</v>
      </c>
      <c r="B759" t="s">
        <v>31</v>
      </c>
      <c r="C759" t="s">
        <v>41</v>
      </c>
      <c r="D759" t="str">
        <f t="shared" si="66"/>
        <v>Item_3_FURN</v>
      </c>
      <c r="E759" t="s">
        <v>982</v>
      </c>
      <c r="F759" s="5">
        <f t="shared" si="67"/>
        <v>8</v>
      </c>
      <c r="G759">
        <v>8</v>
      </c>
      <c r="H759">
        <f t="shared" si="68"/>
        <v>9</v>
      </c>
      <c r="I759">
        <v>9</v>
      </c>
      <c r="J759" s="3">
        <f t="shared" si="69"/>
        <v>72</v>
      </c>
      <c r="K759">
        <v>72</v>
      </c>
      <c r="L759" t="str">
        <f t="shared" si="70"/>
        <v>Low</v>
      </c>
      <c r="M759" t="s">
        <v>48</v>
      </c>
      <c r="N759" t="s">
        <v>38</v>
      </c>
      <c r="O759" s="1">
        <v>45635</v>
      </c>
      <c r="P759" s="7" t="str">
        <f t="shared" si="71"/>
        <v>YES</v>
      </c>
      <c r="Q759" t="b">
        <v>1</v>
      </c>
    </row>
    <row r="760" spans="1:17" x14ac:dyDescent="0.3">
      <c r="A760" t="s">
        <v>983</v>
      </c>
      <c r="B760" t="s">
        <v>46</v>
      </c>
      <c r="C760" t="s">
        <v>13</v>
      </c>
      <c r="D760" t="str">
        <f t="shared" si="66"/>
        <v>Item_19_PATI</v>
      </c>
      <c r="E760" t="s">
        <v>579</v>
      </c>
      <c r="F760" s="5">
        <f t="shared" si="67"/>
        <v>32</v>
      </c>
      <c r="G760">
        <v>32</v>
      </c>
      <c r="H760">
        <f t="shared" si="68"/>
        <v>6</v>
      </c>
      <c r="I760">
        <v>6</v>
      </c>
      <c r="J760" s="3">
        <f t="shared" si="69"/>
        <v>192</v>
      </c>
      <c r="K760">
        <v>192</v>
      </c>
      <c r="L760" t="str">
        <f t="shared" si="70"/>
        <v>Medium</v>
      </c>
      <c r="M760" t="s">
        <v>48</v>
      </c>
      <c r="N760" t="s">
        <v>38</v>
      </c>
      <c r="O760" s="1">
        <v>45331</v>
      </c>
      <c r="P760" s="7" t="str">
        <f t="shared" si="71"/>
        <v>NO</v>
      </c>
      <c r="Q760" t="b">
        <v>0</v>
      </c>
    </row>
    <row r="761" spans="1:17" x14ac:dyDescent="0.3">
      <c r="A761" t="s">
        <v>984</v>
      </c>
      <c r="B761" t="s">
        <v>98</v>
      </c>
      <c r="C761" t="s">
        <v>130</v>
      </c>
      <c r="D761" t="str">
        <f t="shared" si="66"/>
        <v>Item_15_COMP</v>
      </c>
      <c r="E761" t="s">
        <v>149</v>
      </c>
      <c r="F761" s="5">
        <f t="shared" si="67"/>
        <v>26</v>
      </c>
      <c r="G761">
        <v>26</v>
      </c>
      <c r="H761">
        <f t="shared" si="68"/>
        <v>10</v>
      </c>
      <c r="I761">
        <v>10</v>
      </c>
      <c r="J761" s="3">
        <f t="shared" si="69"/>
        <v>260</v>
      </c>
      <c r="K761">
        <v>260</v>
      </c>
      <c r="L761" t="str">
        <f t="shared" si="70"/>
        <v>Medium</v>
      </c>
      <c r="M761" t="s">
        <v>48</v>
      </c>
      <c r="N761" t="s">
        <v>16</v>
      </c>
      <c r="O761" s="1">
        <v>44845</v>
      </c>
      <c r="P761" s="7" t="str">
        <f t="shared" si="71"/>
        <v>NO</v>
      </c>
      <c r="Q761" t="b">
        <v>0</v>
      </c>
    </row>
    <row r="762" spans="1:17" x14ac:dyDescent="0.3">
      <c r="A762" t="s">
        <v>985</v>
      </c>
      <c r="B762" t="s">
        <v>116</v>
      </c>
      <c r="C762" t="s">
        <v>32</v>
      </c>
      <c r="D762" t="str">
        <f t="shared" si="66"/>
        <v>Item_14_FOOD</v>
      </c>
      <c r="E762" t="s">
        <v>90</v>
      </c>
      <c r="F762" s="5">
        <f t="shared" si="67"/>
        <v>24.5</v>
      </c>
      <c r="G762">
        <v>24.5</v>
      </c>
      <c r="H762">
        <f t="shared" si="68"/>
        <v>10</v>
      </c>
      <c r="I762">
        <v>10</v>
      </c>
      <c r="J762" s="3">
        <f t="shared" si="69"/>
        <v>245</v>
      </c>
      <c r="K762">
        <v>245</v>
      </c>
      <c r="L762" t="str">
        <f t="shared" si="70"/>
        <v>Medium</v>
      </c>
      <c r="M762" t="s">
        <v>48</v>
      </c>
      <c r="N762" t="s">
        <v>38</v>
      </c>
      <c r="O762" s="1">
        <v>45293</v>
      </c>
      <c r="P762" s="7" t="str">
        <f t="shared" si="71"/>
        <v>YES</v>
      </c>
      <c r="Q762" t="b">
        <v>1</v>
      </c>
    </row>
    <row r="763" spans="1:17" x14ac:dyDescent="0.3">
      <c r="A763" t="s">
        <v>986</v>
      </c>
      <c r="B763" t="s">
        <v>27</v>
      </c>
      <c r="C763" t="s">
        <v>130</v>
      </c>
      <c r="D763" t="str">
        <f t="shared" si="66"/>
        <v>Item_11_COMP</v>
      </c>
      <c r="E763" t="s">
        <v>335</v>
      </c>
      <c r="F763" s="5">
        <f t="shared" si="67"/>
        <v>20</v>
      </c>
      <c r="G763">
        <v>20</v>
      </c>
      <c r="H763">
        <f t="shared" si="68"/>
        <v>3</v>
      </c>
      <c r="I763">
        <v>3</v>
      </c>
      <c r="J763" s="3">
        <f t="shared" si="69"/>
        <v>60</v>
      </c>
      <c r="K763">
        <v>60</v>
      </c>
      <c r="L763" t="str">
        <f t="shared" si="70"/>
        <v>Low</v>
      </c>
      <c r="M763" t="s">
        <v>25</v>
      </c>
      <c r="N763" t="s">
        <v>16</v>
      </c>
      <c r="O763" s="1">
        <v>45273</v>
      </c>
      <c r="P763" s="9" t="str">
        <f t="shared" si="71"/>
        <v>N/A</v>
      </c>
    </row>
    <row r="764" spans="1:17" x14ac:dyDescent="0.3">
      <c r="A764" t="s">
        <v>987</v>
      </c>
      <c r="B764" t="s">
        <v>22</v>
      </c>
      <c r="C764" t="s">
        <v>13</v>
      </c>
      <c r="D764" t="str">
        <f t="shared" si="66"/>
        <v>Item_9_PATI</v>
      </c>
      <c r="E764" t="s">
        <v>509</v>
      </c>
      <c r="F764" s="5">
        <f t="shared" si="67"/>
        <v>17</v>
      </c>
      <c r="G764">
        <v>17</v>
      </c>
      <c r="H764">
        <f t="shared" si="68"/>
        <v>7</v>
      </c>
      <c r="I764">
        <v>7</v>
      </c>
      <c r="J764" s="3">
        <f t="shared" si="69"/>
        <v>119</v>
      </c>
      <c r="K764">
        <v>119</v>
      </c>
      <c r="L764" t="str">
        <f t="shared" si="70"/>
        <v>Low</v>
      </c>
      <c r="M764" t="s">
        <v>25</v>
      </c>
      <c r="N764" t="s">
        <v>38</v>
      </c>
      <c r="O764" s="1">
        <v>45194</v>
      </c>
      <c r="P764" s="7" t="str">
        <f t="shared" si="71"/>
        <v>NO</v>
      </c>
      <c r="Q764" t="b">
        <v>0</v>
      </c>
    </row>
    <row r="765" spans="1:17" x14ac:dyDescent="0.3">
      <c r="A765" t="s">
        <v>988</v>
      </c>
      <c r="B765" t="s">
        <v>12</v>
      </c>
      <c r="C765" t="s">
        <v>41</v>
      </c>
      <c r="D765" t="str">
        <f t="shared" si="66"/>
        <v>Item_15_FURN</v>
      </c>
      <c r="E765" t="s">
        <v>453</v>
      </c>
      <c r="F765" s="5">
        <f t="shared" si="67"/>
        <v>26</v>
      </c>
      <c r="G765">
        <v>26</v>
      </c>
      <c r="H765">
        <f t="shared" si="68"/>
        <v>8</v>
      </c>
      <c r="I765">
        <v>8</v>
      </c>
      <c r="J765" s="3">
        <f t="shared" si="69"/>
        <v>208</v>
      </c>
      <c r="K765">
        <v>208</v>
      </c>
      <c r="L765" t="str">
        <f t="shared" si="70"/>
        <v>Medium</v>
      </c>
      <c r="M765" t="s">
        <v>48</v>
      </c>
      <c r="N765" t="s">
        <v>38</v>
      </c>
      <c r="O765" s="1">
        <v>45275</v>
      </c>
      <c r="P765" s="7" t="str">
        <f t="shared" si="71"/>
        <v>YES</v>
      </c>
      <c r="Q765" t="b">
        <v>1</v>
      </c>
    </row>
    <row r="766" spans="1:17" x14ac:dyDescent="0.3">
      <c r="A766" t="s">
        <v>989</v>
      </c>
      <c r="B766" t="s">
        <v>46</v>
      </c>
      <c r="C766" t="s">
        <v>13</v>
      </c>
      <c r="D766" t="str">
        <f t="shared" si="66"/>
        <v>Item_15_PATI</v>
      </c>
      <c r="E766" t="s">
        <v>455</v>
      </c>
      <c r="F766" s="5">
        <f t="shared" si="67"/>
        <v>26</v>
      </c>
      <c r="G766">
        <v>26</v>
      </c>
      <c r="H766">
        <f t="shared" si="68"/>
        <v>3</v>
      </c>
      <c r="I766">
        <v>3</v>
      </c>
      <c r="J766" s="3">
        <f t="shared" si="69"/>
        <v>78</v>
      </c>
      <c r="K766">
        <v>78</v>
      </c>
      <c r="L766" t="str">
        <f t="shared" si="70"/>
        <v>Low</v>
      </c>
      <c r="M766" t="s">
        <v>48</v>
      </c>
      <c r="N766" t="s">
        <v>16</v>
      </c>
      <c r="O766" s="1">
        <v>45017</v>
      </c>
      <c r="P766" s="7" t="str">
        <f t="shared" si="71"/>
        <v>YES</v>
      </c>
      <c r="Q766" t="b">
        <v>1</v>
      </c>
    </row>
    <row r="767" spans="1:17" x14ac:dyDescent="0.3">
      <c r="A767" t="s">
        <v>990</v>
      </c>
      <c r="B767" t="s">
        <v>40</v>
      </c>
      <c r="C767" t="s">
        <v>32</v>
      </c>
      <c r="D767" t="str">
        <f t="shared" si="66"/>
        <v>Item_10_FOOD</v>
      </c>
      <c r="E767" t="s">
        <v>78</v>
      </c>
      <c r="F767" s="5">
        <f t="shared" si="67"/>
        <v>18.5</v>
      </c>
      <c r="G767">
        <v>18.5</v>
      </c>
      <c r="H767">
        <f t="shared" si="68"/>
        <v>9</v>
      </c>
      <c r="I767">
        <v>9</v>
      </c>
      <c r="J767" s="3">
        <f t="shared" si="69"/>
        <v>166.5</v>
      </c>
      <c r="K767">
        <v>166.5</v>
      </c>
      <c r="L767" t="str">
        <f t="shared" si="70"/>
        <v>Medium</v>
      </c>
      <c r="M767" t="s">
        <v>48</v>
      </c>
      <c r="N767" t="s">
        <v>16</v>
      </c>
      <c r="O767" s="1">
        <v>45672</v>
      </c>
      <c r="P767" s="9" t="str">
        <f t="shared" si="71"/>
        <v>N/A</v>
      </c>
    </row>
    <row r="768" spans="1:17" x14ac:dyDescent="0.3">
      <c r="A768" t="s">
        <v>991</v>
      </c>
      <c r="B768" t="s">
        <v>12</v>
      </c>
      <c r="C768" t="s">
        <v>19</v>
      </c>
      <c r="D768" t="str">
        <f t="shared" si="66"/>
        <v>Item_11_MILK</v>
      </c>
      <c r="E768" t="s">
        <v>287</v>
      </c>
      <c r="F768" s="5">
        <f t="shared" si="67"/>
        <v>20</v>
      </c>
      <c r="G768">
        <v>20</v>
      </c>
      <c r="H768">
        <f t="shared" si="68"/>
        <v>10</v>
      </c>
      <c r="I768">
        <v>10</v>
      </c>
      <c r="J768" s="3">
        <f t="shared" si="69"/>
        <v>200</v>
      </c>
      <c r="K768">
        <v>200</v>
      </c>
      <c r="L768" t="str">
        <f t="shared" si="70"/>
        <v>Medium</v>
      </c>
      <c r="M768" t="s">
        <v>48</v>
      </c>
      <c r="N768" t="s">
        <v>16</v>
      </c>
      <c r="O768" s="1">
        <v>45585</v>
      </c>
      <c r="P768" s="9" t="str">
        <f t="shared" si="71"/>
        <v>N/A</v>
      </c>
    </row>
    <row r="769" spans="1:17" x14ac:dyDescent="0.3">
      <c r="A769" t="s">
        <v>992</v>
      </c>
      <c r="B769" t="s">
        <v>108</v>
      </c>
      <c r="C769" t="s">
        <v>41</v>
      </c>
      <c r="D769" t="str">
        <f t="shared" si="66"/>
        <v>Item_2_FURN</v>
      </c>
      <c r="E769" t="s">
        <v>295</v>
      </c>
      <c r="F769" s="5">
        <f t="shared" si="67"/>
        <v>6.5</v>
      </c>
      <c r="G769">
        <v>6.5</v>
      </c>
      <c r="H769">
        <f t="shared" si="68"/>
        <v>9</v>
      </c>
      <c r="I769">
        <v>9</v>
      </c>
      <c r="J769" s="3">
        <f t="shared" si="69"/>
        <v>58.5</v>
      </c>
      <c r="K769">
        <v>58.5</v>
      </c>
      <c r="L769" t="str">
        <f t="shared" si="70"/>
        <v>Low</v>
      </c>
      <c r="M769" t="s">
        <v>25</v>
      </c>
      <c r="N769" t="s">
        <v>16</v>
      </c>
      <c r="O769" s="1">
        <v>45353</v>
      </c>
      <c r="P769" s="7" t="str">
        <f t="shared" si="71"/>
        <v>YES</v>
      </c>
      <c r="Q769" t="b">
        <v>1</v>
      </c>
    </row>
    <row r="770" spans="1:17" x14ac:dyDescent="0.3">
      <c r="A770" t="s">
        <v>993</v>
      </c>
      <c r="B770" t="s">
        <v>40</v>
      </c>
      <c r="C770" t="s">
        <v>41</v>
      </c>
      <c r="D770" t="str">
        <f t="shared" ref="D770:D833" si="72">IF(TRIM(E770)="","Unknown_Item","Item_"&amp;MID(E770,6,FIND("_",E770,6)-6)&amp;"_"&amp;UPPER(LEFT(C770,4)))</f>
        <v>Item_2_FURN</v>
      </c>
      <c r="E770" t="s">
        <v>295</v>
      </c>
      <c r="F770" s="5">
        <f t="shared" ref="F770:F833" si="73">IF(ISBLANK(G770),AVERAGE($G$2:$G$12576),G770)</f>
        <v>6.5</v>
      </c>
      <c r="G770">
        <v>6.5</v>
      </c>
      <c r="H770">
        <f t="shared" ref="H770:H833" si="74">IF(ISBLANK(I770),MEDIAN($I$2:$I$12576),I770)</f>
        <v>1</v>
      </c>
      <c r="I770">
        <v>1</v>
      </c>
      <c r="J770" s="3">
        <f t="shared" ref="J770:J833" si="75">IF(ISBLANK(K770),MEDIAN($K$2:$K$12576),K770)</f>
        <v>6.5</v>
      </c>
      <c r="K770">
        <v>6.5</v>
      </c>
      <c r="L770" t="str">
        <f t="shared" ref="L770:L833" si="76">IF(J770&gt;=300,"High",IF(J770&gt;=150,"Medium","Low"))</f>
        <v>Low</v>
      </c>
      <c r="M770" t="s">
        <v>15</v>
      </c>
      <c r="N770" t="s">
        <v>16</v>
      </c>
      <c r="O770" s="1">
        <v>44762</v>
      </c>
      <c r="P770" s="9" t="str">
        <f t="shared" ref="P770:P833" si="77">IF(ISBLANK(Q770),"N/A",IF(Q770=TRUE,"YES","NO"))</f>
        <v>N/A</v>
      </c>
    </row>
    <row r="771" spans="1:17" x14ac:dyDescent="0.3">
      <c r="A771" t="s">
        <v>994</v>
      </c>
      <c r="B771" t="s">
        <v>69</v>
      </c>
      <c r="C771" t="s">
        <v>41</v>
      </c>
      <c r="D771" t="str">
        <f t="shared" si="72"/>
        <v>Item_10_FURN</v>
      </c>
      <c r="E771" t="s">
        <v>109</v>
      </c>
      <c r="F771" s="5">
        <f t="shared" si="73"/>
        <v>18.5</v>
      </c>
      <c r="G771">
        <v>18.5</v>
      </c>
      <c r="H771">
        <f t="shared" si="74"/>
        <v>3</v>
      </c>
      <c r="I771">
        <v>3</v>
      </c>
      <c r="J771" s="3">
        <f t="shared" si="75"/>
        <v>55.5</v>
      </c>
      <c r="K771">
        <v>55.5</v>
      </c>
      <c r="L771" t="str">
        <f t="shared" si="76"/>
        <v>Low</v>
      </c>
      <c r="M771" t="s">
        <v>25</v>
      </c>
      <c r="N771" t="s">
        <v>16</v>
      </c>
      <c r="O771" s="1">
        <v>45546</v>
      </c>
      <c r="P771" s="7" t="str">
        <f t="shared" si="77"/>
        <v>NO</v>
      </c>
      <c r="Q771" t="b">
        <v>0</v>
      </c>
    </row>
    <row r="772" spans="1:17" x14ac:dyDescent="0.3">
      <c r="A772" t="s">
        <v>995</v>
      </c>
      <c r="B772" t="s">
        <v>89</v>
      </c>
      <c r="C772" t="s">
        <v>19</v>
      </c>
      <c r="D772" t="str">
        <f t="shared" si="72"/>
        <v>Item_15_MILK</v>
      </c>
      <c r="E772" t="s">
        <v>344</v>
      </c>
      <c r="F772" s="5">
        <f t="shared" si="73"/>
        <v>26</v>
      </c>
      <c r="G772">
        <v>26</v>
      </c>
      <c r="H772">
        <f t="shared" si="74"/>
        <v>1</v>
      </c>
      <c r="I772">
        <v>1</v>
      </c>
      <c r="J772" s="3">
        <f t="shared" si="75"/>
        <v>26</v>
      </c>
      <c r="K772">
        <v>26</v>
      </c>
      <c r="L772" t="str">
        <f t="shared" si="76"/>
        <v>Low</v>
      </c>
      <c r="M772" t="s">
        <v>48</v>
      </c>
      <c r="N772" t="s">
        <v>16</v>
      </c>
      <c r="O772" s="1">
        <v>44723</v>
      </c>
      <c r="P772" s="7" t="str">
        <f t="shared" si="77"/>
        <v>YES</v>
      </c>
      <c r="Q772" t="b">
        <v>1</v>
      </c>
    </row>
    <row r="773" spans="1:17" x14ac:dyDescent="0.3">
      <c r="A773" t="s">
        <v>996</v>
      </c>
      <c r="B773" t="s">
        <v>123</v>
      </c>
      <c r="C773" t="s">
        <v>66</v>
      </c>
      <c r="D773" t="str">
        <f t="shared" si="72"/>
        <v>Item_5_ELEC</v>
      </c>
      <c r="E773" t="s">
        <v>464</v>
      </c>
      <c r="F773" s="5">
        <f t="shared" si="73"/>
        <v>11</v>
      </c>
      <c r="G773">
        <v>11</v>
      </c>
      <c r="H773">
        <f t="shared" si="74"/>
        <v>10</v>
      </c>
      <c r="I773">
        <v>10</v>
      </c>
      <c r="J773" s="3">
        <f t="shared" si="75"/>
        <v>110</v>
      </c>
      <c r="K773">
        <v>110</v>
      </c>
      <c r="L773" t="str">
        <f t="shared" si="76"/>
        <v>Low</v>
      </c>
      <c r="M773" t="s">
        <v>48</v>
      </c>
      <c r="N773" t="s">
        <v>16</v>
      </c>
      <c r="O773" s="1">
        <v>44839</v>
      </c>
      <c r="P773" s="9" t="str">
        <f t="shared" si="77"/>
        <v>N/A</v>
      </c>
    </row>
    <row r="774" spans="1:17" x14ac:dyDescent="0.3">
      <c r="A774" t="s">
        <v>997</v>
      </c>
      <c r="B774" t="s">
        <v>77</v>
      </c>
      <c r="C774" t="s">
        <v>23</v>
      </c>
      <c r="D774" t="str">
        <f t="shared" si="72"/>
        <v>Item_19_BUTC</v>
      </c>
      <c r="E774" t="s">
        <v>998</v>
      </c>
      <c r="F774" s="5">
        <f t="shared" si="73"/>
        <v>32</v>
      </c>
      <c r="G774">
        <v>32</v>
      </c>
      <c r="H774">
        <f t="shared" si="74"/>
        <v>9</v>
      </c>
      <c r="I774">
        <v>9</v>
      </c>
      <c r="J774" s="3">
        <f t="shared" si="75"/>
        <v>288</v>
      </c>
      <c r="K774">
        <v>288</v>
      </c>
      <c r="L774" t="str">
        <f t="shared" si="76"/>
        <v>Medium</v>
      </c>
      <c r="M774" t="s">
        <v>15</v>
      </c>
      <c r="N774" t="s">
        <v>16</v>
      </c>
      <c r="O774" s="1">
        <v>44699</v>
      </c>
      <c r="P774" s="7" t="str">
        <f t="shared" si="77"/>
        <v>YES</v>
      </c>
      <c r="Q774" t="b">
        <v>1</v>
      </c>
    </row>
    <row r="775" spans="1:17" x14ac:dyDescent="0.3">
      <c r="A775" t="s">
        <v>999</v>
      </c>
      <c r="B775" t="s">
        <v>74</v>
      </c>
      <c r="C775" t="s">
        <v>32</v>
      </c>
      <c r="D775" t="str">
        <f t="shared" si="72"/>
        <v>Item_6_FOOD</v>
      </c>
      <c r="E775" t="s">
        <v>33</v>
      </c>
      <c r="F775" s="5">
        <f t="shared" si="73"/>
        <v>12.5</v>
      </c>
      <c r="G775">
        <v>12.5</v>
      </c>
      <c r="H775">
        <f t="shared" si="74"/>
        <v>3</v>
      </c>
      <c r="I775">
        <v>3</v>
      </c>
      <c r="J775" s="3">
        <f t="shared" si="75"/>
        <v>37.5</v>
      </c>
      <c r="K775">
        <v>37.5</v>
      </c>
      <c r="L775" t="str">
        <f t="shared" si="76"/>
        <v>Low</v>
      </c>
      <c r="M775" t="s">
        <v>48</v>
      </c>
      <c r="N775" t="s">
        <v>38</v>
      </c>
      <c r="O775" s="1">
        <v>45427</v>
      </c>
      <c r="P775" s="7" t="str">
        <f t="shared" si="77"/>
        <v>NO</v>
      </c>
      <c r="Q775" t="b">
        <v>0</v>
      </c>
    </row>
    <row r="776" spans="1:17" x14ac:dyDescent="0.3">
      <c r="A776" t="s">
        <v>1000</v>
      </c>
      <c r="B776" t="s">
        <v>84</v>
      </c>
      <c r="C776" t="s">
        <v>28</v>
      </c>
      <c r="D776" t="str">
        <f t="shared" si="72"/>
        <v>Item_20_BEVE</v>
      </c>
      <c r="E776" t="s">
        <v>258</v>
      </c>
      <c r="F776" s="5">
        <f t="shared" si="73"/>
        <v>33.5</v>
      </c>
      <c r="G776">
        <v>33.5</v>
      </c>
      <c r="H776">
        <f t="shared" si="74"/>
        <v>1</v>
      </c>
      <c r="I776">
        <v>1</v>
      </c>
      <c r="J776" s="3">
        <f t="shared" si="75"/>
        <v>33.5</v>
      </c>
      <c r="K776">
        <v>33.5</v>
      </c>
      <c r="L776" t="str">
        <f t="shared" si="76"/>
        <v>Low</v>
      </c>
      <c r="M776" t="s">
        <v>48</v>
      </c>
      <c r="N776" t="s">
        <v>16</v>
      </c>
      <c r="O776" s="1">
        <v>45656</v>
      </c>
      <c r="P776" s="9" t="str">
        <f t="shared" si="77"/>
        <v>N/A</v>
      </c>
    </row>
    <row r="777" spans="1:17" x14ac:dyDescent="0.3">
      <c r="A777" t="s">
        <v>1001</v>
      </c>
      <c r="B777" t="s">
        <v>27</v>
      </c>
      <c r="C777" t="s">
        <v>28</v>
      </c>
      <c r="D777" t="str">
        <f t="shared" si="72"/>
        <v>Item_8_BEVE</v>
      </c>
      <c r="E777" t="s">
        <v>124</v>
      </c>
      <c r="F777" s="5">
        <f t="shared" si="73"/>
        <v>15.5</v>
      </c>
      <c r="G777">
        <v>15.5</v>
      </c>
      <c r="H777">
        <f t="shared" si="74"/>
        <v>3</v>
      </c>
      <c r="I777">
        <v>3</v>
      </c>
      <c r="J777" s="3">
        <f t="shared" si="75"/>
        <v>46.5</v>
      </c>
      <c r="K777">
        <v>46.5</v>
      </c>
      <c r="L777" t="str">
        <f t="shared" si="76"/>
        <v>Low</v>
      </c>
      <c r="M777" t="s">
        <v>25</v>
      </c>
      <c r="N777" t="s">
        <v>16</v>
      </c>
      <c r="O777" s="1">
        <v>45138</v>
      </c>
      <c r="P777" s="7" t="str">
        <f t="shared" si="77"/>
        <v>YES</v>
      </c>
      <c r="Q777" t="b">
        <v>1</v>
      </c>
    </row>
    <row r="778" spans="1:17" x14ac:dyDescent="0.3">
      <c r="A778" t="s">
        <v>1002</v>
      </c>
      <c r="B778" t="s">
        <v>65</v>
      </c>
      <c r="C778" t="s">
        <v>19</v>
      </c>
      <c r="D778" t="str">
        <f t="shared" si="72"/>
        <v>Item_1_MILK</v>
      </c>
      <c r="E778" t="s">
        <v>271</v>
      </c>
      <c r="F778" s="5">
        <f t="shared" si="73"/>
        <v>5</v>
      </c>
      <c r="G778">
        <v>5</v>
      </c>
      <c r="H778">
        <f t="shared" si="74"/>
        <v>2</v>
      </c>
      <c r="I778">
        <v>2</v>
      </c>
      <c r="J778" s="3">
        <f t="shared" si="75"/>
        <v>10</v>
      </c>
      <c r="K778">
        <v>10</v>
      </c>
      <c r="L778" t="str">
        <f t="shared" si="76"/>
        <v>Low</v>
      </c>
      <c r="M778" t="s">
        <v>48</v>
      </c>
      <c r="N778" t="s">
        <v>38</v>
      </c>
      <c r="O778" s="1">
        <v>45118</v>
      </c>
      <c r="P778" s="9" t="str">
        <f t="shared" si="77"/>
        <v>N/A</v>
      </c>
    </row>
    <row r="779" spans="1:17" x14ac:dyDescent="0.3">
      <c r="A779" t="s">
        <v>1003</v>
      </c>
      <c r="B779" t="s">
        <v>18</v>
      </c>
      <c r="C779" t="s">
        <v>32</v>
      </c>
      <c r="D779" t="str">
        <f t="shared" si="72"/>
        <v>Item_4_FOOD</v>
      </c>
      <c r="E779" t="s">
        <v>203</v>
      </c>
      <c r="F779" s="5">
        <f t="shared" si="73"/>
        <v>9.5</v>
      </c>
      <c r="G779">
        <v>9.5</v>
      </c>
      <c r="H779">
        <f t="shared" si="74"/>
        <v>3</v>
      </c>
      <c r="I779">
        <v>3</v>
      </c>
      <c r="J779" s="3">
        <f t="shared" si="75"/>
        <v>28.5</v>
      </c>
      <c r="K779">
        <v>28.5</v>
      </c>
      <c r="L779" t="str">
        <f t="shared" si="76"/>
        <v>Low</v>
      </c>
      <c r="M779" t="s">
        <v>25</v>
      </c>
      <c r="N779" t="s">
        <v>16</v>
      </c>
      <c r="O779" s="1">
        <v>45260</v>
      </c>
      <c r="P779" s="9" t="str">
        <f t="shared" si="77"/>
        <v>N/A</v>
      </c>
    </row>
    <row r="780" spans="1:17" x14ac:dyDescent="0.3">
      <c r="A780" t="s">
        <v>1004</v>
      </c>
      <c r="B780" t="s">
        <v>98</v>
      </c>
      <c r="C780" t="s">
        <v>13</v>
      </c>
      <c r="D780" t="str">
        <f t="shared" si="72"/>
        <v>Item_11_PATI</v>
      </c>
      <c r="E780" t="s">
        <v>133</v>
      </c>
      <c r="F780" s="5">
        <f t="shared" si="73"/>
        <v>20</v>
      </c>
      <c r="G780">
        <v>20</v>
      </c>
      <c r="H780">
        <f t="shared" si="74"/>
        <v>5</v>
      </c>
      <c r="I780">
        <v>5</v>
      </c>
      <c r="J780" s="3">
        <f t="shared" si="75"/>
        <v>100</v>
      </c>
      <c r="K780">
        <v>100</v>
      </c>
      <c r="L780" t="str">
        <f t="shared" si="76"/>
        <v>Low</v>
      </c>
      <c r="M780" t="s">
        <v>48</v>
      </c>
      <c r="N780" t="s">
        <v>38</v>
      </c>
      <c r="O780" s="1">
        <v>45419</v>
      </c>
      <c r="P780" s="7" t="str">
        <f t="shared" si="77"/>
        <v>NO</v>
      </c>
      <c r="Q780" t="b">
        <v>0</v>
      </c>
    </row>
    <row r="781" spans="1:17" x14ac:dyDescent="0.3">
      <c r="A781" t="s">
        <v>1005</v>
      </c>
      <c r="B781" t="s">
        <v>36</v>
      </c>
      <c r="C781" t="s">
        <v>130</v>
      </c>
      <c r="D781" t="str">
        <f t="shared" si="72"/>
        <v>Item_14_COMP</v>
      </c>
      <c r="E781" t="s">
        <v>320</v>
      </c>
      <c r="F781" s="5">
        <f t="shared" si="73"/>
        <v>24.5</v>
      </c>
      <c r="G781">
        <v>24.5</v>
      </c>
      <c r="H781">
        <f t="shared" si="74"/>
        <v>10</v>
      </c>
      <c r="I781">
        <v>10</v>
      </c>
      <c r="J781" s="3">
        <f t="shared" si="75"/>
        <v>245</v>
      </c>
      <c r="K781">
        <v>245</v>
      </c>
      <c r="L781" t="str">
        <f t="shared" si="76"/>
        <v>Medium</v>
      </c>
      <c r="M781" t="s">
        <v>25</v>
      </c>
      <c r="N781" t="s">
        <v>38</v>
      </c>
      <c r="O781" s="1">
        <v>44594</v>
      </c>
      <c r="P781" s="7" t="str">
        <f t="shared" si="77"/>
        <v>YES</v>
      </c>
      <c r="Q781" t="b">
        <v>1</v>
      </c>
    </row>
    <row r="782" spans="1:17" x14ac:dyDescent="0.3">
      <c r="A782" t="s">
        <v>1006</v>
      </c>
      <c r="B782" t="s">
        <v>89</v>
      </c>
      <c r="C782" t="s">
        <v>13</v>
      </c>
      <c r="D782" t="str">
        <f t="shared" si="72"/>
        <v>Item_2_PATI</v>
      </c>
      <c r="E782" t="s">
        <v>585</v>
      </c>
      <c r="F782" s="5">
        <f t="shared" si="73"/>
        <v>6.5</v>
      </c>
      <c r="G782">
        <v>6.5</v>
      </c>
      <c r="H782">
        <f t="shared" si="74"/>
        <v>4</v>
      </c>
      <c r="I782">
        <v>4</v>
      </c>
      <c r="J782" s="3">
        <f t="shared" si="75"/>
        <v>26</v>
      </c>
      <c r="K782">
        <v>26</v>
      </c>
      <c r="L782" t="str">
        <f t="shared" si="76"/>
        <v>Low</v>
      </c>
      <c r="M782" t="s">
        <v>25</v>
      </c>
      <c r="N782" t="s">
        <v>38</v>
      </c>
      <c r="O782" s="1">
        <v>45444</v>
      </c>
      <c r="P782" s="7" t="str">
        <f t="shared" si="77"/>
        <v>NO</v>
      </c>
      <c r="Q782" t="b">
        <v>0</v>
      </c>
    </row>
    <row r="783" spans="1:17" x14ac:dyDescent="0.3">
      <c r="A783" t="s">
        <v>1007</v>
      </c>
      <c r="B783" t="s">
        <v>74</v>
      </c>
      <c r="C783" t="s">
        <v>23</v>
      </c>
      <c r="D783" t="str">
        <f t="shared" si="72"/>
        <v>Item_23_BUTC</v>
      </c>
      <c r="E783" t="s">
        <v>114</v>
      </c>
      <c r="F783" s="5">
        <f t="shared" si="73"/>
        <v>38</v>
      </c>
      <c r="G783">
        <v>38</v>
      </c>
      <c r="H783">
        <f t="shared" si="74"/>
        <v>5</v>
      </c>
      <c r="I783">
        <v>5</v>
      </c>
      <c r="J783" s="3">
        <f t="shared" si="75"/>
        <v>190</v>
      </c>
      <c r="K783">
        <v>190</v>
      </c>
      <c r="L783" t="str">
        <f t="shared" si="76"/>
        <v>Medium</v>
      </c>
      <c r="M783" t="s">
        <v>15</v>
      </c>
      <c r="N783" t="s">
        <v>16</v>
      </c>
      <c r="O783" s="1">
        <v>44654</v>
      </c>
      <c r="P783" s="7" t="str">
        <f t="shared" si="77"/>
        <v>YES</v>
      </c>
      <c r="Q783" t="b">
        <v>1</v>
      </c>
    </row>
    <row r="784" spans="1:17" x14ac:dyDescent="0.3">
      <c r="A784" t="s">
        <v>1008</v>
      </c>
      <c r="B784" t="s">
        <v>108</v>
      </c>
      <c r="C784" t="s">
        <v>28</v>
      </c>
      <c r="D784" t="str">
        <f t="shared" si="72"/>
        <v>Item_17_BEVE</v>
      </c>
      <c r="E784" t="s">
        <v>570</v>
      </c>
      <c r="F784" s="5">
        <f t="shared" si="73"/>
        <v>29</v>
      </c>
      <c r="G784">
        <v>29</v>
      </c>
      <c r="H784">
        <f t="shared" si="74"/>
        <v>8</v>
      </c>
      <c r="I784">
        <v>8</v>
      </c>
      <c r="J784" s="3">
        <f t="shared" si="75"/>
        <v>232</v>
      </c>
      <c r="K784">
        <v>232</v>
      </c>
      <c r="L784" t="str">
        <f t="shared" si="76"/>
        <v>Medium</v>
      </c>
      <c r="M784" t="s">
        <v>25</v>
      </c>
      <c r="N784" t="s">
        <v>38</v>
      </c>
      <c r="O784" s="1">
        <v>44600</v>
      </c>
      <c r="P784" s="7" t="str">
        <f t="shared" si="77"/>
        <v>NO</v>
      </c>
      <c r="Q784" t="b">
        <v>0</v>
      </c>
    </row>
    <row r="785" spans="1:17" x14ac:dyDescent="0.3">
      <c r="A785" t="s">
        <v>1009</v>
      </c>
      <c r="B785" t="s">
        <v>100</v>
      </c>
      <c r="C785" t="s">
        <v>41</v>
      </c>
      <c r="D785" t="str">
        <f t="shared" si="72"/>
        <v>Item_7_FURN</v>
      </c>
      <c r="E785" t="s">
        <v>146</v>
      </c>
      <c r="F785" s="5">
        <f t="shared" si="73"/>
        <v>14</v>
      </c>
      <c r="G785">
        <v>14</v>
      </c>
      <c r="H785">
        <f t="shared" si="74"/>
        <v>7</v>
      </c>
      <c r="I785">
        <v>7</v>
      </c>
      <c r="J785" s="3">
        <f t="shared" si="75"/>
        <v>98</v>
      </c>
      <c r="K785">
        <v>98</v>
      </c>
      <c r="L785" t="str">
        <f t="shared" si="76"/>
        <v>Low</v>
      </c>
      <c r="M785" t="s">
        <v>25</v>
      </c>
      <c r="N785" t="s">
        <v>16</v>
      </c>
      <c r="O785" s="1">
        <v>44710</v>
      </c>
      <c r="P785" s="7" t="str">
        <f t="shared" si="77"/>
        <v>YES</v>
      </c>
      <c r="Q785" t="b">
        <v>1</v>
      </c>
    </row>
    <row r="786" spans="1:17" x14ac:dyDescent="0.3">
      <c r="A786" t="s">
        <v>1010</v>
      </c>
      <c r="B786" t="s">
        <v>43</v>
      </c>
      <c r="C786" t="s">
        <v>130</v>
      </c>
      <c r="D786" s="2" t="str">
        <f t="shared" si="72"/>
        <v>Unknown_Item</v>
      </c>
      <c r="F786" s="5">
        <f t="shared" si="73"/>
        <v>23</v>
      </c>
      <c r="G786">
        <v>23</v>
      </c>
      <c r="H786" s="2">
        <f t="shared" si="74"/>
        <v>6</v>
      </c>
      <c r="J786" s="4">
        <f t="shared" si="75"/>
        <v>108.5</v>
      </c>
      <c r="L786" t="str">
        <f t="shared" si="76"/>
        <v>Low</v>
      </c>
      <c r="M786" t="s">
        <v>15</v>
      </c>
      <c r="N786" t="s">
        <v>38</v>
      </c>
      <c r="O786" s="1">
        <v>44905</v>
      </c>
      <c r="P786" s="9" t="str">
        <f t="shared" si="77"/>
        <v>N/A</v>
      </c>
    </row>
    <row r="787" spans="1:17" x14ac:dyDescent="0.3">
      <c r="A787" t="s">
        <v>1011</v>
      </c>
      <c r="B787" t="s">
        <v>27</v>
      </c>
      <c r="C787" t="s">
        <v>130</v>
      </c>
      <c r="D787" t="str">
        <f t="shared" si="72"/>
        <v>Item_12_COMP</v>
      </c>
      <c r="E787" t="s">
        <v>621</v>
      </c>
      <c r="F787" s="5">
        <f t="shared" si="73"/>
        <v>21.5</v>
      </c>
      <c r="G787">
        <v>21.5</v>
      </c>
      <c r="H787">
        <f t="shared" si="74"/>
        <v>8</v>
      </c>
      <c r="I787">
        <v>8</v>
      </c>
      <c r="J787" s="3">
        <f t="shared" si="75"/>
        <v>172</v>
      </c>
      <c r="K787">
        <v>172</v>
      </c>
      <c r="L787" t="str">
        <f t="shared" si="76"/>
        <v>Medium</v>
      </c>
      <c r="M787" t="s">
        <v>15</v>
      </c>
      <c r="N787" t="s">
        <v>38</v>
      </c>
      <c r="O787" s="1">
        <v>45397</v>
      </c>
      <c r="P787" s="7" t="str">
        <f t="shared" si="77"/>
        <v>NO</v>
      </c>
      <c r="Q787" t="b">
        <v>0</v>
      </c>
    </row>
    <row r="788" spans="1:17" x14ac:dyDescent="0.3">
      <c r="A788" t="s">
        <v>1012</v>
      </c>
      <c r="B788" t="s">
        <v>43</v>
      </c>
      <c r="C788" t="s">
        <v>32</v>
      </c>
      <c r="D788" t="str">
        <f t="shared" si="72"/>
        <v>Item_4_FOOD</v>
      </c>
      <c r="E788" t="s">
        <v>203</v>
      </c>
      <c r="F788" s="5">
        <f t="shared" si="73"/>
        <v>9.5</v>
      </c>
      <c r="G788">
        <v>9.5</v>
      </c>
      <c r="H788">
        <f t="shared" si="74"/>
        <v>6</v>
      </c>
      <c r="I788">
        <v>6</v>
      </c>
      <c r="J788" s="3">
        <f t="shared" si="75"/>
        <v>57</v>
      </c>
      <c r="K788">
        <v>57</v>
      </c>
      <c r="L788" t="str">
        <f t="shared" si="76"/>
        <v>Low</v>
      </c>
      <c r="M788" t="s">
        <v>25</v>
      </c>
      <c r="N788" t="s">
        <v>16</v>
      </c>
      <c r="O788" s="1">
        <v>45333</v>
      </c>
      <c r="P788" s="9" t="str">
        <f t="shared" si="77"/>
        <v>N/A</v>
      </c>
    </row>
    <row r="789" spans="1:17" x14ac:dyDescent="0.3">
      <c r="A789" t="s">
        <v>1013</v>
      </c>
      <c r="B789" t="s">
        <v>80</v>
      </c>
      <c r="C789" t="s">
        <v>32</v>
      </c>
      <c r="D789" t="str">
        <f t="shared" si="72"/>
        <v>Item_6_FOOD</v>
      </c>
      <c r="E789" t="s">
        <v>33</v>
      </c>
      <c r="F789" s="5">
        <f t="shared" si="73"/>
        <v>12.5</v>
      </c>
      <c r="G789">
        <v>12.5</v>
      </c>
      <c r="H789">
        <f t="shared" si="74"/>
        <v>9</v>
      </c>
      <c r="I789">
        <v>9</v>
      </c>
      <c r="J789" s="3">
        <f t="shared" si="75"/>
        <v>112.5</v>
      </c>
      <c r="K789">
        <v>112.5</v>
      </c>
      <c r="L789" t="str">
        <f t="shared" si="76"/>
        <v>Low</v>
      </c>
      <c r="M789" t="s">
        <v>25</v>
      </c>
      <c r="N789" t="s">
        <v>38</v>
      </c>
      <c r="O789" s="1">
        <v>45293</v>
      </c>
      <c r="P789" s="7" t="str">
        <f t="shared" si="77"/>
        <v>YES</v>
      </c>
      <c r="Q789" t="b">
        <v>1</v>
      </c>
    </row>
    <row r="790" spans="1:17" x14ac:dyDescent="0.3">
      <c r="A790" t="s">
        <v>1014</v>
      </c>
      <c r="B790" t="s">
        <v>116</v>
      </c>
      <c r="C790" t="s">
        <v>28</v>
      </c>
      <c r="D790" t="str">
        <f t="shared" si="72"/>
        <v>Item_24_BEVE</v>
      </c>
      <c r="E790" t="s">
        <v>676</v>
      </c>
      <c r="F790" s="5">
        <f t="shared" si="73"/>
        <v>39.5</v>
      </c>
      <c r="G790">
        <v>39.5</v>
      </c>
      <c r="H790">
        <f t="shared" si="74"/>
        <v>3</v>
      </c>
      <c r="I790">
        <v>3</v>
      </c>
      <c r="J790" s="3">
        <f t="shared" si="75"/>
        <v>118.5</v>
      </c>
      <c r="K790">
        <v>118.5</v>
      </c>
      <c r="L790" t="str">
        <f t="shared" si="76"/>
        <v>Low</v>
      </c>
      <c r="M790" t="s">
        <v>15</v>
      </c>
      <c r="N790" t="s">
        <v>16</v>
      </c>
      <c r="O790" s="1">
        <v>44744</v>
      </c>
      <c r="P790" s="7" t="str">
        <f t="shared" si="77"/>
        <v>YES</v>
      </c>
      <c r="Q790" t="b">
        <v>1</v>
      </c>
    </row>
    <row r="791" spans="1:17" x14ac:dyDescent="0.3">
      <c r="A791" t="s">
        <v>1015</v>
      </c>
      <c r="B791" t="s">
        <v>123</v>
      </c>
      <c r="C791" t="s">
        <v>28</v>
      </c>
      <c r="D791" t="str">
        <f t="shared" si="72"/>
        <v>Item_19_BEVE</v>
      </c>
      <c r="E791" t="s">
        <v>256</v>
      </c>
      <c r="F791" s="5">
        <f t="shared" si="73"/>
        <v>32</v>
      </c>
      <c r="G791">
        <v>32</v>
      </c>
      <c r="H791">
        <f t="shared" si="74"/>
        <v>7</v>
      </c>
      <c r="I791">
        <v>7</v>
      </c>
      <c r="J791" s="3">
        <f t="shared" si="75"/>
        <v>224</v>
      </c>
      <c r="K791">
        <v>224</v>
      </c>
      <c r="L791" t="str">
        <f t="shared" si="76"/>
        <v>Medium</v>
      </c>
      <c r="M791" t="s">
        <v>15</v>
      </c>
      <c r="N791" t="s">
        <v>16</v>
      </c>
      <c r="O791" s="1">
        <v>44843</v>
      </c>
      <c r="P791" s="7" t="str">
        <f t="shared" si="77"/>
        <v>YES</v>
      </c>
      <c r="Q791" t="b">
        <v>1</v>
      </c>
    </row>
    <row r="792" spans="1:17" x14ac:dyDescent="0.3">
      <c r="A792" t="s">
        <v>1016</v>
      </c>
      <c r="B792" t="s">
        <v>27</v>
      </c>
      <c r="C792" t="s">
        <v>66</v>
      </c>
      <c r="D792" t="str">
        <f t="shared" si="72"/>
        <v>Item_11_ELEC</v>
      </c>
      <c r="E792" t="s">
        <v>486</v>
      </c>
      <c r="F792" s="5">
        <f t="shared" si="73"/>
        <v>20</v>
      </c>
      <c r="G792">
        <v>20</v>
      </c>
      <c r="H792">
        <f t="shared" si="74"/>
        <v>2</v>
      </c>
      <c r="I792">
        <v>2</v>
      </c>
      <c r="J792" s="3">
        <f t="shared" si="75"/>
        <v>40</v>
      </c>
      <c r="K792">
        <v>40</v>
      </c>
      <c r="L792" t="str">
        <f t="shared" si="76"/>
        <v>Low</v>
      </c>
      <c r="M792" t="s">
        <v>25</v>
      </c>
      <c r="N792" t="s">
        <v>38</v>
      </c>
      <c r="O792" s="1">
        <v>44600</v>
      </c>
      <c r="P792" s="7" t="str">
        <f t="shared" si="77"/>
        <v>YES</v>
      </c>
      <c r="Q792" t="b">
        <v>1</v>
      </c>
    </row>
    <row r="793" spans="1:17" x14ac:dyDescent="0.3">
      <c r="A793" t="s">
        <v>1017</v>
      </c>
      <c r="B793" t="s">
        <v>36</v>
      </c>
      <c r="C793" t="s">
        <v>19</v>
      </c>
      <c r="D793" t="str">
        <f t="shared" si="72"/>
        <v>Item_3_MILK</v>
      </c>
      <c r="E793" t="s">
        <v>284</v>
      </c>
      <c r="F793" s="5">
        <f t="shared" si="73"/>
        <v>8</v>
      </c>
      <c r="G793">
        <v>8</v>
      </c>
      <c r="H793">
        <f t="shared" si="74"/>
        <v>6</v>
      </c>
      <c r="I793">
        <v>6</v>
      </c>
      <c r="J793" s="3">
        <f t="shared" si="75"/>
        <v>48</v>
      </c>
      <c r="K793">
        <v>48</v>
      </c>
      <c r="L793" t="str">
        <f t="shared" si="76"/>
        <v>Low</v>
      </c>
      <c r="M793" t="s">
        <v>48</v>
      </c>
      <c r="N793" t="s">
        <v>38</v>
      </c>
      <c r="O793" s="1">
        <v>45453</v>
      </c>
      <c r="P793" s="7" t="str">
        <f t="shared" si="77"/>
        <v>NO</v>
      </c>
      <c r="Q793" t="b">
        <v>0</v>
      </c>
    </row>
    <row r="794" spans="1:17" x14ac:dyDescent="0.3">
      <c r="A794" t="s">
        <v>1018</v>
      </c>
      <c r="B794" t="s">
        <v>113</v>
      </c>
      <c r="C794" t="s">
        <v>23</v>
      </c>
      <c r="D794" t="str">
        <f t="shared" si="72"/>
        <v>Item_23_BUTC</v>
      </c>
      <c r="E794" t="s">
        <v>114</v>
      </c>
      <c r="F794" s="5">
        <f t="shared" si="73"/>
        <v>38</v>
      </c>
      <c r="G794">
        <v>38</v>
      </c>
      <c r="H794">
        <f t="shared" si="74"/>
        <v>2</v>
      </c>
      <c r="I794">
        <v>2</v>
      </c>
      <c r="J794" s="3">
        <f t="shared" si="75"/>
        <v>76</v>
      </c>
      <c r="K794">
        <v>76</v>
      </c>
      <c r="L794" t="str">
        <f t="shared" si="76"/>
        <v>Low</v>
      </c>
      <c r="M794" t="s">
        <v>48</v>
      </c>
      <c r="N794" t="s">
        <v>38</v>
      </c>
      <c r="O794" s="1">
        <v>45503</v>
      </c>
      <c r="P794" s="7" t="str">
        <f t="shared" si="77"/>
        <v>YES</v>
      </c>
      <c r="Q794" t="b">
        <v>1</v>
      </c>
    </row>
    <row r="795" spans="1:17" x14ac:dyDescent="0.3">
      <c r="A795" t="s">
        <v>1019</v>
      </c>
      <c r="B795" t="s">
        <v>63</v>
      </c>
      <c r="C795" t="s">
        <v>41</v>
      </c>
      <c r="D795" t="str">
        <f t="shared" si="72"/>
        <v>Item_16_FURN</v>
      </c>
      <c r="E795" t="s">
        <v>44</v>
      </c>
      <c r="F795" s="5">
        <f t="shared" si="73"/>
        <v>27.5</v>
      </c>
      <c r="G795">
        <v>27.5</v>
      </c>
      <c r="H795">
        <f t="shared" si="74"/>
        <v>5</v>
      </c>
      <c r="I795">
        <v>5</v>
      </c>
      <c r="J795" s="3">
        <f t="shared" si="75"/>
        <v>137.5</v>
      </c>
      <c r="K795">
        <v>137.5</v>
      </c>
      <c r="L795" t="str">
        <f t="shared" si="76"/>
        <v>Low</v>
      </c>
      <c r="M795" t="s">
        <v>25</v>
      </c>
      <c r="N795" t="s">
        <v>16</v>
      </c>
      <c r="O795" s="1">
        <v>45397</v>
      </c>
      <c r="P795" s="7" t="str">
        <f t="shared" si="77"/>
        <v>NO</v>
      </c>
      <c r="Q795" t="b">
        <v>0</v>
      </c>
    </row>
    <row r="796" spans="1:17" x14ac:dyDescent="0.3">
      <c r="A796" t="s">
        <v>1020</v>
      </c>
      <c r="B796" t="s">
        <v>36</v>
      </c>
      <c r="C796" t="s">
        <v>19</v>
      </c>
      <c r="D796" t="str">
        <f t="shared" si="72"/>
        <v>Item_6_MILK</v>
      </c>
      <c r="E796" t="s">
        <v>152</v>
      </c>
      <c r="F796" s="5">
        <f t="shared" si="73"/>
        <v>12.5</v>
      </c>
      <c r="G796">
        <v>12.5</v>
      </c>
      <c r="H796">
        <f t="shared" si="74"/>
        <v>4</v>
      </c>
      <c r="I796">
        <v>4</v>
      </c>
      <c r="J796" s="3">
        <f t="shared" si="75"/>
        <v>50</v>
      </c>
      <c r="K796">
        <v>50</v>
      </c>
      <c r="L796" t="str">
        <f t="shared" si="76"/>
        <v>Low</v>
      </c>
      <c r="M796" t="s">
        <v>48</v>
      </c>
      <c r="N796" t="s">
        <v>38</v>
      </c>
      <c r="O796" s="1">
        <v>44980</v>
      </c>
      <c r="P796" s="7" t="str">
        <f t="shared" si="77"/>
        <v>YES</v>
      </c>
      <c r="Q796" t="b">
        <v>1</v>
      </c>
    </row>
    <row r="797" spans="1:17" x14ac:dyDescent="0.3">
      <c r="A797" t="s">
        <v>1021</v>
      </c>
      <c r="B797" t="s">
        <v>22</v>
      </c>
      <c r="C797" t="s">
        <v>19</v>
      </c>
      <c r="D797" t="str">
        <f t="shared" si="72"/>
        <v>Item_13_MILK</v>
      </c>
      <c r="E797" t="s">
        <v>540</v>
      </c>
      <c r="F797" s="5">
        <f t="shared" si="73"/>
        <v>23</v>
      </c>
      <c r="G797">
        <v>23</v>
      </c>
      <c r="H797">
        <f t="shared" si="74"/>
        <v>7</v>
      </c>
      <c r="I797">
        <v>7</v>
      </c>
      <c r="J797" s="3">
        <f t="shared" si="75"/>
        <v>161</v>
      </c>
      <c r="K797">
        <v>161</v>
      </c>
      <c r="L797" t="str">
        <f t="shared" si="76"/>
        <v>Medium</v>
      </c>
      <c r="M797" t="s">
        <v>25</v>
      </c>
      <c r="N797" t="s">
        <v>16</v>
      </c>
      <c r="O797" s="1">
        <v>45370</v>
      </c>
      <c r="P797" s="7" t="str">
        <f t="shared" si="77"/>
        <v>YES</v>
      </c>
      <c r="Q797" t="b">
        <v>1</v>
      </c>
    </row>
    <row r="798" spans="1:17" x14ac:dyDescent="0.3">
      <c r="A798" t="s">
        <v>1022</v>
      </c>
      <c r="B798" t="s">
        <v>100</v>
      </c>
      <c r="C798" t="s">
        <v>23</v>
      </c>
      <c r="D798" t="str">
        <f t="shared" si="72"/>
        <v>Item_25_BUTC</v>
      </c>
      <c r="E798" t="s">
        <v>383</v>
      </c>
      <c r="F798" s="5">
        <f t="shared" si="73"/>
        <v>41</v>
      </c>
      <c r="G798">
        <v>41</v>
      </c>
      <c r="H798">
        <f t="shared" si="74"/>
        <v>5</v>
      </c>
      <c r="I798">
        <v>5</v>
      </c>
      <c r="J798" s="3">
        <f t="shared" si="75"/>
        <v>205</v>
      </c>
      <c r="K798">
        <v>205</v>
      </c>
      <c r="L798" t="str">
        <f t="shared" si="76"/>
        <v>Medium</v>
      </c>
      <c r="M798" t="s">
        <v>48</v>
      </c>
      <c r="N798" t="s">
        <v>16</v>
      </c>
      <c r="O798" s="1">
        <v>44978</v>
      </c>
      <c r="P798" s="7" t="str">
        <f t="shared" si="77"/>
        <v>YES</v>
      </c>
      <c r="Q798" t="b">
        <v>1</v>
      </c>
    </row>
    <row r="799" spans="1:17" x14ac:dyDescent="0.3">
      <c r="A799" t="s">
        <v>1023</v>
      </c>
      <c r="B799" t="s">
        <v>89</v>
      </c>
      <c r="C799" t="s">
        <v>41</v>
      </c>
      <c r="D799" t="str">
        <f t="shared" si="72"/>
        <v>Item_20_FURN</v>
      </c>
      <c r="E799" t="s">
        <v>594</v>
      </c>
      <c r="F799" s="5">
        <f t="shared" si="73"/>
        <v>33.5</v>
      </c>
      <c r="G799">
        <v>33.5</v>
      </c>
      <c r="H799">
        <f t="shared" si="74"/>
        <v>9</v>
      </c>
      <c r="I799">
        <v>9</v>
      </c>
      <c r="J799" s="3">
        <f t="shared" si="75"/>
        <v>301.5</v>
      </c>
      <c r="K799">
        <v>301.5</v>
      </c>
      <c r="L799" t="str">
        <f t="shared" si="76"/>
        <v>High</v>
      </c>
      <c r="M799" t="s">
        <v>15</v>
      </c>
      <c r="N799" t="s">
        <v>38</v>
      </c>
      <c r="O799" s="1">
        <v>45563</v>
      </c>
      <c r="P799" s="7" t="str">
        <f t="shared" si="77"/>
        <v>NO</v>
      </c>
      <c r="Q799" t="b">
        <v>0</v>
      </c>
    </row>
    <row r="800" spans="1:17" x14ac:dyDescent="0.3">
      <c r="A800" t="s">
        <v>1024</v>
      </c>
      <c r="B800" t="s">
        <v>36</v>
      </c>
      <c r="C800" t="s">
        <v>41</v>
      </c>
      <c r="D800" t="str">
        <f t="shared" si="72"/>
        <v>Item_11_FURN</v>
      </c>
      <c r="E800" t="s">
        <v>190</v>
      </c>
      <c r="F800" s="5">
        <f t="shared" si="73"/>
        <v>20</v>
      </c>
      <c r="G800">
        <v>20</v>
      </c>
      <c r="H800">
        <f t="shared" si="74"/>
        <v>6</v>
      </c>
      <c r="I800">
        <v>6</v>
      </c>
      <c r="J800" s="3">
        <f t="shared" si="75"/>
        <v>120</v>
      </c>
      <c r="K800">
        <v>120</v>
      </c>
      <c r="L800" t="str">
        <f t="shared" si="76"/>
        <v>Low</v>
      </c>
      <c r="M800" t="s">
        <v>15</v>
      </c>
      <c r="N800" t="s">
        <v>16</v>
      </c>
      <c r="O800" s="1">
        <v>44598</v>
      </c>
      <c r="P800" s="7" t="str">
        <f t="shared" si="77"/>
        <v>NO</v>
      </c>
      <c r="Q800" t="b">
        <v>0</v>
      </c>
    </row>
    <row r="801" spans="1:17" x14ac:dyDescent="0.3">
      <c r="A801" t="s">
        <v>1025</v>
      </c>
      <c r="B801" t="s">
        <v>36</v>
      </c>
      <c r="C801" t="s">
        <v>66</v>
      </c>
      <c r="D801" t="str">
        <f t="shared" si="72"/>
        <v>Item_23_ELEC</v>
      </c>
      <c r="E801" t="s">
        <v>352</v>
      </c>
      <c r="F801" s="5">
        <f t="shared" si="73"/>
        <v>38</v>
      </c>
      <c r="G801">
        <v>38</v>
      </c>
      <c r="H801">
        <f t="shared" si="74"/>
        <v>3</v>
      </c>
      <c r="I801">
        <v>3</v>
      </c>
      <c r="J801" s="3">
        <f t="shared" si="75"/>
        <v>114</v>
      </c>
      <c r="K801">
        <v>114</v>
      </c>
      <c r="L801" t="str">
        <f t="shared" si="76"/>
        <v>Low</v>
      </c>
      <c r="M801" t="s">
        <v>48</v>
      </c>
      <c r="N801" t="s">
        <v>16</v>
      </c>
      <c r="O801" s="1">
        <v>44855</v>
      </c>
      <c r="P801" s="7" t="str">
        <f t="shared" si="77"/>
        <v>YES</v>
      </c>
      <c r="Q801" t="b">
        <v>1</v>
      </c>
    </row>
    <row r="802" spans="1:17" x14ac:dyDescent="0.3">
      <c r="A802" t="s">
        <v>1026</v>
      </c>
      <c r="B802" t="s">
        <v>108</v>
      </c>
      <c r="C802" t="s">
        <v>32</v>
      </c>
      <c r="D802" t="str">
        <f t="shared" si="72"/>
        <v>Item_20_FOOD</v>
      </c>
      <c r="E802" t="s">
        <v>185</v>
      </c>
      <c r="F802" s="5">
        <f t="shared" si="73"/>
        <v>33.5</v>
      </c>
      <c r="G802">
        <v>33.5</v>
      </c>
      <c r="H802">
        <f t="shared" si="74"/>
        <v>4</v>
      </c>
      <c r="I802">
        <v>4</v>
      </c>
      <c r="J802" s="3">
        <f t="shared" si="75"/>
        <v>134</v>
      </c>
      <c r="K802">
        <v>134</v>
      </c>
      <c r="L802" t="str">
        <f t="shared" si="76"/>
        <v>Low</v>
      </c>
      <c r="M802" t="s">
        <v>48</v>
      </c>
      <c r="N802" t="s">
        <v>16</v>
      </c>
      <c r="O802" s="1">
        <v>44644</v>
      </c>
      <c r="P802" s="9" t="str">
        <f t="shared" si="77"/>
        <v>N/A</v>
      </c>
    </row>
    <row r="803" spans="1:17" x14ac:dyDescent="0.3">
      <c r="A803" t="s">
        <v>1027</v>
      </c>
      <c r="B803" t="s">
        <v>80</v>
      </c>
      <c r="C803" t="s">
        <v>32</v>
      </c>
      <c r="D803" t="str">
        <f t="shared" si="72"/>
        <v>Item_4_FOOD</v>
      </c>
      <c r="E803" t="s">
        <v>203</v>
      </c>
      <c r="F803" s="5">
        <f t="shared" si="73"/>
        <v>9.5</v>
      </c>
      <c r="G803">
        <v>9.5</v>
      </c>
      <c r="H803">
        <f t="shared" si="74"/>
        <v>4</v>
      </c>
      <c r="I803">
        <v>4</v>
      </c>
      <c r="J803" s="3">
        <f t="shared" si="75"/>
        <v>38</v>
      </c>
      <c r="K803">
        <v>38</v>
      </c>
      <c r="L803" t="str">
        <f t="shared" si="76"/>
        <v>Low</v>
      </c>
      <c r="M803" t="s">
        <v>25</v>
      </c>
      <c r="N803" t="s">
        <v>16</v>
      </c>
      <c r="O803" s="1">
        <v>45592</v>
      </c>
      <c r="P803" s="7" t="str">
        <f t="shared" si="77"/>
        <v>YES</v>
      </c>
      <c r="Q803" t="b">
        <v>1</v>
      </c>
    </row>
    <row r="804" spans="1:17" x14ac:dyDescent="0.3">
      <c r="A804" t="s">
        <v>1028</v>
      </c>
      <c r="B804" t="s">
        <v>18</v>
      </c>
      <c r="C804" t="s">
        <v>130</v>
      </c>
      <c r="D804" s="2" t="str">
        <f t="shared" si="72"/>
        <v>Unknown_Item</v>
      </c>
      <c r="F804" s="5">
        <f t="shared" si="73"/>
        <v>20</v>
      </c>
      <c r="G804">
        <v>20</v>
      </c>
      <c r="H804" s="2">
        <f t="shared" si="74"/>
        <v>6</v>
      </c>
      <c r="J804" s="4">
        <f t="shared" si="75"/>
        <v>108.5</v>
      </c>
      <c r="L804" t="str">
        <f t="shared" si="76"/>
        <v>Low</v>
      </c>
      <c r="M804" t="s">
        <v>25</v>
      </c>
      <c r="N804" t="s">
        <v>38</v>
      </c>
      <c r="O804" s="1">
        <v>45296</v>
      </c>
      <c r="P804" s="7" t="str">
        <f t="shared" si="77"/>
        <v>NO</v>
      </c>
      <c r="Q804" t="b">
        <v>0</v>
      </c>
    </row>
    <row r="805" spans="1:17" x14ac:dyDescent="0.3">
      <c r="A805" t="s">
        <v>1029</v>
      </c>
      <c r="B805" t="s">
        <v>36</v>
      </c>
      <c r="C805" t="s">
        <v>41</v>
      </c>
      <c r="D805" t="str">
        <f t="shared" si="72"/>
        <v>Item_12_FURN</v>
      </c>
      <c r="E805" t="s">
        <v>709</v>
      </c>
      <c r="F805" s="5">
        <f t="shared" si="73"/>
        <v>21.5</v>
      </c>
      <c r="G805">
        <v>21.5</v>
      </c>
      <c r="H805">
        <f t="shared" si="74"/>
        <v>4</v>
      </c>
      <c r="I805">
        <v>4</v>
      </c>
      <c r="J805" s="3">
        <f t="shared" si="75"/>
        <v>86</v>
      </c>
      <c r="K805">
        <v>86</v>
      </c>
      <c r="L805" t="str">
        <f t="shared" si="76"/>
        <v>Low</v>
      </c>
      <c r="M805" t="s">
        <v>25</v>
      </c>
      <c r="N805" t="s">
        <v>16</v>
      </c>
      <c r="O805" s="1">
        <v>44932</v>
      </c>
      <c r="P805" s="7" t="str">
        <f t="shared" si="77"/>
        <v>YES</v>
      </c>
      <c r="Q805" t="b">
        <v>1</v>
      </c>
    </row>
    <row r="806" spans="1:17" x14ac:dyDescent="0.3">
      <c r="A806" t="s">
        <v>1030</v>
      </c>
      <c r="B806" t="s">
        <v>27</v>
      </c>
      <c r="C806" t="s">
        <v>23</v>
      </c>
      <c r="D806" t="str">
        <f t="shared" si="72"/>
        <v>Item_8_BUTC</v>
      </c>
      <c r="E806" t="s">
        <v>227</v>
      </c>
      <c r="F806" s="5">
        <f t="shared" si="73"/>
        <v>15.5</v>
      </c>
      <c r="G806">
        <v>15.5</v>
      </c>
      <c r="H806">
        <f t="shared" si="74"/>
        <v>3</v>
      </c>
      <c r="I806">
        <v>3</v>
      </c>
      <c r="J806" s="3">
        <f t="shared" si="75"/>
        <v>46.5</v>
      </c>
      <c r="K806">
        <v>46.5</v>
      </c>
      <c r="L806" t="str">
        <f t="shared" si="76"/>
        <v>Low</v>
      </c>
      <c r="M806" t="s">
        <v>48</v>
      </c>
      <c r="N806" t="s">
        <v>38</v>
      </c>
      <c r="O806" s="1">
        <v>45259</v>
      </c>
      <c r="P806" s="7" t="str">
        <f t="shared" si="77"/>
        <v>NO</v>
      </c>
      <c r="Q806" t="b">
        <v>0</v>
      </c>
    </row>
    <row r="807" spans="1:17" x14ac:dyDescent="0.3">
      <c r="A807" t="s">
        <v>1031</v>
      </c>
      <c r="B807" t="s">
        <v>46</v>
      </c>
      <c r="C807" t="s">
        <v>28</v>
      </c>
      <c r="D807" s="2" t="str">
        <f t="shared" si="72"/>
        <v>Unknown_Item</v>
      </c>
      <c r="F807" s="5">
        <f t="shared" si="73"/>
        <v>27.5</v>
      </c>
      <c r="G807">
        <v>27.5</v>
      </c>
      <c r="H807" s="2">
        <f t="shared" si="74"/>
        <v>6</v>
      </c>
      <c r="J807" s="4">
        <f t="shared" si="75"/>
        <v>108.5</v>
      </c>
      <c r="L807" t="str">
        <f t="shared" si="76"/>
        <v>Low</v>
      </c>
      <c r="M807" t="s">
        <v>48</v>
      </c>
      <c r="N807" t="s">
        <v>38</v>
      </c>
      <c r="O807" s="1">
        <v>45619</v>
      </c>
      <c r="P807" s="7" t="str">
        <f t="shared" si="77"/>
        <v>YES</v>
      </c>
      <c r="Q807" t="b">
        <v>1</v>
      </c>
    </row>
    <row r="808" spans="1:17" x14ac:dyDescent="0.3">
      <c r="A808" t="s">
        <v>1032</v>
      </c>
      <c r="B808" t="s">
        <v>63</v>
      </c>
      <c r="C808" t="s">
        <v>41</v>
      </c>
      <c r="D808" t="str">
        <f t="shared" si="72"/>
        <v>Item_2_FURN</v>
      </c>
      <c r="E808" t="s">
        <v>295</v>
      </c>
      <c r="F808" s="5">
        <f t="shared" si="73"/>
        <v>6.5</v>
      </c>
      <c r="G808">
        <v>6.5</v>
      </c>
      <c r="H808">
        <f t="shared" si="74"/>
        <v>3</v>
      </c>
      <c r="I808">
        <v>3</v>
      </c>
      <c r="J808" s="3">
        <f t="shared" si="75"/>
        <v>19.5</v>
      </c>
      <c r="K808">
        <v>19.5</v>
      </c>
      <c r="L808" t="str">
        <f t="shared" si="76"/>
        <v>Low</v>
      </c>
      <c r="M808" t="s">
        <v>15</v>
      </c>
      <c r="N808" t="s">
        <v>16</v>
      </c>
      <c r="O808" s="1">
        <v>44670</v>
      </c>
      <c r="P808" s="7" t="str">
        <f t="shared" si="77"/>
        <v>NO</v>
      </c>
      <c r="Q808" t="b">
        <v>0</v>
      </c>
    </row>
    <row r="809" spans="1:17" x14ac:dyDescent="0.3">
      <c r="A809" t="s">
        <v>1033</v>
      </c>
      <c r="B809" t="s">
        <v>77</v>
      </c>
      <c r="C809" t="s">
        <v>41</v>
      </c>
      <c r="D809" t="str">
        <f t="shared" si="72"/>
        <v>Item_20_FURN</v>
      </c>
      <c r="E809" t="s">
        <v>594</v>
      </c>
      <c r="F809" s="5">
        <f t="shared" si="73"/>
        <v>33.5</v>
      </c>
      <c r="G809">
        <v>33.5</v>
      </c>
      <c r="H809">
        <f t="shared" si="74"/>
        <v>2</v>
      </c>
      <c r="I809">
        <v>2</v>
      </c>
      <c r="J809" s="3">
        <f t="shared" si="75"/>
        <v>67</v>
      </c>
      <c r="K809">
        <v>67</v>
      </c>
      <c r="L809" t="str">
        <f t="shared" si="76"/>
        <v>Low</v>
      </c>
      <c r="M809" t="s">
        <v>48</v>
      </c>
      <c r="N809" t="s">
        <v>16</v>
      </c>
      <c r="O809" s="1">
        <v>45271</v>
      </c>
      <c r="P809" s="9" t="str">
        <f t="shared" si="77"/>
        <v>N/A</v>
      </c>
    </row>
    <row r="810" spans="1:17" x14ac:dyDescent="0.3">
      <c r="A810" t="s">
        <v>1034</v>
      </c>
      <c r="B810" t="s">
        <v>40</v>
      </c>
      <c r="C810" t="s">
        <v>23</v>
      </c>
      <c r="D810" t="str">
        <f t="shared" si="72"/>
        <v>Item_20_BUTC</v>
      </c>
      <c r="E810" t="s">
        <v>85</v>
      </c>
      <c r="F810" s="5">
        <f t="shared" si="73"/>
        <v>33.5</v>
      </c>
      <c r="G810">
        <v>33.5</v>
      </c>
      <c r="H810">
        <f t="shared" si="74"/>
        <v>7</v>
      </c>
      <c r="I810">
        <v>7</v>
      </c>
      <c r="J810" s="3">
        <f t="shared" si="75"/>
        <v>234.5</v>
      </c>
      <c r="K810">
        <v>234.5</v>
      </c>
      <c r="L810" t="str">
        <f t="shared" si="76"/>
        <v>Medium</v>
      </c>
      <c r="M810" t="s">
        <v>48</v>
      </c>
      <c r="N810" t="s">
        <v>16</v>
      </c>
      <c r="O810" s="1">
        <v>44906</v>
      </c>
      <c r="P810" s="9" t="str">
        <f t="shared" si="77"/>
        <v>N/A</v>
      </c>
    </row>
    <row r="811" spans="1:17" x14ac:dyDescent="0.3">
      <c r="A811" t="s">
        <v>1035</v>
      </c>
      <c r="B811" t="s">
        <v>108</v>
      </c>
      <c r="C811" t="s">
        <v>23</v>
      </c>
      <c r="D811" t="str">
        <f t="shared" si="72"/>
        <v>Item_7_BUTC</v>
      </c>
      <c r="E811" t="s">
        <v>355</v>
      </c>
      <c r="F811" s="5">
        <f t="shared" si="73"/>
        <v>14</v>
      </c>
      <c r="G811">
        <v>14</v>
      </c>
      <c r="H811">
        <f t="shared" si="74"/>
        <v>9</v>
      </c>
      <c r="I811">
        <v>9</v>
      </c>
      <c r="J811" s="3">
        <f t="shared" si="75"/>
        <v>126</v>
      </c>
      <c r="K811">
        <v>126</v>
      </c>
      <c r="L811" t="str">
        <f t="shared" si="76"/>
        <v>Low</v>
      </c>
      <c r="M811" t="s">
        <v>25</v>
      </c>
      <c r="N811" t="s">
        <v>38</v>
      </c>
      <c r="O811" s="1">
        <v>44812</v>
      </c>
      <c r="P811" s="9" t="str">
        <f t="shared" si="77"/>
        <v>N/A</v>
      </c>
    </row>
    <row r="812" spans="1:17" x14ac:dyDescent="0.3">
      <c r="A812" t="s">
        <v>1036</v>
      </c>
      <c r="B812" t="s">
        <v>108</v>
      </c>
      <c r="C812" t="s">
        <v>130</v>
      </c>
      <c r="D812" t="str">
        <f t="shared" si="72"/>
        <v>Item_25_COMP</v>
      </c>
      <c r="E812" t="s">
        <v>225</v>
      </c>
      <c r="F812" s="5">
        <f t="shared" si="73"/>
        <v>41</v>
      </c>
      <c r="G812">
        <v>41</v>
      </c>
      <c r="H812">
        <f t="shared" si="74"/>
        <v>7</v>
      </c>
      <c r="I812">
        <v>7</v>
      </c>
      <c r="J812" s="3">
        <f t="shared" si="75"/>
        <v>287</v>
      </c>
      <c r="K812">
        <v>287</v>
      </c>
      <c r="L812" t="str">
        <f t="shared" si="76"/>
        <v>Medium</v>
      </c>
      <c r="M812" t="s">
        <v>25</v>
      </c>
      <c r="N812" t="s">
        <v>38</v>
      </c>
      <c r="O812" s="1">
        <v>45491</v>
      </c>
      <c r="P812" s="9" t="str">
        <f t="shared" si="77"/>
        <v>N/A</v>
      </c>
    </row>
    <row r="813" spans="1:17" x14ac:dyDescent="0.3">
      <c r="A813" t="s">
        <v>1037</v>
      </c>
      <c r="B813" t="s">
        <v>63</v>
      </c>
      <c r="C813" t="s">
        <v>32</v>
      </c>
      <c r="D813" t="str">
        <f t="shared" si="72"/>
        <v>Item_22_FOOD</v>
      </c>
      <c r="E813" t="s">
        <v>160</v>
      </c>
      <c r="F813" s="5">
        <f t="shared" si="73"/>
        <v>36.5</v>
      </c>
      <c r="G813">
        <v>36.5</v>
      </c>
      <c r="H813">
        <f t="shared" si="74"/>
        <v>10</v>
      </c>
      <c r="I813">
        <v>10</v>
      </c>
      <c r="J813" s="3">
        <f t="shared" si="75"/>
        <v>365</v>
      </c>
      <c r="K813">
        <v>365</v>
      </c>
      <c r="L813" t="str">
        <f t="shared" si="76"/>
        <v>High</v>
      </c>
      <c r="M813" t="s">
        <v>25</v>
      </c>
      <c r="N813" t="s">
        <v>16</v>
      </c>
      <c r="O813" s="1">
        <v>45488</v>
      </c>
      <c r="P813" s="9" t="str">
        <f t="shared" si="77"/>
        <v>N/A</v>
      </c>
    </row>
    <row r="814" spans="1:17" x14ac:dyDescent="0.3">
      <c r="A814" t="s">
        <v>1038</v>
      </c>
      <c r="B814" t="s">
        <v>108</v>
      </c>
      <c r="C814" t="s">
        <v>130</v>
      </c>
      <c r="D814" t="str">
        <f t="shared" si="72"/>
        <v>Item_9_COMP</v>
      </c>
      <c r="E814" t="s">
        <v>427</v>
      </c>
      <c r="F814" s="5">
        <f t="shared" si="73"/>
        <v>17</v>
      </c>
      <c r="G814">
        <v>17</v>
      </c>
      <c r="H814">
        <f t="shared" si="74"/>
        <v>8</v>
      </c>
      <c r="I814">
        <v>8</v>
      </c>
      <c r="J814" s="3">
        <f t="shared" si="75"/>
        <v>136</v>
      </c>
      <c r="K814">
        <v>136</v>
      </c>
      <c r="L814" t="str">
        <f t="shared" si="76"/>
        <v>Low</v>
      </c>
      <c r="M814" t="s">
        <v>25</v>
      </c>
      <c r="N814" t="s">
        <v>16</v>
      </c>
      <c r="O814" s="1">
        <v>44795</v>
      </c>
      <c r="P814" s="7" t="str">
        <f t="shared" si="77"/>
        <v>YES</v>
      </c>
      <c r="Q814" t="b">
        <v>1</v>
      </c>
    </row>
    <row r="815" spans="1:17" x14ac:dyDescent="0.3">
      <c r="A815" t="s">
        <v>1039</v>
      </c>
      <c r="B815" t="s">
        <v>43</v>
      </c>
      <c r="C815" t="s">
        <v>13</v>
      </c>
      <c r="D815" s="2" t="str">
        <f t="shared" si="72"/>
        <v>Unknown_Item</v>
      </c>
      <c r="F815" s="6">
        <f t="shared" si="73"/>
        <v>23.365911749958215</v>
      </c>
      <c r="H815">
        <f t="shared" si="74"/>
        <v>10</v>
      </c>
      <c r="I815">
        <v>10</v>
      </c>
      <c r="J815" s="3">
        <f t="shared" si="75"/>
        <v>80</v>
      </c>
      <c r="K815">
        <v>80</v>
      </c>
      <c r="L815" t="str">
        <f t="shared" si="76"/>
        <v>Low</v>
      </c>
      <c r="M815" t="s">
        <v>25</v>
      </c>
      <c r="N815" t="s">
        <v>38</v>
      </c>
      <c r="O815" s="1">
        <v>45589</v>
      </c>
      <c r="P815" s="9" t="str">
        <f t="shared" si="77"/>
        <v>N/A</v>
      </c>
    </row>
    <row r="816" spans="1:17" x14ac:dyDescent="0.3">
      <c r="A816" t="s">
        <v>1040</v>
      </c>
      <c r="B816" t="s">
        <v>69</v>
      </c>
      <c r="C816" t="s">
        <v>19</v>
      </c>
      <c r="D816" t="str">
        <f t="shared" si="72"/>
        <v>Item_1_MILK</v>
      </c>
      <c r="E816" t="s">
        <v>271</v>
      </c>
      <c r="F816" s="5">
        <f t="shared" si="73"/>
        <v>5</v>
      </c>
      <c r="G816">
        <v>5</v>
      </c>
      <c r="H816">
        <f t="shared" si="74"/>
        <v>1</v>
      </c>
      <c r="I816">
        <v>1</v>
      </c>
      <c r="J816" s="3">
        <f t="shared" si="75"/>
        <v>5</v>
      </c>
      <c r="K816">
        <v>5</v>
      </c>
      <c r="L816" t="str">
        <f t="shared" si="76"/>
        <v>Low</v>
      </c>
      <c r="M816" t="s">
        <v>25</v>
      </c>
      <c r="N816" t="s">
        <v>38</v>
      </c>
      <c r="O816" s="1">
        <v>45132</v>
      </c>
      <c r="P816" s="9" t="str">
        <f t="shared" si="77"/>
        <v>N/A</v>
      </c>
    </row>
    <row r="817" spans="1:17" x14ac:dyDescent="0.3">
      <c r="A817" t="s">
        <v>1041</v>
      </c>
      <c r="B817" t="s">
        <v>55</v>
      </c>
      <c r="C817" t="s">
        <v>13</v>
      </c>
      <c r="D817" t="str">
        <f t="shared" si="72"/>
        <v>Item_17_PATI</v>
      </c>
      <c r="E817" t="s">
        <v>61</v>
      </c>
      <c r="F817" s="5">
        <f t="shared" si="73"/>
        <v>29</v>
      </c>
      <c r="G817">
        <v>29</v>
      </c>
      <c r="H817">
        <f t="shared" si="74"/>
        <v>3</v>
      </c>
      <c r="I817">
        <v>3</v>
      </c>
      <c r="J817" s="3">
        <f t="shared" si="75"/>
        <v>87</v>
      </c>
      <c r="K817">
        <v>87</v>
      </c>
      <c r="L817" t="str">
        <f t="shared" si="76"/>
        <v>Low</v>
      </c>
      <c r="M817" t="s">
        <v>48</v>
      </c>
      <c r="N817" t="s">
        <v>16</v>
      </c>
      <c r="O817" s="1">
        <v>45220</v>
      </c>
      <c r="P817" s="7" t="str">
        <f t="shared" si="77"/>
        <v>NO</v>
      </c>
      <c r="Q817" t="b">
        <v>0</v>
      </c>
    </row>
    <row r="818" spans="1:17" x14ac:dyDescent="0.3">
      <c r="A818" t="s">
        <v>1042</v>
      </c>
      <c r="B818" t="s">
        <v>98</v>
      </c>
      <c r="C818" t="s">
        <v>28</v>
      </c>
      <c r="D818" t="str">
        <f t="shared" si="72"/>
        <v>Item_11_BEVE</v>
      </c>
      <c r="E818" t="s">
        <v>111</v>
      </c>
      <c r="F818" s="5">
        <f t="shared" si="73"/>
        <v>20</v>
      </c>
      <c r="G818">
        <v>20</v>
      </c>
      <c r="H818">
        <f t="shared" si="74"/>
        <v>8</v>
      </c>
      <c r="I818">
        <v>8</v>
      </c>
      <c r="J818" s="3">
        <f t="shared" si="75"/>
        <v>160</v>
      </c>
      <c r="K818">
        <v>160</v>
      </c>
      <c r="L818" t="str">
        <f t="shared" si="76"/>
        <v>Medium</v>
      </c>
      <c r="M818" t="s">
        <v>48</v>
      </c>
      <c r="N818" t="s">
        <v>16</v>
      </c>
      <c r="O818" s="1">
        <v>44633</v>
      </c>
      <c r="P818" s="9" t="str">
        <f t="shared" si="77"/>
        <v>N/A</v>
      </c>
    </row>
    <row r="819" spans="1:17" x14ac:dyDescent="0.3">
      <c r="A819" t="s">
        <v>1043</v>
      </c>
      <c r="B819" t="s">
        <v>98</v>
      </c>
      <c r="C819" t="s">
        <v>13</v>
      </c>
      <c r="D819" t="str">
        <f t="shared" si="72"/>
        <v>Item_4_PATI</v>
      </c>
      <c r="E819" t="s">
        <v>207</v>
      </c>
      <c r="F819" s="5">
        <f t="shared" si="73"/>
        <v>9.5</v>
      </c>
      <c r="G819">
        <v>9.5</v>
      </c>
      <c r="H819">
        <f t="shared" si="74"/>
        <v>8</v>
      </c>
      <c r="I819">
        <v>8</v>
      </c>
      <c r="J819" s="3">
        <f t="shared" si="75"/>
        <v>76</v>
      </c>
      <c r="K819">
        <v>76</v>
      </c>
      <c r="L819" t="str">
        <f t="shared" si="76"/>
        <v>Low</v>
      </c>
      <c r="M819" t="s">
        <v>15</v>
      </c>
      <c r="N819" t="s">
        <v>38</v>
      </c>
      <c r="O819" s="1">
        <v>45652</v>
      </c>
      <c r="P819" s="7" t="str">
        <f t="shared" si="77"/>
        <v>NO</v>
      </c>
      <c r="Q819" t="b">
        <v>0</v>
      </c>
    </row>
    <row r="820" spans="1:17" x14ac:dyDescent="0.3">
      <c r="A820" t="s">
        <v>1044</v>
      </c>
      <c r="B820" t="s">
        <v>36</v>
      </c>
      <c r="C820" t="s">
        <v>23</v>
      </c>
      <c r="D820" t="str">
        <f t="shared" si="72"/>
        <v>Item_6_BUTC</v>
      </c>
      <c r="E820" t="s">
        <v>598</v>
      </c>
      <c r="F820" s="5">
        <f t="shared" si="73"/>
        <v>12.5</v>
      </c>
      <c r="G820">
        <v>12.5</v>
      </c>
      <c r="H820">
        <f t="shared" si="74"/>
        <v>1</v>
      </c>
      <c r="I820">
        <v>1</v>
      </c>
      <c r="J820" s="3">
        <f t="shared" si="75"/>
        <v>12.5</v>
      </c>
      <c r="K820">
        <v>12.5</v>
      </c>
      <c r="L820" t="str">
        <f t="shared" si="76"/>
        <v>Low</v>
      </c>
      <c r="M820" t="s">
        <v>25</v>
      </c>
      <c r="N820" t="s">
        <v>38</v>
      </c>
      <c r="O820" s="1">
        <v>45641</v>
      </c>
      <c r="P820" s="7" t="str">
        <f t="shared" si="77"/>
        <v>YES</v>
      </c>
      <c r="Q820" t="b">
        <v>1</v>
      </c>
    </row>
    <row r="821" spans="1:17" x14ac:dyDescent="0.3">
      <c r="A821" t="s">
        <v>1045</v>
      </c>
      <c r="B821" t="s">
        <v>36</v>
      </c>
      <c r="C821" t="s">
        <v>13</v>
      </c>
      <c r="D821" t="str">
        <f t="shared" si="72"/>
        <v>Item_1_PATI</v>
      </c>
      <c r="E821" t="s">
        <v>172</v>
      </c>
      <c r="F821" s="5">
        <f t="shared" si="73"/>
        <v>5</v>
      </c>
      <c r="G821">
        <v>5</v>
      </c>
      <c r="H821">
        <f t="shared" si="74"/>
        <v>9</v>
      </c>
      <c r="I821">
        <v>9</v>
      </c>
      <c r="J821" s="3">
        <f t="shared" si="75"/>
        <v>45</v>
      </c>
      <c r="K821">
        <v>45</v>
      </c>
      <c r="L821" t="str">
        <f t="shared" si="76"/>
        <v>Low</v>
      </c>
      <c r="M821" t="s">
        <v>25</v>
      </c>
      <c r="N821" t="s">
        <v>16</v>
      </c>
      <c r="O821" s="1">
        <v>44969</v>
      </c>
      <c r="P821" s="7" t="str">
        <f t="shared" si="77"/>
        <v>YES</v>
      </c>
      <c r="Q821" t="b">
        <v>1</v>
      </c>
    </row>
    <row r="822" spans="1:17" x14ac:dyDescent="0.3">
      <c r="A822" t="s">
        <v>1046</v>
      </c>
      <c r="B822" t="s">
        <v>84</v>
      </c>
      <c r="C822" t="s">
        <v>130</v>
      </c>
      <c r="D822" s="2" t="str">
        <f t="shared" si="72"/>
        <v>Unknown_Item</v>
      </c>
      <c r="F822" s="6">
        <f t="shared" si="73"/>
        <v>23.365911749958215</v>
      </c>
      <c r="H822">
        <f t="shared" si="74"/>
        <v>4</v>
      </c>
      <c r="I822">
        <v>4</v>
      </c>
      <c r="J822" s="3">
        <f t="shared" si="75"/>
        <v>44</v>
      </c>
      <c r="K822">
        <v>44</v>
      </c>
      <c r="L822" t="str">
        <f t="shared" si="76"/>
        <v>Low</v>
      </c>
      <c r="M822" t="s">
        <v>15</v>
      </c>
      <c r="N822" t="s">
        <v>16</v>
      </c>
      <c r="O822" s="1">
        <v>44961</v>
      </c>
      <c r="P822" s="9" t="str">
        <f t="shared" si="77"/>
        <v>N/A</v>
      </c>
    </row>
    <row r="823" spans="1:17" x14ac:dyDescent="0.3">
      <c r="A823" t="s">
        <v>1047</v>
      </c>
      <c r="B823" t="s">
        <v>98</v>
      </c>
      <c r="C823" t="s">
        <v>130</v>
      </c>
      <c r="D823" t="str">
        <f t="shared" si="72"/>
        <v>Item_3_COMP</v>
      </c>
      <c r="E823" t="s">
        <v>1048</v>
      </c>
      <c r="F823" s="5">
        <f t="shared" si="73"/>
        <v>8</v>
      </c>
      <c r="G823">
        <v>8</v>
      </c>
      <c r="H823">
        <f t="shared" si="74"/>
        <v>5</v>
      </c>
      <c r="I823">
        <v>5</v>
      </c>
      <c r="J823" s="3">
        <f t="shared" si="75"/>
        <v>40</v>
      </c>
      <c r="K823">
        <v>40</v>
      </c>
      <c r="L823" t="str">
        <f t="shared" si="76"/>
        <v>Low</v>
      </c>
      <c r="M823" t="s">
        <v>15</v>
      </c>
      <c r="N823" t="s">
        <v>38</v>
      </c>
      <c r="O823" s="1">
        <v>44913</v>
      </c>
      <c r="P823" s="7" t="str">
        <f t="shared" si="77"/>
        <v>YES</v>
      </c>
      <c r="Q823" t="b">
        <v>1</v>
      </c>
    </row>
    <row r="824" spans="1:17" x14ac:dyDescent="0.3">
      <c r="A824" t="s">
        <v>1049</v>
      </c>
      <c r="B824" t="s">
        <v>89</v>
      </c>
      <c r="C824" t="s">
        <v>13</v>
      </c>
      <c r="D824" t="str">
        <f t="shared" si="72"/>
        <v>Item_25_PATI</v>
      </c>
      <c r="E824" t="s">
        <v>193</v>
      </c>
      <c r="F824" s="5">
        <f t="shared" si="73"/>
        <v>41</v>
      </c>
      <c r="G824">
        <v>41</v>
      </c>
      <c r="H824">
        <f t="shared" si="74"/>
        <v>6</v>
      </c>
      <c r="I824">
        <v>6</v>
      </c>
      <c r="J824" s="3">
        <f t="shared" si="75"/>
        <v>246</v>
      </c>
      <c r="K824">
        <v>246</v>
      </c>
      <c r="L824" t="str">
        <f t="shared" si="76"/>
        <v>Medium</v>
      </c>
      <c r="M824" t="s">
        <v>25</v>
      </c>
      <c r="N824" t="s">
        <v>16</v>
      </c>
      <c r="O824" s="1">
        <v>45198</v>
      </c>
      <c r="P824" s="7" t="str">
        <f t="shared" si="77"/>
        <v>YES</v>
      </c>
      <c r="Q824" t="b">
        <v>1</v>
      </c>
    </row>
    <row r="825" spans="1:17" x14ac:dyDescent="0.3">
      <c r="A825" t="s">
        <v>1050</v>
      </c>
      <c r="B825" t="s">
        <v>46</v>
      </c>
      <c r="C825" t="s">
        <v>13</v>
      </c>
      <c r="D825" t="str">
        <f t="shared" si="72"/>
        <v>Item_2_PATI</v>
      </c>
      <c r="E825" t="s">
        <v>585</v>
      </c>
      <c r="F825" s="5">
        <f t="shared" si="73"/>
        <v>6.5</v>
      </c>
      <c r="G825">
        <v>6.5</v>
      </c>
      <c r="H825">
        <f t="shared" si="74"/>
        <v>3</v>
      </c>
      <c r="I825">
        <v>3</v>
      </c>
      <c r="J825" s="3">
        <f t="shared" si="75"/>
        <v>19.5</v>
      </c>
      <c r="K825">
        <v>19.5</v>
      </c>
      <c r="L825" t="str">
        <f t="shared" si="76"/>
        <v>Low</v>
      </c>
      <c r="M825" t="s">
        <v>48</v>
      </c>
      <c r="N825" t="s">
        <v>16</v>
      </c>
      <c r="O825" s="1">
        <v>44593</v>
      </c>
      <c r="P825" s="7" t="str">
        <f t="shared" si="77"/>
        <v>NO</v>
      </c>
      <c r="Q825" t="b">
        <v>0</v>
      </c>
    </row>
    <row r="826" spans="1:17" x14ac:dyDescent="0.3">
      <c r="A826" t="s">
        <v>1051</v>
      </c>
      <c r="B826" t="s">
        <v>89</v>
      </c>
      <c r="C826" t="s">
        <v>41</v>
      </c>
      <c r="D826" t="str">
        <f t="shared" si="72"/>
        <v>Item_7_FURN</v>
      </c>
      <c r="E826" t="s">
        <v>146</v>
      </c>
      <c r="F826" s="5">
        <f t="shared" si="73"/>
        <v>14</v>
      </c>
      <c r="G826">
        <v>14</v>
      </c>
      <c r="H826">
        <f t="shared" si="74"/>
        <v>8</v>
      </c>
      <c r="I826">
        <v>8</v>
      </c>
      <c r="J826" s="3">
        <f t="shared" si="75"/>
        <v>112</v>
      </c>
      <c r="K826">
        <v>112</v>
      </c>
      <c r="L826" t="str">
        <f t="shared" si="76"/>
        <v>Low</v>
      </c>
      <c r="M826" t="s">
        <v>25</v>
      </c>
      <c r="N826" t="s">
        <v>16</v>
      </c>
      <c r="O826" s="1">
        <v>45004</v>
      </c>
      <c r="P826" s="7" t="str">
        <f t="shared" si="77"/>
        <v>NO</v>
      </c>
      <c r="Q826" t="b">
        <v>0</v>
      </c>
    </row>
    <row r="827" spans="1:17" x14ac:dyDescent="0.3">
      <c r="A827" t="s">
        <v>1052</v>
      </c>
      <c r="B827" t="s">
        <v>27</v>
      </c>
      <c r="C827" t="s">
        <v>23</v>
      </c>
      <c r="D827" t="str">
        <f t="shared" si="72"/>
        <v>Item_8_BUTC</v>
      </c>
      <c r="E827" t="s">
        <v>227</v>
      </c>
      <c r="F827" s="5">
        <f t="shared" si="73"/>
        <v>15.5</v>
      </c>
      <c r="G827">
        <v>15.5</v>
      </c>
      <c r="H827">
        <f t="shared" si="74"/>
        <v>10</v>
      </c>
      <c r="I827">
        <v>10</v>
      </c>
      <c r="J827" s="3">
        <f t="shared" si="75"/>
        <v>155</v>
      </c>
      <c r="K827">
        <v>155</v>
      </c>
      <c r="L827" t="str">
        <f t="shared" si="76"/>
        <v>Medium</v>
      </c>
      <c r="M827" t="s">
        <v>48</v>
      </c>
      <c r="N827" t="s">
        <v>38</v>
      </c>
      <c r="O827" s="1">
        <v>45478</v>
      </c>
      <c r="P827" s="9" t="str">
        <f t="shared" si="77"/>
        <v>N/A</v>
      </c>
    </row>
    <row r="828" spans="1:17" x14ac:dyDescent="0.3">
      <c r="A828" t="s">
        <v>1053</v>
      </c>
      <c r="B828" t="s">
        <v>43</v>
      </c>
      <c r="C828" t="s">
        <v>13</v>
      </c>
      <c r="D828" t="str">
        <f t="shared" si="72"/>
        <v>Item_8_PATI</v>
      </c>
      <c r="E828" t="s">
        <v>520</v>
      </c>
      <c r="F828" s="5">
        <f t="shared" si="73"/>
        <v>15.5</v>
      </c>
      <c r="G828">
        <v>15.5</v>
      </c>
      <c r="H828">
        <f t="shared" si="74"/>
        <v>9</v>
      </c>
      <c r="I828">
        <v>9</v>
      </c>
      <c r="J828" s="3">
        <f t="shared" si="75"/>
        <v>139.5</v>
      </c>
      <c r="K828">
        <v>139.5</v>
      </c>
      <c r="L828" t="str">
        <f t="shared" si="76"/>
        <v>Low</v>
      </c>
      <c r="M828" t="s">
        <v>15</v>
      </c>
      <c r="N828" t="s">
        <v>16</v>
      </c>
      <c r="O828" s="1">
        <v>45546</v>
      </c>
      <c r="P828" s="7" t="str">
        <f t="shared" si="77"/>
        <v>YES</v>
      </c>
      <c r="Q828" t="b">
        <v>1</v>
      </c>
    </row>
    <row r="829" spans="1:17" x14ac:dyDescent="0.3">
      <c r="A829" t="s">
        <v>1054</v>
      </c>
      <c r="B829" t="s">
        <v>80</v>
      </c>
      <c r="C829" t="s">
        <v>23</v>
      </c>
      <c r="D829" t="str">
        <f t="shared" si="72"/>
        <v>Item_18_BUTC</v>
      </c>
      <c r="E829" t="s">
        <v>277</v>
      </c>
      <c r="F829" s="5">
        <f t="shared" si="73"/>
        <v>30.5</v>
      </c>
      <c r="G829">
        <v>30.5</v>
      </c>
      <c r="H829">
        <f t="shared" si="74"/>
        <v>8</v>
      </c>
      <c r="I829">
        <v>8</v>
      </c>
      <c r="J829" s="3">
        <f t="shared" si="75"/>
        <v>244</v>
      </c>
      <c r="K829">
        <v>244</v>
      </c>
      <c r="L829" t="str">
        <f t="shared" si="76"/>
        <v>Medium</v>
      </c>
      <c r="M829" t="s">
        <v>15</v>
      </c>
      <c r="N829" t="s">
        <v>16</v>
      </c>
      <c r="O829" s="1">
        <v>45024</v>
      </c>
      <c r="P829" s="7" t="str">
        <f t="shared" si="77"/>
        <v>NO</v>
      </c>
      <c r="Q829" t="b">
        <v>0</v>
      </c>
    </row>
    <row r="830" spans="1:17" x14ac:dyDescent="0.3">
      <c r="A830" t="s">
        <v>1055</v>
      </c>
      <c r="B830" t="s">
        <v>77</v>
      </c>
      <c r="C830" t="s">
        <v>23</v>
      </c>
      <c r="D830" t="str">
        <f t="shared" si="72"/>
        <v>Item_2_BUTC</v>
      </c>
      <c r="E830" t="s">
        <v>162</v>
      </c>
      <c r="F830" s="5">
        <f t="shared" si="73"/>
        <v>6.5</v>
      </c>
      <c r="G830">
        <v>6.5</v>
      </c>
      <c r="H830">
        <f t="shared" si="74"/>
        <v>1</v>
      </c>
      <c r="I830">
        <v>1</v>
      </c>
      <c r="J830" s="3">
        <f t="shared" si="75"/>
        <v>6.5</v>
      </c>
      <c r="K830">
        <v>6.5</v>
      </c>
      <c r="L830" t="str">
        <f t="shared" si="76"/>
        <v>Low</v>
      </c>
      <c r="M830" t="s">
        <v>25</v>
      </c>
      <c r="N830" t="s">
        <v>16</v>
      </c>
      <c r="O830" s="1">
        <v>45662</v>
      </c>
      <c r="P830" s="9" t="str">
        <f t="shared" si="77"/>
        <v>N/A</v>
      </c>
    </row>
    <row r="831" spans="1:17" x14ac:dyDescent="0.3">
      <c r="A831" t="s">
        <v>1056</v>
      </c>
      <c r="B831" t="s">
        <v>63</v>
      </c>
      <c r="C831" t="s">
        <v>13</v>
      </c>
      <c r="D831" s="2" t="str">
        <f t="shared" si="72"/>
        <v>Unknown_Item</v>
      </c>
      <c r="F831" s="6">
        <f t="shared" si="73"/>
        <v>23.365911749958215</v>
      </c>
      <c r="H831">
        <f t="shared" si="74"/>
        <v>4</v>
      </c>
      <c r="I831">
        <v>4</v>
      </c>
      <c r="J831" s="3">
        <f t="shared" si="75"/>
        <v>164</v>
      </c>
      <c r="K831">
        <v>164</v>
      </c>
      <c r="L831" t="str">
        <f t="shared" si="76"/>
        <v>Medium</v>
      </c>
      <c r="M831" t="s">
        <v>25</v>
      </c>
      <c r="N831" t="s">
        <v>38</v>
      </c>
      <c r="O831" s="1">
        <v>45225</v>
      </c>
      <c r="P831" s="9" t="str">
        <f t="shared" si="77"/>
        <v>N/A</v>
      </c>
    </row>
    <row r="832" spans="1:17" x14ac:dyDescent="0.3">
      <c r="A832" t="s">
        <v>1057</v>
      </c>
      <c r="B832" t="s">
        <v>113</v>
      </c>
      <c r="C832" t="s">
        <v>41</v>
      </c>
      <c r="D832" t="str">
        <f t="shared" si="72"/>
        <v>Item_19_FURN</v>
      </c>
      <c r="E832" t="s">
        <v>1058</v>
      </c>
      <c r="F832" s="5">
        <f t="shared" si="73"/>
        <v>32</v>
      </c>
      <c r="G832">
        <v>32</v>
      </c>
      <c r="H832">
        <f t="shared" si="74"/>
        <v>3</v>
      </c>
      <c r="I832">
        <v>3</v>
      </c>
      <c r="J832" s="3">
        <f t="shared" si="75"/>
        <v>96</v>
      </c>
      <c r="K832">
        <v>96</v>
      </c>
      <c r="L832" t="str">
        <f t="shared" si="76"/>
        <v>Low</v>
      </c>
      <c r="M832" t="s">
        <v>48</v>
      </c>
      <c r="N832" t="s">
        <v>38</v>
      </c>
      <c r="O832" s="1">
        <v>45177</v>
      </c>
      <c r="P832" s="7" t="str">
        <f t="shared" si="77"/>
        <v>YES</v>
      </c>
      <c r="Q832" t="b">
        <v>1</v>
      </c>
    </row>
    <row r="833" spans="1:17" x14ac:dyDescent="0.3">
      <c r="A833" t="s">
        <v>1059</v>
      </c>
      <c r="B833" t="s">
        <v>27</v>
      </c>
      <c r="C833" t="s">
        <v>32</v>
      </c>
      <c r="D833" t="str">
        <f t="shared" si="72"/>
        <v>Item_6_FOOD</v>
      </c>
      <c r="E833" t="s">
        <v>33</v>
      </c>
      <c r="F833" s="5">
        <f t="shared" si="73"/>
        <v>12.5</v>
      </c>
      <c r="G833">
        <v>12.5</v>
      </c>
      <c r="H833">
        <f t="shared" si="74"/>
        <v>4</v>
      </c>
      <c r="I833">
        <v>4</v>
      </c>
      <c r="J833" s="3">
        <f t="shared" si="75"/>
        <v>50</v>
      </c>
      <c r="K833">
        <v>50</v>
      </c>
      <c r="L833" t="str">
        <f t="shared" si="76"/>
        <v>Low</v>
      </c>
      <c r="M833" t="s">
        <v>15</v>
      </c>
      <c r="N833" t="s">
        <v>16</v>
      </c>
      <c r="O833" s="1">
        <v>45417</v>
      </c>
      <c r="P833" s="7" t="str">
        <f t="shared" si="77"/>
        <v>YES</v>
      </c>
      <c r="Q833" t="b">
        <v>1</v>
      </c>
    </row>
    <row r="834" spans="1:17" x14ac:dyDescent="0.3">
      <c r="A834" t="s">
        <v>1060</v>
      </c>
      <c r="B834" t="s">
        <v>116</v>
      </c>
      <c r="C834" t="s">
        <v>19</v>
      </c>
      <c r="D834" t="str">
        <f t="shared" ref="D834:D897" si="78">IF(TRIM(E834)="","Unknown_Item","Item_"&amp;MID(E834,6,FIND("_",E834,6)-6)&amp;"_"&amp;UPPER(LEFT(C834,4)))</f>
        <v>Item_1_MILK</v>
      </c>
      <c r="E834" t="s">
        <v>271</v>
      </c>
      <c r="F834" s="5">
        <f t="shared" ref="F834:F897" si="79">IF(ISBLANK(G834),AVERAGE($G$2:$G$12576),G834)</f>
        <v>5</v>
      </c>
      <c r="G834">
        <v>5</v>
      </c>
      <c r="H834">
        <f t="shared" ref="H834:H897" si="80">IF(ISBLANK(I834),MEDIAN($I$2:$I$12576),I834)</f>
        <v>7</v>
      </c>
      <c r="I834">
        <v>7</v>
      </c>
      <c r="J834" s="3">
        <f t="shared" ref="J834:J897" si="81">IF(ISBLANK(K834),MEDIAN($K$2:$K$12576),K834)</f>
        <v>35</v>
      </c>
      <c r="K834">
        <v>35</v>
      </c>
      <c r="L834" t="str">
        <f t="shared" ref="L834:L897" si="82">IF(J834&gt;=300,"High",IF(J834&gt;=150,"Medium","Low"))</f>
        <v>Low</v>
      </c>
      <c r="M834" t="s">
        <v>48</v>
      </c>
      <c r="N834" t="s">
        <v>38</v>
      </c>
      <c r="O834" s="1">
        <v>45074</v>
      </c>
      <c r="P834" s="7" t="str">
        <f t="shared" ref="P834:P897" si="83">IF(ISBLANK(Q834),"N/A",IF(Q834=TRUE,"YES","NO"))</f>
        <v>YES</v>
      </c>
      <c r="Q834" t="b">
        <v>1</v>
      </c>
    </row>
    <row r="835" spans="1:17" x14ac:dyDescent="0.3">
      <c r="A835" t="s">
        <v>1061</v>
      </c>
      <c r="B835" t="s">
        <v>18</v>
      </c>
      <c r="C835" t="s">
        <v>41</v>
      </c>
      <c r="D835" t="str">
        <f t="shared" si="78"/>
        <v>Item_21_FURN</v>
      </c>
      <c r="E835" t="s">
        <v>197</v>
      </c>
      <c r="F835" s="5">
        <f t="shared" si="79"/>
        <v>35</v>
      </c>
      <c r="G835">
        <v>35</v>
      </c>
      <c r="H835">
        <f t="shared" si="80"/>
        <v>2</v>
      </c>
      <c r="I835">
        <v>2</v>
      </c>
      <c r="J835" s="3">
        <f t="shared" si="81"/>
        <v>70</v>
      </c>
      <c r="K835">
        <v>70</v>
      </c>
      <c r="L835" t="str">
        <f t="shared" si="82"/>
        <v>Low</v>
      </c>
      <c r="M835" t="s">
        <v>15</v>
      </c>
      <c r="N835" t="s">
        <v>16</v>
      </c>
      <c r="O835" s="1">
        <v>44706</v>
      </c>
      <c r="P835" s="7" t="str">
        <f t="shared" si="83"/>
        <v>YES</v>
      </c>
      <c r="Q835" t="b">
        <v>1</v>
      </c>
    </row>
    <row r="836" spans="1:17" x14ac:dyDescent="0.3">
      <c r="A836" t="s">
        <v>1062</v>
      </c>
      <c r="B836" t="s">
        <v>18</v>
      </c>
      <c r="C836" t="s">
        <v>19</v>
      </c>
      <c r="D836" t="str">
        <f t="shared" si="78"/>
        <v>Item_13_MILK</v>
      </c>
      <c r="E836" t="s">
        <v>540</v>
      </c>
      <c r="F836" s="5">
        <f t="shared" si="79"/>
        <v>23</v>
      </c>
      <c r="G836">
        <v>23</v>
      </c>
      <c r="H836">
        <f t="shared" si="80"/>
        <v>1</v>
      </c>
      <c r="I836">
        <v>1</v>
      </c>
      <c r="J836" s="3">
        <f t="shared" si="81"/>
        <v>23</v>
      </c>
      <c r="K836">
        <v>23</v>
      </c>
      <c r="L836" t="str">
        <f t="shared" si="82"/>
        <v>Low</v>
      </c>
      <c r="M836" t="s">
        <v>25</v>
      </c>
      <c r="N836" t="s">
        <v>16</v>
      </c>
      <c r="O836" s="1">
        <v>45118</v>
      </c>
      <c r="P836" s="7" t="str">
        <f t="shared" si="83"/>
        <v>YES</v>
      </c>
      <c r="Q836" t="b">
        <v>1</v>
      </c>
    </row>
    <row r="837" spans="1:17" x14ac:dyDescent="0.3">
      <c r="A837" t="s">
        <v>1063</v>
      </c>
      <c r="B837" t="s">
        <v>40</v>
      </c>
      <c r="C837" t="s">
        <v>19</v>
      </c>
      <c r="D837" t="str">
        <f t="shared" si="78"/>
        <v>Item_3_MILK</v>
      </c>
      <c r="E837" t="s">
        <v>284</v>
      </c>
      <c r="F837" s="5">
        <f t="shared" si="79"/>
        <v>8</v>
      </c>
      <c r="G837">
        <v>8</v>
      </c>
      <c r="H837">
        <f t="shared" si="80"/>
        <v>6</v>
      </c>
      <c r="I837">
        <v>6</v>
      </c>
      <c r="J837" s="3">
        <f t="shared" si="81"/>
        <v>48</v>
      </c>
      <c r="K837">
        <v>48</v>
      </c>
      <c r="L837" t="str">
        <f t="shared" si="82"/>
        <v>Low</v>
      </c>
      <c r="M837" t="s">
        <v>48</v>
      </c>
      <c r="N837" t="s">
        <v>38</v>
      </c>
      <c r="O837" s="1">
        <v>44713</v>
      </c>
      <c r="P837" s="9" t="str">
        <f t="shared" si="83"/>
        <v>N/A</v>
      </c>
    </row>
    <row r="838" spans="1:17" x14ac:dyDescent="0.3">
      <c r="A838" t="s">
        <v>1064</v>
      </c>
      <c r="B838" t="s">
        <v>98</v>
      </c>
      <c r="C838" t="s">
        <v>130</v>
      </c>
      <c r="D838" t="str">
        <f t="shared" si="78"/>
        <v>Item_10_COMP</v>
      </c>
      <c r="E838" t="s">
        <v>229</v>
      </c>
      <c r="F838" s="5">
        <f t="shared" si="79"/>
        <v>18.5</v>
      </c>
      <c r="G838">
        <v>18.5</v>
      </c>
      <c r="H838">
        <f t="shared" si="80"/>
        <v>5</v>
      </c>
      <c r="I838">
        <v>5</v>
      </c>
      <c r="J838" s="3">
        <f t="shared" si="81"/>
        <v>92.5</v>
      </c>
      <c r="K838">
        <v>92.5</v>
      </c>
      <c r="L838" t="str">
        <f t="shared" si="82"/>
        <v>Low</v>
      </c>
      <c r="M838" t="s">
        <v>25</v>
      </c>
      <c r="N838" t="s">
        <v>16</v>
      </c>
      <c r="O838" s="1">
        <v>45621</v>
      </c>
      <c r="P838" s="7" t="str">
        <f t="shared" si="83"/>
        <v>YES</v>
      </c>
      <c r="Q838" t="b">
        <v>1</v>
      </c>
    </row>
    <row r="839" spans="1:17" x14ac:dyDescent="0.3">
      <c r="A839" t="s">
        <v>1065</v>
      </c>
      <c r="B839" t="s">
        <v>43</v>
      </c>
      <c r="C839" t="s">
        <v>130</v>
      </c>
      <c r="D839" s="2" t="str">
        <f t="shared" si="78"/>
        <v>Unknown_Item</v>
      </c>
      <c r="F839" s="6">
        <f t="shared" si="79"/>
        <v>23.365911749958215</v>
      </c>
      <c r="H839">
        <f t="shared" si="80"/>
        <v>2</v>
      </c>
      <c r="I839">
        <v>2</v>
      </c>
      <c r="J839" s="3">
        <f t="shared" si="81"/>
        <v>46</v>
      </c>
      <c r="K839">
        <v>46</v>
      </c>
      <c r="L839" t="str">
        <f t="shared" si="82"/>
        <v>Low</v>
      </c>
      <c r="M839" t="s">
        <v>25</v>
      </c>
      <c r="N839" t="s">
        <v>38</v>
      </c>
      <c r="O839" s="1">
        <v>45365</v>
      </c>
      <c r="P839" s="7" t="str">
        <f t="shared" si="83"/>
        <v>YES</v>
      </c>
      <c r="Q839" t="b">
        <v>1</v>
      </c>
    </row>
    <row r="840" spans="1:17" x14ac:dyDescent="0.3">
      <c r="A840" t="s">
        <v>1066</v>
      </c>
      <c r="B840" t="s">
        <v>36</v>
      </c>
      <c r="C840" t="s">
        <v>130</v>
      </c>
      <c r="D840" t="str">
        <f t="shared" si="78"/>
        <v>Item_19_COMP</v>
      </c>
      <c r="E840" t="s">
        <v>361</v>
      </c>
      <c r="F840" s="5">
        <f t="shared" si="79"/>
        <v>32</v>
      </c>
      <c r="G840">
        <v>32</v>
      </c>
      <c r="H840">
        <f t="shared" si="80"/>
        <v>5</v>
      </c>
      <c r="I840">
        <v>5</v>
      </c>
      <c r="J840" s="3">
        <f t="shared" si="81"/>
        <v>160</v>
      </c>
      <c r="K840">
        <v>160</v>
      </c>
      <c r="L840" t="str">
        <f t="shared" si="82"/>
        <v>Medium</v>
      </c>
      <c r="M840" t="s">
        <v>25</v>
      </c>
      <c r="N840" t="s">
        <v>38</v>
      </c>
      <c r="O840" s="1">
        <v>44645</v>
      </c>
      <c r="P840" s="7" t="str">
        <f t="shared" si="83"/>
        <v>NO</v>
      </c>
      <c r="Q840" t="b">
        <v>0</v>
      </c>
    </row>
    <row r="841" spans="1:17" x14ac:dyDescent="0.3">
      <c r="A841" t="s">
        <v>1067</v>
      </c>
      <c r="B841" t="s">
        <v>12</v>
      </c>
      <c r="C841" t="s">
        <v>13</v>
      </c>
      <c r="D841" t="str">
        <f t="shared" si="78"/>
        <v>Item_11_PATI</v>
      </c>
      <c r="E841" t="s">
        <v>133</v>
      </c>
      <c r="F841" s="5">
        <f t="shared" si="79"/>
        <v>20</v>
      </c>
      <c r="G841">
        <v>20</v>
      </c>
      <c r="H841">
        <f t="shared" si="80"/>
        <v>10</v>
      </c>
      <c r="I841">
        <v>10</v>
      </c>
      <c r="J841" s="3">
        <f t="shared" si="81"/>
        <v>200</v>
      </c>
      <c r="K841">
        <v>200</v>
      </c>
      <c r="L841" t="str">
        <f t="shared" si="82"/>
        <v>Medium</v>
      </c>
      <c r="M841" t="s">
        <v>48</v>
      </c>
      <c r="N841" t="s">
        <v>38</v>
      </c>
      <c r="O841" s="1">
        <v>45635</v>
      </c>
      <c r="P841" s="7" t="str">
        <f t="shared" si="83"/>
        <v>NO</v>
      </c>
      <c r="Q841" t="b">
        <v>0</v>
      </c>
    </row>
    <row r="842" spans="1:17" x14ac:dyDescent="0.3">
      <c r="A842" t="s">
        <v>1068</v>
      </c>
      <c r="B842" t="s">
        <v>27</v>
      </c>
      <c r="C842" t="s">
        <v>66</v>
      </c>
      <c r="D842" t="str">
        <f t="shared" si="78"/>
        <v>Item_8_ELEC</v>
      </c>
      <c r="E842" t="s">
        <v>246</v>
      </c>
      <c r="F842" s="5">
        <f t="shared" si="79"/>
        <v>15.5</v>
      </c>
      <c r="G842">
        <v>15.5</v>
      </c>
      <c r="H842">
        <f t="shared" si="80"/>
        <v>7</v>
      </c>
      <c r="I842">
        <v>7</v>
      </c>
      <c r="J842" s="3">
        <f t="shared" si="81"/>
        <v>108.5</v>
      </c>
      <c r="K842">
        <v>108.5</v>
      </c>
      <c r="L842" t="str">
        <f t="shared" si="82"/>
        <v>Low</v>
      </c>
      <c r="M842" t="s">
        <v>48</v>
      </c>
      <c r="N842" t="s">
        <v>38</v>
      </c>
      <c r="O842" s="1">
        <v>44681</v>
      </c>
      <c r="P842" s="9" t="str">
        <f t="shared" si="83"/>
        <v>N/A</v>
      </c>
    </row>
    <row r="843" spans="1:17" x14ac:dyDescent="0.3">
      <c r="A843" t="s">
        <v>1069</v>
      </c>
      <c r="B843" t="s">
        <v>123</v>
      </c>
      <c r="C843" t="s">
        <v>19</v>
      </c>
      <c r="D843" t="str">
        <f t="shared" si="78"/>
        <v>Item_7_MILK</v>
      </c>
      <c r="E843" t="s">
        <v>1070</v>
      </c>
      <c r="F843" s="5">
        <f t="shared" si="79"/>
        <v>14</v>
      </c>
      <c r="G843">
        <v>14</v>
      </c>
      <c r="H843">
        <f t="shared" si="80"/>
        <v>7</v>
      </c>
      <c r="I843">
        <v>7</v>
      </c>
      <c r="J843" s="3">
        <f t="shared" si="81"/>
        <v>98</v>
      </c>
      <c r="K843">
        <v>98</v>
      </c>
      <c r="L843" t="str">
        <f t="shared" si="82"/>
        <v>Low</v>
      </c>
      <c r="M843" t="s">
        <v>48</v>
      </c>
      <c r="N843" t="s">
        <v>38</v>
      </c>
      <c r="O843" s="1">
        <v>45521</v>
      </c>
      <c r="P843" s="9" t="str">
        <f t="shared" si="83"/>
        <v>N/A</v>
      </c>
    </row>
    <row r="844" spans="1:17" x14ac:dyDescent="0.3">
      <c r="A844" t="s">
        <v>1071</v>
      </c>
      <c r="B844" t="s">
        <v>116</v>
      </c>
      <c r="C844" t="s">
        <v>13</v>
      </c>
      <c r="D844" t="str">
        <f t="shared" si="78"/>
        <v>Item_19_PATI</v>
      </c>
      <c r="E844" t="s">
        <v>579</v>
      </c>
      <c r="F844" s="5">
        <f t="shared" si="79"/>
        <v>32</v>
      </c>
      <c r="G844">
        <v>32</v>
      </c>
      <c r="H844">
        <f t="shared" si="80"/>
        <v>10</v>
      </c>
      <c r="I844">
        <v>10</v>
      </c>
      <c r="J844" s="3">
        <f t="shared" si="81"/>
        <v>320</v>
      </c>
      <c r="K844">
        <v>320</v>
      </c>
      <c r="L844" t="str">
        <f t="shared" si="82"/>
        <v>High</v>
      </c>
      <c r="M844" t="s">
        <v>25</v>
      </c>
      <c r="N844" t="s">
        <v>38</v>
      </c>
      <c r="O844" s="1">
        <v>45010</v>
      </c>
      <c r="P844" s="7" t="str">
        <f t="shared" si="83"/>
        <v>YES</v>
      </c>
      <c r="Q844" t="b">
        <v>1</v>
      </c>
    </row>
    <row r="845" spans="1:17" x14ac:dyDescent="0.3">
      <c r="A845" t="s">
        <v>1072</v>
      </c>
      <c r="B845" t="s">
        <v>27</v>
      </c>
      <c r="C845" t="s">
        <v>23</v>
      </c>
      <c r="D845" t="str">
        <f t="shared" si="78"/>
        <v>Item_13_BUTC</v>
      </c>
      <c r="E845" t="s">
        <v>306</v>
      </c>
      <c r="F845" s="5">
        <f t="shared" si="79"/>
        <v>23</v>
      </c>
      <c r="G845">
        <v>23</v>
      </c>
      <c r="H845">
        <f t="shared" si="80"/>
        <v>10</v>
      </c>
      <c r="I845">
        <v>10</v>
      </c>
      <c r="J845" s="3">
        <f t="shared" si="81"/>
        <v>230</v>
      </c>
      <c r="K845">
        <v>230</v>
      </c>
      <c r="L845" t="str">
        <f t="shared" si="82"/>
        <v>Medium</v>
      </c>
      <c r="M845" t="s">
        <v>48</v>
      </c>
      <c r="N845" t="s">
        <v>16</v>
      </c>
      <c r="O845" s="1">
        <v>45031</v>
      </c>
      <c r="P845" s="9" t="str">
        <f t="shared" si="83"/>
        <v>N/A</v>
      </c>
    </row>
    <row r="846" spans="1:17" x14ac:dyDescent="0.3">
      <c r="A846" t="s">
        <v>1073</v>
      </c>
      <c r="B846" t="s">
        <v>43</v>
      </c>
      <c r="C846" t="s">
        <v>23</v>
      </c>
      <c r="D846" t="str">
        <f t="shared" si="78"/>
        <v>Item_6_BUTC</v>
      </c>
      <c r="E846" t="s">
        <v>598</v>
      </c>
      <c r="F846" s="5">
        <f t="shared" si="79"/>
        <v>12.5</v>
      </c>
      <c r="G846">
        <v>12.5</v>
      </c>
      <c r="H846">
        <f t="shared" si="80"/>
        <v>9</v>
      </c>
      <c r="I846">
        <v>9</v>
      </c>
      <c r="J846" s="3">
        <f t="shared" si="81"/>
        <v>112.5</v>
      </c>
      <c r="K846">
        <v>112.5</v>
      </c>
      <c r="L846" t="str">
        <f t="shared" si="82"/>
        <v>Low</v>
      </c>
      <c r="M846" t="s">
        <v>48</v>
      </c>
      <c r="N846" t="s">
        <v>38</v>
      </c>
      <c r="O846" s="1">
        <v>44817</v>
      </c>
      <c r="P846" s="7" t="str">
        <f t="shared" si="83"/>
        <v>NO</v>
      </c>
      <c r="Q846" t="b">
        <v>0</v>
      </c>
    </row>
    <row r="847" spans="1:17" x14ac:dyDescent="0.3">
      <c r="A847" t="s">
        <v>1074</v>
      </c>
      <c r="B847" t="s">
        <v>113</v>
      </c>
      <c r="C847" t="s">
        <v>13</v>
      </c>
      <c r="D847" t="str">
        <f t="shared" si="78"/>
        <v>Item_1_PATI</v>
      </c>
      <c r="E847" t="s">
        <v>172</v>
      </c>
      <c r="F847" s="5">
        <f t="shared" si="79"/>
        <v>5</v>
      </c>
      <c r="G847">
        <v>5</v>
      </c>
      <c r="H847">
        <f t="shared" si="80"/>
        <v>4</v>
      </c>
      <c r="I847">
        <v>4</v>
      </c>
      <c r="J847" s="3">
        <f t="shared" si="81"/>
        <v>20</v>
      </c>
      <c r="K847">
        <v>20</v>
      </c>
      <c r="L847" t="str">
        <f t="shared" si="82"/>
        <v>Low</v>
      </c>
      <c r="M847" t="s">
        <v>48</v>
      </c>
      <c r="N847" t="s">
        <v>38</v>
      </c>
      <c r="O847" s="1">
        <v>45661</v>
      </c>
      <c r="P847" s="9" t="str">
        <f t="shared" si="83"/>
        <v>N/A</v>
      </c>
    </row>
    <row r="848" spans="1:17" x14ac:dyDescent="0.3">
      <c r="A848" t="s">
        <v>1075</v>
      </c>
      <c r="B848" t="s">
        <v>31</v>
      </c>
      <c r="C848" t="s">
        <v>66</v>
      </c>
      <c r="D848" t="str">
        <f t="shared" si="78"/>
        <v>Item_13_ELEC</v>
      </c>
      <c r="E848" t="s">
        <v>67</v>
      </c>
      <c r="F848" s="5">
        <f t="shared" si="79"/>
        <v>23</v>
      </c>
      <c r="G848">
        <v>23</v>
      </c>
      <c r="H848">
        <f t="shared" si="80"/>
        <v>5</v>
      </c>
      <c r="I848">
        <v>5</v>
      </c>
      <c r="J848" s="3">
        <f t="shared" si="81"/>
        <v>115</v>
      </c>
      <c r="K848">
        <v>115</v>
      </c>
      <c r="L848" t="str">
        <f t="shared" si="82"/>
        <v>Low</v>
      </c>
      <c r="M848" t="s">
        <v>48</v>
      </c>
      <c r="N848" t="s">
        <v>38</v>
      </c>
      <c r="O848" s="1">
        <v>45300</v>
      </c>
      <c r="P848" s="7" t="str">
        <f t="shared" si="83"/>
        <v>NO</v>
      </c>
      <c r="Q848" t="b">
        <v>0</v>
      </c>
    </row>
    <row r="849" spans="1:17" x14ac:dyDescent="0.3">
      <c r="A849" t="s">
        <v>1076</v>
      </c>
      <c r="B849" t="s">
        <v>36</v>
      </c>
      <c r="C849" t="s">
        <v>28</v>
      </c>
      <c r="D849" t="str">
        <f t="shared" si="78"/>
        <v>Item_14_BEVE</v>
      </c>
      <c r="E849" t="s">
        <v>205</v>
      </c>
      <c r="F849" s="5">
        <f t="shared" si="79"/>
        <v>24.5</v>
      </c>
      <c r="G849">
        <v>24.5</v>
      </c>
      <c r="H849">
        <f t="shared" si="80"/>
        <v>5</v>
      </c>
      <c r="I849">
        <v>5</v>
      </c>
      <c r="J849" s="3">
        <f t="shared" si="81"/>
        <v>122.5</v>
      </c>
      <c r="K849">
        <v>122.5</v>
      </c>
      <c r="L849" t="str">
        <f t="shared" si="82"/>
        <v>Low</v>
      </c>
      <c r="M849" t="s">
        <v>25</v>
      </c>
      <c r="N849" t="s">
        <v>16</v>
      </c>
      <c r="O849" s="1">
        <v>44714</v>
      </c>
      <c r="P849" s="7" t="str">
        <f t="shared" si="83"/>
        <v>YES</v>
      </c>
      <c r="Q849" t="b">
        <v>1</v>
      </c>
    </row>
    <row r="850" spans="1:17" x14ac:dyDescent="0.3">
      <c r="A850" t="s">
        <v>1077</v>
      </c>
      <c r="B850" t="s">
        <v>84</v>
      </c>
      <c r="C850" t="s">
        <v>66</v>
      </c>
      <c r="D850" t="str">
        <f t="shared" si="78"/>
        <v>Item_16_ELEC</v>
      </c>
      <c r="E850" t="s">
        <v>349</v>
      </c>
      <c r="F850" s="5">
        <f t="shared" si="79"/>
        <v>27.5</v>
      </c>
      <c r="G850">
        <v>27.5</v>
      </c>
      <c r="H850">
        <f t="shared" si="80"/>
        <v>7</v>
      </c>
      <c r="I850">
        <v>7</v>
      </c>
      <c r="J850" s="3">
        <f t="shared" si="81"/>
        <v>192.5</v>
      </c>
      <c r="K850">
        <v>192.5</v>
      </c>
      <c r="L850" t="str">
        <f t="shared" si="82"/>
        <v>Medium</v>
      </c>
      <c r="M850" t="s">
        <v>25</v>
      </c>
      <c r="N850" t="s">
        <v>16</v>
      </c>
      <c r="O850" s="1">
        <v>45357</v>
      </c>
      <c r="P850" s="7" t="str">
        <f t="shared" si="83"/>
        <v>YES</v>
      </c>
      <c r="Q850" t="b">
        <v>1</v>
      </c>
    </row>
    <row r="851" spans="1:17" x14ac:dyDescent="0.3">
      <c r="A851" t="s">
        <v>1078</v>
      </c>
      <c r="B851" t="s">
        <v>46</v>
      </c>
      <c r="C851" t="s">
        <v>66</v>
      </c>
      <c r="D851" t="str">
        <f t="shared" si="78"/>
        <v>Item_15_ELEC</v>
      </c>
      <c r="E851" t="s">
        <v>643</v>
      </c>
      <c r="F851" s="5">
        <f t="shared" si="79"/>
        <v>26</v>
      </c>
      <c r="G851">
        <v>26</v>
      </c>
      <c r="H851">
        <f t="shared" si="80"/>
        <v>9</v>
      </c>
      <c r="I851">
        <v>9</v>
      </c>
      <c r="J851" s="3">
        <f t="shared" si="81"/>
        <v>234</v>
      </c>
      <c r="K851">
        <v>234</v>
      </c>
      <c r="L851" t="str">
        <f t="shared" si="82"/>
        <v>Medium</v>
      </c>
      <c r="M851" t="s">
        <v>15</v>
      </c>
      <c r="N851" t="s">
        <v>16</v>
      </c>
      <c r="O851" s="1">
        <v>45182</v>
      </c>
      <c r="P851" s="9" t="str">
        <f t="shared" si="83"/>
        <v>N/A</v>
      </c>
    </row>
    <row r="852" spans="1:17" x14ac:dyDescent="0.3">
      <c r="A852" t="s">
        <v>1079</v>
      </c>
      <c r="B852" t="s">
        <v>46</v>
      </c>
      <c r="C852" t="s">
        <v>19</v>
      </c>
      <c r="D852" s="2" t="str">
        <f t="shared" si="78"/>
        <v>Unknown_Item</v>
      </c>
      <c r="F852" s="5">
        <f t="shared" si="79"/>
        <v>26</v>
      </c>
      <c r="G852">
        <v>26</v>
      </c>
      <c r="H852" s="2">
        <f t="shared" si="80"/>
        <v>6</v>
      </c>
      <c r="J852" s="4">
        <f t="shared" si="81"/>
        <v>108.5</v>
      </c>
      <c r="L852" t="str">
        <f t="shared" si="82"/>
        <v>Low</v>
      </c>
      <c r="M852" t="s">
        <v>15</v>
      </c>
      <c r="N852" t="s">
        <v>16</v>
      </c>
      <c r="O852" s="1">
        <v>44619</v>
      </c>
      <c r="P852" s="7" t="str">
        <f t="shared" si="83"/>
        <v>NO</v>
      </c>
      <c r="Q852" t="b">
        <v>0</v>
      </c>
    </row>
    <row r="853" spans="1:17" x14ac:dyDescent="0.3">
      <c r="A853" t="s">
        <v>1080</v>
      </c>
      <c r="B853" t="s">
        <v>113</v>
      </c>
      <c r="C853" t="s">
        <v>130</v>
      </c>
      <c r="D853" t="str">
        <f t="shared" si="78"/>
        <v>Item_6_COMP</v>
      </c>
      <c r="E853" t="s">
        <v>293</v>
      </c>
      <c r="F853" s="5">
        <f t="shared" si="79"/>
        <v>12.5</v>
      </c>
      <c r="G853">
        <v>12.5</v>
      </c>
      <c r="H853">
        <f t="shared" si="80"/>
        <v>2</v>
      </c>
      <c r="I853">
        <v>2</v>
      </c>
      <c r="J853" s="3">
        <f t="shared" si="81"/>
        <v>25</v>
      </c>
      <c r="K853">
        <v>25</v>
      </c>
      <c r="L853" t="str">
        <f t="shared" si="82"/>
        <v>Low</v>
      </c>
      <c r="M853" t="s">
        <v>25</v>
      </c>
      <c r="N853" t="s">
        <v>16</v>
      </c>
      <c r="O853" s="1">
        <v>44921</v>
      </c>
      <c r="P853" s="7" t="str">
        <f t="shared" si="83"/>
        <v>YES</v>
      </c>
      <c r="Q853" t="b">
        <v>1</v>
      </c>
    </row>
    <row r="854" spans="1:17" x14ac:dyDescent="0.3">
      <c r="A854" t="s">
        <v>1081</v>
      </c>
      <c r="B854" t="s">
        <v>113</v>
      </c>
      <c r="C854" t="s">
        <v>32</v>
      </c>
      <c r="D854" s="2" t="str">
        <f t="shared" si="78"/>
        <v>Unknown_Item</v>
      </c>
      <c r="F854" s="6">
        <f t="shared" si="79"/>
        <v>23.365911749958215</v>
      </c>
      <c r="H854">
        <f t="shared" si="80"/>
        <v>9</v>
      </c>
      <c r="I854">
        <v>9</v>
      </c>
      <c r="J854" s="3">
        <f t="shared" si="81"/>
        <v>207</v>
      </c>
      <c r="K854">
        <v>207</v>
      </c>
      <c r="L854" t="str">
        <f t="shared" si="82"/>
        <v>Medium</v>
      </c>
      <c r="M854" t="s">
        <v>48</v>
      </c>
      <c r="N854" t="s">
        <v>38</v>
      </c>
      <c r="O854" s="1">
        <v>45184</v>
      </c>
      <c r="P854" s="7" t="str">
        <f t="shared" si="83"/>
        <v>YES</v>
      </c>
      <c r="Q854" t="b">
        <v>1</v>
      </c>
    </row>
    <row r="855" spans="1:17" x14ac:dyDescent="0.3">
      <c r="A855" t="s">
        <v>1082</v>
      </c>
      <c r="B855" t="s">
        <v>84</v>
      </c>
      <c r="C855" t="s">
        <v>28</v>
      </c>
      <c r="D855" t="str">
        <f t="shared" si="78"/>
        <v>Item_9_BEVE</v>
      </c>
      <c r="E855" t="s">
        <v>1083</v>
      </c>
      <c r="F855" s="5">
        <f t="shared" si="79"/>
        <v>17</v>
      </c>
      <c r="G855">
        <v>17</v>
      </c>
      <c r="H855">
        <f t="shared" si="80"/>
        <v>7</v>
      </c>
      <c r="I855">
        <v>7</v>
      </c>
      <c r="J855" s="3">
        <f t="shared" si="81"/>
        <v>119</v>
      </c>
      <c r="K855">
        <v>119</v>
      </c>
      <c r="L855" t="str">
        <f t="shared" si="82"/>
        <v>Low</v>
      </c>
      <c r="M855" t="s">
        <v>15</v>
      </c>
      <c r="N855" t="s">
        <v>16</v>
      </c>
      <c r="O855" s="1">
        <v>45435</v>
      </c>
      <c r="P855" s="9" t="str">
        <f t="shared" si="83"/>
        <v>N/A</v>
      </c>
    </row>
    <row r="856" spans="1:17" x14ac:dyDescent="0.3">
      <c r="A856" t="s">
        <v>1084</v>
      </c>
      <c r="B856" t="s">
        <v>108</v>
      </c>
      <c r="C856" t="s">
        <v>41</v>
      </c>
      <c r="D856" t="str">
        <f t="shared" si="78"/>
        <v>Item_20_FURN</v>
      </c>
      <c r="E856" t="s">
        <v>594</v>
      </c>
      <c r="F856" s="5">
        <f t="shared" si="79"/>
        <v>33.5</v>
      </c>
      <c r="G856">
        <v>33.5</v>
      </c>
      <c r="H856">
        <f t="shared" si="80"/>
        <v>8</v>
      </c>
      <c r="I856">
        <v>8</v>
      </c>
      <c r="J856" s="3">
        <f t="shared" si="81"/>
        <v>268</v>
      </c>
      <c r="K856">
        <v>268</v>
      </c>
      <c r="L856" t="str">
        <f t="shared" si="82"/>
        <v>Medium</v>
      </c>
      <c r="M856" t="s">
        <v>25</v>
      </c>
      <c r="N856" t="s">
        <v>16</v>
      </c>
      <c r="O856" s="1">
        <v>44655</v>
      </c>
      <c r="P856" s="9" t="str">
        <f t="shared" si="83"/>
        <v>N/A</v>
      </c>
    </row>
    <row r="857" spans="1:17" x14ac:dyDescent="0.3">
      <c r="A857" t="s">
        <v>1085</v>
      </c>
      <c r="B857" t="s">
        <v>113</v>
      </c>
      <c r="C857" t="s">
        <v>66</v>
      </c>
      <c r="D857" s="2" t="str">
        <f t="shared" si="78"/>
        <v>Unknown_Item</v>
      </c>
      <c r="F857" s="5">
        <f t="shared" si="79"/>
        <v>21.5</v>
      </c>
      <c r="G857">
        <v>21.5</v>
      </c>
      <c r="H857" s="2">
        <f t="shared" si="80"/>
        <v>6</v>
      </c>
      <c r="J857" s="4">
        <f t="shared" si="81"/>
        <v>108.5</v>
      </c>
      <c r="L857" t="str">
        <f t="shared" si="82"/>
        <v>Low</v>
      </c>
      <c r="M857" t="s">
        <v>48</v>
      </c>
      <c r="N857" t="s">
        <v>16</v>
      </c>
      <c r="O857" s="1">
        <v>45539</v>
      </c>
      <c r="P857" s="9" t="str">
        <f t="shared" si="83"/>
        <v>N/A</v>
      </c>
    </row>
    <row r="858" spans="1:17" x14ac:dyDescent="0.3">
      <c r="A858" t="s">
        <v>1086</v>
      </c>
      <c r="B858" t="s">
        <v>65</v>
      </c>
      <c r="C858" t="s">
        <v>32</v>
      </c>
      <c r="D858" t="str">
        <f t="shared" si="78"/>
        <v>Item_9_FOOD</v>
      </c>
      <c r="E858" t="s">
        <v>237</v>
      </c>
      <c r="F858" s="5">
        <f t="shared" si="79"/>
        <v>17</v>
      </c>
      <c r="G858">
        <v>17</v>
      </c>
      <c r="H858">
        <f t="shared" si="80"/>
        <v>7</v>
      </c>
      <c r="I858">
        <v>7</v>
      </c>
      <c r="J858" s="3">
        <f t="shared" si="81"/>
        <v>119</v>
      </c>
      <c r="K858">
        <v>119</v>
      </c>
      <c r="L858" t="str">
        <f t="shared" si="82"/>
        <v>Low</v>
      </c>
      <c r="M858" t="s">
        <v>15</v>
      </c>
      <c r="N858" t="s">
        <v>38</v>
      </c>
      <c r="O858" s="1">
        <v>44590</v>
      </c>
      <c r="P858" s="7" t="str">
        <f t="shared" si="83"/>
        <v>NO</v>
      </c>
      <c r="Q858" t="b">
        <v>0</v>
      </c>
    </row>
    <row r="859" spans="1:17" x14ac:dyDescent="0.3">
      <c r="A859" t="s">
        <v>1087</v>
      </c>
      <c r="B859" t="s">
        <v>65</v>
      </c>
      <c r="C859" t="s">
        <v>66</v>
      </c>
      <c r="D859" t="str">
        <f t="shared" si="78"/>
        <v>Item_1_ELEC</v>
      </c>
      <c r="E859" t="s">
        <v>358</v>
      </c>
      <c r="F859" s="5">
        <f t="shared" si="79"/>
        <v>5</v>
      </c>
      <c r="G859">
        <v>5</v>
      </c>
      <c r="H859">
        <f t="shared" si="80"/>
        <v>10</v>
      </c>
      <c r="I859">
        <v>10</v>
      </c>
      <c r="J859" s="3">
        <f t="shared" si="81"/>
        <v>50</v>
      </c>
      <c r="K859">
        <v>50</v>
      </c>
      <c r="L859" t="str">
        <f t="shared" si="82"/>
        <v>Low</v>
      </c>
      <c r="M859" t="s">
        <v>48</v>
      </c>
      <c r="N859" t="s">
        <v>38</v>
      </c>
      <c r="O859" s="1">
        <v>44803</v>
      </c>
      <c r="P859" s="7" t="str">
        <f t="shared" si="83"/>
        <v>YES</v>
      </c>
      <c r="Q859" t="b">
        <v>1</v>
      </c>
    </row>
    <row r="860" spans="1:17" x14ac:dyDescent="0.3">
      <c r="A860" t="s">
        <v>1088</v>
      </c>
      <c r="B860" t="s">
        <v>22</v>
      </c>
      <c r="C860" t="s">
        <v>66</v>
      </c>
      <c r="D860" t="str">
        <f t="shared" si="78"/>
        <v>Item_23_ELEC</v>
      </c>
      <c r="E860" t="s">
        <v>352</v>
      </c>
      <c r="F860" s="5">
        <f t="shared" si="79"/>
        <v>38</v>
      </c>
      <c r="G860">
        <v>38</v>
      </c>
      <c r="H860">
        <f t="shared" si="80"/>
        <v>1</v>
      </c>
      <c r="I860">
        <v>1</v>
      </c>
      <c r="J860" s="3">
        <f t="shared" si="81"/>
        <v>38</v>
      </c>
      <c r="K860">
        <v>38</v>
      </c>
      <c r="L860" t="str">
        <f t="shared" si="82"/>
        <v>Low</v>
      </c>
      <c r="M860" t="s">
        <v>25</v>
      </c>
      <c r="N860" t="s">
        <v>38</v>
      </c>
      <c r="O860" s="1">
        <v>45413</v>
      </c>
      <c r="P860" s="7" t="str">
        <f t="shared" si="83"/>
        <v>NO</v>
      </c>
      <c r="Q860" t="b">
        <v>0</v>
      </c>
    </row>
    <row r="861" spans="1:17" x14ac:dyDescent="0.3">
      <c r="A861" t="s">
        <v>1089</v>
      </c>
      <c r="B861" t="s">
        <v>46</v>
      </c>
      <c r="C861" t="s">
        <v>41</v>
      </c>
      <c r="D861" t="str">
        <f t="shared" si="78"/>
        <v>Item_1_FURN</v>
      </c>
      <c r="E861" t="s">
        <v>281</v>
      </c>
      <c r="F861" s="5">
        <f t="shared" si="79"/>
        <v>5</v>
      </c>
      <c r="G861">
        <v>5</v>
      </c>
      <c r="H861">
        <f t="shared" si="80"/>
        <v>5</v>
      </c>
      <c r="I861">
        <v>5</v>
      </c>
      <c r="J861" s="3">
        <f t="shared" si="81"/>
        <v>25</v>
      </c>
      <c r="K861">
        <v>25</v>
      </c>
      <c r="L861" t="str">
        <f t="shared" si="82"/>
        <v>Low</v>
      </c>
      <c r="M861" t="s">
        <v>25</v>
      </c>
      <c r="N861" t="s">
        <v>16</v>
      </c>
      <c r="O861" s="1">
        <v>44632</v>
      </c>
      <c r="P861" s="9" t="str">
        <f t="shared" si="83"/>
        <v>N/A</v>
      </c>
    </row>
    <row r="862" spans="1:17" x14ac:dyDescent="0.3">
      <c r="A862" t="s">
        <v>1090</v>
      </c>
      <c r="B862" t="s">
        <v>77</v>
      </c>
      <c r="C862" t="s">
        <v>41</v>
      </c>
      <c r="D862" t="str">
        <f t="shared" si="78"/>
        <v>Item_1_FURN</v>
      </c>
      <c r="E862" t="s">
        <v>281</v>
      </c>
      <c r="F862" s="5">
        <f t="shared" si="79"/>
        <v>5</v>
      </c>
      <c r="G862">
        <v>5</v>
      </c>
      <c r="H862">
        <f t="shared" si="80"/>
        <v>3</v>
      </c>
      <c r="I862">
        <v>3</v>
      </c>
      <c r="J862" s="3">
        <f t="shared" si="81"/>
        <v>15</v>
      </c>
      <c r="K862">
        <v>15</v>
      </c>
      <c r="L862" t="str">
        <f t="shared" si="82"/>
        <v>Low</v>
      </c>
      <c r="M862" t="s">
        <v>15</v>
      </c>
      <c r="N862" t="s">
        <v>16</v>
      </c>
      <c r="O862" s="1">
        <v>44754</v>
      </c>
      <c r="P862" s="7" t="str">
        <f t="shared" si="83"/>
        <v>YES</v>
      </c>
      <c r="Q862" t="b">
        <v>1</v>
      </c>
    </row>
    <row r="863" spans="1:17" x14ac:dyDescent="0.3">
      <c r="A863" t="s">
        <v>1091</v>
      </c>
      <c r="B863" t="s">
        <v>31</v>
      </c>
      <c r="C863" t="s">
        <v>23</v>
      </c>
      <c r="D863" t="str">
        <f t="shared" si="78"/>
        <v>Item_20_BUTC</v>
      </c>
      <c r="E863" t="s">
        <v>85</v>
      </c>
      <c r="F863" s="5">
        <f t="shared" si="79"/>
        <v>33.5</v>
      </c>
      <c r="G863">
        <v>33.5</v>
      </c>
      <c r="H863">
        <f t="shared" si="80"/>
        <v>4</v>
      </c>
      <c r="I863">
        <v>4</v>
      </c>
      <c r="J863" s="3">
        <f t="shared" si="81"/>
        <v>134</v>
      </c>
      <c r="K863">
        <v>134</v>
      </c>
      <c r="L863" t="str">
        <f t="shared" si="82"/>
        <v>Low</v>
      </c>
      <c r="M863" t="s">
        <v>48</v>
      </c>
      <c r="N863" t="s">
        <v>38</v>
      </c>
      <c r="O863" s="1">
        <v>44880</v>
      </c>
      <c r="P863" s="7" t="str">
        <f t="shared" si="83"/>
        <v>NO</v>
      </c>
      <c r="Q863" t="b">
        <v>0</v>
      </c>
    </row>
    <row r="864" spans="1:17" x14ac:dyDescent="0.3">
      <c r="A864" t="s">
        <v>1092</v>
      </c>
      <c r="B864" t="s">
        <v>69</v>
      </c>
      <c r="C864" t="s">
        <v>23</v>
      </c>
      <c r="D864" t="str">
        <f t="shared" si="78"/>
        <v>Item_3_BUTC</v>
      </c>
      <c r="E864" t="s">
        <v>50</v>
      </c>
      <c r="F864" s="5">
        <f t="shared" si="79"/>
        <v>8</v>
      </c>
      <c r="G864">
        <v>8</v>
      </c>
      <c r="H864">
        <f t="shared" si="80"/>
        <v>9</v>
      </c>
      <c r="I864">
        <v>9</v>
      </c>
      <c r="J864" s="3">
        <f t="shared" si="81"/>
        <v>72</v>
      </c>
      <c r="K864">
        <v>72</v>
      </c>
      <c r="L864" t="str">
        <f t="shared" si="82"/>
        <v>Low</v>
      </c>
      <c r="M864" t="s">
        <v>15</v>
      </c>
      <c r="N864" t="s">
        <v>38</v>
      </c>
      <c r="O864" s="1">
        <v>44922</v>
      </c>
      <c r="P864" s="9" t="str">
        <f t="shared" si="83"/>
        <v>N/A</v>
      </c>
    </row>
    <row r="865" spans="1:17" x14ac:dyDescent="0.3">
      <c r="A865" t="s">
        <v>1093</v>
      </c>
      <c r="B865" t="s">
        <v>123</v>
      </c>
      <c r="C865" t="s">
        <v>66</v>
      </c>
      <c r="D865" t="str">
        <f t="shared" si="78"/>
        <v>Item_16_ELEC</v>
      </c>
      <c r="E865" t="s">
        <v>349</v>
      </c>
      <c r="F865" s="5">
        <f t="shared" si="79"/>
        <v>27.5</v>
      </c>
      <c r="G865">
        <v>27.5</v>
      </c>
      <c r="H865">
        <f t="shared" si="80"/>
        <v>1</v>
      </c>
      <c r="I865">
        <v>1</v>
      </c>
      <c r="J865" s="3">
        <f t="shared" si="81"/>
        <v>27.5</v>
      </c>
      <c r="K865">
        <v>27.5</v>
      </c>
      <c r="L865" t="str">
        <f t="shared" si="82"/>
        <v>Low</v>
      </c>
      <c r="M865" t="s">
        <v>15</v>
      </c>
      <c r="N865" t="s">
        <v>16</v>
      </c>
      <c r="O865" s="1">
        <v>45549</v>
      </c>
      <c r="P865" s="7" t="str">
        <f t="shared" si="83"/>
        <v>YES</v>
      </c>
      <c r="Q865" t="b">
        <v>1</v>
      </c>
    </row>
    <row r="866" spans="1:17" x14ac:dyDescent="0.3">
      <c r="A866" t="s">
        <v>1094</v>
      </c>
      <c r="B866" t="s">
        <v>123</v>
      </c>
      <c r="C866" t="s">
        <v>13</v>
      </c>
      <c r="D866" s="2" t="str">
        <f t="shared" si="78"/>
        <v>Unknown_Item</v>
      </c>
      <c r="F866" s="6">
        <f t="shared" si="79"/>
        <v>23.365911749958215</v>
      </c>
      <c r="H866">
        <f t="shared" si="80"/>
        <v>1</v>
      </c>
      <c r="I866">
        <v>1</v>
      </c>
      <c r="J866" s="3">
        <f t="shared" si="81"/>
        <v>27.5</v>
      </c>
      <c r="K866">
        <v>27.5</v>
      </c>
      <c r="L866" t="str">
        <f t="shared" si="82"/>
        <v>Low</v>
      </c>
      <c r="M866" t="s">
        <v>15</v>
      </c>
      <c r="N866" t="s">
        <v>38</v>
      </c>
      <c r="O866" s="1">
        <v>45010</v>
      </c>
      <c r="P866" s="7" t="str">
        <f t="shared" si="83"/>
        <v>YES</v>
      </c>
      <c r="Q866" t="b">
        <v>1</v>
      </c>
    </row>
    <row r="867" spans="1:17" x14ac:dyDescent="0.3">
      <c r="A867" t="s">
        <v>1095</v>
      </c>
      <c r="B867" t="s">
        <v>116</v>
      </c>
      <c r="C867" t="s">
        <v>23</v>
      </c>
      <c r="D867" t="str">
        <f t="shared" si="78"/>
        <v>Item_23_BUTC</v>
      </c>
      <c r="E867" t="s">
        <v>114</v>
      </c>
      <c r="F867" s="5">
        <f t="shared" si="79"/>
        <v>38</v>
      </c>
      <c r="G867">
        <v>38</v>
      </c>
      <c r="H867">
        <f t="shared" si="80"/>
        <v>7</v>
      </c>
      <c r="I867">
        <v>7</v>
      </c>
      <c r="J867" s="3">
        <f t="shared" si="81"/>
        <v>266</v>
      </c>
      <c r="K867">
        <v>266</v>
      </c>
      <c r="L867" t="str">
        <f t="shared" si="82"/>
        <v>Medium</v>
      </c>
      <c r="M867" t="s">
        <v>48</v>
      </c>
      <c r="N867" t="s">
        <v>16</v>
      </c>
      <c r="O867" s="1">
        <v>45432</v>
      </c>
      <c r="P867" s="9" t="str">
        <f t="shared" si="83"/>
        <v>N/A</v>
      </c>
    </row>
    <row r="868" spans="1:17" x14ac:dyDescent="0.3">
      <c r="A868" t="s">
        <v>1096</v>
      </c>
      <c r="B868" t="s">
        <v>63</v>
      </c>
      <c r="C868" t="s">
        <v>13</v>
      </c>
      <c r="D868" t="str">
        <f t="shared" si="78"/>
        <v>Item_19_PATI</v>
      </c>
      <c r="E868" t="s">
        <v>579</v>
      </c>
      <c r="F868" s="5">
        <f t="shared" si="79"/>
        <v>32</v>
      </c>
      <c r="G868">
        <v>32</v>
      </c>
      <c r="H868">
        <f t="shared" si="80"/>
        <v>2</v>
      </c>
      <c r="I868">
        <v>2</v>
      </c>
      <c r="J868" s="3">
        <f t="shared" si="81"/>
        <v>64</v>
      </c>
      <c r="K868">
        <v>64</v>
      </c>
      <c r="L868" t="str">
        <f t="shared" si="82"/>
        <v>Low</v>
      </c>
      <c r="M868" t="s">
        <v>15</v>
      </c>
      <c r="N868" t="s">
        <v>38</v>
      </c>
      <c r="O868" s="1">
        <v>45320</v>
      </c>
      <c r="P868" s="7" t="str">
        <f t="shared" si="83"/>
        <v>NO</v>
      </c>
      <c r="Q868" t="b">
        <v>0</v>
      </c>
    </row>
    <row r="869" spans="1:17" x14ac:dyDescent="0.3">
      <c r="A869" t="s">
        <v>1097</v>
      </c>
      <c r="B869" t="s">
        <v>12</v>
      </c>
      <c r="C869" t="s">
        <v>23</v>
      </c>
      <c r="D869" t="str">
        <f t="shared" si="78"/>
        <v>Item_10_BUTC</v>
      </c>
      <c r="E869" t="s">
        <v>1098</v>
      </c>
      <c r="F869" s="5">
        <f t="shared" si="79"/>
        <v>18.5</v>
      </c>
      <c r="G869">
        <v>18.5</v>
      </c>
      <c r="H869">
        <f t="shared" si="80"/>
        <v>4</v>
      </c>
      <c r="I869">
        <v>4</v>
      </c>
      <c r="J869" s="3">
        <f t="shared" si="81"/>
        <v>74</v>
      </c>
      <c r="K869">
        <v>74</v>
      </c>
      <c r="L869" t="str">
        <f t="shared" si="82"/>
        <v>Low</v>
      </c>
      <c r="M869" t="s">
        <v>48</v>
      </c>
      <c r="N869" t="s">
        <v>16</v>
      </c>
      <c r="O869" s="1">
        <v>44929</v>
      </c>
      <c r="P869" s="9" t="str">
        <f t="shared" si="83"/>
        <v>N/A</v>
      </c>
    </row>
    <row r="870" spans="1:17" x14ac:dyDescent="0.3">
      <c r="A870" t="s">
        <v>1099</v>
      </c>
      <c r="B870" t="s">
        <v>108</v>
      </c>
      <c r="C870" t="s">
        <v>66</v>
      </c>
      <c r="D870" t="str">
        <f t="shared" si="78"/>
        <v>Item_9_ELEC</v>
      </c>
      <c r="E870" t="s">
        <v>919</v>
      </c>
      <c r="F870" s="5">
        <f t="shared" si="79"/>
        <v>17</v>
      </c>
      <c r="G870">
        <v>17</v>
      </c>
      <c r="H870">
        <f t="shared" si="80"/>
        <v>9</v>
      </c>
      <c r="I870">
        <v>9</v>
      </c>
      <c r="J870" s="3">
        <f t="shared" si="81"/>
        <v>153</v>
      </c>
      <c r="K870">
        <v>153</v>
      </c>
      <c r="L870" t="str">
        <f t="shared" si="82"/>
        <v>Medium</v>
      </c>
      <c r="M870" t="s">
        <v>25</v>
      </c>
      <c r="N870" t="s">
        <v>38</v>
      </c>
      <c r="O870" s="1">
        <v>45229</v>
      </c>
      <c r="P870" s="9" t="str">
        <f t="shared" si="83"/>
        <v>N/A</v>
      </c>
    </row>
    <row r="871" spans="1:17" x14ac:dyDescent="0.3">
      <c r="A871" t="s">
        <v>1100</v>
      </c>
      <c r="B871" t="s">
        <v>27</v>
      </c>
      <c r="C871" t="s">
        <v>28</v>
      </c>
      <c r="D871" t="str">
        <f t="shared" si="78"/>
        <v>Item_25_BEVE</v>
      </c>
      <c r="E871" t="s">
        <v>104</v>
      </c>
      <c r="F871" s="5">
        <f t="shared" si="79"/>
        <v>41</v>
      </c>
      <c r="G871">
        <v>41</v>
      </c>
      <c r="H871">
        <f t="shared" si="80"/>
        <v>10</v>
      </c>
      <c r="I871">
        <v>10</v>
      </c>
      <c r="J871" s="3">
        <f t="shared" si="81"/>
        <v>410</v>
      </c>
      <c r="K871">
        <v>410</v>
      </c>
      <c r="L871" t="str">
        <f t="shared" si="82"/>
        <v>High</v>
      </c>
      <c r="M871" t="s">
        <v>25</v>
      </c>
      <c r="N871" t="s">
        <v>38</v>
      </c>
      <c r="O871" s="1">
        <v>45612</v>
      </c>
      <c r="P871" s="9" t="str">
        <f t="shared" si="83"/>
        <v>N/A</v>
      </c>
    </row>
    <row r="872" spans="1:17" x14ac:dyDescent="0.3">
      <c r="A872" t="s">
        <v>1101</v>
      </c>
      <c r="B872" t="s">
        <v>36</v>
      </c>
      <c r="C872" t="s">
        <v>41</v>
      </c>
      <c r="D872" s="2" t="str">
        <f t="shared" si="78"/>
        <v>Unknown_Item</v>
      </c>
      <c r="F872" s="6">
        <f t="shared" si="79"/>
        <v>23.365911749958215</v>
      </c>
      <c r="H872">
        <f t="shared" si="80"/>
        <v>9</v>
      </c>
      <c r="I872">
        <v>9</v>
      </c>
      <c r="J872" s="3">
        <f t="shared" si="81"/>
        <v>247.5</v>
      </c>
      <c r="K872">
        <v>247.5</v>
      </c>
      <c r="L872" t="str">
        <f t="shared" si="82"/>
        <v>Medium</v>
      </c>
      <c r="M872" t="s">
        <v>48</v>
      </c>
      <c r="N872" t="s">
        <v>38</v>
      </c>
      <c r="O872" s="1">
        <v>45669</v>
      </c>
      <c r="P872" s="7" t="str">
        <f t="shared" si="83"/>
        <v>NO</v>
      </c>
      <c r="Q872" t="b">
        <v>0</v>
      </c>
    </row>
    <row r="873" spans="1:17" x14ac:dyDescent="0.3">
      <c r="A873" t="s">
        <v>1102</v>
      </c>
      <c r="B873" t="s">
        <v>22</v>
      </c>
      <c r="C873" t="s">
        <v>41</v>
      </c>
      <c r="D873" t="str">
        <f t="shared" si="78"/>
        <v>Item_25_FURN</v>
      </c>
      <c r="E873" t="s">
        <v>87</v>
      </c>
      <c r="F873" s="5">
        <f t="shared" si="79"/>
        <v>41</v>
      </c>
      <c r="G873">
        <v>41</v>
      </c>
      <c r="H873">
        <f t="shared" si="80"/>
        <v>7</v>
      </c>
      <c r="I873">
        <v>7</v>
      </c>
      <c r="J873" s="3">
        <f t="shared" si="81"/>
        <v>287</v>
      </c>
      <c r="K873">
        <v>287</v>
      </c>
      <c r="L873" t="str">
        <f t="shared" si="82"/>
        <v>Medium</v>
      </c>
      <c r="M873" t="s">
        <v>15</v>
      </c>
      <c r="N873" t="s">
        <v>16</v>
      </c>
      <c r="O873" s="1">
        <v>45321</v>
      </c>
      <c r="P873" s="9" t="str">
        <f t="shared" si="83"/>
        <v>N/A</v>
      </c>
    </row>
    <row r="874" spans="1:17" x14ac:dyDescent="0.3">
      <c r="A874" t="s">
        <v>1103</v>
      </c>
      <c r="B874" t="s">
        <v>84</v>
      </c>
      <c r="C874" t="s">
        <v>13</v>
      </c>
      <c r="D874" t="str">
        <f t="shared" si="78"/>
        <v>Item_13_PATI</v>
      </c>
      <c r="E874" t="s">
        <v>372</v>
      </c>
      <c r="F874" s="5">
        <f t="shared" si="79"/>
        <v>23</v>
      </c>
      <c r="G874">
        <v>23</v>
      </c>
      <c r="H874">
        <f t="shared" si="80"/>
        <v>4</v>
      </c>
      <c r="I874">
        <v>4</v>
      </c>
      <c r="J874" s="3">
        <f t="shared" si="81"/>
        <v>92</v>
      </c>
      <c r="K874">
        <v>92</v>
      </c>
      <c r="L874" t="str">
        <f t="shared" si="82"/>
        <v>Low</v>
      </c>
      <c r="M874" t="s">
        <v>25</v>
      </c>
      <c r="N874" t="s">
        <v>38</v>
      </c>
      <c r="O874" s="1">
        <v>45337</v>
      </c>
      <c r="P874" s="7" t="str">
        <f t="shared" si="83"/>
        <v>NO</v>
      </c>
      <c r="Q874" t="b">
        <v>0</v>
      </c>
    </row>
    <row r="875" spans="1:17" x14ac:dyDescent="0.3">
      <c r="A875" t="s">
        <v>1104</v>
      </c>
      <c r="B875" t="s">
        <v>36</v>
      </c>
      <c r="C875" t="s">
        <v>41</v>
      </c>
      <c r="D875" t="str">
        <f t="shared" si="78"/>
        <v>Item_5_FURN</v>
      </c>
      <c r="E875" t="s">
        <v>233</v>
      </c>
      <c r="F875" s="5">
        <f t="shared" si="79"/>
        <v>11</v>
      </c>
      <c r="G875">
        <v>11</v>
      </c>
      <c r="H875">
        <f t="shared" si="80"/>
        <v>9</v>
      </c>
      <c r="I875">
        <v>9</v>
      </c>
      <c r="J875" s="3">
        <f t="shared" si="81"/>
        <v>99</v>
      </c>
      <c r="K875">
        <v>99</v>
      </c>
      <c r="L875" t="str">
        <f t="shared" si="82"/>
        <v>Low</v>
      </c>
      <c r="M875" t="s">
        <v>15</v>
      </c>
      <c r="N875" t="s">
        <v>38</v>
      </c>
      <c r="O875" s="1">
        <v>44985</v>
      </c>
      <c r="P875" s="9" t="str">
        <f t="shared" si="83"/>
        <v>N/A</v>
      </c>
    </row>
    <row r="876" spans="1:17" x14ac:dyDescent="0.3">
      <c r="A876" t="s">
        <v>1105</v>
      </c>
      <c r="B876" t="s">
        <v>74</v>
      </c>
      <c r="C876" t="s">
        <v>66</v>
      </c>
      <c r="D876" s="2" t="str">
        <f t="shared" si="78"/>
        <v>Unknown_Item</v>
      </c>
      <c r="F876" s="5">
        <f t="shared" si="79"/>
        <v>24.5</v>
      </c>
      <c r="G876">
        <v>24.5</v>
      </c>
      <c r="H876" s="2">
        <f t="shared" si="80"/>
        <v>6</v>
      </c>
      <c r="J876" s="4">
        <f t="shared" si="81"/>
        <v>108.5</v>
      </c>
      <c r="L876" t="str">
        <f t="shared" si="82"/>
        <v>Low</v>
      </c>
      <c r="M876" t="s">
        <v>25</v>
      </c>
      <c r="N876" t="s">
        <v>16</v>
      </c>
      <c r="O876" s="1">
        <v>45455</v>
      </c>
      <c r="P876" s="7" t="str">
        <f t="shared" si="83"/>
        <v>YES</v>
      </c>
      <c r="Q876" t="b">
        <v>1</v>
      </c>
    </row>
    <row r="877" spans="1:17" x14ac:dyDescent="0.3">
      <c r="A877" t="s">
        <v>1106</v>
      </c>
      <c r="B877" t="s">
        <v>100</v>
      </c>
      <c r="C877" t="s">
        <v>32</v>
      </c>
      <c r="D877" t="str">
        <f t="shared" si="78"/>
        <v>Item_11_FOOD</v>
      </c>
      <c r="E877" t="s">
        <v>94</v>
      </c>
      <c r="F877" s="5">
        <f t="shared" si="79"/>
        <v>20</v>
      </c>
      <c r="G877">
        <v>20</v>
      </c>
      <c r="H877">
        <f t="shared" si="80"/>
        <v>10</v>
      </c>
      <c r="I877">
        <v>10</v>
      </c>
      <c r="J877" s="3">
        <f t="shared" si="81"/>
        <v>200</v>
      </c>
      <c r="K877">
        <v>200</v>
      </c>
      <c r="L877" t="str">
        <f t="shared" si="82"/>
        <v>Medium</v>
      </c>
      <c r="M877" t="s">
        <v>25</v>
      </c>
      <c r="N877" t="s">
        <v>16</v>
      </c>
      <c r="O877" s="1">
        <v>44999</v>
      </c>
      <c r="P877" s="7" t="str">
        <f t="shared" si="83"/>
        <v>NO</v>
      </c>
      <c r="Q877" t="b">
        <v>0</v>
      </c>
    </row>
    <row r="878" spans="1:17" x14ac:dyDescent="0.3">
      <c r="A878" t="s">
        <v>1107</v>
      </c>
      <c r="B878" t="s">
        <v>100</v>
      </c>
      <c r="C878" t="s">
        <v>23</v>
      </c>
      <c r="D878" t="str">
        <f t="shared" si="78"/>
        <v>Item_25_BUTC</v>
      </c>
      <c r="E878" t="s">
        <v>383</v>
      </c>
      <c r="F878" s="5">
        <f t="shared" si="79"/>
        <v>41</v>
      </c>
      <c r="G878">
        <v>41</v>
      </c>
      <c r="H878">
        <f t="shared" si="80"/>
        <v>9</v>
      </c>
      <c r="I878">
        <v>9</v>
      </c>
      <c r="J878" s="3">
        <f t="shared" si="81"/>
        <v>369</v>
      </c>
      <c r="K878">
        <v>369</v>
      </c>
      <c r="L878" t="str">
        <f t="shared" si="82"/>
        <v>High</v>
      </c>
      <c r="M878" t="s">
        <v>25</v>
      </c>
      <c r="N878" t="s">
        <v>16</v>
      </c>
      <c r="O878" s="1">
        <v>45292</v>
      </c>
      <c r="P878" s="9" t="str">
        <f t="shared" si="83"/>
        <v>N/A</v>
      </c>
    </row>
    <row r="879" spans="1:17" x14ac:dyDescent="0.3">
      <c r="A879" t="s">
        <v>1108</v>
      </c>
      <c r="B879" t="s">
        <v>65</v>
      </c>
      <c r="C879" t="s">
        <v>41</v>
      </c>
      <c r="D879" t="str">
        <f t="shared" si="78"/>
        <v>Item_17_FURN</v>
      </c>
      <c r="E879" t="s">
        <v>342</v>
      </c>
      <c r="F879" s="5">
        <f t="shared" si="79"/>
        <v>29</v>
      </c>
      <c r="G879">
        <v>29</v>
      </c>
      <c r="H879">
        <f t="shared" si="80"/>
        <v>7</v>
      </c>
      <c r="I879">
        <v>7</v>
      </c>
      <c r="J879" s="3">
        <f t="shared" si="81"/>
        <v>203</v>
      </c>
      <c r="K879">
        <v>203</v>
      </c>
      <c r="L879" t="str">
        <f t="shared" si="82"/>
        <v>Medium</v>
      </c>
      <c r="M879" t="s">
        <v>25</v>
      </c>
      <c r="N879" t="s">
        <v>38</v>
      </c>
      <c r="O879" s="1">
        <v>45260</v>
      </c>
      <c r="P879" s="7" t="str">
        <f t="shared" si="83"/>
        <v>YES</v>
      </c>
      <c r="Q879" t="b">
        <v>1</v>
      </c>
    </row>
    <row r="880" spans="1:17" x14ac:dyDescent="0.3">
      <c r="A880" t="s">
        <v>1109</v>
      </c>
      <c r="B880" t="s">
        <v>55</v>
      </c>
      <c r="C880" t="s">
        <v>41</v>
      </c>
      <c r="D880" t="str">
        <f t="shared" si="78"/>
        <v>Item_15_FURN</v>
      </c>
      <c r="E880" t="s">
        <v>453</v>
      </c>
      <c r="F880" s="5">
        <f t="shared" si="79"/>
        <v>26</v>
      </c>
      <c r="G880">
        <v>26</v>
      </c>
      <c r="H880">
        <f t="shared" si="80"/>
        <v>9</v>
      </c>
      <c r="I880">
        <v>9</v>
      </c>
      <c r="J880" s="3">
        <f t="shared" si="81"/>
        <v>234</v>
      </c>
      <c r="K880">
        <v>234</v>
      </c>
      <c r="L880" t="str">
        <f t="shared" si="82"/>
        <v>Medium</v>
      </c>
      <c r="M880" t="s">
        <v>15</v>
      </c>
      <c r="N880" t="s">
        <v>16</v>
      </c>
      <c r="O880" s="1">
        <v>45286</v>
      </c>
      <c r="P880" s="7" t="str">
        <f t="shared" si="83"/>
        <v>NO</v>
      </c>
      <c r="Q880" t="b">
        <v>0</v>
      </c>
    </row>
    <row r="881" spans="1:17" x14ac:dyDescent="0.3">
      <c r="A881" t="s">
        <v>1110</v>
      </c>
      <c r="B881" t="s">
        <v>69</v>
      </c>
      <c r="C881" t="s">
        <v>28</v>
      </c>
      <c r="D881" t="str">
        <f t="shared" si="78"/>
        <v>Item_10_BEVE</v>
      </c>
      <c r="E881" t="s">
        <v>513</v>
      </c>
      <c r="F881" s="5">
        <f t="shared" si="79"/>
        <v>18.5</v>
      </c>
      <c r="G881">
        <v>18.5</v>
      </c>
      <c r="H881">
        <f t="shared" si="80"/>
        <v>9</v>
      </c>
      <c r="I881">
        <v>9</v>
      </c>
      <c r="J881" s="3">
        <f t="shared" si="81"/>
        <v>166.5</v>
      </c>
      <c r="K881">
        <v>166.5</v>
      </c>
      <c r="L881" t="str">
        <f t="shared" si="82"/>
        <v>Medium</v>
      </c>
      <c r="M881" t="s">
        <v>48</v>
      </c>
      <c r="N881" t="s">
        <v>16</v>
      </c>
      <c r="O881" s="1">
        <v>45615</v>
      </c>
      <c r="P881" s="7" t="str">
        <f t="shared" si="83"/>
        <v>NO</v>
      </c>
      <c r="Q881" t="b">
        <v>0</v>
      </c>
    </row>
    <row r="882" spans="1:17" x14ac:dyDescent="0.3">
      <c r="A882" t="s">
        <v>1111</v>
      </c>
      <c r="B882" t="s">
        <v>27</v>
      </c>
      <c r="C882" t="s">
        <v>32</v>
      </c>
      <c r="D882" t="str">
        <f t="shared" si="78"/>
        <v>Item_6_FOOD</v>
      </c>
      <c r="E882" t="s">
        <v>33</v>
      </c>
      <c r="F882" s="5">
        <f t="shared" si="79"/>
        <v>12.5</v>
      </c>
      <c r="G882">
        <v>12.5</v>
      </c>
      <c r="H882">
        <f t="shared" si="80"/>
        <v>1</v>
      </c>
      <c r="I882">
        <v>1</v>
      </c>
      <c r="J882" s="3">
        <f t="shared" si="81"/>
        <v>12.5</v>
      </c>
      <c r="K882">
        <v>12.5</v>
      </c>
      <c r="L882" t="str">
        <f t="shared" si="82"/>
        <v>Low</v>
      </c>
      <c r="M882" t="s">
        <v>25</v>
      </c>
      <c r="N882" t="s">
        <v>16</v>
      </c>
      <c r="O882" s="1">
        <v>45325</v>
      </c>
      <c r="P882" s="7" t="str">
        <f t="shared" si="83"/>
        <v>NO</v>
      </c>
      <c r="Q882" t="b">
        <v>0</v>
      </c>
    </row>
    <row r="883" spans="1:17" x14ac:dyDescent="0.3">
      <c r="A883" t="s">
        <v>1112</v>
      </c>
      <c r="B883" t="s">
        <v>123</v>
      </c>
      <c r="C883" t="s">
        <v>28</v>
      </c>
      <c r="D883" t="str">
        <f t="shared" si="78"/>
        <v>Item_12_BEVE</v>
      </c>
      <c r="E883" t="s">
        <v>401</v>
      </c>
      <c r="F883" s="5">
        <f t="shared" si="79"/>
        <v>21.5</v>
      </c>
      <c r="G883">
        <v>21.5</v>
      </c>
      <c r="H883">
        <f t="shared" si="80"/>
        <v>5</v>
      </c>
      <c r="I883">
        <v>5</v>
      </c>
      <c r="J883" s="3">
        <f t="shared" si="81"/>
        <v>107.5</v>
      </c>
      <c r="K883">
        <v>107.5</v>
      </c>
      <c r="L883" t="str">
        <f t="shared" si="82"/>
        <v>Low</v>
      </c>
      <c r="M883" t="s">
        <v>48</v>
      </c>
      <c r="N883" t="s">
        <v>16</v>
      </c>
      <c r="O883" s="1">
        <v>44718</v>
      </c>
      <c r="P883" s="9" t="str">
        <f t="shared" si="83"/>
        <v>N/A</v>
      </c>
    </row>
    <row r="884" spans="1:17" x14ac:dyDescent="0.3">
      <c r="A884" t="s">
        <v>1113</v>
      </c>
      <c r="B884" t="s">
        <v>40</v>
      </c>
      <c r="C884" t="s">
        <v>23</v>
      </c>
      <c r="D884" t="str">
        <f t="shared" si="78"/>
        <v>Item_7_BUTC</v>
      </c>
      <c r="E884" t="s">
        <v>355</v>
      </c>
      <c r="F884" s="5">
        <f t="shared" si="79"/>
        <v>14</v>
      </c>
      <c r="G884">
        <v>14</v>
      </c>
      <c r="H884">
        <f t="shared" si="80"/>
        <v>6</v>
      </c>
      <c r="I884">
        <v>6</v>
      </c>
      <c r="J884" s="3">
        <f t="shared" si="81"/>
        <v>84</v>
      </c>
      <c r="K884">
        <v>84</v>
      </c>
      <c r="L884" t="str">
        <f t="shared" si="82"/>
        <v>Low</v>
      </c>
      <c r="M884" t="s">
        <v>48</v>
      </c>
      <c r="N884" t="s">
        <v>38</v>
      </c>
      <c r="O884" s="1">
        <v>45134</v>
      </c>
      <c r="P884" s="9" t="str">
        <f t="shared" si="83"/>
        <v>N/A</v>
      </c>
    </row>
    <row r="885" spans="1:17" x14ac:dyDescent="0.3">
      <c r="A885" t="s">
        <v>1114</v>
      </c>
      <c r="B885" t="s">
        <v>123</v>
      </c>
      <c r="C885" t="s">
        <v>19</v>
      </c>
      <c r="D885" t="str">
        <f t="shared" si="78"/>
        <v>Item_11_MILK</v>
      </c>
      <c r="E885" t="s">
        <v>287</v>
      </c>
      <c r="F885" s="5">
        <f t="shared" si="79"/>
        <v>20</v>
      </c>
      <c r="G885">
        <v>20</v>
      </c>
      <c r="H885">
        <f t="shared" si="80"/>
        <v>5</v>
      </c>
      <c r="I885">
        <v>5</v>
      </c>
      <c r="J885" s="3">
        <f t="shared" si="81"/>
        <v>100</v>
      </c>
      <c r="K885">
        <v>100</v>
      </c>
      <c r="L885" t="str">
        <f t="shared" si="82"/>
        <v>Low</v>
      </c>
      <c r="M885" t="s">
        <v>25</v>
      </c>
      <c r="N885" t="s">
        <v>16</v>
      </c>
      <c r="O885" s="1">
        <v>44851</v>
      </c>
      <c r="P885" s="9" t="str">
        <f t="shared" si="83"/>
        <v>N/A</v>
      </c>
    </row>
    <row r="886" spans="1:17" x14ac:dyDescent="0.3">
      <c r="A886" t="s">
        <v>1115</v>
      </c>
      <c r="B886" t="s">
        <v>55</v>
      </c>
      <c r="C886" t="s">
        <v>23</v>
      </c>
      <c r="D886" t="str">
        <f t="shared" si="78"/>
        <v>Item_20_BUTC</v>
      </c>
      <c r="E886" t="s">
        <v>85</v>
      </c>
      <c r="F886" s="5">
        <f t="shared" si="79"/>
        <v>33.5</v>
      </c>
      <c r="G886">
        <v>33.5</v>
      </c>
      <c r="H886">
        <f t="shared" si="80"/>
        <v>4</v>
      </c>
      <c r="I886">
        <v>4</v>
      </c>
      <c r="J886" s="3">
        <f t="shared" si="81"/>
        <v>134</v>
      </c>
      <c r="K886">
        <v>134</v>
      </c>
      <c r="L886" t="str">
        <f t="shared" si="82"/>
        <v>Low</v>
      </c>
      <c r="M886" t="s">
        <v>48</v>
      </c>
      <c r="N886" t="s">
        <v>16</v>
      </c>
      <c r="O886" s="1">
        <v>45560</v>
      </c>
      <c r="P886" s="7" t="str">
        <f t="shared" si="83"/>
        <v>NO</v>
      </c>
      <c r="Q886" t="b">
        <v>0</v>
      </c>
    </row>
    <row r="887" spans="1:17" x14ac:dyDescent="0.3">
      <c r="A887" t="s">
        <v>1116</v>
      </c>
      <c r="B887" t="s">
        <v>55</v>
      </c>
      <c r="C887" t="s">
        <v>41</v>
      </c>
      <c r="D887" s="2" t="str">
        <f t="shared" si="78"/>
        <v>Unknown_Item</v>
      </c>
      <c r="F887" s="6">
        <f t="shared" si="79"/>
        <v>23.365911749958215</v>
      </c>
      <c r="H887">
        <f t="shared" si="80"/>
        <v>10</v>
      </c>
      <c r="I887">
        <v>10</v>
      </c>
      <c r="J887" s="3">
        <f t="shared" si="81"/>
        <v>110</v>
      </c>
      <c r="K887">
        <v>110</v>
      </c>
      <c r="L887" t="str">
        <f t="shared" si="82"/>
        <v>Low</v>
      </c>
      <c r="M887" t="s">
        <v>15</v>
      </c>
      <c r="N887" t="s">
        <v>38</v>
      </c>
      <c r="O887" s="1">
        <v>45381</v>
      </c>
      <c r="P887" s="9" t="str">
        <f t="shared" si="83"/>
        <v>N/A</v>
      </c>
    </row>
    <row r="888" spans="1:17" x14ac:dyDescent="0.3">
      <c r="A888" t="s">
        <v>1117</v>
      </c>
      <c r="B888" t="s">
        <v>27</v>
      </c>
      <c r="C888" t="s">
        <v>66</v>
      </c>
      <c r="D888" t="str">
        <f t="shared" si="78"/>
        <v>Item_19_ELEC</v>
      </c>
      <c r="E888" t="s">
        <v>322</v>
      </c>
      <c r="F888" s="5">
        <f t="shared" si="79"/>
        <v>32</v>
      </c>
      <c r="G888">
        <v>32</v>
      </c>
      <c r="H888">
        <f t="shared" si="80"/>
        <v>6</v>
      </c>
      <c r="I888">
        <v>6</v>
      </c>
      <c r="J888" s="3">
        <f t="shared" si="81"/>
        <v>192</v>
      </c>
      <c r="K888">
        <v>192</v>
      </c>
      <c r="L888" t="str">
        <f t="shared" si="82"/>
        <v>Medium</v>
      </c>
      <c r="M888" t="s">
        <v>48</v>
      </c>
      <c r="N888" t="s">
        <v>38</v>
      </c>
      <c r="O888" s="1">
        <v>44819</v>
      </c>
      <c r="P888" s="7" t="str">
        <f t="shared" si="83"/>
        <v>NO</v>
      </c>
      <c r="Q888" t="b">
        <v>0</v>
      </c>
    </row>
    <row r="889" spans="1:17" x14ac:dyDescent="0.3">
      <c r="A889" t="s">
        <v>1118</v>
      </c>
      <c r="B889" t="s">
        <v>43</v>
      </c>
      <c r="C889" t="s">
        <v>41</v>
      </c>
      <c r="D889" t="str">
        <f t="shared" si="78"/>
        <v>Item_18_FURN</v>
      </c>
      <c r="E889" t="s">
        <v>1119</v>
      </c>
      <c r="F889" s="5">
        <f t="shared" si="79"/>
        <v>30.5</v>
      </c>
      <c r="G889">
        <v>30.5</v>
      </c>
      <c r="H889">
        <f t="shared" si="80"/>
        <v>1</v>
      </c>
      <c r="I889">
        <v>1</v>
      </c>
      <c r="J889" s="3">
        <f t="shared" si="81"/>
        <v>30.5</v>
      </c>
      <c r="K889">
        <v>30.5</v>
      </c>
      <c r="L889" t="str">
        <f t="shared" si="82"/>
        <v>Low</v>
      </c>
      <c r="M889" t="s">
        <v>25</v>
      </c>
      <c r="N889" t="s">
        <v>16</v>
      </c>
      <c r="O889" s="1">
        <v>44956</v>
      </c>
      <c r="P889" s="9" t="str">
        <f t="shared" si="83"/>
        <v>N/A</v>
      </c>
    </row>
    <row r="890" spans="1:17" x14ac:dyDescent="0.3">
      <c r="A890" t="s">
        <v>1120</v>
      </c>
      <c r="B890" t="s">
        <v>18</v>
      </c>
      <c r="C890" t="s">
        <v>28</v>
      </c>
      <c r="D890" t="str">
        <f t="shared" si="78"/>
        <v>Item_14_BEVE</v>
      </c>
      <c r="E890" t="s">
        <v>205</v>
      </c>
      <c r="F890" s="5">
        <f t="shared" si="79"/>
        <v>24.5</v>
      </c>
      <c r="G890">
        <v>24.5</v>
      </c>
      <c r="H890">
        <f t="shared" si="80"/>
        <v>8</v>
      </c>
      <c r="I890">
        <v>8</v>
      </c>
      <c r="J890" s="3">
        <f t="shared" si="81"/>
        <v>196</v>
      </c>
      <c r="K890">
        <v>196</v>
      </c>
      <c r="L890" t="str">
        <f t="shared" si="82"/>
        <v>Medium</v>
      </c>
      <c r="M890" t="s">
        <v>15</v>
      </c>
      <c r="N890" t="s">
        <v>16</v>
      </c>
      <c r="O890" s="1">
        <v>44704</v>
      </c>
      <c r="P890" s="7" t="str">
        <f t="shared" si="83"/>
        <v>NO</v>
      </c>
      <c r="Q890" t="b">
        <v>0</v>
      </c>
    </row>
    <row r="891" spans="1:17" x14ac:dyDescent="0.3">
      <c r="A891" t="s">
        <v>1121</v>
      </c>
      <c r="B891" t="s">
        <v>46</v>
      </c>
      <c r="C891" t="s">
        <v>66</v>
      </c>
      <c r="D891" t="str">
        <f t="shared" si="78"/>
        <v>Item_12_ELEC</v>
      </c>
      <c r="E891" t="s">
        <v>367</v>
      </c>
      <c r="F891" s="5">
        <f t="shared" si="79"/>
        <v>21.5</v>
      </c>
      <c r="G891">
        <v>21.5</v>
      </c>
      <c r="H891">
        <f t="shared" si="80"/>
        <v>6</v>
      </c>
      <c r="I891">
        <v>6</v>
      </c>
      <c r="J891" s="3">
        <f t="shared" si="81"/>
        <v>129</v>
      </c>
      <c r="K891">
        <v>129</v>
      </c>
      <c r="L891" t="str">
        <f t="shared" si="82"/>
        <v>Low</v>
      </c>
      <c r="M891" t="s">
        <v>15</v>
      </c>
      <c r="N891" t="s">
        <v>38</v>
      </c>
      <c r="O891" s="1">
        <v>44609</v>
      </c>
      <c r="P891" s="7" t="str">
        <f t="shared" si="83"/>
        <v>NO</v>
      </c>
      <c r="Q891" t="b">
        <v>0</v>
      </c>
    </row>
    <row r="892" spans="1:17" x14ac:dyDescent="0.3">
      <c r="A892" t="s">
        <v>1122</v>
      </c>
      <c r="B892" t="s">
        <v>55</v>
      </c>
      <c r="C892" t="s">
        <v>19</v>
      </c>
      <c r="D892" t="str">
        <f t="shared" si="78"/>
        <v>Item_13_MILK</v>
      </c>
      <c r="E892" t="s">
        <v>540</v>
      </c>
      <c r="F892" s="5">
        <f t="shared" si="79"/>
        <v>23</v>
      </c>
      <c r="G892">
        <v>23</v>
      </c>
      <c r="H892">
        <f t="shared" si="80"/>
        <v>4</v>
      </c>
      <c r="I892">
        <v>4</v>
      </c>
      <c r="J892" s="3">
        <f t="shared" si="81"/>
        <v>92</v>
      </c>
      <c r="K892">
        <v>92</v>
      </c>
      <c r="L892" t="str">
        <f t="shared" si="82"/>
        <v>Low</v>
      </c>
      <c r="M892" t="s">
        <v>25</v>
      </c>
      <c r="N892" t="s">
        <v>38</v>
      </c>
      <c r="O892" s="1">
        <v>44893</v>
      </c>
      <c r="P892" s="9" t="str">
        <f t="shared" si="83"/>
        <v>N/A</v>
      </c>
    </row>
    <row r="893" spans="1:17" x14ac:dyDescent="0.3">
      <c r="A893" t="s">
        <v>1123</v>
      </c>
      <c r="B893" t="s">
        <v>89</v>
      </c>
      <c r="C893" t="s">
        <v>130</v>
      </c>
      <c r="D893" t="str">
        <f t="shared" si="78"/>
        <v>Item_21_COMP</v>
      </c>
      <c r="E893" t="s">
        <v>240</v>
      </c>
      <c r="F893" s="5">
        <f t="shared" si="79"/>
        <v>35</v>
      </c>
      <c r="G893">
        <v>35</v>
      </c>
      <c r="H893">
        <f t="shared" si="80"/>
        <v>7</v>
      </c>
      <c r="I893">
        <v>7</v>
      </c>
      <c r="J893" s="3">
        <f t="shared" si="81"/>
        <v>245</v>
      </c>
      <c r="K893">
        <v>245</v>
      </c>
      <c r="L893" t="str">
        <f t="shared" si="82"/>
        <v>Medium</v>
      </c>
      <c r="M893" t="s">
        <v>15</v>
      </c>
      <c r="N893" t="s">
        <v>38</v>
      </c>
      <c r="O893" s="1">
        <v>45009</v>
      </c>
      <c r="P893" s="7" t="str">
        <f t="shared" si="83"/>
        <v>YES</v>
      </c>
      <c r="Q893" t="b">
        <v>1</v>
      </c>
    </row>
    <row r="894" spans="1:17" x14ac:dyDescent="0.3">
      <c r="A894" t="s">
        <v>1124</v>
      </c>
      <c r="B894" t="s">
        <v>12</v>
      </c>
      <c r="C894" t="s">
        <v>23</v>
      </c>
      <c r="D894" s="2" t="str">
        <f t="shared" si="78"/>
        <v>Unknown_Item</v>
      </c>
      <c r="F894" s="6">
        <f t="shared" si="79"/>
        <v>23.365911749958215</v>
      </c>
      <c r="H894">
        <f t="shared" si="80"/>
        <v>5</v>
      </c>
      <c r="I894">
        <v>5</v>
      </c>
      <c r="J894" s="3">
        <f t="shared" si="81"/>
        <v>115</v>
      </c>
      <c r="K894">
        <v>115</v>
      </c>
      <c r="L894" t="str">
        <f t="shared" si="82"/>
        <v>Low</v>
      </c>
      <c r="M894" t="s">
        <v>25</v>
      </c>
      <c r="N894" t="s">
        <v>38</v>
      </c>
      <c r="O894" s="1">
        <v>44858</v>
      </c>
      <c r="P894" s="9" t="str">
        <f t="shared" si="83"/>
        <v>N/A</v>
      </c>
    </row>
    <row r="895" spans="1:17" x14ac:dyDescent="0.3">
      <c r="A895" t="s">
        <v>1125</v>
      </c>
      <c r="B895" t="s">
        <v>12</v>
      </c>
      <c r="C895" t="s">
        <v>66</v>
      </c>
      <c r="D895" t="str">
        <f t="shared" si="78"/>
        <v>Item_10_ELEC</v>
      </c>
      <c r="E895" t="s">
        <v>119</v>
      </c>
      <c r="F895" s="5">
        <f t="shared" si="79"/>
        <v>18.5</v>
      </c>
      <c r="G895">
        <v>18.5</v>
      </c>
      <c r="H895">
        <f t="shared" si="80"/>
        <v>1</v>
      </c>
      <c r="I895">
        <v>1</v>
      </c>
      <c r="J895" s="3">
        <f t="shared" si="81"/>
        <v>18.5</v>
      </c>
      <c r="K895">
        <v>18.5</v>
      </c>
      <c r="L895" t="str">
        <f t="shared" si="82"/>
        <v>Low</v>
      </c>
      <c r="M895" t="s">
        <v>15</v>
      </c>
      <c r="N895" t="s">
        <v>38</v>
      </c>
      <c r="O895" s="1">
        <v>44815</v>
      </c>
      <c r="P895" s="7" t="str">
        <f t="shared" si="83"/>
        <v>YES</v>
      </c>
      <c r="Q895" t="b">
        <v>1</v>
      </c>
    </row>
    <row r="896" spans="1:17" x14ac:dyDescent="0.3">
      <c r="A896" t="s">
        <v>1126</v>
      </c>
      <c r="B896" t="s">
        <v>116</v>
      </c>
      <c r="C896" t="s">
        <v>66</v>
      </c>
      <c r="D896" t="str">
        <f t="shared" si="78"/>
        <v>Item_15_ELEC</v>
      </c>
      <c r="E896" t="s">
        <v>643</v>
      </c>
      <c r="F896" s="5">
        <f t="shared" si="79"/>
        <v>26</v>
      </c>
      <c r="G896">
        <v>26</v>
      </c>
      <c r="H896">
        <f t="shared" si="80"/>
        <v>5</v>
      </c>
      <c r="I896">
        <v>5</v>
      </c>
      <c r="J896" s="3">
        <f t="shared" si="81"/>
        <v>130</v>
      </c>
      <c r="K896">
        <v>130</v>
      </c>
      <c r="L896" t="str">
        <f t="shared" si="82"/>
        <v>Low</v>
      </c>
      <c r="M896" t="s">
        <v>25</v>
      </c>
      <c r="N896" t="s">
        <v>38</v>
      </c>
      <c r="O896" s="1">
        <v>45468</v>
      </c>
      <c r="P896" s="7" t="str">
        <f t="shared" si="83"/>
        <v>NO</v>
      </c>
      <c r="Q896" t="b">
        <v>0</v>
      </c>
    </row>
    <row r="897" spans="1:17" x14ac:dyDescent="0.3">
      <c r="A897" t="s">
        <v>1127</v>
      </c>
      <c r="B897" t="s">
        <v>31</v>
      </c>
      <c r="C897" t="s">
        <v>19</v>
      </c>
      <c r="D897" t="str">
        <f t="shared" si="78"/>
        <v>Item_25_MILK</v>
      </c>
      <c r="E897" t="s">
        <v>1128</v>
      </c>
      <c r="F897" s="5">
        <f t="shared" si="79"/>
        <v>41</v>
      </c>
      <c r="G897">
        <v>41</v>
      </c>
      <c r="H897">
        <f t="shared" si="80"/>
        <v>3</v>
      </c>
      <c r="I897">
        <v>3</v>
      </c>
      <c r="J897" s="3">
        <f t="shared" si="81"/>
        <v>123</v>
      </c>
      <c r="K897">
        <v>123</v>
      </c>
      <c r="L897" t="str">
        <f t="shared" si="82"/>
        <v>Low</v>
      </c>
      <c r="M897" t="s">
        <v>15</v>
      </c>
      <c r="N897" t="s">
        <v>38</v>
      </c>
      <c r="O897" s="1">
        <v>45122</v>
      </c>
      <c r="P897" s="7" t="str">
        <f t="shared" si="83"/>
        <v>NO</v>
      </c>
      <c r="Q897" t="b">
        <v>0</v>
      </c>
    </row>
    <row r="898" spans="1:17" x14ac:dyDescent="0.3">
      <c r="A898" t="s">
        <v>1129</v>
      </c>
      <c r="B898" t="s">
        <v>100</v>
      </c>
      <c r="C898" t="s">
        <v>23</v>
      </c>
      <c r="D898" t="str">
        <f t="shared" ref="D898:D961" si="84">IF(TRIM(E898)="","Unknown_Item","Item_"&amp;MID(E898,6,FIND("_",E898,6)-6)&amp;"_"&amp;UPPER(LEFT(C898,4)))</f>
        <v>Item_22_BUTC</v>
      </c>
      <c r="E898" t="s">
        <v>47</v>
      </c>
      <c r="F898" s="5">
        <f t="shared" ref="F898:F961" si="85">IF(ISBLANK(G898),AVERAGE($G$2:$G$12576),G898)</f>
        <v>36.5</v>
      </c>
      <c r="G898">
        <v>36.5</v>
      </c>
      <c r="H898">
        <f t="shared" ref="H898:H961" si="86">IF(ISBLANK(I898),MEDIAN($I$2:$I$12576),I898)</f>
        <v>1</v>
      </c>
      <c r="I898">
        <v>1</v>
      </c>
      <c r="J898" s="3">
        <f t="shared" ref="J898:J961" si="87">IF(ISBLANK(K898),MEDIAN($K$2:$K$12576),K898)</f>
        <v>36.5</v>
      </c>
      <c r="K898">
        <v>36.5</v>
      </c>
      <c r="L898" t="str">
        <f t="shared" ref="L898:L961" si="88">IF(J898&gt;=300,"High",IF(J898&gt;=150,"Medium","Low"))</f>
        <v>Low</v>
      </c>
      <c r="M898" t="s">
        <v>48</v>
      </c>
      <c r="N898" t="s">
        <v>38</v>
      </c>
      <c r="O898" s="1">
        <v>45388</v>
      </c>
      <c r="P898" s="9" t="str">
        <f t="shared" ref="P898:P961" si="89">IF(ISBLANK(Q898),"N/A",IF(Q898=TRUE,"YES","NO"))</f>
        <v>N/A</v>
      </c>
    </row>
    <row r="899" spans="1:17" x14ac:dyDescent="0.3">
      <c r="A899" t="s">
        <v>1130</v>
      </c>
      <c r="B899" t="s">
        <v>123</v>
      </c>
      <c r="C899" t="s">
        <v>130</v>
      </c>
      <c r="D899" t="str">
        <f t="shared" si="84"/>
        <v>Item_9_COMP</v>
      </c>
      <c r="E899" t="s">
        <v>427</v>
      </c>
      <c r="F899" s="5">
        <f t="shared" si="85"/>
        <v>17</v>
      </c>
      <c r="G899">
        <v>17</v>
      </c>
      <c r="H899">
        <f t="shared" si="86"/>
        <v>3</v>
      </c>
      <c r="I899">
        <v>3</v>
      </c>
      <c r="J899" s="3">
        <f t="shared" si="87"/>
        <v>51</v>
      </c>
      <c r="K899">
        <v>51</v>
      </c>
      <c r="L899" t="str">
        <f t="shared" si="88"/>
        <v>Low</v>
      </c>
      <c r="M899" t="s">
        <v>15</v>
      </c>
      <c r="N899" t="s">
        <v>16</v>
      </c>
      <c r="O899" s="1">
        <v>45519</v>
      </c>
      <c r="P899" s="7" t="str">
        <f t="shared" si="89"/>
        <v>NO</v>
      </c>
      <c r="Q899" t="b">
        <v>0</v>
      </c>
    </row>
    <row r="900" spans="1:17" x14ac:dyDescent="0.3">
      <c r="A900" t="s">
        <v>1131</v>
      </c>
      <c r="B900" t="s">
        <v>55</v>
      </c>
      <c r="C900" t="s">
        <v>23</v>
      </c>
      <c r="D900" t="str">
        <f t="shared" si="84"/>
        <v>Item_22_BUTC</v>
      </c>
      <c r="E900" t="s">
        <v>47</v>
      </c>
      <c r="F900" s="5">
        <f t="shared" si="85"/>
        <v>36.5</v>
      </c>
      <c r="G900">
        <v>36.5</v>
      </c>
      <c r="H900">
        <f t="shared" si="86"/>
        <v>4</v>
      </c>
      <c r="I900">
        <v>4</v>
      </c>
      <c r="J900" s="3">
        <f t="shared" si="87"/>
        <v>146</v>
      </c>
      <c r="K900">
        <v>146</v>
      </c>
      <c r="L900" t="str">
        <f t="shared" si="88"/>
        <v>Low</v>
      </c>
      <c r="M900" t="s">
        <v>15</v>
      </c>
      <c r="N900" t="s">
        <v>16</v>
      </c>
      <c r="O900" s="1">
        <v>44987</v>
      </c>
      <c r="P900" s="9" t="str">
        <f t="shared" si="89"/>
        <v>N/A</v>
      </c>
    </row>
    <row r="901" spans="1:17" x14ac:dyDescent="0.3">
      <c r="A901" t="s">
        <v>1132</v>
      </c>
      <c r="B901" t="s">
        <v>65</v>
      </c>
      <c r="C901" t="s">
        <v>13</v>
      </c>
      <c r="D901" t="str">
        <f t="shared" si="84"/>
        <v>Item_24_PATI</v>
      </c>
      <c r="E901" t="s">
        <v>56</v>
      </c>
      <c r="F901" s="5">
        <f t="shared" si="85"/>
        <v>39.5</v>
      </c>
      <c r="G901">
        <v>39.5</v>
      </c>
      <c r="H901">
        <f t="shared" si="86"/>
        <v>6</v>
      </c>
      <c r="I901">
        <v>6</v>
      </c>
      <c r="J901" s="3">
        <f t="shared" si="87"/>
        <v>237</v>
      </c>
      <c r="K901">
        <v>237</v>
      </c>
      <c r="L901" t="str">
        <f t="shared" si="88"/>
        <v>Medium</v>
      </c>
      <c r="M901" t="s">
        <v>48</v>
      </c>
      <c r="N901" t="s">
        <v>16</v>
      </c>
      <c r="O901" s="1">
        <v>44575</v>
      </c>
      <c r="P901" s="9" t="str">
        <f t="shared" si="89"/>
        <v>N/A</v>
      </c>
    </row>
    <row r="902" spans="1:17" x14ac:dyDescent="0.3">
      <c r="A902" t="s">
        <v>1133</v>
      </c>
      <c r="B902" t="s">
        <v>22</v>
      </c>
      <c r="C902" t="s">
        <v>23</v>
      </c>
      <c r="D902" t="str">
        <f t="shared" si="84"/>
        <v>Item_13_BUTC</v>
      </c>
      <c r="E902" t="s">
        <v>306</v>
      </c>
      <c r="F902" s="5">
        <f t="shared" si="85"/>
        <v>23</v>
      </c>
      <c r="G902">
        <v>23</v>
      </c>
      <c r="H902">
        <f t="shared" si="86"/>
        <v>9</v>
      </c>
      <c r="I902">
        <v>9</v>
      </c>
      <c r="J902" s="3">
        <f t="shared" si="87"/>
        <v>207</v>
      </c>
      <c r="K902">
        <v>207</v>
      </c>
      <c r="L902" t="str">
        <f t="shared" si="88"/>
        <v>Medium</v>
      </c>
      <c r="M902" t="s">
        <v>25</v>
      </c>
      <c r="N902" t="s">
        <v>38</v>
      </c>
      <c r="O902" s="1">
        <v>45161</v>
      </c>
      <c r="P902" s="7" t="str">
        <f t="shared" si="89"/>
        <v>NO</v>
      </c>
      <c r="Q902" t="b">
        <v>0</v>
      </c>
    </row>
    <row r="903" spans="1:17" x14ac:dyDescent="0.3">
      <c r="A903" t="s">
        <v>1134</v>
      </c>
      <c r="B903" t="s">
        <v>168</v>
      </c>
      <c r="C903" t="s">
        <v>130</v>
      </c>
      <c r="D903" t="str">
        <f t="shared" si="84"/>
        <v>Item_16_COMP</v>
      </c>
      <c r="E903" t="s">
        <v>131</v>
      </c>
      <c r="F903" s="5">
        <f t="shared" si="85"/>
        <v>27.5</v>
      </c>
      <c r="G903">
        <v>27.5</v>
      </c>
      <c r="H903">
        <f t="shared" si="86"/>
        <v>10</v>
      </c>
      <c r="I903">
        <v>10</v>
      </c>
      <c r="J903" s="3">
        <f t="shared" si="87"/>
        <v>275</v>
      </c>
      <c r="K903">
        <v>275</v>
      </c>
      <c r="L903" t="str">
        <f t="shared" si="88"/>
        <v>Medium</v>
      </c>
      <c r="M903" t="s">
        <v>48</v>
      </c>
      <c r="N903" t="s">
        <v>38</v>
      </c>
      <c r="O903" s="1">
        <v>45347</v>
      </c>
      <c r="P903" s="7" t="str">
        <f t="shared" si="89"/>
        <v>NO</v>
      </c>
      <c r="Q903" t="b">
        <v>0</v>
      </c>
    </row>
    <row r="904" spans="1:17" x14ac:dyDescent="0.3">
      <c r="A904" t="s">
        <v>1135</v>
      </c>
      <c r="B904" t="s">
        <v>43</v>
      </c>
      <c r="C904" t="s">
        <v>13</v>
      </c>
      <c r="D904" t="str">
        <f t="shared" si="84"/>
        <v>Item_14_PATI</v>
      </c>
      <c r="E904" t="s">
        <v>164</v>
      </c>
      <c r="F904" s="5">
        <f t="shared" si="85"/>
        <v>24.5</v>
      </c>
      <c r="G904">
        <v>24.5</v>
      </c>
      <c r="H904">
        <f t="shared" si="86"/>
        <v>8</v>
      </c>
      <c r="I904">
        <v>8</v>
      </c>
      <c r="J904" s="3">
        <f t="shared" si="87"/>
        <v>196</v>
      </c>
      <c r="K904">
        <v>196</v>
      </c>
      <c r="L904" t="str">
        <f t="shared" si="88"/>
        <v>Medium</v>
      </c>
      <c r="M904" t="s">
        <v>25</v>
      </c>
      <c r="N904" t="s">
        <v>16</v>
      </c>
      <c r="O904" s="1">
        <v>45662</v>
      </c>
      <c r="P904" s="7" t="str">
        <f t="shared" si="89"/>
        <v>NO</v>
      </c>
      <c r="Q904" t="b">
        <v>0</v>
      </c>
    </row>
    <row r="905" spans="1:17" x14ac:dyDescent="0.3">
      <c r="A905" t="s">
        <v>1136</v>
      </c>
      <c r="B905" t="s">
        <v>89</v>
      </c>
      <c r="C905" t="s">
        <v>32</v>
      </c>
      <c r="D905" s="2" t="str">
        <f t="shared" si="84"/>
        <v>Unknown_Item</v>
      </c>
      <c r="F905" s="5">
        <f t="shared" si="85"/>
        <v>24.5</v>
      </c>
      <c r="G905">
        <v>24.5</v>
      </c>
      <c r="H905" s="2">
        <f t="shared" si="86"/>
        <v>6</v>
      </c>
      <c r="J905" s="4">
        <f t="shared" si="87"/>
        <v>108.5</v>
      </c>
      <c r="L905" t="str">
        <f t="shared" si="88"/>
        <v>Low</v>
      </c>
      <c r="M905" t="s">
        <v>25</v>
      </c>
      <c r="N905" t="s">
        <v>38</v>
      </c>
      <c r="O905" s="1">
        <v>44937</v>
      </c>
      <c r="P905" s="7" t="str">
        <f t="shared" si="89"/>
        <v>NO</v>
      </c>
      <c r="Q905" t="b">
        <v>0</v>
      </c>
    </row>
    <row r="906" spans="1:17" x14ac:dyDescent="0.3">
      <c r="A906" t="s">
        <v>1137</v>
      </c>
      <c r="B906" t="s">
        <v>74</v>
      </c>
      <c r="C906" t="s">
        <v>130</v>
      </c>
      <c r="D906" t="str">
        <f t="shared" si="84"/>
        <v>Item_10_COMP</v>
      </c>
      <c r="E906" t="s">
        <v>229</v>
      </c>
      <c r="F906" s="5">
        <f t="shared" si="85"/>
        <v>18.5</v>
      </c>
      <c r="G906">
        <v>18.5</v>
      </c>
      <c r="H906">
        <f t="shared" si="86"/>
        <v>4</v>
      </c>
      <c r="I906">
        <v>4</v>
      </c>
      <c r="J906" s="3">
        <f t="shared" si="87"/>
        <v>74</v>
      </c>
      <c r="K906">
        <v>74</v>
      </c>
      <c r="L906" t="str">
        <f t="shared" si="88"/>
        <v>Low</v>
      </c>
      <c r="M906" t="s">
        <v>25</v>
      </c>
      <c r="N906" t="s">
        <v>38</v>
      </c>
      <c r="O906" s="1">
        <v>45088</v>
      </c>
      <c r="P906" s="9" t="str">
        <f t="shared" si="89"/>
        <v>N/A</v>
      </c>
    </row>
    <row r="907" spans="1:17" x14ac:dyDescent="0.3">
      <c r="A907" t="s">
        <v>1138</v>
      </c>
      <c r="B907" t="s">
        <v>116</v>
      </c>
      <c r="C907" t="s">
        <v>130</v>
      </c>
      <c r="D907" t="str">
        <f t="shared" si="84"/>
        <v>Item_3_COMP</v>
      </c>
      <c r="E907" t="s">
        <v>1048</v>
      </c>
      <c r="F907" s="5">
        <f t="shared" si="85"/>
        <v>8</v>
      </c>
      <c r="G907">
        <v>8</v>
      </c>
      <c r="H907">
        <f t="shared" si="86"/>
        <v>9</v>
      </c>
      <c r="I907">
        <v>9</v>
      </c>
      <c r="J907" s="3">
        <f t="shared" si="87"/>
        <v>72</v>
      </c>
      <c r="K907">
        <v>72</v>
      </c>
      <c r="L907" t="str">
        <f t="shared" si="88"/>
        <v>Low</v>
      </c>
      <c r="M907" t="s">
        <v>25</v>
      </c>
      <c r="N907" t="s">
        <v>16</v>
      </c>
      <c r="O907" s="1">
        <v>44711</v>
      </c>
      <c r="P907" s="7" t="str">
        <f t="shared" si="89"/>
        <v>NO</v>
      </c>
      <c r="Q907" t="b">
        <v>0</v>
      </c>
    </row>
    <row r="908" spans="1:17" x14ac:dyDescent="0.3">
      <c r="A908" t="s">
        <v>1139</v>
      </c>
      <c r="B908" t="s">
        <v>123</v>
      </c>
      <c r="C908" t="s">
        <v>13</v>
      </c>
      <c r="D908" t="str">
        <f t="shared" si="84"/>
        <v>Item_19_PATI</v>
      </c>
      <c r="E908" t="s">
        <v>579</v>
      </c>
      <c r="F908" s="5">
        <f t="shared" si="85"/>
        <v>32</v>
      </c>
      <c r="G908">
        <v>32</v>
      </c>
      <c r="H908">
        <f t="shared" si="86"/>
        <v>2</v>
      </c>
      <c r="I908">
        <v>2</v>
      </c>
      <c r="J908" s="3">
        <f t="shared" si="87"/>
        <v>64</v>
      </c>
      <c r="K908">
        <v>64</v>
      </c>
      <c r="L908" t="str">
        <f t="shared" si="88"/>
        <v>Low</v>
      </c>
      <c r="M908" t="s">
        <v>48</v>
      </c>
      <c r="N908" t="s">
        <v>16</v>
      </c>
      <c r="O908" s="1">
        <v>45089</v>
      </c>
      <c r="P908" s="9" t="str">
        <f t="shared" si="89"/>
        <v>N/A</v>
      </c>
    </row>
    <row r="909" spans="1:17" x14ac:dyDescent="0.3">
      <c r="A909" t="s">
        <v>1140</v>
      </c>
      <c r="B909" t="s">
        <v>31</v>
      </c>
      <c r="C909" t="s">
        <v>41</v>
      </c>
      <c r="D909" t="str">
        <f t="shared" si="84"/>
        <v>Item_25_FURN</v>
      </c>
      <c r="E909" t="s">
        <v>87</v>
      </c>
      <c r="F909" s="5">
        <f t="shared" si="85"/>
        <v>41</v>
      </c>
      <c r="G909">
        <v>41</v>
      </c>
      <c r="H909">
        <f t="shared" si="86"/>
        <v>2</v>
      </c>
      <c r="I909">
        <v>2</v>
      </c>
      <c r="J909" s="3">
        <f t="shared" si="87"/>
        <v>82</v>
      </c>
      <c r="K909">
        <v>82</v>
      </c>
      <c r="L909" t="str">
        <f t="shared" si="88"/>
        <v>Low</v>
      </c>
      <c r="M909" t="s">
        <v>48</v>
      </c>
      <c r="N909" t="s">
        <v>38</v>
      </c>
      <c r="O909" s="1">
        <v>44985</v>
      </c>
      <c r="P909" s="7" t="str">
        <f t="shared" si="89"/>
        <v>YES</v>
      </c>
      <c r="Q909" t="b">
        <v>1</v>
      </c>
    </row>
    <row r="910" spans="1:17" x14ac:dyDescent="0.3">
      <c r="A910" t="s">
        <v>1141</v>
      </c>
      <c r="B910" t="s">
        <v>36</v>
      </c>
      <c r="C910" t="s">
        <v>28</v>
      </c>
      <c r="D910" t="str">
        <f t="shared" si="84"/>
        <v>Item_11_BEVE</v>
      </c>
      <c r="E910" t="s">
        <v>111</v>
      </c>
      <c r="F910" s="5">
        <f t="shared" si="85"/>
        <v>20</v>
      </c>
      <c r="G910">
        <v>20</v>
      </c>
      <c r="H910">
        <f t="shared" si="86"/>
        <v>3</v>
      </c>
      <c r="I910">
        <v>3</v>
      </c>
      <c r="J910" s="3">
        <f t="shared" si="87"/>
        <v>60</v>
      </c>
      <c r="K910">
        <v>60</v>
      </c>
      <c r="L910" t="str">
        <f t="shared" si="88"/>
        <v>Low</v>
      </c>
      <c r="M910" t="s">
        <v>25</v>
      </c>
      <c r="N910" t="s">
        <v>16</v>
      </c>
      <c r="O910" s="1">
        <v>45197</v>
      </c>
      <c r="P910" s="7" t="str">
        <f t="shared" si="89"/>
        <v>NO</v>
      </c>
      <c r="Q910" t="b">
        <v>0</v>
      </c>
    </row>
    <row r="911" spans="1:17" x14ac:dyDescent="0.3">
      <c r="A911" t="s">
        <v>1142</v>
      </c>
      <c r="B911" t="s">
        <v>40</v>
      </c>
      <c r="C911" t="s">
        <v>66</v>
      </c>
      <c r="D911" t="str">
        <f t="shared" si="84"/>
        <v>Item_13_ELEC</v>
      </c>
      <c r="E911" t="s">
        <v>67</v>
      </c>
      <c r="F911" s="5">
        <f t="shared" si="85"/>
        <v>23</v>
      </c>
      <c r="G911">
        <v>23</v>
      </c>
      <c r="H911">
        <f t="shared" si="86"/>
        <v>7</v>
      </c>
      <c r="I911">
        <v>7</v>
      </c>
      <c r="J911" s="3">
        <f t="shared" si="87"/>
        <v>161</v>
      </c>
      <c r="K911">
        <v>161</v>
      </c>
      <c r="L911" t="str">
        <f t="shared" si="88"/>
        <v>Medium</v>
      </c>
      <c r="M911" t="s">
        <v>25</v>
      </c>
      <c r="N911" t="s">
        <v>16</v>
      </c>
      <c r="O911" s="1">
        <v>45156</v>
      </c>
      <c r="P911" s="7" t="str">
        <f t="shared" si="89"/>
        <v>NO</v>
      </c>
      <c r="Q911" t="b">
        <v>0</v>
      </c>
    </row>
    <row r="912" spans="1:17" x14ac:dyDescent="0.3">
      <c r="A912" t="s">
        <v>1143</v>
      </c>
      <c r="B912" t="s">
        <v>46</v>
      </c>
      <c r="C912" t="s">
        <v>66</v>
      </c>
      <c r="D912" t="str">
        <f t="shared" si="84"/>
        <v>Item_15_ELEC</v>
      </c>
      <c r="E912" t="s">
        <v>643</v>
      </c>
      <c r="F912" s="5">
        <f t="shared" si="85"/>
        <v>26</v>
      </c>
      <c r="G912">
        <v>26</v>
      </c>
      <c r="H912">
        <f t="shared" si="86"/>
        <v>5</v>
      </c>
      <c r="I912">
        <v>5</v>
      </c>
      <c r="J912" s="3">
        <f t="shared" si="87"/>
        <v>130</v>
      </c>
      <c r="K912">
        <v>130</v>
      </c>
      <c r="L912" t="str">
        <f t="shared" si="88"/>
        <v>Low</v>
      </c>
      <c r="M912" t="s">
        <v>25</v>
      </c>
      <c r="N912" t="s">
        <v>38</v>
      </c>
      <c r="O912" s="1">
        <v>45531</v>
      </c>
      <c r="P912" s="9" t="str">
        <f t="shared" si="89"/>
        <v>N/A</v>
      </c>
    </row>
    <row r="913" spans="1:17" x14ac:dyDescent="0.3">
      <c r="A913" t="s">
        <v>1144</v>
      </c>
      <c r="B913" t="s">
        <v>69</v>
      </c>
      <c r="C913" t="s">
        <v>130</v>
      </c>
      <c r="D913" t="str">
        <f t="shared" si="84"/>
        <v>Item_9_COMP</v>
      </c>
      <c r="E913" t="s">
        <v>427</v>
      </c>
      <c r="F913" s="5">
        <f t="shared" si="85"/>
        <v>17</v>
      </c>
      <c r="G913">
        <v>17</v>
      </c>
      <c r="H913">
        <f t="shared" si="86"/>
        <v>2</v>
      </c>
      <c r="I913">
        <v>2</v>
      </c>
      <c r="J913" s="3">
        <f t="shared" si="87"/>
        <v>34</v>
      </c>
      <c r="K913">
        <v>34</v>
      </c>
      <c r="L913" t="str">
        <f t="shared" si="88"/>
        <v>Low</v>
      </c>
      <c r="M913" t="s">
        <v>15</v>
      </c>
      <c r="N913" t="s">
        <v>38</v>
      </c>
      <c r="O913" s="1">
        <v>44644</v>
      </c>
      <c r="P913" s="7" t="str">
        <f t="shared" si="89"/>
        <v>YES</v>
      </c>
      <c r="Q913" t="b">
        <v>1</v>
      </c>
    </row>
    <row r="914" spans="1:17" x14ac:dyDescent="0.3">
      <c r="A914" t="s">
        <v>1145</v>
      </c>
      <c r="B914" t="s">
        <v>22</v>
      </c>
      <c r="C914" t="s">
        <v>28</v>
      </c>
      <c r="D914" t="str">
        <f t="shared" si="84"/>
        <v>Item_24_BEVE</v>
      </c>
      <c r="E914" t="s">
        <v>676</v>
      </c>
      <c r="F914" s="5">
        <f t="shared" si="85"/>
        <v>39.5</v>
      </c>
      <c r="G914">
        <v>39.5</v>
      </c>
      <c r="H914">
        <f t="shared" si="86"/>
        <v>8</v>
      </c>
      <c r="I914">
        <v>8</v>
      </c>
      <c r="J914" s="3">
        <f t="shared" si="87"/>
        <v>316</v>
      </c>
      <c r="K914">
        <v>316</v>
      </c>
      <c r="L914" t="str">
        <f t="shared" si="88"/>
        <v>High</v>
      </c>
      <c r="M914" t="s">
        <v>48</v>
      </c>
      <c r="N914" t="s">
        <v>16</v>
      </c>
      <c r="O914" s="1">
        <v>45116</v>
      </c>
      <c r="P914" s="7" t="str">
        <f t="shared" si="89"/>
        <v>YES</v>
      </c>
      <c r="Q914" t="b">
        <v>1</v>
      </c>
    </row>
    <row r="915" spans="1:17" x14ac:dyDescent="0.3">
      <c r="A915" t="s">
        <v>1146</v>
      </c>
      <c r="B915" t="s">
        <v>40</v>
      </c>
      <c r="C915" t="s">
        <v>66</v>
      </c>
      <c r="D915" t="str">
        <f t="shared" si="84"/>
        <v>Item_11_ELEC</v>
      </c>
      <c r="E915" t="s">
        <v>486</v>
      </c>
      <c r="F915" s="5">
        <f t="shared" si="85"/>
        <v>20</v>
      </c>
      <c r="G915">
        <v>20</v>
      </c>
      <c r="H915">
        <f t="shared" si="86"/>
        <v>9</v>
      </c>
      <c r="I915">
        <v>9</v>
      </c>
      <c r="J915" s="3">
        <f t="shared" si="87"/>
        <v>180</v>
      </c>
      <c r="K915">
        <v>180</v>
      </c>
      <c r="L915" t="str">
        <f t="shared" si="88"/>
        <v>Medium</v>
      </c>
      <c r="M915" t="s">
        <v>48</v>
      </c>
      <c r="N915" t="s">
        <v>38</v>
      </c>
      <c r="O915" s="1">
        <v>44949</v>
      </c>
      <c r="P915" s="7" t="str">
        <f t="shared" si="89"/>
        <v>NO</v>
      </c>
      <c r="Q915" t="b">
        <v>0</v>
      </c>
    </row>
    <row r="916" spans="1:17" x14ac:dyDescent="0.3">
      <c r="A916" t="s">
        <v>1147</v>
      </c>
      <c r="B916" t="s">
        <v>108</v>
      </c>
      <c r="C916" t="s">
        <v>28</v>
      </c>
      <c r="D916" t="str">
        <f t="shared" si="84"/>
        <v>Item_19_BEVE</v>
      </c>
      <c r="E916" t="s">
        <v>256</v>
      </c>
      <c r="F916" s="5">
        <f t="shared" si="85"/>
        <v>32</v>
      </c>
      <c r="G916">
        <v>32</v>
      </c>
      <c r="H916">
        <f t="shared" si="86"/>
        <v>5</v>
      </c>
      <c r="I916">
        <v>5</v>
      </c>
      <c r="J916" s="3">
        <f t="shared" si="87"/>
        <v>160</v>
      </c>
      <c r="K916">
        <v>160</v>
      </c>
      <c r="L916" t="str">
        <f t="shared" si="88"/>
        <v>Medium</v>
      </c>
      <c r="M916" t="s">
        <v>15</v>
      </c>
      <c r="N916" t="s">
        <v>16</v>
      </c>
      <c r="O916" s="1">
        <v>44719</v>
      </c>
      <c r="P916" s="9" t="str">
        <f t="shared" si="89"/>
        <v>N/A</v>
      </c>
    </row>
    <row r="917" spans="1:17" x14ac:dyDescent="0.3">
      <c r="A917" t="s">
        <v>1148</v>
      </c>
      <c r="B917" t="s">
        <v>113</v>
      </c>
      <c r="C917" t="s">
        <v>28</v>
      </c>
      <c r="D917" t="str">
        <f t="shared" si="84"/>
        <v>Item_2_BEVE</v>
      </c>
      <c r="E917" t="s">
        <v>308</v>
      </c>
      <c r="F917" s="5">
        <f t="shared" si="85"/>
        <v>6.5</v>
      </c>
      <c r="G917">
        <v>6.5</v>
      </c>
      <c r="H917">
        <f t="shared" si="86"/>
        <v>3</v>
      </c>
      <c r="I917">
        <v>3</v>
      </c>
      <c r="J917" s="3">
        <f t="shared" si="87"/>
        <v>19.5</v>
      </c>
      <c r="K917">
        <v>19.5</v>
      </c>
      <c r="L917" t="str">
        <f t="shared" si="88"/>
        <v>Low</v>
      </c>
      <c r="M917" t="s">
        <v>48</v>
      </c>
      <c r="N917" t="s">
        <v>38</v>
      </c>
      <c r="O917" s="1">
        <v>45386</v>
      </c>
      <c r="P917" s="7" t="str">
        <f t="shared" si="89"/>
        <v>YES</v>
      </c>
      <c r="Q917" t="b">
        <v>1</v>
      </c>
    </row>
    <row r="918" spans="1:17" x14ac:dyDescent="0.3">
      <c r="A918" t="s">
        <v>1149</v>
      </c>
      <c r="B918" t="s">
        <v>77</v>
      </c>
      <c r="C918" t="s">
        <v>130</v>
      </c>
      <c r="D918" t="str">
        <f t="shared" si="84"/>
        <v>Item_17_COMP</v>
      </c>
      <c r="E918" t="s">
        <v>516</v>
      </c>
      <c r="F918" s="5">
        <f t="shared" si="85"/>
        <v>29</v>
      </c>
      <c r="G918">
        <v>29</v>
      </c>
      <c r="H918">
        <f t="shared" si="86"/>
        <v>10</v>
      </c>
      <c r="I918">
        <v>10</v>
      </c>
      <c r="J918" s="3">
        <f t="shared" si="87"/>
        <v>290</v>
      </c>
      <c r="K918">
        <v>290</v>
      </c>
      <c r="L918" t="str">
        <f t="shared" si="88"/>
        <v>Medium</v>
      </c>
      <c r="M918" t="s">
        <v>25</v>
      </c>
      <c r="N918" t="s">
        <v>38</v>
      </c>
      <c r="O918" s="1">
        <v>44765</v>
      </c>
      <c r="P918" s="9" t="str">
        <f t="shared" si="89"/>
        <v>N/A</v>
      </c>
    </row>
    <row r="919" spans="1:17" x14ac:dyDescent="0.3">
      <c r="A919" t="s">
        <v>1150</v>
      </c>
      <c r="B919" t="s">
        <v>65</v>
      </c>
      <c r="C919" t="s">
        <v>66</v>
      </c>
      <c r="D919" t="str">
        <f t="shared" si="84"/>
        <v>Item_25_ELEC</v>
      </c>
      <c r="E919" t="s">
        <v>420</v>
      </c>
      <c r="F919" s="5">
        <f t="shared" si="85"/>
        <v>41</v>
      </c>
      <c r="G919">
        <v>41</v>
      </c>
      <c r="H919">
        <f t="shared" si="86"/>
        <v>4</v>
      </c>
      <c r="I919">
        <v>4</v>
      </c>
      <c r="J919" s="3">
        <f t="shared" si="87"/>
        <v>164</v>
      </c>
      <c r="K919">
        <v>164</v>
      </c>
      <c r="L919" t="str">
        <f t="shared" si="88"/>
        <v>Medium</v>
      </c>
      <c r="M919" t="s">
        <v>48</v>
      </c>
      <c r="N919" t="s">
        <v>38</v>
      </c>
      <c r="O919" s="1">
        <v>45258</v>
      </c>
      <c r="P919" s="7" t="str">
        <f t="shared" si="89"/>
        <v>NO</v>
      </c>
      <c r="Q919" t="b">
        <v>0</v>
      </c>
    </row>
    <row r="920" spans="1:17" x14ac:dyDescent="0.3">
      <c r="A920" t="s">
        <v>1151</v>
      </c>
      <c r="B920" t="s">
        <v>65</v>
      </c>
      <c r="C920" t="s">
        <v>19</v>
      </c>
      <c r="D920" t="str">
        <f t="shared" si="84"/>
        <v>Item_19_MILK</v>
      </c>
      <c r="E920" t="s">
        <v>142</v>
      </c>
      <c r="F920" s="5">
        <f t="shared" si="85"/>
        <v>32</v>
      </c>
      <c r="G920">
        <v>32</v>
      </c>
      <c r="H920">
        <f t="shared" si="86"/>
        <v>8</v>
      </c>
      <c r="I920">
        <v>8</v>
      </c>
      <c r="J920" s="3">
        <f t="shared" si="87"/>
        <v>256</v>
      </c>
      <c r="K920">
        <v>256</v>
      </c>
      <c r="L920" t="str">
        <f t="shared" si="88"/>
        <v>Medium</v>
      </c>
      <c r="M920" t="s">
        <v>25</v>
      </c>
      <c r="N920" t="s">
        <v>38</v>
      </c>
      <c r="O920" s="1">
        <v>45191</v>
      </c>
      <c r="P920" s="7" t="str">
        <f t="shared" si="89"/>
        <v>NO</v>
      </c>
      <c r="Q920" t="b">
        <v>0</v>
      </c>
    </row>
    <row r="921" spans="1:17" x14ac:dyDescent="0.3">
      <c r="A921" t="s">
        <v>1152</v>
      </c>
      <c r="B921" t="s">
        <v>98</v>
      </c>
      <c r="C921" t="s">
        <v>32</v>
      </c>
      <c r="D921" t="str">
        <f t="shared" si="84"/>
        <v>Item_10_FOOD</v>
      </c>
      <c r="E921" t="s">
        <v>78</v>
      </c>
      <c r="F921" s="5">
        <f t="shared" si="85"/>
        <v>18.5</v>
      </c>
      <c r="G921">
        <v>18.5</v>
      </c>
      <c r="H921">
        <f t="shared" si="86"/>
        <v>6</v>
      </c>
      <c r="I921">
        <v>6</v>
      </c>
      <c r="J921" s="3">
        <f t="shared" si="87"/>
        <v>111</v>
      </c>
      <c r="K921">
        <v>111</v>
      </c>
      <c r="L921" t="str">
        <f t="shared" si="88"/>
        <v>Low</v>
      </c>
      <c r="M921" t="s">
        <v>15</v>
      </c>
      <c r="N921" t="s">
        <v>16</v>
      </c>
      <c r="O921" s="1">
        <v>44875</v>
      </c>
      <c r="P921" s="7" t="str">
        <f t="shared" si="89"/>
        <v>YES</v>
      </c>
      <c r="Q921" t="b">
        <v>1</v>
      </c>
    </row>
    <row r="922" spans="1:17" x14ac:dyDescent="0.3">
      <c r="A922" t="s">
        <v>1153</v>
      </c>
      <c r="B922" t="s">
        <v>100</v>
      </c>
      <c r="C922" t="s">
        <v>23</v>
      </c>
      <c r="D922" s="2" t="str">
        <f t="shared" si="84"/>
        <v>Unknown_Item</v>
      </c>
      <c r="F922" s="6">
        <f t="shared" si="85"/>
        <v>23.365911749958215</v>
      </c>
      <c r="H922">
        <f t="shared" si="86"/>
        <v>1</v>
      </c>
      <c r="I922">
        <v>1</v>
      </c>
      <c r="J922" s="3">
        <f t="shared" si="87"/>
        <v>6.5</v>
      </c>
      <c r="K922">
        <v>6.5</v>
      </c>
      <c r="L922" t="str">
        <f t="shared" si="88"/>
        <v>Low</v>
      </c>
      <c r="M922" t="s">
        <v>25</v>
      </c>
      <c r="N922" t="s">
        <v>16</v>
      </c>
      <c r="O922" s="1">
        <v>45484</v>
      </c>
      <c r="P922" s="7" t="str">
        <f t="shared" si="89"/>
        <v>YES</v>
      </c>
      <c r="Q922" t="b">
        <v>1</v>
      </c>
    </row>
    <row r="923" spans="1:17" x14ac:dyDescent="0.3">
      <c r="A923" t="s">
        <v>1154</v>
      </c>
      <c r="B923" t="s">
        <v>36</v>
      </c>
      <c r="C923" t="s">
        <v>32</v>
      </c>
      <c r="D923" t="str">
        <f t="shared" si="84"/>
        <v>Item_18_FOOD</v>
      </c>
      <c r="E923" t="s">
        <v>170</v>
      </c>
      <c r="F923" s="5">
        <f t="shared" si="85"/>
        <v>30.5</v>
      </c>
      <c r="G923">
        <v>30.5</v>
      </c>
      <c r="H923">
        <f t="shared" si="86"/>
        <v>5</v>
      </c>
      <c r="I923">
        <v>5</v>
      </c>
      <c r="J923" s="3">
        <f t="shared" si="87"/>
        <v>152.5</v>
      </c>
      <c r="K923">
        <v>152.5</v>
      </c>
      <c r="L923" t="str">
        <f t="shared" si="88"/>
        <v>Medium</v>
      </c>
      <c r="M923" t="s">
        <v>48</v>
      </c>
      <c r="N923" t="s">
        <v>38</v>
      </c>
      <c r="O923" s="1">
        <v>44661</v>
      </c>
      <c r="P923" s="7" t="str">
        <f t="shared" si="89"/>
        <v>YES</v>
      </c>
      <c r="Q923" t="b">
        <v>1</v>
      </c>
    </row>
    <row r="924" spans="1:17" x14ac:dyDescent="0.3">
      <c r="A924" t="s">
        <v>1155</v>
      </c>
      <c r="B924" t="s">
        <v>43</v>
      </c>
      <c r="C924" t="s">
        <v>23</v>
      </c>
      <c r="D924" t="str">
        <f t="shared" si="84"/>
        <v>Item_22_BUTC</v>
      </c>
      <c r="E924" t="s">
        <v>47</v>
      </c>
      <c r="F924" s="5">
        <f t="shared" si="85"/>
        <v>36.5</v>
      </c>
      <c r="G924">
        <v>36.5</v>
      </c>
      <c r="H924">
        <f t="shared" si="86"/>
        <v>7</v>
      </c>
      <c r="I924">
        <v>7</v>
      </c>
      <c r="J924" s="3">
        <f t="shared" si="87"/>
        <v>255.5</v>
      </c>
      <c r="K924">
        <v>255.5</v>
      </c>
      <c r="L924" t="str">
        <f t="shared" si="88"/>
        <v>Medium</v>
      </c>
      <c r="M924" t="s">
        <v>25</v>
      </c>
      <c r="N924" t="s">
        <v>38</v>
      </c>
      <c r="O924" s="1">
        <v>44944</v>
      </c>
      <c r="P924" s="7" t="str">
        <f t="shared" si="89"/>
        <v>YES</v>
      </c>
      <c r="Q924" t="b">
        <v>1</v>
      </c>
    </row>
    <row r="925" spans="1:17" x14ac:dyDescent="0.3">
      <c r="A925" t="s">
        <v>1156</v>
      </c>
      <c r="B925" t="s">
        <v>69</v>
      </c>
      <c r="C925" t="s">
        <v>130</v>
      </c>
      <c r="D925" t="str">
        <f t="shared" si="84"/>
        <v>Item_2_COMP</v>
      </c>
      <c r="E925" t="s">
        <v>275</v>
      </c>
      <c r="F925" s="5">
        <f t="shared" si="85"/>
        <v>6.5</v>
      </c>
      <c r="G925">
        <v>6.5</v>
      </c>
      <c r="H925">
        <f t="shared" si="86"/>
        <v>10</v>
      </c>
      <c r="I925">
        <v>10</v>
      </c>
      <c r="J925" s="3">
        <f t="shared" si="87"/>
        <v>65</v>
      </c>
      <c r="K925">
        <v>65</v>
      </c>
      <c r="L925" t="str">
        <f t="shared" si="88"/>
        <v>Low</v>
      </c>
      <c r="M925" t="s">
        <v>48</v>
      </c>
      <c r="N925" t="s">
        <v>16</v>
      </c>
      <c r="O925" s="1">
        <v>45672</v>
      </c>
      <c r="P925" s="7" t="str">
        <f t="shared" si="89"/>
        <v>NO</v>
      </c>
      <c r="Q925" t="b">
        <v>0</v>
      </c>
    </row>
    <row r="926" spans="1:17" x14ac:dyDescent="0.3">
      <c r="A926" t="s">
        <v>1157</v>
      </c>
      <c r="B926" t="s">
        <v>84</v>
      </c>
      <c r="C926" t="s">
        <v>32</v>
      </c>
      <c r="D926" t="str">
        <f t="shared" si="84"/>
        <v>Item_13_FOOD</v>
      </c>
      <c r="E926" t="s">
        <v>482</v>
      </c>
      <c r="F926" s="5">
        <f t="shared" si="85"/>
        <v>23</v>
      </c>
      <c r="G926">
        <v>23</v>
      </c>
      <c r="H926">
        <f t="shared" si="86"/>
        <v>2</v>
      </c>
      <c r="I926">
        <v>2</v>
      </c>
      <c r="J926" s="3">
        <f t="shared" si="87"/>
        <v>46</v>
      </c>
      <c r="K926">
        <v>46</v>
      </c>
      <c r="L926" t="str">
        <f t="shared" si="88"/>
        <v>Low</v>
      </c>
      <c r="M926" t="s">
        <v>25</v>
      </c>
      <c r="N926" t="s">
        <v>16</v>
      </c>
      <c r="O926" s="1">
        <v>44613</v>
      </c>
      <c r="P926" s="7" t="str">
        <f t="shared" si="89"/>
        <v>YES</v>
      </c>
      <c r="Q926" t="b">
        <v>1</v>
      </c>
    </row>
    <row r="927" spans="1:17" x14ac:dyDescent="0.3">
      <c r="A927" t="s">
        <v>1158</v>
      </c>
      <c r="B927" t="s">
        <v>36</v>
      </c>
      <c r="C927" t="s">
        <v>32</v>
      </c>
      <c r="D927" s="2" t="str">
        <f t="shared" si="84"/>
        <v>Unknown_Item</v>
      </c>
      <c r="F927" s="5">
        <f t="shared" si="85"/>
        <v>8</v>
      </c>
      <c r="G927">
        <v>8</v>
      </c>
      <c r="H927" s="2">
        <f t="shared" si="86"/>
        <v>6</v>
      </c>
      <c r="J927" s="4">
        <f t="shared" si="87"/>
        <v>108.5</v>
      </c>
      <c r="L927" t="str">
        <f t="shared" si="88"/>
        <v>Low</v>
      </c>
      <c r="M927" t="s">
        <v>25</v>
      </c>
      <c r="N927" t="s">
        <v>16</v>
      </c>
      <c r="O927" s="1">
        <v>45189</v>
      </c>
      <c r="P927" s="9" t="str">
        <f t="shared" si="89"/>
        <v>N/A</v>
      </c>
    </row>
    <row r="928" spans="1:17" x14ac:dyDescent="0.3">
      <c r="A928" t="s">
        <v>1159</v>
      </c>
      <c r="B928" t="s">
        <v>31</v>
      </c>
      <c r="C928" t="s">
        <v>41</v>
      </c>
      <c r="D928" t="str">
        <f t="shared" si="84"/>
        <v>Item_18_FURN</v>
      </c>
      <c r="E928" t="s">
        <v>1119</v>
      </c>
      <c r="F928" s="5">
        <f t="shared" si="85"/>
        <v>30.5</v>
      </c>
      <c r="G928">
        <v>30.5</v>
      </c>
      <c r="H928">
        <f t="shared" si="86"/>
        <v>8</v>
      </c>
      <c r="I928">
        <v>8</v>
      </c>
      <c r="J928" s="3">
        <f t="shared" si="87"/>
        <v>244</v>
      </c>
      <c r="K928">
        <v>244</v>
      </c>
      <c r="L928" t="str">
        <f t="shared" si="88"/>
        <v>Medium</v>
      </c>
      <c r="M928" t="s">
        <v>25</v>
      </c>
      <c r="N928" t="s">
        <v>16</v>
      </c>
      <c r="O928" s="1">
        <v>44700</v>
      </c>
      <c r="P928" s="7" t="str">
        <f t="shared" si="89"/>
        <v>NO</v>
      </c>
      <c r="Q928" t="b">
        <v>0</v>
      </c>
    </row>
    <row r="929" spans="1:17" x14ac:dyDescent="0.3">
      <c r="A929" t="s">
        <v>1160</v>
      </c>
      <c r="B929" t="s">
        <v>168</v>
      </c>
      <c r="C929" t="s">
        <v>130</v>
      </c>
      <c r="D929" t="str">
        <f t="shared" si="84"/>
        <v>Item_10_COMP</v>
      </c>
      <c r="E929" t="s">
        <v>229</v>
      </c>
      <c r="F929" s="5">
        <f t="shared" si="85"/>
        <v>18.5</v>
      </c>
      <c r="G929">
        <v>18.5</v>
      </c>
      <c r="H929">
        <f t="shared" si="86"/>
        <v>9</v>
      </c>
      <c r="I929">
        <v>9</v>
      </c>
      <c r="J929" s="3">
        <f t="shared" si="87"/>
        <v>166.5</v>
      </c>
      <c r="K929">
        <v>166.5</v>
      </c>
      <c r="L929" t="str">
        <f t="shared" si="88"/>
        <v>Medium</v>
      </c>
      <c r="M929" t="s">
        <v>48</v>
      </c>
      <c r="N929" t="s">
        <v>16</v>
      </c>
      <c r="O929" s="1">
        <v>44966</v>
      </c>
      <c r="P929" s="9" t="str">
        <f t="shared" si="89"/>
        <v>N/A</v>
      </c>
    </row>
    <row r="930" spans="1:17" x14ac:dyDescent="0.3">
      <c r="A930" t="s">
        <v>1161</v>
      </c>
      <c r="B930" t="s">
        <v>27</v>
      </c>
      <c r="C930" t="s">
        <v>32</v>
      </c>
      <c r="D930" t="str">
        <f t="shared" si="84"/>
        <v>Item_3_FOOD</v>
      </c>
      <c r="E930" t="s">
        <v>126</v>
      </c>
      <c r="F930" s="5">
        <f t="shared" si="85"/>
        <v>8</v>
      </c>
      <c r="G930">
        <v>8</v>
      </c>
      <c r="H930">
        <f t="shared" si="86"/>
        <v>1</v>
      </c>
      <c r="I930">
        <v>1</v>
      </c>
      <c r="J930" s="3">
        <f t="shared" si="87"/>
        <v>8</v>
      </c>
      <c r="K930">
        <v>8</v>
      </c>
      <c r="L930" t="str">
        <f t="shared" si="88"/>
        <v>Low</v>
      </c>
      <c r="M930" t="s">
        <v>15</v>
      </c>
      <c r="N930" t="s">
        <v>38</v>
      </c>
      <c r="O930" s="1">
        <v>45379</v>
      </c>
      <c r="P930" s="9" t="str">
        <f t="shared" si="89"/>
        <v>N/A</v>
      </c>
    </row>
    <row r="931" spans="1:17" x14ac:dyDescent="0.3">
      <c r="A931" t="s">
        <v>1162</v>
      </c>
      <c r="B931" t="s">
        <v>31</v>
      </c>
      <c r="C931" t="s">
        <v>66</v>
      </c>
      <c r="D931" t="str">
        <f t="shared" si="84"/>
        <v>Item_13_ELEC</v>
      </c>
      <c r="E931" t="s">
        <v>67</v>
      </c>
      <c r="F931" s="5">
        <f t="shared" si="85"/>
        <v>23</v>
      </c>
      <c r="G931">
        <v>23</v>
      </c>
      <c r="H931">
        <f t="shared" si="86"/>
        <v>9</v>
      </c>
      <c r="I931">
        <v>9</v>
      </c>
      <c r="J931" s="3">
        <f t="shared" si="87"/>
        <v>207</v>
      </c>
      <c r="K931">
        <v>207</v>
      </c>
      <c r="L931" t="str">
        <f t="shared" si="88"/>
        <v>Medium</v>
      </c>
      <c r="M931" t="s">
        <v>48</v>
      </c>
      <c r="N931" t="s">
        <v>16</v>
      </c>
      <c r="O931" s="1">
        <v>44621</v>
      </c>
      <c r="P931" s="7" t="str">
        <f t="shared" si="89"/>
        <v>YES</v>
      </c>
      <c r="Q931" t="b">
        <v>1</v>
      </c>
    </row>
    <row r="932" spans="1:17" x14ac:dyDescent="0.3">
      <c r="A932" t="s">
        <v>1163</v>
      </c>
      <c r="B932" t="s">
        <v>22</v>
      </c>
      <c r="C932" t="s">
        <v>28</v>
      </c>
      <c r="D932" s="2" t="str">
        <f t="shared" si="84"/>
        <v>Unknown_Item</v>
      </c>
      <c r="F932" s="5">
        <f t="shared" si="85"/>
        <v>33.5</v>
      </c>
      <c r="G932">
        <v>33.5</v>
      </c>
      <c r="H932" s="2">
        <f t="shared" si="86"/>
        <v>6</v>
      </c>
      <c r="J932" s="4">
        <f t="shared" si="87"/>
        <v>108.5</v>
      </c>
      <c r="L932" t="str">
        <f t="shared" si="88"/>
        <v>Low</v>
      </c>
      <c r="M932" t="s">
        <v>15</v>
      </c>
      <c r="N932" t="s">
        <v>38</v>
      </c>
      <c r="O932" s="1">
        <v>44663</v>
      </c>
      <c r="P932" s="7" t="str">
        <f t="shared" si="89"/>
        <v>YES</v>
      </c>
      <c r="Q932" t="b">
        <v>1</v>
      </c>
    </row>
    <row r="933" spans="1:17" x14ac:dyDescent="0.3">
      <c r="A933" t="s">
        <v>1164</v>
      </c>
      <c r="B933" t="s">
        <v>22</v>
      </c>
      <c r="C933" t="s">
        <v>23</v>
      </c>
      <c r="D933" t="str">
        <f t="shared" si="84"/>
        <v>Item_4_BUTC</v>
      </c>
      <c r="E933" t="s">
        <v>1165</v>
      </c>
      <c r="F933" s="5">
        <f t="shared" si="85"/>
        <v>9.5</v>
      </c>
      <c r="G933">
        <v>9.5</v>
      </c>
      <c r="H933">
        <f t="shared" si="86"/>
        <v>5</v>
      </c>
      <c r="I933">
        <v>5</v>
      </c>
      <c r="J933" s="3">
        <f t="shared" si="87"/>
        <v>47.5</v>
      </c>
      <c r="K933">
        <v>47.5</v>
      </c>
      <c r="L933" t="str">
        <f t="shared" si="88"/>
        <v>Low</v>
      </c>
      <c r="M933" t="s">
        <v>25</v>
      </c>
      <c r="N933" t="s">
        <v>38</v>
      </c>
      <c r="O933" s="1">
        <v>45005</v>
      </c>
      <c r="P933" s="7" t="str">
        <f t="shared" si="89"/>
        <v>NO</v>
      </c>
      <c r="Q933" t="b">
        <v>0</v>
      </c>
    </row>
    <row r="934" spans="1:17" x14ac:dyDescent="0.3">
      <c r="A934" t="s">
        <v>1166</v>
      </c>
      <c r="B934" t="s">
        <v>69</v>
      </c>
      <c r="C934" t="s">
        <v>66</v>
      </c>
      <c r="D934" t="str">
        <f t="shared" si="84"/>
        <v>Item_5_ELEC</v>
      </c>
      <c r="E934" t="s">
        <v>464</v>
      </c>
      <c r="F934" s="5">
        <f t="shared" si="85"/>
        <v>11</v>
      </c>
      <c r="G934">
        <v>11</v>
      </c>
      <c r="H934">
        <f t="shared" si="86"/>
        <v>8</v>
      </c>
      <c r="I934">
        <v>8</v>
      </c>
      <c r="J934" s="3">
        <f t="shared" si="87"/>
        <v>88</v>
      </c>
      <c r="K934">
        <v>88</v>
      </c>
      <c r="L934" t="str">
        <f t="shared" si="88"/>
        <v>Low</v>
      </c>
      <c r="M934" t="s">
        <v>48</v>
      </c>
      <c r="N934" t="s">
        <v>16</v>
      </c>
      <c r="O934" s="1">
        <v>44765</v>
      </c>
      <c r="P934" s="7" t="str">
        <f t="shared" si="89"/>
        <v>YES</v>
      </c>
      <c r="Q934" t="b">
        <v>1</v>
      </c>
    </row>
    <row r="935" spans="1:17" x14ac:dyDescent="0.3">
      <c r="A935" t="s">
        <v>1167</v>
      </c>
      <c r="B935" t="s">
        <v>46</v>
      </c>
      <c r="C935" t="s">
        <v>28</v>
      </c>
      <c r="D935" t="str">
        <f t="shared" si="84"/>
        <v>Item_25_BEVE</v>
      </c>
      <c r="E935" t="s">
        <v>104</v>
      </c>
      <c r="F935" s="5">
        <f t="shared" si="85"/>
        <v>41</v>
      </c>
      <c r="G935">
        <v>41</v>
      </c>
      <c r="H935">
        <f t="shared" si="86"/>
        <v>4</v>
      </c>
      <c r="I935">
        <v>4</v>
      </c>
      <c r="J935" s="3">
        <f t="shared" si="87"/>
        <v>164</v>
      </c>
      <c r="K935">
        <v>164</v>
      </c>
      <c r="L935" t="str">
        <f t="shared" si="88"/>
        <v>Medium</v>
      </c>
      <c r="M935" t="s">
        <v>25</v>
      </c>
      <c r="N935" t="s">
        <v>16</v>
      </c>
      <c r="O935" s="1">
        <v>44793</v>
      </c>
      <c r="P935" s="7" t="str">
        <f t="shared" si="89"/>
        <v>NO</v>
      </c>
      <c r="Q935" t="b">
        <v>0</v>
      </c>
    </row>
    <row r="936" spans="1:17" x14ac:dyDescent="0.3">
      <c r="A936" t="s">
        <v>1168</v>
      </c>
      <c r="B936" t="s">
        <v>69</v>
      </c>
      <c r="C936" t="s">
        <v>23</v>
      </c>
      <c r="D936" t="str">
        <f t="shared" si="84"/>
        <v>Item_16_BUTC</v>
      </c>
      <c r="E936" t="s">
        <v>135</v>
      </c>
      <c r="F936" s="5">
        <f t="shared" si="85"/>
        <v>27.5</v>
      </c>
      <c r="G936">
        <v>27.5</v>
      </c>
      <c r="H936">
        <f t="shared" si="86"/>
        <v>5</v>
      </c>
      <c r="I936">
        <v>5</v>
      </c>
      <c r="J936" s="3">
        <f t="shared" si="87"/>
        <v>137.5</v>
      </c>
      <c r="K936">
        <v>137.5</v>
      </c>
      <c r="L936" t="str">
        <f t="shared" si="88"/>
        <v>Low</v>
      </c>
      <c r="M936" t="s">
        <v>25</v>
      </c>
      <c r="N936" t="s">
        <v>16</v>
      </c>
      <c r="O936" s="1">
        <v>45096</v>
      </c>
      <c r="P936" s="7" t="str">
        <f t="shared" si="89"/>
        <v>YES</v>
      </c>
      <c r="Q936" t="b">
        <v>1</v>
      </c>
    </row>
    <row r="937" spans="1:17" x14ac:dyDescent="0.3">
      <c r="A937" t="s">
        <v>1169</v>
      </c>
      <c r="B937" t="s">
        <v>84</v>
      </c>
      <c r="C937" t="s">
        <v>23</v>
      </c>
      <c r="D937" t="str">
        <f t="shared" si="84"/>
        <v>Item_24_BUTC</v>
      </c>
      <c r="E937" t="s">
        <v>121</v>
      </c>
      <c r="F937" s="5">
        <f t="shared" si="85"/>
        <v>39.5</v>
      </c>
      <c r="G937">
        <v>39.5</v>
      </c>
      <c r="H937">
        <f t="shared" si="86"/>
        <v>6</v>
      </c>
      <c r="I937">
        <v>6</v>
      </c>
      <c r="J937" s="3">
        <f t="shared" si="87"/>
        <v>237</v>
      </c>
      <c r="K937">
        <v>237</v>
      </c>
      <c r="L937" t="str">
        <f t="shared" si="88"/>
        <v>Medium</v>
      </c>
      <c r="M937" t="s">
        <v>48</v>
      </c>
      <c r="N937" t="s">
        <v>38</v>
      </c>
      <c r="O937" s="1">
        <v>44574</v>
      </c>
      <c r="P937" s="9" t="str">
        <f t="shared" si="89"/>
        <v>N/A</v>
      </c>
    </row>
    <row r="938" spans="1:17" x14ac:dyDescent="0.3">
      <c r="A938" t="s">
        <v>1170</v>
      </c>
      <c r="B938" t="s">
        <v>74</v>
      </c>
      <c r="C938" t="s">
        <v>41</v>
      </c>
      <c r="D938" t="str">
        <f t="shared" si="84"/>
        <v>Item_8_FURN</v>
      </c>
      <c r="E938" t="s">
        <v>303</v>
      </c>
      <c r="F938" s="5">
        <f t="shared" si="85"/>
        <v>15.5</v>
      </c>
      <c r="G938">
        <v>15.5</v>
      </c>
      <c r="H938">
        <f t="shared" si="86"/>
        <v>7</v>
      </c>
      <c r="I938">
        <v>7</v>
      </c>
      <c r="J938" s="3">
        <f t="shared" si="87"/>
        <v>108.5</v>
      </c>
      <c r="K938">
        <v>108.5</v>
      </c>
      <c r="L938" t="str">
        <f t="shared" si="88"/>
        <v>Low</v>
      </c>
      <c r="M938" t="s">
        <v>25</v>
      </c>
      <c r="N938" t="s">
        <v>16</v>
      </c>
      <c r="O938" s="1">
        <v>45214</v>
      </c>
      <c r="P938" s="7" t="str">
        <f t="shared" si="89"/>
        <v>YES</v>
      </c>
      <c r="Q938" t="b">
        <v>1</v>
      </c>
    </row>
    <row r="939" spans="1:17" x14ac:dyDescent="0.3">
      <c r="A939" t="s">
        <v>1171</v>
      </c>
      <c r="B939" t="s">
        <v>123</v>
      </c>
      <c r="C939" t="s">
        <v>23</v>
      </c>
      <c r="D939" t="str">
        <f t="shared" si="84"/>
        <v>Item_10_BUTC</v>
      </c>
      <c r="E939" t="s">
        <v>1098</v>
      </c>
      <c r="F939" s="5">
        <f t="shared" si="85"/>
        <v>18.5</v>
      </c>
      <c r="G939">
        <v>18.5</v>
      </c>
      <c r="H939">
        <f t="shared" si="86"/>
        <v>6</v>
      </c>
      <c r="I939">
        <v>6</v>
      </c>
      <c r="J939" s="3">
        <f t="shared" si="87"/>
        <v>111</v>
      </c>
      <c r="K939">
        <v>111</v>
      </c>
      <c r="L939" t="str">
        <f t="shared" si="88"/>
        <v>Low</v>
      </c>
      <c r="M939" t="s">
        <v>48</v>
      </c>
      <c r="N939" t="s">
        <v>16</v>
      </c>
      <c r="O939" s="1">
        <v>44759</v>
      </c>
      <c r="P939" s="9" t="str">
        <f t="shared" si="89"/>
        <v>N/A</v>
      </c>
    </row>
    <row r="940" spans="1:17" x14ac:dyDescent="0.3">
      <c r="A940" t="s">
        <v>1172</v>
      </c>
      <c r="B940" t="s">
        <v>100</v>
      </c>
      <c r="C940" t="s">
        <v>32</v>
      </c>
      <c r="D940" t="str">
        <f t="shared" si="84"/>
        <v>Item_12_FOOD</v>
      </c>
      <c r="E940" t="s">
        <v>128</v>
      </c>
      <c r="F940" s="5">
        <f t="shared" si="85"/>
        <v>21.5</v>
      </c>
      <c r="G940">
        <v>21.5</v>
      </c>
      <c r="H940">
        <f t="shared" si="86"/>
        <v>4</v>
      </c>
      <c r="I940">
        <v>4</v>
      </c>
      <c r="J940" s="3">
        <f t="shared" si="87"/>
        <v>86</v>
      </c>
      <c r="K940">
        <v>86</v>
      </c>
      <c r="L940" t="str">
        <f t="shared" si="88"/>
        <v>Low</v>
      </c>
      <c r="M940" t="s">
        <v>48</v>
      </c>
      <c r="N940" t="s">
        <v>38</v>
      </c>
      <c r="O940" s="1">
        <v>45639</v>
      </c>
      <c r="P940" s="7" t="str">
        <f t="shared" si="89"/>
        <v>NO</v>
      </c>
      <c r="Q940" t="b">
        <v>0</v>
      </c>
    </row>
    <row r="941" spans="1:17" x14ac:dyDescent="0.3">
      <c r="A941" t="s">
        <v>1173</v>
      </c>
      <c r="B941" t="s">
        <v>100</v>
      </c>
      <c r="C941" t="s">
        <v>41</v>
      </c>
      <c r="D941" t="str">
        <f t="shared" si="84"/>
        <v>Item_23_FURN</v>
      </c>
      <c r="E941" t="s">
        <v>144</v>
      </c>
      <c r="F941" s="5">
        <f t="shared" si="85"/>
        <v>38</v>
      </c>
      <c r="G941">
        <v>38</v>
      </c>
      <c r="H941">
        <f t="shared" si="86"/>
        <v>10</v>
      </c>
      <c r="I941">
        <v>10</v>
      </c>
      <c r="J941" s="3">
        <f t="shared" si="87"/>
        <v>380</v>
      </c>
      <c r="K941">
        <v>380</v>
      </c>
      <c r="L941" t="str">
        <f t="shared" si="88"/>
        <v>High</v>
      </c>
      <c r="M941" t="s">
        <v>15</v>
      </c>
      <c r="N941" t="s">
        <v>16</v>
      </c>
      <c r="O941" s="1">
        <v>45360</v>
      </c>
      <c r="P941" s="7" t="str">
        <f t="shared" si="89"/>
        <v>NO</v>
      </c>
      <c r="Q941" t="b">
        <v>0</v>
      </c>
    </row>
    <row r="942" spans="1:17" x14ac:dyDescent="0.3">
      <c r="A942" t="s">
        <v>1174</v>
      </c>
      <c r="B942" t="s">
        <v>40</v>
      </c>
      <c r="C942" t="s">
        <v>66</v>
      </c>
      <c r="D942" t="str">
        <f t="shared" si="84"/>
        <v>Item_20_ELEC</v>
      </c>
      <c r="E942" t="s">
        <v>346</v>
      </c>
      <c r="F942" s="5">
        <f t="shared" si="85"/>
        <v>33.5</v>
      </c>
      <c r="G942">
        <v>33.5</v>
      </c>
      <c r="H942">
        <f t="shared" si="86"/>
        <v>6</v>
      </c>
      <c r="I942">
        <v>6</v>
      </c>
      <c r="J942" s="3">
        <f t="shared" si="87"/>
        <v>201</v>
      </c>
      <c r="K942">
        <v>201</v>
      </c>
      <c r="L942" t="str">
        <f t="shared" si="88"/>
        <v>Medium</v>
      </c>
      <c r="M942" t="s">
        <v>48</v>
      </c>
      <c r="N942" t="s">
        <v>38</v>
      </c>
      <c r="O942" s="1">
        <v>44915</v>
      </c>
      <c r="P942" s="9" t="str">
        <f t="shared" si="89"/>
        <v>N/A</v>
      </c>
    </row>
    <row r="943" spans="1:17" x14ac:dyDescent="0.3">
      <c r="A943" t="s">
        <v>1175</v>
      </c>
      <c r="B943" t="s">
        <v>18</v>
      </c>
      <c r="C943" t="s">
        <v>130</v>
      </c>
      <c r="D943" t="str">
        <f t="shared" si="84"/>
        <v>Item_5_COMP</v>
      </c>
      <c r="E943" t="s">
        <v>139</v>
      </c>
      <c r="F943" s="5">
        <f t="shared" si="85"/>
        <v>11</v>
      </c>
      <c r="G943">
        <v>11</v>
      </c>
      <c r="H943">
        <f t="shared" si="86"/>
        <v>10</v>
      </c>
      <c r="I943">
        <v>10</v>
      </c>
      <c r="J943" s="3">
        <f t="shared" si="87"/>
        <v>110</v>
      </c>
      <c r="K943">
        <v>110</v>
      </c>
      <c r="L943" t="str">
        <f t="shared" si="88"/>
        <v>Low</v>
      </c>
      <c r="M943" t="s">
        <v>25</v>
      </c>
      <c r="N943" t="s">
        <v>16</v>
      </c>
      <c r="O943" s="1">
        <v>45187</v>
      </c>
      <c r="P943" s="7" t="str">
        <f t="shared" si="89"/>
        <v>NO</v>
      </c>
      <c r="Q943" t="b">
        <v>0</v>
      </c>
    </row>
    <row r="944" spans="1:17" x14ac:dyDescent="0.3">
      <c r="A944" t="s">
        <v>1176</v>
      </c>
      <c r="B944" t="s">
        <v>116</v>
      </c>
      <c r="C944" t="s">
        <v>32</v>
      </c>
      <c r="D944" t="str">
        <f t="shared" si="84"/>
        <v>Item_9_FOOD</v>
      </c>
      <c r="E944" t="s">
        <v>237</v>
      </c>
      <c r="F944" s="5">
        <f t="shared" si="85"/>
        <v>17</v>
      </c>
      <c r="G944">
        <v>17</v>
      </c>
      <c r="H944">
        <f t="shared" si="86"/>
        <v>6</v>
      </c>
      <c r="I944">
        <v>6</v>
      </c>
      <c r="J944" s="3">
        <f t="shared" si="87"/>
        <v>102</v>
      </c>
      <c r="K944">
        <v>102</v>
      </c>
      <c r="L944" t="str">
        <f t="shared" si="88"/>
        <v>Low</v>
      </c>
      <c r="M944" t="s">
        <v>25</v>
      </c>
      <c r="N944" t="s">
        <v>16</v>
      </c>
      <c r="O944" s="1">
        <v>44614</v>
      </c>
      <c r="P944" s="9" t="str">
        <f t="shared" si="89"/>
        <v>N/A</v>
      </c>
    </row>
    <row r="945" spans="1:17" x14ac:dyDescent="0.3">
      <c r="A945" t="s">
        <v>1177</v>
      </c>
      <c r="B945" t="s">
        <v>43</v>
      </c>
      <c r="C945" t="s">
        <v>23</v>
      </c>
      <c r="D945" t="str">
        <f t="shared" si="84"/>
        <v>Item_8_BUTC</v>
      </c>
      <c r="E945" t="s">
        <v>227</v>
      </c>
      <c r="F945" s="5">
        <f t="shared" si="85"/>
        <v>15.5</v>
      </c>
      <c r="G945">
        <v>15.5</v>
      </c>
      <c r="H945">
        <f t="shared" si="86"/>
        <v>1</v>
      </c>
      <c r="I945">
        <v>1</v>
      </c>
      <c r="J945" s="3">
        <f t="shared" si="87"/>
        <v>15.5</v>
      </c>
      <c r="K945">
        <v>15.5</v>
      </c>
      <c r="L945" t="str">
        <f t="shared" si="88"/>
        <v>Low</v>
      </c>
      <c r="M945" t="s">
        <v>48</v>
      </c>
      <c r="N945" t="s">
        <v>16</v>
      </c>
      <c r="O945" s="1">
        <v>45631</v>
      </c>
      <c r="P945" s="7" t="str">
        <f t="shared" si="89"/>
        <v>YES</v>
      </c>
      <c r="Q945" t="b">
        <v>1</v>
      </c>
    </row>
    <row r="946" spans="1:17" x14ac:dyDescent="0.3">
      <c r="A946" t="s">
        <v>1178</v>
      </c>
      <c r="B946" t="s">
        <v>46</v>
      </c>
      <c r="C946" t="s">
        <v>130</v>
      </c>
      <c r="D946" t="str">
        <f t="shared" si="84"/>
        <v>Item_18_COMP</v>
      </c>
      <c r="E946" t="s">
        <v>326</v>
      </c>
      <c r="F946" s="5">
        <f t="shared" si="85"/>
        <v>30.5</v>
      </c>
      <c r="G946">
        <v>30.5</v>
      </c>
      <c r="H946">
        <f t="shared" si="86"/>
        <v>6</v>
      </c>
      <c r="I946">
        <v>6</v>
      </c>
      <c r="J946" s="3">
        <f t="shared" si="87"/>
        <v>183</v>
      </c>
      <c r="K946">
        <v>183</v>
      </c>
      <c r="L946" t="str">
        <f t="shared" si="88"/>
        <v>Medium</v>
      </c>
      <c r="M946" t="s">
        <v>48</v>
      </c>
      <c r="N946" t="s">
        <v>16</v>
      </c>
      <c r="O946" s="1">
        <v>44812</v>
      </c>
      <c r="P946" s="9" t="str">
        <f t="shared" si="89"/>
        <v>N/A</v>
      </c>
    </row>
    <row r="947" spans="1:17" x14ac:dyDescent="0.3">
      <c r="A947" t="s">
        <v>1179</v>
      </c>
      <c r="B947" t="s">
        <v>89</v>
      </c>
      <c r="C947" t="s">
        <v>32</v>
      </c>
      <c r="D947" t="str">
        <f t="shared" si="84"/>
        <v>Item_22_FOOD</v>
      </c>
      <c r="E947" t="s">
        <v>160</v>
      </c>
      <c r="F947" s="5">
        <f t="shared" si="85"/>
        <v>36.5</v>
      </c>
      <c r="G947">
        <v>36.5</v>
      </c>
      <c r="H947">
        <f t="shared" si="86"/>
        <v>9</v>
      </c>
      <c r="I947">
        <v>9</v>
      </c>
      <c r="J947" s="3">
        <f t="shared" si="87"/>
        <v>328.5</v>
      </c>
      <c r="K947">
        <v>328.5</v>
      </c>
      <c r="L947" t="str">
        <f t="shared" si="88"/>
        <v>High</v>
      </c>
      <c r="M947" t="s">
        <v>48</v>
      </c>
      <c r="N947" t="s">
        <v>16</v>
      </c>
      <c r="O947" s="1">
        <v>45137</v>
      </c>
      <c r="P947" s="7" t="str">
        <f t="shared" si="89"/>
        <v>YES</v>
      </c>
      <c r="Q947" t="b">
        <v>1</v>
      </c>
    </row>
    <row r="948" spans="1:17" x14ac:dyDescent="0.3">
      <c r="A948" t="s">
        <v>1180</v>
      </c>
      <c r="B948" t="s">
        <v>31</v>
      </c>
      <c r="C948" t="s">
        <v>28</v>
      </c>
      <c r="D948" t="str">
        <f t="shared" si="84"/>
        <v>Item_10_BEVE</v>
      </c>
      <c r="E948" t="s">
        <v>513</v>
      </c>
      <c r="F948" s="5">
        <f t="shared" si="85"/>
        <v>18.5</v>
      </c>
      <c r="G948">
        <v>18.5</v>
      </c>
      <c r="H948">
        <f t="shared" si="86"/>
        <v>1</v>
      </c>
      <c r="I948">
        <v>1</v>
      </c>
      <c r="J948" s="3">
        <f t="shared" si="87"/>
        <v>18.5</v>
      </c>
      <c r="K948">
        <v>18.5</v>
      </c>
      <c r="L948" t="str">
        <f t="shared" si="88"/>
        <v>Low</v>
      </c>
      <c r="M948" t="s">
        <v>48</v>
      </c>
      <c r="N948" t="s">
        <v>16</v>
      </c>
      <c r="O948" s="1">
        <v>45613</v>
      </c>
      <c r="P948" s="7" t="str">
        <f t="shared" si="89"/>
        <v>YES</v>
      </c>
      <c r="Q948" t="b">
        <v>1</v>
      </c>
    </row>
    <row r="949" spans="1:17" x14ac:dyDescent="0.3">
      <c r="A949" t="s">
        <v>1181</v>
      </c>
      <c r="B949" t="s">
        <v>22</v>
      </c>
      <c r="C949" t="s">
        <v>28</v>
      </c>
      <c r="D949" s="2" t="str">
        <f t="shared" si="84"/>
        <v>Unknown_Item</v>
      </c>
      <c r="F949" s="5">
        <f t="shared" si="85"/>
        <v>15.5</v>
      </c>
      <c r="G949">
        <v>15.5</v>
      </c>
      <c r="H949" s="2">
        <f t="shared" si="86"/>
        <v>6</v>
      </c>
      <c r="J949" s="4">
        <f t="shared" si="87"/>
        <v>108.5</v>
      </c>
      <c r="L949" t="str">
        <f t="shared" si="88"/>
        <v>Low</v>
      </c>
      <c r="M949" t="s">
        <v>15</v>
      </c>
      <c r="N949" t="s">
        <v>16</v>
      </c>
      <c r="O949" s="1">
        <v>45338</v>
      </c>
      <c r="P949" s="9" t="str">
        <f t="shared" si="89"/>
        <v>N/A</v>
      </c>
    </row>
    <row r="950" spans="1:17" x14ac:dyDescent="0.3">
      <c r="A950" t="s">
        <v>1182</v>
      </c>
      <c r="B950" t="s">
        <v>69</v>
      </c>
      <c r="C950" t="s">
        <v>19</v>
      </c>
      <c r="D950" t="str">
        <f t="shared" si="84"/>
        <v>Item_7_MILK</v>
      </c>
      <c r="E950" t="s">
        <v>1070</v>
      </c>
      <c r="F950" s="5">
        <f t="shared" si="85"/>
        <v>14</v>
      </c>
      <c r="G950">
        <v>14</v>
      </c>
      <c r="H950">
        <f t="shared" si="86"/>
        <v>8</v>
      </c>
      <c r="I950">
        <v>8</v>
      </c>
      <c r="J950" s="3">
        <f t="shared" si="87"/>
        <v>112</v>
      </c>
      <c r="K950">
        <v>112</v>
      </c>
      <c r="L950" t="str">
        <f t="shared" si="88"/>
        <v>Low</v>
      </c>
      <c r="M950" t="s">
        <v>15</v>
      </c>
      <c r="N950" t="s">
        <v>16</v>
      </c>
      <c r="O950" s="1">
        <v>45276</v>
      </c>
      <c r="P950" s="7" t="str">
        <f t="shared" si="89"/>
        <v>NO</v>
      </c>
      <c r="Q950" t="b">
        <v>0</v>
      </c>
    </row>
    <row r="951" spans="1:17" x14ac:dyDescent="0.3">
      <c r="A951" t="s">
        <v>1183</v>
      </c>
      <c r="B951" t="s">
        <v>108</v>
      </c>
      <c r="C951" t="s">
        <v>32</v>
      </c>
      <c r="D951" t="str">
        <f t="shared" si="84"/>
        <v>Item_17_FOOD</v>
      </c>
      <c r="E951" t="s">
        <v>498</v>
      </c>
      <c r="F951" s="5">
        <f t="shared" si="85"/>
        <v>29</v>
      </c>
      <c r="G951">
        <v>29</v>
      </c>
      <c r="H951">
        <f t="shared" si="86"/>
        <v>6</v>
      </c>
      <c r="I951">
        <v>6</v>
      </c>
      <c r="J951" s="3">
        <f t="shared" si="87"/>
        <v>174</v>
      </c>
      <c r="K951">
        <v>174</v>
      </c>
      <c r="L951" t="str">
        <f t="shared" si="88"/>
        <v>Medium</v>
      </c>
      <c r="M951" t="s">
        <v>48</v>
      </c>
      <c r="N951" t="s">
        <v>38</v>
      </c>
      <c r="O951" s="1">
        <v>45258</v>
      </c>
      <c r="P951" s="7" t="str">
        <f t="shared" si="89"/>
        <v>NO</v>
      </c>
      <c r="Q951" t="b">
        <v>0</v>
      </c>
    </row>
    <row r="952" spans="1:17" x14ac:dyDescent="0.3">
      <c r="A952" t="s">
        <v>1184</v>
      </c>
      <c r="B952" t="s">
        <v>36</v>
      </c>
      <c r="C952" t="s">
        <v>32</v>
      </c>
      <c r="D952" s="2" t="str">
        <f t="shared" si="84"/>
        <v>Unknown_Item</v>
      </c>
      <c r="F952" s="6">
        <f t="shared" si="85"/>
        <v>23.365911749958215</v>
      </c>
      <c r="H952">
        <f t="shared" si="86"/>
        <v>9</v>
      </c>
      <c r="I952">
        <v>9</v>
      </c>
      <c r="J952" s="3">
        <f t="shared" si="87"/>
        <v>207</v>
      </c>
      <c r="K952">
        <v>207</v>
      </c>
      <c r="L952" t="str">
        <f t="shared" si="88"/>
        <v>Medium</v>
      </c>
      <c r="M952" t="s">
        <v>48</v>
      </c>
      <c r="N952" t="s">
        <v>38</v>
      </c>
      <c r="O952" s="1">
        <v>45633</v>
      </c>
      <c r="P952" s="7" t="str">
        <f t="shared" si="89"/>
        <v>NO</v>
      </c>
      <c r="Q952" t="b">
        <v>0</v>
      </c>
    </row>
    <row r="953" spans="1:17" x14ac:dyDescent="0.3">
      <c r="A953" t="s">
        <v>1185</v>
      </c>
      <c r="B953" t="s">
        <v>63</v>
      </c>
      <c r="C953" t="s">
        <v>23</v>
      </c>
      <c r="D953" t="str">
        <f t="shared" si="84"/>
        <v>Item_11_BUTC</v>
      </c>
      <c r="E953" t="s">
        <v>938</v>
      </c>
      <c r="F953" s="5">
        <f t="shared" si="85"/>
        <v>20</v>
      </c>
      <c r="G953">
        <v>20</v>
      </c>
      <c r="H953">
        <f t="shared" si="86"/>
        <v>9</v>
      </c>
      <c r="I953">
        <v>9</v>
      </c>
      <c r="J953" s="3">
        <f t="shared" si="87"/>
        <v>180</v>
      </c>
      <c r="K953">
        <v>180</v>
      </c>
      <c r="L953" t="str">
        <f t="shared" si="88"/>
        <v>Medium</v>
      </c>
      <c r="M953" t="s">
        <v>15</v>
      </c>
      <c r="N953" t="s">
        <v>38</v>
      </c>
      <c r="O953" s="1">
        <v>45278</v>
      </c>
      <c r="P953" s="7" t="str">
        <f t="shared" si="89"/>
        <v>YES</v>
      </c>
      <c r="Q953" t="b">
        <v>1</v>
      </c>
    </row>
    <row r="954" spans="1:17" x14ac:dyDescent="0.3">
      <c r="A954" t="s">
        <v>1186</v>
      </c>
      <c r="B954" t="s">
        <v>69</v>
      </c>
      <c r="C954" t="s">
        <v>19</v>
      </c>
      <c r="D954" s="2" t="str">
        <f t="shared" si="84"/>
        <v>Unknown_Item</v>
      </c>
      <c r="F954" s="5">
        <f t="shared" si="85"/>
        <v>8</v>
      </c>
      <c r="G954">
        <v>8</v>
      </c>
      <c r="H954" s="2">
        <f t="shared" si="86"/>
        <v>6</v>
      </c>
      <c r="J954" s="4">
        <f t="shared" si="87"/>
        <v>108.5</v>
      </c>
      <c r="L954" t="str">
        <f t="shared" si="88"/>
        <v>Low</v>
      </c>
      <c r="M954" t="s">
        <v>15</v>
      </c>
      <c r="N954" t="s">
        <v>38</v>
      </c>
      <c r="O954" s="1">
        <v>45104</v>
      </c>
      <c r="P954" s="7" t="str">
        <f t="shared" si="89"/>
        <v>NO</v>
      </c>
      <c r="Q954" t="b">
        <v>0</v>
      </c>
    </row>
    <row r="955" spans="1:17" x14ac:dyDescent="0.3">
      <c r="A955" t="s">
        <v>1187</v>
      </c>
      <c r="B955" t="s">
        <v>63</v>
      </c>
      <c r="C955" t="s">
        <v>13</v>
      </c>
      <c r="D955" t="str">
        <f t="shared" si="84"/>
        <v>Item_7_PATI</v>
      </c>
      <c r="E955" t="s">
        <v>178</v>
      </c>
      <c r="F955" s="5">
        <f t="shared" si="85"/>
        <v>14</v>
      </c>
      <c r="G955">
        <v>14</v>
      </c>
      <c r="H955">
        <f t="shared" si="86"/>
        <v>3</v>
      </c>
      <c r="I955">
        <v>3</v>
      </c>
      <c r="J955" s="3">
        <f t="shared" si="87"/>
        <v>42</v>
      </c>
      <c r="K955">
        <v>42</v>
      </c>
      <c r="L955" t="str">
        <f t="shared" si="88"/>
        <v>Low</v>
      </c>
      <c r="M955" t="s">
        <v>48</v>
      </c>
      <c r="N955" t="s">
        <v>16</v>
      </c>
      <c r="O955" s="1">
        <v>45564</v>
      </c>
      <c r="P955" s="7" t="str">
        <f t="shared" si="89"/>
        <v>YES</v>
      </c>
      <c r="Q955" t="b">
        <v>1</v>
      </c>
    </row>
    <row r="956" spans="1:17" x14ac:dyDescent="0.3">
      <c r="A956" t="s">
        <v>1188</v>
      </c>
      <c r="B956" t="s">
        <v>123</v>
      </c>
      <c r="C956" t="s">
        <v>28</v>
      </c>
      <c r="D956" s="2" t="str">
        <f t="shared" si="84"/>
        <v>Unknown_Item</v>
      </c>
      <c r="F956" s="5">
        <f t="shared" si="85"/>
        <v>21.5</v>
      </c>
      <c r="G956">
        <v>21.5</v>
      </c>
      <c r="H956" s="2">
        <f t="shared" si="86"/>
        <v>6</v>
      </c>
      <c r="J956" s="4">
        <f t="shared" si="87"/>
        <v>108.5</v>
      </c>
      <c r="L956" t="str">
        <f t="shared" si="88"/>
        <v>Low</v>
      </c>
      <c r="M956" t="s">
        <v>48</v>
      </c>
      <c r="N956" t="s">
        <v>16</v>
      </c>
      <c r="O956" s="1">
        <v>45147</v>
      </c>
      <c r="P956" s="7" t="str">
        <f t="shared" si="89"/>
        <v>YES</v>
      </c>
      <c r="Q956" t="b">
        <v>1</v>
      </c>
    </row>
    <row r="957" spans="1:17" x14ac:dyDescent="0.3">
      <c r="A957" t="s">
        <v>1189</v>
      </c>
      <c r="B957" t="s">
        <v>100</v>
      </c>
      <c r="C957" t="s">
        <v>41</v>
      </c>
      <c r="D957" t="str">
        <f t="shared" si="84"/>
        <v>Item_20_FURN</v>
      </c>
      <c r="E957" t="s">
        <v>594</v>
      </c>
      <c r="F957" s="5">
        <f t="shared" si="85"/>
        <v>33.5</v>
      </c>
      <c r="G957">
        <v>33.5</v>
      </c>
      <c r="H957">
        <f t="shared" si="86"/>
        <v>3</v>
      </c>
      <c r="I957">
        <v>3</v>
      </c>
      <c r="J957" s="3">
        <f t="shared" si="87"/>
        <v>100.5</v>
      </c>
      <c r="K957">
        <v>100.5</v>
      </c>
      <c r="L957" t="str">
        <f t="shared" si="88"/>
        <v>Low</v>
      </c>
      <c r="M957" t="s">
        <v>25</v>
      </c>
      <c r="N957" t="s">
        <v>16</v>
      </c>
      <c r="O957" s="1">
        <v>45379</v>
      </c>
      <c r="P957" s="9" t="str">
        <f t="shared" si="89"/>
        <v>N/A</v>
      </c>
    </row>
    <row r="958" spans="1:17" x14ac:dyDescent="0.3">
      <c r="A958" t="s">
        <v>1190</v>
      </c>
      <c r="B958" t="s">
        <v>113</v>
      </c>
      <c r="C958" t="s">
        <v>32</v>
      </c>
      <c r="D958" s="2" t="str">
        <f t="shared" si="84"/>
        <v>Unknown_Item</v>
      </c>
      <c r="F958" s="6">
        <f t="shared" si="85"/>
        <v>23.365911749958215</v>
      </c>
      <c r="H958">
        <f t="shared" si="86"/>
        <v>5</v>
      </c>
      <c r="I958">
        <v>5</v>
      </c>
      <c r="J958" s="3">
        <f t="shared" si="87"/>
        <v>55</v>
      </c>
      <c r="K958">
        <v>55</v>
      </c>
      <c r="L958" t="str">
        <f t="shared" si="88"/>
        <v>Low</v>
      </c>
      <c r="M958" t="s">
        <v>25</v>
      </c>
      <c r="N958" t="s">
        <v>38</v>
      </c>
      <c r="O958" s="1">
        <v>44844</v>
      </c>
      <c r="P958" s="7" t="str">
        <f t="shared" si="89"/>
        <v>NO</v>
      </c>
      <c r="Q958" t="b">
        <v>0</v>
      </c>
    </row>
    <row r="959" spans="1:17" x14ac:dyDescent="0.3">
      <c r="A959" t="s">
        <v>1191</v>
      </c>
      <c r="B959" t="s">
        <v>113</v>
      </c>
      <c r="C959" t="s">
        <v>32</v>
      </c>
      <c r="D959" t="str">
        <f t="shared" si="84"/>
        <v>Item_5_FOOD</v>
      </c>
      <c r="E959" t="s">
        <v>409</v>
      </c>
      <c r="F959" s="5">
        <f t="shared" si="85"/>
        <v>11</v>
      </c>
      <c r="G959">
        <v>11</v>
      </c>
      <c r="H959">
        <f t="shared" si="86"/>
        <v>10</v>
      </c>
      <c r="I959">
        <v>10</v>
      </c>
      <c r="J959" s="3">
        <f t="shared" si="87"/>
        <v>110</v>
      </c>
      <c r="K959">
        <v>110</v>
      </c>
      <c r="L959" t="str">
        <f t="shared" si="88"/>
        <v>Low</v>
      </c>
      <c r="M959" t="s">
        <v>48</v>
      </c>
      <c r="N959" t="s">
        <v>38</v>
      </c>
      <c r="O959" s="1">
        <v>45184</v>
      </c>
      <c r="P959" s="7" t="str">
        <f t="shared" si="89"/>
        <v>NO</v>
      </c>
      <c r="Q959" t="b">
        <v>0</v>
      </c>
    </row>
    <row r="960" spans="1:17" x14ac:dyDescent="0.3">
      <c r="A960" t="s">
        <v>1192</v>
      </c>
      <c r="B960" t="s">
        <v>123</v>
      </c>
      <c r="C960" t="s">
        <v>13</v>
      </c>
      <c r="D960" t="str">
        <f t="shared" si="84"/>
        <v>Item_12_PATI</v>
      </c>
      <c r="E960" t="s">
        <v>166</v>
      </c>
      <c r="F960" s="5">
        <f t="shared" si="85"/>
        <v>21.5</v>
      </c>
      <c r="G960">
        <v>21.5</v>
      </c>
      <c r="H960">
        <f t="shared" si="86"/>
        <v>5</v>
      </c>
      <c r="I960">
        <v>5</v>
      </c>
      <c r="J960" s="3">
        <f t="shared" si="87"/>
        <v>107.5</v>
      </c>
      <c r="K960">
        <v>107.5</v>
      </c>
      <c r="L960" t="str">
        <f t="shared" si="88"/>
        <v>Low</v>
      </c>
      <c r="M960" t="s">
        <v>48</v>
      </c>
      <c r="N960" t="s">
        <v>16</v>
      </c>
      <c r="O960" s="1">
        <v>45659</v>
      </c>
      <c r="P960" s="7" t="str">
        <f t="shared" si="89"/>
        <v>NO</v>
      </c>
      <c r="Q960" t="b">
        <v>0</v>
      </c>
    </row>
    <row r="961" spans="1:17" x14ac:dyDescent="0.3">
      <c r="A961" t="s">
        <v>1193</v>
      </c>
      <c r="B961" t="s">
        <v>22</v>
      </c>
      <c r="C961" t="s">
        <v>28</v>
      </c>
      <c r="D961" t="str">
        <f t="shared" si="84"/>
        <v>Item_8_BEVE</v>
      </c>
      <c r="E961" t="s">
        <v>124</v>
      </c>
      <c r="F961" s="5">
        <f t="shared" si="85"/>
        <v>15.5</v>
      </c>
      <c r="G961">
        <v>15.5</v>
      </c>
      <c r="H961">
        <f t="shared" si="86"/>
        <v>7</v>
      </c>
      <c r="I961">
        <v>7</v>
      </c>
      <c r="J961" s="3">
        <f t="shared" si="87"/>
        <v>108.5</v>
      </c>
      <c r="K961">
        <v>108.5</v>
      </c>
      <c r="L961" t="str">
        <f t="shared" si="88"/>
        <v>Low</v>
      </c>
      <c r="M961" t="s">
        <v>25</v>
      </c>
      <c r="N961" t="s">
        <v>16</v>
      </c>
      <c r="O961" s="1">
        <v>45533</v>
      </c>
      <c r="P961" s="7" t="str">
        <f t="shared" si="89"/>
        <v>YES</v>
      </c>
      <c r="Q961" t="b">
        <v>1</v>
      </c>
    </row>
    <row r="962" spans="1:17" x14ac:dyDescent="0.3">
      <c r="A962" t="s">
        <v>1194</v>
      </c>
      <c r="B962" t="s">
        <v>46</v>
      </c>
      <c r="C962" t="s">
        <v>66</v>
      </c>
      <c r="D962" t="str">
        <f t="shared" ref="D962:D1025" si="90">IF(TRIM(E962)="","Unknown_Item","Item_"&amp;MID(E962,6,FIND("_",E962,6)-6)&amp;"_"&amp;UPPER(LEFT(C962,4)))</f>
        <v>Item_25_ELEC</v>
      </c>
      <c r="E962" t="s">
        <v>420</v>
      </c>
      <c r="F962" s="5">
        <f t="shared" ref="F962:F1025" si="91">IF(ISBLANK(G962),AVERAGE($G$2:$G$12576),G962)</f>
        <v>41</v>
      </c>
      <c r="G962">
        <v>41</v>
      </c>
      <c r="H962">
        <f t="shared" ref="H962:H1025" si="92">IF(ISBLANK(I962),MEDIAN($I$2:$I$12576),I962)</f>
        <v>5</v>
      </c>
      <c r="I962">
        <v>5</v>
      </c>
      <c r="J962" s="3">
        <f t="shared" ref="J962:J1025" si="93">IF(ISBLANK(K962),MEDIAN($K$2:$K$12576),K962)</f>
        <v>205</v>
      </c>
      <c r="K962">
        <v>205</v>
      </c>
      <c r="L962" t="str">
        <f t="shared" ref="L962:L1025" si="94">IF(J962&gt;=300,"High",IF(J962&gt;=150,"Medium","Low"))</f>
        <v>Medium</v>
      </c>
      <c r="M962" t="s">
        <v>25</v>
      </c>
      <c r="N962" t="s">
        <v>38</v>
      </c>
      <c r="O962" s="1">
        <v>45654</v>
      </c>
      <c r="P962" s="7" t="str">
        <f t="shared" ref="P962:P1025" si="95">IF(ISBLANK(Q962),"N/A",IF(Q962=TRUE,"YES","NO"))</f>
        <v>YES</v>
      </c>
      <c r="Q962" t="b">
        <v>1</v>
      </c>
    </row>
    <row r="963" spans="1:17" x14ac:dyDescent="0.3">
      <c r="A963" t="s">
        <v>1195</v>
      </c>
      <c r="B963" t="s">
        <v>113</v>
      </c>
      <c r="C963" t="s">
        <v>41</v>
      </c>
      <c r="D963" t="str">
        <f t="shared" si="90"/>
        <v>Item_14_FURN</v>
      </c>
      <c r="E963" t="s">
        <v>81</v>
      </c>
      <c r="F963" s="5">
        <f t="shared" si="91"/>
        <v>24.5</v>
      </c>
      <c r="G963">
        <v>24.5</v>
      </c>
      <c r="H963">
        <f t="shared" si="92"/>
        <v>2</v>
      </c>
      <c r="I963">
        <v>2</v>
      </c>
      <c r="J963" s="3">
        <f t="shared" si="93"/>
        <v>49</v>
      </c>
      <c r="K963">
        <v>49</v>
      </c>
      <c r="L963" t="str">
        <f t="shared" si="94"/>
        <v>Low</v>
      </c>
      <c r="M963" t="s">
        <v>15</v>
      </c>
      <c r="N963" t="s">
        <v>38</v>
      </c>
      <c r="O963" s="1">
        <v>44680</v>
      </c>
      <c r="P963" s="9" t="str">
        <f t="shared" si="95"/>
        <v>N/A</v>
      </c>
    </row>
    <row r="964" spans="1:17" x14ac:dyDescent="0.3">
      <c r="A964" t="s">
        <v>1196</v>
      </c>
      <c r="B964" t="s">
        <v>113</v>
      </c>
      <c r="C964" t="s">
        <v>19</v>
      </c>
      <c r="D964" t="str">
        <f t="shared" si="90"/>
        <v>Item_4_MILK</v>
      </c>
      <c r="E964" t="s">
        <v>210</v>
      </c>
      <c r="F964" s="5">
        <f t="shared" si="91"/>
        <v>9.5</v>
      </c>
      <c r="G964">
        <v>9.5</v>
      </c>
      <c r="H964">
        <f t="shared" si="92"/>
        <v>10</v>
      </c>
      <c r="I964">
        <v>10</v>
      </c>
      <c r="J964" s="3">
        <f t="shared" si="93"/>
        <v>95</v>
      </c>
      <c r="K964">
        <v>95</v>
      </c>
      <c r="L964" t="str">
        <f t="shared" si="94"/>
        <v>Low</v>
      </c>
      <c r="M964" t="s">
        <v>25</v>
      </c>
      <c r="N964" t="s">
        <v>16</v>
      </c>
      <c r="O964" s="1">
        <v>45009</v>
      </c>
      <c r="P964" s="9" t="str">
        <f t="shared" si="95"/>
        <v>N/A</v>
      </c>
    </row>
    <row r="965" spans="1:17" x14ac:dyDescent="0.3">
      <c r="A965" t="s">
        <v>1197</v>
      </c>
      <c r="B965" t="s">
        <v>168</v>
      </c>
      <c r="C965" t="s">
        <v>32</v>
      </c>
      <c r="D965" t="str">
        <f t="shared" si="90"/>
        <v>Item_6_FOOD</v>
      </c>
      <c r="E965" t="s">
        <v>33</v>
      </c>
      <c r="F965" s="5">
        <f t="shared" si="91"/>
        <v>12.5</v>
      </c>
      <c r="G965">
        <v>12.5</v>
      </c>
      <c r="H965">
        <f t="shared" si="92"/>
        <v>8</v>
      </c>
      <c r="I965">
        <v>8</v>
      </c>
      <c r="J965" s="3">
        <f t="shared" si="93"/>
        <v>100</v>
      </c>
      <c r="K965">
        <v>100</v>
      </c>
      <c r="L965" t="str">
        <f t="shared" si="94"/>
        <v>Low</v>
      </c>
      <c r="M965" t="s">
        <v>48</v>
      </c>
      <c r="N965" t="s">
        <v>16</v>
      </c>
      <c r="O965" s="1">
        <v>45254</v>
      </c>
      <c r="P965" s="7" t="str">
        <f t="shared" si="95"/>
        <v>YES</v>
      </c>
      <c r="Q965" t="b">
        <v>1</v>
      </c>
    </row>
    <row r="966" spans="1:17" x14ac:dyDescent="0.3">
      <c r="A966" t="s">
        <v>1198</v>
      </c>
      <c r="B966" t="s">
        <v>89</v>
      </c>
      <c r="C966" t="s">
        <v>19</v>
      </c>
      <c r="D966" t="str">
        <f t="shared" si="90"/>
        <v>Item_3_MILK</v>
      </c>
      <c r="E966" t="s">
        <v>284</v>
      </c>
      <c r="F966" s="5">
        <f t="shared" si="91"/>
        <v>8</v>
      </c>
      <c r="G966">
        <v>8</v>
      </c>
      <c r="H966">
        <f t="shared" si="92"/>
        <v>1</v>
      </c>
      <c r="I966">
        <v>1</v>
      </c>
      <c r="J966" s="3">
        <f t="shared" si="93"/>
        <v>8</v>
      </c>
      <c r="K966">
        <v>8</v>
      </c>
      <c r="L966" t="str">
        <f t="shared" si="94"/>
        <v>Low</v>
      </c>
      <c r="M966" t="s">
        <v>48</v>
      </c>
      <c r="N966" t="s">
        <v>38</v>
      </c>
      <c r="O966" s="1">
        <v>44713</v>
      </c>
      <c r="P966" s="7" t="str">
        <f t="shared" si="95"/>
        <v>YES</v>
      </c>
      <c r="Q966" t="b">
        <v>1</v>
      </c>
    </row>
    <row r="967" spans="1:17" x14ac:dyDescent="0.3">
      <c r="A967" t="s">
        <v>1199</v>
      </c>
      <c r="B967" t="s">
        <v>77</v>
      </c>
      <c r="C967" t="s">
        <v>23</v>
      </c>
      <c r="D967" s="2" t="str">
        <f t="shared" si="90"/>
        <v>Unknown_Item</v>
      </c>
      <c r="F967" s="6">
        <f t="shared" si="91"/>
        <v>23.365911749958215</v>
      </c>
      <c r="H967">
        <f t="shared" si="92"/>
        <v>8</v>
      </c>
      <c r="I967">
        <v>8</v>
      </c>
      <c r="J967" s="3">
        <f t="shared" si="93"/>
        <v>64</v>
      </c>
      <c r="K967">
        <v>64</v>
      </c>
      <c r="L967" t="str">
        <f t="shared" si="94"/>
        <v>Low</v>
      </c>
      <c r="M967" t="s">
        <v>48</v>
      </c>
      <c r="N967" t="s">
        <v>16</v>
      </c>
      <c r="O967" s="1">
        <v>44631</v>
      </c>
      <c r="P967" s="7" t="str">
        <f t="shared" si="95"/>
        <v>NO</v>
      </c>
      <c r="Q967" t="b">
        <v>0</v>
      </c>
    </row>
    <row r="968" spans="1:17" x14ac:dyDescent="0.3">
      <c r="A968" t="s">
        <v>1200</v>
      </c>
      <c r="B968" t="s">
        <v>77</v>
      </c>
      <c r="C968" t="s">
        <v>23</v>
      </c>
      <c r="D968" s="2" t="str">
        <f t="shared" si="90"/>
        <v>Unknown_Item</v>
      </c>
      <c r="F968" s="6">
        <f t="shared" si="91"/>
        <v>23.365911749958215</v>
      </c>
      <c r="H968">
        <f t="shared" si="92"/>
        <v>8</v>
      </c>
      <c r="I968">
        <v>8</v>
      </c>
      <c r="J968" s="3">
        <f t="shared" si="93"/>
        <v>172</v>
      </c>
      <c r="K968">
        <v>172</v>
      </c>
      <c r="L968" t="str">
        <f t="shared" si="94"/>
        <v>Medium</v>
      </c>
      <c r="M968" t="s">
        <v>25</v>
      </c>
      <c r="N968" t="s">
        <v>16</v>
      </c>
      <c r="O968" s="1">
        <v>44585</v>
      </c>
      <c r="P968" s="7" t="str">
        <f t="shared" si="95"/>
        <v>YES</v>
      </c>
      <c r="Q968" t="b">
        <v>1</v>
      </c>
    </row>
    <row r="969" spans="1:17" x14ac:dyDescent="0.3">
      <c r="A969" t="s">
        <v>1201</v>
      </c>
      <c r="B969" t="s">
        <v>80</v>
      </c>
      <c r="C969" t="s">
        <v>130</v>
      </c>
      <c r="D969" t="str">
        <f t="shared" si="90"/>
        <v>Item_9_COMP</v>
      </c>
      <c r="E969" t="s">
        <v>427</v>
      </c>
      <c r="F969" s="5">
        <f t="shared" si="91"/>
        <v>17</v>
      </c>
      <c r="G969">
        <v>17</v>
      </c>
      <c r="H969">
        <f t="shared" si="92"/>
        <v>8</v>
      </c>
      <c r="I969">
        <v>8</v>
      </c>
      <c r="J969" s="3">
        <f t="shared" si="93"/>
        <v>136</v>
      </c>
      <c r="K969">
        <v>136</v>
      </c>
      <c r="L969" t="str">
        <f t="shared" si="94"/>
        <v>Low</v>
      </c>
      <c r="M969" t="s">
        <v>15</v>
      </c>
      <c r="N969" t="s">
        <v>16</v>
      </c>
      <c r="O969" s="1">
        <v>45338</v>
      </c>
      <c r="P969" s="7" t="str">
        <f t="shared" si="95"/>
        <v>NO</v>
      </c>
      <c r="Q969" t="b">
        <v>0</v>
      </c>
    </row>
    <row r="970" spans="1:17" x14ac:dyDescent="0.3">
      <c r="A970" t="s">
        <v>1202</v>
      </c>
      <c r="B970" t="s">
        <v>43</v>
      </c>
      <c r="C970" t="s">
        <v>32</v>
      </c>
      <c r="D970" t="str">
        <f t="shared" si="90"/>
        <v>Item_25_FOOD</v>
      </c>
      <c r="E970" t="s">
        <v>365</v>
      </c>
      <c r="F970" s="5">
        <f t="shared" si="91"/>
        <v>41</v>
      </c>
      <c r="G970">
        <v>41</v>
      </c>
      <c r="H970">
        <f t="shared" si="92"/>
        <v>3</v>
      </c>
      <c r="I970">
        <v>3</v>
      </c>
      <c r="J970" s="3">
        <f t="shared" si="93"/>
        <v>123</v>
      </c>
      <c r="K970">
        <v>123</v>
      </c>
      <c r="L970" t="str">
        <f t="shared" si="94"/>
        <v>Low</v>
      </c>
      <c r="M970" t="s">
        <v>15</v>
      </c>
      <c r="N970" t="s">
        <v>38</v>
      </c>
      <c r="O970" s="1">
        <v>45559</v>
      </c>
      <c r="P970" s="7" t="str">
        <f t="shared" si="95"/>
        <v>NO</v>
      </c>
      <c r="Q970" t="b">
        <v>0</v>
      </c>
    </row>
    <row r="971" spans="1:17" x14ac:dyDescent="0.3">
      <c r="A971" t="s">
        <v>1203</v>
      </c>
      <c r="B971" t="s">
        <v>108</v>
      </c>
      <c r="C971" t="s">
        <v>32</v>
      </c>
      <c r="D971" t="str">
        <f t="shared" si="90"/>
        <v>Item_12_FOOD</v>
      </c>
      <c r="E971" t="s">
        <v>128</v>
      </c>
      <c r="F971" s="5">
        <f t="shared" si="91"/>
        <v>21.5</v>
      </c>
      <c r="G971">
        <v>21.5</v>
      </c>
      <c r="H971">
        <f t="shared" si="92"/>
        <v>5</v>
      </c>
      <c r="I971">
        <v>5</v>
      </c>
      <c r="J971" s="3">
        <f t="shared" si="93"/>
        <v>107.5</v>
      </c>
      <c r="K971">
        <v>107.5</v>
      </c>
      <c r="L971" t="str">
        <f t="shared" si="94"/>
        <v>Low</v>
      </c>
      <c r="M971" t="s">
        <v>48</v>
      </c>
      <c r="N971" t="s">
        <v>16</v>
      </c>
      <c r="O971" s="1">
        <v>45048</v>
      </c>
      <c r="P971" s="7" t="str">
        <f t="shared" si="95"/>
        <v>NO</v>
      </c>
      <c r="Q971" t="b">
        <v>0</v>
      </c>
    </row>
    <row r="972" spans="1:17" x14ac:dyDescent="0.3">
      <c r="A972" t="s">
        <v>1204</v>
      </c>
      <c r="B972" t="s">
        <v>43</v>
      </c>
      <c r="C972" t="s">
        <v>13</v>
      </c>
      <c r="D972" s="2" t="str">
        <f t="shared" si="90"/>
        <v>Unknown_Item</v>
      </c>
      <c r="F972" s="5">
        <f t="shared" si="91"/>
        <v>38</v>
      </c>
      <c r="G972">
        <v>38</v>
      </c>
      <c r="H972" s="2">
        <f t="shared" si="92"/>
        <v>6</v>
      </c>
      <c r="J972" s="4">
        <f t="shared" si="93"/>
        <v>108.5</v>
      </c>
      <c r="L972" t="str">
        <f t="shared" si="94"/>
        <v>Low</v>
      </c>
      <c r="M972" t="s">
        <v>48</v>
      </c>
      <c r="N972" t="s">
        <v>38</v>
      </c>
      <c r="O972" s="1">
        <v>45428</v>
      </c>
      <c r="P972" s="7" t="str">
        <f t="shared" si="95"/>
        <v>NO</v>
      </c>
      <c r="Q972" t="b">
        <v>0</v>
      </c>
    </row>
    <row r="973" spans="1:17" x14ac:dyDescent="0.3">
      <c r="A973" t="s">
        <v>1205</v>
      </c>
      <c r="B973" t="s">
        <v>84</v>
      </c>
      <c r="C973" t="s">
        <v>130</v>
      </c>
      <c r="D973" t="str">
        <f t="shared" si="90"/>
        <v>Item_12_COMP</v>
      </c>
      <c r="E973" t="s">
        <v>621</v>
      </c>
      <c r="F973" s="5">
        <f t="shared" si="91"/>
        <v>21.5</v>
      </c>
      <c r="G973">
        <v>21.5</v>
      </c>
      <c r="H973">
        <f t="shared" si="92"/>
        <v>7</v>
      </c>
      <c r="I973">
        <v>7</v>
      </c>
      <c r="J973" s="3">
        <f t="shared" si="93"/>
        <v>150.5</v>
      </c>
      <c r="K973">
        <v>150.5</v>
      </c>
      <c r="L973" t="str">
        <f t="shared" si="94"/>
        <v>Medium</v>
      </c>
      <c r="M973" t="s">
        <v>25</v>
      </c>
      <c r="N973" t="s">
        <v>38</v>
      </c>
      <c r="O973" s="1">
        <v>44939</v>
      </c>
      <c r="P973" s="9" t="str">
        <f t="shared" si="95"/>
        <v>N/A</v>
      </c>
    </row>
    <row r="974" spans="1:17" x14ac:dyDescent="0.3">
      <c r="A974" t="s">
        <v>1206</v>
      </c>
      <c r="B974" t="s">
        <v>123</v>
      </c>
      <c r="C974" t="s">
        <v>23</v>
      </c>
      <c r="D974" t="str">
        <f t="shared" si="90"/>
        <v>Item_25_BUTC</v>
      </c>
      <c r="E974" t="s">
        <v>383</v>
      </c>
      <c r="F974" s="5">
        <f t="shared" si="91"/>
        <v>41</v>
      </c>
      <c r="G974">
        <v>41</v>
      </c>
      <c r="H974">
        <f t="shared" si="92"/>
        <v>5</v>
      </c>
      <c r="I974">
        <v>5</v>
      </c>
      <c r="J974" s="3">
        <f t="shared" si="93"/>
        <v>205</v>
      </c>
      <c r="K974">
        <v>205</v>
      </c>
      <c r="L974" t="str">
        <f t="shared" si="94"/>
        <v>Medium</v>
      </c>
      <c r="M974" t="s">
        <v>48</v>
      </c>
      <c r="N974" t="s">
        <v>16</v>
      </c>
      <c r="O974" s="1">
        <v>44838</v>
      </c>
      <c r="P974" s="7" t="str">
        <f t="shared" si="95"/>
        <v>YES</v>
      </c>
      <c r="Q974" t="b">
        <v>1</v>
      </c>
    </row>
    <row r="975" spans="1:17" x14ac:dyDescent="0.3">
      <c r="A975" t="s">
        <v>1207</v>
      </c>
      <c r="B975" t="s">
        <v>168</v>
      </c>
      <c r="C975" t="s">
        <v>41</v>
      </c>
      <c r="D975" t="str">
        <f t="shared" si="90"/>
        <v>Item_25_FURN</v>
      </c>
      <c r="E975" t="s">
        <v>87</v>
      </c>
      <c r="F975" s="5">
        <f t="shared" si="91"/>
        <v>41</v>
      </c>
      <c r="G975">
        <v>41</v>
      </c>
      <c r="H975">
        <f t="shared" si="92"/>
        <v>9</v>
      </c>
      <c r="I975">
        <v>9</v>
      </c>
      <c r="J975" s="3">
        <f t="shared" si="93"/>
        <v>369</v>
      </c>
      <c r="K975">
        <v>369</v>
      </c>
      <c r="L975" t="str">
        <f t="shared" si="94"/>
        <v>High</v>
      </c>
      <c r="M975" t="s">
        <v>15</v>
      </c>
      <c r="N975" t="s">
        <v>16</v>
      </c>
      <c r="O975" s="1">
        <v>45623</v>
      </c>
      <c r="P975" s="9" t="str">
        <f t="shared" si="95"/>
        <v>N/A</v>
      </c>
    </row>
    <row r="976" spans="1:17" x14ac:dyDescent="0.3">
      <c r="A976" t="s">
        <v>1208</v>
      </c>
      <c r="B976" t="s">
        <v>22</v>
      </c>
      <c r="C976" t="s">
        <v>41</v>
      </c>
      <c r="D976" t="str">
        <f t="shared" si="90"/>
        <v>Item_7_FURN</v>
      </c>
      <c r="E976" t="s">
        <v>146</v>
      </c>
      <c r="F976" s="5">
        <f t="shared" si="91"/>
        <v>14</v>
      </c>
      <c r="G976">
        <v>14</v>
      </c>
      <c r="H976">
        <f t="shared" si="92"/>
        <v>1</v>
      </c>
      <c r="I976">
        <v>1</v>
      </c>
      <c r="J976" s="3">
        <f t="shared" si="93"/>
        <v>14</v>
      </c>
      <c r="K976">
        <v>14</v>
      </c>
      <c r="L976" t="str">
        <f t="shared" si="94"/>
        <v>Low</v>
      </c>
      <c r="M976" t="s">
        <v>15</v>
      </c>
      <c r="N976" t="s">
        <v>16</v>
      </c>
      <c r="O976" s="1">
        <v>45578</v>
      </c>
      <c r="P976" s="7" t="str">
        <f t="shared" si="95"/>
        <v>NO</v>
      </c>
      <c r="Q976" t="b">
        <v>0</v>
      </c>
    </row>
    <row r="977" spans="1:17" x14ac:dyDescent="0.3">
      <c r="A977" t="s">
        <v>1209</v>
      </c>
      <c r="B977" t="s">
        <v>46</v>
      </c>
      <c r="C977" t="s">
        <v>28</v>
      </c>
      <c r="D977" t="str">
        <f t="shared" si="90"/>
        <v>Item_3_BEVE</v>
      </c>
      <c r="E977" t="s">
        <v>478</v>
      </c>
      <c r="F977" s="5">
        <f t="shared" si="91"/>
        <v>8</v>
      </c>
      <c r="G977">
        <v>8</v>
      </c>
      <c r="H977">
        <f t="shared" si="92"/>
        <v>10</v>
      </c>
      <c r="I977">
        <v>10</v>
      </c>
      <c r="J977" s="3">
        <f t="shared" si="93"/>
        <v>80</v>
      </c>
      <c r="K977">
        <v>80</v>
      </c>
      <c r="L977" t="str">
        <f t="shared" si="94"/>
        <v>Low</v>
      </c>
      <c r="M977" t="s">
        <v>15</v>
      </c>
      <c r="N977" t="s">
        <v>16</v>
      </c>
      <c r="O977" s="1">
        <v>44745</v>
      </c>
      <c r="P977" s="7" t="str">
        <f t="shared" si="95"/>
        <v>YES</v>
      </c>
      <c r="Q977" t="b">
        <v>1</v>
      </c>
    </row>
    <row r="978" spans="1:17" x14ac:dyDescent="0.3">
      <c r="A978" t="s">
        <v>1210</v>
      </c>
      <c r="B978" t="s">
        <v>63</v>
      </c>
      <c r="C978" t="s">
        <v>130</v>
      </c>
      <c r="D978" t="str">
        <f t="shared" si="90"/>
        <v>Item_12_COMP</v>
      </c>
      <c r="E978" t="s">
        <v>621</v>
      </c>
      <c r="F978" s="5">
        <f t="shared" si="91"/>
        <v>21.5</v>
      </c>
      <c r="G978">
        <v>21.5</v>
      </c>
      <c r="H978">
        <f t="shared" si="92"/>
        <v>5</v>
      </c>
      <c r="I978">
        <v>5</v>
      </c>
      <c r="J978" s="3">
        <f t="shared" si="93"/>
        <v>107.5</v>
      </c>
      <c r="K978">
        <v>107.5</v>
      </c>
      <c r="L978" t="str">
        <f t="shared" si="94"/>
        <v>Low</v>
      </c>
      <c r="M978" t="s">
        <v>15</v>
      </c>
      <c r="N978" t="s">
        <v>16</v>
      </c>
      <c r="O978" s="1">
        <v>45496</v>
      </c>
      <c r="P978" s="7" t="str">
        <f t="shared" si="95"/>
        <v>YES</v>
      </c>
      <c r="Q978" t="b">
        <v>1</v>
      </c>
    </row>
    <row r="979" spans="1:17" x14ac:dyDescent="0.3">
      <c r="A979" t="s">
        <v>1211</v>
      </c>
      <c r="B979" t="s">
        <v>63</v>
      </c>
      <c r="C979" t="s">
        <v>41</v>
      </c>
      <c r="D979" t="str">
        <f t="shared" si="90"/>
        <v>Item_14_FURN</v>
      </c>
      <c r="E979" t="s">
        <v>81</v>
      </c>
      <c r="F979" s="5">
        <f t="shared" si="91"/>
        <v>24.5</v>
      </c>
      <c r="G979">
        <v>24.5</v>
      </c>
      <c r="H979">
        <f t="shared" si="92"/>
        <v>8</v>
      </c>
      <c r="I979">
        <v>8</v>
      </c>
      <c r="J979" s="3">
        <f t="shared" si="93"/>
        <v>196</v>
      </c>
      <c r="K979">
        <v>196</v>
      </c>
      <c r="L979" t="str">
        <f t="shared" si="94"/>
        <v>Medium</v>
      </c>
      <c r="M979" t="s">
        <v>48</v>
      </c>
      <c r="N979" t="s">
        <v>16</v>
      </c>
      <c r="O979" s="1">
        <v>44566</v>
      </c>
      <c r="P979" s="7" t="str">
        <f t="shared" si="95"/>
        <v>YES</v>
      </c>
      <c r="Q979" t="b">
        <v>1</v>
      </c>
    </row>
    <row r="980" spans="1:17" x14ac:dyDescent="0.3">
      <c r="A980" t="s">
        <v>1212</v>
      </c>
      <c r="B980" t="s">
        <v>22</v>
      </c>
      <c r="C980" t="s">
        <v>13</v>
      </c>
      <c r="D980" t="str">
        <f t="shared" si="90"/>
        <v>Item_23_PATI</v>
      </c>
      <c r="E980" t="s">
        <v>796</v>
      </c>
      <c r="F980" s="5">
        <f t="shared" si="91"/>
        <v>38</v>
      </c>
      <c r="G980">
        <v>38</v>
      </c>
      <c r="H980">
        <f t="shared" si="92"/>
        <v>9</v>
      </c>
      <c r="I980">
        <v>9</v>
      </c>
      <c r="J980" s="3">
        <f t="shared" si="93"/>
        <v>342</v>
      </c>
      <c r="K980">
        <v>342</v>
      </c>
      <c r="L980" t="str">
        <f t="shared" si="94"/>
        <v>High</v>
      </c>
      <c r="M980" t="s">
        <v>25</v>
      </c>
      <c r="N980" t="s">
        <v>16</v>
      </c>
      <c r="O980" s="1">
        <v>45472</v>
      </c>
      <c r="P980" s="9" t="str">
        <f t="shared" si="95"/>
        <v>N/A</v>
      </c>
    </row>
    <row r="981" spans="1:17" x14ac:dyDescent="0.3">
      <c r="A981" t="s">
        <v>1213</v>
      </c>
      <c r="B981" t="s">
        <v>123</v>
      </c>
      <c r="C981" t="s">
        <v>130</v>
      </c>
      <c r="D981" t="str">
        <f t="shared" si="90"/>
        <v>Item_7_COMP</v>
      </c>
      <c r="E981" t="s">
        <v>212</v>
      </c>
      <c r="F981" s="5">
        <f t="shared" si="91"/>
        <v>14</v>
      </c>
      <c r="G981">
        <v>14</v>
      </c>
      <c r="H981">
        <f t="shared" si="92"/>
        <v>9</v>
      </c>
      <c r="I981">
        <v>9</v>
      </c>
      <c r="J981" s="3">
        <f t="shared" si="93"/>
        <v>126</v>
      </c>
      <c r="K981">
        <v>126</v>
      </c>
      <c r="L981" t="str">
        <f t="shared" si="94"/>
        <v>Low</v>
      </c>
      <c r="M981" t="s">
        <v>25</v>
      </c>
      <c r="N981" t="s">
        <v>38</v>
      </c>
      <c r="O981" s="1">
        <v>45078</v>
      </c>
      <c r="P981" s="7" t="str">
        <f t="shared" si="95"/>
        <v>NO</v>
      </c>
      <c r="Q981" t="b">
        <v>0</v>
      </c>
    </row>
    <row r="982" spans="1:17" x14ac:dyDescent="0.3">
      <c r="A982" t="s">
        <v>1214</v>
      </c>
      <c r="B982" t="s">
        <v>77</v>
      </c>
      <c r="C982" t="s">
        <v>28</v>
      </c>
      <c r="D982" t="str">
        <f t="shared" si="90"/>
        <v>Item_2_BEVE</v>
      </c>
      <c r="E982" t="s">
        <v>308</v>
      </c>
      <c r="F982" s="5">
        <f t="shared" si="91"/>
        <v>6.5</v>
      </c>
      <c r="G982">
        <v>6.5</v>
      </c>
      <c r="H982">
        <f t="shared" si="92"/>
        <v>10</v>
      </c>
      <c r="I982">
        <v>10</v>
      </c>
      <c r="J982" s="3">
        <f t="shared" si="93"/>
        <v>65</v>
      </c>
      <c r="K982">
        <v>65</v>
      </c>
      <c r="L982" t="str">
        <f t="shared" si="94"/>
        <v>Low</v>
      </c>
      <c r="M982" t="s">
        <v>48</v>
      </c>
      <c r="N982" t="s">
        <v>38</v>
      </c>
      <c r="O982" s="1">
        <v>45173</v>
      </c>
      <c r="P982" s="9" t="str">
        <f t="shared" si="95"/>
        <v>N/A</v>
      </c>
    </row>
    <row r="983" spans="1:17" x14ac:dyDescent="0.3">
      <c r="A983" t="s">
        <v>1215</v>
      </c>
      <c r="B983" t="s">
        <v>46</v>
      </c>
      <c r="C983" t="s">
        <v>66</v>
      </c>
      <c r="D983" t="str">
        <f t="shared" si="90"/>
        <v>Item_8_ELEC</v>
      </c>
      <c r="E983" t="s">
        <v>246</v>
      </c>
      <c r="F983" s="5">
        <f t="shared" si="91"/>
        <v>15.5</v>
      </c>
      <c r="G983">
        <v>15.5</v>
      </c>
      <c r="H983">
        <f t="shared" si="92"/>
        <v>2</v>
      </c>
      <c r="I983">
        <v>2</v>
      </c>
      <c r="J983" s="3">
        <f t="shared" si="93"/>
        <v>31</v>
      </c>
      <c r="K983">
        <v>31</v>
      </c>
      <c r="L983" t="str">
        <f t="shared" si="94"/>
        <v>Low</v>
      </c>
      <c r="M983" t="s">
        <v>25</v>
      </c>
      <c r="N983" t="s">
        <v>38</v>
      </c>
      <c r="O983" s="1">
        <v>44876</v>
      </c>
      <c r="P983" s="9" t="str">
        <f t="shared" si="95"/>
        <v>N/A</v>
      </c>
    </row>
    <row r="984" spans="1:17" x14ac:dyDescent="0.3">
      <c r="A984" t="s">
        <v>1216</v>
      </c>
      <c r="B984" t="s">
        <v>43</v>
      </c>
      <c r="C984" t="s">
        <v>66</v>
      </c>
      <c r="D984" t="str">
        <f t="shared" si="90"/>
        <v>Item_22_ELEC</v>
      </c>
      <c r="E984" t="s">
        <v>369</v>
      </c>
      <c r="F984" s="5">
        <f t="shared" si="91"/>
        <v>36.5</v>
      </c>
      <c r="G984">
        <v>36.5</v>
      </c>
      <c r="H984">
        <f t="shared" si="92"/>
        <v>5</v>
      </c>
      <c r="I984">
        <v>5</v>
      </c>
      <c r="J984" s="3">
        <f t="shared" si="93"/>
        <v>182.5</v>
      </c>
      <c r="K984">
        <v>182.5</v>
      </c>
      <c r="L984" t="str">
        <f t="shared" si="94"/>
        <v>Medium</v>
      </c>
      <c r="M984" t="s">
        <v>15</v>
      </c>
      <c r="N984" t="s">
        <v>16</v>
      </c>
      <c r="O984" s="1">
        <v>45671</v>
      </c>
      <c r="P984" s="7" t="str">
        <f t="shared" si="95"/>
        <v>YES</v>
      </c>
      <c r="Q984" t="b">
        <v>1</v>
      </c>
    </row>
    <row r="985" spans="1:17" x14ac:dyDescent="0.3">
      <c r="A985" t="s">
        <v>1217</v>
      </c>
      <c r="B985" t="s">
        <v>84</v>
      </c>
      <c r="C985" t="s">
        <v>66</v>
      </c>
      <c r="D985" t="str">
        <f t="shared" si="90"/>
        <v>Item_25_ELEC</v>
      </c>
      <c r="E985" t="s">
        <v>420</v>
      </c>
      <c r="F985" s="5">
        <f t="shared" si="91"/>
        <v>41</v>
      </c>
      <c r="G985">
        <v>41</v>
      </c>
      <c r="H985">
        <f t="shared" si="92"/>
        <v>1</v>
      </c>
      <c r="I985">
        <v>1</v>
      </c>
      <c r="J985" s="3">
        <f t="shared" si="93"/>
        <v>41</v>
      </c>
      <c r="K985">
        <v>41</v>
      </c>
      <c r="L985" t="str">
        <f t="shared" si="94"/>
        <v>Low</v>
      </c>
      <c r="M985" t="s">
        <v>25</v>
      </c>
      <c r="N985" t="s">
        <v>38</v>
      </c>
      <c r="O985" s="1">
        <v>45387</v>
      </c>
      <c r="P985" s="7" t="str">
        <f t="shared" si="95"/>
        <v>NO</v>
      </c>
      <c r="Q985" t="b">
        <v>0</v>
      </c>
    </row>
    <row r="986" spans="1:17" x14ac:dyDescent="0.3">
      <c r="A986" t="s">
        <v>1218</v>
      </c>
      <c r="B986" t="s">
        <v>43</v>
      </c>
      <c r="C986" t="s">
        <v>13</v>
      </c>
      <c r="D986" s="2" t="str">
        <f t="shared" si="90"/>
        <v>Unknown_Item</v>
      </c>
      <c r="F986" s="6">
        <f t="shared" si="91"/>
        <v>23.365911749958215</v>
      </c>
      <c r="H986">
        <f t="shared" si="92"/>
        <v>8</v>
      </c>
      <c r="I986">
        <v>8</v>
      </c>
      <c r="J986" s="3">
        <f t="shared" si="93"/>
        <v>304</v>
      </c>
      <c r="K986">
        <v>304</v>
      </c>
      <c r="L986" t="str">
        <f t="shared" si="94"/>
        <v>High</v>
      </c>
      <c r="M986" t="s">
        <v>15</v>
      </c>
      <c r="N986" t="s">
        <v>38</v>
      </c>
      <c r="O986" s="1">
        <v>44727</v>
      </c>
      <c r="P986" s="9" t="str">
        <f t="shared" si="95"/>
        <v>N/A</v>
      </c>
    </row>
    <row r="987" spans="1:17" x14ac:dyDescent="0.3">
      <c r="A987" t="s">
        <v>1219</v>
      </c>
      <c r="B987" t="s">
        <v>63</v>
      </c>
      <c r="C987" t="s">
        <v>23</v>
      </c>
      <c r="D987" t="str">
        <f t="shared" si="90"/>
        <v>Item_12_BUTC</v>
      </c>
      <c r="E987" t="s">
        <v>24</v>
      </c>
      <c r="F987" s="5">
        <f t="shared" si="91"/>
        <v>21.5</v>
      </c>
      <c r="G987">
        <v>21.5</v>
      </c>
      <c r="H987">
        <f t="shared" si="92"/>
        <v>4</v>
      </c>
      <c r="I987">
        <v>4</v>
      </c>
      <c r="J987" s="3">
        <f t="shared" si="93"/>
        <v>86</v>
      </c>
      <c r="K987">
        <v>86</v>
      </c>
      <c r="L987" t="str">
        <f t="shared" si="94"/>
        <v>Low</v>
      </c>
      <c r="M987" t="s">
        <v>48</v>
      </c>
      <c r="N987" t="s">
        <v>16</v>
      </c>
      <c r="O987" s="1">
        <v>44814</v>
      </c>
      <c r="P987" s="7" t="str">
        <f t="shared" si="95"/>
        <v>NO</v>
      </c>
      <c r="Q987" t="b">
        <v>0</v>
      </c>
    </row>
    <row r="988" spans="1:17" x14ac:dyDescent="0.3">
      <c r="A988" t="s">
        <v>1220</v>
      </c>
      <c r="B988" t="s">
        <v>116</v>
      </c>
      <c r="C988" t="s">
        <v>19</v>
      </c>
      <c r="D988" s="2" t="str">
        <f t="shared" si="90"/>
        <v>Unknown_Item</v>
      </c>
      <c r="F988" s="6">
        <f t="shared" si="91"/>
        <v>23.365911749958215</v>
      </c>
      <c r="H988">
        <f t="shared" si="92"/>
        <v>8</v>
      </c>
      <c r="I988">
        <v>8</v>
      </c>
      <c r="J988" s="3">
        <f t="shared" si="93"/>
        <v>112</v>
      </c>
      <c r="K988">
        <v>112</v>
      </c>
      <c r="L988" t="str">
        <f t="shared" si="94"/>
        <v>Low</v>
      </c>
      <c r="M988" t="s">
        <v>15</v>
      </c>
      <c r="N988" t="s">
        <v>38</v>
      </c>
      <c r="O988" s="1">
        <v>45191</v>
      </c>
      <c r="P988" s="7" t="str">
        <f t="shared" si="95"/>
        <v>YES</v>
      </c>
      <c r="Q988" t="b">
        <v>1</v>
      </c>
    </row>
    <row r="989" spans="1:17" x14ac:dyDescent="0.3">
      <c r="A989" t="s">
        <v>1221</v>
      </c>
      <c r="B989" t="s">
        <v>123</v>
      </c>
      <c r="C989" t="s">
        <v>130</v>
      </c>
      <c r="D989" t="str">
        <f t="shared" si="90"/>
        <v>Item_12_COMP</v>
      </c>
      <c r="E989" t="s">
        <v>621</v>
      </c>
      <c r="F989" s="5">
        <f t="shared" si="91"/>
        <v>21.5</v>
      </c>
      <c r="G989">
        <v>21.5</v>
      </c>
      <c r="H989">
        <f t="shared" si="92"/>
        <v>5</v>
      </c>
      <c r="I989">
        <v>5</v>
      </c>
      <c r="J989" s="3">
        <f t="shared" si="93"/>
        <v>107.5</v>
      </c>
      <c r="K989">
        <v>107.5</v>
      </c>
      <c r="L989" t="str">
        <f t="shared" si="94"/>
        <v>Low</v>
      </c>
      <c r="M989" t="s">
        <v>15</v>
      </c>
      <c r="N989" t="s">
        <v>38</v>
      </c>
      <c r="O989" s="1">
        <v>45350</v>
      </c>
      <c r="P989" s="9" t="str">
        <f t="shared" si="95"/>
        <v>N/A</v>
      </c>
    </row>
    <row r="990" spans="1:17" x14ac:dyDescent="0.3">
      <c r="A990" t="s">
        <v>1222</v>
      </c>
      <c r="B990" t="s">
        <v>98</v>
      </c>
      <c r="C990" t="s">
        <v>19</v>
      </c>
      <c r="D990" t="str">
        <f t="shared" si="90"/>
        <v>Item_2_MILK</v>
      </c>
      <c r="E990" t="s">
        <v>391</v>
      </c>
      <c r="F990" s="5">
        <f t="shared" si="91"/>
        <v>6.5</v>
      </c>
      <c r="G990">
        <v>6.5</v>
      </c>
      <c r="H990">
        <f t="shared" si="92"/>
        <v>10</v>
      </c>
      <c r="I990">
        <v>10</v>
      </c>
      <c r="J990" s="3">
        <f t="shared" si="93"/>
        <v>65</v>
      </c>
      <c r="K990">
        <v>65</v>
      </c>
      <c r="L990" t="str">
        <f t="shared" si="94"/>
        <v>Low</v>
      </c>
      <c r="M990" t="s">
        <v>25</v>
      </c>
      <c r="N990" t="s">
        <v>38</v>
      </c>
      <c r="O990" s="1">
        <v>45476</v>
      </c>
      <c r="P990" s="7" t="str">
        <f t="shared" si="95"/>
        <v>YES</v>
      </c>
      <c r="Q990" t="b">
        <v>1</v>
      </c>
    </row>
    <row r="991" spans="1:17" x14ac:dyDescent="0.3">
      <c r="A991" t="s">
        <v>1223</v>
      </c>
      <c r="B991" t="s">
        <v>63</v>
      </c>
      <c r="C991" t="s">
        <v>32</v>
      </c>
      <c r="D991" s="2" t="str">
        <f t="shared" si="90"/>
        <v>Unknown_Item</v>
      </c>
      <c r="F991" s="5">
        <f t="shared" si="91"/>
        <v>39.5</v>
      </c>
      <c r="G991">
        <v>39.5</v>
      </c>
      <c r="H991" s="2">
        <f t="shared" si="92"/>
        <v>6</v>
      </c>
      <c r="J991" s="4">
        <f t="shared" si="93"/>
        <v>108.5</v>
      </c>
      <c r="L991" t="str">
        <f t="shared" si="94"/>
        <v>Low</v>
      </c>
      <c r="M991" t="s">
        <v>48</v>
      </c>
      <c r="N991" t="s">
        <v>38</v>
      </c>
      <c r="O991" s="1">
        <v>44804</v>
      </c>
      <c r="P991" s="7" t="str">
        <f t="shared" si="95"/>
        <v>NO</v>
      </c>
      <c r="Q991" t="b">
        <v>0</v>
      </c>
    </row>
    <row r="992" spans="1:17" x14ac:dyDescent="0.3">
      <c r="A992" t="s">
        <v>1224</v>
      </c>
      <c r="B992" t="s">
        <v>46</v>
      </c>
      <c r="C992" t="s">
        <v>66</v>
      </c>
      <c r="D992" t="str">
        <f t="shared" si="90"/>
        <v>Item_6_ELEC</v>
      </c>
      <c r="E992" t="s">
        <v>215</v>
      </c>
      <c r="F992" s="5">
        <f t="shared" si="91"/>
        <v>12.5</v>
      </c>
      <c r="G992">
        <v>12.5</v>
      </c>
      <c r="H992">
        <f t="shared" si="92"/>
        <v>1</v>
      </c>
      <c r="I992">
        <v>1</v>
      </c>
      <c r="J992" s="3">
        <f t="shared" si="93"/>
        <v>12.5</v>
      </c>
      <c r="K992">
        <v>12.5</v>
      </c>
      <c r="L992" t="str">
        <f t="shared" si="94"/>
        <v>Low</v>
      </c>
      <c r="M992" t="s">
        <v>15</v>
      </c>
      <c r="N992" t="s">
        <v>38</v>
      </c>
      <c r="O992" s="1">
        <v>45446</v>
      </c>
      <c r="P992" s="9" t="str">
        <f t="shared" si="95"/>
        <v>N/A</v>
      </c>
    </row>
    <row r="993" spans="1:17" x14ac:dyDescent="0.3">
      <c r="A993" t="s">
        <v>1225</v>
      </c>
      <c r="B993" t="s">
        <v>40</v>
      </c>
      <c r="C993" t="s">
        <v>41</v>
      </c>
      <c r="D993" t="str">
        <f t="shared" si="90"/>
        <v>Item_24_FURN</v>
      </c>
      <c r="E993" t="s">
        <v>199</v>
      </c>
      <c r="F993" s="5">
        <f t="shared" si="91"/>
        <v>39.5</v>
      </c>
      <c r="G993">
        <v>39.5</v>
      </c>
      <c r="H993">
        <f t="shared" si="92"/>
        <v>2</v>
      </c>
      <c r="I993">
        <v>2</v>
      </c>
      <c r="J993" s="3">
        <f t="shared" si="93"/>
        <v>79</v>
      </c>
      <c r="K993">
        <v>79</v>
      </c>
      <c r="L993" t="str">
        <f t="shared" si="94"/>
        <v>Low</v>
      </c>
      <c r="M993" t="s">
        <v>15</v>
      </c>
      <c r="N993" t="s">
        <v>38</v>
      </c>
      <c r="O993" s="1">
        <v>45014</v>
      </c>
      <c r="P993" s="7" t="str">
        <f t="shared" si="95"/>
        <v>NO</v>
      </c>
      <c r="Q993" t="b">
        <v>0</v>
      </c>
    </row>
    <row r="994" spans="1:17" x14ac:dyDescent="0.3">
      <c r="A994" t="s">
        <v>1226</v>
      </c>
      <c r="B994" t="s">
        <v>31</v>
      </c>
      <c r="C994" t="s">
        <v>13</v>
      </c>
      <c r="D994" t="str">
        <f t="shared" si="90"/>
        <v>Item_5_PATI</v>
      </c>
      <c r="E994" t="s">
        <v>656</v>
      </c>
      <c r="F994" s="5">
        <f t="shared" si="91"/>
        <v>11</v>
      </c>
      <c r="G994">
        <v>11</v>
      </c>
      <c r="H994">
        <f t="shared" si="92"/>
        <v>5</v>
      </c>
      <c r="I994">
        <v>5</v>
      </c>
      <c r="J994" s="3">
        <f t="shared" si="93"/>
        <v>55</v>
      </c>
      <c r="K994">
        <v>55</v>
      </c>
      <c r="L994" t="str">
        <f t="shared" si="94"/>
        <v>Low</v>
      </c>
      <c r="M994" t="s">
        <v>25</v>
      </c>
      <c r="N994" t="s">
        <v>38</v>
      </c>
      <c r="O994" s="1">
        <v>45030</v>
      </c>
      <c r="P994" s="7" t="str">
        <f t="shared" si="95"/>
        <v>NO</v>
      </c>
      <c r="Q994" t="b">
        <v>0</v>
      </c>
    </row>
    <row r="995" spans="1:17" x14ac:dyDescent="0.3">
      <c r="A995" t="s">
        <v>1227</v>
      </c>
      <c r="B995" t="s">
        <v>43</v>
      </c>
      <c r="C995" t="s">
        <v>66</v>
      </c>
      <c r="D995" t="str">
        <f t="shared" si="90"/>
        <v>Item_20_ELEC</v>
      </c>
      <c r="E995" t="s">
        <v>346</v>
      </c>
      <c r="F995" s="5">
        <f t="shared" si="91"/>
        <v>33.5</v>
      </c>
      <c r="G995">
        <v>33.5</v>
      </c>
      <c r="H995">
        <f t="shared" si="92"/>
        <v>3</v>
      </c>
      <c r="I995">
        <v>3</v>
      </c>
      <c r="J995" s="3">
        <f t="shared" si="93"/>
        <v>100.5</v>
      </c>
      <c r="K995">
        <v>100.5</v>
      </c>
      <c r="L995" t="str">
        <f t="shared" si="94"/>
        <v>Low</v>
      </c>
      <c r="M995" t="s">
        <v>48</v>
      </c>
      <c r="N995" t="s">
        <v>16</v>
      </c>
      <c r="O995" s="1">
        <v>44874</v>
      </c>
      <c r="P995" s="9" t="str">
        <f t="shared" si="95"/>
        <v>N/A</v>
      </c>
    </row>
    <row r="996" spans="1:17" x14ac:dyDescent="0.3">
      <c r="A996" t="s">
        <v>1228</v>
      </c>
      <c r="B996" t="s">
        <v>55</v>
      </c>
      <c r="C996" t="s">
        <v>28</v>
      </c>
      <c r="D996" t="str">
        <f t="shared" si="90"/>
        <v>Item_7_BEVE</v>
      </c>
      <c r="E996" t="s">
        <v>71</v>
      </c>
      <c r="F996" s="5">
        <f t="shared" si="91"/>
        <v>14</v>
      </c>
      <c r="G996">
        <v>14</v>
      </c>
      <c r="H996">
        <f t="shared" si="92"/>
        <v>6</v>
      </c>
      <c r="I996">
        <v>6</v>
      </c>
      <c r="J996" s="3">
        <f t="shared" si="93"/>
        <v>84</v>
      </c>
      <c r="K996">
        <v>84</v>
      </c>
      <c r="L996" t="str">
        <f t="shared" si="94"/>
        <v>Low</v>
      </c>
      <c r="M996" t="s">
        <v>25</v>
      </c>
      <c r="N996" t="s">
        <v>16</v>
      </c>
      <c r="O996" s="1">
        <v>45560</v>
      </c>
      <c r="P996" s="7" t="str">
        <f t="shared" si="95"/>
        <v>NO</v>
      </c>
      <c r="Q996" t="b">
        <v>0</v>
      </c>
    </row>
    <row r="997" spans="1:17" x14ac:dyDescent="0.3">
      <c r="A997" t="s">
        <v>1229</v>
      </c>
      <c r="B997" t="s">
        <v>36</v>
      </c>
      <c r="C997" t="s">
        <v>32</v>
      </c>
      <c r="D997" t="str">
        <f t="shared" si="90"/>
        <v>Item_14_FOOD</v>
      </c>
      <c r="E997" t="s">
        <v>90</v>
      </c>
      <c r="F997" s="5">
        <f t="shared" si="91"/>
        <v>24.5</v>
      </c>
      <c r="G997">
        <v>24.5</v>
      </c>
      <c r="H997">
        <f t="shared" si="92"/>
        <v>7</v>
      </c>
      <c r="I997">
        <v>7</v>
      </c>
      <c r="J997" s="3">
        <f t="shared" si="93"/>
        <v>171.5</v>
      </c>
      <c r="K997">
        <v>171.5</v>
      </c>
      <c r="L997" t="str">
        <f t="shared" si="94"/>
        <v>Medium</v>
      </c>
      <c r="M997" t="s">
        <v>15</v>
      </c>
      <c r="N997" t="s">
        <v>38</v>
      </c>
      <c r="O997" s="1">
        <v>45343</v>
      </c>
      <c r="P997" s="9" t="str">
        <f t="shared" si="95"/>
        <v>N/A</v>
      </c>
    </row>
    <row r="998" spans="1:17" x14ac:dyDescent="0.3">
      <c r="A998" t="s">
        <v>1230</v>
      </c>
      <c r="B998" t="s">
        <v>116</v>
      </c>
      <c r="C998" t="s">
        <v>66</v>
      </c>
      <c r="D998" t="str">
        <f t="shared" si="90"/>
        <v>Item_21_ELEC</v>
      </c>
      <c r="E998" t="s">
        <v>101</v>
      </c>
      <c r="F998" s="5">
        <f t="shared" si="91"/>
        <v>35</v>
      </c>
      <c r="G998">
        <v>35</v>
      </c>
      <c r="H998">
        <f t="shared" si="92"/>
        <v>5</v>
      </c>
      <c r="I998">
        <v>5</v>
      </c>
      <c r="J998" s="3">
        <f t="shared" si="93"/>
        <v>175</v>
      </c>
      <c r="K998">
        <v>175</v>
      </c>
      <c r="L998" t="str">
        <f t="shared" si="94"/>
        <v>Medium</v>
      </c>
      <c r="M998" t="s">
        <v>48</v>
      </c>
      <c r="N998" t="s">
        <v>38</v>
      </c>
      <c r="O998" s="1">
        <v>45126</v>
      </c>
      <c r="P998" s="7" t="str">
        <f t="shared" si="95"/>
        <v>YES</v>
      </c>
      <c r="Q998" t="b">
        <v>1</v>
      </c>
    </row>
    <row r="999" spans="1:17" x14ac:dyDescent="0.3">
      <c r="A999" t="s">
        <v>1231</v>
      </c>
      <c r="B999" t="s">
        <v>84</v>
      </c>
      <c r="C999" t="s">
        <v>19</v>
      </c>
      <c r="D999" t="str">
        <f t="shared" si="90"/>
        <v>Item_16_MILK</v>
      </c>
      <c r="E999" t="s">
        <v>58</v>
      </c>
      <c r="F999" s="5">
        <f t="shared" si="91"/>
        <v>27.5</v>
      </c>
      <c r="G999">
        <v>27.5</v>
      </c>
      <c r="H999">
        <f t="shared" si="92"/>
        <v>2</v>
      </c>
      <c r="I999">
        <v>2</v>
      </c>
      <c r="J999" s="3">
        <f t="shared" si="93"/>
        <v>55</v>
      </c>
      <c r="K999">
        <v>55</v>
      </c>
      <c r="L999" t="str">
        <f t="shared" si="94"/>
        <v>Low</v>
      </c>
      <c r="M999" t="s">
        <v>15</v>
      </c>
      <c r="N999" t="s">
        <v>16</v>
      </c>
      <c r="O999" s="1">
        <v>45431</v>
      </c>
      <c r="P999" s="7" t="str">
        <f t="shared" si="95"/>
        <v>NO</v>
      </c>
      <c r="Q999" t="b">
        <v>0</v>
      </c>
    </row>
    <row r="1000" spans="1:17" x14ac:dyDescent="0.3">
      <c r="A1000" t="s">
        <v>1232</v>
      </c>
      <c r="B1000" t="s">
        <v>63</v>
      </c>
      <c r="C1000" t="s">
        <v>23</v>
      </c>
      <c r="D1000" t="str">
        <f t="shared" si="90"/>
        <v>Item_22_BUTC</v>
      </c>
      <c r="E1000" t="s">
        <v>47</v>
      </c>
      <c r="F1000" s="5">
        <f t="shared" si="91"/>
        <v>36.5</v>
      </c>
      <c r="G1000">
        <v>36.5</v>
      </c>
      <c r="H1000">
        <f t="shared" si="92"/>
        <v>4</v>
      </c>
      <c r="I1000">
        <v>4</v>
      </c>
      <c r="J1000" s="3">
        <f t="shared" si="93"/>
        <v>146</v>
      </c>
      <c r="K1000">
        <v>146</v>
      </c>
      <c r="L1000" t="str">
        <f t="shared" si="94"/>
        <v>Low</v>
      </c>
      <c r="M1000" t="s">
        <v>48</v>
      </c>
      <c r="N1000" t="s">
        <v>16</v>
      </c>
      <c r="O1000" s="1">
        <v>44722</v>
      </c>
      <c r="P1000" s="7" t="str">
        <f t="shared" si="95"/>
        <v>YES</v>
      </c>
      <c r="Q1000" t="b">
        <v>1</v>
      </c>
    </row>
    <row r="1001" spans="1:17" x14ac:dyDescent="0.3">
      <c r="A1001" t="s">
        <v>1233</v>
      </c>
      <c r="B1001" t="s">
        <v>108</v>
      </c>
      <c r="C1001" t="s">
        <v>130</v>
      </c>
      <c r="D1001" t="str">
        <f t="shared" si="90"/>
        <v>Item_4_COMP</v>
      </c>
      <c r="E1001" t="s">
        <v>387</v>
      </c>
      <c r="F1001" s="5">
        <f t="shared" si="91"/>
        <v>9.5</v>
      </c>
      <c r="G1001">
        <v>9.5</v>
      </c>
      <c r="H1001">
        <f t="shared" si="92"/>
        <v>7</v>
      </c>
      <c r="I1001">
        <v>7</v>
      </c>
      <c r="J1001" s="3">
        <f t="shared" si="93"/>
        <v>66.5</v>
      </c>
      <c r="K1001">
        <v>66.5</v>
      </c>
      <c r="L1001" t="str">
        <f t="shared" si="94"/>
        <v>Low</v>
      </c>
      <c r="M1001" t="s">
        <v>48</v>
      </c>
      <c r="N1001" t="s">
        <v>16</v>
      </c>
      <c r="O1001" s="1">
        <v>44856</v>
      </c>
      <c r="P1001" s="9" t="str">
        <f t="shared" si="95"/>
        <v>N/A</v>
      </c>
    </row>
    <row r="1002" spans="1:17" x14ac:dyDescent="0.3">
      <c r="A1002" t="s">
        <v>1234</v>
      </c>
      <c r="B1002" t="s">
        <v>89</v>
      </c>
      <c r="C1002" t="s">
        <v>28</v>
      </c>
      <c r="D1002" t="str">
        <f t="shared" si="90"/>
        <v>Item_12_BEVE</v>
      </c>
      <c r="E1002" t="s">
        <v>401</v>
      </c>
      <c r="F1002" s="5">
        <f t="shared" si="91"/>
        <v>21.5</v>
      </c>
      <c r="G1002">
        <v>21.5</v>
      </c>
      <c r="H1002">
        <f t="shared" si="92"/>
        <v>7</v>
      </c>
      <c r="I1002">
        <v>7</v>
      </c>
      <c r="J1002" s="3">
        <f t="shared" si="93"/>
        <v>150.5</v>
      </c>
      <c r="K1002">
        <v>150.5</v>
      </c>
      <c r="L1002" t="str">
        <f t="shared" si="94"/>
        <v>Medium</v>
      </c>
      <c r="M1002" t="s">
        <v>48</v>
      </c>
      <c r="N1002" t="s">
        <v>38</v>
      </c>
      <c r="O1002" s="1">
        <v>45337</v>
      </c>
      <c r="P1002" s="9" t="str">
        <f t="shared" si="95"/>
        <v>N/A</v>
      </c>
    </row>
    <row r="1003" spans="1:17" x14ac:dyDescent="0.3">
      <c r="A1003" t="s">
        <v>1235</v>
      </c>
      <c r="B1003" t="s">
        <v>65</v>
      </c>
      <c r="C1003" t="s">
        <v>13</v>
      </c>
      <c r="D1003" t="str">
        <f t="shared" si="90"/>
        <v>Item_1_PATI</v>
      </c>
      <c r="E1003" t="s">
        <v>172</v>
      </c>
      <c r="F1003" s="5">
        <f t="shared" si="91"/>
        <v>5</v>
      </c>
      <c r="G1003">
        <v>5</v>
      </c>
      <c r="H1003">
        <f t="shared" si="92"/>
        <v>8</v>
      </c>
      <c r="I1003">
        <v>8</v>
      </c>
      <c r="J1003" s="3">
        <f t="shared" si="93"/>
        <v>40</v>
      </c>
      <c r="K1003">
        <v>40</v>
      </c>
      <c r="L1003" t="str">
        <f t="shared" si="94"/>
        <v>Low</v>
      </c>
      <c r="M1003" t="s">
        <v>25</v>
      </c>
      <c r="N1003" t="s">
        <v>38</v>
      </c>
      <c r="O1003" s="1">
        <v>45084</v>
      </c>
      <c r="P1003" s="7" t="str">
        <f t="shared" si="95"/>
        <v>YES</v>
      </c>
      <c r="Q1003" t="b">
        <v>1</v>
      </c>
    </row>
    <row r="1004" spans="1:17" x14ac:dyDescent="0.3">
      <c r="A1004" t="s">
        <v>1236</v>
      </c>
      <c r="B1004" t="s">
        <v>80</v>
      </c>
      <c r="C1004" t="s">
        <v>130</v>
      </c>
      <c r="D1004" t="str">
        <f t="shared" si="90"/>
        <v>Item_20_COMP</v>
      </c>
      <c r="E1004" t="s">
        <v>183</v>
      </c>
      <c r="F1004" s="5">
        <f t="shared" si="91"/>
        <v>33.5</v>
      </c>
      <c r="G1004">
        <v>33.5</v>
      </c>
      <c r="H1004">
        <f t="shared" si="92"/>
        <v>4</v>
      </c>
      <c r="I1004">
        <v>4</v>
      </c>
      <c r="J1004" s="3">
        <f t="shared" si="93"/>
        <v>134</v>
      </c>
      <c r="K1004">
        <v>134</v>
      </c>
      <c r="L1004" t="str">
        <f t="shared" si="94"/>
        <v>Low</v>
      </c>
      <c r="M1004" t="s">
        <v>48</v>
      </c>
      <c r="N1004" t="s">
        <v>38</v>
      </c>
      <c r="O1004" s="1">
        <v>45517</v>
      </c>
      <c r="P1004" s="7" t="str">
        <f t="shared" si="95"/>
        <v>NO</v>
      </c>
      <c r="Q1004" t="b">
        <v>0</v>
      </c>
    </row>
    <row r="1005" spans="1:17" x14ac:dyDescent="0.3">
      <c r="A1005" t="s">
        <v>1237</v>
      </c>
      <c r="B1005" t="s">
        <v>36</v>
      </c>
      <c r="C1005" t="s">
        <v>28</v>
      </c>
      <c r="D1005" t="str">
        <f t="shared" si="90"/>
        <v>Item_2_BEVE</v>
      </c>
      <c r="E1005" t="s">
        <v>308</v>
      </c>
      <c r="F1005" s="5">
        <f t="shared" si="91"/>
        <v>6.5</v>
      </c>
      <c r="G1005">
        <v>6.5</v>
      </c>
      <c r="H1005">
        <f t="shared" si="92"/>
        <v>6</v>
      </c>
      <c r="I1005">
        <v>6</v>
      </c>
      <c r="J1005" s="3">
        <f t="shared" si="93"/>
        <v>39</v>
      </c>
      <c r="K1005">
        <v>39</v>
      </c>
      <c r="L1005" t="str">
        <f t="shared" si="94"/>
        <v>Low</v>
      </c>
      <c r="M1005" t="s">
        <v>15</v>
      </c>
      <c r="N1005" t="s">
        <v>16</v>
      </c>
      <c r="O1005" s="1">
        <v>44606</v>
      </c>
      <c r="P1005" s="7" t="str">
        <f t="shared" si="95"/>
        <v>NO</v>
      </c>
      <c r="Q1005" t="b">
        <v>0</v>
      </c>
    </row>
    <row r="1006" spans="1:17" x14ac:dyDescent="0.3">
      <c r="A1006" t="s">
        <v>1238</v>
      </c>
      <c r="B1006" t="s">
        <v>12</v>
      </c>
      <c r="C1006" t="s">
        <v>23</v>
      </c>
      <c r="D1006" t="str">
        <f t="shared" si="90"/>
        <v>Item_15_BUTC</v>
      </c>
      <c r="E1006" t="s">
        <v>1239</v>
      </c>
      <c r="F1006" s="5">
        <f t="shared" si="91"/>
        <v>26</v>
      </c>
      <c r="G1006">
        <v>26</v>
      </c>
      <c r="H1006">
        <f t="shared" si="92"/>
        <v>2</v>
      </c>
      <c r="I1006">
        <v>2</v>
      </c>
      <c r="J1006" s="3">
        <f t="shared" si="93"/>
        <v>52</v>
      </c>
      <c r="K1006">
        <v>52</v>
      </c>
      <c r="L1006" t="str">
        <f t="shared" si="94"/>
        <v>Low</v>
      </c>
      <c r="M1006" t="s">
        <v>48</v>
      </c>
      <c r="N1006" t="s">
        <v>16</v>
      </c>
      <c r="O1006" s="1">
        <v>45590</v>
      </c>
      <c r="P1006" s="9" t="str">
        <f t="shared" si="95"/>
        <v>N/A</v>
      </c>
    </row>
    <row r="1007" spans="1:17" x14ac:dyDescent="0.3">
      <c r="A1007" t="s">
        <v>1240</v>
      </c>
      <c r="B1007" t="s">
        <v>89</v>
      </c>
      <c r="C1007" t="s">
        <v>66</v>
      </c>
      <c r="D1007" t="str">
        <f t="shared" si="90"/>
        <v>Item_17_ELEC</v>
      </c>
      <c r="E1007" t="s">
        <v>377</v>
      </c>
      <c r="F1007" s="5">
        <f t="shared" si="91"/>
        <v>29</v>
      </c>
      <c r="G1007">
        <v>29</v>
      </c>
      <c r="H1007">
        <f t="shared" si="92"/>
        <v>1</v>
      </c>
      <c r="I1007">
        <v>1</v>
      </c>
      <c r="J1007" s="3">
        <f t="shared" si="93"/>
        <v>29</v>
      </c>
      <c r="K1007">
        <v>29</v>
      </c>
      <c r="L1007" t="str">
        <f t="shared" si="94"/>
        <v>Low</v>
      </c>
      <c r="M1007" t="s">
        <v>25</v>
      </c>
      <c r="N1007" t="s">
        <v>16</v>
      </c>
      <c r="O1007" s="1">
        <v>45371</v>
      </c>
      <c r="P1007" s="7" t="str">
        <f t="shared" si="95"/>
        <v>YES</v>
      </c>
      <c r="Q1007" t="b">
        <v>1</v>
      </c>
    </row>
    <row r="1008" spans="1:17" x14ac:dyDescent="0.3">
      <c r="A1008" t="s">
        <v>1241</v>
      </c>
      <c r="B1008" t="s">
        <v>80</v>
      </c>
      <c r="C1008" t="s">
        <v>19</v>
      </c>
      <c r="D1008" t="str">
        <f t="shared" si="90"/>
        <v>Item_21_MILK</v>
      </c>
      <c r="E1008" t="s">
        <v>265</v>
      </c>
      <c r="F1008" s="5">
        <f t="shared" si="91"/>
        <v>35</v>
      </c>
      <c r="G1008">
        <v>35</v>
      </c>
      <c r="H1008">
        <f t="shared" si="92"/>
        <v>7</v>
      </c>
      <c r="I1008">
        <v>7</v>
      </c>
      <c r="J1008" s="3">
        <f t="shared" si="93"/>
        <v>245</v>
      </c>
      <c r="K1008">
        <v>245</v>
      </c>
      <c r="L1008" t="str">
        <f t="shared" si="94"/>
        <v>Medium</v>
      </c>
      <c r="M1008" t="s">
        <v>25</v>
      </c>
      <c r="N1008" t="s">
        <v>16</v>
      </c>
      <c r="O1008" s="1">
        <v>45616</v>
      </c>
      <c r="P1008" s="7" t="str">
        <f t="shared" si="95"/>
        <v>YES</v>
      </c>
      <c r="Q1008" t="b">
        <v>1</v>
      </c>
    </row>
    <row r="1009" spans="1:17" x14ac:dyDescent="0.3">
      <c r="A1009" t="s">
        <v>1242</v>
      </c>
      <c r="B1009" t="s">
        <v>46</v>
      </c>
      <c r="C1009" t="s">
        <v>13</v>
      </c>
      <c r="D1009" t="str">
        <f t="shared" si="90"/>
        <v>Item_14_PATI</v>
      </c>
      <c r="E1009" t="s">
        <v>164</v>
      </c>
      <c r="F1009" s="5">
        <f t="shared" si="91"/>
        <v>24.5</v>
      </c>
      <c r="G1009">
        <v>24.5</v>
      </c>
      <c r="H1009">
        <f t="shared" si="92"/>
        <v>2</v>
      </c>
      <c r="I1009">
        <v>2</v>
      </c>
      <c r="J1009" s="3">
        <f t="shared" si="93"/>
        <v>49</v>
      </c>
      <c r="K1009">
        <v>49</v>
      </c>
      <c r="L1009" t="str">
        <f t="shared" si="94"/>
        <v>Low</v>
      </c>
      <c r="M1009" t="s">
        <v>48</v>
      </c>
      <c r="N1009" t="s">
        <v>16</v>
      </c>
      <c r="O1009" s="1">
        <v>44759</v>
      </c>
      <c r="P1009" s="9" t="str">
        <f t="shared" si="95"/>
        <v>N/A</v>
      </c>
    </row>
    <row r="1010" spans="1:17" x14ac:dyDescent="0.3">
      <c r="A1010" t="s">
        <v>1243</v>
      </c>
      <c r="B1010" t="s">
        <v>43</v>
      </c>
      <c r="C1010" t="s">
        <v>19</v>
      </c>
      <c r="D1010" t="str">
        <f t="shared" si="90"/>
        <v>Item_11_MILK</v>
      </c>
      <c r="E1010" t="s">
        <v>287</v>
      </c>
      <c r="F1010" s="5">
        <f t="shared" si="91"/>
        <v>20</v>
      </c>
      <c r="G1010">
        <v>20</v>
      </c>
      <c r="H1010">
        <f t="shared" si="92"/>
        <v>10</v>
      </c>
      <c r="I1010">
        <v>10</v>
      </c>
      <c r="J1010" s="3">
        <f t="shared" si="93"/>
        <v>200</v>
      </c>
      <c r="K1010">
        <v>200</v>
      </c>
      <c r="L1010" t="str">
        <f t="shared" si="94"/>
        <v>Medium</v>
      </c>
      <c r="M1010" t="s">
        <v>15</v>
      </c>
      <c r="N1010" t="s">
        <v>38</v>
      </c>
      <c r="O1010" s="1">
        <v>44658</v>
      </c>
      <c r="P1010" s="7" t="str">
        <f t="shared" si="95"/>
        <v>NO</v>
      </c>
      <c r="Q1010" t="b">
        <v>0</v>
      </c>
    </row>
    <row r="1011" spans="1:17" x14ac:dyDescent="0.3">
      <c r="A1011" t="s">
        <v>1244</v>
      </c>
      <c r="B1011" t="s">
        <v>31</v>
      </c>
      <c r="C1011" t="s">
        <v>23</v>
      </c>
      <c r="D1011" s="2" t="str">
        <f t="shared" si="90"/>
        <v>Unknown_Item</v>
      </c>
      <c r="F1011" s="6">
        <f t="shared" si="91"/>
        <v>23.365911749958215</v>
      </c>
      <c r="H1011">
        <f t="shared" si="92"/>
        <v>10</v>
      </c>
      <c r="I1011">
        <v>10</v>
      </c>
      <c r="J1011" s="3">
        <f t="shared" si="93"/>
        <v>395</v>
      </c>
      <c r="K1011">
        <v>395</v>
      </c>
      <c r="L1011" t="str">
        <f t="shared" si="94"/>
        <v>High</v>
      </c>
      <c r="M1011" t="s">
        <v>48</v>
      </c>
      <c r="N1011" t="s">
        <v>38</v>
      </c>
      <c r="O1011" s="1">
        <v>45275</v>
      </c>
      <c r="P1011" s="7" t="str">
        <f t="shared" si="95"/>
        <v>YES</v>
      </c>
      <c r="Q1011" t="b">
        <v>1</v>
      </c>
    </row>
    <row r="1012" spans="1:17" x14ac:dyDescent="0.3">
      <c r="A1012" t="s">
        <v>1245</v>
      </c>
      <c r="B1012" t="s">
        <v>123</v>
      </c>
      <c r="C1012" t="s">
        <v>41</v>
      </c>
      <c r="D1012" t="str">
        <f t="shared" si="90"/>
        <v>Item_8_FURN</v>
      </c>
      <c r="E1012" t="s">
        <v>303</v>
      </c>
      <c r="F1012" s="5">
        <f t="shared" si="91"/>
        <v>15.5</v>
      </c>
      <c r="G1012">
        <v>15.5</v>
      </c>
      <c r="H1012">
        <f t="shared" si="92"/>
        <v>3</v>
      </c>
      <c r="I1012">
        <v>3</v>
      </c>
      <c r="J1012" s="3">
        <f t="shared" si="93"/>
        <v>46.5</v>
      </c>
      <c r="K1012">
        <v>46.5</v>
      </c>
      <c r="L1012" t="str">
        <f t="shared" si="94"/>
        <v>Low</v>
      </c>
      <c r="M1012" t="s">
        <v>15</v>
      </c>
      <c r="N1012" t="s">
        <v>16</v>
      </c>
      <c r="O1012" s="1">
        <v>45373</v>
      </c>
      <c r="P1012" s="9" t="str">
        <f t="shared" si="95"/>
        <v>N/A</v>
      </c>
    </row>
    <row r="1013" spans="1:17" x14ac:dyDescent="0.3">
      <c r="A1013" t="s">
        <v>1246</v>
      </c>
      <c r="B1013" t="s">
        <v>116</v>
      </c>
      <c r="C1013" t="s">
        <v>41</v>
      </c>
      <c r="D1013" t="str">
        <f t="shared" si="90"/>
        <v>Item_7_FURN</v>
      </c>
      <c r="E1013" t="s">
        <v>146</v>
      </c>
      <c r="F1013" s="5">
        <f t="shared" si="91"/>
        <v>14</v>
      </c>
      <c r="G1013">
        <v>14</v>
      </c>
      <c r="H1013">
        <f t="shared" si="92"/>
        <v>7</v>
      </c>
      <c r="I1013">
        <v>7</v>
      </c>
      <c r="J1013" s="3">
        <f t="shared" si="93"/>
        <v>98</v>
      </c>
      <c r="K1013">
        <v>98</v>
      </c>
      <c r="L1013" t="str">
        <f t="shared" si="94"/>
        <v>Low</v>
      </c>
      <c r="M1013" t="s">
        <v>25</v>
      </c>
      <c r="N1013" t="s">
        <v>38</v>
      </c>
      <c r="O1013" s="1">
        <v>45430</v>
      </c>
      <c r="P1013" s="7" t="str">
        <f t="shared" si="95"/>
        <v>YES</v>
      </c>
      <c r="Q1013" t="b">
        <v>1</v>
      </c>
    </row>
    <row r="1014" spans="1:17" x14ac:dyDescent="0.3">
      <c r="A1014" t="s">
        <v>1247</v>
      </c>
      <c r="B1014" t="s">
        <v>55</v>
      </c>
      <c r="C1014" t="s">
        <v>28</v>
      </c>
      <c r="D1014" t="str">
        <f t="shared" si="90"/>
        <v>Item_19_BEVE</v>
      </c>
      <c r="E1014" t="s">
        <v>256</v>
      </c>
      <c r="F1014" s="5">
        <f t="shared" si="91"/>
        <v>32</v>
      </c>
      <c r="G1014">
        <v>32</v>
      </c>
      <c r="H1014">
        <f t="shared" si="92"/>
        <v>3</v>
      </c>
      <c r="I1014">
        <v>3</v>
      </c>
      <c r="J1014" s="3">
        <f t="shared" si="93"/>
        <v>96</v>
      </c>
      <c r="K1014">
        <v>96</v>
      </c>
      <c r="L1014" t="str">
        <f t="shared" si="94"/>
        <v>Low</v>
      </c>
      <c r="M1014" t="s">
        <v>15</v>
      </c>
      <c r="N1014" t="s">
        <v>16</v>
      </c>
      <c r="O1014" s="1">
        <v>45125</v>
      </c>
      <c r="P1014" s="7" t="str">
        <f t="shared" si="95"/>
        <v>YES</v>
      </c>
      <c r="Q1014" t="b">
        <v>1</v>
      </c>
    </row>
    <row r="1015" spans="1:17" x14ac:dyDescent="0.3">
      <c r="A1015" t="s">
        <v>1248</v>
      </c>
      <c r="B1015" t="s">
        <v>80</v>
      </c>
      <c r="C1015" t="s">
        <v>41</v>
      </c>
      <c r="D1015" s="2" t="str">
        <f t="shared" si="90"/>
        <v>Unknown_Item</v>
      </c>
      <c r="F1015" s="5">
        <f t="shared" si="91"/>
        <v>5</v>
      </c>
      <c r="G1015">
        <v>5</v>
      </c>
      <c r="H1015" s="2">
        <f t="shared" si="92"/>
        <v>6</v>
      </c>
      <c r="J1015" s="4">
        <f t="shared" si="93"/>
        <v>108.5</v>
      </c>
      <c r="L1015" t="str">
        <f t="shared" si="94"/>
        <v>Low</v>
      </c>
      <c r="M1015" t="s">
        <v>25</v>
      </c>
      <c r="N1015" t="s">
        <v>16</v>
      </c>
      <c r="O1015" s="1">
        <v>45139</v>
      </c>
      <c r="P1015" s="9" t="str">
        <f t="shared" si="95"/>
        <v>N/A</v>
      </c>
    </row>
    <row r="1016" spans="1:17" x14ac:dyDescent="0.3">
      <c r="A1016" t="s">
        <v>1249</v>
      </c>
      <c r="B1016" t="s">
        <v>43</v>
      </c>
      <c r="C1016" t="s">
        <v>66</v>
      </c>
      <c r="D1016" t="str">
        <f t="shared" si="90"/>
        <v>Item_19_ELEC</v>
      </c>
      <c r="E1016" t="s">
        <v>322</v>
      </c>
      <c r="F1016" s="5">
        <f t="shared" si="91"/>
        <v>32</v>
      </c>
      <c r="G1016">
        <v>32</v>
      </c>
      <c r="H1016">
        <f t="shared" si="92"/>
        <v>5</v>
      </c>
      <c r="I1016">
        <v>5</v>
      </c>
      <c r="J1016" s="3">
        <f t="shared" si="93"/>
        <v>160</v>
      </c>
      <c r="K1016">
        <v>160</v>
      </c>
      <c r="L1016" t="str">
        <f t="shared" si="94"/>
        <v>Medium</v>
      </c>
      <c r="M1016" t="s">
        <v>25</v>
      </c>
      <c r="N1016" t="s">
        <v>38</v>
      </c>
      <c r="O1016" s="1">
        <v>44754</v>
      </c>
      <c r="P1016" s="7" t="str">
        <f t="shared" si="95"/>
        <v>NO</v>
      </c>
      <c r="Q1016" t="b">
        <v>0</v>
      </c>
    </row>
    <row r="1017" spans="1:17" x14ac:dyDescent="0.3">
      <c r="A1017" t="s">
        <v>1250</v>
      </c>
      <c r="B1017" t="s">
        <v>43</v>
      </c>
      <c r="C1017" t="s">
        <v>32</v>
      </c>
      <c r="D1017" t="str">
        <f t="shared" si="90"/>
        <v>Item_14_FOOD</v>
      </c>
      <c r="E1017" t="s">
        <v>90</v>
      </c>
      <c r="F1017" s="5">
        <f t="shared" si="91"/>
        <v>24.5</v>
      </c>
      <c r="G1017">
        <v>24.5</v>
      </c>
      <c r="H1017">
        <f t="shared" si="92"/>
        <v>8</v>
      </c>
      <c r="I1017">
        <v>8</v>
      </c>
      <c r="J1017" s="3">
        <f t="shared" si="93"/>
        <v>196</v>
      </c>
      <c r="K1017">
        <v>196</v>
      </c>
      <c r="L1017" t="str">
        <f t="shared" si="94"/>
        <v>Medium</v>
      </c>
      <c r="M1017" t="s">
        <v>25</v>
      </c>
      <c r="N1017" t="s">
        <v>16</v>
      </c>
      <c r="O1017" s="1">
        <v>45411</v>
      </c>
      <c r="P1017" s="7" t="str">
        <f t="shared" si="95"/>
        <v>NO</v>
      </c>
      <c r="Q1017" t="b">
        <v>0</v>
      </c>
    </row>
    <row r="1018" spans="1:17" x14ac:dyDescent="0.3">
      <c r="A1018" t="s">
        <v>1251</v>
      </c>
      <c r="B1018" t="s">
        <v>77</v>
      </c>
      <c r="C1018" t="s">
        <v>41</v>
      </c>
      <c r="D1018" t="str">
        <f t="shared" si="90"/>
        <v>Item_23_FURN</v>
      </c>
      <c r="E1018" t="s">
        <v>144</v>
      </c>
      <c r="F1018" s="5">
        <f t="shared" si="91"/>
        <v>38</v>
      </c>
      <c r="G1018">
        <v>38</v>
      </c>
      <c r="H1018">
        <f t="shared" si="92"/>
        <v>2</v>
      </c>
      <c r="I1018">
        <v>2</v>
      </c>
      <c r="J1018" s="3">
        <f t="shared" si="93"/>
        <v>76</v>
      </c>
      <c r="K1018">
        <v>76</v>
      </c>
      <c r="L1018" t="str">
        <f t="shared" si="94"/>
        <v>Low</v>
      </c>
      <c r="M1018" t="s">
        <v>48</v>
      </c>
      <c r="N1018" t="s">
        <v>38</v>
      </c>
      <c r="O1018" s="1">
        <v>45052</v>
      </c>
      <c r="P1018" s="7" t="str">
        <f t="shared" si="95"/>
        <v>YES</v>
      </c>
      <c r="Q1018" t="b">
        <v>1</v>
      </c>
    </row>
    <row r="1019" spans="1:17" x14ac:dyDescent="0.3">
      <c r="A1019" t="s">
        <v>1252</v>
      </c>
      <c r="B1019" t="s">
        <v>55</v>
      </c>
      <c r="C1019" t="s">
        <v>23</v>
      </c>
      <c r="D1019" t="str">
        <f t="shared" si="90"/>
        <v>Item_21_BUTC</v>
      </c>
      <c r="E1019" t="s">
        <v>217</v>
      </c>
      <c r="F1019" s="5">
        <f t="shared" si="91"/>
        <v>35</v>
      </c>
      <c r="G1019">
        <v>35</v>
      </c>
      <c r="H1019">
        <f t="shared" si="92"/>
        <v>2</v>
      </c>
      <c r="I1019">
        <v>2</v>
      </c>
      <c r="J1019" s="3">
        <f t="shared" si="93"/>
        <v>70</v>
      </c>
      <c r="K1019">
        <v>70</v>
      </c>
      <c r="L1019" t="str">
        <f t="shared" si="94"/>
        <v>Low</v>
      </c>
      <c r="M1019" t="s">
        <v>15</v>
      </c>
      <c r="N1019" t="s">
        <v>38</v>
      </c>
      <c r="O1019" s="1">
        <v>44849</v>
      </c>
      <c r="P1019" s="7" t="str">
        <f t="shared" si="95"/>
        <v>NO</v>
      </c>
      <c r="Q1019" t="b">
        <v>0</v>
      </c>
    </row>
    <row r="1020" spans="1:17" x14ac:dyDescent="0.3">
      <c r="A1020" t="s">
        <v>1253</v>
      </c>
      <c r="B1020" t="s">
        <v>84</v>
      </c>
      <c r="C1020" t="s">
        <v>13</v>
      </c>
      <c r="D1020" t="str">
        <f t="shared" si="90"/>
        <v>Item_16_PATI</v>
      </c>
      <c r="E1020" t="s">
        <v>222</v>
      </c>
      <c r="F1020" s="5">
        <f t="shared" si="91"/>
        <v>27.5</v>
      </c>
      <c r="G1020">
        <v>27.5</v>
      </c>
      <c r="H1020">
        <f t="shared" si="92"/>
        <v>6</v>
      </c>
      <c r="I1020">
        <v>6</v>
      </c>
      <c r="J1020" s="3">
        <f t="shared" si="93"/>
        <v>165</v>
      </c>
      <c r="K1020">
        <v>165</v>
      </c>
      <c r="L1020" t="str">
        <f t="shared" si="94"/>
        <v>Medium</v>
      </c>
      <c r="M1020" t="s">
        <v>15</v>
      </c>
      <c r="N1020" t="s">
        <v>38</v>
      </c>
      <c r="O1020" s="1">
        <v>44900</v>
      </c>
      <c r="P1020" s="7" t="str">
        <f t="shared" si="95"/>
        <v>YES</v>
      </c>
      <c r="Q1020" t="b">
        <v>1</v>
      </c>
    </row>
    <row r="1021" spans="1:17" x14ac:dyDescent="0.3">
      <c r="A1021" t="s">
        <v>1254</v>
      </c>
      <c r="B1021" t="s">
        <v>31</v>
      </c>
      <c r="C1021" t="s">
        <v>130</v>
      </c>
      <c r="D1021" t="str">
        <f t="shared" si="90"/>
        <v>Item_21_COMP</v>
      </c>
      <c r="E1021" t="s">
        <v>240</v>
      </c>
      <c r="F1021" s="5">
        <f t="shared" si="91"/>
        <v>35</v>
      </c>
      <c r="G1021">
        <v>35</v>
      </c>
      <c r="H1021">
        <f t="shared" si="92"/>
        <v>10</v>
      </c>
      <c r="I1021">
        <v>10</v>
      </c>
      <c r="J1021" s="3">
        <f t="shared" si="93"/>
        <v>350</v>
      </c>
      <c r="K1021">
        <v>350</v>
      </c>
      <c r="L1021" t="str">
        <f t="shared" si="94"/>
        <v>High</v>
      </c>
      <c r="M1021" t="s">
        <v>25</v>
      </c>
      <c r="N1021" t="s">
        <v>38</v>
      </c>
      <c r="O1021" s="1">
        <v>45191</v>
      </c>
      <c r="P1021" s="7" t="str">
        <f t="shared" si="95"/>
        <v>YES</v>
      </c>
      <c r="Q1021" t="b">
        <v>1</v>
      </c>
    </row>
    <row r="1022" spans="1:17" x14ac:dyDescent="0.3">
      <c r="A1022" t="s">
        <v>1255</v>
      </c>
      <c r="B1022" t="s">
        <v>116</v>
      </c>
      <c r="C1022" t="s">
        <v>23</v>
      </c>
      <c r="D1022" t="str">
        <f t="shared" si="90"/>
        <v>Item_20_BUTC</v>
      </c>
      <c r="E1022" t="s">
        <v>85</v>
      </c>
      <c r="F1022" s="5">
        <f t="shared" si="91"/>
        <v>33.5</v>
      </c>
      <c r="G1022">
        <v>33.5</v>
      </c>
      <c r="H1022">
        <f t="shared" si="92"/>
        <v>5</v>
      </c>
      <c r="I1022">
        <v>5</v>
      </c>
      <c r="J1022" s="3">
        <f t="shared" si="93"/>
        <v>167.5</v>
      </c>
      <c r="K1022">
        <v>167.5</v>
      </c>
      <c r="L1022" t="str">
        <f t="shared" si="94"/>
        <v>Medium</v>
      </c>
      <c r="M1022" t="s">
        <v>25</v>
      </c>
      <c r="N1022" t="s">
        <v>38</v>
      </c>
      <c r="O1022" s="1">
        <v>45386</v>
      </c>
      <c r="P1022" s="9" t="str">
        <f t="shared" si="95"/>
        <v>N/A</v>
      </c>
    </row>
    <row r="1023" spans="1:17" x14ac:dyDescent="0.3">
      <c r="A1023" t="s">
        <v>1256</v>
      </c>
      <c r="B1023" t="s">
        <v>84</v>
      </c>
      <c r="C1023" t="s">
        <v>23</v>
      </c>
      <c r="D1023" t="str">
        <f t="shared" si="90"/>
        <v>Item_12_BUTC</v>
      </c>
      <c r="E1023" t="s">
        <v>24</v>
      </c>
      <c r="F1023" s="5">
        <f t="shared" si="91"/>
        <v>21.5</v>
      </c>
      <c r="G1023">
        <v>21.5</v>
      </c>
      <c r="H1023">
        <f t="shared" si="92"/>
        <v>8</v>
      </c>
      <c r="I1023">
        <v>8</v>
      </c>
      <c r="J1023" s="3">
        <f t="shared" si="93"/>
        <v>172</v>
      </c>
      <c r="K1023">
        <v>172</v>
      </c>
      <c r="L1023" t="str">
        <f t="shared" si="94"/>
        <v>Medium</v>
      </c>
      <c r="M1023" t="s">
        <v>25</v>
      </c>
      <c r="N1023" t="s">
        <v>16</v>
      </c>
      <c r="O1023" s="1">
        <v>44572</v>
      </c>
      <c r="P1023" s="9" t="str">
        <f t="shared" si="95"/>
        <v>N/A</v>
      </c>
    </row>
    <row r="1024" spans="1:17" x14ac:dyDescent="0.3">
      <c r="A1024" t="s">
        <v>1257</v>
      </c>
      <c r="B1024" t="s">
        <v>12</v>
      </c>
      <c r="C1024" t="s">
        <v>32</v>
      </c>
      <c r="D1024" t="str">
        <f t="shared" si="90"/>
        <v>Item_7_FOOD</v>
      </c>
      <c r="E1024" t="s">
        <v>195</v>
      </c>
      <c r="F1024" s="5">
        <f t="shared" si="91"/>
        <v>14</v>
      </c>
      <c r="G1024">
        <v>14</v>
      </c>
      <c r="H1024">
        <f t="shared" si="92"/>
        <v>8</v>
      </c>
      <c r="I1024">
        <v>8</v>
      </c>
      <c r="J1024" s="3">
        <f t="shared" si="93"/>
        <v>112</v>
      </c>
      <c r="K1024">
        <v>112</v>
      </c>
      <c r="L1024" t="str">
        <f t="shared" si="94"/>
        <v>Low</v>
      </c>
      <c r="M1024" t="s">
        <v>15</v>
      </c>
      <c r="N1024" t="s">
        <v>16</v>
      </c>
      <c r="O1024" s="1">
        <v>44896</v>
      </c>
      <c r="P1024" s="7" t="str">
        <f t="shared" si="95"/>
        <v>NO</v>
      </c>
      <c r="Q1024" t="b">
        <v>0</v>
      </c>
    </row>
    <row r="1025" spans="1:17" x14ac:dyDescent="0.3">
      <c r="A1025" t="s">
        <v>1258</v>
      </c>
      <c r="B1025" t="s">
        <v>77</v>
      </c>
      <c r="C1025" t="s">
        <v>23</v>
      </c>
      <c r="D1025" t="str">
        <f t="shared" si="90"/>
        <v>Item_22_BUTC</v>
      </c>
      <c r="E1025" t="s">
        <v>47</v>
      </c>
      <c r="F1025" s="5">
        <f t="shared" si="91"/>
        <v>36.5</v>
      </c>
      <c r="G1025">
        <v>36.5</v>
      </c>
      <c r="H1025">
        <f t="shared" si="92"/>
        <v>9</v>
      </c>
      <c r="I1025">
        <v>9</v>
      </c>
      <c r="J1025" s="3">
        <f t="shared" si="93"/>
        <v>328.5</v>
      </c>
      <c r="K1025">
        <v>328.5</v>
      </c>
      <c r="L1025" t="str">
        <f t="shared" si="94"/>
        <v>High</v>
      </c>
      <c r="M1025" t="s">
        <v>25</v>
      </c>
      <c r="N1025" t="s">
        <v>16</v>
      </c>
      <c r="O1025" s="1">
        <v>45223</v>
      </c>
      <c r="P1025" s="7" t="str">
        <f t="shared" si="95"/>
        <v>NO</v>
      </c>
      <c r="Q1025" t="b">
        <v>0</v>
      </c>
    </row>
    <row r="1026" spans="1:17" x14ac:dyDescent="0.3">
      <c r="A1026" t="s">
        <v>1259</v>
      </c>
      <c r="B1026" t="s">
        <v>98</v>
      </c>
      <c r="C1026" t="s">
        <v>32</v>
      </c>
      <c r="D1026" t="str">
        <f t="shared" ref="D1026:D1089" si="96">IF(TRIM(E1026)="","Unknown_Item","Item_"&amp;MID(E1026,6,FIND("_",E1026,6)-6)&amp;"_"&amp;UPPER(LEFT(C1026,4)))</f>
        <v>Item_14_FOOD</v>
      </c>
      <c r="E1026" t="s">
        <v>90</v>
      </c>
      <c r="F1026" s="5">
        <f t="shared" ref="F1026:F1089" si="97">IF(ISBLANK(G1026),AVERAGE($G$2:$G$12576),G1026)</f>
        <v>24.5</v>
      </c>
      <c r="G1026">
        <v>24.5</v>
      </c>
      <c r="H1026">
        <f t="shared" ref="H1026:H1089" si="98">IF(ISBLANK(I1026),MEDIAN($I$2:$I$12576),I1026)</f>
        <v>10</v>
      </c>
      <c r="I1026">
        <v>10</v>
      </c>
      <c r="J1026" s="3">
        <f t="shared" ref="J1026:J1089" si="99">IF(ISBLANK(K1026),MEDIAN($K$2:$K$12576),K1026)</f>
        <v>245</v>
      </c>
      <c r="K1026">
        <v>245</v>
      </c>
      <c r="L1026" t="str">
        <f t="shared" ref="L1026:L1089" si="100">IF(J1026&gt;=300,"High",IF(J1026&gt;=150,"Medium","Low"))</f>
        <v>Medium</v>
      </c>
      <c r="M1026" t="s">
        <v>15</v>
      </c>
      <c r="N1026" t="s">
        <v>16</v>
      </c>
      <c r="O1026" s="1">
        <v>45668</v>
      </c>
      <c r="P1026" s="7" t="str">
        <f t="shared" ref="P1026:P1089" si="101">IF(ISBLANK(Q1026),"N/A",IF(Q1026=TRUE,"YES","NO"))</f>
        <v>NO</v>
      </c>
      <c r="Q1026" t="b">
        <v>0</v>
      </c>
    </row>
    <row r="1027" spans="1:17" x14ac:dyDescent="0.3">
      <c r="A1027" t="s">
        <v>1260</v>
      </c>
      <c r="B1027" t="s">
        <v>12</v>
      </c>
      <c r="C1027" t="s">
        <v>32</v>
      </c>
      <c r="D1027" t="str">
        <f t="shared" si="96"/>
        <v>Item_5_FOOD</v>
      </c>
      <c r="E1027" t="s">
        <v>409</v>
      </c>
      <c r="F1027" s="5">
        <f t="shared" si="97"/>
        <v>11</v>
      </c>
      <c r="G1027">
        <v>11</v>
      </c>
      <c r="H1027">
        <f t="shared" si="98"/>
        <v>1</v>
      </c>
      <c r="I1027">
        <v>1</v>
      </c>
      <c r="J1027" s="3">
        <f t="shared" si="99"/>
        <v>11</v>
      </c>
      <c r="K1027">
        <v>11</v>
      </c>
      <c r="L1027" t="str">
        <f t="shared" si="100"/>
        <v>Low</v>
      </c>
      <c r="M1027" t="s">
        <v>48</v>
      </c>
      <c r="N1027" t="s">
        <v>16</v>
      </c>
      <c r="O1027" s="1">
        <v>45278</v>
      </c>
      <c r="P1027" s="7" t="str">
        <f t="shared" si="101"/>
        <v>NO</v>
      </c>
      <c r="Q1027" t="b">
        <v>0</v>
      </c>
    </row>
    <row r="1028" spans="1:17" x14ac:dyDescent="0.3">
      <c r="A1028" t="s">
        <v>1261</v>
      </c>
      <c r="B1028" t="s">
        <v>116</v>
      </c>
      <c r="C1028" t="s">
        <v>19</v>
      </c>
      <c r="D1028" t="str">
        <f t="shared" si="96"/>
        <v>Item_8_MILK</v>
      </c>
      <c r="E1028" t="s">
        <v>201</v>
      </c>
      <c r="F1028" s="5">
        <f t="shared" si="97"/>
        <v>15.5</v>
      </c>
      <c r="G1028">
        <v>15.5</v>
      </c>
      <c r="H1028">
        <f t="shared" si="98"/>
        <v>7</v>
      </c>
      <c r="I1028">
        <v>7</v>
      </c>
      <c r="J1028" s="3">
        <f t="shared" si="99"/>
        <v>108.5</v>
      </c>
      <c r="K1028">
        <v>108.5</v>
      </c>
      <c r="L1028" t="str">
        <f t="shared" si="100"/>
        <v>Low</v>
      </c>
      <c r="M1028" t="s">
        <v>48</v>
      </c>
      <c r="N1028" t="s">
        <v>38</v>
      </c>
      <c r="O1028" s="1">
        <v>45465</v>
      </c>
      <c r="P1028" s="7" t="str">
        <f t="shared" si="101"/>
        <v>YES</v>
      </c>
      <c r="Q1028" t="b">
        <v>1</v>
      </c>
    </row>
    <row r="1029" spans="1:17" x14ac:dyDescent="0.3">
      <c r="A1029" t="s">
        <v>1262</v>
      </c>
      <c r="B1029" t="s">
        <v>113</v>
      </c>
      <c r="C1029" t="s">
        <v>41</v>
      </c>
      <c r="D1029" t="str">
        <f t="shared" si="96"/>
        <v>Item_12_FURN</v>
      </c>
      <c r="E1029" t="s">
        <v>709</v>
      </c>
      <c r="F1029" s="5">
        <f t="shared" si="97"/>
        <v>21.5</v>
      </c>
      <c r="G1029">
        <v>21.5</v>
      </c>
      <c r="H1029">
        <f t="shared" si="98"/>
        <v>10</v>
      </c>
      <c r="I1029">
        <v>10</v>
      </c>
      <c r="J1029" s="3">
        <f t="shared" si="99"/>
        <v>215</v>
      </c>
      <c r="K1029">
        <v>215</v>
      </c>
      <c r="L1029" t="str">
        <f t="shared" si="100"/>
        <v>Medium</v>
      </c>
      <c r="M1029" t="s">
        <v>25</v>
      </c>
      <c r="N1029" t="s">
        <v>16</v>
      </c>
      <c r="O1029" s="1">
        <v>45105</v>
      </c>
      <c r="P1029" s="7" t="str">
        <f t="shared" si="101"/>
        <v>YES</v>
      </c>
      <c r="Q1029" t="b">
        <v>1</v>
      </c>
    </row>
    <row r="1030" spans="1:17" x14ac:dyDescent="0.3">
      <c r="A1030" t="s">
        <v>1263</v>
      </c>
      <c r="B1030" t="s">
        <v>27</v>
      </c>
      <c r="C1030" t="s">
        <v>23</v>
      </c>
      <c r="D1030" t="str">
        <f t="shared" si="96"/>
        <v>Item_7_BUTC</v>
      </c>
      <c r="E1030" t="s">
        <v>355</v>
      </c>
      <c r="F1030" s="5">
        <f t="shared" si="97"/>
        <v>14</v>
      </c>
      <c r="G1030">
        <v>14</v>
      </c>
      <c r="H1030">
        <f t="shared" si="98"/>
        <v>6</v>
      </c>
      <c r="I1030">
        <v>6</v>
      </c>
      <c r="J1030" s="3">
        <f t="shared" si="99"/>
        <v>84</v>
      </c>
      <c r="K1030">
        <v>84</v>
      </c>
      <c r="L1030" t="str">
        <f t="shared" si="100"/>
        <v>Low</v>
      </c>
      <c r="M1030" t="s">
        <v>25</v>
      </c>
      <c r="N1030" t="s">
        <v>16</v>
      </c>
      <c r="O1030" s="1">
        <v>45223</v>
      </c>
      <c r="P1030" s="7" t="str">
        <f t="shared" si="101"/>
        <v>YES</v>
      </c>
      <c r="Q1030" t="b">
        <v>1</v>
      </c>
    </row>
    <row r="1031" spans="1:17" x14ac:dyDescent="0.3">
      <c r="A1031" t="s">
        <v>1264</v>
      </c>
      <c r="B1031" t="s">
        <v>84</v>
      </c>
      <c r="C1031" t="s">
        <v>130</v>
      </c>
      <c r="D1031" t="str">
        <f t="shared" si="96"/>
        <v>Item_14_COMP</v>
      </c>
      <c r="E1031" t="s">
        <v>320</v>
      </c>
      <c r="F1031" s="5">
        <f t="shared" si="97"/>
        <v>24.5</v>
      </c>
      <c r="G1031">
        <v>24.5</v>
      </c>
      <c r="H1031">
        <f t="shared" si="98"/>
        <v>8</v>
      </c>
      <c r="I1031">
        <v>8</v>
      </c>
      <c r="J1031" s="3">
        <f t="shared" si="99"/>
        <v>196</v>
      </c>
      <c r="K1031">
        <v>196</v>
      </c>
      <c r="L1031" t="str">
        <f t="shared" si="100"/>
        <v>Medium</v>
      </c>
      <c r="M1031" t="s">
        <v>48</v>
      </c>
      <c r="N1031" t="s">
        <v>38</v>
      </c>
      <c r="O1031" s="1">
        <v>44895</v>
      </c>
      <c r="P1031" s="7" t="str">
        <f t="shared" si="101"/>
        <v>YES</v>
      </c>
      <c r="Q1031" t="b">
        <v>1</v>
      </c>
    </row>
    <row r="1032" spans="1:17" x14ac:dyDescent="0.3">
      <c r="A1032" t="s">
        <v>1265</v>
      </c>
      <c r="B1032" t="s">
        <v>63</v>
      </c>
      <c r="C1032" t="s">
        <v>130</v>
      </c>
      <c r="D1032" t="str">
        <f t="shared" si="96"/>
        <v>Item_13_COMP</v>
      </c>
      <c r="E1032" t="s">
        <v>291</v>
      </c>
      <c r="F1032" s="5">
        <f t="shared" si="97"/>
        <v>23</v>
      </c>
      <c r="G1032">
        <v>23</v>
      </c>
      <c r="H1032">
        <f t="shared" si="98"/>
        <v>6</v>
      </c>
      <c r="I1032">
        <v>6</v>
      </c>
      <c r="J1032" s="3">
        <f t="shared" si="99"/>
        <v>138</v>
      </c>
      <c r="K1032">
        <v>138</v>
      </c>
      <c r="L1032" t="str">
        <f t="shared" si="100"/>
        <v>Low</v>
      </c>
      <c r="M1032" t="s">
        <v>25</v>
      </c>
      <c r="N1032" t="s">
        <v>38</v>
      </c>
      <c r="O1032" s="1">
        <v>45655</v>
      </c>
      <c r="P1032" s="7" t="str">
        <f t="shared" si="101"/>
        <v>NO</v>
      </c>
      <c r="Q1032" t="b">
        <v>0</v>
      </c>
    </row>
    <row r="1033" spans="1:17" x14ac:dyDescent="0.3">
      <c r="A1033" t="s">
        <v>1266</v>
      </c>
      <c r="B1033" t="s">
        <v>69</v>
      </c>
      <c r="C1033" t="s">
        <v>32</v>
      </c>
      <c r="D1033" t="str">
        <f t="shared" si="96"/>
        <v>Item_14_FOOD</v>
      </c>
      <c r="E1033" t="s">
        <v>90</v>
      </c>
      <c r="F1033" s="5">
        <f t="shared" si="97"/>
        <v>24.5</v>
      </c>
      <c r="G1033">
        <v>24.5</v>
      </c>
      <c r="H1033">
        <f t="shared" si="98"/>
        <v>2</v>
      </c>
      <c r="I1033">
        <v>2</v>
      </c>
      <c r="J1033" s="3">
        <f t="shared" si="99"/>
        <v>49</v>
      </c>
      <c r="K1033">
        <v>49</v>
      </c>
      <c r="L1033" t="str">
        <f t="shared" si="100"/>
        <v>Low</v>
      </c>
      <c r="M1033" t="s">
        <v>15</v>
      </c>
      <c r="N1033" t="s">
        <v>16</v>
      </c>
      <c r="O1033" s="1">
        <v>45035</v>
      </c>
      <c r="P1033" s="7" t="str">
        <f t="shared" si="101"/>
        <v>NO</v>
      </c>
      <c r="Q1033" t="b">
        <v>0</v>
      </c>
    </row>
    <row r="1034" spans="1:17" x14ac:dyDescent="0.3">
      <c r="A1034" t="s">
        <v>1267</v>
      </c>
      <c r="B1034" t="s">
        <v>77</v>
      </c>
      <c r="C1034" t="s">
        <v>19</v>
      </c>
      <c r="D1034" t="str">
        <f t="shared" si="96"/>
        <v>Item_1_MILK</v>
      </c>
      <c r="E1034" t="s">
        <v>271</v>
      </c>
      <c r="F1034" s="5">
        <f t="shared" si="97"/>
        <v>5</v>
      </c>
      <c r="G1034">
        <v>5</v>
      </c>
      <c r="H1034">
        <f t="shared" si="98"/>
        <v>5</v>
      </c>
      <c r="I1034">
        <v>5</v>
      </c>
      <c r="J1034" s="3">
        <f t="shared" si="99"/>
        <v>25</v>
      </c>
      <c r="K1034">
        <v>25</v>
      </c>
      <c r="L1034" t="str">
        <f t="shared" si="100"/>
        <v>Low</v>
      </c>
      <c r="M1034" t="s">
        <v>48</v>
      </c>
      <c r="N1034" t="s">
        <v>38</v>
      </c>
      <c r="O1034" s="1">
        <v>44610</v>
      </c>
      <c r="P1034" s="7" t="str">
        <f t="shared" si="101"/>
        <v>NO</v>
      </c>
      <c r="Q1034" t="b">
        <v>0</v>
      </c>
    </row>
    <row r="1035" spans="1:17" x14ac:dyDescent="0.3">
      <c r="A1035" t="s">
        <v>1268</v>
      </c>
      <c r="B1035" t="s">
        <v>46</v>
      </c>
      <c r="C1035" t="s">
        <v>41</v>
      </c>
      <c r="D1035" s="2" t="str">
        <f t="shared" si="96"/>
        <v>Unknown_Item</v>
      </c>
      <c r="F1035" s="5">
        <f t="shared" si="97"/>
        <v>12.5</v>
      </c>
      <c r="G1035">
        <v>12.5</v>
      </c>
      <c r="H1035" s="2">
        <f t="shared" si="98"/>
        <v>6</v>
      </c>
      <c r="J1035" s="4">
        <f t="shared" si="99"/>
        <v>108.5</v>
      </c>
      <c r="L1035" t="str">
        <f t="shared" si="100"/>
        <v>Low</v>
      </c>
      <c r="M1035" t="s">
        <v>25</v>
      </c>
      <c r="N1035" t="s">
        <v>38</v>
      </c>
      <c r="O1035" s="1">
        <v>44837</v>
      </c>
      <c r="P1035" s="7" t="str">
        <f t="shared" si="101"/>
        <v>NO</v>
      </c>
      <c r="Q1035" t="b">
        <v>0</v>
      </c>
    </row>
    <row r="1036" spans="1:17" x14ac:dyDescent="0.3">
      <c r="A1036" t="s">
        <v>1269</v>
      </c>
      <c r="B1036" t="s">
        <v>65</v>
      </c>
      <c r="C1036" t="s">
        <v>32</v>
      </c>
      <c r="D1036" t="str">
        <f t="shared" si="96"/>
        <v>Item_11_FOOD</v>
      </c>
      <c r="E1036" t="s">
        <v>94</v>
      </c>
      <c r="F1036" s="5">
        <f t="shared" si="97"/>
        <v>20</v>
      </c>
      <c r="G1036">
        <v>20</v>
      </c>
      <c r="H1036">
        <f t="shared" si="98"/>
        <v>4</v>
      </c>
      <c r="I1036">
        <v>4</v>
      </c>
      <c r="J1036" s="3">
        <f t="shared" si="99"/>
        <v>80</v>
      </c>
      <c r="K1036">
        <v>80</v>
      </c>
      <c r="L1036" t="str">
        <f t="shared" si="100"/>
        <v>Low</v>
      </c>
      <c r="M1036" t="s">
        <v>15</v>
      </c>
      <c r="N1036" t="s">
        <v>38</v>
      </c>
      <c r="O1036" s="1">
        <v>44885</v>
      </c>
      <c r="P1036" s="7" t="str">
        <f t="shared" si="101"/>
        <v>YES</v>
      </c>
      <c r="Q1036" t="b">
        <v>1</v>
      </c>
    </row>
    <row r="1037" spans="1:17" x14ac:dyDescent="0.3">
      <c r="A1037" t="s">
        <v>1270</v>
      </c>
      <c r="B1037" t="s">
        <v>18</v>
      </c>
      <c r="C1037" t="s">
        <v>130</v>
      </c>
      <c r="D1037" t="str">
        <f t="shared" si="96"/>
        <v>Item_2_COMP</v>
      </c>
      <c r="E1037" t="s">
        <v>275</v>
      </c>
      <c r="F1037" s="5">
        <f t="shared" si="97"/>
        <v>6.5</v>
      </c>
      <c r="G1037">
        <v>6.5</v>
      </c>
      <c r="H1037">
        <f t="shared" si="98"/>
        <v>4</v>
      </c>
      <c r="I1037">
        <v>4</v>
      </c>
      <c r="J1037" s="3">
        <f t="shared" si="99"/>
        <v>26</v>
      </c>
      <c r="K1037">
        <v>26</v>
      </c>
      <c r="L1037" t="str">
        <f t="shared" si="100"/>
        <v>Low</v>
      </c>
      <c r="M1037" t="s">
        <v>25</v>
      </c>
      <c r="N1037" t="s">
        <v>38</v>
      </c>
      <c r="O1037" s="1">
        <v>45362</v>
      </c>
      <c r="P1037" s="7" t="str">
        <f t="shared" si="101"/>
        <v>NO</v>
      </c>
      <c r="Q1037" t="b">
        <v>0</v>
      </c>
    </row>
    <row r="1038" spans="1:17" x14ac:dyDescent="0.3">
      <c r="A1038" t="s">
        <v>1271</v>
      </c>
      <c r="B1038" t="s">
        <v>123</v>
      </c>
      <c r="C1038" t="s">
        <v>19</v>
      </c>
      <c r="D1038" t="str">
        <f t="shared" si="96"/>
        <v>Item_24_MILK</v>
      </c>
      <c r="E1038" t="s">
        <v>273</v>
      </c>
      <c r="F1038" s="5">
        <f t="shared" si="97"/>
        <v>39.5</v>
      </c>
      <c r="G1038">
        <v>39.5</v>
      </c>
      <c r="H1038">
        <f t="shared" si="98"/>
        <v>8</v>
      </c>
      <c r="I1038">
        <v>8</v>
      </c>
      <c r="J1038" s="3">
        <f t="shared" si="99"/>
        <v>316</v>
      </c>
      <c r="K1038">
        <v>316</v>
      </c>
      <c r="L1038" t="str">
        <f t="shared" si="100"/>
        <v>High</v>
      </c>
      <c r="M1038" t="s">
        <v>48</v>
      </c>
      <c r="N1038" t="s">
        <v>38</v>
      </c>
      <c r="O1038" s="1">
        <v>45522</v>
      </c>
      <c r="P1038" s="9" t="str">
        <f t="shared" si="101"/>
        <v>N/A</v>
      </c>
    </row>
    <row r="1039" spans="1:17" x14ac:dyDescent="0.3">
      <c r="A1039" t="s">
        <v>1272</v>
      </c>
      <c r="B1039" t="s">
        <v>89</v>
      </c>
      <c r="C1039" t="s">
        <v>19</v>
      </c>
      <c r="D1039" t="str">
        <f t="shared" si="96"/>
        <v>Item_1_MILK</v>
      </c>
      <c r="E1039" t="s">
        <v>271</v>
      </c>
      <c r="F1039" s="5">
        <f t="shared" si="97"/>
        <v>5</v>
      </c>
      <c r="G1039">
        <v>5</v>
      </c>
      <c r="H1039">
        <f t="shared" si="98"/>
        <v>2</v>
      </c>
      <c r="I1039">
        <v>2</v>
      </c>
      <c r="J1039" s="3">
        <f t="shared" si="99"/>
        <v>10</v>
      </c>
      <c r="K1039">
        <v>10</v>
      </c>
      <c r="L1039" t="str">
        <f t="shared" si="100"/>
        <v>Low</v>
      </c>
      <c r="M1039" t="s">
        <v>48</v>
      </c>
      <c r="N1039" t="s">
        <v>16</v>
      </c>
      <c r="O1039" s="1">
        <v>44877</v>
      </c>
      <c r="P1039" s="7" t="str">
        <f t="shared" si="101"/>
        <v>YES</v>
      </c>
      <c r="Q1039" t="b">
        <v>1</v>
      </c>
    </row>
    <row r="1040" spans="1:17" x14ac:dyDescent="0.3">
      <c r="A1040" t="s">
        <v>1273</v>
      </c>
      <c r="B1040" t="s">
        <v>12</v>
      </c>
      <c r="C1040" t="s">
        <v>41</v>
      </c>
      <c r="D1040" t="str">
        <f t="shared" si="96"/>
        <v>Item_10_FURN</v>
      </c>
      <c r="E1040" t="s">
        <v>109</v>
      </c>
      <c r="F1040" s="5">
        <f t="shared" si="97"/>
        <v>18.5</v>
      </c>
      <c r="G1040">
        <v>18.5</v>
      </c>
      <c r="H1040">
        <f t="shared" si="98"/>
        <v>2</v>
      </c>
      <c r="I1040">
        <v>2</v>
      </c>
      <c r="J1040" s="3">
        <f t="shared" si="99"/>
        <v>37</v>
      </c>
      <c r="K1040">
        <v>37</v>
      </c>
      <c r="L1040" t="str">
        <f t="shared" si="100"/>
        <v>Low</v>
      </c>
      <c r="M1040" t="s">
        <v>15</v>
      </c>
      <c r="N1040" t="s">
        <v>16</v>
      </c>
      <c r="O1040" s="1">
        <v>45006</v>
      </c>
      <c r="P1040" s="9" t="str">
        <f t="shared" si="101"/>
        <v>N/A</v>
      </c>
    </row>
    <row r="1041" spans="1:17" x14ac:dyDescent="0.3">
      <c r="A1041" t="s">
        <v>1274</v>
      </c>
      <c r="B1041" t="s">
        <v>80</v>
      </c>
      <c r="C1041" t="s">
        <v>66</v>
      </c>
      <c r="D1041" t="str">
        <f t="shared" si="96"/>
        <v>Item_21_ELEC</v>
      </c>
      <c r="E1041" t="s">
        <v>101</v>
      </c>
      <c r="F1041" s="5">
        <f t="shared" si="97"/>
        <v>35</v>
      </c>
      <c r="G1041">
        <v>35</v>
      </c>
      <c r="H1041">
        <f t="shared" si="98"/>
        <v>1</v>
      </c>
      <c r="I1041">
        <v>1</v>
      </c>
      <c r="J1041" s="3">
        <f t="shared" si="99"/>
        <v>35</v>
      </c>
      <c r="K1041">
        <v>35</v>
      </c>
      <c r="L1041" t="str">
        <f t="shared" si="100"/>
        <v>Low</v>
      </c>
      <c r="M1041" t="s">
        <v>15</v>
      </c>
      <c r="N1041" t="s">
        <v>16</v>
      </c>
      <c r="O1041" s="1">
        <v>44777</v>
      </c>
      <c r="P1041" s="7" t="str">
        <f t="shared" si="101"/>
        <v>NO</v>
      </c>
      <c r="Q1041" t="b">
        <v>0</v>
      </c>
    </row>
    <row r="1042" spans="1:17" x14ac:dyDescent="0.3">
      <c r="A1042" t="s">
        <v>1275</v>
      </c>
      <c r="B1042" t="s">
        <v>80</v>
      </c>
      <c r="C1042" t="s">
        <v>28</v>
      </c>
      <c r="D1042" t="str">
        <f t="shared" si="96"/>
        <v>Item_17_BEVE</v>
      </c>
      <c r="E1042" t="s">
        <v>570</v>
      </c>
      <c r="F1042" s="5">
        <f t="shared" si="97"/>
        <v>29</v>
      </c>
      <c r="G1042">
        <v>29</v>
      </c>
      <c r="H1042">
        <f t="shared" si="98"/>
        <v>9</v>
      </c>
      <c r="I1042">
        <v>9</v>
      </c>
      <c r="J1042" s="3">
        <f t="shared" si="99"/>
        <v>261</v>
      </c>
      <c r="K1042">
        <v>261</v>
      </c>
      <c r="L1042" t="str">
        <f t="shared" si="100"/>
        <v>Medium</v>
      </c>
      <c r="M1042" t="s">
        <v>15</v>
      </c>
      <c r="N1042" t="s">
        <v>16</v>
      </c>
      <c r="O1042" s="1">
        <v>45176</v>
      </c>
      <c r="P1042" s="7" t="str">
        <f t="shared" si="101"/>
        <v>NO</v>
      </c>
      <c r="Q1042" t="b">
        <v>0</v>
      </c>
    </row>
    <row r="1043" spans="1:17" x14ac:dyDescent="0.3">
      <c r="A1043" t="s">
        <v>1276</v>
      </c>
      <c r="B1043" t="s">
        <v>80</v>
      </c>
      <c r="C1043" t="s">
        <v>28</v>
      </c>
      <c r="D1043" t="str">
        <f t="shared" si="96"/>
        <v>Item_4_BEVE</v>
      </c>
      <c r="E1043" t="s">
        <v>174</v>
      </c>
      <c r="F1043" s="5">
        <f t="shared" si="97"/>
        <v>9.5</v>
      </c>
      <c r="G1043">
        <v>9.5</v>
      </c>
      <c r="H1043">
        <f t="shared" si="98"/>
        <v>5</v>
      </c>
      <c r="I1043">
        <v>5</v>
      </c>
      <c r="J1043" s="3">
        <f t="shared" si="99"/>
        <v>47.5</v>
      </c>
      <c r="K1043">
        <v>47.5</v>
      </c>
      <c r="L1043" t="str">
        <f t="shared" si="100"/>
        <v>Low</v>
      </c>
      <c r="M1043" t="s">
        <v>25</v>
      </c>
      <c r="N1043" t="s">
        <v>16</v>
      </c>
      <c r="O1043" s="1">
        <v>45014</v>
      </c>
      <c r="P1043" s="7" t="str">
        <f t="shared" si="101"/>
        <v>NO</v>
      </c>
      <c r="Q1043" t="b">
        <v>0</v>
      </c>
    </row>
    <row r="1044" spans="1:17" x14ac:dyDescent="0.3">
      <c r="A1044" t="s">
        <v>1277</v>
      </c>
      <c r="B1044" t="s">
        <v>12</v>
      </c>
      <c r="C1044" t="s">
        <v>19</v>
      </c>
      <c r="D1044" t="str">
        <f t="shared" si="96"/>
        <v>Item_13_MILK</v>
      </c>
      <c r="E1044" t="s">
        <v>540</v>
      </c>
      <c r="F1044" s="5">
        <f t="shared" si="97"/>
        <v>23</v>
      </c>
      <c r="G1044">
        <v>23</v>
      </c>
      <c r="H1044">
        <f t="shared" si="98"/>
        <v>9</v>
      </c>
      <c r="I1044">
        <v>9</v>
      </c>
      <c r="J1044" s="3">
        <f t="shared" si="99"/>
        <v>207</v>
      </c>
      <c r="K1044">
        <v>207</v>
      </c>
      <c r="L1044" t="str">
        <f t="shared" si="100"/>
        <v>Medium</v>
      </c>
      <c r="M1044" t="s">
        <v>25</v>
      </c>
      <c r="N1044" t="s">
        <v>16</v>
      </c>
      <c r="O1044" s="1">
        <v>44615</v>
      </c>
      <c r="P1044" s="7" t="str">
        <f t="shared" si="101"/>
        <v>YES</v>
      </c>
      <c r="Q1044" t="b">
        <v>1</v>
      </c>
    </row>
    <row r="1045" spans="1:17" x14ac:dyDescent="0.3">
      <c r="A1045" t="s">
        <v>1278</v>
      </c>
      <c r="B1045" t="s">
        <v>27</v>
      </c>
      <c r="C1045" t="s">
        <v>32</v>
      </c>
      <c r="D1045" t="str">
        <f t="shared" si="96"/>
        <v>Item_6_FOOD</v>
      </c>
      <c r="E1045" t="s">
        <v>33</v>
      </c>
      <c r="F1045" s="5">
        <f t="shared" si="97"/>
        <v>12.5</v>
      </c>
      <c r="G1045">
        <v>12.5</v>
      </c>
      <c r="H1045">
        <f t="shared" si="98"/>
        <v>6</v>
      </c>
      <c r="I1045">
        <v>6</v>
      </c>
      <c r="J1045" s="3">
        <f t="shared" si="99"/>
        <v>75</v>
      </c>
      <c r="K1045">
        <v>75</v>
      </c>
      <c r="L1045" t="str">
        <f t="shared" si="100"/>
        <v>Low</v>
      </c>
      <c r="M1045" t="s">
        <v>15</v>
      </c>
      <c r="N1045" t="s">
        <v>16</v>
      </c>
      <c r="O1045" s="1">
        <v>45065</v>
      </c>
      <c r="P1045" s="9" t="str">
        <f t="shared" si="101"/>
        <v>N/A</v>
      </c>
    </row>
    <row r="1046" spans="1:17" x14ac:dyDescent="0.3">
      <c r="A1046" t="s">
        <v>1279</v>
      </c>
      <c r="B1046" t="s">
        <v>84</v>
      </c>
      <c r="C1046" t="s">
        <v>28</v>
      </c>
      <c r="D1046" t="str">
        <f t="shared" si="96"/>
        <v>Item_17_BEVE</v>
      </c>
      <c r="E1046" t="s">
        <v>570</v>
      </c>
      <c r="F1046" s="5">
        <f t="shared" si="97"/>
        <v>29</v>
      </c>
      <c r="G1046">
        <v>29</v>
      </c>
      <c r="H1046">
        <f t="shared" si="98"/>
        <v>4</v>
      </c>
      <c r="I1046">
        <v>4</v>
      </c>
      <c r="J1046" s="3">
        <f t="shared" si="99"/>
        <v>116</v>
      </c>
      <c r="K1046">
        <v>116</v>
      </c>
      <c r="L1046" t="str">
        <f t="shared" si="100"/>
        <v>Low</v>
      </c>
      <c r="M1046" t="s">
        <v>15</v>
      </c>
      <c r="N1046" t="s">
        <v>16</v>
      </c>
      <c r="O1046" s="1">
        <v>44851</v>
      </c>
      <c r="P1046" s="7" t="str">
        <f t="shared" si="101"/>
        <v>NO</v>
      </c>
      <c r="Q1046" t="b">
        <v>0</v>
      </c>
    </row>
    <row r="1047" spans="1:17" x14ac:dyDescent="0.3">
      <c r="A1047" t="s">
        <v>1280</v>
      </c>
      <c r="B1047" t="s">
        <v>108</v>
      </c>
      <c r="C1047" t="s">
        <v>130</v>
      </c>
      <c r="D1047" s="2" t="str">
        <f t="shared" si="96"/>
        <v>Unknown_Item</v>
      </c>
      <c r="F1047" s="6">
        <f t="shared" si="97"/>
        <v>23.365911749958215</v>
      </c>
      <c r="H1047">
        <f t="shared" si="98"/>
        <v>2</v>
      </c>
      <c r="I1047">
        <v>2</v>
      </c>
      <c r="J1047" s="3">
        <f t="shared" si="99"/>
        <v>16</v>
      </c>
      <c r="K1047">
        <v>16</v>
      </c>
      <c r="L1047" t="str">
        <f t="shared" si="100"/>
        <v>Low</v>
      </c>
      <c r="M1047" t="s">
        <v>48</v>
      </c>
      <c r="N1047" t="s">
        <v>16</v>
      </c>
      <c r="O1047" s="1">
        <v>44972</v>
      </c>
      <c r="P1047" s="7" t="str">
        <f t="shared" si="101"/>
        <v>YES</v>
      </c>
      <c r="Q1047" t="b">
        <v>1</v>
      </c>
    </row>
    <row r="1048" spans="1:17" x14ac:dyDescent="0.3">
      <c r="A1048" t="s">
        <v>1281</v>
      </c>
      <c r="B1048" t="s">
        <v>108</v>
      </c>
      <c r="C1048" t="s">
        <v>130</v>
      </c>
      <c r="D1048" t="str">
        <f t="shared" si="96"/>
        <v>Item_19_COMP</v>
      </c>
      <c r="E1048" t="s">
        <v>361</v>
      </c>
      <c r="F1048" s="5">
        <f t="shared" si="97"/>
        <v>32</v>
      </c>
      <c r="G1048">
        <v>32</v>
      </c>
      <c r="H1048">
        <f t="shared" si="98"/>
        <v>5</v>
      </c>
      <c r="I1048">
        <v>5</v>
      </c>
      <c r="J1048" s="3">
        <f t="shared" si="99"/>
        <v>160</v>
      </c>
      <c r="K1048">
        <v>160</v>
      </c>
      <c r="L1048" t="str">
        <f t="shared" si="100"/>
        <v>Medium</v>
      </c>
      <c r="M1048" t="s">
        <v>48</v>
      </c>
      <c r="N1048" t="s">
        <v>38</v>
      </c>
      <c r="O1048" s="1">
        <v>44840</v>
      </c>
      <c r="P1048" s="7" t="str">
        <f t="shared" si="101"/>
        <v>YES</v>
      </c>
      <c r="Q1048" t="b">
        <v>1</v>
      </c>
    </row>
    <row r="1049" spans="1:17" x14ac:dyDescent="0.3">
      <c r="A1049" t="s">
        <v>1282</v>
      </c>
      <c r="B1049" t="s">
        <v>89</v>
      </c>
      <c r="C1049" t="s">
        <v>28</v>
      </c>
      <c r="D1049" t="str">
        <f t="shared" si="96"/>
        <v>Item_6_BEVE</v>
      </c>
      <c r="E1049" t="s">
        <v>268</v>
      </c>
      <c r="F1049" s="5">
        <f t="shared" si="97"/>
        <v>12.5</v>
      </c>
      <c r="G1049">
        <v>12.5</v>
      </c>
      <c r="H1049">
        <f t="shared" si="98"/>
        <v>10</v>
      </c>
      <c r="I1049">
        <v>10</v>
      </c>
      <c r="J1049" s="3">
        <f t="shared" si="99"/>
        <v>125</v>
      </c>
      <c r="K1049">
        <v>125</v>
      </c>
      <c r="L1049" t="str">
        <f t="shared" si="100"/>
        <v>Low</v>
      </c>
      <c r="M1049" t="s">
        <v>25</v>
      </c>
      <c r="N1049" t="s">
        <v>16</v>
      </c>
      <c r="O1049" s="1">
        <v>45282</v>
      </c>
      <c r="P1049" s="7" t="str">
        <f t="shared" si="101"/>
        <v>NO</v>
      </c>
      <c r="Q1049" t="b">
        <v>0</v>
      </c>
    </row>
    <row r="1050" spans="1:17" x14ac:dyDescent="0.3">
      <c r="A1050" t="s">
        <v>1283</v>
      </c>
      <c r="B1050" t="s">
        <v>108</v>
      </c>
      <c r="C1050" t="s">
        <v>19</v>
      </c>
      <c r="D1050" t="str">
        <f t="shared" si="96"/>
        <v>Item_16_MILK</v>
      </c>
      <c r="E1050" t="s">
        <v>58</v>
      </c>
      <c r="F1050" s="5">
        <f t="shared" si="97"/>
        <v>27.5</v>
      </c>
      <c r="G1050">
        <v>27.5</v>
      </c>
      <c r="H1050">
        <f t="shared" si="98"/>
        <v>10</v>
      </c>
      <c r="I1050">
        <v>10</v>
      </c>
      <c r="J1050" s="3">
        <f t="shared" si="99"/>
        <v>275</v>
      </c>
      <c r="K1050">
        <v>275</v>
      </c>
      <c r="L1050" t="str">
        <f t="shared" si="100"/>
        <v>Medium</v>
      </c>
      <c r="M1050" t="s">
        <v>15</v>
      </c>
      <c r="N1050" t="s">
        <v>38</v>
      </c>
      <c r="O1050" s="1">
        <v>45182</v>
      </c>
      <c r="P1050" s="9" t="str">
        <f t="shared" si="101"/>
        <v>N/A</v>
      </c>
    </row>
    <row r="1051" spans="1:17" x14ac:dyDescent="0.3">
      <c r="A1051" t="s">
        <v>1284</v>
      </c>
      <c r="B1051" t="s">
        <v>27</v>
      </c>
      <c r="C1051" t="s">
        <v>13</v>
      </c>
      <c r="D1051" t="str">
        <f t="shared" si="96"/>
        <v>Item_23_PATI</v>
      </c>
      <c r="E1051" t="s">
        <v>796</v>
      </c>
      <c r="F1051" s="5">
        <f t="shared" si="97"/>
        <v>38</v>
      </c>
      <c r="G1051">
        <v>38</v>
      </c>
      <c r="H1051">
        <f t="shared" si="98"/>
        <v>4</v>
      </c>
      <c r="I1051">
        <v>4</v>
      </c>
      <c r="J1051" s="3">
        <f t="shared" si="99"/>
        <v>152</v>
      </c>
      <c r="K1051">
        <v>152</v>
      </c>
      <c r="L1051" t="str">
        <f t="shared" si="100"/>
        <v>Medium</v>
      </c>
      <c r="M1051" t="s">
        <v>25</v>
      </c>
      <c r="N1051" t="s">
        <v>16</v>
      </c>
      <c r="O1051" s="1">
        <v>45024</v>
      </c>
      <c r="P1051" s="9" t="str">
        <f t="shared" si="101"/>
        <v>N/A</v>
      </c>
    </row>
    <row r="1052" spans="1:17" x14ac:dyDescent="0.3">
      <c r="A1052" t="s">
        <v>1285</v>
      </c>
      <c r="B1052" t="s">
        <v>36</v>
      </c>
      <c r="C1052" t="s">
        <v>66</v>
      </c>
      <c r="D1052" t="str">
        <f t="shared" si="96"/>
        <v>Item_8_ELEC</v>
      </c>
      <c r="E1052" t="s">
        <v>246</v>
      </c>
      <c r="F1052" s="5">
        <f t="shared" si="97"/>
        <v>15.5</v>
      </c>
      <c r="G1052">
        <v>15.5</v>
      </c>
      <c r="H1052">
        <f t="shared" si="98"/>
        <v>1</v>
      </c>
      <c r="I1052">
        <v>1</v>
      </c>
      <c r="J1052" s="3">
        <f t="shared" si="99"/>
        <v>15.5</v>
      </c>
      <c r="K1052">
        <v>15.5</v>
      </c>
      <c r="L1052" t="str">
        <f t="shared" si="100"/>
        <v>Low</v>
      </c>
      <c r="M1052" t="s">
        <v>25</v>
      </c>
      <c r="N1052" t="s">
        <v>38</v>
      </c>
      <c r="O1052" s="1">
        <v>45043</v>
      </c>
      <c r="P1052" s="7" t="str">
        <f t="shared" si="101"/>
        <v>YES</v>
      </c>
      <c r="Q1052" t="b">
        <v>1</v>
      </c>
    </row>
    <row r="1053" spans="1:17" x14ac:dyDescent="0.3">
      <c r="A1053" t="s">
        <v>1286</v>
      </c>
      <c r="B1053" t="s">
        <v>43</v>
      </c>
      <c r="C1053" t="s">
        <v>13</v>
      </c>
      <c r="D1053" t="str">
        <f t="shared" si="96"/>
        <v>Item_20_PATI</v>
      </c>
      <c r="E1053" t="s">
        <v>503</v>
      </c>
      <c r="F1053" s="5">
        <f t="shared" si="97"/>
        <v>33.5</v>
      </c>
      <c r="G1053">
        <v>33.5</v>
      </c>
      <c r="H1053">
        <f t="shared" si="98"/>
        <v>10</v>
      </c>
      <c r="I1053">
        <v>10</v>
      </c>
      <c r="J1053" s="3">
        <f t="shared" si="99"/>
        <v>335</v>
      </c>
      <c r="K1053">
        <v>335</v>
      </c>
      <c r="L1053" t="str">
        <f t="shared" si="100"/>
        <v>High</v>
      </c>
      <c r="M1053" t="s">
        <v>48</v>
      </c>
      <c r="N1053" t="s">
        <v>16</v>
      </c>
      <c r="O1053" s="1">
        <v>44941</v>
      </c>
      <c r="P1053" s="9" t="str">
        <f t="shared" si="101"/>
        <v>N/A</v>
      </c>
    </row>
    <row r="1054" spans="1:17" x14ac:dyDescent="0.3">
      <c r="A1054" t="s">
        <v>1287</v>
      </c>
      <c r="B1054" t="s">
        <v>55</v>
      </c>
      <c r="C1054" t="s">
        <v>130</v>
      </c>
      <c r="D1054" t="str">
        <f t="shared" si="96"/>
        <v>Item_17_COMP</v>
      </c>
      <c r="E1054" t="s">
        <v>516</v>
      </c>
      <c r="F1054" s="5">
        <f t="shared" si="97"/>
        <v>29</v>
      </c>
      <c r="G1054">
        <v>29</v>
      </c>
      <c r="H1054">
        <f t="shared" si="98"/>
        <v>10</v>
      </c>
      <c r="I1054">
        <v>10</v>
      </c>
      <c r="J1054" s="3">
        <f t="shared" si="99"/>
        <v>290</v>
      </c>
      <c r="K1054">
        <v>290</v>
      </c>
      <c r="L1054" t="str">
        <f t="shared" si="100"/>
        <v>Medium</v>
      </c>
      <c r="M1054" t="s">
        <v>48</v>
      </c>
      <c r="N1054" t="s">
        <v>16</v>
      </c>
      <c r="O1054" s="1">
        <v>44623</v>
      </c>
      <c r="P1054" s="9" t="str">
        <f t="shared" si="101"/>
        <v>N/A</v>
      </c>
    </row>
    <row r="1055" spans="1:17" x14ac:dyDescent="0.3">
      <c r="A1055" t="s">
        <v>1288</v>
      </c>
      <c r="B1055" t="s">
        <v>12</v>
      </c>
      <c r="C1055" t="s">
        <v>13</v>
      </c>
      <c r="D1055" t="str">
        <f t="shared" si="96"/>
        <v>Item_12_PATI</v>
      </c>
      <c r="E1055" t="s">
        <v>166</v>
      </c>
      <c r="F1055" s="5">
        <f t="shared" si="97"/>
        <v>21.5</v>
      </c>
      <c r="G1055">
        <v>21.5</v>
      </c>
      <c r="H1055">
        <f t="shared" si="98"/>
        <v>4</v>
      </c>
      <c r="I1055">
        <v>4</v>
      </c>
      <c r="J1055" s="3">
        <f t="shared" si="99"/>
        <v>86</v>
      </c>
      <c r="K1055">
        <v>86</v>
      </c>
      <c r="L1055" t="str">
        <f t="shared" si="100"/>
        <v>Low</v>
      </c>
      <c r="M1055" t="s">
        <v>15</v>
      </c>
      <c r="N1055" t="s">
        <v>38</v>
      </c>
      <c r="O1055" s="1">
        <v>44859</v>
      </c>
      <c r="P1055" s="9" t="str">
        <f t="shared" si="101"/>
        <v>N/A</v>
      </c>
    </row>
    <row r="1056" spans="1:17" x14ac:dyDescent="0.3">
      <c r="A1056" t="s">
        <v>1289</v>
      </c>
      <c r="B1056" t="s">
        <v>12</v>
      </c>
      <c r="C1056" t="s">
        <v>13</v>
      </c>
      <c r="D1056" t="str">
        <f t="shared" si="96"/>
        <v>Item_9_PATI</v>
      </c>
      <c r="E1056" t="s">
        <v>509</v>
      </c>
      <c r="F1056" s="5">
        <f t="shared" si="97"/>
        <v>17</v>
      </c>
      <c r="G1056">
        <v>17</v>
      </c>
      <c r="H1056">
        <f t="shared" si="98"/>
        <v>8</v>
      </c>
      <c r="I1056">
        <v>8</v>
      </c>
      <c r="J1056" s="3">
        <f t="shared" si="99"/>
        <v>136</v>
      </c>
      <c r="K1056">
        <v>136</v>
      </c>
      <c r="L1056" t="str">
        <f t="shared" si="100"/>
        <v>Low</v>
      </c>
      <c r="M1056" t="s">
        <v>48</v>
      </c>
      <c r="N1056" t="s">
        <v>38</v>
      </c>
      <c r="O1056" s="1">
        <v>45059</v>
      </c>
      <c r="P1056" s="7" t="str">
        <f t="shared" si="101"/>
        <v>NO</v>
      </c>
      <c r="Q1056" t="b">
        <v>0</v>
      </c>
    </row>
    <row r="1057" spans="1:17" x14ac:dyDescent="0.3">
      <c r="A1057" t="s">
        <v>1290</v>
      </c>
      <c r="B1057" t="s">
        <v>55</v>
      </c>
      <c r="C1057" t="s">
        <v>19</v>
      </c>
      <c r="D1057" t="str">
        <f t="shared" si="96"/>
        <v>Item_22_MILK</v>
      </c>
      <c r="E1057" t="s">
        <v>553</v>
      </c>
      <c r="F1057" s="5">
        <f t="shared" si="97"/>
        <v>36.5</v>
      </c>
      <c r="G1057">
        <v>36.5</v>
      </c>
      <c r="H1057">
        <f t="shared" si="98"/>
        <v>7</v>
      </c>
      <c r="I1057">
        <v>7</v>
      </c>
      <c r="J1057" s="3">
        <f t="shared" si="99"/>
        <v>255.5</v>
      </c>
      <c r="K1057">
        <v>255.5</v>
      </c>
      <c r="L1057" t="str">
        <f t="shared" si="100"/>
        <v>Medium</v>
      </c>
      <c r="M1057" t="s">
        <v>48</v>
      </c>
      <c r="N1057" t="s">
        <v>38</v>
      </c>
      <c r="O1057" s="1">
        <v>45349</v>
      </c>
      <c r="P1057" s="9" t="str">
        <f t="shared" si="101"/>
        <v>N/A</v>
      </c>
    </row>
    <row r="1058" spans="1:17" x14ac:dyDescent="0.3">
      <c r="A1058" t="s">
        <v>1291</v>
      </c>
      <c r="B1058" t="s">
        <v>84</v>
      </c>
      <c r="C1058" t="s">
        <v>41</v>
      </c>
      <c r="D1058" t="str">
        <f t="shared" si="96"/>
        <v>Item_8_FURN</v>
      </c>
      <c r="E1058" t="s">
        <v>303</v>
      </c>
      <c r="F1058" s="5">
        <f t="shared" si="97"/>
        <v>15.5</v>
      </c>
      <c r="G1058">
        <v>15.5</v>
      </c>
      <c r="H1058">
        <f t="shared" si="98"/>
        <v>1</v>
      </c>
      <c r="I1058">
        <v>1</v>
      </c>
      <c r="J1058" s="3">
        <f t="shared" si="99"/>
        <v>15.5</v>
      </c>
      <c r="K1058">
        <v>15.5</v>
      </c>
      <c r="L1058" t="str">
        <f t="shared" si="100"/>
        <v>Low</v>
      </c>
      <c r="M1058" t="s">
        <v>48</v>
      </c>
      <c r="N1058" t="s">
        <v>16</v>
      </c>
      <c r="O1058" s="1">
        <v>45305</v>
      </c>
      <c r="P1058" s="9" t="str">
        <f t="shared" si="101"/>
        <v>N/A</v>
      </c>
    </row>
    <row r="1059" spans="1:17" x14ac:dyDescent="0.3">
      <c r="A1059" t="s">
        <v>1292</v>
      </c>
      <c r="B1059" t="s">
        <v>55</v>
      </c>
      <c r="C1059" t="s">
        <v>32</v>
      </c>
      <c r="D1059" t="str">
        <f t="shared" si="96"/>
        <v>Item_6_FOOD</v>
      </c>
      <c r="E1059" t="s">
        <v>33</v>
      </c>
      <c r="F1059" s="5">
        <f t="shared" si="97"/>
        <v>12.5</v>
      </c>
      <c r="G1059">
        <v>12.5</v>
      </c>
      <c r="H1059">
        <f t="shared" si="98"/>
        <v>6</v>
      </c>
      <c r="I1059">
        <v>6</v>
      </c>
      <c r="J1059" s="3">
        <f t="shared" si="99"/>
        <v>75</v>
      </c>
      <c r="K1059">
        <v>75</v>
      </c>
      <c r="L1059" t="str">
        <f t="shared" si="100"/>
        <v>Low</v>
      </c>
      <c r="M1059" t="s">
        <v>25</v>
      </c>
      <c r="N1059" t="s">
        <v>38</v>
      </c>
      <c r="O1059" s="1">
        <v>45452</v>
      </c>
      <c r="P1059" s="9" t="str">
        <f t="shared" si="101"/>
        <v>N/A</v>
      </c>
    </row>
    <row r="1060" spans="1:17" x14ac:dyDescent="0.3">
      <c r="A1060" t="s">
        <v>1293</v>
      </c>
      <c r="B1060" t="s">
        <v>46</v>
      </c>
      <c r="C1060" t="s">
        <v>32</v>
      </c>
      <c r="D1060" t="str">
        <f t="shared" si="96"/>
        <v>Item_13_FOOD</v>
      </c>
      <c r="E1060" t="s">
        <v>482</v>
      </c>
      <c r="F1060" s="5">
        <f t="shared" si="97"/>
        <v>23</v>
      </c>
      <c r="G1060">
        <v>23</v>
      </c>
      <c r="H1060">
        <f t="shared" si="98"/>
        <v>8</v>
      </c>
      <c r="I1060">
        <v>8</v>
      </c>
      <c r="J1060" s="3">
        <f t="shared" si="99"/>
        <v>184</v>
      </c>
      <c r="K1060">
        <v>184</v>
      </c>
      <c r="L1060" t="str">
        <f t="shared" si="100"/>
        <v>Medium</v>
      </c>
      <c r="M1060" t="s">
        <v>25</v>
      </c>
      <c r="N1060" t="s">
        <v>16</v>
      </c>
      <c r="O1060" s="1">
        <v>45308</v>
      </c>
      <c r="P1060" s="7" t="str">
        <f t="shared" si="101"/>
        <v>YES</v>
      </c>
      <c r="Q1060" t="b">
        <v>1</v>
      </c>
    </row>
    <row r="1061" spans="1:17" x14ac:dyDescent="0.3">
      <c r="A1061" t="s">
        <v>1294</v>
      </c>
      <c r="B1061" t="s">
        <v>22</v>
      </c>
      <c r="C1061" t="s">
        <v>19</v>
      </c>
      <c r="D1061" t="str">
        <f t="shared" si="96"/>
        <v>Item_3_MILK</v>
      </c>
      <c r="E1061" t="s">
        <v>284</v>
      </c>
      <c r="F1061" s="5">
        <f t="shared" si="97"/>
        <v>8</v>
      </c>
      <c r="G1061">
        <v>8</v>
      </c>
      <c r="H1061">
        <f t="shared" si="98"/>
        <v>4</v>
      </c>
      <c r="I1061">
        <v>4</v>
      </c>
      <c r="J1061" s="3">
        <f t="shared" si="99"/>
        <v>32</v>
      </c>
      <c r="K1061">
        <v>32</v>
      </c>
      <c r="L1061" t="str">
        <f t="shared" si="100"/>
        <v>Low</v>
      </c>
      <c r="M1061" t="s">
        <v>48</v>
      </c>
      <c r="N1061" t="s">
        <v>16</v>
      </c>
      <c r="O1061" s="1">
        <v>45328</v>
      </c>
      <c r="P1061" s="7" t="str">
        <f t="shared" si="101"/>
        <v>NO</v>
      </c>
      <c r="Q1061" t="b">
        <v>0</v>
      </c>
    </row>
    <row r="1062" spans="1:17" x14ac:dyDescent="0.3">
      <c r="A1062" t="s">
        <v>1295</v>
      </c>
      <c r="B1062" t="s">
        <v>46</v>
      </c>
      <c r="C1062" t="s">
        <v>41</v>
      </c>
      <c r="D1062" t="str">
        <f t="shared" si="96"/>
        <v>Item_25_FURN</v>
      </c>
      <c r="E1062" t="s">
        <v>87</v>
      </c>
      <c r="F1062" s="5">
        <f t="shared" si="97"/>
        <v>41</v>
      </c>
      <c r="G1062">
        <v>41</v>
      </c>
      <c r="H1062">
        <f t="shared" si="98"/>
        <v>10</v>
      </c>
      <c r="I1062">
        <v>10</v>
      </c>
      <c r="J1062" s="3">
        <f t="shared" si="99"/>
        <v>410</v>
      </c>
      <c r="K1062">
        <v>410</v>
      </c>
      <c r="L1062" t="str">
        <f t="shared" si="100"/>
        <v>High</v>
      </c>
      <c r="M1062" t="s">
        <v>15</v>
      </c>
      <c r="N1062" t="s">
        <v>38</v>
      </c>
      <c r="O1062" s="1">
        <v>45150</v>
      </c>
      <c r="P1062" s="9" t="str">
        <f t="shared" si="101"/>
        <v>N/A</v>
      </c>
    </row>
    <row r="1063" spans="1:17" x14ac:dyDescent="0.3">
      <c r="A1063" t="s">
        <v>1296</v>
      </c>
      <c r="B1063" t="s">
        <v>89</v>
      </c>
      <c r="C1063" t="s">
        <v>23</v>
      </c>
      <c r="D1063" t="str">
        <f t="shared" si="96"/>
        <v>Item_8_BUTC</v>
      </c>
      <c r="E1063" t="s">
        <v>227</v>
      </c>
      <c r="F1063" s="5">
        <f t="shared" si="97"/>
        <v>15.5</v>
      </c>
      <c r="G1063">
        <v>15.5</v>
      </c>
      <c r="H1063">
        <f t="shared" si="98"/>
        <v>7</v>
      </c>
      <c r="I1063">
        <v>7</v>
      </c>
      <c r="J1063" s="3">
        <f t="shared" si="99"/>
        <v>108.5</v>
      </c>
      <c r="K1063">
        <v>108.5</v>
      </c>
      <c r="L1063" t="str">
        <f t="shared" si="100"/>
        <v>Low</v>
      </c>
      <c r="M1063" t="s">
        <v>15</v>
      </c>
      <c r="N1063" t="s">
        <v>16</v>
      </c>
      <c r="O1063" s="1">
        <v>44732</v>
      </c>
      <c r="P1063" s="9" t="str">
        <f t="shared" si="101"/>
        <v>N/A</v>
      </c>
    </row>
    <row r="1064" spans="1:17" x14ac:dyDescent="0.3">
      <c r="A1064" t="s">
        <v>1297</v>
      </c>
      <c r="B1064" t="s">
        <v>65</v>
      </c>
      <c r="C1064" t="s">
        <v>23</v>
      </c>
      <c r="D1064" t="str">
        <f t="shared" si="96"/>
        <v>Item_8_BUTC</v>
      </c>
      <c r="E1064" t="s">
        <v>227</v>
      </c>
      <c r="F1064" s="5">
        <f t="shared" si="97"/>
        <v>15.5</v>
      </c>
      <c r="G1064">
        <v>15.5</v>
      </c>
      <c r="H1064">
        <f t="shared" si="98"/>
        <v>9</v>
      </c>
      <c r="I1064">
        <v>9</v>
      </c>
      <c r="J1064" s="3">
        <f t="shared" si="99"/>
        <v>139.5</v>
      </c>
      <c r="K1064">
        <v>139.5</v>
      </c>
      <c r="L1064" t="str">
        <f t="shared" si="100"/>
        <v>Low</v>
      </c>
      <c r="M1064" t="s">
        <v>25</v>
      </c>
      <c r="N1064" t="s">
        <v>38</v>
      </c>
      <c r="O1064" s="1">
        <v>44978</v>
      </c>
      <c r="P1064" s="7" t="str">
        <f t="shared" si="101"/>
        <v>NO</v>
      </c>
      <c r="Q1064" t="b">
        <v>0</v>
      </c>
    </row>
    <row r="1065" spans="1:17" x14ac:dyDescent="0.3">
      <c r="A1065" t="s">
        <v>1298</v>
      </c>
      <c r="B1065" t="s">
        <v>12</v>
      </c>
      <c r="C1065" t="s">
        <v>19</v>
      </c>
      <c r="D1065" s="2" t="str">
        <f t="shared" si="96"/>
        <v>Unknown_Item</v>
      </c>
      <c r="F1065" s="5">
        <f t="shared" si="97"/>
        <v>27.5</v>
      </c>
      <c r="G1065">
        <v>27.5</v>
      </c>
      <c r="H1065" s="2">
        <f t="shared" si="98"/>
        <v>6</v>
      </c>
      <c r="J1065" s="4">
        <f t="shared" si="99"/>
        <v>108.5</v>
      </c>
      <c r="L1065" t="str">
        <f t="shared" si="100"/>
        <v>Low</v>
      </c>
      <c r="M1065" t="s">
        <v>15</v>
      </c>
      <c r="N1065" t="s">
        <v>38</v>
      </c>
      <c r="O1065" s="1">
        <v>45135</v>
      </c>
      <c r="P1065" s="9" t="str">
        <f t="shared" si="101"/>
        <v>N/A</v>
      </c>
    </row>
    <row r="1066" spans="1:17" x14ac:dyDescent="0.3">
      <c r="A1066" t="s">
        <v>1299</v>
      </c>
      <c r="B1066" t="s">
        <v>55</v>
      </c>
      <c r="C1066" t="s">
        <v>23</v>
      </c>
      <c r="D1066" t="str">
        <f t="shared" si="96"/>
        <v>Item_20_BUTC</v>
      </c>
      <c r="E1066" t="s">
        <v>85</v>
      </c>
      <c r="F1066" s="5">
        <f t="shared" si="97"/>
        <v>33.5</v>
      </c>
      <c r="G1066">
        <v>33.5</v>
      </c>
      <c r="H1066">
        <f t="shared" si="98"/>
        <v>6</v>
      </c>
      <c r="I1066">
        <v>6</v>
      </c>
      <c r="J1066" s="3">
        <f t="shared" si="99"/>
        <v>201</v>
      </c>
      <c r="K1066">
        <v>201</v>
      </c>
      <c r="L1066" t="str">
        <f t="shared" si="100"/>
        <v>Medium</v>
      </c>
      <c r="M1066" t="s">
        <v>48</v>
      </c>
      <c r="N1066" t="s">
        <v>38</v>
      </c>
      <c r="O1066" s="1">
        <v>45282</v>
      </c>
      <c r="P1066" s="7" t="str">
        <f t="shared" si="101"/>
        <v>NO</v>
      </c>
      <c r="Q1066" t="b">
        <v>0</v>
      </c>
    </row>
    <row r="1067" spans="1:17" x14ac:dyDescent="0.3">
      <c r="A1067" t="s">
        <v>1300</v>
      </c>
      <c r="B1067" t="s">
        <v>55</v>
      </c>
      <c r="C1067" t="s">
        <v>13</v>
      </c>
      <c r="D1067" t="str">
        <f t="shared" si="96"/>
        <v>Item_21_PATI</v>
      </c>
      <c r="E1067" t="s">
        <v>1301</v>
      </c>
      <c r="F1067" s="5">
        <f t="shared" si="97"/>
        <v>35</v>
      </c>
      <c r="G1067">
        <v>35</v>
      </c>
      <c r="H1067">
        <f t="shared" si="98"/>
        <v>1</v>
      </c>
      <c r="I1067">
        <v>1</v>
      </c>
      <c r="J1067" s="3">
        <f t="shared" si="99"/>
        <v>35</v>
      </c>
      <c r="K1067">
        <v>35</v>
      </c>
      <c r="L1067" t="str">
        <f t="shared" si="100"/>
        <v>Low</v>
      </c>
      <c r="M1067" t="s">
        <v>48</v>
      </c>
      <c r="N1067" t="s">
        <v>38</v>
      </c>
      <c r="O1067" s="1">
        <v>45175</v>
      </c>
      <c r="P1067" s="7" t="str">
        <f t="shared" si="101"/>
        <v>NO</v>
      </c>
      <c r="Q1067" t="b">
        <v>0</v>
      </c>
    </row>
    <row r="1068" spans="1:17" x14ac:dyDescent="0.3">
      <c r="A1068" t="s">
        <v>1302</v>
      </c>
      <c r="B1068" t="s">
        <v>123</v>
      </c>
      <c r="C1068" t="s">
        <v>19</v>
      </c>
      <c r="D1068" t="str">
        <f t="shared" si="96"/>
        <v>Item_7_MILK</v>
      </c>
      <c r="E1068" t="s">
        <v>1070</v>
      </c>
      <c r="F1068" s="5">
        <f t="shared" si="97"/>
        <v>14</v>
      </c>
      <c r="G1068">
        <v>14</v>
      </c>
      <c r="H1068">
        <f t="shared" si="98"/>
        <v>9</v>
      </c>
      <c r="I1068">
        <v>9</v>
      </c>
      <c r="J1068" s="3">
        <f t="shared" si="99"/>
        <v>126</v>
      </c>
      <c r="K1068">
        <v>126</v>
      </c>
      <c r="L1068" t="str">
        <f t="shared" si="100"/>
        <v>Low</v>
      </c>
      <c r="M1068" t="s">
        <v>15</v>
      </c>
      <c r="N1068" t="s">
        <v>38</v>
      </c>
      <c r="O1068" s="1">
        <v>44873</v>
      </c>
      <c r="P1068" s="7" t="str">
        <f t="shared" si="101"/>
        <v>NO</v>
      </c>
      <c r="Q1068" t="b">
        <v>0</v>
      </c>
    </row>
    <row r="1069" spans="1:17" x14ac:dyDescent="0.3">
      <c r="A1069" t="s">
        <v>1303</v>
      </c>
      <c r="B1069" t="s">
        <v>31</v>
      </c>
      <c r="C1069" t="s">
        <v>19</v>
      </c>
      <c r="D1069" t="str">
        <f t="shared" si="96"/>
        <v>Item_23_MILK</v>
      </c>
      <c r="E1069" t="s">
        <v>250</v>
      </c>
      <c r="F1069" s="5">
        <f t="shared" si="97"/>
        <v>38</v>
      </c>
      <c r="G1069">
        <v>38</v>
      </c>
      <c r="H1069">
        <f t="shared" si="98"/>
        <v>6</v>
      </c>
      <c r="I1069">
        <v>6</v>
      </c>
      <c r="J1069" s="3">
        <f t="shared" si="99"/>
        <v>228</v>
      </c>
      <c r="K1069">
        <v>228</v>
      </c>
      <c r="L1069" t="str">
        <f t="shared" si="100"/>
        <v>Medium</v>
      </c>
      <c r="M1069" t="s">
        <v>15</v>
      </c>
      <c r="N1069" t="s">
        <v>38</v>
      </c>
      <c r="O1069" s="1">
        <v>45369</v>
      </c>
      <c r="P1069" s="7" t="str">
        <f t="shared" si="101"/>
        <v>NO</v>
      </c>
      <c r="Q1069" t="b">
        <v>0</v>
      </c>
    </row>
    <row r="1070" spans="1:17" x14ac:dyDescent="0.3">
      <c r="A1070" t="s">
        <v>1304</v>
      </c>
      <c r="B1070" t="s">
        <v>22</v>
      </c>
      <c r="C1070" t="s">
        <v>28</v>
      </c>
      <c r="D1070" t="str">
        <f t="shared" si="96"/>
        <v>Item_12_BEVE</v>
      </c>
      <c r="E1070" t="s">
        <v>401</v>
      </c>
      <c r="F1070" s="5">
        <f t="shared" si="97"/>
        <v>21.5</v>
      </c>
      <c r="G1070">
        <v>21.5</v>
      </c>
      <c r="H1070">
        <f t="shared" si="98"/>
        <v>2</v>
      </c>
      <c r="I1070">
        <v>2</v>
      </c>
      <c r="J1070" s="3">
        <f t="shared" si="99"/>
        <v>43</v>
      </c>
      <c r="K1070">
        <v>43</v>
      </c>
      <c r="L1070" t="str">
        <f t="shared" si="100"/>
        <v>Low</v>
      </c>
      <c r="M1070" t="s">
        <v>48</v>
      </c>
      <c r="N1070" t="s">
        <v>38</v>
      </c>
      <c r="O1070" s="1">
        <v>44695</v>
      </c>
      <c r="P1070" s="9" t="str">
        <f t="shared" si="101"/>
        <v>N/A</v>
      </c>
    </row>
    <row r="1071" spans="1:17" x14ac:dyDescent="0.3">
      <c r="A1071" t="s">
        <v>1305</v>
      </c>
      <c r="B1071" t="s">
        <v>80</v>
      </c>
      <c r="C1071" t="s">
        <v>41</v>
      </c>
      <c r="D1071" t="str">
        <f t="shared" si="96"/>
        <v>Item_25_FURN</v>
      </c>
      <c r="E1071" t="s">
        <v>87</v>
      </c>
      <c r="F1071" s="5">
        <f t="shared" si="97"/>
        <v>41</v>
      </c>
      <c r="G1071">
        <v>41</v>
      </c>
      <c r="H1071">
        <f t="shared" si="98"/>
        <v>6</v>
      </c>
      <c r="I1071">
        <v>6</v>
      </c>
      <c r="J1071" s="3">
        <f t="shared" si="99"/>
        <v>246</v>
      </c>
      <c r="K1071">
        <v>246</v>
      </c>
      <c r="L1071" t="str">
        <f t="shared" si="100"/>
        <v>Medium</v>
      </c>
      <c r="M1071" t="s">
        <v>25</v>
      </c>
      <c r="N1071" t="s">
        <v>16</v>
      </c>
      <c r="O1071" s="1">
        <v>45357</v>
      </c>
      <c r="P1071" s="7" t="str">
        <f t="shared" si="101"/>
        <v>NO</v>
      </c>
      <c r="Q1071" t="b">
        <v>0</v>
      </c>
    </row>
    <row r="1072" spans="1:17" x14ac:dyDescent="0.3">
      <c r="A1072" t="s">
        <v>1306</v>
      </c>
      <c r="B1072" t="s">
        <v>55</v>
      </c>
      <c r="C1072" t="s">
        <v>23</v>
      </c>
      <c r="D1072" t="str">
        <f t="shared" si="96"/>
        <v>Item_12_BUTC</v>
      </c>
      <c r="E1072" t="s">
        <v>24</v>
      </c>
      <c r="F1072" s="5">
        <f t="shared" si="97"/>
        <v>21.5</v>
      </c>
      <c r="G1072">
        <v>21.5</v>
      </c>
      <c r="H1072">
        <f t="shared" si="98"/>
        <v>1</v>
      </c>
      <c r="I1072">
        <v>1</v>
      </c>
      <c r="J1072" s="3">
        <f t="shared" si="99"/>
        <v>21.5</v>
      </c>
      <c r="K1072">
        <v>21.5</v>
      </c>
      <c r="L1072" t="str">
        <f t="shared" si="100"/>
        <v>Low</v>
      </c>
      <c r="M1072" t="s">
        <v>25</v>
      </c>
      <c r="N1072" t="s">
        <v>38</v>
      </c>
      <c r="O1072" s="1">
        <v>44833</v>
      </c>
      <c r="P1072" s="7" t="str">
        <f t="shared" si="101"/>
        <v>YES</v>
      </c>
      <c r="Q1072" t="b">
        <v>1</v>
      </c>
    </row>
    <row r="1073" spans="1:17" x14ac:dyDescent="0.3">
      <c r="A1073" t="s">
        <v>1307</v>
      </c>
      <c r="B1073" t="s">
        <v>36</v>
      </c>
      <c r="C1073" t="s">
        <v>66</v>
      </c>
      <c r="D1073" s="2" t="str">
        <f t="shared" si="96"/>
        <v>Unknown_Item</v>
      </c>
      <c r="F1073" s="5">
        <f t="shared" si="97"/>
        <v>29</v>
      </c>
      <c r="G1073">
        <v>29</v>
      </c>
      <c r="H1073" s="2">
        <f t="shared" si="98"/>
        <v>6</v>
      </c>
      <c r="J1073" s="4">
        <f t="shared" si="99"/>
        <v>108.5</v>
      </c>
      <c r="L1073" t="str">
        <f t="shared" si="100"/>
        <v>Low</v>
      </c>
      <c r="M1073" t="s">
        <v>48</v>
      </c>
      <c r="N1073" t="s">
        <v>16</v>
      </c>
      <c r="O1073" s="1">
        <v>44748</v>
      </c>
      <c r="P1073" s="7" t="str">
        <f t="shared" si="101"/>
        <v>NO</v>
      </c>
      <c r="Q1073" t="b">
        <v>0</v>
      </c>
    </row>
    <row r="1074" spans="1:17" x14ac:dyDescent="0.3">
      <c r="A1074" t="s">
        <v>1308</v>
      </c>
      <c r="B1074" t="s">
        <v>100</v>
      </c>
      <c r="C1074" t="s">
        <v>19</v>
      </c>
      <c r="D1074" t="str">
        <f t="shared" si="96"/>
        <v>Item_13_MILK</v>
      </c>
      <c r="E1074" t="s">
        <v>540</v>
      </c>
      <c r="F1074" s="5">
        <f t="shared" si="97"/>
        <v>23</v>
      </c>
      <c r="G1074">
        <v>23</v>
      </c>
      <c r="H1074">
        <f t="shared" si="98"/>
        <v>9</v>
      </c>
      <c r="I1074">
        <v>9</v>
      </c>
      <c r="J1074" s="3">
        <f t="shared" si="99"/>
        <v>207</v>
      </c>
      <c r="K1074">
        <v>207</v>
      </c>
      <c r="L1074" t="str">
        <f t="shared" si="100"/>
        <v>Medium</v>
      </c>
      <c r="M1074" t="s">
        <v>48</v>
      </c>
      <c r="N1074" t="s">
        <v>38</v>
      </c>
      <c r="O1074" s="1">
        <v>45439</v>
      </c>
      <c r="P1074" s="9" t="str">
        <f t="shared" si="101"/>
        <v>N/A</v>
      </c>
    </row>
    <row r="1075" spans="1:17" x14ac:dyDescent="0.3">
      <c r="A1075" t="s">
        <v>1309</v>
      </c>
      <c r="B1075" t="s">
        <v>80</v>
      </c>
      <c r="C1075" t="s">
        <v>41</v>
      </c>
      <c r="D1075" t="str">
        <f t="shared" si="96"/>
        <v>Item_17_FURN</v>
      </c>
      <c r="E1075" t="s">
        <v>342</v>
      </c>
      <c r="F1075" s="5">
        <f t="shared" si="97"/>
        <v>29</v>
      </c>
      <c r="G1075">
        <v>29</v>
      </c>
      <c r="H1075">
        <f t="shared" si="98"/>
        <v>6</v>
      </c>
      <c r="I1075">
        <v>6</v>
      </c>
      <c r="J1075" s="3">
        <f t="shared" si="99"/>
        <v>174</v>
      </c>
      <c r="K1075">
        <v>174</v>
      </c>
      <c r="L1075" t="str">
        <f t="shared" si="100"/>
        <v>Medium</v>
      </c>
      <c r="M1075" t="s">
        <v>48</v>
      </c>
      <c r="N1075" t="s">
        <v>38</v>
      </c>
      <c r="O1075" s="1">
        <v>45305</v>
      </c>
      <c r="P1075" s="7" t="str">
        <f t="shared" si="101"/>
        <v>YES</v>
      </c>
      <c r="Q1075" t="b">
        <v>1</v>
      </c>
    </row>
    <row r="1076" spans="1:17" x14ac:dyDescent="0.3">
      <c r="A1076" t="s">
        <v>1310</v>
      </c>
      <c r="B1076" t="s">
        <v>89</v>
      </c>
      <c r="C1076" t="s">
        <v>23</v>
      </c>
      <c r="D1076" t="str">
        <f t="shared" si="96"/>
        <v>Item_21_BUTC</v>
      </c>
      <c r="E1076" t="s">
        <v>217</v>
      </c>
      <c r="F1076" s="5">
        <f t="shared" si="97"/>
        <v>35</v>
      </c>
      <c r="G1076">
        <v>35</v>
      </c>
      <c r="H1076">
        <f t="shared" si="98"/>
        <v>9</v>
      </c>
      <c r="I1076">
        <v>9</v>
      </c>
      <c r="J1076" s="3">
        <f t="shared" si="99"/>
        <v>315</v>
      </c>
      <c r="K1076">
        <v>315</v>
      </c>
      <c r="L1076" t="str">
        <f t="shared" si="100"/>
        <v>High</v>
      </c>
      <c r="M1076" t="s">
        <v>48</v>
      </c>
      <c r="N1076" t="s">
        <v>16</v>
      </c>
      <c r="O1076" s="1">
        <v>44919</v>
      </c>
      <c r="P1076" s="9" t="str">
        <f t="shared" si="101"/>
        <v>N/A</v>
      </c>
    </row>
    <row r="1077" spans="1:17" x14ac:dyDescent="0.3">
      <c r="A1077" t="s">
        <v>1311</v>
      </c>
      <c r="B1077" t="s">
        <v>69</v>
      </c>
      <c r="C1077" t="s">
        <v>66</v>
      </c>
      <c r="D1077" t="str">
        <f t="shared" si="96"/>
        <v>Item_25_ELEC</v>
      </c>
      <c r="E1077" t="s">
        <v>420</v>
      </c>
      <c r="F1077" s="5">
        <f t="shared" si="97"/>
        <v>41</v>
      </c>
      <c r="G1077">
        <v>41</v>
      </c>
      <c r="H1077">
        <f t="shared" si="98"/>
        <v>4</v>
      </c>
      <c r="I1077">
        <v>4</v>
      </c>
      <c r="J1077" s="3">
        <f t="shared" si="99"/>
        <v>164</v>
      </c>
      <c r="K1077">
        <v>164</v>
      </c>
      <c r="L1077" t="str">
        <f t="shared" si="100"/>
        <v>Medium</v>
      </c>
      <c r="M1077" t="s">
        <v>15</v>
      </c>
      <c r="N1077" t="s">
        <v>38</v>
      </c>
      <c r="O1077" s="1">
        <v>45199</v>
      </c>
      <c r="P1077" s="7" t="str">
        <f t="shared" si="101"/>
        <v>YES</v>
      </c>
      <c r="Q1077" t="b">
        <v>1</v>
      </c>
    </row>
    <row r="1078" spans="1:17" x14ac:dyDescent="0.3">
      <c r="A1078" t="s">
        <v>1312</v>
      </c>
      <c r="B1078" t="s">
        <v>18</v>
      </c>
      <c r="C1078" t="s">
        <v>32</v>
      </c>
      <c r="D1078" t="str">
        <f t="shared" si="96"/>
        <v>Item_11_FOOD</v>
      </c>
      <c r="E1078" t="s">
        <v>94</v>
      </c>
      <c r="F1078" s="5">
        <f t="shared" si="97"/>
        <v>20</v>
      </c>
      <c r="G1078">
        <v>20</v>
      </c>
      <c r="H1078">
        <f t="shared" si="98"/>
        <v>1</v>
      </c>
      <c r="I1078">
        <v>1</v>
      </c>
      <c r="J1078" s="3">
        <f t="shared" si="99"/>
        <v>20</v>
      </c>
      <c r="K1078">
        <v>20</v>
      </c>
      <c r="L1078" t="str">
        <f t="shared" si="100"/>
        <v>Low</v>
      </c>
      <c r="M1078" t="s">
        <v>15</v>
      </c>
      <c r="N1078" t="s">
        <v>16</v>
      </c>
      <c r="O1078" s="1">
        <v>44978</v>
      </c>
      <c r="P1078" s="7" t="str">
        <f t="shared" si="101"/>
        <v>NO</v>
      </c>
      <c r="Q1078" t="b">
        <v>0</v>
      </c>
    </row>
    <row r="1079" spans="1:17" x14ac:dyDescent="0.3">
      <c r="A1079" t="s">
        <v>1313</v>
      </c>
      <c r="B1079" t="s">
        <v>108</v>
      </c>
      <c r="C1079" t="s">
        <v>19</v>
      </c>
      <c r="D1079" t="str">
        <f t="shared" si="96"/>
        <v>Item_16_MILK</v>
      </c>
      <c r="E1079" t="s">
        <v>58</v>
      </c>
      <c r="F1079" s="5">
        <f t="shared" si="97"/>
        <v>27.5</v>
      </c>
      <c r="G1079">
        <v>27.5</v>
      </c>
      <c r="H1079">
        <f t="shared" si="98"/>
        <v>3</v>
      </c>
      <c r="I1079">
        <v>3</v>
      </c>
      <c r="J1079" s="3">
        <f t="shared" si="99"/>
        <v>82.5</v>
      </c>
      <c r="K1079">
        <v>82.5</v>
      </c>
      <c r="L1079" t="str">
        <f t="shared" si="100"/>
        <v>Low</v>
      </c>
      <c r="M1079" t="s">
        <v>15</v>
      </c>
      <c r="N1079" t="s">
        <v>38</v>
      </c>
      <c r="O1079" s="1">
        <v>44903</v>
      </c>
      <c r="P1079" s="7" t="str">
        <f t="shared" si="101"/>
        <v>NO</v>
      </c>
      <c r="Q1079" t="b">
        <v>0</v>
      </c>
    </row>
    <row r="1080" spans="1:17" x14ac:dyDescent="0.3">
      <c r="A1080" t="s">
        <v>1314</v>
      </c>
      <c r="B1080" t="s">
        <v>12</v>
      </c>
      <c r="C1080" t="s">
        <v>19</v>
      </c>
      <c r="D1080" t="str">
        <f t="shared" si="96"/>
        <v>Item_24_MILK</v>
      </c>
      <c r="E1080" t="s">
        <v>273</v>
      </c>
      <c r="F1080" s="5">
        <f t="shared" si="97"/>
        <v>39.5</v>
      </c>
      <c r="G1080">
        <v>39.5</v>
      </c>
      <c r="H1080">
        <f t="shared" si="98"/>
        <v>9</v>
      </c>
      <c r="I1080">
        <v>9</v>
      </c>
      <c r="J1080" s="3">
        <f t="shared" si="99"/>
        <v>355.5</v>
      </c>
      <c r="K1080">
        <v>355.5</v>
      </c>
      <c r="L1080" t="str">
        <f t="shared" si="100"/>
        <v>High</v>
      </c>
      <c r="M1080" t="s">
        <v>25</v>
      </c>
      <c r="N1080" t="s">
        <v>38</v>
      </c>
      <c r="O1080" s="1">
        <v>45034</v>
      </c>
      <c r="P1080" s="7" t="str">
        <f t="shared" si="101"/>
        <v>NO</v>
      </c>
      <c r="Q1080" t="b">
        <v>0</v>
      </c>
    </row>
    <row r="1081" spans="1:17" x14ac:dyDescent="0.3">
      <c r="A1081" t="s">
        <v>1315</v>
      </c>
      <c r="B1081" t="s">
        <v>69</v>
      </c>
      <c r="C1081" t="s">
        <v>13</v>
      </c>
      <c r="D1081" t="str">
        <f t="shared" si="96"/>
        <v>Item_12_PATI</v>
      </c>
      <c r="E1081" t="s">
        <v>166</v>
      </c>
      <c r="F1081" s="5">
        <f t="shared" si="97"/>
        <v>21.5</v>
      </c>
      <c r="G1081">
        <v>21.5</v>
      </c>
      <c r="H1081">
        <f t="shared" si="98"/>
        <v>9</v>
      </c>
      <c r="I1081">
        <v>9</v>
      </c>
      <c r="J1081" s="3">
        <f t="shared" si="99"/>
        <v>193.5</v>
      </c>
      <c r="K1081">
        <v>193.5</v>
      </c>
      <c r="L1081" t="str">
        <f t="shared" si="100"/>
        <v>Medium</v>
      </c>
      <c r="M1081" t="s">
        <v>15</v>
      </c>
      <c r="N1081" t="s">
        <v>38</v>
      </c>
      <c r="O1081" s="1">
        <v>44986</v>
      </c>
      <c r="P1081" s="7" t="str">
        <f t="shared" si="101"/>
        <v>NO</v>
      </c>
      <c r="Q1081" t="b">
        <v>0</v>
      </c>
    </row>
    <row r="1082" spans="1:17" x14ac:dyDescent="0.3">
      <c r="A1082" t="s">
        <v>1316</v>
      </c>
      <c r="B1082" t="s">
        <v>18</v>
      </c>
      <c r="C1082" t="s">
        <v>130</v>
      </c>
      <c r="D1082" t="str">
        <f t="shared" si="96"/>
        <v>Item_25_COMP</v>
      </c>
      <c r="E1082" t="s">
        <v>225</v>
      </c>
      <c r="F1082" s="5">
        <f t="shared" si="97"/>
        <v>41</v>
      </c>
      <c r="G1082">
        <v>41</v>
      </c>
      <c r="H1082">
        <f t="shared" si="98"/>
        <v>5</v>
      </c>
      <c r="I1082">
        <v>5</v>
      </c>
      <c r="J1082" s="3">
        <f t="shared" si="99"/>
        <v>205</v>
      </c>
      <c r="K1082">
        <v>205</v>
      </c>
      <c r="L1082" t="str">
        <f t="shared" si="100"/>
        <v>Medium</v>
      </c>
      <c r="M1082" t="s">
        <v>25</v>
      </c>
      <c r="N1082" t="s">
        <v>38</v>
      </c>
      <c r="O1082" s="1">
        <v>45223</v>
      </c>
      <c r="P1082" s="9" t="str">
        <f t="shared" si="101"/>
        <v>N/A</v>
      </c>
    </row>
    <row r="1083" spans="1:17" x14ac:dyDescent="0.3">
      <c r="A1083" t="s">
        <v>1317</v>
      </c>
      <c r="B1083" t="s">
        <v>55</v>
      </c>
      <c r="C1083" t="s">
        <v>32</v>
      </c>
      <c r="D1083" t="str">
        <f t="shared" si="96"/>
        <v>Item_21_FOOD</v>
      </c>
      <c r="E1083" t="s">
        <v>1318</v>
      </c>
      <c r="F1083" s="5">
        <f t="shared" si="97"/>
        <v>35</v>
      </c>
      <c r="G1083">
        <v>35</v>
      </c>
      <c r="H1083">
        <f t="shared" si="98"/>
        <v>5</v>
      </c>
      <c r="I1083">
        <v>5</v>
      </c>
      <c r="J1083" s="3">
        <f t="shared" si="99"/>
        <v>175</v>
      </c>
      <c r="K1083">
        <v>175</v>
      </c>
      <c r="L1083" t="str">
        <f t="shared" si="100"/>
        <v>Medium</v>
      </c>
      <c r="M1083" t="s">
        <v>25</v>
      </c>
      <c r="N1083" t="s">
        <v>16</v>
      </c>
      <c r="O1083" s="1">
        <v>45016</v>
      </c>
      <c r="P1083" s="7" t="str">
        <f t="shared" si="101"/>
        <v>YES</v>
      </c>
      <c r="Q1083" t="b">
        <v>1</v>
      </c>
    </row>
    <row r="1084" spans="1:17" x14ac:dyDescent="0.3">
      <c r="A1084" t="s">
        <v>1319</v>
      </c>
      <c r="B1084" t="s">
        <v>98</v>
      </c>
      <c r="C1084" t="s">
        <v>130</v>
      </c>
      <c r="D1084" t="str">
        <f t="shared" si="96"/>
        <v>Item_23_COMP</v>
      </c>
      <c r="E1084" t="s">
        <v>744</v>
      </c>
      <c r="F1084" s="5">
        <f t="shared" si="97"/>
        <v>38</v>
      </c>
      <c r="G1084">
        <v>38</v>
      </c>
      <c r="H1084">
        <f t="shared" si="98"/>
        <v>6</v>
      </c>
      <c r="I1084">
        <v>6</v>
      </c>
      <c r="J1084" s="3">
        <f t="shared" si="99"/>
        <v>228</v>
      </c>
      <c r="K1084">
        <v>228</v>
      </c>
      <c r="L1084" t="str">
        <f t="shared" si="100"/>
        <v>Medium</v>
      </c>
      <c r="M1084" t="s">
        <v>48</v>
      </c>
      <c r="N1084" t="s">
        <v>16</v>
      </c>
      <c r="O1084" s="1">
        <v>45024</v>
      </c>
      <c r="P1084" s="7" t="str">
        <f t="shared" si="101"/>
        <v>NO</v>
      </c>
      <c r="Q1084" t="b">
        <v>0</v>
      </c>
    </row>
    <row r="1085" spans="1:17" x14ac:dyDescent="0.3">
      <c r="A1085" t="s">
        <v>1320</v>
      </c>
      <c r="B1085" t="s">
        <v>43</v>
      </c>
      <c r="C1085" t="s">
        <v>130</v>
      </c>
      <c r="D1085" t="str">
        <f t="shared" si="96"/>
        <v>Item_5_COMP</v>
      </c>
      <c r="E1085" t="s">
        <v>139</v>
      </c>
      <c r="F1085" s="5">
        <f t="shared" si="97"/>
        <v>11</v>
      </c>
      <c r="G1085">
        <v>11</v>
      </c>
      <c r="H1085">
        <f t="shared" si="98"/>
        <v>1</v>
      </c>
      <c r="I1085">
        <v>1</v>
      </c>
      <c r="J1085" s="3">
        <f t="shared" si="99"/>
        <v>11</v>
      </c>
      <c r="K1085">
        <v>11</v>
      </c>
      <c r="L1085" t="str">
        <f t="shared" si="100"/>
        <v>Low</v>
      </c>
      <c r="M1085" t="s">
        <v>15</v>
      </c>
      <c r="N1085" t="s">
        <v>16</v>
      </c>
      <c r="O1085" s="1">
        <v>44816</v>
      </c>
      <c r="P1085" s="9" t="str">
        <f t="shared" si="101"/>
        <v>N/A</v>
      </c>
    </row>
    <row r="1086" spans="1:17" x14ac:dyDescent="0.3">
      <c r="A1086" t="s">
        <v>1321</v>
      </c>
      <c r="B1086" t="s">
        <v>168</v>
      </c>
      <c r="C1086" t="s">
        <v>41</v>
      </c>
      <c r="D1086" s="2" t="str">
        <f t="shared" si="96"/>
        <v>Unknown_Item</v>
      </c>
      <c r="F1086" s="6">
        <f t="shared" si="97"/>
        <v>23.365911749958215</v>
      </c>
      <c r="H1086">
        <f t="shared" si="98"/>
        <v>9</v>
      </c>
      <c r="I1086">
        <v>9</v>
      </c>
      <c r="J1086" s="3">
        <f t="shared" si="99"/>
        <v>234</v>
      </c>
      <c r="K1086">
        <v>234</v>
      </c>
      <c r="L1086" t="str">
        <f t="shared" si="100"/>
        <v>Medium</v>
      </c>
      <c r="M1086" t="s">
        <v>48</v>
      </c>
      <c r="N1086" t="s">
        <v>16</v>
      </c>
      <c r="O1086" s="1">
        <v>45136</v>
      </c>
      <c r="P1086" s="7" t="str">
        <f t="shared" si="101"/>
        <v>NO</v>
      </c>
      <c r="Q1086" t="b">
        <v>0</v>
      </c>
    </row>
    <row r="1087" spans="1:17" x14ac:dyDescent="0.3">
      <c r="A1087" t="s">
        <v>1322</v>
      </c>
      <c r="B1087" t="s">
        <v>74</v>
      </c>
      <c r="C1087" t="s">
        <v>23</v>
      </c>
      <c r="D1087" s="2" t="str">
        <f t="shared" si="96"/>
        <v>Unknown_Item</v>
      </c>
      <c r="F1087" s="6">
        <f t="shared" si="97"/>
        <v>23.365911749958215</v>
      </c>
      <c r="H1087">
        <f t="shared" si="98"/>
        <v>8</v>
      </c>
      <c r="I1087">
        <v>8</v>
      </c>
      <c r="J1087" s="3">
        <f t="shared" si="99"/>
        <v>280</v>
      </c>
      <c r="K1087">
        <v>280</v>
      </c>
      <c r="L1087" t="str">
        <f t="shared" si="100"/>
        <v>Medium</v>
      </c>
      <c r="M1087" t="s">
        <v>48</v>
      </c>
      <c r="N1087" t="s">
        <v>38</v>
      </c>
      <c r="O1087" s="1">
        <v>44572</v>
      </c>
      <c r="P1087" s="9" t="str">
        <f t="shared" si="101"/>
        <v>N/A</v>
      </c>
    </row>
    <row r="1088" spans="1:17" x14ac:dyDescent="0.3">
      <c r="A1088" t="s">
        <v>1323</v>
      </c>
      <c r="B1088" t="s">
        <v>27</v>
      </c>
      <c r="C1088" t="s">
        <v>23</v>
      </c>
      <c r="D1088" t="str">
        <f t="shared" si="96"/>
        <v>Item_2_BUTC</v>
      </c>
      <c r="E1088" t="s">
        <v>162</v>
      </c>
      <c r="F1088" s="5">
        <f t="shared" si="97"/>
        <v>6.5</v>
      </c>
      <c r="G1088">
        <v>6.5</v>
      </c>
      <c r="H1088">
        <f t="shared" si="98"/>
        <v>4</v>
      </c>
      <c r="I1088">
        <v>4</v>
      </c>
      <c r="J1088" s="3">
        <f t="shared" si="99"/>
        <v>26</v>
      </c>
      <c r="K1088">
        <v>26</v>
      </c>
      <c r="L1088" t="str">
        <f t="shared" si="100"/>
        <v>Low</v>
      </c>
      <c r="M1088" t="s">
        <v>15</v>
      </c>
      <c r="N1088" t="s">
        <v>38</v>
      </c>
      <c r="O1088" s="1">
        <v>44670</v>
      </c>
      <c r="P1088" s="7" t="str">
        <f t="shared" si="101"/>
        <v>YES</v>
      </c>
      <c r="Q1088" t="b">
        <v>1</v>
      </c>
    </row>
    <row r="1089" spans="1:17" x14ac:dyDescent="0.3">
      <c r="A1089" t="s">
        <v>1324</v>
      </c>
      <c r="B1089" t="s">
        <v>84</v>
      </c>
      <c r="C1089" t="s">
        <v>28</v>
      </c>
      <c r="D1089" t="str">
        <f t="shared" si="96"/>
        <v>Item_14_BEVE</v>
      </c>
      <c r="E1089" t="s">
        <v>205</v>
      </c>
      <c r="F1089" s="5">
        <f t="shared" si="97"/>
        <v>24.5</v>
      </c>
      <c r="G1089">
        <v>24.5</v>
      </c>
      <c r="H1089">
        <f t="shared" si="98"/>
        <v>5</v>
      </c>
      <c r="I1089">
        <v>5</v>
      </c>
      <c r="J1089" s="3">
        <f t="shared" si="99"/>
        <v>122.5</v>
      </c>
      <c r="K1089">
        <v>122.5</v>
      </c>
      <c r="L1089" t="str">
        <f t="shared" si="100"/>
        <v>Low</v>
      </c>
      <c r="M1089" t="s">
        <v>48</v>
      </c>
      <c r="N1089" t="s">
        <v>16</v>
      </c>
      <c r="O1089" s="1">
        <v>44696</v>
      </c>
      <c r="P1089" s="7" t="str">
        <f t="shared" si="101"/>
        <v>YES</v>
      </c>
      <c r="Q1089" t="b">
        <v>1</v>
      </c>
    </row>
    <row r="1090" spans="1:17" x14ac:dyDescent="0.3">
      <c r="A1090" t="s">
        <v>1325</v>
      </c>
      <c r="B1090" t="s">
        <v>18</v>
      </c>
      <c r="C1090" t="s">
        <v>28</v>
      </c>
      <c r="D1090" t="str">
        <f t="shared" ref="D1090:D1153" si="102">IF(TRIM(E1090)="","Unknown_Item","Item_"&amp;MID(E1090,6,FIND("_",E1090,6)-6)&amp;"_"&amp;UPPER(LEFT(C1090,4)))</f>
        <v>Item_25_BEVE</v>
      </c>
      <c r="E1090" t="s">
        <v>104</v>
      </c>
      <c r="F1090" s="5">
        <f t="shared" ref="F1090:F1153" si="103">IF(ISBLANK(G1090),AVERAGE($G$2:$G$12576),G1090)</f>
        <v>41</v>
      </c>
      <c r="G1090">
        <v>41</v>
      </c>
      <c r="H1090">
        <f t="shared" ref="H1090:H1153" si="104">IF(ISBLANK(I1090),MEDIAN($I$2:$I$12576),I1090)</f>
        <v>10</v>
      </c>
      <c r="I1090">
        <v>10</v>
      </c>
      <c r="J1090" s="3">
        <f t="shared" ref="J1090:J1153" si="105">IF(ISBLANK(K1090),MEDIAN($K$2:$K$12576),K1090)</f>
        <v>410</v>
      </c>
      <c r="K1090">
        <v>410</v>
      </c>
      <c r="L1090" t="str">
        <f t="shared" ref="L1090:L1153" si="106">IF(J1090&gt;=300,"High",IF(J1090&gt;=150,"Medium","Low"))</f>
        <v>High</v>
      </c>
      <c r="M1090" t="s">
        <v>15</v>
      </c>
      <c r="N1090" t="s">
        <v>38</v>
      </c>
      <c r="O1090" s="1">
        <v>44869</v>
      </c>
      <c r="P1090" s="7" t="str">
        <f t="shared" ref="P1090:P1153" si="107">IF(ISBLANK(Q1090),"N/A",IF(Q1090=TRUE,"YES","NO"))</f>
        <v>YES</v>
      </c>
      <c r="Q1090" t="b">
        <v>1</v>
      </c>
    </row>
    <row r="1091" spans="1:17" x14ac:dyDescent="0.3">
      <c r="A1091" t="s">
        <v>1326</v>
      </c>
      <c r="B1091" t="s">
        <v>36</v>
      </c>
      <c r="C1091" t="s">
        <v>13</v>
      </c>
      <c r="D1091" t="str">
        <f t="shared" si="102"/>
        <v>Item_17_PATI</v>
      </c>
      <c r="E1091" t="s">
        <v>61</v>
      </c>
      <c r="F1091" s="5">
        <f t="shared" si="103"/>
        <v>29</v>
      </c>
      <c r="G1091">
        <v>29</v>
      </c>
      <c r="H1091">
        <f t="shared" si="104"/>
        <v>2</v>
      </c>
      <c r="I1091">
        <v>2</v>
      </c>
      <c r="J1091" s="3">
        <f t="shared" si="105"/>
        <v>58</v>
      </c>
      <c r="K1091">
        <v>58</v>
      </c>
      <c r="L1091" t="str">
        <f t="shared" si="106"/>
        <v>Low</v>
      </c>
      <c r="M1091" t="s">
        <v>25</v>
      </c>
      <c r="N1091" t="s">
        <v>38</v>
      </c>
      <c r="O1091" s="1">
        <v>45089</v>
      </c>
      <c r="P1091" s="7" t="str">
        <f t="shared" si="107"/>
        <v>YES</v>
      </c>
      <c r="Q1091" t="b">
        <v>1</v>
      </c>
    </row>
    <row r="1092" spans="1:17" x14ac:dyDescent="0.3">
      <c r="A1092" t="s">
        <v>1327</v>
      </c>
      <c r="B1092" t="s">
        <v>108</v>
      </c>
      <c r="C1092" t="s">
        <v>41</v>
      </c>
      <c r="D1092" t="str">
        <f t="shared" si="102"/>
        <v>Item_5_FURN</v>
      </c>
      <c r="E1092" t="s">
        <v>233</v>
      </c>
      <c r="F1092" s="5">
        <f t="shared" si="103"/>
        <v>11</v>
      </c>
      <c r="G1092">
        <v>11</v>
      </c>
      <c r="H1092">
        <f t="shared" si="104"/>
        <v>4</v>
      </c>
      <c r="I1092">
        <v>4</v>
      </c>
      <c r="J1092" s="3">
        <f t="shared" si="105"/>
        <v>44</v>
      </c>
      <c r="K1092">
        <v>44</v>
      </c>
      <c r="L1092" t="str">
        <f t="shared" si="106"/>
        <v>Low</v>
      </c>
      <c r="M1092" t="s">
        <v>15</v>
      </c>
      <c r="N1092" t="s">
        <v>16</v>
      </c>
      <c r="O1092" s="1">
        <v>45490</v>
      </c>
      <c r="P1092" s="7" t="str">
        <f t="shared" si="107"/>
        <v>YES</v>
      </c>
      <c r="Q1092" t="b">
        <v>1</v>
      </c>
    </row>
    <row r="1093" spans="1:17" x14ac:dyDescent="0.3">
      <c r="A1093" t="s">
        <v>1328</v>
      </c>
      <c r="B1093" t="s">
        <v>55</v>
      </c>
      <c r="C1093" t="s">
        <v>130</v>
      </c>
      <c r="D1093" t="str">
        <f t="shared" si="102"/>
        <v>Item_11_COMP</v>
      </c>
      <c r="E1093" t="s">
        <v>335</v>
      </c>
      <c r="F1093" s="5">
        <f t="shared" si="103"/>
        <v>20</v>
      </c>
      <c r="G1093">
        <v>20</v>
      </c>
      <c r="H1093">
        <f t="shared" si="104"/>
        <v>8</v>
      </c>
      <c r="I1093">
        <v>8</v>
      </c>
      <c r="J1093" s="3">
        <f t="shared" si="105"/>
        <v>160</v>
      </c>
      <c r="K1093">
        <v>160</v>
      </c>
      <c r="L1093" t="str">
        <f t="shared" si="106"/>
        <v>Medium</v>
      </c>
      <c r="M1093" t="s">
        <v>48</v>
      </c>
      <c r="N1093" t="s">
        <v>38</v>
      </c>
      <c r="O1093" s="1">
        <v>45335</v>
      </c>
      <c r="P1093" s="7" t="str">
        <f t="shared" si="107"/>
        <v>YES</v>
      </c>
      <c r="Q1093" t="b">
        <v>1</v>
      </c>
    </row>
    <row r="1094" spans="1:17" x14ac:dyDescent="0.3">
      <c r="A1094" t="s">
        <v>1329</v>
      </c>
      <c r="B1094" t="s">
        <v>116</v>
      </c>
      <c r="C1094" t="s">
        <v>41</v>
      </c>
      <c r="D1094" t="str">
        <f t="shared" si="102"/>
        <v>Item_12_FURN</v>
      </c>
      <c r="E1094" t="s">
        <v>709</v>
      </c>
      <c r="F1094" s="5">
        <f t="shared" si="103"/>
        <v>21.5</v>
      </c>
      <c r="G1094">
        <v>21.5</v>
      </c>
      <c r="H1094">
        <f t="shared" si="104"/>
        <v>10</v>
      </c>
      <c r="I1094">
        <v>10</v>
      </c>
      <c r="J1094" s="3">
        <f t="shared" si="105"/>
        <v>215</v>
      </c>
      <c r="K1094">
        <v>215</v>
      </c>
      <c r="L1094" t="str">
        <f t="shared" si="106"/>
        <v>Medium</v>
      </c>
      <c r="M1094" t="s">
        <v>48</v>
      </c>
      <c r="N1094" t="s">
        <v>16</v>
      </c>
      <c r="O1094" s="1">
        <v>45414</v>
      </c>
      <c r="P1094" s="7" t="str">
        <f t="shared" si="107"/>
        <v>YES</v>
      </c>
      <c r="Q1094" t="b">
        <v>1</v>
      </c>
    </row>
    <row r="1095" spans="1:17" x14ac:dyDescent="0.3">
      <c r="A1095" t="s">
        <v>1330</v>
      </c>
      <c r="B1095" t="s">
        <v>69</v>
      </c>
      <c r="C1095" t="s">
        <v>41</v>
      </c>
      <c r="D1095" t="str">
        <f t="shared" si="102"/>
        <v>Item_7_FURN</v>
      </c>
      <c r="E1095" t="s">
        <v>146</v>
      </c>
      <c r="F1095" s="5">
        <f t="shared" si="103"/>
        <v>14</v>
      </c>
      <c r="G1095">
        <v>14</v>
      </c>
      <c r="H1095">
        <f t="shared" si="104"/>
        <v>3</v>
      </c>
      <c r="I1095">
        <v>3</v>
      </c>
      <c r="J1095" s="3">
        <f t="shared" si="105"/>
        <v>42</v>
      </c>
      <c r="K1095">
        <v>42</v>
      </c>
      <c r="L1095" t="str">
        <f t="shared" si="106"/>
        <v>Low</v>
      </c>
      <c r="M1095" t="s">
        <v>25</v>
      </c>
      <c r="N1095" t="s">
        <v>38</v>
      </c>
      <c r="O1095" s="1">
        <v>45428</v>
      </c>
      <c r="P1095" s="7" t="str">
        <f t="shared" si="107"/>
        <v>YES</v>
      </c>
      <c r="Q1095" t="b">
        <v>1</v>
      </c>
    </row>
    <row r="1096" spans="1:17" x14ac:dyDescent="0.3">
      <c r="A1096" t="s">
        <v>1331</v>
      </c>
      <c r="B1096" t="s">
        <v>84</v>
      </c>
      <c r="C1096" t="s">
        <v>32</v>
      </c>
      <c r="D1096" t="str">
        <f t="shared" si="102"/>
        <v>Item_2_FOOD</v>
      </c>
      <c r="E1096" t="s">
        <v>53</v>
      </c>
      <c r="F1096" s="5">
        <f t="shared" si="103"/>
        <v>6.5</v>
      </c>
      <c r="G1096">
        <v>6.5</v>
      </c>
      <c r="H1096">
        <f t="shared" si="104"/>
        <v>6</v>
      </c>
      <c r="I1096">
        <v>6</v>
      </c>
      <c r="J1096" s="3">
        <f t="shared" si="105"/>
        <v>39</v>
      </c>
      <c r="K1096">
        <v>39</v>
      </c>
      <c r="L1096" t="str">
        <f t="shared" si="106"/>
        <v>Low</v>
      </c>
      <c r="M1096" t="s">
        <v>15</v>
      </c>
      <c r="N1096" t="s">
        <v>16</v>
      </c>
      <c r="O1096" s="1">
        <v>44942</v>
      </c>
      <c r="P1096" s="7" t="str">
        <f t="shared" si="107"/>
        <v>NO</v>
      </c>
      <c r="Q1096" t="b">
        <v>0</v>
      </c>
    </row>
    <row r="1097" spans="1:17" x14ac:dyDescent="0.3">
      <c r="A1097" t="s">
        <v>1332</v>
      </c>
      <c r="B1097" t="s">
        <v>168</v>
      </c>
      <c r="C1097" t="s">
        <v>23</v>
      </c>
      <c r="D1097" t="str">
        <f t="shared" si="102"/>
        <v>Item_13_BUTC</v>
      </c>
      <c r="E1097" t="s">
        <v>306</v>
      </c>
      <c r="F1097" s="5">
        <f t="shared" si="103"/>
        <v>23</v>
      </c>
      <c r="G1097">
        <v>23</v>
      </c>
      <c r="H1097">
        <f t="shared" si="104"/>
        <v>1</v>
      </c>
      <c r="I1097">
        <v>1</v>
      </c>
      <c r="J1097" s="3">
        <f t="shared" si="105"/>
        <v>23</v>
      </c>
      <c r="K1097">
        <v>23</v>
      </c>
      <c r="L1097" t="str">
        <f t="shared" si="106"/>
        <v>Low</v>
      </c>
      <c r="M1097" t="s">
        <v>15</v>
      </c>
      <c r="N1097" t="s">
        <v>38</v>
      </c>
      <c r="O1097" s="1">
        <v>45556</v>
      </c>
      <c r="P1097" s="7" t="str">
        <f t="shared" si="107"/>
        <v>NO</v>
      </c>
      <c r="Q1097" t="b">
        <v>0</v>
      </c>
    </row>
    <row r="1098" spans="1:17" x14ac:dyDescent="0.3">
      <c r="A1098" t="s">
        <v>1333</v>
      </c>
      <c r="B1098" t="s">
        <v>108</v>
      </c>
      <c r="C1098" t="s">
        <v>130</v>
      </c>
      <c r="D1098" t="str">
        <f t="shared" si="102"/>
        <v>Item_19_COMP</v>
      </c>
      <c r="E1098" t="s">
        <v>361</v>
      </c>
      <c r="F1098" s="5">
        <f t="shared" si="103"/>
        <v>32</v>
      </c>
      <c r="G1098">
        <v>32</v>
      </c>
      <c r="H1098">
        <f t="shared" si="104"/>
        <v>10</v>
      </c>
      <c r="I1098">
        <v>10</v>
      </c>
      <c r="J1098" s="3">
        <f t="shared" si="105"/>
        <v>320</v>
      </c>
      <c r="K1098">
        <v>320</v>
      </c>
      <c r="L1098" t="str">
        <f t="shared" si="106"/>
        <v>High</v>
      </c>
      <c r="M1098" t="s">
        <v>15</v>
      </c>
      <c r="N1098" t="s">
        <v>38</v>
      </c>
      <c r="O1098" s="1">
        <v>45601</v>
      </c>
      <c r="P1098" s="7" t="str">
        <f t="shared" si="107"/>
        <v>YES</v>
      </c>
      <c r="Q1098" t="b">
        <v>1</v>
      </c>
    </row>
    <row r="1099" spans="1:17" x14ac:dyDescent="0.3">
      <c r="A1099" t="s">
        <v>1334</v>
      </c>
      <c r="B1099" t="s">
        <v>65</v>
      </c>
      <c r="C1099" t="s">
        <v>66</v>
      </c>
      <c r="D1099" t="str">
        <f t="shared" si="102"/>
        <v>Item_12_ELEC</v>
      </c>
      <c r="E1099" t="s">
        <v>367</v>
      </c>
      <c r="F1099" s="5">
        <f t="shared" si="103"/>
        <v>21.5</v>
      </c>
      <c r="G1099">
        <v>21.5</v>
      </c>
      <c r="H1099">
        <f t="shared" si="104"/>
        <v>1</v>
      </c>
      <c r="I1099">
        <v>1</v>
      </c>
      <c r="J1099" s="3">
        <f t="shared" si="105"/>
        <v>21.5</v>
      </c>
      <c r="K1099">
        <v>21.5</v>
      </c>
      <c r="L1099" t="str">
        <f t="shared" si="106"/>
        <v>Low</v>
      </c>
      <c r="M1099" t="s">
        <v>25</v>
      </c>
      <c r="N1099" t="s">
        <v>38</v>
      </c>
      <c r="O1099" s="1">
        <v>44728</v>
      </c>
      <c r="P1099" s="7" t="str">
        <f t="shared" si="107"/>
        <v>YES</v>
      </c>
      <c r="Q1099" t="b">
        <v>1</v>
      </c>
    </row>
    <row r="1100" spans="1:17" x14ac:dyDescent="0.3">
      <c r="A1100" t="s">
        <v>1335</v>
      </c>
      <c r="B1100" t="s">
        <v>69</v>
      </c>
      <c r="C1100" t="s">
        <v>32</v>
      </c>
      <c r="D1100" t="str">
        <f t="shared" si="102"/>
        <v>Item_25_FOOD</v>
      </c>
      <c r="E1100" t="s">
        <v>365</v>
      </c>
      <c r="F1100" s="5">
        <f t="shared" si="103"/>
        <v>41</v>
      </c>
      <c r="G1100">
        <v>41</v>
      </c>
      <c r="H1100">
        <f t="shared" si="104"/>
        <v>5</v>
      </c>
      <c r="I1100">
        <v>5</v>
      </c>
      <c r="J1100" s="3">
        <f t="shared" si="105"/>
        <v>205</v>
      </c>
      <c r="K1100">
        <v>205</v>
      </c>
      <c r="L1100" t="str">
        <f t="shared" si="106"/>
        <v>Medium</v>
      </c>
      <c r="M1100" t="s">
        <v>25</v>
      </c>
      <c r="N1100" t="s">
        <v>38</v>
      </c>
      <c r="O1100" s="1">
        <v>45018</v>
      </c>
      <c r="P1100" s="7" t="str">
        <f t="shared" si="107"/>
        <v>NO</v>
      </c>
      <c r="Q1100" t="b">
        <v>0</v>
      </c>
    </row>
    <row r="1101" spans="1:17" x14ac:dyDescent="0.3">
      <c r="A1101" t="s">
        <v>1336</v>
      </c>
      <c r="B1101" t="s">
        <v>43</v>
      </c>
      <c r="C1101" t="s">
        <v>130</v>
      </c>
      <c r="D1101" t="str">
        <f t="shared" si="102"/>
        <v>Item_21_COMP</v>
      </c>
      <c r="E1101" t="s">
        <v>240</v>
      </c>
      <c r="F1101" s="5">
        <f t="shared" si="103"/>
        <v>35</v>
      </c>
      <c r="G1101">
        <v>35</v>
      </c>
      <c r="H1101">
        <f t="shared" si="104"/>
        <v>3</v>
      </c>
      <c r="I1101">
        <v>3</v>
      </c>
      <c r="J1101" s="3">
        <f t="shared" si="105"/>
        <v>105</v>
      </c>
      <c r="K1101">
        <v>105</v>
      </c>
      <c r="L1101" t="str">
        <f t="shared" si="106"/>
        <v>Low</v>
      </c>
      <c r="M1101" t="s">
        <v>25</v>
      </c>
      <c r="N1101" t="s">
        <v>16</v>
      </c>
      <c r="O1101" s="1">
        <v>44717</v>
      </c>
      <c r="P1101" s="9" t="str">
        <f t="shared" si="107"/>
        <v>N/A</v>
      </c>
    </row>
    <row r="1102" spans="1:17" x14ac:dyDescent="0.3">
      <c r="A1102" t="s">
        <v>1337</v>
      </c>
      <c r="B1102" t="s">
        <v>22</v>
      </c>
      <c r="C1102" t="s">
        <v>66</v>
      </c>
      <c r="D1102" t="str">
        <f t="shared" si="102"/>
        <v>Item_9_ELEC</v>
      </c>
      <c r="E1102" t="s">
        <v>919</v>
      </c>
      <c r="F1102" s="5">
        <f t="shared" si="103"/>
        <v>17</v>
      </c>
      <c r="G1102">
        <v>17</v>
      </c>
      <c r="H1102">
        <f t="shared" si="104"/>
        <v>4</v>
      </c>
      <c r="I1102">
        <v>4</v>
      </c>
      <c r="J1102" s="3">
        <f t="shared" si="105"/>
        <v>68</v>
      </c>
      <c r="K1102">
        <v>68</v>
      </c>
      <c r="L1102" t="str">
        <f t="shared" si="106"/>
        <v>Low</v>
      </c>
      <c r="M1102" t="s">
        <v>15</v>
      </c>
      <c r="N1102" t="s">
        <v>16</v>
      </c>
      <c r="O1102" s="1">
        <v>44647</v>
      </c>
      <c r="P1102" s="7" t="str">
        <f t="shared" si="107"/>
        <v>NO</v>
      </c>
      <c r="Q1102" t="b">
        <v>0</v>
      </c>
    </row>
    <row r="1103" spans="1:17" x14ac:dyDescent="0.3">
      <c r="A1103" t="s">
        <v>1338</v>
      </c>
      <c r="B1103" t="s">
        <v>80</v>
      </c>
      <c r="C1103" t="s">
        <v>66</v>
      </c>
      <c r="D1103" t="str">
        <f t="shared" si="102"/>
        <v>Item_15_ELEC</v>
      </c>
      <c r="E1103" t="s">
        <v>643</v>
      </c>
      <c r="F1103" s="5">
        <f t="shared" si="103"/>
        <v>26</v>
      </c>
      <c r="G1103">
        <v>26</v>
      </c>
      <c r="H1103">
        <f t="shared" si="104"/>
        <v>6</v>
      </c>
      <c r="I1103">
        <v>6</v>
      </c>
      <c r="J1103" s="3">
        <f t="shared" si="105"/>
        <v>156</v>
      </c>
      <c r="K1103">
        <v>156</v>
      </c>
      <c r="L1103" t="str">
        <f t="shared" si="106"/>
        <v>Medium</v>
      </c>
      <c r="M1103" t="s">
        <v>48</v>
      </c>
      <c r="N1103" t="s">
        <v>16</v>
      </c>
      <c r="O1103" s="1">
        <v>45490</v>
      </c>
      <c r="P1103" s="7" t="str">
        <f t="shared" si="107"/>
        <v>NO</v>
      </c>
      <c r="Q1103" t="b">
        <v>0</v>
      </c>
    </row>
    <row r="1104" spans="1:17" x14ac:dyDescent="0.3">
      <c r="A1104" t="s">
        <v>1339</v>
      </c>
      <c r="B1104" t="s">
        <v>113</v>
      </c>
      <c r="C1104" t="s">
        <v>28</v>
      </c>
      <c r="D1104" t="str">
        <f t="shared" si="102"/>
        <v>Item_22_BEVE</v>
      </c>
      <c r="E1104" t="s">
        <v>117</v>
      </c>
      <c r="F1104" s="5">
        <f t="shared" si="103"/>
        <v>36.5</v>
      </c>
      <c r="G1104">
        <v>36.5</v>
      </c>
      <c r="H1104">
        <f t="shared" si="104"/>
        <v>5</v>
      </c>
      <c r="I1104">
        <v>5</v>
      </c>
      <c r="J1104" s="3">
        <f t="shared" si="105"/>
        <v>182.5</v>
      </c>
      <c r="K1104">
        <v>182.5</v>
      </c>
      <c r="L1104" t="str">
        <f t="shared" si="106"/>
        <v>Medium</v>
      </c>
      <c r="M1104" t="s">
        <v>48</v>
      </c>
      <c r="N1104" t="s">
        <v>38</v>
      </c>
      <c r="O1104" s="1">
        <v>45281</v>
      </c>
      <c r="P1104" s="7" t="str">
        <f t="shared" si="107"/>
        <v>NO</v>
      </c>
      <c r="Q1104" t="b">
        <v>0</v>
      </c>
    </row>
    <row r="1105" spans="1:17" x14ac:dyDescent="0.3">
      <c r="A1105" t="s">
        <v>1340</v>
      </c>
      <c r="B1105" t="s">
        <v>43</v>
      </c>
      <c r="C1105" t="s">
        <v>13</v>
      </c>
      <c r="D1105" t="str">
        <f t="shared" si="102"/>
        <v>Item_22_PATI</v>
      </c>
      <c r="E1105" t="s">
        <v>92</v>
      </c>
      <c r="F1105" s="5">
        <f t="shared" si="103"/>
        <v>36.5</v>
      </c>
      <c r="G1105">
        <v>36.5</v>
      </c>
      <c r="H1105">
        <f t="shared" si="104"/>
        <v>7</v>
      </c>
      <c r="I1105">
        <v>7</v>
      </c>
      <c r="J1105" s="3">
        <f t="shared" si="105"/>
        <v>255.5</v>
      </c>
      <c r="K1105">
        <v>255.5</v>
      </c>
      <c r="L1105" t="str">
        <f t="shared" si="106"/>
        <v>Medium</v>
      </c>
      <c r="M1105" t="s">
        <v>48</v>
      </c>
      <c r="N1105" t="s">
        <v>38</v>
      </c>
      <c r="O1105" s="1">
        <v>45547</v>
      </c>
      <c r="P1105" s="7" t="str">
        <f t="shared" si="107"/>
        <v>YES</v>
      </c>
      <c r="Q1105" t="b">
        <v>1</v>
      </c>
    </row>
    <row r="1106" spans="1:17" x14ac:dyDescent="0.3">
      <c r="A1106" t="s">
        <v>1341</v>
      </c>
      <c r="B1106" t="s">
        <v>27</v>
      </c>
      <c r="C1106" t="s">
        <v>23</v>
      </c>
      <c r="D1106" t="str">
        <f t="shared" si="102"/>
        <v>Item_15_BUTC</v>
      </c>
      <c r="E1106" t="s">
        <v>1239</v>
      </c>
      <c r="F1106" s="5">
        <f t="shared" si="103"/>
        <v>26</v>
      </c>
      <c r="G1106">
        <v>26</v>
      </c>
      <c r="H1106">
        <f t="shared" si="104"/>
        <v>7</v>
      </c>
      <c r="I1106">
        <v>7</v>
      </c>
      <c r="J1106" s="3">
        <f t="shared" si="105"/>
        <v>182</v>
      </c>
      <c r="K1106">
        <v>182</v>
      </c>
      <c r="L1106" t="str">
        <f t="shared" si="106"/>
        <v>Medium</v>
      </c>
      <c r="M1106" t="s">
        <v>15</v>
      </c>
      <c r="N1106" t="s">
        <v>16</v>
      </c>
      <c r="O1106" s="1">
        <v>45327</v>
      </c>
      <c r="P1106" s="7" t="str">
        <f t="shared" si="107"/>
        <v>NO</v>
      </c>
      <c r="Q1106" t="b">
        <v>0</v>
      </c>
    </row>
    <row r="1107" spans="1:17" x14ac:dyDescent="0.3">
      <c r="A1107" t="s">
        <v>1342</v>
      </c>
      <c r="B1107" t="s">
        <v>63</v>
      </c>
      <c r="C1107" t="s">
        <v>66</v>
      </c>
      <c r="D1107" t="str">
        <f t="shared" si="102"/>
        <v>Item_17_ELEC</v>
      </c>
      <c r="E1107" t="s">
        <v>377</v>
      </c>
      <c r="F1107" s="5">
        <f t="shared" si="103"/>
        <v>29</v>
      </c>
      <c r="G1107">
        <v>29</v>
      </c>
      <c r="H1107">
        <f t="shared" si="104"/>
        <v>9</v>
      </c>
      <c r="I1107">
        <v>9</v>
      </c>
      <c r="J1107" s="3">
        <f t="shared" si="105"/>
        <v>261</v>
      </c>
      <c r="K1107">
        <v>261</v>
      </c>
      <c r="L1107" t="str">
        <f t="shared" si="106"/>
        <v>Medium</v>
      </c>
      <c r="M1107" t="s">
        <v>15</v>
      </c>
      <c r="N1107" t="s">
        <v>16</v>
      </c>
      <c r="O1107" s="1">
        <v>44619</v>
      </c>
      <c r="P1107" s="7" t="str">
        <f t="shared" si="107"/>
        <v>NO</v>
      </c>
      <c r="Q1107" t="b">
        <v>0</v>
      </c>
    </row>
    <row r="1108" spans="1:17" x14ac:dyDescent="0.3">
      <c r="A1108" t="s">
        <v>1343</v>
      </c>
      <c r="B1108" t="s">
        <v>63</v>
      </c>
      <c r="C1108" t="s">
        <v>130</v>
      </c>
      <c r="D1108" t="str">
        <f t="shared" si="102"/>
        <v>Item_15_COMP</v>
      </c>
      <c r="E1108" t="s">
        <v>149</v>
      </c>
      <c r="F1108" s="5">
        <f t="shared" si="103"/>
        <v>26</v>
      </c>
      <c r="G1108">
        <v>26</v>
      </c>
      <c r="H1108">
        <f t="shared" si="104"/>
        <v>6</v>
      </c>
      <c r="I1108">
        <v>6</v>
      </c>
      <c r="J1108" s="3">
        <f t="shared" si="105"/>
        <v>156</v>
      </c>
      <c r="K1108">
        <v>156</v>
      </c>
      <c r="L1108" t="str">
        <f t="shared" si="106"/>
        <v>Medium</v>
      </c>
      <c r="M1108" t="s">
        <v>48</v>
      </c>
      <c r="N1108" t="s">
        <v>16</v>
      </c>
      <c r="O1108" s="1">
        <v>45507</v>
      </c>
      <c r="P1108" s="7" t="str">
        <f t="shared" si="107"/>
        <v>NO</v>
      </c>
      <c r="Q1108" t="b">
        <v>0</v>
      </c>
    </row>
    <row r="1109" spans="1:17" x14ac:dyDescent="0.3">
      <c r="A1109" t="s">
        <v>1344</v>
      </c>
      <c r="B1109" t="s">
        <v>46</v>
      </c>
      <c r="C1109" t="s">
        <v>41</v>
      </c>
      <c r="D1109" t="str">
        <f t="shared" si="102"/>
        <v>Item_25_FURN</v>
      </c>
      <c r="E1109" t="s">
        <v>87</v>
      </c>
      <c r="F1109" s="5">
        <f t="shared" si="103"/>
        <v>41</v>
      </c>
      <c r="G1109">
        <v>41</v>
      </c>
      <c r="H1109">
        <f t="shared" si="104"/>
        <v>1</v>
      </c>
      <c r="I1109">
        <v>1</v>
      </c>
      <c r="J1109" s="3">
        <f t="shared" si="105"/>
        <v>41</v>
      </c>
      <c r="K1109">
        <v>41</v>
      </c>
      <c r="L1109" t="str">
        <f t="shared" si="106"/>
        <v>Low</v>
      </c>
      <c r="M1109" t="s">
        <v>15</v>
      </c>
      <c r="N1109" t="s">
        <v>38</v>
      </c>
      <c r="O1109" s="1">
        <v>45487</v>
      </c>
      <c r="P1109" s="7" t="str">
        <f t="shared" si="107"/>
        <v>NO</v>
      </c>
      <c r="Q1109" t="b">
        <v>0</v>
      </c>
    </row>
    <row r="1110" spans="1:17" x14ac:dyDescent="0.3">
      <c r="A1110" t="s">
        <v>1345</v>
      </c>
      <c r="B1110" t="s">
        <v>36</v>
      </c>
      <c r="C1110" t="s">
        <v>66</v>
      </c>
      <c r="D1110" t="str">
        <f t="shared" si="102"/>
        <v>Item_8_ELEC</v>
      </c>
      <c r="E1110" t="s">
        <v>246</v>
      </c>
      <c r="F1110" s="5">
        <f t="shared" si="103"/>
        <v>15.5</v>
      </c>
      <c r="G1110">
        <v>15.5</v>
      </c>
      <c r="H1110">
        <f t="shared" si="104"/>
        <v>4</v>
      </c>
      <c r="I1110">
        <v>4</v>
      </c>
      <c r="J1110" s="3">
        <f t="shared" si="105"/>
        <v>62</v>
      </c>
      <c r="K1110">
        <v>62</v>
      </c>
      <c r="L1110" t="str">
        <f t="shared" si="106"/>
        <v>Low</v>
      </c>
      <c r="M1110" t="s">
        <v>15</v>
      </c>
      <c r="N1110" t="s">
        <v>16</v>
      </c>
      <c r="O1110" s="1">
        <v>45153</v>
      </c>
      <c r="P1110" s="7" t="str">
        <f t="shared" si="107"/>
        <v>NO</v>
      </c>
      <c r="Q1110" t="b">
        <v>0</v>
      </c>
    </row>
    <row r="1111" spans="1:17" x14ac:dyDescent="0.3">
      <c r="A1111" t="s">
        <v>1346</v>
      </c>
      <c r="B1111" t="s">
        <v>40</v>
      </c>
      <c r="C1111" t="s">
        <v>23</v>
      </c>
      <c r="D1111" t="str">
        <f t="shared" si="102"/>
        <v>Item_18_BUTC</v>
      </c>
      <c r="E1111" t="s">
        <v>277</v>
      </c>
      <c r="F1111" s="5">
        <f t="shared" si="103"/>
        <v>30.5</v>
      </c>
      <c r="G1111">
        <v>30.5</v>
      </c>
      <c r="H1111">
        <f t="shared" si="104"/>
        <v>9</v>
      </c>
      <c r="I1111">
        <v>9</v>
      </c>
      <c r="J1111" s="3">
        <f t="shared" si="105"/>
        <v>274.5</v>
      </c>
      <c r="K1111">
        <v>274.5</v>
      </c>
      <c r="L1111" t="str">
        <f t="shared" si="106"/>
        <v>Medium</v>
      </c>
      <c r="M1111" t="s">
        <v>25</v>
      </c>
      <c r="N1111" t="s">
        <v>38</v>
      </c>
      <c r="O1111" s="1">
        <v>44830</v>
      </c>
      <c r="P1111" s="7" t="str">
        <f t="shared" si="107"/>
        <v>YES</v>
      </c>
      <c r="Q1111" t="b">
        <v>1</v>
      </c>
    </row>
    <row r="1112" spans="1:17" x14ac:dyDescent="0.3">
      <c r="A1112" t="s">
        <v>1347</v>
      </c>
      <c r="B1112" t="s">
        <v>36</v>
      </c>
      <c r="C1112" t="s">
        <v>23</v>
      </c>
      <c r="D1112" s="2" t="str">
        <f t="shared" si="102"/>
        <v>Unknown_Item</v>
      </c>
      <c r="F1112" s="5">
        <f t="shared" si="103"/>
        <v>21.5</v>
      </c>
      <c r="G1112">
        <v>21.5</v>
      </c>
      <c r="H1112" s="2">
        <f t="shared" si="104"/>
        <v>6</v>
      </c>
      <c r="J1112" s="4">
        <f t="shared" si="105"/>
        <v>108.5</v>
      </c>
      <c r="L1112" t="str">
        <f t="shared" si="106"/>
        <v>Low</v>
      </c>
      <c r="M1112" t="s">
        <v>48</v>
      </c>
      <c r="N1112" t="s">
        <v>16</v>
      </c>
      <c r="O1112" s="1">
        <v>45388</v>
      </c>
      <c r="P1112" s="7" t="str">
        <f t="shared" si="107"/>
        <v>YES</v>
      </c>
      <c r="Q1112" t="b">
        <v>1</v>
      </c>
    </row>
    <row r="1113" spans="1:17" x14ac:dyDescent="0.3">
      <c r="A1113" t="s">
        <v>1348</v>
      </c>
      <c r="B1113" t="s">
        <v>63</v>
      </c>
      <c r="C1113" t="s">
        <v>32</v>
      </c>
      <c r="D1113" t="str">
        <f t="shared" si="102"/>
        <v>Item_8_FOOD</v>
      </c>
      <c r="E1113" t="s">
        <v>819</v>
      </c>
      <c r="F1113" s="5">
        <f t="shared" si="103"/>
        <v>15.5</v>
      </c>
      <c r="G1113">
        <v>15.5</v>
      </c>
      <c r="H1113">
        <f t="shared" si="104"/>
        <v>7</v>
      </c>
      <c r="I1113">
        <v>7</v>
      </c>
      <c r="J1113" s="3">
        <f t="shared" si="105"/>
        <v>108.5</v>
      </c>
      <c r="K1113">
        <v>108.5</v>
      </c>
      <c r="L1113" t="str">
        <f t="shared" si="106"/>
        <v>Low</v>
      </c>
      <c r="M1113" t="s">
        <v>15</v>
      </c>
      <c r="N1113" t="s">
        <v>16</v>
      </c>
      <c r="O1113" s="1">
        <v>45014</v>
      </c>
      <c r="P1113" s="7" t="str">
        <f t="shared" si="107"/>
        <v>YES</v>
      </c>
      <c r="Q1113" t="b">
        <v>1</v>
      </c>
    </row>
    <row r="1114" spans="1:17" x14ac:dyDescent="0.3">
      <c r="A1114" t="s">
        <v>1349</v>
      </c>
      <c r="B1114" t="s">
        <v>36</v>
      </c>
      <c r="C1114" t="s">
        <v>130</v>
      </c>
      <c r="D1114" t="str">
        <f t="shared" si="102"/>
        <v>Item_20_COMP</v>
      </c>
      <c r="E1114" t="s">
        <v>183</v>
      </c>
      <c r="F1114" s="5">
        <f t="shared" si="103"/>
        <v>33.5</v>
      </c>
      <c r="G1114">
        <v>33.5</v>
      </c>
      <c r="H1114">
        <f t="shared" si="104"/>
        <v>3</v>
      </c>
      <c r="I1114">
        <v>3</v>
      </c>
      <c r="J1114" s="3">
        <f t="shared" si="105"/>
        <v>100.5</v>
      </c>
      <c r="K1114">
        <v>100.5</v>
      </c>
      <c r="L1114" t="str">
        <f t="shared" si="106"/>
        <v>Low</v>
      </c>
      <c r="M1114" t="s">
        <v>25</v>
      </c>
      <c r="N1114" t="s">
        <v>16</v>
      </c>
      <c r="O1114" s="1">
        <v>44645</v>
      </c>
      <c r="P1114" s="7" t="str">
        <f t="shared" si="107"/>
        <v>YES</v>
      </c>
      <c r="Q1114" t="b">
        <v>1</v>
      </c>
    </row>
    <row r="1115" spans="1:17" x14ac:dyDescent="0.3">
      <c r="A1115" t="s">
        <v>1350</v>
      </c>
      <c r="B1115" t="s">
        <v>123</v>
      </c>
      <c r="C1115" t="s">
        <v>32</v>
      </c>
      <c r="D1115" t="str">
        <f t="shared" si="102"/>
        <v>Item_21_FOOD</v>
      </c>
      <c r="E1115" t="s">
        <v>1318</v>
      </c>
      <c r="F1115" s="5">
        <f t="shared" si="103"/>
        <v>35</v>
      </c>
      <c r="G1115">
        <v>35</v>
      </c>
      <c r="H1115">
        <f t="shared" si="104"/>
        <v>3</v>
      </c>
      <c r="I1115">
        <v>3</v>
      </c>
      <c r="J1115" s="3">
        <f t="shared" si="105"/>
        <v>105</v>
      </c>
      <c r="K1115">
        <v>105</v>
      </c>
      <c r="L1115" t="str">
        <f t="shared" si="106"/>
        <v>Low</v>
      </c>
      <c r="M1115" t="s">
        <v>15</v>
      </c>
      <c r="N1115" t="s">
        <v>38</v>
      </c>
      <c r="O1115" s="1">
        <v>45118</v>
      </c>
      <c r="P1115" s="7" t="str">
        <f t="shared" si="107"/>
        <v>YES</v>
      </c>
      <c r="Q1115" t="b">
        <v>1</v>
      </c>
    </row>
    <row r="1116" spans="1:17" x14ac:dyDescent="0.3">
      <c r="A1116" t="s">
        <v>1351</v>
      </c>
      <c r="B1116" t="s">
        <v>168</v>
      </c>
      <c r="C1116" t="s">
        <v>32</v>
      </c>
      <c r="D1116" t="str">
        <f t="shared" si="102"/>
        <v>Item_9_FOOD</v>
      </c>
      <c r="E1116" t="s">
        <v>237</v>
      </c>
      <c r="F1116" s="5">
        <f t="shared" si="103"/>
        <v>17</v>
      </c>
      <c r="G1116">
        <v>17</v>
      </c>
      <c r="H1116">
        <f t="shared" si="104"/>
        <v>7</v>
      </c>
      <c r="I1116">
        <v>7</v>
      </c>
      <c r="J1116" s="3">
        <f t="shared" si="105"/>
        <v>119</v>
      </c>
      <c r="K1116">
        <v>119</v>
      </c>
      <c r="L1116" t="str">
        <f t="shared" si="106"/>
        <v>Low</v>
      </c>
      <c r="M1116" t="s">
        <v>25</v>
      </c>
      <c r="N1116" t="s">
        <v>38</v>
      </c>
      <c r="O1116" s="1">
        <v>45109</v>
      </c>
      <c r="P1116" s="7" t="str">
        <f t="shared" si="107"/>
        <v>NO</v>
      </c>
      <c r="Q1116" t="b">
        <v>0</v>
      </c>
    </row>
    <row r="1117" spans="1:17" x14ac:dyDescent="0.3">
      <c r="A1117" t="s">
        <v>1352</v>
      </c>
      <c r="B1117" t="s">
        <v>113</v>
      </c>
      <c r="C1117" t="s">
        <v>28</v>
      </c>
      <c r="D1117" t="str">
        <f t="shared" si="102"/>
        <v>Item_24_BEVE</v>
      </c>
      <c r="E1117" t="s">
        <v>676</v>
      </c>
      <c r="F1117" s="5">
        <f t="shared" si="103"/>
        <v>39.5</v>
      </c>
      <c r="G1117">
        <v>39.5</v>
      </c>
      <c r="H1117">
        <f t="shared" si="104"/>
        <v>10</v>
      </c>
      <c r="I1117">
        <v>10</v>
      </c>
      <c r="J1117" s="3">
        <f t="shared" si="105"/>
        <v>395</v>
      </c>
      <c r="K1117">
        <v>395</v>
      </c>
      <c r="L1117" t="str">
        <f t="shared" si="106"/>
        <v>High</v>
      </c>
      <c r="M1117" t="s">
        <v>48</v>
      </c>
      <c r="N1117" t="s">
        <v>38</v>
      </c>
      <c r="O1117" s="1">
        <v>44798</v>
      </c>
      <c r="P1117" s="9" t="str">
        <f t="shared" si="107"/>
        <v>N/A</v>
      </c>
    </row>
    <row r="1118" spans="1:17" x14ac:dyDescent="0.3">
      <c r="A1118" t="s">
        <v>1353</v>
      </c>
      <c r="B1118" t="s">
        <v>84</v>
      </c>
      <c r="C1118" t="s">
        <v>41</v>
      </c>
      <c r="D1118" t="str">
        <f t="shared" si="102"/>
        <v>Item_19_FURN</v>
      </c>
      <c r="E1118" t="s">
        <v>1058</v>
      </c>
      <c r="F1118" s="5">
        <f t="shared" si="103"/>
        <v>32</v>
      </c>
      <c r="G1118">
        <v>32</v>
      </c>
      <c r="H1118">
        <f t="shared" si="104"/>
        <v>7</v>
      </c>
      <c r="I1118">
        <v>7</v>
      </c>
      <c r="J1118" s="3">
        <f t="shared" si="105"/>
        <v>224</v>
      </c>
      <c r="K1118">
        <v>224</v>
      </c>
      <c r="L1118" t="str">
        <f t="shared" si="106"/>
        <v>Medium</v>
      </c>
      <c r="M1118" t="s">
        <v>25</v>
      </c>
      <c r="N1118" t="s">
        <v>16</v>
      </c>
      <c r="O1118" s="1">
        <v>45222</v>
      </c>
      <c r="P1118" s="7" t="str">
        <f t="shared" si="107"/>
        <v>YES</v>
      </c>
      <c r="Q1118" t="b">
        <v>1</v>
      </c>
    </row>
    <row r="1119" spans="1:17" x14ac:dyDescent="0.3">
      <c r="A1119" t="s">
        <v>1354</v>
      </c>
      <c r="B1119" t="s">
        <v>40</v>
      </c>
      <c r="C1119" t="s">
        <v>28</v>
      </c>
      <c r="D1119" s="2" t="str">
        <f t="shared" si="102"/>
        <v>Unknown_Item</v>
      </c>
      <c r="F1119" s="5">
        <f t="shared" si="103"/>
        <v>8</v>
      </c>
      <c r="G1119">
        <v>8</v>
      </c>
      <c r="H1119" s="2">
        <f t="shared" si="104"/>
        <v>6</v>
      </c>
      <c r="J1119" s="4">
        <f t="shared" si="105"/>
        <v>108.5</v>
      </c>
      <c r="L1119" t="str">
        <f t="shared" si="106"/>
        <v>Low</v>
      </c>
      <c r="M1119" t="s">
        <v>15</v>
      </c>
      <c r="N1119" t="s">
        <v>38</v>
      </c>
      <c r="O1119" s="1">
        <v>45285</v>
      </c>
      <c r="P1119" s="7" t="str">
        <f t="shared" si="107"/>
        <v>YES</v>
      </c>
      <c r="Q1119" t="b">
        <v>1</v>
      </c>
    </row>
    <row r="1120" spans="1:17" x14ac:dyDescent="0.3">
      <c r="A1120" t="s">
        <v>1355</v>
      </c>
      <c r="B1120" t="s">
        <v>18</v>
      </c>
      <c r="C1120" t="s">
        <v>32</v>
      </c>
      <c r="D1120" t="str">
        <f t="shared" si="102"/>
        <v>Item_24_FOOD</v>
      </c>
      <c r="E1120" t="s">
        <v>263</v>
      </c>
      <c r="F1120" s="5">
        <f t="shared" si="103"/>
        <v>39.5</v>
      </c>
      <c r="G1120">
        <v>39.5</v>
      </c>
      <c r="H1120">
        <f t="shared" si="104"/>
        <v>2</v>
      </c>
      <c r="I1120">
        <v>2</v>
      </c>
      <c r="J1120" s="3">
        <f t="shared" si="105"/>
        <v>79</v>
      </c>
      <c r="K1120">
        <v>79</v>
      </c>
      <c r="L1120" t="str">
        <f t="shared" si="106"/>
        <v>Low</v>
      </c>
      <c r="M1120" t="s">
        <v>25</v>
      </c>
      <c r="N1120" t="s">
        <v>16</v>
      </c>
      <c r="O1120" s="1">
        <v>45168</v>
      </c>
      <c r="P1120" s="7" t="str">
        <f t="shared" si="107"/>
        <v>YES</v>
      </c>
      <c r="Q1120" t="b">
        <v>1</v>
      </c>
    </row>
    <row r="1121" spans="1:17" x14ac:dyDescent="0.3">
      <c r="A1121" t="s">
        <v>1356</v>
      </c>
      <c r="B1121" t="s">
        <v>69</v>
      </c>
      <c r="C1121" t="s">
        <v>66</v>
      </c>
      <c r="D1121" t="str">
        <f t="shared" si="102"/>
        <v>Item_9_ELEC</v>
      </c>
      <c r="E1121" t="s">
        <v>919</v>
      </c>
      <c r="F1121" s="5">
        <f t="shared" si="103"/>
        <v>17</v>
      </c>
      <c r="G1121">
        <v>17</v>
      </c>
      <c r="H1121">
        <f t="shared" si="104"/>
        <v>5</v>
      </c>
      <c r="I1121">
        <v>5</v>
      </c>
      <c r="J1121" s="3">
        <f t="shared" si="105"/>
        <v>85</v>
      </c>
      <c r="K1121">
        <v>85</v>
      </c>
      <c r="L1121" t="str">
        <f t="shared" si="106"/>
        <v>Low</v>
      </c>
      <c r="M1121" t="s">
        <v>48</v>
      </c>
      <c r="N1121" t="s">
        <v>16</v>
      </c>
      <c r="O1121" s="1">
        <v>44582</v>
      </c>
      <c r="P1121" s="7" t="str">
        <f t="shared" si="107"/>
        <v>NO</v>
      </c>
      <c r="Q1121" t="b">
        <v>0</v>
      </c>
    </row>
    <row r="1122" spans="1:17" x14ac:dyDescent="0.3">
      <c r="A1122" t="s">
        <v>1357</v>
      </c>
      <c r="B1122" t="s">
        <v>74</v>
      </c>
      <c r="C1122" t="s">
        <v>13</v>
      </c>
      <c r="D1122" t="str">
        <f t="shared" si="102"/>
        <v>Item_5_PATI</v>
      </c>
      <c r="E1122" t="s">
        <v>656</v>
      </c>
      <c r="F1122" s="5">
        <f t="shared" si="103"/>
        <v>11</v>
      </c>
      <c r="G1122">
        <v>11</v>
      </c>
      <c r="H1122">
        <f t="shared" si="104"/>
        <v>1</v>
      </c>
      <c r="I1122">
        <v>1</v>
      </c>
      <c r="J1122" s="3">
        <f t="shared" si="105"/>
        <v>11</v>
      </c>
      <c r="K1122">
        <v>11</v>
      </c>
      <c r="L1122" t="str">
        <f t="shared" si="106"/>
        <v>Low</v>
      </c>
      <c r="M1122" t="s">
        <v>15</v>
      </c>
      <c r="N1122" t="s">
        <v>38</v>
      </c>
      <c r="O1122" s="1">
        <v>45654</v>
      </c>
      <c r="P1122" s="7" t="str">
        <f t="shared" si="107"/>
        <v>YES</v>
      </c>
      <c r="Q1122" t="b">
        <v>1</v>
      </c>
    </row>
    <row r="1123" spans="1:17" x14ac:dyDescent="0.3">
      <c r="A1123" t="s">
        <v>1358</v>
      </c>
      <c r="B1123" t="s">
        <v>55</v>
      </c>
      <c r="C1123" t="s">
        <v>130</v>
      </c>
      <c r="D1123" t="str">
        <f t="shared" si="102"/>
        <v>Item_21_COMP</v>
      </c>
      <c r="E1123" t="s">
        <v>240</v>
      </c>
      <c r="F1123" s="5">
        <f t="shared" si="103"/>
        <v>35</v>
      </c>
      <c r="G1123">
        <v>35</v>
      </c>
      <c r="H1123">
        <f t="shared" si="104"/>
        <v>1</v>
      </c>
      <c r="I1123">
        <v>1</v>
      </c>
      <c r="J1123" s="3">
        <f t="shared" si="105"/>
        <v>35</v>
      </c>
      <c r="K1123">
        <v>35</v>
      </c>
      <c r="L1123" t="str">
        <f t="shared" si="106"/>
        <v>Low</v>
      </c>
      <c r="M1123" t="s">
        <v>25</v>
      </c>
      <c r="N1123" t="s">
        <v>38</v>
      </c>
      <c r="O1123" s="1">
        <v>45141</v>
      </c>
      <c r="P1123" s="9" t="str">
        <f t="shared" si="107"/>
        <v>N/A</v>
      </c>
    </row>
    <row r="1124" spans="1:17" x14ac:dyDescent="0.3">
      <c r="A1124" t="s">
        <v>1359</v>
      </c>
      <c r="B1124" t="s">
        <v>168</v>
      </c>
      <c r="C1124" t="s">
        <v>19</v>
      </c>
      <c r="D1124" t="str">
        <f t="shared" si="102"/>
        <v>Item_18_MILK</v>
      </c>
      <c r="E1124" t="s">
        <v>662</v>
      </c>
      <c r="F1124" s="5">
        <f t="shared" si="103"/>
        <v>30.5</v>
      </c>
      <c r="G1124">
        <v>30.5</v>
      </c>
      <c r="H1124">
        <f t="shared" si="104"/>
        <v>8</v>
      </c>
      <c r="I1124">
        <v>8</v>
      </c>
      <c r="J1124" s="3">
        <f t="shared" si="105"/>
        <v>244</v>
      </c>
      <c r="K1124">
        <v>244</v>
      </c>
      <c r="L1124" t="str">
        <f t="shared" si="106"/>
        <v>Medium</v>
      </c>
      <c r="M1124" t="s">
        <v>48</v>
      </c>
      <c r="N1124" t="s">
        <v>38</v>
      </c>
      <c r="O1124" s="1">
        <v>45489</v>
      </c>
      <c r="P1124" s="7" t="str">
        <f t="shared" si="107"/>
        <v>NO</v>
      </c>
      <c r="Q1124" t="b">
        <v>0</v>
      </c>
    </row>
    <row r="1125" spans="1:17" x14ac:dyDescent="0.3">
      <c r="A1125" t="s">
        <v>1360</v>
      </c>
      <c r="B1125" t="s">
        <v>108</v>
      </c>
      <c r="C1125" t="s">
        <v>19</v>
      </c>
      <c r="D1125" t="str">
        <f t="shared" si="102"/>
        <v>Item_24_MILK</v>
      </c>
      <c r="E1125" t="s">
        <v>273</v>
      </c>
      <c r="F1125" s="5">
        <f t="shared" si="103"/>
        <v>39.5</v>
      </c>
      <c r="G1125">
        <v>39.5</v>
      </c>
      <c r="H1125">
        <f t="shared" si="104"/>
        <v>7</v>
      </c>
      <c r="I1125">
        <v>7</v>
      </c>
      <c r="J1125" s="3">
        <f t="shared" si="105"/>
        <v>276.5</v>
      </c>
      <c r="K1125">
        <v>276.5</v>
      </c>
      <c r="L1125" t="str">
        <f t="shared" si="106"/>
        <v>Medium</v>
      </c>
      <c r="M1125" t="s">
        <v>15</v>
      </c>
      <c r="N1125" t="s">
        <v>38</v>
      </c>
      <c r="O1125" s="1">
        <v>45546</v>
      </c>
      <c r="P1125" s="7" t="str">
        <f t="shared" si="107"/>
        <v>YES</v>
      </c>
      <c r="Q1125" t="b">
        <v>1</v>
      </c>
    </row>
    <row r="1126" spans="1:17" x14ac:dyDescent="0.3">
      <c r="A1126" t="s">
        <v>1361</v>
      </c>
      <c r="B1126" t="s">
        <v>108</v>
      </c>
      <c r="C1126" t="s">
        <v>32</v>
      </c>
      <c r="D1126" t="str">
        <f t="shared" si="102"/>
        <v>Item_11_FOOD</v>
      </c>
      <c r="E1126" t="s">
        <v>94</v>
      </c>
      <c r="F1126" s="5">
        <f t="shared" si="103"/>
        <v>20</v>
      </c>
      <c r="G1126">
        <v>20</v>
      </c>
      <c r="H1126">
        <f t="shared" si="104"/>
        <v>8</v>
      </c>
      <c r="I1126">
        <v>8</v>
      </c>
      <c r="J1126" s="3">
        <f t="shared" si="105"/>
        <v>160</v>
      </c>
      <c r="K1126">
        <v>160</v>
      </c>
      <c r="L1126" t="str">
        <f t="shared" si="106"/>
        <v>Medium</v>
      </c>
      <c r="M1126" t="s">
        <v>48</v>
      </c>
      <c r="N1126" t="s">
        <v>38</v>
      </c>
      <c r="O1126" s="1">
        <v>44960</v>
      </c>
      <c r="P1126" s="7" t="str">
        <f t="shared" si="107"/>
        <v>NO</v>
      </c>
      <c r="Q1126" t="b">
        <v>0</v>
      </c>
    </row>
    <row r="1127" spans="1:17" x14ac:dyDescent="0.3">
      <c r="A1127" t="s">
        <v>1362</v>
      </c>
      <c r="B1127" t="s">
        <v>27</v>
      </c>
      <c r="C1127" t="s">
        <v>28</v>
      </c>
      <c r="D1127" t="str">
        <f t="shared" si="102"/>
        <v>Item_7_BEVE</v>
      </c>
      <c r="E1127" t="s">
        <v>71</v>
      </c>
      <c r="F1127" s="5">
        <f t="shared" si="103"/>
        <v>14</v>
      </c>
      <c r="G1127">
        <v>14</v>
      </c>
      <c r="H1127">
        <f t="shared" si="104"/>
        <v>9</v>
      </c>
      <c r="I1127">
        <v>9</v>
      </c>
      <c r="J1127" s="3">
        <f t="shared" si="105"/>
        <v>126</v>
      </c>
      <c r="K1127">
        <v>126</v>
      </c>
      <c r="L1127" t="str">
        <f t="shared" si="106"/>
        <v>Low</v>
      </c>
      <c r="M1127" t="s">
        <v>48</v>
      </c>
      <c r="N1127" t="s">
        <v>16</v>
      </c>
      <c r="O1127" s="1">
        <v>45380</v>
      </c>
      <c r="P1127" s="9" t="str">
        <f t="shared" si="107"/>
        <v>N/A</v>
      </c>
    </row>
    <row r="1128" spans="1:17" x14ac:dyDescent="0.3">
      <c r="A1128" t="s">
        <v>1363</v>
      </c>
      <c r="B1128" t="s">
        <v>74</v>
      </c>
      <c r="C1128" t="s">
        <v>19</v>
      </c>
      <c r="D1128" t="str">
        <f t="shared" si="102"/>
        <v>Item_6_MILK</v>
      </c>
      <c r="E1128" t="s">
        <v>152</v>
      </c>
      <c r="F1128" s="5">
        <f t="shared" si="103"/>
        <v>12.5</v>
      </c>
      <c r="G1128">
        <v>12.5</v>
      </c>
      <c r="H1128">
        <f t="shared" si="104"/>
        <v>8</v>
      </c>
      <c r="I1128">
        <v>8</v>
      </c>
      <c r="J1128" s="3">
        <f t="shared" si="105"/>
        <v>100</v>
      </c>
      <c r="K1128">
        <v>100</v>
      </c>
      <c r="L1128" t="str">
        <f t="shared" si="106"/>
        <v>Low</v>
      </c>
      <c r="M1128" t="s">
        <v>25</v>
      </c>
      <c r="N1128" t="s">
        <v>38</v>
      </c>
      <c r="O1128" s="1">
        <v>45548</v>
      </c>
      <c r="P1128" s="9" t="str">
        <f t="shared" si="107"/>
        <v>N/A</v>
      </c>
    </row>
    <row r="1129" spans="1:17" x14ac:dyDescent="0.3">
      <c r="A1129" t="s">
        <v>1364</v>
      </c>
      <c r="B1129" t="s">
        <v>63</v>
      </c>
      <c r="C1129" t="s">
        <v>28</v>
      </c>
      <c r="D1129" t="str">
        <f t="shared" si="102"/>
        <v>Item_4_BEVE</v>
      </c>
      <c r="E1129" t="s">
        <v>174</v>
      </c>
      <c r="F1129" s="5">
        <f t="shared" si="103"/>
        <v>9.5</v>
      </c>
      <c r="G1129">
        <v>9.5</v>
      </c>
      <c r="H1129">
        <f t="shared" si="104"/>
        <v>10</v>
      </c>
      <c r="I1129">
        <v>10</v>
      </c>
      <c r="J1129" s="3">
        <f t="shared" si="105"/>
        <v>95</v>
      </c>
      <c r="K1129">
        <v>95</v>
      </c>
      <c r="L1129" t="str">
        <f t="shared" si="106"/>
        <v>Low</v>
      </c>
      <c r="M1129" t="s">
        <v>15</v>
      </c>
      <c r="N1129" t="s">
        <v>38</v>
      </c>
      <c r="O1129" s="1">
        <v>45303</v>
      </c>
      <c r="P1129" s="7" t="str">
        <f t="shared" si="107"/>
        <v>YES</v>
      </c>
      <c r="Q1129" t="b">
        <v>1</v>
      </c>
    </row>
    <row r="1130" spans="1:17" x14ac:dyDescent="0.3">
      <c r="A1130" t="s">
        <v>1365</v>
      </c>
      <c r="B1130" t="s">
        <v>89</v>
      </c>
      <c r="C1130" t="s">
        <v>32</v>
      </c>
      <c r="D1130" t="str">
        <f t="shared" si="102"/>
        <v>Item_13_FOOD</v>
      </c>
      <c r="E1130" t="s">
        <v>482</v>
      </c>
      <c r="F1130" s="5">
        <f t="shared" si="103"/>
        <v>23</v>
      </c>
      <c r="G1130">
        <v>23</v>
      </c>
      <c r="H1130">
        <f t="shared" si="104"/>
        <v>7</v>
      </c>
      <c r="I1130">
        <v>7</v>
      </c>
      <c r="J1130" s="3">
        <f t="shared" si="105"/>
        <v>161</v>
      </c>
      <c r="K1130">
        <v>161</v>
      </c>
      <c r="L1130" t="str">
        <f t="shared" si="106"/>
        <v>Medium</v>
      </c>
      <c r="M1130" t="s">
        <v>25</v>
      </c>
      <c r="N1130" t="s">
        <v>16</v>
      </c>
      <c r="O1130" s="1">
        <v>45536</v>
      </c>
      <c r="P1130" s="9" t="str">
        <f t="shared" si="107"/>
        <v>N/A</v>
      </c>
    </row>
    <row r="1131" spans="1:17" x14ac:dyDescent="0.3">
      <c r="A1131" t="s">
        <v>1366</v>
      </c>
      <c r="B1131" t="s">
        <v>27</v>
      </c>
      <c r="C1131" t="s">
        <v>130</v>
      </c>
      <c r="D1131" t="str">
        <f t="shared" si="102"/>
        <v>Item_24_COMP</v>
      </c>
      <c r="E1131" t="s">
        <v>154</v>
      </c>
      <c r="F1131" s="5">
        <f t="shared" si="103"/>
        <v>39.5</v>
      </c>
      <c r="G1131">
        <v>39.5</v>
      </c>
      <c r="H1131">
        <f t="shared" si="104"/>
        <v>6</v>
      </c>
      <c r="I1131">
        <v>6</v>
      </c>
      <c r="J1131" s="3">
        <f t="shared" si="105"/>
        <v>237</v>
      </c>
      <c r="K1131">
        <v>237</v>
      </c>
      <c r="L1131" t="str">
        <f t="shared" si="106"/>
        <v>Medium</v>
      </c>
      <c r="M1131" t="s">
        <v>25</v>
      </c>
      <c r="N1131" t="s">
        <v>38</v>
      </c>
      <c r="O1131" s="1">
        <v>45610</v>
      </c>
      <c r="P1131" s="7" t="str">
        <f t="shared" si="107"/>
        <v>YES</v>
      </c>
      <c r="Q1131" t="b">
        <v>1</v>
      </c>
    </row>
    <row r="1132" spans="1:17" x14ac:dyDescent="0.3">
      <c r="A1132" t="s">
        <v>1367</v>
      </c>
      <c r="B1132" t="s">
        <v>65</v>
      </c>
      <c r="C1132" t="s">
        <v>41</v>
      </c>
      <c r="D1132" s="2" t="str">
        <f t="shared" si="102"/>
        <v>Unknown_Item</v>
      </c>
      <c r="F1132" s="6">
        <f t="shared" si="103"/>
        <v>23.365911749958215</v>
      </c>
      <c r="H1132">
        <f t="shared" si="104"/>
        <v>1</v>
      </c>
      <c r="I1132">
        <v>1</v>
      </c>
      <c r="J1132" s="3">
        <f t="shared" si="105"/>
        <v>15.5</v>
      </c>
      <c r="K1132">
        <v>15.5</v>
      </c>
      <c r="L1132" t="str">
        <f t="shared" si="106"/>
        <v>Low</v>
      </c>
      <c r="M1132" t="s">
        <v>48</v>
      </c>
      <c r="N1132" t="s">
        <v>38</v>
      </c>
      <c r="O1132" s="1">
        <v>45622</v>
      </c>
      <c r="P1132" s="7" t="str">
        <f t="shared" si="107"/>
        <v>NO</v>
      </c>
      <c r="Q1132" t="b">
        <v>0</v>
      </c>
    </row>
    <row r="1133" spans="1:17" x14ac:dyDescent="0.3">
      <c r="A1133" t="s">
        <v>1368</v>
      </c>
      <c r="B1133" t="s">
        <v>43</v>
      </c>
      <c r="C1133" t="s">
        <v>13</v>
      </c>
      <c r="D1133" t="str">
        <f t="shared" si="102"/>
        <v>Item_20_PATI</v>
      </c>
      <c r="E1133" t="s">
        <v>503</v>
      </c>
      <c r="F1133" s="5">
        <f t="shared" si="103"/>
        <v>33.5</v>
      </c>
      <c r="G1133">
        <v>33.5</v>
      </c>
      <c r="H1133">
        <f t="shared" si="104"/>
        <v>10</v>
      </c>
      <c r="I1133">
        <v>10</v>
      </c>
      <c r="J1133" s="3">
        <f t="shared" si="105"/>
        <v>335</v>
      </c>
      <c r="K1133">
        <v>335</v>
      </c>
      <c r="L1133" t="str">
        <f t="shared" si="106"/>
        <v>High</v>
      </c>
      <c r="M1133" t="s">
        <v>48</v>
      </c>
      <c r="N1133" t="s">
        <v>38</v>
      </c>
      <c r="O1133" s="1">
        <v>44715</v>
      </c>
      <c r="P1133" s="9" t="str">
        <f t="shared" si="107"/>
        <v>N/A</v>
      </c>
    </row>
    <row r="1134" spans="1:17" x14ac:dyDescent="0.3">
      <c r="A1134" t="s">
        <v>1369</v>
      </c>
      <c r="B1134" t="s">
        <v>63</v>
      </c>
      <c r="C1134" t="s">
        <v>28</v>
      </c>
      <c r="D1134" t="str">
        <f t="shared" si="102"/>
        <v>Item_25_BEVE</v>
      </c>
      <c r="E1134" t="s">
        <v>104</v>
      </c>
      <c r="F1134" s="5">
        <f t="shared" si="103"/>
        <v>41</v>
      </c>
      <c r="G1134">
        <v>41</v>
      </c>
      <c r="H1134">
        <f t="shared" si="104"/>
        <v>2</v>
      </c>
      <c r="I1134">
        <v>2</v>
      </c>
      <c r="J1134" s="3">
        <f t="shared" si="105"/>
        <v>82</v>
      </c>
      <c r="K1134">
        <v>82</v>
      </c>
      <c r="L1134" t="str">
        <f t="shared" si="106"/>
        <v>Low</v>
      </c>
      <c r="M1134" t="s">
        <v>25</v>
      </c>
      <c r="N1134" t="s">
        <v>38</v>
      </c>
      <c r="O1134" s="1">
        <v>45490</v>
      </c>
      <c r="P1134" s="7" t="str">
        <f t="shared" si="107"/>
        <v>NO</v>
      </c>
      <c r="Q1134" t="b">
        <v>0</v>
      </c>
    </row>
    <row r="1135" spans="1:17" x14ac:dyDescent="0.3">
      <c r="A1135" t="s">
        <v>1370</v>
      </c>
      <c r="B1135" t="s">
        <v>123</v>
      </c>
      <c r="C1135" t="s">
        <v>19</v>
      </c>
      <c r="D1135" t="str">
        <f t="shared" si="102"/>
        <v>Item_4_MILK</v>
      </c>
      <c r="E1135" t="s">
        <v>210</v>
      </c>
      <c r="F1135" s="5">
        <f t="shared" si="103"/>
        <v>9.5</v>
      </c>
      <c r="G1135">
        <v>9.5</v>
      </c>
      <c r="H1135">
        <f t="shared" si="104"/>
        <v>5</v>
      </c>
      <c r="I1135">
        <v>5</v>
      </c>
      <c r="J1135" s="3">
        <f t="shared" si="105"/>
        <v>47.5</v>
      </c>
      <c r="K1135">
        <v>47.5</v>
      </c>
      <c r="L1135" t="str">
        <f t="shared" si="106"/>
        <v>Low</v>
      </c>
      <c r="M1135" t="s">
        <v>25</v>
      </c>
      <c r="N1135" t="s">
        <v>16</v>
      </c>
      <c r="O1135" s="1">
        <v>44616</v>
      </c>
      <c r="P1135" s="7" t="str">
        <f t="shared" si="107"/>
        <v>NO</v>
      </c>
      <c r="Q1135" t="b">
        <v>0</v>
      </c>
    </row>
    <row r="1136" spans="1:17" x14ac:dyDescent="0.3">
      <c r="A1136" t="s">
        <v>1371</v>
      </c>
      <c r="B1136" t="s">
        <v>65</v>
      </c>
      <c r="C1136" t="s">
        <v>28</v>
      </c>
      <c r="D1136" s="2" t="str">
        <f t="shared" si="102"/>
        <v>Unknown_Item</v>
      </c>
      <c r="F1136" s="6">
        <f t="shared" si="103"/>
        <v>23.365911749958215</v>
      </c>
      <c r="H1136">
        <f t="shared" si="104"/>
        <v>4</v>
      </c>
      <c r="I1136">
        <v>4</v>
      </c>
      <c r="J1136" s="3">
        <f t="shared" si="105"/>
        <v>80</v>
      </c>
      <c r="K1136">
        <v>80</v>
      </c>
      <c r="L1136" t="str">
        <f t="shared" si="106"/>
        <v>Low</v>
      </c>
      <c r="M1136" t="s">
        <v>48</v>
      </c>
      <c r="N1136" t="s">
        <v>16</v>
      </c>
      <c r="O1136" s="1">
        <v>45662</v>
      </c>
      <c r="P1136" s="7" t="str">
        <f t="shared" si="107"/>
        <v>NO</v>
      </c>
      <c r="Q1136" t="b">
        <v>0</v>
      </c>
    </row>
    <row r="1137" spans="1:17" x14ac:dyDescent="0.3">
      <c r="A1137" t="s">
        <v>1372</v>
      </c>
      <c r="B1137" t="s">
        <v>123</v>
      </c>
      <c r="C1137" t="s">
        <v>28</v>
      </c>
      <c r="D1137" t="str">
        <f t="shared" si="102"/>
        <v>Item_12_BEVE</v>
      </c>
      <c r="E1137" t="s">
        <v>401</v>
      </c>
      <c r="F1137" s="5">
        <f t="shared" si="103"/>
        <v>21.5</v>
      </c>
      <c r="G1137">
        <v>21.5</v>
      </c>
      <c r="H1137">
        <f t="shared" si="104"/>
        <v>3</v>
      </c>
      <c r="I1137">
        <v>3</v>
      </c>
      <c r="J1137" s="3">
        <f t="shared" si="105"/>
        <v>64.5</v>
      </c>
      <c r="K1137">
        <v>64.5</v>
      </c>
      <c r="L1137" t="str">
        <f t="shared" si="106"/>
        <v>Low</v>
      </c>
      <c r="M1137" t="s">
        <v>25</v>
      </c>
      <c r="N1137" t="s">
        <v>38</v>
      </c>
      <c r="O1137" s="1">
        <v>44799</v>
      </c>
      <c r="P1137" s="7" t="str">
        <f t="shared" si="107"/>
        <v>NO</v>
      </c>
      <c r="Q1137" t="b">
        <v>0</v>
      </c>
    </row>
    <row r="1138" spans="1:17" x14ac:dyDescent="0.3">
      <c r="A1138" t="s">
        <v>1373</v>
      </c>
      <c r="B1138" t="s">
        <v>77</v>
      </c>
      <c r="C1138" t="s">
        <v>66</v>
      </c>
      <c r="D1138" t="str">
        <f t="shared" si="102"/>
        <v>Item_7_ELEC</v>
      </c>
      <c r="E1138" t="s">
        <v>312</v>
      </c>
      <c r="F1138" s="5">
        <f t="shared" si="103"/>
        <v>14</v>
      </c>
      <c r="G1138">
        <v>14</v>
      </c>
      <c r="H1138">
        <f t="shared" si="104"/>
        <v>5</v>
      </c>
      <c r="I1138">
        <v>5</v>
      </c>
      <c r="J1138" s="3">
        <f t="shared" si="105"/>
        <v>70</v>
      </c>
      <c r="K1138">
        <v>70</v>
      </c>
      <c r="L1138" t="str">
        <f t="shared" si="106"/>
        <v>Low</v>
      </c>
      <c r="M1138" t="s">
        <v>25</v>
      </c>
      <c r="N1138" t="s">
        <v>16</v>
      </c>
      <c r="O1138" s="1">
        <v>44633</v>
      </c>
      <c r="P1138" s="9" t="str">
        <f t="shared" si="107"/>
        <v>N/A</v>
      </c>
    </row>
    <row r="1139" spans="1:17" x14ac:dyDescent="0.3">
      <c r="A1139" t="s">
        <v>1374</v>
      </c>
      <c r="B1139" t="s">
        <v>123</v>
      </c>
      <c r="C1139" t="s">
        <v>41</v>
      </c>
      <c r="D1139" t="str">
        <f t="shared" si="102"/>
        <v>Item_25_FURN</v>
      </c>
      <c r="E1139" t="s">
        <v>87</v>
      </c>
      <c r="F1139" s="5">
        <f t="shared" si="103"/>
        <v>41</v>
      </c>
      <c r="G1139">
        <v>41</v>
      </c>
      <c r="H1139">
        <f t="shared" si="104"/>
        <v>9</v>
      </c>
      <c r="I1139">
        <v>9</v>
      </c>
      <c r="J1139" s="3">
        <f t="shared" si="105"/>
        <v>369</v>
      </c>
      <c r="K1139">
        <v>369</v>
      </c>
      <c r="L1139" t="str">
        <f t="shared" si="106"/>
        <v>High</v>
      </c>
      <c r="M1139" t="s">
        <v>25</v>
      </c>
      <c r="N1139" t="s">
        <v>38</v>
      </c>
      <c r="O1139" s="1">
        <v>44648</v>
      </c>
      <c r="P1139" s="9" t="str">
        <f t="shared" si="107"/>
        <v>N/A</v>
      </c>
    </row>
    <row r="1140" spans="1:17" x14ac:dyDescent="0.3">
      <c r="A1140" t="s">
        <v>1375</v>
      </c>
      <c r="B1140" t="s">
        <v>63</v>
      </c>
      <c r="C1140" t="s">
        <v>41</v>
      </c>
      <c r="D1140" t="str">
        <f t="shared" si="102"/>
        <v>Item_21_FURN</v>
      </c>
      <c r="E1140" t="s">
        <v>197</v>
      </c>
      <c r="F1140" s="5">
        <f t="shared" si="103"/>
        <v>35</v>
      </c>
      <c r="G1140">
        <v>35</v>
      </c>
      <c r="H1140">
        <f t="shared" si="104"/>
        <v>1</v>
      </c>
      <c r="I1140">
        <v>1</v>
      </c>
      <c r="J1140" s="3">
        <f t="shared" si="105"/>
        <v>35</v>
      </c>
      <c r="K1140">
        <v>35</v>
      </c>
      <c r="L1140" t="str">
        <f t="shared" si="106"/>
        <v>Low</v>
      </c>
      <c r="M1140" t="s">
        <v>48</v>
      </c>
      <c r="N1140" t="s">
        <v>16</v>
      </c>
      <c r="O1140" s="1">
        <v>44975</v>
      </c>
      <c r="P1140" s="9" t="str">
        <f t="shared" si="107"/>
        <v>N/A</v>
      </c>
    </row>
    <row r="1141" spans="1:17" x14ac:dyDescent="0.3">
      <c r="A1141" t="s">
        <v>1376</v>
      </c>
      <c r="B1141" t="s">
        <v>108</v>
      </c>
      <c r="C1141" t="s">
        <v>28</v>
      </c>
      <c r="D1141" t="str">
        <f t="shared" si="102"/>
        <v>Item_13_BEVE</v>
      </c>
      <c r="E1141" t="s">
        <v>1377</v>
      </c>
      <c r="F1141" s="5">
        <f t="shared" si="103"/>
        <v>23</v>
      </c>
      <c r="G1141">
        <v>23</v>
      </c>
      <c r="H1141">
        <f t="shared" si="104"/>
        <v>4</v>
      </c>
      <c r="I1141">
        <v>4</v>
      </c>
      <c r="J1141" s="3">
        <f t="shared" si="105"/>
        <v>92</v>
      </c>
      <c r="K1141">
        <v>92</v>
      </c>
      <c r="L1141" t="str">
        <f t="shared" si="106"/>
        <v>Low</v>
      </c>
      <c r="M1141" t="s">
        <v>15</v>
      </c>
      <c r="N1141" t="s">
        <v>16</v>
      </c>
      <c r="O1141" s="1">
        <v>44767</v>
      </c>
      <c r="P1141" s="7" t="str">
        <f t="shared" si="107"/>
        <v>YES</v>
      </c>
      <c r="Q1141" t="b">
        <v>1</v>
      </c>
    </row>
    <row r="1142" spans="1:17" x14ac:dyDescent="0.3">
      <c r="A1142" t="s">
        <v>1378</v>
      </c>
      <c r="B1142" t="s">
        <v>31</v>
      </c>
      <c r="C1142" t="s">
        <v>28</v>
      </c>
      <c r="D1142" t="str">
        <f t="shared" si="102"/>
        <v>Item_2_BEVE</v>
      </c>
      <c r="E1142" t="s">
        <v>308</v>
      </c>
      <c r="F1142" s="5">
        <f t="shared" si="103"/>
        <v>6.5</v>
      </c>
      <c r="G1142">
        <v>6.5</v>
      </c>
      <c r="H1142">
        <f t="shared" si="104"/>
        <v>1</v>
      </c>
      <c r="I1142">
        <v>1</v>
      </c>
      <c r="J1142" s="3">
        <f t="shared" si="105"/>
        <v>6.5</v>
      </c>
      <c r="K1142">
        <v>6.5</v>
      </c>
      <c r="L1142" t="str">
        <f t="shared" si="106"/>
        <v>Low</v>
      </c>
      <c r="M1142" t="s">
        <v>25</v>
      </c>
      <c r="N1142" t="s">
        <v>38</v>
      </c>
      <c r="O1142" s="1">
        <v>45146</v>
      </c>
      <c r="P1142" s="9" t="str">
        <f t="shared" si="107"/>
        <v>N/A</v>
      </c>
    </row>
    <row r="1143" spans="1:17" x14ac:dyDescent="0.3">
      <c r="A1143" t="s">
        <v>1379</v>
      </c>
      <c r="B1143" t="s">
        <v>74</v>
      </c>
      <c r="C1143" t="s">
        <v>28</v>
      </c>
      <c r="D1143" t="str">
        <f t="shared" si="102"/>
        <v>Item_14_BEVE</v>
      </c>
      <c r="E1143" t="s">
        <v>205</v>
      </c>
      <c r="F1143" s="5">
        <f t="shared" si="103"/>
        <v>24.5</v>
      </c>
      <c r="G1143">
        <v>24.5</v>
      </c>
      <c r="H1143">
        <f t="shared" si="104"/>
        <v>1</v>
      </c>
      <c r="I1143">
        <v>1</v>
      </c>
      <c r="J1143" s="3">
        <f t="shared" si="105"/>
        <v>24.5</v>
      </c>
      <c r="K1143">
        <v>24.5</v>
      </c>
      <c r="L1143" t="str">
        <f t="shared" si="106"/>
        <v>Low</v>
      </c>
      <c r="M1143" t="s">
        <v>15</v>
      </c>
      <c r="N1143" t="s">
        <v>38</v>
      </c>
      <c r="O1143" s="1">
        <v>45413</v>
      </c>
      <c r="P1143" s="9" t="str">
        <f t="shared" si="107"/>
        <v>N/A</v>
      </c>
    </row>
    <row r="1144" spans="1:17" x14ac:dyDescent="0.3">
      <c r="A1144" t="s">
        <v>1380</v>
      </c>
      <c r="B1144" t="s">
        <v>116</v>
      </c>
      <c r="C1144" t="s">
        <v>19</v>
      </c>
      <c r="D1144" s="2" t="str">
        <f t="shared" si="102"/>
        <v>Unknown_Item</v>
      </c>
      <c r="F1144" s="5">
        <f t="shared" si="103"/>
        <v>39.5</v>
      </c>
      <c r="G1144">
        <v>39.5</v>
      </c>
      <c r="H1144" s="2">
        <f t="shared" si="104"/>
        <v>6</v>
      </c>
      <c r="J1144" s="4">
        <f t="shared" si="105"/>
        <v>108.5</v>
      </c>
      <c r="L1144" t="str">
        <f t="shared" si="106"/>
        <v>Low</v>
      </c>
      <c r="M1144" t="s">
        <v>15</v>
      </c>
      <c r="N1144" t="s">
        <v>38</v>
      </c>
      <c r="O1144" s="1">
        <v>45594</v>
      </c>
      <c r="P1144" s="7" t="str">
        <f t="shared" si="107"/>
        <v>NO</v>
      </c>
      <c r="Q1144" t="b">
        <v>0</v>
      </c>
    </row>
    <row r="1145" spans="1:17" x14ac:dyDescent="0.3">
      <c r="A1145" t="s">
        <v>1381</v>
      </c>
      <c r="B1145" t="s">
        <v>27</v>
      </c>
      <c r="C1145" t="s">
        <v>130</v>
      </c>
      <c r="D1145" t="str">
        <f t="shared" si="102"/>
        <v>Item_18_COMP</v>
      </c>
      <c r="E1145" t="s">
        <v>326</v>
      </c>
      <c r="F1145" s="5">
        <f t="shared" si="103"/>
        <v>30.5</v>
      </c>
      <c r="G1145">
        <v>30.5</v>
      </c>
      <c r="H1145">
        <f t="shared" si="104"/>
        <v>8</v>
      </c>
      <c r="I1145">
        <v>8</v>
      </c>
      <c r="J1145" s="3">
        <f t="shared" si="105"/>
        <v>244</v>
      </c>
      <c r="K1145">
        <v>244</v>
      </c>
      <c r="L1145" t="str">
        <f t="shared" si="106"/>
        <v>Medium</v>
      </c>
      <c r="M1145" t="s">
        <v>15</v>
      </c>
      <c r="N1145" t="s">
        <v>16</v>
      </c>
      <c r="O1145" s="1">
        <v>44570</v>
      </c>
      <c r="P1145" s="9" t="str">
        <f t="shared" si="107"/>
        <v>N/A</v>
      </c>
    </row>
    <row r="1146" spans="1:17" x14ac:dyDescent="0.3">
      <c r="A1146" t="s">
        <v>1382</v>
      </c>
      <c r="B1146" t="s">
        <v>22</v>
      </c>
      <c r="C1146" t="s">
        <v>28</v>
      </c>
      <c r="D1146" t="str">
        <f t="shared" si="102"/>
        <v>Item_12_BEVE</v>
      </c>
      <c r="E1146" t="s">
        <v>401</v>
      </c>
      <c r="F1146" s="5">
        <f t="shared" si="103"/>
        <v>21.5</v>
      </c>
      <c r="G1146">
        <v>21.5</v>
      </c>
      <c r="H1146">
        <f t="shared" si="104"/>
        <v>10</v>
      </c>
      <c r="I1146">
        <v>10</v>
      </c>
      <c r="J1146" s="3">
        <f t="shared" si="105"/>
        <v>215</v>
      </c>
      <c r="K1146">
        <v>215</v>
      </c>
      <c r="L1146" t="str">
        <f t="shared" si="106"/>
        <v>Medium</v>
      </c>
      <c r="M1146" t="s">
        <v>48</v>
      </c>
      <c r="N1146" t="s">
        <v>38</v>
      </c>
      <c r="O1146" s="1">
        <v>44682</v>
      </c>
      <c r="P1146" s="7" t="str">
        <f t="shared" si="107"/>
        <v>YES</v>
      </c>
      <c r="Q1146" t="b">
        <v>1</v>
      </c>
    </row>
    <row r="1147" spans="1:17" x14ac:dyDescent="0.3">
      <c r="A1147" t="s">
        <v>1383</v>
      </c>
      <c r="B1147" t="s">
        <v>22</v>
      </c>
      <c r="C1147" t="s">
        <v>66</v>
      </c>
      <c r="D1147" t="str">
        <f t="shared" si="102"/>
        <v>Item_15_ELEC</v>
      </c>
      <c r="E1147" t="s">
        <v>643</v>
      </c>
      <c r="F1147" s="5">
        <f t="shared" si="103"/>
        <v>26</v>
      </c>
      <c r="G1147">
        <v>26</v>
      </c>
      <c r="H1147">
        <f t="shared" si="104"/>
        <v>10</v>
      </c>
      <c r="I1147">
        <v>10</v>
      </c>
      <c r="J1147" s="3">
        <f t="shared" si="105"/>
        <v>260</v>
      </c>
      <c r="K1147">
        <v>260</v>
      </c>
      <c r="L1147" t="str">
        <f t="shared" si="106"/>
        <v>Medium</v>
      </c>
      <c r="M1147" t="s">
        <v>25</v>
      </c>
      <c r="N1147" t="s">
        <v>38</v>
      </c>
      <c r="O1147" s="1">
        <v>45427</v>
      </c>
      <c r="P1147" s="7" t="str">
        <f t="shared" si="107"/>
        <v>NO</v>
      </c>
      <c r="Q1147" t="b">
        <v>0</v>
      </c>
    </row>
    <row r="1148" spans="1:17" x14ac:dyDescent="0.3">
      <c r="A1148" t="s">
        <v>1384</v>
      </c>
      <c r="B1148" t="s">
        <v>113</v>
      </c>
      <c r="C1148" t="s">
        <v>130</v>
      </c>
      <c r="D1148" s="2" t="str">
        <f t="shared" si="102"/>
        <v>Unknown_Item</v>
      </c>
      <c r="F1148" s="6">
        <f t="shared" si="103"/>
        <v>23.365911749958215</v>
      </c>
      <c r="H1148">
        <f t="shared" si="104"/>
        <v>4</v>
      </c>
      <c r="I1148">
        <v>4</v>
      </c>
      <c r="J1148" s="3">
        <f t="shared" si="105"/>
        <v>44</v>
      </c>
      <c r="K1148">
        <v>44</v>
      </c>
      <c r="L1148" t="str">
        <f t="shared" si="106"/>
        <v>Low</v>
      </c>
      <c r="M1148" t="s">
        <v>25</v>
      </c>
      <c r="N1148" t="s">
        <v>16</v>
      </c>
      <c r="O1148" s="1">
        <v>45332</v>
      </c>
      <c r="P1148" s="7" t="str">
        <f t="shared" si="107"/>
        <v>NO</v>
      </c>
      <c r="Q1148" t="b">
        <v>0</v>
      </c>
    </row>
    <row r="1149" spans="1:17" x14ac:dyDescent="0.3">
      <c r="A1149" t="s">
        <v>1385</v>
      </c>
      <c r="B1149" t="s">
        <v>116</v>
      </c>
      <c r="C1149" t="s">
        <v>41</v>
      </c>
      <c r="D1149" t="str">
        <f t="shared" si="102"/>
        <v>Item_23_FURN</v>
      </c>
      <c r="E1149" t="s">
        <v>144</v>
      </c>
      <c r="F1149" s="5">
        <f t="shared" si="103"/>
        <v>38</v>
      </c>
      <c r="G1149">
        <v>38</v>
      </c>
      <c r="H1149">
        <f t="shared" si="104"/>
        <v>2</v>
      </c>
      <c r="I1149">
        <v>2</v>
      </c>
      <c r="J1149" s="3">
        <f t="shared" si="105"/>
        <v>76</v>
      </c>
      <c r="K1149">
        <v>76</v>
      </c>
      <c r="L1149" t="str">
        <f t="shared" si="106"/>
        <v>Low</v>
      </c>
      <c r="M1149" t="s">
        <v>48</v>
      </c>
      <c r="N1149" t="s">
        <v>38</v>
      </c>
      <c r="O1149" s="1">
        <v>45099</v>
      </c>
      <c r="P1149" s="7" t="str">
        <f t="shared" si="107"/>
        <v>YES</v>
      </c>
      <c r="Q1149" t="b">
        <v>1</v>
      </c>
    </row>
    <row r="1150" spans="1:17" x14ac:dyDescent="0.3">
      <c r="A1150" t="s">
        <v>1386</v>
      </c>
      <c r="B1150" t="s">
        <v>55</v>
      </c>
      <c r="C1150" t="s">
        <v>19</v>
      </c>
      <c r="D1150" s="2" t="str">
        <f t="shared" si="102"/>
        <v>Unknown_Item</v>
      </c>
      <c r="F1150" s="6">
        <f t="shared" si="103"/>
        <v>23.365911749958215</v>
      </c>
      <c r="H1150">
        <f t="shared" si="104"/>
        <v>9</v>
      </c>
      <c r="I1150">
        <v>9</v>
      </c>
      <c r="J1150" s="3">
        <f t="shared" si="105"/>
        <v>45</v>
      </c>
      <c r="K1150">
        <v>45</v>
      </c>
      <c r="L1150" t="str">
        <f t="shared" si="106"/>
        <v>Low</v>
      </c>
      <c r="M1150" t="s">
        <v>15</v>
      </c>
      <c r="N1150" t="s">
        <v>38</v>
      </c>
      <c r="O1150" s="1">
        <v>45455</v>
      </c>
      <c r="P1150" s="9" t="str">
        <f t="shared" si="107"/>
        <v>N/A</v>
      </c>
    </row>
    <row r="1151" spans="1:17" x14ac:dyDescent="0.3">
      <c r="A1151" t="s">
        <v>1387</v>
      </c>
      <c r="B1151" t="s">
        <v>31</v>
      </c>
      <c r="C1151" t="s">
        <v>28</v>
      </c>
      <c r="D1151" t="str">
        <f t="shared" si="102"/>
        <v>Item_14_BEVE</v>
      </c>
      <c r="E1151" t="s">
        <v>205</v>
      </c>
      <c r="F1151" s="5">
        <f t="shared" si="103"/>
        <v>24.5</v>
      </c>
      <c r="G1151">
        <v>24.5</v>
      </c>
      <c r="H1151">
        <f t="shared" si="104"/>
        <v>7</v>
      </c>
      <c r="I1151">
        <v>7</v>
      </c>
      <c r="J1151" s="3">
        <f t="shared" si="105"/>
        <v>171.5</v>
      </c>
      <c r="K1151">
        <v>171.5</v>
      </c>
      <c r="L1151" t="str">
        <f t="shared" si="106"/>
        <v>Medium</v>
      </c>
      <c r="M1151" t="s">
        <v>48</v>
      </c>
      <c r="N1151" t="s">
        <v>16</v>
      </c>
      <c r="O1151" s="1">
        <v>45298</v>
      </c>
      <c r="P1151" s="7" t="str">
        <f t="shared" si="107"/>
        <v>YES</v>
      </c>
      <c r="Q1151" t="b">
        <v>1</v>
      </c>
    </row>
    <row r="1152" spans="1:17" x14ac:dyDescent="0.3">
      <c r="A1152" t="s">
        <v>1388</v>
      </c>
      <c r="B1152" t="s">
        <v>63</v>
      </c>
      <c r="C1152" t="s">
        <v>32</v>
      </c>
      <c r="D1152" t="str">
        <f t="shared" si="102"/>
        <v>Item_25_FOOD</v>
      </c>
      <c r="E1152" t="s">
        <v>365</v>
      </c>
      <c r="F1152" s="5">
        <f t="shared" si="103"/>
        <v>41</v>
      </c>
      <c r="G1152">
        <v>41</v>
      </c>
      <c r="H1152">
        <f t="shared" si="104"/>
        <v>1</v>
      </c>
      <c r="I1152">
        <v>1</v>
      </c>
      <c r="J1152" s="3">
        <f t="shared" si="105"/>
        <v>41</v>
      </c>
      <c r="K1152">
        <v>41</v>
      </c>
      <c r="L1152" t="str">
        <f t="shared" si="106"/>
        <v>Low</v>
      </c>
      <c r="M1152" t="s">
        <v>25</v>
      </c>
      <c r="N1152" t="s">
        <v>38</v>
      </c>
      <c r="O1152" s="1">
        <v>45358</v>
      </c>
      <c r="P1152" s="9" t="str">
        <f t="shared" si="107"/>
        <v>N/A</v>
      </c>
    </row>
    <row r="1153" spans="1:17" x14ac:dyDescent="0.3">
      <c r="A1153" t="s">
        <v>1389</v>
      </c>
      <c r="B1153" t="s">
        <v>40</v>
      </c>
      <c r="C1153" t="s">
        <v>32</v>
      </c>
      <c r="D1153" t="str">
        <f t="shared" si="102"/>
        <v>Item_17_FOOD</v>
      </c>
      <c r="E1153" t="s">
        <v>498</v>
      </c>
      <c r="F1153" s="5">
        <f t="shared" si="103"/>
        <v>29</v>
      </c>
      <c r="G1153">
        <v>29</v>
      </c>
      <c r="H1153">
        <f t="shared" si="104"/>
        <v>6</v>
      </c>
      <c r="I1153">
        <v>6</v>
      </c>
      <c r="J1153" s="3">
        <f t="shared" si="105"/>
        <v>174</v>
      </c>
      <c r="K1153">
        <v>174</v>
      </c>
      <c r="L1153" t="str">
        <f t="shared" si="106"/>
        <v>Medium</v>
      </c>
      <c r="M1153" t="s">
        <v>15</v>
      </c>
      <c r="N1153" t="s">
        <v>16</v>
      </c>
      <c r="O1153" s="1">
        <v>45517</v>
      </c>
      <c r="P1153" s="7" t="str">
        <f t="shared" si="107"/>
        <v>NO</v>
      </c>
      <c r="Q1153" t="b">
        <v>0</v>
      </c>
    </row>
    <row r="1154" spans="1:17" x14ac:dyDescent="0.3">
      <c r="A1154" t="s">
        <v>1390</v>
      </c>
      <c r="B1154" t="s">
        <v>69</v>
      </c>
      <c r="C1154" t="s">
        <v>32</v>
      </c>
      <c r="D1154" t="str">
        <f t="shared" ref="D1154:D1217" si="108">IF(TRIM(E1154)="","Unknown_Item","Item_"&amp;MID(E1154,6,FIND("_",E1154,6)-6)&amp;"_"&amp;UPPER(LEFT(C1154,4)))</f>
        <v>Item_1_FOOD</v>
      </c>
      <c r="E1154" t="s">
        <v>37</v>
      </c>
      <c r="F1154" s="5">
        <f t="shared" ref="F1154:F1217" si="109">IF(ISBLANK(G1154),AVERAGE($G$2:$G$12576),G1154)</f>
        <v>5</v>
      </c>
      <c r="G1154">
        <v>5</v>
      </c>
      <c r="H1154">
        <f t="shared" ref="H1154:H1217" si="110">IF(ISBLANK(I1154),MEDIAN($I$2:$I$12576),I1154)</f>
        <v>2</v>
      </c>
      <c r="I1154">
        <v>2</v>
      </c>
      <c r="J1154" s="3">
        <f t="shared" ref="J1154:J1217" si="111">IF(ISBLANK(K1154),MEDIAN($K$2:$K$12576),K1154)</f>
        <v>10</v>
      </c>
      <c r="K1154">
        <v>10</v>
      </c>
      <c r="L1154" t="str">
        <f t="shared" ref="L1154:L1217" si="112">IF(J1154&gt;=300,"High",IF(J1154&gt;=150,"Medium","Low"))</f>
        <v>Low</v>
      </c>
      <c r="M1154" t="s">
        <v>15</v>
      </c>
      <c r="N1154" t="s">
        <v>16</v>
      </c>
      <c r="O1154" s="1">
        <v>45073</v>
      </c>
      <c r="P1154" s="9" t="str">
        <f t="shared" ref="P1154:P1217" si="113">IF(ISBLANK(Q1154),"N/A",IF(Q1154=TRUE,"YES","NO"))</f>
        <v>N/A</v>
      </c>
    </row>
    <row r="1155" spans="1:17" x14ac:dyDescent="0.3">
      <c r="A1155" t="s">
        <v>1391</v>
      </c>
      <c r="B1155" t="s">
        <v>43</v>
      </c>
      <c r="C1155" t="s">
        <v>13</v>
      </c>
      <c r="D1155" t="str">
        <f t="shared" si="108"/>
        <v>Item_22_PATI</v>
      </c>
      <c r="E1155" t="s">
        <v>92</v>
      </c>
      <c r="F1155" s="5">
        <f t="shared" si="109"/>
        <v>36.5</v>
      </c>
      <c r="G1155">
        <v>36.5</v>
      </c>
      <c r="H1155">
        <f t="shared" si="110"/>
        <v>8</v>
      </c>
      <c r="I1155">
        <v>8</v>
      </c>
      <c r="J1155" s="3">
        <f t="shared" si="111"/>
        <v>292</v>
      </c>
      <c r="K1155">
        <v>292</v>
      </c>
      <c r="L1155" t="str">
        <f t="shared" si="112"/>
        <v>Medium</v>
      </c>
      <c r="M1155" t="s">
        <v>48</v>
      </c>
      <c r="N1155" t="s">
        <v>16</v>
      </c>
      <c r="O1155" s="1">
        <v>45152</v>
      </c>
      <c r="P1155" s="7" t="str">
        <f t="shared" si="113"/>
        <v>NO</v>
      </c>
      <c r="Q1155" t="b">
        <v>0</v>
      </c>
    </row>
    <row r="1156" spans="1:17" x14ac:dyDescent="0.3">
      <c r="A1156" t="s">
        <v>1392</v>
      </c>
      <c r="B1156" t="s">
        <v>63</v>
      </c>
      <c r="C1156" t="s">
        <v>41</v>
      </c>
      <c r="D1156" t="str">
        <f t="shared" si="108"/>
        <v>Item_23_FURN</v>
      </c>
      <c r="E1156" t="s">
        <v>144</v>
      </c>
      <c r="F1156" s="5">
        <f t="shared" si="109"/>
        <v>38</v>
      </c>
      <c r="G1156">
        <v>38</v>
      </c>
      <c r="H1156">
        <f t="shared" si="110"/>
        <v>1</v>
      </c>
      <c r="I1156">
        <v>1</v>
      </c>
      <c r="J1156" s="3">
        <f t="shared" si="111"/>
        <v>38</v>
      </c>
      <c r="K1156">
        <v>38</v>
      </c>
      <c r="L1156" t="str">
        <f t="shared" si="112"/>
        <v>Low</v>
      </c>
      <c r="M1156" t="s">
        <v>15</v>
      </c>
      <c r="N1156" t="s">
        <v>38</v>
      </c>
      <c r="O1156" s="1">
        <v>45637</v>
      </c>
      <c r="P1156" s="7" t="str">
        <f t="shared" si="113"/>
        <v>NO</v>
      </c>
      <c r="Q1156" t="b">
        <v>0</v>
      </c>
    </row>
    <row r="1157" spans="1:17" x14ac:dyDescent="0.3">
      <c r="A1157" t="s">
        <v>1393</v>
      </c>
      <c r="B1157" t="s">
        <v>113</v>
      </c>
      <c r="C1157" t="s">
        <v>23</v>
      </c>
      <c r="D1157" t="str">
        <f t="shared" si="108"/>
        <v>Item_2_BUTC</v>
      </c>
      <c r="E1157" t="s">
        <v>162</v>
      </c>
      <c r="F1157" s="5">
        <f t="shared" si="109"/>
        <v>6.5</v>
      </c>
      <c r="G1157">
        <v>6.5</v>
      </c>
      <c r="H1157">
        <f t="shared" si="110"/>
        <v>7</v>
      </c>
      <c r="I1157">
        <v>7</v>
      </c>
      <c r="J1157" s="3">
        <f t="shared" si="111"/>
        <v>45.5</v>
      </c>
      <c r="K1157">
        <v>45.5</v>
      </c>
      <c r="L1157" t="str">
        <f t="shared" si="112"/>
        <v>Low</v>
      </c>
      <c r="M1157" t="s">
        <v>48</v>
      </c>
      <c r="N1157" t="s">
        <v>16</v>
      </c>
      <c r="O1157" s="1">
        <v>45062</v>
      </c>
      <c r="P1157" s="7" t="str">
        <f t="shared" si="113"/>
        <v>NO</v>
      </c>
      <c r="Q1157" t="b">
        <v>0</v>
      </c>
    </row>
    <row r="1158" spans="1:17" x14ac:dyDescent="0.3">
      <c r="A1158" t="s">
        <v>1394</v>
      </c>
      <c r="B1158" t="s">
        <v>18</v>
      </c>
      <c r="C1158" t="s">
        <v>19</v>
      </c>
      <c r="D1158" t="str">
        <f t="shared" si="108"/>
        <v>Item_6_MILK</v>
      </c>
      <c r="E1158" t="s">
        <v>152</v>
      </c>
      <c r="F1158" s="5">
        <f t="shared" si="109"/>
        <v>12.5</v>
      </c>
      <c r="G1158">
        <v>12.5</v>
      </c>
      <c r="H1158">
        <f t="shared" si="110"/>
        <v>2</v>
      </c>
      <c r="I1158">
        <v>2</v>
      </c>
      <c r="J1158" s="3">
        <f t="shared" si="111"/>
        <v>25</v>
      </c>
      <c r="K1158">
        <v>25</v>
      </c>
      <c r="L1158" t="str">
        <f t="shared" si="112"/>
        <v>Low</v>
      </c>
      <c r="M1158" t="s">
        <v>25</v>
      </c>
      <c r="N1158" t="s">
        <v>16</v>
      </c>
      <c r="O1158" s="1">
        <v>45572</v>
      </c>
      <c r="P1158" s="7" t="str">
        <f t="shared" si="113"/>
        <v>NO</v>
      </c>
      <c r="Q1158" t="b">
        <v>0</v>
      </c>
    </row>
    <row r="1159" spans="1:17" x14ac:dyDescent="0.3">
      <c r="A1159" t="s">
        <v>1395</v>
      </c>
      <c r="B1159" t="s">
        <v>80</v>
      </c>
      <c r="C1159" t="s">
        <v>41</v>
      </c>
      <c r="D1159" t="str">
        <f t="shared" si="108"/>
        <v>Item_15_FURN</v>
      </c>
      <c r="E1159" t="s">
        <v>453</v>
      </c>
      <c r="F1159" s="5">
        <f t="shared" si="109"/>
        <v>26</v>
      </c>
      <c r="G1159">
        <v>26</v>
      </c>
      <c r="H1159">
        <f t="shared" si="110"/>
        <v>10</v>
      </c>
      <c r="I1159">
        <v>10</v>
      </c>
      <c r="J1159" s="3">
        <f t="shared" si="111"/>
        <v>260</v>
      </c>
      <c r="K1159">
        <v>260</v>
      </c>
      <c r="L1159" t="str">
        <f t="shared" si="112"/>
        <v>Medium</v>
      </c>
      <c r="M1159" t="s">
        <v>15</v>
      </c>
      <c r="N1159" t="s">
        <v>38</v>
      </c>
      <c r="O1159" s="1">
        <v>45160</v>
      </c>
      <c r="P1159" s="9" t="str">
        <f t="shared" si="113"/>
        <v>N/A</v>
      </c>
    </row>
    <row r="1160" spans="1:17" x14ac:dyDescent="0.3">
      <c r="A1160" t="s">
        <v>1396</v>
      </c>
      <c r="B1160" t="s">
        <v>100</v>
      </c>
      <c r="C1160" t="s">
        <v>28</v>
      </c>
      <c r="D1160" t="str">
        <f t="shared" si="108"/>
        <v>Item_12_BEVE</v>
      </c>
      <c r="E1160" t="s">
        <v>401</v>
      </c>
      <c r="F1160" s="5">
        <f t="shared" si="109"/>
        <v>21.5</v>
      </c>
      <c r="G1160">
        <v>21.5</v>
      </c>
      <c r="H1160">
        <f t="shared" si="110"/>
        <v>7</v>
      </c>
      <c r="I1160">
        <v>7</v>
      </c>
      <c r="J1160" s="3">
        <f t="shared" si="111"/>
        <v>150.5</v>
      </c>
      <c r="K1160">
        <v>150.5</v>
      </c>
      <c r="L1160" t="str">
        <f t="shared" si="112"/>
        <v>Medium</v>
      </c>
      <c r="M1160" t="s">
        <v>48</v>
      </c>
      <c r="N1160" t="s">
        <v>16</v>
      </c>
      <c r="O1160" s="1">
        <v>45446</v>
      </c>
      <c r="P1160" s="7" t="str">
        <f t="shared" si="113"/>
        <v>NO</v>
      </c>
      <c r="Q1160" t="b">
        <v>0</v>
      </c>
    </row>
    <row r="1161" spans="1:17" x14ac:dyDescent="0.3">
      <c r="A1161" t="s">
        <v>1397</v>
      </c>
      <c r="B1161" t="s">
        <v>36</v>
      </c>
      <c r="C1161" t="s">
        <v>41</v>
      </c>
      <c r="D1161" t="str">
        <f t="shared" si="108"/>
        <v>Item_24_FURN</v>
      </c>
      <c r="E1161" t="s">
        <v>199</v>
      </c>
      <c r="F1161" s="5">
        <f t="shared" si="109"/>
        <v>39.5</v>
      </c>
      <c r="G1161">
        <v>39.5</v>
      </c>
      <c r="H1161">
        <f t="shared" si="110"/>
        <v>7</v>
      </c>
      <c r="I1161">
        <v>7</v>
      </c>
      <c r="J1161" s="3">
        <f t="shared" si="111"/>
        <v>276.5</v>
      </c>
      <c r="K1161">
        <v>276.5</v>
      </c>
      <c r="L1161" t="str">
        <f t="shared" si="112"/>
        <v>Medium</v>
      </c>
      <c r="M1161" t="s">
        <v>48</v>
      </c>
      <c r="N1161" t="s">
        <v>16</v>
      </c>
      <c r="O1161" s="1">
        <v>45579</v>
      </c>
      <c r="P1161" s="7" t="str">
        <f t="shared" si="113"/>
        <v>NO</v>
      </c>
      <c r="Q1161" t="b">
        <v>0</v>
      </c>
    </row>
    <row r="1162" spans="1:17" x14ac:dyDescent="0.3">
      <c r="A1162" t="s">
        <v>1398</v>
      </c>
      <c r="B1162" t="s">
        <v>69</v>
      </c>
      <c r="C1162" t="s">
        <v>41</v>
      </c>
      <c r="D1162" t="str">
        <f t="shared" si="108"/>
        <v>Item_5_FURN</v>
      </c>
      <c r="E1162" t="s">
        <v>233</v>
      </c>
      <c r="F1162" s="5">
        <f t="shared" si="109"/>
        <v>11</v>
      </c>
      <c r="G1162">
        <v>11</v>
      </c>
      <c r="H1162">
        <f t="shared" si="110"/>
        <v>8</v>
      </c>
      <c r="I1162">
        <v>8</v>
      </c>
      <c r="J1162" s="3">
        <f t="shared" si="111"/>
        <v>88</v>
      </c>
      <c r="K1162">
        <v>88</v>
      </c>
      <c r="L1162" t="str">
        <f t="shared" si="112"/>
        <v>Low</v>
      </c>
      <c r="M1162" t="s">
        <v>25</v>
      </c>
      <c r="N1162" t="s">
        <v>38</v>
      </c>
      <c r="O1162" s="1">
        <v>44574</v>
      </c>
      <c r="P1162" s="9" t="str">
        <f t="shared" si="113"/>
        <v>N/A</v>
      </c>
    </row>
    <row r="1163" spans="1:17" x14ac:dyDescent="0.3">
      <c r="A1163" t="s">
        <v>1399</v>
      </c>
      <c r="B1163" t="s">
        <v>55</v>
      </c>
      <c r="C1163" t="s">
        <v>32</v>
      </c>
      <c r="D1163" t="str">
        <f t="shared" si="108"/>
        <v>Item_3_FOOD</v>
      </c>
      <c r="E1163" t="s">
        <v>126</v>
      </c>
      <c r="F1163" s="5">
        <f t="shared" si="109"/>
        <v>8</v>
      </c>
      <c r="G1163">
        <v>8</v>
      </c>
      <c r="H1163">
        <f t="shared" si="110"/>
        <v>9</v>
      </c>
      <c r="I1163">
        <v>9</v>
      </c>
      <c r="J1163" s="3">
        <f t="shared" si="111"/>
        <v>72</v>
      </c>
      <c r="K1163">
        <v>72</v>
      </c>
      <c r="L1163" t="str">
        <f t="shared" si="112"/>
        <v>Low</v>
      </c>
      <c r="M1163" t="s">
        <v>25</v>
      </c>
      <c r="N1163" t="s">
        <v>16</v>
      </c>
      <c r="O1163" s="1">
        <v>45406</v>
      </c>
      <c r="P1163" s="7" t="str">
        <f t="shared" si="113"/>
        <v>YES</v>
      </c>
      <c r="Q1163" t="b">
        <v>1</v>
      </c>
    </row>
    <row r="1164" spans="1:17" x14ac:dyDescent="0.3">
      <c r="A1164" t="s">
        <v>1400</v>
      </c>
      <c r="B1164" t="s">
        <v>63</v>
      </c>
      <c r="C1164" t="s">
        <v>23</v>
      </c>
      <c r="D1164" t="str">
        <f t="shared" si="108"/>
        <v>Item_22_BUTC</v>
      </c>
      <c r="E1164" t="s">
        <v>47</v>
      </c>
      <c r="F1164" s="5">
        <f t="shared" si="109"/>
        <v>36.5</v>
      </c>
      <c r="G1164">
        <v>36.5</v>
      </c>
      <c r="H1164">
        <f t="shared" si="110"/>
        <v>3</v>
      </c>
      <c r="I1164">
        <v>3</v>
      </c>
      <c r="J1164" s="3">
        <f t="shared" si="111"/>
        <v>109.5</v>
      </c>
      <c r="K1164">
        <v>109.5</v>
      </c>
      <c r="L1164" t="str">
        <f t="shared" si="112"/>
        <v>Low</v>
      </c>
      <c r="M1164" t="s">
        <v>15</v>
      </c>
      <c r="N1164" t="s">
        <v>38</v>
      </c>
      <c r="O1164" s="1">
        <v>45092</v>
      </c>
      <c r="P1164" s="7" t="str">
        <f t="shared" si="113"/>
        <v>YES</v>
      </c>
      <c r="Q1164" t="b">
        <v>1</v>
      </c>
    </row>
    <row r="1165" spans="1:17" x14ac:dyDescent="0.3">
      <c r="A1165" t="s">
        <v>1401</v>
      </c>
      <c r="B1165" t="s">
        <v>18</v>
      </c>
      <c r="C1165" t="s">
        <v>32</v>
      </c>
      <c r="D1165" t="str">
        <f t="shared" si="108"/>
        <v>Item_2_FOOD</v>
      </c>
      <c r="E1165" t="s">
        <v>53</v>
      </c>
      <c r="F1165" s="5">
        <f t="shared" si="109"/>
        <v>6.5</v>
      </c>
      <c r="G1165">
        <v>6.5</v>
      </c>
      <c r="H1165">
        <f t="shared" si="110"/>
        <v>5</v>
      </c>
      <c r="I1165">
        <v>5</v>
      </c>
      <c r="J1165" s="3">
        <f t="shared" si="111"/>
        <v>32.5</v>
      </c>
      <c r="K1165">
        <v>32.5</v>
      </c>
      <c r="L1165" t="str">
        <f t="shared" si="112"/>
        <v>Low</v>
      </c>
      <c r="M1165" t="s">
        <v>25</v>
      </c>
      <c r="N1165" t="s">
        <v>38</v>
      </c>
      <c r="O1165" s="1">
        <v>44842</v>
      </c>
      <c r="P1165" s="7" t="str">
        <f t="shared" si="113"/>
        <v>YES</v>
      </c>
      <c r="Q1165" t="b">
        <v>1</v>
      </c>
    </row>
    <row r="1166" spans="1:17" x14ac:dyDescent="0.3">
      <c r="A1166" t="s">
        <v>1402</v>
      </c>
      <c r="B1166" t="s">
        <v>43</v>
      </c>
      <c r="C1166" t="s">
        <v>19</v>
      </c>
      <c r="D1166" t="str">
        <f t="shared" si="108"/>
        <v>Item_13_MILK</v>
      </c>
      <c r="E1166" t="s">
        <v>540</v>
      </c>
      <c r="F1166" s="5">
        <f t="shared" si="109"/>
        <v>23</v>
      </c>
      <c r="G1166">
        <v>23</v>
      </c>
      <c r="H1166">
        <f t="shared" si="110"/>
        <v>8</v>
      </c>
      <c r="I1166">
        <v>8</v>
      </c>
      <c r="J1166" s="3">
        <f t="shared" si="111"/>
        <v>184</v>
      </c>
      <c r="K1166">
        <v>184</v>
      </c>
      <c r="L1166" t="str">
        <f t="shared" si="112"/>
        <v>Medium</v>
      </c>
      <c r="M1166" t="s">
        <v>25</v>
      </c>
      <c r="N1166" t="s">
        <v>16</v>
      </c>
      <c r="O1166" s="1">
        <v>45122</v>
      </c>
      <c r="P1166" s="7" t="str">
        <f t="shared" si="113"/>
        <v>YES</v>
      </c>
      <c r="Q1166" t="b">
        <v>1</v>
      </c>
    </row>
    <row r="1167" spans="1:17" x14ac:dyDescent="0.3">
      <c r="A1167" t="s">
        <v>1403</v>
      </c>
      <c r="B1167" t="s">
        <v>31</v>
      </c>
      <c r="C1167" t="s">
        <v>19</v>
      </c>
      <c r="D1167" t="str">
        <f t="shared" si="108"/>
        <v>Item_13_MILK</v>
      </c>
      <c r="E1167" t="s">
        <v>540</v>
      </c>
      <c r="F1167" s="5">
        <f t="shared" si="109"/>
        <v>23</v>
      </c>
      <c r="G1167">
        <v>23</v>
      </c>
      <c r="H1167">
        <f t="shared" si="110"/>
        <v>1</v>
      </c>
      <c r="I1167">
        <v>1</v>
      </c>
      <c r="J1167" s="3">
        <f t="shared" si="111"/>
        <v>23</v>
      </c>
      <c r="K1167">
        <v>23</v>
      </c>
      <c r="L1167" t="str">
        <f t="shared" si="112"/>
        <v>Low</v>
      </c>
      <c r="M1167" t="s">
        <v>15</v>
      </c>
      <c r="N1167" t="s">
        <v>16</v>
      </c>
      <c r="O1167" s="1">
        <v>44960</v>
      </c>
      <c r="P1167" s="7" t="str">
        <f t="shared" si="113"/>
        <v>YES</v>
      </c>
      <c r="Q1167" t="b">
        <v>1</v>
      </c>
    </row>
    <row r="1168" spans="1:17" x14ac:dyDescent="0.3">
      <c r="A1168" t="s">
        <v>1404</v>
      </c>
      <c r="B1168" t="s">
        <v>80</v>
      </c>
      <c r="C1168" t="s">
        <v>41</v>
      </c>
      <c r="D1168" t="str">
        <f t="shared" si="108"/>
        <v>Item_23_FURN</v>
      </c>
      <c r="E1168" t="s">
        <v>144</v>
      </c>
      <c r="F1168" s="5">
        <f t="shared" si="109"/>
        <v>38</v>
      </c>
      <c r="G1168">
        <v>38</v>
      </c>
      <c r="H1168">
        <f t="shared" si="110"/>
        <v>10</v>
      </c>
      <c r="I1168">
        <v>10</v>
      </c>
      <c r="J1168" s="3">
        <f t="shared" si="111"/>
        <v>380</v>
      </c>
      <c r="K1168">
        <v>380</v>
      </c>
      <c r="L1168" t="str">
        <f t="shared" si="112"/>
        <v>High</v>
      </c>
      <c r="M1168" t="s">
        <v>25</v>
      </c>
      <c r="N1168" t="s">
        <v>16</v>
      </c>
      <c r="O1168" s="1">
        <v>44892</v>
      </c>
      <c r="P1168" s="7" t="str">
        <f t="shared" si="113"/>
        <v>YES</v>
      </c>
      <c r="Q1168" t="b">
        <v>1</v>
      </c>
    </row>
    <row r="1169" spans="1:17" x14ac:dyDescent="0.3">
      <c r="A1169" t="s">
        <v>1405</v>
      </c>
      <c r="B1169" t="s">
        <v>84</v>
      </c>
      <c r="C1169" t="s">
        <v>41</v>
      </c>
      <c r="D1169" t="str">
        <f t="shared" si="108"/>
        <v>Item_8_FURN</v>
      </c>
      <c r="E1169" t="s">
        <v>303</v>
      </c>
      <c r="F1169" s="5">
        <f t="shared" si="109"/>
        <v>15.5</v>
      </c>
      <c r="G1169">
        <v>15.5</v>
      </c>
      <c r="H1169">
        <f t="shared" si="110"/>
        <v>8</v>
      </c>
      <c r="I1169">
        <v>8</v>
      </c>
      <c r="J1169" s="3">
        <f t="shared" si="111"/>
        <v>124</v>
      </c>
      <c r="K1169">
        <v>124</v>
      </c>
      <c r="L1169" t="str">
        <f t="shared" si="112"/>
        <v>Low</v>
      </c>
      <c r="M1169" t="s">
        <v>48</v>
      </c>
      <c r="N1169" t="s">
        <v>16</v>
      </c>
      <c r="O1169" s="1">
        <v>44645</v>
      </c>
      <c r="P1169" s="9" t="str">
        <f t="shared" si="113"/>
        <v>N/A</v>
      </c>
    </row>
    <row r="1170" spans="1:17" x14ac:dyDescent="0.3">
      <c r="A1170" t="s">
        <v>1406</v>
      </c>
      <c r="B1170" t="s">
        <v>98</v>
      </c>
      <c r="C1170" t="s">
        <v>23</v>
      </c>
      <c r="D1170" t="str">
        <f t="shared" si="108"/>
        <v>Item_3_BUTC</v>
      </c>
      <c r="E1170" t="s">
        <v>50</v>
      </c>
      <c r="F1170" s="5">
        <f t="shared" si="109"/>
        <v>8</v>
      </c>
      <c r="G1170">
        <v>8</v>
      </c>
      <c r="H1170">
        <f t="shared" si="110"/>
        <v>4</v>
      </c>
      <c r="I1170">
        <v>4</v>
      </c>
      <c r="J1170" s="3">
        <f t="shared" si="111"/>
        <v>32</v>
      </c>
      <c r="K1170">
        <v>32</v>
      </c>
      <c r="L1170" t="str">
        <f t="shared" si="112"/>
        <v>Low</v>
      </c>
      <c r="M1170" t="s">
        <v>15</v>
      </c>
      <c r="N1170" t="s">
        <v>16</v>
      </c>
      <c r="O1170" s="1">
        <v>45092</v>
      </c>
      <c r="P1170" s="7" t="str">
        <f t="shared" si="113"/>
        <v>YES</v>
      </c>
      <c r="Q1170" t="b">
        <v>1</v>
      </c>
    </row>
    <row r="1171" spans="1:17" x14ac:dyDescent="0.3">
      <c r="A1171" t="s">
        <v>1407</v>
      </c>
      <c r="B1171" t="s">
        <v>22</v>
      </c>
      <c r="C1171" t="s">
        <v>23</v>
      </c>
      <c r="D1171" t="str">
        <f t="shared" si="108"/>
        <v>Item_12_BUTC</v>
      </c>
      <c r="E1171" t="s">
        <v>24</v>
      </c>
      <c r="F1171" s="5">
        <f t="shared" si="109"/>
        <v>21.5</v>
      </c>
      <c r="G1171">
        <v>21.5</v>
      </c>
      <c r="H1171">
        <f t="shared" si="110"/>
        <v>9</v>
      </c>
      <c r="I1171">
        <v>9</v>
      </c>
      <c r="J1171" s="3">
        <f t="shared" si="111"/>
        <v>193.5</v>
      </c>
      <c r="K1171">
        <v>193.5</v>
      </c>
      <c r="L1171" t="str">
        <f t="shared" si="112"/>
        <v>Medium</v>
      </c>
      <c r="M1171" t="s">
        <v>25</v>
      </c>
      <c r="N1171" t="s">
        <v>38</v>
      </c>
      <c r="O1171" s="1">
        <v>45025</v>
      </c>
      <c r="P1171" s="7" t="str">
        <f t="shared" si="113"/>
        <v>YES</v>
      </c>
      <c r="Q1171" t="b">
        <v>1</v>
      </c>
    </row>
    <row r="1172" spans="1:17" x14ac:dyDescent="0.3">
      <c r="A1172" t="s">
        <v>1408</v>
      </c>
      <c r="B1172" t="s">
        <v>65</v>
      </c>
      <c r="C1172" t="s">
        <v>130</v>
      </c>
      <c r="D1172" t="str">
        <f t="shared" si="108"/>
        <v>Item_13_COMP</v>
      </c>
      <c r="E1172" t="s">
        <v>291</v>
      </c>
      <c r="F1172" s="5">
        <f t="shared" si="109"/>
        <v>23</v>
      </c>
      <c r="G1172">
        <v>23</v>
      </c>
      <c r="H1172">
        <f t="shared" si="110"/>
        <v>2</v>
      </c>
      <c r="I1172">
        <v>2</v>
      </c>
      <c r="J1172" s="3">
        <f t="shared" si="111"/>
        <v>46</v>
      </c>
      <c r="K1172">
        <v>46</v>
      </c>
      <c r="L1172" t="str">
        <f t="shared" si="112"/>
        <v>Low</v>
      </c>
      <c r="M1172" t="s">
        <v>48</v>
      </c>
      <c r="N1172" t="s">
        <v>38</v>
      </c>
      <c r="O1172" s="1">
        <v>44644</v>
      </c>
      <c r="P1172" s="9" t="str">
        <f t="shared" si="113"/>
        <v>N/A</v>
      </c>
    </row>
    <row r="1173" spans="1:17" x14ac:dyDescent="0.3">
      <c r="A1173" t="s">
        <v>1409</v>
      </c>
      <c r="B1173" t="s">
        <v>40</v>
      </c>
      <c r="C1173" t="s">
        <v>28</v>
      </c>
      <c r="D1173" t="str">
        <f t="shared" si="108"/>
        <v>Item_5_BEVE</v>
      </c>
      <c r="E1173" t="s">
        <v>1410</v>
      </c>
      <c r="F1173" s="5">
        <f t="shared" si="109"/>
        <v>11</v>
      </c>
      <c r="G1173">
        <v>11</v>
      </c>
      <c r="H1173">
        <f t="shared" si="110"/>
        <v>5</v>
      </c>
      <c r="I1173">
        <v>5</v>
      </c>
      <c r="J1173" s="3">
        <f t="shared" si="111"/>
        <v>55</v>
      </c>
      <c r="K1173">
        <v>55</v>
      </c>
      <c r="L1173" t="str">
        <f t="shared" si="112"/>
        <v>Low</v>
      </c>
      <c r="M1173" t="s">
        <v>25</v>
      </c>
      <c r="N1173" t="s">
        <v>16</v>
      </c>
      <c r="O1173" s="1">
        <v>45098</v>
      </c>
      <c r="P1173" s="7" t="str">
        <f t="shared" si="113"/>
        <v>NO</v>
      </c>
      <c r="Q1173" t="b">
        <v>0</v>
      </c>
    </row>
    <row r="1174" spans="1:17" x14ac:dyDescent="0.3">
      <c r="A1174" t="s">
        <v>1411</v>
      </c>
      <c r="B1174" t="s">
        <v>40</v>
      </c>
      <c r="C1174" t="s">
        <v>41</v>
      </c>
      <c r="D1174" t="str">
        <f t="shared" si="108"/>
        <v>Item_24_FURN</v>
      </c>
      <c r="E1174" t="s">
        <v>199</v>
      </c>
      <c r="F1174" s="5">
        <f t="shared" si="109"/>
        <v>39.5</v>
      </c>
      <c r="G1174">
        <v>39.5</v>
      </c>
      <c r="H1174">
        <f t="shared" si="110"/>
        <v>9</v>
      </c>
      <c r="I1174">
        <v>9</v>
      </c>
      <c r="J1174" s="3">
        <f t="shared" si="111"/>
        <v>355.5</v>
      </c>
      <c r="K1174">
        <v>355.5</v>
      </c>
      <c r="L1174" t="str">
        <f t="shared" si="112"/>
        <v>High</v>
      </c>
      <c r="M1174" t="s">
        <v>25</v>
      </c>
      <c r="N1174" t="s">
        <v>38</v>
      </c>
      <c r="O1174" s="1">
        <v>44987</v>
      </c>
      <c r="P1174" s="9" t="str">
        <f t="shared" si="113"/>
        <v>N/A</v>
      </c>
    </row>
    <row r="1175" spans="1:17" x14ac:dyDescent="0.3">
      <c r="A1175" t="s">
        <v>1412</v>
      </c>
      <c r="B1175" t="s">
        <v>108</v>
      </c>
      <c r="C1175" t="s">
        <v>23</v>
      </c>
      <c r="D1175" t="str">
        <f t="shared" si="108"/>
        <v>Item_16_BUTC</v>
      </c>
      <c r="E1175" t="s">
        <v>135</v>
      </c>
      <c r="F1175" s="5">
        <f t="shared" si="109"/>
        <v>27.5</v>
      </c>
      <c r="G1175">
        <v>27.5</v>
      </c>
      <c r="H1175">
        <f t="shared" si="110"/>
        <v>9</v>
      </c>
      <c r="I1175">
        <v>9</v>
      </c>
      <c r="J1175" s="3">
        <f t="shared" si="111"/>
        <v>247.5</v>
      </c>
      <c r="K1175">
        <v>247.5</v>
      </c>
      <c r="L1175" t="str">
        <f t="shared" si="112"/>
        <v>Medium</v>
      </c>
      <c r="M1175" t="s">
        <v>25</v>
      </c>
      <c r="N1175" t="s">
        <v>38</v>
      </c>
      <c r="O1175" s="1">
        <v>44959</v>
      </c>
      <c r="P1175" s="9" t="str">
        <f t="shared" si="113"/>
        <v>N/A</v>
      </c>
    </row>
    <row r="1176" spans="1:17" x14ac:dyDescent="0.3">
      <c r="A1176" t="s">
        <v>1413</v>
      </c>
      <c r="B1176" t="s">
        <v>116</v>
      </c>
      <c r="C1176" t="s">
        <v>13</v>
      </c>
      <c r="D1176" t="str">
        <f t="shared" si="108"/>
        <v>Item_3_PATI</v>
      </c>
      <c r="E1176" t="s">
        <v>1414</v>
      </c>
      <c r="F1176" s="5">
        <f t="shared" si="109"/>
        <v>8</v>
      </c>
      <c r="G1176">
        <v>8</v>
      </c>
      <c r="H1176">
        <f t="shared" si="110"/>
        <v>8</v>
      </c>
      <c r="I1176">
        <v>8</v>
      </c>
      <c r="J1176" s="3">
        <f t="shared" si="111"/>
        <v>64</v>
      </c>
      <c r="K1176">
        <v>64</v>
      </c>
      <c r="L1176" t="str">
        <f t="shared" si="112"/>
        <v>Low</v>
      </c>
      <c r="M1176" t="s">
        <v>48</v>
      </c>
      <c r="N1176" t="s">
        <v>16</v>
      </c>
      <c r="O1176" s="1">
        <v>44786</v>
      </c>
      <c r="P1176" s="9" t="str">
        <f t="shared" si="113"/>
        <v>N/A</v>
      </c>
    </row>
    <row r="1177" spans="1:17" x14ac:dyDescent="0.3">
      <c r="A1177" t="s">
        <v>1415</v>
      </c>
      <c r="B1177" t="s">
        <v>40</v>
      </c>
      <c r="C1177" t="s">
        <v>130</v>
      </c>
      <c r="D1177" t="str">
        <f t="shared" si="108"/>
        <v>Item_20_COMP</v>
      </c>
      <c r="E1177" t="s">
        <v>183</v>
      </c>
      <c r="F1177" s="5">
        <f t="shared" si="109"/>
        <v>33.5</v>
      </c>
      <c r="G1177">
        <v>33.5</v>
      </c>
      <c r="H1177">
        <f t="shared" si="110"/>
        <v>6</v>
      </c>
      <c r="I1177">
        <v>6</v>
      </c>
      <c r="J1177" s="3">
        <f t="shared" si="111"/>
        <v>201</v>
      </c>
      <c r="K1177">
        <v>201</v>
      </c>
      <c r="L1177" t="str">
        <f t="shared" si="112"/>
        <v>Medium</v>
      </c>
      <c r="M1177" t="s">
        <v>15</v>
      </c>
      <c r="N1177" t="s">
        <v>38</v>
      </c>
      <c r="O1177" s="1">
        <v>44967</v>
      </c>
      <c r="P1177" s="9" t="str">
        <f t="shared" si="113"/>
        <v>N/A</v>
      </c>
    </row>
    <row r="1178" spans="1:17" x14ac:dyDescent="0.3">
      <c r="A1178" t="s">
        <v>1416</v>
      </c>
      <c r="B1178" t="s">
        <v>80</v>
      </c>
      <c r="C1178" t="s">
        <v>13</v>
      </c>
      <c r="D1178" t="str">
        <f t="shared" si="108"/>
        <v>Item_16_PATI</v>
      </c>
      <c r="E1178" t="s">
        <v>222</v>
      </c>
      <c r="F1178" s="5">
        <f t="shared" si="109"/>
        <v>27.5</v>
      </c>
      <c r="G1178">
        <v>27.5</v>
      </c>
      <c r="H1178">
        <f t="shared" si="110"/>
        <v>7</v>
      </c>
      <c r="I1178">
        <v>7</v>
      </c>
      <c r="J1178" s="3">
        <f t="shared" si="111"/>
        <v>192.5</v>
      </c>
      <c r="K1178">
        <v>192.5</v>
      </c>
      <c r="L1178" t="str">
        <f t="shared" si="112"/>
        <v>Medium</v>
      </c>
      <c r="M1178" t="s">
        <v>48</v>
      </c>
      <c r="N1178" t="s">
        <v>16</v>
      </c>
      <c r="O1178" s="1">
        <v>44681</v>
      </c>
      <c r="P1178" s="7" t="str">
        <f t="shared" si="113"/>
        <v>YES</v>
      </c>
      <c r="Q1178" t="b">
        <v>1</v>
      </c>
    </row>
    <row r="1179" spans="1:17" x14ac:dyDescent="0.3">
      <c r="A1179" t="s">
        <v>1417</v>
      </c>
      <c r="B1179" t="s">
        <v>43</v>
      </c>
      <c r="C1179" t="s">
        <v>28</v>
      </c>
      <c r="D1179" t="str">
        <f t="shared" si="108"/>
        <v>Item_14_BEVE</v>
      </c>
      <c r="E1179" t="s">
        <v>205</v>
      </c>
      <c r="F1179" s="5">
        <f t="shared" si="109"/>
        <v>24.5</v>
      </c>
      <c r="G1179">
        <v>24.5</v>
      </c>
      <c r="H1179">
        <f t="shared" si="110"/>
        <v>5</v>
      </c>
      <c r="I1179">
        <v>5</v>
      </c>
      <c r="J1179" s="3">
        <f t="shared" si="111"/>
        <v>122.5</v>
      </c>
      <c r="K1179">
        <v>122.5</v>
      </c>
      <c r="L1179" t="str">
        <f t="shared" si="112"/>
        <v>Low</v>
      </c>
      <c r="M1179" t="s">
        <v>15</v>
      </c>
      <c r="N1179" t="s">
        <v>16</v>
      </c>
      <c r="O1179" s="1">
        <v>44577</v>
      </c>
      <c r="P1179" s="7" t="str">
        <f t="shared" si="113"/>
        <v>YES</v>
      </c>
      <c r="Q1179" t="b">
        <v>1</v>
      </c>
    </row>
    <row r="1180" spans="1:17" x14ac:dyDescent="0.3">
      <c r="A1180" t="s">
        <v>1418</v>
      </c>
      <c r="B1180" t="s">
        <v>12</v>
      </c>
      <c r="C1180" t="s">
        <v>66</v>
      </c>
      <c r="D1180" t="str">
        <f t="shared" si="108"/>
        <v>Item_4_ELEC</v>
      </c>
      <c r="E1180" t="s">
        <v>75</v>
      </c>
      <c r="F1180" s="5">
        <f t="shared" si="109"/>
        <v>9.5</v>
      </c>
      <c r="G1180">
        <v>9.5</v>
      </c>
      <c r="H1180">
        <f t="shared" si="110"/>
        <v>7</v>
      </c>
      <c r="I1180">
        <v>7</v>
      </c>
      <c r="J1180" s="3">
        <f t="shared" si="111"/>
        <v>66.5</v>
      </c>
      <c r="K1180">
        <v>66.5</v>
      </c>
      <c r="L1180" t="str">
        <f t="shared" si="112"/>
        <v>Low</v>
      </c>
      <c r="M1180" t="s">
        <v>25</v>
      </c>
      <c r="N1180" t="s">
        <v>16</v>
      </c>
      <c r="O1180" s="1">
        <v>45598</v>
      </c>
      <c r="P1180" s="9" t="str">
        <f t="shared" si="113"/>
        <v>N/A</v>
      </c>
    </row>
    <row r="1181" spans="1:17" x14ac:dyDescent="0.3">
      <c r="A1181" t="s">
        <v>1419</v>
      </c>
      <c r="B1181" t="s">
        <v>113</v>
      </c>
      <c r="C1181" t="s">
        <v>23</v>
      </c>
      <c r="D1181" s="2" t="str">
        <f t="shared" si="108"/>
        <v>Unknown_Item</v>
      </c>
      <c r="F1181" s="6">
        <f t="shared" si="109"/>
        <v>23.365911749958215</v>
      </c>
      <c r="H1181">
        <f t="shared" si="110"/>
        <v>9</v>
      </c>
      <c r="I1181">
        <v>9</v>
      </c>
      <c r="J1181" s="3">
        <f t="shared" si="111"/>
        <v>261</v>
      </c>
      <c r="K1181">
        <v>261</v>
      </c>
      <c r="L1181" t="str">
        <f t="shared" si="112"/>
        <v>Medium</v>
      </c>
      <c r="M1181" t="s">
        <v>15</v>
      </c>
      <c r="N1181" t="s">
        <v>38</v>
      </c>
      <c r="O1181" s="1">
        <v>45102</v>
      </c>
      <c r="P1181" s="7" t="str">
        <f t="shared" si="113"/>
        <v>NO</v>
      </c>
      <c r="Q1181" t="b">
        <v>0</v>
      </c>
    </row>
    <row r="1182" spans="1:17" x14ac:dyDescent="0.3">
      <c r="A1182" t="s">
        <v>1420</v>
      </c>
      <c r="B1182" t="s">
        <v>77</v>
      </c>
      <c r="C1182" t="s">
        <v>41</v>
      </c>
      <c r="D1182" t="str">
        <f t="shared" si="108"/>
        <v>Item_23_FURN</v>
      </c>
      <c r="E1182" t="s">
        <v>144</v>
      </c>
      <c r="F1182" s="5">
        <f t="shared" si="109"/>
        <v>38</v>
      </c>
      <c r="G1182">
        <v>38</v>
      </c>
      <c r="H1182">
        <f t="shared" si="110"/>
        <v>7</v>
      </c>
      <c r="I1182">
        <v>7</v>
      </c>
      <c r="J1182" s="3">
        <f t="shared" si="111"/>
        <v>266</v>
      </c>
      <c r="K1182">
        <v>266</v>
      </c>
      <c r="L1182" t="str">
        <f t="shared" si="112"/>
        <v>Medium</v>
      </c>
      <c r="M1182" t="s">
        <v>48</v>
      </c>
      <c r="N1182" t="s">
        <v>38</v>
      </c>
      <c r="O1182" s="1">
        <v>45149</v>
      </c>
      <c r="P1182" s="9" t="str">
        <f t="shared" si="113"/>
        <v>N/A</v>
      </c>
    </row>
    <row r="1183" spans="1:17" x14ac:dyDescent="0.3">
      <c r="A1183" t="s">
        <v>1421</v>
      </c>
      <c r="B1183" t="s">
        <v>84</v>
      </c>
      <c r="C1183" t="s">
        <v>66</v>
      </c>
      <c r="D1183" t="str">
        <f t="shared" si="108"/>
        <v>Item_5_ELEC</v>
      </c>
      <c r="E1183" t="s">
        <v>464</v>
      </c>
      <c r="F1183" s="5">
        <f t="shared" si="109"/>
        <v>11</v>
      </c>
      <c r="G1183">
        <v>11</v>
      </c>
      <c r="H1183">
        <f t="shared" si="110"/>
        <v>10</v>
      </c>
      <c r="I1183">
        <v>10</v>
      </c>
      <c r="J1183" s="3">
        <f t="shared" si="111"/>
        <v>110</v>
      </c>
      <c r="K1183">
        <v>110</v>
      </c>
      <c r="L1183" t="str">
        <f t="shared" si="112"/>
        <v>Low</v>
      </c>
      <c r="M1183" t="s">
        <v>15</v>
      </c>
      <c r="N1183" t="s">
        <v>16</v>
      </c>
      <c r="O1183" s="1">
        <v>44670</v>
      </c>
      <c r="P1183" s="7" t="str">
        <f t="shared" si="113"/>
        <v>YES</v>
      </c>
      <c r="Q1183" t="b">
        <v>1</v>
      </c>
    </row>
    <row r="1184" spans="1:17" x14ac:dyDescent="0.3">
      <c r="A1184" t="s">
        <v>1422</v>
      </c>
      <c r="B1184" t="s">
        <v>63</v>
      </c>
      <c r="C1184" t="s">
        <v>28</v>
      </c>
      <c r="D1184" t="str">
        <f t="shared" si="108"/>
        <v>Item_22_BEVE</v>
      </c>
      <c r="E1184" t="s">
        <v>117</v>
      </c>
      <c r="F1184" s="5">
        <f t="shared" si="109"/>
        <v>36.5</v>
      </c>
      <c r="G1184">
        <v>36.5</v>
      </c>
      <c r="H1184">
        <f t="shared" si="110"/>
        <v>3</v>
      </c>
      <c r="I1184">
        <v>3</v>
      </c>
      <c r="J1184" s="3">
        <f t="shared" si="111"/>
        <v>109.5</v>
      </c>
      <c r="K1184">
        <v>109.5</v>
      </c>
      <c r="L1184" t="str">
        <f t="shared" si="112"/>
        <v>Low</v>
      </c>
      <c r="M1184" t="s">
        <v>48</v>
      </c>
      <c r="N1184" t="s">
        <v>38</v>
      </c>
      <c r="O1184" s="1">
        <v>45658</v>
      </c>
      <c r="P1184" s="7" t="str">
        <f t="shared" si="113"/>
        <v>YES</v>
      </c>
      <c r="Q1184" t="b">
        <v>1</v>
      </c>
    </row>
    <row r="1185" spans="1:17" x14ac:dyDescent="0.3">
      <c r="A1185" t="s">
        <v>1423</v>
      </c>
      <c r="B1185" t="s">
        <v>55</v>
      </c>
      <c r="C1185" t="s">
        <v>130</v>
      </c>
      <c r="D1185" t="str">
        <f t="shared" si="108"/>
        <v>Item_11_COMP</v>
      </c>
      <c r="E1185" t="s">
        <v>335</v>
      </c>
      <c r="F1185" s="5">
        <f t="shared" si="109"/>
        <v>20</v>
      </c>
      <c r="G1185">
        <v>20</v>
      </c>
      <c r="H1185">
        <f t="shared" si="110"/>
        <v>6</v>
      </c>
      <c r="I1185">
        <v>6</v>
      </c>
      <c r="J1185" s="3">
        <f t="shared" si="111"/>
        <v>120</v>
      </c>
      <c r="K1185">
        <v>120</v>
      </c>
      <c r="L1185" t="str">
        <f t="shared" si="112"/>
        <v>Low</v>
      </c>
      <c r="M1185" t="s">
        <v>15</v>
      </c>
      <c r="N1185" t="s">
        <v>16</v>
      </c>
      <c r="O1185" s="1">
        <v>45092</v>
      </c>
      <c r="P1185" s="7" t="str">
        <f t="shared" si="113"/>
        <v>YES</v>
      </c>
      <c r="Q1185" t="b">
        <v>1</v>
      </c>
    </row>
    <row r="1186" spans="1:17" x14ac:dyDescent="0.3">
      <c r="A1186" t="s">
        <v>1424</v>
      </c>
      <c r="B1186" t="s">
        <v>108</v>
      </c>
      <c r="C1186" t="s">
        <v>19</v>
      </c>
      <c r="D1186" t="str">
        <f t="shared" si="108"/>
        <v>Item_3_MILK</v>
      </c>
      <c r="E1186" t="s">
        <v>284</v>
      </c>
      <c r="F1186" s="5">
        <f t="shared" si="109"/>
        <v>8</v>
      </c>
      <c r="G1186">
        <v>8</v>
      </c>
      <c r="H1186">
        <f t="shared" si="110"/>
        <v>9</v>
      </c>
      <c r="I1186">
        <v>9</v>
      </c>
      <c r="J1186" s="3">
        <f t="shared" si="111"/>
        <v>72</v>
      </c>
      <c r="K1186">
        <v>72</v>
      </c>
      <c r="L1186" t="str">
        <f t="shared" si="112"/>
        <v>Low</v>
      </c>
      <c r="M1186" t="s">
        <v>48</v>
      </c>
      <c r="N1186" t="s">
        <v>16</v>
      </c>
      <c r="O1186" s="1">
        <v>45666</v>
      </c>
      <c r="P1186" s="7" t="str">
        <f t="shared" si="113"/>
        <v>NO</v>
      </c>
      <c r="Q1186" t="b">
        <v>0</v>
      </c>
    </row>
    <row r="1187" spans="1:17" x14ac:dyDescent="0.3">
      <c r="A1187" t="s">
        <v>1425</v>
      </c>
      <c r="B1187" t="s">
        <v>123</v>
      </c>
      <c r="C1187" t="s">
        <v>41</v>
      </c>
      <c r="D1187" t="str">
        <f t="shared" si="108"/>
        <v>Item_19_FURN</v>
      </c>
      <c r="E1187" t="s">
        <v>1058</v>
      </c>
      <c r="F1187" s="5">
        <f t="shared" si="109"/>
        <v>32</v>
      </c>
      <c r="G1187">
        <v>32</v>
      </c>
      <c r="H1187">
        <f t="shared" si="110"/>
        <v>8</v>
      </c>
      <c r="I1187">
        <v>8</v>
      </c>
      <c r="J1187" s="3">
        <f t="shared" si="111"/>
        <v>256</v>
      </c>
      <c r="K1187">
        <v>256</v>
      </c>
      <c r="L1187" t="str">
        <f t="shared" si="112"/>
        <v>Medium</v>
      </c>
      <c r="M1187" t="s">
        <v>48</v>
      </c>
      <c r="N1187" t="s">
        <v>16</v>
      </c>
      <c r="O1187" s="1">
        <v>45561</v>
      </c>
      <c r="P1187" s="7" t="str">
        <f t="shared" si="113"/>
        <v>YES</v>
      </c>
      <c r="Q1187" t="b">
        <v>1</v>
      </c>
    </row>
    <row r="1188" spans="1:17" x14ac:dyDescent="0.3">
      <c r="A1188" t="s">
        <v>1426</v>
      </c>
      <c r="B1188" t="s">
        <v>65</v>
      </c>
      <c r="C1188" t="s">
        <v>28</v>
      </c>
      <c r="D1188" s="2" t="str">
        <f t="shared" si="108"/>
        <v>Unknown_Item</v>
      </c>
      <c r="F1188" s="6">
        <f t="shared" si="109"/>
        <v>23.365911749958215</v>
      </c>
      <c r="H1188">
        <f t="shared" si="110"/>
        <v>8</v>
      </c>
      <c r="I1188">
        <v>8</v>
      </c>
      <c r="J1188" s="3">
        <f t="shared" si="111"/>
        <v>316</v>
      </c>
      <c r="K1188">
        <v>316</v>
      </c>
      <c r="L1188" t="str">
        <f t="shared" si="112"/>
        <v>High</v>
      </c>
      <c r="M1188" t="s">
        <v>15</v>
      </c>
      <c r="N1188" t="s">
        <v>16</v>
      </c>
      <c r="O1188" s="1">
        <v>44774</v>
      </c>
      <c r="P1188" s="7" t="str">
        <f t="shared" si="113"/>
        <v>NO</v>
      </c>
      <c r="Q1188" t="b">
        <v>0</v>
      </c>
    </row>
    <row r="1189" spans="1:17" x14ac:dyDescent="0.3">
      <c r="A1189" t="s">
        <v>1427</v>
      </c>
      <c r="B1189" t="s">
        <v>31</v>
      </c>
      <c r="C1189" t="s">
        <v>66</v>
      </c>
      <c r="D1189" t="str">
        <f t="shared" si="108"/>
        <v>Item_23_ELEC</v>
      </c>
      <c r="E1189" t="s">
        <v>352</v>
      </c>
      <c r="F1189" s="5">
        <f t="shared" si="109"/>
        <v>38</v>
      </c>
      <c r="G1189">
        <v>38</v>
      </c>
      <c r="H1189">
        <f t="shared" si="110"/>
        <v>9</v>
      </c>
      <c r="I1189">
        <v>9</v>
      </c>
      <c r="J1189" s="3">
        <f t="shared" si="111"/>
        <v>342</v>
      </c>
      <c r="K1189">
        <v>342</v>
      </c>
      <c r="L1189" t="str">
        <f t="shared" si="112"/>
        <v>High</v>
      </c>
      <c r="M1189" t="s">
        <v>25</v>
      </c>
      <c r="N1189" t="s">
        <v>38</v>
      </c>
      <c r="O1189" s="1">
        <v>44638</v>
      </c>
      <c r="P1189" s="7" t="str">
        <f t="shared" si="113"/>
        <v>NO</v>
      </c>
      <c r="Q1189" t="b">
        <v>0</v>
      </c>
    </row>
    <row r="1190" spans="1:17" x14ac:dyDescent="0.3">
      <c r="A1190" t="s">
        <v>1428</v>
      </c>
      <c r="B1190" t="s">
        <v>22</v>
      </c>
      <c r="C1190" t="s">
        <v>32</v>
      </c>
      <c r="D1190" t="str">
        <f t="shared" si="108"/>
        <v>Item_3_FOOD</v>
      </c>
      <c r="E1190" t="s">
        <v>126</v>
      </c>
      <c r="F1190" s="5">
        <f t="shared" si="109"/>
        <v>8</v>
      </c>
      <c r="G1190">
        <v>8</v>
      </c>
      <c r="H1190">
        <f t="shared" si="110"/>
        <v>8</v>
      </c>
      <c r="I1190">
        <v>8</v>
      </c>
      <c r="J1190" s="3">
        <f t="shared" si="111"/>
        <v>64</v>
      </c>
      <c r="K1190">
        <v>64</v>
      </c>
      <c r="L1190" t="str">
        <f t="shared" si="112"/>
        <v>Low</v>
      </c>
      <c r="M1190" t="s">
        <v>25</v>
      </c>
      <c r="N1190" t="s">
        <v>38</v>
      </c>
      <c r="O1190" s="1">
        <v>44933</v>
      </c>
      <c r="P1190" s="9" t="str">
        <f t="shared" si="113"/>
        <v>N/A</v>
      </c>
    </row>
    <row r="1191" spans="1:17" x14ac:dyDescent="0.3">
      <c r="A1191" t="s">
        <v>1429</v>
      </c>
      <c r="B1191" t="s">
        <v>22</v>
      </c>
      <c r="C1191" t="s">
        <v>32</v>
      </c>
      <c r="D1191" t="str">
        <f t="shared" si="108"/>
        <v>Item_25_FOOD</v>
      </c>
      <c r="E1191" t="s">
        <v>365</v>
      </c>
      <c r="F1191" s="5">
        <f t="shared" si="109"/>
        <v>41</v>
      </c>
      <c r="G1191">
        <v>41</v>
      </c>
      <c r="H1191">
        <f t="shared" si="110"/>
        <v>3</v>
      </c>
      <c r="I1191">
        <v>3</v>
      </c>
      <c r="J1191" s="3">
        <f t="shared" si="111"/>
        <v>123</v>
      </c>
      <c r="K1191">
        <v>123</v>
      </c>
      <c r="L1191" t="str">
        <f t="shared" si="112"/>
        <v>Low</v>
      </c>
      <c r="M1191" t="s">
        <v>15</v>
      </c>
      <c r="N1191" t="s">
        <v>38</v>
      </c>
      <c r="O1191" s="1">
        <v>45188</v>
      </c>
      <c r="P1191" s="7" t="str">
        <f t="shared" si="113"/>
        <v>YES</v>
      </c>
      <c r="Q1191" t="b">
        <v>1</v>
      </c>
    </row>
    <row r="1192" spans="1:17" x14ac:dyDescent="0.3">
      <c r="A1192" t="s">
        <v>1430</v>
      </c>
      <c r="B1192" t="s">
        <v>108</v>
      </c>
      <c r="C1192" t="s">
        <v>41</v>
      </c>
      <c r="D1192" t="str">
        <f t="shared" si="108"/>
        <v>Item_14_FURN</v>
      </c>
      <c r="E1192" t="s">
        <v>81</v>
      </c>
      <c r="F1192" s="5">
        <f t="shared" si="109"/>
        <v>24.5</v>
      </c>
      <c r="G1192">
        <v>24.5</v>
      </c>
      <c r="H1192">
        <f t="shared" si="110"/>
        <v>1</v>
      </c>
      <c r="I1192">
        <v>1</v>
      </c>
      <c r="J1192" s="3">
        <f t="shared" si="111"/>
        <v>24.5</v>
      </c>
      <c r="K1192">
        <v>24.5</v>
      </c>
      <c r="L1192" t="str">
        <f t="shared" si="112"/>
        <v>Low</v>
      </c>
      <c r="M1192" t="s">
        <v>25</v>
      </c>
      <c r="N1192" t="s">
        <v>16</v>
      </c>
      <c r="O1192" s="1">
        <v>44627</v>
      </c>
      <c r="P1192" s="7" t="str">
        <f t="shared" si="113"/>
        <v>NO</v>
      </c>
      <c r="Q1192" t="b">
        <v>0</v>
      </c>
    </row>
    <row r="1193" spans="1:17" x14ac:dyDescent="0.3">
      <c r="A1193" t="s">
        <v>1431</v>
      </c>
      <c r="B1193" t="s">
        <v>74</v>
      </c>
      <c r="C1193" t="s">
        <v>66</v>
      </c>
      <c r="D1193" s="2" t="str">
        <f t="shared" si="108"/>
        <v>Unknown_Item</v>
      </c>
      <c r="F1193" s="6">
        <f t="shared" si="109"/>
        <v>23.365911749958215</v>
      </c>
      <c r="H1193">
        <f t="shared" si="110"/>
        <v>1</v>
      </c>
      <c r="I1193">
        <v>1</v>
      </c>
      <c r="J1193" s="3">
        <f t="shared" si="111"/>
        <v>33.5</v>
      </c>
      <c r="K1193">
        <v>33.5</v>
      </c>
      <c r="L1193" t="str">
        <f t="shared" si="112"/>
        <v>Low</v>
      </c>
      <c r="M1193" t="s">
        <v>15</v>
      </c>
      <c r="N1193" t="s">
        <v>38</v>
      </c>
      <c r="O1193" s="1">
        <v>44652</v>
      </c>
      <c r="P1193" s="7" t="str">
        <f t="shared" si="113"/>
        <v>NO</v>
      </c>
      <c r="Q1193" t="b">
        <v>0</v>
      </c>
    </row>
    <row r="1194" spans="1:17" x14ac:dyDescent="0.3">
      <c r="A1194" t="s">
        <v>1432</v>
      </c>
      <c r="B1194" t="s">
        <v>100</v>
      </c>
      <c r="C1194" t="s">
        <v>32</v>
      </c>
      <c r="D1194" t="str">
        <f t="shared" si="108"/>
        <v>Item_4_FOOD</v>
      </c>
      <c r="E1194" t="s">
        <v>203</v>
      </c>
      <c r="F1194" s="5">
        <f t="shared" si="109"/>
        <v>9.5</v>
      </c>
      <c r="G1194">
        <v>9.5</v>
      </c>
      <c r="H1194">
        <f t="shared" si="110"/>
        <v>6</v>
      </c>
      <c r="I1194">
        <v>6</v>
      </c>
      <c r="J1194" s="3">
        <f t="shared" si="111"/>
        <v>57</v>
      </c>
      <c r="K1194">
        <v>57</v>
      </c>
      <c r="L1194" t="str">
        <f t="shared" si="112"/>
        <v>Low</v>
      </c>
      <c r="M1194" t="s">
        <v>48</v>
      </c>
      <c r="N1194" t="s">
        <v>38</v>
      </c>
      <c r="O1194" s="1">
        <v>44921</v>
      </c>
      <c r="P1194" s="7" t="str">
        <f t="shared" si="113"/>
        <v>YES</v>
      </c>
      <c r="Q1194" t="b">
        <v>1</v>
      </c>
    </row>
    <row r="1195" spans="1:17" x14ac:dyDescent="0.3">
      <c r="A1195" t="s">
        <v>1433</v>
      </c>
      <c r="B1195" t="s">
        <v>69</v>
      </c>
      <c r="C1195" t="s">
        <v>41</v>
      </c>
      <c r="D1195" t="str">
        <f t="shared" si="108"/>
        <v>Item_15_FURN</v>
      </c>
      <c r="E1195" t="s">
        <v>453</v>
      </c>
      <c r="F1195" s="5">
        <f t="shared" si="109"/>
        <v>26</v>
      </c>
      <c r="G1195">
        <v>26</v>
      </c>
      <c r="H1195">
        <f t="shared" si="110"/>
        <v>7</v>
      </c>
      <c r="I1195">
        <v>7</v>
      </c>
      <c r="J1195" s="3">
        <f t="shared" si="111"/>
        <v>182</v>
      </c>
      <c r="K1195">
        <v>182</v>
      </c>
      <c r="L1195" t="str">
        <f t="shared" si="112"/>
        <v>Medium</v>
      </c>
      <c r="M1195" t="s">
        <v>15</v>
      </c>
      <c r="N1195" t="s">
        <v>38</v>
      </c>
      <c r="O1195" s="1">
        <v>44986</v>
      </c>
      <c r="P1195" s="7" t="str">
        <f t="shared" si="113"/>
        <v>NO</v>
      </c>
      <c r="Q1195" t="b">
        <v>0</v>
      </c>
    </row>
    <row r="1196" spans="1:17" x14ac:dyDescent="0.3">
      <c r="A1196" t="s">
        <v>1434</v>
      </c>
      <c r="B1196" t="s">
        <v>27</v>
      </c>
      <c r="C1196" t="s">
        <v>23</v>
      </c>
      <c r="D1196" t="str">
        <f t="shared" si="108"/>
        <v>Item_2_BUTC</v>
      </c>
      <c r="E1196" t="s">
        <v>162</v>
      </c>
      <c r="F1196" s="5">
        <f t="shared" si="109"/>
        <v>6.5</v>
      </c>
      <c r="G1196">
        <v>6.5</v>
      </c>
      <c r="H1196">
        <f t="shared" si="110"/>
        <v>9</v>
      </c>
      <c r="I1196">
        <v>9</v>
      </c>
      <c r="J1196" s="3">
        <f t="shared" si="111"/>
        <v>58.5</v>
      </c>
      <c r="K1196">
        <v>58.5</v>
      </c>
      <c r="L1196" t="str">
        <f t="shared" si="112"/>
        <v>Low</v>
      </c>
      <c r="M1196" t="s">
        <v>25</v>
      </c>
      <c r="N1196" t="s">
        <v>38</v>
      </c>
      <c r="O1196" s="1">
        <v>45628</v>
      </c>
      <c r="P1196" s="9" t="str">
        <f t="shared" si="113"/>
        <v>N/A</v>
      </c>
    </row>
    <row r="1197" spans="1:17" x14ac:dyDescent="0.3">
      <c r="A1197" t="s">
        <v>1435</v>
      </c>
      <c r="B1197" t="s">
        <v>43</v>
      </c>
      <c r="C1197" t="s">
        <v>41</v>
      </c>
      <c r="D1197" t="str">
        <f t="shared" si="108"/>
        <v>Item_7_FURN</v>
      </c>
      <c r="E1197" t="s">
        <v>146</v>
      </c>
      <c r="F1197" s="5">
        <f t="shared" si="109"/>
        <v>14</v>
      </c>
      <c r="G1197">
        <v>14</v>
      </c>
      <c r="H1197">
        <f t="shared" si="110"/>
        <v>1</v>
      </c>
      <c r="I1197">
        <v>1</v>
      </c>
      <c r="J1197" s="3">
        <f t="shared" si="111"/>
        <v>14</v>
      </c>
      <c r="K1197">
        <v>14</v>
      </c>
      <c r="L1197" t="str">
        <f t="shared" si="112"/>
        <v>Low</v>
      </c>
      <c r="M1197" t="s">
        <v>15</v>
      </c>
      <c r="N1197" t="s">
        <v>16</v>
      </c>
      <c r="O1197" s="1">
        <v>45291</v>
      </c>
      <c r="P1197" s="7" t="str">
        <f t="shared" si="113"/>
        <v>NO</v>
      </c>
      <c r="Q1197" t="b">
        <v>0</v>
      </c>
    </row>
    <row r="1198" spans="1:17" x14ac:dyDescent="0.3">
      <c r="A1198" t="s">
        <v>1436</v>
      </c>
      <c r="B1198" t="s">
        <v>46</v>
      </c>
      <c r="C1198" t="s">
        <v>23</v>
      </c>
      <c r="D1198" t="str">
        <f t="shared" si="108"/>
        <v>Item_13_BUTC</v>
      </c>
      <c r="E1198" t="s">
        <v>306</v>
      </c>
      <c r="F1198" s="5">
        <f t="shared" si="109"/>
        <v>23</v>
      </c>
      <c r="G1198">
        <v>23</v>
      </c>
      <c r="H1198">
        <f t="shared" si="110"/>
        <v>4</v>
      </c>
      <c r="I1198">
        <v>4</v>
      </c>
      <c r="J1198" s="3">
        <f t="shared" si="111"/>
        <v>92</v>
      </c>
      <c r="K1198">
        <v>92</v>
      </c>
      <c r="L1198" t="str">
        <f t="shared" si="112"/>
        <v>Low</v>
      </c>
      <c r="M1198" t="s">
        <v>25</v>
      </c>
      <c r="N1198" t="s">
        <v>38</v>
      </c>
      <c r="O1198" s="1">
        <v>45151</v>
      </c>
      <c r="P1198" s="7" t="str">
        <f t="shared" si="113"/>
        <v>NO</v>
      </c>
      <c r="Q1198" t="b">
        <v>0</v>
      </c>
    </row>
    <row r="1199" spans="1:17" x14ac:dyDescent="0.3">
      <c r="A1199" t="s">
        <v>1437</v>
      </c>
      <c r="B1199" t="s">
        <v>69</v>
      </c>
      <c r="C1199" t="s">
        <v>66</v>
      </c>
      <c r="D1199" t="str">
        <f t="shared" si="108"/>
        <v>Item_4_ELEC</v>
      </c>
      <c r="E1199" t="s">
        <v>75</v>
      </c>
      <c r="F1199" s="5">
        <f t="shared" si="109"/>
        <v>9.5</v>
      </c>
      <c r="G1199">
        <v>9.5</v>
      </c>
      <c r="H1199">
        <f t="shared" si="110"/>
        <v>10</v>
      </c>
      <c r="I1199">
        <v>10</v>
      </c>
      <c r="J1199" s="3">
        <f t="shared" si="111"/>
        <v>95</v>
      </c>
      <c r="K1199">
        <v>95</v>
      </c>
      <c r="L1199" t="str">
        <f t="shared" si="112"/>
        <v>Low</v>
      </c>
      <c r="M1199" t="s">
        <v>15</v>
      </c>
      <c r="N1199" t="s">
        <v>38</v>
      </c>
      <c r="O1199" s="1">
        <v>44625</v>
      </c>
      <c r="P1199" s="7" t="str">
        <f t="shared" si="113"/>
        <v>YES</v>
      </c>
      <c r="Q1199" t="b">
        <v>1</v>
      </c>
    </row>
    <row r="1200" spans="1:17" x14ac:dyDescent="0.3">
      <c r="A1200" t="s">
        <v>1438</v>
      </c>
      <c r="B1200" t="s">
        <v>116</v>
      </c>
      <c r="C1200" t="s">
        <v>130</v>
      </c>
      <c r="D1200" t="str">
        <f t="shared" si="108"/>
        <v>Item_5_COMP</v>
      </c>
      <c r="E1200" t="s">
        <v>139</v>
      </c>
      <c r="F1200" s="5">
        <f t="shared" si="109"/>
        <v>11</v>
      </c>
      <c r="G1200">
        <v>11</v>
      </c>
      <c r="H1200">
        <f t="shared" si="110"/>
        <v>6</v>
      </c>
      <c r="I1200">
        <v>6</v>
      </c>
      <c r="J1200" s="3">
        <f t="shared" si="111"/>
        <v>66</v>
      </c>
      <c r="K1200">
        <v>66</v>
      </c>
      <c r="L1200" t="str">
        <f t="shared" si="112"/>
        <v>Low</v>
      </c>
      <c r="M1200" t="s">
        <v>15</v>
      </c>
      <c r="N1200" t="s">
        <v>38</v>
      </c>
      <c r="O1200" s="1">
        <v>45673</v>
      </c>
      <c r="P1200" s="7" t="str">
        <f t="shared" si="113"/>
        <v>NO</v>
      </c>
      <c r="Q1200" t="b">
        <v>0</v>
      </c>
    </row>
    <row r="1201" spans="1:17" x14ac:dyDescent="0.3">
      <c r="A1201" t="s">
        <v>1439</v>
      </c>
      <c r="B1201" t="s">
        <v>63</v>
      </c>
      <c r="C1201" t="s">
        <v>28</v>
      </c>
      <c r="D1201" t="str">
        <f t="shared" si="108"/>
        <v>Item_4_BEVE</v>
      </c>
      <c r="E1201" t="s">
        <v>174</v>
      </c>
      <c r="F1201" s="5">
        <f t="shared" si="109"/>
        <v>9.5</v>
      </c>
      <c r="G1201">
        <v>9.5</v>
      </c>
      <c r="H1201">
        <f t="shared" si="110"/>
        <v>7</v>
      </c>
      <c r="I1201">
        <v>7</v>
      </c>
      <c r="J1201" s="3">
        <f t="shared" si="111"/>
        <v>66.5</v>
      </c>
      <c r="K1201">
        <v>66.5</v>
      </c>
      <c r="L1201" t="str">
        <f t="shared" si="112"/>
        <v>Low</v>
      </c>
      <c r="M1201" t="s">
        <v>48</v>
      </c>
      <c r="N1201" t="s">
        <v>16</v>
      </c>
      <c r="O1201" s="1">
        <v>44765</v>
      </c>
      <c r="P1201" s="7" t="str">
        <f t="shared" si="113"/>
        <v>NO</v>
      </c>
      <c r="Q1201" t="b">
        <v>0</v>
      </c>
    </row>
    <row r="1202" spans="1:17" x14ac:dyDescent="0.3">
      <c r="A1202" t="s">
        <v>1440</v>
      </c>
      <c r="B1202" t="s">
        <v>77</v>
      </c>
      <c r="C1202" t="s">
        <v>130</v>
      </c>
      <c r="D1202" t="str">
        <f t="shared" si="108"/>
        <v>Item_14_COMP</v>
      </c>
      <c r="E1202" t="s">
        <v>320</v>
      </c>
      <c r="F1202" s="5">
        <f t="shared" si="109"/>
        <v>24.5</v>
      </c>
      <c r="G1202">
        <v>24.5</v>
      </c>
      <c r="H1202">
        <f t="shared" si="110"/>
        <v>3</v>
      </c>
      <c r="I1202">
        <v>3</v>
      </c>
      <c r="J1202" s="3">
        <f t="shared" si="111"/>
        <v>73.5</v>
      </c>
      <c r="K1202">
        <v>73.5</v>
      </c>
      <c r="L1202" t="str">
        <f t="shared" si="112"/>
        <v>Low</v>
      </c>
      <c r="M1202" t="s">
        <v>48</v>
      </c>
      <c r="N1202" t="s">
        <v>16</v>
      </c>
      <c r="O1202" s="1">
        <v>44944</v>
      </c>
      <c r="P1202" s="9" t="str">
        <f t="shared" si="113"/>
        <v>N/A</v>
      </c>
    </row>
    <row r="1203" spans="1:17" x14ac:dyDescent="0.3">
      <c r="A1203" t="s">
        <v>1441</v>
      </c>
      <c r="B1203" t="s">
        <v>22</v>
      </c>
      <c r="C1203" t="s">
        <v>66</v>
      </c>
      <c r="D1203" t="str">
        <f t="shared" si="108"/>
        <v>Item_4_ELEC</v>
      </c>
      <c r="E1203" t="s">
        <v>75</v>
      </c>
      <c r="F1203" s="5">
        <f t="shared" si="109"/>
        <v>9.5</v>
      </c>
      <c r="G1203">
        <v>9.5</v>
      </c>
      <c r="H1203">
        <f t="shared" si="110"/>
        <v>1</v>
      </c>
      <c r="I1203">
        <v>1</v>
      </c>
      <c r="J1203" s="3">
        <f t="shared" si="111"/>
        <v>9.5</v>
      </c>
      <c r="K1203">
        <v>9.5</v>
      </c>
      <c r="L1203" t="str">
        <f t="shared" si="112"/>
        <v>Low</v>
      </c>
      <c r="M1203" t="s">
        <v>15</v>
      </c>
      <c r="N1203" t="s">
        <v>38</v>
      </c>
      <c r="O1203" s="1">
        <v>45522</v>
      </c>
      <c r="P1203" s="7" t="str">
        <f t="shared" si="113"/>
        <v>NO</v>
      </c>
      <c r="Q1203" t="b">
        <v>0</v>
      </c>
    </row>
    <row r="1204" spans="1:17" x14ac:dyDescent="0.3">
      <c r="A1204" t="s">
        <v>1442</v>
      </c>
      <c r="B1204" t="s">
        <v>98</v>
      </c>
      <c r="C1204" t="s">
        <v>13</v>
      </c>
      <c r="D1204" t="str">
        <f t="shared" si="108"/>
        <v>Item_23_PATI</v>
      </c>
      <c r="E1204" t="s">
        <v>796</v>
      </c>
      <c r="F1204" s="5">
        <f t="shared" si="109"/>
        <v>38</v>
      </c>
      <c r="G1204">
        <v>38</v>
      </c>
      <c r="H1204">
        <f t="shared" si="110"/>
        <v>5</v>
      </c>
      <c r="I1204">
        <v>5</v>
      </c>
      <c r="J1204" s="3">
        <f t="shared" si="111"/>
        <v>190</v>
      </c>
      <c r="K1204">
        <v>190</v>
      </c>
      <c r="L1204" t="str">
        <f t="shared" si="112"/>
        <v>Medium</v>
      </c>
      <c r="M1204" t="s">
        <v>15</v>
      </c>
      <c r="N1204" t="s">
        <v>16</v>
      </c>
      <c r="O1204" s="1">
        <v>44576</v>
      </c>
      <c r="P1204" s="7" t="str">
        <f t="shared" si="113"/>
        <v>NO</v>
      </c>
      <c r="Q1204" t="b">
        <v>0</v>
      </c>
    </row>
    <row r="1205" spans="1:17" x14ac:dyDescent="0.3">
      <c r="A1205" t="s">
        <v>1443</v>
      </c>
      <c r="B1205" t="s">
        <v>84</v>
      </c>
      <c r="C1205" t="s">
        <v>23</v>
      </c>
      <c r="D1205" t="str">
        <f t="shared" si="108"/>
        <v>Item_2_BUTC</v>
      </c>
      <c r="E1205" t="s">
        <v>162</v>
      </c>
      <c r="F1205" s="5">
        <f t="shared" si="109"/>
        <v>6.5</v>
      </c>
      <c r="G1205">
        <v>6.5</v>
      </c>
      <c r="H1205">
        <f t="shared" si="110"/>
        <v>6</v>
      </c>
      <c r="I1205">
        <v>6</v>
      </c>
      <c r="J1205" s="3">
        <f t="shared" si="111"/>
        <v>39</v>
      </c>
      <c r="K1205">
        <v>39</v>
      </c>
      <c r="L1205" t="str">
        <f t="shared" si="112"/>
        <v>Low</v>
      </c>
      <c r="M1205" t="s">
        <v>25</v>
      </c>
      <c r="N1205" t="s">
        <v>38</v>
      </c>
      <c r="O1205" s="1">
        <v>45138</v>
      </c>
      <c r="P1205" s="9" t="str">
        <f t="shared" si="113"/>
        <v>N/A</v>
      </c>
    </row>
    <row r="1206" spans="1:17" x14ac:dyDescent="0.3">
      <c r="A1206" t="s">
        <v>1444</v>
      </c>
      <c r="B1206" t="s">
        <v>69</v>
      </c>
      <c r="C1206" t="s">
        <v>41</v>
      </c>
      <c r="D1206" t="str">
        <f t="shared" si="108"/>
        <v>Item_13_FURN</v>
      </c>
      <c r="E1206" t="s">
        <v>1445</v>
      </c>
      <c r="F1206" s="5">
        <f t="shared" si="109"/>
        <v>23</v>
      </c>
      <c r="G1206">
        <v>23</v>
      </c>
      <c r="H1206">
        <f t="shared" si="110"/>
        <v>5</v>
      </c>
      <c r="I1206">
        <v>5</v>
      </c>
      <c r="J1206" s="3">
        <f t="shared" si="111"/>
        <v>115</v>
      </c>
      <c r="K1206">
        <v>115</v>
      </c>
      <c r="L1206" t="str">
        <f t="shared" si="112"/>
        <v>Low</v>
      </c>
      <c r="M1206" t="s">
        <v>15</v>
      </c>
      <c r="N1206" t="s">
        <v>38</v>
      </c>
      <c r="O1206" s="1">
        <v>45285</v>
      </c>
      <c r="P1206" s="9" t="str">
        <f t="shared" si="113"/>
        <v>N/A</v>
      </c>
    </row>
    <row r="1207" spans="1:17" x14ac:dyDescent="0.3">
      <c r="A1207" t="s">
        <v>1446</v>
      </c>
      <c r="B1207" t="s">
        <v>18</v>
      </c>
      <c r="C1207" t="s">
        <v>28</v>
      </c>
      <c r="D1207" t="str">
        <f t="shared" si="108"/>
        <v>Item_11_BEVE</v>
      </c>
      <c r="E1207" t="s">
        <v>111</v>
      </c>
      <c r="F1207" s="5">
        <f t="shared" si="109"/>
        <v>20</v>
      </c>
      <c r="G1207">
        <v>20</v>
      </c>
      <c r="H1207">
        <f t="shared" si="110"/>
        <v>4</v>
      </c>
      <c r="I1207">
        <v>4</v>
      </c>
      <c r="J1207" s="3">
        <f t="shared" si="111"/>
        <v>80</v>
      </c>
      <c r="K1207">
        <v>80</v>
      </c>
      <c r="L1207" t="str">
        <f t="shared" si="112"/>
        <v>Low</v>
      </c>
      <c r="M1207" t="s">
        <v>15</v>
      </c>
      <c r="N1207" t="s">
        <v>38</v>
      </c>
      <c r="O1207" s="1">
        <v>45069</v>
      </c>
      <c r="P1207" s="7" t="str">
        <f t="shared" si="113"/>
        <v>NO</v>
      </c>
      <c r="Q1207" t="b">
        <v>0</v>
      </c>
    </row>
    <row r="1208" spans="1:17" x14ac:dyDescent="0.3">
      <c r="A1208" t="s">
        <v>1447</v>
      </c>
      <c r="B1208" t="s">
        <v>77</v>
      </c>
      <c r="C1208" t="s">
        <v>41</v>
      </c>
      <c r="D1208" t="str">
        <f t="shared" si="108"/>
        <v>Item_7_FURN</v>
      </c>
      <c r="E1208" t="s">
        <v>146</v>
      </c>
      <c r="F1208" s="5">
        <f t="shared" si="109"/>
        <v>14</v>
      </c>
      <c r="G1208">
        <v>14</v>
      </c>
      <c r="H1208">
        <f t="shared" si="110"/>
        <v>4</v>
      </c>
      <c r="I1208">
        <v>4</v>
      </c>
      <c r="J1208" s="3">
        <f t="shared" si="111"/>
        <v>56</v>
      </c>
      <c r="K1208">
        <v>56</v>
      </c>
      <c r="L1208" t="str">
        <f t="shared" si="112"/>
        <v>Low</v>
      </c>
      <c r="M1208" t="s">
        <v>25</v>
      </c>
      <c r="N1208" t="s">
        <v>16</v>
      </c>
      <c r="O1208" s="1">
        <v>44954</v>
      </c>
      <c r="P1208" s="7" t="str">
        <f t="shared" si="113"/>
        <v>YES</v>
      </c>
      <c r="Q1208" t="b">
        <v>1</v>
      </c>
    </row>
    <row r="1209" spans="1:17" x14ac:dyDescent="0.3">
      <c r="A1209" t="s">
        <v>1448</v>
      </c>
      <c r="B1209" t="s">
        <v>65</v>
      </c>
      <c r="C1209" t="s">
        <v>23</v>
      </c>
      <c r="D1209" t="str">
        <f t="shared" si="108"/>
        <v>Item_25_BUTC</v>
      </c>
      <c r="E1209" t="s">
        <v>383</v>
      </c>
      <c r="F1209" s="5">
        <f t="shared" si="109"/>
        <v>41</v>
      </c>
      <c r="G1209">
        <v>41</v>
      </c>
      <c r="H1209">
        <f t="shared" si="110"/>
        <v>8</v>
      </c>
      <c r="I1209">
        <v>8</v>
      </c>
      <c r="J1209" s="3">
        <f t="shared" si="111"/>
        <v>328</v>
      </c>
      <c r="K1209">
        <v>328</v>
      </c>
      <c r="L1209" t="str">
        <f t="shared" si="112"/>
        <v>High</v>
      </c>
      <c r="M1209" t="s">
        <v>25</v>
      </c>
      <c r="N1209" t="s">
        <v>16</v>
      </c>
      <c r="O1209" s="1">
        <v>44665</v>
      </c>
      <c r="P1209" s="7" t="str">
        <f t="shared" si="113"/>
        <v>YES</v>
      </c>
      <c r="Q1209" t="b">
        <v>1</v>
      </c>
    </row>
    <row r="1210" spans="1:17" x14ac:dyDescent="0.3">
      <c r="A1210" t="s">
        <v>1449</v>
      </c>
      <c r="B1210" t="s">
        <v>55</v>
      </c>
      <c r="C1210" t="s">
        <v>41</v>
      </c>
      <c r="D1210" t="str">
        <f t="shared" si="108"/>
        <v>Item_15_FURN</v>
      </c>
      <c r="E1210" t="s">
        <v>453</v>
      </c>
      <c r="F1210" s="5">
        <f t="shared" si="109"/>
        <v>26</v>
      </c>
      <c r="G1210">
        <v>26</v>
      </c>
      <c r="H1210">
        <f t="shared" si="110"/>
        <v>3</v>
      </c>
      <c r="I1210">
        <v>3</v>
      </c>
      <c r="J1210" s="3">
        <f t="shared" si="111"/>
        <v>78</v>
      </c>
      <c r="K1210">
        <v>78</v>
      </c>
      <c r="L1210" t="str">
        <f t="shared" si="112"/>
        <v>Low</v>
      </c>
      <c r="M1210" t="s">
        <v>25</v>
      </c>
      <c r="N1210" t="s">
        <v>16</v>
      </c>
      <c r="O1210" s="1">
        <v>45392</v>
      </c>
      <c r="P1210" s="7" t="str">
        <f t="shared" si="113"/>
        <v>NO</v>
      </c>
      <c r="Q1210" t="b">
        <v>0</v>
      </c>
    </row>
    <row r="1211" spans="1:17" x14ac:dyDescent="0.3">
      <c r="A1211" t="s">
        <v>1450</v>
      </c>
      <c r="B1211" t="s">
        <v>31</v>
      </c>
      <c r="C1211" t="s">
        <v>23</v>
      </c>
      <c r="D1211" t="str">
        <f t="shared" si="108"/>
        <v>Item_12_BUTC</v>
      </c>
      <c r="E1211" t="s">
        <v>24</v>
      </c>
      <c r="F1211" s="5">
        <f t="shared" si="109"/>
        <v>21.5</v>
      </c>
      <c r="G1211">
        <v>21.5</v>
      </c>
      <c r="H1211">
        <f t="shared" si="110"/>
        <v>5</v>
      </c>
      <c r="I1211">
        <v>5</v>
      </c>
      <c r="J1211" s="3">
        <f t="shared" si="111"/>
        <v>107.5</v>
      </c>
      <c r="K1211">
        <v>107.5</v>
      </c>
      <c r="L1211" t="str">
        <f t="shared" si="112"/>
        <v>Low</v>
      </c>
      <c r="M1211" t="s">
        <v>25</v>
      </c>
      <c r="N1211" t="s">
        <v>16</v>
      </c>
      <c r="O1211" s="1">
        <v>44939</v>
      </c>
      <c r="P1211" s="9" t="str">
        <f t="shared" si="113"/>
        <v>N/A</v>
      </c>
    </row>
    <row r="1212" spans="1:17" x14ac:dyDescent="0.3">
      <c r="A1212" t="s">
        <v>1451</v>
      </c>
      <c r="B1212" t="s">
        <v>40</v>
      </c>
      <c r="C1212" t="s">
        <v>13</v>
      </c>
      <c r="D1212" t="str">
        <f t="shared" si="108"/>
        <v>Item_4_PATI</v>
      </c>
      <c r="E1212" t="s">
        <v>207</v>
      </c>
      <c r="F1212" s="5">
        <f t="shared" si="109"/>
        <v>9.5</v>
      </c>
      <c r="G1212">
        <v>9.5</v>
      </c>
      <c r="H1212">
        <f t="shared" si="110"/>
        <v>6</v>
      </c>
      <c r="I1212">
        <v>6</v>
      </c>
      <c r="J1212" s="3">
        <f t="shared" si="111"/>
        <v>57</v>
      </c>
      <c r="K1212">
        <v>57</v>
      </c>
      <c r="L1212" t="str">
        <f t="shared" si="112"/>
        <v>Low</v>
      </c>
      <c r="M1212" t="s">
        <v>25</v>
      </c>
      <c r="N1212" t="s">
        <v>16</v>
      </c>
      <c r="O1212" s="1">
        <v>44609</v>
      </c>
      <c r="P1212" s="9" t="str">
        <f t="shared" si="113"/>
        <v>N/A</v>
      </c>
    </row>
    <row r="1213" spans="1:17" x14ac:dyDescent="0.3">
      <c r="A1213" t="s">
        <v>1452</v>
      </c>
      <c r="B1213" t="s">
        <v>18</v>
      </c>
      <c r="C1213" t="s">
        <v>19</v>
      </c>
      <c r="D1213" t="str">
        <f t="shared" si="108"/>
        <v>Item_8_MILK</v>
      </c>
      <c r="E1213" t="s">
        <v>201</v>
      </c>
      <c r="F1213" s="5">
        <f t="shared" si="109"/>
        <v>15.5</v>
      </c>
      <c r="G1213">
        <v>15.5</v>
      </c>
      <c r="H1213">
        <f t="shared" si="110"/>
        <v>10</v>
      </c>
      <c r="I1213">
        <v>10</v>
      </c>
      <c r="J1213" s="3">
        <f t="shared" si="111"/>
        <v>155</v>
      </c>
      <c r="K1213">
        <v>155</v>
      </c>
      <c r="L1213" t="str">
        <f t="shared" si="112"/>
        <v>Medium</v>
      </c>
      <c r="M1213" t="s">
        <v>25</v>
      </c>
      <c r="N1213" t="s">
        <v>38</v>
      </c>
      <c r="O1213" s="1">
        <v>44752</v>
      </c>
      <c r="P1213" s="9" t="str">
        <f t="shared" si="113"/>
        <v>N/A</v>
      </c>
    </row>
    <row r="1214" spans="1:17" x14ac:dyDescent="0.3">
      <c r="A1214" t="s">
        <v>1453</v>
      </c>
      <c r="B1214" t="s">
        <v>55</v>
      </c>
      <c r="C1214" t="s">
        <v>41</v>
      </c>
      <c r="D1214" t="str">
        <f t="shared" si="108"/>
        <v>Item_6_FURN</v>
      </c>
      <c r="E1214" t="s">
        <v>674</v>
      </c>
      <c r="F1214" s="5">
        <f t="shared" si="109"/>
        <v>12.5</v>
      </c>
      <c r="G1214">
        <v>12.5</v>
      </c>
      <c r="H1214">
        <f t="shared" si="110"/>
        <v>3</v>
      </c>
      <c r="I1214">
        <v>3</v>
      </c>
      <c r="J1214" s="3">
        <f t="shared" si="111"/>
        <v>37.5</v>
      </c>
      <c r="K1214">
        <v>37.5</v>
      </c>
      <c r="L1214" t="str">
        <f t="shared" si="112"/>
        <v>Low</v>
      </c>
      <c r="M1214" t="s">
        <v>15</v>
      </c>
      <c r="N1214" t="s">
        <v>38</v>
      </c>
      <c r="O1214" s="1">
        <v>44621</v>
      </c>
      <c r="P1214" s="9" t="str">
        <f t="shared" si="113"/>
        <v>N/A</v>
      </c>
    </row>
    <row r="1215" spans="1:17" x14ac:dyDescent="0.3">
      <c r="A1215" t="s">
        <v>1454</v>
      </c>
      <c r="B1215" t="s">
        <v>69</v>
      </c>
      <c r="C1215" t="s">
        <v>23</v>
      </c>
      <c r="D1215" t="str">
        <f t="shared" si="108"/>
        <v>Item_13_BUTC</v>
      </c>
      <c r="E1215" t="s">
        <v>306</v>
      </c>
      <c r="F1215" s="5">
        <f t="shared" si="109"/>
        <v>23</v>
      </c>
      <c r="G1215">
        <v>23</v>
      </c>
      <c r="H1215">
        <f t="shared" si="110"/>
        <v>3</v>
      </c>
      <c r="I1215">
        <v>3</v>
      </c>
      <c r="J1215" s="3">
        <f t="shared" si="111"/>
        <v>69</v>
      </c>
      <c r="K1215">
        <v>69</v>
      </c>
      <c r="L1215" t="str">
        <f t="shared" si="112"/>
        <v>Low</v>
      </c>
      <c r="M1215" t="s">
        <v>48</v>
      </c>
      <c r="N1215" t="s">
        <v>16</v>
      </c>
      <c r="O1215" s="1">
        <v>45316</v>
      </c>
      <c r="P1215" s="7" t="str">
        <f t="shared" si="113"/>
        <v>YES</v>
      </c>
      <c r="Q1215" t="b">
        <v>1</v>
      </c>
    </row>
    <row r="1216" spans="1:17" x14ac:dyDescent="0.3">
      <c r="A1216" t="s">
        <v>1455</v>
      </c>
      <c r="B1216" t="s">
        <v>69</v>
      </c>
      <c r="C1216" t="s">
        <v>41</v>
      </c>
      <c r="D1216" t="str">
        <f t="shared" si="108"/>
        <v>Item_14_FURN</v>
      </c>
      <c r="E1216" t="s">
        <v>81</v>
      </c>
      <c r="F1216" s="5">
        <f t="shared" si="109"/>
        <v>24.5</v>
      </c>
      <c r="G1216">
        <v>24.5</v>
      </c>
      <c r="H1216">
        <f t="shared" si="110"/>
        <v>7</v>
      </c>
      <c r="I1216">
        <v>7</v>
      </c>
      <c r="J1216" s="3">
        <f t="shared" si="111"/>
        <v>171.5</v>
      </c>
      <c r="K1216">
        <v>171.5</v>
      </c>
      <c r="L1216" t="str">
        <f t="shared" si="112"/>
        <v>Medium</v>
      </c>
      <c r="M1216" t="s">
        <v>25</v>
      </c>
      <c r="N1216" t="s">
        <v>38</v>
      </c>
      <c r="O1216" s="1">
        <v>45353</v>
      </c>
      <c r="P1216" s="7" t="str">
        <f t="shared" si="113"/>
        <v>YES</v>
      </c>
      <c r="Q1216" t="b">
        <v>1</v>
      </c>
    </row>
    <row r="1217" spans="1:17" x14ac:dyDescent="0.3">
      <c r="A1217" t="s">
        <v>1456</v>
      </c>
      <c r="B1217" t="s">
        <v>98</v>
      </c>
      <c r="C1217" t="s">
        <v>13</v>
      </c>
      <c r="D1217" t="str">
        <f t="shared" si="108"/>
        <v>Item_7_PATI</v>
      </c>
      <c r="E1217" t="s">
        <v>178</v>
      </c>
      <c r="F1217" s="5">
        <f t="shared" si="109"/>
        <v>14</v>
      </c>
      <c r="G1217">
        <v>14</v>
      </c>
      <c r="H1217">
        <f t="shared" si="110"/>
        <v>6</v>
      </c>
      <c r="I1217">
        <v>6</v>
      </c>
      <c r="J1217" s="3">
        <f t="shared" si="111"/>
        <v>84</v>
      </c>
      <c r="K1217">
        <v>84</v>
      </c>
      <c r="L1217" t="str">
        <f t="shared" si="112"/>
        <v>Low</v>
      </c>
      <c r="M1217" t="s">
        <v>15</v>
      </c>
      <c r="N1217" t="s">
        <v>38</v>
      </c>
      <c r="O1217" s="1">
        <v>44795</v>
      </c>
      <c r="P1217" s="7" t="str">
        <f t="shared" si="113"/>
        <v>NO</v>
      </c>
      <c r="Q1217" t="b">
        <v>0</v>
      </c>
    </row>
    <row r="1218" spans="1:17" x14ac:dyDescent="0.3">
      <c r="A1218" t="s">
        <v>1457</v>
      </c>
      <c r="B1218" t="s">
        <v>55</v>
      </c>
      <c r="C1218" t="s">
        <v>32</v>
      </c>
      <c r="D1218" t="str">
        <f t="shared" ref="D1218:D1281" si="114">IF(TRIM(E1218)="","Unknown_Item","Item_"&amp;MID(E1218,6,FIND("_",E1218,6)-6)&amp;"_"&amp;UPPER(LEFT(C1218,4)))</f>
        <v>Item_14_FOOD</v>
      </c>
      <c r="E1218" t="s">
        <v>90</v>
      </c>
      <c r="F1218" s="5">
        <f t="shared" ref="F1218:F1281" si="115">IF(ISBLANK(G1218),AVERAGE($G$2:$G$12576),G1218)</f>
        <v>24.5</v>
      </c>
      <c r="G1218">
        <v>24.5</v>
      </c>
      <c r="H1218">
        <f t="shared" ref="H1218:H1281" si="116">IF(ISBLANK(I1218),MEDIAN($I$2:$I$12576),I1218)</f>
        <v>6</v>
      </c>
      <c r="I1218">
        <v>6</v>
      </c>
      <c r="J1218" s="3">
        <f t="shared" ref="J1218:J1281" si="117">IF(ISBLANK(K1218),MEDIAN($K$2:$K$12576),K1218)</f>
        <v>147</v>
      </c>
      <c r="K1218">
        <v>147</v>
      </c>
      <c r="L1218" t="str">
        <f t="shared" ref="L1218:L1281" si="118">IF(J1218&gt;=300,"High",IF(J1218&gt;=150,"Medium","Low"))</f>
        <v>Low</v>
      </c>
      <c r="M1218" t="s">
        <v>15</v>
      </c>
      <c r="N1218" t="s">
        <v>38</v>
      </c>
      <c r="O1218" s="1">
        <v>44675</v>
      </c>
      <c r="P1218" s="9" t="str">
        <f t="shared" ref="P1218:P1281" si="119">IF(ISBLANK(Q1218),"N/A",IF(Q1218=TRUE,"YES","NO"))</f>
        <v>N/A</v>
      </c>
    </row>
    <row r="1219" spans="1:17" x14ac:dyDescent="0.3">
      <c r="A1219" t="s">
        <v>1458</v>
      </c>
      <c r="B1219" t="s">
        <v>116</v>
      </c>
      <c r="C1219" t="s">
        <v>28</v>
      </c>
      <c r="D1219" s="2" t="str">
        <f t="shared" si="114"/>
        <v>Unknown_Item</v>
      </c>
      <c r="F1219" s="5">
        <f t="shared" si="115"/>
        <v>29</v>
      </c>
      <c r="G1219">
        <v>29</v>
      </c>
      <c r="H1219" s="2">
        <f t="shared" si="116"/>
        <v>6</v>
      </c>
      <c r="J1219" s="4">
        <f t="shared" si="117"/>
        <v>108.5</v>
      </c>
      <c r="L1219" t="str">
        <f t="shared" si="118"/>
        <v>Low</v>
      </c>
      <c r="M1219" t="s">
        <v>48</v>
      </c>
      <c r="N1219" t="s">
        <v>16</v>
      </c>
      <c r="O1219" s="1">
        <v>45452</v>
      </c>
      <c r="P1219" s="9" t="str">
        <f t="shared" si="119"/>
        <v>N/A</v>
      </c>
    </row>
    <row r="1220" spans="1:17" x14ac:dyDescent="0.3">
      <c r="A1220" t="s">
        <v>1459</v>
      </c>
      <c r="B1220" t="s">
        <v>31</v>
      </c>
      <c r="C1220" t="s">
        <v>41</v>
      </c>
      <c r="D1220" t="str">
        <f t="shared" si="114"/>
        <v>Item_8_FURN</v>
      </c>
      <c r="E1220" t="s">
        <v>303</v>
      </c>
      <c r="F1220" s="5">
        <f t="shared" si="115"/>
        <v>15.5</v>
      </c>
      <c r="G1220">
        <v>15.5</v>
      </c>
      <c r="H1220">
        <f t="shared" si="116"/>
        <v>9</v>
      </c>
      <c r="I1220">
        <v>9</v>
      </c>
      <c r="J1220" s="3">
        <f t="shared" si="117"/>
        <v>139.5</v>
      </c>
      <c r="K1220">
        <v>139.5</v>
      </c>
      <c r="L1220" t="str">
        <f t="shared" si="118"/>
        <v>Low</v>
      </c>
      <c r="M1220" t="s">
        <v>25</v>
      </c>
      <c r="N1220" t="s">
        <v>16</v>
      </c>
      <c r="O1220" s="1">
        <v>45134</v>
      </c>
      <c r="P1220" s="7" t="str">
        <f t="shared" si="119"/>
        <v>YES</v>
      </c>
      <c r="Q1220" t="b">
        <v>1</v>
      </c>
    </row>
    <row r="1221" spans="1:17" x14ac:dyDescent="0.3">
      <c r="A1221" t="s">
        <v>1460</v>
      </c>
      <c r="B1221" t="s">
        <v>43</v>
      </c>
      <c r="C1221" t="s">
        <v>13</v>
      </c>
      <c r="D1221" t="str">
        <f t="shared" si="114"/>
        <v>Item_22_PATI</v>
      </c>
      <c r="E1221" t="s">
        <v>92</v>
      </c>
      <c r="F1221" s="5">
        <f t="shared" si="115"/>
        <v>36.5</v>
      </c>
      <c r="G1221">
        <v>36.5</v>
      </c>
      <c r="H1221">
        <f t="shared" si="116"/>
        <v>9</v>
      </c>
      <c r="I1221">
        <v>9</v>
      </c>
      <c r="J1221" s="3">
        <f t="shared" si="117"/>
        <v>328.5</v>
      </c>
      <c r="K1221">
        <v>328.5</v>
      </c>
      <c r="L1221" t="str">
        <f t="shared" si="118"/>
        <v>High</v>
      </c>
      <c r="M1221" t="s">
        <v>48</v>
      </c>
      <c r="N1221" t="s">
        <v>38</v>
      </c>
      <c r="O1221" s="1">
        <v>44941</v>
      </c>
      <c r="P1221" s="7" t="str">
        <f t="shared" si="119"/>
        <v>NO</v>
      </c>
      <c r="Q1221" t="b">
        <v>0</v>
      </c>
    </row>
    <row r="1222" spans="1:17" x14ac:dyDescent="0.3">
      <c r="A1222" t="s">
        <v>1461</v>
      </c>
      <c r="B1222" t="s">
        <v>18</v>
      </c>
      <c r="C1222" t="s">
        <v>13</v>
      </c>
      <c r="D1222" t="str">
        <f t="shared" si="114"/>
        <v>Item_2_PATI</v>
      </c>
      <c r="E1222" t="s">
        <v>585</v>
      </c>
      <c r="F1222" s="5">
        <f t="shared" si="115"/>
        <v>6.5</v>
      </c>
      <c r="G1222">
        <v>6.5</v>
      </c>
      <c r="H1222">
        <f t="shared" si="116"/>
        <v>3</v>
      </c>
      <c r="I1222">
        <v>3</v>
      </c>
      <c r="J1222" s="3">
        <f t="shared" si="117"/>
        <v>19.5</v>
      </c>
      <c r="K1222">
        <v>19.5</v>
      </c>
      <c r="L1222" t="str">
        <f t="shared" si="118"/>
        <v>Low</v>
      </c>
      <c r="M1222" t="s">
        <v>48</v>
      </c>
      <c r="N1222" t="s">
        <v>38</v>
      </c>
      <c r="O1222" s="1">
        <v>44942</v>
      </c>
      <c r="P1222" s="7" t="str">
        <f t="shared" si="119"/>
        <v>NO</v>
      </c>
      <c r="Q1222" t="b">
        <v>0</v>
      </c>
    </row>
    <row r="1223" spans="1:17" x14ac:dyDescent="0.3">
      <c r="A1223" t="s">
        <v>1462</v>
      </c>
      <c r="B1223" t="s">
        <v>123</v>
      </c>
      <c r="C1223" t="s">
        <v>28</v>
      </c>
      <c r="D1223" t="str">
        <f t="shared" si="114"/>
        <v>Item_11_BEVE</v>
      </c>
      <c r="E1223" t="s">
        <v>111</v>
      </c>
      <c r="F1223" s="5">
        <f t="shared" si="115"/>
        <v>20</v>
      </c>
      <c r="G1223">
        <v>20</v>
      </c>
      <c r="H1223">
        <f t="shared" si="116"/>
        <v>9</v>
      </c>
      <c r="I1223">
        <v>9</v>
      </c>
      <c r="J1223" s="3">
        <f t="shared" si="117"/>
        <v>180</v>
      </c>
      <c r="K1223">
        <v>180</v>
      </c>
      <c r="L1223" t="str">
        <f t="shared" si="118"/>
        <v>Medium</v>
      </c>
      <c r="M1223" t="s">
        <v>48</v>
      </c>
      <c r="N1223" t="s">
        <v>38</v>
      </c>
      <c r="O1223" s="1">
        <v>45304</v>
      </c>
      <c r="P1223" s="7" t="str">
        <f t="shared" si="119"/>
        <v>NO</v>
      </c>
      <c r="Q1223" t="b">
        <v>0</v>
      </c>
    </row>
    <row r="1224" spans="1:17" x14ac:dyDescent="0.3">
      <c r="A1224" t="s">
        <v>1463</v>
      </c>
      <c r="B1224" t="s">
        <v>69</v>
      </c>
      <c r="C1224" t="s">
        <v>66</v>
      </c>
      <c r="D1224" t="str">
        <f t="shared" si="114"/>
        <v>Item_20_ELEC</v>
      </c>
      <c r="E1224" t="s">
        <v>346</v>
      </c>
      <c r="F1224" s="5">
        <f t="shared" si="115"/>
        <v>33.5</v>
      </c>
      <c r="G1224">
        <v>33.5</v>
      </c>
      <c r="H1224">
        <f t="shared" si="116"/>
        <v>6</v>
      </c>
      <c r="I1224">
        <v>6</v>
      </c>
      <c r="J1224" s="3">
        <f t="shared" si="117"/>
        <v>201</v>
      </c>
      <c r="K1224">
        <v>201</v>
      </c>
      <c r="L1224" t="str">
        <f t="shared" si="118"/>
        <v>Medium</v>
      </c>
      <c r="M1224" t="s">
        <v>48</v>
      </c>
      <c r="N1224" t="s">
        <v>16</v>
      </c>
      <c r="O1224" s="1">
        <v>44607</v>
      </c>
      <c r="P1224" s="7" t="str">
        <f t="shared" si="119"/>
        <v>YES</v>
      </c>
      <c r="Q1224" t="b">
        <v>1</v>
      </c>
    </row>
    <row r="1225" spans="1:17" x14ac:dyDescent="0.3">
      <c r="A1225" t="s">
        <v>1464</v>
      </c>
      <c r="B1225" t="s">
        <v>55</v>
      </c>
      <c r="C1225" t="s">
        <v>28</v>
      </c>
      <c r="D1225" t="str">
        <f t="shared" si="114"/>
        <v>Item_14_BEVE</v>
      </c>
      <c r="E1225" t="s">
        <v>205</v>
      </c>
      <c r="F1225" s="5">
        <f t="shared" si="115"/>
        <v>24.5</v>
      </c>
      <c r="G1225">
        <v>24.5</v>
      </c>
      <c r="H1225">
        <f t="shared" si="116"/>
        <v>10</v>
      </c>
      <c r="I1225">
        <v>10</v>
      </c>
      <c r="J1225" s="3">
        <f t="shared" si="117"/>
        <v>245</v>
      </c>
      <c r="K1225">
        <v>245</v>
      </c>
      <c r="L1225" t="str">
        <f t="shared" si="118"/>
        <v>Medium</v>
      </c>
      <c r="M1225" t="s">
        <v>48</v>
      </c>
      <c r="N1225" t="s">
        <v>16</v>
      </c>
      <c r="O1225" s="1">
        <v>44592</v>
      </c>
      <c r="P1225" s="7" t="str">
        <f t="shared" si="119"/>
        <v>YES</v>
      </c>
      <c r="Q1225" t="b">
        <v>1</v>
      </c>
    </row>
    <row r="1226" spans="1:17" x14ac:dyDescent="0.3">
      <c r="A1226" t="s">
        <v>1465</v>
      </c>
      <c r="B1226" t="s">
        <v>98</v>
      </c>
      <c r="C1226" t="s">
        <v>41</v>
      </c>
      <c r="D1226" t="str">
        <f t="shared" si="114"/>
        <v>Item_20_FURN</v>
      </c>
      <c r="E1226" t="s">
        <v>594</v>
      </c>
      <c r="F1226" s="5">
        <f t="shared" si="115"/>
        <v>33.5</v>
      </c>
      <c r="G1226">
        <v>33.5</v>
      </c>
      <c r="H1226">
        <f t="shared" si="116"/>
        <v>1</v>
      </c>
      <c r="I1226">
        <v>1</v>
      </c>
      <c r="J1226" s="3">
        <f t="shared" si="117"/>
        <v>33.5</v>
      </c>
      <c r="K1226">
        <v>33.5</v>
      </c>
      <c r="L1226" t="str">
        <f t="shared" si="118"/>
        <v>Low</v>
      </c>
      <c r="M1226" t="s">
        <v>15</v>
      </c>
      <c r="N1226" t="s">
        <v>16</v>
      </c>
      <c r="O1226" s="1">
        <v>45237</v>
      </c>
      <c r="P1226" s="7" t="str">
        <f t="shared" si="119"/>
        <v>YES</v>
      </c>
      <c r="Q1226" t="b">
        <v>1</v>
      </c>
    </row>
    <row r="1227" spans="1:17" x14ac:dyDescent="0.3">
      <c r="A1227" t="s">
        <v>1466</v>
      </c>
      <c r="B1227" t="s">
        <v>100</v>
      </c>
      <c r="C1227" t="s">
        <v>28</v>
      </c>
      <c r="D1227" t="str">
        <f t="shared" si="114"/>
        <v>Item_4_BEVE</v>
      </c>
      <c r="E1227" t="s">
        <v>174</v>
      </c>
      <c r="F1227" s="5">
        <f t="shared" si="115"/>
        <v>9.5</v>
      </c>
      <c r="G1227">
        <v>9.5</v>
      </c>
      <c r="H1227">
        <f t="shared" si="116"/>
        <v>7</v>
      </c>
      <c r="I1227">
        <v>7</v>
      </c>
      <c r="J1227" s="3">
        <f t="shared" si="117"/>
        <v>66.5</v>
      </c>
      <c r="K1227">
        <v>66.5</v>
      </c>
      <c r="L1227" t="str">
        <f t="shared" si="118"/>
        <v>Low</v>
      </c>
      <c r="M1227" t="s">
        <v>15</v>
      </c>
      <c r="N1227" t="s">
        <v>16</v>
      </c>
      <c r="O1227" s="1">
        <v>44858</v>
      </c>
      <c r="P1227" s="7" t="str">
        <f t="shared" si="119"/>
        <v>YES</v>
      </c>
      <c r="Q1227" t="b">
        <v>1</v>
      </c>
    </row>
    <row r="1228" spans="1:17" x14ac:dyDescent="0.3">
      <c r="A1228" t="s">
        <v>1467</v>
      </c>
      <c r="B1228" t="s">
        <v>74</v>
      </c>
      <c r="C1228" t="s">
        <v>41</v>
      </c>
      <c r="D1228" t="str">
        <f t="shared" si="114"/>
        <v>Item_24_FURN</v>
      </c>
      <c r="E1228" t="s">
        <v>199</v>
      </c>
      <c r="F1228" s="5">
        <f t="shared" si="115"/>
        <v>39.5</v>
      </c>
      <c r="G1228">
        <v>39.5</v>
      </c>
      <c r="H1228">
        <f t="shared" si="116"/>
        <v>4</v>
      </c>
      <c r="I1228">
        <v>4</v>
      </c>
      <c r="J1228" s="3">
        <f t="shared" si="117"/>
        <v>158</v>
      </c>
      <c r="K1228">
        <v>158</v>
      </c>
      <c r="L1228" t="str">
        <f t="shared" si="118"/>
        <v>Medium</v>
      </c>
      <c r="M1228" t="s">
        <v>15</v>
      </c>
      <c r="N1228" t="s">
        <v>38</v>
      </c>
      <c r="O1228" s="1">
        <v>44667</v>
      </c>
      <c r="P1228" s="7" t="str">
        <f t="shared" si="119"/>
        <v>NO</v>
      </c>
      <c r="Q1228" t="b">
        <v>0</v>
      </c>
    </row>
    <row r="1229" spans="1:17" x14ac:dyDescent="0.3">
      <c r="A1229" t="s">
        <v>1468</v>
      </c>
      <c r="B1229" t="s">
        <v>113</v>
      </c>
      <c r="C1229" t="s">
        <v>13</v>
      </c>
      <c r="D1229" t="str">
        <f t="shared" si="114"/>
        <v>Item_13_PATI</v>
      </c>
      <c r="E1229" t="s">
        <v>372</v>
      </c>
      <c r="F1229" s="5">
        <f t="shared" si="115"/>
        <v>23</v>
      </c>
      <c r="G1229">
        <v>23</v>
      </c>
      <c r="H1229">
        <f t="shared" si="116"/>
        <v>1</v>
      </c>
      <c r="I1229">
        <v>1</v>
      </c>
      <c r="J1229" s="3">
        <f t="shared" si="117"/>
        <v>23</v>
      </c>
      <c r="K1229">
        <v>23</v>
      </c>
      <c r="L1229" t="str">
        <f t="shared" si="118"/>
        <v>Low</v>
      </c>
      <c r="M1229" t="s">
        <v>15</v>
      </c>
      <c r="N1229" t="s">
        <v>16</v>
      </c>
      <c r="O1229" s="1">
        <v>45228</v>
      </c>
      <c r="P1229" s="7" t="str">
        <f t="shared" si="119"/>
        <v>NO</v>
      </c>
      <c r="Q1229" t="b">
        <v>0</v>
      </c>
    </row>
    <row r="1230" spans="1:17" x14ac:dyDescent="0.3">
      <c r="A1230" t="s">
        <v>1469</v>
      </c>
      <c r="B1230" t="s">
        <v>63</v>
      </c>
      <c r="C1230" t="s">
        <v>19</v>
      </c>
      <c r="D1230" t="str">
        <f t="shared" si="114"/>
        <v>Item_1_MILK</v>
      </c>
      <c r="E1230" t="s">
        <v>271</v>
      </c>
      <c r="F1230" s="5">
        <f t="shared" si="115"/>
        <v>5</v>
      </c>
      <c r="G1230">
        <v>5</v>
      </c>
      <c r="H1230">
        <f t="shared" si="116"/>
        <v>1</v>
      </c>
      <c r="I1230">
        <v>1</v>
      </c>
      <c r="J1230" s="3">
        <f t="shared" si="117"/>
        <v>5</v>
      </c>
      <c r="K1230">
        <v>5</v>
      </c>
      <c r="L1230" t="str">
        <f t="shared" si="118"/>
        <v>Low</v>
      </c>
      <c r="M1230" t="s">
        <v>48</v>
      </c>
      <c r="N1230" t="s">
        <v>16</v>
      </c>
      <c r="O1230" s="1">
        <v>45520</v>
      </c>
      <c r="P1230" s="9" t="str">
        <f t="shared" si="119"/>
        <v>N/A</v>
      </c>
    </row>
    <row r="1231" spans="1:17" x14ac:dyDescent="0.3">
      <c r="A1231" t="s">
        <v>1470</v>
      </c>
      <c r="B1231" t="s">
        <v>12</v>
      </c>
      <c r="C1231" t="s">
        <v>19</v>
      </c>
      <c r="D1231" t="str">
        <f t="shared" si="114"/>
        <v>Item_7_MILK</v>
      </c>
      <c r="E1231" t="s">
        <v>1070</v>
      </c>
      <c r="F1231" s="5">
        <f t="shared" si="115"/>
        <v>14</v>
      </c>
      <c r="G1231">
        <v>14</v>
      </c>
      <c r="H1231">
        <f t="shared" si="116"/>
        <v>2</v>
      </c>
      <c r="I1231">
        <v>2</v>
      </c>
      <c r="J1231" s="3">
        <f t="shared" si="117"/>
        <v>28</v>
      </c>
      <c r="K1231">
        <v>28</v>
      </c>
      <c r="L1231" t="str">
        <f t="shared" si="118"/>
        <v>Low</v>
      </c>
      <c r="M1231" t="s">
        <v>15</v>
      </c>
      <c r="N1231" t="s">
        <v>38</v>
      </c>
      <c r="O1231" s="1">
        <v>45424</v>
      </c>
      <c r="P1231" s="7" t="str">
        <f t="shared" si="119"/>
        <v>NO</v>
      </c>
      <c r="Q1231" t="b">
        <v>0</v>
      </c>
    </row>
    <row r="1232" spans="1:17" x14ac:dyDescent="0.3">
      <c r="A1232" t="s">
        <v>1471</v>
      </c>
      <c r="B1232" t="s">
        <v>22</v>
      </c>
      <c r="C1232" t="s">
        <v>130</v>
      </c>
      <c r="D1232" t="str">
        <f t="shared" si="114"/>
        <v>Item_22_COMP</v>
      </c>
      <c r="E1232" t="s">
        <v>158</v>
      </c>
      <c r="F1232" s="5">
        <f t="shared" si="115"/>
        <v>36.5</v>
      </c>
      <c r="G1232">
        <v>36.5</v>
      </c>
      <c r="H1232">
        <f t="shared" si="116"/>
        <v>2</v>
      </c>
      <c r="I1232">
        <v>2</v>
      </c>
      <c r="J1232" s="3">
        <f t="shared" si="117"/>
        <v>73</v>
      </c>
      <c r="K1232">
        <v>73</v>
      </c>
      <c r="L1232" t="str">
        <f t="shared" si="118"/>
        <v>Low</v>
      </c>
      <c r="M1232" t="s">
        <v>48</v>
      </c>
      <c r="N1232" t="s">
        <v>16</v>
      </c>
      <c r="O1232" s="1">
        <v>45193</v>
      </c>
      <c r="P1232" s="7" t="str">
        <f t="shared" si="119"/>
        <v>NO</v>
      </c>
      <c r="Q1232" t="b">
        <v>0</v>
      </c>
    </row>
    <row r="1233" spans="1:17" x14ac:dyDescent="0.3">
      <c r="A1233" t="s">
        <v>1472</v>
      </c>
      <c r="B1233" t="s">
        <v>108</v>
      </c>
      <c r="C1233" t="s">
        <v>13</v>
      </c>
      <c r="D1233" t="str">
        <f t="shared" si="114"/>
        <v>Item_2_PATI</v>
      </c>
      <c r="E1233" t="s">
        <v>585</v>
      </c>
      <c r="F1233" s="5">
        <f t="shared" si="115"/>
        <v>6.5</v>
      </c>
      <c r="G1233">
        <v>6.5</v>
      </c>
      <c r="H1233">
        <f t="shared" si="116"/>
        <v>1</v>
      </c>
      <c r="I1233">
        <v>1</v>
      </c>
      <c r="J1233" s="3">
        <f t="shared" si="117"/>
        <v>6.5</v>
      </c>
      <c r="K1233">
        <v>6.5</v>
      </c>
      <c r="L1233" t="str">
        <f t="shared" si="118"/>
        <v>Low</v>
      </c>
      <c r="M1233" t="s">
        <v>15</v>
      </c>
      <c r="N1233" t="s">
        <v>16</v>
      </c>
      <c r="O1233" s="1">
        <v>45369</v>
      </c>
      <c r="P1233" s="7" t="str">
        <f t="shared" si="119"/>
        <v>NO</v>
      </c>
      <c r="Q1233" t="b">
        <v>0</v>
      </c>
    </row>
    <row r="1234" spans="1:17" x14ac:dyDescent="0.3">
      <c r="A1234" t="s">
        <v>1473</v>
      </c>
      <c r="B1234" t="s">
        <v>31</v>
      </c>
      <c r="C1234" t="s">
        <v>41</v>
      </c>
      <c r="D1234" s="2" t="str">
        <f t="shared" si="114"/>
        <v>Unknown_Item</v>
      </c>
      <c r="F1234" s="5">
        <f t="shared" si="115"/>
        <v>24.5</v>
      </c>
      <c r="G1234">
        <v>24.5</v>
      </c>
      <c r="H1234" s="2">
        <f t="shared" si="116"/>
        <v>6</v>
      </c>
      <c r="J1234" s="4">
        <f t="shared" si="117"/>
        <v>108.5</v>
      </c>
      <c r="L1234" t="str">
        <f t="shared" si="118"/>
        <v>Low</v>
      </c>
      <c r="M1234" t="s">
        <v>15</v>
      </c>
      <c r="N1234" t="s">
        <v>16</v>
      </c>
      <c r="O1234" s="1">
        <v>45232</v>
      </c>
      <c r="P1234" s="7" t="str">
        <f t="shared" si="119"/>
        <v>YES</v>
      </c>
      <c r="Q1234" t="b">
        <v>1</v>
      </c>
    </row>
    <row r="1235" spans="1:17" x14ac:dyDescent="0.3">
      <c r="A1235" t="s">
        <v>1474</v>
      </c>
      <c r="B1235" t="s">
        <v>36</v>
      </c>
      <c r="C1235" t="s">
        <v>13</v>
      </c>
      <c r="D1235" t="str">
        <f t="shared" si="114"/>
        <v>Item_23_PATI</v>
      </c>
      <c r="E1235" t="s">
        <v>796</v>
      </c>
      <c r="F1235" s="5">
        <f t="shared" si="115"/>
        <v>38</v>
      </c>
      <c r="G1235">
        <v>38</v>
      </c>
      <c r="H1235">
        <f t="shared" si="116"/>
        <v>10</v>
      </c>
      <c r="I1235">
        <v>10</v>
      </c>
      <c r="J1235" s="3">
        <f t="shared" si="117"/>
        <v>380</v>
      </c>
      <c r="K1235">
        <v>380</v>
      </c>
      <c r="L1235" t="str">
        <f t="shared" si="118"/>
        <v>High</v>
      </c>
      <c r="M1235" t="s">
        <v>25</v>
      </c>
      <c r="N1235" t="s">
        <v>38</v>
      </c>
      <c r="O1235" s="1">
        <v>45560</v>
      </c>
      <c r="P1235" s="7" t="str">
        <f t="shared" si="119"/>
        <v>YES</v>
      </c>
      <c r="Q1235" t="b">
        <v>1</v>
      </c>
    </row>
    <row r="1236" spans="1:17" x14ac:dyDescent="0.3">
      <c r="A1236" t="s">
        <v>1475</v>
      </c>
      <c r="B1236" t="s">
        <v>168</v>
      </c>
      <c r="C1236" t="s">
        <v>19</v>
      </c>
      <c r="D1236" t="str">
        <f t="shared" si="114"/>
        <v>Item_17_MILK</v>
      </c>
      <c r="E1236" t="s">
        <v>20</v>
      </c>
      <c r="F1236" s="5">
        <f t="shared" si="115"/>
        <v>29</v>
      </c>
      <c r="G1236">
        <v>29</v>
      </c>
      <c r="H1236">
        <f t="shared" si="116"/>
        <v>9</v>
      </c>
      <c r="I1236">
        <v>9</v>
      </c>
      <c r="J1236" s="3">
        <f t="shared" si="117"/>
        <v>261</v>
      </c>
      <c r="K1236">
        <v>261</v>
      </c>
      <c r="L1236" t="str">
        <f t="shared" si="118"/>
        <v>Medium</v>
      </c>
      <c r="M1236" t="s">
        <v>15</v>
      </c>
      <c r="N1236" t="s">
        <v>38</v>
      </c>
      <c r="O1236" s="1">
        <v>44944</v>
      </c>
      <c r="P1236" s="7" t="str">
        <f t="shared" si="119"/>
        <v>NO</v>
      </c>
      <c r="Q1236" t="b">
        <v>0</v>
      </c>
    </row>
    <row r="1237" spans="1:17" x14ac:dyDescent="0.3">
      <c r="A1237" t="s">
        <v>1476</v>
      </c>
      <c r="B1237" t="s">
        <v>84</v>
      </c>
      <c r="C1237" t="s">
        <v>13</v>
      </c>
      <c r="D1237" s="2" t="str">
        <f t="shared" si="114"/>
        <v>Unknown_Item</v>
      </c>
      <c r="F1237" s="6">
        <f t="shared" si="115"/>
        <v>23.365911749958215</v>
      </c>
      <c r="H1237">
        <f t="shared" si="116"/>
        <v>6</v>
      </c>
      <c r="I1237">
        <v>6</v>
      </c>
      <c r="J1237" s="3">
        <f t="shared" si="117"/>
        <v>228</v>
      </c>
      <c r="K1237">
        <v>228</v>
      </c>
      <c r="L1237" t="str">
        <f t="shared" si="118"/>
        <v>Medium</v>
      </c>
      <c r="M1237" t="s">
        <v>15</v>
      </c>
      <c r="N1237" t="s">
        <v>38</v>
      </c>
      <c r="O1237" s="1">
        <v>44601</v>
      </c>
      <c r="P1237" s="7" t="str">
        <f t="shared" si="119"/>
        <v>YES</v>
      </c>
      <c r="Q1237" t="b">
        <v>1</v>
      </c>
    </row>
    <row r="1238" spans="1:17" x14ac:dyDescent="0.3">
      <c r="A1238" t="s">
        <v>1477</v>
      </c>
      <c r="B1238" t="s">
        <v>80</v>
      </c>
      <c r="C1238" t="s">
        <v>19</v>
      </c>
      <c r="D1238" s="2" t="str">
        <f t="shared" si="114"/>
        <v>Unknown_Item</v>
      </c>
      <c r="F1238" s="6">
        <f t="shared" si="115"/>
        <v>23.365911749958215</v>
      </c>
      <c r="H1238">
        <f t="shared" si="116"/>
        <v>10</v>
      </c>
      <c r="I1238">
        <v>10</v>
      </c>
      <c r="J1238" s="3">
        <f t="shared" si="117"/>
        <v>80</v>
      </c>
      <c r="K1238">
        <v>80</v>
      </c>
      <c r="L1238" t="str">
        <f t="shared" si="118"/>
        <v>Low</v>
      </c>
      <c r="M1238" t="s">
        <v>15</v>
      </c>
      <c r="N1238" t="s">
        <v>38</v>
      </c>
      <c r="O1238" s="1">
        <v>44735</v>
      </c>
      <c r="P1238" s="9" t="str">
        <f t="shared" si="119"/>
        <v>N/A</v>
      </c>
    </row>
    <row r="1239" spans="1:17" x14ac:dyDescent="0.3">
      <c r="A1239" t="s">
        <v>1478</v>
      </c>
      <c r="B1239" t="s">
        <v>108</v>
      </c>
      <c r="C1239" t="s">
        <v>66</v>
      </c>
      <c r="D1239" t="str">
        <f t="shared" si="114"/>
        <v>Item_15_ELEC</v>
      </c>
      <c r="E1239" t="s">
        <v>643</v>
      </c>
      <c r="F1239" s="5">
        <f t="shared" si="115"/>
        <v>26</v>
      </c>
      <c r="G1239">
        <v>26</v>
      </c>
      <c r="H1239">
        <f t="shared" si="116"/>
        <v>9</v>
      </c>
      <c r="I1239">
        <v>9</v>
      </c>
      <c r="J1239" s="3">
        <f t="shared" si="117"/>
        <v>234</v>
      </c>
      <c r="K1239">
        <v>234</v>
      </c>
      <c r="L1239" t="str">
        <f t="shared" si="118"/>
        <v>Medium</v>
      </c>
      <c r="M1239" t="s">
        <v>48</v>
      </c>
      <c r="N1239" t="s">
        <v>38</v>
      </c>
      <c r="O1239" s="1">
        <v>45420</v>
      </c>
      <c r="P1239" s="7" t="str">
        <f t="shared" si="119"/>
        <v>NO</v>
      </c>
      <c r="Q1239" t="b">
        <v>0</v>
      </c>
    </row>
    <row r="1240" spans="1:17" x14ac:dyDescent="0.3">
      <c r="A1240" t="s">
        <v>1479</v>
      </c>
      <c r="B1240" t="s">
        <v>113</v>
      </c>
      <c r="C1240" t="s">
        <v>41</v>
      </c>
      <c r="D1240" t="str">
        <f t="shared" si="114"/>
        <v>Item_5_FURN</v>
      </c>
      <c r="E1240" t="s">
        <v>233</v>
      </c>
      <c r="F1240" s="5">
        <f t="shared" si="115"/>
        <v>11</v>
      </c>
      <c r="G1240">
        <v>11</v>
      </c>
      <c r="H1240">
        <f t="shared" si="116"/>
        <v>5</v>
      </c>
      <c r="I1240">
        <v>5</v>
      </c>
      <c r="J1240" s="3">
        <f t="shared" si="117"/>
        <v>55</v>
      </c>
      <c r="K1240">
        <v>55</v>
      </c>
      <c r="L1240" t="str">
        <f t="shared" si="118"/>
        <v>Low</v>
      </c>
      <c r="M1240" t="s">
        <v>48</v>
      </c>
      <c r="N1240" t="s">
        <v>16</v>
      </c>
      <c r="O1240" s="1">
        <v>45293</v>
      </c>
      <c r="P1240" s="9" t="str">
        <f t="shared" si="119"/>
        <v>N/A</v>
      </c>
    </row>
    <row r="1241" spans="1:17" x14ac:dyDescent="0.3">
      <c r="A1241" t="s">
        <v>1480</v>
      </c>
      <c r="B1241" t="s">
        <v>84</v>
      </c>
      <c r="C1241" t="s">
        <v>32</v>
      </c>
      <c r="D1241" t="str">
        <f t="shared" si="114"/>
        <v>Item_14_FOOD</v>
      </c>
      <c r="E1241" t="s">
        <v>90</v>
      </c>
      <c r="F1241" s="5">
        <f t="shared" si="115"/>
        <v>24.5</v>
      </c>
      <c r="G1241">
        <v>24.5</v>
      </c>
      <c r="H1241">
        <f t="shared" si="116"/>
        <v>8</v>
      </c>
      <c r="I1241">
        <v>8</v>
      </c>
      <c r="J1241" s="3">
        <f t="shared" si="117"/>
        <v>196</v>
      </c>
      <c r="K1241">
        <v>196</v>
      </c>
      <c r="L1241" t="str">
        <f t="shared" si="118"/>
        <v>Medium</v>
      </c>
      <c r="M1241" t="s">
        <v>15</v>
      </c>
      <c r="N1241" t="s">
        <v>38</v>
      </c>
      <c r="O1241" s="1">
        <v>45564</v>
      </c>
      <c r="P1241" s="7" t="str">
        <f t="shared" si="119"/>
        <v>NO</v>
      </c>
      <c r="Q1241" t="b">
        <v>0</v>
      </c>
    </row>
    <row r="1242" spans="1:17" x14ac:dyDescent="0.3">
      <c r="A1242" t="s">
        <v>1481</v>
      </c>
      <c r="B1242" t="s">
        <v>31</v>
      </c>
      <c r="C1242" t="s">
        <v>23</v>
      </c>
      <c r="D1242" t="str">
        <f t="shared" si="114"/>
        <v>Item_2_BUTC</v>
      </c>
      <c r="E1242" t="s">
        <v>162</v>
      </c>
      <c r="F1242" s="5">
        <f t="shared" si="115"/>
        <v>6.5</v>
      </c>
      <c r="G1242">
        <v>6.5</v>
      </c>
      <c r="H1242">
        <f t="shared" si="116"/>
        <v>10</v>
      </c>
      <c r="I1242">
        <v>10</v>
      </c>
      <c r="J1242" s="3">
        <f t="shared" si="117"/>
        <v>65</v>
      </c>
      <c r="K1242">
        <v>65</v>
      </c>
      <c r="L1242" t="str">
        <f t="shared" si="118"/>
        <v>Low</v>
      </c>
      <c r="M1242" t="s">
        <v>25</v>
      </c>
      <c r="N1242" t="s">
        <v>38</v>
      </c>
      <c r="O1242" s="1">
        <v>44934</v>
      </c>
      <c r="P1242" s="9" t="str">
        <f t="shared" si="119"/>
        <v>N/A</v>
      </c>
    </row>
    <row r="1243" spans="1:17" x14ac:dyDescent="0.3">
      <c r="A1243" t="s">
        <v>1482</v>
      </c>
      <c r="B1243" t="s">
        <v>74</v>
      </c>
      <c r="C1243" t="s">
        <v>23</v>
      </c>
      <c r="D1243" t="str">
        <f t="shared" si="114"/>
        <v>Item_7_BUTC</v>
      </c>
      <c r="E1243" t="s">
        <v>355</v>
      </c>
      <c r="F1243" s="5">
        <f t="shared" si="115"/>
        <v>14</v>
      </c>
      <c r="G1243">
        <v>14</v>
      </c>
      <c r="H1243">
        <f t="shared" si="116"/>
        <v>10</v>
      </c>
      <c r="I1243">
        <v>10</v>
      </c>
      <c r="J1243" s="3">
        <f t="shared" si="117"/>
        <v>140</v>
      </c>
      <c r="K1243">
        <v>140</v>
      </c>
      <c r="L1243" t="str">
        <f t="shared" si="118"/>
        <v>Low</v>
      </c>
      <c r="M1243" t="s">
        <v>15</v>
      </c>
      <c r="N1243" t="s">
        <v>16</v>
      </c>
      <c r="O1243" s="1">
        <v>45062</v>
      </c>
      <c r="P1243" s="7" t="str">
        <f t="shared" si="119"/>
        <v>NO</v>
      </c>
      <c r="Q1243" t="b">
        <v>0</v>
      </c>
    </row>
    <row r="1244" spans="1:17" x14ac:dyDescent="0.3">
      <c r="A1244" t="s">
        <v>1483</v>
      </c>
      <c r="B1244" t="s">
        <v>98</v>
      </c>
      <c r="C1244" t="s">
        <v>32</v>
      </c>
      <c r="D1244" t="str">
        <f t="shared" si="114"/>
        <v>Item_4_FOOD</v>
      </c>
      <c r="E1244" t="s">
        <v>203</v>
      </c>
      <c r="F1244" s="5">
        <f t="shared" si="115"/>
        <v>9.5</v>
      </c>
      <c r="G1244">
        <v>9.5</v>
      </c>
      <c r="H1244">
        <f t="shared" si="116"/>
        <v>4</v>
      </c>
      <c r="I1244">
        <v>4</v>
      </c>
      <c r="J1244" s="3">
        <f t="shared" si="117"/>
        <v>38</v>
      </c>
      <c r="K1244">
        <v>38</v>
      </c>
      <c r="L1244" t="str">
        <f t="shared" si="118"/>
        <v>Low</v>
      </c>
      <c r="M1244" t="s">
        <v>48</v>
      </c>
      <c r="N1244" t="s">
        <v>16</v>
      </c>
      <c r="O1244" s="1">
        <v>44728</v>
      </c>
      <c r="P1244" s="9" t="str">
        <f t="shared" si="119"/>
        <v>N/A</v>
      </c>
    </row>
    <row r="1245" spans="1:17" x14ac:dyDescent="0.3">
      <c r="A1245" t="s">
        <v>1484</v>
      </c>
      <c r="B1245" t="s">
        <v>84</v>
      </c>
      <c r="C1245" t="s">
        <v>13</v>
      </c>
      <c r="D1245" t="str">
        <f t="shared" si="114"/>
        <v>Item_18_PATI</v>
      </c>
      <c r="E1245" t="s">
        <v>1485</v>
      </c>
      <c r="F1245" s="5">
        <f t="shared" si="115"/>
        <v>30.5</v>
      </c>
      <c r="G1245">
        <v>30.5</v>
      </c>
      <c r="H1245">
        <f t="shared" si="116"/>
        <v>8</v>
      </c>
      <c r="I1245">
        <v>8</v>
      </c>
      <c r="J1245" s="3">
        <f t="shared" si="117"/>
        <v>244</v>
      </c>
      <c r="K1245">
        <v>244</v>
      </c>
      <c r="L1245" t="str">
        <f t="shared" si="118"/>
        <v>Medium</v>
      </c>
      <c r="M1245" t="s">
        <v>25</v>
      </c>
      <c r="N1245" t="s">
        <v>38</v>
      </c>
      <c r="O1245" s="1">
        <v>45432</v>
      </c>
      <c r="P1245" s="7" t="str">
        <f t="shared" si="119"/>
        <v>NO</v>
      </c>
      <c r="Q1245" t="b">
        <v>0</v>
      </c>
    </row>
    <row r="1246" spans="1:17" x14ac:dyDescent="0.3">
      <c r="A1246" t="s">
        <v>1486</v>
      </c>
      <c r="B1246" t="s">
        <v>36</v>
      </c>
      <c r="C1246" t="s">
        <v>13</v>
      </c>
      <c r="D1246" t="str">
        <f t="shared" si="114"/>
        <v>Item_12_PATI</v>
      </c>
      <c r="E1246" t="s">
        <v>166</v>
      </c>
      <c r="F1246" s="5">
        <f t="shared" si="115"/>
        <v>21.5</v>
      </c>
      <c r="G1246">
        <v>21.5</v>
      </c>
      <c r="H1246">
        <f t="shared" si="116"/>
        <v>6</v>
      </c>
      <c r="I1246">
        <v>6</v>
      </c>
      <c r="J1246" s="3">
        <f t="shared" si="117"/>
        <v>129</v>
      </c>
      <c r="K1246">
        <v>129</v>
      </c>
      <c r="L1246" t="str">
        <f t="shared" si="118"/>
        <v>Low</v>
      </c>
      <c r="M1246" t="s">
        <v>15</v>
      </c>
      <c r="N1246" t="s">
        <v>16</v>
      </c>
      <c r="O1246" s="1">
        <v>44668</v>
      </c>
      <c r="P1246" s="7" t="str">
        <f t="shared" si="119"/>
        <v>NO</v>
      </c>
      <c r="Q1246" t="b">
        <v>0</v>
      </c>
    </row>
    <row r="1247" spans="1:17" x14ac:dyDescent="0.3">
      <c r="A1247" t="s">
        <v>1487</v>
      </c>
      <c r="B1247" t="s">
        <v>98</v>
      </c>
      <c r="C1247" t="s">
        <v>13</v>
      </c>
      <c r="D1247" t="str">
        <f t="shared" si="114"/>
        <v>Item_20_PATI</v>
      </c>
      <c r="E1247" t="s">
        <v>503</v>
      </c>
      <c r="F1247" s="5">
        <f t="shared" si="115"/>
        <v>33.5</v>
      </c>
      <c r="G1247">
        <v>33.5</v>
      </c>
      <c r="H1247">
        <f t="shared" si="116"/>
        <v>5</v>
      </c>
      <c r="I1247">
        <v>5</v>
      </c>
      <c r="J1247" s="3">
        <f t="shared" si="117"/>
        <v>167.5</v>
      </c>
      <c r="K1247">
        <v>167.5</v>
      </c>
      <c r="L1247" t="str">
        <f t="shared" si="118"/>
        <v>Medium</v>
      </c>
      <c r="M1247" t="s">
        <v>25</v>
      </c>
      <c r="N1247" t="s">
        <v>38</v>
      </c>
      <c r="O1247" s="1">
        <v>45293</v>
      </c>
      <c r="P1247" s="7" t="str">
        <f t="shared" si="119"/>
        <v>YES</v>
      </c>
      <c r="Q1247" t="b">
        <v>1</v>
      </c>
    </row>
    <row r="1248" spans="1:17" x14ac:dyDescent="0.3">
      <c r="A1248" t="s">
        <v>1488</v>
      </c>
      <c r="B1248" t="s">
        <v>80</v>
      </c>
      <c r="C1248" t="s">
        <v>28</v>
      </c>
      <c r="D1248" t="str">
        <f t="shared" si="114"/>
        <v>Item_11_BEVE</v>
      </c>
      <c r="E1248" t="s">
        <v>111</v>
      </c>
      <c r="F1248" s="5">
        <f t="shared" si="115"/>
        <v>20</v>
      </c>
      <c r="G1248">
        <v>20</v>
      </c>
      <c r="H1248">
        <f t="shared" si="116"/>
        <v>6</v>
      </c>
      <c r="I1248">
        <v>6</v>
      </c>
      <c r="J1248" s="3">
        <f t="shared" si="117"/>
        <v>120</v>
      </c>
      <c r="K1248">
        <v>120</v>
      </c>
      <c r="L1248" t="str">
        <f t="shared" si="118"/>
        <v>Low</v>
      </c>
      <c r="M1248" t="s">
        <v>15</v>
      </c>
      <c r="N1248" t="s">
        <v>38</v>
      </c>
      <c r="O1248" s="1">
        <v>44853</v>
      </c>
      <c r="P1248" s="9" t="str">
        <f t="shared" si="119"/>
        <v>N/A</v>
      </c>
    </row>
    <row r="1249" spans="1:17" x14ac:dyDescent="0.3">
      <c r="A1249" t="s">
        <v>1489</v>
      </c>
      <c r="B1249" t="s">
        <v>18</v>
      </c>
      <c r="C1249" t="s">
        <v>19</v>
      </c>
      <c r="D1249" t="str">
        <f t="shared" si="114"/>
        <v>Item_1_MILK</v>
      </c>
      <c r="E1249" t="s">
        <v>271</v>
      </c>
      <c r="F1249" s="5">
        <f t="shared" si="115"/>
        <v>5</v>
      </c>
      <c r="G1249">
        <v>5</v>
      </c>
      <c r="H1249">
        <f t="shared" si="116"/>
        <v>8</v>
      </c>
      <c r="I1249">
        <v>8</v>
      </c>
      <c r="J1249" s="3">
        <f t="shared" si="117"/>
        <v>40</v>
      </c>
      <c r="K1249">
        <v>40</v>
      </c>
      <c r="L1249" t="str">
        <f t="shared" si="118"/>
        <v>Low</v>
      </c>
      <c r="M1249" t="s">
        <v>48</v>
      </c>
      <c r="N1249" t="s">
        <v>38</v>
      </c>
      <c r="O1249" s="1">
        <v>45000</v>
      </c>
      <c r="P1249" s="7" t="str">
        <f t="shared" si="119"/>
        <v>YES</v>
      </c>
      <c r="Q1249" t="b">
        <v>1</v>
      </c>
    </row>
    <row r="1250" spans="1:17" x14ac:dyDescent="0.3">
      <c r="A1250" t="s">
        <v>1490</v>
      </c>
      <c r="B1250" t="s">
        <v>63</v>
      </c>
      <c r="C1250" t="s">
        <v>130</v>
      </c>
      <c r="D1250" t="str">
        <f t="shared" si="114"/>
        <v>Item_11_COMP</v>
      </c>
      <c r="E1250" t="s">
        <v>335</v>
      </c>
      <c r="F1250" s="5">
        <f t="shared" si="115"/>
        <v>20</v>
      </c>
      <c r="G1250">
        <v>20</v>
      </c>
      <c r="H1250">
        <f t="shared" si="116"/>
        <v>2</v>
      </c>
      <c r="I1250">
        <v>2</v>
      </c>
      <c r="J1250" s="3">
        <f t="shared" si="117"/>
        <v>40</v>
      </c>
      <c r="K1250">
        <v>40</v>
      </c>
      <c r="L1250" t="str">
        <f t="shared" si="118"/>
        <v>Low</v>
      </c>
      <c r="M1250" t="s">
        <v>25</v>
      </c>
      <c r="N1250" t="s">
        <v>38</v>
      </c>
      <c r="O1250" s="1">
        <v>45335</v>
      </c>
      <c r="P1250" s="9" t="str">
        <f t="shared" si="119"/>
        <v>N/A</v>
      </c>
    </row>
    <row r="1251" spans="1:17" x14ac:dyDescent="0.3">
      <c r="A1251" t="s">
        <v>1491</v>
      </c>
      <c r="B1251" t="s">
        <v>98</v>
      </c>
      <c r="C1251" t="s">
        <v>23</v>
      </c>
      <c r="D1251" s="2" t="str">
        <f t="shared" si="114"/>
        <v>Unknown_Item</v>
      </c>
      <c r="F1251" s="5">
        <f t="shared" si="115"/>
        <v>6.5</v>
      </c>
      <c r="G1251">
        <v>6.5</v>
      </c>
      <c r="H1251" s="2">
        <f t="shared" si="116"/>
        <v>6</v>
      </c>
      <c r="J1251" s="4">
        <f t="shared" si="117"/>
        <v>108.5</v>
      </c>
      <c r="L1251" t="str">
        <f t="shared" si="118"/>
        <v>Low</v>
      </c>
      <c r="M1251" t="s">
        <v>48</v>
      </c>
      <c r="N1251" t="s">
        <v>38</v>
      </c>
      <c r="O1251" s="1">
        <v>44771</v>
      </c>
      <c r="P1251" s="7" t="str">
        <f t="shared" si="119"/>
        <v>YES</v>
      </c>
      <c r="Q1251" t="b">
        <v>1</v>
      </c>
    </row>
    <row r="1252" spans="1:17" x14ac:dyDescent="0.3">
      <c r="A1252" t="s">
        <v>1492</v>
      </c>
      <c r="B1252" t="s">
        <v>18</v>
      </c>
      <c r="C1252" t="s">
        <v>41</v>
      </c>
      <c r="D1252" t="str">
        <f t="shared" si="114"/>
        <v>Item_23_FURN</v>
      </c>
      <c r="E1252" t="s">
        <v>144</v>
      </c>
      <c r="F1252" s="5">
        <f t="shared" si="115"/>
        <v>38</v>
      </c>
      <c r="G1252">
        <v>38</v>
      </c>
      <c r="H1252">
        <f t="shared" si="116"/>
        <v>2</v>
      </c>
      <c r="I1252">
        <v>2</v>
      </c>
      <c r="J1252" s="3">
        <f t="shared" si="117"/>
        <v>76</v>
      </c>
      <c r="K1252">
        <v>76</v>
      </c>
      <c r="L1252" t="str">
        <f t="shared" si="118"/>
        <v>Low</v>
      </c>
      <c r="M1252" t="s">
        <v>15</v>
      </c>
      <c r="N1252" t="s">
        <v>38</v>
      </c>
      <c r="O1252" s="1">
        <v>44726</v>
      </c>
      <c r="P1252" s="9" t="str">
        <f t="shared" si="119"/>
        <v>N/A</v>
      </c>
    </row>
    <row r="1253" spans="1:17" x14ac:dyDescent="0.3">
      <c r="A1253" t="s">
        <v>1493</v>
      </c>
      <c r="B1253" t="s">
        <v>12</v>
      </c>
      <c r="C1253" t="s">
        <v>32</v>
      </c>
      <c r="D1253" t="str">
        <f t="shared" si="114"/>
        <v>Item_22_FOOD</v>
      </c>
      <c r="E1253" t="s">
        <v>160</v>
      </c>
      <c r="F1253" s="5">
        <f t="shared" si="115"/>
        <v>36.5</v>
      </c>
      <c r="G1253">
        <v>36.5</v>
      </c>
      <c r="H1253">
        <f t="shared" si="116"/>
        <v>2</v>
      </c>
      <c r="I1253">
        <v>2</v>
      </c>
      <c r="J1253" s="3">
        <f t="shared" si="117"/>
        <v>73</v>
      </c>
      <c r="K1253">
        <v>73</v>
      </c>
      <c r="L1253" t="str">
        <f t="shared" si="118"/>
        <v>Low</v>
      </c>
      <c r="M1253" t="s">
        <v>25</v>
      </c>
      <c r="N1253" t="s">
        <v>16</v>
      </c>
      <c r="O1253" s="1">
        <v>44988</v>
      </c>
      <c r="P1253" s="7" t="str">
        <f t="shared" si="119"/>
        <v>NO</v>
      </c>
      <c r="Q1253" t="b">
        <v>0</v>
      </c>
    </row>
    <row r="1254" spans="1:17" x14ac:dyDescent="0.3">
      <c r="A1254" t="s">
        <v>1494</v>
      </c>
      <c r="B1254" t="s">
        <v>89</v>
      </c>
      <c r="C1254" t="s">
        <v>32</v>
      </c>
      <c r="D1254" t="str">
        <f t="shared" si="114"/>
        <v>Item_21_FOOD</v>
      </c>
      <c r="E1254" t="s">
        <v>1318</v>
      </c>
      <c r="F1254" s="5">
        <f t="shared" si="115"/>
        <v>35</v>
      </c>
      <c r="G1254">
        <v>35</v>
      </c>
      <c r="H1254">
        <f t="shared" si="116"/>
        <v>10</v>
      </c>
      <c r="I1254">
        <v>10</v>
      </c>
      <c r="J1254" s="3">
        <f t="shared" si="117"/>
        <v>350</v>
      </c>
      <c r="K1254">
        <v>350</v>
      </c>
      <c r="L1254" t="str">
        <f t="shared" si="118"/>
        <v>High</v>
      </c>
      <c r="M1254" t="s">
        <v>25</v>
      </c>
      <c r="N1254" t="s">
        <v>38</v>
      </c>
      <c r="O1254" s="1">
        <v>44944</v>
      </c>
      <c r="P1254" s="7" t="str">
        <f t="shared" si="119"/>
        <v>YES</v>
      </c>
      <c r="Q1254" t="b">
        <v>1</v>
      </c>
    </row>
    <row r="1255" spans="1:17" x14ac:dyDescent="0.3">
      <c r="A1255" t="s">
        <v>1495</v>
      </c>
      <c r="B1255" t="s">
        <v>113</v>
      </c>
      <c r="C1255" t="s">
        <v>32</v>
      </c>
      <c r="D1255" t="str">
        <f t="shared" si="114"/>
        <v>Item_10_FOOD</v>
      </c>
      <c r="E1255" t="s">
        <v>78</v>
      </c>
      <c r="F1255" s="5">
        <f t="shared" si="115"/>
        <v>18.5</v>
      </c>
      <c r="G1255">
        <v>18.5</v>
      </c>
      <c r="H1255">
        <f t="shared" si="116"/>
        <v>8</v>
      </c>
      <c r="I1255">
        <v>8</v>
      </c>
      <c r="J1255" s="3">
        <f t="shared" si="117"/>
        <v>148</v>
      </c>
      <c r="K1255">
        <v>148</v>
      </c>
      <c r="L1255" t="str">
        <f t="shared" si="118"/>
        <v>Low</v>
      </c>
      <c r="M1255" t="s">
        <v>48</v>
      </c>
      <c r="N1255" t="s">
        <v>38</v>
      </c>
      <c r="O1255" s="1">
        <v>45528</v>
      </c>
      <c r="P1255" s="7" t="str">
        <f t="shared" si="119"/>
        <v>YES</v>
      </c>
      <c r="Q1255" t="b">
        <v>1</v>
      </c>
    </row>
    <row r="1256" spans="1:17" x14ac:dyDescent="0.3">
      <c r="A1256" t="s">
        <v>1496</v>
      </c>
      <c r="B1256" t="s">
        <v>31</v>
      </c>
      <c r="C1256" t="s">
        <v>13</v>
      </c>
      <c r="D1256" t="str">
        <f t="shared" si="114"/>
        <v>Item_20_PATI</v>
      </c>
      <c r="E1256" t="s">
        <v>503</v>
      </c>
      <c r="F1256" s="5">
        <f t="shared" si="115"/>
        <v>33.5</v>
      </c>
      <c r="G1256">
        <v>33.5</v>
      </c>
      <c r="H1256">
        <f t="shared" si="116"/>
        <v>2</v>
      </c>
      <c r="I1256">
        <v>2</v>
      </c>
      <c r="J1256" s="3">
        <f t="shared" si="117"/>
        <v>67</v>
      </c>
      <c r="K1256">
        <v>67</v>
      </c>
      <c r="L1256" t="str">
        <f t="shared" si="118"/>
        <v>Low</v>
      </c>
      <c r="M1256" t="s">
        <v>15</v>
      </c>
      <c r="N1256" t="s">
        <v>38</v>
      </c>
      <c r="O1256" s="1">
        <v>44948</v>
      </c>
      <c r="P1256" s="7" t="str">
        <f t="shared" si="119"/>
        <v>NO</v>
      </c>
      <c r="Q1256" t="b">
        <v>0</v>
      </c>
    </row>
    <row r="1257" spans="1:17" x14ac:dyDescent="0.3">
      <c r="A1257" t="s">
        <v>1497</v>
      </c>
      <c r="B1257" t="s">
        <v>77</v>
      </c>
      <c r="C1257" t="s">
        <v>19</v>
      </c>
      <c r="D1257" t="str">
        <f t="shared" si="114"/>
        <v>Item_4_MILK</v>
      </c>
      <c r="E1257" t="s">
        <v>210</v>
      </c>
      <c r="F1257" s="5">
        <f t="shared" si="115"/>
        <v>9.5</v>
      </c>
      <c r="G1257">
        <v>9.5</v>
      </c>
      <c r="H1257">
        <f t="shared" si="116"/>
        <v>5</v>
      </c>
      <c r="I1257">
        <v>5</v>
      </c>
      <c r="J1257" s="3">
        <f t="shared" si="117"/>
        <v>47.5</v>
      </c>
      <c r="K1257">
        <v>47.5</v>
      </c>
      <c r="L1257" t="str">
        <f t="shared" si="118"/>
        <v>Low</v>
      </c>
      <c r="M1257" t="s">
        <v>48</v>
      </c>
      <c r="N1257" t="s">
        <v>16</v>
      </c>
      <c r="O1257" s="1">
        <v>45603</v>
      </c>
      <c r="P1257" s="7" t="str">
        <f t="shared" si="119"/>
        <v>YES</v>
      </c>
      <c r="Q1257" t="b">
        <v>1</v>
      </c>
    </row>
    <row r="1258" spans="1:17" x14ac:dyDescent="0.3">
      <c r="A1258" t="s">
        <v>1498</v>
      </c>
      <c r="B1258" t="s">
        <v>100</v>
      </c>
      <c r="C1258" t="s">
        <v>66</v>
      </c>
      <c r="D1258" t="str">
        <f t="shared" si="114"/>
        <v>Item_16_ELEC</v>
      </c>
      <c r="E1258" t="s">
        <v>349</v>
      </c>
      <c r="F1258" s="5">
        <f t="shared" si="115"/>
        <v>27.5</v>
      </c>
      <c r="G1258">
        <v>27.5</v>
      </c>
      <c r="H1258">
        <f t="shared" si="116"/>
        <v>1</v>
      </c>
      <c r="I1258">
        <v>1</v>
      </c>
      <c r="J1258" s="3">
        <f t="shared" si="117"/>
        <v>27.5</v>
      </c>
      <c r="K1258">
        <v>27.5</v>
      </c>
      <c r="L1258" t="str">
        <f t="shared" si="118"/>
        <v>Low</v>
      </c>
      <c r="M1258" t="s">
        <v>15</v>
      </c>
      <c r="N1258" t="s">
        <v>38</v>
      </c>
      <c r="O1258" s="1">
        <v>45416</v>
      </c>
      <c r="P1258" s="7" t="str">
        <f t="shared" si="119"/>
        <v>NO</v>
      </c>
      <c r="Q1258" t="b">
        <v>0</v>
      </c>
    </row>
    <row r="1259" spans="1:17" x14ac:dyDescent="0.3">
      <c r="A1259" t="s">
        <v>1499</v>
      </c>
      <c r="B1259" t="s">
        <v>46</v>
      </c>
      <c r="C1259" t="s">
        <v>32</v>
      </c>
      <c r="D1259" t="str">
        <f t="shared" si="114"/>
        <v>Item_14_FOOD</v>
      </c>
      <c r="E1259" t="s">
        <v>90</v>
      </c>
      <c r="F1259" s="5">
        <f t="shared" si="115"/>
        <v>24.5</v>
      </c>
      <c r="G1259">
        <v>24.5</v>
      </c>
      <c r="H1259">
        <f t="shared" si="116"/>
        <v>3</v>
      </c>
      <c r="I1259">
        <v>3</v>
      </c>
      <c r="J1259" s="3">
        <f t="shared" si="117"/>
        <v>73.5</v>
      </c>
      <c r="K1259">
        <v>73.5</v>
      </c>
      <c r="L1259" t="str">
        <f t="shared" si="118"/>
        <v>Low</v>
      </c>
      <c r="M1259" t="s">
        <v>15</v>
      </c>
      <c r="N1259" t="s">
        <v>16</v>
      </c>
      <c r="O1259" s="1">
        <v>44974</v>
      </c>
      <c r="P1259" s="9" t="str">
        <f t="shared" si="119"/>
        <v>N/A</v>
      </c>
    </row>
    <row r="1260" spans="1:17" x14ac:dyDescent="0.3">
      <c r="A1260" t="s">
        <v>1500</v>
      </c>
      <c r="B1260" t="s">
        <v>63</v>
      </c>
      <c r="C1260" t="s">
        <v>19</v>
      </c>
      <c r="D1260" t="str">
        <f t="shared" si="114"/>
        <v>Item_13_MILK</v>
      </c>
      <c r="E1260" t="s">
        <v>540</v>
      </c>
      <c r="F1260" s="5">
        <f t="shared" si="115"/>
        <v>23</v>
      </c>
      <c r="G1260">
        <v>23</v>
      </c>
      <c r="H1260">
        <f t="shared" si="116"/>
        <v>7</v>
      </c>
      <c r="I1260">
        <v>7</v>
      </c>
      <c r="J1260" s="3">
        <f t="shared" si="117"/>
        <v>161</v>
      </c>
      <c r="K1260">
        <v>161</v>
      </c>
      <c r="L1260" t="str">
        <f t="shared" si="118"/>
        <v>Medium</v>
      </c>
      <c r="M1260" t="s">
        <v>25</v>
      </c>
      <c r="N1260" t="s">
        <v>16</v>
      </c>
      <c r="O1260" s="1">
        <v>44588</v>
      </c>
      <c r="P1260" s="7" t="str">
        <f t="shared" si="119"/>
        <v>YES</v>
      </c>
      <c r="Q1260" t="b">
        <v>1</v>
      </c>
    </row>
    <row r="1261" spans="1:17" x14ac:dyDescent="0.3">
      <c r="A1261" t="s">
        <v>1501</v>
      </c>
      <c r="B1261" t="s">
        <v>116</v>
      </c>
      <c r="C1261" t="s">
        <v>23</v>
      </c>
      <c r="D1261" s="2" t="str">
        <f t="shared" si="114"/>
        <v>Unknown_Item</v>
      </c>
      <c r="F1261" s="6">
        <f t="shared" si="115"/>
        <v>23.365911749958215</v>
      </c>
      <c r="H1261">
        <f t="shared" si="116"/>
        <v>1</v>
      </c>
      <c r="I1261">
        <v>1</v>
      </c>
      <c r="J1261" s="3">
        <f t="shared" si="117"/>
        <v>38</v>
      </c>
      <c r="K1261">
        <v>38</v>
      </c>
      <c r="L1261" t="str">
        <f t="shared" si="118"/>
        <v>Low</v>
      </c>
      <c r="M1261" t="s">
        <v>25</v>
      </c>
      <c r="N1261" t="s">
        <v>16</v>
      </c>
      <c r="O1261" s="1">
        <v>45449</v>
      </c>
      <c r="P1261" s="7" t="str">
        <f t="shared" si="119"/>
        <v>NO</v>
      </c>
      <c r="Q1261" t="b">
        <v>0</v>
      </c>
    </row>
    <row r="1262" spans="1:17" x14ac:dyDescent="0.3">
      <c r="A1262" t="s">
        <v>1502</v>
      </c>
      <c r="B1262" t="s">
        <v>69</v>
      </c>
      <c r="C1262" t="s">
        <v>130</v>
      </c>
      <c r="D1262" t="str">
        <f t="shared" si="114"/>
        <v>Item_6_COMP</v>
      </c>
      <c r="E1262" t="s">
        <v>293</v>
      </c>
      <c r="F1262" s="5">
        <f t="shared" si="115"/>
        <v>12.5</v>
      </c>
      <c r="G1262">
        <v>12.5</v>
      </c>
      <c r="H1262">
        <f t="shared" si="116"/>
        <v>6</v>
      </c>
      <c r="I1262">
        <v>6</v>
      </c>
      <c r="J1262" s="3">
        <f t="shared" si="117"/>
        <v>75</v>
      </c>
      <c r="K1262">
        <v>75</v>
      </c>
      <c r="L1262" t="str">
        <f t="shared" si="118"/>
        <v>Low</v>
      </c>
      <c r="M1262" t="s">
        <v>15</v>
      </c>
      <c r="N1262" t="s">
        <v>38</v>
      </c>
      <c r="O1262" s="1">
        <v>45350</v>
      </c>
      <c r="P1262" s="7" t="str">
        <f t="shared" si="119"/>
        <v>YES</v>
      </c>
      <c r="Q1262" t="b">
        <v>1</v>
      </c>
    </row>
    <row r="1263" spans="1:17" x14ac:dyDescent="0.3">
      <c r="A1263" t="s">
        <v>1503</v>
      </c>
      <c r="B1263" t="s">
        <v>113</v>
      </c>
      <c r="C1263" t="s">
        <v>28</v>
      </c>
      <c r="D1263" t="str">
        <f t="shared" si="114"/>
        <v>Item_4_BEVE</v>
      </c>
      <c r="E1263" t="s">
        <v>174</v>
      </c>
      <c r="F1263" s="5">
        <f t="shared" si="115"/>
        <v>9.5</v>
      </c>
      <c r="G1263">
        <v>9.5</v>
      </c>
      <c r="H1263">
        <f t="shared" si="116"/>
        <v>7</v>
      </c>
      <c r="I1263">
        <v>7</v>
      </c>
      <c r="J1263" s="3">
        <f t="shared" si="117"/>
        <v>66.5</v>
      </c>
      <c r="K1263">
        <v>66.5</v>
      </c>
      <c r="L1263" t="str">
        <f t="shared" si="118"/>
        <v>Low</v>
      </c>
      <c r="M1263" t="s">
        <v>15</v>
      </c>
      <c r="N1263" t="s">
        <v>16</v>
      </c>
      <c r="O1263" s="1">
        <v>45364</v>
      </c>
      <c r="P1263" s="9" t="str">
        <f t="shared" si="119"/>
        <v>N/A</v>
      </c>
    </row>
    <row r="1264" spans="1:17" x14ac:dyDescent="0.3">
      <c r="A1264" t="s">
        <v>1504</v>
      </c>
      <c r="B1264" t="s">
        <v>18</v>
      </c>
      <c r="C1264" t="s">
        <v>130</v>
      </c>
      <c r="D1264" t="str">
        <f t="shared" si="114"/>
        <v>Item_11_COMP</v>
      </c>
      <c r="E1264" t="s">
        <v>335</v>
      </c>
      <c r="F1264" s="5">
        <f t="shared" si="115"/>
        <v>20</v>
      </c>
      <c r="G1264">
        <v>20</v>
      </c>
      <c r="H1264">
        <f t="shared" si="116"/>
        <v>9</v>
      </c>
      <c r="I1264">
        <v>9</v>
      </c>
      <c r="J1264" s="3">
        <f t="shared" si="117"/>
        <v>180</v>
      </c>
      <c r="K1264">
        <v>180</v>
      </c>
      <c r="L1264" t="str">
        <f t="shared" si="118"/>
        <v>Medium</v>
      </c>
      <c r="M1264" t="s">
        <v>48</v>
      </c>
      <c r="N1264" t="s">
        <v>38</v>
      </c>
      <c r="O1264" s="1">
        <v>45503</v>
      </c>
      <c r="P1264" s="7" t="str">
        <f t="shared" si="119"/>
        <v>YES</v>
      </c>
      <c r="Q1264" t="b">
        <v>1</v>
      </c>
    </row>
    <row r="1265" spans="1:17" x14ac:dyDescent="0.3">
      <c r="A1265" t="s">
        <v>1505</v>
      </c>
      <c r="B1265" t="s">
        <v>69</v>
      </c>
      <c r="C1265" t="s">
        <v>28</v>
      </c>
      <c r="D1265" s="2" t="str">
        <f t="shared" si="114"/>
        <v>Unknown_Item</v>
      </c>
      <c r="F1265" s="5">
        <f t="shared" si="115"/>
        <v>21.5</v>
      </c>
      <c r="G1265">
        <v>21.5</v>
      </c>
      <c r="H1265" s="2">
        <f t="shared" si="116"/>
        <v>6</v>
      </c>
      <c r="J1265" s="4">
        <f t="shared" si="117"/>
        <v>108.5</v>
      </c>
      <c r="L1265" t="str">
        <f t="shared" si="118"/>
        <v>Low</v>
      </c>
      <c r="M1265" t="s">
        <v>25</v>
      </c>
      <c r="N1265" t="s">
        <v>38</v>
      </c>
      <c r="O1265" s="1">
        <v>44917</v>
      </c>
      <c r="P1265" s="7" t="str">
        <f t="shared" si="119"/>
        <v>NO</v>
      </c>
      <c r="Q1265" t="b">
        <v>0</v>
      </c>
    </row>
    <row r="1266" spans="1:17" x14ac:dyDescent="0.3">
      <c r="A1266" t="s">
        <v>1506</v>
      </c>
      <c r="B1266" t="s">
        <v>77</v>
      </c>
      <c r="C1266" t="s">
        <v>19</v>
      </c>
      <c r="D1266" t="str">
        <f t="shared" si="114"/>
        <v>Item_3_MILK</v>
      </c>
      <c r="E1266" t="s">
        <v>284</v>
      </c>
      <c r="F1266" s="5">
        <f t="shared" si="115"/>
        <v>8</v>
      </c>
      <c r="G1266">
        <v>8</v>
      </c>
      <c r="H1266">
        <f t="shared" si="116"/>
        <v>3</v>
      </c>
      <c r="I1266">
        <v>3</v>
      </c>
      <c r="J1266" s="3">
        <f t="shared" si="117"/>
        <v>24</v>
      </c>
      <c r="K1266">
        <v>24</v>
      </c>
      <c r="L1266" t="str">
        <f t="shared" si="118"/>
        <v>Low</v>
      </c>
      <c r="M1266" t="s">
        <v>25</v>
      </c>
      <c r="N1266" t="s">
        <v>38</v>
      </c>
      <c r="O1266" s="1">
        <v>45638</v>
      </c>
      <c r="P1266" s="7" t="str">
        <f t="shared" si="119"/>
        <v>NO</v>
      </c>
      <c r="Q1266" t="b">
        <v>0</v>
      </c>
    </row>
    <row r="1267" spans="1:17" x14ac:dyDescent="0.3">
      <c r="A1267" t="s">
        <v>1507</v>
      </c>
      <c r="B1267" t="s">
        <v>89</v>
      </c>
      <c r="C1267" t="s">
        <v>41</v>
      </c>
      <c r="D1267" t="str">
        <f t="shared" si="114"/>
        <v>Item_16_FURN</v>
      </c>
      <c r="E1267" t="s">
        <v>44</v>
      </c>
      <c r="F1267" s="5">
        <f t="shared" si="115"/>
        <v>27.5</v>
      </c>
      <c r="G1267">
        <v>27.5</v>
      </c>
      <c r="H1267">
        <f t="shared" si="116"/>
        <v>2</v>
      </c>
      <c r="I1267">
        <v>2</v>
      </c>
      <c r="J1267" s="3">
        <f t="shared" si="117"/>
        <v>55</v>
      </c>
      <c r="K1267">
        <v>55</v>
      </c>
      <c r="L1267" t="str">
        <f t="shared" si="118"/>
        <v>Low</v>
      </c>
      <c r="M1267" t="s">
        <v>25</v>
      </c>
      <c r="N1267" t="s">
        <v>38</v>
      </c>
      <c r="O1267" s="1">
        <v>44863</v>
      </c>
      <c r="P1267" s="7" t="str">
        <f t="shared" si="119"/>
        <v>YES</v>
      </c>
      <c r="Q1267" t="b">
        <v>1</v>
      </c>
    </row>
    <row r="1268" spans="1:17" x14ac:dyDescent="0.3">
      <c r="A1268" t="s">
        <v>1508</v>
      </c>
      <c r="B1268" t="s">
        <v>65</v>
      </c>
      <c r="C1268" t="s">
        <v>13</v>
      </c>
      <c r="D1268" t="str">
        <f t="shared" si="114"/>
        <v>Item_23_PATI</v>
      </c>
      <c r="E1268" t="s">
        <v>796</v>
      </c>
      <c r="F1268" s="5">
        <f t="shared" si="115"/>
        <v>38</v>
      </c>
      <c r="G1268">
        <v>38</v>
      </c>
      <c r="H1268">
        <f t="shared" si="116"/>
        <v>1</v>
      </c>
      <c r="I1268">
        <v>1</v>
      </c>
      <c r="J1268" s="3">
        <f t="shared" si="117"/>
        <v>38</v>
      </c>
      <c r="K1268">
        <v>38</v>
      </c>
      <c r="L1268" t="str">
        <f t="shared" si="118"/>
        <v>Low</v>
      </c>
      <c r="M1268" t="s">
        <v>15</v>
      </c>
      <c r="N1268" t="s">
        <v>16</v>
      </c>
      <c r="O1268" s="1">
        <v>44721</v>
      </c>
      <c r="P1268" s="9" t="str">
        <f t="shared" si="119"/>
        <v>N/A</v>
      </c>
    </row>
    <row r="1269" spans="1:17" x14ac:dyDescent="0.3">
      <c r="A1269" t="s">
        <v>1509</v>
      </c>
      <c r="B1269" t="s">
        <v>123</v>
      </c>
      <c r="C1269" t="s">
        <v>13</v>
      </c>
      <c r="D1269" t="str">
        <f t="shared" si="114"/>
        <v>Item_17_PATI</v>
      </c>
      <c r="E1269" t="s">
        <v>61</v>
      </c>
      <c r="F1269" s="5">
        <f t="shared" si="115"/>
        <v>29</v>
      </c>
      <c r="G1269">
        <v>29</v>
      </c>
      <c r="H1269">
        <f t="shared" si="116"/>
        <v>7</v>
      </c>
      <c r="I1269">
        <v>7</v>
      </c>
      <c r="J1269" s="3">
        <f t="shared" si="117"/>
        <v>203</v>
      </c>
      <c r="K1269">
        <v>203</v>
      </c>
      <c r="L1269" t="str">
        <f t="shared" si="118"/>
        <v>Medium</v>
      </c>
      <c r="M1269" t="s">
        <v>25</v>
      </c>
      <c r="N1269" t="s">
        <v>38</v>
      </c>
      <c r="O1269" s="1">
        <v>44644</v>
      </c>
      <c r="P1269" s="7" t="str">
        <f t="shared" si="119"/>
        <v>NO</v>
      </c>
      <c r="Q1269" t="b">
        <v>0</v>
      </c>
    </row>
    <row r="1270" spans="1:17" x14ac:dyDescent="0.3">
      <c r="A1270" t="s">
        <v>1510</v>
      </c>
      <c r="B1270" t="s">
        <v>43</v>
      </c>
      <c r="C1270" t="s">
        <v>23</v>
      </c>
      <c r="D1270" t="str">
        <f t="shared" si="114"/>
        <v>Item_21_BUTC</v>
      </c>
      <c r="E1270" t="s">
        <v>217</v>
      </c>
      <c r="F1270" s="5">
        <f t="shared" si="115"/>
        <v>35</v>
      </c>
      <c r="G1270">
        <v>35</v>
      </c>
      <c r="H1270">
        <f t="shared" si="116"/>
        <v>8</v>
      </c>
      <c r="I1270">
        <v>8</v>
      </c>
      <c r="J1270" s="3">
        <f t="shared" si="117"/>
        <v>280</v>
      </c>
      <c r="K1270">
        <v>280</v>
      </c>
      <c r="L1270" t="str">
        <f t="shared" si="118"/>
        <v>Medium</v>
      </c>
      <c r="M1270" t="s">
        <v>48</v>
      </c>
      <c r="N1270" t="s">
        <v>16</v>
      </c>
      <c r="O1270" s="1">
        <v>45300</v>
      </c>
      <c r="P1270" s="9" t="str">
        <f t="shared" si="119"/>
        <v>N/A</v>
      </c>
    </row>
    <row r="1271" spans="1:17" x14ac:dyDescent="0.3">
      <c r="A1271" t="s">
        <v>1511</v>
      </c>
      <c r="B1271" t="s">
        <v>113</v>
      </c>
      <c r="C1271" t="s">
        <v>41</v>
      </c>
      <c r="D1271" t="str">
        <f t="shared" si="114"/>
        <v>Item_21_FURN</v>
      </c>
      <c r="E1271" t="s">
        <v>197</v>
      </c>
      <c r="F1271" s="5">
        <f t="shared" si="115"/>
        <v>35</v>
      </c>
      <c r="G1271">
        <v>35</v>
      </c>
      <c r="H1271">
        <f t="shared" si="116"/>
        <v>10</v>
      </c>
      <c r="I1271">
        <v>10</v>
      </c>
      <c r="J1271" s="3">
        <f t="shared" si="117"/>
        <v>350</v>
      </c>
      <c r="K1271">
        <v>350</v>
      </c>
      <c r="L1271" t="str">
        <f t="shared" si="118"/>
        <v>High</v>
      </c>
      <c r="M1271" t="s">
        <v>48</v>
      </c>
      <c r="N1271" t="s">
        <v>38</v>
      </c>
      <c r="O1271" s="1">
        <v>45068</v>
      </c>
      <c r="P1271" s="9" t="str">
        <f t="shared" si="119"/>
        <v>N/A</v>
      </c>
    </row>
    <row r="1272" spans="1:17" x14ac:dyDescent="0.3">
      <c r="A1272" t="s">
        <v>1512</v>
      </c>
      <c r="B1272" t="s">
        <v>43</v>
      </c>
      <c r="C1272" t="s">
        <v>41</v>
      </c>
      <c r="D1272" t="str">
        <f t="shared" si="114"/>
        <v>Item_6_FURN</v>
      </c>
      <c r="E1272" t="s">
        <v>674</v>
      </c>
      <c r="F1272" s="5">
        <f t="shared" si="115"/>
        <v>12.5</v>
      </c>
      <c r="G1272">
        <v>12.5</v>
      </c>
      <c r="H1272">
        <f t="shared" si="116"/>
        <v>10</v>
      </c>
      <c r="I1272">
        <v>10</v>
      </c>
      <c r="J1272" s="3">
        <f t="shared" si="117"/>
        <v>125</v>
      </c>
      <c r="K1272">
        <v>125</v>
      </c>
      <c r="L1272" t="str">
        <f t="shared" si="118"/>
        <v>Low</v>
      </c>
      <c r="M1272" t="s">
        <v>48</v>
      </c>
      <c r="N1272" t="s">
        <v>38</v>
      </c>
      <c r="O1272" s="1">
        <v>44692</v>
      </c>
      <c r="P1272" s="7" t="str">
        <f t="shared" si="119"/>
        <v>YES</v>
      </c>
      <c r="Q1272" t="b">
        <v>1</v>
      </c>
    </row>
    <row r="1273" spans="1:17" x14ac:dyDescent="0.3">
      <c r="A1273" t="s">
        <v>1513</v>
      </c>
      <c r="B1273" t="s">
        <v>80</v>
      </c>
      <c r="C1273" t="s">
        <v>66</v>
      </c>
      <c r="D1273" t="str">
        <f t="shared" si="114"/>
        <v>Item_17_ELEC</v>
      </c>
      <c r="E1273" t="s">
        <v>377</v>
      </c>
      <c r="F1273" s="5">
        <f t="shared" si="115"/>
        <v>29</v>
      </c>
      <c r="G1273">
        <v>29</v>
      </c>
      <c r="H1273">
        <f t="shared" si="116"/>
        <v>6</v>
      </c>
      <c r="I1273">
        <v>6</v>
      </c>
      <c r="J1273" s="3">
        <f t="shared" si="117"/>
        <v>174</v>
      </c>
      <c r="K1273">
        <v>174</v>
      </c>
      <c r="L1273" t="str">
        <f t="shared" si="118"/>
        <v>Medium</v>
      </c>
      <c r="M1273" t="s">
        <v>15</v>
      </c>
      <c r="N1273" t="s">
        <v>38</v>
      </c>
      <c r="O1273" s="1">
        <v>45129</v>
      </c>
      <c r="P1273" s="7" t="str">
        <f t="shared" si="119"/>
        <v>NO</v>
      </c>
      <c r="Q1273" t="b">
        <v>0</v>
      </c>
    </row>
    <row r="1274" spans="1:17" x14ac:dyDescent="0.3">
      <c r="A1274" t="s">
        <v>1514</v>
      </c>
      <c r="B1274" t="s">
        <v>46</v>
      </c>
      <c r="C1274" t="s">
        <v>66</v>
      </c>
      <c r="D1274" t="str">
        <f t="shared" si="114"/>
        <v>Item_21_ELEC</v>
      </c>
      <c r="E1274" t="s">
        <v>101</v>
      </c>
      <c r="F1274" s="5">
        <f t="shared" si="115"/>
        <v>35</v>
      </c>
      <c r="G1274">
        <v>35</v>
      </c>
      <c r="H1274">
        <f t="shared" si="116"/>
        <v>4</v>
      </c>
      <c r="I1274">
        <v>4</v>
      </c>
      <c r="J1274" s="3">
        <f t="shared" si="117"/>
        <v>140</v>
      </c>
      <c r="K1274">
        <v>140</v>
      </c>
      <c r="L1274" t="str">
        <f t="shared" si="118"/>
        <v>Low</v>
      </c>
      <c r="M1274" t="s">
        <v>15</v>
      </c>
      <c r="N1274" t="s">
        <v>38</v>
      </c>
      <c r="O1274" s="1">
        <v>45336</v>
      </c>
      <c r="P1274" s="7" t="str">
        <f t="shared" si="119"/>
        <v>YES</v>
      </c>
      <c r="Q1274" t="b">
        <v>1</v>
      </c>
    </row>
    <row r="1275" spans="1:17" x14ac:dyDescent="0.3">
      <c r="A1275" t="s">
        <v>1515</v>
      </c>
      <c r="B1275" t="s">
        <v>113</v>
      </c>
      <c r="C1275" t="s">
        <v>41</v>
      </c>
      <c r="D1275" s="2" t="str">
        <f t="shared" si="114"/>
        <v>Unknown_Item</v>
      </c>
      <c r="F1275" s="5">
        <f t="shared" si="115"/>
        <v>39.5</v>
      </c>
      <c r="G1275">
        <v>39.5</v>
      </c>
      <c r="H1275" s="2">
        <f t="shared" si="116"/>
        <v>6</v>
      </c>
      <c r="J1275" s="4">
        <f t="shared" si="117"/>
        <v>108.5</v>
      </c>
      <c r="L1275" t="str">
        <f t="shared" si="118"/>
        <v>Low</v>
      </c>
      <c r="M1275" t="s">
        <v>48</v>
      </c>
      <c r="N1275" t="s">
        <v>38</v>
      </c>
      <c r="O1275" s="1">
        <v>44568</v>
      </c>
      <c r="P1275" s="9" t="str">
        <f t="shared" si="119"/>
        <v>N/A</v>
      </c>
    </row>
    <row r="1276" spans="1:17" x14ac:dyDescent="0.3">
      <c r="A1276" t="s">
        <v>1516</v>
      </c>
      <c r="B1276" t="s">
        <v>168</v>
      </c>
      <c r="C1276" t="s">
        <v>13</v>
      </c>
      <c r="D1276" t="str">
        <f t="shared" si="114"/>
        <v>Item_20_PATI</v>
      </c>
      <c r="E1276" t="s">
        <v>503</v>
      </c>
      <c r="F1276" s="5">
        <f t="shared" si="115"/>
        <v>33.5</v>
      </c>
      <c r="G1276">
        <v>33.5</v>
      </c>
      <c r="H1276">
        <f t="shared" si="116"/>
        <v>5</v>
      </c>
      <c r="I1276">
        <v>5</v>
      </c>
      <c r="J1276" s="3">
        <f t="shared" si="117"/>
        <v>167.5</v>
      </c>
      <c r="K1276">
        <v>167.5</v>
      </c>
      <c r="L1276" t="str">
        <f t="shared" si="118"/>
        <v>Medium</v>
      </c>
      <c r="M1276" t="s">
        <v>25</v>
      </c>
      <c r="N1276" t="s">
        <v>16</v>
      </c>
      <c r="O1276" s="1">
        <v>44768</v>
      </c>
      <c r="P1276" s="7" t="str">
        <f t="shared" si="119"/>
        <v>YES</v>
      </c>
      <c r="Q1276" t="b">
        <v>1</v>
      </c>
    </row>
    <row r="1277" spans="1:17" x14ac:dyDescent="0.3">
      <c r="A1277" t="s">
        <v>1517</v>
      </c>
      <c r="B1277" t="s">
        <v>98</v>
      </c>
      <c r="C1277" t="s">
        <v>23</v>
      </c>
      <c r="D1277" t="str">
        <f t="shared" si="114"/>
        <v>Item_25_BUTC</v>
      </c>
      <c r="E1277" t="s">
        <v>383</v>
      </c>
      <c r="F1277" s="5">
        <f t="shared" si="115"/>
        <v>41</v>
      </c>
      <c r="G1277">
        <v>41</v>
      </c>
      <c r="H1277">
        <f t="shared" si="116"/>
        <v>6</v>
      </c>
      <c r="I1277">
        <v>6</v>
      </c>
      <c r="J1277" s="3">
        <f t="shared" si="117"/>
        <v>246</v>
      </c>
      <c r="K1277">
        <v>246</v>
      </c>
      <c r="L1277" t="str">
        <f t="shared" si="118"/>
        <v>Medium</v>
      </c>
      <c r="M1277" t="s">
        <v>15</v>
      </c>
      <c r="N1277" t="s">
        <v>16</v>
      </c>
      <c r="O1277" s="1">
        <v>45665</v>
      </c>
      <c r="P1277" s="7" t="str">
        <f t="shared" si="119"/>
        <v>NO</v>
      </c>
      <c r="Q1277" t="b">
        <v>0</v>
      </c>
    </row>
    <row r="1278" spans="1:17" x14ac:dyDescent="0.3">
      <c r="A1278" t="s">
        <v>1518</v>
      </c>
      <c r="B1278" t="s">
        <v>12</v>
      </c>
      <c r="C1278" t="s">
        <v>28</v>
      </c>
      <c r="D1278" t="str">
        <f t="shared" si="114"/>
        <v>Item_10_BEVE</v>
      </c>
      <c r="E1278" t="s">
        <v>513</v>
      </c>
      <c r="F1278" s="5">
        <f t="shared" si="115"/>
        <v>18.5</v>
      </c>
      <c r="G1278">
        <v>18.5</v>
      </c>
      <c r="H1278">
        <f t="shared" si="116"/>
        <v>9</v>
      </c>
      <c r="I1278">
        <v>9</v>
      </c>
      <c r="J1278" s="3">
        <f t="shared" si="117"/>
        <v>166.5</v>
      </c>
      <c r="K1278">
        <v>166.5</v>
      </c>
      <c r="L1278" t="str">
        <f t="shared" si="118"/>
        <v>Medium</v>
      </c>
      <c r="M1278" t="s">
        <v>25</v>
      </c>
      <c r="N1278" t="s">
        <v>38</v>
      </c>
      <c r="O1278" s="1">
        <v>45084</v>
      </c>
      <c r="P1278" s="7" t="str">
        <f t="shared" si="119"/>
        <v>YES</v>
      </c>
      <c r="Q1278" t="b">
        <v>1</v>
      </c>
    </row>
    <row r="1279" spans="1:17" x14ac:dyDescent="0.3">
      <c r="A1279" t="s">
        <v>1519</v>
      </c>
      <c r="B1279" t="s">
        <v>108</v>
      </c>
      <c r="C1279" t="s">
        <v>28</v>
      </c>
      <c r="D1279" t="str">
        <f t="shared" si="114"/>
        <v>Item_2_BEVE</v>
      </c>
      <c r="E1279" t="s">
        <v>308</v>
      </c>
      <c r="F1279" s="5">
        <f t="shared" si="115"/>
        <v>6.5</v>
      </c>
      <c r="G1279">
        <v>6.5</v>
      </c>
      <c r="H1279">
        <f t="shared" si="116"/>
        <v>5</v>
      </c>
      <c r="I1279">
        <v>5</v>
      </c>
      <c r="J1279" s="3">
        <f t="shared" si="117"/>
        <v>32.5</v>
      </c>
      <c r="K1279">
        <v>32.5</v>
      </c>
      <c r="L1279" t="str">
        <f t="shared" si="118"/>
        <v>Low</v>
      </c>
      <c r="M1279" t="s">
        <v>15</v>
      </c>
      <c r="N1279" t="s">
        <v>16</v>
      </c>
      <c r="O1279" s="1">
        <v>45213</v>
      </c>
      <c r="P1279" s="9" t="str">
        <f t="shared" si="119"/>
        <v>N/A</v>
      </c>
    </row>
    <row r="1280" spans="1:17" x14ac:dyDescent="0.3">
      <c r="A1280" t="s">
        <v>1520</v>
      </c>
      <c r="B1280" t="s">
        <v>100</v>
      </c>
      <c r="C1280" t="s">
        <v>32</v>
      </c>
      <c r="D1280" t="str">
        <f t="shared" si="114"/>
        <v>Item_25_FOOD</v>
      </c>
      <c r="E1280" t="s">
        <v>365</v>
      </c>
      <c r="F1280" s="5">
        <f t="shared" si="115"/>
        <v>41</v>
      </c>
      <c r="G1280">
        <v>41</v>
      </c>
      <c r="H1280">
        <f t="shared" si="116"/>
        <v>7</v>
      </c>
      <c r="I1280">
        <v>7</v>
      </c>
      <c r="J1280" s="3">
        <f t="shared" si="117"/>
        <v>287</v>
      </c>
      <c r="K1280">
        <v>287</v>
      </c>
      <c r="L1280" t="str">
        <f t="shared" si="118"/>
        <v>Medium</v>
      </c>
      <c r="M1280" t="s">
        <v>25</v>
      </c>
      <c r="N1280" t="s">
        <v>16</v>
      </c>
      <c r="O1280" s="1">
        <v>44927</v>
      </c>
      <c r="P1280" s="7" t="str">
        <f t="shared" si="119"/>
        <v>YES</v>
      </c>
      <c r="Q1280" t="b">
        <v>1</v>
      </c>
    </row>
    <row r="1281" spans="1:17" x14ac:dyDescent="0.3">
      <c r="A1281" t="s">
        <v>1521</v>
      </c>
      <c r="B1281" t="s">
        <v>18</v>
      </c>
      <c r="C1281" t="s">
        <v>66</v>
      </c>
      <c r="D1281" t="str">
        <f t="shared" si="114"/>
        <v>Item_15_ELEC</v>
      </c>
      <c r="E1281" t="s">
        <v>643</v>
      </c>
      <c r="F1281" s="5">
        <f t="shared" si="115"/>
        <v>26</v>
      </c>
      <c r="G1281">
        <v>26</v>
      </c>
      <c r="H1281">
        <f t="shared" si="116"/>
        <v>8</v>
      </c>
      <c r="I1281">
        <v>8</v>
      </c>
      <c r="J1281" s="3">
        <f t="shared" si="117"/>
        <v>208</v>
      </c>
      <c r="K1281">
        <v>208</v>
      </c>
      <c r="L1281" t="str">
        <f t="shared" si="118"/>
        <v>Medium</v>
      </c>
      <c r="M1281" t="s">
        <v>15</v>
      </c>
      <c r="N1281" t="s">
        <v>16</v>
      </c>
      <c r="O1281" s="1">
        <v>44973</v>
      </c>
      <c r="P1281" s="9" t="str">
        <f t="shared" si="119"/>
        <v>N/A</v>
      </c>
    </row>
    <row r="1282" spans="1:17" x14ac:dyDescent="0.3">
      <c r="A1282" t="s">
        <v>1522</v>
      </c>
      <c r="B1282" t="s">
        <v>100</v>
      </c>
      <c r="C1282" t="s">
        <v>41</v>
      </c>
      <c r="D1282" t="str">
        <f t="shared" ref="D1282:D1345" si="120">IF(TRIM(E1282)="","Unknown_Item","Item_"&amp;MID(E1282,6,FIND("_",E1282,6)-6)&amp;"_"&amp;UPPER(LEFT(C1282,4)))</f>
        <v>Item_15_FURN</v>
      </c>
      <c r="E1282" t="s">
        <v>453</v>
      </c>
      <c r="F1282" s="5">
        <f t="shared" ref="F1282:F1345" si="121">IF(ISBLANK(G1282),AVERAGE($G$2:$G$12576),G1282)</f>
        <v>26</v>
      </c>
      <c r="G1282">
        <v>26</v>
      </c>
      <c r="H1282">
        <f t="shared" ref="H1282:H1345" si="122">IF(ISBLANK(I1282),MEDIAN($I$2:$I$12576),I1282)</f>
        <v>9</v>
      </c>
      <c r="I1282">
        <v>9</v>
      </c>
      <c r="J1282" s="3">
        <f t="shared" ref="J1282:J1345" si="123">IF(ISBLANK(K1282),MEDIAN($K$2:$K$12576),K1282)</f>
        <v>234</v>
      </c>
      <c r="K1282">
        <v>234</v>
      </c>
      <c r="L1282" t="str">
        <f t="shared" ref="L1282:L1345" si="124">IF(J1282&gt;=300,"High",IF(J1282&gt;=150,"Medium","Low"))</f>
        <v>Medium</v>
      </c>
      <c r="M1282" t="s">
        <v>25</v>
      </c>
      <c r="N1282" t="s">
        <v>16</v>
      </c>
      <c r="O1282" s="1">
        <v>44995</v>
      </c>
      <c r="P1282" s="7" t="str">
        <f t="shared" ref="P1282:P1345" si="125">IF(ISBLANK(Q1282),"N/A",IF(Q1282=TRUE,"YES","NO"))</f>
        <v>NO</v>
      </c>
      <c r="Q1282" t="b">
        <v>0</v>
      </c>
    </row>
    <row r="1283" spans="1:17" x14ac:dyDescent="0.3">
      <c r="A1283" t="s">
        <v>1523</v>
      </c>
      <c r="B1283" t="s">
        <v>43</v>
      </c>
      <c r="C1283" t="s">
        <v>41</v>
      </c>
      <c r="D1283" t="str">
        <f t="shared" si="120"/>
        <v>Item_11_FURN</v>
      </c>
      <c r="E1283" t="s">
        <v>190</v>
      </c>
      <c r="F1283" s="5">
        <f t="shared" si="121"/>
        <v>20</v>
      </c>
      <c r="G1283">
        <v>20</v>
      </c>
      <c r="H1283">
        <f t="shared" si="122"/>
        <v>7</v>
      </c>
      <c r="I1283">
        <v>7</v>
      </c>
      <c r="J1283" s="3">
        <f t="shared" si="123"/>
        <v>140</v>
      </c>
      <c r="K1283">
        <v>140</v>
      </c>
      <c r="L1283" t="str">
        <f t="shared" si="124"/>
        <v>Low</v>
      </c>
      <c r="M1283" t="s">
        <v>25</v>
      </c>
      <c r="N1283" t="s">
        <v>38</v>
      </c>
      <c r="O1283" s="1">
        <v>44601</v>
      </c>
      <c r="P1283" s="7" t="str">
        <f t="shared" si="125"/>
        <v>NO</v>
      </c>
      <c r="Q1283" t="b">
        <v>0</v>
      </c>
    </row>
    <row r="1284" spans="1:17" x14ac:dyDescent="0.3">
      <c r="A1284" t="s">
        <v>1524</v>
      </c>
      <c r="B1284" t="s">
        <v>113</v>
      </c>
      <c r="C1284" t="s">
        <v>19</v>
      </c>
      <c r="D1284" t="str">
        <f t="shared" si="120"/>
        <v>Item_23_MILK</v>
      </c>
      <c r="E1284" t="s">
        <v>250</v>
      </c>
      <c r="F1284" s="5">
        <f t="shared" si="121"/>
        <v>38</v>
      </c>
      <c r="G1284">
        <v>38</v>
      </c>
      <c r="H1284">
        <f t="shared" si="122"/>
        <v>9</v>
      </c>
      <c r="I1284">
        <v>9</v>
      </c>
      <c r="J1284" s="3">
        <f t="shared" si="123"/>
        <v>342</v>
      </c>
      <c r="K1284">
        <v>342</v>
      </c>
      <c r="L1284" t="str">
        <f t="shared" si="124"/>
        <v>High</v>
      </c>
      <c r="M1284" t="s">
        <v>48</v>
      </c>
      <c r="N1284" t="s">
        <v>16</v>
      </c>
      <c r="O1284" s="1">
        <v>45079</v>
      </c>
      <c r="P1284" s="7" t="str">
        <f t="shared" si="125"/>
        <v>YES</v>
      </c>
      <c r="Q1284" t="b">
        <v>1</v>
      </c>
    </row>
    <row r="1285" spans="1:17" x14ac:dyDescent="0.3">
      <c r="A1285" t="s">
        <v>1525</v>
      </c>
      <c r="B1285" t="s">
        <v>46</v>
      </c>
      <c r="C1285" t="s">
        <v>41</v>
      </c>
      <c r="D1285" t="str">
        <f t="shared" si="120"/>
        <v>Item_6_FURN</v>
      </c>
      <c r="E1285" t="s">
        <v>674</v>
      </c>
      <c r="F1285" s="5">
        <f t="shared" si="121"/>
        <v>12.5</v>
      </c>
      <c r="G1285">
        <v>12.5</v>
      </c>
      <c r="H1285">
        <f t="shared" si="122"/>
        <v>5</v>
      </c>
      <c r="I1285">
        <v>5</v>
      </c>
      <c r="J1285" s="3">
        <f t="shared" si="123"/>
        <v>62.5</v>
      </c>
      <c r="K1285">
        <v>62.5</v>
      </c>
      <c r="L1285" t="str">
        <f t="shared" si="124"/>
        <v>Low</v>
      </c>
      <c r="M1285" t="s">
        <v>48</v>
      </c>
      <c r="N1285" t="s">
        <v>38</v>
      </c>
      <c r="O1285" s="1">
        <v>44673</v>
      </c>
      <c r="P1285" s="9" t="str">
        <f t="shared" si="125"/>
        <v>N/A</v>
      </c>
    </row>
    <row r="1286" spans="1:17" x14ac:dyDescent="0.3">
      <c r="A1286" t="s">
        <v>1526</v>
      </c>
      <c r="B1286" t="s">
        <v>116</v>
      </c>
      <c r="C1286" t="s">
        <v>13</v>
      </c>
      <c r="D1286" t="str">
        <f t="shared" si="120"/>
        <v>Item_7_PATI</v>
      </c>
      <c r="E1286" t="s">
        <v>178</v>
      </c>
      <c r="F1286" s="5">
        <f t="shared" si="121"/>
        <v>14</v>
      </c>
      <c r="G1286">
        <v>14</v>
      </c>
      <c r="H1286">
        <f t="shared" si="122"/>
        <v>4</v>
      </c>
      <c r="I1286">
        <v>4</v>
      </c>
      <c r="J1286" s="3">
        <f t="shared" si="123"/>
        <v>56</v>
      </c>
      <c r="K1286">
        <v>56</v>
      </c>
      <c r="L1286" t="str">
        <f t="shared" si="124"/>
        <v>Low</v>
      </c>
      <c r="M1286" t="s">
        <v>15</v>
      </c>
      <c r="N1286" t="s">
        <v>16</v>
      </c>
      <c r="O1286" s="1">
        <v>45294</v>
      </c>
      <c r="P1286" s="7" t="str">
        <f t="shared" si="125"/>
        <v>NO</v>
      </c>
      <c r="Q1286" t="b">
        <v>0</v>
      </c>
    </row>
    <row r="1287" spans="1:17" x14ac:dyDescent="0.3">
      <c r="A1287" t="s">
        <v>1527</v>
      </c>
      <c r="B1287" t="s">
        <v>22</v>
      </c>
      <c r="C1287" t="s">
        <v>41</v>
      </c>
      <c r="D1287" t="str">
        <f t="shared" si="120"/>
        <v>Item_25_FURN</v>
      </c>
      <c r="E1287" t="s">
        <v>87</v>
      </c>
      <c r="F1287" s="5">
        <f t="shared" si="121"/>
        <v>41</v>
      </c>
      <c r="G1287">
        <v>41</v>
      </c>
      <c r="H1287">
        <f t="shared" si="122"/>
        <v>8</v>
      </c>
      <c r="I1287">
        <v>8</v>
      </c>
      <c r="J1287" s="3">
        <f t="shared" si="123"/>
        <v>328</v>
      </c>
      <c r="K1287">
        <v>328</v>
      </c>
      <c r="L1287" t="str">
        <f t="shared" si="124"/>
        <v>High</v>
      </c>
      <c r="M1287" t="s">
        <v>48</v>
      </c>
      <c r="N1287" t="s">
        <v>38</v>
      </c>
      <c r="O1287" s="1">
        <v>45379</v>
      </c>
      <c r="P1287" s="7" t="str">
        <f t="shared" si="125"/>
        <v>YES</v>
      </c>
      <c r="Q1287" t="b">
        <v>1</v>
      </c>
    </row>
    <row r="1288" spans="1:17" x14ac:dyDescent="0.3">
      <c r="A1288" t="s">
        <v>1528</v>
      </c>
      <c r="B1288" t="s">
        <v>27</v>
      </c>
      <c r="C1288" t="s">
        <v>13</v>
      </c>
      <c r="D1288" t="str">
        <f t="shared" si="120"/>
        <v>Item_16_PATI</v>
      </c>
      <c r="E1288" t="s">
        <v>222</v>
      </c>
      <c r="F1288" s="5">
        <f t="shared" si="121"/>
        <v>27.5</v>
      </c>
      <c r="G1288">
        <v>27.5</v>
      </c>
      <c r="H1288">
        <f t="shared" si="122"/>
        <v>2</v>
      </c>
      <c r="I1288">
        <v>2</v>
      </c>
      <c r="J1288" s="3">
        <f t="shared" si="123"/>
        <v>55</v>
      </c>
      <c r="K1288">
        <v>55</v>
      </c>
      <c r="L1288" t="str">
        <f t="shared" si="124"/>
        <v>Low</v>
      </c>
      <c r="M1288" t="s">
        <v>15</v>
      </c>
      <c r="N1288" t="s">
        <v>16</v>
      </c>
      <c r="O1288" s="1">
        <v>44629</v>
      </c>
      <c r="P1288" s="7" t="str">
        <f t="shared" si="125"/>
        <v>YES</v>
      </c>
      <c r="Q1288" t="b">
        <v>1</v>
      </c>
    </row>
    <row r="1289" spans="1:17" x14ac:dyDescent="0.3">
      <c r="A1289" t="s">
        <v>1529</v>
      </c>
      <c r="B1289" t="s">
        <v>46</v>
      </c>
      <c r="C1289" t="s">
        <v>13</v>
      </c>
      <c r="D1289" t="str">
        <f t="shared" si="120"/>
        <v>Item_23_PATI</v>
      </c>
      <c r="E1289" t="s">
        <v>796</v>
      </c>
      <c r="F1289" s="5">
        <f t="shared" si="121"/>
        <v>38</v>
      </c>
      <c r="G1289">
        <v>38</v>
      </c>
      <c r="H1289">
        <f t="shared" si="122"/>
        <v>6</v>
      </c>
      <c r="I1289">
        <v>6</v>
      </c>
      <c r="J1289" s="3">
        <f t="shared" si="123"/>
        <v>228</v>
      </c>
      <c r="K1289">
        <v>228</v>
      </c>
      <c r="L1289" t="str">
        <f t="shared" si="124"/>
        <v>Medium</v>
      </c>
      <c r="M1289" t="s">
        <v>48</v>
      </c>
      <c r="N1289" t="s">
        <v>16</v>
      </c>
      <c r="O1289" s="1">
        <v>45315</v>
      </c>
      <c r="P1289" s="7" t="str">
        <f t="shared" si="125"/>
        <v>YES</v>
      </c>
      <c r="Q1289" t="b">
        <v>1</v>
      </c>
    </row>
    <row r="1290" spans="1:17" x14ac:dyDescent="0.3">
      <c r="A1290" t="s">
        <v>1530</v>
      </c>
      <c r="B1290" t="s">
        <v>84</v>
      </c>
      <c r="C1290" t="s">
        <v>41</v>
      </c>
      <c r="D1290" t="str">
        <f t="shared" si="120"/>
        <v>Item_15_FURN</v>
      </c>
      <c r="E1290" t="s">
        <v>453</v>
      </c>
      <c r="F1290" s="5">
        <f t="shared" si="121"/>
        <v>26</v>
      </c>
      <c r="G1290">
        <v>26</v>
      </c>
      <c r="H1290">
        <f t="shared" si="122"/>
        <v>2</v>
      </c>
      <c r="I1290">
        <v>2</v>
      </c>
      <c r="J1290" s="3">
        <f t="shared" si="123"/>
        <v>52</v>
      </c>
      <c r="K1290">
        <v>52</v>
      </c>
      <c r="L1290" t="str">
        <f t="shared" si="124"/>
        <v>Low</v>
      </c>
      <c r="M1290" t="s">
        <v>15</v>
      </c>
      <c r="N1290" t="s">
        <v>38</v>
      </c>
      <c r="O1290" s="1">
        <v>45518</v>
      </c>
      <c r="P1290" s="7" t="str">
        <f t="shared" si="125"/>
        <v>YES</v>
      </c>
      <c r="Q1290" t="b">
        <v>1</v>
      </c>
    </row>
    <row r="1291" spans="1:17" x14ac:dyDescent="0.3">
      <c r="A1291" t="s">
        <v>1531</v>
      </c>
      <c r="B1291" t="s">
        <v>63</v>
      </c>
      <c r="C1291" t="s">
        <v>66</v>
      </c>
      <c r="D1291" t="str">
        <f t="shared" si="120"/>
        <v>Item_22_ELEC</v>
      </c>
      <c r="E1291" t="s">
        <v>369</v>
      </c>
      <c r="F1291" s="5">
        <f t="shared" si="121"/>
        <v>36.5</v>
      </c>
      <c r="G1291">
        <v>36.5</v>
      </c>
      <c r="H1291">
        <f t="shared" si="122"/>
        <v>9</v>
      </c>
      <c r="I1291">
        <v>9</v>
      </c>
      <c r="J1291" s="3">
        <f t="shared" si="123"/>
        <v>328.5</v>
      </c>
      <c r="K1291">
        <v>328.5</v>
      </c>
      <c r="L1291" t="str">
        <f t="shared" si="124"/>
        <v>High</v>
      </c>
      <c r="M1291" t="s">
        <v>15</v>
      </c>
      <c r="N1291" t="s">
        <v>38</v>
      </c>
      <c r="O1291" s="1">
        <v>45553</v>
      </c>
      <c r="P1291" s="7" t="str">
        <f t="shared" si="125"/>
        <v>NO</v>
      </c>
      <c r="Q1291" t="b">
        <v>0</v>
      </c>
    </row>
    <row r="1292" spans="1:17" x14ac:dyDescent="0.3">
      <c r="A1292" t="s">
        <v>1532</v>
      </c>
      <c r="B1292" t="s">
        <v>168</v>
      </c>
      <c r="C1292" t="s">
        <v>23</v>
      </c>
      <c r="D1292" t="str">
        <f t="shared" si="120"/>
        <v>Item_2_BUTC</v>
      </c>
      <c r="E1292" t="s">
        <v>162</v>
      </c>
      <c r="F1292" s="5">
        <f t="shared" si="121"/>
        <v>6.5</v>
      </c>
      <c r="G1292">
        <v>6.5</v>
      </c>
      <c r="H1292">
        <f t="shared" si="122"/>
        <v>3</v>
      </c>
      <c r="I1292">
        <v>3</v>
      </c>
      <c r="J1292" s="3">
        <f t="shared" si="123"/>
        <v>19.5</v>
      </c>
      <c r="K1292">
        <v>19.5</v>
      </c>
      <c r="L1292" t="str">
        <f t="shared" si="124"/>
        <v>Low</v>
      </c>
      <c r="M1292" t="s">
        <v>48</v>
      </c>
      <c r="N1292" t="s">
        <v>38</v>
      </c>
      <c r="O1292" s="1">
        <v>44930</v>
      </c>
      <c r="P1292" s="9" t="str">
        <f t="shared" si="125"/>
        <v>N/A</v>
      </c>
    </row>
    <row r="1293" spans="1:17" x14ac:dyDescent="0.3">
      <c r="A1293" t="s">
        <v>1533</v>
      </c>
      <c r="B1293" t="s">
        <v>65</v>
      </c>
      <c r="C1293" t="s">
        <v>41</v>
      </c>
      <c r="D1293" t="str">
        <f t="shared" si="120"/>
        <v>Item_2_FURN</v>
      </c>
      <c r="E1293" t="s">
        <v>295</v>
      </c>
      <c r="F1293" s="5">
        <f t="shared" si="121"/>
        <v>6.5</v>
      </c>
      <c r="G1293">
        <v>6.5</v>
      </c>
      <c r="H1293">
        <f t="shared" si="122"/>
        <v>4</v>
      </c>
      <c r="I1293">
        <v>4</v>
      </c>
      <c r="J1293" s="3">
        <f t="shared" si="123"/>
        <v>26</v>
      </c>
      <c r="K1293">
        <v>26</v>
      </c>
      <c r="L1293" t="str">
        <f t="shared" si="124"/>
        <v>Low</v>
      </c>
      <c r="M1293" t="s">
        <v>48</v>
      </c>
      <c r="N1293" t="s">
        <v>16</v>
      </c>
      <c r="O1293" s="1">
        <v>45099</v>
      </c>
      <c r="P1293" s="7" t="str">
        <f t="shared" si="125"/>
        <v>YES</v>
      </c>
      <c r="Q1293" t="b">
        <v>1</v>
      </c>
    </row>
    <row r="1294" spans="1:17" x14ac:dyDescent="0.3">
      <c r="A1294" t="s">
        <v>1534</v>
      </c>
      <c r="B1294" t="s">
        <v>116</v>
      </c>
      <c r="C1294" t="s">
        <v>13</v>
      </c>
      <c r="D1294" t="str">
        <f t="shared" si="120"/>
        <v>Item_7_PATI</v>
      </c>
      <c r="E1294" t="s">
        <v>178</v>
      </c>
      <c r="F1294" s="5">
        <f t="shared" si="121"/>
        <v>14</v>
      </c>
      <c r="G1294">
        <v>14</v>
      </c>
      <c r="H1294">
        <f t="shared" si="122"/>
        <v>1</v>
      </c>
      <c r="I1294">
        <v>1</v>
      </c>
      <c r="J1294" s="3">
        <f t="shared" si="123"/>
        <v>14</v>
      </c>
      <c r="K1294">
        <v>14</v>
      </c>
      <c r="L1294" t="str">
        <f t="shared" si="124"/>
        <v>Low</v>
      </c>
      <c r="M1294" t="s">
        <v>15</v>
      </c>
      <c r="N1294" t="s">
        <v>16</v>
      </c>
      <c r="O1294" s="1">
        <v>45490</v>
      </c>
      <c r="P1294" s="7" t="str">
        <f t="shared" si="125"/>
        <v>NO</v>
      </c>
      <c r="Q1294" t="b">
        <v>0</v>
      </c>
    </row>
    <row r="1295" spans="1:17" x14ac:dyDescent="0.3">
      <c r="A1295" t="s">
        <v>1535</v>
      </c>
      <c r="B1295" t="s">
        <v>63</v>
      </c>
      <c r="C1295" t="s">
        <v>19</v>
      </c>
      <c r="D1295" t="str">
        <f t="shared" si="120"/>
        <v>Item_3_MILK</v>
      </c>
      <c r="E1295" t="s">
        <v>284</v>
      </c>
      <c r="F1295" s="5">
        <f t="shared" si="121"/>
        <v>8</v>
      </c>
      <c r="G1295">
        <v>8</v>
      </c>
      <c r="H1295">
        <f t="shared" si="122"/>
        <v>2</v>
      </c>
      <c r="I1295">
        <v>2</v>
      </c>
      <c r="J1295" s="3">
        <f t="shared" si="123"/>
        <v>16</v>
      </c>
      <c r="K1295">
        <v>16</v>
      </c>
      <c r="L1295" t="str">
        <f t="shared" si="124"/>
        <v>Low</v>
      </c>
      <c r="M1295" t="s">
        <v>48</v>
      </c>
      <c r="N1295" t="s">
        <v>16</v>
      </c>
      <c r="O1295" s="1">
        <v>45230</v>
      </c>
      <c r="P1295" s="7" t="str">
        <f t="shared" si="125"/>
        <v>YES</v>
      </c>
      <c r="Q1295" t="b">
        <v>1</v>
      </c>
    </row>
    <row r="1296" spans="1:17" x14ac:dyDescent="0.3">
      <c r="A1296" t="s">
        <v>1536</v>
      </c>
      <c r="B1296" t="s">
        <v>100</v>
      </c>
      <c r="C1296" t="s">
        <v>13</v>
      </c>
      <c r="D1296" t="str">
        <f t="shared" si="120"/>
        <v>Item_13_PATI</v>
      </c>
      <c r="E1296" t="s">
        <v>372</v>
      </c>
      <c r="F1296" s="5">
        <f t="shared" si="121"/>
        <v>23</v>
      </c>
      <c r="G1296">
        <v>23</v>
      </c>
      <c r="H1296">
        <f t="shared" si="122"/>
        <v>9</v>
      </c>
      <c r="I1296">
        <v>9</v>
      </c>
      <c r="J1296" s="3">
        <f t="shared" si="123"/>
        <v>207</v>
      </c>
      <c r="K1296">
        <v>207</v>
      </c>
      <c r="L1296" t="str">
        <f t="shared" si="124"/>
        <v>Medium</v>
      </c>
      <c r="M1296" t="s">
        <v>48</v>
      </c>
      <c r="N1296" t="s">
        <v>16</v>
      </c>
      <c r="O1296" s="1">
        <v>45466</v>
      </c>
      <c r="P1296" s="7" t="str">
        <f t="shared" si="125"/>
        <v>NO</v>
      </c>
      <c r="Q1296" t="b">
        <v>0</v>
      </c>
    </row>
    <row r="1297" spans="1:17" x14ac:dyDescent="0.3">
      <c r="A1297" t="s">
        <v>1537</v>
      </c>
      <c r="B1297" t="s">
        <v>43</v>
      </c>
      <c r="C1297" t="s">
        <v>19</v>
      </c>
      <c r="D1297" t="str">
        <f t="shared" si="120"/>
        <v>Item_3_MILK</v>
      </c>
      <c r="E1297" t="s">
        <v>284</v>
      </c>
      <c r="F1297" s="5">
        <f t="shared" si="121"/>
        <v>8</v>
      </c>
      <c r="G1297">
        <v>8</v>
      </c>
      <c r="H1297">
        <f t="shared" si="122"/>
        <v>7</v>
      </c>
      <c r="I1297">
        <v>7</v>
      </c>
      <c r="J1297" s="3">
        <f t="shared" si="123"/>
        <v>56</v>
      </c>
      <c r="K1297">
        <v>56</v>
      </c>
      <c r="L1297" t="str">
        <f t="shared" si="124"/>
        <v>Low</v>
      </c>
      <c r="M1297" t="s">
        <v>25</v>
      </c>
      <c r="N1297" t="s">
        <v>38</v>
      </c>
      <c r="O1297" s="1">
        <v>45269</v>
      </c>
      <c r="P1297" s="7" t="str">
        <f t="shared" si="125"/>
        <v>NO</v>
      </c>
      <c r="Q1297" t="b">
        <v>0</v>
      </c>
    </row>
    <row r="1298" spans="1:17" x14ac:dyDescent="0.3">
      <c r="A1298" t="s">
        <v>1538</v>
      </c>
      <c r="B1298" t="s">
        <v>46</v>
      </c>
      <c r="C1298" t="s">
        <v>19</v>
      </c>
      <c r="D1298" t="str">
        <f t="shared" si="120"/>
        <v>Item_6_MILK</v>
      </c>
      <c r="E1298" t="s">
        <v>152</v>
      </c>
      <c r="F1298" s="5">
        <f t="shared" si="121"/>
        <v>12.5</v>
      </c>
      <c r="G1298">
        <v>12.5</v>
      </c>
      <c r="H1298">
        <f t="shared" si="122"/>
        <v>2</v>
      </c>
      <c r="I1298">
        <v>2</v>
      </c>
      <c r="J1298" s="3">
        <f t="shared" si="123"/>
        <v>25</v>
      </c>
      <c r="K1298">
        <v>25</v>
      </c>
      <c r="L1298" t="str">
        <f t="shared" si="124"/>
        <v>Low</v>
      </c>
      <c r="M1298" t="s">
        <v>48</v>
      </c>
      <c r="N1298" t="s">
        <v>16</v>
      </c>
      <c r="O1298" s="1">
        <v>45493</v>
      </c>
      <c r="P1298" s="7" t="str">
        <f t="shared" si="125"/>
        <v>NO</v>
      </c>
      <c r="Q1298" t="b">
        <v>0</v>
      </c>
    </row>
    <row r="1299" spans="1:17" x14ac:dyDescent="0.3">
      <c r="A1299" t="s">
        <v>1539</v>
      </c>
      <c r="B1299" t="s">
        <v>116</v>
      </c>
      <c r="C1299" t="s">
        <v>28</v>
      </c>
      <c r="D1299" t="str">
        <f t="shared" si="120"/>
        <v>Item_2_BEVE</v>
      </c>
      <c r="E1299" t="s">
        <v>308</v>
      </c>
      <c r="F1299" s="5">
        <f t="shared" si="121"/>
        <v>6.5</v>
      </c>
      <c r="G1299">
        <v>6.5</v>
      </c>
      <c r="H1299">
        <f t="shared" si="122"/>
        <v>3</v>
      </c>
      <c r="I1299">
        <v>3</v>
      </c>
      <c r="J1299" s="3">
        <f t="shared" si="123"/>
        <v>19.5</v>
      </c>
      <c r="K1299">
        <v>19.5</v>
      </c>
      <c r="L1299" t="str">
        <f t="shared" si="124"/>
        <v>Low</v>
      </c>
      <c r="M1299" t="s">
        <v>25</v>
      </c>
      <c r="N1299" t="s">
        <v>38</v>
      </c>
      <c r="O1299" s="1">
        <v>44781</v>
      </c>
      <c r="P1299" s="7" t="str">
        <f t="shared" si="125"/>
        <v>NO</v>
      </c>
      <c r="Q1299" t="b">
        <v>0</v>
      </c>
    </row>
    <row r="1300" spans="1:17" x14ac:dyDescent="0.3">
      <c r="A1300" t="s">
        <v>1540</v>
      </c>
      <c r="B1300" t="s">
        <v>89</v>
      </c>
      <c r="C1300" t="s">
        <v>28</v>
      </c>
      <c r="D1300" t="str">
        <f t="shared" si="120"/>
        <v>Item_2_BEVE</v>
      </c>
      <c r="E1300" t="s">
        <v>308</v>
      </c>
      <c r="F1300" s="5">
        <f t="shared" si="121"/>
        <v>6.5</v>
      </c>
      <c r="G1300">
        <v>6.5</v>
      </c>
      <c r="H1300">
        <f t="shared" si="122"/>
        <v>3</v>
      </c>
      <c r="I1300">
        <v>3</v>
      </c>
      <c r="J1300" s="3">
        <f t="shared" si="123"/>
        <v>19.5</v>
      </c>
      <c r="K1300">
        <v>19.5</v>
      </c>
      <c r="L1300" t="str">
        <f t="shared" si="124"/>
        <v>Low</v>
      </c>
      <c r="M1300" t="s">
        <v>48</v>
      </c>
      <c r="N1300" t="s">
        <v>38</v>
      </c>
      <c r="O1300" s="1">
        <v>45087</v>
      </c>
      <c r="P1300" s="7" t="str">
        <f t="shared" si="125"/>
        <v>NO</v>
      </c>
      <c r="Q1300" t="b">
        <v>0</v>
      </c>
    </row>
    <row r="1301" spans="1:17" x14ac:dyDescent="0.3">
      <c r="A1301" t="s">
        <v>1541</v>
      </c>
      <c r="B1301" t="s">
        <v>43</v>
      </c>
      <c r="C1301" t="s">
        <v>66</v>
      </c>
      <c r="D1301" t="str">
        <f t="shared" si="120"/>
        <v>Item_6_ELEC</v>
      </c>
      <c r="E1301" t="s">
        <v>215</v>
      </c>
      <c r="F1301" s="5">
        <f t="shared" si="121"/>
        <v>12.5</v>
      </c>
      <c r="G1301">
        <v>12.5</v>
      </c>
      <c r="H1301">
        <f t="shared" si="122"/>
        <v>2</v>
      </c>
      <c r="I1301">
        <v>2</v>
      </c>
      <c r="J1301" s="3">
        <f t="shared" si="123"/>
        <v>25</v>
      </c>
      <c r="K1301">
        <v>25</v>
      </c>
      <c r="L1301" t="str">
        <f t="shared" si="124"/>
        <v>Low</v>
      </c>
      <c r="M1301" t="s">
        <v>15</v>
      </c>
      <c r="N1301" t="s">
        <v>38</v>
      </c>
      <c r="O1301" s="1">
        <v>44853</v>
      </c>
      <c r="P1301" s="9" t="str">
        <f t="shared" si="125"/>
        <v>N/A</v>
      </c>
    </row>
    <row r="1302" spans="1:17" x14ac:dyDescent="0.3">
      <c r="A1302" t="s">
        <v>1542</v>
      </c>
      <c r="B1302" t="s">
        <v>36</v>
      </c>
      <c r="C1302" t="s">
        <v>130</v>
      </c>
      <c r="D1302" t="str">
        <f t="shared" si="120"/>
        <v>Item_3_COMP</v>
      </c>
      <c r="E1302" t="s">
        <v>1048</v>
      </c>
      <c r="F1302" s="5">
        <f t="shared" si="121"/>
        <v>8</v>
      </c>
      <c r="G1302">
        <v>8</v>
      </c>
      <c r="H1302">
        <f t="shared" si="122"/>
        <v>4</v>
      </c>
      <c r="I1302">
        <v>4</v>
      </c>
      <c r="J1302" s="3">
        <f t="shared" si="123"/>
        <v>32</v>
      </c>
      <c r="K1302">
        <v>32</v>
      </c>
      <c r="L1302" t="str">
        <f t="shared" si="124"/>
        <v>Low</v>
      </c>
      <c r="M1302" t="s">
        <v>48</v>
      </c>
      <c r="N1302" t="s">
        <v>16</v>
      </c>
      <c r="O1302" s="1">
        <v>44695</v>
      </c>
      <c r="P1302" s="7" t="str">
        <f t="shared" si="125"/>
        <v>YES</v>
      </c>
      <c r="Q1302" t="b">
        <v>1</v>
      </c>
    </row>
    <row r="1303" spans="1:17" x14ac:dyDescent="0.3">
      <c r="A1303" t="s">
        <v>1543</v>
      </c>
      <c r="B1303" t="s">
        <v>108</v>
      </c>
      <c r="C1303" t="s">
        <v>28</v>
      </c>
      <c r="D1303" t="str">
        <f t="shared" si="120"/>
        <v>Item_20_BEVE</v>
      </c>
      <c r="E1303" t="s">
        <v>258</v>
      </c>
      <c r="F1303" s="5">
        <f t="shared" si="121"/>
        <v>33.5</v>
      </c>
      <c r="G1303">
        <v>33.5</v>
      </c>
      <c r="H1303">
        <f t="shared" si="122"/>
        <v>7</v>
      </c>
      <c r="I1303">
        <v>7</v>
      </c>
      <c r="J1303" s="3">
        <f t="shared" si="123"/>
        <v>234.5</v>
      </c>
      <c r="K1303">
        <v>234.5</v>
      </c>
      <c r="L1303" t="str">
        <f t="shared" si="124"/>
        <v>Medium</v>
      </c>
      <c r="M1303" t="s">
        <v>48</v>
      </c>
      <c r="N1303" t="s">
        <v>38</v>
      </c>
      <c r="O1303" s="1">
        <v>45235</v>
      </c>
      <c r="P1303" s="9" t="str">
        <f t="shared" si="125"/>
        <v>N/A</v>
      </c>
    </row>
    <row r="1304" spans="1:17" x14ac:dyDescent="0.3">
      <c r="A1304" t="s">
        <v>1544</v>
      </c>
      <c r="B1304" t="s">
        <v>80</v>
      </c>
      <c r="C1304" t="s">
        <v>23</v>
      </c>
      <c r="D1304" s="2" t="str">
        <f t="shared" si="120"/>
        <v>Unknown_Item</v>
      </c>
      <c r="F1304" s="5">
        <f t="shared" si="121"/>
        <v>12.5</v>
      </c>
      <c r="G1304">
        <v>12.5</v>
      </c>
      <c r="H1304" s="2">
        <f t="shared" si="122"/>
        <v>6</v>
      </c>
      <c r="J1304" s="4">
        <f t="shared" si="123"/>
        <v>108.5</v>
      </c>
      <c r="L1304" t="str">
        <f t="shared" si="124"/>
        <v>Low</v>
      </c>
      <c r="M1304" t="s">
        <v>48</v>
      </c>
      <c r="N1304" t="s">
        <v>16</v>
      </c>
      <c r="O1304" s="1">
        <v>44607</v>
      </c>
      <c r="P1304" s="7" t="str">
        <f t="shared" si="125"/>
        <v>NO</v>
      </c>
      <c r="Q1304" t="b">
        <v>0</v>
      </c>
    </row>
    <row r="1305" spans="1:17" x14ac:dyDescent="0.3">
      <c r="A1305" t="s">
        <v>1545</v>
      </c>
      <c r="B1305" t="s">
        <v>63</v>
      </c>
      <c r="C1305" t="s">
        <v>19</v>
      </c>
      <c r="D1305" t="str">
        <f t="shared" si="120"/>
        <v>Item_16_MILK</v>
      </c>
      <c r="E1305" t="s">
        <v>58</v>
      </c>
      <c r="F1305" s="5">
        <f t="shared" si="121"/>
        <v>27.5</v>
      </c>
      <c r="G1305">
        <v>27.5</v>
      </c>
      <c r="H1305">
        <f t="shared" si="122"/>
        <v>9</v>
      </c>
      <c r="I1305">
        <v>9</v>
      </c>
      <c r="J1305" s="3">
        <f t="shared" si="123"/>
        <v>247.5</v>
      </c>
      <c r="K1305">
        <v>247.5</v>
      </c>
      <c r="L1305" t="str">
        <f t="shared" si="124"/>
        <v>Medium</v>
      </c>
      <c r="M1305" t="s">
        <v>25</v>
      </c>
      <c r="N1305" t="s">
        <v>38</v>
      </c>
      <c r="O1305" s="1">
        <v>44596</v>
      </c>
      <c r="P1305" s="7" t="str">
        <f t="shared" si="125"/>
        <v>NO</v>
      </c>
      <c r="Q1305" t="b">
        <v>0</v>
      </c>
    </row>
    <row r="1306" spans="1:17" x14ac:dyDescent="0.3">
      <c r="A1306" t="s">
        <v>1546</v>
      </c>
      <c r="B1306" t="s">
        <v>55</v>
      </c>
      <c r="C1306" t="s">
        <v>32</v>
      </c>
      <c r="D1306" t="str">
        <f t="shared" si="120"/>
        <v>Item_17_FOOD</v>
      </c>
      <c r="E1306" t="s">
        <v>498</v>
      </c>
      <c r="F1306" s="5">
        <f t="shared" si="121"/>
        <v>29</v>
      </c>
      <c r="G1306">
        <v>29</v>
      </c>
      <c r="H1306">
        <f t="shared" si="122"/>
        <v>5</v>
      </c>
      <c r="I1306">
        <v>5</v>
      </c>
      <c r="J1306" s="3">
        <f t="shared" si="123"/>
        <v>145</v>
      </c>
      <c r="K1306">
        <v>145</v>
      </c>
      <c r="L1306" t="str">
        <f t="shared" si="124"/>
        <v>Low</v>
      </c>
      <c r="M1306" t="s">
        <v>48</v>
      </c>
      <c r="N1306" t="s">
        <v>38</v>
      </c>
      <c r="O1306" s="1">
        <v>44993</v>
      </c>
      <c r="P1306" s="7" t="str">
        <f t="shared" si="125"/>
        <v>YES</v>
      </c>
      <c r="Q1306" t="b">
        <v>1</v>
      </c>
    </row>
    <row r="1307" spans="1:17" x14ac:dyDescent="0.3">
      <c r="A1307" t="s">
        <v>1547</v>
      </c>
      <c r="B1307" t="s">
        <v>22</v>
      </c>
      <c r="C1307" t="s">
        <v>32</v>
      </c>
      <c r="D1307" t="str">
        <f t="shared" si="120"/>
        <v>Item_25_FOOD</v>
      </c>
      <c r="E1307" t="s">
        <v>365</v>
      </c>
      <c r="F1307" s="5">
        <f t="shared" si="121"/>
        <v>41</v>
      </c>
      <c r="G1307">
        <v>41</v>
      </c>
      <c r="H1307">
        <f t="shared" si="122"/>
        <v>8</v>
      </c>
      <c r="I1307">
        <v>8</v>
      </c>
      <c r="J1307" s="3">
        <f t="shared" si="123"/>
        <v>328</v>
      </c>
      <c r="K1307">
        <v>328</v>
      </c>
      <c r="L1307" t="str">
        <f t="shared" si="124"/>
        <v>High</v>
      </c>
      <c r="M1307" t="s">
        <v>25</v>
      </c>
      <c r="N1307" t="s">
        <v>38</v>
      </c>
      <c r="O1307" s="1">
        <v>44708</v>
      </c>
      <c r="P1307" s="7" t="str">
        <f t="shared" si="125"/>
        <v>YES</v>
      </c>
      <c r="Q1307" t="b">
        <v>1</v>
      </c>
    </row>
    <row r="1308" spans="1:17" x14ac:dyDescent="0.3">
      <c r="A1308" t="s">
        <v>1548</v>
      </c>
      <c r="B1308" t="s">
        <v>43</v>
      </c>
      <c r="C1308" t="s">
        <v>23</v>
      </c>
      <c r="D1308" t="str">
        <f t="shared" si="120"/>
        <v>Item_6_BUTC</v>
      </c>
      <c r="E1308" t="s">
        <v>598</v>
      </c>
      <c r="F1308" s="5">
        <f t="shared" si="121"/>
        <v>12.5</v>
      </c>
      <c r="G1308">
        <v>12.5</v>
      </c>
      <c r="H1308">
        <f t="shared" si="122"/>
        <v>6</v>
      </c>
      <c r="I1308">
        <v>6</v>
      </c>
      <c r="J1308" s="3">
        <f t="shared" si="123"/>
        <v>75</v>
      </c>
      <c r="K1308">
        <v>75</v>
      </c>
      <c r="L1308" t="str">
        <f t="shared" si="124"/>
        <v>Low</v>
      </c>
      <c r="M1308" t="s">
        <v>25</v>
      </c>
      <c r="N1308" t="s">
        <v>38</v>
      </c>
      <c r="O1308" s="1">
        <v>45294</v>
      </c>
      <c r="P1308" s="7" t="str">
        <f t="shared" si="125"/>
        <v>YES</v>
      </c>
      <c r="Q1308" t="b">
        <v>1</v>
      </c>
    </row>
    <row r="1309" spans="1:17" x14ac:dyDescent="0.3">
      <c r="A1309" t="s">
        <v>1549</v>
      </c>
      <c r="B1309" t="s">
        <v>40</v>
      </c>
      <c r="C1309" t="s">
        <v>66</v>
      </c>
      <c r="D1309" t="str">
        <f t="shared" si="120"/>
        <v>Item_18_ELEC</v>
      </c>
      <c r="E1309" t="s">
        <v>955</v>
      </c>
      <c r="F1309" s="5">
        <f t="shared" si="121"/>
        <v>30.5</v>
      </c>
      <c r="G1309">
        <v>30.5</v>
      </c>
      <c r="H1309">
        <f t="shared" si="122"/>
        <v>10</v>
      </c>
      <c r="I1309">
        <v>10</v>
      </c>
      <c r="J1309" s="3">
        <f t="shared" si="123"/>
        <v>305</v>
      </c>
      <c r="K1309">
        <v>305</v>
      </c>
      <c r="L1309" t="str">
        <f t="shared" si="124"/>
        <v>High</v>
      </c>
      <c r="M1309" t="s">
        <v>48</v>
      </c>
      <c r="N1309" t="s">
        <v>38</v>
      </c>
      <c r="O1309" s="1">
        <v>44949</v>
      </c>
      <c r="P1309" s="7" t="str">
        <f t="shared" si="125"/>
        <v>YES</v>
      </c>
      <c r="Q1309" t="b">
        <v>1</v>
      </c>
    </row>
    <row r="1310" spans="1:17" x14ac:dyDescent="0.3">
      <c r="A1310" t="s">
        <v>1550</v>
      </c>
      <c r="B1310" t="s">
        <v>65</v>
      </c>
      <c r="C1310" t="s">
        <v>19</v>
      </c>
      <c r="D1310" t="str">
        <f t="shared" si="120"/>
        <v>Item_17_MILK</v>
      </c>
      <c r="E1310" t="s">
        <v>20</v>
      </c>
      <c r="F1310" s="5">
        <f t="shared" si="121"/>
        <v>29</v>
      </c>
      <c r="G1310">
        <v>29</v>
      </c>
      <c r="H1310">
        <f t="shared" si="122"/>
        <v>3</v>
      </c>
      <c r="I1310">
        <v>3</v>
      </c>
      <c r="J1310" s="3">
        <f t="shared" si="123"/>
        <v>87</v>
      </c>
      <c r="K1310">
        <v>87</v>
      </c>
      <c r="L1310" t="str">
        <f t="shared" si="124"/>
        <v>Low</v>
      </c>
      <c r="M1310" t="s">
        <v>15</v>
      </c>
      <c r="N1310" t="s">
        <v>38</v>
      </c>
      <c r="O1310" s="1">
        <v>45456</v>
      </c>
      <c r="P1310" s="9" t="str">
        <f t="shared" si="125"/>
        <v>N/A</v>
      </c>
    </row>
    <row r="1311" spans="1:17" x14ac:dyDescent="0.3">
      <c r="A1311" t="s">
        <v>1551</v>
      </c>
      <c r="B1311" t="s">
        <v>63</v>
      </c>
      <c r="C1311" t="s">
        <v>130</v>
      </c>
      <c r="D1311" t="str">
        <f t="shared" si="120"/>
        <v>Item_6_COMP</v>
      </c>
      <c r="E1311" t="s">
        <v>293</v>
      </c>
      <c r="F1311" s="5">
        <f t="shared" si="121"/>
        <v>12.5</v>
      </c>
      <c r="G1311">
        <v>12.5</v>
      </c>
      <c r="H1311">
        <f t="shared" si="122"/>
        <v>4</v>
      </c>
      <c r="I1311">
        <v>4</v>
      </c>
      <c r="J1311" s="3">
        <f t="shared" si="123"/>
        <v>50</v>
      </c>
      <c r="K1311">
        <v>50</v>
      </c>
      <c r="L1311" t="str">
        <f t="shared" si="124"/>
        <v>Low</v>
      </c>
      <c r="M1311" t="s">
        <v>25</v>
      </c>
      <c r="N1311" t="s">
        <v>16</v>
      </c>
      <c r="O1311" s="1">
        <v>44919</v>
      </c>
      <c r="P1311" s="7" t="str">
        <f t="shared" si="125"/>
        <v>NO</v>
      </c>
      <c r="Q1311" t="b">
        <v>0</v>
      </c>
    </row>
    <row r="1312" spans="1:17" x14ac:dyDescent="0.3">
      <c r="A1312" t="s">
        <v>1552</v>
      </c>
      <c r="B1312" t="s">
        <v>18</v>
      </c>
      <c r="C1312" t="s">
        <v>28</v>
      </c>
      <c r="D1312" t="str">
        <f t="shared" si="120"/>
        <v>Item_21_BEVE</v>
      </c>
      <c r="E1312" t="s">
        <v>301</v>
      </c>
      <c r="F1312" s="5">
        <f t="shared" si="121"/>
        <v>35</v>
      </c>
      <c r="G1312">
        <v>35</v>
      </c>
      <c r="H1312">
        <f t="shared" si="122"/>
        <v>5</v>
      </c>
      <c r="I1312">
        <v>5</v>
      </c>
      <c r="J1312" s="3">
        <f t="shared" si="123"/>
        <v>175</v>
      </c>
      <c r="K1312">
        <v>175</v>
      </c>
      <c r="L1312" t="str">
        <f t="shared" si="124"/>
        <v>Medium</v>
      </c>
      <c r="M1312" t="s">
        <v>48</v>
      </c>
      <c r="N1312" t="s">
        <v>16</v>
      </c>
      <c r="O1312" s="1">
        <v>45065</v>
      </c>
      <c r="P1312" s="7" t="str">
        <f t="shared" si="125"/>
        <v>NO</v>
      </c>
      <c r="Q1312" t="b">
        <v>0</v>
      </c>
    </row>
    <row r="1313" spans="1:17" x14ac:dyDescent="0.3">
      <c r="A1313" t="s">
        <v>1553</v>
      </c>
      <c r="B1313" t="s">
        <v>168</v>
      </c>
      <c r="C1313" t="s">
        <v>32</v>
      </c>
      <c r="D1313" t="str">
        <f t="shared" si="120"/>
        <v>Item_10_FOOD</v>
      </c>
      <c r="E1313" t="s">
        <v>78</v>
      </c>
      <c r="F1313" s="5">
        <f t="shared" si="121"/>
        <v>18.5</v>
      </c>
      <c r="G1313">
        <v>18.5</v>
      </c>
      <c r="H1313">
        <f t="shared" si="122"/>
        <v>8</v>
      </c>
      <c r="I1313">
        <v>8</v>
      </c>
      <c r="J1313" s="3">
        <f t="shared" si="123"/>
        <v>148</v>
      </c>
      <c r="K1313">
        <v>148</v>
      </c>
      <c r="L1313" t="str">
        <f t="shared" si="124"/>
        <v>Low</v>
      </c>
      <c r="M1313" t="s">
        <v>25</v>
      </c>
      <c r="N1313" t="s">
        <v>16</v>
      </c>
      <c r="O1313" s="1">
        <v>44665</v>
      </c>
      <c r="P1313" s="9" t="str">
        <f t="shared" si="125"/>
        <v>N/A</v>
      </c>
    </row>
    <row r="1314" spans="1:17" x14ac:dyDescent="0.3">
      <c r="A1314" t="s">
        <v>1554</v>
      </c>
      <c r="B1314" t="s">
        <v>43</v>
      </c>
      <c r="C1314" t="s">
        <v>13</v>
      </c>
      <c r="D1314" t="str">
        <f t="shared" si="120"/>
        <v>Item_22_PATI</v>
      </c>
      <c r="E1314" t="s">
        <v>92</v>
      </c>
      <c r="F1314" s="5">
        <f t="shared" si="121"/>
        <v>36.5</v>
      </c>
      <c r="G1314">
        <v>36.5</v>
      </c>
      <c r="H1314">
        <f t="shared" si="122"/>
        <v>3</v>
      </c>
      <c r="I1314">
        <v>3</v>
      </c>
      <c r="J1314" s="3">
        <f t="shared" si="123"/>
        <v>109.5</v>
      </c>
      <c r="K1314">
        <v>109.5</v>
      </c>
      <c r="L1314" t="str">
        <f t="shared" si="124"/>
        <v>Low</v>
      </c>
      <c r="M1314" t="s">
        <v>15</v>
      </c>
      <c r="N1314" t="s">
        <v>16</v>
      </c>
      <c r="O1314" s="1">
        <v>45265</v>
      </c>
      <c r="P1314" s="7" t="str">
        <f t="shared" si="125"/>
        <v>YES</v>
      </c>
      <c r="Q1314" t="b">
        <v>1</v>
      </c>
    </row>
    <row r="1315" spans="1:17" x14ac:dyDescent="0.3">
      <c r="A1315" t="s">
        <v>1555</v>
      </c>
      <c r="B1315" t="s">
        <v>18</v>
      </c>
      <c r="C1315" t="s">
        <v>19</v>
      </c>
      <c r="D1315" t="str">
        <f t="shared" si="120"/>
        <v>Item_1_MILK</v>
      </c>
      <c r="E1315" t="s">
        <v>271</v>
      </c>
      <c r="F1315" s="5">
        <f t="shared" si="121"/>
        <v>5</v>
      </c>
      <c r="G1315">
        <v>5</v>
      </c>
      <c r="H1315">
        <f t="shared" si="122"/>
        <v>10</v>
      </c>
      <c r="I1315">
        <v>10</v>
      </c>
      <c r="J1315" s="3">
        <f t="shared" si="123"/>
        <v>50</v>
      </c>
      <c r="K1315">
        <v>50</v>
      </c>
      <c r="L1315" t="str">
        <f t="shared" si="124"/>
        <v>Low</v>
      </c>
      <c r="M1315" t="s">
        <v>15</v>
      </c>
      <c r="N1315" t="s">
        <v>16</v>
      </c>
      <c r="O1315" s="1">
        <v>45187</v>
      </c>
      <c r="P1315" s="7" t="str">
        <f t="shared" si="125"/>
        <v>NO</v>
      </c>
      <c r="Q1315" t="b">
        <v>0</v>
      </c>
    </row>
    <row r="1316" spans="1:17" x14ac:dyDescent="0.3">
      <c r="A1316" t="s">
        <v>1556</v>
      </c>
      <c r="B1316" t="s">
        <v>123</v>
      </c>
      <c r="C1316" t="s">
        <v>66</v>
      </c>
      <c r="D1316" t="str">
        <f t="shared" si="120"/>
        <v>Item_8_ELEC</v>
      </c>
      <c r="E1316" t="s">
        <v>246</v>
      </c>
      <c r="F1316" s="5">
        <f t="shared" si="121"/>
        <v>15.5</v>
      </c>
      <c r="G1316">
        <v>15.5</v>
      </c>
      <c r="H1316">
        <f t="shared" si="122"/>
        <v>9</v>
      </c>
      <c r="I1316">
        <v>9</v>
      </c>
      <c r="J1316" s="3">
        <f t="shared" si="123"/>
        <v>139.5</v>
      </c>
      <c r="K1316">
        <v>139.5</v>
      </c>
      <c r="L1316" t="str">
        <f t="shared" si="124"/>
        <v>Low</v>
      </c>
      <c r="M1316" t="s">
        <v>48</v>
      </c>
      <c r="N1316" t="s">
        <v>16</v>
      </c>
      <c r="O1316" s="1">
        <v>44619</v>
      </c>
      <c r="P1316" s="7" t="str">
        <f t="shared" si="125"/>
        <v>NO</v>
      </c>
      <c r="Q1316" t="b">
        <v>0</v>
      </c>
    </row>
    <row r="1317" spans="1:17" x14ac:dyDescent="0.3">
      <c r="A1317" t="s">
        <v>1557</v>
      </c>
      <c r="B1317" t="s">
        <v>108</v>
      </c>
      <c r="C1317" t="s">
        <v>32</v>
      </c>
      <c r="D1317" s="2" t="str">
        <f t="shared" si="120"/>
        <v>Unknown_Item</v>
      </c>
      <c r="F1317" s="6">
        <f t="shared" si="121"/>
        <v>23.365911749958215</v>
      </c>
      <c r="H1317">
        <f t="shared" si="122"/>
        <v>7</v>
      </c>
      <c r="I1317">
        <v>7</v>
      </c>
      <c r="J1317" s="3">
        <f t="shared" si="123"/>
        <v>77</v>
      </c>
      <c r="K1317">
        <v>77</v>
      </c>
      <c r="L1317" t="str">
        <f t="shared" si="124"/>
        <v>Low</v>
      </c>
      <c r="M1317" t="s">
        <v>15</v>
      </c>
      <c r="N1317" t="s">
        <v>16</v>
      </c>
      <c r="O1317" s="1">
        <v>44587</v>
      </c>
      <c r="P1317" s="9" t="str">
        <f t="shared" si="125"/>
        <v>N/A</v>
      </c>
    </row>
    <row r="1318" spans="1:17" x14ac:dyDescent="0.3">
      <c r="A1318" t="s">
        <v>1558</v>
      </c>
      <c r="B1318" t="s">
        <v>80</v>
      </c>
      <c r="C1318" t="s">
        <v>13</v>
      </c>
      <c r="D1318" t="str">
        <f t="shared" si="120"/>
        <v>Item_13_PATI</v>
      </c>
      <c r="E1318" t="s">
        <v>372</v>
      </c>
      <c r="F1318" s="5">
        <f t="shared" si="121"/>
        <v>23</v>
      </c>
      <c r="G1318">
        <v>23</v>
      </c>
      <c r="H1318">
        <f t="shared" si="122"/>
        <v>5</v>
      </c>
      <c r="I1318">
        <v>5</v>
      </c>
      <c r="J1318" s="3">
        <f t="shared" si="123"/>
        <v>115</v>
      </c>
      <c r="K1318">
        <v>115</v>
      </c>
      <c r="L1318" t="str">
        <f t="shared" si="124"/>
        <v>Low</v>
      </c>
      <c r="M1318" t="s">
        <v>15</v>
      </c>
      <c r="N1318" t="s">
        <v>38</v>
      </c>
      <c r="O1318" s="1">
        <v>45264</v>
      </c>
      <c r="P1318" s="7" t="str">
        <f t="shared" si="125"/>
        <v>NO</v>
      </c>
      <c r="Q1318" t="b">
        <v>0</v>
      </c>
    </row>
    <row r="1319" spans="1:17" x14ac:dyDescent="0.3">
      <c r="A1319" t="s">
        <v>1559</v>
      </c>
      <c r="B1319" t="s">
        <v>43</v>
      </c>
      <c r="C1319" t="s">
        <v>32</v>
      </c>
      <c r="D1319" s="2" t="str">
        <f t="shared" si="120"/>
        <v>Unknown_Item</v>
      </c>
      <c r="F1319" s="6">
        <f t="shared" si="121"/>
        <v>23.365911749958215</v>
      </c>
      <c r="H1319">
        <f t="shared" si="122"/>
        <v>3</v>
      </c>
      <c r="I1319">
        <v>3</v>
      </c>
      <c r="J1319" s="3">
        <f t="shared" si="123"/>
        <v>69</v>
      </c>
      <c r="K1319">
        <v>69</v>
      </c>
      <c r="L1319" t="str">
        <f t="shared" si="124"/>
        <v>Low</v>
      </c>
      <c r="M1319" t="s">
        <v>25</v>
      </c>
      <c r="N1319" t="s">
        <v>16</v>
      </c>
      <c r="O1319" s="1">
        <v>45573</v>
      </c>
      <c r="P1319" s="7" t="str">
        <f t="shared" si="125"/>
        <v>YES</v>
      </c>
      <c r="Q1319" t="b">
        <v>1</v>
      </c>
    </row>
    <row r="1320" spans="1:17" x14ac:dyDescent="0.3">
      <c r="A1320" t="s">
        <v>1560</v>
      </c>
      <c r="B1320" t="s">
        <v>74</v>
      </c>
      <c r="C1320" t="s">
        <v>41</v>
      </c>
      <c r="D1320" t="str">
        <f t="shared" si="120"/>
        <v>Item_11_FURN</v>
      </c>
      <c r="E1320" t="s">
        <v>190</v>
      </c>
      <c r="F1320" s="5">
        <f t="shared" si="121"/>
        <v>20</v>
      </c>
      <c r="G1320">
        <v>20</v>
      </c>
      <c r="H1320">
        <f t="shared" si="122"/>
        <v>5</v>
      </c>
      <c r="I1320">
        <v>5</v>
      </c>
      <c r="J1320" s="3">
        <f t="shared" si="123"/>
        <v>100</v>
      </c>
      <c r="K1320">
        <v>100</v>
      </c>
      <c r="L1320" t="str">
        <f t="shared" si="124"/>
        <v>Low</v>
      </c>
      <c r="M1320" t="s">
        <v>48</v>
      </c>
      <c r="N1320" t="s">
        <v>16</v>
      </c>
      <c r="O1320" s="1">
        <v>44892</v>
      </c>
      <c r="P1320" s="9" t="str">
        <f t="shared" si="125"/>
        <v>N/A</v>
      </c>
    </row>
    <row r="1321" spans="1:17" x14ac:dyDescent="0.3">
      <c r="A1321" t="s">
        <v>1561</v>
      </c>
      <c r="B1321" t="s">
        <v>108</v>
      </c>
      <c r="C1321" t="s">
        <v>23</v>
      </c>
      <c r="D1321" s="2" t="str">
        <f t="shared" si="120"/>
        <v>Unknown_Item</v>
      </c>
      <c r="F1321" s="6">
        <f t="shared" si="121"/>
        <v>23.365911749958215</v>
      </c>
      <c r="H1321">
        <f t="shared" si="122"/>
        <v>9</v>
      </c>
      <c r="I1321">
        <v>9</v>
      </c>
      <c r="J1321" s="3">
        <f t="shared" si="123"/>
        <v>234</v>
      </c>
      <c r="K1321">
        <v>234</v>
      </c>
      <c r="L1321" t="str">
        <f t="shared" si="124"/>
        <v>Medium</v>
      </c>
      <c r="M1321" t="s">
        <v>25</v>
      </c>
      <c r="N1321" t="s">
        <v>16</v>
      </c>
      <c r="O1321" s="1">
        <v>45540</v>
      </c>
      <c r="P1321" s="7" t="str">
        <f t="shared" si="125"/>
        <v>NO</v>
      </c>
      <c r="Q1321" t="b">
        <v>0</v>
      </c>
    </row>
    <row r="1322" spans="1:17" x14ac:dyDescent="0.3">
      <c r="A1322" t="s">
        <v>1562</v>
      </c>
      <c r="B1322" t="s">
        <v>168</v>
      </c>
      <c r="C1322" t="s">
        <v>13</v>
      </c>
      <c r="D1322" t="str">
        <f t="shared" si="120"/>
        <v>Item_17_PATI</v>
      </c>
      <c r="E1322" t="s">
        <v>61</v>
      </c>
      <c r="F1322" s="5">
        <f t="shared" si="121"/>
        <v>29</v>
      </c>
      <c r="G1322">
        <v>29</v>
      </c>
      <c r="H1322">
        <f t="shared" si="122"/>
        <v>4</v>
      </c>
      <c r="I1322">
        <v>4</v>
      </c>
      <c r="J1322" s="3">
        <f t="shared" si="123"/>
        <v>116</v>
      </c>
      <c r="K1322">
        <v>116</v>
      </c>
      <c r="L1322" t="str">
        <f t="shared" si="124"/>
        <v>Low</v>
      </c>
      <c r="M1322" t="s">
        <v>48</v>
      </c>
      <c r="N1322" t="s">
        <v>38</v>
      </c>
      <c r="O1322" s="1">
        <v>45050</v>
      </c>
      <c r="P1322" s="7" t="str">
        <f t="shared" si="125"/>
        <v>YES</v>
      </c>
      <c r="Q1322" t="b">
        <v>1</v>
      </c>
    </row>
    <row r="1323" spans="1:17" x14ac:dyDescent="0.3">
      <c r="A1323" t="s">
        <v>1563</v>
      </c>
      <c r="B1323" t="s">
        <v>18</v>
      </c>
      <c r="C1323" t="s">
        <v>130</v>
      </c>
      <c r="D1323" t="str">
        <f t="shared" si="120"/>
        <v>Item_12_COMP</v>
      </c>
      <c r="E1323" t="s">
        <v>621</v>
      </c>
      <c r="F1323" s="5">
        <f t="shared" si="121"/>
        <v>21.5</v>
      </c>
      <c r="G1323">
        <v>21.5</v>
      </c>
      <c r="H1323">
        <f t="shared" si="122"/>
        <v>1</v>
      </c>
      <c r="I1323">
        <v>1</v>
      </c>
      <c r="J1323" s="3">
        <f t="shared" si="123"/>
        <v>21.5</v>
      </c>
      <c r="K1323">
        <v>21.5</v>
      </c>
      <c r="L1323" t="str">
        <f t="shared" si="124"/>
        <v>Low</v>
      </c>
      <c r="M1323" t="s">
        <v>48</v>
      </c>
      <c r="N1323" t="s">
        <v>16</v>
      </c>
      <c r="O1323" s="1">
        <v>44740</v>
      </c>
      <c r="P1323" s="9" t="str">
        <f t="shared" si="125"/>
        <v>N/A</v>
      </c>
    </row>
    <row r="1324" spans="1:17" x14ac:dyDescent="0.3">
      <c r="A1324" t="s">
        <v>1564</v>
      </c>
      <c r="B1324" t="s">
        <v>65</v>
      </c>
      <c r="C1324" t="s">
        <v>130</v>
      </c>
      <c r="D1324" s="2" t="str">
        <f t="shared" si="120"/>
        <v>Unknown_Item</v>
      </c>
      <c r="F1324" s="6">
        <f t="shared" si="121"/>
        <v>23.365911749958215</v>
      </c>
      <c r="H1324">
        <f t="shared" si="122"/>
        <v>8</v>
      </c>
      <c r="I1324">
        <v>8</v>
      </c>
      <c r="J1324" s="3">
        <f t="shared" si="123"/>
        <v>256</v>
      </c>
      <c r="K1324">
        <v>256</v>
      </c>
      <c r="L1324" t="str">
        <f t="shared" si="124"/>
        <v>Medium</v>
      </c>
      <c r="M1324" t="s">
        <v>48</v>
      </c>
      <c r="N1324" t="s">
        <v>16</v>
      </c>
      <c r="O1324" s="1">
        <v>45600</v>
      </c>
      <c r="P1324" s="9" t="str">
        <f t="shared" si="125"/>
        <v>N/A</v>
      </c>
    </row>
    <row r="1325" spans="1:17" x14ac:dyDescent="0.3">
      <c r="A1325" t="s">
        <v>1565</v>
      </c>
      <c r="B1325" t="s">
        <v>46</v>
      </c>
      <c r="C1325" t="s">
        <v>23</v>
      </c>
      <c r="D1325" t="str">
        <f t="shared" si="120"/>
        <v>Item_18_BUTC</v>
      </c>
      <c r="E1325" t="s">
        <v>277</v>
      </c>
      <c r="F1325" s="5">
        <f t="shared" si="121"/>
        <v>30.5</v>
      </c>
      <c r="G1325">
        <v>30.5</v>
      </c>
      <c r="H1325">
        <f t="shared" si="122"/>
        <v>3</v>
      </c>
      <c r="I1325">
        <v>3</v>
      </c>
      <c r="J1325" s="3">
        <f t="shared" si="123"/>
        <v>91.5</v>
      </c>
      <c r="K1325">
        <v>91.5</v>
      </c>
      <c r="L1325" t="str">
        <f t="shared" si="124"/>
        <v>Low</v>
      </c>
      <c r="M1325" t="s">
        <v>25</v>
      </c>
      <c r="N1325" t="s">
        <v>16</v>
      </c>
      <c r="O1325" s="1">
        <v>45190</v>
      </c>
      <c r="P1325" s="9" t="str">
        <f t="shared" si="125"/>
        <v>N/A</v>
      </c>
    </row>
    <row r="1326" spans="1:17" x14ac:dyDescent="0.3">
      <c r="A1326" t="s">
        <v>1566</v>
      </c>
      <c r="B1326" t="s">
        <v>12</v>
      </c>
      <c r="C1326" t="s">
        <v>28</v>
      </c>
      <c r="D1326" t="str">
        <f t="shared" si="120"/>
        <v>Item_24_BEVE</v>
      </c>
      <c r="E1326" t="s">
        <v>676</v>
      </c>
      <c r="F1326" s="5">
        <f t="shared" si="121"/>
        <v>39.5</v>
      </c>
      <c r="G1326">
        <v>39.5</v>
      </c>
      <c r="H1326">
        <f t="shared" si="122"/>
        <v>6</v>
      </c>
      <c r="I1326">
        <v>6</v>
      </c>
      <c r="J1326" s="3">
        <f t="shared" si="123"/>
        <v>237</v>
      </c>
      <c r="K1326">
        <v>237</v>
      </c>
      <c r="L1326" t="str">
        <f t="shared" si="124"/>
        <v>Medium</v>
      </c>
      <c r="M1326" t="s">
        <v>25</v>
      </c>
      <c r="N1326" t="s">
        <v>16</v>
      </c>
      <c r="O1326" s="1">
        <v>45045</v>
      </c>
      <c r="P1326" s="7" t="str">
        <f t="shared" si="125"/>
        <v>NO</v>
      </c>
      <c r="Q1326" t="b">
        <v>0</v>
      </c>
    </row>
    <row r="1327" spans="1:17" x14ac:dyDescent="0.3">
      <c r="A1327" t="s">
        <v>1567</v>
      </c>
      <c r="B1327" t="s">
        <v>168</v>
      </c>
      <c r="C1327" t="s">
        <v>32</v>
      </c>
      <c r="D1327" t="str">
        <f t="shared" si="120"/>
        <v>Item_24_FOOD</v>
      </c>
      <c r="E1327" t="s">
        <v>263</v>
      </c>
      <c r="F1327" s="5">
        <f t="shared" si="121"/>
        <v>39.5</v>
      </c>
      <c r="G1327">
        <v>39.5</v>
      </c>
      <c r="H1327">
        <f t="shared" si="122"/>
        <v>10</v>
      </c>
      <c r="I1327">
        <v>10</v>
      </c>
      <c r="J1327" s="3">
        <f t="shared" si="123"/>
        <v>395</v>
      </c>
      <c r="K1327">
        <v>395</v>
      </c>
      <c r="L1327" t="str">
        <f t="shared" si="124"/>
        <v>High</v>
      </c>
      <c r="M1327" t="s">
        <v>48</v>
      </c>
      <c r="N1327" t="s">
        <v>16</v>
      </c>
      <c r="O1327" s="1">
        <v>45457</v>
      </c>
      <c r="P1327" s="9" t="str">
        <f t="shared" si="125"/>
        <v>N/A</v>
      </c>
    </row>
    <row r="1328" spans="1:17" x14ac:dyDescent="0.3">
      <c r="A1328" t="s">
        <v>1568</v>
      </c>
      <c r="B1328" t="s">
        <v>123</v>
      </c>
      <c r="C1328" t="s">
        <v>23</v>
      </c>
      <c r="D1328" t="str">
        <f t="shared" si="120"/>
        <v>Item_20_BUTC</v>
      </c>
      <c r="E1328" t="s">
        <v>85</v>
      </c>
      <c r="F1328" s="5">
        <f t="shared" si="121"/>
        <v>33.5</v>
      </c>
      <c r="G1328">
        <v>33.5</v>
      </c>
      <c r="H1328">
        <f t="shared" si="122"/>
        <v>5</v>
      </c>
      <c r="I1328">
        <v>5</v>
      </c>
      <c r="J1328" s="3">
        <f t="shared" si="123"/>
        <v>167.5</v>
      </c>
      <c r="K1328">
        <v>167.5</v>
      </c>
      <c r="L1328" t="str">
        <f t="shared" si="124"/>
        <v>Medium</v>
      </c>
      <c r="M1328" t="s">
        <v>15</v>
      </c>
      <c r="N1328" t="s">
        <v>38</v>
      </c>
      <c r="O1328" s="1">
        <v>45499</v>
      </c>
      <c r="P1328" s="7" t="str">
        <f t="shared" si="125"/>
        <v>YES</v>
      </c>
      <c r="Q1328" t="b">
        <v>1</v>
      </c>
    </row>
    <row r="1329" spans="1:17" x14ac:dyDescent="0.3">
      <c r="A1329" t="s">
        <v>1569</v>
      </c>
      <c r="B1329" t="s">
        <v>80</v>
      </c>
      <c r="C1329" t="s">
        <v>32</v>
      </c>
      <c r="D1329" t="str">
        <f t="shared" si="120"/>
        <v>Item_20_FOOD</v>
      </c>
      <c r="E1329" t="s">
        <v>185</v>
      </c>
      <c r="F1329" s="5">
        <f t="shared" si="121"/>
        <v>33.5</v>
      </c>
      <c r="G1329">
        <v>33.5</v>
      </c>
      <c r="H1329">
        <f t="shared" si="122"/>
        <v>5</v>
      </c>
      <c r="I1329">
        <v>5</v>
      </c>
      <c r="J1329" s="3">
        <f t="shared" si="123"/>
        <v>167.5</v>
      </c>
      <c r="K1329">
        <v>167.5</v>
      </c>
      <c r="L1329" t="str">
        <f t="shared" si="124"/>
        <v>Medium</v>
      </c>
      <c r="M1329" t="s">
        <v>25</v>
      </c>
      <c r="N1329" t="s">
        <v>38</v>
      </c>
      <c r="O1329" s="1">
        <v>45106</v>
      </c>
      <c r="P1329" s="7" t="str">
        <f t="shared" si="125"/>
        <v>NO</v>
      </c>
      <c r="Q1329" t="b">
        <v>0</v>
      </c>
    </row>
    <row r="1330" spans="1:17" x14ac:dyDescent="0.3">
      <c r="A1330" t="s">
        <v>1570</v>
      </c>
      <c r="B1330" t="s">
        <v>98</v>
      </c>
      <c r="C1330" t="s">
        <v>130</v>
      </c>
      <c r="D1330" t="str">
        <f t="shared" si="120"/>
        <v>Item_12_COMP</v>
      </c>
      <c r="E1330" t="s">
        <v>621</v>
      </c>
      <c r="F1330" s="5">
        <f t="shared" si="121"/>
        <v>21.5</v>
      </c>
      <c r="G1330">
        <v>21.5</v>
      </c>
      <c r="H1330">
        <f t="shared" si="122"/>
        <v>4</v>
      </c>
      <c r="I1330">
        <v>4</v>
      </c>
      <c r="J1330" s="3">
        <f t="shared" si="123"/>
        <v>86</v>
      </c>
      <c r="K1330">
        <v>86</v>
      </c>
      <c r="L1330" t="str">
        <f t="shared" si="124"/>
        <v>Low</v>
      </c>
      <c r="M1330" t="s">
        <v>48</v>
      </c>
      <c r="N1330" t="s">
        <v>38</v>
      </c>
      <c r="O1330" s="1">
        <v>45462</v>
      </c>
      <c r="P1330" s="7" t="str">
        <f t="shared" si="125"/>
        <v>YES</v>
      </c>
      <c r="Q1330" t="b">
        <v>1</v>
      </c>
    </row>
    <row r="1331" spans="1:17" x14ac:dyDescent="0.3">
      <c r="A1331" t="s">
        <v>1571</v>
      </c>
      <c r="B1331" t="s">
        <v>22</v>
      </c>
      <c r="C1331" t="s">
        <v>23</v>
      </c>
      <c r="D1331" t="str">
        <f t="shared" si="120"/>
        <v>Item_7_BUTC</v>
      </c>
      <c r="E1331" t="s">
        <v>355</v>
      </c>
      <c r="F1331" s="5">
        <f t="shared" si="121"/>
        <v>14</v>
      </c>
      <c r="G1331">
        <v>14</v>
      </c>
      <c r="H1331">
        <f t="shared" si="122"/>
        <v>10</v>
      </c>
      <c r="I1331">
        <v>10</v>
      </c>
      <c r="J1331" s="3">
        <f t="shared" si="123"/>
        <v>140</v>
      </c>
      <c r="K1331">
        <v>140</v>
      </c>
      <c r="L1331" t="str">
        <f t="shared" si="124"/>
        <v>Low</v>
      </c>
      <c r="M1331" t="s">
        <v>15</v>
      </c>
      <c r="N1331" t="s">
        <v>16</v>
      </c>
      <c r="O1331" s="1">
        <v>45262</v>
      </c>
      <c r="P1331" s="7" t="str">
        <f t="shared" si="125"/>
        <v>YES</v>
      </c>
      <c r="Q1331" t="b">
        <v>1</v>
      </c>
    </row>
    <row r="1332" spans="1:17" x14ac:dyDescent="0.3">
      <c r="A1332" t="s">
        <v>1572</v>
      </c>
      <c r="B1332" t="s">
        <v>98</v>
      </c>
      <c r="C1332" t="s">
        <v>32</v>
      </c>
      <c r="D1332" t="str">
        <f t="shared" si="120"/>
        <v>Item_18_FOOD</v>
      </c>
      <c r="E1332" t="s">
        <v>170</v>
      </c>
      <c r="F1332" s="5">
        <f t="shared" si="121"/>
        <v>30.5</v>
      </c>
      <c r="G1332">
        <v>30.5</v>
      </c>
      <c r="H1332">
        <f t="shared" si="122"/>
        <v>4</v>
      </c>
      <c r="I1332">
        <v>4</v>
      </c>
      <c r="J1332" s="3">
        <f t="shared" si="123"/>
        <v>122</v>
      </c>
      <c r="K1332">
        <v>122</v>
      </c>
      <c r="L1332" t="str">
        <f t="shared" si="124"/>
        <v>Low</v>
      </c>
      <c r="M1332" t="s">
        <v>25</v>
      </c>
      <c r="N1332" t="s">
        <v>16</v>
      </c>
      <c r="O1332" s="1">
        <v>45062</v>
      </c>
      <c r="P1332" s="9" t="str">
        <f t="shared" si="125"/>
        <v>N/A</v>
      </c>
    </row>
    <row r="1333" spans="1:17" x14ac:dyDescent="0.3">
      <c r="A1333" t="s">
        <v>1573</v>
      </c>
      <c r="B1333" t="s">
        <v>168</v>
      </c>
      <c r="C1333" t="s">
        <v>41</v>
      </c>
      <c r="D1333" s="2" t="str">
        <f t="shared" si="120"/>
        <v>Unknown_Item</v>
      </c>
      <c r="F1333" s="6">
        <f t="shared" si="121"/>
        <v>23.365911749958215</v>
      </c>
      <c r="H1333">
        <f t="shared" si="122"/>
        <v>7</v>
      </c>
      <c r="I1333">
        <v>7</v>
      </c>
      <c r="J1333" s="3">
        <f t="shared" si="123"/>
        <v>276.5</v>
      </c>
      <c r="K1333">
        <v>276.5</v>
      </c>
      <c r="L1333" t="str">
        <f t="shared" si="124"/>
        <v>Medium</v>
      </c>
      <c r="M1333" t="s">
        <v>15</v>
      </c>
      <c r="N1333" t="s">
        <v>38</v>
      </c>
      <c r="O1333" s="1">
        <v>45439</v>
      </c>
      <c r="P1333" s="7" t="str">
        <f t="shared" si="125"/>
        <v>YES</v>
      </c>
      <c r="Q1333" t="b">
        <v>1</v>
      </c>
    </row>
    <row r="1334" spans="1:17" x14ac:dyDescent="0.3">
      <c r="A1334" t="s">
        <v>1574</v>
      </c>
      <c r="B1334" t="s">
        <v>12</v>
      </c>
      <c r="C1334" t="s">
        <v>32</v>
      </c>
      <c r="D1334" t="str">
        <f t="shared" si="120"/>
        <v>Item_4_FOOD</v>
      </c>
      <c r="E1334" t="s">
        <v>203</v>
      </c>
      <c r="F1334" s="5">
        <f t="shared" si="121"/>
        <v>9.5</v>
      </c>
      <c r="G1334">
        <v>9.5</v>
      </c>
      <c r="H1334">
        <f t="shared" si="122"/>
        <v>5</v>
      </c>
      <c r="I1334">
        <v>5</v>
      </c>
      <c r="J1334" s="3">
        <f t="shared" si="123"/>
        <v>47.5</v>
      </c>
      <c r="K1334">
        <v>47.5</v>
      </c>
      <c r="L1334" t="str">
        <f t="shared" si="124"/>
        <v>Low</v>
      </c>
      <c r="M1334" t="s">
        <v>25</v>
      </c>
      <c r="N1334" t="s">
        <v>38</v>
      </c>
      <c r="O1334" s="1">
        <v>45060</v>
      </c>
      <c r="P1334" s="9" t="str">
        <f t="shared" si="125"/>
        <v>N/A</v>
      </c>
    </row>
    <row r="1335" spans="1:17" x14ac:dyDescent="0.3">
      <c r="A1335" t="s">
        <v>1575</v>
      </c>
      <c r="B1335" t="s">
        <v>89</v>
      </c>
      <c r="C1335" t="s">
        <v>32</v>
      </c>
      <c r="D1335" t="str">
        <f t="shared" si="120"/>
        <v>Item_10_FOOD</v>
      </c>
      <c r="E1335" t="s">
        <v>78</v>
      </c>
      <c r="F1335" s="5">
        <f t="shared" si="121"/>
        <v>18.5</v>
      </c>
      <c r="G1335">
        <v>18.5</v>
      </c>
      <c r="H1335">
        <f t="shared" si="122"/>
        <v>3</v>
      </c>
      <c r="I1335">
        <v>3</v>
      </c>
      <c r="J1335" s="3">
        <f t="shared" si="123"/>
        <v>55.5</v>
      </c>
      <c r="K1335">
        <v>55.5</v>
      </c>
      <c r="L1335" t="str">
        <f t="shared" si="124"/>
        <v>Low</v>
      </c>
      <c r="M1335" t="s">
        <v>15</v>
      </c>
      <c r="N1335" t="s">
        <v>38</v>
      </c>
      <c r="O1335" s="1">
        <v>44600</v>
      </c>
      <c r="P1335" s="7" t="str">
        <f t="shared" si="125"/>
        <v>NO</v>
      </c>
      <c r="Q1335" t="b">
        <v>0</v>
      </c>
    </row>
    <row r="1336" spans="1:17" x14ac:dyDescent="0.3">
      <c r="A1336" t="s">
        <v>1576</v>
      </c>
      <c r="B1336" t="s">
        <v>40</v>
      </c>
      <c r="C1336" t="s">
        <v>32</v>
      </c>
      <c r="D1336" t="str">
        <f t="shared" si="120"/>
        <v>Item_5_FOOD</v>
      </c>
      <c r="E1336" t="s">
        <v>409</v>
      </c>
      <c r="F1336" s="5">
        <f t="shared" si="121"/>
        <v>11</v>
      </c>
      <c r="G1336">
        <v>11</v>
      </c>
      <c r="H1336">
        <f t="shared" si="122"/>
        <v>7</v>
      </c>
      <c r="I1336">
        <v>7</v>
      </c>
      <c r="J1336" s="3">
        <f t="shared" si="123"/>
        <v>77</v>
      </c>
      <c r="K1336">
        <v>77</v>
      </c>
      <c r="L1336" t="str">
        <f t="shared" si="124"/>
        <v>Low</v>
      </c>
      <c r="M1336" t="s">
        <v>48</v>
      </c>
      <c r="N1336" t="s">
        <v>16</v>
      </c>
      <c r="O1336" s="1">
        <v>45214</v>
      </c>
      <c r="P1336" s="7" t="str">
        <f t="shared" si="125"/>
        <v>YES</v>
      </c>
      <c r="Q1336" t="b">
        <v>1</v>
      </c>
    </row>
    <row r="1337" spans="1:17" x14ac:dyDescent="0.3">
      <c r="A1337" t="s">
        <v>1577</v>
      </c>
      <c r="B1337" t="s">
        <v>116</v>
      </c>
      <c r="C1337" t="s">
        <v>130</v>
      </c>
      <c r="D1337" t="str">
        <f t="shared" si="120"/>
        <v>Item_15_COMP</v>
      </c>
      <c r="E1337" t="s">
        <v>149</v>
      </c>
      <c r="F1337" s="5">
        <f t="shared" si="121"/>
        <v>26</v>
      </c>
      <c r="G1337">
        <v>26</v>
      </c>
      <c r="H1337">
        <f t="shared" si="122"/>
        <v>1</v>
      </c>
      <c r="I1337">
        <v>1</v>
      </c>
      <c r="J1337" s="3">
        <f t="shared" si="123"/>
        <v>26</v>
      </c>
      <c r="K1337">
        <v>26</v>
      </c>
      <c r="L1337" t="str">
        <f t="shared" si="124"/>
        <v>Low</v>
      </c>
      <c r="M1337" t="s">
        <v>15</v>
      </c>
      <c r="N1337" t="s">
        <v>16</v>
      </c>
      <c r="O1337" s="1">
        <v>45576</v>
      </c>
      <c r="P1337" s="7" t="str">
        <f t="shared" si="125"/>
        <v>NO</v>
      </c>
      <c r="Q1337" t="b">
        <v>0</v>
      </c>
    </row>
    <row r="1338" spans="1:17" x14ac:dyDescent="0.3">
      <c r="A1338" t="s">
        <v>1578</v>
      </c>
      <c r="B1338" t="s">
        <v>36</v>
      </c>
      <c r="C1338" t="s">
        <v>19</v>
      </c>
      <c r="D1338" t="str">
        <f t="shared" si="120"/>
        <v>Item_6_MILK</v>
      </c>
      <c r="E1338" t="s">
        <v>152</v>
      </c>
      <c r="F1338" s="5">
        <f t="shared" si="121"/>
        <v>12.5</v>
      </c>
      <c r="G1338">
        <v>12.5</v>
      </c>
      <c r="H1338">
        <f t="shared" si="122"/>
        <v>10</v>
      </c>
      <c r="I1338">
        <v>10</v>
      </c>
      <c r="J1338" s="3">
        <f t="shared" si="123"/>
        <v>125</v>
      </c>
      <c r="K1338">
        <v>125</v>
      </c>
      <c r="L1338" t="str">
        <f t="shared" si="124"/>
        <v>Low</v>
      </c>
      <c r="M1338" t="s">
        <v>48</v>
      </c>
      <c r="N1338" t="s">
        <v>38</v>
      </c>
      <c r="O1338" s="1">
        <v>45273</v>
      </c>
      <c r="P1338" s="9" t="str">
        <f t="shared" si="125"/>
        <v>N/A</v>
      </c>
    </row>
    <row r="1339" spans="1:17" x14ac:dyDescent="0.3">
      <c r="A1339" t="s">
        <v>1579</v>
      </c>
      <c r="B1339" t="s">
        <v>80</v>
      </c>
      <c r="C1339" t="s">
        <v>32</v>
      </c>
      <c r="D1339" t="str">
        <f t="shared" si="120"/>
        <v>Item_5_FOOD</v>
      </c>
      <c r="E1339" t="s">
        <v>409</v>
      </c>
      <c r="F1339" s="5">
        <f t="shared" si="121"/>
        <v>11</v>
      </c>
      <c r="G1339">
        <v>11</v>
      </c>
      <c r="H1339">
        <f t="shared" si="122"/>
        <v>3</v>
      </c>
      <c r="I1339">
        <v>3</v>
      </c>
      <c r="J1339" s="3">
        <f t="shared" si="123"/>
        <v>33</v>
      </c>
      <c r="K1339">
        <v>33</v>
      </c>
      <c r="L1339" t="str">
        <f t="shared" si="124"/>
        <v>Low</v>
      </c>
      <c r="M1339" t="s">
        <v>48</v>
      </c>
      <c r="N1339" t="s">
        <v>16</v>
      </c>
      <c r="O1339" s="1">
        <v>45311</v>
      </c>
      <c r="P1339" s="7" t="str">
        <f t="shared" si="125"/>
        <v>NO</v>
      </c>
      <c r="Q1339" t="b">
        <v>0</v>
      </c>
    </row>
    <row r="1340" spans="1:17" x14ac:dyDescent="0.3">
      <c r="A1340" t="s">
        <v>1580</v>
      </c>
      <c r="B1340" t="s">
        <v>43</v>
      </c>
      <c r="C1340" t="s">
        <v>13</v>
      </c>
      <c r="D1340" t="str">
        <f t="shared" si="120"/>
        <v>Item_11_PATI</v>
      </c>
      <c r="E1340" t="s">
        <v>133</v>
      </c>
      <c r="F1340" s="5">
        <f t="shared" si="121"/>
        <v>20</v>
      </c>
      <c r="G1340">
        <v>20</v>
      </c>
      <c r="H1340">
        <f t="shared" si="122"/>
        <v>10</v>
      </c>
      <c r="I1340">
        <v>10</v>
      </c>
      <c r="J1340" s="3">
        <f t="shared" si="123"/>
        <v>200</v>
      </c>
      <c r="K1340">
        <v>200</v>
      </c>
      <c r="L1340" t="str">
        <f t="shared" si="124"/>
        <v>Medium</v>
      </c>
      <c r="M1340" t="s">
        <v>48</v>
      </c>
      <c r="N1340" t="s">
        <v>38</v>
      </c>
      <c r="O1340" s="1">
        <v>44894</v>
      </c>
      <c r="P1340" s="9" t="str">
        <f t="shared" si="125"/>
        <v>N/A</v>
      </c>
    </row>
    <row r="1341" spans="1:17" x14ac:dyDescent="0.3">
      <c r="A1341" t="s">
        <v>1581</v>
      </c>
      <c r="B1341" t="s">
        <v>69</v>
      </c>
      <c r="C1341" t="s">
        <v>19</v>
      </c>
      <c r="D1341" t="str">
        <f t="shared" si="120"/>
        <v>Item_6_MILK</v>
      </c>
      <c r="E1341" t="s">
        <v>152</v>
      </c>
      <c r="F1341" s="5">
        <f t="shared" si="121"/>
        <v>12.5</v>
      </c>
      <c r="G1341">
        <v>12.5</v>
      </c>
      <c r="H1341">
        <f t="shared" si="122"/>
        <v>2</v>
      </c>
      <c r="I1341">
        <v>2</v>
      </c>
      <c r="J1341" s="3">
        <f t="shared" si="123"/>
        <v>25</v>
      </c>
      <c r="K1341">
        <v>25</v>
      </c>
      <c r="L1341" t="str">
        <f t="shared" si="124"/>
        <v>Low</v>
      </c>
      <c r="M1341" t="s">
        <v>48</v>
      </c>
      <c r="N1341" t="s">
        <v>16</v>
      </c>
      <c r="O1341" s="1">
        <v>45145</v>
      </c>
      <c r="P1341" s="7" t="str">
        <f t="shared" si="125"/>
        <v>YES</v>
      </c>
      <c r="Q1341" t="b">
        <v>1</v>
      </c>
    </row>
    <row r="1342" spans="1:17" x14ac:dyDescent="0.3">
      <c r="A1342" t="s">
        <v>1582</v>
      </c>
      <c r="B1342" t="s">
        <v>31</v>
      </c>
      <c r="C1342" t="s">
        <v>32</v>
      </c>
      <c r="D1342" t="str">
        <f t="shared" si="120"/>
        <v>Item_25_FOOD</v>
      </c>
      <c r="E1342" t="s">
        <v>365</v>
      </c>
      <c r="F1342" s="5">
        <f t="shared" si="121"/>
        <v>41</v>
      </c>
      <c r="G1342">
        <v>41</v>
      </c>
      <c r="H1342">
        <f t="shared" si="122"/>
        <v>9</v>
      </c>
      <c r="I1342">
        <v>9</v>
      </c>
      <c r="J1342" s="3">
        <f t="shared" si="123"/>
        <v>369</v>
      </c>
      <c r="K1342">
        <v>369</v>
      </c>
      <c r="L1342" t="str">
        <f t="shared" si="124"/>
        <v>High</v>
      </c>
      <c r="M1342" t="s">
        <v>48</v>
      </c>
      <c r="N1342" t="s">
        <v>38</v>
      </c>
      <c r="O1342" s="1">
        <v>44989</v>
      </c>
      <c r="P1342" s="7" t="str">
        <f t="shared" si="125"/>
        <v>NO</v>
      </c>
      <c r="Q1342" t="b">
        <v>0</v>
      </c>
    </row>
    <row r="1343" spans="1:17" x14ac:dyDescent="0.3">
      <c r="A1343" t="s">
        <v>1583</v>
      </c>
      <c r="B1343" t="s">
        <v>43</v>
      </c>
      <c r="C1343" t="s">
        <v>130</v>
      </c>
      <c r="D1343" s="2" t="str">
        <f t="shared" si="120"/>
        <v>Unknown_Item</v>
      </c>
      <c r="F1343" s="6">
        <f t="shared" si="121"/>
        <v>23.365911749958215</v>
      </c>
      <c r="H1343">
        <f t="shared" si="122"/>
        <v>10</v>
      </c>
      <c r="I1343">
        <v>10</v>
      </c>
      <c r="J1343" s="3">
        <f t="shared" si="123"/>
        <v>335</v>
      </c>
      <c r="K1343">
        <v>335</v>
      </c>
      <c r="L1343" t="str">
        <f t="shared" si="124"/>
        <v>High</v>
      </c>
      <c r="M1343" t="s">
        <v>25</v>
      </c>
      <c r="N1343" t="s">
        <v>38</v>
      </c>
      <c r="O1343" s="1">
        <v>45461</v>
      </c>
      <c r="P1343" s="7" t="str">
        <f t="shared" si="125"/>
        <v>YES</v>
      </c>
      <c r="Q1343" t="b">
        <v>1</v>
      </c>
    </row>
    <row r="1344" spans="1:17" x14ac:dyDescent="0.3">
      <c r="A1344" t="s">
        <v>1584</v>
      </c>
      <c r="B1344" t="s">
        <v>18</v>
      </c>
      <c r="C1344" t="s">
        <v>66</v>
      </c>
      <c r="D1344" t="str">
        <f t="shared" si="120"/>
        <v>Item_25_ELEC</v>
      </c>
      <c r="E1344" t="s">
        <v>420</v>
      </c>
      <c r="F1344" s="5">
        <f t="shared" si="121"/>
        <v>41</v>
      </c>
      <c r="G1344">
        <v>41</v>
      </c>
      <c r="H1344">
        <f t="shared" si="122"/>
        <v>2</v>
      </c>
      <c r="I1344">
        <v>2</v>
      </c>
      <c r="J1344" s="3">
        <f t="shared" si="123"/>
        <v>82</v>
      </c>
      <c r="K1344">
        <v>82</v>
      </c>
      <c r="L1344" t="str">
        <f t="shared" si="124"/>
        <v>Low</v>
      </c>
      <c r="M1344" t="s">
        <v>15</v>
      </c>
      <c r="N1344" t="s">
        <v>38</v>
      </c>
      <c r="O1344" s="1">
        <v>45037</v>
      </c>
      <c r="P1344" s="9" t="str">
        <f t="shared" si="125"/>
        <v>N/A</v>
      </c>
    </row>
    <row r="1345" spans="1:17" x14ac:dyDescent="0.3">
      <c r="A1345" t="s">
        <v>1585</v>
      </c>
      <c r="B1345" t="s">
        <v>74</v>
      </c>
      <c r="C1345" t="s">
        <v>23</v>
      </c>
      <c r="D1345" t="str">
        <f t="shared" si="120"/>
        <v>Item_14_BUTC</v>
      </c>
      <c r="E1345" t="s">
        <v>587</v>
      </c>
      <c r="F1345" s="5">
        <f t="shared" si="121"/>
        <v>24.5</v>
      </c>
      <c r="G1345">
        <v>24.5</v>
      </c>
      <c r="H1345">
        <f t="shared" si="122"/>
        <v>10</v>
      </c>
      <c r="I1345">
        <v>10</v>
      </c>
      <c r="J1345" s="3">
        <f t="shared" si="123"/>
        <v>245</v>
      </c>
      <c r="K1345">
        <v>245</v>
      </c>
      <c r="L1345" t="str">
        <f t="shared" si="124"/>
        <v>Medium</v>
      </c>
      <c r="M1345" t="s">
        <v>15</v>
      </c>
      <c r="N1345" t="s">
        <v>38</v>
      </c>
      <c r="O1345" s="1">
        <v>44869</v>
      </c>
      <c r="P1345" s="7" t="str">
        <f t="shared" si="125"/>
        <v>NO</v>
      </c>
      <c r="Q1345" t="b">
        <v>0</v>
      </c>
    </row>
    <row r="1346" spans="1:17" x14ac:dyDescent="0.3">
      <c r="A1346" t="s">
        <v>1586</v>
      </c>
      <c r="B1346" t="s">
        <v>74</v>
      </c>
      <c r="C1346" t="s">
        <v>130</v>
      </c>
      <c r="D1346" t="str">
        <f t="shared" ref="D1346:D1409" si="126">IF(TRIM(E1346)="","Unknown_Item","Item_"&amp;MID(E1346,6,FIND("_",E1346,6)-6)&amp;"_"&amp;UPPER(LEFT(C1346,4)))</f>
        <v>Item_10_COMP</v>
      </c>
      <c r="E1346" t="s">
        <v>229</v>
      </c>
      <c r="F1346" s="5">
        <f t="shared" ref="F1346:F1409" si="127">IF(ISBLANK(G1346),AVERAGE($G$2:$G$12576),G1346)</f>
        <v>18.5</v>
      </c>
      <c r="G1346">
        <v>18.5</v>
      </c>
      <c r="H1346">
        <f t="shared" ref="H1346:H1409" si="128">IF(ISBLANK(I1346),MEDIAN($I$2:$I$12576),I1346)</f>
        <v>3</v>
      </c>
      <c r="I1346">
        <v>3</v>
      </c>
      <c r="J1346" s="3">
        <f t="shared" ref="J1346:J1409" si="129">IF(ISBLANK(K1346),MEDIAN($K$2:$K$12576),K1346)</f>
        <v>55.5</v>
      </c>
      <c r="K1346">
        <v>55.5</v>
      </c>
      <c r="L1346" t="str">
        <f t="shared" ref="L1346:L1409" si="130">IF(J1346&gt;=300,"High",IF(J1346&gt;=150,"Medium","Low"))</f>
        <v>Low</v>
      </c>
      <c r="M1346" t="s">
        <v>25</v>
      </c>
      <c r="N1346" t="s">
        <v>38</v>
      </c>
      <c r="O1346" s="1">
        <v>44847</v>
      </c>
      <c r="P1346" s="7" t="str">
        <f t="shared" ref="P1346:P1409" si="131">IF(ISBLANK(Q1346),"N/A",IF(Q1346=TRUE,"YES","NO"))</f>
        <v>YES</v>
      </c>
      <c r="Q1346" t="b">
        <v>1</v>
      </c>
    </row>
    <row r="1347" spans="1:17" x14ac:dyDescent="0.3">
      <c r="A1347" t="s">
        <v>1587</v>
      </c>
      <c r="B1347" t="s">
        <v>108</v>
      </c>
      <c r="C1347" t="s">
        <v>41</v>
      </c>
      <c r="D1347" t="str">
        <f t="shared" si="126"/>
        <v>Item_14_FURN</v>
      </c>
      <c r="E1347" t="s">
        <v>81</v>
      </c>
      <c r="F1347" s="5">
        <f t="shared" si="127"/>
        <v>24.5</v>
      </c>
      <c r="G1347">
        <v>24.5</v>
      </c>
      <c r="H1347">
        <f t="shared" si="128"/>
        <v>3</v>
      </c>
      <c r="I1347">
        <v>3</v>
      </c>
      <c r="J1347" s="3">
        <f t="shared" si="129"/>
        <v>73.5</v>
      </c>
      <c r="K1347">
        <v>73.5</v>
      </c>
      <c r="L1347" t="str">
        <f t="shared" si="130"/>
        <v>Low</v>
      </c>
      <c r="M1347" t="s">
        <v>25</v>
      </c>
      <c r="N1347" t="s">
        <v>38</v>
      </c>
      <c r="O1347" s="1">
        <v>44827</v>
      </c>
      <c r="P1347" s="9" t="str">
        <f t="shared" si="131"/>
        <v>N/A</v>
      </c>
    </row>
    <row r="1348" spans="1:17" x14ac:dyDescent="0.3">
      <c r="A1348" t="s">
        <v>1588</v>
      </c>
      <c r="B1348" t="s">
        <v>123</v>
      </c>
      <c r="C1348" t="s">
        <v>66</v>
      </c>
      <c r="D1348" t="str">
        <f t="shared" si="126"/>
        <v>Item_10_ELEC</v>
      </c>
      <c r="E1348" t="s">
        <v>119</v>
      </c>
      <c r="F1348" s="5">
        <f t="shared" si="127"/>
        <v>18.5</v>
      </c>
      <c r="G1348">
        <v>18.5</v>
      </c>
      <c r="H1348">
        <f t="shared" si="128"/>
        <v>8</v>
      </c>
      <c r="I1348">
        <v>8</v>
      </c>
      <c r="J1348" s="3">
        <f t="shared" si="129"/>
        <v>148</v>
      </c>
      <c r="K1348">
        <v>148</v>
      </c>
      <c r="L1348" t="str">
        <f t="shared" si="130"/>
        <v>Low</v>
      </c>
      <c r="M1348" t="s">
        <v>25</v>
      </c>
      <c r="N1348" t="s">
        <v>16</v>
      </c>
      <c r="O1348" s="1">
        <v>45017</v>
      </c>
      <c r="P1348" s="7" t="str">
        <f t="shared" si="131"/>
        <v>YES</v>
      </c>
      <c r="Q1348" t="b">
        <v>1</v>
      </c>
    </row>
    <row r="1349" spans="1:17" x14ac:dyDescent="0.3">
      <c r="A1349" t="s">
        <v>1589</v>
      </c>
      <c r="B1349" t="s">
        <v>98</v>
      </c>
      <c r="C1349" t="s">
        <v>19</v>
      </c>
      <c r="D1349" t="str">
        <f t="shared" si="126"/>
        <v>Item_4_MILK</v>
      </c>
      <c r="E1349" t="s">
        <v>210</v>
      </c>
      <c r="F1349" s="5">
        <f t="shared" si="127"/>
        <v>9.5</v>
      </c>
      <c r="G1349">
        <v>9.5</v>
      </c>
      <c r="H1349">
        <f t="shared" si="128"/>
        <v>7</v>
      </c>
      <c r="I1349">
        <v>7</v>
      </c>
      <c r="J1349" s="3">
        <f t="shared" si="129"/>
        <v>66.5</v>
      </c>
      <c r="K1349">
        <v>66.5</v>
      </c>
      <c r="L1349" t="str">
        <f t="shared" si="130"/>
        <v>Low</v>
      </c>
      <c r="M1349" t="s">
        <v>48</v>
      </c>
      <c r="N1349" t="s">
        <v>16</v>
      </c>
      <c r="O1349" s="1">
        <v>45041</v>
      </c>
      <c r="P1349" s="7" t="str">
        <f t="shared" si="131"/>
        <v>YES</v>
      </c>
      <c r="Q1349" t="b">
        <v>1</v>
      </c>
    </row>
    <row r="1350" spans="1:17" x14ac:dyDescent="0.3">
      <c r="A1350" t="s">
        <v>1590</v>
      </c>
      <c r="B1350" t="s">
        <v>113</v>
      </c>
      <c r="C1350" t="s">
        <v>130</v>
      </c>
      <c r="D1350" t="str">
        <f t="shared" si="126"/>
        <v>Item_16_COMP</v>
      </c>
      <c r="E1350" t="s">
        <v>131</v>
      </c>
      <c r="F1350" s="5">
        <f t="shared" si="127"/>
        <v>27.5</v>
      </c>
      <c r="G1350">
        <v>27.5</v>
      </c>
      <c r="H1350">
        <f t="shared" si="128"/>
        <v>7</v>
      </c>
      <c r="I1350">
        <v>7</v>
      </c>
      <c r="J1350" s="3">
        <f t="shared" si="129"/>
        <v>192.5</v>
      </c>
      <c r="K1350">
        <v>192.5</v>
      </c>
      <c r="L1350" t="str">
        <f t="shared" si="130"/>
        <v>Medium</v>
      </c>
      <c r="M1350" t="s">
        <v>48</v>
      </c>
      <c r="N1350" t="s">
        <v>16</v>
      </c>
      <c r="O1350" s="1">
        <v>45110</v>
      </c>
      <c r="P1350" s="7" t="str">
        <f t="shared" si="131"/>
        <v>NO</v>
      </c>
      <c r="Q1350" t="b">
        <v>0</v>
      </c>
    </row>
    <row r="1351" spans="1:17" x14ac:dyDescent="0.3">
      <c r="A1351" t="s">
        <v>1591</v>
      </c>
      <c r="B1351" t="s">
        <v>18</v>
      </c>
      <c r="C1351" t="s">
        <v>66</v>
      </c>
      <c r="D1351" t="str">
        <f t="shared" si="126"/>
        <v>Item_15_ELEC</v>
      </c>
      <c r="E1351" t="s">
        <v>643</v>
      </c>
      <c r="F1351" s="5">
        <f t="shared" si="127"/>
        <v>26</v>
      </c>
      <c r="G1351">
        <v>26</v>
      </c>
      <c r="H1351">
        <f t="shared" si="128"/>
        <v>8</v>
      </c>
      <c r="I1351">
        <v>8</v>
      </c>
      <c r="J1351" s="3">
        <f t="shared" si="129"/>
        <v>208</v>
      </c>
      <c r="K1351">
        <v>208</v>
      </c>
      <c r="L1351" t="str">
        <f t="shared" si="130"/>
        <v>Medium</v>
      </c>
      <c r="M1351" t="s">
        <v>15</v>
      </c>
      <c r="N1351" t="s">
        <v>16</v>
      </c>
      <c r="O1351" s="1">
        <v>44648</v>
      </c>
      <c r="P1351" s="7" t="str">
        <f t="shared" si="131"/>
        <v>NO</v>
      </c>
      <c r="Q1351" t="b">
        <v>0</v>
      </c>
    </row>
    <row r="1352" spans="1:17" x14ac:dyDescent="0.3">
      <c r="A1352" t="s">
        <v>1592</v>
      </c>
      <c r="B1352" t="s">
        <v>84</v>
      </c>
      <c r="C1352" t="s">
        <v>32</v>
      </c>
      <c r="D1352" t="str">
        <f t="shared" si="126"/>
        <v>Item_13_FOOD</v>
      </c>
      <c r="E1352" t="s">
        <v>482</v>
      </c>
      <c r="F1352" s="5">
        <f t="shared" si="127"/>
        <v>23</v>
      </c>
      <c r="G1352">
        <v>23</v>
      </c>
      <c r="H1352">
        <f t="shared" si="128"/>
        <v>8</v>
      </c>
      <c r="I1352">
        <v>8</v>
      </c>
      <c r="J1352" s="3">
        <f t="shared" si="129"/>
        <v>184</v>
      </c>
      <c r="K1352">
        <v>184</v>
      </c>
      <c r="L1352" t="str">
        <f t="shared" si="130"/>
        <v>Medium</v>
      </c>
      <c r="M1352" t="s">
        <v>15</v>
      </c>
      <c r="N1352" t="s">
        <v>38</v>
      </c>
      <c r="O1352" s="1">
        <v>45577</v>
      </c>
      <c r="P1352" s="7" t="str">
        <f t="shared" si="131"/>
        <v>NO</v>
      </c>
      <c r="Q1352" t="b">
        <v>0</v>
      </c>
    </row>
    <row r="1353" spans="1:17" x14ac:dyDescent="0.3">
      <c r="A1353" t="s">
        <v>1593</v>
      </c>
      <c r="B1353" t="s">
        <v>80</v>
      </c>
      <c r="C1353" t="s">
        <v>28</v>
      </c>
      <c r="D1353" t="str">
        <f t="shared" si="126"/>
        <v>Item_12_BEVE</v>
      </c>
      <c r="E1353" t="s">
        <v>401</v>
      </c>
      <c r="F1353" s="5">
        <f t="shared" si="127"/>
        <v>21.5</v>
      </c>
      <c r="G1353">
        <v>21.5</v>
      </c>
      <c r="H1353">
        <f t="shared" si="128"/>
        <v>6</v>
      </c>
      <c r="I1353">
        <v>6</v>
      </c>
      <c r="J1353" s="3">
        <f t="shared" si="129"/>
        <v>129</v>
      </c>
      <c r="K1353">
        <v>129</v>
      </c>
      <c r="L1353" t="str">
        <f t="shared" si="130"/>
        <v>Low</v>
      </c>
      <c r="M1353" t="s">
        <v>25</v>
      </c>
      <c r="N1353" t="s">
        <v>16</v>
      </c>
      <c r="O1353" s="1">
        <v>44689</v>
      </c>
      <c r="P1353" s="7" t="str">
        <f t="shared" si="131"/>
        <v>YES</v>
      </c>
      <c r="Q1353" t="b">
        <v>1</v>
      </c>
    </row>
    <row r="1354" spans="1:17" x14ac:dyDescent="0.3">
      <c r="A1354" t="s">
        <v>1594</v>
      </c>
      <c r="B1354" t="s">
        <v>168</v>
      </c>
      <c r="C1354" t="s">
        <v>19</v>
      </c>
      <c r="D1354" t="str">
        <f t="shared" si="126"/>
        <v>Item_2_MILK</v>
      </c>
      <c r="E1354" t="s">
        <v>391</v>
      </c>
      <c r="F1354" s="5">
        <f t="shared" si="127"/>
        <v>6.5</v>
      </c>
      <c r="G1354">
        <v>6.5</v>
      </c>
      <c r="H1354">
        <f t="shared" si="128"/>
        <v>8</v>
      </c>
      <c r="I1354">
        <v>8</v>
      </c>
      <c r="J1354" s="3">
        <f t="shared" si="129"/>
        <v>52</v>
      </c>
      <c r="K1354">
        <v>52</v>
      </c>
      <c r="L1354" t="str">
        <f t="shared" si="130"/>
        <v>Low</v>
      </c>
      <c r="M1354" t="s">
        <v>48</v>
      </c>
      <c r="N1354" t="s">
        <v>38</v>
      </c>
      <c r="O1354" s="1">
        <v>44907</v>
      </c>
      <c r="P1354" s="7" t="str">
        <f t="shared" si="131"/>
        <v>YES</v>
      </c>
      <c r="Q1354" t="b">
        <v>1</v>
      </c>
    </row>
    <row r="1355" spans="1:17" x14ac:dyDescent="0.3">
      <c r="A1355" t="s">
        <v>1595</v>
      </c>
      <c r="B1355" t="s">
        <v>168</v>
      </c>
      <c r="C1355" t="s">
        <v>130</v>
      </c>
      <c r="D1355" t="str">
        <f t="shared" si="126"/>
        <v>Item_15_COMP</v>
      </c>
      <c r="E1355" t="s">
        <v>149</v>
      </c>
      <c r="F1355" s="5">
        <f t="shared" si="127"/>
        <v>26</v>
      </c>
      <c r="G1355">
        <v>26</v>
      </c>
      <c r="H1355">
        <f t="shared" si="128"/>
        <v>6</v>
      </c>
      <c r="I1355">
        <v>6</v>
      </c>
      <c r="J1355" s="3">
        <f t="shared" si="129"/>
        <v>156</v>
      </c>
      <c r="K1355">
        <v>156</v>
      </c>
      <c r="L1355" t="str">
        <f t="shared" si="130"/>
        <v>Medium</v>
      </c>
      <c r="M1355" t="s">
        <v>15</v>
      </c>
      <c r="N1355" t="s">
        <v>16</v>
      </c>
      <c r="O1355" s="1">
        <v>44591</v>
      </c>
      <c r="P1355" s="7" t="str">
        <f t="shared" si="131"/>
        <v>YES</v>
      </c>
      <c r="Q1355" t="b">
        <v>1</v>
      </c>
    </row>
    <row r="1356" spans="1:17" x14ac:dyDescent="0.3">
      <c r="A1356" t="s">
        <v>1596</v>
      </c>
      <c r="B1356" t="s">
        <v>84</v>
      </c>
      <c r="C1356" t="s">
        <v>19</v>
      </c>
      <c r="D1356" t="str">
        <f t="shared" si="126"/>
        <v>Item_6_MILK</v>
      </c>
      <c r="E1356" t="s">
        <v>152</v>
      </c>
      <c r="F1356" s="5">
        <f t="shared" si="127"/>
        <v>12.5</v>
      </c>
      <c r="G1356">
        <v>12.5</v>
      </c>
      <c r="H1356">
        <f t="shared" si="128"/>
        <v>9</v>
      </c>
      <c r="I1356">
        <v>9</v>
      </c>
      <c r="J1356" s="3">
        <f t="shared" si="129"/>
        <v>112.5</v>
      </c>
      <c r="K1356">
        <v>112.5</v>
      </c>
      <c r="L1356" t="str">
        <f t="shared" si="130"/>
        <v>Low</v>
      </c>
      <c r="M1356" t="s">
        <v>48</v>
      </c>
      <c r="N1356" t="s">
        <v>16</v>
      </c>
      <c r="O1356" s="1">
        <v>44959</v>
      </c>
      <c r="P1356" s="9" t="str">
        <f t="shared" si="131"/>
        <v>N/A</v>
      </c>
    </row>
    <row r="1357" spans="1:17" x14ac:dyDescent="0.3">
      <c r="A1357" t="s">
        <v>1597</v>
      </c>
      <c r="B1357" t="s">
        <v>77</v>
      </c>
      <c r="C1357" t="s">
        <v>130</v>
      </c>
      <c r="D1357" t="str">
        <f t="shared" si="126"/>
        <v>Item_18_COMP</v>
      </c>
      <c r="E1357" t="s">
        <v>326</v>
      </c>
      <c r="F1357" s="5">
        <f t="shared" si="127"/>
        <v>30.5</v>
      </c>
      <c r="G1357">
        <v>30.5</v>
      </c>
      <c r="H1357">
        <f t="shared" si="128"/>
        <v>7</v>
      </c>
      <c r="I1357">
        <v>7</v>
      </c>
      <c r="J1357" s="3">
        <f t="shared" si="129"/>
        <v>213.5</v>
      </c>
      <c r="K1357">
        <v>213.5</v>
      </c>
      <c r="L1357" t="str">
        <f t="shared" si="130"/>
        <v>Medium</v>
      </c>
      <c r="M1357" t="s">
        <v>15</v>
      </c>
      <c r="N1357" t="s">
        <v>16</v>
      </c>
      <c r="O1357" s="1">
        <v>45117</v>
      </c>
      <c r="P1357" s="7" t="str">
        <f t="shared" si="131"/>
        <v>YES</v>
      </c>
      <c r="Q1357" t="b">
        <v>1</v>
      </c>
    </row>
    <row r="1358" spans="1:17" x14ac:dyDescent="0.3">
      <c r="A1358" t="s">
        <v>1598</v>
      </c>
      <c r="B1358" t="s">
        <v>22</v>
      </c>
      <c r="C1358" t="s">
        <v>28</v>
      </c>
      <c r="D1358" t="str">
        <f t="shared" si="126"/>
        <v>Item_12_BEVE</v>
      </c>
      <c r="E1358" t="s">
        <v>401</v>
      </c>
      <c r="F1358" s="5">
        <f t="shared" si="127"/>
        <v>21.5</v>
      </c>
      <c r="G1358">
        <v>21.5</v>
      </c>
      <c r="H1358">
        <f t="shared" si="128"/>
        <v>10</v>
      </c>
      <c r="I1358">
        <v>10</v>
      </c>
      <c r="J1358" s="3">
        <f t="shared" si="129"/>
        <v>215</v>
      </c>
      <c r="K1358">
        <v>215</v>
      </c>
      <c r="L1358" t="str">
        <f t="shared" si="130"/>
        <v>Medium</v>
      </c>
      <c r="M1358" t="s">
        <v>15</v>
      </c>
      <c r="N1358" t="s">
        <v>38</v>
      </c>
      <c r="O1358" s="1">
        <v>45111</v>
      </c>
      <c r="P1358" s="9" t="str">
        <f t="shared" si="131"/>
        <v>N/A</v>
      </c>
    </row>
    <row r="1359" spans="1:17" x14ac:dyDescent="0.3">
      <c r="A1359" t="s">
        <v>1599</v>
      </c>
      <c r="B1359" t="s">
        <v>65</v>
      </c>
      <c r="C1359" t="s">
        <v>28</v>
      </c>
      <c r="D1359" t="str">
        <f t="shared" si="126"/>
        <v>Item_7_BEVE</v>
      </c>
      <c r="E1359" t="s">
        <v>71</v>
      </c>
      <c r="F1359" s="5">
        <f t="shared" si="127"/>
        <v>14</v>
      </c>
      <c r="G1359">
        <v>14</v>
      </c>
      <c r="H1359">
        <f t="shared" si="128"/>
        <v>2</v>
      </c>
      <c r="I1359">
        <v>2</v>
      </c>
      <c r="J1359" s="3">
        <f t="shared" si="129"/>
        <v>28</v>
      </c>
      <c r="K1359">
        <v>28</v>
      </c>
      <c r="L1359" t="str">
        <f t="shared" si="130"/>
        <v>Low</v>
      </c>
      <c r="M1359" t="s">
        <v>15</v>
      </c>
      <c r="N1359" t="s">
        <v>16</v>
      </c>
      <c r="O1359" s="1">
        <v>45321</v>
      </c>
      <c r="P1359" s="7" t="str">
        <f t="shared" si="131"/>
        <v>YES</v>
      </c>
      <c r="Q1359" t="b">
        <v>1</v>
      </c>
    </row>
    <row r="1360" spans="1:17" x14ac:dyDescent="0.3">
      <c r="A1360" t="s">
        <v>1600</v>
      </c>
      <c r="B1360" t="s">
        <v>55</v>
      </c>
      <c r="C1360" t="s">
        <v>130</v>
      </c>
      <c r="D1360" t="str">
        <f t="shared" si="126"/>
        <v>Item_2_COMP</v>
      </c>
      <c r="E1360" t="s">
        <v>275</v>
      </c>
      <c r="F1360" s="5">
        <f t="shared" si="127"/>
        <v>6.5</v>
      </c>
      <c r="G1360">
        <v>6.5</v>
      </c>
      <c r="H1360">
        <f t="shared" si="128"/>
        <v>2</v>
      </c>
      <c r="I1360">
        <v>2</v>
      </c>
      <c r="J1360" s="3">
        <f t="shared" si="129"/>
        <v>13</v>
      </c>
      <c r="K1360">
        <v>13</v>
      </c>
      <c r="L1360" t="str">
        <f t="shared" si="130"/>
        <v>Low</v>
      </c>
      <c r="M1360" t="s">
        <v>25</v>
      </c>
      <c r="N1360" t="s">
        <v>38</v>
      </c>
      <c r="O1360" s="1">
        <v>45058</v>
      </c>
      <c r="P1360" s="7" t="str">
        <f t="shared" si="131"/>
        <v>NO</v>
      </c>
      <c r="Q1360" t="b">
        <v>0</v>
      </c>
    </row>
    <row r="1361" spans="1:17" x14ac:dyDescent="0.3">
      <c r="A1361" t="s">
        <v>1601</v>
      </c>
      <c r="B1361" t="s">
        <v>168</v>
      </c>
      <c r="C1361" t="s">
        <v>19</v>
      </c>
      <c r="D1361" t="str">
        <f t="shared" si="126"/>
        <v>Item_17_MILK</v>
      </c>
      <c r="E1361" t="s">
        <v>20</v>
      </c>
      <c r="F1361" s="5">
        <f t="shared" si="127"/>
        <v>29</v>
      </c>
      <c r="G1361">
        <v>29</v>
      </c>
      <c r="H1361">
        <f t="shared" si="128"/>
        <v>8</v>
      </c>
      <c r="I1361">
        <v>8</v>
      </c>
      <c r="J1361" s="3">
        <f t="shared" si="129"/>
        <v>232</v>
      </c>
      <c r="K1361">
        <v>232</v>
      </c>
      <c r="L1361" t="str">
        <f t="shared" si="130"/>
        <v>Medium</v>
      </c>
      <c r="M1361" t="s">
        <v>25</v>
      </c>
      <c r="N1361" t="s">
        <v>38</v>
      </c>
      <c r="O1361" s="1">
        <v>45189</v>
      </c>
      <c r="P1361" s="7" t="str">
        <f t="shared" si="131"/>
        <v>YES</v>
      </c>
      <c r="Q1361" t="b">
        <v>1</v>
      </c>
    </row>
    <row r="1362" spans="1:17" x14ac:dyDescent="0.3">
      <c r="A1362" t="s">
        <v>1602</v>
      </c>
      <c r="B1362" t="s">
        <v>22</v>
      </c>
      <c r="C1362" t="s">
        <v>23</v>
      </c>
      <c r="D1362" s="2" t="str">
        <f t="shared" si="126"/>
        <v>Unknown_Item</v>
      </c>
      <c r="F1362" s="5">
        <f t="shared" si="127"/>
        <v>36.5</v>
      </c>
      <c r="G1362">
        <v>36.5</v>
      </c>
      <c r="H1362" s="2">
        <f t="shared" si="128"/>
        <v>6</v>
      </c>
      <c r="J1362" s="4">
        <f t="shared" si="129"/>
        <v>108.5</v>
      </c>
      <c r="L1362" t="str">
        <f t="shared" si="130"/>
        <v>Low</v>
      </c>
      <c r="M1362" t="s">
        <v>15</v>
      </c>
      <c r="N1362" t="s">
        <v>38</v>
      </c>
      <c r="O1362" s="1">
        <v>45343</v>
      </c>
      <c r="P1362" s="7" t="str">
        <f t="shared" si="131"/>
        <v>NO</v>
      </c>
      <c r="Q1362" t="b">
        <v>0</v>
      </c>
    </row>
    <row r="1363" spans="1:17" x14ac:dyDescent="0.3">
      <c r="A1363" t="s">
        <v>1603</v>
      </c>
      <c r="B1363" t="s">
        <v>113</v>
      </c>
      <c r="C1363" t="s">
        <v>66</v>
      </c>
      <c r="D1363" t="str">
        <f t="shared" si="126"/>
        <v>Item_1_ELEC</v>
      </c>
      <c r="E1363" t="s">
        <v>358</v>
      </c>
      <c r="F1363" s="5">
        <f t="shared" si="127"/>
        <v>5</v>
      </c>
      <c r="G1363">
        <v>5</v>
      </c>
      <c r="H1363">
        <f t="shared" si="128"/>
        <v>6</v>
      </c>
      <c r="I1363">
        <v>6</v>
      </c>
      <c r="J1363" s="3">
        <f t="shared" si="129"/>
        <v>30</v>
      </c>
      <c r="K1363">
        <v>30</v>
      </c>
      <c r="L1363" t="str">
        <f t="shared" si="130"/>
        <v>Low</v>
      </c>
      <c r="M1363" t="s">
        <v>25</v>
      </c>
      <c r="N1363" t="s">
        <v>38</v>
      </c>
      <c r="O1363" s="1">
        <v>45490</v>
      </c>
      <c r="P1363" s="7" t="str">
        <f t="shared" si="131"/>
        <v>YES</v>
      </c>
      <c r="Q1363" t="b">
        <v>1</v>
      </c>
    </row>
    <row r="1364" spans="1:17" x14ac:dyDescent="0.3">
      <c r="A1364" t="s">
        <v>1604</v>
      </c>
      <c r="B1364" t="s">
        <v>55</v>
      </c>
      <c r="C1364" t="s">
        <v>13</v>
      </c>
      <c r="D1364" t="str">
        <f t="shared" si="126"/>
        <v>Item_15_PATI</v>
      </c>
      <c r="E1364" t="s">
        <v>455</v>
      </c>
      <c r="F1364" s="5">
        <f t="shared" si="127"/>
        <v>26</v>
      </c>
      <c r="G1364">
        <v>26</v>
      </c>
      <c r="H1364">
        <f t="shared" si="128"/>
        <v>4</v>
      </c>
      <c r="I1364">
        <v>4</v>
      </c>
      <c r="J1364" s="3">
        <f t="shared" si="129"/>
        <v>104</v>
      </c>
      <c r="K1364">
        <v>104</v>
      </c>
      <c r="L1364" t="str">
        <f t="shared" si="130"/>
        <v>Low</v>
      </c>
      <c r="M1364" t="s">
        <v>48</v>
      </c>
      <c r="N1364" t="s">
        <v>16</v>
      </c>
      <c r="O1364" s="1">
        <v>44784</v>
      </c>
      <c r="P1364" s="7" t="str">
        <f t="shared" si="131"/>
        <v>YES</v>
      </c>
      <c r="Q1364" t="b">
        <v>1</v>
      </c>
    </row>
    <row r="1365" spans="1:17" x14ac:dyDescent="0.3">
      <c r="A1365" t="s">
        <v>1605</v>
      </c>
      <c r="B1365" t="s">
        <v>77</v>
      </c>
      <c r="C1365" t="s">
        <v>19</v>
      </c>
      <c r="D1365" t="str">
        <f t="shared" si="126"/>
        <v>Item_23_MILK</v>
      </c>
      <c r="E1365" t="s">
        <v>250</v>
      </c>
      <c r="F1365" s="5">
        <f t="shared" si="127"/>
        <v>38</v>
      </c>
      <c r="G1365">
        <v>38</v>
      </c>
      <c r="H1365">
        <f t="shared" si="128"/>
        <v>3</v>
      </c>
      <c r="I1365">
        <v>3</v>
      </c>
      <c r="J1365" s="3">
        <f t="shared" si="129"/>
        <v>114</v>
      </c>
      <c r="K1365">
        <v>114</v>
      </c>
      <c r="L1365" t="str">
        <f t="shared" si="130"/>
        <v>Low</v>
      </c>
      <c r="M1365" t="s">
        <v>15</v>
      </c>
      <c r="N1365" t="s">
        <v>38</v>
      </c>
      <c r="O1365" s="1">
        <v>45499</v>
      </c>
      <c r="P1365" s="7" t="str">
        <f t="shared" si="131"/>
        <v>YES</v>
      </c>
      <c r="Q1365" t="b">
        <v>1</v>
      </c>
    </row>
    <row r="1366" spans="1:17" x14ac:dyDescent="0.3">
      <c r="A1366" t="s">
        <v>1606</v>
      </c>
      <c r="B1366" t="s">
        <v>123</v>
      </c>
      <c r="C1366" t="s">
        <v>13</v>
      </c>
      <c r="D1366" t="str">
        <f t="shared" si="126"/>
        <v>Item_17_PATI</v>
      </c>
      <c r="E1366" t="s">
        <v>61</v>
      </c>
      <c r="F1366" s="5">
        <f t="shared" si="127"/>
        <v>29</v>
      </c>
      <c r="G1366">
        <v>29</v>
      </c>
      <c r="H1366">
        <f t="shared" si="128"/>
        <v>9</v>
      </c>
      <c r="I1366">
        <v>9</v>
      </c>
      <c r="J1366" s="3">
        <f t="shared" si="129"/>
        <v>261</v>
      </c>
      <c r="K1366">
        <v>261</v>
      </c>
      <c r="L1366" t="str">
        <f t="shared" si="130"/>
        <v>Medium</v>
      </c>
      <c r="M1366" t="s">
        <v>15</v>
      </c>
      <c r="N1366" t="s">
        <v>38</v>
      </c>
      <c r="O1366" s="1">
        <v>44967</v>
      </c>
      <c r="P1366" s="9" t="str">
        <f t="shared" si="131"/>
        <v>N/A</v>
      </c>
    </row>
    <row r="1367" spans="1:17" x14ac:dyDescent="0.3">
      <c r="A1367" t="s">
        <v>1607</v>
      </c>
      <c r="B1367" t="s">
        <v>12</v>
      </c>
      <c r="C1367" t="s">
        <v>28</v>
      </c>
      <c r="D1367" t="str">
        <f t="shared" si="126"/>
        <v>Item_13_BEVE</v>
      </c>
      <c r="E1367" t="s">
        <v>1377</v>
      </c>
      <c r="F1367" s="5">
        <f t="shared" si="127"/>
        <v>23</v>
      </c>
      <c r="G1367">
        <v>23</v>
      </c>
      <c r="H1367">
        <f t="shared" si="128"/>
        <v>2</v>
      </c>
      <c r="I1367">
        <v>2</v>
      </c>
      <c r="J1367" s="3">
        <f t="shared" si="129"/>
        <v>46</v>
      </c>
      <c r="K1367">
        <v>46</v>
      </c>
      <c r="L1367" t="str">
        <f t="shared" si="130"/>
        <v>Low</v>
      </c>
      <c r="M1367" t="s">
        <v>25</v>
      </c>
      <c r="N1367" t="s">
        <v>38</v>
      </c>
      <c r="O1367" s="1">
        <v>44899</v>
      </c>
      <c r="P1367" s="9" t="str">
        <f t="shared" si="131"/>
        <v>N/A</v>
      </c>
    </row>
    <row r="1368" spans="1:17" x14ac:dyDescent="0.3">
      <c r="A1368" t="s">
        <v>1608</v>
      </c>
      <c r="B1368" t="s">
        <v>89</v>
      </c>
      <c r="C1368" t="s">
        <v>41</v>
      </c>
      <c r="D1368" t="str">
        <f t="shared" si="126"/>
        <v>Item_15_FURN</v>
      </c>
      <c r="E1368" t="s">
        <v>453</v>
      </c>
      <c r="F1368" s="5">
        <f t="shared" si="127"/>
        <v>26</v>
      </c>
      <c r="G1368">
        <v>26</v>
      </c>
      <c r="H1368">
        <f t="shared" si="128"/>
        <v>9</v>
      </c>
      <c r="I1368">
        <v>9</v>
      </c>
      <c r="J1368" s="3">
        <f t="shared" si="129"/>
        <v>234</v>
      </c>
      <c r="K1368">
        <v>234</v>
      </c>
      <c r="L1368" t="str">
        <f t="shared" si="130"/>
        <v>Medium</v>
      </c>
      <c r="M1368" t="s">
        <v>25</v>
      </c>
      <c r="N1368" t="s">
        <v>16</v>
      </c>
      <c r="O1368" s="1">
        <v>44870</v>
      </c>
      <c r="P1368" s="7" t="str">
        <f t="shared" si="131"/>
        <v>NO</v>
      </c>
      <c r="Q1368" t="b">
        <v>0</v>
      </c>
    </row>
    <row r="1369" spans="1:17" x14ac:dyDescent="0.3">
      <c r="A1369" t="s">
        <v>1609</v>
      </c>
      <c r="B1369" t="s">
        <v>108</v>
      </c>
      <c r="C1369" t="s">
        <v>19</v>
      </c>
      <c r="D1369" t="str">
        <f t="shared" si="126"/>
        <v>Item_13_MILK</v>
      </c>
      <c r="E1369" t="s">
        <v>540</v>
      </c>
      <c r="F1369" s="5">
        <f t="shared" si="127"/>
        <v>23</v>
      </c>
      <c r="G1369">
        <v>23</v>
      </c>
      <c r="H1369">
        <f t="shared" si="128"/>
        <v>8</v>
      </c>
      <c r="I1369">
        <v>8</v>
      </c>
      <c r="J1369" s="3">
        <f t="shared" si="129"/>
        <v>184</v>
      </c>
      <c r="K1369">
        <v>184</v>
      </c>
      <c r="L1369" t="str">
        <f t="shared" si="130"/>
        <v>Medium</v>
      </c>
      <c r="M1369" t="s">
        <v>15</v>
      </c>
      <c r="N1369" t="s">
        <v>38</v>
      </c>
      <c r="O1369" s="1">
        <v>44995</v>
      </c>
      <c r="P1369" s="7" t="str">
        <f t="shared" si="131"/>
        <v>NO</v>
      </c>
      <c r="Q1369" t="b">
        <v>0</v>
      </c>
    </row>
    <row r="1370" spans="1:17" x14ac:dyDescent="0.3">
      <c r="A1370" t="s">
        <v>1610</v>
      </c>
      <c r="B1370" t="s">
        <v>43</v>
      </c>
      <c r="C1370" t="s">
        <v>23</v>
      </c>
      <c r="D1370" t="str">
        <f t="shared" si="126"/>
        <v>Item_17_BUTC</v>
      </c>
      <c r="E1370" t="s">
        <v>470</v>
      </c>
      <c r="F1370" s="5">
        <f t="shared" si="127"/>
        <v>29</v>
      </c>
      <c r="G1370">
        <v>29</v>
      </c>
      <c r="H1370">
        <f t="shared" si="128"/>
        <v>2</v>
      </c>
      <c r="I1370">
        <v>2</v>
      </c>
      <c r="J1370" s="3">
        <f t="shared" si="129"/>
        <v>58</v>
      </c>
      <c r="K1370">
        <v>58</v>
      </c>
      <c r="L1370" t="str">
        <f t="shared" si="130"/>
        <v>Low</v>
      </c>
      <c r="M1370" t="s">
        <v>25</v>
      </c>
      <c r="N1370" t="s">
        <v>38</v>
      </c>
      <c r="O1370" s="1">
        <v>44931</v>
      </c>
      <c r="P1370" s="7" t="str">
        <f t="shared" si="131"/>
        <v>YES</v>
      </c>
      <c r="Q1370" t="b">
        <v>1</v>
      </c>
    </row>
    <row r="1371" spans="1:17" x14ac:dyDescent="0.3">
      <c r="A1371" t="s">
        <v>1611</v>
      </c>
      <c r="B1371" t="s">
        <v>98</v>
      </c>
      <c r="C1371" t="s">
        <v>13</v>
      </c>
      <c r="D1371" s="2" t="str">
        <f t="shared" si="126"/>
        <v>Unknown_Item</v>
      </c>
      <c r="F1371" s="5">
        <f t="shared" si="127"/>
        <v>41</v>
      </c>
      <c r="G1371">
        <v>41</v>
      </c>
      <c r="H1371" s="2">
        <f t="shared" si="128"/>
        <v>6</v>
      </c>
      <c r="J1371" s="4">
        <f t="shared" si="129"/>
        <v>108.5</v>
      </c>
      <c r="L1371" t="str">
        <f t="shared" si="130"/>
        <v>Low</v>
      </c>
      <c r="M1371" t="s">
        <v>15</v>
      </c>
      <c r="N1371" t="s">
        <v>16</v>
      </c>
      <c r="O1371" s="1">
        <v>45338</v>
      </c>
      <c r="P1371" s="7" t="str">
        <f t="shared" si="131"/>
        <v>YES</v>
      </c>
      <c r="Q1371" t="b">
        <v>1</v>
      </c>
    </row>
    <row r="1372" spans="1:17" x14ac:dyDescent="0.3">
      <c r="A1372" t="s">
        <v>1612</v>
      </c>
      <c r="B1372" t="s">
        <v>113</v>
      </c>
      <c r="C1372" t="s">
        <v>41</v>
      </c>
      <c r="D1372" t="str">
        <f t="shared" si="126"/>
        <v>Item_18_FURN</v>
      </c>
      <c r="E1372" t="s">
        <v>1119</v>
      </c>
      <c r="F1372" s="5">
        <f t="shared" si="127"/>
        <v>30.5</v>
      </c>
      <c r="G1372">
        <v>30.5</v>
      </c>
      <c r="H1372">
        <f t="shared" si="128"/>
        <v>3</v>
      </c>
      <c r="I1372">
        <v>3</v>
      </c>
      <c r="J1372" s="3">
        <f t="shared" si="129"/>
        <v>91.5</v>
      </c>
      <c r="K1372">
        <v>91.5</v>
      </c>
      <c r="L1372" t="str">
        <f t="shared" si="130"/>
        <v>Low</v>
      </c>
      <c r="M1372" t="s">
        <v>25</v>
      </c>
      <c r="N1372" t="s">
        <v>38</v>
      </c>
      <c r="O1372" s="1">
        <v>44778</v>
      </c>
      <c r="P1372" s="9" t="str">
        <f t="shared" si="131"/>
        <v>N/A</v>
      </c>
    </row>
    <row r="1373" spans="1:17" x14ac:dyDescent="0.3">
      <c r="A1373" t="s">
        <v>1613</v>
      </c>
      <c r="B1373" t="s">
        <v>98</v>
      </c>
      <c r="C1373" t="s">
        <v>19</v>
      </c>
      <c r="D1373" t="str">
        <f t="shared" si="126"/>
        <v>Item_2_MILK</v>
      </c>
      <c r="E1373" t="s">
        <v>391</v>
      </c>
      <c r="F1373" s="5">
        <f t="shared" si="127"/>
        <v>6.5</v>
      </c>
      <c r="G1373">
        <v>6.5</v>
      </c>
      <c r="H1373">
        <f t="shared" si="128"/>
        <v>8</v>
      </c>
      <c r="I1373">
        <v>8</v>
      </c>
      <c r="J1373" s="3">
        <f t="shared" si="129"/>
        <v>52</v>
      </c>
      <c r="K1373">
        <v>52</v>
      </c>
      <c r="L1373" t="str">
        <f t="shared" si="130"/>
        <v>Low</v>
      </c>
      <c r="M1373" t="s">
        <v>48</v>
      </c>
      <c r="N1373" t="s">
        <v>38</v>
      </c>
      <c r="O1373" s="1">
        <v>44904</v>
      </c>
      <c r="P1373" s="9" t="str">
        <f t="shared" si="131"/>
        <v>N/A</v>
      </c>
    </row>
    <row r="1374" spans="1:17" x14ac:dyDescent="0.3">
      <c r="A1374" t="s">
        <v>1614</v>
      </c>
      <c r="B1374" t="s">
        <v>65</v>
      </c>
      <c r="C1374" t="s">
        <v>32</v>
      </c>
      <c r="D1374" t="str">
        <f t="shared" si="126"/>
        <v>Item_10_FOOD</v>
      </c>
      <c r="E1374" t="s">
        <v>78</v>
      </c>
      <c r="F1374" s="5">
        <f t="shared" si="127"/>
        <v>18.5</v>
      </c>
      <c r="G1374">
        <v>18.5</v>
      </c>
      <c r="H1374">
        <f t="shared" si="128"/>
        <v>7</v>
      </c>
      <c r="I1374">
        <v>7</v>
      </c>
      <c r="J1374" s="3">
        <f t="shared" si="129"/>
        <v>129.5</v>
      </c>
      <c r="K1374">
        <v>129.5</v>
      </c>
      <c r="L1374" t="str">
        <f t="shared" si="130"/>
        <v>Low</v>
      </c>
      <c r="M1374" t="s">
        <v>25</v>
      </c>
      <c r="N1374" t="s">
        <v>38</v>
      </c>
      <c r="O1374" s="1">
        <v>44574</v>
      </c>
      <c r="P1374" s="7" t="str">
        <f t="shared" si="131"/>
        <v>NO</v>
      </c>
      <c r="Q1374" t="b">
        <v>0</v>
      </c>
    </row>
    <row r="1375" spans="1:17" x14ac:dyDescent="0.3">
      <c r="A1375" t="s">
        <v>1615</v>
      </c>
      <c r="B1375" t="s">
        <v>168</v>
      </c>
      <c r="C1375" t="s">
        <v>13</v>
      </c>
      <c r="D1375" t="str">
        <f t="shared" si="126"/>
        <v>Item_23_PATI</v>
      </c>
      <c r="E1375" t="s">
        <v>796</v>
      </c>
      <c r="F1375" s="5">
        <f t="shared" si="127"/>
        <v>38</v>
      </c>
      <c r="G1375">
        <v>38</v>
      </c>
      <c r="H1375">
        <f t="shared" si="128"/>
        <v>7</v>
      </c>
      <c r="I1375">
        <v>7</v>
      </c>
      <c r="J1375" s="3">
        <f t="shared" si="129"/>
        <v>266</v>
      </c>
      <c r="K1375">
        <v>266</v>
      </c>
      <c r="L1375" t="str">
        <f t="shared" si="130"/>
        <v>Medium</v>
      </c>
      <c r="M1375" t="s">
        <v>48</v>
      </c>
      <c r="N1375" t="s">
        <v>38</v>
      </c>
      <c r="O1375" s="1">
        <v>45247</v>
      </c>
      <c r="P1375" s="9" t="str">
        <f t="shared" si="131"/>
        <v>N/A</v>
      </c>
    </row>
    <row r="1376" spans="1:17" x14ac:dyDescent="0.3">
      <c r="A1376" t="s">
        <v>1616</v>
      </c>
      <c r="B1376" t="s">
        <v>40</v>
      </c>
      <c r="C1376" t="s">
        <v>13</v>
      </c>
      <c r="D1376" t="str">
        <f t="shared" si="126"/>
        <v>Item_25_PATI</v>
      </c>
      <c r="E1376" t="s">
        <v>193</v>
      </c>
      <c r="F1376" s="5">
        <f t="shared" si="127"/>
        <v>41</v>
      </c>
      <c r="G1376">
        <v>41</v>
      </c>
      <c r="H1376">
        <f t="shared" si="128"/>
        <v>2</v>
      </c>
      <c r="I1376">
        <v>2</v>
      </c>
      <c r="J1376" s="3">
        <f t="shared" si="129"/>
        <v>82</v>
      </c>
      <c r="K1376">
        <v>82</v>
      </c>
      <c r="L1376" t="str">
        <f t="shared" si="130"/>
        <v>Low</v>
      </c>
      <c r="M1376" t="s">
        <v>25</v>
      </c>
      <c r="N1376" t="s">
        <v>38</v>
      </c>
      <c r="O1376" s="1">
        <v>45601</v>
      </c>
      <c r="P1376" s="7" t="str">
        <f t="shared" si="131"/>
        <v>YES</v>
      </c>
      <c r="Q1376" t="b">
        <v>1</v>
      </c>
    </row>
    <row r="1377" spans="1:17" x14ac:dyDescent="0.3">
      <c r="A1377" t="s">
        <v>1617</v>
      </c>
      <c r="B1377" t="s">
        <v>63</v>
      </c>
      <c r="C1377" t="s">
        <v>130</v>
      </c>
      <c r="D1377" t="str">
        <f t="shared" si="126"/>
        <v>Item_12_COMP</v>
      </c>
      <c r="E1377" t="s">
        <v>621</v>
      </c>
      <c r="F1377" s="5">
        <f t="shared" si="127"/>
        <v>21.5</v>
      </c>
      <c r="G1377">
        <v>21.5</v>
      </c>
      <c r="H1377">
        <f t="shared" si="128"/>
        <v>9</v>
      </c>
      <c r="I1377">
        <v>9</v>
      </c>
      <c r="J1377" s="3">
        <f t="shared" si="129"/>
        <v>193.5</v>
      </c>
      <c r="K1377">
        <v>193.5</v>
      </c>
      <c r="L1377" t="str">
        <f t="shared" si="130"/>
        <v>Medium</v>
      </c>
      <c r="M1377" t="s">
        <v>25</v>
      </c>
      <c r="N1377" t="s">
        <v>16</v>
      </c>
      <c r="O1377" s="1">
        <v>44938</v>
      </c>
      <c r="P1377" s="7" t="str">
        <f t="shared" si="131"/>
        <v>NO</v>
      </c>
      <c r="Q1377" t="b">
        <v>0</v>
      </c>
    </row>
    <row r="1378" spans="1:17" x14ac:dyDescent="0.3">
      <c r="A1378" t="s">
        <v>1618</v>
      </c>
      <c r="B1378" t="s">
        <v>63</v>
      </c>
      <c r="C1378" t="s">
        <v>41</v>
      </c>
      <c r="D1378" t="str">
        <f t="shared" si="126"/>
        <v>Item_15_FURN</v>
      </c>
      <c r="E1378" t="s">
        <v>453</v>
      </c>
      <c r="F1378" s="5">
        <f t="shared" si="127"/>
        <v>26</v>
      </c>
      <c r="G1378">
        <v>26</v>
      </c>
      <c r="H1378">
        <f t="shared" si="128"/>
        <v>2</v>
      </c>
      <c r="I1378">
        <v>2</v>
      </c>
      <c r="J1378" s="3">
        <f t="shared" si="129"/>
        <v>52</v>
      </c>
      <c r="K1378">
        <v>52</v>
      </c>
      <c r="L1378" t="str">
        <f t="shared" si="130"/>
        <v>Low</v>
      </c>
      <c r="M1378" t="s">
        <v>15</v>
      </c>
      <c r="N1378" t="s">
        <v>16</v>
      </c>
      <c r="O1378" s="1">
        <v>44813</v>
      </c>
      <c r="P1378" s="9" t="str">
        <f t="shared" si="131"/>
        <v>N/A</v>
      </c>
    </row>
    <row r="1379" spans="1:17" x14ac:dyDescent="0.3">
      <c r="A1379" t="s">
        <v>1619</v>
      </c>
      <c r="B1379" t="s">
        <v>27</v>
      </c>
      <c r="C1379" t="s">
        <v>41</v>
      </c>
      <c r="D1379" t="str">
        <f t="shared" si="126"/>
        <v>Item_24_FURN</v>
      </c>
      <c r="E1379" t="s">
        <v>199</v>
      </c>
      <c r="F1379" s="5">
        <f t="shared" si="127"/>
        <v>39.5</v>
      </c>
      <c r="G1379">
        <v>39.5</v>
      </c>
      <c r="H1379">
        <f t="shared" si="128"/>
        <v>5</v>
      </c>
      <c r="I1379">
        <v>5</v>
      </c>
      <c r="J1379" s="3">
        <f t="shared" si="129"/>
        <v>197.5</v>
      </c>
      <c r="K1379">
        <v>197.5</v>
      </c>
      <c r="L1379" t="str">
        <f t="shared" si="130"/>
        <v>Medium</v>
      </c>
      <c r="M1379" t="s">
        <v>48</v>
      </c>
      <c r="N1379" t="s">
        <v>38</v>
      </c>
      <c r="O1379" s="1">
        <v>45535</v>
      </c>
      <c r="P1379" s="7" t="str">
        <f t="shared" si="131"/>
        <v>YES</v>
      </c>
      <c r="Q1379" t="b">
        <v>1</v>
      </c>
    </row>
    <row r="1380" spans="1:17" x14ac:dyDescent="0.3">
      <c r="A1380" t="s">
        <v>1620</v>
      </c>
      <c r="B1380" t="s">
        <v>43</v>
      </c>
      <c r="C1380" t="s">
        <v>13</v>
      </c>
      <c r="D1380" s="2" t="str">
        <f t="shared" si="126"/>
        <v>Unknown_Item</v>
      </c>
      <c r="F1380" s="5">
        <f t="shared" si="127"/>
        <v>5</v>
      </c>
      <c r="G1380">
        <v>5</v>
      </c>
      <c r="H1380" s="2">
        <f t="shared" si="128"/>
        <v>6</v>
      </c>
      <c r="J1380" s="4">
        <f t="shared" si="129"/>
        <v>108.5</v>
      </c>
      <c r="L1380" t="str">
        <f t="shared" si="130"/>
        <v>Low</v>
      </c>
      <c r="M1380" t="s">
        <v>48</v>
      </c>
      <c r="N1380" t="s">
        <v>38</v>
      </c>
      <c r="O1380" s="1">
        <v>45656</v>
      </c>
      <c r="P1380" s="9" t="str">
        <f t="shared" si="131"/>
        <v>N/A</v>
      </c>
    </row>
    <row r="1381" spans="1:17" x14ac:dyDescent="0.3">
      <c r="A1381" t="s">
        <v>1621</v>
      </c>
      <c r="B1381" t="s">
        <v>80</v>
      </c>
      <c r="C1381" t="s">
        <v>41</v>
      </c>
      <c r="D1381" t="str">
        <f t="shared" si="126"/>
        <v>Item_8_FURN</v>
      </c>
      <c r="E1381" t="s">
        <v>303</v>
      </c>
      <c r="F1381" s="5">
        <f t="shared" si="127"/>
        <v>15.5</v>
      </c>
      <c r="G1381">
        <v>15.5</v>
      </c>
      <c r="H1381">
        <f t="shared" si="128"/>
        <v>10</v>
      </c>
      <c r="I1381">
        <v>10</v>
      </c>
      <c r="J1381" s="3">
        <f t="shared" si="129"/>
        <v>155</v>
      </c>
      <c r="K1381">
        <v>155</v>
      </c>
      <c r="L1381" t="str">
        <f t="shared" si="130"/>
        <v>Medium</v>
      </c>
      <c r="M1381" t="s">
        <v>25</v>
      </c>
      <c r="N1381" t="s">
        <v>16</v>
      </c>
      <c r="O1381" s="1">
        <v>45666</v>
      </c>
      <c r="P1381" s="7" t="str">
        <f t="shared" si="131"/>
        <v>NO</v>
      </c>
      <c r="Q1381" t="b">
        <v>0</v>
      </c>
    </row>
    <row r="1382" spans="1:17" x14ac:dyDescent="0.3">
      <c r="A1382" t="s">
        <v>1622</v>
      </c>
      <c r="B1382" t="s">
        <v>36</v>
      </c>
      <c r="C1382" t="s">
        <v>41</v>
      </c>
      <c r="D1382" t="str">
        <f t="shared" si="126"/>
        <v>Item_16_FURN</v>
      </c>
      <c r="E1382" t="s">
        <v>44</v>
      </c>
      <c r="F1382" s="5">
        <f t="shared" si="127"/>
        <v>27.5</v>
      </c>
      <c r="G1382">
        <v>27.5</v>
      </c>
      <c r="H1382">
        <f t="shared" si="128"/>
        <v>2</v>
      </c>
      <c r="I1382">
        <v>2</v>
      </c>
      <c r="J1382" s="3">
        <f t="shared" si="129"/>
        <v>55</v>
      </c>
      <c r="K1382">
        <v>55</v>
      </c>
      <c r="L1382" t="str">
        <f t="shared" si="130"/>
        <v>Low</v>
      </c>
      <c r="M1382" t="s">
        <v>15</v>
      </c>
      <c r="N1382" t="s">
        <v>16</v>
      </c>
      <c r="O1382" s="1">
        <v>45336</v>
      </c>
      <c r="P1382" s="7" t="str">
        <f t="shared" si="131"/>
        <v>NO</v>
      </c>
      <c r="Q1382" t="b">
        <v>0</v>
      </c>
    </row>
    <row r="1383" spans="1:17" x14ac:dyDescent="0.3">
      <c r="A1383" t="s">
        <v>1623</v>
      </c>
      <c r="B1383" t="s">
        <v>89</v>
      </c>
      <c r="C1383" t="s">
        <v>19</v>
      </c>
      <c r="D1383" s="2" t="str">
        <f t="shared" si="126"/>
        <v>Unknown_Item</v>
      </c>
      <c r="F1383" s="5">
        <f t="shared" si="127"/>
        <v>14</v>
      </c>
      <c r="G1383">
        <v>14</v>
      </c>
      <c r="H1383" s="2">
        <f t="shared" si="128"/>
        <v>6</v>
      </c>
      <c r="J1383" s="4">
        <f t="shared" si="129"/>
        <v>108.5</v>
      </c>
      <c r="L1383" t="str">
        <f t="shared" si="130"/>
        <v>Low</v>
      </c>
      <c r="M1383" t="s">
        <v>25</v>
      </c>
      <c r="N1383" t="s">
        <v>16</v>
      </c>
      <c r="O1383" s="1">
        <v>45462</v>
      </c>
      <c r="P1383" s="9" t="str">
        <f t="shared" si="131"/>
        <v>N/A</v>
      </c>
    </row>
    <row r="1384" spans="1:17" x14ac:dyDescent="0.3">
      <c r="A1384" t="s">
        <v>1624</v>
      </c>
      <c r="B1384" t="s">
        <v>100</v>
      </c>
      <c r="C1384" t="s">
        <v>66</v>
      </c>
      <c r="D1384" t="str">
        <f t="shared" si="126"/>
        <v>Item_25_ELEC</v>
      </c>
      <c r="E1384" t="s">
        <v>420</v>
      </c>
      <c r="F1384" s="5">
        <f t="shared" si="127"/>
        <v>41</v>
      </c>
      <c r="G1384">
        <v>41</v>
      </c>
      <c r="H1384">
        <f t="shared" si="128"/>
        <v>5</v>
      </c>
      <c r="I1384">
        <v>5</v>
      </c>
      <c r="J1384" s="3">
        <f t="shared" si="129"/>
        <v>205</v>
      </c>
      <c r="K1384">
        <v>205</v>
      </c>
      <c r="L1384" t="str">
        <f t="shared" si="130"/>
        <v>Medium</v>
      </c>
      <c r="M1384" t="s">
        <v>48</v>
      </c>
      <c r="N1384" t="s">
        <v>38</v>
      </c>
      <c r="O1384" s="1">
        <v>44938</v>
      </c>
      <c r="P1384" s="9" t="str">
        <f t="shared" si="131"/>
        <v>N/A</v>
      </c>
    </row>
    <row r="1385" spans="1:17" x14ac:dyDescent="0.3">
      <c r="A1385" t="s">
        <v>1625</v>
      </c>
      <c r="B1385" t="s">
        <v>69</v>
      </c>
      <c r="C1385" t="s">
        <v>41</v>
      </c>
      <c r="D1385" t="str">
        <f t="shared" si="126"/>
        <v>Item_15_FURN</v>
      </c>
      <c r="E1385" t="s">
        <v>453</v>
      </c>
      <c r="F1385" s="5">
        <f t="shared" si="127"/>
        <v>26</v>
      </c>
      <c r="G1385">
        <v>26</v>
      </c>
      <c r="H1385">
        <f t="shared" si="128"/>
        <v>3</v>
      </c>
      <c r="I1385">
        <v>3</v>
      </c>
      <c r="J1385" s="3">
        <f t="shared" si="129"/>
        <v>78</v>
      </c>
      <c r="K1385">
        <v>78</v>
      </c>
      <c r="L1385" t="str">
        <f t="shared" si="130"/>
        <v>Low</v>
      </c>
      <c r="M1385" t="s">
        <v>15</v>
      </c>
      <c r="N1385" t="s">
        <v>38</v>
      </c>
      <c r="O1385" s="1">
        <v>45176</v>
      </c>
      <c r="P1385" s="9" t="str">
        <f t="shared" si="131"/>
        <v>N/A</v>
      </c>
    </row>
    <row r="1386" spans="1:17" x14ac:dyDescent="0.3">
      <c r="A1386" t="s">
        <v>1626</v>
      </c>
      <c r="B1386" t="s">
        <v>43</v>
      </c>
      <c r="C1386" t="s">
        <v>41</v>
      </c>
      <c r="D1386" t="str">
        <f t="shared" si="126"/>
        <v>Item_25_FURN</v>
      </c>
      <c r="E1386" t="s">
        <v>87</v>
      </c>
      <c r="F1386" s="5">
        <f t="shared" si="127"/>
        <v>41</v>
      </c>
      <c r="G1386">
        <v>41</v>
      </c>
      <c r="H1386">
        <f t="shared" si="128"/>
        <v>7</v>
      </c>
      <c r="I1386">
        <v>7</v>
      </c>
      <c r="J1386" s="3">
        <f t="shared" si="129"/>
        <v>287</v>
      </c>
      <c r="K1386">
        <v>287</v>
      </c>
      <c r="L1386" t="str">
        <f t="shared" si="130"/>
        <v>Medium</v>
      </c>
      <c r="M1386" t="s">
        <v>48</v>
      </c>
      <c r="N1386" t="s">
        <v>38</v>
      </c>
      <c r="O1386" s="1">
        <v>45273</v>
      </c>
      <c r="P1386" s="7" t="str">
        <f t="shared" si="131"/>
        <v>YES</v>
      </c>
      <c r="Q1386" t="b">
        <v>1</v>
      </c>
    </row>
    <row r="1387" spans="1:17" x14ac:dyDescent="0.3">
      <c r="A1387" t="s">
        <v>1627</v>
      </c>
      <c r="B1387" t="s">
        <v>43</v>
      </c>
      <c r="C1387" t="s">
        <v>130</v>
      </c>
      <c r="D1387" t="str">
        <f t="shared" si="126"/>
        <v>Item_10_COMP</v>
      </c>
      <c r="E1387" t="s">
        <v>229</v>
      </c>
      <c r="F1387" s="5">
        <f t="shared" si="127"/>
        <v>18.5</v>
      </c>
      <c r="G1387">
        <v>18.5</v>
      </c>
      <c r="H1387">
        <f t="shared" si="128"/>
        <v>10</v>
      </c>
      <c r="I1387">
        <v>10</v>
      </c>
      <c r="J1387" s="3">
        <f t="shared" si="129"/>
        <v>185</v>
      </c>
      <c r="K1387">
        <v>185</v>
      </c>
      <c r="L1387" t="str">
        <f t="shared" si="130"/>
        <v>Medium</v>
      </c>
      <c r="M1387" t="s">
        <v>15</v>
      </c>
      <c r="N1387" t="s">
        <v>16</v>
      </c>
      <c r="O1387" s="1">
        <v>45197</v>
      </c>
      <c r="P1387" s="7" t="str">
        <f t="shared" si="131"/>
        <v>YES</v>
      </c>
      <c r="Q1387" t="b">
        <v>1</v>
      </c>
    </row>
    <row r="1388" spans="1:17" x14ac:dyDescent="0.3">
      <c r="A1388" t="s">
        <v>1628</v>
      </c>
      <c r="B1388" t="s">
        <v>36</v>
      </c>
      <c r="C1388" t="s">
        <v>23</v>
      </c>
      <c r="D1388" t="str">
        <f t="shared" si="126"/>
        <v>Item_1_BUTC</v>
      </c>
      <c r="E1388" t="s">
        <v>397</v>
      </c>
      <c r="F1388" s="5">
        <f t="shared" si="127"/>
        <v>5</v>
      </c>
      <c r="G1388">
        <v>5</v>
      </c>
      <c r="H1388">
        <f t="shared" si="128"/>
        <v>5</v>
      </c>
      <c r="I1388">
        <v>5</v>
      </c>
      <c r="J1388" s="3">
        <f t="shared" si="129"/>
        <v>25</v>
      </c>
      <c r="K1388">
        <v>25</v>
      </c>
      <c r="L1388" t="str">
        <f t="shared" si="130"/>
        <v>Low</v>
      </c>
      <c r="M1388" t="s">
        <v>25</v>
      </c>
      <c r="N1388" t="s">
        <v>16</v>
      </c>
      <c r="O1388" s="1">
        <v>45406</v>
      </c>
      <c r="P1388" s="9" t="str">
        <f t="shared" si="131"/>
        <v>N/A</v>
      </c>
    </row>
    <row r="1389" spans="1:17" x14ac:dyDescent="0.3">
      <c r="A1389" t="s">
        <v>1629</v>
      </c>
      <c r="B1389" t="s">
        <v>18</v>
      </c>
      <c r="C1389" t="s">
        <v>41</v>
      </c>
      <c r="D1389" t="str">
        <f t="shared" si="126"/>
        <v>Item_7_FURN</v>
      </c>
      <c r="E1389" t="s">
        <v>146</v>
      </c>
      <c r="F1389" s="5">
        <f t="shared" si="127"/>
        <v>14</v>
      </c>
      <c r="G1389">
        <v>14</v>
      </c>
      <c r="H1389">
        <f t="shared" si="128"/>
        <v>10</v>
      </c>
      <c r="I1389">
        <v>10</v>
      </c>
      <c r="J1389" s="3">
        <f t="shared" si="129"/>
        <v>140</v>
      </c>
      <c r="K1389">
        <v>140</v>
      </c>
      <c r="L1389" t="str">
        <f t="shared" si="130"/>
        <v>Low</v>
      </c>
      <c r="M1389" t="s">
        <v>25</v>
      </c>
      <c r="N1389" t="s">
        <v>16</v>
      </c>
      <c r="O1389" s="1">
        <v>45512</v>
      </c>
      <c r="P1389" s="7" t="str">
        <f t="shared" si="131"/>
        <v>NO</v>
      </c>
      <c r="Q1389" t="b">
        <v>0</v>
      </c>
    </row>
    <row r="1390" spans="1:17" x14ac:dyDescent="0.3">
      <c r="A1390" t="s">
        <v>1630</v>
      </c>
      <c r="B1390" t="s">
        <v>74</v>
      </c>
      <c r="C1390" t="s">
        <v>130</v>
      </c>
      <c r="D1390" t="str">
        <f t="shared" si="126"/>
        <v>Item_21_COMP</v>
      </c>
      <c r="E1390" t="s">
        <v>240</v>
      </c>
      <c r="F1390" s="5">
        <f t="shared" si="127"/>
        <v>35</v>
      </c>
      <c r="G1390">
        <v>35</v>
      </c>
      <c r="H1390">
        <f t="shared" si="128"/>
        <v>4</v>
      </c>
      <c r="I1390">
        <v>4</v>
      </c>
      <c r="J1390" s="3">
        <f t="shared" si="129"/>
        <v>140</v>
      </c>
      <c r="K1390">
        <v>140</v>
      </c>
      <c r="L1390" t="str">
        <f t="shared" si="130"/>
        <v>Low</v>
      </c>
      <c r="M1390" t="s">
        <v>25</v>
      </c>
      <c r="N1390" t="s">
        <v>16</v>
      </c>
      <c r="O1390" s="1">
        <v>45379</v>
      </c>
      <c r="P1390" s="7" t="str">
        <f t="shared" si="131"/>
        <v>YES</v>
      </c>
      <c r="Q1390" t="b">
        <v>1</v>
      </c>
    </row>
    <row r="1391" spans="1:17" x14ac:dyDescent="0.3">
      <c r="A1391" t="s">
        <v>1631</v>
      </c>
      <c r="B1391" t="s">
        <v>108</v>
      </c>
      <c r="C1391" t="s">
        <v>19</v>
      </c>
      <c r="D1391" t="str">
        <f t="shared" si="126"/>
        <v>Item_1_MILK</v>
      </c>
      <c r="E1391" t="s">
        <v>271</v>
      </c>
      <c r="F1391" s="5">
        <f t="shared" si="127"/>
        <v>5</v>
      </c>
      <c r="G1391">
        <v>5</v>
      </c>
      <c r="H1391">
        <f t="shared" si="128"/>
        <v>7</v>
      </c>
      <c r="I1391">
        <v>7</v>
      </c>
      <c r="J1391" s="3">
        <f t="shared" si="129"/>
        <v>35</v>
      </c>
      <c r="K1391">
        <v>35</v>
      </c>
      <c r="L1391" t="str">
        <f t="shared" si="130"/>
        <v>Low</v>
      </c>
      <c r="M1391" t="s">
        <v>48</v>
      </c>
      <c r="N1391" t="s">
        <v>38</v>
      </c>
      <c r="O1391" s="1">
        <v>44813</v>
      </c>
      <c r="P1391" s="9" t="str">
        <f t="shared" si="131"/>
        <v>N/A</v>
      </c>
    </row>
    <row r="1392" spans="1:17" x14ac:dyDescent="0.3">
      <c r="A1392" t="s">
        <v>1632</v>
      </c>
      <c r="B1392" t="s">
        <v>168</v>
      </c>
      <c r="C1392" t="s">
        <v>13</v>
      </c>
      <c r="D1392" t="str">
        <f t="shared" si="126"/>
        <v>Item_17_PATI</v>
      </c>
      <c r="E1392" t="s">
        <v>61</v>
      </c>
      <c r="F1392" s="5">
        <f t="shared" si="127"/>
        <v>29</v>
      </c>
      <c r="G1392">
        <v>29</v>
      </c>
      <c r="H1392">
        <f t="shared" si="128"/>
        <v>10</v>
      </c>
      <c r="I1392">
        <v>10</v>
      </c>
      <c r="J1392" s="3">
        <f t="shared" si="129"/>
        <v>290</v>
      </c>
      <c r="K1392">
        <v>290</v>
      </c>
      <c r="L1392" t="str">
        <f t="shared" si="130"/>
        <v>Medium</v>
      </c>
      <c r="M1392" t="s">
        <v>25</v>
      </c>
      <c r="N1392" t="s">
        <v>38</v>
      </c>
      <c r="O1392" s="1">
        <v>45086</v>
      </c>
      <c r="P1392" s="9" t="str">
        <f t="shared" si="131"/>
        <v>N/A</v>
      </c>
    </row>
    <row r="1393" spans="1:17" x14ac:dyDescent="0.3">
      <c r="A1393" t="s">
        <v>1633</v>
      </c>
      <c r="B1393" t="s">
        <v>27</v>
      </c>
      <c r="C1393" t="s">
        <v>130</v>
      </c>
      <c r="D1393" t="str">
        <f t="shared" si="126"/>
        <v>Item_8_COMP</v>
      </c>
      <c r="E1393" t="s">
        <v>243</v>
      </c>
      <c r="F1393" s="5">
        <f t="shared" si="127"/>
        <v>15.5</v>
      </c>
      <c r="G1393">
        <v>15.5</v>
      </c>
      <c r="H1393">
        <f t="shared" si="128"/>
        <v>7</v>
      </c>
      <c r="I1393">
        <v>7</v>
      </c>
      <c r="J1393" s="3">
        <f t="shared" si="129"/>
        <v>108.5</v>
      </c>
      <c r="K1393">
        <v>108.5</v>
      </c>
      <c r="L1393" t="str">
        <f t="shared" si="130"/>
        <v>Low</v>
      </c>
      <c r="M1393" t="s">
        <v>25</v>
      </c>
      <c r="N1393" t="s">
        <v>16</v>
      </c>
      <c r="O1393" s="1">
        <v>45194</v>
      </c>
      <c r="P1393" s="7" t="str">
        <f t="shared" si="131"/>
        <v>YES</v>
      </c>
      <c r="Q1393" t="b">
        <v>1</v>
      </c>
    </row>
    <row r="1394" spans="1:17" x14ac:dyDescent="0.3">
      <c r="A1394" t="s">
        <v>1634</v>
      </c>
      <c r="B1394" t="s">
        <v>31</v>
      </c>
      <c r="C1394" t="s">
        <v>130</v>
      </c>
      <c r="D1394" s="2" t="str">
        <f t="shared" si="126"/>
        <v>Unknown_Item</v>
      </c>
      <c r="F1394" s="5">
        <f t="shared" si="127"/>
        <v>8</v>
      </c>
      <c r="G1394">
        <v>8</v>
      </c>
      <c r="H1394" s="2">
        <f t="shared" si="128"/>
        <v>6</v>
      </c>
      <c r="J1394" s="4">
        <f t="shared" si="129"/>
        <v>108.5</v>
      </c>
      <c r="L1394" t="str">
        <f t="shared" si="130"/>
        <v>Low</v>
      </c>
      <c r="M1394" t="s">
        <v>15</v>
      </c>
      <c r="N1394" t="s">
        <v>16</v>
      </c>
      <c r="O1394" s="1">
        <v>45600</v>
      </c>
      <c r="P1394" s="7" t="str">
        <f t="shared" si="131"/>
        <v>NO</v>
      </c>
      <c r="Q1394" t="b">
        <v>0</v>
      </c>
    </row>
    <row r="1395" spans="1:17" x14ac:dyDescent="0.3">
      <c r="A1395" t="s">
        <v>1635</v>
      </c>
      <c r="B1395" t="s">
        <v>89</v>
      </c>
      <c r="C1395" t="s">
        <v>32</v>
      </c>
      <c r="D1395" t="str">
        <f t="shared" si="126"/>
        <v>Item_4_FOOD</v>
      </c>
      <c r="E1395" t="s">
        <v>203</v>
      </c>
      <c r="F1395" s="5">
        <f t="shared" si="127"/>
        <v>9.5</v>
      </c>
      <c r="G1395">
        <v>9.5</v>
      </c>
      <c r="H1395">
        <f t="shared" si="128"/>
        <v>2</v>
      </c>
      <c r="I1395">
        <v>2</v>
      </c>
      <c r="J1395" s="3">
        <f t="shared" si="129"/>
        <v>19</v>
      </c>
      <c r="K1395">
        <v>19</v>
      </c>
      <c r="L1395" t="str">
        <f t="shared" si="130"/>
        <v>Low</v>
      </c>
      <c r="M1395" t="s">
        <v>25</v>
      </c>
      <c r="N1395" t="s">
        <v>16</v>
      </c>
      <c r="O1395" s="1">
        <v>45273</v>
      </c>
      <c r="P1395" s="7" t="str">
        <f t="shared" si="131"/>
        <v>YES</v>
      </c>
      <c r="Q1395" t="b">
        <v>1</v>
      </c>
    </row>
    <row r="1396" spans="1:17" x14ac:dyDescent="0.3">
      <c r="A1396" t="s">
        <v>1636</v>
      </c>
      <c r="B1396" t="s">
        <v>84</v>
      </c>
      <c r="C1396" t="s">
        <v>19</v>
      </c>
      <c r="D1396" s="2" t="str">
        <f t="shared" si="126"/>
        <v>Unknown_Item</v>
      </c>
      <c r="F1396" s="6">
        <f t="shared" si="127"/>
        <v>23.365911749958215</v>
      </c>
      <c r="H1396">
        <f t="shared" si="128"/>
        <v>10</v>
      </c>
      <c r="I1396">
        <v>10</v>
      </c>
      <c r="J1396" s="3">
        <f t="shared" si="129"/>
        <v>125</v>
      </c>
      <c r="K1396">
        <v>125</v>
      </c>
      <c r="L1396" t="str">
        <f t="shared" si="130"/>
        <v>Low</v>
      </c>
      <c r="M1396" t="s">
        <v>48</v>
      </c>
      <c r="N1396" t="s">
        <v>16</v>
      </c>
      <c r="O1396" s="1">
        <v>45338</v>
      </c>
      <c r="P1396" s="7" t="str">
        <f t="shared" si="131"/>
        <v>YES</v>
      </c>
      <c r="Q1396" t="b">
        <v>1</v>
      </c>
    </row>
    <row r="1397" spans="1:17" x14ac:dyDescent="0.3">
      <c r="A1397" t="s">
        <v>1637</v>
      </c>
      <c r="B1397" t="s">
        <v>69</v>
      </c>
      <c r="C1397" t="s">
        <v>41</v>
      </c>
      <c r="D1397" t="str">
        <f t="shared" si="126"/>
        <v>Item_16_FURN</v>
      </c>
      <c r="E1397" t="s">
        <v>44</v>
      </c>
      <c r="F1397" s="5">
        <f t="shared" si="127"/>
        <v>27.5</v>
      </c>
      <c r="G1397">
        <v>27.5</v>
      </c>
      <c r="H1397">
        <f t="shared" si="128"/>
        <v>4</v>
      </c>
      <c r="I1397">
        <v>4</v>
      </c>
      <c r="J1397" s="3">
        <f t="shared" si="129"/>
        <v>110</v>
      </c>
      <c r="K1397">
        <v>110</v>
      </c>
      <c r="L1397" t="str">
        <f t="shared" si="130"/>
        <v>Low</v>
      </c>
      <c r="M1397" t="s">
        <v>25</v>
      </c>
      <c r="N1397" t="s">
        <v>38</v>
      </c>
      <c r="O1397" s="1">
        <v>45593</v>
      </c>
      <c r="P1397" s="7" t="str">
        <f t="shared" si="131"/>
        <v>NO</v>
      </c>
      <c r="Q1397" t="b">
        <v>0</v>
      </c>
    </row>
    <row r="1398" spans="1:17" x14ac:dyDescent="0.3">
      <c r="A1398" t="s">
        <v>1638</v>
      </c>
      <c r="B1398" t="s">
        <v>55</v>
      </c>
      <c r="C1398" t="s">
        <v>13</v>
      </c>
      <c r="D1398" s="2" t="str">
        <f t="shared" si="126"/>
        <v>Unknown_Item</v>
      </c>
      <c r="F1398" s="6">
        <f t="shared" si="127"/>
        <v>23.365911749958215</v>
      </c>
      <c r="H1398">
        <f t="shared" si="128"/>
        <v>7</v>
      </c>
      <c r="I1398">
        <v>7</v>
      </c>
      <c r="J1398" s="3">
        <f t="shared" si="129"/>
        <v>213.5</v>
      </c>
      <c r="K1398">
        <v>213.5</v>
      </c>
      <c r="L1398" t="str">
        <f t="shared" si="130"/>
        <v>Medium</v>
      </c>
      <c r="M1398" t="s">
        <v>25</v>
      </c>
      <c r="N1398" t="s">
        <v>38</v>
      </c>
      <c r="O1398" s="1">
        <v>44643</v>
      </c>
      <c r="P1398" s="7" t="str">
        <f t="shared" si="131"/>
        <v>NO</v>
      </c>
      <c r="Q1398" t="b">
        <v>0</v>
      </c>
    </row>
    <row r="1399" spans="1:17" x14ac:dyDescent="0.3">
      <c r="A1399" t="s">
        <v>1639</v>
      </c>
      <c r="B1399" t="s">
        <v>168</v>
      </c>
      <c r="C1399" t="s">
        <v>66</v>
      </c>
      <c r="D1399" t="str">
        <f t="shared" si="126"/>
        <v>Item_13_ELEC</v>
      </c>
      <c r="E1399" t="s">
        <v>67</v>
      </c>
      <c r="F1399" s="5">
        <f t="shared" si="127"/>
        <v>23</v>
      </c>
      <c r="G1399">
        <v>23</v>
      </c>
      <c r="H1399">
        <f t="shared" si="128"/>
        <v>5</v>
      </c>
      <c r="I1399">
        <v>5</v>
      </c>
      <c r="J1399" s="3">
        <f t="shared" si="129"/>
        <v>115</v>
      </c>
      <c r="K1399">
        <v>115</v>
      </c>
      <c r="L1399" t="str">
        <f t="shared" si="130"/>
        <v>Low</v>
      </c>
      <c r="M1399" t="s">
        <v>15</v>
      </c>
      <c r="N1399" t="s">
        <v>38</v>
      </c>
      <c r="O1399" s="1">
        <v>45029</v>
      </c>
      <c r="P1399" s="7" t="str">
        <f t="shared" si="131"/>
        <v>NO</v>
      </c>
      <c r="Q1399" t="b">
        <v>0</v>
      </c>
    </row>
    <row r="1400" spans="1:17" x14ac:dyDescent="0.3">
      <c r="A1400" t="s">
        <v>1640</v>
      </c>
      <c r="B1400" t="s">
        <v>27</v>
      </c>
      <c r="C1400" t="s">
        <v>41</v>
      </c>
      <c r="D1400" t="str">
        <f t="shared" si="126"/>
        <v>Item_15_FURN</v>
      </c>
      <c r="E1400" t="s">
        <v>453</v>
      </c>
      <c r="F1400" s="5">
        <f t="shared" si="127"/>
        <v>26</v>
      </c>
      <c r="G1400">
        <v>26</v>
      </c>
      <c r="H1400">
        <f t="shared" si="128"/>
        <v>6</v>
      </c>
      <c r="I1400">
        <v>6</v>
      </c>
      <c r="J1400" s="3">
        <f t="shared" si="129"/>
        <v>156</v>
      </c>
      <c r="K1400">
        <v>156</v>
      </c>
      <c r="L1400" t="str">
        <f t="shared" si="130"/>
        <v>Medium</v>
      </c>
      <c r="M1400" t="s">
        <v>15</v>
      </c>
      <c r="N1400" t="s">
        <v>38</v>
      </c>
      <c r="O1400" s="1">
        <v>44577</v>
      </c>
      <c r="P1400" s="7" t="str">
        <f t="shared" si="131"/>
        <v>NO</v>
      </c>
      <c r="Q1400" t="b">
        <v>0</v>
      </c>
    </row>
    <row r="1401" spans="1:17" x14ac:dyDescent="0.3">
      <c r="A1401" t="s">
        <v>1641</v>
      </c>
      <c r="B1401" t="s">
        <v>55</v>
      </c>
      <c r="C1401" t="s">
        <v>66</v>
      </c>
      <c r="D1401" t="str">
        <f t="shared" si="126"/>
        <v>Item_11_ELEC</v>
      </c>
      <c r="E1401" t="s">
        <v>486</v>
      </c>
      <c r="F1401" s="5">
        <f t="shared" si="127"/>
        <v>20</v>
      </c>
      <c r="G1401">
        <v>20</v>
      </c>
      <c r="H1401">
        <f t="shared" si="128"/>
        <v>1</v>
      </c>
      <c r="I1401">
        <v>1</v>
      </c>
      <c r="J1401" s="3">
        <f t="shared" si="129"/>
        <v>20</v>
      </c>
      <c r="K1401">
        <v>20</v>
      </c>
      <c r="L1401" t="str">
        <f t="shared" si="130"/>
        <v>Low</v>
      </c>
      <c r="M1401" t="s">
        <v>15</v>
      </c>
      <c r="N1401" t="s">
        <v>16</v>
      </c>
      <c r="O1401" s="1">
        <v>45476</v>
      </c>
      <c r="P1401" s="7" t="str">
        <f t="shared" si="131"/>
        <v>YES</v>
      </c>
      <c r="Q1401" t="b">
        <v>1</v>
      </c>
    </row>
    <row r="1402" spans="1:17" x14ac:dyDescent="0.3">
      <c r="A1402" t="s">
        <v>1642</v>
      </c>
      <c r="B1402" t="s">
        <v>65</v>
      </c>
      <c r="C1402" t="s">
        <v>66</v>
      </c>
      <c r="D1402" t="str">
        <f t="shared" si="126"/>
        <v>Item_19_ELEC</v>
      </c>
      <c r="E1402" t="s">
        <v>322</v>
      </c>
      <c r="F1402" s="5">
        <f t="shared" si="127"/>
        <v>32</v>
      </c>
      <c r="G1402">
        <v>32</v>
      </c>
      <c r="H1402">
        <f t="shared" si="128"/>
        <v>9</v>
      </c>
      <c r="I1402">
        <v>9</v>
      </c>
      <c r="J1402" s="3">
        <f t="shared" si="129"/>
        <v>288</v>
      </c>
      <c r="K1402">
        <v>288</v>
      </c>
      <c r="L1402" t="str">
        <f t="shared" si="130"/>
        <v>Medium</v>
      </c>
      <c r="M1402" t="s">
        <v>48</v>
      </c>
      <c r="N1402" t="s">
        <v>38</v>
      </c>
      <c r="O1402" s="1">
        <v>44642</v>
      </c>
      <c r="P1402" s="9" t="str">
        <f t="shared" si="131"/>
        <v>N/A</v>
      </c>
    </row>
    <row r="1403" spans="1:17" x14ac:dyDescent="0.3">
      <c r="A1403" t="s">
        <v>1643</v>
      </c>
      <c r="B1403" t="s">
        <v>27</v>
      </c>
      <c r="C1403" t="s">
        <v>13</v>
      </c>
      <c r="D1403" t="str">
        <f t="shared" si="126"/>
        <v>Item_8_PATI</v>
      </c>
      <c r="E1403" t="s">
        <v>520</v>
      </c>
      <c r="F1403" s="5">
        <f t="shared" si="127"/>
        <v>15.5</v>
      </c>
      <c r="G1403">
        <v>15.5</v>
      </c>
      <c r="H1403">
        <f t="shared" si="128"/>
        <v>6</v>
      </c>
      <c r="I1403">
        <v>6</v>
      </c>
      <c r="J1403" s="3">
        <f t="shared" si="129"/>
        <v>93</v>
      </c>
      <c r="K1403">
        <v>93</v>
      </c>
      <c r="L1403" t="str">
        <f t="shared" si="130"/>
        <v>Low</v>
      </c>
      <c r="M1403" t="s">
        <v>25</v>
      </c>
      <c r="N1403" t="s">
        <v>38</v>
      </c>
      <c r="O1403" s="1">
        <v>44776</v>
      </c>
      <c r="P1403" s="7" t="str">
        <f t="shared" si="131"/>
        <v>NO</v>
      </c>
      <c r="Q1403" t="b">
        <v>0</v>
      </c>
    </row>
    <row r="1404" spans="1:17" x14ac:dyDescent="0.3">
      <c r="A1404" t="s">
        <v>1644</v>
      </c>
      <c r="B1404" t="s">
        <v>22</v>
      </c>
      <c r="C1404" t="s">
        <v>19</v>
      </c>
      <c r="D1404" t="str">
        <f t="shared" si="126"/>
        <v>Item_14_MILK</v>
      </c>
      <c r="E1404" t="s">
        <v>683</v>
      </c>
      <c r="F1404" s="5">
        <f t="shared" si="127"/>
        <v>24.5</v>
      </c>
      <c r="G1404">
        <v>24.5</v>
      </c>
      <c r="H1404">
        <f t="shared" si="128"/>
        <v>5</v>
      </c>
      <c r="I1404">
        <v>5</v>
      </c>
      <c r="J1404" s="3">
        <f t="shared" si="129"/>
        <v>122.5</v>
      </c>
      <c r="K1404">
        <v>122.5</v>
      </c>
      <c r="L1404" t="str">
        <f t="shared" si="130"/>
        <v>Low</v>
      </c>
      <c r="M1404" t="s">
        <v>48</v>
      </c>
      <c r="N1404" t="s">
        <v>16</v>
      </c>
      <c r="O1404" s="1">
        <v>44619</v>
      </c>
      <c r="P1404" s="7" t="str">
        <f t="shared" si="131"/>
        <v>NO</v>
      </c>
      <c r="Q1404" t="b">
        <v>0</v>
      </c>
    </row>
    <row r="1405" spans="1:17" x14ac:dyDescent="0.3">
      <c r="A1405" t="s">
        <v>1645</v>
      </c>
      <c r="B1405" t="s">
        <v>89</v>
      </c>
      <c r="C1405" t="s">
        <v>130</v>
      </c>
      <c r="D1405" s="2" t="str">
        <f t="shared" si="126"/>
        <v>Unknown_Item</v>
      </c>
      <c r="F1405" s="6">
        <f t="shared" si="127"/>
        <v>23.365911749958215</v>
      </c>
      <c r="H1405">
        <f t="shared" si="128"/>
        <v>1</v>
      </c>
      <c r="I1405">
        <v>1</v>
      </c>
      <c r="J1405" s="3">
        <f t="shared" si="129"/>
        <v>33.5</v>
      </c>
      <c r="K1405">
        <v>33.5</v>
      </c>
      <c r="L1405" t="str">
        <f t="shared" si="130"/>
        <v>Low</v>
      </c>
      <c r="M1405" t="s">
        <v>48</v>
      </c>
      <c r="N1405" t="s">
        <v>38</v>
      </c>
      <c r="O1405" s="1">
        <v>44672</v>
      </c>
      <c r="P1405" s="7" t="str">
        <f t="shared" si="131"/>
        <v>YES</v>
      </c>
      <c r="Q1405" t="b">
        <v>1</v>
      </c>
    </row>
    <row r="1406" spans="1:17" x14ac:dyDescent="0.3">
      <c r="A1406" t="s">
        <v>1646</v>
      </c>
      <c r="B1406" t="s">
        <v>31</v>
      </c>
      <c r="C1406" t="s">
        <v>28</v>
      </c>
      <c r="D1406" t="str">
        <f t="shared" si="126"/>
        <v>Item_10_BEVE</v>
      </c>
      <c r="E1406" t="s">
        <v>513</v>
      </c>
      <c r="F1406" s="5">
        <f t="shared" si="127"/>
        <v>18.5</v>
      </c>
      <c r="G1406">
        <v>18.5</v>
      </c>
      <c r="H1406">
        <f t="shared" si="128"/>
        <v>10</v>
      </c>
      <c r="I1406">
        <v>10</v>
      </c>
      <c r="J1406" s="3">
        <f t="shared" si="129"/>
        <v>185</v>
      </c>
      <c r="K1406">
        <v>185</v>
      </c>
      <c r="L1406" t="str">
        <f t="shared" si="130"/>
        <v>Medium</v>
      </c>
      <c r="M1406" t="s">
        <v>25</v>
      </c>
      <c r="N1406" t="s">
        <v>38</v>
      </c>
      <c r="O1406" s="1">
        <v>44780</v>
      </c>
      <c r="P1406" s="9" t="str">
        <f t="shared" si="131"/>
        <v>N/A</v>
      </c>
    </row>
    <row r="1407" spans="1:17" x14ac:dyDescent="0.3">
      <c r="A1407" t="s">
        <v>1647</v>
      </c>
      <c r="B1407" t="s">
        <v>65</v>
      </c>
      <c r="C1407" t="s">
        <v>28</v>
      </c>
      <c r="D1407" t="str">
        <f t="shared" si="126"/>
        <v>Item_11_BEVE</v>
      </c>
      <c r="E1407" t="s">
        <v>111</v>
      </c>
      <c r="F1407" s="5">
        <f t="shared" si="127"/>
        <v>20</v>
      </c>
      <c r="G1407">
        <v>20</v>
      </c>
      <c r="H1407">
        <f t="shared" si="128"/>
        <v>6</v>
      </c>
      <c r="I1407">
        <v>6</v>
      </c>
      <c r="J1407" s="3">
        <f t="shared" si="129"/>
        <v>120</v>
      </c>
      <c r="K1407">
        <v>120</v>
      </c>
      <c r="L1407" t="str">
        <f t="shared" si="130"/>
        <v>Low</v>
      </c>
      <c r="M1407" t="s">
        <v>25</v>
      </c>
      <c r="N1407" t="s">
        <v>16</v>
      </c>
      <c r="O1407" s="1">
        <v>45406</v>
      </c>
      <c r="P1407" s="7" t="str">
        <f t="shared" si="131"/>
        <v>NO</v>
      </c>
      <c r="Q1407" t="b">
        <v>0</v>
      </c>
    </row>
    <row r="1408" spans="1:17" x14ac:dyDescent="0.3">
      <c r="A1408" t="s">
        <v>1648</v>
      </c>
      <c r="B1408" t="s">
        <v>74</v>
      </c>
      <c r="C1408" t="s">
        <v>13</v>
      </c>
      <c r="D1408" s="2" t="str">
        <f t="shared" si="126"/>
        <v>Unknown_Item</v>
      </c>
      <c r="F1408" s="6">
        <f t="shared" si="127"/>
        <v>23.365911749958215</v>
      </c>
      <c r="H1408">
        <f t="shared" si="128"/>
        <v>3</v>
      </c>
      <c r="I1408">
        <v>3</v>
      </c>
      <c r="J1408" s="3">
        <f t="shared" si="129"/>
        <v>28.5</v>
      </c>
      <c r="K1408">
        <v>28.5</v>
      </c>
      <c r="L1408" t="str">
        <f t="shared" si="130"/>
        <v>Low</v>
      </c>
      <c r="M1408" t="s">
        <v>15</v>
      </c>
      <c r="N1408" t="s">
        <v>16</v>
      </c>
      <c r="O1408" s="1">
        <v>45536</v>
      </c>
      <c r="P1408" s="9" t="str">
        <f t="shared" si="131"/>
        <v>N/A</v>
      </c>
    </row>
    <row r="1409" spans="1:17" x14ac:dyDescent="0.3">
      <c r="A1409" t="s">
        <v>1649</v>
      </c>
      <c r="B1409" t="s">
        <v>36</v>
      </c>
      <c r="C1409" t="s">
        <v>41</v>
      </c>
      <c r="D1409" s="2" t="str">
        <f t="shared" si="126"/>
        <v>Unknown_Item</v>
      </c>
      <c r="F1409" s="5">
        <f t="shared" si="127"/>
        <v>6.5</v>
      </c>
      <c r="G1409">
        <v>6.5</v>
      </c>
      <c r="H1409" s="2">
        <f t="shared" si="128"/>
        <v>6</v>
      </c>
      <c r="J1409" s="4">
        <f t="shared" si="129"/>
        <v>108.5</v>
      </c>
      <c r="L1409" t="str">
        <f t="shared" si="130"/>
        <v>Low</v>
      </c>
      <c r="M1409" t="s">
        <v>15</v>
      </c>
      <c r="N1409" t="s">
        <v>16</v>
      </c>
      <c r="O1409" s="1">
        <v>45064</v>
      </c>
      <c r="P1409" s="9" t="str">
        <f t="shared" si="131"/>
        <v>N/A</v>
      </c>
    </row>
    <row r="1410" spans="1:17" x14ac:dyDescent="0.3">
      <c r="A1410" t="s">
        <v>1650</v>
      </c>
      <c r="B1410" t="s">
        <v>22</v>
      </c>
      <c r="C1410" t="s">
        <v>66</v>
      </c>
      <c r="D1410" s="2" t="str">
        <f t="shared" ref="D1410:D1473" si="132">IF(TRIM(E1410)="","Unknown_Item","Item_"&amp;MID(E1410,6,FIND("_",E1410,6)-6)&amp;"_"&amp;UPPER(LEFT(C1410,4)))</f>
        <v>Unknown_Item</v>
      </c>
      <c r="F1410" s="6">
        <f t="shared" ref="F1410:F1473" si="133">IF(ISBLANK(G1410),AVERAGE($G$2:$G$12576),G1410)</f>
        <v>23.365911749958215</v>
      </c>
      <c r="H1410">
        <f t="shared" ref="H1410:H1473" si="134">IF(ISBLANK(I1410),MEDIAN($I$2:$I$12576),I1410)</f>
        <v>3</v>
      </c>
      <c r="I1410">
        <v>3</v>
      </c>
      <c r="J1410" s="3">
        <f t="shared" ref="J1410:J1473" si="135">IF(ISBLANK(K1410),MEDIAN($K$2:$K$12576),K1410)</f>
        <v>100.5</v>
      </c>
      <c r="K1410">
        <v>100.5</v>
      </c>
      <c r="L1410" t="str">
        <f t="shared" ref="L1410:L1473" si="136">IF(J1410&gt;=300,"High",IF(J1410&gt;=150,"Medium","Low"))</f>
        <v>Low</v>
      </c>
      <c r="M1410" t="s">
        <v>48</v>
      </c>
      <c r="N1410" t="s">
        <v>16</v>
      </c>
      <c r="O1410" s="1">
        <v>45402</v>
      </c>
      <c r="P1410" s="7" t="str">
        <f t="shared" ref="P1410:P1473" si="137">IF(ISBLANK(Q1410),"N/A",IF(Q1410=TRUE,"YES","NO"))</f>
        <v>YES</v>
      </c>
      <c r="Q1410" t="b">
        <v>1</v>
      </c>
    </row>
    <row r="1411" spans="1:17" x14ac:dyDescent="0.3">
      <c r="A1411" t="s">
        <v>1651</v>
      </c>
      <c r="B1411" t="s">
        <v>116</v>
      </c>
      <c r="C1411" t="s">
        <v>23</v>
      </c>
      <c r="D1411" t="str">
        <f t="shared" si="132"/>
        <v>Item_21_BUTC</v>
      </c>
      <c r="E1411" t="s">
        <v>217</v>
      </c>
      <c r="F1411" s="5">
        <f t="shared" si="133"/>
        <v>35</v>
      </c>
      <c r="G1411">
        <v>35</v>
      </c>
      <c r="H1411">
        <f t="shared" si="134"/>
        <v>4</v>
      </c>
      <c r="I1411">
        <v>4</v>
      </c>
      <c r="J1411" s="3">
        <f t="shared" si="135"/>
        <v>140</v>
      </c>
      <c r="K1411">
        <v>140</v>
      </c>
      <c r="L1411" t="str">
        <f t="shared" si="136"/>
        <v>Low</v>
      </c>
      <c r="M1411" t="s">
        <v>25</v>
      </c>
      <c r="N1411" t="s">
        <v>38</v>
      </c>
      <c r="O1411" s="1">
        <v>44929</v>
      </c>
      <c r="P1411" s="7" t="str">
        <f t="shared" si="137"/>
        <v>YES</v>
      </c>
      <c r="Q1411" t="b">
        <v>1</v>
      </c>
    </row>
    <row r="1412" spans="1:17" x14ac:dyDescent="0.3">
      <c r="A1412" t="s">
        <v>1652</v>
      </c>
      <c r="B1412" t="s">
        <v>18</v>
      </c>
      <c r="C1412" t="s">
        <v>41</v>
      </c>
      <c r="D1412" t="str">
        <f t="shared" si="132"/>
        <v>Item_6_FURN</v>
      </c>
      <c r="E1412" t="s">
        <v>674</v>
      </c>
      <c r="F1412" s="5">
        <f t="shared" si="133"/>
        <v>12.5</v>
      </c>
      <c r="G1412">
        <v>12.5</v>
      </c>
      <c r="H1412">
        <f t="shared" si="134"/>
        <v>2</v>
      </c>
      <c r="I1412">
        <v>2</v>
      </c>
      <c r="J1412" s="3">
        <f t="shared" si="135"/>
        <v>25</v>
      </c>
      <c r="K1412">
        <v>25</v>
      </c>
      <c r="L1412" t="str">
        <f t="shared" si="136"/>
        <v>Low</v>
      </c>
      <c r="M1412" t="s">
        <v>15</v>
      </c>
      <c r="N1412" t="s">
        <v>38</v>
      </c>
      <c r="O1412" s="1">
        <v>45509</v>
      </c>
      <c r="P1412" s="7" t="str">
        <f t="shared" si="137"/>
        <v>NO</v>
      </c>
      <c r="Q1412" t="b">
        <v>0</v>
      </c>
    </row>
    <row r="1413" spans="1:17" x14ac:dyDescent="0.3">
      <c r="A1413" t="s">
        <v>1653</v>
      </c>
      <c r="B1413" t="s">
        <v>123</v>
      </c>
      <c r="C1413" t="s">
        <v>32</v>
      </c>
      <c r="D1413" t="str">
        <f t="shared" si="132"/>
        <v>Item_11_FOOD</v>
      </c>
      <c r="E1413" t="s">
        <v>94</v>
      </c>
      <c r="F1413" s="5">
        <f t="shared" si="133"/>
        <v>20</v>
      </c>
      <c r="G1413">
        <v>20</v>
      </c>
      <c r="H1413">
        <f t="shared" si="134"/>
        <v>1</v>
      </c>
      <c r="I1413">
        <v>1</v>
      </c>
      <c r="J1413" s="3">
        <f t="shared" si="135"/>
        <v>20</v>
      </c>
      <c r="K1413">
        <v>20</v>
      </c>
      <c r="L1413" t="str">
        <f t="shared" si="136"/>
        <v>Low</v>
      </c>
      <c r="M1413" t="s">
        <v>15</v>
      </c>
      <c r="N1413" t="s">
        <v>16</v>
      </c>
      <c r="O1413" s="1">
        <v>44981</v>
      </c>
      <c r="P1413" s="7" t="str">
        <f t="shared" si="137"/>
        <v>NO</v>
      </c>
      <c r="Q1413" t="b">
        <v>0</v>
      </c>
    </row>
    <row r="1414" spans="1:17" x14ac:dyDescent="0.3">
      <c r="A1414" t="s">
        <v>1654</v>
      </c>
      <c r="B1414" t="s">
        <v>46</v>
      </c>
      <c r="C1414" t="s">
        <v>41</v>
      </c>
      <c r="D1414" t="str">
        <f t="shared" si="132"/>
        <v>Item_24_FURN</v>
      </c>
      <c r="E1414" t="s">
        <v>199</v>
      </c>
      <c r="F1414" s="5">
        <f t="shared" si="133"/>
        <v>39.5</v>
      </c>
      <c r="G1414">
        <v>39.5</v>
      </c>
      <c r="H1414">
        <f t="shared" si="134"/>
        <v>1</v>
      </c>
      <c r="I1414">
        <v>1</v>
      </c>
      <c r="J1414" s="3">
        <f t="shared" si="135"/>
        <v>39.5</v>
      </c>
      <c r="K1414">
        <v>39.5</v>
      </c>
      <c r="L1414" t="str">
        <f t="shared" si="136"/>
        <v>Low</v>
      </c>
      <c r="M1414" t="s">
        <v>15</v>
      </c>
      <c r="N1414" t="s">
        <v>38</v>
      </c>
      <c r="O1414" s="1">
        <v>45395</v>
      </c>
      <c r="P1414" s="7" t="str">
        <f t="shared" si="137"/>
        <v>YES</v>
      </c>
      <c r="Q1414" t="b">
        <v>1</v>
      </c>
    </row>
    <row r="1415" spans="1:17" x14ac:dyDescent="0.3">
      <c r="A1415" t="s">
        <v>1655</v>
      </c>
      <c r="B1415" t="s">
        <v>69</v>
      </c>
      <c r="C1415" t="s">
        <v>23</v>
      </c>
      <c r="D1415" t="str">
        <f t="shared" si="132"/>
        <v>Item_4_BUTC</v>
      </c>
      <c r="E1415" t="s">
        <v>1165</v>
      </c>
      <c r="F1415" s="5">
        <f t="shared" si="133"/>
        <v>9.5</v>
      </c>
      <c r="G1415">
        <v>9.5</v>
      </c>
      <c r="H1415">
        <f t="shared" si="134"/>
        <v>10</v>
      </c>
      <c r="I1415">
        <v>10</v>
      </c>
      <c r="J1415" s="3">
        <f t="shared" si="135"/>
        <v>95</v>
      </c>
      <c r="K1415">
        <v>95</v>
      </c>
      <c r="L1415" t="str">
        <f t="shared" si="136"/>
        <v>Low</v>
      </c>
      <c r="M1415" t="s">
        <v>25</v>
      </c>
      <c r="N1415" t="s">
        <v>38</v>
      </c>
      <c r="O1415" s="1">
        <v>45522</v>
      </c>
      <c r="P1415" s="9" t="str">
        <f t="shared" si="137"/>
        <v>N/A</v>
      </c>
    </row>
    <row r="1416" spans="1:17" x14ac:dyDescent="0.3">
      <c r="A1416" t="s">
        <v>1656</v>
      </c>
      <c r="B1416" t="s">
        <v>65</v>
      </c>
      <c r="C1416" t="s">
        <v>19</v>
      </c>
      <c r="D1416" t="str">
        <f t="shared" si="132"/>
        <v>Item_1_MILK</v>
      </c>
      <c r="E1416" t="s">
        <v>271</v>
      </c>
      <c r="F1416" s="5">
        <f t="shared" si="133"/>
        <v>5</v>
      </c>
      <c r="G1416">
        <v>5</v>
      </c>
      <c r="H1416">
        <f t="shared" si="134"/>
        <v>2</v>
      </c>
      <c r="I1416">
        <v>2</v>
      </c>
      <c r="J1416" s="3">
        <f t="shared" si="135"/>
        <v>10</v>
      </c>
      <c r="K1416">
        <v>10</v>
      </c>
      <c r="L1416" t="str">
        <f t="shared" si="136"/>
        <v>Low</v>
      </c>
      <c r="M1416" t="s">
        <v>25</v>
      </c>
      <c r="N1416" t="s">
        <v>16</v>
      </c>
      <c r="O1416" s="1">
        <v>44894</v>
      </c>
      <c r="P1416" s="7" t="str">
        <f t="shared" si="137"/>
        <v>NO</v>
      </c>
      <c r="Q1416" t="b">
        <v>0</v>
      </c>
    </row>
    <row r="1417" spans="1:17" x14ac:dyDescent="0.3">
      <c r="A1417" t="s">
        <v>1657</v>
      </c>
      <c r="B1417" t="s">
        <v>12</v>
      </c>
      <c r="C1417" t="s">
        <v>23</v>
      </c>
      <c r="D1417" t="str">
        <f t="shared" si="132"/>
        <v>Item_20_BUTC</v>
      </c>
      <c r="E1417" t="s">
        <v>85</v>
      </c>
      <c r="F1417" s="5">
        <f t="shared" si="133"/>
        <v>33.5</v>
      </c>
      <c r="G1417">
        <v>33.5</v>
      </c>
      <c r="H1417">
        <f t="shared" si="134"/>
        <v>4</v>
      </c>
      <c r="I1417">
        <v>4</v>
      </c>
      <c r="J1417" s="3">
        <f t="shared" si="135"/>
        <v>134</v>
      </c>
      <c r="K1417">
        <v>134</v>
      </c>
      <c r="L1417" t="str">
        <f t="shared" si="136"/>
        <v>Low</v>
      </c>
      <c r="M1417" t="s">
        <v>48</v>
      </c>
      <c r="N1417" t="s">
        <v>16</v>
      </c>
      <c r="O1417" s="1">
        <v>45519</v>
      </c>
      <c r="P1417" s="7" t="str">
        <f t="shared" si="137"/>
        <v>YES</v>
      </c>
      <c r="Q1417" t="b">
        <v>1</v>
      </c>
    </row>
    <row r="1418" spans="1:17" x14ac:dyDescent="0.3">
      <c r="A1418" t="s">
        <v>1658</v>
      </c>
      <c r="B1418" t="s">
        <v>123</v>
      </c>
      <c r="C1418" t="s">
        <v>130</v>
      </c>
      <c r="D1418" t="str">
        <f t="shared" si="132"/>
        <v>Item_20_COMP</v>
      </c>
      <c r="E1418" t="s">
        <v>183</v>
      </c>
      <c r="F1418" s="5">
        <f t="shared" si="133"/>
        <v>33.5</v>
      </c>
      <c r="G1418">
        <v>33.5</v>
      </c>
      <c r="H1418">
        <f t="shared" si="134"/>
        <v>3</v>
      </c>
      <c r="I1418">
        <v>3</v>
      </c>
      <c r="J1418" s="3">
        <f t="shared" si="135"/>
        <v>100.5</v>
      </c>
      <c r="K1418">
        <v>100.5</v>
      </c>
      <c r="L1418" t="str">
        <f t="shared" si="136"/>
        <v>Low</v>
      </c>
      <c r="M1418" t="s">
        <v>25</v>
      </c>
      <c r="N1418" t="s">
        <v>38</v>
      </c>
      <c r="O1418" s="1">
        <v>45105</v>
      </c>
      <c r="P1418" s="7" t="str">
        <f t="shared" si="137"/>
        <v>YES</v>
      </c>
      <c r="Q1418" t="b">
        <v>1</v>
      </c>
    </row>
    <row r="1419" spans="1:17" x14ac:dyDescent="0.3">
      <c r="A1419" t="s">
        <v>1659</v>
      </c>
      <c r="B1419" t="s">
        <v>46</v>
      </c>
      <c r="C1419" t="s">
        <v>28</v>
      </c>
      <c r="D1419" t="str">
        <f t="shared" si="132"/>
        <v>Item_18_BEVE</v>
      </c>
      <c r="E1419" t="s">
        <v>727</v>
      </c>
      <c r="F1419" s="5">
        <f t="shared" si="133"/>
        <v>30.5</v>
      </c>
      <c r="G1419">
        <v>30.5</v>
      </c>
      <c r="H1419">
        <f t="shared" si="134"/>
        <v>6</v>
      </c>
      <c r="I1419">
        <v>6</v>
      </c>
      <c r="J1419" s="3">
        <f t="shared" si="135"/>
        <v>183</v>
      </c>
      <c r="K1419">
        <v>183</v>
      </c>
      <c r="L1419" t="str">
        <f t="shared" si="136"/>
        <v>Medium</v>
      </c>
      <c r="M1419" t="s">
        <v>15</v>
      </c>
      <c r="N1419" t="s">
        <v>38</v>
      </c>
      <c r="O1419" s="1">
        <v>45166</v>
      </c>
      <c r="P1419" s="7" t="str">
        <f t="shared" si="137"/>
        <v>NO</v>
      </c>
      <c r="Q1419" t="b">
        <v>0</v>
      </c>
    </row>
    <row r="1420" spans="1:17" x14ac:dyDescent="0.3">
      <c r="A1420" t="s">
        <v>1660</v>
      </c>
      <c r="B1420" t="s">
        <v>80</v>
      </c>
      <c r="C1420" t="s">
        <v>19</v>
      </c>
      <c r="D1420" t="str">
        <f t="shared" si="132"/>
        <v>Item_6_MILK</v>
      </c>
      <c r="E1420" t="s">
        <v>152</v>
      </c>
      <c r="F1420" s="5">
        <f t="shared" si="133"/>
        <v>12.5</v>
      </c>
      <c r="G1420">
        <v>12.5</v>
      </c>
      <c r="H1420">
        <f t="shared" si="134"/>
        <v>7</v>
      </c>
      <c r="I1420">
        <v>7</v>
      </c>
      <c r="J1420" s="3">
        <f t="shared" si="135"/>
        <v>87.5</v>
      </c>
      <c r="K1420">
        <v>87.5</v>
      </c>
      <c r="L1420" t="str">
        <f t="shared" si="136"/>
        <v>Low</v>
      </c>
      <c r="M1420" t="s">
        <v>25</v>
      </c>
      <c r="N1420" t="s">
        <v>16</v>
      </c>
      <c r="O1420" s="1">
        <v>44836</v>
      </c>
      <c r="P1420" s="7" t="str">
        <f t="shared" si="137"/>
        <v>YES</v>
      </c>
      <c r="Q1420" t="b">
        <v>1</v>
      </c>
    </row>
    <row r="1421" spans="1:17" x14ac:dyDescent="0.3">
      <c r="A1421" t="s">
        <v>1661</v>
      </c>
      <c r="B1421" t="s">
        <v>84</v>
      </c>
      <c r="C1421" t="s">
        <v>130</v>
      </c>
      <c r="D1421" t="str">
        <f t="shared" si="132"/>
        <v>Item_14_COMP</v>
      </c>
      <c r="E1421" t="s">
        <v>320</v>
      </c>
      <c r="F1421" s="5">
        <f t="shared" si="133"/>
        <v>24.5</v>
      </c>
      <c r="G1421">
        <v>24.5</v>
      </c>
      <c r="H1421">
        <f t="shared" si="134"/>
        <v>7</v>
      </c>
      <c r="I1421">
        <v>7</v>
      </c>
      <c r="J1421" s="3">
        <f t="shared" si="135"/>
        <v>171.5</v>
      </c>
      <c r="K1421">
        <v>171.5</v>
      </c>
      <c r="L1421" t="str">
        <f t="shared" si="136"/>
        <v>Medium</v>
      </c>
      <c r="M1421" t="s">
        <v>48</v>
      </c>
      <c r="N1421" t="s">
        <v>38</v>
      </c>
      <c r="O1421" s="1">
        <v>45341</v>
      </c>
      <c r="P1421" s="9" t="str">
        <f t="shared" si="137"/>
        <v>N/A</v>
      </c>
    </row>
    <row r="1422" spans="1:17" x14ac:dyDescent="0.3">
      <c r="A1422" t="s">
        <v>1662</v>
      </c>
      <c r="B1422" t="s">
        <v>27</v>
      </c>
      <c r="C1422" t="s">
        <v>41</v>
      </c>
      <c r="D1422" s="2" t="str">
        <f t="shared" si="132"/>
        <v>Unknown_Item</v>
      </c>
      <c r="F1422" s="6">
        <f t="shared" si="133"/>
        <v>23.365911749958215</v>
      </c>
      <c r="H1422">
        <f t="shared" si="134"/>
        <v>6</v>
      </c>
      <c r="I1422">
        <v>6</v>
      </c>
      <c r="J1422" s="3">
        <f t="shared" si="135"/>
        <v>228</v>
      </c>
      <c r="K1422">
        <v>228</v>
      </c>
      <c r="L1422" t="str">
        <f t="shared" si="136"/>
        <v>Medium</v>
      </c>
      <c r="M1422" t="s">
        <v>48</v>
      </c>
      <c r="N1422" t="s">
        <v>38</v>
      </c>
      <c r="O1422" s="1">
        <v>44954</v>
      </c>
      <c r="P1422" s="9" t="str">
        <f t="shared" si="137"/>
        <v>N/A</v>
      </c>
    </row>
    <row r="1423" spans="1:17" x14ac:dyDescent="0.3">
      <c r="A1423" t="s">
        <v>1663</v>
      </c>
      <c r="B1423" t="s">
        <v>63</v>
      </c>
      <c r="C1423" t="s">
        <v>130</v>
      </c>
      <c r="D1423" t="str">
        <f t="shared" si="132"/>
        <v>Item_10_COMP</v>
      </c>
      <c r="E1423" t="s">
        <v>229</v>
      </c>
      <c r="F1423" s="5">
        <f t="shared" si="133"/>
        <v>18.5</v>
      </c>
      <c r="G1423">
        <v>18.5</v>
      </c>
      <c r="H1423">
        <f t="shared" si="134"/>
        <v>2</v>
      </c>
      <c r="I1423">
        <v>2</v>
      </c>
      <c r="J1423" s="3">
        <f t="shared" si="135"/>
        <v>37</v>
      </c>
      <c r="K1423">
        <v>37</v>
      </c>
      <c r="L1423" t="str">
        <f t="shared" si="136"/>
        <v>Low</v>
      </c>
      <c r="M1423" t="s">
        <v>15</v>
      </c>
      <c r="N1423" t="s">
        <v>38</v>
      </c>
      <c r="O1423" s="1">
        <v>45617</v>
      </c>
      <c r="P1423" s="7" t="str">
        <f t="shared" si="137"/>
        <v>YES</v>
      </c>
      <c r="Q1423" t="b">
        <v>1</v>
      </c>
    </row>
    <row r="1424" spans="1:17" x14ac:dyDescent="0.3">
      <c r="A1424" t="s">
        <v>1664</v>
      </c>
      <c r="B1424" t="s">
        <v>98</v>
      </c>
      <c r="C1424" t="s">
        <v>19</v>
      </c>
      <c r="D1424" t="str">
        <f t="shared" si="132"/>
        <v>Item_22_MILK</v>
      </c>
      <c r="E1424" t="s">
        <v>553</v>
      </c>
      <c r="F1424" s="5">
        <f t="shared" si="133"/>
        <v>36.5</v>
      </c>
      <c r="G1424">
        <v>36.5</v>
      </c>
      <c r="H1424">
        <f t="shared" si="134"/>
        <v>1</v>
      </c>
      <c r="I1424">
        <v>1</v>
      </c>
      <c r="J1424" s="3">
        <f t="shared" si="135"/>
        <v>36.5</v>
      </c>
      <c r="K1424">
        <v>36.5</v>
      </c>
      <c r="L1424" t="str">
        <f t="shared" si="136"/>
        <v>Low</v>
      </c>
      <c r="M1424" t="s">
        <v>15</v>
      </c>
      <c r="N1424" t="s">
        <v>38</v>
      </c>
      <c r="O1424" s="1">
        <v>44807</v>
      </c>
      <c r="P1424" s="7" t="str">
        <f t="shared" si="137"/>
        <v>NO</v>
      </c>
      <c r="Q1424" t="b">
        <v>0</v>
      </c>
    </row>
    <row r="1425" spans="1:17" x14ac:dyDescent="0.3">
      <c r="A1425" t="s">
        <v>1665</v>
      </c>
      <c r="B1425" t="s">
        <v>98</v>
      </c>
      <c r="C1425" t="s">
        <v>19</v>
      </c>
      <c r="D1425" t="str">
        <f t="shared" si="132"/>
        <v>Item_3_MILK</v>
      </c>
      <c r="E1425" t="s">
        <v>284</v>
      </c>
      <c r="F1425" s="5">
        <f t="shared" si="133"/>
        <v>8</v>
      </c>
      <c r="G1425">
        <v>8</v>
      </c>
      <c r="H1425">
        <f t="shared" si="134"/>
        <v>9</v>
      </c>
      <c r="I1425">
        <v>9</v>
      </c>
      <c r="J1425" s="3">
        <f t="shared" si="135"/>
        <v>72</v>
      </c>
      <c r="K1425">
        <v>72</v>
      </c>
      <c r="L1425" t="str">
        <f t="shared" si="136"/>
        <v>Low</v>
      </c>
      <c r="M1425" t="s">
        <v>48</v>
      </c>
      <c r="N1425" t="s">
        <v>38</v>
      </c>
      <c r="O1425" s="1">
        <v>45509</v>
      </c>
      <c r="P1425" s="7" t="str">
        <f t="shared" si="137"/>
        <v>YES</v>
      </c>
      <c r="Q1425" t="b">
        <v>1</v>
      </c>
    </row>
    <row r="1426" spans="1:17" x14ac:dyDescent="0.3">
      <c r="A1426" t="s">
        <v>1666</v>
      </c>
      <c r="B1426" t="s">
        <v>108</v>
      </c>
      <c r="C1426" t="s">
        <v>41</v>
      </c>
      <c r="D1426" t="str">
        <f t="shared" si="132"/>
        <v>Item_24_FURN</v>
      </c>
      <c r="E1426" t="s">
        <v>199</v>
      </c>
      <c r="F1426" s="5">
        <f t="shared" si="133"/>
        <v>39.5</v>
      </c>
      <c r="G1426">
        <v>39.5</v>
      </c>
      <c r="H1426">
        <f t="shared" si="134"/>
        <v>5</v>
      </c>
      <c r="I1426">
        <v>5</v>
      </c>
      <c r="J1426" s="3">
        <f t="shared" si="135"/>
        <v>197.5</v>
      </c>
      <c r="K1426">
        <v>197.5</v>
      </c>
      <c r="L1426" t="str">
        <f t="shared" si="136"/>
        <v>Medium</v>
      </c>
      <c r="M1426" t="s">
        <v>25</v>
      </c>
      <c r="N1426" t="s">
        <v>38</v>
      </c>
      <c r="O1426" s="1">
        <v>45008</v>
      </c>
      <c r="P1426" s="9" t="str">
        <f t="shared" si="137"/>
        <v>N/A</v>
      </c>
    </row>
    <row r="1427" spans="1:17" x14ac:dyDescent="0.3">
      <c r="A1427" t="s">
        <v>1667</v>
      </c>
      <c r="B1427" t="s">
        <v>113</v>
      </c>
      <c r="C1427" t="s">
        <v>28</v>
      </c>
      <c r="D1427" t="str">
        <f t="shared" si="132"/>
        <v>Item_25_BEVE</v>
      </c>
      <c r="E1427" t="s">
        <v>104</v>
      </c>
      <c r="F1427" s="5">
        <f t="shared" si="133"/>
        <v>41</v>
      </c>
      <c r="G1427">
        <v>41</v>
      </c>
      <c r="H1427">
        <f t="shared" si="134"/>
        <v>8</v>
      </c>
      <c r="I1427">
        <v>8</v>
      </c>
      <c r="J1427" s="3">
        <f t="shared" si="135"/>
        <v>328</v>
      </c>
      <c r="K1427">
        <v>328</v>
      </c>
      <c r="L1427" t="str">
        <f t="shared" si="136"/>
        <v>High</v>
      </c>
      <c r="M1427" t="s">
        <v>48</v>
      </c>
      <c r="N1427" t="s">
        <v>16</v>
      </c>
      <c r="O1427" s="1">
        <v>45553</v>
      </c>
      <c r="P1427" s="7" t="str">
        <f t="shared" si="137"/>
        <v>YES</v>
      </c>
      <c r="Q1427" t="b">
        <v>1</v>
      </c>
    </row>
    <row r="1428" spans="1:17" x14ac:dyDescent="0.3">
      <c r="A1428" t="s">
        <v>1668</v>
      </c>
      <c r="B1428" t="s">
        <v>40</v>
      </c>
      <c r="C1428" t="s">
        <v>23</v>
      </c>
      <c r="D1428" t="str">
        <f t="shared" si="132"/>
        <v>Item_13_BUTC</v>
      </c>
      <c r="E1428" t="s">
        <v>306</v>
      </c>
      <c r="F1428" s="5">
        <f t="shared" si="133"/>
        <v>23</v>
      </c>
      <c r="G1428">
        <v>23</v>
      </c>
      <c r="H1428">
        <f t="shared" si="134"/>
        <v>3</v>
      </c>
      <c r="I1428">
        <v>3</v>
      </c>
      <c r="J1428" s="3">
        <f t="shared" si="135"/>
        <v>69</v>
      </c>
      <c r="K1428">
        <v>69</v>
      </c>
      <c r="L1428" t="str">
        <f t="shared" si="136"/>
        <v>Low</v>
      </c>
      <c r="M1428" t="s">
        <v>48</v>
      </c>
      <c r="N1428" t="s">
        <v>16</v>
      </c>
      <c r="O1428" s="1">
        <v>45051</v>
      </c>
      <c r="P1428" s="7" t="str">
        <f t="shared" si="137"/>
        <v>NO</v>
      </c>
      <c r="Q1428" t="b">
        <v>0</v>
      </c>
    </row>
    <row r="1429" spans="1:17" x14ac:dyDescent="0.3">
      <c r="A1429" t="s">
        <v>1669</v>
      </c>
      <c r="B1429" t="s">
        <v>40</v>
      </c>
      <c r="C1429" t="s">
        <v>41</v>
      </c>
      <c r="D1429" s="2" t="str">
        <f t="shared" si="132"/>
        <v>Unknown_Item</v>
      </c>
      <c r="F1429" s="6">
        <f t="shared" si="133"/>
        <v>23.365911749958215</v>
      </c>
      <c r="H1429">
        <f t="shared" si="134"/>
        <v>9</v>
      </c>
      <c r="I1429">
        <v>9</v>
      </c>
      <c r="J1429" s="3">
        <f t="shared" si="135"/>
        <v>139.5</v>
      </c>
      <c r="K1429">
        <v>139.5</v>
      </c>
      <c r="L1429" t="str">
        <f t="shared" si="136"/>
        <v>Low</v>
      </c>
      <c r="M1429" t="s">
        <v>15</v>
      </c>
      <c r="N1429" t="s">
        <v>16</v>
      </c>
      <c r="O1429" s="1">
        <v>45292</v>
      </c>
      <c r="P1429" s="7" t="str">
        <f t="shared" si="137"/>
        <v>YES</v>
      </c>
      <c r="Q1429" t="b">
        <v>1</v>
      </c>
    </row>
    <row r="1430" spans="1:17" x14ac:dyDescent="0.3">
      <c r="A1430" t="s">
        <v>1670</v>
      </c>
      <c r="B1430" t="s">
        <v>63</v>
      </c>
      <c r="C1430" t="s">
        <v>41</v>
      </c>
      <c r="D1430" t="str">
        <f t="shared" si="132"/>
        <v>Item_18_FURN</v>
      </c>
      <c r="E1430" t="s">
        <v>1119</v>
      </c>
      <c r="F1430" s="5">
        <f t="shared" si="133"/>
        <v>30.5</v>
      </c>
      <c r="G1430">
        <v>30.5</v>
      </c>
      <c r="H1430">
        <f t="shared" si="134"/>
        <v>4</v>
      </c>
      <c r="I1430">
        <v>4</v>
      </c>
      <c r="J1430" s="3">
        <f t="shared" si="135"/>
        <v>122</v>
      </c>
      <c r="K1430">
        <v>122</v>
      </c>
      <c r="L1430" t="str">
        <f t="shared" si="136"/>
        <v>Low</v>
      </c>
      <c r="M1430" t="s">
        <v>25</v>
      </c>
      <c r="N1430" t="s">
        <v>16</v>
      </c>
      <c r="O1430" s="1">
        <v>44922</v>
      </c>
      <c r="P1430" s="7" t="str">
        <f t="shared" si="137"/>
        <v>YES</v>
      </c>
      <c r="Q1430" t="b">
        <v>1</v>
      </c>
    </row>
    <row r="1431" spans="1:17" x14ac:dyDescent="0.3">
      <c r="A1431" t="s">
        <v>1671</v>
      </c>
      <c r="B1431" t="s">
        <v>27</v>
      </c>
      <c r="C1431" t="s">
        <v>32</v>
      </c>
      <c r="D1431" t="str">
        <f t="shared" si="132"/>
        <v>Item_24_FOOD</v>
      </c>
      <c r="E1431" t="s">
        <v>263</v>
      </c>
      <c r="F1431" s="5">
        <f t="shared" si="133"/>
        <v>39.5</v>
      </c>
      <c r="G1431">
        <v>39.5</v>
      </c>
      <c r="H1431">
        <f t="shared" si="134"/>
        <v>6</v>
      </c>
      <c r="I1431">
        <v>6</v>
      </c>
      <c r="J1431" s="3">
        <f t="shared" si="135"/>
        <v>237</v>
      </c>
      <c r="K1431">
        <v>237</v>
      </c>
      <c r="L1431" t="str">
        <f t="shared" si="136"/>
        <v>Medium</v>
      </c>
      <c r="M1431" t="s">
        <v>48</v>
      </c>
      <c r="N1431" t="s">
        <v>16</v>
      </c>
      <c r="O1431" s="1">
        <v>45553</v>
      </c>
      <c r="P1431" s="7" t="str">
        <f t="shared" si="137"/>
        <v>YES</v>
      </c>
      <c r="Q1431" t="b">
        <v>1</v>
      </c>
    </row>
    <row r="1432" spans="1:17" x14ac:dyDescent="0.3">
      <c r="A1432" t="s">
        <v>1672</v>
      </c>
      <c r="B1432" t="s">
        <v>69</v>
      </c>
      <c r="C1432" t="s">
        <v>32</v>
      </c>
      <c r="D1432" t="str">
        <f t="shared" si="132"/>
        <v>Item_2_FOOD</v>
      </c>
      <c r="E1432" t="s">
        <v>53</v>
      </c>
      <c r="F1432" s="5">
        <f t="shared" si="133"/>
        <v>6.5</v>
      </c>
      <c r="G1432">
        <v>6.5</v>
      </c>
      <c r="H1432">
        <f t="shared" si="134"/>
        <v>10</v>
      </c>
      <c r="I1432">
        <v>10</v>
      </c>
      <c r="J1432" s="3">
        <f t="shared" si="135"/>
        <v>65</v>
      </c>
      <c r="K1432">
        <v>65</v>
      </c>
      <c r="L1432" t="str">
        <f t="shared" si="136"/>
        <v>Low</v>
      </c>
      <c r="M1432" t="s">
        <v>15</v>
      </c>
      <c r="N1432" t="s">
        <v>16</v>
      </c>
      <c r="O1432" s="1">
        <v>45256</v>
      </c>
      <c r="P1432" s="9" t="str">
        <f t="shared" si="137"/>
        <v>N/A</v>
      </c>
    </row>
    <row r="1433" spans="1:17" x14ac:dyDescent="0.3">
      <c r="A1433" t="s">
        <v>1673</v>
      </c>
      <c r="B1433" t="s">
        <v>113</v>
      </c>
      <c r="C1433" t="s">
        <v>32</v>
      </c>
      <c r="D1433" t="str">
        <f t="shared" si="132"/>
        <v>Item_6_FOOD</v>
      </c>
      <c r="E1433" t="s">
        <v>33</v>
      </c>
      <c r="F1433" s="5">
        <f t="shared" si="133"/>
        <v>12.5</v>
      </c>
      <c r="G1433">
        <v>12.5</v>
      </c>
      <c r="H1433">
        <f t="shared" si="134"/>
        <v>2</v>
      </c>
      <c r="I1433">
        <v>2</v>
      </c>
      <c r="J1433" s="3">
        <f t="shared" si="135"/>
        <v>25</v>
      </c>
      <c r="K1433">
        <v>25</v>
      </c>
      <c r="L1433" t="str">
        <f t="shared" si="136"/>
        <v>Low</v>
      </c>
      <c r="M1433" t="s">
        <v>15</v>
      </c>
      <c r="N1433" t="s">
        <v>16</v>
      </c>
      <c r="O1433" s="1">
        <v>45466</v>
      </c>
      <c r="P1433" s="9" t="str">
        <f t="shared" si="137"/>
        <v>N/A</v>
      </c>
    </row>
    <row r="1434" spans="1:17" x14ac:dyDescent="0.3">
      <c r="A1434" t="s">
        <v>1674</v>
      </c>
      <c r="B1434" t="s">
        <v>98</v>
      </c>
      <c r="C1434" t="s">
        <v>23</v>
      </c>
      <c r="D1434" t="str">
        <f t="shared" si="132"/>
        <v>Item_20_BUTC</v>
      </c>
      <c r="E1434" t="s">
        <v>85</v>
      </c>
      <c r="F1434" s="5">
        <f t="shared" si="133"/>
        <v>33.5</v>
      </c>
      <c r="G1434">
        <v>33.5</v>
      </c>
      <c r="H1434">
        <f t="shared" si="134"/>
        <v>10</v>
      </c>
      <c r="I1434">
        <v>10</v>
      </c>
      <c r="J1434" s="3">
        <f t="shared" si="135"/>
        <v>335</v>
      </c>
      <c r="K1434">
        <v>335</v>
      </c>
      <c r="L1434" t="str">
        <f t="shared" si="136"/>
        <v>High</v>
      </c>
      <c r="M1434" t="s">
        <v>25</v>
      </c>
      <c r="N1434" t="s">
        <v>38</v>
      </c>
      <c r="O1434" s="1">
        <v>45504</v>
      </c>
      <c r="P1434" s="7" t="str">
        <f t="shared" si="137"/>
        <v>NO</v>
      </c>
      <c r="Q1434" t="b">
        <v>0</v>
      </c>
    </row>
    <row r="1435" spans="1:17" x14ac:dyDescent="0.3">
      <c r="A1435" t="s">
        <v>1675</v>
      </c>
      <c r="B1435" t="s">
        <v>84</v>
      </c>
      <c r="C1435" t="s">
        <v>130</v>
      </c>
      <c r="D1435" t="str">
        <f t="shared" si="132"/>
        <v>Item_7_COMP</v>
      </c>
      <c r="E1435" t="s">
        <v>212</v>
      </c>
      <c r="F1435" s="5">
        <f t="shared" si="133"/>
        <v>14</v>
      </c>
      <c r="G1435">
        <v>14</v>
      </c>
      <c r="H1435">
        <f t="shared" si="134"/>
        <v>5</v>
      </c>
      <c r="I1435">
        <v>5</v>
      </c>
      <c r="J1435" s="3">
        <f t="shared" si="135"/>
        <v>70</v>
      </c>
      <c r="K1435">
        <v>70</v>
      </c>
      <c r="L1435" t="str">
        <f t="shared" si="136"/>
        <v>Low</v>
      </c>
      <c r="M1435" t="s">
        <v>48</v>
      </c>
      <c r="N1435" t="s">
        <v>16</v>
      </c>
      <c r="O1435" s="1">
        <v>44878</v>
      </c>
      <c r="P1435" s="9" t="str">
        <f t="shared" si="137"/>
        <v>N/A</v>
      </c>
    </row>
    <row r="1436" spans="1:17" x14ac:dyDescent="0.3">
      <c r="A1436" t="s">
        <v>1676</v>
      </c>
      <c r="B1436" t="s">
        <v>40</v>
      </c>
      <c r="C1436" t="s">
        <v>66</v>
      </c>
      <c r="D1436" t="str">
        <f t="shared" si="132"/>
        <v>Item_6_ELEC</v>
      </c>
      <c r="E1436" t="s">
        <v>215</v>
      </c>
      <c r="F1436" s="5">
        <f t="shared" si="133"/>
        <v>12.5</v>
      </c>
      <c r="G1436">
        <v>12.5</v>
      </c>
      <c r="H1436">
        <f t="shared" si="134"/>
        <v>6</v>
      </c>
      <c r="I1436">
        <v>6</v>
      </c>
      <c r="J1436" s="3">
        <f t="shared" si="135"/>
        <v>75</v>
      </c>
      <c r="K1436">
        <v>75</v>
      </c>
      <c r="L1436" t="str">
        <f t="shared" si="136"/>
        <v>Low</v>
      </c>
      <c r="M1436" t="s">
        <v>48</v>
      </c>
      <c r="N1436" t="s">
        <v>38</v>
      </c>
      <c r="O1436" s="1">
        <v>45615</v>
      </c>
      <c r="P1436" s="7" t="str">
        <f t="shared" si="137"/>
        <v>NO</v>
      </c>
      <c r="Q1436" t="b">
        <v>0</v>
      </c>
    </row>
    <row r="1437" spans="1:17" x14ac:dyDescent="0.3">
      <c r="A1437" t="s">
        <v>1677</v>
      </c>
      <c r="B1437" t="s">
        <v>55</v>
      </c>
      <c r="C1437" t="s">
        <v>13</v>
      </c>
      <c r="D1437" t="str">
        <f t="shared" si="132"/>
        <v>Item_22_PATI</v>
      </c>
      <c r="E1437" t="s">
        <v>92</v>
      </c>
      <c r="F1437" s="5">
        <f t="shared" si="133"/>
        <v>36.5</v>
      </c>
      <c r="G1437">
        <v>36.5</v>
      </c>
      <c r="H1437">
        <f t="shared" si="134"/>
        <v>2</v>
      </c>
      <c r="I1437">
        <v>2</v>
      </c>
      <c r="J1437" s="3">
        <f t="shared" si="135"/>
        <v>73</v>
      </c>
      <c r="K1437">
        <v>73</v>
      </c>
      <c r="L1437" t="str">
        <f t="shared" si="136"/>
        <v>Low</v>
      </c>
      <c r="M1437" t="s">
        <v>25</v>
      </c>
      <c r="N1437" t="s">
        <v>16</v>
      </c>
      <c r="O1437" s="1">
        <v>45031</v>
      </c>
      <c r="P1437" s="7" t="str">
        <f t="shared" si="137"/>
        <v>NO</v>
      </c>
      <c r="Q1437" t="b">
        <v>0</v>
      </c>
    </row>
    <row r="1438" spans="1:17" x14ac:dyDescent="0.3">
      <c r="A1438" t="s">
        <v>1678</v>
      </c>
      <c r="B1438" t="s">
        <v>113</v>
      </c>
      <c r="C1438" t="s">
        <v>13</v>
      </c>
      <c r="D1438" t="str">
        <f t="shared" si="132"/>
        <v>Item_18_PATI</v>
      </c>
      <c r="E1438" t="s">
        <v>1485</v>
      </c>
      <c r="F1438" s="5">
        <f t="shared" si="133"/>
        <v>30.5</v>
      </c>
      <c r="G1438">
        <v>30.5</v>
      </c>
      <c r="H1438">
        <f t="shared" si="134"/>
        <v>5</v>
      </c>
      <c r="I1438">
        <v>5</v>
      </c>
      <c r="J1438" s="3">
        <f t="shared" si="135"/>
        <v>152.5</v>
      </c>
      <c r="K1438">
        <v>152.5</v>
      </c>
      <c r="L1438" t="str">
        <f t="shared" si="136"/>
        <v>Medium</v>
      </c>
      <c r="M1438" t="s">
        <v>48</v>
      </c>
      <c r="N1438" t="s">
        <v>16</v>
      </c>
      <c r="O1438" s="1">
        <v>44917</v>
      </c>
      <c r="P1438" s="9" t="str">
        <f t="shared" si="137"/>
        <v>N/A</v>
      </c>
    </row>
    <row r="1439" spans="1:17" x14ac:dyDescent="0.3">
      <c r="A1439" t="s">
        <v>1679</v>
      </c>
      <c r="B1439" t="s">
        <v>65</v>
      </c>
      <c r="C1439" t="s">
        <v>28</v>
      </c>
      <c r="D1439" t="str">
        <f t="shared" si="132"/>
        <v>Item_14_BEVE</v>
      </c>
      <c r="E1439" t="s">
        <v>205</v>
      </c>
      <c r="F1439" s="5">
        <f t="shared" si="133"/>
        <v>24.5</v>
      </c>
      <c r="G1439">
        <v>24.5</v>
      </c>
      <c r="H1439">
        <f t="shared" si="134"/>
        <v>5</v>
      </c>
      <c r="I1439">
        <v>5</v>
      </c>
      <c r="J1439" s="3">
        <f t="shared" si="135"/>
        <v>122.5</v>
      </c>
      <c r="K1439">
        <v>122.5</v>
      </c>
      <c r="L1439" t="str">
        <f t="shared" si="136"/>
        <v>Low</v>
      </c>
      <c r="M1439" t="s">
        <v>25</v>
      </c>
      <c r="N1439" t="s">
        <v>38</v>
      </c>
      <c r="O1439" s="1">
        <v>45118</v>
      </c>
      <c r="P1439" s="7" t="str">
        <f t="shared" si="137"/>
        <v>NO</v>
      </c>
      <c r="Q1439" t="b">
        <v>0</v>
      </c>
    </row>
    <row r="1440" spans="1:17" x14ac:dyDescent="0.3">
      <c r="A1440" t="s">
        <v>1680</v>
      </c>
      <c r="B1440" t="s">
        <v>100</v>
      </c>
      <c r="C1440" t="s">
        <v>13</v>
      </c>
      <c r="D1440" t="str">
        <f t="shared" si="132"/>
        <v>Item_6_PATI</v>
      </c>
      <c r="E1440" t="s">
        <v>96</v>
      </c>
      <c r="F1440" s="5">
        <f t="shared" si="133"/>
        <v>12.5</v>
      </c>
      <c r="G1440">
        <v>12.5</v>
      </c>
      <c r="H1440">
        <f t="shared" si="134"/>
        <v>10</v>
      </c>
      <c r="I1440">
        <v>10</v>
      </c>
      <c r="J1440" s="3">
        <f t="shared" si="135"/>
        <v>125</v>
      </c>
      <c r="K1440">
        <v>125</v>
      </c>
      <c r="L1440" t="str">
        <f t="shared" si="136"/>
        <v>Low</v>
      </c>
      <c r="M1440" t="s">
        <v>15</v>
      </c>
      <c r="N1440" t="s">
        <v>16</v>
      </c>
      <c r="O1440" s="1">
        <v>45514</v>
      </c>
      <c r="P1440" s="7" t="str">
        <f t="shared" si="137"/>
        <v>NO</v>
      </c>
      <c r="Q1440" t="b">
        <v>0</v>
      </c>
    </row>
    <row r="1441" spans="1:17" x14ac:dyDescent="0.3">
      <c r="A1441" t="s">
        <v>1681</v>
      </c>
      <c r="B1441" t="s">
        <v>55</v>
      </c>
      <c r="C1441" t="s">
        <v>41</v>
      </c>
      <c r="D1441" t="str">
        <f t="shared" si="132"/>
        <v>Item_14_FURN</v>
      </c>
      <c r="E1441" t="s">
        <v>81</v>
      </c>
      <c r="F1441" s="5">
        <f t="shared" si="133"/>
        <v>24.5</v>
      </c>
      <c r="G1441">
        <v>24.5</v>
      </c>
      <c r="H1441">
        <f t="shared" si="134"/>
        <v>5</v>
      </c>
      <c r="I1441">
        <v>5</v>
      </c>
      <c r="J1441" s="3">
        <f t="shared" si="135"/>
        <v>122.5</v>
      </c>
      <c r="K1441">
        <v>122.5</v>
      </c>
      <c r="L1441" t="str">
        <f t="shared" si="136"/>
        <v>Low</v>
      </c>
      <c r="M1441" t="s">
        <v>15</v>
      </c>
      <c r="N1441" t="s">
        <v>38</v>
      </c>
      <c r="O1441" s="1">
        <v>45314</v>
      </c>
      <c r="P1441" s="7" t="str">
        <f t="shared" si="137"/>
        <v>YES</v>
      </c>
      <c r="Q1441" t="b">
        <v>1</v>
      </c>
    </row>
    <row r="1442" spans="1:17" x14ac:dyDescent="0.3">
      <c r="A1442" t="s">
        <v>1682</v>
      </c>
      <c r="B1442" t="s">
        <v>31</v>
      </c>
      <c r="C1442" t="s">
        <v>66</v>
      </c>
      <c r="D1442" t="str">
        <f t="shared" si="132"/>
        <v>Item_15_ELEC</v>
      </c>
      <c r="E1442" t="s">
        <v>643</v>
      </c>
      <c r="F1442" s="5">
        <f t="shared" si="133"/>
        <v>26</v>
      </c>
      <c r="G1442">
        <v>26</v>
      </c>
      <c r="H1442">
        <f t="shared" si="134"/>
        <v>2</v>
      </c>
      <c r="I1442">
        <v>2</v>
      </c>
      <c r="J1442" s="3">
        <f t="shared" si="135"/>
        <v>52</v>
      </c>
      <c r="K1442">
        <v>52</v>
      </c>
      <c r="L1442" t="str">
        <f t="shared" si="136"/>
        <v>Low</v>
      </c>
      <c r="M1442" t="s">
        <v>48</v>
      </c>
      <c r="N1442" t="s">
        <v>38</v>
      </c>
      <c r="O1442" s="1">
        <v>45017</v>
      </c>
      <c r="P1442" s="9" t="str">
        <f t="shared" si="137"/>
        <v>N/A</v>
      </c>
    </row>
    <row r="1443" spans="1:17" x14ac:dyDescent="0.3">
      <c r="A1443" t="s">
        <v>1683</v>
      </c>
      <c r="B1443" t="s">
        <v>100</v>
      </c>
      <c r="C1443" t="s">
        <v>28</v>
      </c>
      <c r="D1443" t="str">
        <f t="shared" si="132"/>
        <v>Item_1_BEVE</v>
      </c>
      <c r="E1443" t="s">
        <v>466</v>
      </c>
      <c r="F1443" s="5">
        <f t="shared" si="133"/>
        <v>5</v>
      </c>
      <c r="G1443">
        <v>5</v>
      </c>
      <c r="H1443">
        <f t="shared" si="134"/>
        <v>3</v>
      </c>
      <c r="I1443">
        <v>3</v>
      </c>
      <c r="J1443" s="3">
        <f t="shared" si="135"/>
        <v>15</v>
      </c>
      <c r="K1443">
        <v>15</v>
      </c>
      <c r="L1443" t="str">
        <f t="shared" si="136"/>
        <v>Low</v>
      </c>
      <c r="M1443" t="s">
        <v>48</v>
      </c>
      <c r="N1443" t="s">
        <v>38</v>
      </c>
      <c r="O1443" s="1">
        <v>45322</v>
      </c>
      <c r="P1443" s="9" t="str">
        <f t="shared" si="137"/>
        <v>N/A</v>
      </c>
    </row>
    <row r="1444" spans="1:17" x14ac:dyDescent="0.3">
      <c r="A1444" t="s">
        <v>1684</v>
      </c>
      <c r="B1444" t="s">
        <v>65</v>
      </c>
      <c r="C1444" t="s">
        <v>28</v>
      </c>
      <c r="D1444" t="str">
        <f t="shared" si="132"/>
        <v>Item_24_BEVE</v>
      </c>
      <c r="E1444" t="s">
        <v>676</v>
      </c>
      <c r="F1444" s="5">
        <f t="shared" si="133"/>
        <v>39.5</v>
      </c>
      <c r="G1444">
        <v>39.5</v>
      </c>
      <c r="H1444">
        <f t="shared" si="134"/>
        <v>9</v>
      </c>
      <c r="I1444">
        <v>9</v>
      </c>
      <c r="J1444" s="3">
        <f t="shared" si="135"/>
        <v>355.5</v>
      </c>
      <c r="K1444">
        <v>355.5</v>
      </c>
      <c r="L1444" t="str">
        <f t="shared" si="136"/>
        <v>High</v>
      </c>
      <c r="M1444" t="s">
        <v>15</v>
      </c>
      <c r="N1444" t="s">
        <v>16</v>
      </c>
      <c r="O1444" s="1">
        <v>45280</v>
      </c>
      <c r="P1444" s="9" t="str">
        <f t="shared" si="137"/>
        <v>N/A</v>
      </c>
    </row>
    <row r="1445" spans="1:17" x14ac:dyDescent="0.3">
      <c r="A1445" t="s">
        <v>1685</v>
      </c>
      <c r="B1445" t="s">
        <v>77</v>
      </c>
      <c r="C1445" t="s">
        <v>13</v>
      </c>
      <c r="D1445" t="str">
        <f t="shared" si="132"/>
        <v>Item_13_PATI</v>
      </c>
      <c r="E1445" t="s">
        <v>372</v>
      </c>
      <c r="F1445" s="5">
        <f t="shared" si="133"/>
        <v>23</v>
      </c>
      <c r="G1445">
        <v>23</v>
      </c>
      <c r="H1445">
        <f t="shared" si="134"/>
        <v>4</v>
      </c>
      <c r="I1445">
        <v>4</v>
      </c>
      <c r="J1445" s="3">
        <f t="shared" si="135"/>
        <v>92</v>
      </c>
      <c r="K1445">
        <v>92</v>
      </c>
      <c r="L1445" t="str">
        <f t="shared" si="136"/>
        <v>Low</v>
      </c>
      <c r="M1445" t="s">
        <v>48</v>
      </c>
      <c r="N1445" t="s">
        <v>38</v>
      </c>
      <c r="O1445" s="1">
        <v>45190</v>
      </c>
      <c r="P1445" s="7" t="str">
        <f t="shared" si="137"/>
        <v>NO</v>
      </c>
      <c r="Q1445" t="b">
        <v>0</v>
      </c>
    </row>
    <row r="1446" spans="1:17" x14ac:dyDescent="0.3">
      <c r="A1446" t="s">
        <v>1686</v>
      </c>
      <c r="B1446" t="s">
        <v>22</v>
      </c>
      <c r="C1446" t="s">
        <v>66</v>
      </c>
      <c r="D1446" t="str">
        <f t="shared" si="132"/>
        <v>Item_17_ELEC</v>
      </c>
      <c r="E1446" t="s">
        <v>377</v>
      </c>
      <c r="F1446" s="5">
        <f t="shared" si="133"/>
        <v>29</v>
      </c>
      <c r="G1446">
        <v>29</v>
      </c>
      <c r="H1446">
        <f t="shared" si="134"/>
        <v>4</v>
      </c>
      <c r="I1446">
        <v>4</v>
      </c>
      <c r="J1446" s="3">
        <f t="shared" si="135"/>
        <v>116</v>
      </c>
      <c r="K1446">
        <v>116</v>
      </c>
      <c r="L1446" t="str">
        <f t="shared" si="136"/>
        <v>Low</v>
      </c>
      <c r="M1446" t="s">
        <v>48</v>
      </c>
      <c r="N1446" t="s">
        <v>16</v>
      </c>
      <c r="O1446" s="1">
        <v>44850</v>
      </c>
      <c r="P1446" s="7" t="str">
        <f t="shared" si="137"/>
        <v>NO</v>
      </c>
      <c r="Q1446" t="b">
        <v>0</v>
      </c>
    </row>
    <row r="1447" spans="1:17" x14ac:dyDescent="0.3">
      <c r="A1447" t="s">
        <v>1687</v>
      </c>
      <c r="B1447" t="s">
        <v>40</v>
      </c>
      <c r="C1447" t="s">
        <v>66</v>
      </c>
      <c r="D1447" t="str">
        <f t="shared" si="132"/>
        <v>Item_19_ELEC</v>
      </c>
      <c r="E1447" t="s">
        <v>322</v>
      </c>
      <c r="F1447" s="5">
        <f t="shared" si="133"/>
        <v>32</v>
      </c>
      <c r="G1447">
        <v>32</v>
      </c>
      <c r="H1447">
        <f t="shared" si="134"/>
        <v>2</v>
      </c>
      <c r="I1447">
        <v>2</v>
      </c>
      <c r="J1447" s="3">
        <f t="shared" si="135"/>
        <v>64</v>
      </c>
      <c r="K1447">
        <v>64</v>
      </c>
      <c r="L1447" t="str">
        <f t="shared" si="136"/>
        <v>Low</v>
      </c>
      <c r="M1447" t="s">
        <v>25</v>
      </c>
      <c r="N1447" t="s">
        <v>16</v>
      </c>
      <c r="O1447" s="1">
        <v>44822</v>
      </c>
      <c r="P1447" s="7" t="str">
        <f t="shared" si="137"/>
        <v>YES</v>
      </c>
      <c r="Q1447" t="b">
        <v>1</v>
      </c>
    </row>
    <row r="1448" spans="1:17" x14ac:dyDescent="0.3">
      <c r="A1448" t="s">
        <v>1688</v>
      </c>
      <c r="B1448" t="s">
        <v>77</v>
      </c>
      <c r="C1448" t="s">
        <v>28</v>
      </c>
      <c r="D1448" t="str">
        <f t="shared" si="132"/>
        <v>Item_23_BEVE</v>
      </c>
      <c r="E1448" t="s">
        <v>252</v>
      </c>
      <c r="F1448" s="5">
        <f t="shared" si="133"/>
        <v>38</v>
      </c>
      <c r="G1448">
        <v>38</v>
      </c>
      <c r="H1448">
        <f t="shared" si="134"/>
        <v>8</v>
      </c>
      <c r="I1448">
        <v>8</v>
      </c>
      <c r="J1448" s="3">
        <f t="shared" si="135"/>
        <v>304</v>
      </c>
      <c r="K1448">
        <v>304</v>
      </c>
      <c r="L1448" t="str">
        <f t="shared" si="136"/>
        <v>High</v>
      </c>
      <c r="M1448" t="s">
        <v>15</v>
      </c>
      <c r="N1448" t="s">
        <v>38</v>
      </c>
      <c r="O1448" s="1">
        <v>45371</v>
      </c>
      <c r="P1448" s="7" t="str">
        <f t="shared" si="137"/>
        <v>NO</v>
      </c>
      <c r="Q1448" t="b">
        <v>0</v>
      </c>
    </row>
    <row r="1449" spans="1:17" x14ac:dyDescent="0.3">
      <c r="A1449" t="s">
        <v>1689</v>
      </c>
      <c r="B1449" t="s">
        <v>98</v>
      </c>
      <c r="C1449" t="s">
        <v>23</v>
      </c>
      <c r="D1449" t="str">
        <f t="shared" si="132"/>
        <v>Item_12_BUTC</v>
      </c>
      <c r="E1449" t="s">
        <v>24</v>
      </c>
      <c r="F1449" s="5">
        <f t="shared" si="133"/>
        <v>21.5</v>
      </c>
      <c r="G1449">
        <v>21.5</v>
      </c>
      <c r="H1449">
        <f t="shared" si="134"/>
        <v>10</v>
      </c>
      <c r="I1449">
        <v>10</v>
      </c>
      <c r="J1449" s="3">
        <f t="shared" si="135"/>
        <v>215</v>
      </c>
      <c r="K1449">
        <v>215</v>
      </c>
      <c r="L1449" t="str">
        <f t="shared" si="136"/>
        <v>Medium</v>
      </c>
      <c r="M1449" t="s">
        <v>25</v>
      </c>
      <c r="N1449" t="s">
        <v>16</v>
      </c>
      <c r="O1449" s="1">
        <v>44999</v>
      </c>
      <c r="P1449" s="9" t="str">
        <f t="shared" si="137"/>
        <v>N/A</v>
      </c>
    </row>
    <row r="1450" spans="1:17" x14ac:dyDescent="0.3">
      <c r="A1450" t="s">
        <v>1690</v>
      </c>
      <c r="B1450" t="s">
        <v>63</v>
      </c>
      <c r="C1450" t="s">
        <v>66</v>
      </c>
      <c r="D1450" t="str">
        <f t="shared" si="132"/>
        <v>Item_16_ELEC</v>
      </c>
      <c r="E1450" t="s">
        <v>349</v>
      </c>
      <c r="F1450" s="5">
        <f t="shared" si="133"/>
        <v>27.5</v>
      </c>
      <c r="G1450">
        <v>27.5</v>
      </c>
      <c r="H1450">
        <f t="shared" si="134"/>
        <v>2</v>
      </c>
      <c r="I1450">
        <v>2</v>
      </c>
      <c r="J1450" s="3">
        <f t="shared" si="135"/>
        <v>55</v>
      </c>
      <c r="K1450">
        <v>55</v>
      </c>
      <c r="L1450" t="str">
        <f t="shared" si="136"/>
        <v>Low</v>
      </c>
      <c r="M1450" t="s">
        <v>25</v>
      </c>
      <c r="N1450" t="s">
        <v>16</v>
      </c>
      <c r="O1450" s="1">
        <v>45291</v>
      </c>
      <c r="P1450" s="7" t="str">
        <f t="shared" si="137"/>
        <v>YES</v>
      </c>
      <c r="Q1450" t="b">
        <v>1</v>
      </c>
    </row>
    <row r="1451" spans="1:17" x14ac:dyDescent="0.3">
      <c r="A1451" t="s">
        <v>1691</v>
      </c>
      <c r="B1451" t="s">
        <v>55</v>
      </c>
      <c r="C1451" t="s">
        <v>130</v>
      </c>
      <c r="D1451" t="str">
        <f t="shared" si="132"/>
        <v>Item_16_COMP</v>
      </c>
      <c r="E1451" t="s">
        <v>131</v>
      </c>
      <c r="F1451" s="5">
        <f t="shared" si="133"/>
        <v>27.5</v>
      </c>
      <c r="G1451">
        <v>27.5</v>
      </c>
      <c r="H1451">
        <f t="shared" si="134"/>
        <v>2</v>
      </c>
      <c r="I1451">
        <v>2</v>
      </c>
      <c r="J1451" s="3">
        <f t="shared" si="135"/>
        <v>55</v>
      </c>
      <c r="K1451">
        <v>55</v>
      </c>
      <c r="L1451" t="str">
        <f t="shared" si="136"/>
        <v>Low</v>
      </c>
      <c r="M1451" t="s">
        <v>15</v>
      </c>
      <c r="N1451" t="s">
        <v>16</v>
      </c>
      <c r="O1451" s="1">
        <v>45284</v>
      </c>
      <c r="P1451" s="7" t="str">
        <f t="shared" si="137"/>
        <v>YES</v>
      </c>
      <c r="Q1451" t="b">
        <v>1</v>
      </c>
    </row>
    <row r="1452" spans="1:17" x14ac:dyDescent="0.3">
      <c r="A1452" t="s">
        <v>1692</v>
      </c>
      <c r="B1452" t="s">
        <v>168</v>
      </c>
      <c r="C1452" t="s">
        <v>32</v>
      </c>
      <c r="D1452" t="str">
        <f t="shared" si="132"/>
        <v>Item_20_FOOD</v>
      </c>
      <c r="E1452" t="s">
        <v>185</v>
      </c>
      <c r="F1452" s="5">
        <f t="shared" si="133"/>
        <v>33.5</v>
      </c>
      <c r="G1452">
        <v>33.5</v>
      </c>
      <c r="H1452">
        <f t="shared" si="134"/>
        <v>8</v>
      </c>
      <c r="I1452">
        <v>8</v>
      </c>
      <c r="J1452" s="3">
        <f t="shared" si="135"/>
        <v>268</v>
      </c>
      <c r="K1452">
        <v>268</v>
      </c>
      <c r="L1452" t="str">
        <f t="shared" si="136"/>
        <v>Medium</v>
      </c>
      <c r="M1452" t="s">
        <v>25</v>
      </c>
      <c r="N1452" t="s">
        <v>16</v>
      </c>
      <c r="O1452" s="1">
        <v>45568</v>
      </c>
      <c r="P1452" s="7" t="str">
        <f t="shared" si="137"/>
        <v>NO</v>
      </c>
      <c r="Q1452" t="b">
        <v>0</v>
      </c>
    </row>
    <row r="1453" spans="1:17" x14ac:dyDescent="0.3">
      <c r="A1453" t="s">
        <v>1693</v>
      </c>
      <c r="B1453" t="s">
        <v>12</v>
      </c>
      <c r="C1453" t="s">
        <v>41</v>
      </c>
      <c r="D1453" t="str">
        <f t="shared" si="132"/>
        <v>Item_21_FURN</v>
      </c>
      <c r="E1453" t="s">
        <v>197</v>
      </c>
      <c r="F1453" s="5">
        <f t="shared" si="133"/>
        <v>35</v>
      </c>
      <c r="G1453">
        <v>35</v>
      </c>
      <c r="H1453">
        <f t="shared" si="134"/>
        <v>10</v>
      </c>
      <c r="I1453">
        <v>10</v>
      </c>
      <c r="J1453" s="3">
        <f t="shared" si="135"/>
        <v>350</v>
      </c>
      <c r="K1453">
        <v>350</v>
      </c>
      <c r="L1453" t="str">
        <f t="shared" si="136"/>
        <v>High</v>
      </c>
      <c r="M1453" t="s">
        <v>25</v>
      </c>
      <c r="N1453" t="s">
        <v>38</v>
      </c>
      <c r="O1453" s="1">
        <v>45386</v>
      </c>
      <c r="P1453" s="9" t="str">
        <f t="shared" si="137"/>
        <v>N/A</v>
      </c>
    </row>
    <row r="1454" spans="1:17" x14ac:dyDescent="0.3">
      <c r="A1454" t="s">
        <v>1694</v>
      </c>
      <c r="B1454" t="s">
        <v>12</v>
      </c>
      <c r="C1454" t="s">
        <v>28</v>
      </c>
      <c r="D1454" t="str">
        <f t="shared" si="132"/>
        <v>Item_7_BEVE</v>
      </c>
      <c r="E1454" t="s">
        <v>71</v>
      </c>
      <c r="F1454" s="5">
        <f t="shared" si="133"/>
        <v>14</v>
      </c>
      <c r="G1454">
        <v>14</v>
      </c>
      <c r="H1454">
        <f t="shared" si="134"/>
        <v>3</v>
      </c>
      <c r="I1454">
        <v>3</v>
      </c>
      <c r="J1454" s="3">
        <f t="shared" si="135"/>
        <v>42</v>
      </c>
      <c r="K1454">
        <v>42</v>
      </c>
      <c r="L1454" t="str">
        <f t="shared" si="136"/>
        <v>Low</v>
      </c>
      <c r="M1454" t="s">
        <v>15</v>
      </c>
      <c r="N1454" t="s">
        <v>16</v>
      </c>
      <c r="O1454" s="1">
        <v>45017</v>
      </c>
      <c r="P1454" s="7" t="str">
        <f t="shared" si="137"/>
        <v>NO</v>
      </c>
      <c r="Q1454" t="b">
        <v>0</v>
      </c>
    </row>
    <row r="1455" spans="1:17" x14ac:dyDescent="0.3">
      <c r="A1455" t="s">
        <v>1695</v>
      </c>
      <c r="B1455" t="s">
        <v>80</v>
      </c>
      <c r="C1455" t="s">
        <v>23</v>
      </c>
      <c r="D1455" s="2" t="str">
        <f t="shared" si="132"/>
        <v>Unknown_Item</v>
      </c>
      <c r="F1455" s="6">
        <f t="shared" si="133"/>
        <v>23.365911749958215</v>
      </c>
      <c r="H1455">
        <f t="shared" si="134"/>
        <v>9</v>
      </c>
      <c r="I1455">
        <v>9</v>
      </c>
      <c r="J1455" s="3">
        <f t="shared" si="135"/>
        <v>112.5</v>
      </c>
      <c r="K1455">
        <v>112.5</v>
      </c>
      <c r="L1455" t="str">
        <f t="shared" si="136"/>
        <v>Low</v>
      </c>
      <c r="M1455" t="s">
        <v>48</v>
      </c>
      <c r="N1455" t="s">
        <v>38</v>
      </c>
      <c r="O1455" s="1">
        <v>45359</v>
      </c>
      <c r="P1455" s="7" t="str">
        <f t="shared" si="137"/>
        <v>YES</v>
      </c>
      <c r="Q1455" t="b">
        <v>1</v>
      </c>
    </row>
    <row r="1456" spans="1:17" x14ac:dyDescent="0.3">
      <c r="A1456" t="s">
        <v>1696</v>
      </c>
      <c r="B1456" t="s">
        <v>77</v>
      </c>
      <c r="C1456" t="s">
        <v>41</v>
      </c>
      <c r="D1456" t="str">
        <f t="shared" si="132"/>
        <v>Item_1_FURN</v>
      </c>
      <c r="E1456" t="s">
        <v>281</v>
      </c>
      <c r="F1456" s="5">
        <f t="shared" si="133"/>
        <v>5</v>
      </c>
      <c r="G1456">
        <v>5</v>
      </c>
      <c r="H1456">
        <f t="shared" si="134"/>
        <v>5</v>
      </c>
      <c r="I1456">
        <v>5</v>
      </c>
      <c r="J1456" s="3">
        <f t="shared" si="135"/>
        <v>25</v>
      </c>
      <c r="K1456">
        <v>25</v>
      </c>
      <c r="L1456" t="str">
        <f t="shared" si="136"/>
        <v>Low</v>
      </c>
      <c r="M1456" t="s">
        <v>15</v>
      </c>
      <c r="N1456" t="s">
        <v>16</v>
      </c>
      <c r="O1456" s="1">
        <v>44611</v>
      </c>
      <c r="P1456" s="9" t="str">
        <f t="shared" si="137"/>
        <v>N/A</v>
      </c>
    </row>
    <row r="1457" spans="1:17" x14ac:dyDescent="0.3">
      <c r="A1457" t="s">
        <v>1697</v>
      </c>
      <c r="B1457" t="s">
        <v>77</v>
      </c>
      <c r="C1457" t="s">
        <v>28</v>
      </c>
      <c r="D1457" t="str">
        <f t="shared" si="132"/>
        <v>Item_21_BEVE</v>
      </c>
      <c r="E1457" t="s">
        <v>301</v>
      </c>
      <c r="F1457" s="5">
        <f t="shared" si="133"/>
        <v>35</v>
      </c>
      <c r="G1457">
        <v>35</v>
      </c>
      <c r="H1457">
        <f t="shared" si="134"/>
        <v>9</v>
      </c>
      <c r="I1457">
        <v>9</v>
      </c>
      <c r="J1457" s="3">
        <f t="shared" si="135"/>
        <v>315</v>
      </c>
      <c r="K1457">
        <v>315</v>
      </c>
      <c r="L1457" t="str">
        <f t="shared" si="136"/>
        <v>High</v>
      </c>
      <c r="M1457" t="s">
        <v>48</v>
      </c>
      <c r="N1457" t="s">
        <v>16</v>
      </c>
      <c r="O1457" s="1">
        <v>44804</v>
      </c>
      <c r="P1457" s="9" t="str">
        <f t="shared" si="137"/>
        <v>N/A</v>
      </c>
    </row>
    <row r="1458" spans="1:17" x14ac:dyDescent="0.3">
      <c r="A1458" t="s">
        <v>1698</v>
      </c>
      <c r="B1458" t="s">
        <v>89</v>
      </c>
      <c r="C1458" t="s">
        <v>41</v>
      </c>
      <c r="D1458" t="str">
        <f t="shared" si="132"/>
        <v>Item_5_FURN</v>
      </c>
      <c r="E1458" t="s">
        <v>233</v>
      </c>
      <c r="F1458" s="5">
        <f t="shared" si="133"/>
        <v>11</v>
      </c>
      <c r="G1458">
        <v>11</v>
      </c>
      <c r="H1458">
        <f t="shared" si="134"/>
        <v>4</v>
      </c>
      <c r="I1458">
        <v>4</v>
      </c>
      <c r="J1458" s="3">
        <f t="shared" si="135"/>
        <v>44</v>
      </c>
      <c r="K1458">
        <v>44</v>
      </c>
      <c r="L1458" t="str">
        <f t="shared" si="136"/>
        <v>Low</v>
      </c>
      <c r="M1458" t="s">
        <v>25</v>
      </c>
      <c r="N1458" t="s">
        <v>16</v>
      </c>
      <c r="O1458" s="1">
        <v>45487</v>
      </c>
      <c r="P1458" s="9" t="str">
        <f t="shared" si="137"/>
        <v>N/A</v>
      </c>
    </row>
    <row r="1459" spans="1:17" x14ac:dyDescent="0.3">
      <c r="A1459" t="s">
        <v>1699</v>
      </c>
      <c r="B1459" t="s">
        <v>168</v>
      </c>
      <c r="C1459" t="s">
        <v>41</v>
      </c>
      <c r="D1459" t="str">
        <f t="shared" si="132"/>
        <v>Item_11_FURN</v>
      </c>
      <c r="E1459" t="s">
        <v>190</v>
      </c>
      <c r="F1459" s="5">
        <f t="shared" si="133"/>
        <v>20</v>
      </c>
      <c r="G1459">
        <v>20</v>
      </c>
      <c r="H1459">
        <f t="shared" si="134"/>
        <v>6</v>
      </c>
      <c r="I1459">
        <v>6</v>
      </c>
      <c r="J1459" s="3">
        <f t="shared" si="135"/>
        <v>120</v>
      </c>
      <c r="K1459">
        <v>120</v>
      </c>
      <c r="L1459" t="str">
        <f t="shared" si="136"/>
        <v>Low</v>
      </c>
      <c r="M1459" t="s">
        <v>25</v>
      </c>
      <c r="N1459" t="s">
        <v>16</v>
      </c>
      <c r="O1459" s="1">
        <v>44899</v>
      </c>
      <c r="P1459" s="9" t="str">
        <f t="shared" si="137"/>
        <v>N/A</v>
      </c>
    </row>
    <row r="1460" spans="1:17" x14ac:dyDescent="0.3">
      <c r="A1460" t="s">
        <v>1700</v>
      </c>
      <c r="B1460" t="s">
        <v>12</v>
      </c>
      <c r="C1460" t="s">
        <v>32</v>
      </c>
      <c r="D1460" t="str">
        <f t="shared" si="132"/>
        <v>Item_15_FOOD</v>
      </c>
      <c r="E1460" t="s">
        <v>812</v>
      </c>
      <c r="F1460" s="5">
        <f t="shared" si="133"/>
        <v>26</v>
      </c>
      <c r="G1460">
        <v>26</v>
      </c>
      <c r="H1460">
        <f t="shared" si="134"/>
        <v>3</v>
      </c>
      <c r="I1460">
        <v>3</v>
      </c>
      <c r="J1460" s="3">
        <f t="shared" si="135"/>
        <v>78</v>
      </c>
      <c r="K1460">
        <v>78</v>
      </c>
      <c r="L1460" t="str">
        <f t="shared" si="136"/>
        <v>Low</v>
      </c>
      <c r="M1460" t="s">
        <v>25</v>
      </c>
      <c r="N1460" t="s">
        <v>16</v>
      </c>
      <c r="O1460" s="1">
        <v>45574</v>
      </c>
      <c r="P1460" s="7" t="str">
        <f t="shared" si="137"/>
        <v>NO</v>
      </c>
      <c r="Q1460" t="b">
        <v>0</v>
      </c>
    </row>
    <row r="1461" spans="1:17" x14ac:dyDescent="0.3">
      <c r="A1461" t="s">
        <v>1701</v>
      </c>
      <c r="B1461" t="s">
        <v>43</v>
      </c>
      <c r="C1461" t="s">
        <v>19</v>
      </c>
      <c r="D1461" t="str">
        <f t="shared" si="132"/>
        <v>Item_13_MILK</v>
      </c>
      <c r="E1461" t="s">
        <v>540</v>
      </c>
      <c r="F1461" s="5">
        <f t="shared" si="133"/>
        <v>23</v>
      </c>
      <c r="G1461">
        <v>23</v>
      </c>
      <c r="H1461">
        <f t="shared" si="134"/>
        <v>2</v>
      </c>
      <c r="I1461">
        <v>2</v>
      </c>
      <c r="J1461" s="3">
        <f t="shared" si="135"/>
        <v>46</v>
      </c>
      <c r="K1461">
        <v>46</v>
      </c>
      <c r="L1461" t="str">
        <f t="shared" si="136"/>
        <v>Low</v>
      </c>
      <c r="M1461" t="s">
        <v>15</v>
      </c>
      <c r="N1461" t="s">
        <v>16</v>
      </c>
      <c r="O1461" s="1">
        <v>45218</v>
      </c>
      <c r="P1461" s="7" t="str">
        <f t="shared" si="137"/>
        <v>YES</v>
      </c>
      <c r="Q1461" t="b">
        <v>1</v>
      </c>
    </row>
    <row r="1462" spans="1:17" x14ac:dyDescent="0.3">
      <c r="A1462" t="s">
        <v>1702</v>
      </c>
      <c r="B1462" t="s">
        <v>108</v>
      </c>
      <c r="C1462" t="s">
        <v>130</v>
      </c>
      <c r="D1462" t="str">
        <f t="shared" si="132"/>
        <v>Item_19_COMP</v>
      </c>
      <c r="E1462" t="s">
        <v>361</v>
      </c>
      <c r="F1462" s="5">
        <f t="shared" si="133"/>
        <v>32</v>
      </c>
      <c r="G1462">
        <v>32</v>
      </c>
      <c r="H1462">
        <f t="shared" si="134"/>
        <v>10</v>
      </c>
      <c r="I1462">
        <v>10</v>
      </c>
      <c r="J1462" s="3">
        <f t="shared" si="135"/>
        <v>320</v>
      </c>
      <c r="K1462">
        <v>320</v>
      </c>
      <c r="L1462" t="str">
        <f t="shared" si="136"/>
        <v>High</v>
      </c>
      <c r="M1462" t="s">
        <v>15</v>
      </c>
      <c r="N1462" t="s">
        <v>16</v>
      </c>
      <c r="O1462" s="1">
        <v>45260</v>
      </c>
      <c r="P1462" s="7" t="str">
        <f t="shared" si="137"/>
        <v>YES</v>
      </c>
      <c r="Q1462" t="b">
        <v>1</v>
      </c>
    </row>
    <row r="1463" spans="1:17" x14ac:dyDescent="0.3">
      <c r="A1463" t="s">
        <v>1703</v>
      </c>
      <c r="B1463" t="s">
        <v>116</v>
      </c>
      <c r="C1463" t="s">
        <v>19</v>
      </c>
      <c r="D1463" t="str">
        <f t="shared" si="132"/>
        <v>Item_19_MILK</v>
      </c>
      <c r="E1463" t="s">
        <v>142</v>
      </c>
      <c r="F1463" s="5">
        <f t="shared" si="133"/>
        <v>32</v>
      </c>
      <c r="G1463">
        <v>32</v>
      </c>
      <c r="H1463">
        <f t="shared" si="134"/>
        <v>2</v>
      </c>
      <c r="I1463">
        <v>2</v>
      </c>
      <c r="J1463" s="3">
        <f t="shared" si="135"/>
        <v>64</v>
      </c>
      <c r="K1463">
        <v>64</v>
      </c>
      <c r="L1463" t="str">
        <f t="shared" si="136"/>
        <v>Low</v>
      </c>
      <c r="M1463" t="s">
        <v>48</v>
      </c>
      <c r="N1463" t="s">
        <v>16</v>
      </c>
      <c r="O1463" s="1">
        <v>44597</v>
      </c>
      <c r="P1463" s="7" t="str">
        <f t="shared" si="137"/>
        <v>YES</v>
      </c>
      <c r="Q1463" t="b">
        <v>1</v>
      </c>
    </row>
    <row r="1464" spans="1:17" x14ac:dyDescent="0.3">
      <c r="A1464" t="s">
        <v>1704</v>
      </c>
      <c r="B1464" t="s">
        <v>108</v>
      </c>
      <c r="C1464" t="s">
        <v>66</v>
      </c>
      <c r="D1464" t="str">
        <f t="shared" si="132"/>
        <v>Item_18_ELEC</v>
      </c>
      <c r="E1464" t="s">
        <v>955</v>
      </c>
      <c r="F1464" s="5">
        <f t="shared" si="133"/>
        <v>30.5</v>
      </c>
      <c r="G1464">
        <v>30.5</v>
      </c>
      <c r="H1464">
        <f t="shared" si="134"/>
        <v>3</v>
      </c>
      <c r="I1464">
        <v>3</v>
      </c>
      <c r="J1464" s="3">
        <f t="shared" si="135"/>
        <v>91.5</v>
      </c>
      <c r="K1464">
        <v>91.5</v>
      </c>
      <c r="L1464" t="str">
        <f t="shared" si="136"/>
        <v>Low</v>
      </c>
      <c r="M1464" t="s">
        <v>48</v>
      </c>
      <c r="N1464" t="s">
        <v>16</v>
      </c>
      <c r="O1464" s="1">
        <v>45360</v>
      </c>
      <c r="P1464" s="9" t="str">
        <f t="shared" si="137"/>
        <v>N/A</v>
      </c>
    </row>
    <row r="1465" spans="1:17" x14ac:dyDescent="0.3">
      <c r="A1465" t="s">
        <v>1705</v>
      </c>
      <c r="B1465" t="s">
        <v>22</v>
      </c>
      <c r="C1465" t="s">
        <v>130</v>
      </c>
      <c r="D1465" s="2" t="str">
        <f t="shared" si="132"/>
        <v>Unknown_Item</v>
      </c>
      <c r="F1465" s="6">
        <f t="shared" si="133"/>
        <v>23.365911749958215</v>
      </c>
      <c r="H1465">
        <f t="shared" si="134"/>
        <v>4</v>
      </c>
      <c r="I1465">
        <v>4</v>
      </c>
      <c r="J1465" s="3">
        <f t="shared" si="135"/>
        <v>56</v>
      </c>
      <c r="K1465">
        <v>56</v>
      </c>
      <c r="L1465" t="str">
        <f t="shared" si="136"/>
        <v>Low</v>
      </c>
      <c r="M1465" t="s">
        <v>48</v>
      </c>
      <c r="N1465" t="s">
        <v>16</v>
      </c>
      <c r="O1465" s="1">
        <v>45449</v>
      </c>
      <c r="P1465" s="7" t="str">
        <f t="shared" si="137"/>
        <v>YES</v>
      </c>
      <c r="Q1465" t="b">
        <v>1</v>
      </c>
    </row>
    <row r="1466" spans="1:17" x14ac:dyDescent="0.3">
      <c r="A1466" t="s">
        <v>1706</v>
      </c>
      <c r="B1466" t="s">
        <v>84</v>
      </c>
      <c r="C1466" t="s">
        <v>66</v>
      </c>
      <c r="D1466" t="str">
        <f t="shared" si="132"/>
        <v>Item_17_ELEC</v>
      </c>
      <c r="E1466" t="s">
        <v>377</v>
      </c>
      <c r="F1466" s="5">
        <f t="shared" si="133"/>
        <v>29</v>
      </c>
      <c r="G1466">
        <v>29</v>
      </c>
      <c r="H1466">
        <f t="shared" si="134"/>
        <v>4</v>
      </c>
      <c r="I1466">
        <v>4</v>
      </c>
      <c r="J1466" s="3">
        <f t="shared" si="135"/>
        <v>116</v>
      </c>
      <c r="K1466">
        <v>116</v>
      </c>
      <c r="L1466" t="str">
        <f t="shared" si="136"/>
        <v>Low</v>
      </c>
      <c r="M1466" t="s">
        <v>48</v>
      </c>
      <c r="N1466" t="s">
        <v>16</v>
      </c>
      <c r="O1466" s="1">
        <v>44807</v>
      </c>
      <c r="P1466" s="7" t="str">
        <f t="shared" si="137"/>
        <v>YES</v>
      </c>
      <c r="Q1466" t="b">
        <v>1</v>
      </c>
    </row>
    <row r="1467" spans="1:17" x14ac:dyDescent="0.3">
      <c r="A1467" t="s">
        <v>1707</v>
      </c>
      <c r="B1467" t="s">
        <v>22</v>
      </c>
      <c r="C1467" t="s">
        <v>13</v>
      </c>
      <c r="D1467" t="str">
        <f t="shared" si="132"/>
        <v>Item_7_PATI</v>
      </c>
      <c r="E1467" t="s">
        <v>178</v>
      </c>
      <c r="F1467" s="5">
        <f t="shared" si="133"/>
        <v>14</v>
      </c>
      <c r="G1467">
        <v>14</v>
      </c>
      <c r="H1467">
        <f t="shared" si="134"/>
        <v>2</v>
      </c>
      <c r="I1467">
        <v>2</v>
      </c>
      <c r="J1467" s="3">
        <f t="shared" si="135"/>
        <v>28</v>
      </c>
      <c r="K1467">
        <v>28</v>
      </c>
      <c r="L1467" t="str">
        <f t="shared" si="136"/>
        <v>Low</v>
      </c>
      <c r="M1467" t="s">
        <v>25</v>
      </c>
      <c r="N1467" t="s">
        <v>38</v>
      </c>
      <c r="O1467" s="1">
        <v>44911</v>
      </c>
      <c r="P1467" s="7" t="str">
        <f t="shared" si="137"/>
        <v>NO</v>
      </c>
      <c r="Q1467" t="b">
        <v>0</v>
      </c>
    </row>
    <row r="1468" spans="1:17" x14ac:dyDescent="0.3">
      <c r="A1468" t="s">
        <v>1708</v>
      </c>
      <c r="B1468" t="s">
        <v>123</v>
      </c>
      <c r="C1468" t="s">
        <v>130</v>
      </c>
      <c r="D1468" t="str">
        <f t="shared" si="132"/>
        <v>Item_7_COMP</v>
      </c>
      <c r="E1468" t="s">
        <v>212</v>
      </c>
      <c r="F1468" s="5">
        <f t="shared" si="133"/>
        <v>14</v>
      </c>
      <c r="G1468">
        <v>14</v>
      </c>
      <c r="H1468">
        <f t="shared" si="134"/>
        <v>5</v>
      </c>
      <c r="I1468">
        <v>5</v>
      </c>
      <c r="J1468" s="3">
        <f t="shared" si="135"/>
        <v>70</v>
      </c>
      <c r="K1468">
        <v>70</v>
      </c>
      <c r="L1468" t="str">
        <f t="shared" si="136"/>
        <v>Low</v>
      </c>
      <c r="M1468" t="s">
        <v>15</v>
      </c>
      <c r="N1468" t="s">
        <v>38</v>
      </c>
      <c r="O1468" s="1">
        <v>45404</v>
      </c>
      <c r="P1468" s="7" t="str">
        <f t="shared" si="137"/>
        <v>NO</v>
      </c>
      <c r="Q1468" t="b">
        <v>0</v>
      </c>
    </row>
    <row r="1469" spans="1:17" x14ac:dyDescent="0.3">
      <c r="A1469" t="s">
        <v>1709</v>
      </c>
      <c r="B1469" t="s">
        <v>108</v>
      </c>
      <c r="C1469" t="s">
        <v>130</v>
      </c>
      <c r="D1469" t="str">
        <f t="shared" si="132"/>
        <v>Item_19_COMP</v>
      </c>
      <c r="E1469" t="s">
        <v>361</v>
      </c>
      <c r="F1469" s="5">
        <f t="shared" si="133"/>
        <v>32</v>
      </c>
      <c r="G1469">
        <v>32</v>
      </c>
      <c r="H1469">
        <f t="shared" si="134"/>
        <v>2</v>
      </c>
      <c r="I1469">
        <v>2</v>
      </c>
      <c r="J1469" s="3">
        <f t="shared" si="135"/>
        <v>64</v>
      </c>
      <c r="K1469">
        <v>64</v>
      </c>
      <c r="L1469" t="str">
        <f t="shared" si="136"/>
        <v>Low</v>
      </c>
      <c r="M1469" t="s">
        <v>15</v>
      </c>
      <c r="N1469" t="s">
        <v>16</v>
      </c>
      <c r="O1469" s="1">
        <v>45201</v>
      </c>
      <c r="P1469" s="7" t="str">
        <f t="shared" si="137"/>
        <v>NO</v>
      </c>
      <c r="Q1469" t="b">
        <v>0</v>
      </c>
    </row>
    <row r="1470" spans="1:17" x14ac:dyDescent="0.3">
      <c r="A1470" t="s">
        <v>1710</v>
      </c>
      <c r="B1470" t="s">
        <v>65</v>
      </c>
      <c r="C1470" t="s">
        <v>23</v>
      </c>
      <c r="D1470" t="str">
        <f t="shared" si="132"/>
        <v>Item_25_BUTC</v>
      </c>
      <c r="E1470" t="s">
        <v>383</v>
      </c>
      <c r="F1470" s="5">
        <f t="shared" si="133"/>
        <v>41</v>
      </c>
      <c r="G1470">
        <v>41</v>
      </c>
      <c r="H1470">
        <f t="shared" si="134"/>
        <v>10</v>
      </c>
      <c r="I1470">
        <v>10</v>
      </c>
      <c r="J1470" s="3">
        <f t="shared" si="135"/>
        <v>410</v>
      </c>
      <c r="K1470">
        <v>410</v>
      </c>
      <c r="L1470" t="str">
        <f t="shared" si="136"/>
        <v>High</v>
      </c>
      <c r="M1470" t="s">
        <v>15</v>
      </c>
      <c r="N1470" t="s">
        <v>38</v>
      </c>
      <c r="O1470" s="1">
        <v>45280</v>
      </c>
      <c r="P1470" s="7" t="str">
        <f t="shared" si="137"/>
        <v>YES</v>
      </c>
      <c r="Q1470" t="b">
        <v>1</v>
      </c>
    </row>
    <row r="1471" spans="1:17" x14ac:dyDescent="0.3">
      <c r="A1471" t="s">
        <v>1711</v>
      </c>
      <c r="B1471" t="s">
        <v>98</v>
      </c>
      <c r="C1471" t="s">
        <v>19</v>
      </c>
      <c r="D1471" t="str">
        <f t="shared" si="132"/>
        <v>Item_13_MILK</v>
      </c>
      <c r="E1471" t="s">
        <v>540</v>
      </c>
      <c r="F1471" s="5">
        <f t="shared" si="133"/>
        <v>23</v>
      </c>
      <c r="G1471">
        <v>23</v>
      </c>
      <c r="H1471">
        <f t="shared" si="134"/>
        <v>10</v>
      </c>
      <c r="I1471">
        <v>10</v>
      </c>
      <c r="J1471" s="3">
        <f t="shared" si="135"/>
        <v>230</v>
      </c>
      <c r="K1471">
        <v>230</v>
      </c>
      <c r="L1471" t="str">
        <f t="shared" si="136"/>
        <v>Medium</v>
      </c>
      <c r="M1471" t="s">
        <v>15</v>
      </c>
      <c r="N1471" t="s">
        <v>38</v>
      </c>
      <c r="O1471" s="1">
        <v>44691</v>
      </c>
      <c r="P1471" s="7" t="str">
        <f t="shared" si="137"/>
        <v>YES</v>
      </c>
      <c r="Q1471" t="b">
        <v>1</v>
      </c>
    </row>
    <row r="1472" spans="1:17" x14ac:dyDescent="0.3">
      <c r="A1472" t="s">
        <v>1712</v>
      </c>
      <c r="B1472" t="s">
        <v>168</v>
      </c>
      <c r="C1472" t="s">
        <v>19</v>
      </c>
      <c r="D1472" t="str">
        <f t="shared" si="132"/>
        <v>Item_16_MILK</v>
      </c>
      <c r="E1472" t="s">
        <v>58</v>
      </c>
      <c r="F1472" s="5">
        <f t="shared" si="133"/>
        <v>27.5</v>
      </c>
      <c r="G1472">
        <v>27.5</v>
      </c>
      <c r="H1472">
        <f t="shared" si="134"/>
        <v>8</v>
      </c>
      <c r="I1472">
        <v>8</v>
      </c>
      <c r="J1472" s="3">
        <f t="shared" si="135"/>
        <v>220</v>
      </c>
      <c r="K1472">
        <v>220</v>
      </c>
      <c r="L1472" t="str">
        <f t="shared" si="136"/>
        <v>Medium</v>
      </c>
      <c r="M1472" t="s">
        <v>48</v>
      </c>
      <c r="N1472" t="s">
        <v>38</v>
      </c>
      <c r="O1472" s="1">
        <v>45347</v>
      </c>
      <c r="P1472" s="9" t="str">
        <f t="shared" si="137"/>
        <v>N/A</v>
      </c>
    </row>
    <row r="1473" spans="1:17" x14ac:dyDescent="0.3">
      <c r="A1473" t="s">
        <v>1713</v>
      </c>
      <c r="B1473" t="s">
        <v>89</v>
      </c>
      <c r="C1473" t="s">
        <v>13</v>
      </c>
      <c r="D1473" t="str">
        <f t="shared" si="132"/>
        <v>Item_16_PATI</v>
      </c>
      <c r="E1473" t="s">
        <v>222</v>
      </c>
      <c r="F1473" s="5">
        <f t="shared" si="133"/>
        <v>27.5</v>
      </c>
      <c r="G1473">
        <v>27.5</v>
      </c>
      <c r="H1473">
        <f t="shared" si="134"/>
        <v>10</v>
      </c>
      <c r="I1473">
        <v>10</v>
      </c>
      <c r="J1473" s="3">
        <f t="shared" si="135"/>
        <v>275</v>
      </c>
      <c r="K1473">
        <v>275</v>
      </c>
      <c r="L1473" t="str">
        <f t="shared" si="136"/>
        <v>Medium</v>
      </c>
      <c r="M1473" t="s">
        <v>15</v>
      </c>
      <c r="N1473" t="s">
        <v>16</v>
      </c>
      <c r="O1473" s="1">
        <v>45646</v>
      </c>
      <c r="P1473" s="7" t="str">
        <f t="shared" si="137"/>
        <v>NO</v>
      </c>
      <c r="Q1473" t="b">
        <v>0</v>
      </c>
    </row>
    <row r="1474" spans="1:17" x14ac:dyDescent="0.3">
      <c r="A1474" t="s">
        <v>1714</v>
      </c>
      <c r="B1474" t="s">
        <v>63</v>
      </c>
      <c r="C1474" t="s">
        <v>130</v>
      </c>
      <c r="D1474" t="str">
        <f t="shared" ref="D1474:D1537" si="138">IF(TRIM(E1474)="","Unknown_Item","Item_"&amp;MID(E1474,6,FIND("_",E1474,6)-6)&amp;"_"&amp;UPPER(LEFT(C1474,4)))</f>
        <v>Item_15_COMP</v>
      </c>
      <c r="E1474" t="s">
        <v>149</v>
      </c>
      <c r="F1474" s="5">
        <f t="shared" ref="F1474:F1537" si="139">IF(ISBLANK(G1474),AVERAGE($G$2:$G$12576),G1474)</f>
        <v>26</v>
      </c>
      <c r="G1474">
        <v>26</v>
      </c>
      <c r="H1474">
        <f t="shared" ref="H1474:H1537" si="140">IF(ISBLANK(I1474),MEDIAN($I$2:$I$12576),I1474)</f>
        <v>9</v>
      </c>
      <c r="I1474">
        <v>9</v>
      </c>
      <c r="J1474" s="3">
        <f t="shared" ref="J1474:J1537" si="141">IF(ISBLANK(K1474),MEDIAN($K$2:$K$12576),K1474)</f>
        <v>234</v>
      </c>
      <c r="K1474">
        <v>234</v>
      </c>
      <c r="L1474" t="str">
        <f t="shared" ref="L1474:L1537" si="142">IF(J1474&gt;=300,"High",IF(J1474&gt;=150,"Medium","Low"))</f>
        <v>Medium</v>
      </c>
      <c r="M1474" t="s">
        <v>25</v>
      </c>
      <c r="N1474" t="s">
        <v>16</v>
      </c>
      <c r="O1474" s="1">
        <v>44880</v>
      </c>
      <c r="P1474" s="9" t="str">
        <f t="shared" ref="P1474:P1537" si="143">IF(ISBLANK(Q1474),"N/A",IF(Q1474=TRUE,"YES","NO"))</f>
        <v>N/A</v>
      </c>
    </row>
    <row r="1475" spans="1:17" x14ac:dyDescent="0.3">
      <c r="A1475" t="s">
        <v>1715</v>
      </c>
      <c r="B1475" t="s">
        <v>80</v>
      </c>
      <c r="C1475" t="s">
        <v>66</v>
      </c>
      <c r="D1475" t="str">
        <f t="shared" si="138"/>
        <v>Item_8_ELEC</v>
      </c>
      <c r="E1475" t="s">
        <v>246</v>
      </c>
      <c r="F1475" s="5">
        <f t="shared" si="139"/>
        <v>15.5</v>
      </c>
      <c r="G1475">
        <v>15.5</v>
      </c>
      <c r="H1475">
        <f t="shared" si="140"/>
        <v>7</v>
      </c>
      <c r="I1475">
        <v>7</v>
      </c>
      <c r="J1475" s="3">
        <f t="shared" si="141"/>
        <v>108.5</v>
      </c>
      <c r="K1475">
        <v>108.5</v>
      </c>
      <c r="L1475" t="str">
        <f t="shared" si="142"/>
        <v>Low</v>
      </c>
      <c r="M1475" t="s">
        <v>15</v>
      </c>
      <c r="N1475" t="s">
        <v>16</v>
      </c>
      <c r="O1475" s="1">
        <v>44773</v>
      </c>
      <c r="P1475" s="7" t="str">
        <f t="shared" si="143"/>
        <v>YES</v>
      </c>
      <c r="Q1475" t="b">
        <v>1</v>
      </c>
    </row>
    <row r="1476" spans="1:17" x14ac:dyDescent="0.3">
      <c r="A1476" t="s">
        <v>1716</v>
      </c>
      <c r="B1476" t="s">
        <v>40</v>
      </c>
      <c r="C1476" t="s">
        <v>41</v>
      </c>
      <c r="D1476" t="str">
        <f t="shared" si="138"/>
        <v>Item_8_FURN</v>
      </c>
      <c r="E1476" t="s">
        <v>303</v>
      </c>
      <c r="F1476" s="5">
        <f t="shared" si="139"/>
        <v>15.5</v>
      </c>
      <c r="G1476">
        <v>15.5</v>
      </c>
      <c r="H1476">
        <f t="shared" si="140"/>
        <v>8</v>
      </c>
      <c r="I1476">
        <v>8</v>
      </c>
      <c r="J1476" s="3">
        <f t="shared" si="141"/>
        <v>124</v>
      </c>
      <c r="K1476">
        <v>124</v>
      </c>
      <c r="L1476" t="str">
        <f t="shared" si="142"/>
        <v>Low</v>
      </c>
      <c r="M1476" t="s">
        <v>48</v>
      </c>
      <c r="N1476" t="s">
        <v>16</v>
      </c>
      <c r="O1476" s="1">
        <v>44913</v>
      </c>
      <c r="P1476" s="7" t="str">
        <f t="shared" si="143"/>
        <v>YES</v>
      </c>
      <c r="Q1476" t="b">
        <v>1</v>
      </c>
    </row>
    <row r="1477" spans="1:17" x14ac:dyDescent="0.3">
      <c r="A1477" t="s">
        <v>1717</v>
      </c>
      <c r="B1477" t="s">
        <v>123</v>
      </c>
      <c r="C1477" t="s">
        <v>28</v>
      </c>
      <c r="D1477" t="str">
        <f t="shared" si="138"/>
        <v>Item_1_BEVE</v>
      </c>
      <c r="E1477" t="s">
        <v>466</v>
      </c>
      <c r="F1477" s="5">
        <f t="shared" si="139"/>
        <v>5</v>
      </c>
      <c r="G1477">
        <v>5</v>
      </c>
      <c r="H1477">
        <f t="shared" si="140"/>
        <v>4</v>
      </c>
      <c r="I1477">
        <v>4</v>
      </c>
      <c r="J1477" s="3">
        <f t="shared" si="141"/>
        <v>20</v>
      </c>
      <c r="K1477">
        <v>20</v>
      </c>
      <c r="L1477" t="str">
        <f t="shared" si="142"/>
        <v>Low</v>
      </c>
      <c r="M1477" t="s">
        <v>48</v>
      </c>
      <c r="N1477" t="s">
        <v>38</v>
      </c>
      <c r="O1477" s="1">
        <v>44773</v>
      </c>
      <c r="P1477" s="7" t="str">
        <f t="shared" si="143"/>
        <v>NO</v>
      </c>
      <c r="Q1477" t="b">
        <v>0</v>
      </c>
    </row>
    <row r="1478" spans="1:17" x14ac:dyDescent="0.3">
      <c r="A1478" t="s">
        <v>1718</v>
      </c>
      <c r="B1478" t="s">
        <v>98</v>
      </c>
      <c r="C1478" t="s">
        <v>41</v>
      </c>
      <c r="D1478" t="str">
        <f t="shared" si="138"/>
        <v>Item_16_FURN</v>
      </c>
      <c r="E1478" t="s">
        <v>44</v>
      </c>
      <c r="F1478" s="5">
        <f t="shared" si="139"/>
        <v>27.5</v>
      </c>
      <c r="G1478">
        <v>27.5</v>
      </c>
      <c r="H1478">
        <f t="shared" si="140"/>
        <v>5</v>
      </c>
      <c r="I1478">
        <v>5</v>
      </c>
      <c r="J1478" s="3">
        <f t="shared" si="141"/>
        <v>137.5</v>
      </c>
      <c r="K1478">
        <v>137.5</v>
      </c>
      <c r="L1478" t="str">
        <f t="shared" si="142"/>
        <v>Low</v>
      </c>
      <c r="M1478" t="s">
        <v>48</v>
      </c>
      <c r="N1478" t="s">
        <v>16</v>
      </c>
      <c r="O1478" s="1">
        <v>45068</v>
      </c>
      <c r="P1478" s="7" t="str">
        <f t="shared" si="143"/>
        <v>YES</v>
      </c>
      <c r="Q1478" t="b">
        <v>1</v>
      </c>
    </row>
    <row r="1479" spans="1:17" x14ac:dyDescent="0.3">
      <c r="A1479" t="s">
        <v>1719</v>
      </c>
      <c r="B1479" t="s">
        <v>80</v>
      </c>
      <c r="C1479" t="s">
        <v>130</v>
      </c>
      <c r="D1479" s="2" t="str">
        <f t="shared" si="138"/>
        <v>Unknown_Item</v>
      </c>
      <c r="F1479" s="5">
        <f t="shared" si="139"/>
        <v>35</v>
      </c>
      <c r="G1479">
        <v>35</v>
      </c>
      <c r="H1479" s="2">
        <f t="shared" si="140"/>
        <v>6</v>
      </c>
      <c r="J1479" s="4">
        <f t="shared" si="141"/>
        <v>108.5</v>
      </c>
      <c r="L1479" t="str">
        <f t="shared" si="142"/>
        <v>Low</v>
      </c>
      <c r="M1479" t="s">
        <v>15</v>
      </c>
      <c r="N1479" t="s">
        <v>16</v>
      </c>
      <c r="O1479" s="1">
        <v>45031</v>
      </c>
      <c r="P1479" s="7" t="str">
        <f t="shared" si="143"/>
        <v>YES</v>
      </c>
      <c r="Q1479" t="b">
        <v>1</v>
      </c>
    </row>
    <row r="1480" spans="1:17" x14ac:dyDescent="0.3">
      <c r="A1480" t="s">
        <v>1720</v>
      </c>
      <c r="B1480" t="s">
        <v>31</v>
      </c>
      <c r="C1480" t="s">
        <v>13</v>
      </c>
      <c r="D1480" t="str">
        <f t="shared" si="138"/>
        <v>Item_2_PATI</v>
      </c>
      <c r="E1480" t="s">
        <v>585</v>
      </c>
      <c r="F1480" s="5">
        <f t="shared" si="139"/>
        <v>6.5</v>
      </c>
      <c r="G1480">
        <v>6.5</v>
      </c>
      <c r="H1480">
        <f t="shared" si="140"/>
        <v>1</v>
      </c>
      <c r="I1480">
        <v>1</v>
      </c>
      <c r="J1480" s="3">
        <f t="shared" si="141"/>
        <v>6.5</v>
      </c>
      <c r="K1480">
        <v>6.5</v>
      </c>
      <c r="L1480" t="str">
        <f t="shared" si="142"/>
        <v>Low</v>
      </c>
      <c r="M1480" t="s">
        <v>48</v>
      </c>
      <c r="N1480" t="s">
        <v>16</v>
      </c>
      <c r="O1480" s="1">
        <v>44611</v>
      </c>
      <c r="P1480" s="7" t="str">
        <f t="shared" si="143"/>
        <v>YES</v>
      </c>
      <c r="Q1480" t="b">
        <v>1</v>
      </c>
    </row>
    <row r="1481" spans="1:17" x14ac:dyDescent="0.3">
      <c r="A1481" t="s">
        <v>1721</v>
      </c>
      <c r="B1481" t="s">
        <v>18</v>
      </c>
      <c r="C1481" t="s">
        <v>66</v>
      </c>
      <c r="D1481" t="str">
        <f t="shared" si="138"/>
        <v>Item_23_ELEC</v>
      </c>
      <c r="E1481" t="s">
        <v>352</v>
      </c>
      <c r="F1481" s="5">
        <f t="shared" si="139"/>
        <v>38</v>
      </c>
      <c r="G1481">
        <v>38</v>
      </c>
      <c r="H1481">
        <f t="shared" si="140"/>
        <v>4</v>
      </c>
      <c r="I1481">
        <v>4</v>
      </c>
      <c r="J1481" s="3">
        <f t="shared" si="141"/>
        <v>152</v>
      </c>
      <c r="K1481">
        <v>152</v>
      </c>
      <c r="L1481" t="str">
        <f t="shared" si="142"/>
        <v>Medium</v>
      </c>
      <c r="M1481" t="s">
        <v>48</v>
      </c>
      <c r="N1481" t="s">
        <v>38</v>
      </c>
      <c r="O1481" s="1">
        <v>45467</v>
      </c>
      <c r="P1481" s="9" t="str">
        <f t="shared" si="143"/>
        <v>N/A</v>
      </c>
    </row>
    <row r="1482" spans="1:17" x14ac:dyDescent="0.3">
      <c r="A1482" t="s">
        <v>1722</v>
      </c>
      <c r="B1482" t="s">
        <v>27</v>
      </c>
      <c r="C1482" t="s">
        <v>28</v>
      </c>
      <c r="D1482" t="str">
        <f t="shared" si="138"/>
        <v>Item_2_BEVE</v>
      </c>
      <c r="E1482" t="s">
        <v>308</v>
      </c>
      <c r="F1482" s="5">
        <f t="shared" si="139"/>
        <v>6.5</v>
      </c>
      <c r="G1482">
        <v>6.5</v>
      </c>
      <c r="H1482">
        <f t="shared" si="140"/>
        <v>5</v>
      </c>
      <c r="I1482">
        <v>5</v>
      </c>
      <c r="J1482" s="3">
        <f t="shared" si="141"/>
        <v>32.5</v>
      </c>
      <c r="K1482">
        <v>32.5</v>
      </c>
      <c r="L1482" t="str">
        <f t="shared" si="142"/>
        <v>Low</v>
      </c>
      <c r="M1482" t="s">
        <v>48</v>
      </c>
      <c r="N1482" t="s">
        <v>38</v>
      </c>
      <c r="O1482" s="1">
        <v>45533</v>
      </c>
      <c r="P1482" s="7" t="str">
        <f t="shared" si="143"/>
        <v>YES</v>
      </c>
      <c r="Q1482" t="b">
        <v>1</v>
      </c>
    </row>
    <row r="1483" spans="1:17" x14ac:dyDescent="0.3">
      <c r="A1483" t="s">
        <v>1723</v>
      </c>
      <c r="B1483" t="s">
        <v>168</v>
      </c>
      <c r="C1483" t="s">
        <v>28</v>
      </c>
      <c r="D1483" t="str">
        <f t="shared" si="138"/>
        <v>Item_20_BEVE</v>
      </c>
      <c r="E1483" t="s">
        <v>258</v>
      </c>
      <c r="F1483" s="5">
        <f t="shared" si="139"/>
        <v>33.5</v>
      </c>
      <c r="G1483">
        <v>33.5</v>
      </c>
      <c r="H1483">
        <f t="shared" si="140"/>
        <v>6</v>
      </c>
      <c r="I1483">
        <v>6</v>
      </c>
      <c r="J1483" s="3">
        <f t="shared" si="141"/>
        <v>201</v>
      </c>
      <c r="K1483">
        <v>201</v>
      </c>
      <c r="L1483" t="str">
        <f t="shared" si="142"/>
        <v>Medium</v>
      </c>
      <c r="M1483" t="s">
        <v>25</v>
      </c>
      <c r="N1483" t="s">
        <v>38</v>
      </c>
      <c r="O1483" s="1">
        <v>45429</v>
      </c>
      <c r="P1483" s="9" t="str">
        <f t="shared" si="143"/>
        <v>N/A</v>
      </c>
    </row>
    <row r="1484" spans="1:17" x14ac:dyDescent="0.3">
      <c r="A1484" t="s">
        <v>1724</v>
      </c>
      <c r="B1484" t="s">
        <v>98</v>
      </c>
      <c r="C1484" t="s">
        <v>23</v>
      </c>
      <c r="D1484" t="str">
        <f t="shared" si="138"/>
        <v>Item_13_BUTC</v>
      </c>
      <c r="E1484" t="s">
        <v>306</v>
      </c>
      <c r="F1484" s="5">
        <f t="shared" si="139"/>
        <v>23</v>
      </c>
      <c r="G1484">
        <v>23</v>
      </c>
      <c r="H1484">
        <f t="shared" si="140"/>
        <v>2</v>
      </c>
      <c r="I1484">
        <v>2</v>
      </c>
      <c r="J1484" s="3">
        <f t="shared" si="141"/>
        <v>46</v>
      </c>
      <c r="K1484">
        <v>46</v>
      </c>
      <c r="L1484" t="str">
        <f t="shared" si="142"/>
        <v>Low</v>
      </c>
      <c r="M1484" t="s">
        <v>15</v>
      </c>
      <c r="N1484" t="s">
        <v>38</v>
      </c>
      <c r="O1484" s="1">
        <v>44852</v>
      </c>
      <c r="P1484" s="7" t="str">
        <f t="shared" si="143"/>
        <v>YES</v>
      </c>
      <c r="Q1484" t="b">
        <v>1</v>
      </c>
    </row>
    <row r="1485" spans="1:17" x14ac:dyDescent="0.3">
      <c r="A1485" t="s">
        <v>1725</v>
      </c>
      <c r="B1485" t="s">
        <v>108</v>
      </c>
      <c r="C1485" t="s">
        <v>19</v>
      </c>
      <c r="D1485" t="str">
        <f t="shared" si="138"/>
        <v>Item_1_MILK</v>
      </c>
      <c r="E1485" t="s">
        <v>271</v>
      </c>
      <c r="F1485" s="5">
        <f t="shared" si="139"/>
        <v>5</v>
      </c>
      <c r="G1485">
        <v>5</v>
      </c>
      <c r="H1485">
        <f t="shared" si="140"/>
        <v>2</v>
      </c>
      <c r="I1485">
        <v>2</v>
      </c>
      <c r="J1485" s="3">
        <f t="shared" si="141"/>
        <v>10</v>
      </c>
      <c r="K1485">
        <v>10</v>
      </c>
      <c r="L1485" t="str">
        <f t="shared" si="142"/>
        <v>Low</v>
      </c>
      <c r="M1485" t="s">
        <v>25</v>
      </c>
      <c r="N1485" t="s">
        <v>38</v>
      </c>
      <c r="O1485" s="1">
        <v>45227</v>
      </c>
      <c r="P1485" s="7" t="str">
        <f t="shared" si="143"/>
        <v>NO</v>
      </c>
      <c r="Q1485" t="b">
        <v>0</v>
      </c>
    </row>
    <row r="1486" spans="1:17" x14ac:dyDescent="0.3">
      <c r="A1486" t="s">
        <v>1726</v>
      </c>
      <c r="B1486" t="s">
        <v>69</v>
      </c>
      <c r="C1486" t="s">
        <v>130</v>
      </c>
      <c r="D1486" t="str">
        <f t="shared" si="138"/>
        <v>Item_12_COMP</v>
      </c>
      <c r="E1486" t="s">
        <v>621</v>
      </c>
      <c r="F1486" s="5">
        <f t="shared" si="139"/>
        <v>21.5</v>
      </c>
      <c r="G1486">
        <v>21.5</v>
      </c>
      <c r="H1486">
        <f t="shared" si="140"/>
        <v>8</v>
      </c>
      <c r="I1486">
        <v>8</v>
      </c>
      <c r="J1486" s="3">
        <f t="shared" si="141"/>
        <v>172</v>
      </c>
      <c r="K1486">
        <v>172</v>
      </c>
      <c r="L1486" t="str">
        <f t="shared" si="142"/>
        <v>Medium</v>
      </c>
      <c r="M1486" t="s">
        <v>25</v>
      </c>
      <c r="N1486" t="s">
        <v>16</v>
      </c>
      <c r="O1486" s="1">
        <v>44594</v>
      </c>
      <c r="P1486" s="7" t="str">
        <f t="shared" si="143"/>
        <v>NO</v>
      </c>
      <c r="Q1486" t="b">
        <v>0</v>
      </c>
    </row>
    <row r="1487" spans="1:17" x14ac:dyDescent="0.3">
      <c r="A1487" t="s">
        <v>1727</v>
      </c>
      <c r="B1487" t="s">
        <v>27</v>
      </c>
      <c r="C1487" t="s">
        <v>28</v>
      </c>
      <c r="D1487" s="2" t="str">
        <f t="shared" si="138"/>
        <v>Unknown_Item</v>
      </c>
      <c r="F1487" s="5">
        <f t="shared" si="139"/>
        <v>26</v>
      </c>
      <c r="G1487">
        <v>26</v>
      </c>
      <c r="H1487" s="2">
        <f t="shared" si="140"/>
        <v>6</v>
      </c>
      <c r="J1487" s="4">
        <f t="shared" si="141"/>
        <v>108.5</v>
      </c>
      <c r="L1487" t="str">
        <f t="shared" si="142"/>
        <v>Low</v>
      </c>
      <c r="M1487" t="s">
        <v>15</v>
      </c>
      <c r="N1487" t="s">
        <v>16</v>
      </c>
      <c r="O1487" s="1">
        <v>45442</v>
      </c>
      <c r="P1487" s="7" t="str">
        <f t="shared" si="143"/>
        <v>YES</v>
      </c>
      <c r="Q1487" t="b">
        <v>1</v>
      </c>
    </row>
    <row r="1488" spans="1:17" x14ac:dyDescent="0.3">
      <c r="A1488" t="s">
        <v>1728</v>
      </c>
      <c r="B1488" t="s">
        <v>18</v>
      </c>
      <c r="C1488" t="s">
        <v>23</v>
      </c>
      <c r="D1488" t="str">
        <f t="shared" si="138"/>
        <v>Item_12_BUTC</v>
      </c>
      <c r="E1488" t="s">
        <v>24</v>
      </c>
      <c r="F1488" s="5">
        <f t="shared" si="139"/>
        <v>21.5</v>
      </c>
      <c r="G1488">
        <v>21.5</v>
      </c>
      <c r="H1488">
        <f t="shared" si="140"/>
        <v>10</v>
      </c>
      <c r="I1488">
        <v>10</v>
      </c>
      <c r="J1488" s="3">
        <f t="shared" si="141"/>
        <v>215</v>
      </c>
      <c r="K1488">
        <v>215</v>
      </c>
      <c r="L1488" t="str">
        <f t="shared" si="142"/>
        <v>Medium</v>
      </c>
      <c r="M1488" t="s">
        <v>25</v>
      </c>
      <c r="N1488" t="s">
        <v>16</v>
      </c>
      <c r="O1488" s="1">
        <v>44605</v>
      </c>
      <c r="P1488" s="9" t="str">
        <f t="shared" si="143"/>
        <v>N/A</v>
      </c>
    </row>
    <row r="1489" spans="1:17" x14ac:dyDescent="0.3">
      <c r="A1489" t="s">
        <v>1729</v>
      </c>
      <c r="B1489" t="s">
        <v>89</v>
      </c>
      <c r="C1489" t="s">
        <v>130</v>
      </c>
      <c r="D1489" t="str">
        <f t="shared" si="138"/>
        <v>Item_20_COMP</v>
      </c>
      <c r="E1489" t="s">
        <v>183</v>
      </c>
      <c r="F1489" s="5">
        <f t="shared" si="139"/>
        <v>33.5</v>
      </c>
      <c r="G1489">
        <v>33.5</v>
      </c>
      <c r="H1489">
        <f t="shared" si="140"/>
        <v>6</v>
      </c>
      <c r="I1489">
        <v>6</v>
      </c>
      <c r="J1489" s="3">
        <f t="shared" si="141"/>
        <v>201</v>
      </c>
      <c r="K1489">
        <v>201</v>
      </c>
      <c r="L1489" t="str">
        <f t="shared" si="142"/>
        <v>Medium</v>
      </c>
      <c r="M1489" t="s">
        <v>48</v>
      </c>
      <c r="N1489" t="s">
        <v>16</v>
      </c>
      <c r="O1489" s="1">
        <v>44857</v>
      </c>
      <c r="P1489" s="9" t="str">
        <f t="shared" si="143"/>
        <v>N/A</v>
      </c>
    </row>
    <row r="1490" spans="1:17" x14ac:dyDescent="0.3">
      <c r="A1490" t="s">
        <v>1730</v>
      </c>
      <c r="B1490" t="s">
        <v>36</v>
      </c>
      <c r="C1490" t="s">
        <v>28</v>
      </c>
      <c r="D1490" t="str">
        <f t="shared" si="138"/>
        <v>Item_16_BEVE</v>
      </c>
      <c r="E1490" t="s">
        <v>29</v>
      </c>
      <c r="F1490" s="5">
        <f t="shared" si="139"/>
        <v>27.5</v>
      </c>
      <c r="G1490">
        <v>27.5</v>
      </c>
      <c r="H1490">
        <f t="shared" si="140"/>
        <v>1</v>
      </c>
      <c r="I1490">
        <v>1</v>
      </c>
      <c r="J1490" s="3">
        <f t="shared" si="141"/>
        <v>27.5</v>
      </c>
      <c r="K1490">
        <v>27.5</v>
      </c>
      <c r="L1490" t="str">
        <f t="shared" si="142"/>
        <v>Low</v>
      </c>
      <c r="M1490" t="s">
        <v>25</v>
      </c>
      <c r="N1490" t="s">
        <v>38</v>
      </c>
      <c r="O1490" s="1">
        <v>45662</v>
      </c>
      <c r="P1490" s="7" t="str">
        <f t="shared" si="143"/>
        <v>NO</v>
      </c>
      <c r="Q1490" t="b">
        <v>0</v>
      </c>
    </row>
    <row r="1491" spans="1:17" x14ac:dyDescent="0.3">
      <c r="A1491" t="s">
        <v>1731</v>
      </c>
      <c r="B1491" t="s">
        <v>40</v>
      </c>
      <c r="C1491" t="s">
        <v>23</v>
      </c>
      <c r="D1491" t="str">
        <f t="shared" si="138"/>
        <v>Item_15_BUTC</v>
      </c>
      <c r="E1491" t="s">
        <v>1239</v>
      </c>
      <c r="F1491" s="5">
        <f t="shared" si="139"/>
        <v>26</v>
      </c>
      <c r="G1491">
        <v>26</v>
      </c>
      <c r="H1491">
        <f t="shared" si="140"/>
        <v>6</v>
      </c>
      <c r="I1491">
        <v>6</v>
      </c>
      <c r="J1491" s="3">
        <f t="shared" si="141"/>
        <v>156</v>
      </c>
      <c r="K1491">
        <v>156</v>
      </c>
      <c r="L1491" t="str">
        <f t="shared" si="142"/>
        <v>Medium</v>
      </c>
      <c r="M1491" t="s">
        <v>25</v>
      </c>
      <c r="N1491" t="s">
        <v>16</v>
      </c>
      <c r="O1491" s="1">
        <v>44774</v>
      </c>
      <c r="P1491" s="7" t="str">
        <f t="shared" si="143"/>
        <v>YES</v>
      </c>
      <c r="Q1491" t="b">
        <v>1</v>
      </c>
    </row>
    <row r="1492" spans="1:17" x14ac:dyDescent="0.3">
      <c r="A1492" t="s">
        <v>1732</v>
      </c>
      <c r="B1492" t="s">
        <v>65</v>
      </c>
      <c r="C1492" t="s">
        <v>28</v>
      </c>
      <c r="D1492" t="str">
        <f t="shared" si="138"/>
        <v>Item_9_BEVE</v>
      </c>
      <c r="E1492" t="s">
        <v>1083</v>
      </c>
      <c r="F1492" s="5">
        <f t="shared" si="139"/>
        <v>17</v>
      </c>
      <c r="G1492">
        <v>17</v>
      </c>
      <c r="H1492">
        <f t="shared" si="140"/>
        <v>1</v>
      </c>
      <c r="I1492">
        <v>1</v>
      </c>
      <c r="J1492" s="3">
        <f t="shared" si="141"/>
        <v>17</v>
      </c>
      <c r="K1492">
        <v>17</v>
      </c>
      <c r="L1492" t="str">
        <f t="shared" si="142"/>
        <v>Low</v>
      </c>
      <c r="M1492" t="s">
        <v>25</v>
      </c>
      <c r="N1492" t="s">
        <v>38</v>
      </c>
      <c r="O1492" s="1">
        <v>45288</v>
      </c>
      <c r="P1492" s="9" t="str">
        <f t="shared" si="143"/>
        <v>N/A</v>
      </c>
    </row>
    <row r="1493" spans="1:17" x14ac:dyDescent="0.3">
      <c r="A1493" t="s">
        <v>1733</v>
      </c>
      <c r="B1493" t="s">
        <v>74</v>
      </c>
      <c r="C1493" t="s">
        <v>19</v>
      </c>
      <c r="D1493" t="str">
        <f t="shared" si="138"/>
        <v>Item_19_MILK</v>
      </c>
      <c r="E1493" t="s">
        <v>142</v>
      </c>
      <c r="F1493" s="5">
        <f t="shared" si="139"/>
        <v>32</v>
      </c>
      <c r="G1493">
        <v>32</v>
      </c>
      <c r="H1493">
        <f t="shared" si="140"/>
        <v>9</v>
      </c>
      <c r="I1493">
        <v>9</v>
      </c>
      <c r="J1493" s="3">
        <f t="shared" si="141"/>
        <v>288</v>
      </c>
      <c r="K1493">
        <v>288</v>
      </c>
      <c r="L1493" t="str">
        <f t="shared" si="142"/>
        <v>Medium</v>
      </c>
      <c r="M1493" t="s">
        <v>48</v>
      </c>
      <c r="N1493" t="s">
        <v>38</v>
      </c>
      <c r="O1493" s="1">
        <v>44693</v>
      </c>
      <c r="P1493" s="7" t="str">
        <f t="shared" si="143"/>
        <v>NO</v>
      </c>
      <c r="Q1493" t="b">
        <v>0</v>
      </c>
    </row>
    <row r="1494" spans="1:17" x14ac:dyDescent="0.3">
      <c r="A1494" t="s">
        <v>1734</v>
      </c>
      <c r="B1494" t="s">
        <v>69</v>
      </c>
      <c r="C1494" t="s">
        <v>66</v>
      </c>
      <c r="D1494" t="str">
        <f t="shared" si="138"/>
        <v>Item_12_ELEC</v>
      </c>
      <c r="E1494" t="s">
        <v>367</v>
      </c>
      <c r="F1494" s="5">
        <f t="shared" si="139"/>
        <v>21.5</v>
      </c>
      <c r="G1494">
        <v>21.5</v>
      </c>
      <c r="H1494">
        <f t="shared" si="140"/>
        <v>6</v>
      </c>
      <c r="I1494">
        <v>6</v>
      </c>
      <c r="J1494" s="3">
        <f t="shared" si="141"/>
        <v>129</v>
      </c>
      <c r="K1494">
        <v>129</v>
      </c>
      <c r="L1494" t="str">
        <f t="shared" si="142"/>
        <v>Low</v>
      </c>
      <c r="M1494" t="s">
        <v>48</v>
      </c>
      <c r="N1494" t="s">
        <v>38</v>
      </c>
      <c r="O1494" s="1">
        <v>44789</v>
      </c>
      <c r="P1494" s="9" t="str">
        <f t="shared" si="143"/>
        <v>N/A</v>
      </c>
    </row>
    <row r="1495" spans="1:17" x14ac:dyDescent="0.3">
      <c r="A1495" t="s">
        <v>1735</v>
      </c>
      <c r="B1495" t="s">
        <v>108</v>
      </c>
      <c r="C1495" t="s">
        <v>41</v>
      </c>
      <c r="D1495" t="str">
        <f t="shared" si="138"/>
        <v>Item_8_FURN</v>
      </c>
      <c r="E1495" t="s">
        <v>303</v>
      </c>
      <c r="F1495" s="5">
        <f t="shared" si="139"/>
        <v>15.5</v>
      </c>
      <c r="G1495">
        <v>15.5</v>
      </c>
      <c r="H1495">
        <f t="shared" si="140"/>
        <v>4</v>
      </c>
      <c r="I1495">
        <v>4</v>
      </c>
      <c r="J1495" s="3">
        <f t="shared" si="141"/>
        <v>62</v>
      </c>
      <c r="K1495">
        <v>62</v>
      </c>
      <c r="L1495" t="str">
        <f t="shared" si="142"/>
        <v>Low</v>
      </c>
      <c r="M1495" t="s">
        <v>25</v>
      </c>
      <c r="N1495" t="s">
        <v>16</v>
      </c>
      <c r="O1495" s="1">
        <v>45305</v>
      </c>
      <c r="P1495" s="7" t="str">
        <f t="shared" si="143"/>
        <v>NO</v>
      </c>
      <c r="Q1495" t="b">
        <v>0</v>
      </c>
    </row>
    <row r="1496" spans="1:17" x14ac:dyDescent="0.3">
      <c r="A1496" t="s">
        <v>1736</v>
      </c>
      <c r="B1496" t="s">
        <v>80</v>
      </c>
      <c r="C1496" t="s">
        <v>41</v>
      </c>
      <c r="D1496" t="str">
        <f t="shared" si="138"/>
        <v>Item_11_FURN</v>
      </c>
      <c r="E1496" t="s">
        <v>190</v>
      </c>
      <c r="F1496" s="5">
        <f t="shared" si="139"/>
        <v>20</v>
      </c>
      <c r="G1496">
        <v>20</v>
      </c>
      <c r="H1496">
        <f t="shared" si="140"/>
        <v>1</v>
      </c>
      <c r="I1496">
        <v>1</v>
      </c>
      <c r="J1496" s="3">
        <f t="shared" si="141"/>
        <v>20</v>
      </c>
      <c r="K1496">
        <v>20</v>
      </c>
      <c r="L1496" t="str">
        <f t="shared" si="142"/>
        <v>Low</v>
      </c>
      <c r="M1496" t="s">
        <v>15</v>
      </c>
      <c r="N1496" t="s">
        <v>16</v>
      </c>
      <c r="O1496" s="1">
        <v>45289</v>
      </c>
      <c r="P1496" s="7" t="str">
        <f t="shared" si="143"/>
        <v>YES</v>
      </c>
      <c r="Q1496" t="b">
        <v>1</v>
      </c>
    </row>
    <row r="1497" spans="1:17" x14ac:dyDescent="0.3">
      <c r="A1497" t="s">
        <v>1737</v>
      </c>
      <c r="B1497" t="s">
        <v>98</v>
      </c>
      <c r="C1497" t="s">
        <v>41</v>
      </c>
      <c r="D1497" t="str">
        <f t="shared" si="138"/>
        <v>Item_20_FURN</v>
      </c>
      <c r="E1497" t="s">
        <v>594</v>
      </c>
      <c r="F1497" s="5">
        <f t="shared" si="139"/>
        <v>33.5</v>
      </c>
      <c r="G1497">
        <v>33.5</v>
      </c>
      <c r="H1497">
        <f t="shared" si="140"/>
        <v>3</v>
      </c>
      <c r="I1497">
        <v>3</v>
      </c>
      <c r="J1497" s="3">
        <f t="shared" si="141"/>
        <v>100.5</v>
      </c>
      <c r="K1497">
        <v>100.5</v>
      </c>
      <c r="L1497" t="str">
        <f t="shared" si="142"/>
        <v>Low</v>
      </c>
      <c r="M1497" t="s">
        <v>48</v>
      </c>
      <c r="N1497" t="s">
        <v>16</v>
      </c>
      <c r="O1497" s="1">
        <v>45306</v>
      </c>
      <c r="P1497" s="7" t="str">
        <f t="shared" si="143"/>
        <v>YES</v>
      </c>
      <c r="Q1497" t="b">
        <v>1</v>
      </c>
    </row>
    <row r="1498" spans="1:17" x14ac:dyDescent="0.3">
      <c r="A1498" t="s">
        <v>1738</v>
      </c>
      <c r="B1498" t="s">
        <v>77</v>
      </c>
      <c r="C1498" t="s">
        <v>23</v>
      </c>
      <c r="D1498" t="str">
        <f t="shared" si="138"/>
        <v>Item_8_BUTC</v>
      </c>
      <c r="E1498" t="s">
        <v>227</v>
      </c>
      <c r="F1498" s="5">
        <f t="shared" si="139"/>
        <v>15.5</v>
      </c>
      <c r="G1498">
        <v>15.5</v>
      </c>
      <c r="H1498">
        <f t="shared" si="140"/>
        <v>5</v>
      </c>
      <c r="I1498">
        <v>5</v>
      </c>
      <c r="J1498" s="3">
        <f t="shared" si="141"/>
        <v>77.5</v>
      </c>
      <c r="K1498">
        <v>77.5</v>
      </c>
      <c r="L1498" t="str">
        <f t="shared" si="142"/>
        <v>Low</v>
      </c>
      <c r="M1498" t="s">
        <v>48</v>
      </c>
      <c r="N1498" t="s">
        <v>16</v>
      </c>
      <c r="O1498" s="1">
        <v>44618</v>
      </c>
      <c r="P1498" s="7" t="str">
        <f t="shared" si="143"/>
        <v>YES</v>
      </c>
      <c r="Q1498" t="b">
        <v>1</v>
      </c>
    </row>
    <row r="1499" spans="1:17" x14ac:dyDescent="0.3">
      <c r="A1499" t="s">
        <v>1739</v>
      </c>
      <c r="B1499" t="s">
        <v>123</v>
      </c>
      <c r="C1499" t="s">
        <v>28</v>
      </c>
      <c r="D1499" t="str">
        <f t="shared" si="138"/>
        <v>Item_4_BEVE</v>
      </c>
      <c r="E1499" t="s">
        <v>174</v>
      </c>
      <c r="F1499" s="5">
        <f t="shared" si="139"/>
        <v>9.5</v>
      </c>
      <c r="G1499">
        <v>9.5</v>
      </c>
      <c r="H1499">
        <f t="shared" si="140"/>
        <v>7</v>
      </c>
      <c r="I1499">
        <v>7</v>
      </c>
      <c r="J1499" s="3">
        <f t="shared" si="141"/>
        <v>66.5</v>
      </c>
      <c r="K1499">
        <v>66.5</v>
      </c>
      <c r="L1499" t="str">
        <f t="shared" si="142"/>
        <v>Low</v>
      </c>
      <c r="M1499" t="s">
        <v>15</v>
      </c>
      <c r="N1499" t="s">
        <v>38</v>
      </c>
      <c r="O1499" s="1">
        <v>45361</v>
      </c>
      <c r="P1499" s="7" t="str">
        <f t="shared" si="143"/>
        <v>NO</v>
      </c>
      <c r="Q1499" t="b">
        <v>0</v>
      </c>
    </row>
    <row r="1500" spans="1:17" x14ac:dyDescent="0.3">
      <c r="A1500" t="s">
        <v>1740</v>
      </c>
      <c r="B1500" t="s">
        <v>40</v>
      </c>
      <c r="C1500" t="s">
        <v>66</v>
      </c>
      <c r="D1500" t="str">
        <f t="shared" si="138"/>
        <v>Item_15_ELEC</v>
      </c>
      <c r="E1500" t="s">
        <v>643</v>
      </c>
      <c r="F1500" s="5">
        <f t="shared" si="139"/>
        <v>26</v>
      </c>
      <c r="G1500">
        <v>26</v>
      </c>
      <c r="H1500">
        <f t="shared" si="140"/>
        <v>3</v>
      </c>
      <c r="I1500">
        <v>3</v>
      </c>
      <c r="J1500" s="3">
        <f t="shared" si="141"/>
        <v>78</v>
      </c>
      <c r="K1500">
        <v>78</v>
      </c>
      <c r="L1500" t="str">
        <f t="shared" si="142"/>
        <v>Low</v>
      </c>
      <c r="M1500" t="s">
        <v>25</v>
      </c>
      <c r="N1500" t="s">
        <v>38</v>
      </c>
      <c r="O1500" s="1">
        <v>45443</v>
      </c>
      <c r="P1500" s="7" t="str">
        <f t="shared" si="143"/>
        <v>NO</v>
      </c>
      <c r="Q1500" t="b">
        <v>0</v>
      </c>
    </row>
    <row r="1501" spans="1:17" x14ac:dyDescent="0.3">
      <c r="A1501" t="s">
        <v>1741</v>
      </c>
      <c r="B1501" t="s">
        <v>18</v>
      </c>
      <c r="C1501" t="s">
        <v>66</v>
      </c>
      <c r="D1501" t="str">
        <f t="shared" si="138"/>
        <v>Item_17_ELEC</v>
      </c>
      <c r="E1501" t="s">
        <v>377</v>
      </c>
      <c r="F1501" s="5">
        <f t="shared" si="139"/>
        <v>29</v>
      </c>
      <c r="G1501">
        <v>29</v>
      </c>
      <c r="H1501">
        <f t="shared" si="140"/>
        <v>7</v>
      </c>
      <c r="I1501">
        <v>7</v>
      </c>
      <c r="J1501" s="3">
        <f t="shared" si="141"/>
        <v>203</v>
      </c>
      <c r="K1501">
        <v>203</v>
      </c>
      <c r="L1501" t="str">
        <f t="shared" si="142"/>
        <v>Medium</v>
      </c>
      <c r="M1501" t="s">
        <v>25</v>
      </c>
      <c r="N1501" t="s">
        <v>16</v>
      </c>
      <c r="O1501" s="1">
        <v>45653</v>
      </c>
      <c r="P1501" s="7" t="str">
        <f t="shared" si="143"/>
        <v>NO</v>
      </c>
      <c r="Q1501" t="b">
        <v>0</v>
      </c>
    </row>
    <row r="1502" spans="1:17" x14ac:dyDescent="0.3">
      <c r="A1502" t="s">
        <v>1742</v>
      </c>
      <c r="B1502" t="s">
        <v>55</v>
      </c>
      <c r="C1502" t="s">
        <v>19</v>
      </c>
      <c r="D1502" t="str">
        <f t="shared" si="138"/>
        <v>Item_4_MILK</v>
      </c>
      <c r="E1502" t="s">
        <v>210</v>
      </c>
      <c r="F1502" s="5">
        <f t="shared" si="139"/>
        <v>9.5</v>
      </c>
      <c r="G1502">
        <v>9.5</v>
      </c>
      <c r="H1502">
        <f t="shared" si="140"/>
        <v>4</v>
      </c>
      <c r="I1502">
        <v>4</v>
      </c>
      <c r="J1502" s="3">
        <f t="shared" si="141"/>
        <v>38</v>
      </c>
      <c r="K1502">
        <v>38</v>
      </c>
      <c r="L1502" t="str">
        <f t="shared" si="142"/>
        <v>Low</v>
      </c>
      <c r="M1502" t="s">
        <v>25</v>
      </c>
      <c r="N1502" t="s">
        <v>38</v>
      </c>
      <c r="O1502" s="1">
        <v>45230</v>
      </c>
      <c r="P1502" s="9" t="str">
        <f t="shared" si="143"/>
        <v>N/A</v>
      </c>
    </row>
    <row r="1503" spans="1:17" x14ac:dyDescent="0.3">
      <c r="A1503" t="s">
        <v>1743</v>
      </c>
      <c r="B1503" t="s">
        <v>69</v>
      </c>
      <c r="C1503" t="s">
        <v>23</v>
      </c>
      <c r="D1503" s="2" t="str">
        <f t="shared" si="138"/>
        <v>Unknown_Item</v>
      </c>
      <c r="F1503" s="5">
        <f t="shared" si="139"/>
        <v>38</v>
      </c>
      <c r="G1503">
        <v>38</v>
      </c>
      <c r="H1503" s="2">
        <f t="shared" si="140"/>
        <v>6</v>
      </c>
      <c r="J1503" s="4">
        <f t="shared" si="141"/>
        <v>108.5</v>
      </c>
      <c r="L1503" t="str">
        <f t="shared" si="142"/>
        <v>Low</v>
      </c>
      <c r="M1503" t="s">
        <v>15</v>
      </c>
      <c r="N1503" t="s">
        <v>38</v>
      </c>
      <c r="O1503" s="1">
        <v>45552</v>
      </c>
      <c r="P1503" s="9" t="str">
        <f t="shared" si="143"/>
        <v>N/A</v>
      </c>
    </row>
    <row r="1504" spans="1:17" x14ac:dyDescent="0.3">
      <c r="A1504" t="s">
        <v>1744</v>
      </c>
      <c r="B1504" t="s">
        <v>123</v>
      </c>
      <c r="C1504" t="s">
        <v>28</v>
      </c>
      <c r="D1504" t="str">
        <f t="shared" si="138"/>
        <v>Item_24_BEVE</v>
      </c>
      <c r="E1504" t="s">
        <v>676</v>
      </c>
      <c r="F1504" s="5">
        <f t="shared" si="139"/>
        <v>39.5</v>
      </c>
      <c r="G1504">
        <v>39.5</v>
      </c>
      <c r="H1504">
        <f t="shared" si="140"/>
        <v>1</v>
      </c>
      <c r="I1504">
        <v>1</v>
      </c>
      <c r="J1504" s="3">
        <f t="shared" si="141"/>
        <v>39.5</v>
      </c>
      <c r="K1504">
        <v>39.5</v>
      </c>
      <c r="L1504" t="str">
        <f t="shared" si="142"/>
        <v>Low</v>
      </c>
      <c r="M1504" t="s">
        <v>25</v>
      </c>
      <c r="N1504" t="s">
        <v>16</v>
      </c>
      <c r="O1504" s="1">
        <v>44575</v>
      </c>
      <c r="P1504" s="7" t="str">
        <f t="shared" si="143"/>
        <v>NO</v>
      </c>
      <c r="Q1504" t="b">
        <v>0</v>
      </c>
    </row>
    <row r="1505" spans="1:17" x14ac:dyDescent="0.3">
      <c r="A1505" t="s">
        <v>1745</v>
      </c>
      <c r="B1505" t="s">
        <v>22</v>
      </c>
      <c r="C1505" t="s">
        <v>19</v>
      </c>
      <c r="D1505" t="str">
        <f t="shared" si="138"/>
        <v>Item_11_MILK</v>
      </c>
      <c r="E1505" t="s">
        <v>287</v>
      </c>
      <c r="F1505" s="5">
        <f t="shared" si="139"/>
        <v>20</v>
      </c>
      <c r="G1505">
        <v>20</v>
      </c>
      <c r="H1505">
        <f t="shared" si="140"/>
        <v>4</v>
      </c>
      <c r="I1505">
        <v>4</v>
      </c>
      <c r="J1505" s="3">
        <f t="shared" si="141"/>
        <v>80</v>
      </c>
      <c r="K1505">
        <v>80</v>
      </c>
      <c r="L1505" t="str">
        <f t="shared" si="142"/>
        <v>Low</v>
      </c>
      <c r="M1505" t="s">
        <v>25</v>
      </c>
      <c r="N1505" t="s">
        <v>16</v>
      </c>
      <c r="O1505" s="1">
        <v>45537</v>
      </c>
      <c r="P1505" s="7" t="str">
        <f t="shared" si="143"/>
        <v>NO</v>
      </c>
      <c r="Q1505" t="b">
        <v>0</v>
      </c>
    </row>
    <row r="1506" spans="1:17" x14ac:dyDescent="0.3">
      <c r="A1506" t="s">
        <v>1746</v>
      </c>
      <c r="B1506" t="s">
        <v>63</v>
      </c>
      <c r="C1506" t="s">
        <v>130</v>
      </c>
      <c r="D1506" s="2" t="str">
        <f t="shared" si="138"/>
        <v>Unknown_Item</v>
      </c>
      <c r="F1506" s="6">
        <f t="shared" si="139"/>
        <v>23.365911749958215</v>
      </c>
      <c r="H1506">
        <f t="shared" si="140"/>
        <v>4</v>
      </c>
      <c r="I1506">
        <v>4</v>
      </c>
      <c r="J1506" s="3">
        <f t="shared" si="141"/>
        <v>110</v>
      </c>
      <c r="K1506">
        <v>110</v>
      </c>
      <c r="L1506" t="str">
        <f t="shared" si="142"/>
        <v>Low</v>
      </c>
      <c r="M1506" t="s">
        <v>48</v>
      </c>
      <c r="N1506" t="s">
        <v>38</v>
      </c>
      <c r="O1506" s="1">
        <v>45284</v>
      </c>
      <c r="P1506" s="7" t="str">
        <f t="shared" si="143"/>
        <v>YES</v>
      </c>
      <c r="Q1506" t="b">
        <v>1</v>
      </c>
    </row>
    <row r="1507" spans="1:17" x14ac:dyDescent="0.3">
      <c r="A1507" t="s">
        <v>1747</v>
      </c>
      <c r="B1507" t="s">
        <v>100</v>
      </c>
      <c r="C1507" t="s">
        <v>66</v>
      </c>
      <c r="D1507" t="str">
        <f t="shared" si="138"/>
        <v>Item_25_ELEC</v>
      </c>
      <c r="E1507" t="s">
        <v>420</v>
      </c>
      <c r="F1507" s="5">
        <f t="shared" si="139"/>
        <v>41</v>
      </c>
      <c r="G1507">
        <v>41</v>
      </c>
      <c r="H1507">
        <f t="shared" si="140"/>
        <v>10</v>
      </c>
      <c r="I1507">
        <v>10</v>
      </c>
      <c r="J1507" s="3">
        <f t="shared" si="141"/>
        <v>410</v>
      </c>
      <c r="K1507">
        <v>410</v>
      </c>
      <c r="L1507" t="str">
        <f t="shared" si="142"/>
        <v>High</v>
      </c>
      <c r="M1507" t="s">
        <v>25</v>
      </c>
      <c r="N1507" t="s">
        <v>16</v>
      </c>
      <c r="O1507" s="1">
        <v>45378</v>
      </c>
      <c r="P1507" s="7" t="str">
        <f t="shared" si="143"/>
        <v>YES</v>
      </c>
      <c r="Q1507" t="b">
        <v>1</v>
      </c>
    </row>
    <row r="1508" spans="1:17" x14ac:dyDescent="0.3">
      <c r="A1508" t="s">
        <v>1748</v>
      </c>
      <c r="B1508" t="s">
        <v>113</v>
      </c>
      <c r="C1508" t="s">
        <v>23</v>
      </c>
      <c r="D1508" t="str">
        <f t="shared" si="138"/>
        <v>Item_20_BUTC</v>
      </c>
      <c r="E1508" t="s">
        <v>85</v>
      </c>
      <c r="F1508" s="5">
        <f t="shared" si="139"/>
        <v>33.5</v>
      </c>
      <c r="G1508">
        <v>33.5</v>
      </c>
      <c r="H1508">
        <f t="shared" si="140"/>
        <v>8</v>
      </c>
      <c r="I1508">
        <v>8</v>
      </c>
      <c r="J1508" s="3">
        <f t="shared" si="141"/>
        <v>268</v>
      </c>
      <c r="K1508">
        <v>268</v>
      </c>
      <c r="L1508" t="str">
        <f t="shared" si="142"/>
        <v>Medium</v>
      </c>
      <c r="M1508" t="s">
        <v>25</v>
      </c>
      <c r="N1508" t="s">
        <v>16</v>
      </c>
      <c r="O1508" s="1">
        <v>44972</v>
      </c>
      <c r="P1508" s="7" t="str">
        <f t="shared" si="143"/>
        <v>NO</v>
      </c>
      <c r="Q1508" t="b">
        <v>0</v>
      </c>
    </row>
    <row r="1509" spans="1:17" x14ac:dyDescent="0.3">
      <c r="A1509" t="s">
        <v>1749</v>
      </c>
      <c r="B1509" t="s">
        <v>27</v>
      </c>
      <c r="C1509" t="s">
        <v>130</v>
      </c>
      <c r="D1509" t="str">
        <f t="shared" si="138"/>
        <v>Item_19_COMP</v>
      </c>
      <c r="E1509" t="s">
        <v>361</v>
      </c>
      <c r="F1509" s="5">
        <f t="shared" si="139"/>
        <v>32</v>
      </c>
      <c r="G1509">
        <v>32</v>
      </c>
      <c r="H1509">
        <f t="shared" si="140"/>
        <v>5</v>
      </c>
      <c r="I1509">
        <v>5</v>
      </c>
      <c r="J1509" s="3">
        <f t="shared" si="141"/>
        <v>160</v>
      </c>
      <c r="K1509">
        <v>160</v>
      </c>
      <c r="L1509" t="str">
        <f t="shared" si="142"/>
        <v>Medium</v>
      </c>
      <c r="M1509" t="s">
        <v>15</v>
      </c>
      <c r="N1509" t="s">
        <v>38</v>
      </c>
      <c r="O1509" s="1">
        <v>45617</v>
      </c>
      <c r="P1509" s="7" t="str">
        <f t="shared" si="143"/>
        <v>YES</v>
      </c>
      <c r="Q1509" t="b">
        <v>1</v>
      </c>
    </row>
    <row r="1510" spans="1:17" x14ac:dyDescent="0.3">
      <c r="A1510" t="s">
        <v>1750</v>
      </c>
      <c r="B1510" t="s">
        <v>84</v>
      </c>
      <c r="C1510" t="s">
        <v>28</v>
      </c>
      <c r="D1510" t="str">
        <f t="shared" si="138"/>
        <v>Item_22_BEVE</v>
      </c>
      <c r="E1510" t="s">
        <v>117</v>
      </c>
      <c r="F1510" s="5">
        <f t="shared" si="139"/>
        <v>36.5</v>
      </c>
      <c r="G1510">
        <v>36.5</v>
      </c>
      <c r="H1510">
        <f t="shared" si="140"/>
        <v>8</v>
      </c>
      <c r="I1510">
        <v>8</v>
      </c>
      <c r="J1510" s="3">
        <f t="shared" si="141"/>
        <v>292</v>
      </c>
      <c r="K1510">
        <v>292</v>
      </c>
      <c r="L1510" t="str">
        <f t="shared" si="142"/>
        <v>Medium</v>
      </c>
      <c r="M1510" t="s">
        <v>15</v>
      </c>
      <c r="N1510" t="s">
        <v>16</v>
      </c>
      <c r="O1510" s="1">
        <v>44885</v>
      </c>
      <c r="P1510" s="9" t="str">
        <f t="shared" si="143"/>
        <v>N/A</v>
      </c>
    </row>
    <row r="1511" spans="1:17" x14ac:dyDescent="0.3">
      <c r="A1511" t="s">
        <v>1751</v>
      </c>
      <c r="B1511" t="s">
        <v>74</v>
      </c>
      <c r="C1511" t="s">
        <v>13</v>
      </c>
      <c r="D1511" t="str">
        <f t="shared" si="138"/>
        <v>Item_4_PATI</v>
      </c>
      <c r="E1511" t="s">
        <v>207</v>
      </c>
      <c r="F1511" s="5">
        <f t="shared" si="139"/>
        <v>9.5</v>
      </c>
      <c r="G1511">
        <v>9.5</v>
      </c>
      <c r="H1511">
        <f t="shared" si="140"/>
        <v>8</v>
      </c>
      <c r="I1511">
        <v>8</v>
      </c>
      <c r="J1511" s="3">
        <f t="shared" si="141"/>
        <v>76</v>
      </c>
      <c r="K1511">
        <v>76</v>
      </c>
      <c r="L1511" t="str">
        <f t="shared" si="142"/>
        <v>Low</v>
      </c>
      <c r="M1511" t="s">
        <v>48</v>
      </c>
      <c r="N1511" t="s">
        <v>16</v>
      </c>
      <c r="O1511" s="1">
        <v>44955</v>
      </c>
      <c r="P1511" s="7" t="str">
        <f t="shared" si="143"/>
        <v>NO</v>
      </c>
      <c r="Q1511" t="b">
        <v>0</v>
      </c>
    </row>
    <row r="1512" spans="1:17" x14ac:dyDescent="0.3">
      <c r="A1512" t="s">
        <v>1752</v>
      </c>
      <c r="B1512" t="s">
        <v>12</v>
      </c>
      <c r="C1512" t="s">
        <v>32</v>
      </c>
      <c r="D1512" t="str">
        <f t="shared" si="138"/>
        <v>Item_21_FOOD</v>
      </c>
      <c r="E1512" t="s">
        <v>1318</v>
      </c>
      <c r="F1512" s="5">
        <f t="shared" si="139"/>
        <v>35</v>
      </c>
      <c r="G1512">
        <v>35</v>
      </c>
      <c r="H1512">
        <f t="shared" si="140"/>
        <v>5</v>
      </c>
      <c r="I1512">
        <v>5</v>
      </c>
      <c r="J1512" s="3">
        <f t="shared" si="141"/>
        <v>175</v>
      </c>
      <c r="K1512">
        <v>175</v>
      </c>
      <c r="L1512" t="str">
        <f t="shared" si="142"/>
        <v>Medium</v>
      </c>
      <c r="M1512" t="s">
        <v>48</v>
      </c>
      <c r="N1512" t="s">
        <v>16</v>
      </c>
      <c r="O1512" s="1">
        <v>44564</v>
      </c>
      <c r="P1512" s="7" t="str">
        <f t="shared" si="143"/>
        <v>YES</v>
      </c>
      <c r="Q1512" t="b">
        <v>1</v>
      </c>
    </row>
    <row r="1513" spans="1:17" x14ac:dyDescent="0.3">
      <c r="A1513" t="s">
        <v>1753</v>
      </c>
      <c r="B1513" t="s">
        <v>63</v>
      </c>
      <c r="C1513" t="s">
        <v>19</v>
      </c>
      <c r="D1513" t="str">
        <f t="shared" si="138"/>
        <v>Item_11_MILK</v>
      </c>
      <c r="E1513" t="s">
        <v>287</v>
      </c>
      <c r="F1513" s="5">
        <f t="shared" si="139"/>
        <v>20</v>
      </c>
      <c r="G1513">
        <v>20</v>
      </c>
      <c r="H1513">
        <f t="shared" si="140"/>
        <v>6</v>
      </c>
      <c r="I1513">
        <v>6</v>
      </c>
      <c r="J1513" s="3">
        <f t="shared" si="141"/>
        <v>120</v>
      </c>
      <c r="K1513">
        <v>120</v>
      </c>
      <c r="L1513" t="str">
        <f t="shared" si="142"/>
        <v>Low</v>
      </c>
      <c r="M1513" t="s">
        <v>48</v>
      </c>
      <c r="N1513" t="s">
        <v>16</v>
      </c>
      <c r="O1513" s="1">
        <v>45379</v>
      </c>
      <c r="P1513" s="9" t="str">
        <f t="shared" si="143"/>
        <v>N/A</v>
      </c>
    </row>
    <row r="1514" spans="1:17" x14ac:dyDescent="0.3">
      <c r="A1514" t="s">
        <v>1754</v>
      </c>
      <c r="B1514" t="s">
        <v>100</v>
      </c>
      <c r="C1514" t="s">
        <v>66</v>
      </c>
      <c r="D1514" t="str">
        <f t="shared" si="138"/>
        <v>Item_11_ELEC</v>
      </c>
      <c r="E1514" t="s">
        <v>486</v>
      </c>
      <c r="F1514" s="5">
        <f t="shared" si="139"/>
        <v>20</v>
      </c>
      <c r="G1514">
        <v>20</v>
      </c>
      <c r="H1514">
        <f t="shared" si="140"/>
        <v>4</v>
      </c>
      <c r="I1514">
        <v>4</v>
      </c>
      <c r="J1514" s="3">
        <f t="shared" si="141"/>
        <v>80</v>
      </c>
      <c r="K1514">
        <v>80</v>
      </c>
      <c r="L1514" t="str">
        <f t="shared" si="142"/>
        <v>Low</v>
      </c>
      <c r="M1514" t="s">
        <v>48</v>
      </c>
      <c r="N1514" t="s">
        <v>16</v>
      </c>
      <c r="O1514" s="1">
        <v>45349</v>
      </c>
      <c r="P1514" s="7" t="str">
        <f t="shared" si="143"/>
        <v>NO</v>
      </c>
      <c r="Q1514" t="b">
        <v>0</v>
      </c>
    </row>
    <row r="1515" spans="1:17" x14ac:dyDescent="0.3">
      <c r="A1515" t="s">
        <v>1755</v>
      </c>
      <c r="B1515" t="s">
        <v>108</v>
      </c>
      <c r="C1515" t="s">
        <v>32</v>
      </c>
      <c r="D1515" t="str">
        <f t="shared" si="138"/>
        <v>Item_25_FOOD</v>
      </c>
      <c r="E1515" t="s">
        <v>365</v>
      </c>
      <c r="F1515" s="5">
        <f t="shared" si="139"/>
        <v>41</v>
      </c>
      <c r="G1515">
        <v>41</v>
      </c>
      <c r="H1515">
        <f t="shared" si="140"/>
        <v>5</v>
      </c>
      <c r="I1515">
        <v>5</v>
      </c>
      <c r="J1515" s="3">
        <f t="shared" si="141"/>
        <v>205</v>
      </c>
      <c r="K1515">
        <v>205</v>
      </c>
      <c r="L1515" t="str">
        <f t="shared" si="142"/>
        <v>Medium</v>
      </c>
      <c r="M1515" t="s">
        <v>48</v>
      </c>
      <c r="N1515" t="s">
        <v>38</v>
      </c>
      <c r="O1515" s="1">
        <v>45318</v>
      </c>
      <c r="P1515" s="9" t="str">
        <f t="shared" si="143"/>
        <v>N/A</v>
      </c>
    </row>
    <row r="1516" spans="1:17" x14ac:dyDescent="0.3">
      <c r="A1516" t="s">
        <v>1756</v>
      </c>
      <c r="B1516" t="s">
        <v>65</v>
      </c>
      <c r="C1516" t="s">
        <v>66</v>
      </c>
      <c r="D1516" s="2" t="str">
        <f t="shared" si="138"/>
        <v>Unknown_Item</v>
      </c>
      <c r="F1516" s="5">
        <f t="shared" si="139"/>
        <v>6.5</v>
      </c>
      <c r="G1516">
        <v>6.5</v>
      </c>
      <c r="H1516" s="2">
        <f t="shared" si="140"/>
        <v>6</v>
      </c>
      <c r="J1516" s="4">
        <f t="shared" si="141"/>
        <v>108.5</v>
      </c>
      <c r="L1516" t="str">
        <f t="shared" si="142"/>
        <v>Low</v>
      </c>
      <c r="M1516" t="s">
        <v>25</v>
      </c>
      <c r="N1516" t="s">
        <v>16</v>
      </c>
      <c r="O1516" s="1">
        <v>44936</v>
      </c>
      <c r="P1516" s="9" t="str">
        <f t="shared" si="143"/>
        <v>N/A</v>
      </c>
    </row>
    <row r="1517" spans="1:17" x14ac:dyDescent="0.3">
      <c r="A1517" t="s">
        <v>1757</v>
      </c>
      <c r="B1517" t="s">
        <v>55</v>
      </c>
      <c r="C1517" t="s">
        <v>19</v>
      </c>
      <c r="D1517" t="str">
        <f t="shared" si="138"/>
        <v>Item_19_MILK</v>
      </c>
      <c r="E1517" t="s">
        <v>142</v>
      </c>
      <c r="F1517" s="5">
        <f t="shared" si="139"/>
        <v>32</v>
      </c>
      <c r="G1517">
        <v>32</v>
      </c>
      <c r="H1517">
        <f t="shared" si="140"/>
        <v>9</v>
      </c>
      <c r="I1517">
        <v>9</v>
      </c>
      <c r="J1517" s="3">
        <f t="shared" si="141"/>
        <v>288</v>
      </c>
      <c r="K1517">
        <v>288</v>
      </c>
      <c r="L1517" t="str">
        <f t="shared" si="142"/>
        <v>Medium</v>
      </c>
      <c r="M1517" t="s">
        <v>48</v>
      </c>
      <c r="N1517" t="s">
        <v>38</v>
      </c>
      <c r="O1517" s="1">
        <v>44810</v>
      </c>
      <c r="P1517" s="7" t="str">
        <f t="shared" si="143"/>
        <v>NO</v>
      </c>
      <c r="Q1517" t="b">
        <v>0</v>
      </c>
    </row>
    <row r="1518" spans="1:17" x14ac:dyDescent="0.3">
      <c r="A1518" t="s">
        <v>1758</v>
      </c>
      <c r="B1518" t="s">
        <v>108</v>
      </c>
      <c r="C1518" t="s">
        <v>28</v>
      </c>
      <c r="D1518" t="str">
        <f t="shared" si="138"/>
        <v>Item_19_BEVE</v>
      </c>
      <c r="E1518" t="s">
        <v>256</v>
      </c>
      <c r="F1518" s="5">
        <f t="shared" si="139"/>
        <v>32</v>
      </c>
      <c r="G1518">
        <v>32</v>
      </c>
      <c r="H1518">
        <f t="shared" si="140"/>
        <v>2</v>
      </c>
      <c r="I1518">
        <v>2</v>
      </c>
      <c r="J1518" s="3">
        <f t="shared" si="141"/>
        <v>64</v>
      </c>
      <c r="K1518">
        <v>64</v>
      </c>
      <c r="L1518" t="str">
        <f t="shared" si="142"/>
        <v>Low</v>
      </c>
      <c r="M1518" t="s">
        <v>48</v>
      </c>
      <c r="N1518" t="s">
        <v>38</v>
      </c>
      <c r="O1518" s="1">
        <v>45196</v>
      </c>
      <c r="P1518" s="7" t="str">
        <f t="shared" si="143"/>
        <v>NO</v>
      </c>
      <c r="Q1518" t="b">
        <v>0</v>
      </c>
    </row>
    <row r="1519" spans="1:17" x14ac:dyDescent="0.3">
      <c r="A1519" t="s">
        <v>1759</v>
      </c>
      <c r="B1519" t="s">
        <v>12</v>
      </c>
      <c r="C1519" t="s">
        <v>13</v>
      </c>
      <c r="D1519" t="str">
        <f t="shared" si="138"/>
        <v>Item_13_PATI</v>
      </c>
      <c r="E1519" t="s">
        <v>372</v>
      </c>
      <c r="F1519" s="5">
        <f t="shared" si="139"/>
        <v>23</v>
      </c>
      <c r="G1519">
        <v>23</v>
      </c>
      <c r="H1519">
        <f t="shared" si="140"/>
        <v>4</v>
      </c>
      <c r="I1519">
        <v>4</v>
      </c>
      <c r="J1519" s="3">
        <f t="shared" si="141"/>
        <v>92</v>
      </c>
      <c r="K1519">
        <v>92</v>
      </c>
      <c r="L1519" t="str">
        <f t="shared" si="142"/>
        <v>Low</v>
      </c>
      <c r="M1519" t="s">
        <v>25</v>
      </c>
      <c r="N1519" t="s">
        <v>16</v>
      </c>
      <c r="O1519" s="1">
        <v>44797</v>
      </c>
      <c r="P1519" s="7" t="str">
        <f t="shared" si="143"/>
        <v>YES</v>
      </c>
      <c r="Q1519" t="b">
        <v>1</v>
      </c>
    </row>
    <row r="1520" spans="1:17" x14ac:dyDescent="0.3">
      <c r="A1520" t="s">
        <v>1760</v>
      </c>
      <c r="B1520" t="s">
        <v>12</v>
      </c>
      <c r="C1520" t="s">
        <v>130</v>
      </c>
      <c r="D1520" t="str">
        <f t="shared" si="138"/>
        <v>Item_5_COMP</v>
      </c>
      <c r="E1520" t="s">
        <v>139</v>
      </c>
      <c r="F1520" s="5">
        <f t="shared" si="139"/>
        <v>11</v>
      </c>
      <c r="G1520">
        <v>11</v>
      </c>
      <c r="H1520">
        <f t="shared" si="140"/>
        <v>2</v>
      </c>
      <c r="I1520">
        <v>2</v>
      </c>
      <c r="J1520" s="3">
        <f t="shared" si="141"/>
        <v>22</v>
      </c>
      <c r="K1520">
        <v>22</v>
      </c>
      <c r="L1520" t="str">
        <f t="shared" si="142"/>
        <v>Low</v>
      </c>
      <c r="M1520" t="s">
        <v>15</v>
      </c>
      <c r="N1520" t="s">
        <v>16</v>
      </c>
      <c r="O1520" s="1">
        <v>44685</v>
      </c>
      <c r="P1520" s="9" t="str">
        <f t="shared" si="143"/>
        <v>N/A</v>
      </c>
    </row>
    <row r="1521" spans="1:17" x14ac:dyDescent="0.3">
      <c r="A1521" t="s">
        <v>1761</v>
      </c>
      <c r="B1521" t="s">
        <v>46</v>
      </c>
      <c r="C1521" t="s">
        <v>28</v>
      </c>
      <c r="D1521" t="str">
        <f t="shared" si="138"/>
        <v>Item_20_BEVE</v>
      </c>
      <c r="E1521" t="s">
        <v>258</v>
      </c>
      <c r="F1521" s="5">
        <f t="shared" si="139"/>
        <v>33.5</v>
      </c>
      <c r="G1521">
        <v>33.5</v>
      </c>
      <c r="H1521">
        <f t="shared" si="140"/>
        <v>10</v>
      </c>
      <c r="I1521">
        <v>10</v>
      </c>
      <c r="J1521" s="3">
        <f t="shared" si="141"/>
        <v>335</v>
      </c>
      <c r="K1521">
        <v>335</v>
      </c>
      <c r="L1521" t="str">
        <f t="shared" si="142"/>
        <v>High</v>
      </c>
      <c r="M1521" t="s">
        <v>48</v>
      </c>
      <c r="N1521" t="s">
        <v>38</v>
      </c>
      <c r="O1521" s="1">
        <v>44782</v>
      </c>
      <c r="P1521" s="9" t="str">
        <f t="shared" si="143"/>
        <v>N/A</v>
      </c>
    </row>
    <row r="1522" spans="1:17" x14ac:dyDescent="0.3">
      <c r="A1522" t="s">
        <v>1762</v>
      </c>
      <c r="B1522" t="s">
        <v>36</v>
      </c>
      <c r="C1522" t="s">
        <v>32</v>
      </c>
      <c r="D1522" t="str">
        <f t="shared" si="138"/>
        <v>Item_17_FOOD</v>
      </c>
      <c r="E1522" t="s">
        <v>498</v>
      </c>
      <c r="F1522" s="5">
        <f t="shared" si="139"/>
        <v>29</v>
      </c>
      <c r="G1522">
        <v>29</v>
      </c>
      <c r="H1522">
        <f t="shared" si="140"/>
        <v>3</v>
      </c>
      <c r="I1522">
        <v>3</v>
      </c>
      <c r="J1522" s="3">
        <f t="shared" si="141"/>
        <v>87</v>
      </c>
      <c r="K1522">
        <v>87</v>
      </c>
      <c r="L1522" t="str">
        <f t="shared" si="142"/>
        <v>Low</v>
      </c>
      <c r="M1522" t="s">
        <v>48</v>
      </c>
      <c r="N1522" t="s">
        <v>16</v>
      </c>
      <c r="O1522" s="1">
        <v>45648</v>
      </c>
      <c r="P1522" s="7" t="str">
        <f t="shared" si="143"/>
        <v>YES</v>
      </c>
      <c r="Q1522" t="b">
        <v>1</v>
      </c>
    </row>
    <row r="1523" spans="1:17" x14ac:dyDescent="0.3">
      <c r="A1523" t="s">
        <v>1763</v>
      </c>
      <c r="B1523" t="s">
        <v>31</v>
      </c>
      <c r="C1523" t="s">
        <v>13</v>
      </c>
      <c r="D1523" t="str">
        <f t="shared" si="138"/>
        <v>Item_17_PATI</v>
      </c>
      <c r="E1523" t="s">
        <v>61</v>
      </c>
      <c r="F1523" s="5">
        <f t="shared" si="139"/>
        <v>29</v>
      </c>
      <c r="G1523">
        <v>29</v>
      </c>
      <c r="H1523">
        <f t="shared" si="140"/>
        <v>10</v>
      </c>
      <c r="I1523">
        <v>10</v>
      </c>
      <c r="J1523" s="3">
        <f t="shared" si="141"/>
        <v>290</v>
      </c>
      <c r="K1523">
        <v>290</v>
      </c>
      <c r="L1523" t="str">
        <f t="shared" si="142"/>
        <v>Medium</v>
      </c>
      <c r="M1523" t="s">
        <v>48</v>
      </c>
      <c r="N1523" t="s">
        <v>16</v>
      </c>
      <c r="O1523" s="1">
        <v>45231</v>
      </c>
      <c r="P1523" s="7" t="str">
        <f t="shared" si="143"/>
        <v>NO</v>
      </c>
      <c r="Q1523" t="b">
        <v>0</v>
      </c>
    </row>
    <row r="1524" spans="1:17" x14ac:dyDescent="0.3">
      <c r="A1524" t="s">
        <v>1764</v>
      </c>
      <c r="B1524" t="s">
        <v>46</v>
      </c>
      <c r="C1524" t="s">
        <v>19</v>
      </c>
      <c r="D1524" t="str">
        <f t="shared" si="138"/>
        <v>Item_16_MILK</v>
      </c>
      <c r="E1524" t="s">
        <v>58</v>
      </c>
      <c r="F1524" s="5">
        <f t="shared" si="139"/>
        <v>27.5</v>
      </c>
      <c r="G1524">
        <v>27.5</v>
      </c>
      <c r="H1524">
        <f t="shared" si="140"/>
        <v>7</v>
      </c>
      <c r="I1524">
        <v>7</v>
      </c>
      <c r="J1524" s="3">
        <f t="shared" si="141"/>
        <v>192.5</v>
      </c>
      <c r="K1524">
        <v>192.5</v>
      </c>
      <c r="L1524" t="str">
        <f t="shared" si="142"/>
        <v>Medium</v>
      </c>
      <c r="M1524" t="s">
        <v>48</v>
      </c>
      <c r="N1524" t="s">
        <v>38</v>
      </c>
      <c r="O1524" s="1">
        <v>44682</v>
      </c>
      <c r="P1524" s="9" t="str">
        <f t="shared" si="143"/>
        <v>N/A</v>
      </c>
    </row>
    <row r="1525" spans="1:17" x14ac:dyDescent="0.3">
      <c r="A1525" t="s">
        <v>1765</v>
      </c>
      <c r="B1525" t="s">
        <v>63</v>
      </c>
      <c r="C1525" t="s">
        <v>66</v>
      </c>
      <c r="D1525" t="str">
        <f t="shared" si="138"/>
        <v>Item_6_ELEC</v>
      </c>
      <c r="E1525" t="s">
        <v>215</v>
      </c>
      <c r="F1525" s="5">
        <f t="shared" si="139"/>
        <v>12.5</v>
      </c>
      <c r="G1525">
        <v>12.5</v>
      </c>
      <c r="H1525">
        <f t="shared" si="140"/>
        <v>3</v>
      </c>
      <c r="I1525">
        <v>3</v>
      </c>
      <c r="J1525" s="3">
        <f t="shared" si="141"/>
        <v>37.5</v>
      </c>
      <c r="K1525">
        <v>37.5</v>
      </c>
      <c r="L1525" t="str">
        <f t="shared" si="142"/>
        <v>Low</v>
      </c>
      <c r="M1525" t="s">
        <v>15</v>
      </c>
      <c r="N1525" t="s">
        <v>16</v>
      </c>
      <c r="O1525" s="1">
        <v>45611</v>
      </c>
      <c r="P1525" s="7" t="str">
        <f t="shared" si="143"/>
        <v>YES</v>
      </c>
      <c r="Q1525" t="b">
        <v>1</v>
      </c>
    </row>
    <row r="1526" spans="1:17" x14ac:dyDescent="0.3">
      <c r="A1526" t="s">
        <v>1766</v>
      </c>
      <c r="B1526" t="s">
        <v>65</v>
      </c>
      <c r="C1526" t="s">
        <v>13</v>
      </c>
      <c r="D1526" t="str">
        <f t="shared" si="138"/>
        <v>Item_14_PATI</v>
      </c>
      <c r="E1526" t="s">
        <v>164</v>
      </c>
      <c r="F1526" s="5">
        <f t="shared" si="139"/>
        <v>24.5</v>
      </c>
      <c r="G1526">
        <v>24.5</v>
      </c>
      <c r="H1526">
        <f t="shared" si="140"/>
        <v>8</v>
      </c>
      <c r="I1526">
        <v>8</v>
      </c>
      <c r="J1526" s="3">
        <f t="shared" si="141"/>
        <v>196</v>
      </c>
      <c r="K1526">
        <v>196</v>
      </c>
      <c r="L1526" t="str">
        <f t="shared" si="142"/>
        <v>Medium</v>
      </c>
      <c r="M1526" t="s">
        <v>48</v>
      </c>
      <c r="N1526" t="s">
        <v>38</v>
      </c>
      <c r="O1526" s="1">
        <v>45368</v>
      </c>
      <c r="P1526" s="7" t="str">
        <f t="shared" si="143"/>
        <v>NO</v>
      </c>
      <c r="Q1526" t="b">
        <v>0</v>
      </c>
    </row>
    <row r="1527" spans="1:17" x14ac:dyDescent="0.3">
      <c r="A1527" t="s">
        <v>1767</v>
      </c>
      <c r="B1527" t="s">
        <v>84</v>
      </c>
      <c r="C1527" t="s">
        <v>41</v>
      </c>
      <c r="D1527" t="str">
        <f t="shared" si="138"/>
        <v>Item_24_FURN</v>
      </c>
      <c r="E1527" t="s">
        <v>199</v>
      </c>
      <c r="F1527" s="5">
        <f t="shared" si="139"/>
        <v>39.5</v>
      </c>
      <c r="G1527">
        <v>39.5</v>
      </c>
      <c r="H1527">
        <f t="shared" si="140"/>
        <v>5</v>
      </c>
      <c r="I1527">
        <v>5</v>
      </c>
      <c r="J1527" s="3">
        <f t="shared" si="141"/>
        <v>197.5</v>
      </c>
      <c r="K1527">
        <v>197.5</v>
      </c>
      <c r="L1527" t="str">
        <f t="shared" si="142"/>
        <v>Medium</v>
      </c>
      <c r="M1527" t="s">
        <v>25</v>
      </c>
      <c r="N1527" t="s">
        <v>38</v>
      </c>
      <c r="O1527" s="1">
        <v>45309</v>
      </c>
      <c r="P1527" s="7" t="str">
        <f t="shared" si="143"/>
        <v>YES</v>
      </c>
      <c r="Q1527" t="b">
        <v>1</v>
      </c>
    </row>
    <row r="1528" spans="1:17" x14ac:dyDescent="0.3">
      <c r="A1528" t="s">
        <v>1768</v>
      </c>
      <c r="B1528" t="s">
        <v>31</v>
      </c>
      <c r="C1528" t="s">
        <v>66</v>
      </c>
      <c r="D1528" t="str">
        <f t="shared" si="138"/>
        <v>Item_11_ELEC</v>
      </c>
      <c r="E1528" t="s">
        <v>486</v>
      </c>
      <c r="F1528" s="5">
        <f t="shared" si="139"/>
        <v>20</v>
      </c>
      <c r="G1528">
        <v>20</v>
      </c>
      <c r="H1528">
        <f t="shared" si="140"/>
        <v>1</v>
      </c>
      <c r="I1528">
        <v>1</v>
      </c>
      <c r="J1528" s="3">
        <f t="shared" si="141"/>
        <v>20</v>
      </c>
      <c r="K1528">
        <v>20</v>
      </c>
      <c r="L1528" t="str">
        <f t="shared" si="142"/>
        <v>Low</v>
      </c>
      <c r="M1528" t="s">
        <v>15</v>
      </c>
      <c r="N1528" t="s">
        <v>38</v>
      </c>
      <c r="O1528" s="1">
        <v>45194</v>
      </c>
      <c r="P1528" s="7" t="str">
        <f t="shared" si="143"/>
        <v>YES</v>
      </c>
      <c r="Q1528" t="b">
        <v>1</v>
      </c>
    </row>
    <row r="1529" spans="1:17" x14ac:dyDescent="0.3">
      <c r="A1529" t="s">
        <v>1769</v>
      </c>
      <c r="B1529" t="s">
        <v>22</v>
      </c>
      <c r="C1529" t="s">
        <v>41</v>
      </c>
      <c r="D1529" t="str">
        <f t="shared" si="138"/>
        <v>Item_11_FURN</v>
      </c>
      <c r="E1529" t="s">
        <v>190</v>
      </c>
      <c r="F1529" s="5">
        <f t="shared" si="139"/>
        <v>20</v>
      </c>
      <c r="G1529">
        <v>20</v>
      </c>
      <c r="H1529">
        <f t="shared" si="140"/>
        <v>4</v>
      </c>
      <c r="I1529">
        <v>4</v>
      </c>
      <c r="J1529" s="3">
        <f t="shared" si="141"/>
        <v>80</v>
      </c>
      <c r="K1529">
        <v>80</v>
      </c>
      <c r="L1529" t="str">
        <f t="shared" si="142"/>
        <v>Low</v>
      </c>
      <c r="M1529" t="s">
        <v>25</v>
      </c>
      <c r="N1529" t="s">
        <v>38</v>
      </c>
      <c r="O1529" s="1">
        <v>45652</v>
      </c>
      <c r="P1529" s="7" t="str">
        <f t="shared" si="143"/>
        <v>YES</v>
      </c>
      <c r="Q1529" t="b">
        <v>1</v>
      </c>
    </row>
    <row r="1530" spans="1:17" x14ac:dyDescent="0.3">
      <c r="A1530" t="s">
        <v>1770</v>
      </c>
      <c r="B1530" t="s">
        <v>22</v>
      </c>
      <c r="C1530" t="s">
        <v>130</v>
      </c>
      <c r="D1530" t="str">
        <f t="shared" si="138"/>
        <v>Item_14_COMP</v>
      </c>
      <c r="E1530" t="s">
        <v>320</v>
      </c>
      <c r="F1530" s="5">
        <f t="shared" si="139"/>
        <v>24.5</v>
      </c>
      <c r="G1530">
        <v>24.5</v>
      </c>
      <c r="H1530">
        <f t="shared" si="140"/>
        <v>2</v>
      </c>
      <c r="I1530">
        <v>2</v>
      </c>
      <c r="J1530" s="3">
        <f t="shared" si="141"/>
        <v>49</v>
      </c>
      <c r="K1530">
        <v>49</v>
      </c>
      <c r="L1530" t="str">
        <f t="shared" si="142"/>
        <v>Low</v>
      </c>
      <c r="M1530" t="s">
        <v>48</v>
      </c>
      <c r="N1530" t="s">
        <v>16</v>
      </c>
      <c r="O1530" s="1">
        <v>44690</v>
      </c>
      <c r="P1530" s="7" t="str">
        <f t="shared" si="143"/>
        <v>YES</v>
      </c>
      <c r="Q1530" t="b">
        <v>1</v>
      </c>
    </row>
    <row r="1531" spans="1:17" x14ac:dyDescent="0.3">
      <c r="A1531" t="s">
        <v>1771</v>
      </c>
      <c r="B1531" t="s">
        <v>65</v>
      </c>
      <c r="C1531" t="s">
        <v>130</v>
      </c>
      <c r="D1531" t="str">
        <f t="shared" si="138"/>
        <v>Item_6_COMP</v>
      </c>
      <c r="E1531" t="s">
        <v>293</v>
      </c>
      <c r="F1531" s="5">
        <f t="shared" si="139"/>
        <v>12.5</v>
      </c>
      <c r="G1531">
        <v>12.5</v>
      </c>
      <c r="H1531">
        <f t="shared" si="140"/>
        <v>8</v>
      </c>
      <c r="I1531">
        <v>8</v>
      </c>
      <c r="J1531" s="3">
        <f t="shared" si="141"/>
        <v>100</v>
      </c>
      <c r="K1531">
        <v>100</v>
      </c>
      <c r="L1531" t="str">
        <f t="shared" si="142"/>
        <v>Low</v>
      </c>
      <c r="M1531" t="s">
        <v>48</v>
      </c>
      <c r="N1531" t="s">
        <v>16</v>
      </c>
      <c r="O1531" s="1">
        <v>45420</v>
      </c>
      <c r="P1531" s="9" t="str">
        <f t="shared" si="143"/>
        <v>N/A</v>
      </c>
    </row>
    <row r="1532" spans="1:17" x14ac:dyDescent="0.3">
      <c r="A1532" t="s">
        <v>1772</v>
      </c>
      <c r="B1532" t="s">
        <v>98</v>
      </c>
      <c r="C1532" t="s">
        <v>13</v>
      </c>
      <c r="D1532" t="str">
        <f t="shared" si="138"/>
        <v>Item_9_PATI</v>
      </c>
      <c r="E1532" t="s">
        <v>509</v>
      </c>
      <c r="F1532" s="5">
        <f t="shared" si="139"/>
        <v>17</v>
      </c>
      <c r="G1532">
        <v>17</v>
      </c>
      <c r="H1532">
        <f t="shared" si="140"/>
        <v>6</v>
      </c>
      <c r="I1532">
        <v>6</v>
      </c>
      <c r="J1532" s="3">
        <f t="shared" si="141"/>
        <v>102</v>
      </c>
      <c r="K1532">
        <v>102</v>
      </c>
      <c r="L1532" t="str">
        <f t="shared" si="142"/>
        <v>Low</v>
      </c>
      <c r="M1532" t="s">
        <v>25</v>
      </c>
      <c r="N1532" t="s">
        <v>16</v>
      </c>
      <c r="O1532" s="1">
        <v>45339</v>
      </c>
      <c r="P1532" s="9" t="str">
        <f t="shared" si="143"/>
        <v>N/A</v>
      </c>
    </row>
    <row r="1533" spans="1:17" x14ac:dyDescent="0.3">
      <c r="A1533" t="s">
        <v>1773</v>
      </c>
      <c r="B1533" t="s">
        <v>77</v>
      </c>
      <c r="C1533" t="s">
        <v>32</v>
      </c>
      <c r="D1533" t="str">
        <f t="shared" si="138"/>
        <v>Item_12_FOOD</v>
      </c>
      <c r="E1533" t="s">
        <v>128</v>
      </c>
      <c r="F1533" s="5">
        <f t="shared" si="139"/>
        <v>21.5</v>
      </c>
      <c r="G1533">
        <v>21.5</v>
      </c>
      <c r="H1533">
        <f t="shared" si="140"/>
        <v>5</v>
      </c>
      <c r="I1533">
        <v>5</v>
      </c>
      <c r="J1533" s="3">
        <f t="shared" si="141"/>
        <v>107.5</v>
      </c>
      <c r="K1533">
        <v>107.5</v>
      </c>
      <c r="L1533" t="str">
        <f t="shared" si="142"/>
        <v>Low</v>
      </c>
      <c r="M1533" t="s">
        <v>25</v>
      </c>
      <c r="N1533" t="s">
        <v>16</v>
      </c>
      <c r="O1533" s="1">
        <v>45131</v>
      </c>
      <c r="P1533" s="9" t="str">
        <f t="shared" si="143"/>
        <v>N/A</v>
      </c>
    </row>
    <row r="1534" spans="1:17" x14ac:dyDescent="0.3">
      <c r="A1534" t="s">
        <v>1774</v>
      </c>
      <c r="B1534" t="s">
        <v>74</v>
      </c>
      <c r="C1534" t="s">
        <v>130</v>
      </c>
      <c r="D1534" t="str">
        <f t="shared" si="138"/>
        <v>Item_10_COMP</v>
      </c>
      <c r="E1534" t="s">
        <v>229</v>
      </c>
      <c r="F1534" s="5">
        <f t="shared" si="139"/>
        <v>18.5</v>
      </c>
      <c r="G1534">
        <v>18.5</v>
      </c>
      <c r="H1534">
        <f t="shared" si="140"/>
        <v>4</v>
      </c>
      <c r="I1534">
        <v>4</v>
      </c>
      <c r="J1534" s="3">
        <f t="shared" si="141"/>
        <v>74</v>
      </c>
      <c r="K1534">
        <v>74</v>
      </c>
      <c r="L1534" t="str">
        <f t="shared" si="142"/>
        <v>Low</v>
      </c>
      <c r="M1534" t="s">
        <v>48</v>
      </c>
      <c r="N1534" t="s">
        <v>38</v>
      </c>
      <c r="O1534" s="1">
        <v>44990</v>
      </c>
      <c r="P1534" s="9" t="str">
        <f t="shared" si="143"/>
        <v>N/A</v>
      </c>
    </row>
    <row r="1535" spans="1:17" x14ac:dyDescent="0.3">
      <c r="A1535" t="s">
        <v>1775</v>
      </c>
      <c r="B1535" t="s">
        <v>116</v>
      </c>
      <c r="C1535" t="s">
        <v>130</v>
      </c>
      <c r="D1535" t="str">
        <f t="shared" si="138"/>
        <v>Item_1_COMP</v>
      </c>
      <c r="E1535" t="s">
        <v>443</v>
      </c>
      <c r="F1535" s="5">
        <f t="shared" si="139"/>
        <v>5</v>
      </c>
      <c r="G1535">
        <v>5</v>
      </c>
      <c r="H1535">
        <f t="shared" si="140"/>
        <v>6</v>
      </c>
      <c r="I1535">
        <v>6</v>
      </c>
      <c r="J1535" s="3">
        <f t="shared" si="141"/>
        <v>30</v>
      </c>
      <c r="K1535">
        <v>30</v>
      </c>
      <c r="L1535" t="str">
        <f t="shared" si="142"/>
        <v>Low</v>
      </c>
      <c r="M1535" t="s">
        <v>48</v>
      </c>
      <c r="N1535" t="s">
        <v>16</v>
      </c>
      <c r="O1535" s="1">
        <v>45668</v>
      </c>
      <c r="P1535" s="7" t="str">
        <f t="shared" si="143"/>
        <v>NO</v>
      </c>
      <c r="Q1535" t="b">
        <v>0</v>
      </c>
    </row>
    <row r="1536" spans="1:17" x14ac:dyDescent="0.3">
      <c r="A1536" t="s">
        <v>1776</v>
      </c>
      <c r="B1536" t="s">
        <v>22</v>
      </c>
      <c r="C1536" t="s">
        <v>41</v>
      </c>
      <c r="D1536" t="str">
        <f t="shared" si="138"/>
        <v>Item_5_FURN</v>
      </c>
      <c r="E1536" t="s">
        <v>233</v>
      </c>
      <c r="F1536" s="5">
        <f t="shared" si="139"/>
        <v>11</v>
      </c>
      <c r="G1536">
        <v>11</v>
      </c>
      <c r="H1536">
        <f t="shared" si="140"/>
        <v>6</v>
      </c>
      <c r="I1536">
        <v>6</v>
      </c>
      <c r="J1536" s="3">
        <f t="shared" si="141"/>
        <v>66</v>
      </c>
      <c r="K1536">
        <v>66</v>
      </c>
      <c r="L1536" t="str">
        <f t="shared" si="142"/>
        <v>Low</v>
      </c>
      <c r="M1536" t="s">
        <v>25</v>
      </c>
      <c r="N1536" t="s">
        <v>38</v>
      </c>
      <c r="O1536" s="1">
        <v>44977</v>
      </c>
      <c r="P1536" s="9" t="str">
        <f t="shared" si="143"/>
        <v>N/A</v>
      </c>
    </row>
    <row r="1537" spans="1:17" x14ac:dyDescent="0.3">
      <c r="A1537" t="s">
        <v>1777</v>
      </c>
      <c r="B1537" t="s">
        <v>18</v>
      </c>
      <c r="C1537" t="s">
        <v>32</v>
      </c>
      <c r="D1537" t="str">
        <f t="shared" si="138"/>
        <v>Item_11_FOOD</v>
      </c>
      <c r="E1537" t="s">
        <v>94</v>
      </c>
      <c r="F1537" s="5">
        <f t="shared" si="139"/>
        <v>20</v>
      </c>
      <c r="G1537">
        <v>20</v>
      </c>
      <c r="H1537">
        <f t="shared" si="140"/>
        <v>5</v>
      </c>
      <c r="I1537">
        <v>5</v>
      </c>
      <c r="J1537" s="3">
        <f t="shared" si="141"/>
        <v>100</v>
      </c>
      <c r="K1537">
        <v>100</v>
      </c>
      <c r="L1537" t="str">
        <f t="shared" si="142"/>
        <v>Low</v>
      </c>
      <c r="M1537" t="s">
        <v>25</v>
      </c>
      <c r="N1537" t="s">
        <v>16</v>
      </c>
      <c r="O1537" s="1">
        <v>45367</v>
      </c>
      <c r="P1537" s="7" t="str">
        <f t="shared" si="143"/>
        <v>NO</v>
      </c>
      <c r="Q1537" t="b">
        <v>0</v>
      </c>
    </row>
    <row r="1538" spans="1:17" x14ac:dyDescent="0.3">
      <c r="A1538" t="s">
        <v>1778</v>
      </c>
      <c r="B1538" t="s">
        <v>12</v>
      </c>
      <c r="C1538" t="s">
        <v>130</v>
      </c>
      <c r="D1538" t="str">
        <f t="shared" ref="D1538:D1601" si="144">IF(TRIM(E1538)="","Unknown_Item","Item_"&amp;MID(E1538,6,FIND("_",E1538,6)-6)&amp;"_"&amp;UPPER(LEFT(C1538,4)))</f>
        <v>Item_2_COMP</v>
      </c>
      <c r="E1538" t="s">
        <v>275</v>
      </c>
      <c r="F1538" s="5">
        <f t="shared" ref="F1538:F1601" si="145">IF(ISBLANK(G1538),AVERAGE($G$2:$G$12576),G1538)</f>
        <v>6.5</v>
      </c>
      <c r="G1538">
        <v>6.5</v>
      </c>
      <c r="H1538">
        <f t="shared" ref="H1538:H1601" si="146">IF(ISBLANK(I1538),MEDIAN($I$2:$I$12576),I1538)</f>
        <v>3</v>
      </c>
      <c r="I1538">
        <v>3</v>
      </c>
      <c r="J1538" s="3">
        <f t="shared" ref="J1538:J1601" si="147">IF(ISBLANK(K1538),MEDIAN($K$2:$K$12576),K1538)</f>
        <v>19.5</v>
      </c>
      <c r="K1538">
        <v>19.5</v>
      </c>
      <c r="L1538" t="str">
        <f t="shared" ref="L1538:L1601" si="148">IF(J1538&gt;=300,"High",IF(J1538&gt;=150,"Medium","Low"))</f>
        <v>Low</v>
      </c>
      <c r="M1538" t="s">
        <v>25</v>
      </c>
      <c r="N1538" t="s">
        <v>16</v>
      </c>
      <c r="O1538" s="1">
        <v>45513</v>
      </c>
      <c r="P1538" s="7" t="str">
        <f t="shared" ref="P1538:P1601" si="149">IF(ISBLANK(Q1538),"N/A",IF(Q1538=TRUE,"YES","NO"))</f>
        <v>YES</v>
      </c>
      <c r="Q1538" t="b">
        <v>1</v>
      </c>
    </row>
    <row r="1539" spans="1:17" x14ac:dyDescent="0.3">
      <c r="A1539" t="s">
        <v>1779</v>
      </c>
      <c r="B1539" t="s">
        <v>77</v>
      </c>
      <c r="C1539" t="s">
        <v>19</v>
      </c>
      <c r="D1539" t="str">
        <f t="shared" si="144"/>
        <v>Item_4_MILK</v>
      </c>
      <c r="E1539" t="s">
        <v>210</v>
      </c>
      <c r="F1539" s="5">
        <f t="shared" si="145"/>
        <v>9.5</v>
      </c>
      <c r="G1539">
        <v>9.5</v>
      </c>
      <c r="H1539">
        <f t="shared" si="146"/>
        <v>3</v>
      </c>
      <c r="I1539">
        <v>3</v>
      </c>
      <c r="J1539" s="3">
        <f t="shared" si="147"/>
        <v>28.5</v>
      </c>
      <c r="K1539">
        <v>28.5</v>
      </c>
      <c r="L1539" t="str">
        <f t="shared" si="148"/>
        <v>Low</v>
      </c>
      <c r="M1539" t="s">
        <v>15</v>
      </c>
      <c r="N1539" t="s">
        <v>16</v>
      </c>
      <c r="O1539" s="1">
        <v>44622</v>
      </c>
      <c r="P1539" s="9" t="str">
        <f t="shared" si="149"/>
        <v>N/A</v>
      </c>
    </row>
    <row r="1540" spans="1:17" x14ac:dyDescent="0.3">
      <c r="A1540" t="s">
        <v>1780</v>
      </c>
      <c r="B1540" t="s">
        <v>31</v>
      </c>
      <c r="C1540" t="s">
        <v>28</v>
      </c>
      <c r="D1540" t="str">
        <f t="shared" si="144"/>
        <v>Item_23_BEVE</v>
      </c>
      <c r="E1540" t="s">
        <v>252</v>
      </c>
      <c r="F1540" s="5">
        <f t="shared" si="145"/>
        <v>38</v>
      </c>
      <c r="G1540">
        <v>38</v>
      </c>
      <c r="H1540">
        <f t="shared" si="146"/>
        <v>4</v>
      </c>
      <c r="I1540">
        <v>4</v>
      </c>
      <c r="J1540" s="3">
        <f t="shared" si="147"/>
        <v>152</v>
      </c>
      <c r="K1540">
        <v>152</v>
      </c>
      <c r="L1540" t="str">
        <f t="shared" si="148"/>
        <v>Medium</v>
      </c>
      <c r="M1540" t="s">
        <v>25</v>
      </c>
      <c r="N1540" t="s">
        <v>16</v>
      </c>
      <c r="O1540" s="1">
        <v>45597</v>
      </c>
      <c r="P1540" s="9" t="str">
        <f t="shared" si="149"/>
        <v>N/A</v>
      </c>
    </row>
    <row r="1541" spans="1:17" x14ac:dyDescent="0.3">
      <c r="A1541" t="s">
        <v>1781</v>
      </c>
      <c r="B1541" t="s">
        <v>43</v>
      </c>
      <c r="C1541" t="s">
        <v>23</v>
      </c>
      <c r="D1541" t="str">
        <f t="shared" si="144"/>
        <v>Item_11_BUTC</v>
      </c>
      <c r="E1541" t="s">
        <v>938</v>
      </c>
      <c r="F1541" s="5">
        <f t="shared" si="145"/>
        <v>20</v>
      </c>
      <c r="G1541">
        <v>20</v>
      </c>
      <c r="H1541">
        <f t="shared" si="146"/>
        <v>10</v>
      </c>
      <c r="I1541">
        <v>10</v>
      </c>
      <c r="J1541" s="3">
        <f t="shared" si="147"/>
        <v>200</v>
      </c>
      <c r="K1541">
        <v>200</v>
      </c>
      <c r="L1541" t="str">
        <f t="shared" si="148"/>
        <v>Medium</v>
      </c>
      <c r="M1541" t="s">
        <v>25</v>
      </c>
      <c r="N1541" t="s">
        <v>38</v>
      </c>
      <c r="O1541" s="1">
        <v>45340</v>
      </c>
      <c r="P1541" s="9" t="str">
        <f t="shared" si="149"/>
        <v>N/A</v>
      </c>
    </row>
    <row r="1542" spans="1:17" x14ac:dyDescent="0.3">
      <c r="A1542" t="s">
        <v>1782</v>
      </c>
      <c r="B1542" t="s">
        <v>74</v>
      </c>
      <c r="C1542" t="s">
        <v>28</v>
      </c>
      <c r="D1542" t="str">
        <f t="shared" si="144"/>
        <v>Item_2_BEVE</v>
      </c>
      <c r="E1542" t="s">
        <v>308</v>
      </c>
      <c r="F1542" s="5">
        <f t="shared" si="145"/>
        <v>6.5</v>
      </c>
      <c r="G1542">
        <v>6.5</v>
      </c>
      <c r="H1542">
        <f t="shared" si="146"/>
        <v>10</v>
      </c>
      <c r="I1542">
        <v>10</v>
      </c>
      <c r="J1542" s="3">
        <f t="shared" si="147"/>
        <v>65</v>
      </c>
      <c r="K1542">
        <v>65</v>
      </c>
      <c r="L1542" t="str">
        <f t="shared" si="148"/>
        <v>Low</v>
      </c>
      <c r="M1542" t="s">
        <v>48</v>
      </c>
      <c r="N1542" t="s">
        <v>38</v>
      </c>
      <c r="O1542" s="1">
        <v>44999</v>
      </c>
      <c r="P1542" s="7" t="str">
        <f t="shared" si="149"/>
        <v>NO</v>
      </c>
      <c r="Q1542" t="b">
        <v>0</v>
      </c>
    </row>
    <row r="1543" spans="1:17" x14ac:dyDescent="0.3">
      <c r="A1543" t="s">
        <v>1783</v>
      </c>
      <c r="B1543" t="s">
        <v>31</v>
      </c>
      <c r="C1543" t="s">
        <v>32</v>
      </c>
      <c r="D1543" t="str">
        <f t="shared" si="144"/>
        <v>Item_10_FOOD</v>
      </c>
      <c r="E1543" t="s">
        <v>78</v>
      </c>
      <c r="F1543" s="5">
        <f t="shared" si="145"/>
        <v>18.5</v>
      </c>
      <c r="G1543">
        <v>18.5</v>
      </c>
      <c r="H1543">
        <f t="shared" si="146"/>
        <v>8</v>
      </c>
      <c r="I1543">
        <v>8</v>
      </c>
      <c r="J1543" s="3">
        <f t="shared" si="147"/>
        <v>148</v>
      </c>
      <c r="K1543">
        <v>148</v>
      </c>
      <c r="L1543" t="str">
        <f t="shared" si="148"/>
        <v>Low</v>
      </c>
      <c r="M1543" t="s">
        <v>25</v>
      </c>
      <c r="N1543" t="s">
        <v>38</v>
      </c>
      <c r="O1543" s="1">
        <v>45604</v>
      </c>
      <c r="P1543" s="7" t="str">
        <f t="shared" si="149"/>
        <v>YES</v>
      </c>
      <c r="Q1543" t="b">
        <v>1</v>
      </c>
    </row>
    <row r="1544" spans="1:17" x14ac:dyDescent="0.3">
      <c r="A1544" t="s">
        <v>1784</v>
      </c>
      <c r="B1544" t="s">
        <v>22</v>
      </c>
      <c r="C1544" t="s">
        <v>66</v>
      </c>
      <c r="D1544" t="str">
        <f t="shared" si="144"/>
        <v>Item_4_ELEC</v>
      </c>
      <c r="E1544" t="s">
        <v>75</v>
      </c>
      <c r="F1544" s="5">
        <f t="shared" si="145"/>
        <v>9.5</v>
      </c>
      <c r="G1544">
        <v>9.5</v>
      </c>
      <c r="H1544">
        <f t="shared" si="146"/>
        <v>6</v>
      </c>
      <c r="I1544">
        <v>6</v>
      </c>
      <c r="J1544" s="3">
        <f t="shared" si="147"/>
        <v>57</v>
      </c>
      <c r="K1544">
        <v>57</v>
      </c>
      <c r="L1544" t="str">
        <f t="shared" si="148"/>
        <v>Low</v>
      </c>
      <c r="M1544" t="s">
        <v>48</v>
      </c>
      <c r="N1544" t="s">
        <v>38</v>
      </c>
      <c r="O1544" s="1">
        <v>45418</v>
      </c>
      <c r="P1544" s="7" t="str">
        <f t="shared" si="149"/>
        <v>NO</v>
      </c>
      <c r="Q1544" t="b">
        <v>0</v>
      </c>
    </row>
    <row r="1545" spans="1:17" x14ac:dyDescent="0.3">
      <c r="A1545" t="s">
        <v>1785</v>
      </c>
      <c r="B1545" t="s">
        <v>63</v>
      </c>
      <c r="C1545" t="s">
        <v>19</v>
      </c>
      <c r="D1545" t="str">
        <f t="shared" si="144"/>
        <v>Item_16_MILK</v>
      </c>
      <c r="E1545" t="s">
        <v>58</v>
      </c>
      <c r="F1545" s="5">
        <f t="shared" si="145"/>
        <v>27.5</v>
      </c>
      <c r="G1545">
        <v>27.5</v>
      </c>
      <c r="H1545">
        <f t="shared" si="146"/>
        <v>4</v>
      </c>
      <c r="I1545">
        <v>4</v>
      </c>
      <c r="J1545" s="3">
        <f t="shared" si="147"/>
        <v>110</v>
      </c>
      <c r="K1545">
        <v>110</v>
      </c>
      <c r="L1545" t="str">
        <f t="shared" si="148"/>
        <v>Low</v>
      </c>
      <c r="M1545" t="s">
        <v>25</v>
      </c>
      <c r="N1545" t="s">
        <v>38</v>
      </c>
      <c r="O1545" s="1">
        <v>44824</v>
      </c>
      <c r="P1545" s="7" t="str">
        <f t="shared" si="149"/>
        <v>NO</v>
      </c>
      <c r="Q1545" t="b">
        <v>0</v>
      </c>
    </row>
    <row r="1546" spans="1:17" x14ac:dyDescent="0.3">
      <c r="A1546" t="s">
        <v>1786</v>
      </c>
      <c r="B1546" t="s">
        <v>84</v>
      </c>
      <c r="C1546" t="s">
        <v>13</v>
      </c>
      <c r="D1546" t="str">
        <f t="shared" si="144"/>
        <v>Item_1_PATI</v>
      </c>
      <c r="E1546" t="s">
        <v>172</v>
      </c>
      <c r="F1546" s="5">
        <f t="shared" si="145"/>
        <v>5</v>
      </c>
      <c r="G1546">
        <v>5</v>
      </c>
      <c r="H1546">
        <f t="shared" si="146"/>
        <v>3</v>
      </c>
      <c r="I1546">
        <v>3</v>
      </c>
      <c r="J1546" s="3">
        <f t="shared" si="147"/>
        <v>15</v>
      </c>
      <c r="K1546">
        <v>15</v>
      </c>
      <c r="L1546" t="str">
        <f t="shared" si="148"/>
        <v>Low</v>
      </c>
      <c r="M1546" t="s">
        <v>48</v>
      </c>
      <c r="N1546" t="s">
        <v>38</v>
      </c>
      <c r="O1546" s="1">
        <v>44670</v>
      </c>
      <c r="P1546" s="9" t="str">
        <f t="shared" si="149"/>
        <v>N/A</v>
      </c>
    </row>
    <row r="1547" spans="1:17" x14ac:dyDescent="0.3">
      <c r="A1547" t="s">
        <v>1787</v>
      </c>
      <c r="B1547" t="s">
        <v>31</v>
      </c>
      <c r="C1547" t="s">
        <v>32</v>
      </c>
      <c r="D1547" t="str">
        <f t="shared" si="144"/>
        <v>Item_25_FOOD</v>
      </c>
      <c r="E1547" t="s">
        <v>365</v>
      </c>
      <c r="F1547" s="5">
        <f t="shared" si="145"/>
        <v>41</v>
      </c>
      <c r="G1547">
        <v>41</v>
      </c>
      <c r="H1547">
        <f t="shared" si="146"/>
        <v>6</v>
      </c>
      <c r="I1547">
        <v>6</v>
      </c>
      <c r="J1547" s="3">
        <f t="shared" si="147"/>
        <v>246</v>
      </c>
      <c r="K1547">
        <v>246</v>
      </c>
      <c r="L1547" t="str">
        <f t="shared" si="148"/>
        <v>Medium</v>
      </c>
      <c r="M1547" t="s">
        <v>15</v>
      </c>
      <c r="N1547" t="s">
        <v>16</v>
      </c>
      <c r="O1547" s="1">
        <v>45610</v>
      </c>
      <c r="P1547" s="7" t="str">
        <f t="shared" si="149"/>
        <v>NO</v>
      </c>
      <c r="Q1547" t="b">
        <v>0</v>
      </c>
    </row>
    <row r="1548" spans="1:17" x14ac:dyDescent="0.3">
      <c r="A1548" t="s">
        <v>1788</v>
      </c>
      <c r="B1548" t="s">
        <v>40</v>
      </c>
      <c r="C1548" t="s">
        <v>130</v>
      </c>
      <c r="D1548" t="str">
        <f t="shared" si="144"/>
        <v>Item_15_COMP</v>
      </c>
      <c r="E1548" t="s">
        <v>149</v>
      </c>
      <c r="F1548" s="5">
        <f t="shared" si="145"/>
        <v>26</v>
      </c>
      <c r="G1548">
        <v>26</v>
      </c>
      <c r="H1548">
        <f t="shared" si="146"/>
        <v>8</v>
      </c>
      <c r="I1548">
        <v>8</v>
      </c>
      <c r="J1548" s="3">
        <f t="shared" si="147"/>
        <v>208</v>
      </c>
      <c r="K1548">
        <v>208</v>
      </c>
      <c r="L1548" t="str">
        <f t="shared" si="148"/>
        <v>Medium</v>
      </c>
      <c r="M1548" t="s">
        <v>15</v>
      </c>
      <c r="N1548" t="s">
        <v>16</v>
      </c>
      <c r="O1548" s="1">
        <v>45600</v>
      </c>
      <c r="P1548" s="7" t="str">
        <f t="shared" si="149"/>
        <v>NO</v>
      </c>
      <c r="Q1548" t="b">
        <v>0</v>
      </c>
    </row>
    <row r="1549" spans="1:17" x14ac:dyDescent="0.3">
      <c r="A1549" t="s">
        <v>1789</v>
      </c>
      <c r="B1549" t="s">
        <v>84</v>
      </c>
      <c r="C1549" t="s">
        <v>130</v>
      </c>
      <c r="D1549" t="str">
        <f t="shared" si="144"/>
        <v>Item_22_COMP</v>
      </c>
      <c r="E1549" t="s">
        <v>158</v>
      </c>
      <c r="F1549" s="5">
        <f t="shared" si="145"/>
        <v>36.5</v>
      </c>
      <c r="G1549">
        <v>36.5</v>
      </c>
      <c r="H1549">
        <f t="shared" si="146"/>
        <v>3</v>
      </c>
      <c r="I1549">
        <v>3</v>
      </c>
      <c r="J1549" s="3">
        <f t="shared" si="147"/>
        <v>109.5</v>
      </c>
      <c r="K1549">
        <v>109.5</v>
      </c>
      <c r="L1549" t="str">
        <f t="shared" si="148"/>
        <v>Low</v>
      </c>
      <c r="M1549" t="s">
        <v>15</v>
      </c>
      <c r="N1549" t="s">
        <v>38</v>
      </c>
      <c r="O1549" s="1">
        <v>45430</v>
      </c>
      <c r="P1549" s="7" t="str">
        <f t="shared" si="149"/>
        <v>YES</v>
      </c>
      <c r="Q1549" t="b">
        <v>1</v>
      </c>
    </row>
    <row r="1550" spans="1:17" x14ac:dyDescent="0.3">
      <c r="A1550" t="s">
        <v>1790</v>
      </c>
      <c r="B1550" t="s">
        <v>46</v>
      </c>
      <c r="C1550" t="s">
        <v>13</v>
      </c>
      <c r="D1550" t="str">
        <f t="shared" si="144"/>
        <v>Item_2_PATI</v>
      </c>
      <c r="E1550" t="s">
        <v>585</v>
      </c>
      <c r="F1550" s="5">
        <f t="shared" si="145"/>
        <v>6.5</v>
      </c>
      <c r="G1550">
        <v>6.5</v>
      </c>
      <c r="H1550">
        <f t="shared" si="146"/>
        <v>8</v>
      </c>
      <c r="I1550">
        <v>8</v>
      </c>
      <c r="J1550" s="3">
        <f t="shared" si="147"/>
        <v>52</v>
      </c>
      <c r="K1550">
        <v>52</v>
      </c>
      <c r="L1550" t="str">
        <f t="shared" si="148"/>
        <v>Low</v>
      </c>
      <c r="M1550" t="s">
        <v>48</v>
      </c>
      <c r="N1550" t="s">
        <v>16</v>
      </c>
      <c r="O1550" s="1">
        <v>45674</v>
      </c>
      <c r="P1550" s="9" t="str">
        <f t="shared" si="149"/>
        <v>N/A</v>
      </c>
    </row>
    <row r="1551" spans="1:17" x14ac:dyDescent="0.3">
      <c r="A1551" t="s">
        <v>1791</v>
      </c>
      <c r="B1551" t="s">
        <v>116</v>
      </c>
      <c r="C1551" t="s">
        <v>32</v>
      </c>
      <c r="D1551" t="str">
        <f t="shared" si="144"/>
        <v>Item_25_FOOD</v>
      </c>
      <c r="E1551" t="s">
        <v>365</v>
      </c>
      <c r="F1551" s="5">
        <f t="shared" si="145"/>
        <v>41</v>
      </c>
      <c r="G1551">
        <v>41</v>
      </c>
      <c r="H1551">
        <f t="shared" si="146"/>
        <v>5</v>
      </c>
      <c r="I1551">
        <v>5</v>
      </c>
      <c r="J1551" s="3">
        <f t="shared" si="147"/>
        <v>205</v>
      </c>
      <c r="K1551">
        <v>205</v>
      </c>
      <c r="L1551" t="str">
        <f t="shared" si="148"/>
        <v>Medium</v>
      </c>
      <c r="M1551" t="s">
        <v>48</v>
      </c>
      <c r="N1551" t="s">
        <v>38</v>
      </c>
      <c r="O1551" s="1">
        <v>45023</v>
      </c>
      <c r="P1551" s="7" t="str">
        <f t="shared" si="149"/>
        <v>YES</v>
      </c>
      <c r="Q1551" t="b">
        <v>1</v>
      </c>
    </row>
    <row r="1552" spans="1:17" x14ac:dyDescent="0.3">
      <c r="A1552" t="s">
        <v>1792</v>
      </c>
      <c r="B1552" t="s">
        <v>116</v>
      </c>
      <c r="C1552" t="s">
        <v>41</v>
      </c>
      <c r="D1552" t="str">
        <f t="shared" si="144"/>
        <v>Item_1_FURN</v>
      </c>
      <c r="E1552" t="s">
        <v>281</v>
      </c>
      <c r="F1552" s="5">
        <f t="shared" si="145"/>
        <v>5</v>
      </c>
      <c r="G1552">
        <v>5</v>
      </c>
      <c r="H1552">
        <f t="shared" si="146"/>
        <v>8</v>
      </c>
      <c r="I1552">
        <v>8</v>
      </c>
      <c r="J1552" s="3">
        <f t="shared" si="147"/>
        <v>40</v>
      </c>
      <c r="K1552">
        <v>40</v>
      </c>
      <c r="L1552" t="str">
        <f t="shared" si="148"/>
        <v>Low</v>
      </c>
      <c r="M1552" t="s">
        <v>15</v>
      </c>
      <c r="N1552" t="s">
        <v>16</v>
      </c>
      <c r="O1552" s="1">
        <v>45160</v>
      </c>
      <c r="P1552" s="9" t="str">
        <f t="shared" si="149"/>
        <v>N/A</v>
      </c>
    </row>
    <row r="1553" spans="1:17" x14ac:dyDescent="0.3">
      <c r="A1553" t="s">
        <v>1793</v>
      </c>
      <c r="B1553" t="s">
        <v>31</v>
      </c>
      <c r="C1553" t="s">
        <v>13</v>
      </c>
      <c r="D1553" t="str">
        <f t="shared" si="144"/>
        <v>Item_17_PATI</v>
      </c>
      <c r="E1553" t="s">
        <v>61</v>
      </c>
      <c r="F1553" s="5">
        <f t="shared" si="145"/>
        <v>29</v>
      </c>
      <c r="G1553">
        <v>29</v>
      </c>
      <c r="H1553">
        <f t="shared" si="146"/>
        <v>3</v>
      </c>
      <c r="I1553">
        <v>3</v>
      </c>
      <c r="J1553" s="3">
        <f t="shared" si="147"/>
        <v>87</v>
      </c>
      <c r="K1553">
        <v>87</v>
      </c>
      <c r="L1553" t="str">
        <f t="shared" si="148"/>
        <v>Low</v>
      </c>
      <c r="M1553" t="s">
        <v>25</v>
      </c>
      <c r="N1553" t="s">
        <v>16</v>
      </c>
      <c r="O1553" s="1">
        <v>44977</v>
      </c>
      <c r="P1553" s="9" t="str">
        <f t="shared" si="149"/>
        <v>N/A</v>
      </c>
    </row>
    <row r="1554" spans="1:17" x14ac:dyDescent="0.3">
      <c r="A1554" t="s">
        <v>1794</v>
      </c>
      <c r="B1554" t="s">
        <v>31</v>
      </c>
      <c r="C1554" t="s">
        <v>13</v>
      </c>
      <c r="D1554" t="str">
        <f t="shared" si="144"/>
        <v>Item_24_PATI</v>
      </c>
      <c r="E1554" t="s">
        <v>56</v>
      </c>
      <c r="F1554" s="5">
        <f t="shared" si="145"/>
        <v>39.5</v>
      </c>
      <c r="G1554">
        <v>39.5</v>
      </c>
      <c r="H1554">
        <f t="shared" si="146"/>
        <v>3</v>
      </c>
      <c r="I1554">
        <v>3</v>
      </c>
      <c r="J1554" s="3">
        <f t="shared" si="147"/>
        <v>118.5</v>
      </c>
      <c r="K1554">
        <v>118.5</v>
      </c>
      <c r="L1554" t="str">
        <f t="shared" si="148"/>
        <v>Low</v>
      </c>
      <c r="M1554" t="s">
        <v>25</v>
      </c>
      <c r="N1554" t="s">
        <v>38</v>
      </c>
      <c r="O1554" s="1">
        <v>44831</v>
      </c>
      <c r="P1554" s="7" t="str">
        <f t="shared" si="149"/>
        <v>YES</v>
      </c>
      <c r="Q1554" t="b">
        <v>1</v>
      </c>
    </row>
    <row r="1555" spans="1:17" x14ac:dyDescent="0.3">
      <c r="A1555" t="s">
        <v>1795</v>
      </c>
      <c r="B1555" t="s">
        <v>69</v>
      </c>
      <c r="C1555" t="s">
        <v>32</v>
      </c>
      <c r="D1555" t="str">
        <f t="shared" si="144"/>
        <v>Item_1_FOOD</v>
      </c>
      <c r="E1555" t="s">
        <v>37</v>
      </c>
      <c r="F1555" s="5">
        <f t="shared" si="145"/>
        <v>5</v>
      </c>
      <c r="G1555">
        <v>5</v>
      </c>
      <c r="H1555">
        <f t="shared" si="146"/>
        <v>7</v>
      </c>
      <c r="I1555">
        <v>7</v>
      </c>
      <c r="J1555" s="3">
        <f t="shared" si="147"/>
        <v>35</v>
      </c>
      <c r="K1555">
        <v>35</v>
      </c>
      <c r="L1555" t="str">
        <f t="shared" si="148"/>
        <v>Low</v>
      </c>
      <c r="M1555" t="s">
        <v>25</v>
      </c>
      <c r="N1555" t="s">
        <v>38</v>
      </c>
      <c r="O1555" s="1">
        <v>45608</v>
      </c>
      <c r="P1555" s="7" t="str">
        <f t="shared" si="149"/>
        <v>NO</v>
      </c>
      <c r="Q1555" t="b">
        <v>0</v>
      </c>
    </row>
    <row r="1556" spans="1:17" x14ac:dyDescent="0.3">
      <c r="A1556" t="s">
        <v>1796</v>
      </c>
      <c r="B1556" t="s">
        <v>80</v>
      </c>
      <c r="C1556" t="s">
        <v>41</v>
      </c>
      <c r="D1556" t="str">
        <f t="shared" si="144"/>
        <v>Item_4_FURN</v>
      </c>
      <c r="E1556" t="s">
        <v>556</v>
      </c>
      <c r="F1556" s="5">
        <f t="shared" si="145"/>
        <v>9.5</v>
      </c>
      <c r="G1556">
        <v>9.5</v>
      </c>
      <c r="H1556">
        <f t="shared" si="146"/>
        <v>5</v>
      </c>
      <c r="I1556">
        <v>5</v>
      </c>
      <c r="J1556" s="3">
        <f t="shared" si="147"/>
        <v>47.5</v>
      </c>
      <c r="K1556">
        <v>47.5</v>
      </c>
      <c r="L1556" t="str">
        <f t="shared" si="148"/>
        <v>Low</v>
      </c>
      <c r="M1556" t="s">
        <v>48</v>
      </c>
      <c r="N1556" t="s">
        <v>38</v>
      </c>
      <c r="O1556" s="1">
        <v>44799</v>
      </c>
      <c r="P1556" s="7" t="str">
        <f t="shared" si="149"/>
        <v>YES</v>
      </c>
      <c r="Q1556" t="b">
        <v>1</v>
      </c>
    </row>
    <row r="1557" spans="1:17" x14ac:dyDescent="0.3">
      <c r="A1557" t="s">
        <v>1797</v>
      </c>
      <c r="B1557" t="s">
        <v>84</v>
      </c>
      <c r="C1557" t="s">
        <v>19</v>
      </c>
      <c r="D1557" s="2" t="str">
        <f t="shared" si="144"/>
        <v>Unknown_Item</v>
      </c>
      <c r="F1557" s="6">
        <f t="shared" si="145"/>
        <v>23.365911749958215</v>
      </c>
      <c r="H1557">
        <f t="shared" si="146"/>
        <v>4</v>
      </c>
      <c r="I1557">
        <v>4</v>
      </c>
      <c r="J1557" s="3">
        <f t="shared" si="147"/>
        <v>62</v>
      </c>
      <c r="K1557">
        <v>62</v>
      </c>
      <c r="L1557" t="str">
        <f t="shared" si="148"/>
        <v>Low</v>
      </c>
      <c r="M1557" t="s">
        <v>15</v>
      </c>
      <c r="N1557" t="s">
        <v>38</v>
      </c>
      <c r="O1557" s="1">
        <v>44688</v>
      </c>
      <c r="P1557" s="7" t="str">
        <f t="shared" si="149"/>
        <v>YES</v>
      </c>
      <c r="Q1557" t="b">
        <v>1</v>
      </c>
    </row>
    <row r="1558" spans="1:17" x14ac:dyDescent="0.3">
      <c r="A1558" t="s">
        <v>1798</v>
      </c>
      <c r="B1558" t="s">
        <v>100</v>
      </c>
      <c r="C1558" t="s">
        <v>13</v>
      </c>
      <c r="D1558" t="str">
        <f t="shared" si="144"/>
        <v>Item_23_PATI</v>
      </c>
      <c r="E1558" t="s">
        <v>796</v>
      </c>
      <c r="F1558" s="5">
        <f t="shared" si="145"/>
        <v>38</v>
      </c>
      <c r="G1558">
        <v>38</v>
      </c>
      <c r="H1558">
        <f t="shared" si="146"/>
        <v>5</v>
      </c>
      <c r="I1558">
        <v>5</v>
      </c>
      <c r="J1558" s="3">
        <f t="shared" si="147"/>
        <v>190</v>
      </c>
      <c r="K1558">
        <v>190</v>
      </c>
      <c r="L1558" t="str">
        <f t="shared" si="148"/>
        <v>Medium</v>
      </c>
      <c r="M1558" t="s">
        <v>15</v>
      </c>
      <c r="N1558" t="s">
        <v>38</v>
      </c>
      <c r="O1558" s="1">
        <v>45355</v>
      </c>
      <c r="P1558" s="7" t="str">
        <f t="shared" si="149"/>
        <v>YES</v>
      </c>
      <c r="Q1558" t="b">
        <v>1</v>
      </c>
    </row>
    <row r="1559" spans="1:17" x14ac:dyDescent="0.3">
      <c r="A1559" t="s">
        <v>1799</v>
      </c>
      <c r="B1559" t="s">
        <v>113</v>
      </c>
      <c r="C1559" t="s">
        <v>66</v>
      </c>
      <c r="D1559" t="str">
        <f t="shared" si="144"/>
        <v>Item_12_ELEC</v>
      </c>
      <c r="E1559" t="s">
        <v>367</v>
      </c>
      <c r="F1559" s="5">
        <f t="shared" si="145"/>
        <v>21.5</v>
      </c>
      <c r="G1559">
        <v>21.5</v>
      </c>
      <c r="H1559">
        <f t="shared" si="146"/>
        <v>4</v>
      </c>
      <c r="I1559">
        <v>4</v>
      </c>
      <c r="J1559" s="3">
        <f t="shared" si="147"/>
        <v>86</v>
      </c>
      <c r="K1559">
        <v>86</v>
      </c>
      <c r="L1559" t="str">
        <f t="shared" si="148"/>
        <v>Low</v>
      </c>
      <c r="M1559" t="s">
        <v>25</v>
      </c>
      <c r="N1559" t="s">
        <v>16</v>
      </c>
      <c r="O1559" s="1">
        <v>45476</v>
      </c>
      <c r="P1559" s="7" t="str">
        <f t="shared" si="149"/>
        <v>YES</v>
      </c>
      <c r="Q1559" t="b">
        <v>1</v>
      </c>
    </row>
    <row r="1560" spans="1:17" x14ac:dyDescent="0.3">
      <c r="A1560" t="s">
        <v>1800</v>
      </c>
      <c r="B1560" t="s">
        <v>55</v>
      </c>
      <c r="C1560" t="s">
        <v>66</v>
      </c>
      <c r="D1560" t="str">
        <f t="shared" si="144"/>
        <v>Item_25_ELEC</v>
      </c>
      <c r="E1560" t="s">
        <v>420</v>
      </c>
      <c r="F1560" s="5">
        <f t="shared" si="145"/>
        <v>41</v>
      </c>
      <c r="G1560">
        <v>41</v>
      </c>
      <c r="H1560">
        <f t="shared" si="146"/>
        <v>9</v>
      </c>
      <c r="I1560">
        <v>9</v>
      </c>
      <c r="J1560" s="3">
        <f t="shared" si="147"/>
        <v>369</v>
      </c>
      <c r="K1560">
        <v>369</v>
      </c>
      <c r="L1560" t="str">
        <f t="shared" si="148"/>
        <v>High</v>
      </c>
      <c r="M1560" t="s">
        <v>15</v>
      </c>
      <c r="N1560" t="s">
        <v>38</v>
      </c>
      <c r="O1560" s="1">
        <v>44678</v>
      </c>
      <c r="P1560" s="7" t="str">
        <f t="shared" si="149"/>
        <v>YES</v>
      </c>
      <c r="Q1560" t="b">
        <v>1</v>
      </c>
    </row>
    <row r="1561" spans="1:17" x14ac:dyDescent="0.3">
      <c r="A1561" t="s">
        <v>1801</v>
      </c>
      <c r="B1561" t="s">
        <v>123</v>
      </c>
      <c r="C1561" t="s">
        <v>23</v>
      </c>
      <c r="D1561" t="str">
        <f t="shared" si="144"/>
        <v>Item_20_BUTC</v>
      </c>
      <c r="E1561" t="s">
        <v>85</v>
      </c>
      <c r="F1561" s="5">
        <f t="shared" si="145"/>
        <v>33.5</v>
      </c>
      <c r="G1561">
        <v>33.5</v>
      </c>
      <c r="H1561">
        <f t="shared" si="146"/>
        <v>9</v>
      </c>
      <c r="I1561">
        <v>9</v>
      </c>
      <c r="J1561" s="3">
        <f t="shared" si="147"/>
        <v>301.5</v>
      </c>
      <c r="K1561">
        <v>301.5</v>
      </c>
      <c r="L1561" t="str">
        <f t="shared" si="148"/>
        <v>High</v>
      </c>
      <c r="M1561" t="s">
        <v>48</v>
      </c>
      <c r="N1561" t="s">
        <v>16</v>
      </c>
      <c r="O1561" s="1">
        <v>45389</v>
      </c>
      <c r="P1561" s="9" t="str">
        <f t="shared" si="149"/>
        <v>N/A</v>
      </c>
    </row>
    <row r="1562" spans="1:17" x14ac:dyDescent="0.3">
      <c r="A1562" t="s">
        <v>1802</v>
      </c>
      <c r="B1562" t="s">
        <v>65</v>
      </c>
      <c r="C1562" t="s">
        <v>23</v>
      </c>
      <c r="D1562" t="str">
        <f t="shared" si="144"/>
        <v>Item_1_BUTC</v>
      </c>
      <c r="E1562" t="s">
        <v>397</v>
      </c>
      <c r="F1562" s="5">
        <f t="shared" si="145"/>
        <v>5</v>
      </c>
      <c r="G1562">
        <v>5</v>
      </c>
      <c r="H1562">
        <f t="shared" si="146"/>
        <v>3</v>
      </c>
      <c r="I1562">
        <v>3</v>
      </c>
      <c r="J1562" s="3">
        <f t="shared" si="147"/>
        <v>15</v>
      </c>
      <c r="K1562">
        <v>15</v>
      </c>
      <c r="L1562" t="str">
        <f t="shared" si="148"/>
        <v>Low</v>
      </c>
      <c r="M1562" t="s">
        <v>25</v>
      </c>
      <c r="N1562" t="s">
        <v>38</v>
      </c>
      <c r="O1562" s="1">
        <v>45335</v>
      </c>
      <c r="P1562" s="7" t="str">
        <f t="shared" si="149"/>
        <v>YES</v>
      </c>
      <c r="Q1562" t="b">
        <v>1</v>
      </c>
    </row>
    <row r="1563" spans="1:17" x14ac:dyDescent="0.3">
      <c r="A1563" t="s">
        <v>1803</v>
      </c>
      <c r="B1563" t="s">
        <v>80</v>
      </c>
      <c r="C1563" t="s">
        <v>41</v>
      </c>
      <c r="D1563" t="str">
        <f t="shared" si="144"/>
        <v>Item_16_FURN</v>
      </c>
      <c r="E1563" t="s">
        <v>44</v>
      </c>
      <c r="F1563" s="5">
        <f t="shared" si="145"/>
        <v>27.5</v>
      </c>
      <c r="G1563">
        <v>27.5</v>
      </c>
      <c r="H1563">
        <f t="shared" si="146"/>
        <v>10</v>
      </c>
      <c r="I1563">
        <v>10</v>
      </c>
      <c r="J1563" s="3">
        <f t="shared" si="147"/>
        <v>275</v>
      </c>
      <c r="K1563">
        <v>275</v>
      </c>
      <c r="L1563" t="str">
        <f t="shared" si="148"/>
        <v>Medium</v>
      </c>
      <c r="M1563" t="s">
        <v>15</v>
      </c>
      <c r="N1563" t="s">
        <v>38</v>
      </c>
      <c r="O1563" s="1">
        <v>45498</v>
      </c>
      <c r="P1563" s="9" t="str">
        <f t="shared" si="149"/>
        <v>N/A</v>
      </c>
    </row>
    <row r="1564" spans="1:17" x14ac:dyDescent="0.3">
      <c r="A1564" t="s">
        <v>1804</v>
      </c>
      <c r="B1564" t="s">
        <v>108</v>
      </c>
      <c r="C1564" t="s">
        <v>32</v>
      </c>
      <c r="D1564" t="str">
        <f t="shared" si="144"/>
        <v>Item_7_FOOD</v>
      </c>
      <c r="E1564" t="s">
        <v>195</v>
      </c>
      <c r="F1564" s="5">
        <f t="shared" si="145"/>
        <v>14</v>
      </c>
      <c r="G1564">
        <v>14</v>
      </c>
      <c r="H1564">
        <f t="shared" si="146"/>
        <v>8</v>
      </c>
      <c r="I1564">
        <v>8</v>
      </c>
      <c r="J1564" s="3">
        <f t="shared" si="147"/>
        <v>112</v>
      </c>
      <c r="K1564">
        <v>112</v>
      </c>
      <c r="L1564" t="str">
        <f t="shared" si="148"/>
        <v>Low</v>
      </c>
      <c r="M1564" t="s">
        <v>15</v>
      </c>
      <c r="N1564" t="s">
        <v>16</v>
      </c>
      <c r="O1564" s="1">
        <v>44705</v>
      </c>
      <c r="P1564" s="7" t="str">
        <f t="shared" si="149"/>
        <v>YES</v>
      </c>
      <c r="Q1564" t="b">
        <v>1</v>
      </c>
    </row>
    <row r="1565" spans="1:17" x14ac:dyDescent="0.3">
      <c r="A1565" t="s">
        <v>1805</v>
      </c>
      <c r="B1565" t="s">
        <v>98</v>
      </c>
      <c r="C1565" t="s">
        <v>28</v>
      </c>
      <c r="D1565" s="2" t="str">
        <f t="shared" si="144"/>
        <v>Unknown_Item</v>
      </c>
      <c r="F1565" s="6">
        <f t="shared" si="145"/>
        <v>23.365911749958215</v>
      </c>
      <c r="H1565">
        <f t="shared" si="146"/>
        <v>1</v>
      </c>
      <c r="I1565">
        <v>1</v>
      </c>
      <c r="J1565" s="3">
        <f t="shared" si="147"/>
        <v>20</v>
      </c>
      <c r="K1565">
        <v>20</v>
      </c>
      <c r="L1565" t="str">
        <f t="shared" si="148"/>
        <v>Low</v>
      </c>
      <c r="M1565" t="s">
        <v>15</v>
      </c>
      <c r="N1565" t="s">
        <v>38</v>
      </c>
      <c r="O1565" s="1">
        <v>45539</v>
      </c>
      <c r="P1565" s="7" t="str">
        <f t="shared" si="149"/>
        <v>NO</v>
      </c>
      <c r="Q1565" t="b">
        <v>0</v>
      </c>
    </row>
    <row r="1566" spans="1:17" x14ac:dyDescent="0.3">
      <c r="A1566" t="s">
        <v>1806</v>
      </c>
      <c r="B1566" t="s">
        <v>69</v>
      </c>
      <c r="C1566" t="s">
        <v>13</v>
      </c>
      <c r="D1566" t="str">
        <f t="shared" si="144"/>
        <v>Item_6_PATI</v>
      </c>
      <c r="E1566" t="s">
        <v>96</v>
      </c>
      <c r="F1566" s="5">
        <f t="shared" si="145"/>
        <v>12.5</v>
      </c>
      <c r="G1566">
        <v>12.5</v>
      </c>
      <c r="H1566">
        <f t="shared" si="146"/>
        <v>2</v>
      </c>
      <c r="I1566">
        <v>2</v>
      </c>
      <c r="J1566" s="3">
        <f t="shared" si="147"/>
        <v>25</v>
      </c>
      <c r="K1566">
        <v>25</v>
      </c>
      <c r="L1566" t="str">
        <f t="shared" si="148"/>
        <v>Low</v>
      </c>
      <c r="M1566" t="s">
        <v>48</v>
      </c>
      <c r="N1566" t="s">
        <v>38</v>
      </c>
      <c r="O1566" s="1">
        <v>44622</v>
      </c>
      <c r="P1566" s="9" t="str">
        <f t="shared" si="149"/>
        <v>N/A</v>
      </c>
    </row>
    <row r="1567" spans="1:17" x14ac:dyDescent="0.3">
      <c r="A1567" t="s">
        <v>1807</v>
      </c>
      <c r="B1567" t="s">
        <v>43</v>
      </c>
      <c r="C1567" t="s">
        <v>32</v>
      </c>
      <c r="D1567" t="str">
        <f t="shared" si="144"/>
        <v>Item_6_FOOD</v>
      </c>
      <c r="E1567" t="s">
        <v>33</v>
      </c>
      <c r="F1567" s="5">
        <f t="shared" si="145"/>
        <v>12.5</v>
      </c>
      <c r="G1567">
        <v>12.5</v>
      </c>
      <c r="H1567">
        <f t="shared" si="146"/>
        <v>3</v>
      </c>
      <c r="I1567">
        <v>3</v>
      </c>
      <c r="J1567" s="3">
        <f t="shared" si="147"/>
        <v>37.5</v>
      </c>
      <c r="K1567">
        <v>37.5</v>
      </c>
      <c r="L1567" t="str">
        <f t="shared" si="148"/>
        <v>Low</v>
      </c>
      <c r="M1567" t="s">
        <v>15</v>
      </c>
      <c r="N1567" t="s">
        <v>16</v>
      </c>
      <c r="O1567" s="1">
        <v>45308</v>
      </c>
      <c r="P1567" s="7" t="str">
        <f t="shared" si="149"/>
        <v>YES</v>
      </c>
      <c r="Q1567" t="b">
        <v>1</v>
      </c>
    </row>
    <row r="1568" spans="1:17" x14ac:dyDescent="0.3">
      <c r="A1568" t="s">
        <v>1808</v>
      </c>
      <c r="B1568" t="s">
        <v>74</v>
      </c>
      <c r="C1568" t="s">
        <v>13</v>
      </c>
      <c r="D1568" t="str">
        <f t="shared" si="144"/>
        <v>Item_24_PATI</v>
      </c>
      <c r="E1568" t="s">
        <v>56</v>
      </c>
      <c r="F1568" s="5">
        <f t="shared" si="145"/>
        <v>39.5</v>
      </c>
      <c r="G1568">
        <v>39.5</v>
      </c>
      <c r="H1568">
        <f t="shared" si="146"/>
        <v>6</v>
      </c>
      <c r="I1568">
        <v>6</v>
      </c>
      <c r="J1568" s="3">
        <f t="shared" si="147"/>
        <v>237</v>
      </c>
      <c r="K1568">
        <v>237</v>
      </c>
      <c r="L1568" t="str">
        <f t="shared" si="148"/>
        <v>Medium</v>
      </c>
      <c r="M1568" t="s">
        <v>48</v>
      </c>
      <c r="N1568" t="s">
        <v>16</v>
      </c>
      <c r="O1568" s="1">
        <v>45096</v>
      </c>
      <c r="P1568" s="7" t="str">
        <f t="shared" si="149"/>
        <v>YES</v>
      </c>
      <c r="Q1568" t="b">
        <v>1</v>
      </c>
    </row>
    <row r="1569" spans="1:17" x14ac:dyDescent="0.3">
      <c r="A1569" t="s">
        <v>1809</v>
      </c>
      <c r="B1569" t="s">
        <v>74</v>
      </c>
      <c r="C1569" t="s">
        <v>28</v>
      </c>
      <c r="D1569" t="str">
        <f t="shared" si="144"/>
        <v>Item_20_BEVE</v>
      </c>
      <c r="E1569" t="s">
        <v>258</v>
      </c>
      <c r="F1569" s="5">
        <f t="shared" si="145"/>
        <v>33.5</v>
      </c>
      <c r="G1569">
        <v>33.5</v>
      </c>
      <c r="H1569">
        <f t="shared" si="146"/>
        <v>8</v>
      </c>
      <c r="I1569">
        <v>8</v>
      </c>
      <c r="J1569" s="3">
        <f t="shared" si="147"/>
        <v>268</v>
      </c>
      <c r="K1569">
        <v>268</v>
      </c>
      <c r="L1569" t="str">
        <f t="shared" si="148"/>
        <v>Medium</v>
      </c>
      <c r="M1569" t="s">
        <v>25</v>
      </c>
      <c r="N1569" t="s">
        <v>38</v>
      </c>
      <c r="O1569" s="1">
        <v>45658</v>
      </c>
      <c r="P1569" s="7" t="str">
        <f t="shared" si="149"/>
        <v>NO</v>
      </c>
      <c r="Q1569" t="b">
        <v>0</v>
      </c>
    </row>
    <row r="1570" spans="1:17" x14ac:dyDescent="0.3">
      <c r="A1570" t="s">
        <v>1810</v>
      </c>
      <c r="B1570" t="s">
        <v>55</v>
      </c>
      <c r="C1570" t="s">
        <v>23</v>
      </c>
      <c r="D1570" t="str">
        <f t="shared" si="144"/>
        <v>Item_25_BUTC</v>
      </c>
      <c r="E1570" t="s">
        <v>383</v>
      </c>
      <c r="F1570" s="5">
        <f t="shared" si="145"/>
        <v>41</v>
      </c>
      <c r="G1570">
        <v>41</v>
      </c>
      <c r="H1570">
        <f t="shared" si="146"/>
        <v>10</v>
      </c>
      <c r="I1570">
        <v>10</v>
      </c>
      <c r="J1570" s="3">
        <f t="shared" si="147"/>
        <v>410</v>
      </c>
      <c r="K1570">
        <v>410</v>
      </c>
      <c r="L1570" t="str">
        <f t="shared" si="148"/>
        <v>High</v>
      </c>
      <c r="M1570" t="s">
        <v>25</v>
      </c>
      <c r="N1570" t="s">
        <v>38</v>
      </c>
      <c r="O1570" s="1">
        <v>45285</v>
      </c>
      <c r="P1570" s="7" t="str">
        <f t="shared" si="149"/>
        <v>YES</v>
      </c>
      <c r="Q1570" t="b">
        <v>1</v>
      </c>
    </row>
    <row r="1571" spans="1:17" x14ac:dyDescent="0.3">
      <c r="A1571" t="s">
        <v>1811</v>
      </c>
      <c r="B1571" t="s">
        <v>65</v>
      </c>
      <c r="C1571" t="s">
        <v>66</v>
      </c>
      <c r="D1571" t="str">
        <f t="shared" si="144"/>
        <v>Item_17_ELEC</v>
      </c>
      <c r="E1571" t="s">
        <v>377</v>
      </c>
      <c r="F1571" s="5">
        <f t="shared" si="145"/>
        <v>29</v>
      </c>
      <c r="G1571">
        <v>29</v>
      </c>
      <c r="H1571">
        <f t="shared" si="146"/>
        <v>3</v>
      </c>
      <c r="I1571">
        <v>3</v>
      </c>
      <c r="J1571" s="3">
        <f t="shared" si="147"/>
        <v>87</v>
      </c>
      <c r="K1571">
        <v>87</v>
      </c>
      <c r="L1571" t="str">
        <f t="shared" si="148"/>
        <v>Low</v>
      </c>
      <c r="M1571" t="s">
        <v>25</v>
      </c>
      <c r="N1571" t="s">
        <v>38</v>
      </c>
      <c r="O1571" s="1">
        <v>44913</v>
      </c>
      <c r="P1571" s="7" t="str">
        <f t="shared" si="149"/>
        <v>YES</v>
      </c>
      <c r="Q1571" t="b">
        <v>1</v>
      </c>
    </row>
    <row r="1572" spans="1:17" x14ac:dyDescent="0.3">
      <c r="A1572" t="s">
        <v>1812</v>
      </c>
      <c r="B1572" t="s">
        <v>43</v>
      </c>
      <c r="C1572" t="s">
        <v>130</v>
      </c>
      <c r="D1572" t="str">
        <f t="shared" si="144"/>
        <v>Item_16_COMP</v>
      </c>
      <c r="E1572" t="s">
        <v>131</v>
      </c>
      <c r="F1572" s="5">
        <f t="shared" si="145"/>
        <v>27.5</v>
      </c>
      <c r="G1572">
        <v>27.5</v>
      </c>
      <c r="H1572">
        <f t="shared" si="146"/>
        <v>9</v>
      </c>
      <c r="I1572">
        <v>9</v>
      </c>
      <c r="J1572" s="3">
        <f t="shared" si="147"/>
        <v>247.5</v>
      </c>
      <c r="K1572">
        <v>247.5</v>
      </c>
      <c r="L1572" t="str">
        <f t="shared" si="148"/>
        <v>Medium</v>
      </c>
      <c r="M1572" t="s">
        <v>48</v>
      </c>
      <c r="N1572" t="s">
        <v>38</v>
      </c>
      <c r="O1572" s="1">
        <v>45292</v>
      </c>
      <c r="P1572" s="7" t="str">
        <f t="shared" si="149"/>
        <v>NO</v>
      </c>
      <c r="Q1572" t="b">
        <v>0</v>
      </c>
    </row>
    <row r="1573" spans="1:17" x14ac:dyDescent="0.3">
      <c r="A1573" t="s">
        <v>1813</v>
      </c>
      <c r="B1573" t="s">
        <v>63</v>
      </c>
      <c r="C1573" t="s">
        <v>130</v>
      </c>
      <c r="D1573" t="str">
        <f t="shared" si="144"/>
        <v>Item_11_COMP</v>
      </c>
      <c r="E1573" t="s">
        <v>335</v>
      </c>
      <c r="F1573" s="5">
        <f t="shared" si="145"/>
        <v>20</v>
      </c>
      <c r="G1573">
        <v>20</v>
      </c>
      <c r="H1573">
        <f t="shared" si="146"/>
        <v>10</v>
      </c>
      <c r="I1573">
        <v>10</v>
      </c>
      <c r="J1573" s="3">
        <f t="shared" si="147"/>
        <v>200</v>
      </c>
      <c r="K1573">
        <v>200</v>
      </c>
      <c r="L1573" t="str">
        <f t="shared" si="148"/>
        <v>Medium</v>
      </c>
      <c r="M1573" t="s">
        <v>15</v>
      </c>
      <c r="N1573" t="s">
        <v>38</v>
      </c>
      <c r="O1573" s="1">
        <v>45033</v>
      </c>
      <c r="P1573" s="7" t="str">
        <f t="shared" si="149"/>
        <v>YES</v>
      </c>
      <c r="Q1573" t="b">
        <v>1</v>
      </c>
    </row>
    <row r="1574" spans="1:17" x14ac:dyDescent="0.3">
      <c r="A1574" t="s">
        <v>1814</v>
      </c>
      <c r="B1574" t="s">
        <v>123</v>
      </c>
      <c r="C1574" t="s">
        <v>28</v>
      </c>
      <c r="D1574" t="str">
        <f t="shared" si="144"/>
        <v>Item_14_BEVE</v>
      </c>
      <c r="E1574" t="s">
        <v>205</v>
      </c>
      <c r="F1574" s="5">
        <f t="shared" si="145"/>
        <v>24.5</v>
      </c>
      <c r="G1574">
        <v>24.5</v>
      </c>
      <c r="H1574">
        <f t="shared" si="146"/>
        <v>2</v>
      </c>
      <c r="I1574">
        <v>2</v>
      </c>
      <c r="J1574" s="3">
        <f t="shared" si="147"/>
        <v>49</v>
      </c>
      <c r="K1574">
        <v>49</v>
      </c>
      <c r="L1574" t="str">
        <f t="shared" si="148"/>
        <v>Low</v>
      </c>
      <c r="M1574" t="s">
        <v>48</v>
      </c>
      <c r="N1574" t="s">
        <v>16</v>
      </c>
      <c r="O1574" s="1">
        <v>45628</v>
      </c>
      <c r="P1574" s="9" t="str">
        <f t="shared" si="149"/>
        <v>N/A</v>
      </c>
    </row>
    <row r="1575" spans="1:17" x14ac:dyDescent="0.3">
      <c r="A1575" t="s">
        <v>1815</v>
      </c>
      <c r="B1575" t="s">
        <v>98</v>
      </c>
      <c r="C1575" t="s">
        <v>41</v>
      </c>
      <c r="D1575" t="str">
        <f t="shared" si="144"/>
        <v>Item_11_FURN</v>
      </c>
      <c r="E1575" t="s">
        <v>190</v>
      </c>
      <c r="F1575" s="5">
        <f t="shared" si="145"/>
        <v>20</v>
      </c>
      <c r="G1575">
        <v>20</v>
      </c>
      <c r="H1575">
        <f t="shared" si="146"/>
        <v>8</v>
      </c>
      <c r="I1575">
        <v>8</v>
      </c>
      <c r="J1575" s="3">
        <f t="shared" si="147"/>
        <v>160</v>
      </c>
      <c r="K1575">
        <v>160</v>
      </c>
      <c r="L1575" t="str">
        <f t="shared" si="148"/>
        <v>Medium</v>
      </c>
      <c r="M1575" t="s">
        <v>15</v>
      </c>
      <c r="N1575" t="s">
        <v>38</v>
      </c>
      <c r="O1575" s="1">
        <v>44984</v>
      </c>
      <c r="P1575" s="7" t="str">
        <f t="shared" si="149"/>
        <v>YES</v>
      </c>
      <c r="Q1575" t="b">
        <v>1</v>
      </c>
    </row>
    <row r="1576" spans="1:17" x14ac:dyDescent="0.3">
      <c r="A1576" t="s">
        <v>1816</v>
      </c>
      <c r="B1576" t="s">
        <v>69</v>
      </c>
      <c r="C1576" t="s">
        <v>32</v>
      </c>
      <c r="D1576" t="str">
        <f t="shared" si="144"/>
        <v>Item_3_FOOD</v>
      </c>
      <c r="E1576" t="s">
        <v>126</v>
      </c>
      <c r="F1576" s="5">
        <f t="shared" si="145"/>
        <v>8</v>
      </c>
      <c r="G1576">
        <v>8</v>
      </c>
      <c r="H1576">
        <f t="shared" si="146"/>
        <v>9</v>
      </c>
      <c r="I1576">
        <v>9</v>
      </c>
      <c r="J1576" s="3">
        <f t="shared" si="147"/>
        <v>72</v>
      </c>
      <c r="K1576">
        <v>72</v>
      </c>
      <c r="L1576" t="str">
        <f t="shared" si="148"/>
        <v>Low</v>
      </c>
      <c r="M1576" t="s">
        <v>25</v>
      </c>
      <c r="N1576" t="s">
        <v>38</v>
      </c>
      <c r="O1576" s="1">
        <v>45201</v>
      </c>
      <c r="P1576" s="7" t="str">
        <f t="shared" si="149"/>
        <v>NO</v>
      </c>
      <c r="Q1576" t="b">
        <v>0</v>
      </c>
    </row>
    <row r="1577" spans="1:17" x14ac:dyDescent="0.3">
      <c r="A1577" t="s">
        <v>1817</v>
      </c>
      <c r="B1577" t="s">
        <v>100</v>
      </c>
      <c r="C1577" t="s">
        <v>41</v>
      </c>
      <c r="D1577" t="str">
        <f t="shared" si="144"/>
        <v>Item_4_FURN</v>
      </c>
      <c r="E1577" t="s">
        <v>556</v>
      </c>
      <c r="F1577" s="5">
        <f t="shared" si="145"/>
        <v>9.5</v>
      </c>
      <c r="G1577">
        <v>9.5</v>
      </c>
      <c r="H1577">
        <f t="shared" si="146"/>
        <v>5</v>
      </c>
      <c r="I1577">
        <v>5</v>
      </c>
      <c r="J1577" s="3">
        <f t="shared" si="147"/>
        <v>47.5</v>
      </c>
      <c r="K1577">
        <v>47.5</v>
      </c>
      <c r="L1577" t="str">
        <f t="shared" si="148"/>
        <v>Low</v>
      </c>
      <c r="M1577" t="s">
        <v>48</v>
      </c>
      <c r="N1577" t="s">
        <v>38</v>
      </c>
      <c r="O1577" s="1">
        <v>44927</v>
      </c>
      <c r="P1577" s="7" t="str">
        <f t="shared" si="149"/>
        <v>YES</v>
      </c>
      <c r="Q1577" t="b">
        <v>1</v>
      </c>
    </row>
    <row r="1578" spans="1:17" x14ac:dyDescent="0.3">
      <c r="A1578" t="s">
        <v>1818</v>
      </c>
      <c r="B1578" t="s">
        <v>98</v>
      </c>
      <c r="C1578" t="s">
        <v>32</v>
      </c>
      <c r="D1578" t="str">
        <f t="shared" si="144"/>
        <v>Item_17_FOOD</v>
      </c>
      <c r="E1578" t="s">
        <v>498</v>
      </c>
      <c r="F1578" s="5">
        <f t="shared" si="145"/>
        <v>29</v>
      </c>
      <c r="G1578">
        <v>29</v>
      </c>
      <c r="H1578">
        <f t="shared" si="146"/>
        <v>4</v>
      </c>
      <c r="I1578">
        <v>4</v>
      </c>
      <c r="J1578" s="3">
        <f t="shared" si="147"/>
        <v>116</v>
      </c>
      <c r="K1578">
        <v>116</v>
      </c>
      <c r="L1578" t="str">
        <f t="shared" si="148"/>
        <v>Low</v>
      </c>
      <c r="M1578" t="s">
        <v>48</v>
      </c>
      <c r="N1578" t="s">
        <v>38</v>
      </c>
      <c r="O1578" s="1">
        <v>45652</v>
      </c>
      <c r="P1578" s="9" t="str">
        <f t="shared" si="149"/>
        <v>N/A</v>
      </c>
    </row>
    <row r="1579" spans="1:17" x14ac:dyDescent="0.3">
      <c r="A1579" t="s">
        <v>1819</v>
      </c>
      <c r="B1579" t="s">
        <v>40</v>
      </c>
      <c r="C1579" t="s">
        <v>66</v>
      </c>
      <c r="D1579" t="str">
        <f t="shared" si="144"/>
        <v>Item_11_ELEC</v>
      </c>
      <c r="E1579" t="s">
        <v>486</v>
      </c>
      <c r="F1579" s="5">
        <f t="shared" si="145"/>
        <v>20</v>
      </c>
      <c r="G1579">
        <v>20</v>
      </c>
      <c r="H1579">
        <f t="shared" si="146"/>
        <v>5</v>
      </c>
      <c r="I1579">
        <v>5</v>
      </c>
      <c r="J1579" s="3">
        <f t="shared" si="147"/>
        <v>100</v>
      </c>
      <c r="K1579">
        <v>100</v>
      </c>
      <c r="L1579" t="str">
        <f t="shared" si="148"/>
        <v>Low</v>
      </c>
      <c r="M1579" t="s">
        <v>15</v>
      </c>
      <c r="N1579" t="s">
        <v>38</v>
      </c>
      <c r="O1579" s="1">
        <v>44695</v>
      </c>
      <c r="P1579" s="7" t="str">
        <f t="shared" si="149"/>
        <v>NO</v>
      </c>
      <c r="Q1579" t="b">
        <v>0</v>
      </c>
    </row>
    <row r="1580" spans="1:17" x14ac:dyDescent="0.3">
      <c r="A1580" t="s">
        <v>1820</v>
      </c>
      <c r="B1580" t="s">
        <v>74</v>
      </c>
      <c r="C1580" t="s">
        <v>28</v>
      </c>
      <c r="D1580" t="str">
        <f t="shared" si="144"/>
        <v>Item_18_BEVE</v>
      </c>
      <c r="E1580" t="s">
        <v>727</v>
      </c>
      <c r="F1580" s="5">
        <f t="shared" si="145"/>
        <v>30.5</v>
      </c>
      <c r="G1580">
        <v>30.5</v>
      </c>
      <c r="H1580">
        <f t="shared" si="146"/>
        <v>2</v>
      </c>
      <c r="I1580">
        <v>2</v>
      </c>
      <c r="J1580" s="3">
        <f t="shared" si="147"/>
        <v>61</v>
      </c>
      <c r="K1580">
        <v>61</v>
      </c>
      <c r="L1580" t="str">
        <f t="shared" si="148"/>
        <v>Low</v>
      </c>
      <c r="M1580" t="s">
        <v>48</v>
      </c>
      <c r="N1580" t="s">
        <v>16</v>
      </c>
      <c r="O1580" s="1">
        <v>45207</v>
      </c>
      <c r="P1580" s="9" t="str">
        <f t="shared" si="149"/>
        <v>N/A</v>
      </c>
    </row>
    <row r="1581" spans="1:17" x14ac:dyDescent="0.3">
      <c r="A1581" t="s">
        <v>1821</v>
      </c>
      <c r="B1581" t="s">
        <v>22</v>
      </c>
      <c r="C1581" t="s">
        <v>28</v>
      </c>
      <c r="D1581" t="str">
        <f t="shared" si="144"/>
        <v>Item_2_BEVE</v>
      </c>
      <c r="E1581" t="s">
        <v>308</v>
      </c>
      <c r="F1581" s="5">
        <f t="shared" si="145"/>
        <v>6.5</v>
      </c>
      <c r="G1581">
        <v>6.5</v>
      </c>
      <c r="H1581">
        <f t="shared" si="146"/>
        <v>5</v>
      </c>
      <c r="I1581">
        <v>5</v>
      </c>
      <c r="J1581" s="3">
        <f t="shared" si="147"/>
        <v>32.5</v>
      </c>
      <c r="K1581">
        <v>32.5</v>
      </c>
      <c r="L1581" t="str">
        <f t="shared" si="148"/>
        <v>Low</v>
      </c>
      <c r="M1581" t="s">
        <v>25</v>
      </c>
      <c r="N1581" t="s">
        <v>38</v>
      </c>
      <c r="O1581" s="1">
        <v>45507</v>
      </c>
      <c r="P1581" s="7" t="str">
        <f t="shared" si="149"/>
        <v>YES</v>
      </c>
      <c r="Q1581" t="b">
        <v>1</v>
      </c>
    </row>
    <row r="1582" spans="1:17" x14ac:dyDescent="0.3">
      <c r="A1582" t="s">
        <v>1822</v>
      </c>
      <c r="B1582" t="s">
        <v>80</v>
      </c>
      <c r="C1582" t="s">
        <v>41</v>
      </c>
      <c r="D1582" t="str">
        <f t="shared" si="144"/>
        <v>Item_12_FURN</v>
      </c>
      <c r="E1582" t="s">
        <v>709</v>
      </c>
      <c r="F1582" s="5">
        <f t="shared" si="145"/>
        <v>21.5</v>
      </c>
      <c r="G1582">
        <v>21.5</v>
      </c>
      <c r="H1582">
        <f t="shared" si="146"/>
        <v>4</v>
      </c>
      <c r="I1582">
        <v>4</v>
      </c>
      <c r="J1582" s="3">
        <f t="shared" si="147"/>
        <v>86</v>
      </c>
      <c r="K1582">
        <v>86</v>
      </c>
      <c r="L1582" t="str">
        <f t="shared" si="148"/>
        <v>Low</v>
      </c>
      <c r="M1582" t="s">
        <v>25</v>
      </c>
      <c r="N1582" t="s">
        <v>16</v>
      </c>
      <c r="O1582" s="1">
        <v>45657</v>
      </c>
      <c r="P1582" s="9" t="str">
        <f t="shared" si="149"/>
        <v>N/A</v>
      </c>
    </row>
    <row r="1583" spans="1:17" x14ac:dyDescent="0.3">
      <c r="A1583" t="s">
        <v>1823</v>
      </c>
      <c r="B1583" t="s">
        <v>31</v>
      </c>
      <c r="C1583" t="s">
        <v>28</v>
      </c>
      <c r="D1583" t="str">
        <f t="shared" si="144"/>
        <v>Item_9_BEVE</v>
      </c>
      <c r="E1583" t="s">
        <v>1083</v>
      </c>
      <c r="F1583" s="5">
        <f t="shared" si="145"/>
        <v>17</v>
      </c>
      <c r="G1583">
        <v>17</v>
      </c>
      <c r="H1583">
        <f t="shared" si="146"/>
        <v>9</v>
      </c>
      <c r="I1583">
        <v>9</v>
      </c>
      <c r="J1583" s="3">
        <f t="shared" si="147"/>
        <v>153</v>
      </c>
      <c r="K1583">
        <v>153</v>
      </c>
      <c r="L1583" t="str">
        <f t="shared" si="148"/>
        <v>Medium</v>
      </c>
      <c r="M1583" t="s">
        <v>15</v>
      </c>
      <c r="N1583" t="s">
        <v>16</v>
      </c>
      <c r="O1583" s="1">
        <v>45576</v>
      </c>
      <c r="P1583" s="9" t="str">
        <f t="shared" si="149"/>
        <v>N/A</v>
      </c>
    </row>
    <row r="1584" spans="1:17" x14ac:dyDescent="0.3">
      <c r="A1584" t="s">
        <v>1824</v>
      </c>
      <c r="B1584" t="s">
        <v>43</v>
      </c>
      <c r="C1584" t="s">
        <v>28</v>
      </c>
      <c r="D1584" t="str">
        <f t="shared" si="144"/>
        <v>Item_22_BEVE</v>
      </c>
      <c r="E1584" t="s">
        <v>117</v>
      </c>
      <c r="F1584" s="5">
        <f t="shared" si="145"/>
        <v>36.5</v>
      </c>
      <c r="G1584">
        <v>36.5</v>
      </c>
      <c r="H1584">
        <f t="shared" si="146"/>
        <v>8</v>
      </c>
      <c r="I1584">
        <v>8</v>
      </c>
      <c r="J1584" s="3">
        <f t="shared" si="147"/>
        <v>292</v>
      </c>
      <c r="K1584">
        <v>292</v>
      </c>
      <c r="L1584" t="str">
        <f t="shared" si="148"/>
        <v>Medium</v>
      </c>
      <c r="M1584" t="s">
        <v>15</v>
      </c>
      <c r="N1584" t="s">
        <v>16</v>
      </c>
      <c r="O1584" s="1">
        <v>45008</v>
      </c>
      <c r="P1584" s="7" t="str">
        <f t="shared" si="149"/>
        <v>NO</v>
      </c>
      <c r="Q1584" t="b">
        <v>0</v>
      </c>
    </row>
    <row r="1585" spans="1:17" x14ac:dyDescent="0.3">
      <c r="A1585" t="s">
        <v>1825</v>
      </c>
      <c r="B1585" t="s">
        <v>123</v>
      </c>
      <c r="C1585" t="s">
        <v>13</v>
      </c>
      <c r="D1585" t="str">
        <f t="shared" si="144"/>
        <v>Item_12_PATI</v>
      </c>
      <c r="E1585" t="s">
        <v>166</v>
      </c>
      <c r="F1585" s="5">
        <f t="shared" si="145"/>
        <v>21.5</v>
      </c>
      <c r="G1585">
        <v>21.5</v>
      </c>
      <c r="H1585">
        <f t="shared" si="146"/>
        <v>6</v>
      </c>
      <c r="I1585">
        <v>6</v>
      </c>
      <c r="J1585" s="3">
        <f t="shared" si="147"/>
        <v>129</v>
      </c>
      <c r="K1585">
        <v>129</v>
      </c>
      <c r="L1585" t="str">
        <f t="shared" si="148"/>
        <v>Low</v>
      </c>
      <c r="M1585" t="s">
        <v>15</v>
      </c>
      <c r="N1585" t="s">
        <v>38</v>
      </c>
      <c r="O1585" s="1">
        <v>45632</v>
      </c>
      <c r="P1585" s="9" t="str">
        <f t="shared" si="149"/>
        <v>N/A</v>
      </c>
    </row>
    <row r="1586" spans="1:17" x14ac:dyDescent="0.3">
      <c r="A1586" t="s">
        <v>1826</v>
      </c>
      <c r="B1586" t="s">
        <v>69</v>
      </c>
      <c r="C1586" t="s">
        <v>130</v>
      </c>
      <c r="D1586" t="str">
        <f t="shared" si="144"/>
        <v>Item_11_COMP</v>
      </c>
      <c r="E1586" t="s">
        <v>335</v>
      </c>
      <c r="F1586" s="5">
        <f t="shared" si="145"/>
        <v>20</v>
      </c>
      <c r="G1586">
        <v>20</v>
      </c>
      <c r="H1586">
        <f t="shared" si="146"/>
        <v>1</v>
      </c>
      <c r="I1586">
        <v>1</v>
      </c>
      <c r="J1586" s="3">
        <f t="shared" si="147"/>
        <v>20</v>
      </c>
      <c r="K1586">
        <v>20</v>
      </c>
      <c r="L1586" t="str">
        <f t="shared" si="148"/>
        <v>Low</v>
      </c>
      <c r="M1586" t="s">
        <v>48</v>
      </c>
      <c r="N1586" t="s">
        <v>16</v>
      </c>
      <c r="O1586" s="1">
        <v>44695</v>
      </c>
      <c r="P1586" s="7" t="str">
        <f t="shared" si="149"/>
        <v>NO</v>
      </c>
      <c r="Q1586" t="b">
        <v>0</v>
      </c>
    </row>
    <row r="1587" spans="1:17" x14ac:dyDescent="0.3">
      <c r="A1587" t="s">
        <v>1827</v>
      </c>
      <c r="B1587" t="s">
        <v>116</v>
      </c>
      <c r="C1587" t="s">
        <v>66</v>
      </c>
      <c r="D1587" t="str">
        <f t="shared" si="144"/>
        <v>Item_22_ELEC</v>
      </c>
      <c r="E1587" t="s">
        <v>369</v>
      </c>
      <c r="F1587" s="5">
        <f t="shared" si="145"/>
        <v>36.5</v>
      </c>
      <c r="G1587">
        <v>36.5</v>
      </c>
      <c r="H1587">
        <f t="shared" si="146"/>
        <v>3</v>
      </c>
      <c r="I1587">
        <v>3</v>
      </c>
      <c r="J1587" s="3">
        <f t="shared" si="147"/>
        <v>109.5</v>
      </c>
      <c r="K1587">
        <v>109.5</v>
      </c>
      <c r="L1587" t="str">
        <f t="shared" si="148"/>
        <v>Low</v>
      </c>
      <c r="M1587" t="s">
        <v>48</v>
      </c>
      <c r="N1587" t="s">
        <v>38</v>
      </c>
      <c r="O1587" s="1">
        <v>45472</v>
      </c>
      <c r="P1587" s="9" t="str">
        <f t="shared" si="149"/>
        <v>N/A</v>
      </c>
    </row>
    <row r="1588" spans="1:17" x14ac:dyDescent="0.3">
      <c r="A1588" t="s">
        <v>1828</v>
      </c>
      <c r="B1588" t="s">
        <v>69</v>
      </c>
      <c r="C1588" t="s">
        <v>19</v>
      </c>
      <c r="D1588" s="2" t="str">
        <f t="shared" si="144"/>
        <v>Unknown_Item</v>
      </c>
      <c r="F1588" s="6">
        <f t="shared" si="145"/>
        <v>23.365911749958215</v>
      </c>
      <c r="H1588">
        <f t="shared" si="146"/>
        <v>1</v>
      </c>
      <c r="I1588">
        <v>1</v>
      </c>
      <c r="J1588" s="3">
        <f t="shared" si="147"/>
        <v>15.5</v>
      </c>
      <c r="K1588">
        <v>15.5</v>
      </c>
      <c r="L1588" t="str">
        <f t="shared" si="148"/>
        <v>Low</v>
      </c>
      <c r="M1588" t="s">
        <v>48</v>
      </c>
      <c r="N1588" t="s">
        <v>16</v>
      </c>
      <c r="O1588" s="1">
        <v>44834</v>
      </c>
      <c r="P1588" s="7" t="str">
        <f t="shared" si="149"/>
        <v>YES</v>
      </c>
      <c r="Q1588" t="b">
        <v>1</v>
      </c>
    </row>
    <row r="1589" spans="1:17" x14ac:dyDescent="0.3">
      <c r="A1589" t="s">
        <v>1829</v>
      </c>
      <c r="B1589" t="s">
        <v>168</v>
      </c>
      <c r="C1589" t="s">
        <v>23</v>
      </c>
      <c r="D1589" t="str">
        <f t="shared" si="144"/>
        <v>Item_25_BUTC</v>
      </c>
      <c r="E1589" t="s">
        <v>383</v>
      </c>
      <c r="F1589" s="5">
        <f t="shared" si="145"/>
        <v>41</v>
      </c>
      <c r="G1589">
        <v>41</v>
      </c>
      <c r="H1589">
        <f t="shared" si="146"/>
        <v>2</v>
      </c>
      <c r="I1589">
        <v>2</v>
      </c>
      <c r="J1589" s="3">
        <f t="shared" si="147"/>
        <v>82</v>
      </c>
      <c r="K1589">
        <v>82</v>
      </c>
      <c r="L1589" t="str">
        <f t="shared" si="148"/>
        <v>Low</v>
      </c>
      <c r="M1589" t="s">
        <v>48</v>
      </c>
      <c r="N1589" t="s">
        <v>16</v>
      </c>
      <c r="O1589" s="1">
        <v>44696</v>
      </c>
      <c r="P1589" s="7" t="str">
        <f t="shared" si="149"/>
        <v>YES</v>
      </c>
      <c r="Q1589" t="b">
        <v>1</v>
      </c>
    </row>
    <row r="1590" spans="1:17" x14ac:dyDescent="0.3">
      <c r="A1590" t="s">
        <v>1830</v>
      </c>
      <c r="B1590" t="s">
        <v>46</v>
      </c>
      <c r="C1590" t="s">
        <v>19</v>
      </c>
      <c r="D1590" t="str">
        <f t="shared" si="144"/>
        <v>Item_3_MILK</v>
      </c>
      <c r="E1590" t="s">
        <v>284</v>
      </c>
      <c r="F1590" s="5">
        <f t="shared" si="145"/>
        <v>8</v>
      </c>
      <c r="G1590">
        <v>8</v>
      </c>
      <c r="H1590">
        <f t="shared" si="146"/>
        <v>1</v>
      </c>
      <c r="I1590">
        <v>1</v>
      </c>
      <c r="J1590" s="3">
        <f t="shared" si="147"/>
        <v>8</v>
      </c>
      <c r="K1590">
        <v>8</v>
      </c>
      <c r="L1590" t="str">
        <f t="shared" si="148"/>
        <v>Low</v>
      </c>
      <c r="M1590" t="s">
        <v>25</v>
      </c>
      <c r="N1590" t="s">
        <v>38</v>
      </c>
      <c r="O1590" s="1">
        <v>44568</v>
      </c>
      <c r="P1590" s="7" t="str">
        <f t="shared" si="149"/>
        <v>YES</v>
      </c>
      <c r="Q1590" t="b">
        <v>1</v>
      </c>
    </row>
    <row r="1591" spans="1:17" x14ac:dyDescent="0.3">
      <c r="A1591" t="s">
        <v>1831</v>
      </c>
      <c r="B1591" t="s">
        <v>108</v>
      </c>
      <c r="C1591" t="s">
        <v>13</v>
      </c>
      <c r="D1591" t="str">
        <f t="shared" si="144"/>
        <v>Item_18_PATI</v>
      </c>
      <c r="E1591" t="s">
        <v>1485</v>
      </c>
      <c r="F1591" s="5">
        <f t="shared" si="145"/>
        <v>30.5</v>
      </c>
      <c r="G1591">
        <v>30.5</v>
      </c>
      <c r="H1591">
        <f t="shared" si="146"/>
        <v>8</v>
      </c>
      <c r="I1591">
        <v>8</v>
      </c>
      <c r="J1591" s="3">
        <f t="shared" si="147"/>
        <v>244</v>
      </c>
      <c r="K1591">
        <v>244</v>
      </c>
      <c r="L1591" t="str">
        <f t="shared" si="148"/>
        <v>Medium</v>
      </c>
      <c r="M1591" t="s">
        <v>48</v>
      </c>
      <c r="N1591" t="s">
        <v>16</v>
      </c>
      <c r="O1591" s="1">
        <v>45592</v>
      </c>
      <c r="P1591" s="7" t="str">
        <f t="shared" si="149"/>
        <v>YES</v>
      </c>
      <c r="Q1591" t="b">
        <v>1</v>
      </c>
    </row>
    <row r="1592" spans="1:17" x14ac:dyDescent="0.3">
      <c r="A1592" t="s">
        <v>1832</v>
      </c>
      <c r="B1592" t="s">
        <v>69</v>
      </c>
      <c r="C1592" t="s">
        <v>28</v>
      </c>
      <c r="D1592" t="str">
        <f t="shared" si="144"/>
        <v>Item_17_BEVE</v>
      </c>
      <c r="E1592" t="s">
        <v>570</v>
      </c>
      <c r="F1592" s="5">
        <f t="shared" si="145"/>
        <v>29</v>
      </c>
      <c r="G1592">
        <v>29</v>
      </c>
      <c r="H1592">
        <f t="shared" si="146"/>
        <v>1</v>
      </c>
      <c r="I1592">
        <v>1</v>
      </c>
      <c r="J1592" s="3">
        <f t="shared" si="147"/>
        <v>29</v>
      </c>
      <c r="K1592">
        <v>29</v>
      </c>
      <c r="L1592" t="str">
        <f t="shared" si="148"/>
        <v>Low</v>
      </c>
      <c r="M1592" t="s">
        <v>25</v>
      </c>
      <c r="N1592" t="s">
        <v>16</v>
      </c>
      <c r="O1592" s="1">
        <v>44744</v>
      </c>
      <c r="P1592" s="9" t="str">
        <f t="shared" si="149"/>
        <v>N/A</v>
      </c>
    </row>
    <row r="1593" spans="1:17" x14ac:dyDescent="0.3">
      <c r="A1593" t="s">
        <v>1833</v>
      </c>
      <c r="B1593" t="s">
        <v>46</v>
      </c>
      <c r="C1593" t="s">
        <v>41</v>
      </c>
      <c r="D1593" t="str">
        <f t="shared" si="144"/>
        <v>Item_5_FURN</v>
      </c>
      <c r="E1593" t="s">
        <v>233</v>
      </c>
      <c r="F1593" s="5">
        <f t="shared" si="145"/>
        <v>11</v>
      </c>
      <c r="G1593">
        <v>11</v>
      </c>
      <c r="H1593">
        <f t="shared" si="146"/>
        <v>2</v>
      </c>
      <c r="I1593">
        <v>2</v>
      </c>
      <c r="J1593" s="3">
        <f t="shared" si="147"/>
        <v>22</v>
      </c>
      <c r="K1593">
        <v>22</v>
      </c>
      <c r="L1593" t="str">
        <f t="shared" si="148"/>
        <v>Low</v>
      </c>
      <c r="M1593" t="s">
        <v>25</v>
      </c>
      <c r="N1593" t="s">
        <v>16</v>
      </c>
      <c r="O1593" s="1">
        <v>45381</v>
      </c>
      <c r="P1593" s="7" t="str">
        <f t="shared" si="149"/>
        <v>NO</v>
      </c>
      <c r="Q1593" t="b">
        <v>0</v>
      </c>
    </row>
    <row r="1594" spans="1:17" x14ac:dyDescent="0.3">
      <c r="A1594" t="s">
        <v>1834</v>
      </c>
      <c r="B1594" t="s">
        <v>80</v>
      </c>
      <c r="C1594" t="s">
        <v>32</v>
      </c>
      <c r="D1594" t="str">
        <f t="shared" si="144"/>
        <v>Item_12_FOOD</v>
      </c>
      <c r="E1594" t="s">
        <v>128</v>
      </c>
      <c r="F1594" s="5">
        <f t="shared" si="145"/>
        <v>21.5</v>
      </c>
      <c r="G1594">
        <v>21.5</v>
      </c>
      <c r="H1594">
        <f t="shared" si="146"/>
        <v>10</v>
      </c>
      <c r="I1594">
        <v>10</v>
      </c>
      <c r="J1594" s="3">
        <f t="shared" si="147"/>
        <v>215</v>
      </c>
      <c r="K1594">
        <v>215</v>
      </c>
      <c r="L1594" t="str">
        <f t="shared" si="148"/>
        <v>Medium</v>
      </c>
      <c r="M1594" t="s">
        <v>48</v>
      </c>
      <c r="N1594" t="s">
        <v>38</v>
      </c>
      <c r="O1594" s="1">
        <v>45125</v>
      </c>
      <c r="P1594" s="9" t="str">
        <f t="shared" si="149"/>
        <v>N/A</v>
      </c>
    </row>
    <row r="1595" spans="1:17" x14ac:dyDescent="0.3">
      <c r="A1595" t="s">
        <v>1835</v>
      </c>
      <c r="B1595" t="s">
        <v>55</v>
      </c>
      <c r="C1595" t="s">
        <v>66</v>
      </c>
      <c r="D1595" t="str">
        <f t="shared" si="144"/>
        <v>Item_1_ELEC</v>
      </c>
      <c r="E1595" t="s">
        <v>358</v>
      </c>
      <c r="F1595" s="5">
        <f t="shared" si="145"/>
        <v>5</v>
      </c>
      <c r="G1595">
        <v>5</v>
      </c>
      <c r="H1595">
        <f t="shared" si="146"/>
        <v>10</v>
      </c>
      <c r="I1595">
        <v>10</v>
      </c>
      <c r="J1595" s="3">
        <f t="shared" si="147"/>
        <v>50</v>
      </c>
      <c r="K1595">
        <v>50</v>
      </c>
      <c r="L1595" t="str">
        <f t="shared" si="148"/>
        <v>Low</v>
      </c>
      <c r="M1595" t="s">
        <v>25</v>
      </c>
      <c r="N1595" t="s">
        <v>16</v>
      </c>
      <c r="O1595" s="1">
        <v>45639</v>
      </c>
      <c r="P1595" s="9" t="str">
        <f t="shared" si="149"/>
        <v>N/A</v>
      </c>
    </row>
    <row r="1596" spans="1:17" x14ac:dyDescent="0.3">
      <c r="A1596" t="s">
        <v>1836</v>
      </c>
      <c r="B1596" t="s">
        <v>77</v>
      </c>
      <c r="C1596" t="s">
        <v>41</v>
      </c>
      <c r="D1596" t="str">
        <f t="shared" si="144"/>
        <v>Item_8_FURN</v>
      </c>
      <c r="E1596" t="s">
        <v>303</v>
      </c>
      <c r="F1596" s="5">
        <f t="shared" si="145"/>
        <v>15.5</v>
      </c>
      <c r="G1596">
        <v>15.5</v>
      </c>
      <c r="H1596">
        <f t="shared" si="146"/>
        <v>6</v>
      </c>
      <c r="I1596">
        <v>6</v>
      </c>
      <c r="J1596" s="3">
        <f t="shared" si="147"/>
        <v>93</v>
      </c>
      <c r="K1596">
        <v>93</v>
      </c>
      <c r="L1596" t="str">
        <f t="shared" si="148"/>
        <v>Low</v>
      </c>
      <c r="M1596" t="s">
        <v>48</v>
      </c>
      <c r="N1596" t="s">
        <v>38</v>
      </c>
      <c r="O1596" s="1">
        <v>44668</v>
      </c>
      <c r="P1596" s="7" t="str">
        <f t="shared" si="149"/>
        <v>NO</v>
      </c>
      <c r="Q1596" t="b">
        <v>0</v>
      </c>
    </row>
    <row r="1597" spans="1:17" x14ac:dyDescent="0.3">
      <c r="A1597" t="s">
        <v>1837</v>
      </c>
      <c r="B1597" t="s">
        <v>46</v>
      </c>
      <c r="C1597" t="s">
        <v>130</v>
      </c>
      <c r="D1597" t="str">
        <f t="shared" si="144"/>
        <v>Item_1_COMP</v>
      </c>
      <c r="E1597" t="s">
        <v>443</v>
      </c>
      <c r="F1597" s="5">
        <f t="shared" si="145"/>
        <v>5</v>
      </c>
      <c r="G1597">
        <v>5</v>
      </c>
      <c r="H1597">
        <f t="shared" si="146"/>
        <v>4</v>
      </c>
      <c r="I1597">
        <v>4</v>
      </c>
      <c r="J1597" s="3">
        <f t="shared" si="147"/>
        <v>20</v>
      </c>
      <c r="K1597">
        <v>20</v>
      </c>
      <c r="L1597" t="str">
        <f t="shared" si="148"/>
        <v>Low</v>
      </c>
      <c r="M1597" t="s">
        <v>15</v>
      </c>
      <c r="N1597" t="s">
        <v>38</v>
      </c>
      <c r="O1597" s="1">
        <v>44929</v>
      </c>
      <c r="P1597" s="7" t="str">
        <f t="shared" si="149"/>
        <v>YES</v>
      </c>
      <c r="Q1597" t="b">
        <v>1</v>
      </c>
    </row>
    <row r="1598" spans="1:17" x14ac:dyDescent="0.3">
      <c r="A1598" t="s">
        <v>1838</v>
      </c>
      <c r="B1598" t="s">
        <v>168</v>
      </c>
      <c r="C1598" t="s">
        <v>66</v>
      </c>
      <c r="D1598" t="str">
        <f t="shared" si="144"/>
        <v>Item_25_ELEC</v>
      </c>
      <c r="E1598" t="s">
        <v>420</v>
      </c>
      <c r="F1598" s="5">
        <f t="shared" si="145"/>
        <v>41</v>
      </c>
      <c r="G1598">
        <v>41</v>
      </c>
      <c r="H1598">
        <f t="shared" si="146"/>
        <v>6</v>
      </c>
      <c r="I1598">
        <v>6</v>
      </c>
      <c r="J1598" s="3">
        <f t="shared" si="147"/>
        <v>246</v>
      </c>
      <c r="K1598">
        <v>246</v>
      </c>
      <c r="L1598" t="str">
        <f t="shared" si="148"/>
        <v>Medium</v>
      </c>
      <c r="M1598" t="s">
        <v>25</v>
      </c>
      <c r="N1598" t="s">
        <v>38</v>
      </c>
      <c r="O1598" s="1">
        <v>44896</v>
      </c>
      <c r="P1598" s="7" t="str">
        <f t="shared" si="149"/>
        <v>YES</v>
      </c>
      <c r="Q1598" t="b">
        <v>1</v>
      </c>
    </row>
    <row r="1599" spans="1:17" x14ac:dyDescent="0.3">
      <c r="A1599" t="s">
        <v>1839</v>
      </c>
      <c r="B1599" t="s">
        <v>74</v>
      </c>
      <c r="C1599" t="s">
        <v>19</v>
      </c>
      <c r="D1599" t="str">
        <f t="shared" si="144"/>
        <v>Item_11_MILK</v>
      </c>
      <c r="E1599" t="s">
        <v>287</v>
      </c>
      <c r="F1599" s="5">
        <f t="shared" si="145"/>
        <v>20</v>
      </c>
      <c r="G1599">
        <v>20</v>
      </c>
      <c r="H1599">
        <f t="shared" si="146"/>
        <v>3</v>
      </c>
      <c r="I1599">
        <v>3</v>
      </c>
      <c r="J1599" s="3">
        <f t="shared" si="147"/>
        <v>60</v>
      </c>
      <c r="K1599">
        <v>60</v>
      </c>
      <c r="L1599" t="str">
        <f t="shared" si="148"/>
        <v>Low</v>
      </c>
      <c r="M1599" t="s">
        <v>48</v>
      </c>
      <c r="N1599" t="s">
        <v>38</v>
      </c>
      <c r="O1599" s="1">
        <v>44835</v>
      </c>
      <c r="P1599" s="9" t="str">
        <f t="shared" si="149"/>
        <v>N/A</v>
      </c>
    </row>
    <row r="1600" spans="1:17" x14ac:dyDescent="0.3">
      <c r="A1600" t="s">
        <v>1840</v>
      </c>
      <c r="B1600" t="s">
        <v>36</v>
      </c>
      <c r="C1600" t="s">
        <v>19</v>
      </c>
      <c r="D1600" t="str">
        <f t="shared" si="144"/>
        <v>Item_13_MILK</v>
      </c>
      <c r="E1600" t="s">
        <v>540</v>
      </c>
      <c r="F1600" s="5">
        <f t="shared" si="145"/>
        <v>23</v>
      </c>
      <c r="G1600">
        <v>23</v>
      </c>
      <c r="H1600">
        <f t="shared" si="146"/>
        <v>1</v>
      </c>
      <c r="I1600">
        <v>1</v>
      </c>
      <c r="J1600" s="3">
        <f t="shared" si="147"/>
        <v>23</v>
      </c>
      <c r="K1600">
        <v>23</v>
      </c>
      <c r="L1600" t="str">
        <f t="shared" si="148"/>
        <v>Low</v>
      </c>
      <c r="M1600" t="s">
        <v>25</v>
      </c>
      <c r="N1600" t="s">
        <v>16</v>
      </c>
      <c r="O1600" s="1">
        <v>45151</v>
      </c>
      <c r="P1600" s="7" t="str">
        <f t="shared" si="149"/>
        <v>YES</v>
      </c>
      <c r="Q1600" t="b">
        <v>1</v>
      </c>
    </row>
    <row r="1601" spans="1:17" x14ac:dyDescent="0.3">
      <c r="A1601" t="s">
        <v>1841</v>
      </c>
      <c r="B1601" t="s">
        <v>100</v>
      </c>
      <c r="C1601" t="s">
        <v>41</v>
      </c>
      <c r="D1601" t="str">
        <f t="shared" si="144"/>
        <v>Item_15_FURN</v>
      </c>
      <c r="E1601" t="s">
        <v>453</v>
      </c>
      <c r="F1601" s="5">
        <f t="shared" si="145"/>
        <v>26</v>
      </c>
      <c r="G1601">
        <v>26</v>
      </c>
      <c r="H1601">
        <f t="shared" si="146"/>
        <v>1</v>
      </c>
      <c r="I1601">
        <v>1</v>
      </c>
      <c r="J1601" s="3">
        <f t="shared" si="147"/>
        <v>26</v>
      </c>
      <c r="K1601">
        <v>26</v>
      </c>
      <c r="L1601" t="str">
        <f t="shared" si="148"/>
        <v>Low</v>
      </c>
      <c r="M1601" t="s">
        <v>15</v>
      </c>
      <c r="N1601" t="s">
        <v>16</v>
      </c>
      <c r="O1601" s="1">
        <v>45353</v>
      </c>
      <c r="P1601" s="7" t="str">
        <f t="shared" si="149"/>
        <v>YES</v>
      </c>
      <c r="Q1601" t="b">
        <v>1</v>
      </c>
    </row>
    <row r="1602" spans="1:17" x14ac:dyDescent="0.3">
      <c r="A1602" t="s">
        <v>1842</v>
      </c>
      <c r="B1602" t="s">
        <v>63</v>
      </c>
      <c r="C1602" t="s">
        <v>19</v>
      </c>
      <c r="D1602" t="str">
        <f t="shared" ref="D1602:D1665" si="150">IF(TRIM(E1602)="","Unknown_Item","Item_"&amp;MID(E1602,6,FIND("_",E1602,6)-6)&amp;"_"&amp;UPPER(LEFT(C1602,4)))</f>
        <v>Item_8_MILK</v>
      </c>
      <c r="E1602" t="s">
        <v>201</v>
      </c>
      <c r="F1602" s="5">
        <f t="shared" ref="F1602:F1665" si="151">IF(ISBLANK(G1602),AVERAGE($G$2:$G$12576),G1602)</f>
        <v>15.5</v>
      </c>
      <c r="G1602">
        <v>15.5</v>
      </c>
      <c r="H1602">
        <f t="shared" ref="H1602:H1665" si="152">IF(ISBLANK(I1602),MEDIAN($I$2:$I$12576),I1602)</f>
        <v>7</v>
      </c>
      <c r="I1602">
        <v>7</v>
      </c>
      <c r="J1602" s="3">
        <f t="shared" ref="J1602:J1665" si="153">IF(ISBLANK(K1602),MEDIAN($K$2:$K$12576),K1602)</f>
        <v>108.5</v>
      </c>
      <c r="K1602">
        <v>108.5</v>
      </c>
      <c r="L1602" t="str">
        <f t="shared" ref="L1602:L1665" si="154">IF(J1602&gt;=300,"High",IF(J1602&gt;=150,"Medium","Low"))</f>
        <v>Low</v>
      </c>
      <c r="M1602" t="s">
        <v>25</v>
      </c>
      <c r="N1602" t="s">
        <v>38</v>
      </c>
      <c r="O1602" s="1">
        <v>45574</v>
      </c>
      <c r="P1602" s="7" t="str">
        <f t="shared" ref="P1602:P1665" si="155">IF(ISBLANK(Q1602),"N/A",IF(Q1602=TRUE,"YES","NO"))</f>
        <v>YES</v>
      </c>
      <c r="Q1602" t="b">
        <v>1</v>
      </c>
    </row>
    <row r="1603" spans="1:17" x14ac:dyDescent="0.3">
      <c r="A1603" t="s">
        <v>1843</v>
      </c>
      <c r="B1603" t="s">
        <v>63</v>
      </c>
      <c r="C1603" t="s">
        <v>41</v>
      </c>
      <c r="D1603" t="str">
        <f t="shared" si="150"/>
        <v>Item_24_FURN</v>
      </c>
      <c r="E1603" t="s">
        <v>199</v>
      </c>
      <c r="F1603" s="5">
        <f t="shared" si="151"/>
        <v>39.5</v>
      </c>
      <c r="G1603">
        <v>39.5</v>
      </c>
      <c r="H1603">
        <f t="shared" si="152"/>
        <v>2</v>
      </c>
      <c r="I1603">
        <v>2</v>
      </c>
      <c r="J1603" s="3">
        <f t="shared" si="153"/>
        <v>79</v>
      </c>
      <c r="K1603">
        <v>79</v>
      </c>
      <c r="L1603" t="str">
        <f t="shared" si="154"/>
        <v>Low</v>
      </c>
      <c r="M1603" t="s">
        <v>25</v>
      </c>
      <c r="N1603" t="s">
        <v>38</v>
      </c>
      <c r="O1603" s="1">
        <v>44834</v>
      </c>
      <c r="P1603" s="7" t="str">
        <f t="shared" si="155"/>
        <v>YES</v>
      </c>
      <c r="Q1603" t="b">
        <v>1</v>
      </c>
    </row>
    <row r="1604" spans="1:17" x14ac:dyDescent="0.3">
      <c r="A1604" t="s">
        <v>1844</v>
      </c>
      <c r="B1604" t="s">
        <v>22</v>
      </c>
      <c r="C1604" t="s">
        <v>41</v>
      </c>
      <c r="D1604" t="str">
        <f t="shared" si="150"/>
        <v>Item_23_FURN</v>
      </c>
      <c r="E1604" t="s">
        <v>144</v>
      </c>
      <c r="F1604" s="5">
        <f t="shared" si="151"/>
        <v>38</v>
      </c>
      <c r="G1604">
        <v>38</v>
      </c>
      <c r="H1604">
        <f t="shared" si="152"/>
        <v>1</v>
      </c>
      <c r="I1604">
        <v>1</v>
      </c>
      <c r="J1604" s="3">
        <f t="shared" si="153"/>
        <v>38</v>
      </c>
      <c r="K1604">
        <v>38</v>
      </c>
      <c r="L1604" t="str">
        <f t="shared" si="154"/>
        <v>Low</v>
      </c>
      <c r="M1604" t="s">
        <v>15</v>
      </c>
      <c r="N1604" t="s">
        <v>38</v>
      </c>
      <c r="O1604" s="1">
        <v>44691</v>
      </c>
      <c r="P1604" s="7" t="str">
        <f t="shared" si="155"/>
        <v>YES</v>
      </c>
      <c r="Q1604" t="b">
        <v>1</v>
      </c>
    </row>
    <row r="1605" spans="1:17" x14ac:dyDescent="0.3">
      <c r="A1605" t="s">
        <v>1845</v>
      </c>
      <c r="B1605" t="s">
        <v>168</v>
      </c>
      <c r="C1605" t="s">
        <v>130</v>
      </c>
      <c r="D1605" t="str">
        <f t="shared" si="150"/>
        <v>Item_20_COMP</v>
      </c>
      <c r="E1605" t="s">
        <v>183</v>
      </c>
      <c r="F1605" s="5">
        <f t="shared" si="151"/>
        <v>33.5</v>
      </c>
      <c r="G1605">
        <v>33.5</v>
      </c>
      <c r="H1605">
        <f t="shared" si="152"/>
        <v>4</v>
      </c>
      <c r="I1605">
        <v>4</v>
      </c>
      <c r="J1605" s="3">
        <f t="shared" si="153"/>
        <v>134</v>
      </c>
      <c r="K1605">
        <v>134</v>
      </c>
      <c r="L1605" t="str">
        <f t="shared" si="154"/>
        <v>Low</v>
      </c>
      <c r="M1605" t="s">
        <v>48</v>
      </c>
      <c r="N1605" t="s">
        <v>16</v>
      </c>
      <c r="O1605" s="1">
        <v>44603</v>
      </c>
      <c r="P1605" s="9" t="str">
        <f t="shared" si="155"/>
        <v>N/A</v>
      </c>
    </row>
    <row r="1606" spans="1:17" x14ac:dyDescent="0.3">
      <c r="A1606" t="s">
        <v>1846</v>
      </c>
      <c r="B1606" t="s">
        <v>74</v>
      </c>
      <c r="C1606" t="s">
        <v>19</v>
      </c>
      <c r="D1606" t="str">
        <f t="shared" si="150"/>
        <v>Item_3_MILK</v>
      </c>
      <c r="E1606" t="s">
        <v>284</v>
      </c>
      <c r="F1606" s="5">
        <f t="shared" si="151"/>
        <v>8</v>
      </c>
      <c r="G1606">
        <v>8</v>
      </c>
      <c r="H1606">
        <f t="shared" si="152"/>
        <v>6</v>
      </c>
      <c r="I1606">
        <v>6</v>
      </c>
      <c r="J1606" s="3">
        <f t="shared" si="153"/>
        <v>48</v>
      </c>
      <c r="K1606">
        <v>48</v>
      </c>
      <c r="L1606" t="str">
        <f t="shared" si="154"/>
        <v>Low</v>
      </c>
      <c r="M1606" t="s">
        <v>48</v>
      </c>
      <c r="N1606" t="s">
        <v>16</v>
      </c>
      <c r="O1606" s="1">
        <v>45592</v>
      </c>
      <c r="P1606" s="7" t="str">
        <f t="shared" si="155"/>
        <v>NO</v>
      </c>
      <c r="Q1606" t="b">
        <v>0</v>
      </c>
    </row>
    <row r="1607" spans="1:17" x14ac:dyDescent="0.3">
      <c r="A1607" t="s">
        <v>1847</v>
      </c>
      <c r="B1607" t="s">
        <v>18</v>
      </c>
      <c r="C1607" t="s">
        <v>66</v>
      </c>
      <c r="D1607" t="str">
        <f t="shared" si="150"/>
        <v>Item_19_ELEC</v>
      </c>
      <c r="E1607" t="s">
        <v>322</v>
      </c>
      <c r="F1607" s="5">
        <f t="shared" si="151"/>
        <v>32</v>
      </c>
      <c r="G1607">
        <v>32</v>
      </c>
      <c r="H1607">
        <f t="shared" si="152"/>
        <v>9</v>
      </c>
      <c r="I1607">
        <v>9</v>
      </c>
      <c r="J1607" s="3">
        <f t="shared" si="153"/>
        <v>288</v>
      </c>
      <c r="K1607">
        <v>288</v>
      </c>
      <c r="L1607" t="str">
        <f t="shared" si="154"/>
        <v>Medium</v>
      </c>
      <c r="M1607" t="s">
        <v>48</v>
      </c>
      <c r="N1607" t="s">
        <v>38</v>
      </c>
      <c r="O1607" s="1">
        <v>45038</v>
      </c>
      <c r="P1607" s="9" t="str">
        <f t="shared" si="155"/>
        <v>N/A</v>
      </c>
    </row>
    <row r="1608" spans="1:17" x14ac:dyDescent="0.3">
      <c r="A1608" t="s">
        <v>1848</v>
      </c>
      <c r="B1608" t="s">
        <v>69</v>
      </c>
      <c r="C1608" t="s">
        <v>41</v>
      </c>
      <c r="D1608" t="str">
        <f t="shared" si="150"/>
        <v>Item_24_FURN</v>
      </c>
      <c r="E1608" t="s">
        <v>199</v>
      </c>
      <c r="F1608" s="5">
        <f t="shared" si="151"/>
        <v>39.5</v>
      </c>
      <c r="G1608">
        <v>39.5</v>
      </c>
      <c r="H1608">
        <f t="shared" si="152"/>
        <v>9</v>
      </c>
      <c r="I1608">
        <v>9</v>
      </c>
      <c r="J1608" s="3">
        <f t="shared" si="153"/>
        <v>355.5</v>
      </c>
      <c r="K1608">
        <v>355.5</v>
      </c>
      <c r="L1608" t="str">
        <f t="shared" si="154"/>
        <v>High</v>
      </c>
      <c r="M1608" t="s">
        <v>25</v>
      </c>
      <c r="N1608" t="s">
        <v>16</v>
      </c>
      <c r="O1608" s="1">
        <v>45422</v>
      </c>
      <c r="P1608" s="7" t="str">
        <f t="shared" si="155"/>
        <v>NO</v>
      </c>
      <c r="Q1608" t="b">
        <v>0</v>
      </c>
    </row>
    <row r="1609" spans="1:17" x14ac:dyDescent="0.3">
      <c r="A1609" t="s">
        <v>1849</v>
      </c>
      <c r="B1609" t="s">
        <v>74</v>
      </c>
      <c r="C1609" t="s">
        <v>130</v>
      </c>
      <c r="D1609" t="str">
        <f t="shared" si="150"/>
        <v>Item_5_COMP</v>
      </c>
      <c r="E1609" t="s">
        <v>139</v>
      </c>
      <c r="F1609" s="5">
        <f t="shared" si="151"/>
        <v>11</v>
      </c>
      <c r="G1609">
        <v>11</v>
      </c>
      <c r="H1609">
        <f t="shared" si="152"/>
        <v>4</v>
      </c>
      <c r="I1609">
        <v>4</v>
      </c>
      <c r="J1609" s="3">
        <f t="shared" si="153"/>
        <v>44</v>
      </c>
      <c r="K1609">
        <v>44</v>
      </c>
      <c r="L1609" t="str">
        <f t="shared" si="154"/>
        <v>Low</v>
      </c>
      <c r="M1609" t="s">
        <v>25</v>
      </c>
      <c r="N1609" t="s">
        <v>16</v>
      </c>
      <c r="O1609" s="1">
        <v>45170</v>
      </c>
      <c r="P1609" s="9" t="str">
        <f t="shared" si="155"/>
        <v>N/A</v>
      </c>
    </row>
    <row r="1610" spans="1:17" x14ac:dyDescent="0.3">
      <c r="A1610" t="s">
        <v>1850</v>
      </c>
      <c r="B1610" t="s">
        <v>69</v>
      </c>
      <c r="C1610" t="s">
        <v>19</v>
      </c>
      <c r="D1610" t="str">
        <f t="shared" si="150"/>
        <v>Item_11_MILK</v>
      </c>
      <c r="E1610" t="s">
        <v>287</v>
      </c>
      <c r="F1610" s="5">
        <f t="shared" si="151"/>
        <v>20</v>
      </c>
      <c r="G1610">
        <v>20</v>
      </c>
      <c r="H1610">
        <f t="shared" si="152"/>
        <v>2</v>
      </c>
      <c r="I1610">
        <v>2</v>
      </c>
      <c r="J1610" s="3">
        <f t="shared" si="153"/>
        <v>40</v>
      </c>
      <c r="K1610">
        <v>40</v>
      </c>
      <c r="L1610" t="str">
        <f t="shared" si="154"/>
        <v>Low</v>
      </c>
      <c r="M1610" t="s">
        <v>48</v>
      </c>
      <c r="N1610" t="s">
        <v>38</v>
      </c>
      <c r="O1610" s="1">
        <v>45636</v>
      </c>
      <c r="P1610" s="7" t="str">
        <f t="shared" si="155"/>
        <v>NO</v>
      </c>
      <c r="Q1610" t="b">
        <v>0</v>
      </c>
    </row>
    <row r="1611" spans="1:17" x14ac:dyDescent="0.3">
      <c r="A1611" t="s">
        <v>1851</v>
      </c>
      <c r="B1611" t="s">
        <v>36</v>
      </c>
      <c r="C1611" t="s">
        <v>23</v>
      </c>
      <c r="D1611" t="str">
        <f t="shared" si="150"/>
        <v>Item_20_BUTC</v>
      </c>
      <c r="E1611" t="s">
        <v>85</v>
      </c>
      <c r="F1611" s="5">
        <f t="shared" si="151"/>
        <v>33.5</v>
      </c>
      <c r="G1611">
        <v>33.5</v>
      </c>
      <c r="H1611">
        <f t="shared" si="152"/>
        <v>10</v>
      </c>
      <c r="I1611">
        <v>10</v>
      </c>
      <c r="J1611" s="3">
        <f t="shared" si="153"/>
        <v>335</v>
      </c>
      <c r="K1611">
        <v>335</v>
      </c>
      <c r="L1611" t="str">
        <f t="shared" si="154"/>
        <v>High</v>
      </c>
      <c r="M1611" t="s">
        <v>25</v>
      </c>
      <c r="N1611" t="s">
        <v>38</v>
      </c>
      <c r="O1611" s="1">
        <v>44566</v>
      </c>
      <c r="P1611" s="9" t="str">
        <f t="shared" si="155"/>
        <v>N/A</v>
      </c>
    </row>
    <row r="1612" spans="1:17" x14ac:dyDescent="0.3">
      <c r="A1612" t="s">
        <v>1852</v>
      </c>
      <c r="B1612" t="s">
        <v>31</v>
      </c>
      <c r="C1612" t="s">
        <v>28</v>
      </c>
      <c r="D1612" t="str">
        <f t="shared" si="150"/>
        <v>Item_24_BEVE</v>
      </c>
      <c r="E1612" t="s">
        <v>676</v>
      </c>
      <c r="F1612" s="5">
        <f t="shared" si="151"/>
        <v>39.5</v>
      </c>
      <c r="G1612">
        <v>39.5</v>
      </c>
      <c r="H1612">
        <f t="shared" si="152"/>
        <v>1</v>
      </c>
      <c r="I1612">
        <v>1</v>
      </c>
      <c r="J1612" s="3">
        <f t="shared" si="153"/>
        <v>39.5</v>
      </c>
      <c r="K1612">
        <v>39.5</v>
      </c>
      <c r="L1612" t="str">
        <f t="shared" si="154"/>
        <v>Low</v>
      </c>
      <c r="M1612" t="s">
        <v>25</v>
      </c>
      <c r="N1612" t="s">
        <v>16</v>
      </c>
      <c r="O1612" s="1">
        <v>44878</v>
      </c>
      <c r="P1612" s="7" t="str">
        <f t="shared" si="155"/>
        <v>NO</v>
      </c>
      <c r="Q1612" t="b">
        <v>0</v>
      </c>
    </row>
    <row r="1613" spans="1:17" x14ac:dyDescent="0.3">
      <c r="A1613" t="s">
        <v>1853</v>
      </c>
      <c r="B1613" t="s">
        <v>12</v>
      </c>
      <c r="C1613" t="s">
        <v>19</v>
      </c>
      <c r="D1613" t="str">
        <f t="shared" si="150"/>
        <v>Item_13_MILK</v>
      </c>
      <c r="E1613" t="s">
        <v>540</v>
      </c>
      <c r="F1613" s="5">
        <f t="shared" si="151"/>
        <v>23</v>
      </c>
      <c r="G1613">
        <v>23</v>
      </c>
      <c r="H1613">
        <f t="shared" si="152"/>
        <v>2</v>
      </c>
      <c r="I1613">
        <v>2</v>
      </c>
      <c r="J1613" s="3">
        <f t="shared" si="153"/>
        <v>46</v>
      </c>
      <c r="K1613">
        <v>46</v>
      </c>
      <c r="L1613" t="str">
        <f t="shared" si="154"/>
        <v>Low</v>
      </c>
      <c r="M1613" t="s">
        <v>15</v>
      </c>
      <c r="N1613" t="s">
        <v>16</v>
      </c>
      <c r="O1613" s="1">
        <v>44736</v>
      </c>
      <c r="P1613" s="9" t="str">
        <f t="shared" si="155"/>
        <v>N/A</v>
      </c>
    </row>
    <row r="1614" spans="1:17" x14ac:dyDescent="0.3">
      <c r="A1614" t="s">
        <v>1854</v>
      </c>
      <c r="B1614" t="s">
        <v>98</v>
      </c>
      <c r="C1614" t="s">
        <v>28</v>
      </c>
      <c r="D1614" s="2" t="str">
        <f t="shared" si="150"/>
        <v>Unknown_Item</v>
      </c>
      <c r="F1614" s="6">
        <f t="shared" si="151"/>
        <v>23.365911749958215</v>
      </c>
      <c r="H1614">
        <f t="shared" si="152"/>
        <v>9</v>
      </c>
      <c r="I1614">
        <v>9</v>
      </c>
      <c r="J1614" s="3">
        <f t="shared" si="153"/>
        <v>315</v>
      </c>
      <c r="K1614">
        <v>315</v>
      </c>
      <c r="L1614" t="str">
        <f t="shared" si="154"/>
        <v>High</v>
      </c>
      <c r="M1614" t="s">
        <v>15</v>
      </c>
      <c r="N1614" t="s">
        <v>16</v>
      </c>
      <c r="O1614" s="1">
        <v>44969</v>
      </c>
      <c r="P1614" s="7" t="str">
        <f t="shared" si="155"/>
        <v>YES</v>
      </c>
      <c r="Q1614" t="b">
        <v>1</v>
      </c>
    </row>
    <row r="1615" spans="1:17" x14ac:dyDescent="0.3">
      <c r="A1615" t="s">
        <v>1855</v>
      </c>
      <c r="B1615" t="s">
        <v>168</v>
      </c>
      <c r="C1615" t="s">
        <v>66</v>
      </c>
      <c r="D1615" t="str">
        <f t="shared" si="150"/>
        <v>Item_22_ELEC</v>
      </c>
      <c r="E1615" t="s">
        <v>369</v>
      </c>
      <c r="F1615" s="5">
        <f t="shared" si="151"/>
        <v>36.5</v>
      </c>
      <c r="G1615">
        <v>36.5</v>
      </c>
      <c r="H1615">
        <f t="shared" si="152"/>
        <v>2</v>
      </c>
      <c r="I1615">
        <v>2</v>
      </c>
      <c r="J1615" s="3">
        <f t="shared" si="153"/>
        <v>73</v>
      </c>
      <c r="K1615">
        <v>73</v>
      </c>
      <c r="L1615" t="str">
        <f t="shared" si="154"/>
        <v>Low</v>
      </c>
      <c r="M1615" t="s">
        <v>15</v>
      </c>
      <c r="N1615" t="s">
        <v>38</v>
      </c>
      <c r="O1615" s="1">
        <v>45134</v>
      </c>
      <c r="P1615" s="9" t="str">
        <f t="shared" si="155"/>
        <v>N/A</v>
      </c>
    </row>
    <row r="1616" spans="1:17" x14ac:dyDescent="0.3">
      <c r="A1616" t="s">
        <v>1856</v>
      </c>
      <c r="B1616" t="s">
        <v>74</v>
      </c>
      <c r="C1616" t="s">
        <v>19</v>
      </c>
      <c r="D1616" s="2" t="str">
        <f t="shared" si="150"/>
        <v>Unknown_Item</v>
      </c>
      <c r="F1616" s="5">
        <f t="shared" si="151"/>
        <v>30.5</v>
      </c>
      <c r="G1616">
        <v>30.5</v>
      </c>
      <c r="H1616" s="2">
        <f t="shared" si="152"/>
        <v>6</v>
      </c>
      <c r="J1616" s="4">
        <f t="shared" si="153"/>
        <v>108.5</v>
      </c>
      <c r="L1616" t="str">
        <f t="shared" si="154"/>
        <v>Low</v>
      </c>
      <c r="M1616" t="s">
        <v>15</v>
      </c>
      <c r="N1616" t="s">
        <v>16</v>
      </c>
      <c r="O1616" s="1">
        <v>44804</v>
      </c>
      <c r="P1616" s="9" t="str">
        <f t="shared" si="155"/>
        <v>N/A</v>
      </c>
    </row>
    <row r="1617" spans="1:17" x14ac:dyDescent="0.3">
      <c r="A1617" t="s">
        <v>1857</v>
      </c>
      <c r="B1617" t="s">
        <v>63</v>
      </c>
      <c r="C1617" t="s">
        <v>130</v>
      </c>
      <c r="D1617" t="str">
        <f t="shared" si="150"/>
        <v>Item_12_COMP</v>
      </c>
      <c r="E1617" t="s">
        <v>621</v>
      </c>
      <c r="F1617" s="5">
        <f t="shared" si="151"/>
        <v>21.5</v>
      </c>
      <c r="G1617">
        <v>21.5</v>
      </c>
      <c r="H1617">
        <f t="shared" si="152"/>
        <v>4</v>
      </c>
      <c r="I1617">
        <v>4</v>
      </c>
      <c r="J1617" s="3">
        <f t="shared" si="153"/>
        <v>86</v>
      </c>
      <c r="K1617">
        <v>86</v>
      </c>
      <c r="L1617" t="str">
        <f t="shared" si="154"/>
        <v>Low</v>
      </c>
      <c r="M1617" t="s">
        <v>15</v>
      </c>
      <c r="N1617" t="s">
        <v>38</v>
      </c>
      <c r="O1617" s="1">
        <v>45636</v>
      </c>
      <c r="P1617" s="9" t="str">
        <f t="shared" si="155"/>
        <v>N/A</v>
      </c>
    </row>
    <row r="1618" spans="1:17" x14ac:dyDescent="0.3">
      <c r="A1618" t="s">
        <v>1858</v>
      </c>
      <c r="B1618" t="s">
        <v>40</v>
      </c>
      <c r="C1618" t="s">
        <v>66</v>
      </c>
      <c r="D1618" t="str">
        <f t="shared" si="150"/>
        <v>Item_22_ELEC</v>
      </c>
      <c r="E1618" t="s">
        <v>369</v>
      </c>
      <c r="F1618" s="5">
        <f t="shared" si="151"/>
        <v>36.5</v>
      </c>
      <c r="G1618">
        <v>36.5</v>
      </c>
      <c r="H1618">
        <f t="shared" si="152"/>
        <v>6</v>
      </c>
      <c r="I1618">
        <v>6</v>
      </c>
      <c r="J1618" s="3">
        <f t="shared" si="153"/>
        <v>219</v>
      </c>
      <c r="K1618">
        <v>219</v>
      </c>
      <c r="L1618" t="str">
        <f t="shared" si="154"/>
        <v>Medium</v>
      </c>
      <c r="M1618" t="s">
        <v>15</v>
      </c>
      <c r="N1618" t="s">
        <v>38</v>
      </c>
      <c r="O1618" s="1">
        <v>45025</v>
      </c>
      <c r="P1618" s="9" t="str">
        <f t="shared" si="155"/>
        <v>N/A</v>
      </c>
    </row>
    <row r="1619" spans="1:17" x14ac:dyDescent="0.3">
      <c r="A1619" t="s">
        <v>1859</v>
      </c>
      <c r="B1619" t="s">
        <v>98</v>
      </c>
      <c r="C1619" t="s">
        <v>41</v>
      </c>
      <c r="D1619" t="str">
        <f t="shared" si="150"/>
        <v>Item_5_FURN</v>
      </c>
      <c r="E1619" t="s">
        <v>233</v>
      </c>
      <c r="F1619" s="5">
        <f t="shared" si="151"/>
        <v>11</v>
      </c>
      <c r="G1619">
        <v>11</v>
      </c>
      <c r="H1619">
        <f t="shared" si="152"/>
        <v>1</v>
      </c>
      <c r="I1619">
        <v>1</v>
      </c>
      <c r="J1619" s="3">
        <f t="shared" si="153"/>
        <v>11</v>
      </c>
      <c r="K1619">
        <v>11</v>
      </c>
      <c r="L1619" t="str">
        <f t="shared" si="154"/>
        <v>Low</v>
      </c>
      <c r="M1619" t="s">
        <v>48</v>
      </c>
      <c r="N1619" t="s">
        <v>38</v>
      </c>
      <c r="O1619" s="1">
        <v>45021</v>
      </c>
      <c r="P1619" s="7" t="str">
        <f t="shared" si="155"/>
        <v>NO</v>
      </c>
      <c r="Q1619" t="b">
        <v>0</v>
      </c>
    </row>
    <row r="1620" spans="1:17" x14ac:dyDescent="0.3">
      <c r="A1620" t="s">
        <v>1860</v>
      </c>
      <c r="B1620" t="s">
        <v>65</v>
      </c>
      <c r="C1620" t="s">
        <v>130</v>
      </c>
      <c r="D1620" t="str">
        <f t="shared" si="150"/>
        <v>Item_20_COMP</v>
      </c>
      <c r="E1620" t="s">
        <v>183</v>
      </c>
      <c r="F1620" s="5">
        <f t="shared" si="151"/>
        <v>33.5</v>
      </c>
      <c r="G1620">
        <v>33.5</v>
      </c>
      <c r="H1620">
        <f t="shared" si="152"/>
        <v>7</v>
      </c>
      <c r="I1620">
        <v>7</v>
      </c>
      <c r="J1620" s="3">
        <f t="shared" si="153"/>
        <v>234.5</v>
      </c>
      <c r="K1620">
        <v>234.5</v>
      </c>
      <c r="L1620" t="str">
        <f t="shared" si="154"/>
        <v>Medium</v>
      </c>
      <c r="M1620" t="s">
        <v>15</v>
      </c>
      <c r="N1620" t="s">
        <v>16</v>
      </c>
      <c r="O1620" s="1">
        <v>45059</v>
      </c>
      <c r="P1620" s="7" t="str">
        <f t="shared" si="155"/>
        <v>NO</v>
      </c>
      <c r="Q1620" t="b">
        <v>0</v>
      </c>
    </row>
    <row r="1621" spans="1:17" x14ac:dyDescent="0.3">
      <c r="A1621" t="s">
        <v>1861</v>
      </c>
      <c r="B1621" t="s">
        <v>69</v>
      </c>
      <c r="C1621" t="s">
        <v>13</v>
      </c>
      <c r="D1621" s="2" t="str">
        <f t="shared" si="150"/>
        <v>Unknown_Item</v>
      </c>
      <c r="F1621" s="6">
        <f t="shared" si="151"/>
        <v>23.365911749958215</v>
      </c>
      <c r="H1621">
        <f t="shared" si="152"/>
        <v>8</v>
      </c>
      <c r="I1621">
        <v>8</v>
      </c>
      <c r="J1621" s="3">
        <f t="shared" si="153"/>
        <v>124</v>
      </c>
      <c r="K1621">
        <v>124</v>
      </c>
      <c r="L1621" t="str">
        <f t="shared" si="154"/>
        <v>Low</v>
      </c>
      <c r="M1621" t="s">
        <v>25</v>
      </c>
      <c r="N1621" t="s">
        <v>38</v>
      </c>
      <c r="O1621" s="1">
        <v>45312</v>
      </c>
      <c r="P1621" s="7" t="str">
        <f t="shared" si="155"/>
        <v>YES</v>
      </c>
      <c r="Q1621" t="b">
        <v>1</v>
      </c>
    </row>
    <row r="1622" spans="1:17" x14ac:dyDescent="0.3">
      <c r="A1622" t="s">
        <v>1862</v>
      </c>
      <c r="B1622" t="s">
        <v>40</v>
      </c>
      <c r="C1622" t="s">
        <v>19</v>
      </c>
      <c r="D1622" t="str">
        <f t="shared" si="150"/>
        <v>Item_7_MILK</v>
      </c>
      <c r="E1622" t="s">
        <v>1070</v>
      </c>
      <c r="F1622" s="5">
        <f t="shared" si="151"/>
        <v>14</v>
      </c>
      <c r="G1622">
        <v>14</v>
      </c>
      <c r="H1622">
        <f t="shared" si="152"/>
        <v>8</v>
      </c>
      <c r="I1622">
        <v>8</v>
      </c>
      <c r="J1622" s="3">
        <f t="shared" si="153"/>
        <v>112</v>
      </c>
      <c r="K1622">
        <v>112</v>
      </c>
      <c r="L1622" t="str">
        <f t="shared" si="154"/>
        <v>Low</v>
      </c>
      <c r="M1622" t="s">
        <v>25</v>
      </c>
      <c r="N1622" t="s">
        <v>38</v>
      </c>
      <c r="O1622" s="1">
        <v>45277</v>
      </c>
      <c r="P1622" s="7" t="str">
        <f t="shared" si="155"/>
        <v>YES</v>
      </c>
      <c r="Q1622" t="b">
        <v>1</v>
      </c>
    </row>
    <row r="1623" spans="1:17" x14ac:dyDescent="0.3">
      <c r="A1623" t="s">
        <v>1863</v>
      </c>
      <c r="B1623" t="s">
        <v>80</v>
      </c>
      <c r="C1623" t="s">
        <v>19</v>
      </c>
      <c r="D1623" t="str">
        <f t="shared" si="150"/>
        <v>Item_3_MILK</v>
      </c>
      <c r="E1623" t="s">
        <v>284</v>
      </c>
      <c r="F1623" s="5">
        <f t="shared" si="151"/>
        <v>8</v>
      </c>
      <c r="G1623">
        <v>8</v>
      </c>
      <c r="H1623">
        <f t="shared" si="152"/>
        <v>3</v>
      </c>
      <c r="I1623">
        <v>3</v>
      </c>
      <c r="J1623" s="3">
        <f t="shared" si="153"/>
        <v>24</v>
      </c>
      <c r="K1623">
        <v>24</v>
      </c>
      <c r="L1623" t="str">
        <f t="shared" si="154"/>
        <v>Low</v>
      </c>
      <c r="M1623" t="s">
        <v>25</v>
      </c>
      <c r="N1623" t="s">
        <v>16</v>
      </c>
      <c r="O1623" s="1">
        <v>44817</v>
      </c>
      <c r="P1623" s="7" t="str">
        <f t="shared" si="155"/>
        <v>NO</v>
      </c>
      <c r="Q1623" t="b">
        <v>0</v>
      </c>
    </row>
    <row r="1624" spans="1:17" x14ac:dyDescent="0.3">
      <c r="A1624" t="s">
        <v>1864</v>
      </c>
      <c r="B1624" t="s">
        <v>36</v>
      </c>
      <c r="C1624" t="s">
        <v>130</v>
      </c>
      <c r="D1624" t="str">
        <f t="shared" si="150"/>
        <v>Item_13_COMP</v>
      </c>
      <c r="E1624" t="s">
        <v>291</v>
      </c>
      <c r="F1624" s="5">
        <f t="shared" si="151"/>
        <v>23</v>
      </c>
      <c r="G1624">
        <v>23</v>
      </c>
      <c r="H1624">
        <f t="shared" si="152"/>
        <v>7</v>
      </c>
      <c r="I1624">
        <v>7</v>
      </c>
      <c r="J1624" s="3">
        <f t="shared" si="153"/>
        <v>161</v>
      </c>
      <c r="K1624">
        <v>161</v>
      </c>
      <c r="L1624" t="str">
        <f t="shared" si="154"/>
        <v>Medium</v>
      </c>
      <c r="M1624" t="s">
        <v>25</v>
      </c>
      <c r="N1624" t="s">
        <v>38</v>
      </c>
      <c r="O1624" s="1">
        <v>45538</v>
      </c>
      <c r="P1624" s="7" t="str">
        <f t="shared" si="155"/>
        <v>NO</v>
      </c>
      <c r="Q1624" t="b">
        <v>0</v>
      </c>
    </row>
    <row r="1625" spans="1:17" x14ac:dyDescent="0.3">
      <c r="A1625" t="s">
        <v>1865</v>
      </c>
      <c r="B1625" t="s">
        <v>74</v>
      </c>
      <c r="C1625" t="s">
        <v>66</v>
      </c>
      <c r="D1625" t="str">
        <f t="shared" si="150"/>
        <v>Item_17_ELEC</v>
      </c>
      <c r="E1625" t="s">
        <v>377</v>
      </c>
      <c r="F1625" s="5">
        <f t="shared" si="151"/>
        <v>29</v>
      </c>
      <c r="G1625">
        <v>29</v>
      </c>
      <c r="H1625">
        <f t="shared" si="152"/>
        <v>7</v>
      </c>
      <c r="I1625">
        <v>7</v>
      </c>
      <c r="J1625" s="3">
        <f t="shared" si="153"/>
        <v>203</v>
      </c>
      <c r="K1625">
        <v>203</v>
      </c>
      <c r="L1625" t="str">
        <f t="shared" si="154"/>
        <v>Medium</v>
      </c>
      <c r="M1625" t="s">
        <v>48</v>
      </c>
      <c r="N1625" t="s">
        <v>16</v>
      </c>
      <c r="O1625" s="1">
        <v>44816</v>
      </c>
      <c r="P1625" s="9" t="str">
        <f t="shared" si="155"/>
        <v>N/A</v>
      </c>
    </row>
    <row r="1626" spans="1:17" x14ac:dyDescent="0.3">
      <c r="A1626" t="s">
        <v>1866</v>
      </c>
      <c r="B1626" t="s">
        <v>69</v>
      </c>
      <c r="C1626" t="s">
        <v>32</v>
      </c>
      <c r="D1626" t="str">
        <f t="shared" si="150"/>
        <v>Item_5_FOOD</v>
      </c>
      <c r="E1626" t="s">
        <v>409</v>
      </c>
      <c r="F1626" s="5">
        <f t="shared" si="151"/>
        <v>11</v>
      </c>
      <c r="G1626">
        <v>11</v>
      </c>
      <c r="H1626">
        <f t="shared" si="152"/>
        <v>2</v>
      </c>
      <c r="I1626">
        <v>2</v>
      </c>
      <c r="J1626" s="3">
        <f t="shared" si="153"/>
        <v>22</v>
      </c>
      <c r="K1626">
        <v>22</v>
      </c>
      <c r="L1626" t="str">
        <f t="shared" si="154"/>
        <v>Low</v>
      </c>
      <c r="M1626" t="s">
        <v>15</v>
      </c>
      <c r="N1626" t="s">
        <v>16</v>
      </c>
      <c r="O1626" s="1">
        <v>45167</v>
      </c>
      <c r="P1626" s="9" t="str">
        <f t="shared" si="155"/>
        <v>N/A</v>
      </c>
    </row>
    <row r="1627" spans="1:17" x14ac:dyDescent="0.3">
      <c r="A1627" t="s">
        <v>1867</v>
      </c>
      <c r="B1627" t="s">
        <v>55</v>
      </c>
      <c r="C1627" t="s">
        <v>32</v>
      </c>
      <c r="D1627" t="str">
        <f t="shared" si="150"/>
        <v>Item_17_FOOD</v>
      </c>
      <c r="E1627" t="s">
        <v>498</v>
      </c>
      <c r="F1627" s="5">
        <f t="shared" si="151"/>
        <v>29</v>
      </c>
      <c r="G1627">
        <v>29</v>
      </c>
      <c r="H1627">
        <f t="shared" si="152"/>
        <v>10</v>
      </c>
      <c r="I1627">
        <v>10</v>
      </c>
      <c r="J1627" s="3">
        <f t="shared" si="153"/>
        <v>290</v>
      </c>
      <c r="K1627">
        <v>290</v>
      </c>
      <c r="L1627" t="str">
        <f t="shared" si="154"/>
        <v>Medium</v>
      </c>
      <c r="M1627" t="s">
        <v>25</v>
      </c>
      <c r="N1627" t="s">
        <v>16</v>
      </c>
      <c r="O1627" s="1">
        <v>45663</v>
      </c>
      <c r="P1627" s="9" t="str">
        <f t="shared" si="155"/>
        <v>N/A</v>
      </c>
    </row>
    <row r="1628" spans="1:17" x14ac:dyDescent="0.3">
      <c r="A1628" t="s">
        <v>1868</v>
      </c>
      <c r="B1628" t="s">
        <v>168</v>
      </c>
      <c r="C1628" t="s">
        <v>32</v>
      </c>
      <c r="D1628" t="str">
        <f t="shared" si="150"/>
        <v>Item_4_FOOD</v>
      </c>
      <c r="E1628" t="s">
        <v>203</v>
      </c>
      <c r="F1628" s="5">
        <f t="shared" si="151"/>
        <v>9.5</v>
      </c>
      <c r="G1628">
        <v>9.5</v>
      </c>
      <c r="H1628">
        <f t="shared" si="152"/>
        <v>3</v>
      </c>
      <c r="I1628">
        <v>3</v>
      </c>
      <c r="J1628" s="3">
        <f t="shared" si="153"/>
        <v>28.5</v>
      </c>
      <c r="K1628">
        <v>28.5</v>
      </c>
      <c r="L1628" t="str">
        <f t="shared" si="154"/>
        <v>Low</v>
      </c>
      <c r="M1628" t="s">
        <v>15</v>
      </c>
      <c r="N1628" t="s">
        <v>16</v>
      </c>
      <c r="O1628" s="1">
        <v>45038</v>
      </c>
      <c r="P1628" s="9" t="str">
        <f t="shared" si="155"/>
        <v>N/A</v>
      </c>
    </row>
    <row r="1629" spans="1:17" x14ac:dyDescent="0.3">
      <c r="A1629" t="s">
        <v>1869</v>
      </c>
      <c r="B1629" t="s">
        <v>74</v>
      </c>
      <c r="C1629" t="s">
        <v>41</v>
      </c>
      <c r="D1629" t="str">
        <f t="shared" si="150"/>
        <v>Item_23_FURN</v>
      </c>
      <c r="E1629" t="s">
        <v>144</v>
      </c>
      <c r="F1629" s="5">
        <f t="shared" si="151"/>
        <v>38</v>
      </c>
      <c r="G1629">
        <v>38</v>
      </c>
      <c r="H1629">
        <f t="shared" si="152"/>
        <v>7</v>
      </c>
      <c r="I1629">
        <v>7</v>
      </c>
      <c r="J1629" s="3">
        <f t="shared" si="153"/>
        <v>266</v>
      </c>
      <c r="K1629">
        <v>266</v>
      </c>
      <c r="L1629" t="str">
        <f t="shared" si="154"/>
        <v>Medium</v>
      </c>
      <c r="M1629" t="s">
        <v>48</v>
      </c>
      <c r="N1629" t="s">
        <v>16</v>
      </c>
      <c r="O1629" s="1">
        <v>45576</v>
      </c>
      <c r="P1629" s="9" t="str">
        <f t="shared" si="155"/>
        <v>N/A</v>
      </c>
    </row>
    <row r="1630" spans="1:17" x14ac:dyDescent="0.3">
      <c r="A1630" t="s">
        <v>1870</v>
      </c>
      <c r="B1630" t="s">
        <v>108</v>
      </c>
      <c r="C1630" t="s">
        <v>32</v>
      </c>
      <c r="D1630" t="str">
        <f t="shared" si="150"/>
        <v>Item_14_FOOD</v>
      </c>
      <c r="E1630" t="s">
        <v>90</v>
      </c>
      <c r="F1630" s="5">
        <f t="shared" si="151"/>
        <v>24.5</v>
      </c>
      <c r="G1630">
        <v>24.5</v>
      </c>
      <c r="H1630">
        <f t="shared" si="152"/>
        <v>6</v>
      </c>
      <c r="I1630">
        <v>6</v>
      </c>
      <c r="J1630" s="3">
        <f t="shared" si="153"/>
        <v>147</v>
      </c>
      <c r="K1630">
        <v>147</v>
      </c>
      <c r="L1630" t="str">
        <f t="shared" si="154"/>
        <v>Low</v>
      </c>
      <c r="M1630" t="s">
        <v>15</v>
      </c>
      <c r="N1630" t="s">
        <v>16</v>
      </c>
      <c r="O1630" s="1">
        <v>45409</v>
      </c>
      <c r="P1630" s="7" t="str">
        <f t="shared" si="155"/>
        <v>NO</v>
      </c>
      <c r="Q1630" t="b">
        <v>0</v>
      </c>
    </row>
    <row r="1631" spans="1:17" x14ac:dyDescent="0.3">
      <c r="A1631" t="s">
        <v>1871</v>
      </c>
      <c r="B1631" t="s">
        <v>43</v>
      </c>
      <c r="C1631" t="s">
        <v>41</v>
      </c>
      <c r="D1631" t="str">
        <f t="shared" si="150"/>
        <v>Item_8_FURN</v>
      </c>
      <c r="E1631" t="s">
        <v>303</v>
      </c>
      <c r="F1631" s="5">
        <f t="shared" si="151"/>
        <v>15.5</v>
      </c>
      <c r="G1631">
        <v>15.5</v>
      </c>
      <c r="H1631">
        <f t="shared" si="152"/>
        <v>2</v>
      </c>
      <c r="I1631">
        <v>2</v>
      </c>
      <c r="J1631" s="3">
        <f t="shared" si="153"/>
        <v>31</v>
      </c>
      <c r="K1631">
        <v>31</v>
      </c>
      <c r="L1631" t="str">
        <f t="shared" si="154"/>
        <v>Low</v>
      </c>
      <c r="M1631" t="s">
        <v>48</v>
      </c>
      <c r="N1631" t="s">
        <v>16</v>
      </c>
      <c r="O1631" s="1">
        <v>44669</v>
      </c>
      <c r="P1631" s="7" t="str">
        <f t="shared" si="155"/>
        <v>YES</v>
      </c>
      <c r="Q1631" t="b">
        <v>1</v>
      </c>
    </row>
    <row r="1632" spans="1:17" x14ac:dyDescent="0.3">
      <c r="A1632" t="s">
        <v>1872</v>
      </c>
      <c r="B1632" t="s">
        <v>98</v>
      </c>
      <c r="C1632" t="s">
        <v>23</v>
      </c>
      <c r="D1632" s="2" t="str">
        <f t="shared" si="150"/>
        <v>Unknown_Item</v>
      </c>
      <c r="F1632" s="5">
        <f t="shared" si="151"/>
        <v>8</v>
      </c>
      <c r="G1632">
        <v>8</v>
      </c>
      <c r="H1632" s="2">
        <f t="shared" si="152"/>
        <v>6</v>
      </c>
      <c r="J1632" s="4">
        <f t="shared" si="153"/>
        <v>108.5</v>
      </c>
      <c r="L1632" t="str">
        <f t="shared" si="154"/>
        <v>Low</v>
      </c>
      <c r="M1632" t="s">
        <v>15</v>
      </c>
      <c r="N1632" t="s">
        <v>38</v>
      </c>
      <c r="O1632" s="1">
        <v>45233</v>
      </c>
      <c r="P1632" s="7" t="str">
        <f t="shared" si="155"/>
        <v>YES</v>
      </c>
      <c r="Q1632" t="b">
        <v>1</v>
      </c>
    </row>
    <row r="1633" spans="1:17" x14ac:dyDescent="0.3">
      <c r="A1633" t="s">
        <v>1873</v>
      </c>
      <c r="B1633" t="s">
        <v>69</v>
      </c>
      <c r="C1633" t="s">
        <v>13</v>
      </c>
      <c r="D1633" t="str">
        <f t="shared" si="150"/>
        <v>Item_3_PATI</v>
      </c>
      <c r="E1633" t="s">
        <v>1414</v>
      </c>
      <c r="F1633" s="5">
        <f t="shared" si="151"/>
        <v>8</v>
      </c>
      <c r="G1633">
        <v>8</v>
      </c>
      <c r="H1633">
        <f t="shared" si="152"/>
        <v>7</v>
      </c>
      <c r="I1633">
        <v>7</v>
      </c>
      <c r="J1633" s="3">
        <f t="shared" si="153"/>
        <v>56</v>
      </c>
      <c r="K1633">
        <v>56</v>
      </c>
      <c r="L1633" t="str">
        <f t="shared" si="154"/>
        <v>Low</v>
      </c>
      <c r="M1633" t="s">
        <v>15</v>
      </c>
      <c r="N1633" t="s">
        <v>38</v>
      </c>
      <c r="O1633" s="1">
        <v>45536</v>
      </c>
      <c r="P1633" s="7" t="str">
        <f t="shared" si="155"/>
        <v>YES</v>
      </c>
      <c r="Q1633" t="b">
        <v>1</v>
      </c>
    </row>
    <row r="1634" spans="1:17" x14ac:dyDescent="0.3">
      <c r="A1634" t="s">
        <v>1874</v>
      </c>
      <c r="B1634" t="s">
        <v>65</v>
      </c>
      <c r="C1634" t="s">
        <v>28</v>
      </c>
      <c r="D1634" t="str">
        <f t="shared" si="150"/>
        <v>Item_3_BEVE</v>
      </c>
      <c r="E1634" t="s">
        <v>478</v>
      </c>
      <c r="F1634" s="5">
        <f t="shared" si="151"/>
        <v>8</v>
      </c>
      <c r="G1634">
        <v>8</v>
      </c>
      <c r="H1634">
        <f t="shared" si="152"/>
        <v>5</v>
      </c>
      <c r="I1634">
        <v>5</v>
      </c>
      <c r="J1634" s="3">
        <f t="shared" si="153"/>
        <v>40</v>
      </c>
      <c r="K1634">
        <v>40</v>
      </c>
      <c r="L1634" t="str">
        <f t="shared" si="154"/>
        <v>Low</v>
      </c>
      <c r="M1634" t="s">
        <v>25</v>
      </c>
      <c r="N1634" t="s">
        <v>16</v>
      </c>
      <c r="O1634" s="1">
        <v>44785</v>
      </c>
      <c r="P1634" s="7" t="str">
        <f t="shared" si="155"/>
        <v>NO</v>
      </c>
      <c r="Q1634" t="b">
        <v>0</v>
      </c>
    </row>
    <row r="1635" spans="1:17" x14ac:dyDescent="0.3">
      <c r="A1635" t="s">
        <v>1875</v>
      </c>
      <c r="B1635" t="s">
        <v>18</v>
      </c>
      <c r="C1635" t="s">
        <v>23</v>
      </c>
      <c r="D1635" t="str">
        <f t="shared" si="150"/>
        <v>Item_23_BUTC</v>
      </c>
      <c r="E1635" t="s">
        <v>114</v>
      </c>
      <c r="F1635" s="5">
        <f t="shared" si="151"/>
        <v>38</v>
      </c>
      <c r="G1635">
        <v>38</v>
      </c>
      <c r="H1635">
        <f t="shared" si="152"/>
        <v>6</v>
      </c>
      <c r="I1635">
        <v>6</v>
      </c>
      <c r="J1635" s="3">
        <f t="shared" si="153"/>
        <v>228</v>
      </c>
      <c r="K1635">
        <v>228</v>
      </c>
      <c r="L1635" t="str">
        <f t="shared" si="154"/>
        <v>Medium</v>
      </c>
      <c r="M1635" t="s">
        <v>48</v>
      </c>
      <c r="N1635" t="s">
        <v>16</v>
      </c>
      <c r="O1635" s="1">
        <v>45255</v>
      </c>
      <c r="P1635" s="7" t="str">
        <f t="shared" si="155"/>
        <v>YES</v>
      </c>
      <c r="Q1635" t="b">
        <v>1</v>
      </c>
    </row>
    <row r="1636" spans="1:17" x14ac:dyDescent="0.3">
      <c r="A1636" t="s">
        <v>1876</v>
      </c>
      <c r="B1636" t="s">
        <v>89</v>
      </c>
      <c r="C1636" t="s">
        <v>23</v>
      </c>
      <c r="D1636" t="str">
        <f t="shared" si="150"/>
        <v>Item_15_BUTC</v>
      </c>
      <c r="E1636" t="s">
        <v>1239</v>
      </c>
      <c r="F1636" s="5">
        <f t="shared" si="151"/>
        <v>26</v>
      </c>
      <c r="G1636">
        <v>26</v>
      </c>
      <c r="H1636">
        <f t="shared" si="152"/>
        <v>8</v>
      </c>
      <c r="I1636">
        <v>8</v>
      </c>
      <c r="J1636" s="3">
        <f t="shared" si="153"/>
        <v>208</v>
      </c>
      <c r="K1636">
        <v>208</v>
      </c>
      <c r="L1636" t="str">
        <f t="shared" si="154"/>
        <v>Medium</v>
      </c>
      <c r="M1636" t="s">
        <v>25</v>
      </c>
      <c r="N1636" t="s">
        <v>16</v>
      </c>
      <c r="O1636" s="1">
        <v>44584</v>
      </c>
      <c r="P1636" s="9" t="str">
        <f t="shared" si="155"/>
        <v>N/A</v>
      </c>
    </row>
    <row r="1637" spans="1:17" x14ac:dyDescent="0.3">
      <c r="A1637" t="s">
        <v>1877</v>
      </c>
      <c r="B1637" t="s">
        <v>89</v>
      </c>
      <c r="C1637" t="s">
        <v>32</v>
      </c>
      <c r="D1637" s="2" t="str">
        <f t="shared" si="150"/>
        <v>Unknown_Item</v>
      </c>
      <c r="F1637" s="5">
        <f t="shared" si="151"/>
        <v>12.5</v>
      </c>
      <c r="G1637">
        <v>12.5</v>
      </c>
      <c r="H1637" s="2">
        <f t="shared" si="152"/>
        <v>6</v>
      </c>
      <c r="J1637" s="4">
        <f t="shared" si="153"/>
        <v>108.5</v>
      </c>
      <c r="L1637" t="str">
        <f t="shared" si="154"/>
        <v>Low</v>
      </c>
      <c r="M1637" t="s">
        <v>15</v>
      </c>
      <c r="N1637" t="s">
        <v>38</v>
      </c>
      <c r="O1637" s="1">
        <v>45208</v>
      </c>
      <c r="P1637" s="9" t="str">
        <f t="shared" si="155"/>
        <v>N/A</v>
      </c>
    </row>
    <row r="1638" spans="1:17" x14ac:dyDescent="0.3">
      <c r="A1638" t="s">
        <v>1878</v>
      </c>
      <c r="B1638" t="s">
        <v>36</v>
      </c>
      <c r="C1638" t="s">
        <v>23</v>
      </c>
      <c r="D1638" t="str">
        <f t="shared" si="150"/>
        <v>Item_25_BUTC</v>
      </c>
      <c r="E1638" t="s">
        <v>383</v>
      </c>
      <c r="F1638" s="5">
        <f t="shared" si="151"/>
        <v>41</v>
      </c>
      <c r="G1638">
        <v>41</v>
      </c>
      <c r="H1638">
        <f t="shared" si="152"/>
        <v>3</v>
      </c>
      <c r="I1638">
        <v>3</v>
      </c>
      <c r="J1638" s="3">
        <f t="shared" si="153"/>
        <v>123</v>
      </c>
      <c r="K1638">
        <v>123</v>
      </c>
      <c r="L1638" t="str">
        <f t="shared" si="154"/>
        <v>Low</v>
      </c>
      <c r="M1638" t="s">
        <v>25</v>
      </c>
      <c r="N1638" t="s">
        <v>16</v>
      </c>
      <c r="O1638" s="1">
        <v>44594</v>
      </c>
      <c r="P1638" s="9" t="str">
        <f t="shared" si="155"/>
        <v>N/A</v>
      </c>
    </row>
    <row r="1639" spans="1:17" x14ac:dyDescent="0.3">
      <c r="A1639" t="s">
        <v>1879</v>
      </c>
      <c r="B1639" t="s">
        <v>36</v>
      </c>
      <c r="C1639" t="s">
        <v>23</v>
      </c>
      <c r="D1639" t="str">
        <f t="shared" si="150"/>
        <v>Item_20_BUTC</v>
      </c>
      <c r="E1639" t="s">
        <v>85</v>
      </c>
      <c r="F1639" s="5">
        <f t="shared" si="151"/>
        <v>33.5</v>
      </c>
      <c r="G1639">
        <v>33.5</v>
      </c>
      <c r="H1639">
        <f t="shared" si="152"/>
        <v>2</v>
      </c>
      <c r="I1639">
        <v>2</v>
      </c>
      <c r="J1639" s="3">
        <f t="shared" si="153"/>
        <v>67</v>
      </c>
      <c r="K1639">
        <v>67</v>
      </c>
      <c r="L1639" t="str">
        <f t="shared" si="154"/>
        <v>Low</v>
      </c>
      <c r="M1639" t="s">
        <v>48</v>
      </c>
      <c r="N1639" t="s">
        <v>38</v>
      </c>
      <c r="O1639" s="1">
        <v>44684</v>
      </c>
      <c r="P1639" s="7" t="str">
        <f t="shared" si="155"/>
        <v>YES</v>
      </c>
      <c r="Q1639" t="b">
        <v>1</v>
      </c>
    </row>
    <row r="1640" spans="1:17" x14ac:dyDescent="0.3">
      <c r="A1640" t="s">
        <v>1880</v>
      </c>
      <c r="B1640" t="s">
        <v>65</v>
      </c>
      <c r="C1640" t="s">
        <v>23</v>
      </c>
      <c r="D1640" t="str">
        <f t="shared" si="150"/>
        <v>Item_20_BUTC</v>
      </c>
      <c r="E1640" t="s">
        <v>85</v>
      </c>
      <c r="F1640" s="5">
        <f t="shared" si="151"/>
        <v>33.5</v>
      </c>
      <c r="G1640">
        <v>33.5</v>
      </c>
      <c r="H1640">
        <f t="shared" si="152"/>
        <v>6</v>
      </c>
      <c r="I1640">
        <v>6</v>
      </c>
      <c r="J1640" s="3">
        <f t="shared" si="153"/>
        <v>201</v>
      </c>
      <c r="K1640">
        <v>201</v>
      </c>
      <c r="L1640" t="str">
        <f t="shared" si="154"/>
        <v>Medium</v>
      </c>
      <c r="M1640" t="s">
        <v>15</v>
      </c>
      <c r="N1640" t="s">
        <v>38</v>
      </c>
      <c r="O1640" s="1">
        <v>45272</v>
      </c>
      <c r="P1640" s="7" t="str">
        <f t="shared" si="155"/>
        <v>NO</v>
      </c>
      <c r="Q1640" t="b">
        <v>0</v>
      </c>
    </row>
    <row r="1641" spans="1:17" x14ac:dyDescent="0.3">
      <c r="A1641" t="s">
        <v>1881</v>
      </c>
      <c r="B1641" t="s">
        <v>113</v>
      </c>
      <c r="C1641" t="s">
        <v>32</v>
      </c>
      <c r="D1641" t="str">
        <f t="shared" si="150"/>
        <v>Item_25_FOOD</v>
      </c>
      <c r="E1641" t="s">
        <v>365</v>
      </c>
      <c r="F1641" s="5">
        <f t="shared" si="151"/>
        <v>41</v>
      </c>
      <c r="G1641">
        <v>41</v>
      </c>
      <c r="H1641">
        <f t="shared" si="152"/>
        <v>3</v>
      </c>
      <c r="I1641">
        <v>3</v>
      </c>
      <c r="J1641" s="3">
        <f t="shared" si="153"/>
        <v>123</v>
      </c>
      <c r="K1641">
        <v>123</v>
      </c>
      <c r="L1641" t="str">
        <f t="shared" si="154"/>
        <v>Low</v>
      </c>
      <c r="M1641" t="s">
        <v>25</v>
      </c>
      <c r="N1641" t="s">
        <v>38</v>
      </c>
      <c r="O1641" s="1">
        <v>45247</v>
      </c>
      <c r="P1641" s="7" t="str">
        <f t="shared" si="155"/>
        <v>NO</v>
      </c>
      <c r="Q1641" t="b">
        <v>0</v>
      </c>
    </row>
    <row r="1642" spans="1:17" x14ac:dyDescent="0.3">
      <c r="A1642" t="s">
        <v>1882</v>
      </c>
      <c r="B1642" t="s">
        <v>108</v>
      </c>
      <c r="C1642" t="s">
        <v>19</v>
      </c>
      <c r="D1642" t="str">
        <f t="shared" si="150"/>
        <v>Item_22_MILK</v>
      </c>
      <c r="E1642" t="s">
        <v>553</v>
      </c>
      <c r="F1642" s="5">
        <f t="shared" si="151"/>
        <v>36.5</v>
      </c>
      <c r="G1642">
        <v>36.5</v>
      </c>
      <c r="H1642">
        <f t="shared" si="152"/>
        <v>3</v>
      </c>
      <c r="I1642">
        <v>3</v>
      </c>
      <c r="J1642" s="3">
        <f t="shared" si="153"/>
        <v>109.5</v>
      </c>
      <c r="K1642">
        <v>109.5</v>
      </c>
      <c r="L1642" t="str">
        <f t="shared" si="154"/>
        <v>Low</v>
      </c>
      <c r="M1642" t="s">
        <v>25</v>
      </c>
      <c r="N1642" t="s">
        <v>16</v>
      </c>
      <c r="O1642" s="1">
        <v>45439</v>
      </c>
      <c r="P1642" s="7" t="str">
        <f t="shared" si="155"/>
        <v>NO</v>
      </c>
      <c r="Q1642" t="b">
        <v>0</v>
      </c>
    </row>
    <row r="1643" spans="1:17" x14ac:dyDescent="0.3">
      <c r="A1643" t="s">
        <v>1883</v>
      </c>
      <c r="B1643" t="s">
        <v>123</v>
      </c>
      <c r="C1643" t="s">
        <v>130</v>
      </c>
      <c r="D1643" t="str">
        <f t="shared" si="150"/>
        <v>Item_11_COMP</v>
      </c>
      <c r="E1643" t="s">
        <v>335</v>
      </c>
      <c r="F1643" s="5">
        <f t="shared" si="151"/>
        <v>20</v>
      </c>
      <c r="G1643">
        <v>20</v>
      </c>
      <c r="H1643">
        <f t="shared" si="152"/>
        <v>3</v>
      </c>
      <c r="I1643">
        <v>3</v>
      </c>
      <c r="J1643" s="3">
        <f t="shared" si="153"/>
        <v>60</v>
      </c>
      <c r="K1643">
        <v>60</v>
      </c>
      <c r="L1643" t="str">
        <f t="shared" si="154"/>
        <v>Low</v>
      </c>
      <c r="M1643" t="s">
        <v>25</v>
      </c>
      <c r="N1643" t="s">
        <v>38</v>
      </c>
      <c r="O1643" s="1">
        <v>45046</v>
      </c>
      <c r="P1643" s="7" t="str">
        <f t="shared" si="155"/>
        <v>NO</v>
      </c>
      <c r="Q1643" t="b">
        <v>0</v>
      </c>
    </row>
    <row r="1644" spans="1:17" x14ac:dyDescent="0.3">
      <c r="A1644" t="s">
        <v>1884</v>
      </c>
      <c r="B1644" t="s">
        <v>108</v>
      </c>
      <c r="C1644" t="s">
        <v>23</v>
      </c>
      <c r="D1644" s="2" t="str">
        <f t="shared" si="150"/>
        <v>Unknown_Item</v>
      </c>
      <c r="F1644" s="6">
        <f t="shared" si="151"/>
        <v>23.365911749958215</v>
      </c>
      <c r="H1644">
        <f t="shared" si="152"/>
        <v>7</v>
      </c>
      <c r="I1644">
        <v>7</v>
      </c>
      <c r="J1644" s="3">
        <f t="shared" si="153"/>
        <v>98</v>
      </c>
      <c r="K1644">
        <v>98</v>
      </c>
      <c r="L1644" t="str">
        <f t="shared" si="154"/>
        <v>Low</v>
      </c>
      <c r="M1644" t="s">
        <v>15</v>
      </c>
      <c r="N1644" t="s">
        <v>38</v>
      </c>
      <c r="O1644" s="1">
        <v>44781</v>
      </c>
      <c r="P1644" s="7" t="str">
        <f t="shared" si="155"/>
        <v>YES</v>
      </c>
      <c r="Q1644" t="b">
        <v>1</v>
      </c>
    </row>
    <row r="1645" spans="1:17" x14ac:dyDescent="0.3">
      <c r="A1645" t="s">
        <v>1885</v>
      </c>
      <c r="B1645" t="s">
        <v>63</v>
      </c>
      <c r="C1645" t="s">
        <v>130</v>
      </c>
      <c r="D1645" t="str">
        <f t="shared" si="150"/>
        <v>Item_11_COMP</v>
      </c>
      <c r="E1645" t="s">
        <v>335</v>
      </c>
      <c r="F1645" s="5">
        <f t="shared" si="151"/>
        <v>20</v>
      </c>
      <c r="G1645">
        <v>20</v>
      </c>
      <c r="H1645">
        <f t="shared" si="152"/>
        <v>3</v>
      </c>
      <c r="I1645">
        <v>3</v>
      </c>
      <c r="J1645" s="3">
        <f t="shared" si="153"/>
        <v>60</v>
      </c>
      <c r="K1645">
        <v>60</v>
      </c>
      <c r="L1645" t="str">
        <f t="shared" si="154"/>
        <v>Low</v>
      </c>
      <c r="M1645" t="s">
        <v>25</v>
      </c>
      <c r="N1645" t="s">
        <v>38</v>
      </c>
      <c r="O1645" s="1">
        <v>44690</v>
      </c>
      <c r="P1645" s="7" t="str">
        <f t="shared" si="155"/>
        <v>NO</v>
      </c>
      <c r="Q1645" t="b">
        <v>0</v>
      </c>
    </row>
    <row r="1646" spans="1:17" x14ac:dyDescent="0.3">
      <c r="A1646" t="s">
        <v>1886</v>
      </c>
      <c r="B1646" t="s">
        <v>123</v>
      </c>
      <c r="C1646" t="s">
        <v>32</v>
      </c>
      <c r="D1646" t="str">
        <f t="shared" si="150"/>
        <v>Item_12_FOOD</v>
      </c>
      <c r="E1646" t="s">
        <v>128</v>
      </c>
      <c r="F1646" s="5">
        <f t="shared" si="151"/>
        <v>21.5</v>
      </c>
      <c r="G1646">
        <v>21.5</v>
      </c>
      <c r="H1646">
        <f t="shared" si="152"/>
        <v>10</v>
      </c>
      <c r="I1646">
        <v>10</v>
      </c>
      <c r="J1646" s="3">
        <f t="shared" si="153"/>
        <v>215</v>
      </c>
      <c r="K1646">
        <v>215</v>
      </c>
      <c r="L1646" t="str">
        <f t="shared" si="154"/>
        <v>Medium</v>
      </c>
      <c r="M1646" t="s">
        <v>15</v>
      </c>
      <c r="N1646" t="s">
        <v>38</v>
      </c>
      <c r="O1646" s="1">
        <v>45628</v>
      </c>
      <c r="P1646" s="7" t="str">
        <f t="shared" si="155"/>
        <v>NO</v>
      </c>
      <c r="Q1646" t="b">
        <v>0</v>
      </c>
    </row>
    <row r="1647" spans="1:17" x14ac:dyDescent="0.3">
      <c r="A1647" t="s">
        <v>1887</v>
      </c>
      <c r="B1647" t="s">
        <v>69</v>
      </c>
      <c r="C1647" t="s">
        <v>32</v>
      </c>
      <c r="D1647" t="str">
        <f t="shared" si="150"/>
        <v>Item_18_FOOD</v>
      </c>
      <c r="E1647" t="s">
        <v>170</v>
      </c>
      <c r="F1647" s="5">
        <f t="shared" si="151"/>
        <v>30.5</v>
      </c>
      <c r="G1647">
        <v>30.5</v>
      </c>
      <c r="H1647">
        <f t="shared" si="152"/>
        <v>10</v>
      </c>
      <c r="I1647">
        <v>10</v>
      </c>
      <c r="J1647" s="3">
        <f t="shared" si="153"/>
        <v>305</v>
      </c>
      <c r="K1647">
        <v>305</v>
      </c>
      <c r="L1647" t="str">
        <f t="shared" si="154"/>
        <v>High</v>
      </c>
      <c r="M1647" t="s">
        <v>25</v>
      </c>
      <c r="N1647" t="s">
        <v>16</v>
      </c>
      <c r="O1647" s="1">
        <v>45336</v>
      </c>
      <c r="P1647" s="9" t="str">
        <f t="shared" si="155"/>
        <v>N/A</v>
      </c>
    </row>
    <row r="1648" spans="1:17" x14ac:dyDescent="0.3">
      <c r="A1648" t="s">
        <v>1888</v>
      </c>
      <c r="B1648" t="s">
        <v>113</v>
      </c>
      <c r="C1648" t="s">
        <v>13</v>
      </c>
      <c r="D1648" t="str">
        <f t="shared" si="150"/>
        <v>Item_24_PATI</v>
      </c>
      <c r="E1648" t="s">
        <v>56</v>
      </c>
      <c r="F1648" s="5">
        <f t="shared" si="151"/>
        <v>39.5</v>
      </c>
      <c r="G1648">
        <v>39.5</v>
      </c>
      <c r="H1648">
        <f t="shared" si="152"/>
        <v>5</v>
      </c>
      <c r="I1648">
        <v>5</v>
      </c>
      <c r="J1648" s="3">
        <f t="shared" si="153"/>
        <v>197.5</v>
      </c>
      <c r="K1648">
        <v>197.5</v>
      </c>
      <c r="L1648" t="str">
        <f t="shared" si="154"/>
        <v>Medium</v>
      </c>
      <c r="M1648" t="s">
        <v>15</v>
      </c>
      <c r="N1648" t="s">
        <v>38</v>
      </c>
      <c r="O1648" s="1">
        <v>44813</v>
      </c>
      <c r="P1648" s="7" t="str">
        <f t="shared" si="155"/>
        <v>YES</v>
      </c>
      <c r="Q1648" t="b">
        <v>1</v>
      </c>
    </row>
    <row r="1649" spans="1:17" x14ac:dyDescent="0.3">
      <c r="A1649" t="s">
        <v>1889</v>
      </c>
      <c r="B1649" t="s">
        <v>69</v>
      </c>
      <c r="C1649" t="s">
        <v>130</v>
      </c>
      <c r="D1649" t="str">
        <f t="shared" si="150"/>
        <v>Item_16_COMP</v>
      </c>
      <c r="E1649" t="s">
        <v>131</v>
      </c>
      <c r="F1649" s="5">
        <f t="shared" si="151"/>
        <v>27.5</v>
      </c>
      <c r="G1649">
        <v>27.5</v>
      </c>
      <c r="H1649">
        <f t="shared" si="152"/>
        <v>7</v>
      </c>
      <c r="I1649">
        <v>7</v>
      </c>
      <c r="J1649" s="3">
        <f t="shared" si="153"/>
        <v>192.5</v>
      </c>
      <c r="K1649">
        <v>192.5</v>
      </c>
      <c r="L1649" t="str">
        <f t="shared" si="154"/>
        <v>Medium</v>
      </c>
      <c r="M1649" t="s">
        <v>25</v>
      </c>
      <c r="N1649" t="s">
        <v>16</v>
      </c>
      <c r="O1649" s="1">
        <v>45632</v>
      </c>
      <c r="P1649" s="7" t="str">
        <f t="shared" si="155"/>
        <v>NO</v>
      </c>
      <c r="Q1649" t="b">
        <v>0</v>
      </c>
    </row>
    <row r="1650" spans="1:17" x14ac:dyDescent="0.3">
      <c r="A1650" t="s">
        <v>1890</v>
      </c>
      <c r="B1650" t="s">
        <v>108</v>
      </c>
      <c r="C1650" t="s">
        <v>19</v>
      </c>
      <c r="D1650" t="str">
        <f t="shared" si="150"/>
        <v>Item_6_MILK</v>
      </c>
      <c r="E1650" t="s">
        <v>152</v>
      </c>
      <c r="F1650" s="5">
        <f t="shared" si="151"/>
        <v>12.5</v>
      </c>
      <c r="G1650">
        <v>12.5</v>
      </c>
      <c r="H1650">
        <f t="shared" si="152"/>
        <v>3</v>
      </c>
      <c r="I1650">
        <v>3</v>
      </c>
      <c r="J1650" s="3">
        <f t="shared" si="153"/>
        <v>37.5</v>
      </c>
      <c r="K1650">
        <v>37.5</v>
      </c>
      <c r="L1650" t="str">
        <f t="shared" si="154"/>
        <v>Low</v>
      </c>
      <c r="M1650" t="s">
        <v>15</v>
      </c>
      <c r="N1650" t="s">
        <v>38</v>
      </c>
      <c r="O1650" s="1">
        <v>45092</v>
      </c>
      <c r="P1650" s="7" t="str">
        <f t="shared" si="155"/>
        <v>NO</v>
      </c>
      <c r="Q1650" t="b">
        <v>0</v>
      </c>
    </row>
    <row r="1651" spans="1:17" x14ac:dyDescent="0.3">
      <c r="A1651" t="s">
        <v>1891</v>
      </c>
      <c r="B1651" t="s">
        <v>80</v>
      </c>
      <c r="C1651" t="s">
        <v>66</v>
      </c>
      <c r="D1651" t="str">
        <f t="shared" si="150"/>
        <v>Item_4_ELEC</v>
      </c>
      <c r="E1651" t="s">
        <v>75</v>
      </c>
      <c r="F1651" s="5">
        <f t="shared" si="151"/>
        <v>9.5</v>
      </c>
      <c r="G1651">
        <v>9.5</v>
      </c>
      <c r="H1651">
        <f t="shared" si="152"/>
        <v>5</v>
      </c>
      <c r="I1651">
        <v>5</v>
      </c>
      <c r="J1651" s="3">
        <f t="shared" si="153"/>
        <v>47.5</v>
      </c>
      <c r="K1651">
        <v>47.5</v>
      </c>
      <c r="L1651" t="str">
        <f t="shared" si="154"/>
        <v>Low</v>
      </c>
      <c r="M1651" t="s">
        <v>15</v>
      </c>
      <c r="N1651" t="s">
        <v>16</v>
      </c>
      <c r="O1651" s="1">
        <v>45510</v>
      </c>
      <c r="P1651" s="7" t="str">
        <f t="shared" si="155"/>
        <v>NO</v>
      </c>
      <c r="Q1651" t="b">
        <v>0</v>
      </c>
    </row>
    <row r="1652" spans="1:17" x14ac:dyDescent="0.3">
      <c r="A1652" t="s">
        <v>1892</v>
      </c>
      <c r="B1652" t="s">
        <v>116</v>
      </c>
      <c r="C1652" t="s">
        <v>19</v>
      </c>
      <c r="D1652" t="str">
        <f t="shared" si="150"/>
        <v>Item_1_MILK</v>
      </c>
      <c r="E1652" t="s">
        <v>271</v>
      </c>
      <c r="F1652" s="5">
        <f t="shared" si="151"/>
        <v>5</v>
      </c>
      <c r="G1652">
        <v>5</v>
      </c>
      <c r="H1652">
        <f t="shared" si="152"/>
        <v>9</v>
      </c>
      <c r="I1652">
        <v>9</v>
      </c>
      <c r="J1652" s="3">
        <f t="shared" si="153"/>
        <v>45</v>
      </c>
      <c r="K1652">
        <v>45</v>
      </c>
      <c r="L1652" t="str">
        <f t="shared" si="154"/>
        <v>Low</v>
      </c>
      <c r="M1652" t="s">
        <v>15</v>
      </c>
      <c r="N1652" t="s">
        <v>16</v>
      </c>
      <c r="O1652" s="1">
        <v>45257</v>
      </c>
      <c r="P1652" s="7" t="str">
        <f t="shared" si="155"/>
        <v>NO</v>
      </c>
      <c r="Q1652" t="b">
        <v>0</v>
      </c>
    </row>
    <row r="1653" spans="1:17" x14ac:dyDescent="0.3">
      <c r="A1653" t="s">
        <v>1893</v>
      </c>
      <c r="B1653" t="s">
        <v>12</v>
      </c>
      <c r="C1653" t="s">
        <v>66</v>
      </c>
      <c r="D1653" s="2" t="str">
        <f t="shared" si="150"/>
        <v>Unknown_Item</v>
      </c>
      <c r="F1653" s="6">
        <f t="shared" si="151"/>
        <v>23.365911749958215</v>
      </c>
      <c r="H1653">
        <f t="shared" si="152"/>
        <v>5</v>
      </c>
      <c r="I1653">
        <v>5</v>
      </c>
      <c r="J1653" s="3">
        <f t="shared" si="153"/>
        <v>182.5</v>
      </c>
      <c r="K1653">
        <v>182.5</v>
      </c>
      <c r="L1653" t="str">
        <f t="shared" si="154"/>
        <v>Medium</v>
      </c>
      <c r="M1653" t="s">
        <v>25</v>
      </c>
      <c r="N1653" t="s">
        <v>38</v>
      </c>
      <c r="O1653" s="1">
        <v>45326</v>
      </c>
      <c r="P1653" s="9" t="str">
        <f t="shared" si="155"/>
        <v>N/A</v>
      </c>
    </row>
    <row r="1654" spans="1:17" x14ac:dyDescent="0.3">
      <c r="A1654" t="s">
        <v>1894</v>
      </c>
      <c r="B1654" t="s">
        <v>113</v>
      </c>
      <c r="C1654" t="s">
        <v>130</v>
      </c>
      <c r="D1654" t="str">
        <f t="shared" si="150"/>
        <v>Item_12_COMP</v>
      </c>
      <c r="E1654" t="s">
        <v>621</v>
      </c>
      <c r="F1654" s="5">
        <f t="shared" si="151"/>
        <v>21.5</v>
      </c>
      <c r="G1654">
        <v>21.5</v>
      </c>
      <c r="H1654">
        <f t="shared" si="152"/>
        <v>7</v>
      </c>
      <c r="I1654">
        <v>7</v>
      </c>
      <c r="J1654" s="3">
        <f t="shared" si="153"/>
        <v>150.5</v>
      </c>
      <c r="K1654">
        <v>150.5</v>
      </c>
      <c r="L1654" t="str">
        <f t="shared" si="154"/>
        <v>Medium</v>
      </c>
      <c r="M1654" t="s">
        <v>48</v>
      </c>
      <c r="N1654" t="s">
        <v>38</v>
      </c>
      <c r="O1654" s="1">
        <v>45099</v>
      </c>
      <c r="P1654" s="7" t="str">
        <f t="shared" si="155"/>
        <v>NO</v>
      </c>
      <c r="Q1654" t="b">
        <v>0</v>
      </c>
    </row>
    <row r="1655" spans="1:17" x14ac:dyDescent="0.3">
      <c r="A1655" t="s">
        <v>1895</v>
      </c>
      <c r="B1655" t="s">
        <v>27</v>
      </c>
      <c r="C1655" t="s">
        <v>32</v>
      </c>
      <c r="D1655" t="str">
        <f t="shared" si="150"/>
        <v>Item_10_FOOD</v>
      </c>
      <c r="E1655" t="s">
        <v>78</v>
      </c>
      <c r="F1655" s="5">
        <f t="shared" si="151"/>
        <v>18.5</v>
      </c>
      <c r="G1655">
        <v>18.5</v>
      </c>
      <c r="H1655">
        <f t="shared" si="152"/>
        <v>5</v>
      </c>
      <c r="I1655">
        <v>5</v>
      </c>
      <c r="J1655" s="3">
        <f t="shared" si="153"/>
        <v>92.5</v>
      </c>
      <c r="K1655">
        <v>92.5</v>
      </c>
      <c r="L1655" t="str">
        <f t="shared" si="154"/>
        <v>Low</v>
      </c>
      <c r="M1655" t="s">
        <v>48</v>
      </c>
      <c r="N1655" t="s">
        <v>38</v>
      </c>
      <c r="O1655" s="1">
        <v>45625</v>
      </c>
      <c r="P1655" s="7" t="str">
        <f t="shared" si="155"/>
        <v>NO</v>
      </c>
      <c r="Q1655" t="b">
        <v>0</v>
      </c>
    </row>
    <row r="1656" spans="1:17" x14ac:dyDescent="0.3">
      <c r="A1656" t="s">
        <v>1896</v>
      </c>
      <c r="B1656" t="s">
        <v>100</v>
      </c>
      <c r="C1656" t="s">
        <v>23</v>
      </c>
      <c r="D1656" t="str">
        <f t="shared" si="150"/>
        <v>Item_19_BUTC</v>
      </c>
      <c r="E1656" t="s">
        <v>998</v>
      </c>
      <c r="F1656" s="5">
        <f t="shared" si="151"/>
        <v>32</v>
      </c>
      <c r="G1656">
        <v>32</v>
      </c>
      <c r="H1656">
        <f t="shared" si="152"/>
        <v>6</v>
      </c>
      <c r="I1656">
        <v>6</v>
      </c>
      <c r="J1656" s="3">
        <f t="shared" si="153"/>
        <v>192</v>
      </c>
      <c r="K1656">
        <v>192</v>
      </c>
      <c r="L1656" t="str">
        <f t="shared" si="154"/>
        <v>Medium</v>
      </c>
      <c r="M1656" t="s">
        <v>25</v>
      </c>
      <c r="N1656" t="s">
        <v>16</v>
      </c>
      <c r="O1656" s="1">
        <v>44591</v>
      </c>
      <c r="P1656" s="7" t="str">
        <f t="shared" si="155"/>
        <v>YES</v>
      </c>
      <c r="Q1656" t="b">
        <v>1</v>
      </c>
    </row>
    <row r="1657" spans="1:17" x14ac:dyDescent="0.3">
      <c r="A1657" t="s">
        <v>1897</v>
      </c>
      <c r="B1657" t="s">
        <v>43</v>
      </c>
      <c r="C1657" t="s">
        <v>23</v>
      </c>
      <c r="D1657" t="str">
        <f t="shared" si="150"/>
        <v>Item_11_BUTC</v>
      </c>
      <c r="E1657" t="s">
        <v>938</v>
      </c>
      <c r="F1657" s="5">
        <f t="shared" si="151"/>
        <v>20</v>
      </c>
      <c r="G1657">
        <v>20</v>
      </c>
      <c r="H1657">
        <f t="shared" si="152"/>
        <v>4</v>
      </c>
      <c r="I1657">
        <v>4</v>
      </c>
      <c r="J1657" s="3">
        <f t="shared" si="153"/>
        <v>80</v>
      </c>
      <c r="K1657">
        <v>80</v>
      </c>
      <c r="L1657" t="str">
        <f t="shared" si="154"/>
        <v>Low</v>
      </c>
      <c r="M1657" t="s">
        <v>48</v>
      </c>
      <c r="N1657" t="s">
        <v>16</v>
      </c>
      <c r="O1657" s="1">
        <v>45075</v>
      </c>
      <c r="P1657" s="9" t="str">
        <f t="shared" si="155"/>
        <v>N/A</v>
      </c>
    </row>
    <row r="1658" spans="1:17" x14ac:dyDescent="0.3">
      <c r="A1658" t="s">
        <v>1898</v>
      </c>
      <c r="B1658" t="s">
        <v>65</v>
      </c>
      <c r="C1658" t="s">
        <v>130</v>
      </c>
      <c r="D1658" t="str">
        <f t="shared" si="150"/>
        <v>Item_16_COMP</v>
      </c>
      <c r="E1658" t="s">
        <v>131</v>
      </c>
      <c r="F1658" s="5">
        <f t="shared" si="151"/>
        <v>27.5</v>
      </c>
      <c r="G1658">
        <v>27.5</v>
      </c>
      <c r="H1658">
        <f t="shared" si="152"/>
        <v>8</v>
      </c>
      <c r="I1658">
        <v>8</v>
      </c>
      <c r="J1658" s="3">
        <f t="shared" si="153"/>
        <v>220</v>
      </c>
      <c r="K1658">
        <v>220</v>
      </c>
      <c r="L1658" t="str">
        <f t="shared" si="154"/>
        <v>Medium</v>
      </c>
      <c r="M1658" t="s">
        <v>15</v>
      </c>
      <c r="N1658" t="s">
        <v>16</v>
      </c>
      <c r="O1658" s="1">
        <v>44968</v>
      </c>
      <c r="P1658" s="9" t="str">
        <f t="shared" si="155"/>
        <v>N/A</v>
      </c>
    </row>
    <row r="1659" spans="1:17" x14ac:dyDescent="0.3">
      <c r="A1659" t="s">
        <v>1899</v>
      </c>
      <c r="B1659" t="s">
        <v>46</v>
      </c>
      <c r="C1659" t="s">
        <v>41</v>
      </c>
      <c r="D1659" t="str">
        <f t="shared" si="150"/>
        <v>Item_15_FURN</v>
      </c>
      <c r="E1659" t="s">
        <v>453</v>
      </c>
      <c r="F1659" s="5">
        <f t="shared" si="151"/>
        <v>26</v>
      </c>
      <c r="G1659">
        <v>26</v>
      </c>
      <c r="H1659">
        <f t="shared" si="152"/>
        <v>8</v>
      </c>
      <c r="I1659">
        <v>8</v>
      </c>
      <c r="J1659" s="3">
        <f t="shared" si="153"/>
        <v>208</v>
      </c>
      <c r="K1659">
        <v>208</v>
      </c>
      <c r="L1659" t="str">
        <f t="shared" si="154"/>
        <v>Medium</v>
      </c>
      <c r="M1659" t="s">
        <v>48</v>
      </c>
      <c r="N1659" t="s">
        <v>38</v>
      </c>
      <c r="O1659" s="1">
        <v>45519</v>
      </c>
      <c r="P1659" s="7" t="str">
        <f t="shared" si="155"/>
        <v>YES</v>
      </c>
      <c r="Q1659" t="b">
        <v>1</v>
      </c>
    </row>
    <row r="1660" spans="1:17" x14ac:dyDescent="0.3">
      <c r="A1660" t="s">
        <v>1900</v>
      </c>
      <c r="B1660" t="s">
        <v>46</v>
      </c>
      <c r="C1660" t="s">
        <v>41</v>
      </c>
      <c r="D1660" t="str">
        <f t="shared" si="150"/>
        <v>Item_2_FURN</v>
      </c>
      <c r="E1660" t="s">
        <v>295</v>
      </c>
      <c r="F1660" s="5">
        <f t="shared" si="151"/>
        <v>6.5</v>
      </c>
      <c r="G1660">
        <v>6.5</v>
      </c>
      <c r="H1660">
        <f t="shared" si="152"/>
        <v>2</v>
      </c>
      <c r="I1660">
        <v>2</v>
      </c>
      <c r="J1660" s="3">
        <f t="shared" si="153"/>
        <v>13</v>
      </c>
      <c r="K1660">
        <v>13</v>
      </c>
      <c r="L1660" t="str">
        <f t="shared" si="154"/>
        <v>Low</v>
      </c>
      <c r="M1660" t="s">
        <v>48</v>
      </c>
      <c r="N1660" t="s">
        <v>38</v>
      </c>
      <c r="O1660" s="1">
        <v>44775</v>
      </c>
      <c r="P1660" s="7" t="str">
        <f t="shared" si="155"/>
        <v>YES</v>
      </c>
      <c r="Q1660" t="b">
        <v>1</v>
      </c>
    </row>
    <row r="1661" spans="1:17" x14ac:dyDescent="0.3">
      <c r="A1661" t="s">
        <v>1901</v>
      </c>
      <c r="B1661" t="s">
        <v>89</v>
      </c>
      <c r="C1661" t="s">
        <v>19</v>
      </c>
      <c r="D1661" t="str">
        <f t="shared" si="150"/>
        <v>Item_24_MILK</v>
      </c>
      <c r="E1661" t="s">
        <v>273</v>
      </c>
      <c r="F1661" s="5">
        <f t="shared" si="151"/>
        <v>39.5</v>
      </c>
      <c r="G1661">
        <v>39.5</v>
      </c>
      <c r="H1661">
        <f t="shared" si="152"/>
        <v>8</v>
      </c>
      <c r="I1661">
        <v>8</v>
      </c>
      <c r="J1661" s="3">
        <f t="shared" si="153"/>
        <v>316</v>
      </c>
      <c r="K1661">
        <v>316</v>
      </c>
      <c r="L1661" t="str">
        <f t="shared" si="154"/>
        <v>High</v>
      </c>
      <c r="M1661" t="s">
        <v>25</v>
      </c>
      <c r="N1661" t="s">
        <v>38</v>
      </c>
      <c r="O1661" s="1">
        <v>45048</v>
      </c>
      <c r="P1661" s="7" t="str">
        <f t="shared" si="155"/>
        <v>NO</v>
      </c>
      <c r="Q1661" t="b">
        <v>0</v>
      </c>
    </row>
    <row r="1662" spans="1:17" x14ac:dyDescent="0.3">
      <c r="A1662" t="s">
        <v>1902</v>
      </c>
      <c r="B1662" t="s">
        <v>55</v>
      </c>
      <c r="C1662" t="s">
        <v>66</v>
      </c>
      <c r="D1662" t="str">
        <f t="shared" si="150"/>
        <v>Item_8_ELEC</v>
      </c>
      <c r="E1662" t="s">
        <v>246</v>
      </c>
      <c r="F1662" s="5">
        <f t="shared" si="151"/>
        <v>15.5</v>
      </c>
      <c r="G1662">
        <v>15.5</v>
      </c>
      <c r="H1662">
        <f t="shared" si="152"/>
        <v>3</v>
      </c>
      <c r="I1662">
        <v>3</v>
      </c>
      <c r="J1662" s="3">
        <f t="shared" si="153"/>
        <v>46.5</v>
      </c>
      <c r="K1662">
        <v>46.5</v>
      </c>
      <c r="L1662" t="str">
        <f t="shared" si="154"/>
        <v>Low</v>
      </c>
      <c r="M1662" t="s">
        <v>25</v>
      </c>
      <c r="N1662" t="s">
        <v>16</v>
      </c>
      <c r="O1662" s="1">
        <v>45032</v>
      </c>
      <c r="P1662" s="9" t="str">
        <f t="shared" si="155"/>
        <v>N/A</v>
      </c>
    </row>
    <row r="1663" spans="1:17" x14ac:dyDescent="0.3">
      <c r="A1663" t="s">
        <v>1903</v>
      </c>
      <c r="B1663" t="s">
        <v>113</v>
      </c>
      <c r="C1663" t="s">
        <v>23</v>
      </c>
      <c r="D1663" t="str">
        <f t="shared" si="150"/>
        <v>Item_24_BUTC</v>
      </c>
      <c r="E1663" t="s">
        <v>121</v>
      </c>
      <c r="F1663" s="5">
        <f t="shared" si="151"/>
        <v>39.5</v>
      </c>
      <c r="G1663">
        <v>39.5</v>
      </c>
      <c r="H1663">
        <f t="shared" si="152"/>
        <v>4</v>
      </c>
      <c r="I1663">
        <v>4</v>
      </c>
      <c r="J1663" s="3">
        <f t="shared" si="153"/>
        <v>158</v>
      </c>
      <c r="K1663">
        <v>158</v>
      </c>
      <c r="L1663" t="str">
        <f t="shared" si="154"/>
        <v>Medium</v>
      </c>
      <c r="M1663" t="s">
        <v>15</v>
      </c>
      <c r="N1663" t="s">
        <v>38</v>
      </c>
      <c r="O1663" s="1">
        <v>45501</v>
      </c>
      <c r="P1663" s="7" t="str">
        <f t="shared" si="155"/>
        <v>YES</v>
      </c>
      <c r="Q1663" t="b">
        <v>1</v>
      </c>
    </row>
    <row r="1664" spans="1:17" x14ac:dyDescent="0.3">
      <c r="A1664" t="s">
        <v>1904</v>
      </c>
      <c r="B1664" t="s">
        <v>77</v>
      </c>
      <c r="C1664" t="s">
        <v>28</v>
      </c>
      <c r="D1664" t="str">
        <f t="shared" si="150"/>
        <v>Item_19_BEVE</v>
      </c>
      <c r="E1664" t="s">
        <v>256</v>
      </c>
      <c r="F1664" s="5">
        <f t="shared" si="151"/>
        <v>32</v>
      </c>
      <c r="G1664">
        <v>32</v>
      </c>
      <c r="H1664">
        <f t="shared" si="152"/>
        <v>9</v>
      </c>
      <c r="I1664">
        <v>9</v>
      </c>
      <c r="J1664" s="3">
        <f t="shared" si="153"/>
        <v>288</v>
      </c>
      <c r="K1664">
        <v>288</v>
      </c>
      <c r="L1664" t="str">
        <f t="shared" si="154"/>
        <v>Medium</v>
      </c>
      <c r="M1664" t="s">
        <v>15</v>
      </c>
      <c r="N1664" t="s">
        <v>16</v>
      </c>
      <c r="O1664" s="1">
        <v>45259</v>
      </c>
      <c r="P1664" s="7" t="str">
        <f t="shared" si="155"/>
        <v>NO</v>
      </c>
      <c r="Q1664" t="b">
        <v>0</v>
      </c>
    </row>
    <row r="1665" spans="1:17" x14ac:dyDescent="0.3">
      <c r="A1665" t="s">
        <v>1905</v>
      </c>
      <c r="B1665" t="s">
        <v>46</v>
      </c>
      <c r="C1665" t="s">
        <v>28</v>
      </c>
      <c r="D1665" t="str">
        <f t="shared" si="150"/>
        <v>Item_4_BEVE</v>
      </c>
      <c r="E1665" t="s">
        <v>174</v>
      </c>
      <c r="F1665" s="5">
        <f t="shared" si="151"/>
        <v>9.5</v>
      </c>
      <c r="G1665">
        <v>9.5</v>
      </c>
      <c r="H1665">
        <f t="shared" si="152"/>
        <v>6</v>
      </c>
      <c r="I1665">
        <v>6</v>
      </c>
      <c r="J1665" s="3">
        <f t="shared" si="153"/>
        <v>57</v>
      </c>
      <c r="K1665">
        <v>57</v>
      </c>
      <c r="L1665" t="str">
        <f t="shared" si="154"/>
        <v>Low</v>
      </c>
      <c r="M1665" t="s">
        <v>25</v>
      </c>
      <c r="N1665" t="s">
        <v>38</v>
      </c>
      <c r="O1665" s="1">
        <v>45655</v>
      </c>
      <c r="P1665" s="9" t="str">
        <f t="shared" si="155"/>
        <v>N/A</v>
      </c>
    </row>
    <row r="1666" spans="1:17" x14ac:dyDescent="0.3">
      <c r="A1666" t="s">
        <v>1906</v>
      </c>
      <c r="B1666" t="s">
        <v>63</v>
      </c>
      <c r="C1666" t="s">
        <v>23</v>
      </c>
      <c r="D1666" t="str">
        <f t="shared" ref="D1666:D1729" si="156">IF(TRIM(E1666)="","Unknown_Item","Item_"&amp;MID(E1666,6,FIND("_",E1666,6)-6)&amp;"_"&amp;UPPER(LEFT(C1666,4)))</f>
        <v>Item_22_BUTC</v>
      </c>
      <c r="E1666" t="s">
        <v>47</v>
      </c>
      <c r="F1666" s="5">
        <f t="shared" ref="F1666:F1729" si="157">IF(ISBLANK(G1666),AVERAGE($G$2:$G$12576),G1666)</f>
        <v>36.5</v>
      </c>
      <c r="G1666">
        <v>36.5</v>
      </c>
      <c r="H1666">
        <f t="shared" ref="H1666:H1729" si="158">IF(ISBLANK(I1666),MEDIAN($I$2:$I$12576),I1666)</f>
        <v>9</v>
      </c>
      <c r="I1666">
        <v>9</v>
      </c>
      <c r="J1666" s="3">
        <f t="shared" ref="J1666:J1729" si="159">IF(ISBLANK(K1666),MEDIAN($K$2:$K$12576),K1666)</f>
        <v>328.5</v>
      </c>
      <c r="K1666">
        <v>328.5</v>
      </c>
      <c r="L1666" t="str">
        <f t="shared" ref="L1666:L1729" si="160">IF(J1666&gt;=300,"High",IF(J1666&gt;=150,"Medium","Low"))</f>
        <v>High</v>
      </c>
      <c r="M1666" t="s">
        <v>48</v>
      </c>
      <c r="N1666" t="s">
        <v>16</v>
      </c>
      <c r="O1666" s="1">
        <v>45238</v>
      </c>
      <c r="P1666" s="7" t="str">
        <f t="shared" ref="P1666:P1729" si="161">IF(ISBLANK(Q1666),"N/A",IF(Q1666=TRUE,"YES","NO"))</f>
        <v>NO</v>
      </c>
      <c r="Q1666" t="b">
        <v>0</v>
      </c>
    </row>
    <row r="1667" spans="1:17" x14ac:dyDescent="0.3">
      <c r="A1667" t="s">
        <v>1907</v>
      </c>
      <c r="B1667" t="s">
        <v>31</v>
      </c>
      <c r="C1667" t="s">
        <v>32</v>
      </c>
      <c r="D1667" t="str">
        <f t="shared" si="156"/>
        <v>Item_13_FOOD</v>
      </c>
      <c r="E1667" t="s">
        <v>482</v>
      </c>
      <c r="F1667" s="5">
        <f t="shared" si="157"/>
        <v>23</v>
      </c>
      <c r="G1667">
        <v>23</v>
      </c>
      <c r="H1667">
        <f t="shared" si="158"/>
        <v>1</v>
      </c>
      <c r="I1667">
        <v>1</v>
      </c>
      <c r="J1667" s="3">
        <f t="shared" si="159"/>
        <v>23</v>
      </c>
      <c r="K1667">
        <v>23</v>
      </c>
      <c r="L1667" t="str">
        <f t="shared" si="160"/>
        <v>Low</v>
      </c>
      <c r="M1667" t="s">
        <v>25</v>
      </c>
      <c r="N1667" t="s">
        <v>16</v>
      </c>
      <c r="O1667" s="1">
        <v>44951</v>
      </c>
      <c r="P1667" s="7" t="str">
        <f t="shared" si="161"/>
        <v>NO</v>
      </c>
      <c r="Q1667" t="b">
        <v>0</v>
      </c>
    </row>
    <row r="1668" spans="1:17" x14ac:dyDescent="0.3">
      <c r="A1668" t="s">
        <v>1908</v>
      </c>
      <c r="B1668" t="s">
        <v>36</v>
      </c>
      <c r="C1668" t="s">
        <v>41</v>
      </c>
      <c r="D1668" t="str">
        <f t="shared" si="156"/>
        <v>Item_25_FURN</v>
      </c>
      <c r="E1668" t="s">
        <v>87</v>
      </c>
      <c r="F1668" s="5">
        <f t="shared" si="157"/>
        <v>41</v>
      </c>
      <c r="G1668">
        <v>41</v>
      </c>
      <c r="H1668">
        <f t="shared" si="158"/>
        <v>9</v>
      </c>
      <c r="I1668">
        <v>9</v>
      </c>
      <c r="J1668" s="3">
        <f t="shared" si="159"/>
        <v>369</v>
      </c>
      <c r="K1668">
        <v>369</v>
      </c>
      <c r="L1668" t="str">
        <f t="shared" si="160"/>
        <v>High</v>
      </c>
      <c r="M1668" t="s">
        <v>15</v>
      </c>
      <c r="N1668" t="s">
        <v>38</v>
      </c>
      <c r="O1668" s="1">
        <v>44604</v>
      </c>
      <c r="P1668" s="9" t="str">
        <f t="shared" si="161"/>
        <v>N/A</v>
      </c>
    </row>
    <row r="1669" spans="1:17" x14ac:dyDescent="0.3">
      <c r="A1669" t="s">
        <v>1909</v>
      </c>
      <c r="B1669" t="s">
        <v>40</v>
      </c>
      <c r="C1669" t="s">
        <v>66</v>
      </c>
      <c r="D1669" t="str">
        <f t="shared" si="156"/>
        <v>Item_16_ELEC</v>
      </c>
      <c r="E1669" t="s">
        <v>349</v>
      </c>
      <c r="F1669" s="5">
        <f t="shared" si="157"/>
        <v>27.5</v>
      </c>
      <c r="G1669">
        <v>27.5</v>
      </c>
      <c r="H1669">
        <f t="shared" si="158"/>
        <v>2</v>
      </c>
      <c r="I1669">
        <v>2</v>
      </c>
      <c r="J1669" s="3">
        <f t="shared" si="159"/>
        <v>55</v>
      </c>
      <c r="K1669">
        <v>55</v>
      </c>
      <c r="L1669" t="str">
        <f t="shared" si="160"/>
        <v>Low</v>
      </c>
      <c r="M1669" t="s">
        <v>48</v>
      </c>
      <c r="N1669" t="s">
        <v>16</v>
      </c>
      <c r="O1669" s="1">
        <v>45324</v>
      </c>
      <c r="P1669" s="9" t="str">
        <f t="shared" si="161"/>
        <v>N/A</v>
      </c>
    </row>
    <row r="1670" spans="1:17" x14ac:dyDescent="0.3">
      <c r="A1670" t="s">
        <v>1910</v>
      </c>
      <c r="B1670" t="s">
        <v>84</v>
      </c>
      <c r="C1670" t="s">
        <v>41</v>
      </c>
      <c r="D1670" t="str">
        <f t="shared" si="156"/>
        <v>Item_22_FURN</v>
      </c>
      <c r="E1670" t="s">
        <v>176</v>
      </c>
      <c r="F1670" s="5">
        <f t="shared" si="157"/>
        <v>36.5</v>
      </c>
      <c r="G1670">
        <v>36.5</v>
      </c>
      <c r="H1670">
        <f t="shared" si="158"/>
        <v>3</v>
      </c>
      <c r="I1670">
        <v>3</v>
      </c>
      <c r="J1670" s="3">
        <f t="shared" si="159"/>
        <v>109.5</v>
      </c>
      <c r="K1670">
        <v>109.5</v>
      </c>
      <c r="L1670" t="str">
        <f t="shared" si="160"/>
        <v>Low</v>
      </c>
      <c r="M1670" t="s">
        <v>25</v>
      </c>
      <c r="N1670" t="s">
        <v>16</v>
      </c>
      <c r="O1670" s="1">
        <v>45204</v>
      </c>
      <c r="P1670" s="7" t="str">
        <f t="shared" si="161"/>
        <v>NO</v>
      </c>
      <c r="Q1670" t="b">
        <v>0</v>
      </c>
    </row>
    <row r="1671" spans="1:17" x14ac:dyDescent="0.3">
      <c r="A1671" t="s">
        <v>1911</v>
      </c>
      <c r="B1671" t="s">
        <v>65</v>
      </c>
      <c r="C1671" t="s">
        <v>19</v>
      </c>
      <c r="D1671" t="str">
        <f t="shared" si="156"/>
        <v>Item_16_MILK</v>
      </c>
      <c r="E1671" t="s">
        <v>58</v>
      </c>
      <c r="F1671" s="5">
        <f t="shared" si="157"/>
        <v>27.5</v>
      </c>
      <c r="G1671">
        <v>27.5</v>
      </c>
      <c r="H1671">
        <f t="shared" si="158"/>
        <v>8</v>
      </c>
      <c r="I1671">
        <v>8</v>
      </c>
      <c r="J1671" s="3">
        <f t="shared" si="159"/>
        <v>220</v>
      </c>
      <c r="K1671">
        <v>220</v>
      </c>
      <c r="L1671" t="str">
        <f t="shared" si="160"/>
        <v>Medium</v>
      </c>
      <c r="M1671" t="s">
        <v>48</v>
      </c>
      <c r="N1671" t="s">
        <v>16</v>
      </c>
      <c r="O1671" s="1">
        <v>44953</v>
      </c>
      <c r="P1671" s="7" t="str">
        <f t="shared" si="161"/>
        <v>YES</v>
      </c>
      <c r="Q1671" t="b">
        <v>1</v>
      </c>
    </row>
    <row r="1672" spans="1:17" x14ac:dyDescent="0.3">
      <c r="A1672" t="s">
        <v>1912</v>
      </c>
      <c r="B1672" t="s">
        <v>98</v>
      </c>
      <c r="C1672" t="s">
        <v>28</v>
      </c>
      <c r="D1672" t="str">
        <f t="shared" si="156"/>
        <v>Item_19_BEVE</v>
      </c>
      <c r="E1672" t="s">
        <v>256</v>
      </c>
      <c r="F1672" s="5">
        <f t="shared" si="157"/>
        <v>32</v>
      </c>
      <c r="G1672">
        <v>32</v>
      </c>
      <c r="H1672">
        <f t="shared" si="158"/>
        <v>8</v>
      </c>
      <c r="I1672">
        <v>8</v>
      </c>
      <c r="J1672" s="3">
        <f t="shared" si="159"/>
        <v>256</v>
      </c>
      <c r="K1672">
        <v>256</v>
      </c>
      <c r="L1672" t="str">
        <f t="shared" si="160"/>
        <v>Medium</v>
      </c>
      <c r="M1672" t="s">
        <v>15</v>
      </c>
      <c r="N1672" t="s">
        <v>38</v>
      </c>
      <c r="O1672" s="1">
        <v>45433</v>
      </c>
      <c r="P1672" s="7" t="str">
        <f t="shared" si="161"/>
        <v>YES</v>
      </c>
      <c r="Q1672" t="b">
        <v>1</v>
      </c>
    </row>
    <row r="1673" spans="1:17" x14ac:dyDescent="0.3">
      <c r="A1673" t="s">
        <v>1913</v>
      </c>
      <c r="B1673" t="s">
        <v>63</v>
      </c>
      <c r="C1673" t="s">
        <v>28</v>
      </c>
      <c r="D1673" t="str">
        <f t="shared" si="156"/>
        <v>Item_8_BEVE</v>
      </c>
      <c r="E1673" t="s">
        <v>124</v>
      </c>
      <c r="F1673" s="5">
        <f t="shared" si="157"/>
        <v>15.5</v>
      </c>
      <c r="G1673">
        <v>15.5</v>
      </c>
      <c r="H1673">
        <f t="shared" si="158"/>
        <v>5</v>
      </c>
      <c r="I1673">
        <v>5</v>
      </c>
      <c r="J1673" s="3">
        <f t="shared" si="159"/>
        <v>77.5</v>
      </c>
      <c r="K1673">
        <v>77.5</v>
      </c>
      <c r="L1673" t="str">
        <f t="shared" si="160"/>
        <v>Low</v>
      </c>
      <c r="M1673" t="s">
        <v>25</v>
      </c>
      <c r="N1673" t="s">
        <v>38</v>
      </c>
      <c r="O1673" s="1">
        <v>44735</v>
      </c>
      <c r="P1673" s="9" t="str">
        <f t="shared" si="161"/>
        <v>N/A</v>
      </c>
    </row>
    <row r="1674" spans="1:17" x14ac:dyDescent="0.3">
      <c r="A1674" t="s">
        <v>1914</v>
      </c>
      <c r="B1674" t="s">
        <v>18</v>
      </c>
      <c r="C1674" t="s">
        <v>130</v>
      </c>
      <c r="D1674" t="str">
        <f t="shared" si="156"/>
        <v>Item_17_COMP</v>
      </c>
      <c r="E1674" t="s">
        <v>516</v>
      </c>
      <c r="F1674" s="5">
        <f t="shared" si="157"/>
        <v>29</v>
      </c>
      <c r="G1674">
        <v>29</v>
      </c>
      <c r="H1674">
        <f t="shared" si="158"/>
        <v>2</v>
      </c>
      <c r="I1674">
        <v>2</v>
      </c>
      <c r="J1674" s="3">
        <f t="shared" si="159"/>
        <v>58</v>
      </c>
      <c r="K1674">
        <v>58</v>
      </c>
      <c r="L1674" t="str">
        <f t="shared" si="160"/>
        <v>Low</v>
      </c>
      <c r="M1674" t="s">
        <v>48</v>
      </c>
      <c r="N1674" t="s">
        <v>16</v>
      </c>
      <c r="O1674" s="1">
        <v>45251</v>
      </c>
      <c r="P1674" s="7" t="str">
        <f t="shared" si="161"/>
        <v>YES</v>
      </c>
      <c r="Q1674" t="b">
        <v>1</v>
      </c>
    </row>
    <row r="1675" spans="1:17" x14ac:dyDescent="0.3">
      <c r="A1675" t="s">
        <v>1915</v>
      </c>
      <c r="B1675" t="s">
        <v>123</v>
      </c>
      <c r="C1675" t="s">
        <v>28</v>
      </c>
      <c r="D1675" t="str">
        <f t="shared" si="156"/>
        <v>Item_2_BEVE</v>
      </c>
      <c r="E1675" t="s">
        <v>308</v>
      </c>
      <c r="F1675" s="5">
        <f t="shared" si="157"/>
        <v>6.5</v>
      </c>
      <c r="G1675">
        <v>6.5</v>
      </c>
      <c r="H1675">
        <f t="shared" si="158"/>
        <v>3</v>
      </c>
      <c r="I1675">
        <v>3</v>
      </c>
      <c r="J1675" s="3">
        <f t="shared" si="159"/>
        <v>19.5</v>
      </c>
      <c r="K1675">
        <v>19.5</v>
      </c>
      <c r="L1675" t="str">
        <f t="shared" si="160"/>
        <v>Low</v>
      </c>
      <c r="M1675" t="s">
        <v>15</v>
      </c>
      <c r="N1675" t="s">
        <v>16</v>
      </c>
      <c r="O1675" s="1">
        <v>45453</v>
      </c>
      <c r="P1675" s="7" t="str">
        <f t="shared" si="161"/>
        <v>YES</v>
      </c>
      <c r="Q1675" t="b">
        <v>1</v>
      </c>
    </row>
    <row r="1676" spans="1:17" x14ac:dyDescent="0.3">
      <c r="A1676" t="s">
        <v>1916</v>
      </c>
      <c r="B1676" t="s">
        <v>168</v>
      </c>
      <c r="C1676" t="s">
        <v>19</v>
      </c>
      <c r="D1676" t="str">
        <f t="shared" si="156"/>
        <v>Item_2_MILK</v>
      </c>
      <c r="E1676" t="s">
        <v>391</v>
      </c>
      <c r="F1676" s="5">
        <f t="shared" si="157"/>
        <v>6.5</v>
      </c>
      <c r="G1676">
        <v>6.5</v>
      </c>
      <c r="H1676">
        <f t="shared" si="158"/>
        <v>3</v>
      </c>
      <c r="I1676">
        <v>3</v>
      </c>
      <c r="J1676" s="3">
        <f t="shared" si="159"/>
        <v>19.5</v>
      </c>
      <c r="K1676">
        <v>19.5</v>
      </c>
      <c r="L1676" t="str">
        <f t="shared" si="160"/>
        <v>Low</v>
      </c>
      <c r="M1676" t="s">
        <v>25</v>
      </c>
      <c r="N1676" t="s">
        <v>38</v>
      </c>
      <c r="O1676" s="1">
        <v>45523</v>
      </c>
      <c r="P1676" s="9" t="str">
        <f t="shared" si="161"/>
        <v>N/A</v>
      </c>
    </row>
    <row r="1677" spans="1:17" x14ac:dyDescent="0.3">
      <c r="A1677" t="s">
        <v>1917</v>
      </c>
      <c r="B1677" t="s">
        <v>77</v>
      </c>
      <c r="C1677" t="s">
        <v>13</v>
      </c>
      <c r="D1677" t="str">
        <f t="shared" si="156"/>
        <v>Item_15_PATI</v>
      </c>
      <c r="E1677" t="s">
        <v>455</v>
      </c>
      <c r="F1677" s="5">
        <f t="shared" si="157"/>
        <v>26</v>
      </c>
      <c r="G1677">
        <v>26</v>
      </c>
      <c r="H1677">
        <f t="shared" si="158"/>
        <v>5</v>
      </c>
      <c r="I1677">
        <v>5</v>
      </c>
      <c r="J1677" s="3">
        <f t="shared" si="159"/>
        <v>130</v>
      </c>
      <c r="K1677">
        <v>130</v>
      </c>
      <c r="L1677" t="str">
        <f t="shared" si="160"/>
        <v>Low</v>
      </c>
      <c r="M1677" t="s">
        <v>25</v>
      </c>
      <c r="N1677" t="s">
        <v>38</v>
      </c>
      <c r="O1677" s="1">
        <v>44821</v>
      </c>
      <c r="P1677" s="9" t="str">
        <f t="shared" si="161"/>
        <v>N/A</v>
      </c>
    </row>
    <row r="1678" spans="1:17" x14ac:dyDescent="0.3">
      <c r="A1678" t="s">
        <v>1918</v>
      </c>
      <c r="B1678" t="s">
        <v>89</v>
      </c>
      <c r="C1678" t="s">
        <v>130</v>
      </c>
      <c r="D1678" t="str">
        <f t="shared" si="156"/>
        <v>Item_5_COMP</v>
      </c>
      <c r="E1678" t="s">
        <v>139</v>
      </c>
      <c r="F1678" s="5">
        <f t="shared" si="157"/>
        <v>11</v>
      </c>
      <c r="G1678">
        <v>11</v>
      </c>
      <c r="H1678">
        <f t="shared" si="158"/>
        <v>4</v>
      </c>
      <c r="I1678">
        <v>4</v>
      </c>
      <c r="J1678" s="3">
        <f t="shared" si="159"/>
        <v>44</v>
      </c>
      <c r="K1678">
        <v>44</v>
      </c>
      <c r="L1678" t="str">
        <f t="shared" si="160"/>
        <v>Low</v>
      </c>
      <c r="M1678" t="s">
        <v>48</v>
      </c>
      <c r="N1678" t="s">
        <v>16</v>
      </c>
      <c r="O1678" s="1">
        <v>45521</v>
      </c>
      <c r="P1678" s="7" t="str">
        <f t="shared" si="161"/>
        <v>YES</v>
      </c>
      <c r="Q1678" t="b">
        <v>1</v>
      </c>
    </row>
    <row r="1679" spans="1:17" x14ac:dyDescent="0.3">
      <c r="A1679" t="s">
        <v>1919</v>
      </c>
      <c r="B1679" t="s">
        <v>98</v>
      </c>
      <c r="C1679" t="s">
        <v>19</v>
      </c>
      <c r="D1679" t="str">
        <f t="shared" si="156"/>
        <v>Item_5_MILK</v>
      </c>
      <c r="E1679" t="s">
        <v>972</v>
      </c>
      <c r="F1679" s="5">
        <f t="shared" si="157"/>
        <v>11</v>
      </c>
      <c r="G1679">
        <v>11</v>
      </c>
      <c r="H1679">
        <f t="shared" si="158"/>
        <v>5</v>
      </c>
      <c r="I1679">
        <v>5</v>
      </c>
      <c r="J1679" s="3">
        <f t="shared" si="159"/>
        <v>55</v>
      </c>
      <c r="K1679">
        <v>55</v>
      </c>
      <c r="L1679" t="str">
        <f t="shared" si="160"/>
        <v>Low</v>
      </c>
      <c r="M1679" t="s">
        <v>25</v>
      </c>
      <c r="N1679" t="s">
        <v>16</v>
      </c>
      <c r="O1679" s="1">
        <v>45375</v>
      </c>
      <c r="P1679" s="7" t="str">
        <f t="shared" si="161"/>
        <v>YES</v>
      </c>
      <c r="Q1679" t="b">
        <v>1</v>
      </c>
    </row>
    <row r="1680" spans="1:17" x14ac:dyDescent="0.3">
      <c r="A1680" t="s">
        <v>1920</v>
      </c>
      <c r="B1680" t="s">
        <v>55</v>
      </c>
      <c r="C1680" t="s">
        <v>28</v>
      </c>
      <c r="D1680" t="str">
        <f t="shared" si="156"/>
        <v>Item_14_BEVE</v>
      </c>
      <c r="E1680" t="s">
        <v>205</v>
      </c>
      <c r="F1680" s="5">
        <f t="shared" si="157"/>
        <v>24.5</v>
      </c>
      <c r="G1680">
        <v>24.5</v>
      </c>
      <c r="H1680">
        <f t="shared" si="158"/>
        <v>5</v>
      </c>
      <c r="I1680">
        <v>5</v>
      </c>
      <c r="J1680" s="3">
        <f t="shared" si="159"/>
        <v>122.5</v>
      </c>
      <c r="K1680">
        <v>122.5</v>
      </c>
      <c r="L1680" t="str">
        <f t="shared" si="160"/>
        <v>Low</v>
      </c>
      <c r="M1680" t="s">
        <v>48</v>
      </c>
      <c r="N1680" t="s">
        <v>16</v>
      </c>
      <c r="O1680" s="1">
        <v>44726</v>
      </c>
      <c r="P1680" s="7" t="str">
        <f t="shared" si="161"/>
        <v>NO</v>
      </c>
      <c r="Q1680" t="b">
        <v>0</v>
      </c>
    </row>
    <row r="1681" spans="1:17" x14ac:dyDescent="0.3">
      <c r="A1681" t="s">
        <v>1921</v>
      </c>
      <c r="B1681" t="s">
        <v>65</v>
      </c>
      <c r="C1681" t="s">
        <v>32</v>
      </c>
      <c r="D1681" t="str">
        <f t="shared" si="156"/>
        <v>Item_20_FOOD</v>
      </c>
      <c r="E1681" t="s">
        <v>185</v>
      </c>
      <c r="F1681" s="5">
        <f t="shared" si="157"/>
        <v>33.5</v>
      </c>
      <c r="G1681">
        <v>33.5</v>
      </c>
      <c r="H1681">
        <f t="shared" si="158"/>
        <v>9</v>
      </c>
      <c r="I1681">
        <v>9</v>
      </c>
      <c r="J1681" s="3">
        <f t="shared" si="159"/>
        <v>301.5</v>
      </c>
      <c r="K1681">
        <v>301.5</v>
      </c>
      <c r="L1681" t="str">
        <f t="shared" si="160"/>
        <v>High</v>
      </c>
      <c r="M1681" t="s">
        <v>48</v>
      </c>
      <c r="N1681" t="s">
        <v>38</v>
      </c>
      <c r="O1681" s="1">
        <v>44742</v>
      </c>
      <c r="P1681" s="9" t="str">
        <f t="shared" si="161"/>
        <v>N/A</v>
      </c>
    </row>
    <row r="1682" spans="1:17" x14ac:dyDescent="0.3">
      <c r="A1682" t="s">
        <v>1922</v>
      </c>
      <c r="B1682" t="s">
        <v>46</v>
      </c>
      <c r="C1682" t="s">
        <v>23</v>
      </c>
      <c r="D1682" s="2" t="str">
        <f t="shared" si="156"/>
        <v>Unknown_Item</v>
      </c>
      <c r="F1682" s="6">
        <f t="shared" si="157"/>
        <v>23.365911749958215</v>
      </c>
      <c r="H1682">
        <f t="shared" si="158"/>
        <v>2</v>
      </c>
      <c r="I1682">
        <v>2</v>
      </c>
      <c r="J1682" s="3">
        <f t="shared" si="159"/>
        <v>46</v>
      </c>
      <c r="K1682">
        <v>46</v>
      </c>
      <c r="L1682" t="str">
        <f t="shared" si="160"/>
        <v>Low</v>
      </c>
      <c r="M1682" t="s">
        <v>25</v>
      </c>
      <c r="N1682" t="s">
        <v>38</v>
      </c>
      <c r="O1682" s="1">
        <v>45495</v>
      </c>
      <c r="P1682" s="7" t="str">
        <f t="shared" si="161"/>
        <v>NO</v>
      </c>
      <c r="Q1682" t="b">
        <v>0</v>
      </c>
    </row>
    <row r="1683" spans="1:17" x14ac:dyDescent="0.3">
      <c r="A1683" t="s">
        <v>1923</v>
      </c>
      <c r="B1683" t="s">
        <v>100</v>
      </c>
      <c r="C1683" t="s">
        <v>13</v>
      </c>
      <c r="D1683" t="str">
        <f t="shared" si="156"/>
        <v>Item_15_PATI</v>
      </c>
      <c r="E1683" t="s">
        <v>455</v>
      </c>
      <c r="F1683" s="5">
        <f t="shared" si="157"/>
        <v>26</v>
      </c>
      <c r="G1683">
        <v>26</v>
      </c>
      <c r="H1683">
        <f t="shared" si="158"/>
        <v>9</v>
      </c>
      <c r="I1683">
        <v>9</v>
      </c>
      <c r="J1683" s="3">
        <f t="shared" si="159"/>
        <v>234</v>
      </c>
      <c r="K1683">
        <v>234</v>
      </c>
      <c r="L1683" t="str">
        <f t="shared" si="160"/>
        <v>Medium</v>
      </c>
      <c r="M1683" t="s">
        <v>25</v>
      </c>
      <c r="N1683" t="s">
        <v>38</v>
      </c>
      <c r="O1683" s="1">
        <v>45303</v>
      </c>
      <c r="P1683" s="7" t="str">
        <f t="shared" si="161"/>
        <v>YES</v>
      </c>
      <c r="Q1683" t="b">
        <v>1</v>
      </c>
    </row>
    <row r="1684" spans="1:17" x14ac:dyDescent="0.3">
      <c r="A1684" t="s">
        <v>1924</v>
      </c>
      <c r="B1684" t="s">
        <v>27</v>
      </c>
      <c r="C1684" t="s">
        <v>32</v>
      </c>
      <c r="D1684" t="str">
        <f t="shared" si="156"/>
        <v>Item_4_FOOD</v>
      </c>
      <c r="E1684" t="s">
        <v>203</v>
      </c>
      <c r="F1684" s="5">
        <f t="shared" si="157"/>
        <v>9.5</v>
      </c>
      <c r="G1684">
        <v>9.5</v>
      </c>
      <c r="H1684">
        <f t="shared" si="158"/>
        <v>10</v>
      </c>
      <c r="I1684">
        <v>10</v>
      </c>
      <c r="J1684" s="3">
        <f t="shared" si="159"/>
        <v>95</v>
      </c>
      <c r="K1684">
        <v>95</v>
      </c>
      <c r="L1684" t="str">
        <f t="shared" si="160"/>
        <v>Low</v>
      </c>
      <c r="M1684" t="s">
        <v>15</v>
      </c>
      <c r="N1684" t="s">
        <v>38</v>
      </c>
      <c r="O1684" s="1">
        <v>45155</v>
      </c>
      <c r="P1684" s="9" t="str">
        <f t="shared" si="161"/>
        <v>N/A</v>
      </c>
    </row>
    <row r="1685" spans="1:17" x14ac:dyDescent="0.3">
      <c r="A1685" t="s">
        <v>1925</v>
      </c>
      <c r="B1685" t="s">
        <v>100</v>
      </c>
      <c r="C1685" t="s">
        <v>28</v>
      </c>
      <c r="D1685" s="2" t="str">
        <f t="shared" si="156"/>
        <v>Unknown_Item</v>
      </c>
      <c r="F1685" s="5">
        <f t="shared" si="157"/>
        <v>27.5</v>
      </c>
      <c r="G1685">
        <v>27.5</v>
      </c>
      <c r="H1685" s="2">
        <f t="shared" si="158"/>
        <v>6</v>
      </c>
      <c r="J1685" s="4">
        <f t="shared" si="159"/>
        <v>108.5</v>
      </c>
      <c r="L1685" t="str">
        <f t="shared" si="160"/>
        <v>Low</v>
      </c>
      <c r="M1685" t="s">
        <v>25</v>
      </c>
      <c r="N1685" t="s">
        <v>16</v>
      </c>
      <c r="O1685" s="1">
        <v>44631</v>
      </c>
      <c r="P1685" s="7" t="str">
        <f t="shared" si="161"/>
        <v>YES</v>
      </c>
      <c r="Q1685" t="b">
        <v>1</v>
      </c>
    </row>
    <row r="1686" spans="1:17" x14ac:dyDescent="0.3">
      <c r="A1686" t="s">
        <v>1926</v>
      </c>
      <c r="B1686" t="s">
        <v>22</v>
      </c>
      <c r="C1686" t="s">
        <v>130</v>
      </c>
      <c r="D1686" t="str">
        <f t="shared" si="156"/>
        <v>Item_7_COMP</v>
      </c>
      <c r="E1686" t="s">
        <v>212</v>
      </c>
      <c r="F1686" s="5">
        <f t="shared" si="157"/>
        <v>14</v>
      </c>
      <c r="G1686">
        <v>14</v>
      </c>
      <c r="H1686">
        <f t="shared" si="158"/>
        <v>1</v>
      </c>
      <c r="I1686">
        <v>1</v>
      </c>
      <c r="J1686" s="3">
        <f t="shared" si="159"/>
        <v>14</v>
      </c>
      <c r="K1686">
        <v>14</v>
      </c>
      <c r="L1686" t="str">
        <f t="shared" si="160"/>
        <v>Low</v>
      </c>
      <c r="M1686" t="s">
        <v>15</v>
      </c>
      <c r="N1686" t="s">
        <v>16</v>
      </c>
      <c r="O1686" s="1">
        <v>45601</v>
      </c>
      <c r="P1686" s="7" t="str">
        <f t="shared" si="161"/>
        <v>YES</v>
      </c>
      <c r="Q1686" t="b">
        <v>1</v>
      </c>
    </row>
    <row r="1687" spans="1:17" x14ac:dyDescent="0.3">
      <c r="A1687" t="s">
        <v>1927</v>
      </c>
      <c r="B1687" t="s">
        <v>31</v>
      </c>
      <c r="C1687" t="s">
        <v>23</v>
      </c>
      <c r="D1687" t="str">
        <f t="shared" si="156"/>
        <v>Item_3_BUTC</v>
      </c>
      <c r="E1687" t="s">
        <v>50</v>
      </c>
      <c r="F1687" s="5">
        <f t="shared" si="157"/>
        <v>8</v>
      </c>
      <c r="G1687">
        <v>8</v>
      </c>
      <c r="H1687">
        <f t="shared" si="158"/>
        <v>3</v>
      </c>
      <c r="I1687">
        <v>3</v>
      </c>
      <c r="J1687" s="3">
        <f t="shared" si="159"/>
        <v>24</v>
      </c>
      <c r="K1687">
        <v>24</v>
      </c>
      <c r="L1687" t="str">
        <f t="shared" si="160"/>
        <v>Low</v>
      </c>
      <c r="M1687" t="s">
        <v>15</v>
      </c>
      <c r="N1687" t="s">
        <v>16</v>
      </c>
      <c r="O1687" s="1">
        <v>44768</v>
      </c>
      <c r="P1687" s="7" t="str">
        <f t="shared" si="161"/>
        <v>NO</v>
      </c>
      <c r="Q1687" t="b">
        <v>0</v>
      </c>
    </row>
    <row r="1688" spans="1:17" x14ac:dyDescent="0.3">
      <c r="A1688" t="s">
        <v>1928</v>
      </c>
      <c r="B1688" t="s">
        <v>123</v>
      </c>
      <c r="C1688" t="s">
        <v>13</v>
      </c>
      <c r="D1688" t="str">
        <f t="shared" si="156"/>
        <v>Item_11_PATI</v>
      </c>
      <c r="E1688" t="s">
        <v>133</v>
      </c>
      <c r="F1688" s="5">
        <f t="shared" si="157"/>
        <v>20</v>
      </c>
      <c r="G1688">
        <v>20</v>
      </c>
      <c r="H1688">
        <f t="shared" si="158"/>
        <v>10</v>
      </c>
      <c r="I1688">
        <v>10</v>
      </c>
      <c r="J1688" s="3">
        <f t="shared" si="159"/>
        <v>200</v>
      </c>
      <c r="K1688">
        <v>200</v>
      </c>
      <c r="L1688" t="str">
        <f t="shared" si="160"/>
        <v>Medium</v>
      </c>
      <c r="M1688" t="s">
        <v>48</v>
      </c>
      <c r="N1688" t="s">
        <v>16</v>
      </c>
      <c r="O1688" s="1">
        <v>44818</v>
      </c>
      <c r="P1688" s="7" t="str">
        <f t="shared" si="161"/>
        <v>NO</v>
      </c>
      <c r="Q1688" t="b">
        <v>0</v>
      </c>
    </row>
    <row r="1689" spans="1:17" x14ac:dyDescent="0.3">
      <c r="A1689" t="s">
        <v>1929</v>
      </c>
      <c r="B1689" t="s">
        <v>98</v>
      </c>
      <c r="C1689" t="s">
        <v>23</v>
      </c>
      <c r="D1689" t="str">
        <f t="shared" si="156"/>
        <v>Item_16_BUTC</v>
      </c>
      <c r="E1689" t="s">
        <v>135</v>
      </c>
      <c r="F1689" s="5">
        <f t="shared" si="157"/>
        <v>27.5</v>
      </c>
      <c r="G1689">
        <v>27.5</v>
      </c>
      <c r="H1689">
        <f t="shared" si="158"/>
        <v>3</v>
      </c>
      <c r="I1689">
        <v>3</v>
      </c>
      <c r="J1689" s="3">
        <f t="shared" si="159"/>
        <v>82.5</v>
      </c>
      <c r="K1689">
        <v>82.5</v>
      </c>
      <c r="L1689" t="str">
        <f t="shared" si="160"/>
        <v>Low</v>
      </c>
      <c r="M1689" t="s">
        <v>15</v>
      </c>
      <c r="N1689" t="s">
        <v>16</v>
      </c>
      <c r="O1689" s="1">
        <v>45374</v>
      </c>
      <c r="P1689" s="9" t="str">
        <f t="shared" si="161"/>
        <v>N/A</v>
      </c>
    </row>
    <row r="1690" spans="1:17" x14ac:dyDescent="0.3">
      <c r="A1690" t="s">
        <v>1930</v>
      </c>
      <c r="B1690" t="s">
        <v>31</v>
      </c>
      <c r="C1690" t="s">
        <v>28</v>
      </c>
      <c r="D1690" t="str">
        <f t="shared" si="156"/>
        <v>Item_24_BEVE</v>
      </c>
      <c r="E1690" t="s">
        <v>676</v>
      </c>
      <c r="F1690" s="5">
        <f t="shared" si="157"/>
        <v>39.5</v>
      </c>
      <c r="G1690">
        <v>39.5</v>
      </c>
      <c r="H1690">
        <f t="shared" si="158"/>
        <v>10</v>
      </c>
      <c r="I1690">
        <v>10</v>
      </c>
      <c r="J1690" s="3">
        <f t="shared" si="159"/>
        <v>395</v>
      </c>
      <c r="K1690">
        <v>395</v>
      </c>
      <c r="L1690" t="str">
        <f t="shared" si="160"/>
        <v>High</v>
      </c>
      <c r="M1690" t="s">
        <v>25</v>
      </c>
      <c r="N1690" t="s">
        <v>16</v>
      </c>
      <c r="O1690" s="1">
        <v>44818</v>
      </c>
      <c r="P1690" s="7" t="str">
        <f t="shared" si="161"/>
        <v>NO</v>
      </c>
      <c r="Q1690" t="b">
        <v>0</v>
      </c>
    </row>
    <row r="1691" spans="1:17" x14ac:dyDescent="0.3">
      <c r="A1691" t="s">
        <v>1931</v>
      </c>
      <c r="B1691" t="s">
        <v>27</v>
      </c>
      <c r="C1691" t="s">
        <v>41</v>
      </c>
      <c r="D1691" t="str">
        <f t="shared" si="156"/>
        <v>Item_20_FURN</v>
      </c>
      <c r="E1691" t="s">
        <v>594</v>
      </c>
      <c r="F1691" s="5">
        <f t="shared" si="157"/>
        <v>33.5</v>
      </c>
      <c r="G1691">
        <v>33.5</v>
      </c>
      <c r="H1691">
        <f t="shared" si="158"/>
        <v>4</v>
      </c>
      <c r="I1691">
        <v>4</v>
      </c>
      <c r="J1691" s="3">
        <f t="shared" si="159"/>
        <v>134</v>
      </c>
      <c r="K1691">
        <v>134</v>
      </c>
      <c r="L1691" t="str">
        <f t="shared" si="160"/>
        <v>Low</v>
      </c>
      <c r="M1691" t="s">
        <v>15</v>
      </c>
      <c r="N1691" t="s">
        <v>38</v>
      </c>
      <c r="O1691" s="1">
        <v>44764</v>
      </c>
      <c r="P1691" s="7" t="str">
        <f t="shared" si="161"/>
        <v>NO</v>
      </c>
      <c r="Q1691" t="b">
        <v>0</v>
      </c>
    </row>
    <row r="1692" spans="1:17" x14ac:dyDescent="0.3">
      <c r="A1692" t="s">
        <v>1932</v>
      </c>
      <c r="B1692" t="s">
        <v>89</v>
      </c>
      <c r="C1692" t="s">
        <v>130</v>
      </c>
      <c r="D1692" t="str">
        <f t="shared" si="156"/>
        <v>Item_17_COMP</v>
      </c>
      <c r="E1692" t="s">
        <v>516</v>
      </c>
      <c r="F1692" s="5">
        <f t="shared" si="157"/>
        <v>29</v>
      </c>
      <c r="G1692">
        <v>29</v>
      </c>
      <c r="H1692">
        <f t="shared" si="158"/>
        <v>1</v>
      </c>
      <c r="I1692">
        <v>1</v>
      </c>
      <c r="J1692" s="3">
        <f t="shared" si="159"/>
        <v>29</v>
      </c>
      <c r="K1692">
        <v>29</v>
      </c>
      <c r="L1692" t="str">
        <f t="shared" si="160"/>
        <v>Low</v>
      </c>
      <c r="M1692" t="s">
        <v>15</v>
      </c>
      <c r="N1692" t="s">
        <v>38</v>
      </c>
      <c r="O1692" s="1">
        <v>44996</v>
      </c>
      <c r="P1692" s="7" t="str">
        <f t="shared" si="161"/>
        <v>YES</v>
      </c>
      <c r="Q1692" t="b">
        <v>1</v>
      </c>
    </row>
    <row r="1693" spans="1:17" x14ac:dyDescent="0.3">
      <c r="A1693" t="s">
        <v>1933</v>
      </c>
      <c r="B1693" t="s">
        <v>123</v>
      </c>
      <c r="C1693" t="s">
        <v>19</v>
      </c>
      <c r="D1693" t="str">
        <f t="shared" si="156"/>
        <v>Item_16_MILK</v>
      </c>
      <c r="E1693" t="s">
        <v>58</v>
      </c>
      <c r="F1693" s="5">
        <f t="shared" si="157"/>
        <v>27.5</v>
      </c>
      <c r="G1693">
        <v>27.5</v>
      </c>
      <c r="H1693">
        <f t="shared" si="158"/>
        <v>7</v>
      </c>
      <c r="I1693">
        <v>7</v>
      </c>
      <c r="J1693" s="3">
        <f t="shared" si="159"/>
        <v>192.5</v>
      </c>
      <c r="K1693">
        <v>192.5</v>
      </c>
      <c r="L1693" t="str">
        <f t="shared" si="160"/>
        <v>Medium</v>
      </c>
      <c r="M1693" t="s">
        <v>48</v>
      </c>
      <c r="N1693" t="s">
        <v>16</v>
      </c>
      <c r="O1693" s="1">
        <v>45081</v>
      </c>
      <c r="P1693" s="7" t="str">
        <f t="shared" si="161"/>
        <v>NO</v>
      </c>
      <c r="Q1693" t="b">
        <v>0</v>
      </c>
    </row>
    <row r="1694" spans="1:17" x14ac:dyDescent="0.3">
      <c r="A1694" t="s">
        <v>1934</v>
      </c>
      <c r="B1694" t="s">
        <v>89</v>
      </c>
      <c r="C1694" t="s">
        <v>32</v>
      </c>
      <c r="D1694" t="str">
        <f t="shared" si="156"/>
        <v>Item_21_FOOD</v>
      </c>
      <c r="E1694" t="s">
        <v>1318</v>
      </c>
      <c r="F1694" s="5">
        <f t="shared" si="157"/>
        <v>35</v>
      </c>
      <c r="G1694">
        <v>35</v>
      </c>
      <c r="H1694">
        <f t="shared" si="158"/>
        <v>7</v>
      </c>
      <c r="I1694">
        <v>7</v>
      </c>
      <c r="J1694" s="3">
        <f t="shared" si="159"/>
        <v>245</v>
      </c>
      <c r="K1694">
        <v>245</v>
      </c>
      <c r="L1694" t="str">
        <f t="shared" si="160"/>
        <v>Medium</v>
      </c>
      <c r="M1694" t="s">
        <v>25</v>
      </c>
      <c r="N1694" t="s">
        <v>38</v>
      </c>
      <c r="O1694" s="1">
        <v>44771</v>
      </c>
      <c r="P1694" s="7" t="str">
        <f t="shared" si="161"/>
        <v>YES</v>
      </c>
      <c r="Q1694" t="b">
        <v>1</v>
      </c>
    </row>
    <row r="1695" spans="1:17" x14ac:dyDescent="0.3">
      <c r="A1695" t="s">
        <v>1935</v>
      </c>
      <c r="B1695" t="s">
        <v>63</v>
      </c>
      <c r="C1695" t="s">
        <v>28</v>
      </c>
      <c r="D1695" t="str">
        <f t="shared" si="156"/>
        <v>Item_24_BEVE</v>
      </c>
      <c r="E1695" t="s">
        <v>676</v>
      </c>
      <c r="F1695" s="5">
        <f t="shared" si="157"/>
        <v>39.5</v>
      </c>
      <c r="G1695">
        <v>39.5</v>
      </c>
      <c r="H1695">
        <f t="shared" si="158"/>
        <v>6</v>
      </c>
      <c r="I1695">
        <v>6</v>
      </c>
      <c r="J1695" s="3">
        <f t="shared" si="159"/>
        <v>237</v>
      </c>
      <c r="K1695">
        <v>237</v>
      </c>
      <c r="L1695" t="str">
        <f t="shared" si="160"/>
        <v>Medium</v>
      </c>
      <c r="M1695" t="s">
        <v>48</v>
      </c>
      <c r="N1695" t="s">
        <v>38</v>
      </c>
      <c r="O1695" s="1">
        <v>44737</v>
      </c>
      <c r="P1695" s="9" t="str">
        <f t="shared" si="161"/>
        <v>N/A</v>
      </c>
    </row>
    <row r="1696" spans="1:17" x14ac:dyDescent="0.3">
      <c r="A1696" t="s">
        <v>1936</v>
      </c>
      <c r="B1696" t="s">
        <v>22</v>
      </c>
      <c r="C1696" t="s">
        <v>41</v>
      </c>
      <c r="D1696" t="str">
        <f t="shared" si="156"/>
        <v>Item_7_FURN</v>
      </c>
      <c r="E1696" t="s">
        <v>146</v>
      </c>
      <c r="F1696" s="5">
        <f t="shared" si="157"/>
        <v>14</v>
      </c>
      <c r="G1696">
        <v>14</v>
      </c>
      <c r="H1696">
        <f t="shared" si="158"/>
        <v>6</v>
      </c>
      <c r="I1696">
        <v>6</v>
      </c>
      <c r="J1696" s="3">
        <f t="shared" si="159"/>
        <v>84</v>
      </c>
      <c r="K1696">
        <v>84</v>
      </c>
      <c r="L1696" t="str">
        <f t="shared" si="160"/>
        <v>Low</v>
      </c>
      <c r="M1696" t="s">
        <v>15</v>
      </c>
      <c r="N1696" t="s">
        <v>38</v>
      </c>
      <c r="O1696" s="1">
        <v>45377</v>
      </c>
      <c r="P1696" s="9" t="str">
        <f t="shared" si="161"/>
        <v>N/A</v>
      </c>
    </row>
    <row r="1697" spans="1:17" x14ac:dyDescent="0.3">
      <c r="A1697" t="s">
        <v>1937</v>
      </c>
      <c r="B1697" t="s">
        <v>36</v>
      </c>
      <c r="C1697" t="s">
        <v>32</v>
      </c>
      <c r="D1697" t="str">
        <f t="shared" si="156"/>
        <v>Item_14_FOOD</v>
      </c>
      <c r="E1697" t="s">
        <v>90</v>
      </c>
      <c r="F1697" s="5">
        <f t="shared" si="157"/>
        <v>24.5</v>
      </c>
      <c r="G1697">
        <v>24.5</v>
      </c>
      <c r="H1697">
        <f t="shared" si="158"/>
        <v>6</v>
      </c>
      <c r="I1697">
        <v>6</v>
      </c>
      <c r="J1697" s="3">
        <f t="shared" si="159"/>
        <v>147</v>
      </c>
      <c r="K1697">
        <v>147</v>
      </c>
      <c r="L1697" t="str">
        <f t="shared" si="160"/>
        <v>Low</v>
      </c>
      <c r="M1697" t="s">
        <v>15</v>
      </c>
      <c r="N1697" t="s">
        <v>38</v>
      </c>
      <c r="O1697" s="1">
        <v>45650</v>
      </c>
      <c r="P1697" s="9" t="str">
        <f t="shared" si="161"/>
        <v>N/A</v>
      </c>
    </row>
    <row r="1698" spans="1:17" x14ac:dyDescent="0.3">
      <c r="A1698" t="s">
        <v>1938</v>
      </c>
      <c r="B1698" t="s">
        <v>63</v>
      </c>
      <c r="C1698" t="s">
        <v>130</v>
      </c>
      <c r="D1698" t="str">
        <f t="shared" si="156"/>
        <v>Item_12_COMP</v>
      </c>
      <c r="E1698" t="s">
        <v>621</v>
      </c>
      <c r="F1698" s="5">
        <f t="shared" si="157"/>
        <v>21.5</v>
      </c>
      <c r="G1698">
        <v>21.5</v>
      </c>
      <c r="H1698">
        <f t="shared" si="158"/>
        <v>3</v>
      </c>
      <c r="I1698">
        <v>3</v>
      </c>
      <c r="J1698" s="3">
        <f t="shared" si="159"/>
        <v>64.5</v>
      </c>
      <c r="K1698">
        <v>64.5</v>
      </c>
      <c r="L1698" t="str">
        <f t="shared" si="160"/>
        <v>Low</v>
      </c>
      <c r="M1698" t="s">
        <v>48</v>
      </c>
      <c r="N1698" t="s">
        <v>38</v>
      </c>
      <c r="O1698" s="1">
        <v>44916</v>
      </c>
      <c r="P1698" s="9" t="str">
        <f t="shared" si="161"/>
        <v>N/A</v>
      </c>
    </row>
    <row r="1699" spans="1:17" x14ac:dyDescent="0.3">
      <c r="A1699" t="s">
        <v>1939</v>
      </c>
      <c r="B1699" t="s">
        <v>22</v>
      </c>
      <c r="C1699" t="s">
        <v>41</v>
      </c>
      <c r="D1699" s="2" t="str">
        <f t="shared" si="156"/>
        <v>Unknown_Item</v>
      </c>
      <c r="F1699" s="5">
        <f t="shared" si="157"/>
        <v>12.5</v>
      </c>
      <c r="G1699">
        <v>12.5</v>
      </c>
      <c r="H1699" s="2">
        <f t="shared" si="158"/>
        <v>6</v>
      </c>
      <c r="J1699" s="4">
        <f t="shared" si="159"/>
        <v>108.5</v>
      </c>
      <c r="L1699" t="str">
        <f t="shared" si="160"/>
        <v>Low</v>
      </c>
      <c r="M1699" t="s">
        <v>25</v>
      </c>
      <c r="N1699" t="s">
        <v>38</v>
      </c>
      <c r="O1699" s="1">
        <v>45441</v>
      </c>
      <c r="P1699" s="9" t="str">
        <f t="shared" si="161"/>
        <v>N/A</v>
      </c>
    </row>
    <row r="1700" spans="1:17" x14ac:dyDescent="0.3">
      <c r="A1700" t="s">
        <v>1940</v>
      </c>
      <c r="B1700" t="s">
        <v>116</v>
      </c>
      <c r="C1700" t="s">
        <v>32</v>
      </c>
      <c r="D1700" t="str">
        <f t="shared" si="156"/>
        <v>Item_17_FOOD</v>
      </c>
      <c r="E1700" t="s">
        <v>498</v>
      </c>
      <c r="F1700" s="5">
        <f t="shared" si="157"/>
        <v>29</v>
      </c>
      <c r="G1700">
        <v>29</v>
      </c>
      <c r="H1700">
        <f t="shared" si="158"/>
        <v>4</v>
      </c>
      <c r="I1700">
        <v>4</v>
      </c>
      <c r="J1700" s="3">
        <f t="shared" si="159"/>
        <v>116</v>
      </c>
      <c r="K1700">
        <v>116</v>
      </c>
      <c r="L1700" t="str">
        <f t="shared" si="160"/>
        <v>Low</v>
      </c>
      <c r="M1700" t="s">
        <v>48</v>
      </c>
      <c r="N1700" t="s">
        <v>38</v>
      </c>
      <c r="O1700" s="1">
        <v>45349</v>
      </c>
      <c r="P1700" s="9" t="str">
        <f t="shared" si="161"/>
        <v>N/A</v>
      </c>
    </row>
    <row r="1701" spans="1:17" x14ac:dyDescent="0.3">
      <c r="A1701" t="s">
        <v>1941</v>
      </c>
      <c r="B1701" t="s">
        <v>12</v>
      </c>
      <c r="C1701" t="s">
        <v>23</v>
      </c>
      <c r="D1701" t="str">
        <f t="shared" si="156"/>
        <v>Item_22_BUTC</v>
      </c>
      <c r="E1701" t="s">
        <v>47</v>
      </c>
      <c r="F1701" s="5">
        <f t="shared" si="157"/>
        <v>36.5</v>
      </c>
      <c r="G1701">
        <v>36.5</v>
      </c>
      <c r="H1701">
        <f t="shared" si="158"/>
        <v>3</v>
      </c>
      <c r="I1701">
        <v>3</v>
      </c>
      <c r="J1701" s="3">
        <f t="shared" si="159"/>
        <v>109.5</v>
      </c>
      <c r="K1701">
        <v>109.5</v>
      </c>
      <c r="L1701" t="str">
        <f t="shared" si="160"/>
        <v>Low</v>
      </c>
      <c r="M1701" t="s">
        <v>48</v>
      </c>
      <c r="N1701" t="s">
        <v>38</v>
      </c>
      <c r="O1701" s="1">
        <v>45331</v>
      </c>
      <c r="P1701" s="7" t="str">
        <f t="shared" si="161"/>
        <v>NO</v>
      </c>
      <c r="Q1701" t="b">
        <v>0</v>
      </c>
    </row>
    <row r="1702" spans="1:17" x14ac:dyDescent="0.3">
      <c r="A1702" t="s">
        <v>1942</v>
      </c>
      <c r="B1702" t="s">
        <v>43</v>
      </c>
      <c r="C1702" t="s">
        <v>32</v>
      </c>
      <c r="D1702" t="str">
        <f t="shared" si="156"/>
        <v>Item_1_FOOD</v>
      </c>
      <c r="E1702" t="s">
        <v>37</v>
      </c>
      <c r="F1702" s="5">
        <f t="shared" si="157"/>
        <v>5</v>
      </c>
      <c r="G1702">
        <v>5</v>
      </c>
      <c r="H1702">
        <f t="shared" si="158"/>
        <v>6</v>
      </c>
      <c r="I1702">
        <v>6</v>
      </c>
      <c r="J1702" s="3">
        <f t="shared" si="159"/>
        <v>30</v>
      </c>
      <c r="K1702">
        <v>30</v>
      </c>
      <c r="L1702" t="str">
        <f t="shared" si="160"/>
        <v>Low</v>
      </c>
      <c r="M1702" t="s">
        <v>48</v>
      </c>
      <c r="N1702" t="s">
        <v>16</v>
      </c>
      <c r="O1702" s="1">
        <v>45179</v>
      </c>
      <c r="P1702" s="9" t="str">
        <f t="shared" si="161"/>
        <v>N/A</v>
      </c>
    </row>
    <row r="1703" spans="1:17" x14ac:dyDescent="0.3">
      <c r="A1703" t="s">
        <v>1943</v>
      </c>
      <c r="B1703" t="s">
        <v>12</v>
      </c>
      <c r="C1703" t="s">
        <v>66</v>
      </c>
      <c r="D1703" t="str">
        <f t="shared" si="156"/>
        <v>Item_13_ELEC</v>
      </c>
      <c r="E1703" t="s">
        <v>67</v>
      </c>
      <c r="F1703" s="5">
        <f t="shared" si="157"/>
        <v>23</v>
      </c>
      <c r="G1703">
        <v>23</v>
      </c>
      <c r="H1703">
        <f t="shared" si="158"/>
        <v>6</v>
      </c>
      <c r="I1703">
        <v>6</v>
      </c>
      <c r="J1703" s="3">
        <f t="shared" si="159"/>
        <v>138</v>
      </c>
      <c r="K1703">
        <v>138</v>
      </c>
      <c r="L1703" t="str">
        <f t="shared" si="160"/>
        <v>Low</v>
      </c>
      <c r="M1703" t="s">
        <v>25</v>
      </c>
      <c r="N1703" t="s">
        <v>16</v>
      </c>
      <c r="O1703" s="1">
        <v>44823</v>
      </c>
      <c r="P1703" s="7" t="str">
        <f t="shared" si="161"/>
        <v>YES</v>
      </c>
      <c r="Q1703" t="b">
        <v>1</v>
      </c>
    </row>
    <row r="1704" spans="1:17" x14ac:dyDescent="0.3">
      <c r="A1704" t="s">
        <v>1944</v>
      </c>
      <c r="B1704" t="s">
        <v>84</v>
      </c>
      <c r="C1704" t="s">
        <v>23</v>
      </c>
      <c r="D1704" t="str">
        <f t="shared" si="156"/>
        <v>Item_19_BUTC</v>
      </c>
      <c r="E1704" t="s">
        <v>998</v>
      </c>
      <c r="F1704" s="5">
        <f t="shared" si="157"/>
        <v>32</v>
      </c>
      <c r="G1704">
        <v>32</v>
      </c>
      <c r="H1704">
        <f t="shared" si="158"/>
        <v>8</v>
      </c>
      <c r="I1704">
        <v>8</v>
      </c>
      <c r="J1704" s="3">
        <f t="shared" si="159"/>
        <v>256</v>
      </c>
      <c r="K1704">
        <v>256</v>
      </c>
      <c r="L1704" t="str">
        <f t="shared" si="160"/>
        <v>Medium</v>
      </c>
      <c r="M1704" t="s">
        <v>15</v>
      </c>
      <c r="N1704" t="s">
        <v>16</v>
      </c>
      <c r="O1704" s="1">
        <v>45660</v>
      </c>
      <c r="P1704" s="7" t="str">
        <f t="shared" si="161"/>
        <v>NO</v>
      </c>
      <c r="Q1704" t="b">
        <v>0</v>
      </c>
    </row>
    <row r="1705" spans="1:17" x14ac:dyDescent="0.3">
      <c r="A1705" t="s">
        <v>1945</v>
      </c>
      <c r="B1705" t="s">
        <v>89</v>
      </c>
      <c r="C1705" t="s">
        <v>28</v>
      </c>
      <c r="D1705" s="2" t="str">
        <f t="shared" si="156"/>
        <v>Unknown_Item</v>
      </c>
      <c r="F1705" s="6">
        <f t="shared" si="157"/>
        <v>23.365911749958215</v>
      </c>
      <c r="H1705">
        <f t="shared" si="158"/>
        <v>8</v>
      </c>
      <c r="I1705">
        <v>8</v>
      </c>
      <c r="J1705" s="3">
        <f t="shared" si="159"/>
        <v>328</v>
      </c>
      <c r="K1705">
        <v>328</v>
      </c>
      <c r="L1705" t="str">
        <f t="shared" si="160"/>
        <v>High</v>
      </c>
      <c r="M1705" t="s">
        <v>15</v>
      </c>
      <c r="N1705" t="s">
        <v>16</v>
      </c>
      <c r="O1705" s="1">
        <v>45334</v>
      </c>
      <c r="P1705" s="9" t="str">
        <f t="shared" si="161"/>
        <v>N/A</v>
      </c>
    </row>
    <row r="1706" spans="1:17" x14ac:dyDescent="0.3">
      <c r="A1706" t="s">
        <v>1946</v>
      </c>
      <c r="B1706" t="s">
        <v>77</v>
      </c>
      <c r="C1706" t="s">
        <v>13</v>
      </c>
      <c r="D1706" t="str">
        <f t="shared" si="156"/>
        <v>Item_16_PATI</v>
      </c>
      <c r="E1706" t="s">
        <v>222</v>
      </c>
      <c r="F1706" s="5">
        <f t="shared" si="157"/>
        <v>27.5</v>
      </c>
      <c r="G1706">
        <v>27.5</v>
      </c>
      <c r="H1706">
        <f t="shared" si="158"/>
        <v>4</v>
      </c>
      <c r="I1706">
        <v>4</v>
      </c>
      <c r="J1706" s="3">
        <f t="shared" si="159"/>
        <v>110</v>
      </c>
      <c r="K1706">
        <v>110</v>
      </c>
      <c r="L1706" t="str">
        <f t="shared" si="160"/>
        <v>Low</v>
      </c>
      <c r="M1706" t="s">
        <v>48</v>
      </c>
      <c r="N1706" t="s">
        <v>16</v>
      </c>
      <c r="O1706" s="1">
        <v>44775</v>
      </c>
      <c r="P1706" s="7" t="str">
        <f t="shared" si="161"/>
        <v>YES</v>
      </c>
      <c r="Q1706" t="b">
        <v>1</v>
      </c>
    </row>
    <row r="1707" spans="1:17" x14ac:dyDescent="0.3">
      <c r="A1707" t="s">
        <v>1947</v>
      </c>
      <c r="B1707" t="s">
        <v>84</v>
      </c>
      <c r="C1707" t="s">
        <v>130</v>
      </c>
      <c r="D1707" t="str">
        <f t="shared" si="156"/>
        <v>Item_7_COMP</v>
      </c>
      <c r="E1707" t="s">
        <v>212</v>
      </c>
      <c r="F1707" s="5">
        <f t="shared" si="157"/>
        <v>14</v>
      </c>
      <c r="G1707">
        <v>14</v>
      </c>
      <c r="H1707">
        <f t="shared" si="158"/>
        <v>5</v>
      </c>
      <c r="I1707">
        <v>5</v>
      </c>
      <c r="J1707" s="3">
        <f t="shared" si="159"/>
        <v>70</v>
      </c>
      <c r="K1707">
        <v>70</v>
      </c>
      <c r="L1707" t="str">
        <f t="shared" si="160"/>
        <v>Low</v>
      </c>
      <c r="M1707" t="s">
        <v>15</v>
      </c>
      <c r="N1707" t="s">
        <v>16</v>
      </c>
      <c r="O1707" s="1">
        <v>45514</v>
      </c>
      <c r="P1707" s="7" t="str">
        <f t="shared" si="161"/>
        <v>NO</v>
      </c>
      <c r="Q1707" t="b">
        <v>0</v>
      </c>
    </row>
    <row r="1708" spans="1:17" x14ac:dyDescent="0.3">
      <c r="A1708" t="s">
        <v>1948</v>
      </c>
      <c r="B1708" t="s">
        <v>116</v>
      </c>
      <c r="C1708" t="s">
        <v>23</v>
      </c>
      <c r="D1708" t="str">
        <f t="shared" si="156"/>
        <v>Item_23_BUTC</v>
      </c>
      <c r="E1708" t="s">
        <v>114</v>
      </c>
      <c r="F1708" s="5">
        <f t="shared" si="157"/>
        <v>38</v>
      </c>
      <c r="G1708">
        <v>38</v>
      </c>
      <c r="H1708">
        <f t="shared" si="158"/>
        <v>10</v>
      </c>
      <c r="I1708">
        <v>10</v>
      </c>
      <c r="J1708" s="3">
        <f t="shared" si="159"/>
        <v>380</v>
      </c>
      <c r="K1708">
        <v>380</v>
      </c>
      <c r="L1708" t="str">
        <f t="shared" si="160"/>
        <v>High</v>
      </c>
      <c r="M1708" t="s">
        <v>15</v>
      </c>
      <c r="N1708" t="s">
        <v>16</v>
      </c>
      <c r="O1708" s="1">
        <v>45407</v>
      </c>
      <c r="P1708" s="7" t="str">
        <f t="shared" si="161"/>
        <v>YES</v>
      </c>
      <c r="Q1708" t="b">
        <v>1</v>
      </c>
    </row>
    <row r="1709" spans="1:17" x14ac:dyDescent="0.3">
      <c r="A1709" t="s">
        <v>1949</v>
      </c>
      <c r="B1709" t="s">
        <v>123</v>
      </c>
      <c r="C1709" t="s">
        <v>66</v>
      </c>
      <c r="D1709" t="str">
        <f t="shared" si="156"/>
        <v>Item_25_ELEC</v>
      </c>
      <c r="E1709" t="s">
        <v>420</v>
      </c>
      <c r="F1709" s="5">
        <f t="shared" si="157"/>
        <v>41</v>
      </c>
      <c r="G1709">
        <v>41</v>
      </c>
      <c r="H1709">
        <f t="shared" si="158"/>
        <v>8</v>
      </c>
      <c r="I1709">
        <v>8</v>
      </c>
      <c r="J1709" s="3">
        <f t="shared" si="159"/>
        <v>328</v>
      </c>
      <c r="K1709">
        <v>328</v>
      </c>
      <c r="L1709" t="str">
        <f t="shared" si="160"/>
        <v>High</v>
      </c>
      <c r="M1709" t="s">
        <v>15</v>
      </c>
      <c r="N1709" t="s">
        <v>38</v>
      </c>
      <c r="O1709" s="1">
        <v>44872</v>
      </c>
      <c r="P1709" s="7" t="str">
        <f t="shared" si="161"/>
        <v>NO</v>
      </c>
      <c r="Q1709" t="b">
        <v>0</v>
      </c>
    </row>
    <row r="1710" spans="1:17" x14ac:dyDescent="0.3">
      <c r="A1710" t="s">
        <v>1950</v>
      </c>
      <c r="B1710" t="s">
        <v>55</v>
      </c>
      <c r="C1710" t="s">
        <v>32</v>
      </c>
      <c r="D1710" t="str">
        <f t="shared" si="156"/>
        <v>Item_24_FOOD</v>
      </c>
      <c r="E1710" t="s">
        <v>263</v>
      </c>
      <c r="F1710" s="5">
        <f t="shared" si="157"/>
        <v>39.5</v>
      </c>
      <c r="G1710">
        <v>39.5</v>
      </c>
      <c r="H1710">
        <f t="shared" si="158"/>
        <v>6</v>
      </c>
      <c r="I1710">
        <v>6</v>
      </c>
      <c r="J1710" s="3">
        <f t="shared" si="159"/>
        <v>237</v>
      </c>
      <c r="K1710">
        <v>237</v>
      </c>
      <c r="L1710" t="str">
        <f t="shared" si="160"/>
        <v>Medium</v>
      </c>
      <c r="M1710" t="s">
        <v>48</v>
      </c>
      <c r="N1710" t="s">
        <v>16</v>
      </c>
      <c r="O1710" s="1">
        <v>44785</v>
      </c>
      <c r="P1710" s="7" t="str">
        <f t="shared" si="161"/>
        <v>NO</v>
      </c>
      <c r="Q1710" t="b">
        <v>0</v>
      </c>
    </row>
    <row r="1711" spans="1:17" x14ac:dyDescent="0.3">
      <c r="A1711" t="s">
        <v>1951</v>
      </c>
      <c r="B1711" t="s">
        <v>77</v>
      </c>
      <c r="C1711" t="s">
        <v>41</v>
      </c>
      <c r="D1711" t="str">
        <f t="shared" si="156"/>
        <v>Item_21_FURN</v>
      </c>
      <c r="E1711" t="s">
        <v>197</v>
      </c>
      <c r="F1711" s="5">
        <f t="shared" si="157"/>
        <v>35</v>
      </c>
      <c r="G1711">
        <v>35</v>
      </c>
      <c r="H1711">
        <f t="shared" si="158"/>
        <v>9</v>
      </c>
      <c r="I1711">
        <v>9</v>
      </c>
      <c r="J1711" s="3">
        <f t="shared" si="159"/>
        <v>315</v>
      </c>
      <c r="K1711">
        <v>315</v>
      </c>
      <c r="L1711" t="str">
        <f t="shared" si="160"/>
        <v>High</v>
      </c>
      <c r="M1711" t="s">
        <v>15</v>
      </c>
      <c r="N1711" t="s">
        <v>16</v>
      </c>
      <c r="O1711" s="1">
        <v>45433</v>
      </c>
      <c r="P1711" s="7" t="str">
        <f t="shared" si="161"/>
        <v>YES</v>
      </c>
      <c r="Q1711" t="b">
        <v>1</v>
      </c>
    </row>
    <row r="1712" spans="1:17" x14ac:dyDescent="0.3">
      <c r="A1712" t="s">
        <v>1952</v>
      </c>
      <c r="B1712" t="s">
        <v>123</v>
      </c>
      <c r="C1712" t="s">
        <v>28</v>
      </c>
      <c r="D1712" t="str">
        <f t="shared" si="156"/>
        <v>Item_11_BEVE</v>
      </c>
      <c r="E1712" t="s">
        <v>111</v>
      </c>
      <c r="F1712" s="5">
        <f t="shared" si="157"/>
        <v>20</v>
      </c>
      <c r="G1712">
        <v>20</v>
      </c>
      <c r="H1712">
        <f t="shared" si="158"/>
        <v>8</v>
      </c>
      <c r="I1712">
        <v>8</v>
      </c>
      <c r="J1712" s="3">
        <f t="shared" si="159"/>
        <v>160</v>
      </c>
      <c r="K1712">
        <v>160</v>
      </c>
      <c r="L1712" t="str">
        <f t="shared" si="160"/>
        <v>Medium</v>
      </c>
      <c r="M1712" t="s">
        <v>25</v>
      </c>
      <c r="N1712" t="s">
        <v>16</v>
      </c>
      <c r="O1712" s="1">
        <v>44756</v>
      </c>
      <c r="P1712" s="7" t="str">
        <f t="shared" si="161"/>
        <v>NO</v>
      </c>
      <c r="Q1712" t="b">
        <v>0</v>
      </c>
    </row>
    <row r="1713" spans="1:17" x14ac:dyDescent="0.3">
      <c r="A1713" t="s">
        <v>1953</v>
      </c>
      <c r="B1713" t="s">
        <v>55</v>
      </c>
      <c r="C1713" t="s">
        <v>66</v>
      </c>
      <c r="D1713" t="str">
        <f t="shared" si="156"/>
        <v>Item_15_ELEC</v>
      </c>
      <c r="E1713" t="s">
        <v>643</v>
      </c>
      <c r="F1713" s="5">
        <f t="shared" si="157"/>
        <v>26</v>
      </c>
      <c r="G1713">
        <v>26</v>
      </c>
      <c r="H1713">
        <f t="shared" si="158"/>
        <v>10</v>
      </c>
      <c r="I1713">
        <v>10</v>
      </c>
      <c r="J1713" s="3">
        <f t="shared" si="159"/>
        <v>260</v>
      </c>
      <c r="K1713">
        <v>260</v>
      </c>
      <c r="L1713" t="str">
        <f t="shared" si="160"/>
        <v>Medium</v>
      </c>
      <c r="M1713" t="s">
        <v>15</v>
      </c>
      <c r="N1713" t="s">
        <v>38</v>
      </c>
      <c r="O1713" s="1">
        <v>45530</v>
      </c>
      <c r="P1713" s="7" t="str">
        <f t="shared" si="161"/>
        <v>NO</v>
      </c>
      <c r="Q1713" t="b">
        <v>0</v>
      </c>
    </row>
    <row r="1714" spans="1:17" x14ac:dyDescent="0.3">
      <c r="A1714" t="s">
        <v>1954</v>
      </c>
      <c r="B1714" t="s">
        <v>100</v>
      </c>
      <c r="C1714" t="s">
        <v>23</v>
      </c>
      <c r="D1714" t="str">
        <f t="shared" si="156"/>
        <v>Item_6_BUTC</v>
      </c>
      <c r="E1714" t="s">
        <v>598</v>
      </c>
      <c r="F1714" s="5">
        <f t="shared" si="157"/>
        <v>12.5</v>
      </c>
      <c r="G1714">
        <v>12.5</v>
      </c>
      <c r="H1714">
        <f t="shared" si="158"/>
        <v>7</v>
      </c>
      <c r="I1714">
        <v>7</v>
      </c>
      <c r="J1714" s="3">
        <f t="shared" si="159"/>
        <v>87.5</v>
      </c>
      <c r="K1714">
        <v>87.5</v>
      </c>
      <c r="L1714" t="str">
        <f t="shared" si="160"/>
        <v>Low</v>
      </c>
      <c r="M1714" t="s">
        <v>15</v>
      </c>
      <c r="N1714" t="s">
        <v>38</v>
      </c>
      <c r="O1714" s="1">
        <v>45106</v>
      </c>
      <c r="P1714" s="7" t="str">
        <f t="shared" si="161"/>
        <v>YES</v>
      </c>
      <c r="Q1714" t="b">
        <v>1</v>
      </c>
    </row>
    <row r="1715" spans="1:17" x14ac:dyDescent="0.3">
      <c r="A1715" t="s">
        <v>1955</v>
      </c>
      <c r="B1715" t="s">
        <v>40</v>
      </c>
      <c r="C1715" t="s">
        <v>28</v>
      </c>
      <c r="D1715" t="str">
        <f t="shared" si="156"/>
        <v>Item_7_BEVE</v>
      </c>
      <c r="E1715" t="s">
        <v>71</v>
      </c>
      <c r="F1715" s="5">
        <f t="shared" si="157"/>
        <v>14</v>
      </c>
      <c r="G1715">
        <v>14</v>
      </c>
      <c r="H1715">
        <f t="shared" si="158"/>
        <v>8</v>
      </c>
      <c r="I1715">
        <v>8</v>
      </c>
      <c r="J1715" s="3">
        <f t="shared" si="159"/>
        <v>112</v>
      </c>
      <c r="K1715">
        <v>112</v>
      </c>
      <c r="L1715" t="str">
        <f t="shared" si="160"/>
        <v>Low</v>
      </c>
      <c r="M1715" t="s">
        <v>25</v>
      </c>
      <c r="N1715" t="s">
        <v>38</v>
      </c>
      <c r="O1715" s="1">
        <v>45254</v>
      </c>
      <c r="P1715" s="7" t="str">
        <f t="shared" si="161"/>
        <v>YES</v>
      </c>
      <c r="Q1715" t="b">
        <v>1</v>
      </c>
    </row>
    <row r="1716" spans="1:17" x14ac:dyDescent="0.3">
      <c r="A1716" t="s">
        <v>1956</v>
      </c>
      <c r="B1716" t="s">
        <v>74</v>
      </c>
      <c r="C1716" t="s">
        <v>32</v>
      </c>
      <c r="D1716" t="str">
        <f t="shared" si="156"/>
        <v>Item_11_FOOD</v>
      </c>
      <c r="E1716" t="s">
        <v>94</v>
      </c>
      <c r="F1716" s="5">
        <f t="shared" si="157"/>
        <v>20</v>
      </c>
      <c r="G1716">
        <v>20</v>
      </c>
      <c r="H1716">
        <f t="shared" si="158"/>
        <v>6</v>
      </c>
      <c r="I1716">
        <v>6</v>
      </c>
      <c r="J1716" s="3">
        <f t="shared" si="159"/>
        <v>120</v>
      </c>
      <c r="K1716">
        <v>120</v>
      </c>
      <c r="L1716" t="str">
        <f t="shared" si="160"/>
        <v>Low</v>
      </c>
      <c r="M1716" t="s">
        <v>15</v>
      </c>
      <c r="N1716" t="s">
        <v>38</v>
      </c>
      <c r="O1716" s="1">
        <v>44624</v>
      </c>
      <c r="P1716" s="7" t="str">
        <f t="shared" si="161"/>
        <v>YES</v>
      </c>
      <c r="Q1716" t="b">
        <v>1</v>
      </c>
    </row>
    <row r="1717" spans="1:17" x14ac:dyDescent="0.3">
      <c r="A1717" t="s">
        <v>1957</v>
      </c>
      <c r="B1717" t="s">
        <v>12</v>
      </c>
      <c r="C1717" t="s">
        <v>41</v>
      </c>
      <c r="D1717" t="str">
        <f t="shared" si="156"/>
        <v>Item_6_FURN</v>
      </c>
      <c r="E1717" t="s">
        <v>674</v>
      </c>
      <c r="F1717" s="5">
        <f t="shared" si="157"/>
        <v>12.5</v>
      </c>
      <c r="G1717">
        <v>12.5</v>
      </c>
      <c r="H1717">
        <f t="shared" si="158"/>
        <v>5</v>
      </c>
      <c r="I1717">
        <v>5</v>
      </c>
      <c r="J1717" s="3">
        <f t="shared" si="159"/>
        <v>62.5</v>
      </c>
      <c r="K1717">
        <v>62.5</v>
      </c>
      <c r="L1717" t="str">
        <f t="shared" si="160"/>
        <v>Low</v>
      </c>
      <c r="M1717" t="s">
        <v>25</v>
      </c>
      <c r="N1717" t="s">
        <v>38</v>
      </c>
      <c r="O1717" s="1">
        <v>45328</v>
      </c>
      <c r="P1717" s="7" t="str">
        <f t="shared" si="161"/>
        <v>NO</v>
      </c>
      <c r="Q1717" t="b">
        <v>0</v>
      </c>
    </row>
    <row r="1718" spans="1:17" x14ac:dyDescent="0.3">
      <c r="A1718" t="s">
        <v>1958</v>
      </c>
      <c r="B1718" t="s">
        <v>69</v>
      </c>
      <c r="C1718" t="s">
        <v>28</v>
      </c>
      <c r="D1718" t="str">
        <f t="shared" si="156"/>
        <v>Item_21_BEVE</v>
      </c>
      <c r="E1718" t="s">
        <v>301</v>
      </c>
      <c r="F1718" s="5">
        <f t="shared" si="157"/>
        <v>35</v>
      </c>
      <c r="G1718">
        <v>35</v>
      </c>
      <c r="H1718">
        <f t="shared" si="158"/>
        <v>9</v>
      </c>
      <c r="I1718">
        <v>9</v>
      </c>
      <c r="J1718" s="3">
        <f t="shared" si="159"/>
        <v>315</v>
      </c>
      <c r="K1718">
        <v>315</v>
      </c>
      <c r="L1718" t="str">
        <f t="shared" si="160"/>
        <v>High</v>
      </c>
      <c r="M1718" t="s">
        <v>48</v>
      </c>
      <c r="N1718" t="s">
        <v>38</v>
      </c>
      <c r="O1718" s="1">
        <v>45558</v>
      </c>
      <c r="P1718" s="7" t="str">
        <f t="shared" si="161"/>
        <v>NO</v>
      </c>
      <c r="Q1718" t="b">
        <v>0</v>
      </c>
    </row>
    <row r="1719" spans="1:17" x14ac:dyDescent="0.3">
      <c r="A1719" t="s">
        <v>1959</v>
      </c>
      <c r="B1719" t="s">
        <v>36</v>
      </c>
      <c r="C1719" t="s">
        <v>32</v>
      </c>
      <c r="D1719" t="str">
        <f t="shared" si="156"/>
        <v>Item_20_FOOD</v>
      </c>
      <c r="E1719" t="s">
        <v>185</v>
      </c>
      <c r="F1719" s="5">
        <f t="shared" si="157"/>
        <v>33.5</v>
      </c>
      <c r="G1719">
        <v>33.5</v>
      </c>
      <c r="H1719">
        <f t="shared" si="158"/>
        <v>1</v>
      </c>
      <c r="I1719">
        <v>1</v>
      </c>
      <c r="J1719" s="3">
        <f t="shared" si="159"/>
        <v>33.5</v>
      </c>
      <c r="K1719">
        <v>33.5</v>
      </c>
      <c r="L1719" t="str">
        <f t="shared" si="160"/>
        <v>Low</v>
      </c>
      <c r="M1719" t="s">
        <v>48</v>
      </c>
      <c r="N1719" t="s">
        <v>16</v>
      </c>
      <c r="O1719" s="1">
        <v>44641</v>
      </c>
      <c r="P1719" s="7" t="str">
        <f t="shared" si="161"/>
        <v>YES</v>
      </c>
      <c r="Q1719" t="b">
        <v>1</v>
      </c>
    </row>
    <row r="1720" spans="1:17" x14ac:dyDescent="0.3">
      <c r="A1720" t="s">
        <v>1960</v>
      </c>
      <c r="B1720" t="s">
        <v>63</v>
      </c>
      <c r="C1720" t="s">
        <v>13</v>
      </c>
      <c r="D1720" t="str">
        <f t="shared" si="156"/>
        <v>Item_12_PATI</v>
      </c>
      <c r="E1720" t="s">
        <v>166</v>
      </c>
      <c r="F1720" s="5">
        <f t="shared" si="157"/>
        <v>21.5</v>
      </c>
      <c r="G1720">
        <v>21.5</v>
      </c>
      <c r="H1720">
        <f t="shared" si="158"/>
        <v>6</v>
      </c>
      <c r="I1720">
        <v>6</v>
      </c>
      <c r="J1720" s="3">
        <f t="shared" si="159"/>
        <v>129</v>
      </c>
      <c r="K1720">
        <v>129</v>
      </c>
      <c r="L1720" t="str">
        <f t="shared" si="160"/>
        <v>Low</v>
      </c>
      <c r="M1720" t="s">
        <v>48</v>
      </c>
      <c r="N1720" t="s">
        <v>16</v>
      </c>
      <c r="O1720" s="1">
        <v>44946</v>
      </c>
      <c r="P1720" s="9" t="str">
        <f t="shared" si="161"/>
        <v>N/A</v>
      </c>
    </row>
    <row r="1721" spans="1:17" x14ac:dyDescent="0.3">
      <c r="A1721" t="s">
        <v>1961</v>
      </c>
      <c r="B1721" t="s">
        <v>63</v>
      </c>
      <c r="C1721" t="s">
        <v>28</v>
      </c>
      <c r="D1721" t="str">
        <f t="shared" si="156"/>
        <v>Item_19_BEVE</v>
      </c>
      <c r="E1721" t="s">
        <v>256</v>
      </c>
      <c r="F1721" s="5">
        <f t="shared" si="157"/>
        <v>32</v>
      </c>
      <c r="G1721">
        <v>32</v>
      </c>
      <c r="H1721">
        <f t="shared" si="158"/>
        <v>6</v>
      </c>
      <c r="I1721">
        <v>6</v>
      </c>
      <c r="J1721" s="3">
        <f t="shared" si="159"/>
        <v>192</v>
      </c>
      <c r="K1721">
        <v>192</v>
      </c>
      <c r="L1721" t="str">
        <f t="shared" si="160"/>
        <v>Medium</v>
      </c>
      <c r="M1721" t="s">
        <v>15</v>
      </c>
      <c r="N1721" t="s">
        <v>16</v>
      </c>
      <c r="O1721" s="1">
        <v>44599</v>
      </c>
      <c r="P1721" s="7" t="str">
        <f t="shared" si="161"/>
        <v>YES</v>
      </c>
      <c r="Q1721" t="b">
        <v>1</v>
      </c>
    </row>
    <row r="1722" spans="1:17" x14ac:dyDescent="0.3">
      <c r="A1722" t="s">
        <v>1962</v>
      </c>
      <c r="B1722" t="s">
        <v>80</v>
      </c>
      <c r="C1722" t="s">
        <v>19</v>
      </c>
      <c r="D1722" t="str">
        <f t="shared" si="156"/>
        <v>Item_13_MILK</v>
      </c>
      <c r="E1722" t="s">
        <v>540</v>
      </c>
      <c r="F1722" s="5">
        <f t="shared" si="157"/>
        <v>23</v>
      </c>
      <c r="G1722">
        <v>23</v>
      </c>
      <c r="H1722">
        <f t="shared" si="158"/>
        <v>10</v>
      </c>
      <c r="I1722">
        <v>10</v>
      </c>
      <c r="J1722" s="3">
        <f t="shared" si="159"/>
        <v>230</v>
      </c>
      <c r="K1722">
        <v>230</v>
      </c>
      <c r="L1722" t="str">
        <f t="shared" si="160"/>
        <v>Medium</v>
      </c>
      <c r="M1722" t="s">
        <v>48</v>
      </c>
      <c r="N1722" t="s">
        <v>16</v>
      </c>
      <c r="O1722" s="1">
        <v>44885</v>
      </c>
      <c r="P1722" s="7" t="str">
        <f t="shared" si="161"/>
        <v>YES</v>
      </c>
      <c r="Q1722" t="b">
        <v>1</v>
      </c>
    </row>
    <row r="1723" spans="1:17" x14ac:dyDescent="0.3">
      <c r="A1723" t="s">
        <v>1963</v>
      </c>
      <c r="B1723" t="s">
        <v>116</v>
      </c>
      <c r="C1723" t="s">
        <v>41</v>
      </c>
      <c r="D1723" t="str">
        <f t="shared" si="156"/>
        <v>Item_1_FURN</v>
      </c>
      <c r="E1723" t="s">
        <v>281</v>
      </c>
      <c r="F1723" s="5">
        <f t="shared" si="157"/>
        <v>5</v>
      </c>
      <c r="G1723">
        <v>5</v>
      </c>
      <c r="H1723">
        <f t="shared" si="158"/>
        <v>3</v>
      </c>
      <c r="I1723">
        <v>3</v>
      </c>
      <c r="J1723" s="3">
        <f t="shared" si="159"/>
        <v>15</v>
      </c>
      <c r="K1723">
        <v>15</v>
      </c>
      <c r="L1723" t="str">
        <f t="shared" si="160"/>
        <v>Low</v>
      </c>
      <c r="M1723" t="s">
        <v>15</v>
      </c>
      <c r="N1723" t="s">
        <v>16</v>
      </c>
      <c r="O1723" s="1">
        <v>45215</v>
      </c>
      <c r="P1723" s="7" t="str">
        <f t="shared" si="161"/>
        <v>YES</v>
      </c>
      <c r="Q1723" t="b">
        <v>1</v>
      </c>
    </row>
    <row r="1724" spans="1:17" x14ac:dyDescent="0.3">
      <c r="A1724" t="s">
        <v>1964</v>
      </c>
      <c r="B1724" t="s">
        <v>18</v>
      </c>
      <c r="C1724" t="s">
        <v>13</v>
      </c>
      <c r="D1724" t="str">
        <f t="shared" si="156"/>
        <v>Item_12_PATI</v>
      </c>
      <c r="E1724" t="s">
        <v>166</v>
      </c>
      <c r="F1724" s="5">
        <f t="shared" si="157"/>
        <v>21.5</v>
      </c>
      <c r="G1724">
        <v>21.5</v>
      </c>
      <c r="H1724">
        <f t="shared" si="158"/>
        <v>7</v>
      </c>
      <c r="I1724">
        <v>7</v>
      </c>
      <c r="J1724" s="3">
        <f t="shared" si="159"/>
        <v>150.5</v>
      </c>
      <c r="K1724">
        <v>150.5</v>
      </c>
      <c r="L1724" t="str">
        <f t="shared" si="160"/>
        <v>Medium</v>
      </c>
      <c r="M1724" t="s">
        <v>48</v>
      </c>
      <c r="N1724" t="s">
        <v>38</v>
      </c>
      <c r="O1724" s="1">
        <v>44595</v>
      </c>
      <c r="P1724" s="9" t="str">
        <f t="shared" si="161"/>
        <v>N/A</v>
      </c>
    </row>
    <row r="1725" spans="1:17" x14ac:dyDescent="0.3">
      <c r="A1725" t="s">
        <v>1965</v>
      </c>
      <c r="B1725" t="s">
        <v>43</v>
      </c>
      <c r="C1725" t="s">
        <v>41</v>
      </c>
      <c r="D1725" t="str">
        <f t="shared" si="156"/>
        <v>Item_16_FURN</v>
      </c>
      <c r="E1725" t="s">
        <v>44</v>
      </c>
      <c r="F1725" s="5">
        <f t="shared" si="157"/>
        <v>27.5</v>
      </c>
      <c r="G1725">
        <v>27.5</v>
      </c>
      <c r="H1725">
        <f t="shared" si="158"/>
        <v>9</v>
      </c>
      <c r="I1725">
        <v>9</v>
      </c>
      <c r="J1725" s="3">
        <f t="shared" si="159"/>
        <v>247.5</v>
      </c>
      <c r="K1725">
        <v>247.5</v>
      </c>
      <c r="L1725" t="str">
        <f t="shared" si="160"/>
        <v>Medium</v>
      </c>
      <c r="M1725" t="s">
        <v>48</v>
      </c>
      <c r="N1725" t="s">
        <v>38</v>
      </c>
      <c r="O1725" s="1">
        <v>45412</v>
      </c>
      <c r="P1725" s="9" t="str">
        <f t="shared" si="161"/>
        <v>N/A</v>
      </c>
    </row>
    <row r="1726" spans="1:17" x14ac:dyDescent="0.3">
      <c r="A1726" t="s">
        <v>1966</v>
      </c>
      <c r="B1726" t="s">
        <v>40</v>
      </c>
      <c r="C1726" t="s">
        <v>32</v>
      </c>
      <c r="D1726" t="str">
        <f t="shared" si="156"/>
        <v>Item_20_FOOD</v>
      </c>
      <c r="E1726" t="s">
        <v>185</v>
      </c>
      <c r="F1726" s="5">
        <f t="shared" si="157"/>
        <v>33.5</v>
      </c>
      <c r="G1726">
        <v>33.5</v>
      </c>
      <c r="H1726">
        <f t="shared" si="158"/>
        <v>8</v>
      </c>
      <c r="I1726">
        <v>8</v>
      </c>
      <c r="J1726" s="3">
        <f t="shared" si="159"/>
        <v>268</v>
      </c>
      <c r="K1726">
        <v>268</v>
      </c>
      <c r="L1726" t="str">
        <f t="shared" si="160"/>
        <v>Medium</v>
      </c>
      <c r="M1726" t="s">
        <v>15</v>
      </c>
      <c r="N1726" t="s">
        <v>38</v>
      </c>
      <c r="O1726" s="1">
        <v>45465</v>
      </c>
      <c r="P1726" s="7" t="str">
        <f t="shared" si="161"/>
        <v>NO</v>
      </c>
      <c r="Q1726" t="b">
        <v>0</v>
      </c>
    </row>
    <row r="1727" spans="1:17" x14ac:dyDescent="0.3">
      <c r="A1727" t="s">
        <v>1967</v>
      </c>
      <c r="B1727" t="s">
        <v>18</v>
      </c>
      <c r="C1727" t="s">
        <v>13</v>
      </c>
      <c r="D1727" t="str">
        <f t="shared" si="156"/>
        <v>Item_23_PATI</v>
      </c>
      <c r="E1727" t="s">
        <v>796</v>
      </c>
      <c r="F1727" s="5">
        <f t="shared" si="157"/>
        <v>38</v>
      </c>
      <c r="G1727">
        <v>38</v>
      </c>
      <c r="H1727">
        <f t="shared" si="158"/>
        <v>9</v>
      </c>
      <c r="I1727">
        <v>9</v>
      </c>
      <c r="J1727" s="3">
        <f t="shared" si="159"/>
        <v>342</v>
      </c>
      <c r="K1727">
        <v>342</v>
      </c>
      <c r="L1727" t="str">
        <f t="shared" si="160"/>
        <v>High</v>
      </c>
      <c r="M1727" t="s">
        <v>48</v>
      </c>
      <c r="N1727" t="s">
        <v>16</v>
      </c>
      <c r="O1727" s="1">
        <v>44827</v>
      </c>
      <c r="P1727" s="7" t="str">
        <f t="shared" si="161"/>
        <v>NO</v>
      </c>
      <c r="Q1727" t="b">
        <v>0</v>
      </c>
    </row>
    <row r="1728" spans="1:17" x14ac:dyDescent="0.3">
      <c r="A1728" t="s">
        <v>1968</v>
      </c>
      <c r="B1728" t="s">
        <v>65</v>
      </c>
      <c r="C1728" t="s">
        <v>130</v>
      </c>
      <c r="D1728" t="str">
        <f t="shared" si="156"/>
        <v>Item_7_COMP</v>
      </c>
      <c r="E1728" t="s">
        <v>212</v>
      </c>
      <c r="F1728" s="5">
        <f t="shared" si="157"/>
        <v>14</v>
      </c>
      <c r="G1728">
        <v>14</v>
      </c>
      <c r="H1728">
        <f t="shared" si="158"/>
        <v>3</v>
      </c>
      <c r="I1728">
        <v>3</v>
      </c>
      <c r="J1728" s="3">
        <f t="shared" si="159"/>
        <v>42</v>
      </c>
      <c r="K1728">
        <v>42</v>
      </c>
      <c r="L1728" t="str">
        <f t="shared" si="160"/>
        <v>Low</v>
      </c>
      <c r="M1728" t="s">
        <v>48</v>
      </c>
      <c r="N1728" t="s">
        <v>38</v>
      </c>
      <c r="O1728" s="1">
        <v>45023</v>
      </c>
      <c r="P1728" s="9" t="str">
        <f t="shared" si="161"/>
        <v>N/A</v>
      </c>
    </row>
    <row r="1729" spans="1:17" x14ac:dyDescent="0.3">
      <c r="A1729" t="s">
        <v>1969</v>
      </c>
      <c r="B1729" t="s">
        <v>80</v>
      </c>
      <c r="C1729" t="s">
        <v>13</v>
      </c>
      <c r="D1729" t="str">
        <f t="shared" si="156"/>
        <v>Item_4_PATI</v>
      </c>
      <c r="E1729" t="s">
        <v>207</v>
      </c>
      <c r="F1729" s="5">
        <f t="shared" si="157"/>
        <v>9.5</v>
      </c>
      <c r="G1729">
        <v>9.5</v>
      </c>
      <c r="H1729">
        <f t="shared" si="158"/>
        <v>5</v>
      </c>
      <c r="I1729">
        <v>5</v>
      </c>
      <c r="J1729" s="3">
        <f t="shared" si="159"/>
        <v>47.5</v>
      </c>
      <c r="K1729">
        <v>47.5</v>
      </c>
      <c r="L1729" t="str">
        <f t="shared" si="160"/>
        <v>Low</v>
      </c>
      <c r="M1729" t="s">
        <v>15</v>
      </c>
      <c r="N1729" t="s">
        <v>16</v>
      </c>
      <c r="O1729" s="1">
        <v>45425</v>
      </c>
      <c r="P1729" s="7" t="str">
        <f t="shared" si="161"/>
        <v>YES</v>
      </c>
      <c r="Q1729" t="b">
        <v>1</v>
      </c>
    </row>
    <row r="1730" spans="1:17" x14ac:dyDescent="0.3">
      <c r="A1730" t="s">
        <v>1970</v>
      </c>
      <c r="B1730" t="s">
        <v>123</v>
      </c>
      <c r="C1730" t="s">
        <v>23</v>
      </c>
      <c r="D1730" t="str">
        <f t="shared" ref="D1730:D1793" si="162">IF(TRIM(E1730)="","Unknown_Item","Item_"&amp;MID(E1730,6,FIND("_",E1730,6)-6)&amp;"_"&amp;UPPER(LEFT(C1730,4)))</f>
        <v>Item_12_BUTC</v>
      </c>
      <c r="E1730" t="s">
        <v>24</v>
      </c>
      <c r="F1730" s="5">
        <f t="shared" ref="F1730:F1793" si="163">IF(ISBLANK(G1730),AVERAGE($G$2:$G$12576),G1730)</f>
        <v>21.5</v>
      </c>
      <c r="G1730">
        <v>21.5</v>
      </c>
      <c r="H1730">
        <f t="shared" ref="H1730:H1793" si="164">IF(ISBLANK(I1730),MEDIAN($I$2:$I$12576),I1730)</f>
        <v>10</v>
      </c>
      <c r="I1730">
        <v>10</v>
      </c>
      <c r="J1730" s="3">
        <f t="shared" ref="J1730:J1793" si="165">IF(ISBLANK(K1730),MEDIAN($K$2:$K$12576),K1730)</f>
        <v>215</v>
      </c>
      <c r="K1730">
        <v>215</v>
      </c>
      <c r="L1730" t="str">
        <f t="shared" ref="L1730:L1793" si="166">IF(J1730&gt;=300,"High",IF(J1730&gt;=150,"Medium","Low"))</f>
        <v>Medium</v>
      </c>
      <c r="M1730" t="s">
        <v>48</v>
      </c>
      <c r="N1730" t="s">
        <v>38</v>
      </c>
      <c r="O1730" s="1">
        <v>44995</v>
      </c>
      <c r="P1730" s="7" t="str">
        <f t="shared" ref="P1730:P1793" si="167">IF(ISBLANK(Q1730),"N/A",IF(Q1730=TRUE,"YES","NO"))</f>
        <v>YES</v>
      </c>
      <c r="Q1730" t="b">
        <v>1</v>
      </c>
    </row>
    <row r="1731" spans="1:17" x14ac:dyDescent="0.3">
      <c r="A1731" t="s">
        <v>1971</v>
      </c>
      <c r="B1731" t="s">
        <v>27</v>
      </c>
      <c r="C1731" t="s">
        <v>28</v>
      </c>
      <c r="D1731" t="str">
        <f t="shared" si="162"/>
        <v>Item_23_BEVE</v>
      </c>
      <c r="E1731" t="s">
        <v>252</v>
      </c>
      <c r="F1731" s="5">
        <f t="shared" si="163"/>
        <v>38</v>
      </c>
      <c r="G1731">
        <v>38</v>
      </c>
      <c r="H1731">
        <f t="shared" si="164"/>
        <v>10</v>
      </c>
      <c r="I1731">
        <v>10</v>
      </c>
      <c r="J1731" s="3">
        <f t="shared" si="165"/>
        <v>380</v>
      </c>
      <c r="K1731">
        <v>380</v>
      </c>
      <c r="L1731" t="str">
        <f t="shared" si="166"/>
        <v>High</v>
      </c>
      <c r="M1731" t="s">
        <v>15</v>
      </c>
      <c r="N1731" t="s">
        <v>38</v>
      </c>
      <c r="O1731" s="1">
        <v>45537</v>
      </c>
      <c r="P1731" s="7" t="str">
        <f t="shared" si="167"/>
        <v>YES</v>
      </c>
      <c r="Q1731" t="b">
        <v>1</v>
      </c>
    </row>
    <row r="1732" spans="1:17" x14ac:dyDescent="0.3">
      <c r="A1732" t="s">
        <v>1972</v>
      </c>
      <c r="B1732" t="s">
        <v>43</v>
      </c>
      <c r="C1732" t="s">
        <v>28</v>
      </c>
      <c r="D1732" t="str">
        <f t="shared" si="162"/>
        <v>Item_3_BEVE</v>
      </c>
      <c r="E1732" t="s">
        <v>478</v>
      </c>
      <c r="F1732" s="5">
        <f t="shared" si="163"/>
        <v>8</v>
      </c>
      <c r="G1732">
        <v>8</v>
      </c>
      <c r="H1732">
        <f t="shared" si="164"/>
        <v>1</v>
      </c>
      <c r="I1732">
        <v>1</v>
      </c>
      <c r="J1732" s="3">
        <f t="shared" si="165"/>
        <v>8</v>
      </c>
      <c r="K1732">
        <v>8</v>
      </c>
      <c r="L1732" t="str">
        <f t="shared" si="166"/>
        <v>Low</v>
      </c>
      <c r="M1732" t="s">
        <v>25</v>
      </c>
      <c r="N1732" t="s">
        <v>38</v>
      </c>
      <c r="O1732" s="1">
        <v>44715</v>
      </c>
      <c r="P1732" s="9" t="str">
        <f t="shared" si="167"/>
        <v>N/A</v>
      </c>
    </row>
    <row r="1733" spans="1:17" x14ac:dyDescent="0.3">
      <c r="A1733" t="s">
        <v>1973</v>
      </c>
      <c r="B1733" t="s">
        <v>55</v>
      </c>
      <c r="C1733" t="s">
        <v>23</v>
      </c>
      <c r="D1733" s="2" t="str">
        <f t="shared" si="162"/>
        <v>Unknown_Item</v>
      </c>
      <c r="F1733" s="6">
        <f t="shared" si="163"/>
        <v>23.365911749958215</v>
      </c>
      <c r="H1733">
        <f t="shared" si="164"/>
        <v>8</v>
      </c>
      <c r="I1733">
        <v>8</v>
      </c>
      <c r="J1733" s="3">
        <f t="shared" si="165"/>
        <v>292</v>
      </c>
      <c r="K1733">
        <v>292</v>
      </c>
      <c r="L1733" t="str">
        <f t="shared" si="166"/>
        <v>Medium</v>
      </c>
      <c r="M1733" t="s">
        <v>48</v>
      </c>
      <c r="N1733" t="s">
        <v>16</v>
      </c>
      <c r="O1733" s="1">
        <v>45203</v>
      </c>
      <c r="P1733" s="7" t="str">
        <f t="shared" si="167"/>
        <v>YES</v>
      </c>
      <c r="Q1733" t="b">
        <v>1</v>
      </c>
    </row>
    <row r="1734" spans="1:17" x14ac:dyDescent="0.3">
      <c r="A1734" t="s">
        <v>1974</v>
      </c>
      <c r="B1734" t="s">
        <v>84</v>
      </c>
      <c r="C1734" t="s">
        <v>130</v>
      </c>
      <c r="D1734" t="str">
        <f t="shared" si="162"/>
        <v>Item_20_COMP</v>
      </c>
      <c r="E1734" t="s">
        <v>183</v>
      </c>
      <c r="F1734" s="5">
        <f t="shared" si="163"/>
        <v>33.5</v>
      </c>
      <c r="G1734">
        <v>33.5</v>
      </c>
      <c r="H1734">
        <f t="shared" si="164"/>
        <v>6</v>
      </c>
      <c r="I1734">
        <v>6</v>
      </c>
      <c r="J1734" s="3">
        <f t="shared" si="165"/>
        <v>201</v>
      </c>
      <c r="K1734">
        <v>201</v>
      </c>
      <c r="L1734" t="str">
        <f t="shared" si="166"/>
        <v>Medium</v>
      </c>
      <c r="M1734" t="s">
        <v>25</v>
      </c>
      <c r="N1734" t="s">
        <v>16</v>
      </c>
      <c r="O1734" s="1">
        <v>45560</v>
      </c>
      <c r="P1734" s="9" t="str">
        <f t="shared" si="167"/>
        <v>N/A</v>
      </c>
    </row>
    <row r="1735" spans="1:17" x14ac:dyDescent="0.3">
      <c r="A1735" t="s">
        <v>1975</v>
      </c>
      <c r="B1735" t="s">
        <v>123</v>
      </c>
      <c r="C1735" t="s">
        <v>130</v>
      </c>
      <c r="D1735" t="str">
        <f t="shared" si="162"/>
        <v>Item_20_COMP</v>
      </c>
      <c r="E1735" t="s">
        <v>183</v>
      </c>
      <c r="F1735" s="5">
        <f t="shared" si="163"/>
        <v>33.5</v>
      </c>
      <c r="G1735">
        <v>33.5</v>
      </c>
      <c r="H1735">
        <f t="shared" si="164"/>
        <v>2</v>
      </c>
      <c r="I1735">
        <v>2</v>
      </c>
      <c r="J1735" s="3">
        <f t="shared" si="165"/>
        <v>67</v>
      </c>
      <c r="K1735">
        <v>67</v>
      </c>
      <c r="L1735" t="str">
        <f t="shared" si="166"/>
        <v>Low</v>
      </c>
      <c r="M1735" t="s">
        <v>48</v>
      </c>
      <c r="N1735" t="s">
        <v>16</v>
      </c>
      <c r="O1735" s="1">
        <v>45367</v>
      </c>
      <c r="P1735" s="7" t="str">
        <f t="shared" si="167"/>
        <v>NO</v>
      </c>
      <c r="Q1735" t="b">
        <v>0</v>
      </c>
    </row>
    <row r="1736" spans="1:17" x14ac:dyDescent="0.3">
      <c r="A1736" t="s">
        <v>1976</v>
      </c>
      <c r="B1736" t="s">
        <v>69</v>
      </c>
      <c r="C1736" t="s">
        <v>13</v>
      </c>
      <c r="D1736" t="str">
        <f t="shared" si="162"/>
        <v>Item_25_PATI</v>
      </c>
      <c r="E1736" t="s">
        <v>193</v>
      </c>
      <c r="F1736" s="5">
        <f t="shared" si="163"/>
        <v>41</v>
      </c>
      <c r="G1736">
        <v>41</v>
      </c>
      <c r="H1736">
        <f t="shared" si="164"/>
        <v>1</v>
      </c>
      <c r="I1736">
        <v>1</v>
      </c>
      <c r="J1736" s="3">
        <f t="shared" si="165"/>
        <v>41</v>
      </c>
      <c r="K1736">
        <v>41</v>
      </c>
      <c r="L1736" t="str">
        <f t="shared" si="166"/>
        <v>Low</v>
      </c>
      <c r="M1736" t="s">
        <v>25</v>
      </c>
      <c r="N1736" t="s">
        <v>16</v>
      </c>
      <c r="O1736" s="1">
        <v>44846</v>
      </c>
      <c r="P1736" s="7" t="str">
        <f t="shared" si="167"/>
        <v>NO</v>
      </c>
      <c r="Q1736" t="b">
        <v>0</v>
      </c>
    </row>
    <row r="1737" spans="1:17" x14ac:dyDescent="0.3">
      <c r="A1737" t="s">
        <v>1977</v>
      </c>
      <c r="B1737" t="s">
        <v>43</v>
      </c>
      <c r="C1737" t="s">
        <v>66</v>
      </c>
      <c r="D1737" t="str">
        <f t="shared" si="162"/>
        <v>Item_19_ELEC</v>
      </c>
      <c r="E1737" t="s">
        <v>322</v>
      </c>
      <c r="F1737" s="5">
        <f t="shared" si="163"/>
        <v>32</v>
      </c>
      <c r="G1737">
        <v>32</v>
      </c>
      <c r="H1737">
        <f t="shared" si="164"/>
        <v>4</v>
      </c>
      <c r="I1737">
        <v>4</v>
      </c>
      <c r="J1737" s="3">
        <f t="shared" si="165"/>
        <v>128</v>
      </c>
      <c r="K1737">
        <v>128</v>
      </c>
      <c r="L1737" t="str">
        <f t="shared" si="166"/>
        <v>Low</v>
      </c>
      <c r="M1737" t="s">
        <v>48</v>
      </c>
      <c r="N1737" t="s">
        <v>16</v>
      </c>
      <c r="O1737" s="1">
        <v>45282</v>
      </c>
      <c r="P1737" s="7" t="str">
        <f t="shared" si="167"/>
        <v>NO</v>
      </c>
      <c r="Q1737" t="b">
        <v>0</v>
      </c>
    </row>
    <row r="1738" spans="1:17" x14ac:dyDescent="0.3">
      <c r="A1738" t="s">
        <v>1978</v>
      </c>
      <c r="B1738" t="s">
        <v>113</v>
      </c>
      <c r="C1738" t="s">
        <v>23</v>
      </c>
      <c r="D1738" t="str">
        <f t="shared" si="162"/>
        <v>Item_7_BUTC</v>
      </c>
      <c r="E1738" t="s">
        <v>355</v>
      </c>
      <c r="F1738" s="5">
        <f t="shared" si="163"/>
        <v>14</v>
      </c>
      <c r="G1738">
        <v>14</v>
      </c>
      <c r="H1738">
        <f t="shared" si="164"/>
        <v>8</v>
      </c>
      <c r="I1738">
        <v>8</v>
      </c>
      <c r="J1738" s="3">
        <f t="shared" si="165"/>
        <v>112</v>
      </c>
      <c r="K1738">
        <v>112</v>
      </c>
      <c r="L1738" t="str">
        <f t="shared" si="166"/>
        <v>Low</v>
      </c>
      <c r="M1738" t="s">
        <v>48</v>
      </c>
      <c r="N1738" t="s">
        <v>38</v>
      </c>
      <c r="O1738" s="1">
        <v>45023</v>
      </c>
      <c r="P1738" s="9" t="str">
        <f t="shared" si="167"/>
        <v>N/A</v>
      </c>
    </row>
    <row r="1739" spans="1:17" x14ac:dyDescent="0.3">
      <c r="A1739" t="s">
        <v>1979</v>
      </c>
      <c r="B1739" t="s">
        <v>31</v>
      </c>
      <c r="C1739" t="s">
        <v>19</v>
      </c>
      <c r="D1739" t="str">
        <f t="shared" si="162"/>
        <v>Item_7_MILK</v>
      </c>
      <c r="E1739" t="s">
        <v>1070</v>
      </c>
      <c r="F1739" s="5">
        <f t="shared" si="163"/>
        <v>14</v>
      </c>
      <c r="G1739">
        <v>14</v>
      </c>
      <c r="H1739">
        <f t="shared" si="164"/>
        <v>9</v>
      </c>
      <c r="I1739">
        <v>9</v>
      </c>
      <c r="J1739" s="3">
        <f t="shared" si="165"/>
        <v>126</v>
      </c>
      <c r="K1739">
        <v>126</v>
      </c>
      <c r="L1739" t="str">
        <f t="shared" si="166"/>
        <v>Low</v>
      </c>
      <c r="M1739" t="s">
        <v>25</v>
      </c>
      <c r="N1739" t="s">
        <v>16</v>
      </c>
      <c r="O1739" s="1">
        <v>45353</v>
      </c>
      <c r="P1739" s="7" t="str">
        <f t="shared" si="167"/>
        <v>YES</v>
      </c>
      <c r="Q1739" t="b">
        <v>1</v>
      </c>
    </row>
    <row r="1740" spans="1:17" x14ac:dyDescent="0.3">
      <c r="A1740" t="s">
        <v>1980</v>
      </c>
      <c r="B1740" t="s">
        <v>40</v>
      </c>
      <c r="C1740" t="s">
        <v>19</v>
      </c>
      <c r="D1740" s="2" t="str">
        <f t="shared" si="162"/>
        <v>Unknown_Item</v>
      </c>
      <c r="F1740" s="5">
        <f t="shared" si="163"/>
        <v>32</v>
      </c>
      <c r="G1740">
        <v>32</v>
      </c>
      <c r="H1740" s="2">
        <f t="shared" si="164"/>
        <v>6</v>
      </c>
      <c r="J1740" s="4">
        <f t="shared" si="165"/>
        <v>108.5</v>
      </c>
      <c r="L1740" t="str">
        <f t="shared" si="166"/>
        <v>Low</v>
      </c>
      <c r="M1740" t="s">
        <v>25</v>
      </c>
      <c r="N1740" t="s">
        <v>16</v>
      </c>
      <c r="O1740" s="1">
        <v>44871</v>
      </c>
      <c r="P1740" s="7" t="str">
        <f t="shared" si="167"/>
        <v>YES</v>
      </c>
      <c r="Q1740" t="b">
        <v>1</v>
      </c>
    </row>
    <row r="1741" spans="1:17" x14ac:dyDescent="0.3">
      <c r="A1741" t="s">
        <v>1981</v>
      </c>
      <c r="B1741" t="s">
        <v>63</v>
      </c>
      <c r="C1741" t="s">
        <v>23</v>
      </c>
      <c r="D1741" t="str">
        <f t="shared" si="162"/>
        <v>Item_12_BUTC</v>
      </c>
      <c r="E1741" t="s">
        <v>24</v>
      </c>
      <c r="F1741" s="5">
        <f t="shared" si="163"/>
        <v>21.5</v>
      </c>
      <c r="G1741">
        <v>21.5</v>
      </c>
      <c r="H1741">
        <f t="shared" si="164"/>
        <v>7</v>
      </c>
      <c r="I1741">
        <v>7</v>
      </c>
      <c r="J1741" s="3">
        <f t="shared" si="165"/>
        <v>150.5</v>
      </c>
      <c r="K1741">
        <v>150.5</v>
      </c>
      <c r="L1741" t="str">
        <f t="shared" si="166"/>
        <v>Medium</v>
      </c>
      <c r="M1741" t="s">
        <v>15</v>
      </c>
      <c r="N1741" t="s">
        <v>16</v>
      </c>
      <c r="O1741" s="1">
        <v>45673</v>
      </c>
      <c r="P1741" s="9" t="str">
        <f t="shared" si="167"/>
        <v>N/A</v>
      </c>
    </row>
    <row r="1742" spans="1:17" x14ac:dyDescent="0.3">
      <c r="A1742" t="s">
        <v>1982</v>
      </c>
      <c r="B1742" t="s">
        <v>12</v>
      </c>
      <c r="C1742" t="s">
        <v>23</v>
      </c>
      <c r="D1742" t="str">
        <f t="shared" si="162"/>
        <v>Item_20_BUTC</v>
      </c>
      <c r="E1742" t="s">
        <v>85</v>
      </c>
      <c r="F1742" s="5">
        <f t="shared" si="163"/>
        <v>33.5</v>
      </c>
      <c r="G1742">
        <v>33.5</v>
      </c>
      <c r="H1742">
        <f t="shared" si="164"/>
        <v>10</v>
      </c>
      <c r="I1742">
        <v>10</v>
      </c>
      <c r="J1742" s="3">
        <f t="shared" si="165"/>
        <v>335</v>
      </c>
      <c r="K1742">
        <v>335</v>
      </c>
      <c r="L1742" t="str">
        <f t="shared" si="166"/>
        <v>High</v>
      </c>
      <c r="M1742" t="s">
        <v>25</v>
      </c>
      <c r="N1742" t="s">
        <v>16</v>
      </c>
      <c r="O1742" s="1">
        <v>45394</v>
      </c>
      <c r="P1742" s="7" t="str">
        <f t="shared" si="167"/>
        <v>NO</v>
      </c>
      <c r="Q1742" t="b">
        <v>0</v>
      </c>
    </row>
    <row r="1743" spans="1:17" x14ac:dyDescent="0.3">
      <c r="A1743" t="s">
        <v>1983</v>
      </c>
      <c r="B1743" t="s">
        <v>63</v>
      </c>
      <c r="C1743" t="s">
        <v>41</v>
      </c>
      <c r="D1743" t="str">
        <f t="shared" si="162"/>
        <v>Item_6_FURN</v>
      </c>
      <c r="E1743" t="s">
        <v>674</v>
      </c>
      <c r="F1743" s="5">
        <f t="shared" si="163"/>
        <v>12.5</v>
      </c>
      <c r="G1743">
        <v>12.5</v>
      </c>
      <c r="H1743">
        <f t="shared" si="164"/>
        <v>6</v>
      </c>
      <c r="I1743">
        <v>6</v>
      </c>
      <c r="J1743" s="3">
        <f t="shared" si="165"/>
        <v>75</v>
      </c>
      <c r="K1743">
        <v>75</v>
      </c>
      <c r="L1743" t="str">
        <f t="shared" si="166"/>
        <v>Low</v>
      </c>
      <c r="M1743" t="s">
        <v>15</v>
      </c>
      <c r="N1743" t="s">
        <v>16</v>
      </c>
      <c r="O1743" s="1">
        <v>44956</v>
      </c>
      <c r="P1743" s="7" t="str">
        <f t="shared" si="167"/>
        <v>YES</v>
      </c>
      <c r="Q1743" t="b">
        <v>1</v>
      </c>
    </row>
    <row r="1744" spans="1:17" x14ac:dyDescent="0.3">
      <c r="A1744" t="s">
        <v>1984</v>
      </c>
      <c r="B1744" t="s">
        <v>40</v>
      </c>
      <c r="C1744" t="s">
        <v>19</v>
      </c>
      <c r="D1744" t="str">
        <f t="shared" si="162"/>
        <v>Item_16_MILK</v>
      </c>
      <c r="E1744" t="s">
        <v>58</v>
      </c>
      <c r="F1744" s="5">
        <f t="shared" si="163"/>
        <v>27.5</v>
      </c>
      <c r="G1744">
        <v>27.5</v>
      </c>
      <c r="H1744">
        <f t="shared" si="164"/>
        <v>2</v>
      </c>
      <c r="I1744">
        <v>2</v>
      </c>
      <c r="J1744" s="3">
        <f t="shared" si="165"/>
        <v>55</v>
      </c>
      <c r="K1744">
        <v>55</v>
      </c>
      <c r="L1744" t="str">
        <f t="shared" si="166"/>
        <v>Low</v>
      </c>
      <c r="M1744" t="s">
        <v>48</v>
      </c>
      <c r="N1744" t="s">
        <v>16</v>
      </c>
      <c r="O1744" s="1">
        <v>44756</v>
      </c>
      <c r="P1744" s="9" t="str">
        <f t="shared" si="167"/>
        <v>N/A</v>
      </c>
    </row>
    <row r="1745" spans="1:17" x14ac:dyDescent="0.3">
      <c r="A1745" t="s">
        <v>1985</v>
      </c>
      <c r="B1745" t="s">
        <v>18</v>
      </c>
      <c r="C1745" t="s">
        <v>41</v>
      </c>
      <c r="D1745" t="str">
        <f t="shared" si="162"/>
        <v>Item_20_FURN</v>
      </c>
      <c r="E1745" t="s">
        <v>594</v>
      </c>
      <c r="F1745" s="5">
        <f t="shared" si="163"/>
        <v>33.5</v>
      </c>
      <c r="G1745">
        <v>33.5</v>
      </c>
      <c r="H1745">
        <f t="shared" si="164"/>
        <v>7</v>
      </c>
      <c r="I1745">
        <v>7</v>
      </c>
      <c r="J1745" s="3">
        <f t="shared" si="165"/>
        <v>234.5</v>
      </c>
      <c r="K1745">
        <v>234.5</v>
      </c>
      <c r="L1745" t="str">
        <f t="shared" si="166"/>
        <v>Medium</v>
      </c>
      <c r="M1745" t="s">
        <v>15</v>
      </c>
      <c r="N1745" t="s">
        <v>38</v>
      </c>
      <c r="O1745" s="1">
        <v>45473</v>
      </c>
      <c r="P1745" s="7" t="str">
        <f t="shared" si="167"/>
        <v>NO</v>
      </c>
      <c r="Q1745" t="b">
        <v>0</v>
      </c>
    </row>
    <row r="1746" spans="1:17" x14ac:dyDescent="0.3">
      <c r="A1746" t="s">
        <v>1986</v>
      </c>
      <c r="B1746" t="s">
        <v>46</v>
      </c>
      <c r="C1746" t="s">
        <v>66</v>
      </c>
      <c r="D1746" t="str">
        <f t="shared" si="162"/>
        <v>Item_2_ELEC</v>
      </c>
      <c r="E1746" t="s">
        <v>761</v>
      </c>
      <c r="F1746" s="5">
        <f t="shared" si="163"/>
        <v>6.5</v>
      </c>
      <c r="G1746">
        <v>6.5</v>
      </c>
      <c r="H1746">
        <f t="shared" si="164"/>
        <v>6</v>
      </c>
      <c r="I1746">
        <v>6</v>
      </c>
      <c r="J1746" s="3">
        <f t="shared" si="165"/>
        <v>39</v>
      </c>
      <c r="K1746">
        <v>39</v>
      </c>
      <c r="L1746" t="str">
        <f t="shared" si="166"/>
        <v>Low</v>
      </c>
      <c r="M1746" t="s">
        <v>15</v>
      </c>
      <c r="N1746" t="s">
        <v>16</v>
      </c>
      <c r="O1746" s="1">
        <v>45438</v>
      </c>
      <c r="P1746" s="9" t="str">
        <f t="shared" si="167"/>
        <v>N/A</v>
      </c>
    </row>
    <row r="1747" spans="1:17" x14ac:dyDescent="0.3">
      <c r="A1747" t="s">
        <v>1987</v>
      </c>
      <c r="B1747" t="s">
        <v>27</v>
      </c>
      <c r="C1747" t="s">
        <v>32</v>
      </c>
      <c r="D1747" s="2" t="str">
        <f t="shared" si="162"/>
        <v>Unknown_Item</v>
      </c>
      <c r="F1747" s="6">
        <f t="shared" si="163"/>
        <v>23.365911749958215</v>
      </c>
      <c r="H1747">
        <f t="shared" si="164"/>
        <v>1</v>
      </c>
      <c r="I1747">
        <v>1</v>
      </c>
      <c r="J1747" s="3">
        <f t="shared" si="165"/>
        <v>36.5</v>
      </c>
      <c r="K1747">
        <v>36.5</v>
      </c>
      <c r="L1747" t="str">
        <f t="shared" si="166"/>
        <v>Low</v>
      </c>
      <c r="M1747" t="s">
        <v>15</v>
      </c>
      <c r="N1747" t="s">
        <v>38</v>
      </c>
      <c r="O1747" s="1">
        <v>44840</v>
      </c>
      <c r="P1747" s="7" t="str">
        <f t="shared" si="167"/>
        <v>YES</v>
      </c>
      <c r="Q1747" t="b">
        <v>1</v>
      </c>
    </row>
    <row r="1748" spans="1:17" x14ac:dyDescent="0.3">
      <c r="A1748" t="s">
        <v>1988</v>
      </c>
      <c r="B1748" t="s">
        <v>168</v>
      </c>
      <c r="C1748" t="s">
        <v>13</v>
      </c>
      <c r="D1748" t="str">
        <f t="shared" si="162"/>
        <v>Item_24_PATI</v>
      </c>
      <c r="E1748" t="s">
        <v>56</v>
      </c>
      <c r="F1748" s="5">
        <f t="shared" si="163"/>
        <v>39.5</v>
      </c>
      <c r="G1748">
        <v>39.5</v>
      </c>
      <c r="H1748">
        <f t="shared" si="164"/>
        <v>3</v>
      </c>
      <c r="I1748">
        <v>3</v>
      </c>
      <c r="J1748" s="3">
        <f t="shared" si="165"/>
        <v>118.5</v>
      </c>
      <c r="K1748">
        <v>118.5</v>
      </c>
      <c r="L1748" t="str">
        <f t="shared" si="166"/>
        <v>Low</v>
      </c>
      <c r="M1748" t="s">
        <v>48</v>
      </c>
      <c r="N1748" t="s">
        <v>16</v>
      </c>
      <c r="O1748" s="1">
        <v>44632</v>
      </c>
      <c r="P1748" s="7" t="str">
        <f t="shared" si="167"/>
        <v>NO</v>
      </c>
      <c r="Q1748" t="b">
        <v>0</v>
      </c>
    </row>
    <row r="1749" spans="1:17" x14ac:dyDescent="0.3">
      <c r="A1749" t="s">
        <v>1989</v>
      </c>
      <c r="B1749" t="s">
        <v>89</v>
      </c>
      <c r="C1749" t="s">
        <v>19</v>
      </c>
      <c r="D1749" t="str">
        <f t="shared" si="162"/>
        <v>Item_6_MILK</v>
      </c>
      <c r="E1749" t="s">
        <v>152</v>
      </c>
      <c r="F1749" s="5">
        <f t="shared" si="163"/>
        <v>12.5</v>
      </c>
      <c r="G1749">
        <v>12.5</v>
      </c>
      <c r="H1749">
        <f t="shared" si="164"/>
        <v>10</v>
      </c>
      <c r="I1749">
        <v>10</v>
      </c>
      <c r="J1749" s="3">
        <f t="shared" si="165"/>
        <v>125</v>
      </c>
      <c r="K1749">
        <v>125</v>
      </c>
      <c r="L1749" t="str">
        <f t="shared" si="166"/>
        <v>Low</v>
      </c>
      <c r="M1749" t="s">
        <v>25</v>
      </c>
      <c r="N1749" t="s">
        <v>38</v>
      </c>
      <c r="O1749" s="1">
        <v>45008</v>
      </c>
      <c r="P1749" s="9" t="str">
        <f t="shared" si="167"/>
        <v>N/A</v>
      </c>
    </row>
    <row r="1750" spans="1:17" x14ac:dyDescent="0.3">
      <c r="A1750" t="s">
        <v>1990</v>
      </c>
      <c r="B1750" t="s">
        <v>80</v>
      </c>
      <c r="C1750" t="s">
        <v>41</v>
      </c>
      <c r="D1750" t="str">
        <f t="shared" si="162"/>
        <v>Item_1_FURN</v>
      </c>
      <c r="E1750" t="s">
        <v>281</v>
      </c>
      <c r="F1750" s="5">
        <f t="shared" si="163"/>
        <v>5</v>
      </c>
      <c r="G1750">
        <v>5</v>
      </c>
      <c r="H1750">
        <f t="shared" si="164"/>
        <v>5</v>
      </c>
      <c r="I1750">
        <v>5</v>
      </c>
      <c r="J1750" s="3">
        <f t="shared" si="165"/>
        <v>25</v>
      </c>
      <c r="K1750">
        <v>25</v>
      </c>
      <c r="L1750" t="str">
        <f t="shared" si="166"/>
        <v>Low</v>
      </c>
      <c r="M1750" t="s">
        <v>15</v>
      </c>
      <c r="N1750" t="s">
        <v>38</v>
      </c>
      <c r="O1750" s="1">
        <v>45486</v>
      </c>
      <c r="P1750" s="7" t="str">
        <f t="shared" si="167"/>
        <v>NO</v>
      </c>
      <c r="Q1750" t="b">
        <v>0</v>
      </c>
    </row>
    <row r="1751" spans="1:17" x14ac:dyDescent="0.3">
      <c r="A1751" t="s">
        <v>1991</v>
      </c>
      <c r="B1751" t="s">
        <v>84</v>
      </c>
      <c r="C1751" t="s">
        <v>13</v>
      </c>
      <c r="D1751" t="str">
        <f t="shared" si="162"/>
        <v>Item_6_PATI</v>
      </c>
      <c r="E1751" t="s">
        <v>96</v>
      </c>
      <c r="F1751" s="5">
        <f t="shared" si="163"/>
        <v>12.5</v>
      </c>
      <c r="G1751">
        <v>12.5</v>
      </c>
      <c r="H1751">
        <f t="shared" si="164"/>
        <v>6</v>
      </c>
      <c r="I1751">
        <v>6</v>
      </c>
      <c r="J1751" s="3">
        <f t="shared" si="165"/>
        <v>75</v>
      </c>
      <c r="K1751">
        <v>75</v>
      </c>
      <c r="L1751" t="str">
        <f t="shared" si="166"/>
        <v>Low</v>
      </c>
      <c r="M1751" t="s">
        <v>25</v>
      </c>
      <c r="N1751" t="s">
        <v>38</v>
      </c>
      <c r="O1751" s="1">
        <v>45200</v>
      </c>
      <c r="P1751" s="9" t="str">
        <f t="shared" si="167"/>
        <v>N/A</v>
      </c>
    </row>
    <row r="1752" spans="1:17" x14ac:dyDescent="0.3">
      <c r="A1752" t="s">
        <v>1992</v>
      </c>
      <c r="B1752" t="s">
        <v>84</v>
      </c>
      <c r="C1752" t="s">
        <v>13</v>
      </c>
      <c r="D1752" t="str">
        <f t="shared" si="162"/>
        <v>Item_13_PATI</v>
      </c>
      <c r="E1752" t="s">
        <v>372</v>
      </c>
      <c r="F1752" s="5">
        <f t="shared" si="163"/>
        <v>23</v>
      </c>
      <c r="G1752">
        <v>23</v>
      </c>
      <c r="H1752">
        <f t="shared" si="164"/>
        <v>10</v>
      </c>
      <c r="I1752">
        <v>10</v>
      </c>
      <c r="J1752" s="3">
        <f t="shared" si="165"/>
        <v>230</v>
      </c>
      <c r="K1752">
        <v>230</v>
      </c>
      <c r="L1752" t="str">
        <f t="shared" si="166"/>
        <v>Medium</v>
      </c>
      <c r="M1752" t="s">
        <v>48</v>
      </c>
      <c r="N1752" t="s">
        <v>38</v>
      </c>
      <c r="O1752" s="1">
        <v>44852</v>
      </c>
      <c r="P1752" s="7" t="str">
        <f t="shared" si="167"/>
        <v>NO</v>
      </c>
      <c r="Q1752" t="b">
        <v>0</v>
      </c>
    </row>
    <row r="1753" spans="1:17" x14ac:dyDescent="0.3">
      <c r="A1753" t="s">
        <v>1993</v>
      </c>
      <c r="B1753" t="s">
        <v>69</v>
      </c>
      <c r="C1753" t="s">
        <v>28</v>
      </c>
      <c r="D1753" t="str">
        <f t="shared" si="162"/>
        <v>Item_2_BEVE</v>
      </c>
      <c r="E1753" t="s">
        <v>308</v>
      </c>
      <c r="F1753" s="5">
        <f t="shared" si="163"/>
        <v>6.5</v>
      </c>
      <c r="G1753">
        <v>6.5</v>
      </c>
      <c r="H1753">
        <f t="shared" si="164"/>
        <v>7</v>
      </c>
      <c r="I1753">
        <v>7</v>
      </c>
      <c r="J1753" s="3">
        <f t="shared" si="165"/>
        <v>45.5</v>
      </c>
      <c r="K1753">
        <v>45.5</v>
      </c>
      <c r="L1753" t="str">
        <f t="shared" si="166"/>
        <v>Low</v>
      </c>
      <c r="M1753" t="s">
        <v>48</v>
      </c>
      <c r="N1753" t="s">
        <v>38</v>
      </c>
      <c r="O1753" s="1">
        <v>44837</v>
      </c>
      <c r="P1753" s="9" t="str">
        <f t="shared" si="167"/>
        <v>N/A</v>
      </c>
    </row>
    <row r="1754" spans="1:17" x14ac:dyDescent="0.3">
      <c r="A1754" t="s">
        <v>1994</v>
      </c>
      <c r="B1754" t="s">
        <v>84</v>
      </c>
      <c r="C1754" t="s">
        <v>28</v>
      </c>
      <c r="D1754" t="str">
        <f t="shared" si="162"/>
        <v>Item_20_BEVE</v>
      </c>
      <c r="E1754" t="s">
        <v>258</v>
      </c>
      <c r="F1754" s="5">
        <f t="shared" si="163"/>
        <v>33.5</v>
      </c>
      <c r="G1754">
        <v>33.5</v>
      </c>
      <c r="H1754">
        <f t="shared" si="164"/>
        <v>8</v>
      </c>
      <c r="I1754">
        <v>8</v>
      </c>
      <c r="J1754" s="3">
        <f t="shared" si="165"/>
        <v>268</v>
      </c>
      <c r="K1754">
        <v>268</v>
      </c>
      <c r="L1754" t="str">
        <f t="shared" si="166"/>
        <v>Medium</v>
      </c>
      <c r="M1754" t="s">
        <v>15</v>
      </c>
      <c r="N1754" t="s">
        <v>16</v>
      </c>
      <c r="O1754" s="1">
        <v>45496</v>
      </c>
      <c r="P1754" s="7" t="str">
        <f t="shared" si="167"/>
        <v>NO</v>
      </c>
      <c r="Q1754" t="b">
        <v>0</v>
      </c>
    </row>
    <row r="1755" spans="1:17" x14ac:dyDescent="0.3">
      <c r="A1755" t="s">
        <v>1995</v>
      </c>
      <c r="B1755" t="s">
        <v>55</v>
      </c>
      <c r="C1755" t="s">
        <v>19</v>
      </c>
      <c r="D1755" t="str">
        <f t="shared" si="162"/>
        <v>Item_8_MILK</v>
      </c>
      <c r="E1755" t="s">
        <v>201</v>
      </c>
      <c r="F1755" s="5">
        <f t="shared" si="163"/>
        <v>15.5</v>
      </c>
      <c r="G1755">
        <v>15.5</v>
      </c>
      <c r="H1755">
        <f t="shared" si="164"/>
        <v>1</v>
      </c>
      <c r="I1755">
        <v>1</v>
      </c>
      <c r="J1755" s="3">
        <f t="shared" si="165"/>
        <v>15.5</v>
      </c>
      <c r="K1755">
        <v>15.5</v>
      </c>
      <c r="L1755" t="str">
        <f t="shared" si="166"/>
        <v>Low</v>
      </c>
      <c r="M1755" t="s">
        <v>15</v>
      </c>
      <c r="N1755" t="s">
        <v>38</v>
      </c>
      <c r="O1755" s="1">
        <v>44781</v>
      </c>
      <c r="P1755" s="7" t="str">
        <f t="shared" si="167"/>
        <v>YES</v>
      </c>
      <c r="Q1755" t="b">
        <v>1</v>
      </c>
    </row>
    <row r="1756" spans="1:17" x14ac:dyDescent="0.3">
      <c r="A1756" t="s">
        <v>1996</v>
      </c>
      <c r="B1756" t="s">
        <v>65</v>
      </c>
      <c r="C1756" t="s">
        <v>66</v>
      </c>
      <c r="D1756" t="str">
        <f t="shared" si="162"/>
        <v>Item_17_ELEC</v>
      </c>
      <c r="E1756" t="s">
        <v>377</v>
      </c>
      <c r="F1756" s="5">
        <f t="shared" si="163"/>
        <v>29</v>
      </c>
      <c r="G1756">
        <v>29</v>
      </c>
      <c r="H1756">
        <f t="shared" si="164"/>
        <v>10</v>
      </c>
      <c r="I1756">
        <v>10</v>
      </c>
      <c r="J1756" s="3">
        <f t="shared" si="165"/>
        <v>290</v>
      </c>
      <c r="K1756">
        <v>290</v>
      </c>
      <c r="L1756" t="str">
        <f t="shared" si="166"/>
        <v>Medium</v>
      </c>
      <c r="M1756" t="s">
        <v>15</v>
      </c>
      <c r="N1756" t="s">
        <v>16</v>
      </c>
      <c r="O1756" s="1">
        <v>45240</v>
      </c>
      <c r="P1756" s="9" t="str">
        <f t="shared" si="167"/>
        <v>N/A</v>
      </c>
    </row>
    <row r="1757" spans="1:17" x14ac:dyDescent="0.3">
      <c r="A1757" t="s">
        <v>1997</v>
      </c>
      <c r="B1757" t="s">
        <v>113</v>
      </c>
      <c r="C1757" t="s">
        <v>13</v>
      </c>
      <c r="D1757" t="str">
        <f t="shared" si="162"/>
        <v>Item_14_PATI</v>
      </c>
      <c r="E1757" t="s">
        <v>164</v>
      </c>
      <c r="F1757" s="5">
        <f t="shared" si="163"/>
        <v>24.5</v>
      </c>
      <c r="G1757">
        <v>24.5</v>
      </c>
      <c r="H1757">
        <f t="shared" si="164"/>
        <v>5</v>
      </c>
      <c r="I1757">
        <v>5</v>
      </c>
      <c r="J1757" s="3">
        <f t="shared" si="165"/>
        <v>122.5</v>
      </c>
      <c r="K1757">
        <v>122.5</v>
      </c>
      <c r="L1757" t="str">
        <f t="shared" si="166"/>
        <v>Low</v>
      </c>
      <c r="M1757" t="s">
        <v>48</v>
      </c>
      <c r="N1757" t="s">
        <v>38</v>
      </c>
      <c r="O1757" s="1">
        <v>45087</v>
      </c>
      <c r="P1757" s="7" t="str">
        <f t="shared" si="167"/>
        <v>YES</v>
      </c>
      <c r="Q1757" t="b">
        <v>1</v>
      </c>
    </row>
    <row r="1758" spans="1:17" x14ac:dyDescent="0.3">
      <c r="A1758" t="s">
        <v>1998</v>
      </c>
      <c r="B1758" t="s">
        <v>80</v>
      </c>
      <c r="C1758" t="s">
        <v>32</v>
      </c>
      <c r="D1758" t="str">
        <f t="shared" si="162"/>
        <v>Item_14_FOOD</v>
      </c>
      <c r="E1758" t="s">
        <v>90</v>
      </c>
      <c r="F1758" s="5">
        <f t="shared" si="163"/>
        <v>24.5</v>
      </c>
      <c r="G1758">
        <v>24.5</v>
      </c>
      <c r="H1758">
        <f t="shared" si="164"/>
        <v>10</v>
      </c>
      <c r="I1758">
        <v>10</v>
      </c>
      <c r="J1758" s="3">
        <f t="shared" si="165"/>
        <v>245</v>
      </c>
      <c r="K1758">
        <v>245</v>
      </c>
      <c r="L1758" t="str">
        <f t="shared" si="166"/>
        <v>Medium</v>
      </c>
      <c r="M1758" t="s">
        <v>25</v>
      </c>
      <c r="N1758" t="s">
        <v>38</v>
      </c>
      <c r="O1758" s="1">
        <v>45322</v>
      </c>
      <c r="P1758" s="7" t="str">
        <f t="shared" si="167"/>
        <v>YES</v>
      </c>
      <c r="Q1758" t="b">
        <v>1</v>
      </c>
    </row>
    <row r="1759" spans="1:17" x14ac:dyDescent="0.3">
      <c r="A1759" t="s">
        <v>1999</v>
      </c>
      <c r="B1759" t="s">
        <v>113</v>
      </c>
      <c r="C1759" t="s">
        <v>130</v>
      </c>
      <c r="D1759" t="str">
        <f t="shared" si="162"/>
        <v>Item_7_COMP</v>
      </c>
      <c r="E1759" t="s">
        <v>212</v>
      </c>
      <c r="F1759" s="5">
        <f t="shared" si="163"/>
        <v>14</v>
      </c>
      <c r="G1759">
        <v>14</v>
      </c>
      <c r="H1759">
        <f t="shared" si="164"/>
        <v>5</v>
      </c>
      <c r="I1759">
        <v>5</v>
      </c>
      <c r="J1759" s="3">
        <f t="shared" si="165"/>
        <v>70</v>
      </c>
      <c r="K1759">
        <v>70</v>
      </c>
      <c r="L1759" t="str">
        <f t="shared" si="166"/>
        <v>Low</v>
      </c>
      <c r="M1759" t="s">
        <v>25</v>
      </c>
      <c r="N1759" t="s">
        <v>38</v>
      </c>
      <c r="O1759" s="1">
        <v>44671</v>
      </c>
      <c r="P1759" s="7" t="str">
        <f t="shared" si="167"/>
        <v>NO</v>
      </c>
      <c r="Q1759" t="b">
        <v>0</v>
      </c>
    </row>
    <row r="1760" spans="1:17" x14ac:dyDescent="0.3">
      <c r="A1760" t="s">
        <v>2000</v>
      </c>
      <c r="B1760" t="s">
        <v>65</v>
      </c>
      <c r="C1760" t="s">
        <v>23</v>
      </c>
      <c r="D1760" t="str">
        <f t="shared" si="162"/>
        <v>Item_25_BUTC</v>
      </c>
      <c r="E1760" t="s">
        <v>383</v>
      </c>
      <c r="F1760" s="5">
        <f t="shared" si="163"/>
        <v>41</v>
      </c>
      <c r="G1760">
        <v>41</v>
      </c>
      <c r="H1760">
        <f t="shared" si="164"/>
        <v>6</v>
      </c>
      <c r="I1760">
        <v>6</v>
      </c>
      <c r="J1760" s="3">
        <f t="shared" si="165"/>
        <v>246</v>
      </c>
      <c r="K1760">
        <v>246</v>
      </c>
      <c r="L1760" t="str">
        <f t="shared" si="166"/>
        <v>Medium</v>
      </c>
      <c r="M1760" t="s">
        <v>15</v>
      </c>
      <c r="N1760" t="s">
        <v>38</v>
      </c>
      <c r="O1760" s="1">
        <v>44571</v>
      </c>
      <c r="P1760" s="7" t="str">
        <f t="shared" si="167"/>
        <v>YES</v>
      </c>
      <c r="Q1760" t="b">
        <v>1</v>
      </c>
    </row>
    <row r="1761" spans="1:17" x14ac:dyDescent="0.3">
      <c r="A1761" t="s">
        <v>2001</v>
      </c>
      <c r="B1761" t="s">
        <v>77</v>
      </c>
      <c r="C1761" t="s">
        <v>41</v>
      </c>
      <c r="D1761" t="str">
        <f t="shared" si="162"/>
        <v>Item_10_FURN</v>
      </c>
      <c r="E1761" t="s">
        <v>109</v>
      </c>
      <c r="F1761" s="5">
        <f t="shared" si="163"/>
        <v>18.5</v>
      </c>
      <c r="G1761">
        <v>18.5</v>
      </c>
      <c r="H1761">
        <f t="shared" si="164"/>
        <v>2</v>
      </c>
      <c r="I1761">
        <v>2</v>
      </c>
      <c r="J1761" s="3">
        <f t="shared" si="165"/>
        <v>37</v>
      </c>
      <c r="K1761">
        <v>37</v>
      </c>
      <c r="L1761" t="str">
        <f t="shared" si="166"/>
        <v>Low</v>
      </c>
      <c r="M1761" t="s">
        <v>48</v>
      </c>
      <c r="N1761" t="s">
        <v>38</v>
      </c>
      <c r="O1761" s="1">
        <v>45021</v>
      </c>
      <c r="P1761" s="7" t="str">
        <f t="shared" si="167"/>
        <v>NO</v>
      </c>
      <c r="Q1761" t="b">
        <v>0</v>
      </c>
    </row>
    <row r="1762" spans="1:17" x14ac:dyDescent="0.3">
      <c r="A1762" t="s">
        <v>2002</v>
      </c>
      <c r="B1762" t="s">
        <v>69</v>
      </c>
      <c r="C1762" t="s">
        <v>130</v>
      </c>
      <c r="D1762" s="2" t="str">
        <f t="shared" si="162"/>
        <v>Unknown_Item</v>
      </c>
      <c r="F1762" s="5">
        <f t="shared" si="163"/>
        <v>12.5</v>
      </c>
      <c r="G1762">
        <v>12.5</v>
      </c>
      <c r="H1762" s="2">
        <f t="shared" si="164"/>
        <v>6</v>
      </c>
      <c r="J1762" s="4">
        <f t="shared" si="165"/>
        <v>108.5</v>
      </c>
      <c r="L1762" t="str">
        <f t="shared" si="166"/>
        <v>Low</v>
      </c>
      <c r="M1762" t="s">
        <v>25</v>
      </c>
      <c r="N1762" t="s">
        <v>16</v>
      </c>
      <c r="O1762" s="1">
        <v>45173</v>
      </c>
      <c r="P1762" s="7" t="str">
        <f t="shared" si="167"/>
        <v>YES</v>
      </c>
      <c r="Q1762" t="b">
        <v>1</v>
      </c>
    </row>
    <row r="1763" spans="1:17" x14ac:dyDescent="0.3">
      <c r="A1763" t="s">
        <v>2003</v>
      </c>
      <c r="B1763" t="s">
        <v>98</v>
      </c>
      <c r="C1763" t="s">
        <v>13</v>
      </c>
      <c r="D1763" t="str">
        <f t="shared" si="162"/>
        <v>Item_22_PATI</v>
      </c>
      <c r="E1763" t="s">
        <v>92</v>
      </c>
      <c r="F1763" s="5">
        <f t="shared" si="163"/>
        <v>36.5</v>
      </c>
      <c r="G1763">
        <v>36.5</v>
      </c>
      <c r="H1763">
        <f t="shared" si="164"/>
        <v>8</v>
      </c>
      <c r="I1763">
        <v>8</v>
      </c>
      <c r="J1763" s="3">
        <f t="shared" si="165"/>
        <v>292</v>
      </c>
      <c r="K1763">
        <v>292</v>
      </c>
      <c r="L1763" t="str">
        <f t="shared" si="166"/>
        <v>Medium</v>
      </c>
      <c r="M1763" t="s">
        <v>48</v>
      </c>
      <c r="N1763" t="s">
        <v>38</v>
      </c>
      <c r="O1763" s="1">
        <v>44749</v>
      </c>
      <c r="P1763" s="7" t="str">
        <f t="shared" si="167"/>
        <v>YES</v>
      </c>
      <c r="Q1763" t="b">
        <v>1</v>
      </c>
    </row>
    <row r="1764" spans="1:17" x14ac:dyDescent="0.3">
      <c r="A1764" t="s">
        <v>2004</v>
      </c>
      <c r="B1764" t="s">
        <v>31</v>
      </c>
      <c r="C1764" t="s">
        <v>19</v>
      </c>
      <c r="D1764" t="str">
        <f t="shared" si="162"/>
        <v>Item_13_MILK</v>
      </c>
      <c r="E1764" t="s">
        <v>540</v>
      </c>
      <c r="F1764" s="5">
        <f t="shared" si="163"/>
        <v>23</v>
      </c>
      <c r="G1764">
        <v>23</v>
      </c>
      <c r="H1764">
        <f t="shared" si="164"/>
        <v>8</v>
      </c>
      <c r="I1764">
        <v>8</v>
      </c>
      <c r="J1764" s="3">
        <f t="shared" si="165"/>
        <v>184</v>
      </c>
      <c r="K1764">
        <v>184</v>
      </c>
      <c r="L1764" t="str">
        <f t="shared" si="166"/>
        <v>Medium</v>
      </c>
      <c r="M1764" t="s">
        <v>25</v>
      </c>
      <c r="N1764" t="s">
        <v>16</v>
      </c>
      <c r="O1764" s="1">
        <v>45269</v>
      </c>
      <c r="P1764" s="7" t="str">
        <f t="shared" si="167"/>
        <v>NO</v>
      </c>
      <c r="Q1764" t="b">
        <v>0</v>
      </c>
    </row>
    <row r="1765" spans="1:17" x14ac:dyDescent="0.3">
      <c r="A1765" t="s">
        <v>2005</v>
      </c>
      <c r="B1765" t="s">
        <v>40</v>
      </c>
      <c r="C1765" t="s">
        <v>13</v>
      </c>
      <c r="D1765" t="str">
        <f t="shared" si="162"/>
        <v>Item_18_PATI</v>
      </c>
      <c r="E1765" t="s">
        <v>1485</v>
      </c>
      <c r="F1765" s="5">
        <f t="shared" si="163"/>
        <v>30.5</v>
      </c>
      <c r="G1765">
        <v>30.5</v>
      </c>
      <c r="H1765">
        <f t="shared" si="164"/>
        <v>4</v>
      </c>
      <c r="I1765">
        <v>4</v>
      </c>
      <c r="J1765" s="3">
        <f t="shared" si="165"/>
        <v>122</v>
      </c>
      <c r="K1765">
        <v>122</v>
      </c>
      <c r="L1765" t="str">
        <f t="shared" si="166"/>
        <v>Low</v>
      </c>
      <c r="M1765" t="s">
        <v>15</v>
      </c>
      <c r="N1765" t="s">
        <v>16</v>
      </c>
      <c r="O1765" s="1">
        <v>45095</v>
      </c>
      <c r="P1765" s="7" t="str">
        <f t="shared" si="167"/>
        <v>NO</v>
      </c>
      <c r="Q1765" t="b">
        <v>0</v>
      </c>
    </row>
    <row r="1766" spans="1:17" x14ac:dyDescent="0.3">
      <c r="A1766" t="s">
        <v>2006</v>
      </c>
      <c r="B1766" t="s">
        <v>116</v>
      </c>
      <c r="C1766" t="s">
        <v>28</v>
      </c>
      <c r="D1766" t="str">
        <f t="shared" si="162"/>
        <v>Item_22_BEVE</v>
      </c>
      <c r="E1766" t="s">
        <v>117</v>
      </c>
      <c r="F1766" s="5">
        <f t="shared" si="163"/>
        <v>36.5</v>
      </c>
      <c r="G1766">
        <v>36.5</v>
      </c>
      <c r="H1766">
        <f t="shared" si="164"/>
        <v>1</v>
      </c>
      <c r="I1766">
        <v>1</v>
      </c>
      <c r="J1766" s="3">
        <f t="shared" si="165"/>
        <v>36.5</v>
      </c>
      <c r="K1766">
        <v>36.5</v>
      </c>
      <c r="L1766" t="str">
        <f t="shared" si="166"/>
        <v>Low</v>
      </c>
      <c r="M1766" t="s">
        <v>48</v>
      </c>
      <c r="N1766" t="s">
        <v>16</v>
      </c>
      <c r="O1766" s="1">
        <v>45327</v>
      </c>
      <c r="P1766" s="9" t="str">
        <f t="shared" si="167"/>
        <v>N/A</v>
      </c>
    </row>
    <row r="1767" spans="1:17" x14ac:dyDescent="0.3">
      <c r="A1767" t="s">
        <v>2007</v>
      </c>
      <c r="B1767" t="s">
        <v>98</v>
      </c>
      <c r="C1767" t="s">
        <v>41</v>
      </c>
      <c r="D1767" t="str">
        <f t="shared" si="162"/>
        <v>Item_24_FURN</v>
      </c>
      <c r="E1767" t="s">
        <v>199</v>
      </c>
      <c r="F1767" s="5">
        <f t="shared" si="163"/>
        <v>39.5</v>
      </c>
      <c r="G1767">
        <v>39.5</v>
      </c>
      <c r="H1767">
        <f t="shared" si="164"/>
        <v>10</v>
      </c>
      <c r="I1767">
        <v>10</v>
      </c>
      <c r="J1767" s="3">
        <f t="shared" si="165"/>
        <v>395</v>
      </c>
      <c r="K1767">
        <v>395</v>
      </c>
      <c r="L1767" t="str">
        <f t="shared" si="166"/>
        <v>High</v>
      </c>
      <c r="M1767" t="s">
        <v>48</v>
      </c>
      <c r="N1767" t="s">
        <v>16</v>
      </c>
      <c r="O1767" s="1">
        <v>45667</v>
      </c>
      <c r="P1767" s="7" t="str">
        <f t="shared" si="167"/>
        <v>YES</v>
      </c>
      <c r="Q1767" t="b">
        <v>1</v>
      </c>
    </row>
    <row r="1768" spans="1:17" x14ac:dyDescent="0.3">
      <c r="A1768" t="s">
        <v>2008</v>
      </c>
      <c r="B1768" t="s">
        <v>22</v>
      </c>
      <c r="C1768" t="s">
        <v>32</v>
      </c>
      <c r="D1768" t="str">
        <f t="shared" si="162"/>
        <v>Item_25_FOOD</v>
      </c>
      <c r="E1768" t="s">
        <v>365</v>
      </c>
      <c r="F1768" s="5">
        <f t="shared" si="163"/>
        <v>41</v>
      </c>
      <c r="G1768">
        <v>41</v>
      </c>
      <c r="H1768">
        <f t="shared" si="164"/>
        <v>7</v>
      </c>
      <c r="I1768">
        <v>7</v>
      </c>
      <c r="J1768" s="3">
        <f t="shared" si="165"/>
        <v>287</v>
      </c>
      <c r="K1768">
        <v>287</v>
      </c>
      <c r="L1768" t="str">
        <f t="shared" si="166"/>
        <v>Medium</v>
      </c>
      <c r="M1768" t="s">
        <v>25</v>
      </c>
      <c r="N1768" t="s">
        <v>38</v>
      </c>
      <c r="O1768" s="1">
        <v>45321</v>
      </c>
      <c r="P1768" s="7" t="str">
        <f t="shared" si="167"/>
        <v>NO</v>
      </c>
      <c r="Q1768" t="b">
        <v>0</v>
      </c>
    </row>
    <row r="1769" spans="1:17" x14ac:dyDescent="0.3">
      <c r="A1769" t="s">
        <v>2009</v>
      </c>
      <c r="B1769" t="s">
        <v>69</v>
      </c>
      <c r="C1769" t="s">
        <v>19</v>
      </c>
      <c r="D1769" s="2" t="str">
        <f t="shared" si="162"/>
        <v>Unknown_Item</v>
      </c>
      <c r="F1769" s="5">
        <f t="shared" si="163"/>
        <v>27.5</v>
      </c>
      <c r="G1769">
        <v>27.5</v>
      </c>
      <c r="H1769" s="2">
        <f t="shared" si="164"/>
        <v>6</v>
      </c>
      <c r="J1769" s="4">
        <f t="shared" si="165"/>
        <v>108.5</v>
      </c>
      <c r="L1769" t="str">
        <f t="shared" si="166"/>
        <v>Low</v>
      </c>
      <c r="M1769" t="s">
        <v>48</v>
      </c>
      <c r="N1769" t="s">
        <v>38</v>
      </c>
      <c r="O1769" s="1">
        <v>45379</v>
      </c>
      <c r="P1769" s="7" t="str">
        <f t="shared" si="167"/>
        <v>YES</v>
      </c>
      <c r="Q1769" t="b">
        <v>1</v>
      </c>
    </row>
    <row r="1770" spans="1:17" x14ac:dyDescent="0.3">
      <c r="A1770" t="s">
        <v>2010</v>
      </c>
      <c r="B1770" t="s">
        <v>31</v>
      </c>
      <c r="C1770" t="s">
        <v>41</v>
      </c>
      <c r="D1770" t="str">
        <f t="shared" si="162"/>
        <v>Item_6_FURN</v>
      </c>
      <c r="E1770" t="s">
        <v>674</v>
      </c>
      <c r="F1770" s="5">
        <f t="shared" si="163"/>
        <v>12.5</v>
      </c>
      <c r="G1770">
        <v>12.5</v>
      </c>
      <c r="H1770">
        <f t="shared" si="164"/>
        <v>10</v>
      </c>
      <c r="I1770">
        <v>10</v>
      </c>
      <c r="J1770" s="3">
        <f t="shared" si="165"/>
        <v>125</v>
      </c>
      <c r="K1770">
        <v>125</v>
      </c>
      <c r="L1770" t="str">
        <f t="shared" si="166"/>
        <v>Low</v>
      </c>
      <c r="M1770" t="s">
        <v>48</v>
      </c>
      <c r="N1770" t="s">
        <v>16</v>
      </c>
      <c r="O1770" s="1">
        <v>44960</v>
      </c>
      <c r="P1770" s="7" t="str">
        <f t="shared" si="167"/>
        <v>YES</v>
      </c>
      <c r="Q1770" t="b">
        <v>1</v>
      </c>
    </row>
    <row r="1771" spans="1:17" x14ac:dyDescent="0.3">
      <c r="A1771" t="s">
        <v>2011</v>
      </c>
      <c r="B1771" t="s">
        <v>113</v>
      </c>
      <c r="C1771" t="s">
        <v>32</v>
      </c>
      <c r="D1771" t="str">
        <f t="shared" si="162"/>
        <v>Item_3_FOOD</v>
      </c>
      <c r="E1771" t="s">
        <v>126</v>
      </c>
      <c r="F1771" s="5">
        <f t="shared" si="163"/>
        <v>8</v>
      </c>
      <c r="G1771">
        <v>8</v>
      </c>
      <c r="H1771">
        <f t="shared" si="164"/>
        <v>7</v>
      </c>
      <c r="I1771">
        <v>7</v>
      </c>
      <c r="J1771" s="3">
        <f t="shared" si="165"/>
        <v>56</v>
      </c>
      <c r="K1771">
        <v>56</v>
      </c>
      <c r="L1771" t="str">
        <f t="shared" si="166"/>
        <v>Low</v>
      </c>
      <c r="M1771" t="s">
        <v>15</v>
      </c>
      <c r="N1771" t="s">
        <v>16</v>
      </c>
      <c r="O1771" s="1">
        <v>44882</v>
      </c>
      <c r="P1771" s="7" t="str">
        <f t="shared" si="167"/>
        <v>NO</v>
      </c>
      <c r="Q1771" t="b">
        <v>0</v>
      </c>
    </row>
    <row r="1772" spans="1:17" x14ac:dyDescent="0.3">
      <c r="A1772" t="s">
        <v>2012</v>
      </c>
      <c r="B1772" t="s">
        <v>22</v>
      </c>
      <c r="C1772" t="s">
        <v>66</v>
      </c>
      <c r="D1772" t="str">
        <f t="shared" si="162"/>
        <v>Item_13_ELEC</v>
      </c>
      <c r="E1772" t="s">
        <v>67</v>
      </c>
      <c r="F1772" s="5">
        <f t="shared" si="163"/>
        <v>23</v>
      </c>
      <c r="G1772">
        <v>23</v>
      </c>
      <c r="H1772">
        <f t="shared" si="164"/>
        <v>9</v>
      </c>
      <c r="I1772">
        <v>9</v>
      </c>
      <c r="J1772" s="3">
        <f t="shared" si="165"/>
        <v>207</v>
      </c>
      <c r="K1772">
        <v>207</v>
      </c>
      <c r="L1772" t="str">
        <f t="shared" si="166"/>
        <v>Medium</v>
      </c>
      <c r="M1772" t="s">
        <v>25</v>
      </c>
      <c r="N1772" t="s">
        <v>16</v>
      </c>
      <c r="O1772" s="1">
        <v>45199</v>
      </c>
      <c r="P1772" s="7" t="str">
        <f t="shared" si="167"/>
        <v>NO</v>
      </c>
      <c r="Q1772" t="b">
        <v>0</v>
      </c>
    </row>
    <row r="1773" spans="1:17" x14ac:dyDescent="0.3">
      <c r="A1773" t="s">
        <v>2013</v>
      </c>
      <c r="B1773" t="s">
        <v>12</v>
      </c>
      <c r="C1773" t="s">
        <v>32</v>
      </c>
      <c r="D1773" t="str">
        <f t="shared" si="162"/>
        <v>Item_12_FOOD</v>
      </c>
      <c r="E1773" t="s">
        <v>128</v>
      </c>
      <c r="F1773" s="5">
        <f t="shared" si="163"/>
        <v>21.5</v>
      </c>
      <c r="G1773">
        <v>21.5</v>
      </c>
      <c r="H1773">
        <f t="shared" si="164"/>
        <v>2</v>
      </c>
      <c r="I1773">
        <v>2</v>
      </c>
      <c r="J1773" s="3">
        <f t="shared" si="165"/>
        <v>43</v>
      </c>
      <c r="K1773">
        <v>43</v>
      </c>
      <c r="L1773" t="str">
        <f t="shared" si="166"/>
        <v>Low</v>
      </c>
      <c r="M1773" t="s">
        <v>48</v>
      </c>
      <c r="N1773" t="s">
        <v>38</v>
      </c>
      <c r="O1773" s="1">
        <v>45203</v>
      </c>
      <c r="P1773" s="9" t="str">
        <f t="shared" si="167"/>
        <v>N/A</v>
      </c>
    </row>
    <row r="1774" spans="1:17" x14ac:dyDescent="0.3">
      <c r="A1774" t="s">
        <v>2014</v>
      </c>
      <c r="B1774" t="s">
        <v>77</v>
      </c>
      <c r="C1774" t="s">
        <v>23</v>
      </c>
      <c r="D1774" t="str">
        <f t="shared" si="162"/>
        <v>Item_8_BUTC</v>
      </c>
      <c r="E1774" t="s">
        <v>227</v>
      </c>
      <c r="F1774" s="5">
        <f t="shared" si="163"/>
        <v>15.5</v>
      </c>
      <c r="G1774">
        <v>15.5</v>
      </c>
      <c r="H1774">
        <f t="shared" si="164"/>
        <v>5</v>
      </c>
      <c r="I1774">
        <v>5</v>
      </c>
      <c r="J1774" s="3">
        <f t="shared" si="165"/>
        <v>77.5</v>
      </c>
      <c r="K1774">
        <v>77.5</v>
      </c>
      <c r="L1774" t="str">
        <f t="shared" si="166"/>
        <v>Low</v>
      </c>
      <c r="M1774" t="s">
        <v>15</v>
      </c>
      <c r="N1774" t="s">
        <v>38</v>
      </c>
      <c r="O1774" s="1">
        <v>44966</v>
      </c>
      <c r="P1774" s="7" t="str">
        <f t="shared" si="167"/>
        <v>NO</v>
      </c>
      <c r="Q1774" t="b">
        <v>0</v>
      </c>
    </row>
    <row r="1775" spans="1:17" x14ac:dyDescent="0.3">
      <c r="A1775" t="s">
        <v>2015</v>
      </c>
      <c r="B1775" t="s">
        <v>84</v>
      </c>
      <c r="C1775" t="s">
        <v>32</v>
      </c>
      <c r="D1775" t="str">
        <f t="shared" si="162"/>
        <v>Item_25_FOOD</v>
      </c>
      <c r="E1775" t="s">
        <v>365</v>
      </c>
      <c r="F1775" s="5">
        <f t="shared" si="163"/>
        <v>41</v>
      </c>
      <c r="G1775">
        <v>41</v>
      </c>
      <c r="H1775">
        <f t="shared" si="164"/>
        <v>9</v>
      </c>
      <c r="I1775">
        <v>9</v>
      </c>
      <c r="J1775" s="3">
        <f t="shared" si="165"/>
        <v>369</v>
      </c>
      <c r="K1775">
        <v>369</v>
      </c>
      <c r="L1775" t="str">
        <f t="shared" si="166"/>
        <v>High</v>
      </c>
      <c r="M1775" t="s">
        <v>15</v>
      </c>
      <c r="N1775" t="s">
        <v>16</v>
      </c>
      <c r="O1775" s="1">
        <v>44711</v>
      </c>
      <c r="P1775" s="7" t="str">
        <f t="shared" si="167"/>
        <v>NO</v>
      </c>
      <c r="Q1775" t="b">
        <v>0</v>
      </c>
    </row>
    <row r="1776" spans="1:17" x14ac:dyDescent="0.3">
      <c r="A1776" t="s">
        <v>2016</v>
      </c>
      <c r="B1776" t="s">
        <v>27</v>
      </c>
      <c r="C1776" t="s">
        <v>130</v>
      </c>
      <c r="D1776" t="str">
        <f t="shared" si="162"/>
        <v>Item_5_COMP</v>
      </c>
      <c r="E1776" t="s">
        <v>139</v>
      </c>
      <c r="F1776" s="5">
        <f t="shared" si="163"/>
        <v>11</v>
      </c>
      <c r="G1776">
        <v>11</v>
      </c>
      <c r="H1776">
        <f t="shared" si="164"/>
        <v>8</v>
      </c>
      <c r="I1776">
        <v>8</v>
      </c>
      <c r="J1776" s="3">
        <f t="shared" si="165"/>
        <v>88</v>
      </c>
      <c r="K1776">
        <v>88</v>
      </c>
      <c r="L1776" t="str">
        <f t="shared" si="166"/>
        <v>Low</v>
      </c>
      <c r="M1776" t="s">
        <v>48</v>
      </c>
      <c r="N1776" t="s">
        <v>38</v>
      </c>
      <c r="O1776" s="1">
        <v>45380</v>
      </c>
      <c r="P1776" s="7" t="str">
        <f t="shared" si="167"/>
        <v>YES</v>
      </c>
      <c r="Q1776" t="b">
        <v>1</v>
      </c>
    </row>
    <row r="1777" spans="1:17" x14ac:dyDescent="0.3">
      <c r="A1777" t="s">
        <v>2017</v>
      </c>
      <c r="B1777" t="s">
        <v>123</v>
      </c>
      <c r="C1777" t="s">
        <v>28</v>
      </c>
      <c r="D1777" t="str">
        <f t="shared" si="162"/>
        <v>Item_22_BEVE</v>
      </c>
      <c r="E1777" t="s">
        <v>117</v>
      </c>
      <c r="F1777" s="5">
        <f t="shared" si="163"/>
        <v>36.5</v>
      </c>
      <c r="G1777">
        <v>36.5</v>
      </c>
      <c r="H1777">
        <f t="shared" si="164"/>
        <v>9</v>
      </c>
      <c r="I1777">
        <v>9</v>
      </c>
      <c r="J1777" s="3">
        <f t="shared" si="165"/>
        <v>328.5</v>
      </c>
      <c r="K1777">
        <v>328.5</v>
      </c>
      <c r="L1777" t="str">
        <f t="shared" si="166"/>
        <v>High</v>
      </c>
      <c r="M1777" t="s">
        <v>25</v>
      </c>
      <c r="N1777" t="s">
        <v>38</v>
      </c>
      <c r="O1777" s="1">
        <v>45626</v>
      </c>
      <c r="P1777" s="7" t="str">
        <f t="shared" si="167"/>
        <v>YES</v>
      </c>
      <c r="Q1777" t="b">
        <v>1</v>
      </c>
    </row>
    <row r="1778" spans="1:17" x14ac:dyDescent="0.3">
      <c r="A1778" t="s">
        <v>2018</v>
      </c>
      <c r="B1778" t="s">
        <v>89</v>
      </c>
      <c r="C1778" t="s">
        <v>66</v>
      </c>
      <c r="D1778" s="2" t="str">
        <f t="shared" si="162"/>
        <v>Unknown_Item</v>
      </c>
      <c r="F1778" s="5">
        <f t="shared" si="163"/>
        <v>9.5</v>
      </c>
      <c r="G1778">
        <v>9.5</v>
      </c>
      <c r="H1778" s="2">
        <f t="shared" si="164"/>
        <v>6</v>
      </c>
      <c r="J1778" s="4">
        <f t="shared" si="165"/>
        <v>108.5</v>
      </c>
      <c r="L1778" t="str">
        <f t="shared" si="166"/>
        <v>Low</v>
      </c>
      <c r="M1778" t="s">
        <v>15</v>
      </c>
      <c r="N1778" t="s">
        <v>16</v>
      </c>
      <c r="O1778" s="1">
        <v>44704</v>
      </c>
      <c r="P1778" s="7" t="str">
        <f t="shared" si="167"/>
        <v>NO</v>
      </c>
      <c r="Q1778" t="b">
        <v>0</v>
      </c>
    </row>
    <row r="1779" spans="1:17" x14ac:dyDescent="0.3">
      <c r="A1779" t="s">
        <v>2019</v>
      </c>
      <c r="B1779" t="s">
        <v>55</v>
      </c>
      <c r="C1779" t="s">
        <v>28</v>
      </c>
      <c r="D1779" t="str">
        <f t="shared" si="162"/>
        <v>Item_8_BEVE</v>
      </c>
      <c r="E1779" t="s">
        <v>124</v>
      </c>
      <c r="F1779" s="5">
        <f t="shared" si="163"/>
        <v>15.5</v>
      </c>
      <c r="G1779">
        <v>15.5</v>
      </c>
      <c r="H1779">
        <f t="shared" si="164"/>
        <v>10</v>
      </c>
      <c r="I1779">
        <v>10</v>
      </c>
      <c r="J1779" s="3">
        <f t="shared" si="165"/>
        <v>155</v>
      </c>
      <c r="K1779">
        <v>155</v>
      </c>
      <c r="L1779" t="str">
        <f t="shared" si="166"/>
        <v>Medium</v>
      </c>
      <c r="M1779" t="s">
        <v>25</v>
      </c>
      <c r="N1779" t="s">
        <v>16</v>
      </c>
      <c r="O1779" s="1">
        <v>45081</v>
      </c>
      <c r="P1779" s="7" t="str">
        <f t="shared" si="167"/>
        <v>YES</v>
      </c>
      <c r="Q1779" t="b">
        <v>1</v>
      </c>
    </row>
    <row r="1780" spans="1:17" x14ac:dyDescent="0.3">
      <c r="A1780" t="s">
        <v>2020</v>
      </c>
      <c r="B1780" t="s">
        <v>43</v>
      </c>
      <c r="C1780" t="s">
        <v>66</v>
      </c>
      <c r="D1780" t="str">
        <f t="shared" si="162"/>
        <v>Item_1_ELEC</v>
      </c>
      <c r="E1780" t="s">
        <v>358</v>
      </c>
      <c r="F1780" s="5">
        <f t="shared" si="163"/>
        <v>5</v>
      </c>
      <c r="G1780">
        <v>5</v>
      </c>
      <c r="H1780">
        <f t="shared" si="164"/>
        <v>9</v>
      </c>
      <c r="I1780">
        <v>9</v>
      </c>
      <c r="J1780" s="3">
        <f t="shared" si="165"/>
        <v>45</v>
      </c>
      <c r="K1780">
        <v>45</v>
      </c>
      <c r="L1780" t="str">
        <f t="shared" si="166"/>
        <v>Low</v>
      </c>
      <c r="M1780" t="s">
        <v>48</v>
      </c>
      <c r="N1780" t="s">
        <v>16</v>
      </c>
      <c r="O1780" s="1">
        <v>45128</v>
      </c>
      <c r="P1780" s="9" t="str">
        <f t="shared" si="167"/>
        <v>N/A</v>
      </c>
    </row>
    <row r="1781" spans="1:17" x14ac:dyDescent="0.3">
      <c r="A1781" t="s">
        <v>2021</v>
      </c>
      <c r="B1781" t="s">
        <v>108</v>
      </c>
      <c r="C1781" t="s">
        <v>28</v>
      </c>
      <c r="D1781" t="str">
        <f t="shared" si="162"/>
        <v>Item_13_BEVE</v>
      </c>
      <c r="E1781" t="s">
        <v>1377</v>
      </c>
      <c r="F1781" s="5">
        <f t="shared" si="163"/>
        <v>23</v>
      </c>
      <c r="G1781">
        <v>23</v>
      </c>
      <c r="H1781">
        <f t="shared" si="164"/>
        <v>3</v>
      </c>
      <c r="I1781">
        <v>3</v>
      </c>
      <c r="J1781" s="3">
        <f t="shared" si="165"/>
        <v>69</v>
      </c>
      <c r="K1781">
        <v>69</v>
      </c>
      <c r="L1781" t="str">
        <f t="shared" si="166"/>
        <v>Low</v>
      </c>
      <c r="M1781" t="s">
        <v>15</v>
      </c>
      <c r="N1781" t="s">
        <v>38</v>
      </c>
      <c r="O1781" s="1">
        <v>45268</v>
      </c>
      <c r="P1781" s="7" t="str">
        <f t="shared" si="167"/>
        <v>YES</v>
      </c>
      <c r="Q1781" t="b">
        <v>1</v>
      </c>
    </row>
    <row r="1782" spans="1:17" x14ac:dyDescent="0.3">
      <c r="A1782" t="s">
        <v>2022</v>
      </c>
      <c r="B1782" t="s">
        <v>12</v>
      </c>
      <c r="C1782" t="s">
        <v>32</v>
      </c>
      <c r="D1782" t="str">
        <f t="shared" si="162"/>
        <v>Item_22_FOOD</v>
      </c>
      <c r="E1782" t="s">
        <v>160</v>
      </c>
      <c r="F1782" s="5">
        <f t="shared" si="163"/>
        <v>36.5</v>
      </c>
      <c r="G1782">
        <v>36.5</v>
      </c>
      <c r="H1782">
        <f t="shared" si="164"/>
        <v>1</v>
      </c>
      <c r="I1782">
        <v>1</v>
      </c>
      <c r="J1782" s="3">
        <f t="shared" si="165"/>
        <v>36.5</v>
      </c>
      <c r="K1782">
        <v>36.5</v>
      </c>
      <c r="L1782" t="str">
        <f t="shared" si="166"/>
        <v>Low</v>
      </c>
      <c r="M1782" t="s">
        <v>25</v>
      </c>
      <c r="N1782" t="s">
        <v>16</v>
      </c>
      <c r="O1782" s="1">
        <v>45583</v>
      </c>
      <c r="P1782" s="7" t="str">
        <f t="shared" si="167"/>
        <v>NO</v>
      </c>
      <c r="Q1782" t="b">
        <v>0</v>
      </c>
    </row>
    <row r="1783" spans="1:17" x14ac:dyDescent="0.3">
      <c r="A1783" t="s">
        <v>2023</v>
      </c>
      <c r="B1783" t="s">
        <v>84</v>
      </c>
      <c r="C1783" t="s">
        <v>19</v>
      </c>
      <c r="D1783" t="str">
        <f t="shared" si="162"/>
        <v>Item_23_MILK</v>
      </c>
      <c r="E1783" t="s">
        <v>250</v>
      </c>
      <c r="F1783" s="5">
        <f t="shared" si="163"/>
        <v>38</v>
      </c>
      <c r="G1783">
        <v>38</v>
      </c>
      <c r="H1783">
        <f t="shared" si="164"/>
        <v>7</v>
      </c>
      <c r="I1783">
        <v>7</v>
      </c>
      <c r="J1783" s="3">
        <f t="shared" si="165"/>
        <v>266</v>
      </c>
      <c r="K1783">
        <v>266</v>
      </c>
      <c r="L1783" t="str">
        <f t="shared" si="166"/>
        <v>Medium</v>
      </c>
      <c r="M1783" t="s">
        <v>25</v>
      </c>
      <c r="N1783" t="s">
        <v>16</v>
      </c>
      <c r="O1783" s="1">
        <v>44636</v>
      </c>
      <c r="P1783" s="7" t="str">
        <f t="shared" si="167"/>
        <v>NO</v>
      </c>
      <c r="Q1783" t="b">
        <v>0</v>
      </c>
    </row>
    <row r="1784" spans="1:17" x14ac:dyDescent="0.3">
      <c r="A1784" t="s">
        <v>2024</v>
      </c>
      <c r="B1784" t="s">
        <v>123</v>
      </c>
      <c r="C1784" t="s">
        <v>28</v>
      </c>
      <c r="D1784" t="str">
        <f t="shared" si="162"/>
        <v>Item_8_BEVE</v>
      </c>
      <c r="E1784" t="s">
        <v>124</v>
      </c>
      <c r="F1784" s="5">
        <f t="shared" si="163"/>
        <v>15.5</v>
      </c>
      <c r="G1784">
        <v>15.5</v>
      </c>
      <c r="H1784">
        <f t="shared" si="164"/>
        <v>2</v>
      </c>
      <c r="I1784">
        <v>2</v>
      </c>
      <c r="J1784" s="3">
        <f t="shared" si="165"/>
        <v>31</v>
      </c>
      <c r="K1784">
        <v>31</v>
      </c>
      <c r="L1784" t="str">
        <f t="shared" si="166"/>
        <v>Low</v>
      </c>
      <c r="M1784" t="s">
        <v>15</v>
      </c>
      <c r="N1784" t="s">
        <v>38</v>
      </c>
      <c r="O1784" s="1">
        <v>45206</v>
      </c>
      <c r="P1784" s="9" t="str">
        <f t="shared" si="167"/>
        <v>N/A</v>
      </c>
    </row>
    <row r="1785" spans="1:17" x14ac:dyDescent="0.3">
      <c r="A1785" t="s">
        <v>2025</v>
      </c>
      <c r="B1785" t="s">
        <v>12</v>
      </c>
      <c r="C1785" t="s">
        <v>23</v>
      </c>
      <c r="D1785" t="str">
        <f t="shared" si="162"/>
        <v>Item_20_BUTC</v>
      </c>
      <c r="E1785" t="s">
        <v>85</v>
      </c>
      <c r="F1785" s="5">
        <f t="shared" si="163"/>
        <v>33.5</v>
      </c>
      <c r="G1785">
        <v>33.5</v>
      </c>
      <c r="H1785">
        <f t="shared" si="164"/>
        <v>3</v>
      </c>
      <c r="I1785">
        <v>3</v>
      </c>
      <c r="J1785" s="3">
        <f t="shared" si="165"/>
        <v>100.5</v>
      </c>
      <c r="K1785">
        <v>100.5</v>
      </c>
      <c r="L1785" t="str">
        <f t="shared" si="166"/>
        <v>Low</v>
      </c>
      <c r="M1785" t="s">
        <v>15</v>
      </c>
      <c r="N1785" t="s">
        <v>16</v>
      </c>
      <c r="O1785" s="1">
        <v>45502</v>
      </c>
      <c r="P1785" s="9" t="str">
        <f t="shared" si="167"/>
        <v>N/A</v>
      </c>
    </row>
    <row r="1786" spans="1:17" x14ac:dyDescent="0.3">
      <c r="A1786" t="s">
        <v>2026</v>
      </c>
      <c r="B1786" t="s">
        <v>55</v>
      </c>
      <c r="C1786" t="s">
        <v>66</v>
      </c>
      <c r="D1786" t="str">
        <f t="shared" si="162"/>
        <v>Item_8_ELEC</v>
      </c>
      <c r="E1786" t="s">
        <v>246</v>
      </c>
      <c r="F1786" s="5">
        <f t="shared" si="163"/>
        <v>15.5</v>
      </c>
      <c r="G1786">
        <v>15.5</v>
      </c>
      <c r="H1786">
        <f t="shared" si="164"/>
        <v>4</v>
      </c>
      <c r="I1786">
        <v>4</v>
      </c>
      <c r="J1786" s="3">
        <f t="shared" si="165"/>
        <v>62</v>
      </c>
      <c r="K1786">
        <v>62</v>
      </c>
      <c r="L1786" t="str">
        <f t="shared" si="166"/>
        <v>Low</v>
      </c>
      <c r="M1786" t="s">
        <v>15</v>
      </c>
      <c r="N1786" t="s">
        <v>38</v>
      </c>
      <c r="O1786" s="1">
        <v>45455</v>
      </c>
      <c r="P1786" s="7" t="str">
        <f t="shared" si="167"/>
        <v>YES</v>
      </c>
      <c r="Q1786" t="b">
        <v>1</v>
      </c>
    </row>
    <row r="1787" spans="1:17" x14ac:dyDescent="0.3">
      <c r="A1787" t="s">
        <v>2027</v>
      </c>
      <c r="B1787" t="s">
        <v>113</v>
      </c>
      <c r="C1787" t="s">
        <v>32</v>
      </c>
      <c r="D1787" t="str">
        <f t="shared" si="162"/>
        <v>Item_17_FOOD</v>
      </c>
      <c r="E1787" t="s">
        <v>498</v>
      </c>
      <c r="F1787" s="5">
        <f t="shared" si="163"/>
        <v>29</v>
      </c>
      <c r="G1787">
        <v>29</v>
      </c>
      <c r="H1787">
        <f t="shared" si="164"/>
        <v>4</v>
      </c>
      <c r="I1787">
        <v>4</v>
      </c>
      <c r="J1787" s="3">
        <f t="shared" si="165"/>
        <v>116</v>
      </c>
      <c r="K1787">
        <v>116</v>
      </c>
      <c r="L1787" t="str">
        <f t="shared" si="166"/>
        <v>Low</v>
      </c>
      <c r="M1787" t="s">
        <v>15</v>
      </c>
      <c r="N1787" t="s">
        <v>38</v>
      </c>
      <c r="O1787" s="1">
        <v>44833</v>
      </c>
      <c r="P1787" s="7" t="str">
        <f t="shared" si="167"/>
        <v>NO</v>
      </c>
      <c r="Q1787" t="b">
        <v>0</v>
      </c>
    </row>
    <row r="1788" spans="1:17" x14ac:dyDescent="0.3">
      <c r="A1788" t="s">
        <v>2028</v>
      </c>
      <c r="B1788" t="s">
        <v>40</v>
      </c>
      <c r="C1788" t="s">
        <v>130</v>
      </c>
      <c r="D1788" t="str">
        <f t="shared" si="162"/>
        <v>Item_7_COMP</v>
      </c>
      <c r="E1788" t="s">
        <v>212</v>
      </c>
      <c r="F1788" s="5">
        <f t="shared" si="163"/>
        <v>14</v>
      </c>
      <c r="G1788">
        <v>14</v>
      </c>
      <c r="H1788">
        <f t="shared" si="164"/>
        <v>3</v>
      </c>
      <c r="I1788">
        <v>3</v>
      </c>
      <c r="J1788" s="3">
        <f t="shared" si="165"/>
        <v>42</v>
      </c>
      <c r="K1788">
        <v>42</v>
      </c>
      <c r="L1788" t="str">
        <f t="shared" si="166"/>
        <v>Low</v>
      </c>
      <c r="M1788" t="s">
        <v>15</v>
      </c>
      <c r="N1788" t="s">
        <v>38</v>
      </c>
      <c r="O1788" s="1">
        <v>44883</v>
      </c>
      <c r="P1788" s="9" t="str">
        <f t="shared" si="167"/>
        <v>N/A</v>
      </c>
    </row>
    <row r="1789" spans="1:17" x14ac:dyDescent="0.3">
      <c r="A1789" t="s">
        <v>2029</v>
      </c>
      <c r="B1789" t="s">
        <v>22</v>
      </c>
      <c r="C1789" t="s">
        <v>23</v>
      </c>
      <c r="D1789" t="str">
        <f t="shared" si="162"/>
        <v>Item_23_BUTC</v>
      </c>
      <c r="E1789" t="s">
        <v>114</v>
      </c>
      <c r="F1789" s="5">
        <f t="shared" si="163"/>
        <v>38</v>
      </c>
      <c r="G1789">
        <v>38</v>
      </c>
      <c r="H1789">
        <f t="shared" si="164"/>
        <v>3</v>
      </c>
      <c r="I1789">
        <v>3</v>
      </c>
      <c r="J1789" s="3">
        <f t="shared" si="165"/>
        <v>114</v>
      </c>
      <c r="K1789">
        <v>114</v>
      </c>
      <c r="L1789" t="str">
        <f t="shared" si="166"/>
        <v>Low</v>
      </c>
      <c r="M1789" t="s">
        <v>15</v>
      </c>
      <c r="N1789" t="s">
        <v>16</v>
      </c>
      <c r="O1789" s="1">
        <v>45072</v>
      </c>
      <c r="P1789" s="7" t="str">
        <f t="shared" si="167"/>
        <v>YES</v>
      </c>
      <c r="Q1789" t="b">
        <v>1</v>
      </c>
    </row>
    <row r="1790" spans="1:17" x14ac:dyDescent="0.3">
      <c r="A1790" t="s">
        <v>2030</v>
      </c>
      <c r="B1790" t="s">
        <v>46</v>
      </c>
      <c r="C1790" t="s">
        <v>28</v>
      </c>
      <c r="D1790" t="str">
        <f t="shared" si="162"/>
        <v>Item_20_BEVE</v>
      </c>
      <c r="E1790" t="s">
        <v>258</v>
      </c>
      <c r="F1790" s="5">
        <f t="shared" si="163"/>
        <v>33.5</v>
      </c>
      <c r="G1790">
        <v>33.5</v>
      </c>
      <c r="H1790">
        <f t="shared" si="164"/>
        <v>1</v>
      </c>
      <c r="I1790">
        <v>1</v>
      </c>
      <c r="J1790" s="3">
        <f t="shared" si="165"/>
        <v>33.5</v>
      </c>
      <c r="K1790">
        <v>33.5</v>
      </c>
      <c r="L1790" t="str">
        <f t="shared" si="166"/>
        <v>Low</v>
      </c>
      <c r="M1790" t="s">
        <v>25</v>
      </c>
      <c r="N1790" t="s">
        <v>38</v>
      </c>
      <c r="O1790" s="1">
        <v>45458</v>
      </c>
      <c r="P1790" s="7" t="str">
        <f t="shared" si="167"/>
        <v>YES</v>
      </c>
      <c r="Q1790" t="b">
        <v>1</v>
      </c>
    </row>
    <row r="1791" spans="1:17" x14ac:dyDescent="0.3">
      <c r="A1791" t="s">
        <v>2031</v>
      </c>
      <c r="B1791" t="s">
        <v>116</v>
      </c>
      <c r="C1791" t="s">
        <v>28</v>
      </c>
      <c r="D1791" s="2" t="str">
        <f t="shared" si="162"/>
        <v>Unknown_Item</v>
      </c>
      <c r="F1791" s="6">
        <f t="shared" si="163"/>
        <v>23.365911749958215</v>
      </c>
      <c r="H1791">
        <f t="shared" si="164"/>
        <v>8</v>
      </c>
      <c r="I1791">
        <v>8</v>
      </c>
      <c r="J1791" s="3">
        <f t="shared" si="165"/>
        <v>160</v>
      </c>
      <c r="K1791">
        <v>160</v>
      </c>
      <c r="L1791" t="str">
        <f t="shared" si="166"/>
        <v>Medium</v>
      </c>
      <c r="M1791" t="s">
        <v>48</v>
      </c>
      <c r="N1791" t="s">
        <v>16</v>
      </c>
      <c r="O1791" s="1">
        <v>44776</v>
      </c>
      <c r="P1791" s="7" t="str">
        <f t="shared" si="167"/>
        <v>NO</v>
      </c>
      <c r="Q1791" t="b">
        <v>0</v>
      </c>
    </row>
    <row r="1792" spans="1:17" x14ac:dyDescent="0.3">
      <c r="A1792" t="s">
        <v>2032</v>
      </c>
      <c r="B1792" t="s">
        <v>55</v>
      </c>
      <c r="C1792" t="s">
        <v>19</v>
      </c>
      <c r="D1792" t="str">
        <f t="shared" si="162"/>
        <v>Item_6_MILK</v>
      </c>
      <c r="E1792" t="s">
        <v>152</v>
      </c>
      <c r="F1792" s="5">
        <f t="shared" si="163"/>
        <v>12.5</v>
      </c>
      <c r="G1792">
        <v>12.5</v>
      </c>
      <c r="H1792">
        <f t="shared" si="164"/>
        <v>10</v>
      </c>
      <c r="I1792">
        <v>10</v>
      </c>
      <c r="J1792" s="3">
        <f t="shared" si="165"/>
        <v>125</v>
      </c>
      <c r="K1792">
        <v>125</v>
      </c>
      <c r="L1792" t="str">
        <f t="shared" si="166"/>
        <v>Low</v>
      </c>
      <c r="M1792" t="s">
        <v>25</v>
      </c>
      <c r="N1792" t="s">
        <v>16</v>
      </c>
      <c r="O1792" s="1">
        <v>45241</v>
      </c>
      <c r="P1792" s="9" t="str">
        <f t="shared" si="167"/>
        <v>N/A</v>
      </c>
    </row>
    <row r="1793" spans="1:17" x14ac:dyDescent="0.3">
      <c r="A1793" t="s">
        <v>2033</v>
      </c>
      <c r="B1793" t="s">
        <v>100</v>
      </c>
      <c r="C1793" t="s">
        <v>23</v>
      </c>
      <c r="D1793" t="str">
        <f t="shared" si="162"/>
        <v>Item_15_BUTC</v>
      </c>
      <c r="E1793" t="s">
        <v>1239</v>
      </c>
      <c r="F1793" s="5">
        <f t="shared" si="163"/>
        <v>26</v>
      </c>
      <c r="G1793">
        <v>26</v>
      </c>
      <c r="H1793">
        <f t="shared" si="164"/>
        <v>5</v>
      </c>
      <c r="I1793">
        <v>5</v>
      </c>
      <c r="J1793" s="3">
        <f t="shared" si="165"/>
        <v>130</v>
      </c>
      <c r="K1793">
        <v>130</v>
      </c>
      <c r="L1793" t="str">
        <f t="shared" si="166"/>
        <v>Low</v>
      </c>
      <c r="M1793" t="s">
        <v>25</v>
      </c>
      <c r="N1793" t="s">
        <v>38</v>
      </c>
      <c r="O1793" s="1">
        <v>45462</v>
      </c>
      <c r="P1793" s="7" t="str">
        <f t="shared" si="167"/>
        <v>YES</v>
      </c>
      <c r="Q1793" t="b">
        <v>1</v>
      </c>
    </row>
    <row r="1794" spans="1:17" x14ac:dyDescent="0.3">
      <c r="A1794" t="s">
        <v>2034</v>
      </c>
      <c r="B1794" t="s">
        <v>168</v>
      </c>
      <c r="C1794" t="s">
        <v>23</v>
      </c>
      <c r="D1794" t="str">
        <f t="shared" ref="D1794:D1857" si="168">IF(TRIM(E1794)="","Unknown_Item","Item_"&amp;MID(E1794,6,FIND("_",E1794,6)-6)&amp;"_"&amp;UPPER(LEFT(C1794,4)))</f>
        <v>Item_18_BUTC</v>
      </c>
      <c r="E1794" t="s">
        <v>277</v>
      </c>
      <c r="F1794" s="5">
        <f t="shared" ref="F1794:F1857" si="169">IF(ISBLANK(G1794),AVERAGE($G$2:$G$12576),G1794)</f>
        <v>30.5</v>
      </c>
      <c r="G1794">
        <v>30.5</v>
      </c>
      <c r="H1794">
        <f t="shared" ref="H1794:H1857" si="170">IF(ISBLANK(I1794),MEDIAN($I$2:$I$12576),I1794)</f>
        <v>7</v>
      </c>
      <c r="I1794">
        <v>7</v>
      </c>
      <c r="J1794" s="3">
        <f t="shared" ref="J1794:J1857" si="171">IF(ISBLANK(K1794),MEDIAN($K$2:$K$12576),K1794)</f>
        <v>213.5</v>
      </c>
      <c r="K1794">
        <v>213.5</v>
      </c>
      <c r="L1794" t="str">
        <f t="shared" ref="L1794:L1857" si="172">IF(J1794&gt;=300,"High",IF(J1794&gt;=150,"Medium","Low"))</f>
        <v>Medium</v>
      </c>
      <c r="M1794" t="s">
        <v>15</v>
      </c>
      <c r="N1794" t="s">
        <v>16</v>
      </c>
      <c r="O1794" s="1">
        <v>45185</v>
      </c>
      <c r="P1794" s="7" t="str">
        <f t="shared" ref="P1794:P1857" si="173">IF(ISBLANK(Q1794),"N/A",IF(Q1794=TRUE,"YES","NO"))</f>
        <v>YES</v>
      </c>
      <c r="Q1794" t="b">
        <v>1</v>
      </c>
    </row>
    <row r="1795" spans="1:17" x14ac:dyDescent="0.3">
      <c r="A1795" t="s">
        <v>2035</v>
      </c>
      <c r="B1795" t="s">
        <v>55</v>
      </c>
      <c r="C1795" t="s">
        <v>23</v>
      </c>
      <c r="D1795" t="str">
        <f t="shared" si="168"/>
        <v>Item_20_BUTC</v>
      </c>
      <c r="E1795" t="s">
        <v>85</v>
      </c>
      <c r="F1795" s="5">
        <f t="shared" si="169"/>
        <v>33.5</v>
      </c>
      <c r="G1795">
        <v>33.5</v>
      </c>
      <c r="H1795">
        <f t="shared" si="170"/>
        <v>10</v>
      </c>
      <c r="I1795">
        <v>10</v>
      </c>
      <c r="J1795" s="3">
        <f t="shared" si="171"/>
        <v>335</v>
      </c>
      <c r="K1795">
        <v>335</v>
      </c>
      <c r="L1795" t="str">
        <f t="shared" si="172"/>
        <v>High</v>
      </c>
      <c r="M1795" t="s">
        <v>48</v>
      </c>
      <c r="N1795" t="s">
        <v>16</v>
      </c>
      <c r="O1795" s="1">
        <v>45460</v>
      </c>
      <c r="P1795" s="7" t="str">
        <f t="shared" si="173"/>
        <v>NO</v>
      </c>
      <c r="Q1795" t="b">
        <v>0</v>
      </c>
    </row>
    <row r="1796" spans="1:17" x14ac:dyDescent="0.3">
      <c r="A1796" t="s">
        <v>2036</v>
      </c>
      <c r="B1796" t="s">
        <v>84</v>
      </c>
      <c r="C1796" t="s">
        <v>13</v>
      </c>
      <c r="D1796" s="2" t="str">
        <f t="shared" si="168"/>
        <v>Unknown_Item</v>
      </c>
      <c r="F1796" s="5">
        <f t="shared" si="169"/>
        <v>20</v>
      </c>
      <c r="G1796">
        <v>20</v>
      </c>
      <c r="H1796" s="2">
        <f t="shared" si="170"/>
        <v>6</v>
      </c>
      <c r="J1796" s="4">
        <f t="shared" si="171"/>
        <v>108.5</v>
      </c>
      <c r="L1796" t="str">
        <f t="shared" si="172"/>
        <v>Low</v>
      </c>
      <c r="M1796" t="s">
        <v>48</v>
      </c>
      <c r="N1796" t="s">
        <v>16</v>
      </c>
      <c r="O1796" s="1">
        <v>45631</v>
      </c>
      <c r="P1796" s="7" t="str">
        <f t="shared" si="173"/>
        <v>YES</v>
      </c>
      <c r="Q1796" t="b">
        <v>1</v>
      </c>
    </row>
    <row r="1797" spans="1:17" x14ac:dyDescent="0.3">
      <c r="A1797" t="s">
        <v>2037</v>
      </c>
      <c r="B1797" t="s">
        <v>55</v>
      </c>
      <c r="C1797" t="s">
        <v>32</v>
      </c>
      <c r="D1797" t="str">
        <f t="shared" si="168"/>
        <v>Item_14_FOOD</v>
      </c>
      <c r="E1797" t="s">
        <v>90</v>
      </c>
      <c r="F1797" s="5">
        <f t="shared" si="169"/>
        <v>24.5</v>
      </c>
      <c r="G1797">
        <v>24.5</v>
      </c>
      <c r="H1797">
        <f t="shared" si="170"/>
        <v>6</v>
      </c>
      <c r="I1797">
        <v>6</v>
      </c>
      <c r="J1797" s="3">
        <f t="shared" si="171"/>
        <v>147</v>
      </c>
      <c r="K1797">
        <v>147</v>
      </c>
      <c r="L1797" t="str">
        <f t="shared" si="172"/>
        <v>Low</v>
      </c>
      <c r="M1797" t="s">
        <v>48</v>
      </c>
      <c r="N1797" t="s">
        <v>38</v>
      </c>
      <c r="O1797" s="1">
        <v>44658</v>
      </c>
      <c r="P1797" s="7" t="str">
        <f t="shared" si="173"/>
        <v>NO</v>
      </c>
      <c r="Q1797" t="b">
        <v>0</v>
      </c>
    </row>
    <row r="1798" spans="1:17" x14ac:dyDescent="0.3">
      <c r="A1798" t="s">
        <v>2038</v>
      </c>
      <c r="B1798" t="s">
        <v>22</v>
      </c>
      <c r="C1798" t="s">
        <v>66</v>
      </c>
      <c r="D1798" t="str">
        <f t="shared" si="168"/>
        <v>Item_7_ELEC</v>
      </c>
      <c r="E1798" t="s">
        <v>312</v>
      </c>
      <c r="F1798" s="5">
        <f t="shared" si="169"/>
        <v>14</v>
      </c>
      <c r="G1798">
        <v>14</v>
      </c>
      <c r="H1798">
        <f t="shared" si="170"/>
        <v>10</v>
      </c>
      <c r="I1798">
        <v>10</v>
      </c>
      <c r="J1798" s="3">
        <f t="shared" si="171"/>
        <v>140</v>
      </c>
      <c r="K1798">
        <v>140</v>
      </c>
      <c r="L1798" t="str">
        <f t="shared" si="172"/>
        <v>Low</v>
      </c>
      <c r="M1798" t="s">
        <v>25</v>
      </c>
      <c r="N1798" t="s">
        <v>16</v>
      </c>
      <c r="O1798" s="1">
        <v>44961</v>
      </c>
      <c r="P1798" s="7" t="str">
        <f t="shared" si="173"/>
        <v>YES</v>
      </c>
      <c r="Q1798" t="b">
        <v>1</v>
      </c>
    </row>
    <row r="1799" spans="1:17" x14ac:dyDescent="0.3">
      <c r="A1799" t="s">
        <v>2039</v>
      </c>
      <c r="B1799" t="s">
        <v>89</v>
      </c>
      <c r="C1799" t="s">
        <v>19</v>
      </c>
      <c r="D1799" s="2" t="str">
        <f t="shared" si="168"/>
        <v>Unknown_Item</v>
      </c>
      <c r="F1799" s="5">
        <f t="shared" si="169"/>
        <v>32</v>
      </c>
      <c r="G1799">
        <v>32</v>
      </c>
      <c r="H1799" s="2">
        <f t="shared" si="170"/>
        <v>6</v>
      </c>
      <c r="J1799" s="4">
        <f t="shared" si="171"/>
        <v>108.5</v>
      </c>
      <c r="L1799" t="str">
        <f t="shared" si="172"/>
        <v>Low</v>
      </c>
      <c r="M1799" t="s">
        <v>48</v>
      </c>
      <c r="N1799" t="s">
        <v>38</v>
      </c>
      <c r="O1799" s="1">
        <v>45666</v>
      </c>
      <c r="P1799" s="7" t="str">
        <f t="shared" si="173"/>
        <v>NO</v>
      </c>
      <c r="Q1799" t="b">
        <v>0</v>
      </c>
    </row>
    <row r="1800" spans="1:17" x14ac:dyDescent="0.3">
      <c r="A1800" t="s">
        <v>2040</v>
      </c>
      <c r="B1800" t="s">
        <v>100</v>
      </c>
      <c r="C1800" t="s">
        <v>130</v>
      </c>
      <c r="D1800" t="str">
        <f t="shared" si="168"/>
        <v>Item_19_COMP</v>
      </c>
      <c r="E1800" t="s">
        <v>361</v>
      </c>
      <c r="F1800" s="5">
        <f t="shared" si="169"/>
        <v>32</v>
      </c>
      <c r="G1800">
        <v>32</v>
      </c>
      <c r="H1800">
        <f t="shared" si="170"/>
        <v>1</v>
      </c>
      <c r="I1800">
        <v>1</v>
      </c>
      <c r="J1800" s="3">
        <f t="shared" si="171"/>
        <v>32</v>
      </c>
      <c r="K1800">
        <v>32</v>
      </c>
      <c r="L1800" t="str">
        <f t="shared" si="172"/>
        <v>Low</v>
      </c>
      <c r="M1800" t="s">
        <v>48</v>
      </c>
      <c r="N1800" t="s">
        <v>16</v>
      </c>
      <c r="O1800" s="1">
        <v>45621</v>
      </c>
      <c r="P1800" s="7" t="str">
        <f t="shared" si="173"/>
        <v>YES</v>
      </c>
      <c r="Q1800" t="b">
        <v>1</v>
      </c>
    </row>
    <row r="1801" spans="1:17" x14ac:dyDescent="0.3">
      <c r="A1801" t="s">
        <v>2041</v>
      </c>
      <c r="B1801" t="s">
        <v>98</v>
      </c>
      <c r="C1801" t="s">
        <v>23</v>
      </c>
      <c r="D1801" t="str">
        <f t="shared" si="168"/>
        <v>Item_15_BUTC</v>
      </c>
      <c r="E1801" t="s">
        <v>1239</v>
      </c>
      <c r="F1801" s="5">
        <f t="shared" si="169"/>
        <v>26</v>
      </c>
      <c r="G1801">
        <v>26</v>
      </c>
      <c r="H1801">
        <f t="shared" si="170"/>
        <v>2</v>
      </c>
      <c r="I1801">
        <v>2</v>
      </c>
      <c r="J1801" s="3">
        <f t="shared" si="171"/>
        <v>52</v>
      </c>
      <c r="K1801">
        <v>52</v>
      </c>
      <c r="L1801" t="str">
        <f t="shared" si="172"/>
        <v>Low</v>
      </c>
      <c r="M1801" t="s">
        <v>48</v>
      </c>
      <c r="N1801" t="s">
        <v>16</v>
      </c>
      <c r="O1801" s="1">
        <v>45178</v>
      </c>
      <c r="P1801" s="7" t="str">
        <f t="shared" si="173"/>
        <v>YES</v>
      </c>
      <c r="Q1801" t="b">
        <v>1</v>
      </c>
    </row>
    <row r="1802" spans="1:17" x14ac:dyDescent="0.3">
      <c r="A1802" t="s">
        <v>2042</v>
      </c>
      <c r="B1802" t="s">
        <v>31</v>
      </c>
      <c r="C1802" t="s">
        <v>23</v>
      </c>
      <c r="D1802" t="str">
        <f t="shared" si="168"/>
        <v>Item_20_BUTC</v>
      </c>
      <c r="E1802" t="s">
        <v>85</v>
      </c>
      <c r="F1802" s="5">
        <f t="shared" si="169"/>
        <v>33.5</v>
      </c>
      <c r="G1802">
        <v>33.5</v>
      </c>
      <c r="H1802">
        <f t="shared" si="170"/>
        <v>2</v>
      </c>
      <c r="I1802">
        <v>2</v>
      </c>
      <c r="J1802" s="3">
        <f t="shared" si="171"/>
        <v>67</v>
      </c>
      <c r="K1802">
        <v>67</v>
      </c>
      <c r="L1802" t="str">
        <f t="shared" si="172"/>
        <v>Low</v>
      </c>
      <c r="M1802" t="s">
        <v>15</v>
      </c>
      <c r="N1802" t="s">
        <v>16</v>
      </c>
      <c r="O1802" s="1">
        <v>45157</v>
      </c>
      <c r="P1802" s="9" t="str">
        <f t="shared" si="173"/>
        <v>N/A</v>
      </c>
    </row>
    <row r="1803" spans="1:17" x14ac:dyDescent="0.3">
      <c r="A1803" t="s">
        <v>2043</v>
      </c>
      <c r="B1803" t="s">
        <v>80</v>
      </c>
      <c r="C1803" t="s">
        <v>13</v>
      </c>
      <c r="D1803" t="str">
        <f t="shared" si="168"/>
        <v>Item_4_PATI</v>
      </c>
      <c r="E1803" t="s">
        <v>207</v>
      </c>
      <c r="F1803" s="5">
        <f t="shared" si="169"/>
        <v>9.5</v>
      </c>
      <c r="G1803">
        <v>9.5</v>
      </c>
      <c r="H1803">
        <f t="shared" si="170"/>
        <v>4</v>
      </c>
      <c r="I1803">
        <v>4</v>
      </c>
      <c r="J1803" s="3">
        <f t="shared" si="171"/>
        <v>38</v>
      </c>
      <c r="K1803">
        <v>38</v>
      </c>
      <c r="L1803" t="str">
        <f t="shared" si="172"/>
        <v>Low</v>
      </c>
      <c r="M1803" t="s">
        <v>48</v>
      </c>
      <c r="N1803" t="s">
        <v>38</v>
      </c>
      <c r="O1803" s="1">
        <v>45078</v>
      </c>
      <c r="P1803" s="7" t="str">
        <f t="shared" si="173"/>
        <v>YES</v>
      </c>
      <c r="Q1803" t="b">
        <v>1</v>
      </c>
    </row>
    <row r="1804" spans="1:17" x14ac:dyDescent="0.3">
      <c r="A1804" t="s">
        <v>2044</v>
      </c>
      <c r="B1804" t="s">
        <v>69</v>
      </c>
      <c r="C1804" t="s">
        <v>13</v>
      </c>
      <c r="D1804" t="str">
        <f t="shared" si="168"/>
        <v>Item_11_PATI</v>
      </c>
      <c r="E1804" t="s">
        <v>133</v>
      </c>
      <c r="F1804" s="5">
        <f t="shared" si="169"/>
        <v>20</v>
      </c>
      <c r="G1804">
        <v>20</v>
      </c>
      <c r="H1804">
        <f t="shared" si="170"/>
        <v>3</v>
      </c>
      <c r="I1804">
        <v>3</v>
      </c>
      <c r="J1804" s="3">
        <f t="shared" si="171"/>
        <v>60</v>
      </c>
      <c r="K1804">
        <v>60</v>
      </c>
      <c r="L1804" t="str">
        <f t="shared" si="172"/>
        <v>Low</v>
      </c>
      <c r="M1804" t="s">
        <v>25</v>
      </c>
      <c r="N1804" t="s">
        <v>16</v>
      </c>
      <c r="O1804" s="1">
        <v>45375</v>
      </c>
      <c r="P1804" s="9" t="str">
        <f t="shared" si="173"/>
        <v>N/A</v>
      </c>
    </row>
    <row r="1805" spans="1:17" x14ac:dyDescent="0.3">
      <c r="A1805" t="s">
        <v>2045</v>
      </c>
      <c r="B1805" t="s">
        <v>12</v>
      </c>
      <c r="C1805" t="s">
        <v>32</v>
      </c>
      <c r="D1805" t="str">
        <f t="shared" si="168"/>
        <v>Item_25_FOOD</v>
      </c>
      <c r="E1805" t="s">
        <v>365</v>
      </c>
      <c r="F1805" s="5">
        <f t="shared" si="169"/>
        <v>41</v>
      </c>
      <c r="G1805">
        <v>41</v>
      </c>
      <c r="H1805">
        <f t="shared" si="170"/>
        <v>9</v>
      </c>
      <c r="I1805">
        <v>9</v>
      </c>
      <c r="J1805" s="3">
        <f t="shared" si="171"/>
        <v>369</v>
      </c>
      <c r="K1805">
        <v>369</v>
      </c>
      <c r="L1805" t="str">
        <f t="shared" si="172"/>
        <v>High</v>
      </c>
      <c r="M1805" t="s">
        <v>15</v>
      </c>
      <c r="N1805" t="s">
        <v>16</v>
      </c>
      <c r="O1805" s="1">
        <v>44633</v>
      </c>
      <c r="P1805" s="9" t="str">
        <f t="shared" si="173"/>
        <v>N/A</v>
      </c>
    </row>
    <row r="1806" spans="1:17" x14ac:dyDescent="0.3">
      <c r="A1806" t="s">
        <v>2046</v>
      </c>
      <c r="B1806" t="s">
        <v>113</v>
      </c>
      <c r="C1806" t="s">
        <v>23</v>
      </c>
      <c r="D1806" t="str">
        <f t="shared" si="168"/>
        <v>Item_12_BUTC</v>
      </c>
      <c r="E1806" t="s">
        <v>24</v>
      </c>
      <c r="F1806" s="5">
        <f t="shared" si="169"/>
        <v>21.5</v>
      </c>
      <c r="G1806">
        <v>21.5</v>
      </c>
      <c r="H1806">
        <f t="shared" si="170"/>
        <v>10</v>
      </c>
      <c r="I1806">
        <v>10</v>
      </c>
      <c r="J1806" s="3">
        <f t="shared" si="171"/>
        <v>215</v>
      </c>
      <c r="K1806">
        <v>215</v>
      </c>
      <c r="L1806" t="str">
        <f t="shared" si="172"/>
        <v>Medium</v>
      </c>
      <c r="M1806" t="s">
        <v>48</v>
      </c>
      <c r="N1806" t="s">
        <v>16</v>
      </c>
      <c r="O1806" s="1">
        <v>44591</v>
      </c>
      <c r="P1806" s="9" t="str">
        <f t="shared" si="173"/>
        <v>N/A</v>
      </c>
    </row>
    <row r="1807" spans="1:17" x14ac:dyDescent="0.3">
      <c r="A1807" t="s">
        <v>2047</v>
      </c>
      <c r="B1807" t="s">
        <v>77</v>
      </c>
      <c r="C1807" t="s">
        <v>130</v>
      </c>
      <c r="D1807" t="str">
        <f t="shared" si="168"/>
        <v>Item_15_COMP</v>
      </c>
      <c r="E1807" t="s">
        <v>149</v>
      </c>
      <c r="F1807" s="5">
        <f t="shared" si="169"/>
        <v>26</v>
      </c>
      <c r="G1807">
        <v>26</v>
      </c>
      <c r="H1807">
        <f t="shared" si="170"/>
        <v>4</v>
      </c>
      <c r="I1807">
        <v>4</v>
      </c>
      <c r="J1807" s="3">
        <f t="shared" si="171"/>
        <v>104</v>
      </c>
      <c r="K1807">
        <v>104</v>
      </c>
      <c r="L1807" t="str">
        <f t="shared" si="172"/>
        <v>Low</v>
      </c>
      <c r="M1807" t="s">
        <v>25</v>
      </c>
      <c r="N1807" t="s">
        <v>16</v>
      </c>
      <c r="O1807" s="1">
        <v>44880</v>
      </c>
      <c r="P1807" s="9" t="str">
        <f t="shared" si="173"/>
        <v>N/A</v>
      </c>
    </row>
    <row r="1808" spans="1:17" x14ac:dyDescent="0.3">
      <c r="A1808" t="s">
        <v>2048</v>
      </c>
      <c r="B1808" t="s">
        <v>69</v>
      </c>
      <c r="C1808" t="s">
        <v>28</v>
      </c>
      <c r="D1808" t="str">
        <f t="shared" si="168"/>
        <v>Item_1_BEVE</v>
      </c>
      <c r="E1808" t="s">
        <v>466</v>
      </c>
      <c r="F1808" s="5">
        <f t="shared" si="169"/>
        <v>5</v>
      </c>
      <c r="G1808">
        <v>5</v>
      </c>
      <c r="H1808">
        <f t="shared" si="170"/>
        <v>9</v>
      </c>
      <c r="I1808">
        <v>9</v>
      </c>
      <c r="J1808" s="3">
        <f t="shared" si="171"/>
        <v>45</v>
      </c>
      <c r="K1808">
        <v>45</v>
      </c>
      <c r="L1808" t="str">
        <f t="shared" si="172"/>
        <v>Low</v>
      </c>
      <c r="M1808" t="s">
        <v>15</v>
      </c>
      <c r="N1808" t="s">
        <v>16</v>
      </c>
      <c r="O1808" s="1">
        <v>44925</v>
      </c>
      <c r="P1808" s="7" t="str">
        <f t="shared" si="173"/>
        <v>YES</v>
      </c>
      <c r="Q1808" t="b">
        <v>1</v>
      </c>
    </row>
    <row r="1809" spans="1:17" x14ac:dyDescent="0.3">
      <c r="A1809" t="s">
        <v>2049</v>
      </c>
      <c r="B1809" t="s">
        <v>22</v>
      </c>
      <c r="C1809" t="s">
        <v>19</v>
      </c>
      <c r="D1809" t="str">
        <f t="shared" si="168"/>
        <v>Item_2_MILK</v>
      </c>
      <c r="E1809" t="s">
        <v>391</v>
      </c>
      <c r="F1809" s="5">
        <f t="shared" si="169"/>
        <v>6.5</v>
      </c>
      <c r="G1809">
        <v>6.5</v>
      </c>
      <c r="H1809">
        <f t="shared" si="170"/>
        <v>1</v>
      </c>
      <c r="I1809">
        <v>1</v>
      </c>
      <c r="J1809" s="3">
        <f t="shared" si="171"/>
        <v>6.5</v>
      </c>
      <c r="K1809">
        <v>6.5</v>
      </c>
      <c r="L1809" t="str">
        <f t="shared" si="172"/>
        <v>Low</v>
      </c>
      <c r="M1809" t="s">
        <v>15</v>
      </c>
      <c r="N1809" t="s">
        <v>16</v>
      </c>
      <c r="O1809" s="1">
        <v>45597</v>
      </c>
      <c r="P1809" s="7" t="str">
        <f t="shared" si="173"/>
        <v>NO</v>
      </c>
      <c r="Q1809" t="b">
        <v>0</v>
      </c>
    </row>
    <row r="1810" spans="1:17" x14ac:dyDescent="0.3">
      <c r="A1810" t="s">
        <v>2050</v>
      </c>
      <c r="B1810" t="s">
        <v>22</v>
      </c>
      <c r="C1810" t="s">
        <v>13</v>
      </c>
      <c r="D1810" t="str">
        <f t="shared" si="168"/>
        <v>Item_16_PATI</v>
      </c>
      <c r="E1810" t="s">
        <v>222</v>
      </c>
      <c r="F1810" s="5">
        <f t="shared" si="169"/>
        <v>27.5</v>
      </c>
      <c r="G1810">
        <v>27.5</v>
      </c>
      <c r="H1810">
        <f t="shared" si="170"/>
        <v>6</v>
      </c>
      <c r="I1810">
        <v>6</v>
      </c>
      <c r="J1810" s="3">
        <f t="shared" si="171"/>
        <v>165</v>
      </c>
      <c r="K1810">
        <v>165</v>
      </c>
      <c r="L1810" t="str">
        <f t="shared" si="172"/>
        <v>Medium</v>
      </c>
      <c r="M1810" t="s">
        <v>15</v>
      </c>
      <c r="N1810" t="s">
        <v>16</v>
      </c>
      <c r="O1810" s="1">
        <v>45326</v>
      </c>
      <c r="P1810" s="9" t="str">
        <f t="shared" si="173"/>
        <v>N/A</v>
      </c>
    </row>
    <row r="1811" spans="1:17" x14ac:dyDescent="0.3">
      <c r="A1811" t="s">
        <v>2051</v>
      </c>
      <c r="B1811" t="s">
        <v>12</v>
      </c>
      <c r="C1811" t="s">
        <v>41</v>
      </c>
      <c r="D1811" t="str">
        <f t="shared" si="168"/>
        <v>Item_1_FURN</v>
      </c>
      <c r="E1811" t="s">
        <v>281</v>
      </c>
      <c r="F1811" s="5">
        <f t="shared" si="169"/>
        <v>5</v>
      </c>
      <c r="G1811">
        <v>5</v>
      </c>
      <c r="H1811">
        <f t="shared" si="170"/>
        <v>4</v>
      </c>
      <c r="I1811">
        <v>4</v>
      </c>
      <c r="J1811" s="3">
        <f t="shared" si="171"/>
        <v>20</v>
      </c>
      <c r="K1811">
        <v>20</v>
      </c>
      <c r="L1811" t="str">
        <f t="shared" si="172"/>
        <v>Low</v>
      </c>
      <c r="M1811" t="s">
        <v>25</v>
      </c>
      <c r="N1811" t="s">
        <v>38</v>
      </c>
      <c r="O1811" s="1">
        <v>45632</v>
      </c>
      <c r="P1811" s="9" t="str">
        <f t="shared" si="173"/>
        <v>N/A</v>
      </c>
    </row>
    <row r="1812" spans="1:17" x14ac:dyDescent="0.3">
      <c r="A1812" t="s">
        <v>2052</v>
      </c>
      <c r="B1812" t="s">
        <v>55</v>
      </c>
      <c r="C1812" t="s">
        <v>19</v>
      </c>
      <c r="D1812" t="str">
        <f t="shared" si="168"/>
        <v>Item_20_MILK</v>
      </c>
      <c r="E1812" t="s">
        <v>871</v>
      </c>
      <c r="F1812" s="5">
        <f t="shared" si="169"/>
        <v>33.5</v>
      </c>
      <c r="G1812">
        <v>33.5</v>
      </c>
      <c r="H1812">
        <f t="shared" si="170"/>
        <v>10</v>
      </c>
      <c r="I1812">
        <v>10</v>
      </c>
      <c r="J1812" s="3">
        <f t="shared" si="171"/>
        <v>335</v>
      </c>
      <c r="K1812">
        <v>335</v>
      </c>
      <c r="L1812" t="str">
        <f t="shared" si="172"/>
        <v>High</v>
      </c>
      <c r="M1812" t="s">
        <v>15</v>
      </c>
      <c r="N1812" t="s">
        <v>16</v>
      </c>
      <c r="O1812" s="1">
        <v>44917</v>
      </c>
      <c r="P1812" s="9" t="str">
        <f t="shared" si="173"/>
        <v>N/A</v>
      </c>
    </row>
    <row r="1813" spans="1:17" x14ac:dyDescent="0.3">
      <c r="A1813" t="s">
        <v>2053</v>
      </c>
      <c r="B1813" t="s">
        <v>74</v>
      </c>
      <c r="C1813" t="s">
        <v>32</v>
      </c>
      <c r="D1813" t="str">
        <f t="shared" si="168"/>
        <v>Item_12_FOOD</v>
      </c>
      <c r="E1813" t="s">
        <v>128</v>
      </c>
      <c r="F1813" s="5">
        <f t="shared" si="169"/>
        <v>21.5</v>
      </c>
      <c r="G1813">
        <v>21.5</v>
      </c>
      <c r="H1813">
        <f t="shared" si="170"/>
        <v>4</v>
      </c>
      <c r="I1813">
        <v>4</v>
      </c>
      <c r="J1813" s="3">
        <f t="shared" si="171"/>
        <v>86</v>
      </c>
      <c r="K1813">
        <v>86</v>
      </c>
      <c r="L1813" t="str">
        <f t="shared" si="172"/>
        <v>Low</v>
      </c>
      <c r="M1813" t="s">
        <v>25</v>
      </c>
      <c r="N1813" t="s">
        <v>16</v>
      </c>
      <c r="O1813" s="1">
        <v>45157</v>
      </c>
      <c r="P1813" s="7" t="str">
        <f t="shared" si="173"/>
        <v>NO</v>
      </c>
      <c r="Q1813" t="b">
        <v>0</v>
      </c>
    </row>
    <row r="1814" spans="1:17" x14ac:dyDescent="0.3">
      <c r="A1814" t="s">
        <v>2054</v>
      </c>
      <c r="B1814" t="s">
        <v>27</v>
      </c>
      <c r="C1814" t="s">
        <v>19</v>
      </c>
      <c r="D1814" t="str">
        <f t="shared" si="168"/>
        <v>Item_15_MILK</v>
      </c>
      <c r="E1814" t="s">
        <v>344</v>
      </c>
      <c r="F1814" s="5">
        <f t="shared" si="169"/>
        <v>26</v>
      </c>
      <c r="G1814">
        <v>26</v>
      </c>
      <c r="H1814">
        <f t="shared" si="170"/>
        <v>8</v>
      </c>
      <c r="I1814">
        <v>8</v>
      </c>
      <c r="J1814" s="3">
        <f t="shared" si="171"/>
        <v>208</v>
      </c>
      <c r="K1814">
        <v>208</v>
      </c>
      <c r="L1814" t="str">
        <f t="shared" si="172"/>
        <v>Medium</v>
      </c>
      <c r="M1814" t="s">
        <v>48</v>
      </c>
      <c r="N1814" t="s">
        <v>16</v>
      </c>
      <c r="O1814" s="1">
        <v>45386</v>
      </c>
      <c r="P1814" s="7" t="str">
        <f t="shared" si="173"/>
        <v>NO</v>
      </c>
      <c r="Q1814" t="b">
        <v>0</v>
      </c>
    </row>
    <row r="1815" spans="1:17" x14ac:dyDescent="0.3">
      <c r="A1815" t="s">
        <v>2055</v>
      </c>
      <c r="B1815" t="s">
        <v>168</v>
      </c>
      <c r="C1815" t="s">
        <v>19</v>
      </c>
      <c r="D1815" t="str">
        <f t="shared" si="168"/>
        <v>Item_2_MILK</v>
      </c>
      <c r="E1815" t="s">
        <v>391</v>
      </c>
      <c r="F1815" s="5">
        <f t="shared" si="169"/>
        <v>6.5</v>
      </c>
      <c r="G1815">
        <v>6.5</v>
      </c>
      <c r="H1815">
        <f t="shared" si="170"/>
        <v>8</v>
      </c>
      <c r="I1815">
        <v>8</v>
      </c>
      <c r="J1815" s="3">
        <f t="shared" si="171"/>
        <v>52</v>
      </c>
      <c r="K1815">
        <v>52</v>
      </c>
      <c r="L1815" t="str">
        <f t="shared" si="172"/>
        <v>Low</v>
      </c>
      <c r="M1815" t="s">
        <v>48</v>
      </c>
      <c r="N1815" t="s">
        <v>38</v>
      </c>
      <c r="O1815" s="1">
        <v>44736</v>
      </c>
      <c r="P1815" s="7" t="str">
        <f t="shared" si="173"/>
        <v>NO</v>
      </c>
      <c r="Q1815" t="b">
        <v>0</v>
      </c>
    </row>
    <row r="1816" spans="1:17" x14ac:dyDescent="0.3">
      <c r="A1816" t="s">
        <v>2056</v>
      </c>
      <c r="B1816" t="s">
        <v>116</v>
      </c>
      <c r="C1816" t="s">
        <v>66</v>
      </c>
      <c r="D1816" t="str">
        <f t="shared" si="168"/>
        <v>Item_19_ELEC</v>
      </c>
      <c r="E1816" t="s">
        <v>322</v>
      </c>
      <c r="F1816" s="5">
        <f t="shared" si="169"/>
        <v>32</v>
      </c>
      <c r="G1816">
        <v>32</v>
      </c>
      <c r="H1816">
        <f t="shared" si="170"/>
        <v>9</v>
      </c>
      <c r="I1816">
        <v>9</v>
      </c>
      <c r="J1816" s="3">
        <f t="shared" si="171"/>
        <v>288</v>
      </c>
      <c r="K1816">
        <v>288</v>
      </c>
      <c r="L1816" t="str">
        <f t="shared" si="172"/>
        <v>Medium</v>
      </c>
      <c r="M1816" t="s">
        <v>48</v>
      </c>
      <c r="N1816" t="s">
        <v>38</v>
      </c>
      <c r="O1816" s="1">
        <v>45405</v>
      </c>
      <c r="P1816" s="7" t="str">
        <f t="shared" si="173"/>
        <v>YES</v>
      </c>
      <c r="Q1816" t="b">
        <v>1</v>
      </c>
    </row>
    <row r="1817" spans="1:17" x14ac:dyDescent="0.3">
      <c r="A1817" t="s">
        <v>2057</v>
      </c>
      <c r="B1817" t="s">
        <v>108</v>
      </c>
      <c r="C1817" t="s">
        <v>130</v>
      </c>
      <c r="D1817" t="str">
        <f t="shared" si="168"/>
        <v>Item_10_COMP</v>
      </c>
      <c r="E1817" t="s">
        <v>229</v>
      </c>
      <c r="F1817" s="5">
        <f t="shared" si="169"/>
        <v>18.5</v>
      </c>
      <c r="G1817">
        <v>18.5</v>
      </c>
      <c r="H1817">
        <f t="shared" si="170"/>
        <v>9</v>
      </c>
      <c r="I1817">
        <v>9</v>
      </c>
      <c r="J1817" s="3">
        <f t="shared" si="171"/>
        <v>166.5</v>
      </c>
      <c r="K1817">
        <v>166.5</v>
      </c>
      <c r="L1817" t="str">
        <f t="shared" si="172"/>
        <v>Medium</v>
      </c>
      <c r="M1817" t="s">
        <v>25</v>
      </c>
      <c r="N1817" t="s">
        <v>16</v>
      </c>
      <c r="O1817" s="1">
        <v>44845</v>
      </c>
      <c r="P1817" s="7" t="str">
        <f t="shared" si="173"/>
        <v>YES</v>
      </c>
      <c r="Q1817" t="b">
        <v>1</v>
      </c>
    </row>
    <row r="1818" spans="1:17" x14ac:dyDescent="0.3">
      <c r="A1818" t="s">
        <v>2058</v>
      </c>
      <c r="B1818" t="s">
        <v>18</v>
      </c>
      <c r="C1818" t="s">
        <v>23</v>
      </c>
      <c r="D1818" t="str">
        <f t="shared" si="168"/>
        <v>Item_6_BUTC</v>
      </c>
      <c r="E1818" t="s">
        <v>598</v>
      </c>
      <c r="F1818" s="5">
        <f t="shared" si="169"/>
        <v>12.5</v>
      </c>
      <c r="G1818">
        <v>12.5</v>
      </c>
      <c r="H1818">
        <f t="shared" si="170"/>
        <v>10</v>
      </c>
      <c r="I1818">
        <v>10</v>
      </c>
      <c r="J1818" s="3">
        <f t="shared" si="171"/>
        <v>125</v>
      </c>
      <c r="K1818">
        <v>125</v>
      </c>
      <c r="L1818" t="str">
        <f t="shared" si="172"/>
        <v>Low</v>
      </c>
      <c r="M1818" t="s">
        <v>25</v>
      </c>
      <c r="N1818" t="s">
        <v>16</v>
      </c>
      <c r="O1818" s="1">
        <v>44788</v>
      </c>
      <c r="P1818" s="9" t="str">
        <f t="shared" si="173"/>
        <v>N/A</v>
      </c>
    </row>
    <row r="1819" spans="1:17" x14ac:dyDescent="0.3">
      <c r="A1819" t="s">
        <v>2059</v>
      </c>
      <c r="B1819" t="s">
        <v>116</v>
      </c>
      <c r="C1819" t="s">
        <v>19</v>
      </c>
      <c r="D1819" t="str">
        <f t="shared" si="168"/>
        <v>Item_2_MILK</v>
      </c>
      <c r="E1819" t="s">
        <v>391</v>
      </c>
      <c r="F1819" s="5">
        <f t="shared" si="169"/>
        <v>6.5</v>
      </c>
      <c r="G1819">
        <v>6.5</v>
      </c>
      <c r="H1819">
        <f t="shared" si="170"/>
        <v>2</v>
      </c>
      <c r="I1819">
        <v>2</v>
      </c>
      <c r="J1819" s="3">
        <f t="shared" si="171"/>
        <v>13</v>
      </c>
      <c r="K1819">
        <v>13</v>
      </c>
      <c r="L1819" t="str">
        <f t="shared" si="172"/>
        <v>Low</v>
      </c>
      <c r="M1819" t="s">
        <v>25</v>
      </c>
      <c r="N1819" t="s">
        <v>38</v>
      </c>
      <c r="O1819" s="1">
        <v>44910</v>
      </c>
      <c r="P1819" s="7" t="str">
        <f t="shared" si="173"/>
        <v>YES</v>
      </c>
      <c r="Q1819" t="b">
        <v>1</v>
      </c>
    </row>
    <row r="1820" spans="1:17" x14ac:dyDescent="0.3">
      <c r="A1820" t="s">
        <v>2060</v>
      </c>
      <c r="B1820" t="s">
        <v>22</v>
      </c>
      <c r="C1820" t="s">
        <v>66</v>
      </c>
      <c r="D1820" t="str">
        <f t="shared" si="168"/>
        <v>Item_12_ELEC</v>
      </c>
      <c r="E1820" t="s">
        <v>367</v>
      </c>
      <c r="F1820" s="5">
        <f t="shared" si="169"/>
        <v>21.5</v>
      </c>
      <c r="G1820">
        <v>21.5</v>
      </c>
      <c r="H1820">
        <f t="shared" si="170"/>
        <v>6</v>
      </c>
      <c r="I1820">
        <v>6</v>
      </c>
      <c r="J1820" s="3">
        <f t="shared" si="171"/>
        <v>129</v>
      </c>
      <c r="K1820">
        <v>129</v>
      </c>
      <c r="L1820" t="str">
        <f t="shared" si="172"/>
        <v>Low</v>
      </c>
      <c r="M1820" t="s">
        <v>48</v>
      </c>
      <c r="N1820" t="s">
        <v>16</v>
      </c>
      <c r="O1820" s="1">
        <v>45055</v>
      </c>
      <c r="P1820" s="9" t="str">
        <f t="shared" si="173"/>
        <v>N/A</v>
      </c>
    </row>
    <row r="1821" spans="1:17" x14ac:dyDescent="0.3">
      <c r="A1821" t="s">
        <v>2061</v>
      </c>
      <c r="B1821" t="s">
        <v>18</v>
      </c>
      <c r="C1821" t="s">
        <v>23</v>
      </c>
      <c r="D1821" t="str">
        <f t="shared" si="168"/>
        <v>Item_20_BUTC</v>
      </c>
      <c r="E1821" t="s">
        <v>85</v>
      </c>
      <c r="F1821" s="5">
        <f t="shared" si="169"/>
        <v>33.5</v>
      </c>
      <c r="G1821">
        <v>33.5</v>
      </c>
      <c r="H1821">
        <f t="shared" si="170"/>
        <v>5</v>
      </c>
      <c r="I1821">
        <v>5</v>
      </c>
      <c r="J1821" s="3">
        <f t="shared" si="171"/>
        <v>167.5</v>
      </c>
      <c r="K1821">
        <v>167.5</v>
      </c>
      <c r="L1821" t="str">
        <f t="shared" si="172"/>
        <v>Medium</v>
      </c>
      <c r="M1821" t="s">
        <v>25</v>
      </c>
      <c r="N1821" t="s">
        <v>16</v>
      </c>
      <c r="O1821" s="1">
        <v>44595</v>
      </c>
      <c r="P1821" s="9" t="str">
        <f t="shared" si="173"/>
        <v>N/A</v>
      </c>
    </row>
    <row r="1822" spans="1:17" x14ac:dyDescent="0.3">
      <c r="A1822" t="s">
        <v>2062</v>
      </c>
      <c r="B1822" t="s">
        <v>40</v>
      </c>
      <c r="C1822" t="s">
        <v>32</v>
      </c>
      <c r="D1822" t="str">
        <f t="shared" si="168"/>
        <v>Item_18_FOOD</v>
      </c>
      <c r="E1822" t="s">
        <v>170</v>
      </c>
      <c r="F1822" s="5">
        <f t="shared" si="169"/>
        <v>30.5</v>
      </c>
      <c r="G1822">
        <v>30.5</v>
      </c>
      <c r="H1822">
        <f t="shared" si="170"/>
        <v>1</v>
      </c>
      <c r="I1822">
        <v>1</v>
      </c>
      <c r="J1822" s="3">
        <f t="shared" si="171"/>
        <v>30.5</v>
      </c>
      <c r="K1822">
        <v>30.5</v>
      </c>
      <c r="L1822" t="str">
        <f t="shared" si="172"/>
        <v>Low</v>
      </c>
      <c r="M1822" t="s">
        <v>25</v>
      </c>
      <c r="N1822" t="s">
        <v>16</v>
      </c>
      <c r="O1822" s="1">
        <v>45153</v>
      </c>
      <c r="P1822" s="7" t="str">
        <f t="shared" si="173"/>
        <v>NO</v>
      </c>
      <c r="Q1822" t="b">
        <v>0</v>
      </c>
    </row>
    <row r="1823" spans="1:17" x14ac:dyDescent="0.3">
      <c r="A1823" t="s">
        <v>2063</v>
      </c>
      <c r="B1823" t="s">
        <v>123</v>
      </c>
      <c r="C1823" t="s">
        <v>28</v>
      </c>
      <c r="D1823" t="str">
        <f t="shared" si="168"/>
        <v>Item_22_BEVE</v>
      </c>
      <c r="E1823" t="s">
        <v>117</v>
      </c>
      <c r="F1823" s="5">
        <f t="shared" si="169"/>
        <v>36.5</v>
      </c>
      <c r="G1823">
        <v>36.5</v>
      </c>
      <c r="H1823">
        <f t="shared" si="170"/>
        <v>4</v>
      </c>
      <c r="I1823">
        <v>4</v>
      </c>
      <c r="J1823" s="3">
        <f t="shared" si="171"/>
        <v>146</v>
      </c>
      <c r="K1823">
        <v>146</v>
      </c>
      <c r="L1823" t="str">
        <f t="shared" si="172"/>
        <v>Low</v>
      </c>
      <c r="M1823" t="s">
        <v>25</v>
      </c>
      <c r="N1823" t="s">
        <v>16</v>
      </c>
      <c r="O1823" s="1">
        <v>45155</v>
      </c>
      <c r="P1823" s="7" t="str">
        <f t="shared" si="173"/>
        <v>NO</v>
      </c>
      <c r="Q1823" t="b">
        <v>0</v>
      </c>
    </row>
    <row r="1824" spans="1:17" x14ac:dyDescent="0.3">
      <c r="A1824" t="s">
        <v>2064</v>
      </c>
      <c r="B1824" t="s">
        <v>113</v>
      </c>
      <c r="C1824" t="s">
        <v>23</v>
      </c>
      <c r="D1824" t="str">
        <f t="shared" si="168"/>
        <v>Item_3_BUTC</v>
      </c>
      <c r="E1824" t="s">
        <v>50</v>
      </c>
      <c r="F1824" s="5">
        <f t="shared" si="169"/>
        <v>8</v>
      </c>
      <c r="G1824">
        <v>8</v>
      </c>
      <c r="H1824">
        <f t="shared" si="170"/>
        <v>6</v>
      </c>
      <c r="I1824">
        <v>6</v>
      </c>
      <c r="J1824" s="3">
        <f t="shared" si="171"/>
        <v>48</v>
      </c>
      <c r="K1824">
        <v>48</v>
      </c>
      <c r="L1824" t="str">
        <f t="shared" si="172"/>
        <v>Low</v>
      </c>
      <c r="M1824" t="s">
        <v>48</v>
      </c>
      <c r="N1824" t="s">
        <v>16</v>
      </c>
      <c r="O1824" s="1">
        <v>45536</v>
      </c>
      <c r="P1824" s="9" t="str">
        <f t="shared" si="173"/>
        <v>N/A</v>
      </c>
    </row>
    <row r="1825" spans="1:17" x14ac:dyDescent="0.3">
      <c r="A1825" t="s">
        <v>2065</v>
      </c>
      <c r="B1825" t="s">
        <v>100</v>
      </c>
      <c r="C1825" t="s">
        <v>23</v>
      </c>
      <c r="D1825" t="str">
        <f t="shared" si="168"/>
        <v>Item_20_BUTC</v>
      </c>
      <c r="E1825" t="s">
        <v>85</v>
      </c>
      <c r="F1825" s="5">
        <f t="shared" si="169"/>
        <v>33.5</v>
      </c>
      <c r="G1825">
        <v>33.5</v>
      </c>
      <c r="H1825">
        <f t="shared" si="170"/>
        <v>7</v>
      </c>
      <c r="I1825">
        <v>7</v>
      </c>
      <c r="J1825" s="3">
        <f t="shared" si="171"/>
        <v>234.5</v>
      </c>
      <c r="K1825">
        <v>234.5</v>
      </c>
      <c r="L1825" t="str">
        <f t="shared" si="172"/>
        <v>Medium</v>
      </c>
      <c r="M1825" t="s">
        <v>25</v>
      </c>
      <c r="N1825" t="s">
        <v>38</v>
      </c>
      <c r="O1825" s="1">
        <v>45668</v>
      </c>
      <c r="P1825" s="9" t="str">
        <f t="shared" si="173"/>
        <v>N/A</v>
      </c>
    </row>
    <row r="1826" spans="1:17" x14ac:dyDescent="0.3">
      <c r="A1826" t="s">
        <v>2066</v>
      </c>
      <c r="B1826" t="s">
        <v>116</v>
      </c>
      <c r="C1826" t="s">
        <v>32</v>
      </c>
      <c r="D1826" t="str">
        <f t="shared" si="168"/>
        <v>Item_3_FOOD</v>
      </c>
      <c r="E1826" t="s">
        <v>126</v>
      </c>
      <c r="F1826" s="5">
        <f t="shared" si="169"/>
        <v>8</v>
      </c>
      <c r="G1826">
        <v>8</v>
      </c>
      <c r="H1826">
        <f t="shared" si="170"/>
        <v>2</v>
      </c>
      <c r="I1826">
        <v>2</v>
      </c>
      <c r="J1826" s="3">
        <f t="shared" si="171"/>
        <v>16</v>
      </c>
      <c r="K1826">
        <v>16</v>
      </c>
      <c r="L1826" t="str">
        <f t="shared" si="172"/>
        <v>Low</v>
      </c>
      <c r="M1826" t="s">
        <v>25</v>
      </c>
      <c r="N1826" t="s">
        <v>38</v>
      </c>
      <c r="O1826" s="1">
        <v>44728</v>
      </c>
      <c r="P1826" s="7" t="str">
        <f t="shared" si="173"/>
        <v>YES</v>
      </c>
      <c r="Q1826" t="b">
        <v>1</v>
      </c>
    </row>
    <row r="1827" spans="1:17" x14ac:dyDescent="0.3">
      <c r="A1827" t="s">
        <v>2067</v>
      </c>
      <c r="B1827" t="s">
        <v>77</v>
      </c>
      <c r="C1827" t="s">
        <v>28</v>
      </c>
      <c r="D1827" t="str">
        <f t="shared" si="168"/>
        <v>Item_19_BEVE</v>
      </c>
      <c r="E1827" t="s">
        <v>256</v>
      </c>
      <c r="F1827" s="5">
        <f t="shared" si="169"/>
        <v>32</v>
      </c>
      <c r="G1827">
        <v>32</v>
      </c>
      <c r="H1827">
        <f t="shared" si="170"/>
        <v>8</v>
      </c>
      <c r="I1827">
        <v>8</v>
      </c>
      <c r="J1827" s="3">
        <f t="shared" si="171"/>
        <v>256</v>
      </c>
      <c r="K1827">
        <v>256</v>
      </c>
      <c r="L1827" t="str">
        <f t="shared" si="172"/>
        <v>Medium</v>
      </c>
      <c r="M1827" t="s">
        <v>48</v>
      </c>
      <c r="N1827" t="s">
        <v>38</v>
      </c>
      <c r="O1827" s="1">
        <v>45502</v>
      </c>
      <c r="P1827" s="7" t="str">
        <f t="shared" si="173"/>
        <v>YES</v>
      </c>
      <c r="Q1827" t="b">
        <v>1</v>
      </c>
    </row>
    <row r="1828" spans="1:17" x14ac:dyDescent="0.3">
      <c r="A1828" t="s">
        <v>2068</v>
      </c>
      <c r="B1828" t="s">
        <v>168</v>
      </c>
      <c r="C1828" t="s">
        <v>23</v>
      </c>
      <c r="D1828" t="str">
        <f t="shared" si="168"/>
        <v>Item_25_BUTC</v>
      </c>
      <c r="E1828" t="s">
        <v>383</v>
      </c>
      <c r="F1828" s="5">
        <f t="shared" si="169"/>
        <v>41</v>
      </c>
      <c r="G1828">
        <v>41</v>
      </c>
      <c r="H1828">
        <f t="shared" si="170"/>
        <v>9</v>
      </c>
      <c r="I1828">
        <v>9</v>
      </c>
      <c r="J1828" s="3">
        <f t="shared" si="171"/>
        <v>369</v>
      </c>
      <c r="K1828">
        <v>369</v>
      </c>
      <c r="L1828" t="str">
        <f t="shared" si="172"/>
        <v>High</v>
      </c>
      <c r="M1828" t="s">
        <v>48</v>
      </c>
      <c r="N1828" t="s">
        <v>38</v>
      </c>
      <c r="O1828" s="1">
        <v>44766</v>
      </c>
      <c r="P1828" s="9" t="str">
        <f t="shared" si="173"/>
        <v>N/A</v>
      </c>
    </row>
    <row r="1829" spans="1:17" x14ac:dyDescent="0.3">
      <c r="A1829" t="s">
        <v>2069</v>
      </c>
      <c r="B1829" t="s">
        <v>98</v>
      </c>
      <c r="C1829" t="s">
        <v>32</v>
      </c>
      <c r="D1829" t="str">
        <f t="shared" si="168"/>
        <v>Item_1_FOOD</v>
      </c>
      <c r="E1829" t="s">
        <v>37</v>
      </c>
      <c r="F1829" s="5">
        <f t="shared" si="169"/>
        <v>5</v>
      </c>
      <c r="G1829">
        <v>5</v>
      </c>
      <c r="H1829">
        <f t="shared" si="170"/>
        <v>2</v>
      </c>
      <c r="I1829">
        <v>2</v>
      </c>
      <c r="J1829" s="3">
        <f t="shared" si="171"/>
        <v>10</v>
      </c>
      <c r="K1829">
        <v>10</v>
      </c>
      <c r="L1829" t="str">
        <f t="shared" si="172"/>
        <v>Low</v>
      </c>
      <c r="M1829" t="s">
        <v>25</v>
      </c>
      <c r="N1829" t="s">
        <v>16</v>
      </c>
      <c r="O1829" s="1">
        <v>44928</v>
      </c>
      <c r="P1829" s="7" t="str">
        <f t="shared" si="173"/>
        <v>YES</v>
      </c>
      <c r="Q1829" t="b">
        <v>1</v>
      </c>
    </row>
    <row r="1830" spans="1:17" x14ac:dyDescent="0.3">
      <c r="A1830" t="s">
        <v>2070</v>
      </c>
      <c r="B1830" t="s">
        <v>43</v>
      </c>
      <c r="C1830" t="s">
        <v>13</v>
      </c>
      <c r="D1830" t="str">
        <f t="shared" si="168"/>
        <v>Item_24_PATI</v>
      </c>
      <c r="E1830" t="s">
        <v>56</v>
      </c>
      <c r="F1830" s="5">
        <f t="shared" si="169"/>
        <v>39.5</v>
      </c>
      <c r="G1830">
        <v>39.5</v>
      </c>
      <c r="H1830">
        <f t="shared" si="170"/>
        <v>4</v>
      </c>
      <c r="I1830">
        <v>4</v>
      </c>
      <c r="J1830" s="3">
        <f t="shared" si="171"/>
        <v>158</v>
      </c>
      <c r="K1830">
        <v>158</v>
      </c>
      <c r="L1830" t="str">
        <f t="shared" si="172"/>
        <v>Medium</v>
      </c>
      <c r="M1830" t="s">
        <v>25</v>
      </c>
      <c r="N1830" t="s">
        <v>16</v>
      </c>
      <c r="O1830" s="1">
        <v>45512</v>
      </c>
      <c r="P1830" s="7" t="str">
        <f t="shared" si="173"/>
        <v>YES</v>
      </c>
      <c r="Q1830" t="b">
        <v>1</v>
      </c>
    </row>
    <row r="1831" spans="1:17" x14ac:dyDescent="0.3">
      <c r="A1831" t="s">
        <v>2071</v>
      </c>
      <c r="B1831" t="s">
        <v>69</v>
      </c>
      <c r="C1831" t="s">
        <v>13</v>
      </c>
      <c r="D1831" t="str">
        <f t="shared" si="168"/>
        <v>Item_9_PATI</v>
      </c>
      <c r="E1831" t="s">
        <v>509</v>
      </c>
      <c r="F1831" s="5">
        <f t="shared" si="169"/>
        <v>17</v>
      </c>
      <c r="G1831">
        <v>17</v>
      </c>
      <c r="H1831">
        <f t="shared" si="170"/>
        <v>3</v>
      </c>
      <c r="I1831">
        <v>3</v>
      </c>
      <c r="J1831" s="3">
        <f t="shared" si="171"/>
        <v>51</v>
      </c>
      <c r="K1831">
        <v>51</v>
      </c>
      <c r="L1831" t="str">
        <f t="shared" si="172"/>
        <v>Low</v>
      </c>
      <c r="M1831" t="s">
        <v>15</v>
      </c>
      <c r="N1831" t="s">
        <v>38</v>
      </c>
      <c r="O1831" s="1">
        <v>44781</v>
      </c>
      <c r="P1831" s="9" t="str">
        <f t="shared" si="173"/>
        <v>N/A</v>
      </c>
    </row>
    <row r="1832" spans="1:17" x14ac:dyDescent="0.3">
      <c r="A1832" t="s">
        <v>2072</v>
      </c>
      <c r="B1832" t="s">
        <v>46</v>
      </c>
      <c r="C1832" t="s">
        <v>130</v>
      </c>
      <c r="D1832" t="str">
        <f t="shared" si="168"/>
        <v>Item_11_COMP</v>
      </c>
      <c r="E1832" t="s">
        <v>335</v>
      </c>
      <c r="F1832" s="5">
        <f t="shared" si="169"/>
        <v>20</v>
      </c>
      <c r="G1832">
        <v>20</v>
      </c>
      <c r="H1832">
        <f t="shared" si="170"/>
        <v>2</v>
      </c>
      <c r="I1832">
        <v>2</v>
      </c>
      <c r="J1832" s="3">
        <f t="shared" si="171"/>
        <v>40</v>
      </c>
      <c r="K1832">
        <v>40</v>
      </c>
      <c r="L1832" t="str">
        <f t="shared" si="172"/>
        <v>Low</v>
      </c>
      <c r="M1832" t="s">
        <v>15</v>
      </c>
      <c r="N1832" t="s">
        <v>16</v>
      </c>
      <c r="O1832" s="1">
        <v>45607</v>
      </c>
      <c r="P1832" s="7" t="str">
        <f t="shared" si="173"/>
        <v>YES</v>
      </c>
      <c r="Q1832" t="b">
        <v>1</v>
      </c>
    </row>
    <row r="1833" spans="1:17" x14ac:dyDescent="0.3">
      <c r="A1833" t="s">
        <v>2073</v>
      </c>
      <c r="B1833" t="s">
        <v>40</v>
      </c>
      <c r="C1833" t="s">
        <v>28</v>
      </c>
      <c r="D1833" t="str">
        <f t="shared" si="168"/>
        <v>Item_8_BEVE</v>
      </c>
      <c r="E1833" t="s">
        <v>124</v>
      </c>
      <c r="F1833" s="5">
        <f t="shared" si="169"/>
        <v>15.5</v>
      </c>
      <c r="G1833">
        <v>15.5</v>
      </c>
      <c r="H1833">
        <f t="shared" si="170"/>
        <v>9</v>
      </c>
      <c r="I1833">
        <v>9</v>
      </c>
      <c r="J1833" s="3">
        <f t="shared" si="171"/>
        <v>139.5</v>
      </c>
      <c r="K1833">
        <v>139.5</v>
      </c>
      <c r="L1833" t="str">
        <f t="shared" si="172"/>
        <v>Low</v>
      </c>
      <c r="M1833" t="s">
        <v>15</v>
      </c>
      <c r="N1833" t="s">
        <v>16</v>
      </c>
      <c r="O1833" s="1">
        <v>45266</v>
      </c>
      <c r="P1833" s="7" t="str">
        <f t="shared" si="173"/>
        <v>YES</v>
      </c>
      <c r="Q1833" t="b">
        <v>1</v>
      </c>
    </row>
    <row r="1834" spans="1:17" x14ac:dyDescent="0.3">
      <c r="A1834" t="s">
        <v>2074</v>
      </c>
      <c r="B1834" t="s">
        <v>36</v>
      </c>
      <c r="C1834" t="s">
        <v>130</v>
      </c>
      <c r="D1834" t="str">
        <f t="shared" si="168"/>
        <v>Item_22_COMP</v>
      </c>
      <c r="E1834" t="s">
        <v>158</v>
      </c>
      <c r="F1834" s="5">
        <f t="shared" si="169"/>
        <v>36.5</v>
      </c>
      <c r="G1834">
        <v>36.5</v>
      </c>
      <c r="H1834">
        <f t="shared" si="170"/>
        <v>7</v>
      </c>
      <c r="I1834">
        <v>7</v>
      </c>
      <c r="J1834" s="3">
        <f t="shared" si="171"/>
        <v>255.5</v>
      </c>
      <c r="K1834">
        <v>255.5</v>
      </c>
      <c r="L1834" t="str">
        <f t="shared" si="172"/>
        <v>Medium</v>
      </c>
      <c r="M1834" t="s">
        <v>48</v>
      </c>
      <c r="N1834" t="s">
        <v>16</v>
      </c>
      <c r="O1834" s="1">
        <v>45147</v>
      </c>
      <c r="P1834" s="7" t="str">
        <f t="shared" si="173"/>
        <v>NO</v>
      </c>
      <c r="Q1834" t="b">
        <v>0</v>
      </c>
    </row>
    <row r="1835" spans="1:17" x14ac:dyDescent="0.3">
      <c r="A1835" t="s">
        <v>2075</v>
      </c>
      <c r="B1835" t="s">
        <v>113</v>
      </c>
      <c r="C1835" t="s">
        <v>41</v>
      </c>
      <c r="D1835" t="str">
        <f t="shared" si="168"/>
        <v>Item_25_FURN</v>
      </c>
      <c r="E1835" t="s">
        <v>87</v>
      </c>
      <c r="F1835" s="5">
        <f t="shared" si="169"/>
        <v>41</v>
      </c>
      <c r="G1835">
        <v>41</v>
      </c>
      <c r="H1835">
        <f t="shared" si="170"/>
        <v>1</v>
      </c>
      <c r="I1835">
        <v>1</v>
      </c>
      <c r="J1835" s="3">
        <f t="shared" si="171"/>
        <v>41</v>
      </c>
      <c r="K1835">
        <v>41</v>
      </c>
      <c r="L1835" t="str">
        <f t="shared" si="172"/>
        <v>Low</v>
      </c>
      <c r="M1835" t="s">
        <v>25</v>
      </c>
      <c r="N1835" t="s">
        <v>16</v>
      </c>
      <c r="O1835" s="1">
        <v>44640</v>
      </c>
      <c r="P1835" s="7" t="str">
        <f t="shared" si="173"/>
        <v>YES</v>
      </c>
      <c r="Q1835" t="b">
        <v>1</v>
      </c>
    </row>
    <row r="1836" spans="1:17" x14ac:dyDescent="0.3">
      <c r="A1836" t="s">
        <v>2076</v>
      </c>
      <c r="B1836" t="s">
        <v>80</v>
      </c>
      <c r="C1836" t="s">
        <v>19</v>
      </c>
      <c r="D1836" t="str">
        <f t="shared" si="168"/>
        <v>Item_5_MILK</v>
      </c>
      <c r="E1836" t="s">
        <v>972</v>
      </c>
      <c r="F1836" s="5">
        <f t="shared" si="169"/>
        <v>11</v>
      </c>
      <c r="G1836">
        <v>11</v>
      </c>
      <c r="H1836">
        <f t="shared" si="170"/>
        <v>3</v>
      </c>
      <c r="I1836">
        <v>3</v>
      </c>
      <c r="J1836" s="3">
        <f t="shared" si="171"/>
        <v>33</v>
      </c>
      <c r="K1836">
        <v>33</v>
      </c>
      <c r="L1836" t="str">
        <f t="shared" si="172"/>
        <v>Low</v>
      </c>
      <c r="M1836" t="s">
        <v>25</v>
      </c>
      <c r="N1836" t="s">
        <v>38</v>
      </c>
      <c r="O1836" s="1">
        <v>45041</v>
      </c>
      <c r="P1836" s="9" t="str">
        <f t="shared" si="173"/>
        <v>N/A</v>
      </c>
    </row>
    <row r="1837" spans="1:17" x14ac:dyDescent="0.3">
      <c r="A1837" t="s">
        <v>2077</v>
      </c>
      <c r="B1837" t="s">
        <v>84</v>
      </c>
      <c r="C1837" t="s">
        <v>41</v>
      </c>
      <c r="D1837" t="str">
        <f t="shared" si="168"/>
        <v>Item_24_FURN</v>
      </c>
      <c r="E1837" t="s">
        <v>199</v>
      </c>
      <c r="F1837" s="5">
        <f t="shared" si="169"/>
        <v>39.5</v>
      </c>
      <c r="G1837">
        <v>39.5</v>
      </c>
      <c r="H1837">
        <f t="shared" si="170"/>
        <v>6</v>
      </c>
      <c r="I1837">
        <v>6</v>
      </c>
      <c r="J1837" s="3">
        <f t="shared" si="171"/>
        <v>237</v>
      </c>
      <c r="K1837">
        <v>237</v>
      </c>
      <c r="L1837" t="str">
        <f t="shared" si="172"/>
        <v>Medium</v>
      </c>
      <c r="M1837" t="s">
        <v>48</v>
      </c>
      <c r="N1837" t="s">
        <v>16</v>
      </c>
      <c r="O1837" s="1">
        <v>45053</v>
      </c>
      <c r="P1837" s="9" t="str">
        <f t="shared" si="173"/>
        <v>N/A</v>
      </c>
    </row>
    <row r="1838" spans="1:17" x14ac:dyDescent="0.3">
      <c r="A1838" t="s">
        <v>2078</v>
      </c>
      <c r="B1838" t="s">
        <v>89</v>
      </c>
      <c r="C1838" t="s">
        <v>32</v>
      </c>
      <c r="D1838" t="str">
        <f t="shared" si="168"/>
        <v>Item_11_FOOD</v>
      </c>
      <c r="E1838" t="s">
        <v>94</v>
      </c>
      <c r="F1838" s="5">
        <f t="shared" si="169"/>
        <v>20</v>
      </c>
      <c r="G1838">
        <v>20</v>
      </c>
      <c r="H1838">
        <f t="shared" si="170"/>
        <v>6</v>
      </c>
      <c r="I1838">
        <v>6</v>
      </c>
      <c r="J1838" s="3">
        <f t="shared" si="171"/>
        <v>120</v>
      </c>
      <c r="K1838">
        <v>120</v>
      </c>
      <c r="L1838" t="str">
        <f t="shared" si="172"/>
        <v>Low</v>
      </c>
      <c r="M1838" t="s">
        <v>25</v>
      </c>
      <c r="N1838" t="s">
        <v>38</v>
      </c>
      <c r="O1838" s="1">
        <v>44754</v>
      </c>
      <c r="P1838" s="7" t="str">
        <f t="shared" si="173"/>
        <v>NO</v>
      </c>
      <c r="Q1838" t="b">
        <v>0</v>
      </c>
    </row>
    <row r="1839" spans="1:17" x14ac:dyDescent="0.3">
      <c r="A1839" t="s">
        <v>2079</v>
      </c>
      <c r="B1839" t="s">
        <v>74</v>
      </c>
      <c r="C1839" t="s">
        <v>32</v>
      </c>
      <c r="D1839" t="str">
        <f t="shared" si="168"/>
        <v>Item_4_FOOD</v>
      </c>
      <c r="E1839" t="s">
        <v>203</v>
      </c>
      <c r="F1839" s="5">
        <f t="shared" si="169"/>
        <v>9.5</v>
      </c>
      <c r="G1839">
        <v>9.5</v>
      </c>
      <c r="H1839">
        <f t="shared" si="170"/>
        <v>6</v>
      </c>
      <c r="I1839">
        <v>6</v>
      </c>
      <c r="J1839" s="3">
        <f t="shared" si="171"/>
        <v>57</v>
      </c>
      <c r="K1839">
        <v>57</v>
      </c>
      <c r="L1839" t="str">
        <f t="shared" si="172"/>
        <v>Low</v>
      </c>
      <c r="M1839" t="s">
        <v>25</v>
      </c>
      <c r="N1839" t="s">
        <v>38</v>
      </c>
      <c r="O1839" s="1">
        <v>45100</v>
      </c>
      <c r="P1839" s="7" t="str">
        <f t="shared" si="173"/>
        <v>NO</v>
      </c>
      <c r="Q1839" t="b">
        <v>0</v>
      </c>
    </row>
    <row r="1840" spans="1:17" x14ac:dyDescent="0.3">
      <c r="A1840" t="s">
        <v>2080</v>
      </c>
      <c r="B1840" t="s">
        <v>18</v>
      </c>
      <c r="C1840" t="s">
        <v>28</v>
      </c>
      <c r="D1840" t="str">
        <f t="shared" si="168"/>
        <v>Item_22_BEVE</v>
      </c>
      <c r="E1840" t="s">
        <v>117</v>
      </c>
      <c r="F1840" s="5">
        <f t="shared" si="169"/>
        <v>36.5</v>
      </c>
      <c r="G1840">
        <v>36.5</v>
      </c>
      <c r="H1840">
        <f t="shared" si="170"/>
        <v>4</v>
      </c>
      <c r="I1840">
        <v>4</v>
      </c>
      <c r="J1840" s="3">
        <f t="shared" si="171"/>
        <v>146</v>
      </c>
      <c r="K1840">
        <v>146</v>
      </c>
      <c r="L1840" t="str">
        <f t="shared" si="172"/>
        <v>Low</v>
      </c>
      <c r="M1840" t="s">
        <v>15</v>
      </c>
      <c r="N1840" t="s">
        <v>16</v>
      </c>
      <c r="O1840" s="1">
        <v>45520</v>
      </c>
      <c r="P1840" s="9" t="str">
        <f t="shared" si="173"/>
        <v>N/A</v>
      </c>
    </row>
    <row r="1841" spans="1:17" x14ac:dyDescent="0.3">
      <c r="A1841" t="s">
        <v>2081</v>
      </c>
      <c r="B1841" t="s">
        <v>55</v>
      </c>
      <c r="C1841" t="s">
        <v>23</v>
      </c>
      <c r="D1841" t="str">
        <f t="shared" si="168"/>
        <v>Item_22_BUTC</v>
      </c>
      <c r="E1841" t="s">
        <v>47</v>
      </c>
      <c r="F1841" s="5">
        <f t="shared" si="169"/>
        <v>36.5</v>
      </c>
      <c r="G1841">
        <v>36.5</v>
      </c>
      <c r="H1841">
        <f t="shared" si="170"/>
        <v>5</v>
      </c>
      <c r="I1841">
        <v>5</v>
      </c>
      <c r="J1841" s="3">
        <f t="shared" si="171"/>
        <v>182.5</v>
      </c>
      <c r="K1841">
        <v>182.5</v>
      </c>
      <c r="L1841" t="str">
        <f t="shared" si="172"/>
        <v>Medium</v>
      </c>
      <c r="M1841" t="s">
        <v>48</v>
      </c>
      <c r="N1841" t="s">
        <v>38</v>
      </c>
      <c r="O1841" s="1">
        <v>44750</v>
      </c>
      <c r="P1841" s="9" t="str">
        <f t="shared" si="173"/>
        <v>N/A</v>
      </c>
    </row>
    <row r="1842" spans="1:17" x14ac:dyDescent="0.3">
      <c r="A1842" t="s">
        <v>2082</v>
      </c>
      <c r="B1842" t="s">
        <v>31</v>
      </c>
      <c r="C1842" t="s">
        <v>13</v>
      </c>
      <c r="D1842" t="str">
        <f t="shared" si="168"/>
        <v>Item_25_PATI</v>
      </c>
      <c r="E1842" t="s">
        <v>193</v>
      </c>
      <c r="F1842" s="5">
        <f t="shared" si="169"/>
        <v>41</v>
      </c>
      <c r="G1842">
        <v>41</v>
      </c>
      <c r="H1842">
        <f t="shared" si="170"/>
        <v>4</v>
      </c>
      <c r="I1842">
        <v>4</v>
      </c>
      <c r="J1842" s="3">
        <f t="shared" si="171"/>
        <v>164</v>
      </c>
      <c r="K1842">
        <v>164</v>
      </c>
      <c r="L1842" t="str">
        <f t="shared" si="172"/>
        <v>Medium</v>
      </c>
      <c r="M1842" t="s">
        <v>15</v>
      </c>
      <c r="N1842" t="s">
        <v>38</v>
      </c>
      <c r="O1842" s="1">
        <v>44736</v>
      </c>
      <c r="P1842" s="7" t="str">
        <f t="shared" si="173"/>
        <v>YES</v>
      </c>
      <c r="Q1842" t="b">
        <v>1</v>
      </c>
    </row>
    <row r="1843" spans="1:17" x14ac:dyDescent="0.3">
      <c r="A1843" t="s">
        <v>2083</v>
      </c>
      <c r="B1843" t="s">
        <v>113</v>
      </c>
      <c r="C1843" t="s">
        <v>19</v>
      </c>
      <c r="D1843" t="str">
        <f t="shared" si="168"/>
        <v>Item_19_MILK</v>
      </c>
      <c r="E1843" t="s">
        <v>142</v>
      </c>
      <c r="F1843" s="5">
        <f t="shared" si="169"/>
        <v>32</v>
      </c>
      <c r="G1843">
        <v>32</v>
      </c>
      <c r="H1843">
        <f t="shared" si="170"/>
        <v>6</v>
      </c>
      <c r="I1843">
        <v>6</v>
      </c>
      <c r="J1843" s="3">
        <f t="shared" si="171"/>
        <v>192</v>
      </c>
      <c r="K1843">
        <v>192</v>
      </c>
      <c r="L1843" t="str">
        <f t="shared" si="172"/>
        <v>Medium</v>
      </c>
      <c r="M1843" t="s">
        <v>25</v>
      </c>
      <c r="N1843" t="s">
        <v>38</v>
      </c>
      <c r="O1843" s="1">
        <v>45665</v>
      </c>
      <c r="P1843" s="7" t="str">
        <f t="shared" si="173"/>
        <v>NO</v>
      </c>
      <c r="Q1843" t="b">
        <v>0</v>
      </c>
    </row>
    <row r="1844" spans="1:17" x14ac:dyDescent="0.3">
      <c r="A1844" t="s">
        <v>2084</v>
      </c>
      <c r="B1844" t="s">
        <v>74</v>
      </c>
      <c r="C1844" t="s">
        <v>13</v>
      </c>
      <c r="D1844" t="str">
        <f t="shared" si="168"/>
        <v>Item_23_PATI</v>
      </c>
      <c r="E1844" t="s">
        <v>796</v>
      </c>
      <c r="F1844" s="5">
        <f t="shared" si="169"/>
        <v>38</v>
      </c>
      <c r="G1844">
        <v>38</v>
      </c>
      <c r="H1844">
        <f t="shared" si="170"/>
        <v>1</v>
      </c>
      <c r="I1844">
        <v>1</v>
      </c>
      <c r="J1844" s="3">
        <f t="shared" si="171"/>
        <v>38</v>
      </c>
      <c r="K1844">
        <v>38</v>
      </c>
      <c r="L1844" t="str">
        <f t="shared" si="172"/>
        <v>Low</v>
      </c>
      <c r="M1844" t="s">
        <v>25</v>
      </c>
      <c r="N1844" t="s">
        <v>38</v>
      </c>
      <c r="O1844" s="1">
        <v>44739</v>
      </c>
      <c r="P1844" s="7" t="str">
        <f t="shared" si="173"/>
        <v>YES</v>
      </c>
      <c r="Q1844" t="b">
        <v>1</v>
      </c>
    </row>
    <row r="1845" spans="1:17" x14ac:dyDescent="0.3">
      <c r="A1845" t="s">
        <v>2085</v>
      </c>
      <c r="B1845" t="s">
        <v>40</v>
      </c>
      <c r="C1845" t="s">
        <v>130</v>
      </c>
      <c r="D1845" t="str">
        <f t="shared" si="168"/>
        <v>Item_19_COMP</v>
      </c>
      <c r="E1845" t="s">
        <v>361</v>
      </c>
      <c r="F1845" s="5">
        <f t="shared" si="169"/>
        <v>32</v>
      </c>
      <c r="G1845">
        <v>32</v>
      </c>
      <c r="H1845">
        <f t="shared" si="170"/>
        <v>5</v>
      </c>
      <c r="I1845">
        <v>5</v>
      </c>
      <c r="J1845" s="3">
        <f t="shared" si="171"/>
        <v>160</v>
      </c>
      <c r="K1845">
        <v>160</v>
      </c>
      <c r="L1845" t="str">
        <f t="shared" si="172"/>
        <v>Medium</v>
      </c>
      <c r="M1845" t="s">
        <v>48</v>
      </c>
      <c r="N1845" t="s">
        <v>38</v>
      </c>
      <c r="O1845" s="1">
        <v>45272</v>
      </c>
      <c r="P1845" s="9" t="str">
        <f t="shared" si="173"/>
        <v>N/A</v>
      </c>
    </row>
    <row r="1846" spans="1:17" x14ac:dyDescent="0.3">
      <c r="A1846" t="s">
        <v>2086</v>
      </c>
      <c r="B1846" t="s">
        <v>40</v>
      </c>
      <c r="C1846" t="s">
        <v>13</v>
      </c>
      <c r="D1846" t="str">
        <f t="shared" si="168"/>
        <v>Item_23_PATI</v>
      </c>
      <c r="E1846" t="s">
        <v>796</v>
      </c>
      <c r="F1846" s="5">
        <f t="shared" si="169"/>
        <v>38</v>
      </c>
      <c r="G1846">
        <v>38</v>
      </c>
      <c r="H1846">
        <f t="shared" si="170"/>
        <v>9</v>
      </c>
      <c r="I1846">
        <v>9</v>
      </c>
      <c r="J1846" s="3">
        <f t="shared" si="171"/>
        <v>342</v>
      </c>
      <c r="K1846">
        <v>342</v>
      </c>
      <c r="L1846" t="str">
        <f t="shared" si="172"/>
        <v>High</v>
      </c>
      <c r="M1846" t="s">
        <v>48</v>
      </c>
      <c r="N1846" t="s">
        <v>38</v>
      </c>
      <c r="O1846" s="1">
        <v>44723</v>
      </c>
      <c r="P1846" s="7" t="str">
        <f t="shared" si="173"/>
        <v>NO</v>
      </c>
      <c r="Q1846" t="b">
        <v>0</v>
      </c>
    </row>
    <row r="1847" spans="1:17" x14ac:dyDescent="0.3">
      <c r="A1847" t="s">
        <v>2087</v>
      </c>
      <c r="B1847" t="s">
        <v>116</v>
      </c>
      <c r="C1847" t="s">
        <v>130</v>
      </c>
      <c r="D1847" t="str">
        <f t="shared" si="168"/>
        <v>Item_18_COMP</v>
      </c>
      <c r="E1847" t="s">
        <v>326</v>
      </c>
      <c r="F1847" s="5">
        <f t="shared" si="169"/>
        <v>30.5</v>
      </c>
      <c r="G1847">
        <v>30.5</v>
      </c>
      <c r="H1847">
        <f t="shared" si="170"/>
        <v>10</v>
      </c>
      <c r="I1847">
        <v>10</v>
      </c>
      <c r="J1847" s="3">
        <f t="shared" si="171"/>
        <v>305</v>
      </c>
      <c r="K1847">
        <v>305</v>
      </c>
      <c r="L1847" t="str">
        <f t="shared" si="172"/>
        <v>High</v>
      </c>
      <c r="M1847" t="s">
        <v>25</v>
      </c>
      <c r="N1847" t="s">
        <v>16</v>
      </c>
      <c r="O1847" s="1">
        <v>44996</v>
      </c>
      <c r="P1847" s="9" t="str">
        <f t="shared" si="173"/>
        <v>N/A</v>
      </c>
    </row>
    <row r="1848" spans="1:17" x14ac:dyDescent="0.3">
      <c r="A1848" t="s">
        <v>2088</v>
      </c>
      <c r="B1848" t="s">
        <v>40</v>
      </c>
      <c r="C1848" t="s">
        <v>19</v>
      </c>
      <c r="D1848" t="str">
        <f t="shared" si="168"/>
        <v>Item_15_MILK</v>
      </c>
      <c r="E1848" t="s">
        <v>344</v>
      </c>
      <c r="F1848" s="5">
        <f t="shared" si="169"/>
        <v>26</v>
      </c>
      <c r="G1848">
        <v>26</v>
      </c>
      <c r="H1848">
        <f t="shared" si="170"/>
        <v>9</v>
      </c>
      <c r="I1848">
        <v>9</v>
      </c>
      <c r="J1848" s="3">
        <f t="shared" si="171"/>
        <v>234</v>
      </c>
      <c r="K1848">
        <v>234</v>
      </c>
      <c r="L1848" t="str">
        <f t="shared" si="172"/>
        <v>Medium</v>
      </c>
      <c r="M1848" t="s">
        <v>25</v>
      </c>
      <c r="N1848" t="s">
        <v>38</v>
      </c>
      <c r="O1848" s="1">
        <v>45154</v>
      </c>
      <c r="P1848" s="9" t="str">
        <f t="shared" si="173"/>
        <v>N/A</v>
      </c>
    </row>
    <row r="1849" spans="1:17" x14ac:dyDescent="0.3">
      <c r="A1849" t="s">
        <v>2089</v>
      </c>
      <c r="B1849" t="s">
        <v>65</v>
      </c>
      <c r="C1849" t="s">
        <v>41</v>
      </c>
      <c r="D1849" t="str">
        <f t="shared" si="168"/>
        <v>Item_2_FURN</v>
      </c>
      <c r="E1849" t="s">
        <v>295</v>
      </c>
      <c r="F1849" s="5">
        <f t="shared" si="169"/>
        <v>6.5</v>
      </c>
      <c r="G1849">
        <v>6.5</v>
      </c>
      <c r="H1849">
        <f t="shared" si="170"/>
        <v>6</v>
      </c>
      <c r="I1849">
        <v>6</v>
      </c>
      <c r="J1849" s="3">
        <f t="shared" si="171"/>
        <v>39</v>
      </c>
      <c r="K1849">
        <v>39</v>
      </c>
      <c r="L1849" t="str">
        <f t="shared" si="172"/>
        <v>Low</v>
      </c>
      <c r="M1849" t="s">
        <v>15</v>
      </c>
      <c r="N1849" t="s">
        <v>38</v>
      </c>
      <c r="O1849" s="1">
        <v>44895</v>
      </c>
      <c r="P1849" s="7" t="str">
        <f t="shared" si="173"/>
        <v>YES</v>
      </c>
      <c r="Q1849" t="b">
        <v>1</v>
      </c>
    </row>
    <row r="1850" spans="1:17" x14ac:dyDescent="0.3">
      <c r="A1850" t="s">
        <v>2090</v>
      </c>
      <c r="B1850" t="s">
        <v>80</v>
      </c>
      <c r="C1850" t="s">
        <v>66</v>
      </c>
      <c r="D1850" t="str">
        <f t="shared" si="168"/>
        <v>Item_5_ELEC</v>
      </c>
      <c r="E1850" t="s">
        <v>464</v>
      </c>
      <c r="F1850" s="5">
        <f t="shared" si="169"/>
        <v>11</v>
      </c>
      <c r="G1850">
        <v>11</v>
      </c>
      <c r="H1850">
        <f t="shared" si="170"/>
        <v>4</v>
      </c>
      <c r="I1850">
        <v>4</v>
      </c>
      <c r="J1850" s="3">
        <f t="shared" si="171"/>
        <v>44</v>
      </c>
      <c r="K1850">
        <v>44</v>
      </c>
      <c r="L1850" t="str">
        <f t="shared" si="172"/>
        <v>Low</v>
      </c>
      <c r="M1850" t="s">
        <v>48</v>
      </c>
      <c r="N1850" t="s">
        <v>38</v>
      </c>
      <c r="O1850" s="1">
        <v>44689</v>
      </c>
      <c r="P1850" s="7" t="str">
        <f t="shared" si="173"/>
        <v>YES</v>
      </c>
      <c r="Q1850" t="b">
        <v>1</v>
      </c>
    </row>
    <row r="1851" spans="1:17" x14ac:dyDescent="0.3">
      <c r="A1851" t="s">
        <v>2091</v>
      </c>
      <c r="B1851" t="s">
        <v>89</v>
      </c>
      <c r="C1851" t="s">
        <v>28</v>
      </c>
      <c r="D1851" t="str">
        <f t="shared" si="168"/>
        <v>Item_23_BEVE</v>
      </c>
      <c r="E1851" t="s">
        <v>252</v>
      </c>
      <c r="F1851" s="5">
        <f t="shared" si="169"/>
        <v>38</v>
      </c>
      <c r="G1851">
        <v>38</v>
      </c>
      <c r="H1851">
        <f t="shared" si="170"/>
        <v>4</v>
      </c>
      <c r="I1851">
        <v>4</v>
      </c>
      <c r="J1851" s="3">
        <f t="shared" si="171"/>
        <v>152</v>
      </c>
      <c r="K1851">
        <v>152</v>
      </c>
      <c r="L1851" t="str">
        <f t="shared" si="172"/>
        <v>Medium</v>
      </c>
      <c r="M1851" t="s">
        <v>15</v>
      </c>
      <c r="N1851" t="s">
        <v>38</v>
      </c>
      <c r="O1851" s="1">
        <v>44734</v>
      </c>
      <c r="P1851" s="7" t="str">
        <f t="shared" si="173"/>
        <v>YES</v>
      </c>
      <c r="Q1851" t="b">
        <v>1</v>
      </c>
    </row>
    <row r="1852" spans="1:17" x14ac:dyDescent="0.3">
      <c r="A1852" t="s">
        <v>2092</v>
      </c>
      <c r="B1852" t="s">
        <v>18</v>
      </c>
      <c r="C1852" t="s">
        <v>28</v>
      </c>
      <c r="D1852" t="str">
        <f t="shared" si="168"/>
        <v>Item_1_BEVE</v>
      </c>
      <c r="E1852" t="s">
        <v>466</v>
      </c>
      <c r="F1852" s="5">
        <f t="shared" si="169"/>
        <v>5</v>
      </c>
      <c r="G1852">
        <v>5</v>
      </c>
      <c r="H1852">
        <f t="shared" si="170"/>
        <v>2</v>
      </c>
      <c r="I1852">
        <v>2</v>
      </c>
      <c r="J1852" s="3">
        <f t="shared" si="171"/>
        <v>10</v>
      </c>
      <c r="K1852">
        <v>10</v>
      </c>
      <c r="L1852" t="str">
        <f t="shared" si="172"/>
        <v>Low</v>
      </c>
      <c r="M1852" t="s">
        <v>25</v>
      </c>
      <c r="N1852" t="s">
        <v>16</v>
      </c>
      <c r="O1852" s="1">
        <v>45093</v>
      </c>
      <c r="P1852" s="9" t="str">
        <f t="shared" si="173"/>
        <v>N/A</v>
      </c>
    </row>
    <row r="1853" spans="1:17" x14ac:dyDescent="0.3">
      <c r="A1853" t="s">
        <v>2093</v>
      </c>
      <c r="B1853" t="s">
        <v>168</v>
      </c>
      <c r="C1853" t="s">
        <v>32</v>
      </c>
      <c r="D1853" t="str">
        <f t="shared" si="168"/>
        <v>Item_4_FOOD</v>
      </c>
      <c r="E1853" t="s">
        <v>203</v>
      </c>
      <c r="F1853" s="5">
        <f t="shared" si="169"/>
        <v>9.5</v>
      </c>
      <c r="G1853">
        <v>9.5</v>
      </c>
      <c r="H1853">
        <f t="shared" si="170"/>
        <v>2</v>
      </c>
      <c r="I1853">
        <v>2</v>
      </c>
      <c r="J1853" s="3">
        <f t="shared" si="171"/>
        <v>19</v>
      </c>
      <c r="K1853">
        <v>19</v>
      </c>
      <c r="L1853" t="str">
        <f t="shared" si="172"/>
        <v>Low</v>
      </c>
      <c r="M1853" t="s">
        <v>25</v>
      </c>
      <c r="N1853" t="s">
        <v>16</v>
      </c>
      <c r="O1853" s="1">
        <v>45404</v>
      </c>
      <c r="P1853" s="7" t="str">
        <f t="shared" si="173"/>
        <v>YES</v>
      </c>
      <c r="Q1853" t="b">
        <v>1</v>
      </c>
    </row>
    <row r="1854" spans="1:17" x14ac:dyDescent="0.3">
      <c r="A1854" t="s">
        <v>2094</v>
      </c>
      <c r="B1854" t="s">
        <v>168</v>
      </c>
      <c r="C1854" t="s">
        <v>13</v>
      </c>
      <c r="D1854" t="str">
        <f t="shared" si="168"/>
        <v>Item_8_PATI</v>
      </c>
      <c r="E1854" t="s">
        <v>520</v>
      </c>
      <c r="F1854" s="5">
        <f t="shared" si="169"/>
        <v>15.5</v>
      </c>
      <c r="G1854">
        <v>15.5</v>
      </c>
      <c r="H1854">
        <f t="shared" si="170"/>
        <v>7</v>
      </c>
      <c r="I1854">
        <v>7</v>
      </c>
      <c r="J1854" s="3">
        <f t="shared" si="171"/>
        <v>108.5</v>
      </c>
      <c r="K1854">
        <v>108.5</v>
      </c>
      <c r="L1854" t="str">
        <f t="shared" si="172"/>
        <v>Low</v>
      </c>
      <c r="M1854" t="s">
        <v>25</v>
      </c>
      <c r="N1854" t="s">
        <v>38</v>
      </c>
      <c r="O1854" s="1">
        <v>44949</v>
      </c>
      <c r="P1854" s="7" t="str">
        <f t="shared" si="173"/>
        <v>NO</v>
      </c>
      <c r="Q1854" t="b">
        <v>0</v>
      </c>
    </row>
    <row r="1855" spans="1:17" x14ac:dyDescent="0.3">
      <c r="A1855" t="s">
        <v>2095</v>
      </c>
      <c r="B1855" t="s">
        <v>22</v>
      </c>
      <c r="C1855" t="s">
        <v>66</v>
      </c>
      <c r="D1855" t="str">
        <f t="shared" si="168"/>
        <v>Item_15_ELEC</v>
      </c>
      <c r="E1855" t="s">
        <v>643</v>
      </c>
      <c r="F1855" s="5">
        <f t="shared" si="169"/>
        <v>26</v>
      </c>
      <c r="G1855">
        <v>26</v>
      </c>
      <c r="H1855">
        <f t="shared" si="170"/>
        <v>9</v>
      </c>
      <c r="I1855">
        <v>9</v>
      </c>
      <c r="J1855" s="3">
        <f t="shared" si="171"/>
        <v>234</v>
      </c>
      <c r="K1855">
        <v>234</v>
      </c>
      <c r="L1855" t="str">
        <f t="shared" si="172"/>
        <v>Medium</v>
      </c>
      <c r="M1855" t="s">
        <v>15</v>
      </c>
      <c r="N1855" t="s">
        <v>16</v>
      </c>
      <c r="O1855" s="1">
        <v>44724</v>
      </c>
      <c r="P1855" s="7" t="str">
        <f t="shared" si="173"/>
        <v>NO</v>
      </c>
      <c r="Q1855" t="b">
        <v>0</v>
      </c>
    </row>
    <row r="1856" spans="1:17" x14ac:dyDescent="0.3">
      <c r="A1856" t="s">
        <v>2096</v>
      </c>
      <c r="B1856" t="s">
        <v>84</v>
      </c>
      <c r="C1856" t="s">
        <v>66</v>
      </c>
      <c r="D1856" t="str">
        <f t="shared" si="168"/>
        <v>Item_1_ELEC</v>
      </c>
      <c r="E1856" t="s">
        <v>358</v>
      </c>
      <c r="F1856" s="5">
        <f t="shared" si="169"/>
        <v>5</v>
      </c>
      <c r="G1856">
        <v>5</v>
      </c>
      <c r="H1856">
        <f t="shared" si="170"/>
        <v>5</v>
      </c>
      <c r="I1856">
        <v>5</v>
      </c>
      <c r="J1856" s="3">
        <f t="shared" si="171"/>
        <v>25</v>
      </c>
      <c r="K1856">
        <v>25</v>
      </c>
      <c r="L1856" t="str">
        <f t="shared" si="172"/>
        <v>Low</v>
      </c>
      <c r="M1856" t="s">
        <v>48</v>
      </c>
      <c r="N1856" t="s">
        <v>38</v>
      </c>
      <c r="O1856" s="1">
        <v>45672</v>
      </c>
      <c r="P1856" s="7" t="str">
        <f t="shared" si="173"/>
        <v>NO</v>
      </c>
      <c r="Q1856" t="b">
        <v>0</v>
      </c>
    </row>
    <row r="1857" spans="1:17" x14ac:dyDescent="0.3">
      <c r="A1857" t="s">
        <v>2097</v>
      </c>
      <c r="B1857" t="s">
        <v>116</v>
      </c>
      <c r="C1857" t="s">
        <v>41</v>
      </c>
      <c r="D1857" t="str">
        <f t="shared" si="168"/>
        <v>Item_16_FURN</v>
      </c>
      <c r="E1857" t="s">
        <v>44</v>
      </c>
      <c r="F1857" s="5">
        <f t="shared" si="169"/>
        <v>27.5</v>
      </c>
      <c r="G1857">
        <v>27.5</v>
      </c>
      <c r="H1857">
        <f t="shared" si="170"/>
        <v>9</v>
      </c>
      <c r="I1857">
        <v>9</v>
      </c>
      <c r="J1857" s="3">
        <f t="shared" si="171"/>
        <v>247.5</v>
      </c>
      <c r="K1857">
        <v>247.5</v>
      </c>
      <c r="L1857" t="str">
        <f t="shared" si="172"/>
        <v>Medium</v>
      </c>
      <c r="M1857" t="s">
        <v>48</v>
      </c>
      <c r="N1857" t="s">
        <v>38</v>
      </c>
      <c r="O1857" s="1">
        <v>44686</v>
      </c>
      <c r="P1857" s="9" t="str">
        <f t="shared" si="173"/>
        <v>N/A</v>
      </c>
    </row>
    <row r="1858" spans="1:17" x14ac:dyDescent="0.3">
      <c r="A1858" t="s">
        <v>2098</v>
      </c>
      <c r="B1858" t="s">
        <v>40</v>
      </c>
      <c r="C1858" t="s">
        <v>23</v>
      </c>
      <c r="D1858" t="str">
        <f t="shared" ref="D1858:D1921" si="174">IF(TRIM(E1858)="","Unknown_Item","Item_"&amp;MID(E1858,6,FIND("_",E1858,6)-6)&amp;"_"&amp;UPPER(LEFT(C1858,4)))</f>
        <v>Item_24_BUTC</v>
      </c>
      <c r="E1858" t="s">
        <v>121</v>
      </c>
      <c r="F1858" s="5">
        <f t="shared" ref="F1858:F1921" si="175">IF(ISBLANK(G1858),AVERAGE($G$2:$G$12576),G1858)</f>
        <v>39.5</v>
      </c>
      <c r="G1858">
        <v>39.5</v>
      </c>
      <c r="H1858">
        <f t="shared" ref="H1858:H1921" si="176">IF(ISBLANK(I1858),MEDIAN($I$2:$I$12576),I1858)</f>
        <v>9</v>
      </c>
      <c r="I1858">
        <v>9</v>
      </c>
      <c r="J1858" s="3">
        <f t="shared" ref="J1858:J1921" si="177">IF(ISBLANK(K1858),MEDIAN($K$2:$K$12576),K1858)</f>
        <v>355.5</v>
      </c>
      <c r="K1858">
        <v>355.5</v>
      </c>
      <c r="L1858" t="str">
        <f t="shared" ref="L1858:L1921" si="178">IF(J1858&gt;=300,"High",IF(J1858&gt;=150,"Medium","Low"))</f>
        <v>High</v>
      </c>
      <c r="M1858" t="s">
        <v>48</v>
      </c>
      <c r="N1858" t="s">
        <v>38</v>
      </c>
      <c r="O1858" s="1">
        <v>45418</v>
      </c>
      <c r="P1858" s="7" t="str">
        <f t="shared" ref="P1858:P1921" si="179">IF(ISBLANK(Q1858),"N/A",IF(Q1858=TRUE,"YES","NO"))</f>
        <v>NO</v>
      </c>
      <c r="Q1858" t="b">
        <v>0</v>
      </c>
    </row>
    <row r="1859" spans="1:17" x14ac:dyDescent="0.3">
      <c r="A1859" t="s">
        <v>2099</v>
      </c>
      <c r="B1859" t="s">
        <v>36</v>
      </c>
      <c r="C1859" t="s">
        <v>13</v>
      </c>
      <c r="D1859" t="str">
        <f t="shared" si="174"/>
        <v>Item_17_PATI</v>
      </c>
      <c r="E1859" t="s">
        <v>61</v>
      </c>
      <c r="F1859" s="5">
        <f t="shared" si="175"/>
        <v>29</v>
      </c>
      <c r="G1859">
        <v>29</v>
      </c>
      <c r="H1859">
        <f t="shared" si="176"/>
        <v>1</v>
      </c>
      <c r="I1859">
        <v>1</v>
      </c>
      <c r="J1859" s="3">
        <f t="shared" si="177"/>
        <v>29</v>
      </c>
      <c r="K1859">
        <v>29</v>
      </c>
      <c r="L1859" t="str">
        <f t="shared" si="178"/>
        <v>Low</v>
      </c>
      <c r="M1859" t="s">
        <v>25</v>
      </c>
      <c r="N1859" t="s">
        <v>16</v>
      </c>
      <c r="O1859" s="1">
        <v>44920</v>
      </c>
      <c r="P1859" s="9" t="str">
        <f t="shared" si="179"/>
        <v>N/A</v>
      </c>
    </row>
    <row r="1860" spans="1:17" x14ac:dyDescent="0.3">
      <c r="A1860" t="s">
        <v>2100</v>
      </c>
      <c r="B1860" t="s">
        <v>40</v>
      </c>
      <c r="C1860" t="s">
        <v>66</v>
      </c>
      <c r="D1860" t="str">
        <f t="shared" si="174"/>
        <v>Item_15_ELEC</v>
      </c>
      <c r="E1860" t="s">
        <v>643</v>
      </c>
      <c r="F1860" s="5">
        <f t="shared" si="175"/>
        <v>26</v>
      </c>
      <c r="G1860">
        <v>26</v>
      </c>
      <c r="H1860">
        <f t="shared" si="176"/>
        <v>2</v>
      </c>
      <c r="I1860">
        <v>2</v>
      </c>
      <c r="J1860" s="3">
        <f t="shared" si="177"/>
        <v>52</v>
      </c>
      <c r="K1860">
        <v>52</v>
      </c>
      <c r="L1860" t="str">
        <f t="shared" si="178"/>
        <v>Low</v>
      </c>
      <c r="M1860" t="s">
        <v>48</v>
      </c>
      <c r="N1860" t="s">
        <v>16</v>
      </c>
      <c r="O1860" s="1">
        <v>44808</v>
      </c>
      <c r="P1860" s="7" t="str">
        <f t="shared" si="179"/>
        <v>NO</v>
      </c>
      <c r="Q1860" t="b">
        <v>0</v>
      </c>
    </row>
    <row r="1861" spans="1:17" x14ac:dyDescent="0.3">
      <c r="A1861" t="s">
        <v>2101</v>
      </c>
      <c r="B1861" t="s">
        <v>74</v>
      </c>
      <c r="C1861" t="s">
        <v>130</v>
      </c>
      <c r="D1861" t="str">
        <f t="shared" si="174"/>
        <v>Item_15_COMP</v>
      </c>
      <c r="E1861" t="s">
        <v>149</v>
      </c>
      <c r="F1861" s="5">
        <f t="shared" si="175"/>
        <v>26</v>
      </c>
      <c r="G1861">
        <v>26</v>
      </c>
      <c r="H1861">
        <f t="shared" si="176"/>
        <v>8</v>
      </c>
      <c r="I1861">
        <v>8</v>
      </c>
      <c r="J1861" s="3">
        <f t="shared" si="177"/>
        <v>208</v>
      </c>
      <c r="K1861">
        <v>208</v>
      </c>
      <c r="L1861" t="str">
        <f t="shared" si="178"/>
        <v>Medium</v>
      </c>
      <c r="M1861" t="s">
        <v>48</v>
      </c>
      <c r="N1861" t="s">
        <v>16</v>
      </c>
      <c r="O1861" s="1">
        <v>45093</v>
      </c>
      <c r="P1861" s="7" t="str">
        <f t="shared" si="179"/>
        <v>NO</v>
      </c>
      <c r="Q1861" t="b">
        <v>0</v>
      </c>
    </row>
    <row r="1862" spans="1:17" x14ac:dyDescent="0.3">
      <c r="A1862" t="s">
        <v>2102</v>
      </c>
      <c r="B1862" t="s">
        <v>89</v>
      </c>
      <c r="C1862" t="s">
        <v>32</v>
      </c>
      <c r="D1862" t="str">
        <f t="shared" si="174"/>
        <v>Item_9_FOOD</v>
      </c>
      <c r="E1862" t="s">
        <v>237</v>
      </c>
      <c r="F1862" s="5">
        <f t="shared" si="175"/>
        <v>17</v>
      </c>
      <c r="G1862">
        <v>17</v>
      </c>
      <c r="H1862">
        <f t="shared" si="176"/>
        <v>8</v>
      </c>
      <c r="I1862">
        <v>8</v>
      </c>
      <c r="J1862" s="3">
        <f t="shared" si="177"/>
        <v>136</v>
      </c>
      <c r="K1862">
        <v>136</v>
      </c>
      <c r="L1862" t="str">
        <f t="shared" si="178"/>
        <v>Low</v>
      </c>
      <c r="M1862" t="s">
        <v>15</v>
      </c>
      <c r="N1862" t="s">
        <v>16</v>
      </c>
      <c r="O1862" s="1">
        <v>44768</v>
      </c>
      <c r="P1862" s="7" t="str">
        <f t="shared" si="179"/>
        <v>NO</v>
      </c>
      <c r="Q1862" t="b">
        <v>0</v>
      </c>
    </row>
    <row r="1863" spans="1:17" x14ac:dyDescent="0.3">
      <c r="A1863" t="s">
        <v>2103</v>
      </c>
      <c r="B1863" t="s">
        <v>46</v>
      </c>
      <c r="C1863" t="s">
        <v>13</v>
      </c>
      <c r="D1863" t="str">
        <f t="shared" si="174"/>
        <v>Item_12_PATI</v>
      </c>
      <c r="E1863" t="s">
        <v>166</v>
      </c>
      <c r="F1863" s="5">
        <f t="shared" si="175"/>
        <v>21.5</v>
      </c>
      <c r="G1863">
        <v>21.5</v>
      </c>
      <c r="H1863">
        <f t="shared" si="176"/>
        <v>8</v>
      </c>
      <c r="I1863">
        <v>8</v>
      </c>
      <c r="J1863" s="3">
        <f t="shared" si="177"/>
        <v>172</v>
      </c>
      <c r="K1863">
        <v>172</v>
      </c>
      <c r="L1863" t="str">
        <f t="shared" si="178"/>
        <v>Medium</v>
      </c>
      <c r="M1863" t="s">
        <v>15</v>
      </c>
      <c r="N1863" t="s">
        <v>16</v>
      </c>
      <c r="O1863" s="1">
        <v>45393</v>
      </c>
      <c r="P1863" s="7" t="str">
        <f t="shared" si="179"/>
        <v>YES</v>
      </c>
      <c r="Q1863" t="b">
        <v>1</v>
      </c>
    </row>
    <row r="1864" spans="1:17" x14ac:dyDescent="0.3">
      <c r="A1864" t="s">
        <v>2104</v>
      </c>
      <c r="B1864" t="s">
        <v>40</v>
      </c>
      <c r="C1864" t="s">
        <v>130</v>
      </c>
      <c r="D1864" t="str">
        <f t="shared" si="174"/>
        <v>Item_5_COMP</v>
      </c>
      <c r="E1864" t="s">
        <v>139</v>
      </c>
      <c r="F1864" s="5">
        <f t="shared" si="175"/>
        <v>11</v>
      </c>
      <c r="G1864">
        <v>11</v>
      </c>
      <c r="H1864">
        <f t="shared" si="176"/>
        <v>10</v>
      </c>
      <c r="I1864">
        <v>10</v>
      </c>
      <c r="J1864" s="3">
        <f t="shared" si="177"/>
        <v>110</v>
      </c>
      <c r="K1864">
        <v>110</v>
      </c>
      <c r="L1864" t="str">
        <f t="shared" si="178"/>
        <v>Low</v>
      </c>
      <c r="M1864" t="s">
        <v>15</v>
      </c>
      <c r="N1864" t="s">
        <v>16</v>
      </c>
      <c r="O1864" s="1">
        <v>44574</v>
      </c>
      <c r="P1864" s="9" t="str">
        <f t="shared" si="179"/>
        <v>N/A</v>
      </c>
    </row>
    <row r="1865" spans="1:17" x14ac:dyDescent="0.3">
      <c r="A1865" t="s">
        <v>2105</v>
      </c>
      <c r="B1865" t="s">
        <v>113</v>
      </c>
      <c r="C1865" t="s">
        <v>66</v>
      </c>
      <c r="D1865" t="str">
        <f t="shared" si="174"/>
        <v>Item_20_ELEC</v>
      </c>
      <c r="E1865" t="s">
        <v>346</v>
      </c>
      <c r="F1865" s="5">
        <f t="shared" si="175"/>
        <v>33.5</v>
      </c>
      <c r="G1865">
        <v>33.5</v>
      </c>
      <c r="H1865">
        <f t="shared" si="176"/>
        <v>8</v>
      </c>
      <c r="I1865">
        <v>8</v>
      </c>
      <c r="J1865" s="3">
        <f t="shared" si="177"/>
        <v>268</v>
      </c>
      <c r="K1865">
        <v>268</v>
      </c>
      <c r="L1865" t="str">
        <f t="shared" si="178"/>
        <v>Medium</v>
      </c>
      <c r="M1865" t="s">
        <v>15</v>
      </c>
      <c r="N1865" t="s">
        <v>38</v>
      </c>
      <c r="O1865" s="1">
        <v>45660</v>
      </c>
      <c r="P1865" s="7" t="str">
        <f t="shared" si="179"/>
        <v>NO</v>
      </c>
      <c r="Q1865" t="b">
        <v>0</v>
      </c>
    </row>
    <row r="1866" spans="1:17" x14ac:dyDescent="0.3">
      <c r="A1866" t="s">
        <v>2106</v>
      </c>
      <c r="B1866" t="s">
        <v>80</v>
      </c>
      <c r="C1866" t="s">
        <v>66</v>
      </c>
      <c r="D1866" t="str">
        <f t="shared" si="174"/>
        <v>Item_10_ELEC</v>
      </c>
      <c r="E1866" t="s">
        <v>119</v>
      </c>
      <c r="F1866" s="5">
        <f t="shared" si="175"/>
        <v>18.5</v>
      </c>
      <c r="G1866">
        <v>18.5</v>
      </c>
      <c r="H1866">
        <f t="shared" si="176"/>
        <v>2</v>
      </c>
      <c r="I1866">
        <v>2</v>
      </c>
      <c r="J1866" s="3">
        <f t="shared" si="177"/>
        <v>37</v>
      </c>
      <c r="K1866">
        <v>37</v>
      </c>
      <c r="L1866" t="str">
        <f t="shared" si="178"/>
        <v>Low</v>
      </c>
      <c r="M1866" t="s">
        <v>48</v>
      </c>
      <c r="N1866" t="s">
        <v>16</v>
      </c>
      <c r="O1866" s="1">
        <v>44982</v>
      </c>
      <c r="P1866" s="7" t="str">
        <f t="shared" si="179"/>
        <v>NO</v>
      </c>
      <c r="Q1866" t="b">
        <v>0</v>
      </c>
    </row>
    <row r="1867" spans="1:17" x14ac:dyDescent="0.3">
      <c r="A1867" t="s">
        <v>2107</v>
      </c>
      <c r="B1867" t="s">
        <v>31</v>
      </c>
      <c r="C1867" t="s">
        <v>28</v>
      </c>
      <c r="D1867" t="str">
        <f t="shared" si="174"/>
        <v>Item_8_BEVE</v>
      </c>
      <c r="E1867" t="s">
        <v>124</v>
      </c>
      <c r="F1867" s="5">
        <f t="shared" si="175"/>
        <v>15.5</v>
      </c>
      <c r="G1867">
        <v>15.5</v>
      </c>
      <c r="H1867">
        <f t="shared" si="176"/>
        <v>3</v>
      </c>
      <c r="I1867">
        <v>3</v>
      </c>
      <c r="J1867" s="3">
        <f t="shared" si="177"/>
        <v>46.5</v>
      </c>
      <c r="K1867">
        <v>46.5</v>
      </c>
      <c r="L1867" t="str">
        <f t="shared" si="178"/>
        <v>Low</v>
      </c>
      <c r="M1867" t="s">
        <v>15</v>
      </c>
      <c r="N1867" t="s">
        <v>38</v>
      </c>
      <c r="O1867" s="1">
        <v>44837</v>
      </c>
      <c r="P1867" s="7" t="str">
        <f t="shared" si="179"/>
        <v>NO</v>
      </c>
      <c r="Q1867" t="b">
        <v>0</v>
      </c>
    </row>
    <row r="1868" spans="1:17" x14ac:dyDescent="0.3">
      <c r="A1868" t="s">
        <v>2108</v>
      </c>
      <c r="B1868" t="s">
        <v>108</v>
      </c>
      <c r="C1868" t="s">
        <v>23</v>
      </c>
      <c r="D1868" t="str">
        <f t="shared" si="174"/>
        <v>Item_3_BUTC</v>
      </c>
      <c r="E1868" t="s">
        <v>50</v>
      </c>
      <c r="F1868" s="5">
        <f t="shared" si="175"/>
        <v>8</v>
      </c>
      <c r="G1868">
        <v>8</v>
      </c>
      <c r="H1868">
        <f t="shared" si="176"/>
        <v>2</v>
      </c>
      <c r="I1868">
        <v>2</v>
      </c>
      <c r="J1868" s="3">
        <f t="shared" si="177"/>
        <v>16</v>
      </c>
      <c r="K1868">
        <v>16</v>
      </c>
      <c r="L1868" t="str">
        <f t="shared" si="178"/>
        <v>Low</v>
      </c>
      <c r="M1868" t="s">
        <v>48</v>
      </c>
      <c r="N1868" t="s">
        <v>16</v>
      </c>
      <c r="O1868" s="1">
        <v>45387</v>
      </c>
      <c r="P1868" s="9" t="str">
        <f t="shared" si="179"/>
        <v>N/A</v>
      </c>
    </row>
    <row r="1869" spans="1:17" x14ac:dyDescent="0.3">
      <c r="A1869" t="s">
        <v>2109</v>
      </c>
      <c r="B1869" t="s">
        <v>89</v>
      </c>
      <c r="C1869" t="s">
        <v>28</v>
      </c>
      <c r="D1869" t="str">
        <f t="shared" si="174"/>
        <v>Item_7_BEVE</v>
      </c>
      <c r="E1869" t="s">
        <v>71</v>
      </c>
      <c r="F1869" s="5">
        <f t="shared" si="175"/>
        <v>14</v>
      </c>
      <c r="G1869">
        <v>14</v>
      </c>
      <c r="H1869">
        <f t="shared" si="176"/>
        <v>4</v>
      </c>
      <c r="I1869">
        <v>4</v>
      </c>
      <c r="J1869" s="3">
        <f t="shared" si="177"/>
        <v>56</v>
      </c>
      <c r="K1869">
        <v>56</v>
      </c>
      <c r="L1869" t="str">
        <f t="shared" si="178"/>
        <v>Low</v>
      </c>
      <c r="M1869" t="s">
        <v>25</v>
      </c>
      <c r="N1869" t="s">
        <v>16</v>
      </c>
      <c r="O1869" s="1">
        <v>45014</v>
      </c>
      <c r="P1869" s="7" t="str">
        <f t="shared" si="179"/>
        <v>NO</v>
      </c>
      <c r="Q1869" t="b">
        <v>0</v>
      </c>
    </row>
    <row r="1870" spans="1:17" x14ac:dyDescent="0.3">
      <c r="A1870" t="s">
        <v>2110</v>
      </c>
      <c r="B1870" t="s">
        <v>84</v>
      </c>
      <c r="C1870" t="s">
        <v>41</v>
      </c>
      <c r="D1870" t="str">
        <f t="shared" si="174"/>
        <v>Item_1_FURN</v>
      </c>
      <c r="E1870" t="s">
        <v>281</v>
      </c>
      <c r="F1870" s="5">
        <f t="shared" si="175"/>
        <v>5</v>
      </c>
      <c r="G1870">
        <v>5</v>
      </c>
      <c r="H1870">
        <f t="shared" si="176"/>
        <v>5</v>
      </c>
      <c r="I1870">
        <v>5</v>
      </c>
      <c r="J1870" s="3">
        <f t="shared" si="177"/>
        <v>25</v>
      </c>
      <c r="K1870">
        <v>25</v>
      </c>
      <c r="L1870" t="str">
        <f t="shared" si="178"/>
        <v>Low</v>
      </c>
      <c r="M1870" t="s">
        <v>25</v>
      </c>
      <c r="N1870" t="s">
        <v>38</v>
      </c>
      <c r="O1870" s="1">
        <v>44639</v>
      </c>
      <c r="P1870" s="7" t="str">
        <f t="shared" si="179"/>
        <v>YES</v>
      </c>
      <c r="Q1870" t="b">
        <v>1</v>
      </c>
    </row>
    <row r="1871" spans="1:17" x14ac:dyDescent="0.3">
      <c r="A1871" t="s">
        <v>2111</v>
      </c>
      <c r="B1871" t="s">
        <v>22</v>
      </c>
      <c r="C1871" t="s">
        <v>23</v>
      </c>
      <c r="D1871" t="str">
        <f t="shared" si="174"/>
        <v>Item_25_BUTC</v>
      </c>
      <c r="E1871" t="s">
        <v>383</v>
      </c>
      <c r="F1871" s="5">
        <f t="shared" si="175"/>
        <v>41</v>
      </c>
      <c r="G1871">
        <v>41</v>
      </c>
      <c r="H1871">
        <f t="shared" si="176"/>
        <v>1</v>
      </c>
      <c r="I1871">
        <v>1</v>
      </c>
      <c r="J1871" s="3">
        <f t="shared" si="177"/>
        <v>41</v>
      </c>
      <c r="K1871">
        <v>41</v>
      </c>
      <c r="L1871" t="str">
        <f t="shared" si="178"/>
        <v>Low</v>
      </c>
      <c r="M1871" t="s">
        <v>25</v>
      </c>
      <c r="N1871" t="s">
        <v>38</v>
      </c>
      <c r="O1871" s="1">
        <v>45489</v>
      </c>
      <c r="P1871" s="9" t="str">
        <f t="shared" si="179"/>
        <v>N/A</v>
      </c>
    </row>
    <row r="1872" spans="1:17" x14ac:dyDescent="0.3">
      <c r="A1872" t="s">
        <v>2112</v>
      </c>
      <c r="B1872" t="s">
        <v>77</v>
      </c>
      <c r="C1872" t="s">
        <v>66</v>
      </c>
      <c r="D1872" t="str">
        <f t="shared" si="174"/>
        <v>Item_15_ELEC</v>
      </c>
      <c r="E1872" t="s">
        <v>643</v>
      </c>
      <c r="F1872" s="5">
        <f t="shared" si="175"/>
        <v>26</v>
      </c>
      <c r="G1872">
        <v>26</v>
      </c>
      <c r="H1872">
        <f t="shared" si="176"/>
        <v>5</v>
      </c>
      <c r="I1872">
        <v>5</v>
      </c>
      <c r="J1872" s="3">
        <f t="shared" si="177"/>
        <v>130</v>
      </c>
      <c r="K1872">
        <v>130</v>
      </c>
      <c r="L1872" t="str">
        <f t="shared" si="178"/>
        <v>Low</v>
      </c>
      <c r="M1872" t="s">
        <v>48</v>
      </c>
      <c r="N1872" t="s">
        <v>16</v>
      </c>
      <c r="O1872" s="1">
        <v>45435</v>
      </c>
      <c r="P1872" s="9" t="str">
        <f t="shared" si="179"/>
        <v>N/A</v>
      </c>
    </row>
    <row r="1873" spans="1:17" x14ac:dyDescent="0.3">
      <c r="A1873" t="s">
        <v>2113</v>
      </c>
      <c r="B1873" t="s">
        <v>69</v>
      </c>
      <c r="C1873" t="s">
        <v>23</v>
      </c>
      <c r="D1873" t="str">
        <f t="shared" si="174"/>
        <v>Item_8_BUTC</v>
      </c>
      <c r="E1873" t="s">
        <v>227</v>
      </c>
      <c r="F1873" s="5">
        <f t="shared" si="175"/>
        <v>15.5</v>
      </c>
      <c r="G1873">
        <v>15.5</v>
      </c>
      <c r="H1873">
        <f t="shared" si="176"/>
        <v>9</v>
      </c>
      <c r="I1873">
        <v>9</v>
      </c>
      <c r="J1873" s="3">
        <f t="shared" si="177"/>
        <v>139.5</v>
      </c>
      <c r="K1873">
        <v>139.5</v>
      </c>
      <c r="L1873" t="str">
        <f t="shared" si="178"/>
        <v>Low</v>
      </c>
      <c r="M1873" t="s">
        <v>25</v>
      </c>
      <c r="N1873" t="s">
        <v>16</v>
      </c>
      <c r="O1873" s="1">
        <v>45458</v>
      </c>
      <c r="P1873" s="9" t="str">
        <f t="shared" si="179"/>
        <v>N/A</v>
      </c>
    </row>
    <row r="1874" spans="1:17" x14ac:dyDescent="0.3">
      <c r="A1874" t="s">
        <v>2114</v>
      </c>
      <c r="B1874" t="s">
        <v>123</v>
      </c>
      <c r="C1874" t="s">
        <v>32</v>
      </c>
      <c r="D1874" t="str">
        <f t="shared" si="174"/>
        <v>Item_14_FOOD</v>
      </c>
      <c r="E1874" t="s">
        <v>90</v>
      </c>
      <c r="F1874" s="5">
        <f t="shared" si="175"/>
        <v>24.5</v>
      </c>
      <c r="G1874">
        <v>24.5</v>
      </c>
      <c r="H1874">
        <f t="shared" si="176"/>
        <v>2</v>
      </c>
      <c r="I1874">
        <v>2</v>
      </c>
      <c r="J1874" s="3">
        <f t="shared" si="177"/>
        <v>49</v>
      </c>
      <c r="K1874">
        <v>49</v>
      </c>
      <c r="L1874" t="str">
        <f t="shared" si="178"/>
        <v>Low</v>
      </c>
      <c r="M1874" t="s">
        <v>15</v>
      </c>
      <c r="N1874" t="s">
        <v>16</v>
      </c>
      <c r="O1874" s="1">
        <v>45566</v>
      </c>
      <c r="P1874" s="7" t="str">
        <f t="shared" si="179"/>
        <v>NO</v>
      </c>
      <c r="Q1874" t="b">
        <v>0</v>
      </c>
    </row>
    <row r="1875" spans="1:17" x14ac:dyDescent="0.3">
      <c r="A1875" t="s">
        <v>2115</v>
      </c>
      <c r="B1875" t="s">
        <v>31</v>
      </c>
      <c r="C1875" t="s">
        <v>23</v>
      </c>
      <c r="D1875" t="str">
        <f t="shared" si="174"/>
        <v>Item_10_BUTC</v>
      </c>
      <c r="E1875" t="s">
        <v>1098</v>
      </c>
      <c r="F1875" s="5">
        <f t="shared" si="175"/>
        <v>18.5</v>
      </c>
      <c r="G1875">
        <v>18.5</v>
      </c>
      <c r="H1875">
        <f t="shared" si="176"/>
        <v>3</v>
      </c>
      <c r="I1875">
        <v>3</v>
      </c>
      <c r="J1875" s="3">
        <f t="shared" si="177"/>
        <v>55.5</v>
      </c>
      <c r="K1875">
        <v>55.5</v>
      </c>
      <c r="L1875" t="str">
        <f t="shared" si="178"/>
        <v>Low</v>
      </c>
      <c r="M1875" t="s">
        <v>15</v>
      </c>
      <c r="N1875" t="s">
        <v>16</v>
      </c>
      <c r="O1875" s="1">
        <v>45361</v>
      </c>
      <c r="P1875" s="7" t="str">
        <f t="shared" si="179"/>
        <v>NO</v>
      </c>
      <c r="Q1875" t="b">
        <v>0</v>
      </c>
    </row>
    <row r="1876" spans="1:17" x14ac:dyDescent="0.3">
      <c r="A1876" t="s">
        <v>2116</v>
      </c>
      <c r="B1876" t="s">
        <v>108</v>
      </c>
      <c r="C1876" t="s">
        <v>19</v>
      </c>
      <c r="D1876" t="str">
        <f t="shared" si="174"/>
        <v>Item_12_MILK</v>
      </c>
      <c r="E1876" t="s">
        <v>2117</v>
      </c>
      <c r="F1876" s="5">
        <f t="shared" si="175"/>
        <v>21.5</v>
      </c>
      <c r="G1876">
        <v>21.5</v>
      </c>
      <c r="H1876">
        <f t="shared" si="176"/>
        <v>4</v>
      </c>
      <c r="I1876">
        <v>4</v>
      </c>
      <c r="J1876" s="3">
        <f t="shared" si="177"/>
        <v>86</v>
      </c>
      <c r="K1876">
        <v>86</v>
      </c>
      <c r="L1876" t="str">
        <f t="shared" si="178"/>
        <v>Low</v>
      </c>
      <c r="M1876" t="s">
        <v>48</v>
      </c>
      <c r="N1876" t="s">
        <v>16</v>
      </c>
      <c r="O1876" s="1">
        <v>44635</v>
      </c>
      <c r="P1876" s="7" t="str">
        <f t="shared" si="179"/>
        <v>NO</v>
      </c>
      <c r="Q1876" t="b">
        <v>0</v>
      </c>
    </row>
    <row r="1877" spans="1:17" x14ac:dyDescent="0.3">
      <c r="A1877" t="s">
        <v>2118</v>
      </c>
      <c r="B1877" t="s">
        <v>18</v>
      </c>
      <c r="C1877" t="s">
        <v>23</v>
      </c>
      <c r="D1877" t="str">
        <f t="shared" si="174"/>
        <v>Item_12_BUTC</v>
      </c>
      <c r="E1877" t="s">
        <v>24</v>
      </c>
      <c r="F1877" s="5">
        <f t="shared" si="175"/>
        <v>21.5</v>
      </c>
      <c r="G1877">
        <v>21.5</v>
      </c>
      <c r="H1877">
        <f t="shared" si="176"/>
        <v>10</v>
      </c>
      <c r="I1877">
        <v>10</v>
      </c>
      <c r="J1877" s="3">
        <f t="shared" si="177"/>
        <v>215</v>
      </c>
      <c r="K1877">
        <v>215</v>
      </c>
      <c r="L1877" t="str">
        <f t="shared" si="178"/>
        <v>Medium</v>
      </c>
      <c r="M1877" t="s">
        <v>25</v>
      </c>
      <c r="N1877" t="s">
        <v>16</v>
      </c>
      <c r="O1877" s="1">
        <v>45464</v>
      </c>
      <c r="P1877" s="7" t="str">
        <f t="shared" si="179"/>
        <v>NO</v>
      </c>
      <c r="Q1877" t="b">
        <v>0</v>
      </c>
    </row>
    <row r="1878" spans="1:17" x14ac:dyDescent="0.3">
      <c r="A1878" t="s">
        <v>2119</v>
      </c>
      <c r="B1878" t="s">
        <v>108</v>
      </c>
      <c r="C1878" t="s">
        <v>32</v>
      </c>
      <c r="D1878" t="str">
        <f t="shared" si="174"/>
        <v>Item_5_FOOD</v>
      </c>
      <c r="E1878" t="s">
        <v>409</v>
      </c>
      <c r="F1878" s="5">
        <f t="shared" si="175"/>
        <v>11</v>
      </c>
      <c r="G1878">
        <v>11</v>
      </c>
      <c r="H1878">
        <f t="shared" si="176"/>
        <v>6</v>
      </c>
      <c r="I1878">
        <v>6</v>
      </c>
      <c r="J1878" s="3">
        <f t="shared" si="177"/>
        <v>66</v>
      </c>
      <c r="K1878">
        <v>66</v>
      </c>
      <c r="L1878" t="str">
        <f t="shared" si="178"/>
        <v>Low</v>
      </c>
      <c r="M1878" t="s">
        <v>48</v>
      </c>
      <c r="N1878" t="s">
        <v>38</v>
      </c>
      <c r="O1878" s="1">
        <v>45070</v>
      </c>
      <c r="P1878" s="7" t="str">
        <f t="shared" si="179"/>
        <v>NO</v>
      </c>
      <c r="Q1878" t="b">
        <v>0</v>
      </c>
    </row>
    <row r="1879" spans="1:17" x14ac:dyDescent="0.3">
      <c r="A1879" t="s">
        <v>2120</v>
      </c>
      <c r="B1879" t="s">
        <v>55</v>
      </c>
      <c r="C1879" t="s">
        <v>130</v>
      </c>
      <c r="D1879" s="2" t="str">
        <f t="shared" si="174"/>
        <v>Unknown_Item</v>
      </c>
      <c r="F1879" s="6">
        <f t="shared" si="175"/>
        <v>23.365911749958215</v>
      </c>
      <c r="H1879">
        <f t="shared" si="176"/>
        <v>8</v>
      </c>
      <c r="I1879">
        <v>8</v>
      </c>
      <c r="J1879" s="3">
        <f t="shared" si="177"/>
        <v>232</v>
      </c>
      <c r="K1879">
        <v>232</v>
      </c>
      <c r="L1879" t="str">
        <f t="shared" si="178"/>
        <v>Medium</v>
      </c>
      <c r="M1879" t="s">
        <v>25</v>
      </c>
      <c r="N1879" t="s">
        <v>16</v>
      </c>
      <c r="O1879" s="1">
        <v>44996</v>
      </c>
      <c r="P1879" s="7" t="str">
        <f t="shared" si="179"/>
        <v>NO</v>
      </c>
      <c r="Q1879" t="b">
        <v>0</v>
      </c>
    </row>
    <row r="1880" spans="1:17" x14ac:dyDescent="0.3">
      <c r="A1880" t="s">
        <v>2121</v>
      </c>
      <c r="B1880" t="s">
        <v>43</v>
      </c>
      <c r="C1880" t="s">
        <v>32</v>
      </c>
      <c r="D1880" t="str">
        <f t="shared" si="174"/>
        <v>Item_10_FOOD</v>
      </c>
      <c r="E1880" t="s">
        <v>78</v>
      </c>
      <c r="F1880" s="5">
        <f t="shared" si="175"/>
        <v>18.5</v>
      </c>
      <c r="G1880">
        <v>18.5</v>
      </c>
      <c r="H1880">
        <f t="shared" si="176"/>
        <v>3</v>
      </c>
      <c r="I1880">
        <v>3</v>
      </c>
      <c r="J1880" s="3">
        <f t="shared" si="177"/>
        <v>55.5</v>
      </c>
      <c r="K1880">
        <v>55.5</v>
      </c>
      <c r="L1880" t="str">
        <f t="shared" si="178"/>
        <v>Low</v>
      </c>
      <c r="M1880" t="s">
        <v>15</v>
      </c>
      <c r="N1880" t="s">
        <v>16</v>
      </c>
      <c r="O1880" s="1">
        <v>45218</v>
      </c>
      <c r="P1880" s="7" t="str">
        <f t="shared" si="179"/>
        <v>NO</v>
      </c>
      <c r="Q1880" t="b">
        <v>0</v>
      </c>
    </row>
    <row r="1881" spans="1:17" x14ac:dyDescent="0.3">
      <c r="A1881" t="s">
        <v>2122</v>
      </c>
      <c r="B1881" t="s">
        <v>43</v>
      </c>
      <c r="C1881" t="s">
        <v>66</v>
      </c>
      <c r="D1881" t="str">
        <f t="shared" si="174"/>
        <v>Item_23_ELEC</v>
      </c>
      <c r="E1881" t="s">
        <v>352</v>
      </c>
      <c r="F1881" s="5">
        <f t="shared" si="175"/>
        <v>38</v>
      </c>
      <c r="G1881">
        <v>38</v>
      </c>
      <c r="H1881">
        <f t="shared" si="176"/>
        <v>2</v>
      </c>
      <c r="I1881">
        <v>2</v>
      </c>
      <c r="J1881" s="3">
        <f t="shared" si="177"/>
        <v>76</v>
      </c>
      <c r="K1881">
        <v>76</v>
      </c>
      <c r="L1881" t="str">
        <f t="shared" si="178"/>
        <v>Low</v>
      </c>
      <c r="M1881" t="s">
        <v>25</v>
      </c>
      <c r="N1881" t="s">
        <v>16</v>
      </c>
      <c r="O1881" s="1">
        <v>44627</v>
      </c>
      <c r="P1881" s="7" t="str">
        <f t="shared" si="179"/>
        <v>NO</v>
      </c>
      <c r="Q1881" t="b">
        <v>0</v>
      </c>
    </row>
    <row r="1882" spans="1:17" x14ac:dyDescent="0.3">
      <c r="A1882" t="s">
        <v>2123</v>
      </c>
      <c r="B1882" t="s">
        <v>55</v>
      </c>
      <c r="C1882" t="s">
        <v>32</v>
      </c>
      <c r="D1882" t="str">
        <f t="shared" si="174"/>
        <v>Item_14_FOOD</v>
      </c>
      <c r="E1882" t="s">
        <v>90</v>
      </c>
      <c r="F1882" s="5">
        <f t="shared" si="175"/>
        <v>24.5</v>
      </c>
      <c r="G1882">
        <v>24.5</v>
      </c>
      <c r="H1882">
        <f t="shared" si="176"/>
        <v>6</v>
      </c>
      <c r="I1882">
        <v>6</v>
      </c>
      <c r="J1882" s="3">
        <f t="shared" si="177"/>
        <v>147</v>
      </c>
      <c r="K1882">
        <v>147</v>
      </c>
      <c r="L1882" t="str">
        <f t="shared" si="178"/>
        <v>Low</v>
      </c>
      <c r="M1882" t="s">
        <v>48</v>
      </c>
      <c r="N1882" t="s">
        <v>16</v>
      </c>
      <c r="O1882" s="1">
        <v>45163</v>
      </c>
      <c r="P1882" s="9" t="str">
        <f t="shared" si="179"/>
        <v>N/A</v>
      </c>
    </row>
    <row r="1883" spans="1:17" x14ac:dyDescent="0.3">
      <c r="A1883" t="s">
        <v>2124</v>
      </c>
      <c r="B1883" t="s">
        <v>77</v>
      </c>
      <c r="C1883" t="s">
        <v>28</v>
      </c>
      <c r="D1883" t="str">
        <f t="shared" si="174"/>
        <v>Item_7_BEVE</v>
      </c>
      <c r="E1883" t="s">
        <v>71</v>
      </c>
      <c r="F1883" s="5">
        <f t="shared" si="175"/>
        <v>14</v>
      </c>
      <c r="G1883">
        <v>14</v>
      </c>
      <c r="H1883">
        <f t="shared" si="176"/>
        <v>8</v>
      </c>
      <c r="I1883">
        <v>8</v>
      </c>
      <c r="J1883" s="3">
        <f t="shared" si="177"/>
        <v>112</v>
      </c>
      <c r="K1883">
        <v>112</v>
      </c>
      <c r="L1883" t="str">
        <f t="shared" si="178"/>
        <v>Low</v>
      </c>
      <c r="M1883" t="s">
        <v>48</v>
      </c>
      <c r="N1883" t="s">
        <v>38</v>
      </c>
      <c r="O1883" s="1">
        <v>45345</v>
      </c>
      <c r="P1883" s="9" t="str">
        <f t="shared" si="179"/>
        <v>N/A</v>
      </c>
    </row>
    <row r="1884" spans="1:17" x14ac:dyDescent="0.3">
      <c r="A1884" t="s">
        <v>2125</v>
      </c>
      <c r="B1884" t="s">
        <v>65</v>
      </c>
      <c r="C1884" t="s">
        <v>19</v>
      </c>
      <c r="D1884" t="str">
        <f t="shared" si="174"/>
        <v>Item_1_MILK</v>
      </c>
      <c r="E1884" t="s">
        <v>271</v>
      </c>
      <c r="F1884" s="5">
        <f t="shared" si="175"/>
        <v>5</v>
      </c>
      <c r="G1884">
        <v>5</v>
      </c>
      <c r="H1884">
        <f t="shared" si="176"/>
        <v>8</v>
      </c>
      <c r="I1884">
        <v>8</v>
      </c>
      <c r="J1884" s="3">
        <f t="shared" si="177"/>
        <v>40</v>
      </c>
      <c r="K1884">
        <v>40</v>
      </c>
      <c r="L1884" t="str">
        <f t="shared" si="178"/>
        <v>Low</v>
      </c>
      <c r="M1884" t="s">
        <v>48</v>
      </c>
      <c r="N1884" t="s">
        <v>38</v>
      </c>
      <c r="O1884" s="1">
        <v>45450</v>
      </c>
      <c r="P1884" s="7" t="str">
        <f t="shared" si="179"/>
        <v>YES</v>
      </c>
      <c r="Q1884" t="b">
        <v>1</v>
      </c>
    </row>
    <row r="1885" spans="1:17" x14ac:dyDescent="0.3">
      <c r="A1885" t="s">
        <v>2126</v>
      </c>
      <c r="B1885" t="s">
        <v>27</v>
      </c>
      <c r="C1885" t="s">
        <v>66</v>
      </c>
      <c r="D1885" t="str">
        <f t="shared" si="174"/>
        <v>Item_25_ELEC</v>
      </c>
      <c r="E1885" t="s">
        <v>420</v>
      </c>
      <c r="F1885" s="5">
        <f t="shared" si="175"/>
        <v>41</v>
      </c>
      <c r="G1885">
        <v>41</v>
      </c>
      <c r="H1885">
        <f t="shared" si="176"/>
        <v>8</v>
      </c>
      <c r="I1885">
        <v>8</v>
      </c>
      <c r="J1885" s="3">
        <f t="shared" si="177"/>
        <v>328</v>
      </c>
      <c r="K1885">
        <v>328</v>
      </c>
      <c r="L1885" t="str">
        <f t="shared" si="178"/>
        <v>High</v>
      </c>
      <c r="M1885" t="s">
        <v>15</v>
      </c>
      <c r="N1885" t="s">
        <v>38</v>
      </c>
      <c r="O1885" s="1">
        <v>45664</v>
      </c>
      <c r="P1885" s="7" t="str">
        <f t="shared" si="179"/>
        <v>YES</v>
      </c>
      <c r="Q1885" t="b">
        <v>1</v>
      </c>
    </row>
    <row r="1886" spans="1:17" x14ac:dyDescent="0.3">
      <c r="A1886" t="s">
        <v>2127</v>
      </c>
      <c r="B1886" t="s">
        <v>89</v>
      </c>
      <c r="C1886" t="s">
        <v>23</v>
      </c>
      <c r="D1886" t="str">
        <f t="shared" si="174"/>
        <v>Item_11_BUTC</v>
      </c>
      <c r="E1886" t="s">
        <v>938</v>
      </c>
      <c r="F1886" s="5">
        <f t="shared" si="175"/>
        <v>20</v>
      </c>
      <c r="G1886">
        <v>20</v>
      </c>
      <c r="H1886">
        <f t="shared" si="176"/>
        <v>5</v>
      </c>
      <c r="I1886">
        <v>5</v>
      </c>
      <c r="J1886" s="3">
        <f t="shared" si="177"/>
        <v>100</v>
      </c>
      <c r="K1886">
        <v>100</v>
      </c>
      <c r="L1886" t="str">
        <f t="shared" si="178"/>
        <v>Low</v>
      </c>
      <c r="M1886" t="s">
        <v>25</v>
      </c>
      <c r="N1886" t="s">
        <v>16</v>
      </c>
      <c r="O1886" s="1">
        <v>45328</v>
      </c>
      <c r="P1886" s="9" t="str">
        <f t="shared" si="179"/>
        <v>N/A</v>
      </c>
    </row>
    <row r="1887" spans="1:17" x14ac:dyDescent="0.3">
      <c r="A1887" t="s">
        <v>2128</v>
      </c>
      <c r="B1887" t="s">
        <v>100</v>
      </c>
      <c r="C1887" t="s">
        <v>19</v>
      </c>
      <c r="D1887" t="str">
        <f t="shared" si="174"/>
        <v>Item_4_MILK</v>
      </c>
      <c r="E1887" t="s">
        <v>210</v>
      </c>
      <c r="F1887" s="5">
        <f t="shared" si="175"/>
        <v>9.5</v>
      </c>
      <c r="G1887">
        <v>9.5</v>
      </c>
      <c r="H1887">
        <f t="shared" si="176"/>
        <v>6</v>
      </c>
      <c r="I1887">
        <v>6</v>
      </c>
      <c r="J1887" s="3">
        <f t="shared" si="177"/>
        <v>57</v>
      </c>
      <c r="K1887">
        <v>57</v>
      </c>
      <c r="L1887" t="str">
        <f t="shared" si="178"/>
        <v>Low</v>
      </c>
      <c r="M1887" t="s">
        <v>15</v>
      </c>
      <c r="N1887" t="s">
        <v>38</v>
      </c>
      <c r="O1887" s="1">
        <v>45156</v>
      </c>
      <c r="P1887" s="7" t="str">
        <f t="shared" si="179"/>
        <v>NO</v>
      </c>
      <c r="Q1887" t="b">
        <v>0</v>
      </c>
    </row>
    <row r="1888" spans="1:17" x14ac:dyDescent="0.3">
      <c r="A1888" t="s">
        <v>2129</v>
      </c>
      <c r="B1888" t="s">
        <v>80</v>
      </c>
      <c r="C1888" t="s">
        <v>32</v>
      </c>
      <c r="D1888" t="str">
        <f t="shared" si="174"/>
        <v>Item_5_FOOD</v>
      </c>
      <c r="E1888" t="s">
        <v>409</v>
      </c>
      <c r="F1888" s="5">
        <f t="shared" si="175"/>
        <v>11</v>
      </c>
      <c r="G1888">
        <v>11</v>
      </c>
      <c r="H1888">
        <f t="shared" si="176"/>
        <v>7</v>
      </c>
      <c r="I1888">
        <v>7</v>
      </c>
      <c r="J1888" s="3">
        <f t="shared" si="177"/>
        <v>77</v>
      </c>
      <c r="K1888">
        <v>77</v>
      </c>
      <c r="L1888" t="str">
        <f t="shared" si="178"/>
        <v>Low</v>
      </c>
      <c r="M1888" t="s">
        <v>15</v>
      </c>
      <c r="N1888" t="s">
        <v>16</v>
      </c>
      <c r="O1888" s="1">
        <v>45016</v>
      </c>
      <c r="P1888" s="7" t="str">
        <f t="shared" si="179"/>
        <v>NO</v>
      </c>
      <c r="Q1888" t="b">
        <v>0</v>
      </c>
    </row>
    <row r="1889" spans="1:17" x14ac:dyDescent="0.3">
      <c r="A1889" t="s">
        <v>2130</v>
      </c>
      <c r="B1889" t="s">
        <v>12</v>
      </c>
      <c r="C1889" t="s">
        <v>23</v>
      </c>
      <c r="D1889" t="str">
        <f t="shared" si="174"/>
        <v>Item_25_BUTC</v>
      </c>
      <c r="E1889" t="s">
        <v>383</v>
      </c>
      <c r="F1889" s="5">
        <f t="shared" si="175"/>
        <v>41</v>
      </c>
      <c r="G1889">
        <v>41</v>
      </c>
      <c r="H1889">
        <f t="shared" si="176"/>
        <v>3</v>
      </c>
      <c r="I1889">
        <v>3</v>
      </c>
      <c r="J1889" s="3">
        <f t="shared" si="177"/>
        <v>123</v>
      </c>
      <c r="K1889">
        <v>123</v>
      </c>
      <c r="L1889" t="str">
        <f t="shared" si="178"/>
        <v>Low</v>
      </c>
      <c r="M1889" t="s">
        <v>48</v>
      </c>
      <c r="N1889" t="s">
        <v>16</v>
      </c>
      <c r="O1889" s="1">
        <v>44818</v>
      </c>
      <c r="P1889" s="9" t="str">
        <f t="shared" si="179"/>
        <v>N/A</v>
      </c>
    </row>
    <row r="1890" spans="1:17" x14ac:dyDescent="0.3">
      <c r="A1890" t="s">
        <v>2131</v>
      </c>
      <c r="B1890" t="s">
        <v>74</v>
      </c>
      <c r="C1890" t="s">
        <v>13</v>
      </c>
      <c r="D1890" s="2" t="str">
        <f t="shared" si="174"/>
        <v>Unknown_Item</v>
      </c>
      <c r="F1890" s="5">
        <f t="shared" si="175"/>
        <v>24.5</v>
      </c>
      <c r="G1890">
        <v>24.5</v>
      </c>
      <c r="H1890" s="2">
        <f t="shared" si="176"/>
        <v>6</v>
      </c>
      <c r="J1890" s="4">
        <f t="shared" si="177"/>
        <v>108.5</v>
      </c>
      <c r="L1890" t="str">
        <f t="shared" si="178"/>
        <v>Low</v>
      </c>
      <c r="M1890" t="s">
        <v>48</v>
      </c>
      <c r="N1890" t="s">
        <v>38</v>
      </c>
      <c r="O1890" s="1">
        <v>45060</v>
      </c>
      <c r="P1890" s="9" t="str">
        <f t="shared" si="179"/>
        <v>N/A</v>
      </c>
    </row>
    <row r="1891" spans="1:17" x14ac:dyDescent="0.3">
      <c r="A1891" t="s">
        <v>2132</v>
      </c>
      <c r="B1891" t="s">
        <v>31</v>
      </c>
      <c r="C1891" t="s">
        <v>66</v>
      </c>
      <c r="D1891" t="str">
        <f t="shared" si="174"/>
        <v>Item_10_ELEC</v>
      </c>
      <c r="E1891" t="s">
        <v>119</v>
      </c>
      <c r="F1891" s="5">
        <f t="shared" si="175"/>
        <v>18.5</v>
      </c>
      <c r="G1891">
        <v>18.5</v>
      </c>
      <c r="H1891">
        <f t="shared" si="176"/>
        <v>6</v>
      </c>
      <c r="I1891">
        <v>6</v>
      </c>
      <c r="J1891" s="3">
        <f t="shared" si="177"/>
        <v>111</v>
      </c>
      <c r="K1891">
        <v>111</v>
      </c>
      <c r="L1891" t="str">
        <f t="shared" si="178"/>
        <v>Low</v>
      </c>
      <c r="M1891" t="s">
        <v>25</v>
      </c>
      <c r="N1891" t="s">
        <v>16</v>
      </c>
      <c r="O1891" s="1">
        <v>45428</v>
      </c>
      <c r="P1891" s="7" t="str">
        <f t="shared" si="179"/>
        <v>NO</v>
      </c>
      <c r="Q1891" t="b">
        <v>0</v>
      </c>
    </row>
    <row r="1892" spans="1:17" x14ac:dyDescent="0.3">
      <c r="A1892" t="s">
        <v>2133</v>
      </c>
      <c r="B1892" t="s">
        <v>116</v>
      </c>
      <c r="C1892" t="s">
        <v>66</v>
      </c>
      <c r="D1892" t="str">
        <f t="shared" si="174"/>
        <v>Item_8_ELEC</v>
      </c>
      <c r="E1892" t="s">
        <v>246</v>
      </c>
      <c r="F1892" s="5">
        <f t="shared" si="175"/>
        <v>15.5</v>
      </c>
      <c r="G1892">
        <v>15.5</v>
      </c>
      <c r="H1892">
        <f t="shared" si="176"/>
        <v>2</v>
      </c>
      <c r="I1892">
        <v>2</v>
      </c>
      <c r="J1892" s="3">
        <f t="shared" si="177"/>
        <v>31</v>
      </c>
      <c r="K1892">
        <v>31</v>
      </c>
      <c r="L1892" t="str">
        <f t="shared" si="178"/>
        <v>Low</v>
      </c>
      <c r="M1892" t="s">
        <v>25</v>
      </c>
      <c r="N1892" t="s">
        <v>38</v>
      </c>
      <c r="O1892" s="1">
        <v>45156</v>
      </c>
      <c r="P1892" s="9" t="str">
        <f t="shared" si="179"/>
        <v>N/A</v>
      </c>
    </row>
    <row r="1893" spans="1:17" x14ac:dyDescent="0.3">
      <c r="A1893" t="s">
        <v>2134</v>
      </c>
      <c r="B1893" t="s">
        <v>40</v>
      </c>
      <c r="C1893" t="s">
        <v>41</v>
      </c>
      <c r="D1893" t="str">
        <f t="shared" si="174"/>
        <v>Item_25_FURN</v>
      </c>
      <c r="E1893" t="s">
        <v>87</v>
      </c>
      <c r="F1893" s="5">
        <f t="shared" si="175"/>
        <v>41</v>
      </c>
      <c r="G1893">
        <v>41</v>
      </c>
      <c r="H1893">
        <f t="shared" si="176"/>
        <v>6</v>
      </c>
      <c r="I1893">
        <v>6</v>
      </c>
      <c r="J1893" s="3">
        <f t="shared" si="177"/>
        <v>246</v>
      </c>
      <c r="K1893">
        <v>246</v>
      </c>
      <c r="L1893" t="str">
        <f t="shared" si="178"/>
        <v>Medium</v>
      </c>
      <c r="M1893" t="s">
        <v>48</v>
      </c>
      <c r="N1893" t="s">
        <v>16</v>
      </c>
      <c r="O1893" s="1">
        <v>44739</v>
      </c>
      <c r="P1893" s="9" t="str">
        <f t="shared" si="179"/>
        <v>N/A</v>
      </c>
    </row>
    <row r="1894" spans="1:17" x14ac:dyDescent="0.3">
      <c r="A1894" t="s">
        <v>2135</v>
      </c>
      <c r="B1894" t="s">
        <v>80</v>
      </c>
      <c r="C1894" t="s">
        <v>19</v>
      </c>
      <c r="D1894" t="str">
        <f t="shared" si="174"/>
        <v>Item_2_MILK</v>
      </c>
      <c r="E1894" t="s">
        <v>391</v>
      </c>
      <c r="F1894" s="5">
        <f t="shared" si="175"/>
        <v>6.5</v>
      </c>
      <c r="G1894">
        <v>6.5</v>
      </c>
      <c r="H1894">
        <f t="shared" si="176"/>
        <v>4</v>
      </c>
      <c r="I1894">
        <v>4</v>
      </c>
      <c r="J1894" s="3">
        <f t="shared" si="177"/>
        <v>26</v>
      </c>
      <c r="K1894">
        <v>26</v>
      </c>
      <c r="L1894" t="str">
        <f t="shared" si="178"/>
        <v>Low</v>
      </c>
      <c r="M1894" t="s">
        <v>15</v>
      </c>
      <c r="N1894" t="s">
        <v>16</v>
      </c>
      <c r="O1894" s="1">
        <v>44694</v>
      </c>
      <c r="P1894" s="9" t="str">
        <f t="shared" si="179"/>
        <v>N/A</v>
      </c>
    </row>
    <row r="1895" spans="1:17" x14ac:dyDescent="0.3">
      <c r="A1895" t="s">
        <v>2136</v>
      </c>
      <c r="B1895" t="s">
        <v>31</v>
      </c>
      <c r="C1895" t="s">
        <v>66</v>
      </c>
      <c r="D1895" t="str">
        <f t="shared" si="174"/>
        <v>Item_8_ELEC</v>
      </c>
      <c r="E1895" t="s">
        <v>246</v>
      </c>
      <c r="F1895" s="5">
        <f t="shared" si="175"/>
        <v>15.5</v>
      </c>
      <c r="G1895">
        <v>15.5</v>
      </c>
      <c r="H1895">
        <f t="shared" si="176"/>
        <v>8</v>
      </c>
      <c r="I1895">
        <v>8</v>
      </c>
      <c r="J1895" s="3">
        <f t="shared" si="177"/>
        <v>124</v>
      </c>
      <c r="K1895">
        <v>124</v>
      </c>
      <c r="L1895" t="str">
        <f t="shared" si="178"/>
        <v>Low</v>
      </c>
      <c r="M1895" t="s">
        <v>25</v>
      </c>
      <c r="N1895" t="s">
        <v>38</v>
      </c>
      <c r="O1895" s="1">
        <v>45187</v>
      </c>
      <c r="P1895" s="7" t="str">
        <f t="shared" si="179"/>
        <v>YES</v>
      </c>
      <c r="Q1895" t="b">
        <v>1</v>
      </c>
    </row>
    <row r="1896" spans="1:17" x14ac:dyDescent="0.3">
      <c r="A1896" t="s">
        <v>2137</v>
      </c>
      <c r="B1896" t="s">
        <v>18</v>
      </c>
      <c r="C1896" t="s">
        <v>19</v>
      </c>
      <c r="D1896" t="str">
        <f t="shared" si="174"/>
        <v>Item_13_MILK</v>
      </c>
      <c r="E1896" t="s">
        <v>540</v>
      </c>
      <c r="F1896" s="5">
        <f t="shared" si="175"/>
        <v>23</v>
      </c>
      <c r="G1896">
        <v>23</v>
      </c>
      <c r="H1896">
        <f t="shared" si="176"/>
        <v>8</v>
      </c>
      <c r="I1896">
        <v>8</v>
      </c>
      <c r="J1896" s="3">
        <f t="shared" si="177"/>
        <v>184</v>
      </c>
      <c r="K1896">
        <v>184</v>
      </c>
      <c r="L1896" t="str">
        <f t="shared" si="178"/>
        <v>Medium</v>
      </c>
      <c r="M1896" t="s">
        <v>15</v>
      </c>
      <c r="N1896" t="s">
        <v>16</v>
      </c>
      <c r="O1896" s="1">
        <v>45429</v>
      </c>
      <c r="P1896" s="9" t="str">
        <f t="shared" si="179"/>
        <v>N/A</v>
      </c>
    </row>
    <row r="1897" spans="1:17" x14ac:dyDescent="0.3">
      <c r="A1897" t="s">
        <v>2138</v>
      </c>
      <c r="B1897" t="s">
        <v>63</v>
      </c>
      <c r="C1897" t="s">
        <v>28</v>
      </c>
      <c r="D1897" t="str">
        <f t="shared" si="174"/>
        <v>Item_16_BEVE</v>
      </c>
      <c r="E1897" t="s">
        <v>29</v>
      </c>
      <c r="F1897" s="5">
        <f t="shared" si="175"/>
        <v>27.5</v>
      </c>
      <c r="G1897">
        <v>27.5</v>
      </c>
      <c r="H1897">
        <f t="shared" si="176"/>
        <v>3</v>
      </c>
      <c r="I1897">
        <v>3</v>
      </c>
      <c r="J1897" s="3">
        <f t="shared" si="177"/>
        <v>82.5</v>
      </c>
      <c r="K1897">
        <v>82.5</v>
      </c>
      <c r="L1897" t="str">
        <f t="shared" si="178"/>
        <v>Low</v>
      </c>
      <c r="M1897" t="s">
        <v>48</v>
      </c>
      <c r="N1897" t="s">
        <v>16</v>
      </c>
      <c r="O1897" s="1">
        <v>45180</v>
      </c>
      <c r="P1897" s="7" t="str">
        <f t="shared" si="179"/>
        <v>NO</v>
      </c>
      <c r="Q1897" t="b">
        <v>0</v>
      </c>
    </row>
    <row r="1898" spans="1:17" x14ac:dyDescent="0.3">
      <c r="A1898" t="s">
        <v>2139</v>
      </c>
      <c r="B1898" t="s">
        <v>80</v>
      </c>
      <c r="C1898" t="s">
        <v>19</v>
      </c>
      <c r="D1898" t="str">
        <f t="shared" si="174"/>
        <v>Item_20_MILK</v>
      </c>
      <c r="E1898" t="s">
        <v>871</v>
      </c>
      <c r="F1898" s="5">
        <f t="shared" si="175"/>
        <v>33.5</v>
      </c>
      <c r="G1898">
        <v>33.5</v>
      </c>
      <c r="H1898">
        <f t="shared" si="176"/>
        <v>8</v>
      </c>
      <c r="I1898">
        <v>8</v>
      </c>
      <c r="J1898" s="3">
        <f t="shared" si="177"/>
        <v>268</v>
      </c>
      <c r="K1898">
        <v>268</v>
      </c>
      <c r="L1898" t="str">
        <f t="shared" si="178"/>
        <v>Medium</v>
      </c>
      <c r="M1898" t="s">
        <v>48</v>
      </c>
      <c r="N1898" t="s">
        <v>38</v>
      </c>
      <c r="O1898" s="1">
        <v>45510</v>
      </c>
      <c r="P1898" s="7" t="str">
        <f t="shared" si="179"/>
        <v>YES</v>
      </c>
      <c r="Q1898" t="b">
        <v>1</v>
      </c>
    </row>
    <row r="1899" spans="1:17" x14ac:dyDescent="0.3">
      <c r="A1899" t="s">
        <v>2140</v>
      </c>
      <c r="B1899" t="s">
        <v>74</v>
      </c>
      <c r="C1899" t="s">
        <v>19</v>
      </c>
      <c r="D1899" s="2" t="str">
        <f t="shared" si="174"/>
        <v>Unknown_Item</v>
      </c>
      <c r="F1899" s="5">
        <f t="shared" si="175"/>
        <v>27.5</v>
      </c>
      <c r="G1899">
        <v>27.5</v>
      </c>
      <c r="H1899" s="2">
        <f t="shared" si="176"/>
        <v>6</v>
      </c>
      <c r="J1899" s="4">
        <f t="shared" si="177"/>
        <v>108.5</v>
      </c>
      <c r="L1899" t="str">
        <f t="shared" si="178"/>
        <v>Low</v>
      </c>
      <c r="M1899" t="s">
        <v>48</v>
      </c>
      <c r="N1899" t="s">
        <v>38</v>
      </c>
      <c r="O1899" s="1">
        <v>45298</v>
      </c>
      <c r="P1899" s="7" t="str">
        <f t="shared" si="179"/>
        <v>YES</v>
      </c>
      <c r="Q1899" t="b">
        <v>1</v>
      </c>
    </row>
    <row r="1900" spans="1:17" x14ac:dyDescent="0.3">
      <c r="A1900" t="s">
        <v>2141</v>
      </c>
      <c r="B1900" t="s">
        <v>12</v>
      </c>
      <c r="C1900" t="s">
        <v>13</v>
      </c>
      <c r="D1900" t="str">
        <f t="shared" si="174"/>
        <v>Item_6_PATI</v>
      </c>
      <c r="E1900" t="s">
        <v>96</v>
      </c>
      <c r="F1900" s="5">
        <f t="shared" si="175"/>
        <v>12.5</v>
      </c>
      <c r="G1900">
        <v>12.5</v>
      </c>
      <c r="H1900">
        <f t="shared" si="176"/>
        <v>10</v>
      </c>
      <c r="I1900">
        <v>10</v>
      </c>
      <c r="J1900" s="3">
        <f t="shared" si="177"/>
        <v>125</v>
      </c>
      <c r="K1900">
        <v>125</v>
      </c>
      <c r="L1900" t="str">
        <f t="shared" si="178"/>
        <v>Low</v>
      </c>
      <c r="M1900" t="s">
        <v>15</v>
      </c>
      <c r="N1900" t="s">
        <v>16</v>
      </c>
      <c r="O1900" s="1">
        <v>45278</v>
      </c>
      <c r="P1900" s="7" t="str">
        <f t="shared" si="179"/>
        <v>YES</v>
      </c>
      <c r="Q1900" t="b">
        <v>1</v>
      </c>
    </row>
    <row r="1901" spans="1:17" x14ac:dyDescent="0.3">
      <c r="A1901" t="s">
        <v>2142</v>
      </c>
      <c r="B1901" t="s">
        <v>69</v>
      </c>
      <c r="C1901" t="s">
        <v>28</v>
      </c>
      <c r="D1901" t="str">
        <f t="shared" si="174"/>
        <v>Item_25_BEVE</v>
      </c>
      <c r="E1901" t="s">
        <v>104</v>
      </c>
      <c r="F1901" s="5">
        <f t="shared" si="175"/>
        <v>41</v>
      </c>
      <c r="G1901">
        <v>41</v>
      </c>
      <c r="H1901">
        <f t="shared" si="176"/>
        <v>4</v>
      </c>
      <c r="I1901">
        <v>4</v>
      </c>
      <c r="J1901" s="3">
        <f t="shared" si="177"/>
        <v>164</v>
      </c>
      <c r="K1901">
        <v>164</v>
      </c>
      <c r="L1901" t="str">
        <f t="shared" si="178"/>
        <v>Medium</v>
      </c>
      <c r="M1901" t="s">
        <v>25</v>
      </c>
      <c r="N1901" t="s">
        <v>38</v>
      </c>
      <c r="O1901" s="1">
        <v>44780</v>
      </c>
      <c r="P1901" s="7" t="str">
        <f t="shared" si="179"/>
        <v>YES</v>
      </c>
      <c r="Q1901" t="b">
        <v>1</v>
      </c>
    </row>
    <row r="1902" spans="1:17" x14ac:dyDescent="0.3">
      <c r="A1902" t="s">
        <v>2143</v>
      </c>
      <c r="B1902" t="s">
        <v>65</v>
      </c>
      <c r="C1902" t="s">
        <v>130</v>
      </c>
      <c r="D1902" t="str">
        <f t="shared" si="174"/>
        <v>Item_1_COMP</v>
      </c>
      <c r="E1902" t="s">
        <v>443</v>
      </c>
      <c r="F1902" s="5">
        <f t="shared" si="175"/>
        <v>5</v>
      </c>
      <c r="G1902">
        <v>5</v>
      </c>
      <c r="H1902">
        <f t="shared" si="176"/>
        <v>1</v>
      </c>
      <c r="I1902">
        <v>1</v>
      </c>
      <c r="J1902" s="3">
        <f t="shared" si="177"/>
        <v>5</v>
      </c>
      <c r="K1902">
        <v>5</v>
      </c>
      <c r="L1902" t="str">
        <f t="shared" si="178"/>
        <v>Low</v>
      </c>
      <c r="M1902" t="s">
        <v>25</v>
      </c>
      <c r="N1902" t="s">
        <v>16</v>
      </c>
      <c r="O1902" s="1">
        <v>45576</v>
      </c>
      <c r="P1902" s="7" t="str">
        <f t="shared" si="179"/>
        <v>YES</v>
      </c>
      <c r="Q1902" t="b">
        <v>1</v>
      </c>
    </row>
    <row r="1903" spans="1:17" x14ac:dyDescent="0.3">
      <c r="A1903" t="s">
        <v>2144</v>
      </c>
      <c r="B1903" t="s">
        <v>27</v>
      </c>
      <c r="C1903" t="s">
        <v>19</v>
      </c>
      <c r="D1903" t="str">
        <f t="shared" si="174"/>
        <v>Item_1_MILK</v>
      </c>
      <c r="E1903" t="s">
        <v>271</v>
      </c>
      <c r="F1903" s="5">
        <f t="shared" si="175"/>
        <v>5</v>
      </c>
      <c r="G1903">
        <v>5</v>
      </c>
      <c r="H1903">
        <f t="shared" si="176"/>
        <v>4</v>
      </c>
      <c r="I1903">
        <v>4</v>
      </c>
      <c r="J1903" s="3">
        <f t="shared" si="177"/>
        <v>20</v>
      </c>
      <c r="K1903">
        <v>20</v>
      </c>
      <c r="L1903" t="str">
        <f t="shared" si="178"/>
        <v>Low</v>
      </c>
      <c r="M1903" t="s">
        <v>48</v>
      </c>
      <c r="N1903" t="s">
        <v>16</v>
      </c>
      <c r="O1903" s="1">
        <v>44623</v>
      </c>
      <c r="P1903" s="9" t="str">
        <f t="shared" si="179"/>
        <v>N/A</v>
      </c>
    </row>
    <row r="1904" spans="1:17" x14ac:dyDescent="0.3">
      <c r="A1904" t="s">
        <v>2145</v>
      </c>
      <c r="B1904" t="s">
        <v>31</v>
      </c>
      <c r="C1904" t="s">
        <v>28</v>
      </c>
      <c r="D1904" t="str">
        <f t="shared" si="174"/>
        <v>Item_12_BEVE</v>
      </c>
      <c r="E1904" t="s">
        <v>401</v>
      </c>
      <c r="F1904" s="5">
        <f t="shared" si="175"/>
        <v>21.5</v>
      </c>
      <c r="G1904">
        <v>21.5</v>
      </c>
      <c r="H1904">
        <f t="shared" si="176"/>
        <v>8</v>
      </c>
      <c r="I1904">
        <v>8</v>
      </c>
      <c r="J1904" s="3">
        <f t="shared" si="177"/>
        <v>172</v>
      </c>
      <c r="K1904">
        <v>172</v>
      </c>
      <c r="L1904" t="str">
        <f t="shared" si="178"/>
        <v>Medium</v>
      </c>
      <c r="M1904" t="s">
        <v>25</v>
      </c>
      <c r="N1904" t="s">
        <v>38</v>
      </c>
      <c r="O1904" s="1">
        <v>45510</v>
      </c>
      <c r="P1904" s="9" t="str">
        <f t="shared" si="179"/>
        <v>N/A</v>
      </c>
    </row>
    <row r="1905" spans="1:17" x14ac:dyDescent="0.3">
      <c r="A1905" t="s">
        <v>2146</v>
      </c>
      <c r="B1905" t="s">
        <v>22</v>
      </c>
      <c r="C1905" t="s">
        <v>32</v>
      </c>
      <c r="D1905" t="str">
        <f t="shared" si="174"/>
        <v>Item_7_FOOD</v>
      </c>
      <c r="E1905" t="s">
        <v>195</v>
      </c>
      <c r="F1905" s="5">
        <f t="shared" si="175"/>
        <v>14</v>
      </c>
      <c r="G1905">
        <v>14</v>
      </c>
      <c r="H1905">
        <f t="shared" si="176"/>
        <v>3</v>
      </c>
      <c r="I1905">
        <v>3</v>
      </c>
      <c r="J1905" s="3">
        <f t="shared" si="177"/>
        <v>42</v>
      </c>
      <c r="K1905">
        <v>42</v>
      </c>
      <c r="L1905" t="str">
        <f t="shared" si="178"/>
        <v>Low</v>
      </c>
      <c r="M1905" t="s">
        <v>25</v>
      </c>
      <c r="N1905" t="s">
        <v>16</v>
      </c>
      <c r="O1905" s="1">
        <v>45517</v>
      </c>
      <c r="P1905" s="9" t="str">
        <f t="shared" si="179"/>
        <v>N/A</v>
      </c>
    </row>
    <row r="1906" spans="1:17" x14ac:dyDescent="0.3">
      <c r="A1906" t="s">
        <v>2147</v>
      </c>
      <c r="B1906" t="s">
        <v>55</v>
      </c>
      <c r="C1906" t="s">
        <v>19</v>
      </c>
      <c r="D1906" t="str">
        <f t="shared" si="174"/>
        <v>Item_18_MILK</v>
      </c>
      <c r="E1906" t="s">
        <v>662</v>
      </c>
      <c r="F1906" s="5">
        <f t="shared" si="175"/>
        <v>30.5</v>
      </c>
      <c r="G1906">
        <v>30.5</v>
      </c>
      <c r="H1906">
        <f t="shared" si="176"/>
        <v>5</v>
      </c>
      <c r="I1906">
        <v>5</v>
      </c>
      <c r="J1906" s="3">
        <f t="shared" si="177"/>
        <v>152.5</v>
      </c>
      <c r="K1906">
        <v>152.5</v>
      </c>
      <c r="L1906" t="str">
        <f t="shared" si="178"/>
        <v>Medium</v>
      </c>
      <c r="M1906" t="s">
        <v>48</v>
      </c>
      <c r="N1906" t="s">
        <v>38</v>
      </c>
      <c r="O1906" s="1">
        <v>45559</v>
      </c>
      <c r="P1906" s="7" t="str">
        <f t="shared" si="179"/>
        <v>NO</v>
      </c>
      <c r="Q1906" t="b">
        <v>0</v>
      </c>
    </row>
    <row r="1907" spans="1:17" x14ac:dyDescent="0.3">
      <c r="A1907" t="s">
        <v>2148</v>
      </c>
      <c r="B1907" t="s">
        <v>98</v>
      </c>
      <c r="C1907" t="s">
        <v>32</v>
      </c>
      <c r="D1907" t="str">
        <f t="shared" si="174"/>
        <v>Item_5_FOOD</v>
      </c>
      <c r="E1907" t="s">
        <v>409</v>
      </c>
      <c r="F1907" s="5">
        <f t="shared" si="175"/>
        <v>11</v>
      </c>
      <c r="G1907">
        <v>11</v>
      </c>
      <c r="H1907">
        <f t="shared" si="176"/>
        <v>2</v>
      </c>
      <c r="I1907">
        <v>2</v>
      </c>
      <c r="J1907" s="3">
        <f t="shared" si="177"/>
        <v>22</v>
      </c>
      <c r="K1907">
        <v>22</v>
      </c>
      <c r="L1907" t="str">
        <f t="shared" si="178"/>
        <v>Low</v>
      </c>
      <c r="M1907" t="s">
        <v>15</v>
      </c>
      <c r="N1907" t="s">
        <v>16</v>
      </c>
      <c r="O1907" s="1">
        <v>45038</v>
      </c>
      <c r="P1907" s="9" t="str">
        <f t="shared" si="179"/>
        <v>N/A</v>
      </c>
    </row>
    <row r="1908" spans="1:17" x14ac:dyDescent="0.3">
      <c r="A1908" t="s">
        <v>2149</v>
      </c>
      <c r="B1908" t="s">
        <v>27</v>
      </c>
      <c r="C1908" t="s">
        <v>130</v>
      </c>
      <c r="D1908" t="str">
        <f t="shared" si="174"/>
        <v>Item_12_COMP</v>
      </c>
      <c r="E1908" t="s">
        <v>621</v>
      </c>
      <c r="F1908" s="5">
        <f t="shared" si="175"/>
        <v>21.5</v>
      </c>
      <c r="G1908">
        <v>21.5</v>
      </c>
      <c r="H1908">
        <f t="shared" si="176"/>
        <v>5</v>
      </c>
      <c r="I1908">
        <v>5</v>
      </c>
      <c r="J1908" s="3">
        <f t="shared" si="177"/>
        <v>107.5</v>
      </c>
      <c r="K1908">
        <v>107.5</v>
      </c>
      <c r="L1908" t="str">
        <f t="shared" si="178"/>
        <v>Low</v>
      </c>
      <c r="M1908" t="s">
        <v>48</v>
      </c>
      <c r="N1908" t="s">
        <v>38</v>
      </c>
      <c r="O1908" s="1">
        <v>45170</v>
      </c>
      <c r="P1908" s="9" t="str">
        <f t="shared" si="179"/>
        <v>N/A</v>
      </c>
    </row>
    <row r="1909" spans="1:17" x14ac:dyDescent="0.3">
      <c r="A1909" t="s">
        <v>2150</v>
      </c>
      <c r="B1909" t="s">
        <v>69</v>
      </c>
      <c r="C1909" t="s">
        <v>23</v>
      </c>
      <c r="D1909" s="2" t="str">
        <f t="shared" si="174"/>
        <v>Unknown_Item</v>
      </c>
      <c r="F1909" s="6">
        <f t="shared" si="175"/>
        <v>23.365911749958215</v>
      </c>
      <c r="H1909">
        <f t="shared" si="176"/>
        <v>10</v>
      </c>
      <c r="I1909">
        <v>10</v>
      </c>
      <c r="J1909" s="3">
        <f t="shared" si="177"/>
        <v>155</v>
      </c>
      <c r="K1909">
        <v>155</v>
      </c>
      <c r="L1909" t="str">
        <f t="shared" si="178"/>
        <v>Medium</v>
      </c>
      <c r="M1909" t="s">
        <v>25</v>
      </c>
      <c r="N1909" t="s">
        <v>16</v>
      </c>
      <c r="O1909" s="1">
        <v>45327</v>
      </c>
      <c r="P1909" s="7" t="str">
        <f t="shared" si="179"/>
        <v>YES</v>
      </c>
      <c r="Q1909" t="b">
        <v>1</v>
      </c>
    </row>
    <row r="1910" spans="1:17" x14ac:dyDescent="0.3">
      <c r="A1910" t="s">
        <v>2151</v>
      </c>
      <c r="B1910" t="s">
        <v>12</v>
      </c>
      <c r="C1910" t="s">
        <v>130</v>
      </c>
      <c r="D1910" t="str">
        <f t="shared" si="174"/>
        <v>Item_2_COMP</v>
      </c>
      <c r="E1910" t="s">
        <v>275</v>
      </c>
      <c r="F1910" s="5">
        <f t="shared" si="175"/>
        <v>6.5</v>
      </c>
      <c r="G1910">
        <v>6.5</v>
      </c>
      <c r="H1910">
        <f t="shared" si="176"/>
        <v>5</v>
      </c>
      <c r="I1910">
        <v>5</v>
      </c>
      <c r="J1910" s="3">
        <f t="shared" si="177"/>
        <v>32.5</v>
      </c>
      <c r="K1910">
        <v>32.5</v>
      </c>
      <c r="L1910" t="str">
        <f t="shared" si="178"/>
        <v>Low</v>
      </c>
      <c r="M1910" t="s">
        <v>25</v>
      </c>
      <c r="N1910" t="s">
        <v>16</v>
      </c>
      <c r="O1910" s="1">
        <v>44835</v>
      </c>
      <c r="P1910" s="7" t="str">
        <f t="shared" si="179"/>
        <v>YES</v>
      </c>
      <c r="Q1910" t="b">
        <v>1</v>
      </c>
    </row>
    <row r="1911" spans="1:17" x14ac:dyDescent="0.3">
      <c r="A1911" t="s">
        <v>2152</v>
      </c>
      <c r="B1911" t="s">
        <v>89</v>
      </c>
      <c r="C1911" t="s">
        <v>28</v>
      </c>
      <c r="D1911" t="str">
        <f t="shared" si="174"/>
        <v>Item_8_BEVE</v>
      </c>
      <c r="E1911" t="s">
        <v>124</v>
      </c>
      <c r="F1911" s="5">
        <f t="shared" si="175"/>
        <v>15.5</v>
      </c>
      <c r="G1911">
        <v>15.5</v>
      </c>
      <c r="H1911">
        <f t="shared" si="176"/>
        <v>8</v>
      </c>
      <c r="I1911">
        <v>8</v>
      </c>
      <c r="J1911" s="3">
        <f t="shared" si="177"/>
        <v>124</v>
      </c>
      <c r="K1911">
        <v>124</v>
      </c>
      <c r="L1911" t="str">
        <f t="shared" si="178"/>
        <v>Low</v>
      </c>
      <c r="M1911" t="s">
        <v>15</v>
      </c>
      <c r="N1911" t="s">
        <v>16</v>
      </c>
      <c r="O1911" s="1">
        <v>44799</v>
      </c>
      <c r="P1911" s="7" t="str">
        <f t="shared" si="179"/>
        <v>NO</v>
      </c>
      <c r="Q1911" t="b">
        <v>0</v>
      </c>
    </row>
    <row r="1912" spans="1:17" x14ac:dyDescent="0.3">
      <c r="A1912" t="s">
        <v>2153</v>
      </c>
      <c r="B1912" t="s">
        <v>12</v>
      </c>
      <c r="C1912" t="s">
        <v>66</v>
      </c>
      <c r="D1912" t="str">
        <f t="shared" si="174"/>
        <v>Item_13_ELEC</v>
      </c>
      <c r="E1912" t="s">
        <v>67</v>
      </c>
      <c r="F1912" s="5">
        <f t="shared" si="175"/>
        <v>23</v>
      </c>
      <c r="G1912">
        <v>23</v>
      </c>
      <c r="H1912">
        <f t="shared" si="176"/>
        <v>8</v>
      </c>
      <c r="I1912">
        <v>8</v>
      </c>
      <c r="J1912" s="3">
        <f t="shared" si="177"/>
        <v>184</v>
      </c>
      <c r="K1912">
        <v>184</v>
      </c>
      <c r="L1912" t="str">
        <f t="shared" si="178"/>
        <v>Medium</v>
      </c>
      <c r="M1912" t="s">
        <v>15</v>
      </c>
      <c r="N1912" t="s">
        <v>38</v>
      </c>
      <c r="O1912" s="1">
        <v>45029</v>
      </c>
      <c r="P1912" s="9" t="str">
        <f t="shared" si="179"/>
        <v>N/A</v>
      </c>
    </row>
    <row r="1913" spans="1:17" x14ac:dyDescent="0.3">
      <c r="A1913" t="s">
        <v>2154</v>
      </c>
      <c r="B1913" t="s">
        <v>55</v>
      </c>
      <c r="C1913" t="s">
        <v>130</v>
      </c>
      <c r="D1913" t="str">
        <f t="shared" si="174"/>
        <v>Item_20_COMP</v>
      </c>
      <c r="E1913" t="s">
        <v>183</v>
      </c>
      <c r="F1913" s="5">
        <f t="shared" si="175"/>
        <v>33.5</v>
      </c>
      <c r="G1913">
        <v>33.5</v>
      </c>
      <c r="H1913">
        <f t="shared" si="176"/>
        <v>2</v>
      </c>
      <c r="I1913">
        <v>2</v>
      </c>
      <c r="J1913" s="3">
        <f t="shared" si="177"/>
        <v>67</v>
      </c>
      <c r="K1913">
        <v>67</v>
      </c>
      <c r="L1913" t="str">
        <f t="shared" si="178"/>
        <v>Low</v>
      </c>
      <c r="M1913" t="s">
        <v>25</v>
      </c>
      <c r="N1913" t="s">
        <v>38</v>
      </c>
      <c r="O1913" s="1">
        <v>44748</v>
      </c>
      <c r="P1913" s="9" t="str">
        <f t="shared" si="179"/>
        <v>N/A</v>
      </c>
    </row>
    <row r="1914" spans="1:17" x14ac:dyDescent="0.3">
      <c r="A1914" t="s">
        <v>2155</v>
      </c>
      <c r="B1914" t="s">
        <v>123</v>
      </c>
      <c r="C1914" t="s">
        <v>41</v>
      </c>
      <c r="D1914" t="str">
        <f t="shared" si="174"/>
        <v>Item_15_FURN</v>
      </c>
      <c r="E1914" t="s">
        <v>453</v>
      </c>
      <c r="F1914" s="5">
        <f t="shared" si="175"/>
        <v>26</v>
      </c>
      <c r="G1914">
        <v>26</v>
      </c>
      <c r="H1914">
        <f t="shared" si="176"/>
        <v>7</v>
      </c>
      <c r="I1914">
        <v>7</v>
      </c>
      <c r="J1914" s="3">
        <f t="shared" si="177"/>
        <v>182</v>
      </c>
      <c r="K1914">
        <v>182</v>
      </c>
      <c r="L1914" t="str">
        <f t="shared" si="178"/>
        <v>Medium</v>
      </c>
      <c r="M1914" t="s">
        <v>25</v>
      </c>
      <c r="N1914" t="s">
        <v>38</v>
      </c>
      <c r="O1914" s="1">
        <v>45566</v>
      </c>
      <c r="P1914" s="7" t="str">
        <f t="shared" si="179"/>
        <v>YES</v>
      </c>
      <c r="Q1914" t="b">
        <v>1</v>
      </c>
    </row>
    <row r="1915" spans="1:17" x14ac:dyDescent="0.3">
      <c r="A1915" t="s">
        <v>2156</v>
      </c>
      <c r="B1915" t="s">
        <v>108</v>
      </c>
      <c r="C1915" t="s">
        <v>19</v>
      </c>
      <c r="D1915" t="str">
        <f t="shared" si="174"/>
        <v>Item_15_MILK</v>
      </c>
      <c r="E1915" t="s">
        <v>344</v>
      </c>
      <c r="F1915" s="5">
        <f t="shared" si="175"/>
        <v>26</v>
      </c>
      <c r="G1915">
        <v>26</v>
      </c>
      <c r="H1915">
        <f t="shared" si="176"/>
        <v>5</v>
      </c>
      <c r="I1915">
        <v>5</v>
      </c>
      <c r="J1915" s="3">
        <f t="shared" si="177"/>
        <v>130</v>
      </c>
      <c r="K1915">
        <v>130</v>
      </c>
      <c r="L1915" t="str">
        <f t="shared" si="178"/>
        <v>Low</v>
      </c>
      <c r="M1915" t="s">
        <v>15</v>
      </c>
      <c r="N1915" t="s">
        <v>38</v>
      </c>
      <c r="O1915" s="1">
        <v>45010</v>
      </c>
      <c r="P1915" s="7" t="str">
        <f t="shared" si="179"/>
        <v>NO</v>
      </c>
      <c r="Q1915" t="b">
        <v>0</v>
      </c>
    </row>
    <row r="1916" spans="1:17" x14ac:dyDescent="0.3">
      <c r="A1916" t="s">
        <v>2157</v>
      </c>
      <c r="B1916" t="s">
        <v>89</v>
      </c>
      <c r="C1916" t="s">
        <v>41</v>
      </c>
      <c r="D1916" t="str">
        <f t="shared" si="174"/>
        <v>Item_7_FURN</v>
      </c>
      <c r="E1916" t="s">
        <v>146</v>
      </c>
      <c r="F1916" s="5">
        <f t="shared" si="175"/>
        <v>14</v>
      </c>
      <c r="G1916">
        <v>14</v>
      </c>
      <c r="H1916">
        <f t="shared" si="176"/>
        <v>8</v>
      </c>
      <c r="I1916">
        <v>8</v>
      </c>
      <c r="J1916" s="3">
        <f t="shared" si="177"/>
        <v>112</v>
      </c>
      <c r="K1916">
        <v>112</v>
      </c>
      <c r="L1916" t="str">
        <f t="shared" si="178"/>
        <v>Low</v>
      </c>
      <c r="M1916" t="s">
        <v>48</v>
      </c>
      <c r="N1916" t="s">
        <v>16</v>
      </c>
      <c r="O1916" s="1">
        <v>44568</v>
      </c>
      <c r="P1916" s="9" t="str">
        <f t="shared" si="179"/>
        <v>N/A</v>
      </c>
    </row>
    <row r="1917" spans="1:17" x14ac:dyDescent="0.3">
      <c r="A1917" t="s">
        <v>2158</v>
      </c>
      <c r="B1917" t="s">
        <v>63</v>
      </c>
      <c r="C1917" t="s">
        <v>32</v>
      </c>
      <c r="D1917" t="str">
        <f t="shared" si="174"/>
        <v>Item_22_FOOD</v>
      </c>
      <c r="E1917" t="s">
        <v>160</v>
      </c>
      <c r="F1917" s="5">
        <f t="shared" si="175"/>
        <v>36.5</v>
      </c>
      <c r="G1917">
        <v>36.5</v>
      </c>
      <c r="H1917">
        <f t="shared" si="176"/>
        <v>10</v>
      </c>
      <c r="I1917">
        <v>10</v>
      </c>
      <c r="J1917" s="3">
        <f t="shared" si="177"/>
        <v>365</v>
      </c>
      <c r="K1917">
        <v>365</v>
      </c>
      <c r="L1917" t="str">
        <f t="shared" si="178"/>
        <v>High</v>
      </c>
      <c r="M1917" t="s">
        <v>48</v>
      </c>
      <c r="N1917" t="s">
        <v>38</v>
      </c>
      <c r="O1917" s="1">
        <v>44633</v>
      </c>
      <c r="P1917" s="7" t="str">
        <f t="shared" si="179"/>
        <v>YES</v>
      </c>
      <c r="Q1917" t="b">
        <v>1</v>
      </c>
    </row>
    <row r="1918" spans="1:17" x14ac:dyDescent="0.3">
      <c r="A1918" t="s">
        <v>2159</v>
      </c>
      <c r="B1918" t="s">
        <v>77</v>
      </c>
      <c r="C1918" t="s">
        <v>130</v>
      </c>
      <c r="D1918" t="str">
        <f t="shared" si="174"/>
        <v>Item_1_COMP</v>
      </c>
      <c r="E1918" t="s">
        <v>443</v>
      </c>
      <c r="F1918" s="5">
        <f t="shared" si="175"/>
        <v>5</v>
      </c>
      <c r="G1918">
        <v>5</v>
      </c>
      <c r="H1918">
        <f t="shared" si="176"/>
        <v>5</v>
      </c>
      <c r="I1918">
        <v>5</v>
      </c>
      <c r="J1918" s="3">
        <f t="shared" si="177"/>
        <v>25</v>
      </c>
      <c r="K1918">
        <v>25</v>
      </c>
      <c r="L1918" t="str">
        <f t="shared" si="178"/>
        <v>Low</v>
      </c>
      <c r="M1918" t="s">
        <v>48</v>
      </c>
      <c r="N1918" t="s">
        <v>38</v>
      </c>
      <c r="O1918" s="1">
        <v>45476</v>
      </c>
      <c r="P1918" s="9" t="str">
        <f t="shared" si="179"/>
        <v>N/A</v>
      </c>
    </row>
    <row r="1919" spans="1:17" x14ac:dyDescent="0.3">
      <c r="A1919" t="s">
        <v>2160</v>
      </c>
      <c r="B1919" t="s">
        <v>40</v>
      </c>
      <c r="C1919" t="s">
        <v>23</v>
      </c>
      <c r="D1919" t="str">
        <f t="shared" si="174"/>
        <v>Item_19_BUTC</v>
      </c>
      <c r="E1919" t="s">
        <v>998</v>
      </c>
      <c r="F1919" s="5">
        <f t="shared" si="175"/>
        <v>32</v>
      </c>
      <c r="G1919">
        <v>32</v>
      </c>
      <c r="H1919">
        <f t="shared" si="176"/>
        <v>2</v>
      </c>
      <c r="I1919">
        <v>2</v>
      </c>
      <c r="J1919" s="3">
        <f t="shared" si="177"/>
        <v>64</v>
      </c>
      <c r="K1919">
        <v>64</v>
      </c>
      <c r="L1919" t="str">
        <f t="shared" si="178"/>
        <v>Low</v>
      </c>
      <c r="M1919" t="s">
        <v>25</v>
      </c>
      <c r="N1919" t="s">
        <v>16</v>
      </c>
      <c r="O1919" s="1">
        <v>45218</v>
      </c>
      <c r="P1919" s="9" t="str">
        <f t="shared" si="179"/>
        <v>N/A</v>
      </c>
    </row>
    <row r="1920" spans="1:17" x14ac:dyDescent="0.3">
      <c r="A1920" t="s">
        <v>2161</v>
      </c>
      <c r="B1920" t="s">
        <v>40</v>
      </c>
      <c r="C1920" t="s">
        <v>32</v>
      </c>
      <c r="D1920" t="str">
        <f t="shared" si="174"/>
        <v>Item_11_FOOD</v>
      </c>
      <c r="E1920" t="s">
        <v>94</v>
      </c>
      <c r="F1920" s="5">
        <f t="shared" si="175"/>
        <v>20</v>
      </c>
      <c r="G1920">
        <v>20</v>
      </c>
      <c r="H1920">
        <f t="shared" si="176"/>
        <v>9</v>
      </c>
      <c r="I1920">
        <v>9</v>
      </c>
      <c r="J1920" s="3">
        <f t="shared" si="177"/>
        <v>180</v>
      </c>
      <c r="K1920">
        <v>180</v>
      </c>
      <c r="L1920" t="str">
        <f t="shared" si="178"/>
        <v>Medium</v>
      </c>
      <c r="M1920" t="s">
        <v>25</v>
      </c>
      <c r="N1920" t="s">
        <v>16</v>
      </c>
      <c r="O1920" s="1">
        <v>45527</v>
      </c>
      <c r="P1920" s="7" t="str">
        <f t="shared" si="179"/>
        <v>NO</v>
      </c>
      <c r="Q1920" t="b">
        <v>0</v>
      </c>
    </row>
    <row r="1921" spans="1:17" x14ac:dyDescent="0.3">
      <c r="A1921" t="s">
        <v>2162</v>
      </c>
      <c r="B1921" t="s">
        <v>63</v>
      </c>
      <c r="C1921" t="s">
        <v>130</v>
      </c>
      <c r="D1921" t="str">
        <f t="shared" si="174"/>
        <v>Item_10_COMP</v>
      </c>
      <c r="E1921" t="s">
        <v>229</v>
      </c>
      <c r="F1921" s="5">
        <f t="shared" si="175"/>
        <v>18.5</v>
      </c>
      <c r="G1921">
        <v>18.5</v>
      </c>
      <c r="H1921">
        <f t="shared" si="176"/>
        <v>3</v>
      </c>
      <c r="I1921">
        <v>3</v>
      </c>
      <c r="J1921" s="3">
        <f t="shared" si="177"/>
        <v>55.5</v>
      </c>
      <c r="K1921">
        <v>55.5</v>
      </c>
      <c r="L1921" t="str">
        <f t="shared" si="178"/>
        <v>Low</v>
      </c>
      <c r="M1921" t="s">
        <v>25</v>
      </c>
      <c r="N1921" t="s">
        <v>16</v>
      </c>
      <c r="O1921" s="1">
        <v>45157</v>
      </c>
      <c r="P1921" s="7" t="str">
        <f t="shared" si="179"/>
        <v>NO</v>
      </c>
      <c r="Q1921" t="b">
        <v>0</v>
      </c>
    </row>
    <row r="1922" spans="1:17" x14ac:dyDescent="0.3">
      <c r="A1922" t="s">
        <v>2163</v>
      </c>
      <c r="B1922" t="s">
        <v>43</v>
      </c>
      <c r="C1922" t="s">
        <v>28</v>
      </c>
      <c r="D1922" t="str">
        <f t="shared" ref="D1922:D1985" si="180">IF(TRIM(E1922)="","Unknown_Item","Item_"&amp;MID(E1922,6,FIND("_",E1922,6)-6)&amp;"_"&amp;UPPER(LEFT(C1922,4)))</f>
        <v>Item_17_BEVE</v>
      </c>
      <c r="E1922" t="s">
        <v>570</v>
      </c>
      <c r="F1922" s="5">
        <f t="shared" ref="F1922:F1985" si="181">IF(ISBLANK(G1922),AVERAGE($G$2:$G$12576),G1922)</f>
        <v>29</v>
      </c>
      <c r="G1922">
        <v>29</v>
      </c>
      <c r="H1922">
        <f t="shared" ref="H1922:H1985" si="182">IF(ISBLANK(I1922),MEDIAN($I$2:$I$12576),I1922)</f>
        <v>4</v>
      </c>
      <c r="I1922">
        <v>4</v>
      </c>
      <c r="J1922" s="3">
        <f t="shared" ref="J1922:J1985" si="183">IF(ISBLANK(K1922),MEDIAN($K$2:$K$12576),K1922)</f>
        <v>116</v>
      </c>
      <c r="K1922">
        <v>116</v>
      </c>
      <c r="L1922" t="str">
        <f t="shared" ref="L1922:L1985" si="184">IF(J1922&gt;=300,"High",IF(J1922&gt;=150,"Medium","Low"))</f>
        <v>Low</v>
      </c>
      <c r="M1922" t="s">
        <v>15</v>
      </c>
      <c r="N1922" t="s">
        <v>38</v>
      </c>
      <c r="O1922" s="1">
        <v>45512</v>
      </c>
      <c r="P1922" s="9" t="str">
        <f t="shared" ref="P1922:P1985" si="185">IF(ISBLANK(Q1922),"N/A",IF(Q1922=TRUE,"YES","NO"))</f>
        <v>N/A</v>
      </c>
    </row>
    <row r="1923" spans="1:17" x14ac:dyDescent="0.3">
      <c r="A1923" t="s">
        <v>2164</v>
      </c>
      <c r="B1923" t="s">
        <v>46</v>
      </c>
      <c r="C1923" t="s">
        <v>19</v>
      </c>
      <c r="D1923" s="2" t="str">
        <f t="shared" si="180"/>
        <v>Unknown_Item</v>
      </c>
      <c r="F1923" s="6">
        <f t="shared" si="181"/>
        <v>23.365911749958215</v>
      </c>
      <c r="H1923">
        <f t="shared" si="182"/>
        <v>1</v>
      </c>
      <c r="I1923">
        <v>1</v>
      </c>
      <c r="J1923" s="3">
        <f t="shared" si="183"/>
        <v>30.5</v>
      </c>
      <c r="K1923">
        <v>30.5</v>
      </c>
      <c r="L1923" t="str">
        <f t="shared" si="184"/>
        <v>Low</v>
      </c>
      <c r="M1923" t="s">
        <v>15</v>
      </c>
      <c r="N1923" t="s">
        <v>16</v>
      </c>
      <c r="O1923" s="1">
        <v>45200</v>
      </c>
      <c r="P1923" s="7" t="str">
        <f t="shared" si="185"/>
        <v>NO</v>
      </c>
      <c r="Q1923" t="b">
        <v>0</v>
      </c>
    </row>
    <row r="1924" spans="1:17" x14ac:dyDescent="0.3">
      <c r="A1924" t="s">
        <v>2165</v>
      </c>
      <c r="B1924" t="s">
        <v>12</v>
      </c>
      <c r="C1924" t="s">
        <v>23</v>
      </c>
      <c r="D1924" t="str">
        <f t="shared" si="180"/>
        <v>Item_23_BUTC</v>
      </c>
      <c r="E1924" t="s">
        <v>114</v>
      </c>
      <c r="F1924" s="5">
        <f t="shared" si="181"/>
        <v>38</v>
      </c>
      <c r="G1924">
        <v>38</v>
      </c>
      <c r="H1924">
        <f t="shared" si="182"/>
        <v>5</v>
      </c>
      <c r="I1924">
        <v>5</v>
      </c>
      <c r="J1924" s="3">
        <f t="shared" si="183"/>
        <v>190</v>
      </c>
      <c r="K1924">
        <v>190</v>
      </c>
      <c r="L1924" t="str">
        <f t="shared" si="184"/>
        <v>Medium</v>
      </c>
      <c r="M1924" t="s">
        <v>15</v>
      </c>
      <c r="N1924" t="s">
        <v>38</v>
      </c>
      <c r="O1924" s="1">
        <v>45557</v>
      </c>
      <c r="P1924" s="9" t="str">
        <f t="shared" si="185"/>
        <v>N/A</v>
      </c>
    </row>
    <row r="1925" spans="1:17" x14ac:dyDescent="0.3">
      <c r="A1925" t="s">
        <v>2166</v>
      </c>
      <c r="B1925" t="s">
        <v>168</v>
      </c>
      <c r="C1925" t="s">
        <v>19</v>
      </c>
      <c r="D1925" t="str">
        <f t="shared" si="180"/>
        <v>Item_11_MILK</v>
      </c>
      <c r="E1925" t="s">
        <v>287</v>
      </c>
      <c r="F1925" s="5">
        <f t="shared" si="181"/>
        <v>20</v>
      </c>
      <c r="G1925">
        <v>20</v>
      </c>
      <c r="H1925">
        <f t="shared" si="182"/>
        <v>8</v>
      </c>
      <c r="I1925">
        <v>8</v>
      </c>
      <c r="J1925" s="3">
        <f t="shared" si="183"/>
        <v>160</v>
      </c>
      <c r="K1925">
        <v>160</v>
      </c>
      <c r="L1925" t="str">
        <f t="shared" si="184"/>
        <v>Medium</v>
      </c>
      <c r="M1925" t="s">
        <v>25</v>
      </c>
      <c r="N1925" t="s">
        <v>16</v>
      </c>
      <c r="O1925" s="1">
        <v>44667</v>
      </c>
      <c r="P1925" s="7" t="str">
        <f t="shared" si="185"/>
        <v>NO</v>
      </c>
      <c r="Q1925" t="b">
        <v>0</v>
      </c>
    </row>
    <row r="1926" spans="1:17" x14ac:dyDescent="0.3">
      <c r="A1926" t="s">
        <v>2167</v>
      </c>
      <c r="B1926" t="s">
        <v>116</v>
      </c>
      <c r="C1926" t="s">
        <v>66</v>
      </c>
      <c r="D1926" s="2" t="str">
        <f t="shared" si="180"/>
        <v>Unknown_Item</v>
      </c>
      <c r="F1926" s="5">
        <f t="shared" si="181"/>
        <v>26</v>
      </c>
      <c r="G1926">
        <v>26</v>
      </c>
      <c r="H1926" s="2">
        <f t="shared" si="182"/>
        <v>6</v>
      </c>
      <c r="J1926" s="4">
        <f t="shared" si="183"/>
        <v>108.5</v>
      </c>
      <c r="L1926" t="str">
        <f t="shared" si="184"/>
        <v>Low</v>
      </c>
      <c r="M1926" t="s">
        <v>15</v>
      </c>
      <c r="N1926" t="s">
        <v>38</v>
      </c>
      <c r="O1926" s="1">
        <v>45294</v>
      </c>
      <c r="P1926" s="9" t="str">
        <f t="shared" si="185"/>
        <v>N/A</v>
      </c>
    </row>
    <row r="1927" spans="1:17" x14ac:dyDescent="0.3">
      <c r="A1927" t="s">
        <v>2168</v>
      </c>
      <c r="B1927" t="s">
        <v>36</v>
      </c>
      <c r="C1927" t="s">
        <v>13</v>
      </c>
      <c r="D1927" t="str">
        <f t="shared" si="180"/>
        <v>Item_17_PATI</v>
      </c>
      <c r="E1927" t="s">
        <v>61</v>
      </c>
      <c r="F1927" s="5">
        <f t="shared" si="181"/>
        <v>29</v>
      </c>
      <c r="G1927">
        <v>29</v>
      </c>
      <c r="H1927">
        <f t="shared" si="182"/>
        <v>8</v>
      </c>
      <c r="I1927">
        <v>8</v>
      </c>
      <c r="J1927" s="3">
        <f t="shared" si="183"/>
        <v>232</v>
      </c>
      <c r="K1927">
        <v>232</v>
      </c>
      <c r="L1927" t="str">
        <f t="shared" si="184"/>
        <v>Medium</v>
      </c>
      <c r="M1927" t="s">
        <v>48</v>
      </c>
      <c r="N1927" t="s">
        <v>38</v>
      </c>
      <c r="O1927" s="1">
        <v>45183</v>
      </c>
      <c r="P1927" s="7" t="str">
        <f t="shared" si="185"/>
        <v>NO</v>
      </c>
      <c r="Q1927" t="b">
        <v>0</v>
      </c>
    </row>
    <row r="1928" spans="1:17" x14ac:dyDescent="0.3">
      <c r="A1928" t="s">
        <v>2169</v>
      </c>
      <c r="B1928" t="s">
        <v>27</v>
      </c>
      <c r="C1928" t="s">
        <v>19</v>
      </c>
      <c r="D1928" t="str">
        <f t="shared" si="180"/>
        <v>Item_19_MILK</v>
      </c>
      <c r="E1928" t="s">
        <v>142</v>
      </c>
      <c r="F1928" s="5">
        <f t="shared" si="181"/>
        <v>32</v>
      </c>
      <c r="G1928">
        <v>32</v>
      </c>
      <c r="H1928">
        <f t="shared" si="182"/>
        <v>2</v>
      </c>
      <c r="I1928">
        <v>2</v>
      </c>
      <c r="J1928" s="3">
        <f t="shared" si="183"/>
        <v>64</v>
      </c>
      <c r="K1928">
        <v>64</v>
      </c>
      <c r="L1928" t="str">
        <f t="shared" si="184"/>
        <v>Low</v>
      </c>
      <c r="M1928" t="s">
        <v>15</v>
      </c>
      <c r="N1928" t="s">
        <v>38</v>
      </c>
      <c r="O1928" s="1">
        <v>45633</v>
      </c>
      <c r="P1928" s="7" t="str">
        <f t="shared" si="185"/>
        <v>NO</v>
      </c>
      <c r="Q1928" t="b">
        <v>0</v>
      </c>
    </row>
    <row r="1929" spans="1:17" x14ac:dyDescent="0.3">
      <c r="A1929" t="s">
        <v>2170</v>
      </c>
      <c r="B1929" t="s">
        <v>98</v>
      </c>
      <c r="C1929" t="s">
        <v>28</v>
      </c>
      <c r="D1929" t="str">
        <f t="shared" si="180"/>
        <v>Item_2_BEVE</v>
      </c>
      <c r="E1929" t="s">
        <v>308</v>
      </c>
      <c r="F1929" s="5">
        <f t="shared" si="181"/>
        <v>6.5</v>
      </c>
      <c r="G1929">
        <v>6.5</v>
      </c>
      <c r="H1929">
        <f t="shared" si="182"/>
        <v>2</v>
      </c>
      <c r="I1929">
        <v>2</v>
      </c>
      <c r="J1929" s="3">
        <f t="shared" si="183"/>
        <v>13</v>
      </c>
      <c r="K1929">
        <v>13</v>
      </c>
      <c r="L1929" t="str">
        <f t="shared" si="184"/>
        <v>Low</v>
      </c>
      <c r="M1929" t="s">
        <v>48</v>
      </c>
      <c r="N1929" t="s">
        <v>38</v>
      </c>
      <c r="O1929" s="1">
        <v>45097</v>
      </c>
      <c r="P1929" s="7" t="str">
        <f t="shared" si="185"/>
        <v>NO</v>
      </c>
      <c r="Q1929" t="b">
        <v>0</v>
      </c>
    </row>
    <row r="1930" spans="1:17" x14ac:dyDescent="0.3">
      <c r="A1930" t="s">
        <v>2171</v>
      </c>
      <c r="B1930" t="s">
        <v>55</v>
      </c>
      <c r="C1930" t="s">
        <v>23</v>
      </c>
      <c r="D1930" t="str">
        <f t="shared" si="180"/>
        <v>Item_17_BUTC</v>
      </c>
      <c r="E1930" t="s">
        <v>470</v>
      </c>
      <c r="F1930" s="5">
        <f t="shared" si="181"/>
        <v>29</v>
      </c>
      <c r="G1930">
        <v>29</v>
      </c>
      <c r="H1930">
        <f t="shared" si="182"/>
        <v>5</v>
      </c>
      <c r="I1930">
        <v>5</v>
      </c>
      <c r="J1930" s="3">
        <f t="shared" si="183"/>
        <v>145</v>
      </c>
      <c r="K1930">
        <v>145</v>
      </c>
      <c r="L1930" t="str">
        <f t="shared" si="184"/>
        <v>Low</v>
      </c>
      <c r="M1930" t="s">
        <v>15</v>
      </c>
      <c r="N1930" t="s">
        <v>16</v>
      </c>
      <c r="O1930" s="1">
        <v>44673</v>
      </c>
      <c r="P1930" s="7" t="str">
        <f t="shared" si="185"/>
        <v>YES</v>
      </c>
      <c r="Q1930" t="b">
        <v>1</v>
      </c>
    </row>
    <row r="1931" spans="1:17" x14ac:dyDescent="0.3">
      <c r="A1931" t="s">
        <v>2172</v>
      </c>
      <c r="B1931" t="s">
        <v>77</v>
      </c>
      <c r="C1931" t="s">
        <v>32</v>
      </c>
      <c r="D1931" t="str">
        <f t="shared" si="180"/>
        <v>Item_11_FOOD</v>
      </c>
      <c r="E1931" t="s">
        <v>94</v>
      </c>
      <c r="F1931" s="5">
        <f t="shared" si="181"/>
        <v>20</v>
      </c>
      <c r="G1931">
        <v>20</v>
      </c>
      <c r="H1931">
        <f t="shared" si="182"/>
        <v>7</v>
      </c>
      <c r="I1931">
        <v>7</v>
      </c>
      <c r="J1931" s="3">
        <f t="shared" si="183"/>
        <v>140</v>
      </c>
      <c r="K1931">
        <v>140</v>
      </c>
      <c r="L1931" t="str">
        <f t="shared" si="184"/>
        <v>Low</v>
      </c>
      <c r="M1931" t="s">
        <v>25</v>
      </c>
      <c r="N1931" t="s">
        <v>38</v>
      </c>
      <c r="O1931" s="1">
        <v>45358</v>
      </c>
      <c r="P1931" s="7" t="str">
        <f t="shared" si="185"/>
        <v>YES</v>
      </c>
      <c r="Q1931" t="b">
        <v>1</v>
      </c>
    </row>
    <row r="1932" spans="1:17" x14ac:dyDescent="0.3">
      <c r="A1932" t="s">
        <v>2173</v>
      </c>
      <c r="B1932" t="s">
        <v>12</v>
      </c>
      <c r="C1932" t="s">
        <v>28</v>
      </c>
      <c r="D1932" t="str">
        <f t="shared" si="180"/>
        <v>Item_2_BEVE</v>
      </c>
      <c r="E1932" t="s">
        <v>308</v>
      </c>
      <c r="F1932" s="5">
        <f t="shared" si="181"/>
        <v>6.5</v>
      </c>
      <c r="G1932">
        <v>6.5</v>
      </c>
      <c r="H1932">
        <f t="shared" si="182"/>
        <v>4</v>
      </c>
      <c r="I1932">
        <v>4</v>
      </c>
      <c r="J1932" s="3">
        <f t="shared" si="183"/>
        <v>26</v>
      </c>
      <c r="K1932">
        <v>26</v>
      </c>
      <c r="L1932" t="str">
        <f t="shared" si="184"/>
        <v>Low</v>
      </c>
      <c r="M1932" t="s">
        <v>48</v>
      </c>
      <c r="N1932" t="s">
        <v>16</v>
      </c>
      <c r="O1932" s="1">
        <v>45043</v>
      </c>
      <c r="P1932" s="9" t="str">
        <f t="shared" si="185"/>
        <v>N/A</v>
      </c>
    </row>
    <row r="1933" spans="1:17" x14ac:dyDescent="0.3">
      <c r="A1933" t="s">
        <v>2174</v>
      </c>
      <c r="B1933" t="s">
        <v>168</v>
      </c>
      <c r="C1933" t="s">
        <v>130</v>
      </c>
      <c r="D1933" t="str">
        <f t="shared" si="180"/>
        <v>Item_17_COMP</v>
      </c>
      <c r="E1933" t="s">
        <v>516</v>
      </c>
      <c r="F1933" s="5">
        <f t="shared" si="181"/>
        <v>29</v>
      </c>
      <c r="G1933">
        <v>29</v>
      </c>
      <c r="H1933">
        <f t="shared" si="182"/>
        <v>5</v>
      </c>
      <c r="I1933">
        <v>5</v>
      </c>
      <c r="J1933" s="3">
        <f t="shared" si="183"/>
        <v>145</v>
      </c>
      <c r="K1933">
        <v>145</v>
      </c>
      <c r="L1933" t="str">
        <f t="shared" si="184"/>
        <v>Low</v>
      </c>
      <c r="M1933" t="s">
        <v>15</v>
      </c>
      <c r="N1933" t="s">
        <v>16</v>
      </c>
      <c r="O1933" s="1">
        <v>44583</v>
      </c>
      <c r="P1933" s="7" t="str">
        <f t="shared" si="185"/>
        <v>NO</v>
      </c>
      <c r="Q1933" t="b">
        <v>0</v>
      </c>
    </row>
    <row r="1934" spans="1:17" x14ac:dyDescent="0.3">
      <c r="A1934" t="s">
        <v>2175</v>
      </c>
      <c r="B1934" t="s">
        <v>74</v>
      </c>
      <c r="C1934" t="s">
        <v>19</v>
      </c>
      <c r="D1934" s="2" t="str">
        <f t="shared" si="180"/>
        <v>Unknown_Item</v>
      </c>
      <c r="F1934" s="6">
        <f t="shared" si="181"/>
        <v>23.365911749958215</v>
      </c>
      <c r="H1934">
        <f t="shared" si="182"/>
        <v>5</v>
      </c>
      <c r="I1934">
        <v>5</v>
      </c>
      <c r="J1934" s="3">
        <f t="shared" si="183"/>
        <v>25</v>
      </c>
      <c r="K1934">
        <v>25</v>
      </c>
      <c r="L1934" t="str">
        <f t="shared" si="184"/>
        <v>Low</v>
      </c>
      <c r="M1934" t="s">
        <v>25</v>
      </c>
      <c r="N1934" t="s">
        <v>38</v>
      </c>
      <c r="O1934" s="1">
        <v>44754</v>
      </c>
      <c r="P1934" s="9" t="str">
        <f t="shared" si="185"/>
        <v>N/A</v>
      </c>
    </row>
    <row r="1935" spans="1:17" x14ac:dyDescent="0.3">
      <c r="A1935" t="s">
        <v>2176</v>
      </c>
      <c r="B1935" t="s">
        <v>123</v>
      </c>
      <c r="C1935" t="s">
        <v>13</v>
      </c>
      <c r="D1935" t="str">
        <f t="shared" si="180"/>
        <v>Item_4_PATI</v>
      </c>
      <c r="E1935" t="s">
        <v>207</v>
      </c>
      <c r="F1935" s="5">
        <f t="shared" si="181"/>
        <v>9.5</v>
      </c>
      <c r="G1935">
        <v>9.5</v>
      </c>
      <c r="H1935">
        <f t="shared" si="182"/>
        <v>8</v>
      </c>
      <c r="I1935">
        <v>8</v>
      </c>
      <c r="J1935" s="3">
        <f t="shared" si="183"/>
        <v>76</v>
      </c>
      <c r="K1935">
        <v>76</v>
      </c>
      <c r="L1935" t="str">
        <f t="shared" si="184"/>
        <v>Low</v>
      </c>
      <c r="M1935" t="s">
        <v>15</v>
      </c>
      <c r="N1935" t="s">
        <v>38</v>
      </c>
      <c r="O1935" s="1">
        <v>45622</v>
      </c>
      <c r="P1935" s="7" t="str">
        <f t="shared" si="185"/>
        <v>NO</v>
      </c>
      <c r="Q1935" t="b">
        <v>0</v>
      </c>
    </row>
    <row r="1936" spans="1:17" x14ac:dyDescent="0.3">
      <c r="A1936" t="s">
        <v>2177</v>
      </c>
      <c r="B1936" t="s">
        <v>55</v>
      </c>
      <c r="C1936" t="s">
        <v>32</v>
      </c>
      <c r="D1936" t="str">
        <f t="shared" si="180"/>
        <v>Item_1_FOOD</v>
      </c>
      <c r="E1936" t="s">
        <v>37</v>
      </c>
      <c r="F1936" s="5">
        <f t="shared" si="181"/>
        <v>5</v>
      </c>
      <c r="G1936">
        <v>5</v>
      </c>
      <c r="H1936">
        <f t="shared" si="182"/>
        <v>7</v>
      </c>
      <c r="I1936">
        <v>7</v>
      </c>
      <c r="J1936" s="3">
        <f t="shared" si="183"/>
        <v>35</v>
      </c>
      <c r="K1936">
        <v>35</v>
      </c>
      <c r="L1936" t="str">
        <f t="shared" si="184"/>
        <v>Low</v>
      </c>
      <c r="M1936" t="s">
        <v>15</v>
      </c>
      <c r="N1936" t="s">
        <v>16</v>
      </c>
      <c r="O1936" s="1">
        <v>44636</v>
      </c>
      <c r="P1936" s="7" t="str">
        <f t="shared" si="185"/>
        <v>YES</v>
      </c>
      <c r="Q1936" t="b">
        <v>1</v>
      </c>
    </row>
    <row r="1937" spans="1:17" x14ac:dyDescent="0.3">
      <c r="A1937" t="s">
        <v>2178</v>
      </c>
      <c r="B1937" t="s">
        <v>40</v>
      </c>
      <c r="C1937" t="s">
        <v>13</v>
      </c>
      <c r="D1937" t="str">
        <f t="shared" si="180"/>
        <v>Item_11_PATI</v>
      </c>
      <c r="E1937" t="s">
        <v>133</v>
      </c>
      <c r="F1937" s="5">
        <f t="shared" si="181"/>
        <v>20</v>
      </c>
      <c r="G1937">
        <v>20</v>
      </c>
      <c r="H1937">
        <f t="shared" si="182"/>
        <v>6</v>
      </c>
      <c r="I1937">
        <v>6</v>
      </c>
      <c r="J1937" s="3">
        <f t="shared" si="183"/>
        <v>120</v>
      </c>
      <c r="K1937">
        <v>120</v>
      </c>
      <c r="L1937" t="str">
        <f t="shared" si="184"/>
        <v>Low</v>
      </c>
      <c r="M1937" t="s">
        <v>15</v>
      </c>
      <c r="N1937" t="s">
        <v>16</v>
      </c>
      <c r="O1937" s="1">
        <v>44862</v>
      </c>
      <c r="P1937" s="7" t="str">
        <f t="shared" si="185"/>
        <v>NO</v>
      </c>
      <c r="Q1937" t="b">
        <v>0</v>
      </c>
    </row>
    <row r="1938" spans="1:17" x14ac:dyDescent="0.3">
      <c r="A1938" t="s">
        <v>2179</v>
      </c>
      <c r="B1938" t="s">
        <v>89</v>
      </c>
      <c r="C1938" t="s">
        <v>32</v>
      </c>
      <c r="D1938" t="str">
        <f t="shared" si="180"/>
        <v>Item_11_FOOD</v>
      </c>
      <c r="E1938" t="s">
        <v>94</v>
      </c>
      <c r="F1938" s="5">
        <f t="shared" si="181"/>
        <v>20</v>
      </c>
      <c r="G1938">
        <v>20</v>
      </c>
      <c r="H1938">
        <f t="shared" si="182"/>
        <v>10</v>
      </c>
      <c r="I1938">
        <v>10</v>
      </c>
      <c r="J1938" s="3">
        <f t="shared" si="183"/>
        <v>200</v>
      </c>
      <c r="K1938">
        <v>200</v>
      </c>
      <c r="L1938" t="str">
        <f t="shared" si="184"/>
        <v>Medium</v>
      </c>
      <c r="M1938" t="s">
        <v>15</v>
      </c>
      <c r="N1938" t="s">
        <v>38</v>
      </c>
      <c r="O1938" s="1">
        <v>44687</v>
      </c>
      <c r="P1938" s="7" t="str">
        <f t="shared" si="185"/>
        <v>NO</v>
      </c>
      <c r="Q1938" t="b">
        <v>0</v>
      </c>
    </row>
    <row r="1939" spans="1:17" x14ac:dyDescent="0.3">
      <c r="A1939" t="s">
        <v>2180</v>
      </c>
      <c r="B1939" t="s">
        <v>77</v>
      </c>
      <c r="C1939" t="s">
        <v>130</v>
      </c>
      <c r="D1939" t="str">
        <f t="shared" si="180"/>
        <v>Item_20_COMP</v>
      </c>
      <c r="E1939" t="s">
        <v>183</v>
      </c>
      <c r="F1939" s="5">
        <f t="shared" si="181"/>
        <v>33.5</v>
      </c>
      <c r="G1939">
        <v>33.5</v>
      </c>
      <c r="H1939">
        <f t="shared" si="182"/>
        <v>1</v>
      </c>
      <c r="I1939">
        <v>1</v>
      </c>
      <c r="J1939" s="3">
        <f t="shared" si="183"/>
        <v>33.5</v>
      </c>
      <c r="K1939">
        <v>33.5</v>
      </c>
      <c r="L1939" t="str">
        <f t="shared" si="184"/>
        <v>Low</v>
      </c>
      <c r="M1939" t="s">
        <v>15</v>
      </c>
      <c r="N1939" t="s">
        <v>16</v>
      </c>
      <c r="O1939" s="1">
        <v>44698</v>
      </c>
      <c r="P1939" s="7" t="str">
        <f t="shared" si="185"/>
        <v>NO</v>
      </c>
      <c r="Q1939" t="b">
        <v>0</v>
      </c>
    </row>
    <row r="1940" spans="1:17" x14ac:dyDescent="0.3">
      <c r="A1940" t="s">
        <v>2181</v>
      </c>
      <c r="B1940" t="s">
        <v>123</v>
      </c>
      <c r="C1940" t="s">
        <v>28</v>
      </c>
      <c r="D1940" t="str">
        <f t="shared" si="180"/>
        <v>Item_16_BEVE</v>
      </c>
      <c r="E1940" t="s">
        <v>29</v>
      </c>
      <c r="F1940" s="5">
        <f t="shared" si="181"/>
        <v>27.5</v>
      </c>
      <c r="G1940">
        <v>27.5</v>
      </c>
      <c r="H1940">
        <f t="shared" si="182"/>
        <v>6</v>
      </c>
      <c r="I1940">
        <v>6</v>
      </c>
      <c r="J1940" s="3">
        <f t="shared" si="183"/>
        <v>165</v>
      </c>
      <c r="K1940">
        <v>165</v>
      </c>
      <c r="L1940" t="str">
        <f t="shared" si="184"/>
        <v>Medium</v>
      </c>
      <c r="M1940" t="s">
        <v>48</v>
      </c>
      <c r="N1940" t="s">
        <v>16</v>
      </c>
      <c r="O1940" s="1">
        <v>44906</v>
      </c>
      <c r="P1940" s="9" t="str">
        <f t="shared" si="185"/>
        <v>N/A</v>
      </c>
    </row>
    <row r="1941" spans="1:17" x14ac:dyDescent="0.3">
      <c r="A1941" t="s">
        <v>2182</v>
      </c>
      <c r="B1941" t="s">
        <v>65</v>
      </c>
      <c r="C1941" t="s">
        <v>41</v>
      </c>
      <c r="D1941" t="str">
        <f t="shared" si="180"/>
        <v>Item_8_FURN</v>
      </c>
      <c r="E1941" t="s">
        <v>303</v>
      </c>
      <c r="F1941" s="5">
        <f t="shared" si="181"/>
        <v>15.5</v>
      </c>
      <c r="G1941">
        <v>15.5</v>
      </c>
      <c r="H1941">
        <f t="shared" si="182"/>
        <v>3</v>
      </c>
      <c r="I1941">
        <v>3</v>
      </c>
      <c r="J1941" s="3">
        <f t="shared" si="183"/>
        <v>46.5</v>
      </c>
      <c r="K1941">
        <v>46.5</v>
      </c>
      <c r="L1941" t="str">
        <f t="shared" si="184"/>
        <v>Low</v>
      </c>
      <c r="M1941" t="s">
        <v>15</v>
      </c>
      <c r="N1941" t="s">
        <v>38</v>
      </c>
      <c r="O1941" s="1">
        <v>45641</v>
      </c>
      <c r="P1941" s="9" t="str">
        <f t="shared" si="185"/>
        <v>N/A</v>
      </c>
    </row>
    <row r="1942" spans="1:17" x14ac:dyDescent="0.3">
      <c r="A1942" t="s">
        <v>2183</v>
      </c>
      <c r="B1942" t="s">
        <v>116</v>
      </c>
      <c r="C1942" t="s">
        <v>66</v>
      </c>
      <c r="D1942" t="str">
        <f t="shared" si="180"/>
        <v>Item_12_ELEC</v>
      </c>
      <c r="E1942" t="s">
        <v>367</v>
      </c>
      <c r="F1942" s="5">
        <f t="shared" si="181"/>
        <v>21.5</v>
      </c>
      <c r="G1942">
        <v>21.5</v>
      </c>
      <c r="H1942">
        <f t="shared" si="182"/>
        <v>7</v>
      </c>
      <c r="I1942">
        <v>7</v>
      </c>
      <c r="J1942" s="3">
        <f t="shared" si="183"/>
        <v>150.5</v>
      </c>
      <c r="K1942">
        <v>150.5</v>
      </c>
      <c r="L1942" t="str">
        <f t="shared" si="184"/>
        <v>Medium</v>
      </c>
      <c r="M1942" t="s">
        <v>15</v>
      </c>
      <c r="N1942" t="s">
        <v>16</v>
      </c>
      <c r="O1942" s="1">
        <v>44699</v>
      </c>
      <c r="P1942" s="7" t="str">
        <f t="shared" si="185"/>
        <v>NO</v>
      </c>
      <c r="Q1942" t="b">
        <v>0</v>
      </c>
    </row>
    <row r="1943" spans="1:17" x14ac:dyDescent="0.3">
      <c r="A1943" t="s">
        <v>2184</v>
      </c>
      <c r="B1943" t="s">
        <v>168</v>
      </c>
      <c r="C1943" t="s">
        <v>32</v>
      </c>
      <c r="D1943" t="str">
        <f t="shared" si="180"/>
        <v>Item_13_FOOD</v>
      </c>
      <c r="E1943" t="s">
        <v>482</v>
      </c>
      <c r="F1943" s="5">
        <f t="shared" si="181"/>
        <v>23</v>
      </c>
      <c r="G1943">
        <v>23</v>
      </c>
      <c r="H1943">
        <f t="shared" si="182"/>
        <v>9</v>
      </c>
      <c r="I1943">
        <v>9</v>
      </c>
      <c r="J1943" s="3">
        <f t="shared" si="183"/>
        <v>207</v>
      </c>
      <c r="K1943">
        <v>207</v>
      </c>
      <c r="L1943" t="str">
        <f t="shared" si="184"/>
        <v>Medium</v>
      </c>
      <c r="M1943" t="s">
        <v>25</v>
      </c>
      <c r="N1943" t="s">
        <v>38</v>
      </c>
      <c r="O1943" s="1">
        <v>45398</v>
      </c>
      <c r="P1943" s="9" t="str">
        <f t="shared" si="185"/>
        <v>N/A</v>
      </c>
    </row>
    <row r="1944" spans="1:17" x14ac:dyDescent="0.3">
      <c r="A1944" t="s">
        <v>2185</v>
      </c>
      <c r="B1944" t="s">
        <v>40</v>
      </c>
      <c r="C1944" t="s">
        <v>23</v>
      </c>
      <c r="D1944" t="str">
        <f t="shared" si="180"/>
        <v>Item_13_BUTC</v>
      </c>
      <c r="E1944" t="s">
        <v>306</v>
      </c>
      <c r="F1944" s="5">
        <f t="shared" si="181"/>
        <v>23</v>
      </c>
      <c r="G1944">
        <v>23</v>
      </c>
      <c r="H1944">
        <f t="shared" si="182"/>
        <v>1</v>
      </c>
      <c r="I1944">
        <v>1</v>
      </c>
      <c r="J1944" s="3">
        <f t="shared" si="183"/>
        <v>23</v>
      </c>
      <c r="K1944">
        <v>23</v>
      </c>
      <c r="L1944" t="str">
        <f t="shared" si="184"/>
        <v>Low</v>
      </c>
      <c r="M1944" t="s">
        <v>25</v>
      </c>
      <c r="N1944" t="s">
        <v>16</v>
      </c>
      <c r="O1944" s="1">
        <v>44597</v>
      </c>
      <c r="P1944" s="7" t="str">
        <f t="shared" si="185"/>
        <v>YES</v>
      </c>
      <c r="Q1944" t="b">
        <v>1</v>
      </c>
    </row>
    <row r="1945" spans="1:17" x14ac:dyDescent="0.3">
      <c r="A1945" t="s">
        <v>2186</v>
      </c>
      <c r="B1945" t="s">
        <v>69</v>
      </c>
      <c r="C1945" t="s">
        <v>13</v>
      </c>
      <c r="D1945" s="2" t="str">
        <f t="shared" si="180"/>
        <v>Unknown_Item</v>
      </c>
      <c r="F1945" s="6">
        <f t="shared" si="181"/>
        <v>23.365911749958215</v>
      </c>
      <c r="H1945">
        <f t="shared" si="182"/>
        <v>3</v>
      </c>
      <c r="I1945">
        <v>3</v>
      </c>
      <c r="J1945" s="3">
        <f t="shared" si="183"/>
        <v>19.5</v>
      </c>
      <c r="K1945">
        <v>19.5</v>
      </c>
      <c r="L1945" t="str">
        <f t="shared" si="184"/>
        <v>Low</v>
      </c>
      <c r="M1945" t="s">
        <v>48</v>
      </c>
      <c r="N1945" t="s">
        <v>38</v>
      </c>
      <c r="O1945" s="1">
        <v>44988</v>
      </c>
      <c r="P1945" s="7" t="str">
        <f t="shared" si="185"/>
        <v>NO</v>
      </c>
      <c r="Q1945" t="b">
        <v>0</v>
      </c>
    </row>
    <row r="1946" spans="1:17" x14ac:dyDescent="0.3">
      <c r="A1946" t="s">
        <v>2187</v>
      </c>
      <c r="B1946" t="s">
        <v>18</v>
      </c>
      <c r="C1946" t="s">
        <v>13</v>
      </c>
      <c r="D1946" t="str">
        <f t="shared" si="180"/>
        <v>Item_13_PATI</v>
      </c>
      <c r="E1946" t="s">
        <v>372</v>
      </c>
      <c r="F1946" s="5">
        <f t="shared" si="181"/>
        <v>23</v>
      </c>
      <c r="G1946">
        <v>23</v>
      </c>
      <c r="H1946">
        <f t="shared" si="182"/>
        <v>5</v>
      </c>
      <c r="I1946">
        <v>5</v>
      </c>
      <c r="J1946" s="3">
        <f t="shared" si="183"/>
        <v>115</v>
      </c>
      <c r="K1946">
        <v>115</v>
      </c>
      <c r="L1946" t="str">
        <f t="shared" si="184"/>
        <v>Low</v>
      </c>
      <c r="M1946" t="s">
        <v>15</v>
      </c>
      <c r="N1946" t="s">
        <v>38</v>
      </c>
      <c r="O1946" s="1">
        <v>44647</v>
      </c>
      <c r="P1946" s="9" t="str">
        <f t="shared" si="185"/>
        <v>N/A</v>
      </c>
    </row>
    <row r="1947" spans="1:17" x14ac:dyDescent="0.3">
      <c r="A1947" t="s">
        <v>2188</v>
      </c>
      <c r="B1947" t="s">
        <v>74</v>
      </c>
      <c r="C1947" t="s">
        <v>130</v>
      </c>
      <c r="D1947" t="str">
        <f t="shared" si="180"/>
        <v>Item_10_COMP</v>
      </c>
      <c r="E1947" t="s">
        <v>229</v>
      </c>
      <c r="F1947" s="5">
        <f t="shared" si="181"/>
        <v>18.5</v>
      </c>
      <c r="G1947">
        <v>18.5</v>
      </c>
      <c r="H1947">
        <f t="shared" si="182"/>
        <v>8</v>
      </c>
      <c r="I1947">
        <v>8</v>
      </c>
      <c r="J1947" s="3">
        <f t="shared" si="183"/>
        <v>148</v>
      </c>
      <c r="K1947">
        <v>148</v>
      </c>
      <c r="L1947" t="str">
        <f t="shared" si="184"/>
        <v>Low</v>
      </c>
      <c r="M1947" t="s">
        <v>48</v>
      </c>
      <c r="N1947" t="s">
        <v>38</v>
      </c>
      <c r="O1947" s="1">
        <v>44629</v>
      </c>
      <c r="P1947" s="7" t="str">
        <f t="shared" si="185"/>
        <v>YES</v>
      </c>
      <c r="Q1947" t="b">
        <v>1</v>
      </c>
    </row>
    <row r="1948" spans="1:17" x14ac:dyDescent="0.3">
      <c r="A1948" t="s">
        <v>2189</v>
      </c>
      <c r="B1948" t="s">
        <v>116</v>
      </c>
      <c r="C1948" t="s">
        <v>130</v>
      </c>
      <c r="D1948" t="str">
        <f t="shared" si="180"/>
        <v>Item_17_COMP</v>
      </c>
      <c r="E1948" t="s">
        <v>516</v>
      </c>
      <c r="F1948" s="5">
        <f t="shared" si="181"/>
        <v>29</v>
      </c>
      <c r="G1948">
        <v>29</v>
      </c>
      <c r="H1948">
        <f t="shared" si="182"/>
        <v>9</v>
      </c>
      <c r="I1948">
        <v>9</v>
      </c>
      <c r="J1948" s="3">
        <f t="shared" si="183"/>
        <v>261</v>
      </c>
      <c r="K1948">
        <v>261</v>
      </c>
      <c r="L1948" t="str">
        <f t="shared" si="184"/>
        <v>Medium</v>
      </c>
      <c r="M1948" t="s">
        <v>25</v>
      </c>
      <c r="N1948" t="s">
        <v>38</v>
      </c>
      <c r="O1948" s="1">
        <v>45313</v>
      </c>
      <c r="P1948" s="7" t="str">
        <f t="shared" si="185"/>
        <v>NO</v>
      </c>
      <c r="Q1948" t="b">
        <v>0</v>
      </c>
    </row>
    <row r="1949" spans="1:17" x14ac:dyDescent="0.3">
      <c r="A1949" t="s">
        <v>2190</v>
      </c>
      <c r="B1949" t="s">
        <v>80</v>
      </c>
      <c r="C1949" t="s">
        <v>41</v>
      </c>
      <c r="D1949" t="str">
        <f t="shared" si="180"/>
        <v>Item_20_FURN</v>
      </c>
      <c r="E1949" t="s">
        <v>594</v>
      </c>
      <c r="F1949" s="5">
        <f t="shared" si="181"/>
        <v>33.5</v>
      </c>
      <c r="G1949">
        <v>33.5</v>
      </c>
      <c r="H1949">
        <f t="shared" si="182"/>
        <v>7</v>
      </c>
      <c r="I1949">
        <v>7</v>
      </c>
      <c r="J1949" s="3">
        <f t="shared" si="183"/>
        <v>234.5</v>
      </c>
      <c r="K1949">
        <v>234.5</v>
      </c>
      <c r="L1949" t="str">
        <f t="shared" si="184"/>
        <v>Medium</v>
      </c>
      <c r="M1949" t="s">
        <v>25</v>
      </c>
      <c r="N1949" t="s">
        <v>16</v>
      </c>
      <c r="O1949" s="1">
        <v>45211</v>
      </c>
      <c r="P1949" s="7" t="str">
        <f t="shared" si="185"/>
        <v>YES</v>
      </c>
      <c r="Q1949" t="b">
        <v>1</v>
      </c>
    </row>
    <row r="1950" spans="1:17" x14ac:dyDescent="0.3">
      <c r="A1950" t="s">
        <v>2191</v>
      </c>
      <c r="B1950" t="s">
        <v>31</v>
      </c>
      <c r="C1950" t="s">
        <v>41</v>
      </c>
      <c r="D1950" t="str">
        <f t="shared" si="180"/>
        <v>Item_24_FURN</v>
      </c>
      <c r="E1950" t="s">
        <v>199</v>
      </c>
      <c r="F1950" s="5">
        <f t="shared" si="181"/>
        <v>39.5</v>
      </c>
      <c r="G1950">
        <v>39.5</v>
      </c>
      <c r="H1950">
        <f t="shared" si="182"/>
        <v>3</v>
      </c>
      <c r="I1950">
        <v>3</v>
      </c>
      <c r="J1950" s="3">
        <f t="shared" si="183"/>
        <v>118.5</v>
      </c>
      <c r="K1950">
        <v>118.5</v>
      </c>
      <c r="L1950" t="str">
        <f t="shared" si="184"/>
        <v>Low</v>
      </c>
      <c r="M1950" t="s">
        <v>25</v>
      </c>
      <c r="N1950" t="s">
        <v>16</v>
      </c>
      <c r="O1950" s="1">
        <v>45501</v>
      </c>
      <c r="P1950" s="7" t="str">
        <f t="shared" si="185"/>
        <v>NO</v>
      </c>
      <c r="Q1950" t="b">
        <v>0</v>
      </c>
    </row>
    <row r="1951" spans="1:17" x14ac:dyDescent="0.3">
      <c r="A1951" t="s">
        <v>2192</v>
      </c>
      <c r="B1951" t="s">
        <v>69</v>
      </c>
      <c r="C1951" t="s">
        <v>19</v>
      </c>
      <c r="D1951" t="str">
        <f t="shared" si="180"/>
        <v>Item_10_MILK</v>
      </c>
      <c r="E1951" t="s">
        <v>2193</v>
      </c>
      <c r="F1951" s="5">
        <f t="shared" si="181"/>
        <v>18.5</v>
      </c>
      <c r="G1951">
        <v>18.5</v>
      </c>
      <c r="H1951">
        <f t="shared" si="182"/>
        <v>8</v>
      </c>
      <c r="I1951">
        <v>8</v>
      </c>
      <c r="J1951" s="3">
        <f t="shared" si="183"/>
        <v>148</v>
      </c>
      <c r="K1951">
        <v>148</v>
      </c>
      <c r="L1951" t="str">
        <f t="shared" si="184"/>
        <v>Low</v>
      </c>
      <c r="M1951" t="s">
        <v>15</v>
      </c>
      <c r="N1951" t="s">
        <v>38</v>
      </c>
      <c r="O1951" s="1">
        <v>45304</v>
      </c>
      <c r="P1951" s="9" t="str">
        <f t="shared" si="185"/>
        <v>N/A</v>
      </c>
    </row>
    <row r="1952" spans="1:17" x14ac:dyDescent="0.3">
      <c r="A1952" t="s">
        <v>2194</v>
      </c>
      <c r="B1952" t="s">
        <v>69</v>
      </c>
      <c r="C1952" t="s">
        <v>41</v>
      </c>
      <c r="D1952" t="str">
        <f t="shared" si="180"/>
        <v>Item_25_FURN</v>
      </c>
      <c r="E1952" t="s">
        <v>87</v>
      </c>
      <c r="F1952" s="5">
        <f t="shared" si="181"/>
        <v>41</v>
      </c>
      <c r="G1952">
        <v>41</v>
      </c>
      <c r="H1952">
        <f t="shared" si="182"/>
        <v>10</v>
      </c>
      <c r="I1952">
        <v>10</v>
      </c>
      <c r="J1952" s="3">
        <f t="shared" si="183"/>
        <v>410</v>
      </c>
      <c r="K1952">
        <v>410</v>
      </c>
      <c r="L1952" t="str">
        <f t="shared" si="184"/>
        <v>High</v>
      </c>
      <c r="M1952" t="s">
        <v>15</v>
      </c>
      <c r="N1952" t="s">
        <v>16</v>
      </c>
      <c r="O1952" s="1">
        <v>44580</v>
      </c>
      <c r="P1952" s="7" t="str">
        <f t="shared" si="185"/>
        <v>YES</v>
      </c>
      <c r="Q1952" t="b">
        <v>1</v>
      </c>
    </row>
    <row r="1953" spans="1:17" x14ac:dyDescent="0.3">
      <c r="A1953" t="s">
        <v>2195</v>
      </c>
      <c r="B1953" t="s">
        <v>36</v>
      </c>
      <c r="C1953" t="s">
        <v>13</v>
      </c>
      <c r="D1953" t="str">
        <f t="shared" si="180"/>
        <v>Item_15_PATI</v>
      </c>
      <c r="E1953" t="s">
        <v>455</v>
      </c>
      <c r="F1953" s="5">
        <f t="shared" si="181"/>
        <v>26</v>
      </c>
      <c r="G1953">
        <v>26</v>
      </c>
      <c r="H1953">
        <f t="shared" si="182"/>
        <v>5</v>
      </c>
      <c r="I1953">
        <v>5</v>
      </c>
      <c r="J1953" s="3">
        <f t="shared" si="183"/>
        <v>130</v>
      </c>
      <c r="K1953">
        <v>130</v>
      </c>
      <c r="L1953" t="str">
        <f t="shared" si="184"/>
        <v>Low</v>
      </c>
      <c r="M1953" t="s">
        <v>25</v>
      </c>
      <c r="N1953" t="s">
        <v>38</v>
      </c>
      <c r="O1953" s="1">
        <v>45564</v>
      </c>
      <c r="P1953" s="7" t="str">
        <f t="shared" si="185"/>
        <v>NO</v>
      </c>
      <c r="Q1953" t="b">
        <v>0</v>
      </c>
    </row>
    <row r="1954" spans="1:17" x14ac:dyDescent="0.3">
      <c r="A1954" t="s">
        <v>2196</v>
      </c>
      <c r="B1954" t="s">
        <v>31</v>
      </c>
      <c r="C1954" t="s">
        <v>28</v>
      </c>
      <c r="D1954" t="str">
        <f t="shared" si="180"/>
        <v>Item_21_BEVE</v>
      </c>
      <c r="E1954" t="s">
        <v>301</v>
      </c>
      <c r="F1954" s="5">
        <f t="shared" si="181"/>
        <v>35</v>
      </c>
      <c r="G1954">
        <v>35</v>
      </c>
      <c r="H1954">
        <f t="shared" si="182"/>
        <v>8</v>
      </c>
      <c r="I1954">
        <v>8</v>
      </c>
      <c r="J1954" s="3">
        <f t="shared" si="183"/>
        <v>280</v>
      </c>
      <c r="K1954">
        <v>280</v>
      </c>
      <c r="L1954" t="str">
        <f t="shared" si="184"/>
        <v>Medium</v>
      </c>
      <c r="M1954" t="s">
        <v>15</v>
      </c>
      <c r="N1954" t="s">
        <v>16</v>
      </c>
      <c r="O1954" s="1">
        <v>45111</v>
      </c>
      <c r="P1954" s="7" t="str">
        <f t="shared" si="185"/>
        <v>NO</v>
      </c>
      <c r="Q1954" t="b">
        <v>0</v>
      </c>
    </row>
    <row r="1955" spans="1:17" x14ac:dyDescent="0.3">
      <c r="A1955" t="s">
        <v>2197</v>
      </c>
      <c r="B1955" t="s">
        <v>43</v>
      </c>
      <c r="C1955" t="s">
        <v>32</v>
      </c>
      <c r="D1955" t="str">
        <f t="shared" si="180"/>
        <v>Item_16_FOOD</v>
      </c>
      <c r="E1955" t="s">
        <v>2198</v>
      </c>
      <c r="F1955" s="5">
        <f t="shared" si="181"/>
        <v>27.5</v>
      </c>
      <c r="G1955">
        <v>27.5</v>
      </c>
      <c r="H1955">
        <f t="shared" si="182"/>
        <v>8</v>
      </c>
      <c r="I1955">
        <v>8</v>
      </c>
      <c r="J1955" s="3">
        <f t="shared" si="183"/>
        <v>220</v>
      </c>
      <c r="K1955">
        <v>220</v>
      </c>
      <c r="L1955" t="str">
        <f t="shared" si="184"/>
        <v>Medium</v>
      </c>
      <c r="M1955" t="s">
        <v>15</v>
      </c>
      <c r="N1955" t="s">
        <v>38</v>
      </c>
      <c r="O1955" s="1">
        <v>45135</v>
      </c>
      <c r="P1955" s="9" t="str">
        <f t="shared" si="185"/>
        <v>N/A</v>
      </c>
    </row>
    <row r="1956" spans="1:17" x14ac:dyDescent="0.3">
      <c r="A1956" t="s">
        <v>2199</v>
      </c>
      <c r="B1956" t="s">
        <v>12</v>
      </c>
      <c r="C1956" t="s">
        <v>23</v>
      </c>
      <c r="D1956" t="str">
        <f t="shared" si="180"/>
        <v>Item_24_BUTC</v>
      </c>
      <c r="E1956" t="s">
        <v>121</v>
      </c>
      <c r="F1956" s="5">
        <f t="shared" si="181"/>
        <v>39.5</v>
      </c>
      <c r="G1956">
        <v>39.5</v>
      </c>
      <c r="H1956">
        <f t="shared" si="182"/>
        <v>5</v>
      </c>
      <c r="I1956">
        <v>5</v>
      </c>
      <c r="J1956" s="3">
        <f t="shared" si="183"/>
        <v>197.5</v>
      </c>
      <c r="K1956">
        <v>197.5</v>
      </c>
      <c r="L1956" t="str">
        <f t="shared" si="184"/>
        <v>Medium</v>
      </c>
      <c r="M1956" t="s">
        <v>15</v>
      </c>
      <c r="N1956" t="s">
        <v>38</v>
      </c>
      <c r="O1956" s="1">
        <v>44932</v>
      </c>
      <c r="P1956" s="9" t="str">
        <f t="shared" si="185"/>
        <v>N/A</v>
      </c>
    </row>
    <row r="1957" spans="1:17" x14ac:dyDescent="0.3">
      <c r="A1957" t="s">
        <v>2200</v>
      </c>
      <c r="B1957" t="s">
        <v>108</v>
      </c>
      <c r="C1957" t="s">
        <v>66</v>
      </c>
      <c r="D1957" t="str">
        <f t="shared" si="180"/>
        <v>Item_13_ELEC</v>
      </c>
      <c r="E1957" t="s">
        <v>67</v>
      </c>
      <c r="F1957" s="5">
        <f t="shared" si="181"/>
        <v>23</v>
      </c>
      <c r="G1957">
        <v>23</v>
      </c>
      <c r="H1957">
        <f t="shared" si="182"/>
        <v>2</v>
      </c>
      <c r="I1957">
        <v>2</v>
      </c>
      <c r="J1957" s="3">
        <f t="shared" si="183"/>
        <v>46</v>
      </c>
      <c r="K1957">
        <v>46</v>
      </c>
      <c r="L1957" t="str">
        <f t="shared" si="184"/>
        <v>Low</v>
      </c>
      <c r="M1957" t="s">
        <v>25</v>
      </c>
      <c r="N1957" t="s">
        <v>16</v>
      </c>
      <c r="O1957" s="1">
        <v>44994</v>
      </c>
      <c r="P1957" s="7" t="str">
        <f t="shared" si="185"/>
        <v>NO</v>
      </c>
      <c r="Q1957" t="b">
        <v>0</v>
      </c>
    </row>
    <row r="1958" spans="1:17" x14ac:dyDescent="0.3">
      <c r="A1958" t="s">
        <v>2201</v>
      </c>
      <c r="B1958" t="s">
        <v>55</v>
      </c>
      <c r="C1958" t="s">
        <v>32</v>
      </c>
      <c r="D1958" t="str">
        <f t="shared" si="180"/>
        <v>Item_17_FOOD</v>
      </c>
      <c r="E1958" t="s">
        <v>498</v>
      </c>
      <c r="F1958" s="5">
        <f t="shared" si="181"/>
        <v>29</v>
      </c>
      <c r="G1958">
        <v>29</v>
      </c>
      <c r="H1958">
        <f t="shared" si="182"/>
        <v>6</v>
      </c>
      <c r="I1958">
        <v>6</v>
      </c>
      <c r="J1958" s="3">
        <f t="shared" si="183"/>
        <v>174</v>
      </c>
      <c r="K1958">
        <v>174</v>
      </c>
      <c r="L1958" t="str">
        <f t="shared" si="184"/>
        <v>Medium</v>
      </c>
      <c r="M1958" t="s">
        <v>15</v>
      </c>
      <c r="N1958" t="s">
        <v>16</v>
      </c>
      <c r="O1958" s="1">
        <v>45384</v>
      </c>
      <c r="P1958" s="7" t="str">
        <f t="shared" si="185"/>
        <v>YES</v>
      </c>
      <c r="Q1958" t="b">
        <v>1</v>
      </c>
    </row>
    <row r="1959" spans="1:17" x14ac:dyDescent="0.3">
      <c r="A1959" t="s">
        <v>2202</v>
      </c>
      <c r="B1959" t="s">
        <v>63</v>
      </c>
      <c r="C1959" t="s">
        <v>41</v>
      </c>
      <c r="D1959" t="str">
        <f t="shared" si="180"/>
        <v>Item_19_FURN</v>
      </c>
      <c r="E1959" t="s">
        <v>1058</v>
      </c>
      <c r="F1959" s="5">
        <f t="shared" si="181"/>
        <v>32</v>
      </c>
      <c r="G1959">
        <v>32</v>
      </c>
      <c r="H1959">
        <f t="shared" si="182"/>
        <v>3</v>
      </c>
      <c r="I1959">
        <v>3</v>
      </c>
      <c r="J1959" s="3">
        <f t="shared" si="183"/>
        <v>96</v>
      </c>
      <c r="K1959">
        <v>96</v>
      </c>
      <c r="L1959" t="str">
        <f t="shared" si="184"/>
        <v>Low</v>
      </c>
      <c r="M1959" t="s">
        <v>15</v>
      </c>
      <c r="N1959" t="s">
        <v>38</v>
      </c>
      <c r="O1959" s="1">
        <v>45422</v>
      </c>
      <c r="P1959" s="9" t="str">
        <f t="shared" si="185"/>
        <v>N/A</v>
      </c>
    </row>
    <row r="1960" spans="1:17" x14ac:dyDescent="0.3">
      <c r="A1960" t="s">
        <v>2203</v>
      </c>
      <c r="B1960" t="s">
        <v>43</v>
      </c>
      <c r="C1960" t="s">
        <v>23</v>
      </c>
      <c r="D1960" t="str">
        <f t="shared" si="180"/>
        <v>Item_7_BUTC</v>
      </c>
      <c r="E1960" t="s">
        <v>355</v>
      </c>
      <c r="F1960" s="5">
        <f t="shared" si="181"/>
        <v>14</v>
      </c>
      <c r="G1960">
        <v>14</v>
      </c>
      <c r="H1960">
        <f t="shared" si="182"/>
        <v>8</v>
      </c>
      <c r="I1960">
        <v>8</v>
      </c>
      <c r="J1960" s="3">
        <f t="shared" si="183"/>
        <v>112</v>
      </c>
      <c r="K1960">
        <v>112</v>
      </c>
      <c r="L1960" t="str">
        <f t="shared" si="184"/>
        <v>Low</v>
      </c>
      <c r="M1960" t="s">
        <v>15</v>
      </c>
      <c r="N1960" t="s">
        <v>38</v>
      </c>
      <c r="O1960" s="1">
        <v>45553</v>
      </c>
      <c r="P1960" s="7" t="str">
        <f t="shared" si="185"/>
        <v>YES</v>
      </c>
      <c r="Q1960" t="b">
        <v>1</v>
      </c>
    </row>
    <row r="1961" spans="1:17" x14ac:dyDescent="0.3">
      <c r="A1961" t="s">
        <v>2204</v>
      </c>
      <c r="B1961" t="s">
        <v>63</v>
      </c>
      <c r="C1961" t="s">
        <v>32</v>
      </c>
      <c r="D1961" t="str">
        <f t="shared" si="180"/>
        <v>Item_10_FOOD</v>
      </c>
      <c r="E1961" t="s">
        <v>78</v>
      </c>
      <c r="F1961" s="5">
        <f t="shared" si="181"/>
        <v>18.5</v>
      </c>
      <c r="G1961">
        <v>18.5</v>
      </c>
      <c r="H1961">
        <f t="shared" si="182"/>
        <v>6</v>
      </c>
      <c r="I1961">
        <v>6</v>
      </c>
      <c r="J1961" s="3">
        <f t="shared" si="183"/>
        <v>111</v>
      </c>
      <c r="K1961">
        <v>111</v>
      </c>
      <c r="L1961" t="str">
        <f t="shared" si="184"/>
        <v>Low</v>
      </c>
      <c r="M1961" t="s">
        <v>25</v>
      </c>
      <c r="N1961" t="s">
        <v>16</v>
      </c>
      <c r="O1961" s="1">
        <v>45162</v>
      </c>
      <c r="P1961" s="7" t="str">
        <f t="shared" si="185"/>
        <v>YES</v>
      </c>
      <c r="Q1961" t="b">
        <v>1</v>
      </c>
    </row>
    <row r="1962" spans="1:17" x14ac:dyDescent="0.3">
      <c r="A1962" t="s">
        <v>2205</v>
      </c>
      <c r="B1962" t="s">
        <v>63</v>
      </c>
      <c r="C1962" t="s">
        <v>23</v>
      </c>
      <c r="D1962" t="str">
        <f t="shared" si="180"/>
        <v>Item_19_BUTC</v>
      </c>
      <c r="E1962" t="s">
        <v>998</v>
      </c>
      <c r="F1962" s="5">
        <f t="shared" si="181"/>
        <v>32</v>
      </c>
      <c r="G1962">
        <v>32</v>
      </c>
      <c r="H1962">
        <f t="shared" si="182"/>
        <v>10</v>
      </c>
      <c r="I1962">
        <v>10</v>
      </c>
      <c r="J1962" s="3">
        <f t="shared" si="183"/>
        <v>320</v>
      </c>
      <c r="K1962">
        <v>320</v>
      </c>
      <c r="L1962" t="str">
        <f t="shared" si="184"/>
        <v>High</v>
      </c>
      <c r="M1962" t="s">
        <v>15</v>
      </c>
      <c r="N1962" t="s">
        <v>16</v>
      </c>
      <c r="O1962" s="1">
        <v>44609</v>
      </c>
      <c r="P1962" s="7" t="str">
        <f t="shared" si="185"/>
        <v>YES</v>
      </c>
      <c r="Q1962" t="b">
        <v>1</v>
      </c>
    </row>
    <row r="1963" spans="1:17" x14ac:dyDescent="0.3">
      <c r="A1963" t="s">
        <v>2206</v>
      </c>
      <c r="B1963" t="s">
        <v>63</v>
      </c>
      <c r="C1963" t="s">
        <v>41</v>
      </c>
      <c r="D1963" t="str">
        <f t="shared" si="180"/>
        <v>Item_2_FURN</v>
      </c>
      <c r="E1963" t="s">
        <v>295</v>
      </c>
      <c r="F1963" s="5">
        <f t="shared" si="181"/>
        <v>6.5</v>
      </c>
      <c r="G1963">
        <v>6.5</v>
      </c>
      <c r="H1963">
        <f t="shared" si="182"/>
        <v>7</v>
      </c>
      <c r="I1963">
        <v>7</v>
      </c>
      <c r="J1963" s="3">
        <f t="shared" si="183"/>
        <v>45.5</v>
      </c>
      <c r="K1963">
        <v>45.5</v>
      </c>
      <c r="L1963" t="str">
        <f t="shared" si="184"/>
        <v>Low</v>
      </c>
      <c r="M1963" t="s">
        <v>15</v>
      </c>
      <c r="N1963" t="s">
        <v>16</v>
      </c>
      <c r="O1963" s="1">
        <v>45219</v>
      </c>
      <c r="P1963" s="7" t="str">
        <f t="shared" si="185"/>
        <v>YES</v>
      </c>
      <c r="Q1963" t="b">
        <v>1</v>
      </c>
    </row>
    <row r="1964" spans="1:17" x14ac:dyDescent="0.3">
      <c r="A1964" t="s">
        <v>2207</v>
      </c>
      <c r="B1964" t="s">
        <v>55</v>
      </c>
      <c r="C1964" t="s">
        <v>66</v>
      </c>
      <c r="D1964" t="str">
        <f t="shared" si="180"/>
        <v>Item_23_ELEC</v>
      </c>
      <c r="E1964" t="s">
        <v>352</v>
      </c>
      <c r="F1964" s="5">
        <f t="shared" si="181"/>
        <v>38</v>
      </c>
      <c r="G1964">
        <v>38</v>
      </c>
      <c r="H1964">
        <f t="shared" si="182"/>
        <v>3</v>
      </c>
      <c r="I1964">
        <v>3</v>
      </c>
      <c r="J1964" s="3">
        <f t="shared" si="183"/>
        <v>114</v>
      </c>
      <c r="K1964">
        <v>114</v>
      </c>
      <c r="L1964" t="str">
        <f t="shared" si="184"/>
        <v>Low</v>
      </c>
      <c r="M1964" t="s">
        <v>48</v>
      </c>
      <c r="N1964" t="s">
        <v>38</v>
      </c>
      <c r="O1964" s="1">
        <v>45581</v>
      </c>
      <c r="P1964" s="9" t="str">
        <f t="shared" si="185"/>
        <v>N/A</v>
      </c>
    </row>
    <row r="1965" spans="1:17" x14ac:dyDescent="0.3">
      <c r="A1965" t="s">
        <v>2208</v>
      </c>
      <c r="B1965" t="s">
        <v>113</v>
      </c>
      <c r="C1965" t="s">
        <v>13</v>
      </c>
      <c r="D1965" t="str">
        <f t="shared" si="180"/>
        <v>Item_2_PATI</v>
      </c>
      <c r="E1965" t="s">
        <v>585</v>
      </c>
      <c r="F1965" s="5">
        <f t="shared" si="181"/>
        <v>6.5</v>
      </c>
      <c r="G1965">
        <v>6.5</v>
      </c>
      <c r="H1965">
        <f t="shared" si="182"/>
        <v>9</v>
      </c>
      <c r="I1965">
        <v>9</v>
      </c>
      <c r="J1965" s="3">
        <f t="shared" si="183"/>
        <v>58.5</v>
      </c>
      <c r="K1965">
        <v>58.5</v>
      </c>
      <c r="L1965" t="str">
        <f t="shared" si="184"/>
        <v>Low</v>
      </c>
      <c r="M1965" t="s">
        <v>48</v>
      </c>
      <c r="N1965" t="s">
        <v>16</v>
      </c>
      <c r="O1965" s="1">
        <v>44967</v>
      </c>
      <c r="P1965" s="7" t="str">
        <f t="shared" si="185"/>
        <v>NO</v>
      </c>
      <c r="Q1965" t="b">
        <v>0</v>
      </c>
    </row>
    <row r="1966" spans="1:17" x14ac:dyDescent="0.3">
      <c r="A1966" t="s">
        <v>2209</v>
      </c>
      <c r="B1966" t="s">
        <v>31</v>
      </c>
      <c r="C1966" t="s">
        <v>32</v>
      </c>
      <c r="D1966" t="str">
        <f t="shared" si="180"/>
        <v>Item_12_FOOD</v>
      </c>
      <c r="E1966" t="s">
        <v>128</v>
      </c>
      <c r="F1966" s="5">
        <f t="shared" si="181"/>
        <v>21.5</v>
      </c>
      <c r="G1966">
        <v>21.5</v>
      </c>
      <c r="H1966">
        <f t="shared" si="182"/>
        <v>10</v>
      </c>
      <c r="I1966">
        <v>10</v>
      </c>
      <c r="J1966" s="3">
        <f t="shared" si="183"/>
        <v>215</v>
      </c>
      <c r="K1966">
        <v>215</v>
      </c>
      <c r="L1966" t="str">
        <f t="shared" si="184"/>
        <v>Medium</v>
      </c>
      <c r="M1966" t="s">
        <v>25</v>
      </c>
      <c r="N1966" t="s">
        <v>16</v>
      </c>
      <c r="O1966" s="1">
        <v>44860</v>
      </c>
      <c r="P1966" s="9" t="str">
        <f t="shared" si="185"/>
        <v>N/A</v>
      </c>
    </row>
    <row r="1967" spans="1:17" x14ac:dyDescent="0.3">
      <c r="A1967" t="s">
        <v>2210</v>
      </c>
      <c r="B1967" t="s">
        <v>74</v>
      </c>
      <c r="C1967" t="s">
        <v>13</v>
      </c>
      <c r="D1967" t="str">
        <f t="shared" si="180"/>
        <v>Item_10_PATI</v>
      </c>
      <c r="E1967" t="s">
        <v>14</v>
      </c>
      <c r="F1967" s="5">
        <f t="shared" si="181"/>
        <v>18.5</v>
      </c>
      <c r="G1967">
        <v>18.5</v>
      </c>
      <c r="H1967">
        <f t="shared" si="182"/>
        <v>10</v>
      </c>
      <c r="I1967">
        <v>10</v>
      </c>
      <c r="J1967" s="3">
        <f t="shared" si="183"/>
        <v>185</v>
      </c>
      <c r="K1967">
        <v>185</v>
      </c>
      <c r="L1967" t="str">
        <f t="shared" si="184"/>
        <v>Medium</v>
      </c>
      <c r="M1967" t="s">
        <v>48</v>
      </c>
      <c r="N1967" t="s">
        <v>38</v>
      </c>
      <c r="O1967" s="1">
        <v>45476</v>
      </c>
      <c r="P1967" s="7" t="str">
        <f t="shared" si="185"/>
        <v>YES</v>
      </c>
      <c r="Q1967" t="b">
        <v>1</v>
      </c>
    </row>
    <row r="1968" spans="1:17" x14ac:dyDescent="0.3">
      <c r="A1968" t="s">
        <v>2211</v>
      </c>
      <c r="B1968" t="s">
        <v>113</v>
      </c>
      <c r="C1968" t="s">
        <v>66</v>
      </c>
      <c r="D1968" t="str">
        <f t="shared" si="180"/>
        <v>Item_18_ELEC</v>
      </c>
      <c r="E1968" t="s">
        <v>955</v>
      </c>
      <c r="F1968" s="5">
        <f t="shared" si="181"/>
        <v>30.5</v>
      </c>
      <c r="G1968">
        <v>30.5</v>
      </c>
      <c r="H1968">
        <f t="shared" si="182"/>
        <v>10</v>
      </c>
      <c r="I1968">
        <v>10</v>
      </c>
      <c r="J1968" s="3">
        <f t="shared" si="183"/>
        <v>305</v>
      </c>
      <c r="K1968">
        <v>305</v>
      </c>
      <c r="L1968" t="str">
        <f t="shared" si="184"/>
        <v>High</v>
      </c>
      <c r="M1968" t="s">
        <v>15</v>
      </c>
      <c r="N1968" t="s">
        <v>16</v>
      </c>
      <c r="O1968" s="1">
        <v>44767</v>
      </c>
      <c r="P1968" s="7" t="str">
        <f t="shared" si="185"/>
        <v>YES</v>
      </c>
      <c r="Q1968" t="b">
        <v>1</v>
      </c>
    </row>
    <row r="1969" spans="1:17" x14ac:dyDescent="0.3">
      <c r="A1969" t="s">
        <v>2212</v>
      </c>
      <c r="B1969" t="s">
        <v>89</v>
      </c>
      <c r="C1969" t="s">
        <v>66</v>
      </c>
      <c r="D1969" t="str">
        <f t="shared" si="180"/>
        <v>Item_6_ELEC</v>
      </c>
      <c r="E1969" t="s">
        <v>215</v>
      </c>
      <c r="F1969" s="5">
        <f t="shared" si="181"/>
        <v>12.5</v>
      </c>
      <c r="G1969">
        <v>12.5</v>
      </c>
      <c r="H1969">
        <f t="shared" si="182"/>
        <v>2</v>
      </c>
      <c r="I1969">
        <v>2</v>
      </c>
      <c r="J1969" s="3">
        <f t="shared" si="183"/>
        <v>25</v>
      </c>
      <c r="K1969">
        <v>25</v>
      </c>
      <c r="L1969" t="str">
        <f t="shared" si="184"/>
        <v>Low</v>
      </c>
      <c r="M1969" t="s">
        <v>48</v>
      </c>
      <c r="N1969" t="s">
        <v>38</v>
      </c>
      <c r="O1969" s="1">
        <v>45140</v>
      </c>
      <c r="P1969" s="9" t="str">
        <f t="shared" si="185"/>
        <v>N/A</v>
      </c>
    </row>
    <row r="1970" spans="1:17" x14ac:dyDescent="0.3">
      <c r="A1970" t="s">
        <v>2213</v>
      </c>
      <c r="B1970" t="s">
        <v>108</v>
      </c>
      <c r="C1970" t="s">
        <v>19</v>
      </c>
      <c r="D1970" t="str">
        <f t="shared" si="180"/>
        <v>Item_6_MILK</v>
      </c>
      <c r="E1970" t="s">
        <v>152</v>
      </c>
      <c r="F1970" s="5">
        <f t="shared" si="181"/>
        <v>12.5</v>
      </c>
      <c r="G1970">
        <v>12.5</v>
      </c>
      <c r="H1970">
        <f t="shared" si="182"/>
        <v>7</v>
      </c>
      <c r="I1970">
        <v>7</v>
      </c>
      <c r="J1970" s="3">
        <f t="shared" si="183"/>
        <v>87.5</v>
      </c>
      <c r="K1970">
        <v>87.5</v>
      </c>
      <c r="L1970" t="str">
        <f t="shared" si="184"/>
        <v>Low</v>
      </c>
      <c r="M1970" t="s">
        <v>15</v>
      </c>
      <c r="N1970" t="s">
        <v>16</v>
      </c>
      <c r="O1970" s="1">
        <v>45176</v>
      </c>
      <c r="P1970" s="7" t="str">
        <f t="shared" si="185"/>
        <v>YES</v>
      </c>
      <c r="Q1970" t="b">
        <v>1</v>
      </c>
    </row>
    <row r="1971" spans="1:17" x14ac:dyDescent="0.3">
      <c r="A1971" t="s">
        <v>2214</v>
      </c>
      <c r="B1971" t="s">
        <v>89</v>
      </c>
      <c r="C1971" t="s">
        <v>41</v>
      </c>
      <c r="D1971" t="str">
        <f t="shared" si="180"/>
        <v>Item_2_FURN</v>
      </c>
      <c r="E1971" t="s">
        <v>295</v>
      </c>
      <c r="F1971" s="5">
        <f t="shared" si="181"/>
        <v>6.5</v>
      </c>
      <c r="G1971">
        <v>6.5</v>
      </c>
      <c r="H1971">
        <f t="shared" si="182"/>
        <v>10</v>
      </c>
      <c r="I1971">
        <v>10</v>
      </c>
      <c r="J1971" s="3">
        <f t="shared" si="183"/>
        <v>65</v>
      </c>
      <c r="K1971">
        <v>65</v>
      </c>
      <c r="L1971" t="str">
        <f t="shared" si="184"/>
        <v>Low</v>
      </c>
      <c r="M1971" t="s">
        <v>25</v>
      </c>
      <c r="N1971" t="s">
        <v>38</v>
      </c>
      <c r="O1971" s="1">
        <v>45221</v>
      </c>
      <c r="P1971" s="7" t="str">
        <f t="shared" si="185"/>
        <v>YES</v>
      </c>
      <c r="Q1971" t="b">
        <v>1</v>
      </c>
    </row>
    <row r="1972" spans="1:17" x14ac:dyDescent="0.3">
      <c r="A1972" t="s">
        <v>2215</v>
      </c>
      <c r="B1972" t="s">
        <v>77</v>
      </c>
      <c r="C1972" t="s">
        <v>130</v>
      </c>
      <c r="D1972" t="str">
        <f t="shared" si="180"/>
        <v>Item_12_COMP</v>
      </c>
      <c r="E1972" t="s">
        <v>621</v>
      </c>
      <c r="F1972" s="5">
        <f t="shared" si="181"/>
        <v>21.5</v>
      </c>
      <c r="G1972">
        <v>21.5</v>
      </c>
      <c r="H1972">
        <f t="shared" si="182"/>
        <v>8</v>
      </c>
      <c r="I1972">
        <v>8</v>
      </c>
      <c r="J1972" s="3">
        <f t="shared" si="183"/>
        <v>172</v>
      </c>
      <c r="K1972">
        <v>172</v>
      </c>
      <c r="L1972" t="str">
        <f t="shared" si="184"/>
        <v>Medium</v>
      </c>
      <c r="M1972" t="s">
        <v>15</v>
      </c>
      <c r="N1972" t="s">
        <v>16</v>
      </c>
      <c r="O1972" s="1">
        <v>45665</v>
      </c>
      <c r="P1972" s="7" t="str">
        <f t="shared" si="185"/>
        <v>NO</v>
      </c>
      <c r="Q1972" t="b">
        <v>0</v>
      </c>
    </row>
    <row r="1973" spans="1:17" x14ac:dyDescent="0.3">
      <c r="A1973" t="s">
        <v>2216</v>
      </c>
      <c r="B1973" t="s">
        <v>55</v>
      </c>
      <c r="C1973" t="s">
        <v>32</v>
      </c>
      <c r="D1973" t="str">
        <f t="shared" si="180"/>
        <v>Item_16_FOOD</v>
      </c>
      <c r="E1973" t="s">
        <v>2198</v>
      </c>
      <c r="F1973" s="5">
        <f t="shared" si="181"/>
        <v>27.5</v>
      </c>
      <c r="G1973">
        <v>27.5</v>
      </c>
      <c r="H1973">
        <f t="shared" si="182"/>
        <v>1</v>
      </c>
      <c r="I1973">
        <v>1</v>
      </c>
      <c r="J1973" s="3">
        <f t="shared" si="183"/>
        <v>27.5</v>
      </c>
      <c r="K1973">
        <v>27.5</v>
      </c>
      <c r="L1973" t="str">
        <f t="shared" si="184"/>
        <v>Low</v>
      </c>
      <c r="M1973" t="s">
        <v>48</v>
      </c>
      <c r="N1973" t="s">
        <v>16</v>
      </c>
      <c r="O1973" s="1">
        <v>44601</v>
      </c>
      <c r="P1973" s="7" t="str">
        <f t="shared" si="185"/>
        <v>NO</v>
      </c>
      <c r="Q1973" t="b">
        <v>0</v>
      </c>
    </row>
    <row r="1974" spans="1:17" x14ac:dyDescent="0.3">
      <c r="A1974" t="s">
        <v>2217</v>
      </c>
      <c r="B1974" t="s">
        <v>65</v>
      </c>
      <c r="C1974" t="s">
        <v>66</v>
      </c>
      <c r="D1974" t="str">
        <f t="shared" si="180"/>
        <v>Item_18_ELEC</v>
      </c>
      <c r="E1974" t="s">
        <v>955</v>
      </c>
      <c r="F1974" s="5">
        <f t="shared" si="181"/>
        <v>30.5</v>
      </c>
      <c r="G1974">
        <v>30.5</v>
      </c>
      <c r="H1974">
        <f t="shared" si="182"/>
        <v>2</v>
      </c>
      <c r="I1974">
        <v>2</v>
      </c>
      <c r="J1974" s="3">
        <f t="shared" si="183"/>
        <v>61</v>
      </c>
      <c r="K1974">
        <v>61</v>
      </c>
      <c r="L1974" t="str">
        <f t="shared" si="184"/>
        <v>Low</v>
      </c>
      <c r="M1974" t="s">
        <v>25</v>
      </c>
      <c r="N1974" t="s">
        <v>38</v>
      </c>
      <c r="O1974" s="1">
        <v>44746</v>
      </c>
      <c r="P1974" s="7" t="str">
        <f t="shared" si="185"/>
        <v>NO</v>
      </c>
      <c r="Q1974" t="b">
        <v>0</v>
      </c>
    </row>
    <row r="1975" spans="1:17" x14ac:dyDescent="0.3">
      <c r="A1975" t="s">
        <v>2218</v>
      </c>
      <c r="B1975" t="s">
        <v>27</v>
      </c>
      <c r="C1975" t="s">
        <v>66</v>
      </c>
      <c r="D1975" t="str">
        <f t="shared" si="180"/>
        <v>Item_12_ELEC</v>
      </c>
      <c r="E1975" t="s">
        <v>367</v>
      </c>
      <c r="F1975" s="5">
        <f t="shared" si="181"/>
        <v>21.5</v>
      </c>
      <c r="G1975">
        <v>21.5</v>
      </c>
      <c r="H1975">
        <f t="shared" si="182"/>
        <v>10</v>
      </c>
      <c r="I1975">
        <v>10</v>
      </c>
      <c r="J1975" s="3">
        <f t="shared" si="183"/>
        <v>215</v>
      </c>
      <c r="K1975">
        <v>215</v>
      </c>
      <c r="L1975" t="str">
        <f t="shared" si="184"/>
        <v>Medium</v>
      </c>
      <c r="M1975" t="s">
        <v>25</v>
      </c>
      <c r="N1975" t="s">
        <v>16</v>
      </c>
      <c r="O1975" s="1">
        <v>45158</v>
      </c>
      <c r="P1975" s="7" t="str">
        <f t="shared" si="185"/>
        <v>NO</v>
      </c>
      <c r="Q1975" t="b">
        <v>0</v>
      </c>
    </row>
    <row r="1976" spans="1:17" x14ac:dyDescent="0.3">
      <c r="A1976" t="s">
        <v>2219</v>
      </c>
      <c r="B1976" t="s">
        <v>65</v>
      </c>
      <c r="C1976" t="s">
        <v>41</v>
      </c>
      <c r="D1976" t="str">
        <f t="shared" si="180"/>
        <v>Item_19_FURN</v>
      </c>
      <c r="E1976" t="s">
        <v>1058</v>
      </c>
      <c r="F1976" s="5">
        <f t="shared" si="181"/>
        <v>32</v>
      </c>
      <c r="G1976">
        <v>32</v>
      </c>
      <c r="H1976">
        <f t="shared" si="182"/>
        <v>3</v>
      </c>
      <c r="I1976">
        <v>3</v>
      </c>
      <c r="J1976" s="3">
        <f t="shared" si="183"/>
        <v>96</v>
      </c>
      <c r="K1976">
        <v>96</v>
      </c>
      <c r="L1976" t="str">
        <f t="shared" si="184"/>
        <v>Low</v>
      </c>
      <c r="M1976" t="s">
        <v>48</v>
      </c>
      <c r="N1976" t="s">
        <v>38</v>
      </c>
      <c r="O1976" s="1">
        <v>44569</v>
      </c>
      <c r="P1976" s="7" t="str">
        <f t="shared" si="185"/>
        <v>YES</v>
      </c>
      <c r="Q1976" t="b">
        <v>1</v>
      </c>
    </row>
    <row r="1977" spans="1:17" x14ac:dyDescent="0.3">
      <c r="A1977" t="s">
        <v>2220</v>
      </c>
      <c r="B1977" t="s">
        <v>123</v>
      </c>
      <c r="C1977" t="s">
        <v>13</v>
      </c>
      <c r="D1977" t="str">
        <f t="shared" si="180"/>
        <v>Item_7_PATI</v>
      </c>
      <c r="E1977" t="s">
        <v>178</v>
      </c>
      <c r="F1977" s="5">
        <f t="shared" si="181"/>
        <v>14</v>
      </c>
      <c r="G1977">
        <v>14</v>
      </c>
      <c r="H1977">
        <f t="shared" si="182"/>
        <v>7</v>
      </c>
      <c r="I1977">
        <v>7</v>
      </c>
      <c r="J1977" s="3">
        <f t="shared" si="183"/>
        <v>98</v>
      </c>
      <c r="K1977">
        <v>98</v>
      </c>
      <c r="L1977" t="str">
        <f t="shared" si="184"/>
        <v>Low</v>
      </c>
      <c r="M1977" t="s">
        <v>25</v>
      </c>
      <c r="N1977" t="s">
        <v>38</v>
      </c>
      <c r="O1977" s="1">
        <v>44958</v>
      </c>
      <c r="P1977" s="9" t="str">
        <f t="shared" si="185"/>
        <v>N/A</v>
      </c>
    </row>
    <row r="1978" spans="1:17" x14ac:dyDescent="0.3">
      <c r="A1978" t="s">
        <v>2221</v>
      </c>
      <c r="B1978" t="s">
        <v>12</v>
      </c>
      <c r="C1978" t="s">
        <v>130</v>
      </c>
      <c r="D1978" t="str">
        <f t="shared" si="180"/>
        <v>Item_18_COMP</v>
      </c>
      <c r="E1978" t="s">
        <v>326</v>
      </c>
      <c r="F1978" s="5">
        <f t="shared" si="181"/>
        <v>30.5</v>
      </c>
      <c r="G1978">
        <v>30.5</v>
      </c>
      <c r="H1978">
        <f t="shared" si="182"/>
        <v>6</v>
      </c>
      <c r="I1978">
        <v>6</v>
      </c>
      <c r="J1978" s="3">
        <f t="shared" si="183"/>
        <v>183</v>
      </c>
      <c r="K1978">
        <v>183</v>
      </c>
      <c r="L1978" t="str">
        <f t="shared" si="184"/>
        <v>Medium</v>
      </c>
      <c r="M1978" t="s">
        <v>15</v>
      </c>
      <c r="N1978" t="s">
        <v>38</v>
      </c>
      <c r="O1978" s="1">
        <v>44567</v>
      </c>
      <c r="P1978" s="9" t="str">
        <f t="shared" si="185"/>
        <v>N/A</v>
      </c>
    </row>
    <row r="1979" spans="1:17" x14ac:dyDescent="0.3">
      <c r="A1979" t="s">
        <v>2222</v>
      </c>
      <c r="B1979" t="s">
        <v>84</v>
      </c>
      <c r="C1979" t="s">
        <v>13</v>
      </c>
      <c r="D1979" t="str">
        <f t="shared" si="180"/>
        <v>Item_24_PATI</v>
      </c>
      <c r="E1979" t="s">
        <v>56</v>
      </c>
      <c r="F1979" s="5">
        <f t="shared" si="181"/>
        <v>39.5</v>
      </c>
      <c r="G1979">
        <v>39.5</v>
      </c>
      <c r="H1979">
        <f t="shared" si="182"/>
        <v>5</v>
      </c>
      <c r="I1979">
        <v>5</v>
      </c>
      <c r="J1979" s="3">
        <f t="shared" si="183"/>
        <v>197.5</v>
      </c>
      <c r="K1979">
        <v>197.5</v>
      </c>
      <c r="L1979" t="str">
        <f t="shared" si="184"/>
        <v>Medium</v>
      </c>
      <c r="M1979" t="s">
        <v>15</v>
      </c>
      <c r="N1979" t="s">
        <v>38</v>
      </c>
      <c r="O1979" s="1">
        <v>44766</v>
      </c>
      <c r="P1979" s="7" t="str">
        <f t="shared" si="185"/>
        <v>NO</v>
      </c>
      <c r="Q1979" t="b">
        <v>0</v>
      </c>
    </row>
    <row r="1980" spans="1:17" x14ac:dyDescent="0.3">
      <c r="A1980" t="s">
        <v>2223</v>
      </c>
      <c r="B1980" t="s">
        <v>12</v>
      </c>
      <c r="C1980" t="s">
        <v>130</v>
      </c>
      <c r="D1980" t="str">
        <f t="shared" si="180"/>
        <v>Item_1_COMP</v>
      </c>
      <c r="E1980" t="s">
        <v>443</v>
      </c>
      <c r="F1980" s="5">
        <f t="shared" si="181"/>
        <v>5</v>
      </c>
      <c r="G1980">
        <v>5</v>
      </c>
      <c r="H1980">
        <f t="shared" si="182"/>
        <v>9</v>
      </c>
      <c r="I1980">
        <v>9</v>
      </c>
      <c r="J1980" s="3">
        <f t="shared" si="183"/>
        <v>45</v>
      </c>
      <c r="K1980">
        <v>45</v>
      </c>
      <c r="L1980" t="str">
        <f t="shared" si="184"/>
        <v>Low</v>
      </c>
      <c r="M1980" t="s">
        <v>15</v>
      </c>
      <c r="N1980" t="s">
        <v>38</v>
      </c>
      <c r="O1980" s="1">
        <v>44741</v>
      </c>
      <c r="P1980" s="9" t="str">
        <f t="shared" si="185"/>
        <v>N/A</v>
      </c>
    </row>
    <row r="1981" spans="1:17" x14ac:dyDescent="0.3">
      <c r="A1981" t="s">
        <v>2224</v>
      </c>
      <c r="B1981" t="s">
        <v>65</v>
      </c>
      <c r="C1981" t="s">
        <v>28</v>
      </c>
      <c r="D1981" t="str">
        <f t="shared" si="180"/>
        <v>Item_19_BEVE</v>
      </c>
      <c r="E1981" t="s">
        <v>256</v>
      </c>
      <c r="F1981" s="5">
        <f t="shared" si="181"/>
        <v>32</v>
      </c>
      <c r="G1981">
        <v>32</v>
      </c>
      <c r="H1981">
        <f t="shared" si="182"/>
        <v>5</v>
      </c>
      <c r="I1981">
        <v>5</v>
      </c>
      <c r="J1981" s="3">
        <f t="shared" si="183"/>
        <v>160</v>
      </c>
      <c r="K1981">
        <v>160</v>
      </c>
      <c r="L1981" t="str">
        <f t="shared" si="184"/>
        <v>Medium</v>
      </c>
      <c r="M1981" t="s">
        <v>15</v>
      </c>
      <c r="N1981" t="s">
        <v>38</v>
      </c>
      <c r="O1981" s="1">
        <v>44734</v>
      </c>
      <c r="P1981" s="7" t="str">
        <f t="shared" si="185"/>
        <v>YES</v>
      </c>
      <c r="Q1981" t="b">
        <v>1</v>
      </c>
    </row>
    <row r="1982" spans="1:17" x14ac:dyDescent="0.3">
      <c r="A1982" t="s">
        <v>2225</v>
      </c>
      <c r="B1982" t="s">
        <v>80</v>
      </c>
      <c r="C1982" t="s">
        <v>66</v>
      </c>
      <c r="D1982" t="str">
        <f t="shared" si="180"/>
        <v>Item_11_ELEC</v>
      </c>
      <c r="E1982" t="s">
        <v>486</v>
      </c>
      <c r="F1982" s="5">
        <f t="shared" si="181"/>
        <v>20</v>
      </c>
      <c r="G1982">
        <v>20</v>
      </c>
      <c r="H1982">
        <f t="shared" si="182"/>
        <v>2</v>
      </c>
      <c r="I1982">
        <v>2</v>
      </c>
      <c r="J1982" s="3">
        <f t="shared" si="183"/>
        <v>40</v>
      </c>
      <c r="K1982">
        <v>40</v>
      </c>
      <c r="L1982" t="str">
        <f t="shared" si="184"/>
        <v>Low</v>
      </c>
      <c r="M1982" t="s">
        <v>15</v>
      </c>
      <c r="N1982" t="s">
        <v>38</v>
      </c>
      <c r="O1982" s="1">
        <v>45285</v>
      </c>
      <c r="P1982" s="7" t="str">
        <f t="shared" si="185"/>
        <v>NO</v>
      </c>
      <c r="Q1982" t="b">
        <v>0</v>
      </c>
    </row>
    <row r="1983" spans="1:17" x14ac:dyDescent="0.3">
      <c r="A1983" t="s">
        <v>2226</v>
      </c>
      <c r="B1983" t="s">
        <v>113</v>
      </c>
      <c r="C1983" t="s">
        <v>41</v>
      </c>
      <c r="D1983" t="str">
        <f t="shared" si="180"/>
        <v>Item_25_FURN</v>
      </c>
      <c r="E1983" t="s">
        <v>87</v>
      </c>
      <c r="F1983" s="5">
        <f t="shared" si="181"/>
        <v>41</v>
      </c>
      <c r="G1983">
        <v>41</v>
      </c>
      <c r="H1983">
        <f t="shared" si="182"/>
        <v>1</v>
      </c>
      <c r="I1983">
        <v>1</v>
      </c>
      <c r="J1983" s="3">
        <f t="shared" si="183"/>
        <v>41</v>
      </c>
      <c r="K1983">
        <v>41</v>
      </c>
      <c r="L1983" t="str">
        <f t="shared" si="184"/>
        <v>Low</v>
      </c>
      <c r="M1983" t="s">
        <v>15</v>
      </c>
      <c r="N1983" t="s">
        <v>38</v>
      </c>
      <c r="O1983" s="1">
        <v>45281</v>
      </c>
      <c r="P1983" s="7" t="str">
        <f t="shared" si="185"/>
        <v>NO</v>
      </c>
      <c r="Q1983" t="b">
        <v>0</v>
      </c>
    </row>
    <row r="1984" spans="1:17" x14ac:dyDescent="0.3">
      <c r="A1984" t="s">
        <v>2227</v>
      </c>
      <c r="B1984" t="s">
        <v>84</v>
      </c>
      <c r="C1984" t="s">
        <v>130</v>
      </c>
      <c r="D1984" s="2" t="str">
        <f t="shared" si="180"/>
        <v>Unknown_Item</v>
      </c>
      <c r="F1984" s="5">
        <f t="shared" si="181"/>
        <v>32</v>
      </c>
      <c r="G1984">
        <v>32</v>
      </c>
      <c r="H1984" s="2">
        <f t="shared" si="182"/>
        <v>6</v>
      </c>
      <c r="J1984" s="4">
        <f t="shared" si="183"/>
        <v>108.5</v>
      </c>
      <c r="L1984" t="str">
        <f t="shared" si="184"/>
        <v>Low</v>
      </c>
      <c r="M1984" t="s">
        <v>48</v>
      </c>
      <c r="N1984" t="s">
        <v>38</v>
      </c>
      <c r="O1984" s="1">
        <v>44884</v>
      </c>
      <c r="P1984" s="7" t="str">
        <f t="shared" si="185"/>
        <v>NO</v>
      </c>
      <c r="Q1984" t="b">
        <v>0</v>
      </c>
    </row>
    <row r="1985" spans="1:17" x14ac:dyDescent="0.3">
      <c r="A1985" t="s">
        <v>2228</v>
      </c>
      <c r="B1985" t="s">
        <v>40</v>
      </c>
      <c r="C1985" t="s">
        <v>13</v>
      </c>
      <c r="D1985" t="str">
        <f t="shared" si="180"/>
        <v>Item_25_PATI</v>
      </c>
      <c r="E1985" t="s">
        <v>193</v>
      </c>
      <c r="F1985" s="5">
        <f t="shared" si="181"/>
        <v>41</v>
      </c>
      <c r="G1985">
        <v>41</v>
      </c>
      <c r="H1985">
        <f t="shared" si="182"/>
        <v>10</v>
      </c>
      <c r="I1985">
        <v>10</v>
      </c>
      <c r="J1985" s="3">
        <f t="shared" si="183"/>
        <v>410</v>
      </c>
      <c r="K1985">
        <v>410</v>
      </c>
      <c r="L1985" t="str">
        <f t="shared" si="184"/>
        <v>High</v>
      </c>
      <c r="M1985" t="s">
        <v>25</v>
      </c>
      <c r="N1985" t="s">
        <v>16</v>
      </c>
      <c r="O1985" s="1">
        <v>44723</v>
      </c>
      <c r="P1985" s="9" t="str">
        <f t="shared" si="185"/>
        <v>N/A</v>
      </c>
    </row>
    <row r="1986" spans="1:17" x14ac:dyDescent="0.3">
      <c r="A1986" t="s">
        <v>2229</v>
      </c>
      <c r="B1986" t="s">
        <v>123</v>
      </c>
      <c r="C1986" t="s">
        <v>130</v>
      </c>
      <c r="D1986" t="str">
        <f t="shared" ref="D1986:D2049" si="186">IF(TRIM(E1986)="","Unknown_Item","Item_"&amp;MID(E1986,6,FIND("_",E1986,6)-6)&amp;"_"&amp;UPPER(LEFT(C1986,4)))</f>
        <v>Item_20_COMP</v>
      </c>
      <c r="E1986" t="s">
        <v>183</v>
      </c>
      <c r="F1986" s="5">
        <f t="shared" ref="F1986:F2049" si="187">IF(ISBLANK(G1986),AVERAGE($G$2:$G$12576),G1986)</f>
        <v>33.5</v>
      </c>
      <c r="G1986">
        <v>33.5</v>
      </c>
      <c r="H1986">
        <f t="shared" ref="H1986:H2049" si="188">IF(ISBLANK(I1986),MEDIAN($I$2:$I$12576),I1986)</f>
        <v>1</v>
      </c>
      <c r="I1986">
        <v>1</v>
      </c>
      <c r="J1986" s="3">
        <f t="shared" ref="J1986:J2049" si="189">IF(ISBLANK(K1986),MEDIAN($K$2:$K$12576),K1986)</f>
        <v>33.5</v>
      </c>
      <c r="K1986">
        <v>33.5</v>
      </c>
      <c r="L1986" t="str">
        <f t="shared" ref="L1986:L2049" si="190">IF(J1986&gt;=300,"High",IF(J1986&gt;=150,"Medium","Low"))</f>
        <v>Low</v>
      </c>
      <c r="M1986" t="s">
        <v>15</v>
      </c>
      <c r="N1986" t="s">
        <v>16</v>
      </c>
      <c r="O1986" s="1">
        <v>45100</v>
      </c>
      <c r="P1986" s="7" t="str">
        <f t="shared" ref="P1986:P2049" si="191">IF(ISBLANK(Q1986),"N/A",IF(Q1986=TRUE,"YES","NO"))</f>
        <v>NO</v>
      </c>
      <c r="Q1986" t="b">
        <v>0</v>
      </c>
    </row>
    <row r="1987" spans="1:17" x14ac:dyDescent="0.3">
      <c r="A1987" t="s">
        <v>2230</v>
      </c>
      <c r="B1987" t="s">
        <v>63</v>
      </c>
      <c r="C1987" t="s">
        <v>13</v>
      </c>
      <c r="D1987" t="str">
        <f t="shared" si="186"/>
        <v>Item_17_PATI</v>
      </c>
      <c r="E1987" t="s">
        <v>61</v>
      </c>
      <c r="F1987" s="5">
        <f t="shared" si="187"/>
        <v>29</v>
      </c>
      <c r="G1987">
        <v>29</v>
      </c>
      <c r="H1987">
        <f t="shared" si="188"/>
        <v>9</v>
      </c>
      <c r="I1987">
        <v>9</v>
      </c>
      <c r="J1987" s="3">
        <f t="shared" si="189"/>
        <v>261</v>
      </c>
      <c r="K1987">
        <v>261</v>
      </c>
      <c r="L1987" t="str">
        <f t="shared" si="190"/>
        <v>Medium</v>
      </c>
      <c r="M1987" t="s">
        <v>48</v>
      </c>
      <c r="N1987" t="s">
        <v>16</v>
      </c>
      <c r="O1987" s="1">
        <v>45132</v>
      </c>
      <c r="P1987" s="7" t="str">
        <f t="shared" si="191"/>
        <v>YES</v>
      </c>
      <c r="Q1987" t="b">
        <v>1</v>
      </c>
    </row>
    <row r="1988" spans="1:17" x14ac:dyDescent="0.3">
      <c r="A1988" t="s">
        <v>2231</v>
      </c>
      <c r="B1988" t="s">
        <v>100</v>
      </c>
      <c r="C1988" t="s">
        <v>19</v>
      </c>
      <c r="D1988" t="str">
        <f t="shared" si="186"/>
        <v>Item_23_MILK</v>
      </c>
      <c r="E1988" t="s">
        <v>250</v>
      </c>
      <c r="F1988" s="5">
        <f t="shared" si="187"/>
        <v>38</v>
      </c>
      <c r="G1988">
        <v>38</v>
      </c>
      <c r="H1988">
        <f t="shared" si="188"/>
        <v>4</v>
      </c>
      <c r="I1988">
        <v>4</v>
      </c>
      <c r="J1988" s="3">
        <f t="shared" si="189"/>
        <v>152</v>
      </c>
      <c r="K1988">
        <v>152</v>
      </c>
      <c r="L1988" t="str">
        <f t="shared" si="190"/>
        <v>Medium</v>
      </c>
      <c r="M1988" t="s">
        <v>25</v>
      </c>
      <c r="N1988" t="s">
        <v>38</v>
      </c>
      <c r="O1988" s="1">
        <v>44809</v>
      </c>
      <c r="P1988" s="9" t="str">
        <f t="shared" si="191"/>
        <v>N/A</v>
      </c>
    </row>
    <row r="1989" spans="1:17" x14ac:dyDescent="0.3">
      <c r="A1989" t="s">
        <v>2232</v>
      </c>
      <c r="B1989" t="s">
        <v>55</v>
      </c>
      <c r="C1989" t="s">
        <v>32</v>
      </c>
      <c r="D1989" t="str">
        <f t="shared" si="186"/>
        <v>Item_12_FOOD</v>
      </c>
      <c r="E1989" t="s">
        <v>128</v>
      </c>
      <c r="F1989" s="5">
        <f t="shared" si="187"/>
        <v>21.5</v>
      </c>
      <c r="G1989">
        <v>21.5</v>
      </c>
      <c r="H1989">
        <f t="shared" si="188"/>
        <v>6</v>
      </c>
      <c r="I1989">
        <v>6</v>
      </c>
      <c r="J1989" s="3">
        <f t="shared" si="189"/>
        <v>129</v>
      </c>
      <c r="K1989">
        <v>129</v>
      </c>
      <c r="L1989" t="str">
        <f t="shared" si="190"/>
        <v>Low</v>
      </c>
      <c r="M1989" t="s">
        <v>25</v>
      </c>
      <c r="N1989" t="s">
        <v>38</v>
      </c>
      <c r="O1989" s="1">
        <v>44642</v>
      </c>
      <c r="P1989" s="7" t="str">
        <f t="shared" si="191"/>
        <v>NO</v>
      </c>
      <c r="Q1989" t="b">
        <v>0</v>
      </c>
    </row>
    <row r="1990" spans="1:17" x14ac:dyDescent="0.3">
      <c r="A1990" t="s">
        <v>2233</v>
      </c>
      <c r="B1990" t="s">
        <v>36</v>
      </c>
      <c r="C1990" t="s">
        <v>32</v>
      </c>
      <c r="D1990" t="str">
        <f t="shared" si="186"/>
        <v>Item_5_FOOD</v>
      </c>
      <c r="E1990" t="s">
        <v>409</v>
      </c>
      <c r="F1990" s="5">
        <f t="shared" si="187"/>
        <v>11</v>
      </c>
      <c r="G1990">
        <v>11</v>
      </c>
      <c r="H1990">
        <f t="shared" si="188"/>
        <v>8</v>
      </c>
      <c r="I1990">
        <v>8</v>
      </c>
      <c r="J1990" s="3">
        <f t="shared" si="189"/>
        <v>88</v>
      </c>
      <c r="K1990">
        <v>88</v>
      </c>
      <c r="L1990" t="str">
        <f t="shared" si="190"/>
        <v>Low</v>
      </c>
      <c r="M1990" t="s">
        <v>25</v>
      </c>
      <c r="N1990" t="s">
        <v>38</v>
      </c>
      <c r="O1990" s="1">
        <v>44993</v>
      </c>
      <c r="P1990" s="7" t="str">
        <f t="shared" si="191"/>
        <v>NO</v>
      </c>
      <c r="Q1990" t="b">
        <v>0</v>
      </c>
    </row>
    <row r="1991" spans="1:17" x14ac:dyDescent="0.3">
      <c r="A1991" t="s">
        <v>2234</v>
      </c>
      <c r="B1991" t="s">
        <v>113</v>
      </c>
      <c r="C1991" t="s">
        <v>23</v>
      </c>
      <c r="D1991" t="str">
        <f t="shared" si="186"/>
        <v>Item_22_BUTC</v>
      </c>
      <c r="E1991" t="s">
        <v>47</v>
      </c>
      <c r="F1991" s="5">
        <f t="shared" si="187"/>
        <v>36.5</v>
      </c>
      <c r="G1991">
        <v>36.5</v>
      </c>
      <c r="H1991">
        <f t="shared" si="188"/>
        <v>7</v>
      </c>
      <c r="I1991">
        <v>7</v>
      </c>
      <c r="J1991" s="3">
        <f t="shared" si="189"/>
        <v>255.5</v>
      </c>
      <c r="K1991">
        <v>255.5</v>
      </c>
      <c r="L1991" t="str">
        <f t="shared" si="190"/>
        <v>Medium</v>
      </c>
      <c r="M1991" t="s">
        <v>15</v>
      </c>
      <c r="N1991" t="s">
        <v>38</v>
      </c>
      <c r="O1991" s="1">
        <v>44888</v>
      </c>
      <c r="P1991" s="7" t="str">
        <f t="shared" si="191"/>
        <v>NO</v>
      </c>
      <c r="Q1991" t="b">
        <v>0</v>
      </c>
    </row>
    <row r="1992" spans="1:17" x14ac:dyDescent="0.3">
      <c r="A1992" t="s">
        <v>2235</v>
      </c>
      <c r="B1992" t="s">
        <v>77</v>
      </c>
      <c r="C1992" t="s">
        <v>23</v>
      </c>
      <c r="D1992" t="str">
        <f t="shared" si="186"/>
        <v>Item_20_BUTC</v>
      </c>
      <c r="E1992" t="s">
        <v>85</v>
      </c>
      <c r="F1992" s="5">
        <f t="shared" si="187"/>
        <v>33.5</v>
      </c>
      <c r="G1992">
        <v>33.5</v>
      </c>
      <c r="H1992">
        <f t="shared" si="188"/>
        <v>10</v>
      </c>
      <c r="I1992">
        <v>10</v>
      </c>
      <c r="J1992" s="3">
        <f t="shared" si="189"/>
        <v>335</v>
      </c>
      <c r="K1992">
        <v>335</v>
      </c>
      <c r="L1992" t="str">
        <f t="shared" si="190"/>
        <v>High</v>
      </c>
      <c r="M1992" t="s">
        <v>15</v>
      </c>
      <c r="N1992" t="s">
        <v>16</v>
      </c>
      <c r="O1992" s="1">
        <v>44786</v>
      </c>
      <c r="P1992" s="7" t="str">
        <f t="shared" si="191"/>
        <v>NO</v>
      </c>
      <c r="Q1992" t="b">
        <v>0</v>
      </c>
    </row>
    <row r="1993" spans="1:17" x14ac:dyDescent="0.3">
      <c r="A1993" t="s">
        <v>2236</v>
      </c>
      <c r="B1993" t="s">
        <v>40</v>
      </c>
      <c r="C1993" t="s">
        <v>130</v>
      </c>
      <c r="D1993" t="str">
        <f t="shared" si="186"/>
        <v>Item_19_COMP</v>
      </c>
      <c r="E1993" t="s">
        <v>361</v>
      </c>
      <c r="F1993" s="5">
        <f t="shared" si="187"/>
        <v>32</v>
      </c>
      <c r="G1993">
        <v>32</v>
      </c>
      <c r="H1993">
        <f t="shared" si="188"/>
        <v>8</v>
      </c>
      <c r="I1993">
        <v>8</v>
      </c>
      <c r="J1993" s="3">
        <f t="shared" si="189"/>
        <v>256</v>
      </c>
      <c r="K1993">
        <v>256</v>
      </c>
      <c r="L1993" t="str">
        <f t="shared" si="190"/>
        <v>Medium</v>
      </c>
      <c r="M1993" t="s">
        <v>25</v>
      </c>
      <c r="N1993" t="s">
        <v>16</v>
      </c>
      <c r="O1993" s="1">
        <v>45507</v>
      </c>
      <c r="P1993" s="7" t="str">
        <f t="shared" si="191"/>
        <v>YES</v>
      </c>
      <c r="Q1993" t="b">
        <v>1</v>
      </c>
    </row>
    <row r="1994" spans="1:17" x14ac:dyDescent="0.3">
      <c r="A1994" t="s">
        <v>2237</v>
      </c>
      <c r="B1994" t="s">
        <v>77</v>
      </c>
      <c r="C1994" t="s">
        <v>19</v>
      </c>
      <c r="D1994" t="str">
        <f t="shared" si="186"/>
        <v>Item_23_MILK</v>
      </c>
      <c r="E1994" t="s">
        <v>250</v>
      </c>
      <c r="F1994" s="5">
        <f t="shared" si="187"/>
        <v>38</v>
      </c>
      <c r="G1994">
        <v>38</v>
      </c>
      <c r="H1994">
        <f t="shared" si="188"/>
        <v>9</v>
      </c>
      <c r="I1994">
        <v>9</v>
      </c>
      <c r="J1994" s="3">
        <f t="shared" si="189"/>
        <v>342</v>
      </c>
      <c r="K1994">
        <v>342</v>
      </c>
      <c r="L1994" t="str">
        <f t="shared" si="190"/>
        <v>High</v>
      </c>
      <c r="M1994" t="s">
        <v>48</v>
      </c>
      <c r="N1994" t="s">
        <v>38</v>
      </c>
      <c r="O1994" s="1">
        <v>45071</v>
      </c>
      <c r="P1994" s="7" t="str">
        <f t="shared" si="191"/>
        <v>NO</v>
      </c>
      <c r="Q1994" t="b">
        <v>0</v>
      </c>
    </row>
    <row r="1995" spans="1:17" x14ac:dyDescent="0.3">
      <c r="A1995" t="s">
        <v>2238</v>
      </c>
      <c r="B1995" t="s">
        <v>63</v>
      </c>
      <c r="C1995" t="s">
        <v>23</v>
      </c>
      <c r="D1995" t="str">
        <f t="shared" si="186"/>
        <v>Item_18_BUTC</v>
      </c>
      <c r="E1995" t="s">
        <v>277</v>
      </c>
      <c r="F1995" s="5">
        <f t="shared" si="187"/>
        <v>30.5</v>
      </c>
      <c r="G1995">
        <v>30.5</v>
      </c>
      <c r="H1995">
        <f t="shared" si="188"/>
        <v>9</v>
      </c>
      <c r="I1995">
        <v>9</v>
      </c>
      <c r="J1995" s="3">
        <f t="shared" si="189"/>
        <v>274.5</v>
      </c>
      <c r="K1995">
        <v>274.5</v>
      </c>
      <c r="L1995" t="str">
        <f t="shared" si="190"/>
        <v>Medium</v>
      </c>
      <c r="M1995" t="s">
        <v>25</v>
      </c>
      <c r="N1995" t="s">
        <v>16</v>
      </c>
      <c r="O1995" s="1">
        <v>44616</v>
      </c>
      <c r="P1995" s="7" t="str">
        <f t="shared" si="191"/>
        <v>NO</v>
      </c>
      <c r="Q1995" t="b">
        <v>0</v>
      </c>
    </row>
    <row r="1996" spans="1:17" x14ac:dyDescent="0.3">
      <c r="A1996" t="s">
        <v>2239</v>
      </c>
      <c r="B1996" t="s">
        <v>69</v>
      </c>
      <c r="C1996" t="s">
        <v>23</v>
      </c>
      <c r="D1996" t="str">
        <f t="shared" si="186"/>
        <v>Item_21_BUTC</v>
      </c>
      <c r="E1996" t="s">
        <v>217</v>
      </c>
      <c r="F1996" s="5">
        <f t="shared" si="187"/>
        <v>35</v>
      </c>
      <c r="G1996">
        <v>35</v>
      </c>
      <c r="H1996">
        <f t="shared" si="188"/>
        <v>5</v>
      </c>
      <c r="I1996">
        <v>5</v>
      </c>
      <c r="J1996" s="3">
        <f t="shared" si="189"/>
        <v>175</v>
      </c>
      <c r="K1996">
        <v>175</v>
      </c>
      <c r="L1996" t="str">
        <f t="shared" si="190"/>
        <v>Medium</v>
      </c>
      <c r="M1996" t="s">
        <v>25</v>
      </c>
      <c r="N1996" t="s">
        <v>16</v>
      </c>
      <c r="O1996" s="1">
        <v>44909</v>
      </c>
      <c r="P1996" s="7" t="str">
        <f t="shared" si="191"/>
        <v>NO</v>
      </c>
      <c r="Q1996" t="b">
        <v>0</v>
      </c>
    </row>
    <row r="1997" spans="1:17" x14ac:dyDescent="0.3">
      <c r="A1997" t="s">
        <v>2240</v>
      </c>
      <c r="B1997" t="s">
        <v>116</v>
      </c>
      <c r="C1997" t="s">
        <v>130</v>
      </c>
      <c r="D1997" t="str">
        <f t="shared" si="186"/>
        <v>Item_5_COMP</v>
      </c>
      <c r="E1997" t="s">
        <v>139</v>
      </c>
      <c r="F1997" s="5">
        <f t="shared" si="187"/>
        <v>11</v>
      </c>
      <c r="G1997">
        <v>11</v>
      </c>
      <c r="H1997">
        <f t="shared" si="188"/>
        <v>4</v>
      </c>
      <c r="I1997">
        <v>4</v>
      </c>
      <c r="J1997" s="3">
        <f t="shared" si="189"/>
        <v>44</v>
      </c>
      <c r="K1997">
        <v>44</v>
      </c>
      <c r="L1997" t="str">
        <f t="shared" si="190"/>
        <v>Low</v>
      </c>
      <c r="M1997" t="s">
        <v>25</v>
      </c>
      <c r="N1997" t="s">
        <v>16</v>
      </c>
      <c r="O1997" s="1">
        <v>45107</v>
      </c>
      <c r="P1997" s="9" t="str">
        <f t="shared" si="191"/>
        <v>N/A</v>
      </c>
    </row>
    <row r="1998" spans="1:17" x14ac:dyDescent="0.3">
      <c r="A1998" t="s">
        <v>2241</v>
      </c>
      <c r="B1998" t="s">
        <v>123</v>
      </c>
      <c r="C1998" t="s">
        <v>23</v>
      </c>
      <c r="D1998" t="str">
        <f t="shared" si="186"/>
        <v>Item_21_BUTC</v>
      </c>
      <c r="E1998" t="s">
        <v>217</v>
      </c>
      <c r="F1998" s="5">
        <f t="shared" si="187"/>
        <v>35</v>
      </c>
      <c r="G1998">
        <v>35</v>
      </c>
      <c r="H1998">
        <f t="shared" si="188"/>
        <v>6</v>
      </c>
      <c r="I1998">
        <v>6</v>
      </c>
      <c r="J1998" s="3">
        <f t="shared" si="189"/>
        <v>210</v>
      </c>
      <c r="K1998">
        <v>210</v>
      </c>
      <c r="L1998" t="str">
        <f t="shared" si="190"/>
        <v>Medium</v>
      </c>
      <c r="M1998" t="s">
        <v>25</v>
      </c>
      <c r="N1998" t="s">
        <v>38</v>
      </c>
      <c r="O1998" s="1">
        <v>44601</v>
      </c>
      <c r="P1998" s="7" t="str">
        <f t="shared" si="191"/>
        <v>NO</v>
      </c>
      <c r="Q1998" t="b">
        <v>0</v>
      </c>
    </row>
    <row r="1999" spans="1:17" x14ac:dyDescent="0.3">
      <c r="A1999" t="s">
        <v>2242</v>
      </c>
      <c r="B1999" t="s">
        <v>98</v>
      </c>
      <c r="C1999" t="s">
        <v>28</v>
      </c>
      <c r="D1999" t="str">
        <f t="shared" si="186"/>
        <v>Item_8_BEVE</v>
      </c>
      <c r="E1999" t="s">
        <v>124</v>
      </c>
      <c r="F1999" s="5">
        <f t="shared" si="187"/>
        <v>15.5</v>
      </c>
      <c r="G1999">
        <v>15.5</v>
      </c>
      <c r="H1999">
        <f t="shared" si="188"/>
        <v>5</v>
      </c>
      <c r="I1999">
        <v>5</v>
      </c>
      <c r="J1999" s="3">
        <f t="shared" si="189"/>
        <v>77.5</v>
      </c>
      <c r="K1999">
        <v>77.5</v>
      </c>
      <c r="L1999" t="str">
        <f t="shared" si="190"/>
        <v>Low</v>
      </c>
      <c r="M1999" t="s">
        <v>25</v>
      </c>
      <c r="N1999" t="s">
        <v>16</v>
      </c>
      <c r="O1999" s="1">
        <v>45667</v>
      </c>
      <c r="P1999" s="7" t="str">
        <f t="shared" si="191"/>
        <v>NO</v>
      </c>
      <c r="Q1999" t="b">
        <v>0</v>
      </c>
    </row>
    <row r="2000" spans="1:17" x14ac:dyDescent="0.3">
      <c r="A2000" t="s">
        <v>2243</v>
      </c>
      <c r="B2000" t="s">
        <v>98</v>
      </c>
      <c r="C2000" t="s">
        <v>13</v>
      </c>
      <c r="D2000" t="str">
        <f t="shared" si="186"/>
        <v>Item_19_PATI</v>
      </c>
      <c r="E2000" t="s">
        <v>579</v>
      </c>
      <c r="F2000" s="5">
        <f t="shared" si="187"/>
        <v>32</v>
      </c>
      <c r="G2000">
        <v>32</v>
      </c>
      <c r="H2000">
        <f t="shared" si="188"/>
        <v>1</v>
      </c>
      <c r="I2000">
        <v>1</v>
      </c>
      <c r="J2000" s="3">
        <f t="shared" si="189"/>
        <v>32</v>
      </c>
      <c r="K2000">
        <v>32</v>
      </c>
      <c r="L2000" t="str">
        <f t="shared" si="190"/>
        <v>Low</v>
      </c>
      <c r="M2000" t="s">
        <v>15</v>
      </c>
      <c r="N2000" t="s">
        <v>38</v>
      </c>
      <c r="O2000" s="1">
        <v>45344</v>
      </c>
      <c r="P2000" s="9" t="str">
        <f t="shared" si="191"/>
        <v>N/A</v>
      </c>
    </row>
    <row r="2001" spans="1:17" x14ac:dyDescent="0.3">
      <c r="A2001" t="s">
        <v>2244</v>
      </c>
      <c r="B2001" t="s">
        <v>55</v>
      </c>
      <c r="C2001" t="s">
        <v>66</v>
      </c>
      <c r="D2001" t="str">
        <f t="shared" si="186"/>
        <v>Item_21_ELEC</v>
      </c>
      <c r="E2001" t="s">
        <v>101</v>
      </c>
      <c r="F2001" s="5">
        <f t="shared" si="187"/>
        <v>35</v>
      </c>
      <c r="G2001">
        <v>35</v>
      </c>
      <c r="H2001">
        <f t="shared" si="188"/>
        <v>9</v>
      </c>
      <c r="I2001">
        <v>9</v>
      </c>
      <c r="J2001" s="3">
        <f t="shared" si="189"/>
        <v>315</v>
      </c>
      <c r="K2001">
        <v>315</v>
      </c>
      <c r="L2001" t="str">
        <f t="shared" si="190"/>
        <v>High</v>
      </c>
      <c r="M2001" t="s">
        <v>48</v>
      </c>
      <c r="N2001" t="s">
        <v>16</v>
      </c>
      <c r="O2001" s="1">
        <v>45192</v>
      </c>
      <c r="P2001" s="9" t="str">
        <f t="shared" si="191"/>
        <v>N/A</v>
      </c>
    </row>
    <row r="2002" spans="1:17" x14ac:dyDescent="0.3">
      <c r="A2002" t="s">
        <v>2245</v>
      </c>
      <c r="B2002" t="s">
        <v>84</v>
      </c>
      <c r="C2002" t="s">
        <v>28</v>
      </c>
      <c r="D2002" t="str">
        <f t="shared" si="186"/>
        <v>Item_14_BEVE</v>
      </c>
      <c r="E2002" t="s">
        <v>205</v>
      </c>
      <c r="F2002" s="5">
        <f t="shared" si="187"/>
        <v>24.5</v>
      </c>
      <c r="G2002">
        <v>24.5</v>
      </c>
      <c r="H2002">
        <f t="shared" si="188"/>
        <v>2</v>
      </c>
      <c r="I2002">
        <v>2</v>
      </c>
      <c r="J2002" s="3">
        <f t="shared" si="189"/>
        <v>49</v>
      </c>
      <c r="K2002">
        <v>49</v>
      </c>
      <c r="L2002" t="str">
        <f t="shared" si="190"/>
        <v>Low</v>
      </c>
      <c r="M2002" t="s">
        <v>15</v>
      </c>
      <c r="N2002" t="s">
        <v>16</v>
      </c>
      <c r="O2002" s="1">
        <v>45095</v>
      </c>
      <c r="P2002" s="7" t="str">
        <f t="shared" si="191"/>
        <v>NO</v>
      </c>
      <c r="Q2002" t="b">
        <v>0</v>
      </c>
    </row>
    <row r="2003" spans="1:17" x14ac:dyDescent="0.3">
      <c r="A2003" t="s">
        <v>2246</v>
      </c>
      <c r="B2003" t="s">
        <v>12</v>
      </c>
      <c r="C2003" t="s">
        <v>13</v>
      </c>
      <c r="D2003" t="str">
        <f t="shared" si="186"/>
        <v>Item_12_PATI</v>
      </c>
      <c r="E2003" t="s">
        <v>166</v>
      </c>
      <c r="F2003" s="5">
        <f t="shared" si="187"/>
        <v>21.5</v>
      </c>
      <c r="G2003">
        <v>21.5</v>
      </c>
      <c r="H2003">
        <f t="shared" si="188"/>
        <v>1</v>
      </c>
      <c r="I2003">
        <v>1</v>
      </c>
      <c r="J2003" s="3">
        <f t="shared" si="189"/>
        <v>21.5</v>
      </c>
      <c r="K2003">
        <v>21.5</v>
      </c>
      <c r="L2003" t="str">
        <f t="shared" si="190"/>
        <v>Low</v>
      </c>
      <c r="M2003" t="s">
        <v>48</v>
      </c>
      <c r="N2003" t="s">
        <v>16</v>
      </c>
      <c r="O2003" s="1">
        <v>44733</v>
      </c>
      <c r="P2003" s="7" t="str">
        <f t="shared" si="191"/>
        <v>NO</v>
      </c>
      <c r="Q2003" t="b">
        <v>0</v>
      </c>
    </row>
    <row r="2004" spans="1:17" x14ac:dyDescent="0.3">
      <c r="A2004" t="s">
        <v>2247</v>
      </c>
      <c r="B2004" t="s">
        <v>84</v>
      </c>
      <c r="C2004" t="s">
        <v>41</v>
      </c>
      <c r="D2004" t="str">
        <f t="shared" si="186"/>
        <v>Item_20_FURN</v>
      </c>
      <c r="E2004" t="s">
        <v>594</v>
      </c>
      <c r="F2004" s="5">
        <f t="shared" si="187"/>
        <v>33.5</v>
      </c>
      <c r="G2004">
        <v>33.5</v>
      </c>
      <c r="H2004">
        <f t="shared" si="188"/>
        <v>5</v>
      </c>
      <c r="I2004">
        <v>5</v>
      </c>
      <c r="J2004" s="3">
        <f t="shared" si="189"/>
        <v>167.5</v>
      </c>
      <c r="K2004">
        <v>167.5</v>
      </c>
      <c r="L2004" t="str">
        <f t="shared" si="190"/>
        <v>Medium</v>
      </c>
      <c r="M2004" t="s">
        <v>25</v>
      </c>
      <c r="N2004" t="s">
        <v>16</v>
      </c>
      <c r="O2004" s="1">
        <v>45516</v>
      </c>
      <c r="P2004" s="7" t="str">
        <f t="shared" si="191"/>
        <v>NO</v>
      </c>
      <c r="Q2004" t="b">
        <v>0</v>
      </c>
    </row>
    <row r="2005" spans="1:17" x14ac:dyDescent="0.3">
      <c r="A2005" t="s">
        <v>2248</v>
      </c>
      <c r="B2005" t="s">
        <v>84</v>
      </c>
      <c r="C2005" t="s">
        <v>32</v>
      </c>
      <c r="D2005" s="2" t="str">
        <f t="shared" si="186"/>
        <v>Unknown_Item</v>
      </c>
      <c r="F2005" s="5">
        <f t="shared" si="187"/>
        <v>9.5</v>
      </c>
      <c r="G2005">
        <v>9.5</v>
      </c>
      <c r="H2005" s="2">
        <f t="shared" si="188"/>
        <v>6</v>
      </c>
      <c r="J2005" s="4">
        <f t="shared" si="189"/>
        <v>108.5</v>
      </c>
      <c r="L2005" t="str">
        <f t="shared" si="190"/>
        <v>Low</v>
      </c>
      <c r="M2005" t="s">
        <v>25</v>
      </c>
      <c r="N2005" t="s">
        <v>38</v>
      </c>
      <c r="O2005" s="1">
        <v>45041</v>
      </c>
      <c r="P2005" s="7" t="str">
        <f t="shared" si="191"/>
        <v>YES</v>
      </c>
      <c r="Q2005" t="b">
        <v>1</v>
      </c>
    </row>
    <row r="2006" spans="1:17" x14ac:dyDescent="0.3">
      <c r="A2006" t="s">
        <v>2249</v>
      </c>
      <c r="B2006" t="s">
        <v>98</v>
      </c>
      <c r="C2006" t="s">
        <v>32</v>
      </c>
      <c r="D2006" t="str">
        <f t="shared" si="186"/>
        <v>Item_5_FOOD</v>
      </c>
      <c r="E2006" t="s">
        <v>409</v>
      </c>
      <c r="F2006" s="5">
        <f t="shared" si="187"/>
        <v>11</v>
      </c>
      <c r="G2006">
        <v>11</v>
      </c>
      <c r="H2006">
        <f t="shared" si="188"/>
        <v>9</v>
      </c>
      <c r="I2006">
        <v>9</v>
      </c>
      <c r="J2006" s="3">
        <f t="shared" si="189"/>
        <v>99</v>
      </c>
      <c r="K2006">
        <v>99</v>
      </c>
      <c r="L2006" t="str">
        <f t="shared" si="190"/>
        <v>Low</v>
      </c>
      <c r="M2006" t="s">
        <v>15</v>
      </c>
      <c r="N2006" t="s">
        <v>38</v>
      </c>
      <c r="O2006" s="1">
        <v>44859</v>
      </c>
      <c r="P2006" s="9" t="str">
        <f t="shared" si="191"/>
        <v>N/A</v>
      </c>
    </row>
    <row r="2007" spans="1:17" x14ac:dyDescent="0.3">
      <c r="A2007" t="s">
        <v>2250</v>
      </c>
      <c r="B2007" t="s">
        <v>12</v>
      </c>
      <c r="C2007" t="s">
        <v>23</v>
      </c>
      <c r="D2007" t="str">
        <f t="shared" si="186"/>
        <v>Item_3_BUTC</v>
      </c>
      <c r="E2007" t="s">
        <v>50</v>
      </c>
      <c r="F2007" s="5">
        <f t="shared" si="187"/>
        <v>8</v>
      </c>
      <c r="G2007">
        <v>8</v>
      </c>
      <c r="H2007">
        <f t="shared" si="188"/>
        <v>5</v>
      </c>
      <c r="I2007">
        <v>5</v>
      </c>
      <c r="J2007" s="3">
        <f t="shared" si="189"/>
        <v>40</v>
      </c>
      <c r="K2007">
        <v>40</v>
      </c>
      <c r="L2007" t="str">
        <f t="shared" si="190"/>
        <v>Low</v>
      </c>
      <c r="M2007" t="s">
        <v>25</v>
      </c>
      <c r="N2007" t="s">
        <v>38</v>
      </c>
      <c r="O2007" s="1">
        <v>44905</v>
      </c>
      <c r="P2007" s="7" t="str">
        <f t="shared" si="191"/>
        <v>YES</v>
      </c>
      <c r="Q2007" t="b">
        <v>1</v>
      </c>
    </row>
    <row r="2008" spans="1:17" x14ac:dyDescent="0.3">
      <c r="A2008" t="s">
        <v>2251</v>
      </c>
      <c r="B2008" t="s">
        <v>31</v>
      </c>
      <c r="C2008" t="s">
        <v>19</v>
      </c>
      <c r="D2008" t="str">
        <f t="shared" si="186"/>
        <v>Item_18_MILK</v>
      </c>
      <c r="E2008" t="s">
        <v>662</v>
      </c>
      <c r="F2008" s="5">
        <f t="shared" si="187"/>
        <v>30.5</v>
      </c>
      <c r="G2008">
        <v>30.5</v>
      </c>
      <c r="H2008">
        <f t="shared" si="188"/>
        <v>3</v>
      </c>
      <c r="I2008">
        <v>3</v>
      </c>
      <c r="J2008" s="3">
        <f t="shared" si="189"/>
        <v>91.5</v>
      </c>
      <c r="K2008">
        <v>91.5</v>
      </c>
      <c r="L2008" t="str">
        <f t="shared" si="190"/>
        <v>Low</v>
      </c>
      <c r="M2008" t="s">
        <v>48</v>
      </c>
      <c r="N2008" t="s">
        <v>38</v>
      </c>
      <c r="O2008" s="1">
        <v>45124</v>
      </c>
      <c r="P2008" s="7" t="str">
        <f t="shared" si="191"/>
        <v>NO</v>
      </c>
      <c r="Q2008" t="b">
        <v>0</v>
      </c>
    </row>
    <row r="2009" spans="1:17" x14ac:dyDescent="0.3">
      <c r="A2009" t="s">
        <v>2252</v>
      </c>
      <c r="B2009" t="s">
        <v>18</v>
      </c>
      <c r="C2009" t="s">
        <v>41</v>
      </c>
      <c r="D2009" s="2" t="str">
        <f t="shared" si="186"/>
        <v>Unknown_Item</v>
      </c>
      <c r="F2009" s="6">
        <f t="shared" si="187"/>
        <v>23.365911749958215</v>
      </c>
      <c r="H2009">
        <f t="shared" si="188"/>
        <v>1</v>
      </c>
      <c r="I2009">
        <v>1</v>
      </c>
      <c r="J2009" s="3">
        <f t="shared" si="189"/>
        <v>6.5</v>
      </c>
      <c r="K2009">
        <v>6.5</v>
      </c>
      <c r="L2009" t="str">
        <f t="shared" si="190"/>
        <v>Low</v>
      </c>
      <c r="M2009" t="s">
        <v>15</v>
      </c>
      <c r="N2009" t="s">
        <v>16</v>
      </c>
      <c r="O2009" s="1">
        <v>45466</v>
      </c>
      <c r="P2009" s="9" t="str">
        <f t="shared" si="191"/>
        <v>N/A</v>
      </c>
    </row>
    <row r="2010" spans="1:17" x14ac:dyDescent="0.3">
      <c r="A2010" t="s">
        <v>2253</v>
      </c>
      <c r="B2010" t="s">
        <v>63</v>
      </c>
      <c r="C2010" t="s">
        <v>19</v>
      </c>
      <c r="D2010" t="str">
        <f t="shared" si="186"/>
        <v>Item_4_MILK</v>
      </c>
      <c r="E2010" t="s">
        <v>210</v>
      </c>
      <c r="F2010" s="5">
        <f t="shared" si="187"/>
        <v>9.5</v>
      </c>
      <c r="G2010">
        <v>9.5</v>
      </c>
      <c r="H2010">
        <f t="shared" si="188"/>
        <v>4</v>
      </c>
      <c r="I2010">
        <v>4</v>
      </c>
      <c r="J2010" s="3">
        <f t="shared" si="189"/>
        <v>38</v>
      </c>
      <c r="K2010">
        <v>38</v>
      </c>
      <c r="L2010" t="str">
        <f t="shared" si="190"/>
        <v>Low</v>
      </c>
      <c r="M2010" t="s">
        <v>25</v>
      </c>
      <c r="N2010" t="s">
        <v>38</v>
      </c>
      <c r="O2010" s="1">
        <v>45377</v>
      </c>
      <c r="P2010" s="7" t="str">
        <f t="shared" si="191"/>
        <v>NO</v>
      </c>
      <c r="Q2010" t="b">
        <v>0</v>
      </c>
    </row>
    <row r="2011" spans="1:17" x14ac:dyDescent="0.3">
      <c r="A2011" t="s">
        <v>2254</v>
      </c>
      <c r="B2011" t="s">
        <v>74</v>
      </c>
      <c r="C2011" t="s">
        <v>13</v>
      </c>
      <c r="D2011" t="str">
        <f t="shared" si="186"/>
        <v>Item_12_PATI</v>
      </c>
      <c r="E2011" t="s">
        <v>166</v>
      </c>
      <c r="F2011" s="5">
        <f t="shared" si="187"/>
        <v>21.5</v>
      </c>
      <c r="G2011">
        <v>21.5</v>
      </c>
      <c r="H2011">
        <f t="shared" si="188"/>
        <v>5</v>
      </c>
      <c r="I2011">
        <v>5</v>
      </c>
      <c r="J2011" s="3">
        <f t="shared" si="189"/>
        <v>107.5</v>
      </c>
      <c r="K2011">
        <v>107.5</v>
      </c>
      <c r="L2011" t="str">
        <f t="shared" si="190"/>
        <v>Low</v>
      </c>
      <c r="M2011" t="s">
        <v>48</v>
      </c>
      <c r="N2011" t="s">
        <v>38</v>
      </c>
      <c r="O2011" s="1">
        <v>44657</v>
      </c>
      <c r="P2011" s="7" t="str">
        <f t="shared" si="191"/>
        <v>NO</v>
      </c>
      <c r="Q2011" t="b">
        <v>0</v>
      </c>
    </row>
    <row r="2012" spans="1:17" x14ac:dyDescent="0.3">
      <c r="A2012" t="s">
        <v>2255</v>
      </c>
      <c r="B2012" t="s">
        <v>36</v>
      </c>
      <c r="C2012" t="s">
        <v>13</v>
      </c>
      <c r="D2012" t="str">
        <f t="shared" si="186"/>
        <v>Item_25_PATI</v>
      </c>
      <c r="E2012" t="s">
        <v>193</v>
      </c>
      <c r="F2012" s="5">
        <f t="shared" si="187"/>
        <v>41</v>
      </c>
      <c r="G2012">
        <v>41</v>
      </c>
      <c r="H2012">
        <f t="shared" si="188"/>
        <v>6</v>
      </c>
      <c r="I2012">
        <v>6</v>
      </c>
      <c r="J2012" s="3">
        <f t="shared" si="189"/>
        <v>246</v>
      </c>
      <c r="K2012">
        <v>246</v>
      </c>
      <c r="L2012" t="str">
        <f t="shared" si="190"/>
        <v>Medium</v>
      </c>
      <c r="M2012" t="s">
        <v>15</v>
      </c>
      <c r="N2012" t="s">
        <v>38</v>
      </c>
      <c r="O2012" s="1">
        <v>44987</v>
      </c>
      <c r="P2012" s="9" t="str">
        <f t="shared" si="191"/>
        <v>N/A</v>
      </c>
    </row>
    <row r="2013" spans="1:17" x14ac:dyDescent="0.3">
      <c r="A2013" t="s">
        <v>2256</v>
      </c>
      <c r="B2013" t="s">
        <v>65</v>
      </c>
      <c r="C2013" t="s">
        <v>32</v>
      </c>
      <c r="D2013" t="str">
        <f t="shared" si="186"/>
        <v>Item_2_FOOD</v>
      </c>
      <c r="E2013" t="s">
        <v>53</v>
      </c>
      <c r="F2013" s="5">
        <f t="shared" si="187"/>
        <v>6.5</v>
      </c>
      <c r="G2013">
        <v>6.5</v>
      </c>
      <c r="H2013">
        <f t="shared" si="188"/>
        <v>6</v>
      </c>
      <c r="I2013">
        <v>6</v>
      </c>
      <c r="J2013" s="3">
        <f t="shared" si="189"/>
        <v>39</v>
      </c>
      <c r="K2013">
        <v>39</v>
      </c>
      <c r="L2013" t="str">
        <f t="shared" si="190"/>
        <v>Low</v>
      </c>
      <c r="M2013" t="s">
        <v>15</v>
      </c>
      <c r="N2013" t="s">
        <v>16</v>
      </c>
      <c r="O2013" s="1">
        <v>44978</v>
      </c>
      <c r="P2013" s="7" t="str">
        <f t="shared" si="191"/>
        <v>NO</v>
      </c>
      <c r="Q2013" t="b">
        <v>0</v>
      </c>
    </row>
    <row r="2014" spans="1:17" x14ac:dyDescent="0.3">
      <c r="A2014" t="s">
        <v>2257</v>
      </c>
      <c r="B2014" t="s">
        <v>31</v>
      </c>
      <c r="C2014" t="s">
        <v>32</v>
      </c>
      <c r="D2014" t="str">
        <f t="shared" si="186"/>
        <v>Item_21_FOOD</v>
      </c>
      <c r="E2014" t="s">
        <v>1318</v>
      </c>
      <c r="F2014" s="5">
        <f t="shared" si="187"/>
        <v>35</v>
      </c>
      <c r="G2014">
        <v>35</v>
      </c>
      <c r="H2014">
        <f t="shared" si="188"/>
        <v>2</v>
      </c>
      <c r="I2014">
        <v>2</v>
      </c>
      <c r="J2014" s="3">
        <f t="shared" si="189"/>
        <v>70</v>
      </c>
      <c r="K2014">
        <v>70</v>
      </c>
      <c r="L2014" t="str">
        <f t="shared" si="190"/>
        <v>Low</v>
      </c>
      <c r="M2014" t="s">
        <v>48</v>
      </c>
      <c r="N2014" t="s">
        <v>38</v>
      </c>
      <c r="O2014" s="1">
        <v>45305</v>
      </c>
      <c r="P2014" s="7" t="str">
        <f t="shared" si="191"/>
        <v>NO</v>
      </c>
      <c r="Q2014" t="b">
        <v>0</v>
      </c>
    </row>
    <row r="2015" spans="1:17" x14ac:dyDescent="0.3">
      <c r="A2015" t="s">
        <v>2258</v>
      </c>
      <c r="B2015" t="s">
        <v>43</v>
      </c>
      <c r="C2015" t="s">
        <v>66</v>
      </c>
      <c r="D2015" s="2" t="str">
        <f t="shared" si="186"/>
        <v>Unknown_Item</v>
      </c>
      <c r="F2015" s="5">
        <f t="shared" si="187"/>
        <v>33.5</v>
      </c>
      <c r="G2015">
        <v>33.5</v>
      </c>
      <c r="H2015" s="2">
        <f t="shared" si="188"/>
        <v>6</v>
      </c>
      <c r="J2015" s="4">
        <f t="shared" si="189"/>
        <v>108.5</v>
      </c>
      <c r="L2015" t="str">
        <f t="shared" si="190"/>
        <v>Low</v>
      </c>
      <c r="M2015" t="s">
        <v>48</v>
      </c>
      <c r="N2015" t="s">
        <v>38</v>
      </c>
      <c r="O2015" s="1">
        <v>45399</v>
      </c>
      <c r="P2015" s="7" t="str">
        <f t="shared" si="191"/>
        <v>YES</v>
      </c>
      <c r="Q2015" t="b">
        <v>1</v>
      </c>
    </row>
    <row r="2016" spans="1:17" x14ac:dyDescent="0.3">
      <c r="A2016" t="s">
        <v>2259</v>
      </c>
      <c r="B2016" t="s">
        <v>65</v>
      </c>
      <c r="C2016" t="s">
        <v>28</v>
      </c>
      <c r="D2016" t="str">
        <f t="shared" si="186"/>
        <v>Item_17_BEVE</v>
      </c>
      <c r="E2016" t="s">
        <v>570</v>
      </c>
      <c r="F2016" s="5">
        <f t="shared" si="187"/>
        <v>29</v>
      </c>
      <c r="G2016">
        <v>29</v>
      </c>
      <c r="H2016">
        <f t="shared" si="188"/>
        <v>5</v>
      </c>
      <c r="I2016">
        <v>5</v>
      </c>
      <c r="J2016" s="3">
        <f t="shared" si="189"/>
        <v>145</v>
      </c>
      <c r="K2016">
        <v>145</v>
      </c>
      <c r="L2016" t="str">
        <f t="shared" si="190"/>
        <v>Low</v>
      </c>
      <c r="M2016" t="s">
        <v>48</v>
      </c>
      <c r="N2016" t="s">
        <v>38</v>
      </c>
      <c r="O2016" s="1">
        <v>44811</v>
      </c>
      <c r="P2016" s="9" t="str">
        <f t="shared" si="191"/>
        <v>N/A</v>
      </c>
    </row>
    <row r="2017" spans="1:17" x14ac:dyDescent="0.3">
      <c r="A2017" t="s">
        <v>2260</v>
      </c>
      <c r="B2017" t="s">
        <v>65</v>
      </c>
      <c r="C2017" t="s">
        <v>130</v>
      </c>
      <c r="D2017" t="str">
        <f t="shared" si="186"/>
        <v>Item_19_COMP</v>
      </c>
      <c r="E2017" t="s">
        <v>361</v>
      </c>
      <c r="F2017" s="5">
        <f t="shared" si="187"/>
        <v>32</v>
      </c>
      <c r="G2017">
        <v>32</v>
      </c>
      <c r="H2017">
        <f t="shared" si="188"/>
        <v>2</v>
      </c>
      <c r="I2017">
        <v>2</v>
      </c>
      <c r="J2017" s="3">
        <f t="shared" si="189"/>
        <v>64</v>
      </c>
      <c r="K2017">
        <v>64</v>
      </c>
      <c r="L2017" t="str">
        <f t="shared" si="190"/>
        <v>Low</v>
      </c>
      <c r="M2017" t="s">
        <v>48</v>
      </c>
      <c r="N2017" t="s">
        <v>16</v>
      </c>
      <c r="O2017" s="1">
        <v>45337</v>
      </c>
      <c r="P2017" s="9" t="str">
        <f t="shared" si="191"/>
        <v>N/A</v>
      </c>
    </row>
    <row r="2018" spans="1:17" x14ac:dyDescent="0.3">
      <c r="A2018" t="s">
        <v>2261</v>
      </c>
      <c r="B2018" t="s">
        <v>22</v>
      </c>
      <c r="C2018" t="s">
        <v>19</v>
      </c>
      <c r="D2018" t="str">
        <f t="shared" si="186"/>
        <v>Item_5_MILK</v>
      </c>
      <c r="E2018" t="s">
        <v>972</v>
      </c>
      <c r="F2018" s="5">
        <f t="shared" si="187"/>
        <v>11</v>
      </c>
      <c r="G2018">
        <v>11</v>
      </c>
      <c r="H2018">
        <f t="shared" si="188"/>
        <v>9</v>
      </c>
      <c r="I2018">
        <v>9</v>
      </c>
      <c r="J2018" s="3">
        <f t="shared" si="189"/>
        <v>99</v>
      </c>
      <c r="K2018">
        <v>99</v>
      </c>
      <c r="L2018" t="str">
        <f t="shared" si="190"/>
        <v>Low</v>
      </c>
      <c r="M2018" t="s">
        <v>25</v>
      </c>
      <c r="N2018" t="s">
        <v>38</v>
      </c>
      <c r="O2018" s="1">
        <v>44955</v>
      </c>
      <c r="P2018" s="9" t="str">
        <f t="shared" si="191"/>
        <v>N/A</v>
      </c>
    </row>
    <row r="2019" spans="1:17" x14ac:dyDescent="0.3">
      <c r="A2019" t="s">
        <v>2262</v>
      </c>
      <c r="B2019" t="s">
        <v>168</v>
      </c>
      <c r="C2019" t="s">
        <v>28</v>
      </c>
      <c r="D2019" t="str">
        <f t="shared" si="186"/>
        <v>Item_23_BEVE</v>
      </c>
      <c r="E2019" t="s">
        <v>252</v>
      </c>
      <c r="F2019" s="5">
        <f t="shared" si="187"/>
        <v>38</v>
      </c>
      <c r="G2019">
        <v>38</v>
      </c>
      <c r="H2019">
        <f t="shared" si="188"/>
        <v>1</v>
      </c>
      <c r="I2019">
        <v>1</v>
      </c>
      <c r="J2019" s="3">
        <f t="shared" si="189"/>
        <v>38</v>
      </c>
      <c r="K2019">
        <v>38</v>
      </c>
      <c r="L2019" t="str">
        <f t="shared" si="190"/>
        <v>Low</v>
      </c>
      <c r="M2019" t="s">
        <v>15</v>
      </c>
      <c r="N2019" t="s">
        <v>38</v>
      </c>
      <c r="O2019" s="1">
        <v>44739</v>
      </c>
      <c r="P2019" s="7" t="str">
        <f t="shared" si="191"/>
        <v>YES</v>
      </c>
      <c r="Q2019" t="b">
        <v>1</v>
      </c>
    </row>
    <row r="2020" spans="1:17" x14ac:dyDescent="0.3">
      <c r="A2020" t="s">
        <v>2263</v>
      </c>
      <c r="B2020" t="s">
        <v>89</v>
      </c>
      <c r="C2020" t="s">
        <v>66</v>
      </c>
      <c r="D2020" t="str">
        <f t="shared" si="186"/>
        <v>Item_23_ELEC</v>
      </c>
      <c r="E2020" t="s">
        <v>352</v>
      </c>
      <c r="F2020" s="5">
        <f t="shared" si="187"/>
        <v>38</v>
      </c>
      <c r="G2020">
        <v>38</v>
      </c>
      <c r="H2020">
        <f t="shared" si="188"/>
        <v>7</v>
      </c>
      <c r="I2020">
        <v>7</v>
      </c>
      <c r="J2020" s="3">
        <f t="shared" si="189"/>
        <v>266</v>
      </c>
      <c r="K2020">
        <v>266</v>
      </c>
      <c r="L2020" t="str">
        <f t="shared" si="190"/>
        <v>Medium</v>
      </c>
      <c r="M2020" t="s">
        <v>25</v>
      </c>
      <c r="N2020" t="s">
        <v>16</v>
      </c>
      <c r="O2020" s="1">
        <v>45285</v>
      </c>
      <c r="P2020" s="9" t="str">
        <f t="shared" si="191"/>
        <v>N/A</v>
      </c>
    </row>
    <row r="2021" spans="1:17" x14ac:dyDescent="0.3">
      <c r="A2021" t="s">
        <v>2264</v>
      </c>
      <c r="B2021" t="s">
        <v>168</v>
      </c>
      <c r="C2021" t="s">
        <v>13</v>
      </c>
      <c r="D2021" t="str">
        <f t="shared" si="186"/>
        <v>Item_12_PATI</v>
      </c>
      <c r="E2021" t="s">
        <v>166</v>
      </c>
      <c r="F2021" s="5">
        <f t="shared" si="187"/>
        <v>21.5</v>
      </c>
      <c r="G2021">
        <v>21.5</v>
      </c>
      <c r="H2021">
        <f t="shared" si="188"/>
        <v>9</v>
      </c>
      <c r="I2021">
        <v>9</v>
      </c>
      <c r="J2021" s="3">
        <f t="shared" si="189"/>
        <v>193.5</v>
      </c>
      <c r="K2021">
        <v>193.5</v>
      </c>
      <c r="L2021" t="str">
        <f t="shared" si="190"/>
        <v>Medium</v>
      </c>
      <c r="M2021" t="s">
        <v>25</v>
      </c>
      <c r="N2021" t="s">
        <v>38</v>
      </c>
      <c r="O2021" s="1">
        <v>45195</v>
      </c>
      <c r="P2021" s="7" t="str">
        <f t="shared" si="191"/>
        <v>NO</v>
      </c>
      <c r="Q2021" t="b">
        <v>0</v>
      </c>
    </row>
    <row r="2022" spans="1:17" x14ac:dyDescent="0.3">
      <c r="A2022" t="s">
        <v>2265</v>
      </c>
      <c r="B2022" t="s">
        <v>123</v>
      </c>
      <c r="C2022" t="s">
        <v>130</v>
      </c>
      <c r="D2022" s="2" t="str">
        <f t="shared" si="186"/>
        <v>Unknown_Item</v>
      </c>
      <c r="F2022" s="6">
        <f t="shared" si="187"/>
        <v>23.365911749958215</v>
      </c>
      <c r="H2022">
        <f t="shared" si="188"/>
        <v>10</v>
      </c>
      <c r="I2022">
        <v>10</v>
      </c>
      <c r="J2022" s="3">
        <f t="shared" si="189"/>
        <v>320</v>
      </c>
      <c r="K2022">
        <v>320</v>
      </c>
      <c r="L2022" t="str">
        <f t="shared" si="190"/>
        <v>High</v>
      </c>
      <c r="M2022" t="s">
        <v>25</v>
      </c>
      <c r="N2022" t="s">
        <v>16</v>
      </c>
      <c r="O2022" s="1">
        <v>45296</v>
      </c>
      <c r="P2022" s="7" t="str">
        <f t="shared" si="191"/>
        <v>YES</v>
      </c>
      <c r="Q2022" t="b">
        <v>1</v>
      </c>
    </row>
    <row r="2023" spans="1:17" x14ac:dyDescent="0.3">
      <c r="A2023" t="s">
        <v>2266</v>
      </c>
      <c r="B2023" t="s">
        <v>80</v>
      </c>
      <c r="C2023" t="s">
        <v>19</v>
      </c>
      <c r="D2023" s="2" t="str">
        <f t="shared" si="186"/>
        <v>Unknown_Item</v>
      </c>
      <c r="F2023" s="5">
        <f t="shared" si="187"/>
        <v>38</v>
      </c>
      <c r="G2023">
        <v>38</v>
      </c>
      <c r="H2023" s="2">
        <f t="shared" si="188"/>
        <v>6</v>
      </c>
      <c r="J2023" s="4">
        <f t="shared" si="189"/>
        <v>108.5</v>
      </c>
      <c r="L2023" t="str">
        <f t="shared" si="190"/>
        <v>Low</v>
      </c>
      <c r="M2023" t="s">
        <v>15</v>
      </c>
      <c r="N2023" t="s">
        <v>16</v>
      </c>
      <c r="O2023" s="1">
        <v>45514</v>
      </c>
      <c r="P2023" s="7" t="str">
        <f t="shared" si="191"/>
        <v>YES</v>
      </c>
      <c r="Q2023" t="b">
        <v>1</v>
      </c>
    </row>
    <row r="2024" spans="1:17" x14ac:dyDescent="0.3">
      <c r="A2024" t="s">
        <v>2267</v>
      </c>
      <c r="B2024" t="s">
        <v>63</v>
      </c>
      <c r="C2024" t="s">
        <v>28</v>
      </c>
      <c r="D2024" t="str">
        <f t="shared" si="186"/>
        <v>Item_20_BEVE</v>
      </c>
      <c r="E2024" t="s">
        <v>258</v>
      </c>
      <c r="F2024" s="5">
        <f t="shared" si="187"/>
        <v>33.5</v>
      </c>
      <c r="G2024">
        <v>33.5</v>
      </c>
      <c r="H2024">
        <f t="shared" si="188"/>
        <v>8</v>
      </c>
      <c r="I2024">
        <v>8</v>
      </c>
      <c r="J2024" s="3">
        <f t="shared" si="189"/>
        <v>268</v>
      </c>
      <c r="K2024">
        <v>268</v>
      </c>
      <c r="L2024" t="str">
        <f t="shared" si="190"/>
        <v>Medium</v>
      </c>
      <c r="M2024" t="s">
        <v>15</v>
      </c>
      <c r="N2024" t="s">
        <v>38</v>
      </c>
      <c r="O2024" s="1">
        <v>44806</v>
      </c>
      <c r="P2024" s="7" t="str">
        <f t="shared" si="191"/>
        <v>YES</v>
      </c>
      <c r="Q2024" t="b">
        <v>1</v>
      </c>
    </row>
    <row r="2025" spans="1:17" x14ac:dyDescent="0.3">
      <c r="A2025" t="s">
        <v>2268</v>
      </c>
      <c r="B2025" t="s">
        <v>100</v>
      </c>
      <c r="C2025" t="s">
        <v>13</v>
      </c>
      <c r="D2025" s="2" t="str">
        <f t="shared" si="186"/>
        <v>Unknown_Item</v>
      </c>
      <c r="F2025" s="5">
        <f t="shared" si="187"/>
        <v>11</v>
      </c>
      <c r="G2025">
        <v>11</v>
      </c>
      <c r="H2025" s="2">
        <f t="shared" si="188"/>
        <v>6</v>
      </c>
      <c r="J2025" s="4">
        <f t="shared" si="189"/>
        <v>108.5</v>
      </c>
      <c r="L2025" t="str">
        <f t="shared" si="190"/>
        <v>Low</v>
      </c>
      <c r="M2025" t="s">
        <v>15</v>
      </c>
      <c r="N2025" t="s">
        <v>38</v>
      </c>
      <c r="O2025" s="1">
        <v>44957</v>
      </c>
      <c r="P2025" s="7" t="str">
        <f t="shared" si="191"/>
        <v>NO</v>
      </c>
      <c r="Q2025" t="b">
        <v>0</v>
      </c>
    </row>
    <row r="2026" spans="1:17" x14ac:dyDescent="0.3">
      <c r="A2026" t="s">
        <v>2269</v>
      </c>
      <c r="B2026" t="s">
        <v>89</v>
      </c>
      <c r="C2026" t="s">
        <v>130</v>
      </c>
      <c r="D2026" t="str">
        <f t="shared" si="186"/>
        <v>Item_12_COMP</v>
      </c>
      <c r="E2026" t="s">
        <v>621</v>
      </c>
      <c r="F2026" s="5">
        <f t="shared" si="187"/>
        <v>21.5</v>
      </c>
      <c r="G2026">
        <v>21.5</v>
      </c>
      <c r="H2026">
        <f t="shared" si="188"/>
        <v>1</v>
      </c>
      <c r="I2026">
        <v>1</v>
      </c>
      <c r="J2026" s="3">
        <f t="shared" si="189"/>
        <v>21.5</v>
      </c>
      <c r="K2026">
        <v>21.5</v>
      </c>
      <c r="L2026" t="str">
        <f t="shared" si="190"/>
        <v>Low</v>
      </c>
      <c r="M2026" t="s">
        <v>15</v>
      </c>
      <c r="N2026" t="s">
        <v>38</v>
      </c>
      <c r="O2026" s="1">
        <v>45604</v>
      </c>
      <c r="P2026" s="7" t="str">
        <f t="shared" si="191"/>
        <v>YES</v>
      </c>
      <c r="Q2026" t="b">
        <v>1</v>
      </c>
    </row>
    <row r="2027" spans="1:17" x14ac:dyDescent="0.3">
      <c r="A2027" t="s">
        <v>2270</v>
      </c>
      <c r="B2027" t="s">
        <v>77</v>
      </c>
      <c r="C2027" t="s">
        <v>66</v>
      </c>
      <c r="D2027" t="str">
        <f t="shared" si="186"/>
        <v>Item_11_ELEC</v>
      </c>
      <c r="E2027" t="s">
        <v>486</v>
      </c>
      <c r="F2027" s="5">
        <f t="shared" si="187"/>
        <v>20</v>
      </c>
      <c r="G2027">
        <v>20</v>
      </c>
      <c r="H2027">
        <f t="shared" si="188"/>
        <v>6</v>
      </c>
      <c r="I2027">
        <v>6</v>
      </c>
      <c r="J2027" s="3">
        <f t="shared" si="189"/>
        <v>120</v>
      </c>
      <c r="K2027">
        <v>120</v>
      </c>
      <c r="L2027" t="str">
        <f t="shared" si="190"/>
        <v>Low</v>
      </c>
      <c r="M2027" t="s">
        <v>15</v>
      </c>
      <c r="N2027" t="s">
        <v>38</v>
      </c>
      <c r="O2027" s="1">
        <v>44872</v>
      </c>
      <c r="P2027" s="9" t="str">
        <f t="shared" si="191"/>
        <v>N/A</v>
      </c>
    </row>
    <row r="2028" spans="1:17" x14ac:dyDescent="0.3">
      <c r="A2028" t="s">
        <v>2271</v>
      </c>
      <c r="B2028" t="s">
        <v>74</v>
      </c>
      <c r="C2028" t="s">
        <v>13</v>
      </c>
      <c r="D2028" t="str">
        <f t="shared" si="186"/>
        <v>Item_17_PATI</v>
      </c>
      <c r="E2028" t="s">
        <v>61</v>
      </c>
      <c r="F2028" s="5">
        <f t="shared" si="187"/>
        <v>29</v>
      </c>
      <c r="G2028">
        <v>29</v>
      </c>
      <c r="H2028">
        <f t="shared" si="188"/>
        <v>6</v>
      </c>
      <c r="I2028">
        <v>6</v>
      </c>
      <c r="J2028" s="3">
        <f t="shared" si="189"/>
        <v>174</v>
      </c>
      <c r="K2028">
        <v>174</v>
      </c>
      <c r="L2028" t="str">
        <f t="shared" si="190"/>
        <v>Medium</v>
      </c>
      <c r="M2028" t="s">
        <v>48</v>
      </c>
      <c r="N2028" t="s">
        <v>16</v>
      </c>
      <c r="O2028" s="1">
        <v>44613</v>
      </c>
      <c r="P2028" s="7" t="str">
        <f t="shared" si="191"/>
        <v>NO</v>
      </c>
      <c r="Q2028" t="b">
        <v>0</v>
      </c>
    </row>
    <row r="2029" spans="1:17" x14ac:dyDescent="0.3">
      <c r="A2029" t="s">
        <v>2272</v>
      </c>
      <c r="B2029" t="s">
        <v>55</v>
      </c>
      <c r="C2029" t="s">
        <v>13</v>
      </c>
      <c r="D2029" t="str">
        <f t="shared" si="186"/>
        <v>Item_8_PATI</v>
      </c>
      <c r="E2029" t="s">
        <v>520</v>
      </c>
      <c r="F2029" s="5">
        <f t="shared" si="187"/>
        <v>15.5</v>
      </c>
      <c r="G2029">
        <v>15.5</v>
      </c>
      <c r="H2029">
        <f t="shared" si="188"/>
        <v>8</v>
      </c>
      <c r="I2029">
        <v>8</v>
      </c>
      <c r="J2029" s="3">
        <f t="shared" si="189"/>
        <v>124</v>
      </c>
      <c r="K2029">
        <v>124</v>
      </c>
      <c r="L2029" t="str">
        <f t="shared" si="190"/>
        <v>Low</v>
      </c>
      <c r="M2029" t="s">
        <v>25</v>
      </c>
      <c r="N2029" t="s">
        <v>38</v>
      </c>
      <c r="O2029" s="1">
        <v>45110</v>
      </c>
      <c r="P2029" s="9" t="str">
        <f t="shared" si="191"/>
        <v>N/A</v>
      </c>
    </row>
    <row r="2030" spans="1:17" x14ac:dyDescent="0.3">
      <c r="A2030" t="s">
        <v>2273</v>
      </c>
      <c r="B2030" t="s">
        <v>89</v>
      </c>
      <c r="C2030" t="s">
        <v>130</v>
      </c>
      <c r="D2030" t="str">
        <f t="shared" si="186"/>
        <v>Item_11_COMP</v>
      </c>
      <c r="E2030" t="s">
        <v>335</v>
      </c>
      <c r="F2030" s="5">
        <f t="shared" si="187"/>
        <v>20</v>
      </c>
      <c r="G2030">
        <v>20</v>
      </c>
      <c r="H2030">
        <f t="shared" si="188"/>
        <v>2</v>
      </c>
      <c r="I2030">
        <v>2</v>
      </c>
      <c r="J2030" s="3">
        <f t="shared" si="189"/>
        <v>40</v>
      </c>
      <c r="K2030">
        <v>40</v>
      </c>
      <c r="L2030" t="str">
        <f t="shared" si="190"/>
        <v>Low</v>
      </c>
      <c r="M2030" t="s">
        <v>25</v>
      </c>
      <c r="N2030" t="s">
        <v>38</v>
      </c>
      <c r="O2030" s="1">
        <v>45252</v>
      </c>
      <c r="P2030" s="7" t="str">
        <f t="shared" si="191"/>
        <v>NO</v>
      </c>
      <c r="Q2030" t="b">
        <v>0</v>
      </c>
    </row>
    <row r="2031" spans="1:17" x14ac:dyDescent="0.3">
      <c r="A2031" t="s">
        <v>2274</v>
      </c>
      <c r="B2031" t="s">
        <v>108</v>
      </c>
      <c r="C2031" t="s">
        <v>32</v>
      </c>
      <c r="D2031" s="2" t="str">
        <f t="shared" si="186"/>
        <v>Unknown_Item</v>
      </c>
      <c r="F2031" s="6">
        <f t="shared" si="187"/>
        <v>23.365911749958215</v>
      </c>
      <c r="H2031">
        <f t="shared" si="188"/>
        <v>8</v>
      </c>
      <c r="I2031">
        <v>8</v>
      </c>
      <c r="J2031" s="3">
        <f t="shared" si="189"/>
        <v>184</v>
      </c>
      <c r="K2031">
        <v>184</v>
      </c>
      <c r="L2031" t="str">
        <f t="shared" si="190"/>
        <v>Medium</v>
      </c>
      <c r="M2031" t="s">
        <v>48</v>
      </c>
      <c r="N2031" t="s">
        <v>38</v>
      </c>
      <c r="O2031" s="1">
        <v>45034</v>
      </c>
      <c r="P2031" s="7" t="str">
        <f t="shared" si="191"/>
        <v>YES</v>
      </c>
      <c r="Q2031" t="b">
        <v>1</v>
      </c>
    </row>
    <row r="2032" spans="1:17" x14ac:dyDescent="0.3">
      <c r="A2032" t="s">
        <v>2275</v>
      </c>
      <c r="B2032" t="s">
        <v>168</v>
      </c>
      <c r="C2032" t="s">
        <v>130</v>
      </c>
      <c r="D2032" t="str">
        <f t="shared" si="186"/>
        <v>Item_2_COMP</v>
      </c>
      <c r="E2032" t="s">
        <v>275</v>
      </c>
      <c r="F2032" s="5">
        <f t="shared" si="187"/>
        <v>6.5</v>
      </c>
      <c r="G2032">
        <v>6.5</v>
      </c>
      <c r="H2032">
        <f t="shared" si="188"/>
        <v>2</v>
      </c>
      <c r="I2032">
        <v>2</v>
      </c>
      <c r="J2032" s="3">
        <f t="shared" si="189"/>
        <v>13</v>
      </c>
      <c r="K2032">
        <v>13</v>
      </c>
      <c r="L2032" t="str">
        <f t="shared" si="190"/>
        <v>Low</v>
      </c>
      <c r="M2032" t="s">
        <v>25</v>
      </c>
      <c r="N2032" t="s">
        <v>16</v>
      </c>
      <c r="O2032" s="1">
        <v>44971</v>
      </c>
      <c r="P2032" s="7" t="str">
        <f t="shared" si="191"/>
        <v>NO</v>
      </c>
      <c r="Q2032" t="b">
        <v>0</v>
      </c>
    </row>
    <row r="2033" spans="1:17" x14ac:dyDescent="0.3">
      <c r="A2033" t="s">
        <v>2276</v>
      </c>
      <c r="B2033" t="s">
        <v>12</v>
      </c>
      <c r="C2033" t="s">
        <v>32</v>
      </c>
      <c r="D2033" t="str">
        <f t="shared" si="186"/>
        <v>Item_19_FOOD</v>
      </c>
      <c r="E2033" t="s">
        <v>2277</v>
      </c>
      <c r="F2033" s="5">
        <f t="shared" si="187"/>
        <v>32</v>
      </c>
      <c r="G2033">
        <v>32</v>
      </c>
      <c r="H2033">
        <f t="shared" si="188"/>
        <v>2</v>
      </c>
      <c r="I2033">
        <v>2</v>
      </c>
      <c r="J2033" s="3">
        <f t="shared" si="189"/>
        <v>64</v>
      </c>
      <c r="K2033">
        <v>64</v>
      </c>
      <c r="L2033" t="str">
        <f t="shared" si="190"/>
        <v>Low</v>
      </c>
      <c r="M2033" t="s">
        <v>48</v>
      </c>
      <c r="N2033" t="s">
        <v>38</v>
      </c>
      <c r="O2033" s="1">
        <v>45136</v>
      </c>
      <c r="P2033" s="9" t="str">
        <f t="shared" si="191"/>
        <v>N/A</v>
      </c>
    </row>
    <row r="2034" spans="1:17" x14ac:dyDescent="0.3">
      <c r="A2034" t="s">
        <v>2278</v>
      </c>
      <c r="B2034" t="s">
        <v>18</v>
      </c>
      <c r="C2034" t="s">
        <v>41</v>
      </c>
      <c r="D2034" t="str">
        <f t="shared" si="186"/>
        <v>Item_14_FURN</v>
      </c>
      <c r="E2034" t="s">
        <v>81</v>
      </c>
      <c r="F2034" s="5">
        <f t="shared" si="187"/>
        <v>24.5</v>
      </c>
      <c r="G2034">
        <v>24.5</v>
      </c>
      <c r="H2034">
        <f t="shared" si="188"/>
        <v>10</v>
      </c>
      <c r="I2034">
        <v>10</v>
      </c>
      <c r="J2034" s="3">
        <f t="shared" si="189"/>
        <v>245</v>
      </c>
      <c r="K2034">
        <v>245</v>
      </c>
      <c r="L2034" t="str">
        <f t="shared" si="190"/>
        <v>Medium</v>
      </c>
      <c r="M2034" t="s">
        <v>25</v>
      </c>
      <c r="N2034" t="s">
        <v>16</v>
      </c>
      <c r="O2034" s="1">
        <v>44584</v>
      </c>
      <c r="P2034" s="9" t="str">
        <f t="shared" si="191"/>
        <v>N/A</v>
      </c>
    </row>
    <row r="2035" spans="1:17" x14ac:dyDescent="0.3">
      <c r="A2035" t="s">
        <v>2279</v>
      </c>
      <c r="B2035" t="s">
        <v>98</v>
      </c>
      <c r="C2035" t="s">
        <v>32</v>
      </c>
      <c r="D2035" t="str">
        <f t="shared" si="186"/>
        <v>Item_13_FOOD</v>
      </c>
      <c r="E2035" t="s">
        <v>482</v>
      </c>
      <c r="F2035" s="5">
        <f t="shared" si="187"/>
        <v>23</v>
      </c>
      <c r="G2035">
        <v>23</v>
      </c>
      <c r="H2035">
        <f t="shared" si="188"/>
        <v>2</v>
      </c>
      <c r="I2035">
        <v>2</v>
      </c>
      <c r="J2035" s="3">
        <f t="shared" si="189"/>
        <v>46</v>
      </c>
      <c r="K2035">
        <v>46</v>
      </c>
      <c r="L2035" t="str">
        <f t="shared" si="190"/>
        <v>Low</v>
      </c>
      <c r="M2035" t="s">
        <v>15</v>
      </c>
      <c r="N2035" t="s">
        <v>38</v>
      </c>
      <c r="O2035" s="1">
        <v>45068</v>
      </c>
      <c r="P2035" s="9" t="str">
        <f t="shared" si="191"/>
        <v>N/A</v>
      </c>
    </row>
    <row r="2036" spans="1:17" x14ac:dyDescent="0.3">
      <c r="A2036" t="s">
        <v>2280</v>
      </c>
      <c r="B2036" t="s">
        <v>100</v>
      </c>
      <c r="C2036" t="s">
        <v>13</v>
      </c>
      <c r="D2036" t="str">
        <f t="shared" si="186"/>
        <v>Item_4_PATI</v>
      </c>
      <c r="E2036" t="s">
        <v>207</v>
      </c>
      <c r="F2036" s="5">
        <f t="shared" si="187"/>
        <v>9.5</v>
      </c>
      <c r="G2036">
        <v>9.5</v>
      </c>
      <c r="H2036">
        <f t="shared" si="188"/>
        <v>2</v>
      </c>
      <c r="I2036">
        <v>2</v>
      </c>
      <c r="J2036" s="3">
        <f t="shared" si="189"/>
        <v>19</v>
      </c>
      <c r="K2036">
        <v>19</v>
      </c>
      <c r="L2036" t="str">
        <f t="shared" si="190"/>
        <v>Low</v>
      </c>
      <c r="M2036" t="s">
        <v>25</v>
      </c>
      <c r="N2036" t="s">
        <v>16</v>
      </c>
      <c r="O2036" s="1">
        <v>45420</v>
      </c>
      <c r="P2036" s="7" t="str">
        <f t="shared" si="191"/>
        <v>NO</v>
      </c>
      <c r="Q2036" t="b">
        <v>0</v>
      </c>
    </row>
    <row r="2037" spans="1:17" x14ac:dyDescent="0.3">
      <c r="A2037" t="s">
        <v>2281</v>
      </c>
      <c r="B2037" t="s">
        <v>108</v>
      </c>
      <c r="C2037" t="s">
        <v>28</v>
      </c>
      <c r="D2037" t="str">
        <f t="shared" si="186"/>
        <v>Item_14_BEVE</v>
      </c>
      <c r="E2037" t="s">
        <v>205</v>
      </c>
      <c r="F2037" s="5">
        <f t="shared" si="187"/>
        <v>24.5</v>
      </c>
      <c r="G2037">
        <v>24.5</v>
      </c>
      <c r="H2037">
        <f t="shared" si="188"/>
        <v>4</v>
      </c>
      <c r="I2037">
        <v>4</v>
      </c>
      <c r="J2037" s="3">
        <f t="shared" si="189"/>
        <v>98</v>
      </c>
      <c r="K2037">
        <v>98</v>
      </c>
      <c r="L2037" t="str">
        <f t="shared" si="190"/>
        <v>Low</v>
      </c>
      <c r="M2037" t="s">
        <v>15</v>
      </c>
      <c r="N2037" t="s">
        <v>38</v>
      </c>
      <c r="O2037" s="1">
        <v>45377</v>
      </c>
      <c r="P2037" s="7" t="str">
        <f t="shared" si="191"/>
        <v>NO</v>
      </c>
      <c r="Q2037" t="b">
        <v>0</v>
      </c>
    </row>
    <row r="2038" spans="1:17" x14ac:dyDescent="0.3">
      <c r="A2038" t="s">
        <v>2282</v>
      </c>
      <c r="B2038" t="s">
        <v>46</v>
      </c>
      <c r="C2038" t="s">
        <v>66</v>
      </c>
      <c r="D2038" t="str">
        <f t="shared" si="186"/>
        <v>Item_6_ELEC</v>
      </c>
      <c r="E2038" t="s">
        <v>215</v>
      </c>
      <c r="F2038" s="5">
        <f t="shared" si="187"/>
        <v>12.5</v>
      </c>
      <c r="G2038">
        <v>12.5</v>
      </c>
      <c r="H2038">
        <f t="shared" si="188"/>
        <v>5</v>
      </c>
      <c r="I2038">
        <v>5</v>
      </c>
      <c r="J2038" s="3">
        <f t="shared" si="189"/>
        <v>62.5</v>
      </c>
      <c r="K2038">
        <v>62.5</v>
      </c>
      <c r="L2038" t="str">
        <f t="shared" si="190"/>
        <v>Low</v>
      </c>
      <c r="M2038" t="s">
        <v>25</v>
      </c>
      <c r="N2038" t="s">
        <v>38</v>
      </c>
      <c r="O2038" s="1">
        <v>45139</v>
      </c>
      <c r="P2038" s="7" t="str">
        <f t="shared" si="191"/>
        <v>YES</v>
      </c>
      <c r="Q2038" t="b">
        <v>1</v>
      </c>
    </row>
    <row r="2039" spans="1:17" x14ac:dyDescent="0.3">
      <c r="A2039" t="s">
        <v>2283</v>
      </c>
      <c r="B2039" t="s">
        <v>12</v>
      </c>
      <c r="C2039" t="s">
        <v>130</v>
      </c>
      <c r="D2039" t="str">
        <f t="shared" si="186"/>
        <v>Item_13_COMP</v>
      </c>
      <c r="E2039" t="s">
        <v>291</v>
      </c>
      <c r="F2039" s="5">
        <f t="shared" si="187"/>
        <v>23</v>
      </c>
      <c r="G2039">
        <v>23</v>
      </c>
      <c r="H2039">
        <f t="shared" si="188"/>
        <v>10</v>
      </c>
      <c r="I2039">
        <v>10</v>
      </c>
      <c r="J2039" s="3">
        <f t="shared" si="189"/>
        <v>230</v>
      </c>
      <c r="K2039">
        <v>230</v>
      </c>
      <c r="L2039" t="str">
        <f t="shared" si="190"/>
        <v>Medium</v>
      </c>
      <c r="M2039" t="s">
        <v>25</v>
      </c>
      <c r="N2039" t="s">
        <v>38</v>
      </c>
      <c r="O2039" s="1">
        <v>45159</v>
      </c>
      <c r="P2039" s="9" t="str">
        <f t="shared" si="191"/>
        <v>N/A</v>
      </c>
    </row>
    <row r="2040" spans="1:17" x14ac:dyDescent="0.3">
      <c r="A2040" t="s">
        <v>2284</v>
      </c>
      <c r="B2040" t="s">
        <v>89</v>
      </c>
      <c r="C2040" t="s">
        <v>66</v>
      </c>
      <c r="D2040" t="str">
        <f t="shared" si="186"/>
        <v>Item_22_ELEC</v>
      </c>
      <c r="E2040" t="s">
        <v>369</v>
      </c>
      <c r="F2040" s="5">
        <f t="shared" si="187"/>
        <v>36.5</v>
      </c>
      <c r="G2040">
        <v>36.5</v>
      </c>
      <c r="H2040">
        <f t="shared" si="188"/>
        <v>3</v>
      </c>
      <c r="I2040">
        <v>3</v>
      </c>
      <c r="J2040" s="3">
        <f t="shared" si="189"/>
        <v>109.5</v>
      </c>
      <c r="K2040">
        <v>109.5</v>
      </c>
      <c r="L2040" t="str">
        <f t="shared" si="190"/>
        <v>Low</v>
      </c>
      <c r="M2040" t="s">
        <v>25</v>
      </c>
      <c r="N2040" t="s">
        <v>16</v>
      </c>
      <c r="O2040" s="1">
        <v>44607</v>
      </c>
      <c r="P2040" s="7" t="str">
        <f t="shared" si="191"/>
        <v>NO</v>
      </c>
      <c r="Q2040" t="b">
        <v>0</v>
      </c>
    </row>
    <row r="2041" spans="1:17" x14ac:dyDescent="0.3">
      <c r="A2041" t="s">
        <v>2285</v>
      </c>
      <c r="B2041" t="s">
        <v>63</v>
      </c>
      <c r="C2041" t="s">
        <v>130</v>
      </c>
      <c r="D2041" t="str">
        <f t="shared" si="186"/>
        <v>Item_11_COMP</v>
      </c>
      <c r="E2041" t="s">
        <v>335</v>
      </c>
      <c r="F2041" s="5">
        <f t="shared" si="187"/>
        <v>20</v>
      </c>
      <c r="G2041">
        <v>20</v>
      </c>
      <c r="H2041">
        <f t="shared" si="188"/>
        <v>1</v>
      </c>
      <c r="I2041">
        <v>1</v>
      </c>
      <c r="J2041" s="3">
        <f t="shared" si="189"/>
        <v>20</v>
      </c>
      <c r="K2041">
        <v>20</v>
      </c>
      <c r="L2041" t="str">
        <f t="shared" si="190"/>
        <v>Low</v>
      </c>
      <c r="M2041" t="s">
        <v>25</v>
      </c>
      <c r="N2041" t="s">
        <v>16</v>
      </c>
      <c r="O2041" s="1">
        <v>45108</v>
      </c>
      <c r="P2041" s="7" t="str">
        <f t="shared" si="191"/>
        <v>YES</v>
      </c>
      <c r="Q2041" t="b">
        <v>1</v>
      </c>
    </row>
    <row r="2042" spans="1:17" x14ac:dyDescent="0.3">
      <c r="A2042" t="s">
        <v>2286</v>
      </c>
      <c r="B2042" t="s">
        <v>12</v>
      </c>
      <c r="C2042" t="s">
        <v>130</v>
      </c>
      <c r="D2042" t="str">
        <f t="shared" si="186"/>
        <v>Item_14_COMP</v>
      </c>
      <c r="E2042" t="s">
        <v>320</v>
      </c>
      <c r="F2042" s="5">
        <f t="shared" si="187"/>
        <v>24.5</v>
      </c>
      <c r="G2042">
        <v>24.5</v>
      </c>
      <c r="H2042">
        <f t="shared" si="188"/>
        <v>7</v>
      </c>
      <c r="I2042">
        <v>7</v>
      </c>
      <c r="J2042" s="3">
        <f t="shared" si="189"/>
        <v>171.5</v>
      </c>
      <c r="K2042">
        <v>171.5</v>
      </c>
      <c r="L2042" t="str">
        <f t="shared" si="190"/>
        <v>Medium</v>
      </c>
      <c r="M2042" t="s">
        <v>15</v>
      </c>
      <c r="N2042" t="s">
        <v>38</v>
      </c>
      <c r="O2042" s="1">
        <v>44913</v>
      </c>
      <c r="P2042" s="9" t="str">
        <f t="shared" si="191"/>
        <v>N/A</v>
      </c>
    </row>
    <row r="2043" spans="1:17" x14ac:dyDescent="0.3">
      <c r="A2043" t="s">
        <v>2287</v>
      </c>
      <c r="B2043" t="s">
        <v>63</v>
      </c>
      <c r="C2043" t="s">
        <v>19</v>
      </c>
      <c r="D2043" t="str">
        <f t="shared" si="186"/>
        <v>Item_6_MILK</v>
      </c>
      <c r="E2043" t="s">
        <v>152</v>
      </c>
      <c r="F2043" s="5">
        <f t="shared" si="187"/>
        <v>12.5</v>
      </c>
      <c r="G2043">
        <v>12.5</v>
      </c>
      <c r="H2043">
        <f t="shared" si="188"/>
        <v>8</v>
      </c>
      <c r="I2043">
        <v>8</v>
      </c>
      <c r="J2043" s="3">
        <f t="shared" si="189"/>
        <v>100</v>
      </c>
      <c r="K2043">
        <v>100</v>
      </c>
      <c r="L2043" t="str">
        <f t="shared" si="190"/>
        <v>Low</v>
      </c>
      <c r="M2043" t="s">
        <v>15</v>
      </c>
      <c r="N2043" t="s">
        <v>16</v>
      </c>
      <c r="O2043" s="1">
        <v>44563</v>
      </c>
      <c r="P2043" s="9" t="str">
        <f t="shared" si="191"/>
        <v>N/A</v>
      </c>
    </row>
    <row r="2044" spans="1:17" x14ac:dyDescent="0.3">
      <c r="A2044" t="s">
        <v>2288</v>
      </c>
      <c r="B2044" t="s">
        <v>108</v>
      </c>
      <c r="C2044" t="s">
        <v>130</v>
      </c>
      <c r="D2044" t="str">
        <f t="shared" si="186"/>
        <v>Item_12_COMP</v>
      </c>
      <c r="E2044" t="s">
        <v>621</v>
      </c>
      <c r="F2044" s="5">
        <f t="shared" si="187"/>
        <v>21.5</v>
      </c>
      <c r="G2044">
        <v>21.5</v>
      </c>
      <c r="H2044">
        <f t="shared" si="188"/>
        <v>4</v>
      </c>
      <c r="I2044">
        <v>4</v>
      </c>
      <c r="J2044" s="3">
        <f t="shared" si="189"/>
        <v>86</v>
      </c>
      <c r="K2044">
        <v>86</v>
      </c>
      <c r="L2044" t="str">
        <f t="shared" si="190"/>
        <v>Low</v>
      </c>
      <c r="M2044" t="s">
        <v>15</v>
      </c>
      <c r="N2044" t="s">
        <v>16</v>
      </c>
      <c r="O2044" s="1">
        <v>44851</v>
      </c>
      <c r="P2044" s="7" t="str">
        <f t="shared" si="191"/>
        <v>NO</v>
      </c>
      <c r="Q2044" t="b">
        <v>0</v>
      </c>
    </row>
    <row r="2045" spans="1:17" x14ac:dyDescent="0.3">
      <c r="A2045" t="s">
        <v>2289</v>
      </c>
      <c r="B2045" t="s">
        <v>36</v>
      </c>
      <c r="C2045" t="s">
        <v>13</v>
      </c>
      <c r="D2045" t="str">
        <f t="shared" si="186"/>
        <v>Item_4_PATI</v>
      </c>
      <c r="E2045" t="s">
        <v>207</v>
      </c>
      <c r="F2045" s="5">
        <f t="shared" si="187"/>
        <v>9.5</v>
      </c>
      <c r="G2045">
        <v>9.5</v>
      </c>
      <c r="H2045">
        <f t="shared" si="188"/>
        <v>1</v>
      </c>
      <c r="I2045">
        <v>1</v>
      </c>
      <c r="J2045" s="3">
        <f t="shared" si="189"/>
        <v>9.5</v>
      </c>
      <c r="K2045">
        <v>9.5</v>
      </c>
      <c r="L2045" t="str">
        <f t="shared" si="190"/>
        <v>Low</v>
      </c>
      <c r="M2045" t="s">
        <v>15</v>
      </c>
      <c r="N2045" t="s">
        <v>16</v>
      </c>
      <c r="O2045" s="1">
        <v>45457</v>
      </c>
      <c r="P2045" s="7" t="str">
        <f t="shared" si="191"/>
        <v>NO</v>
      </c>
      <c r="Q2045" t="b">
        <v>0</v>
      </c>
    </row>
    <row r="2046" spans="1:17" x14ac:dyDescent="0.3">
      <c r="A2046" t="s">
        <v>2290</v>
      </c>
      <c r="B2046" t="s">
        <v>100</v>
      </c>
      <c r="C2046" t="s">
        <v>66</v>
      </c>
      <c r="D2046" t="str">
        <f t="shared" si="186"/>
        <v>Item_14_ELEC</v>
      </c>
      <c r="E2046" t="s">
        <v>2291</v>
      </c>
      <c r="F2046" s="5">
        <f t="shared" si="187"/>
        <v>24.5</v>
      </c>
      <c r="G2046">
        <v>24.5</v>
      </c>
      <c r="H2046">
        <f t="shared" si="188"/>
        <v>5</v>
      </c>
      <c r="I2046">
        <v>5</v>
      </c>
      <c r="J2046" s="3">
        <f t="shared" si="189"/>
        <v>122.5</v>
      </c>
      <c r="K2046">
        <v>122.5</v>
      </c>
      <c r="L2046" t="str">
        <f t="shared" si="190"/>
        <v>Low</v>
      </c>
      <c r="M2046" t="s">
        <v>48</v>
      </c>
      <c r="N2046" t="s">
        <v>16</v>
      </c>
      <c r="O2046" s="1">
        <v>45189</v>
      </c>
      <c r="P2046" s="9" t="str">
        <f t="shared" si="191"/>
        <v>N/A</v>
      </c>
    </row>
    <row r="2047" spans="1:17" x14ac:dyDescent="0.3">
      <c r="A2047" t="s">
        <v>2292</v>
      </c>
      <c r="B2047" t="s">
        <v>22</v>
      </c>
      <c r="C2047" t="s">
        <v>66</v>
      </c>
      <c r="D2047" t="str">
        <f t="shared" si="186"/>
        <v>Item_4_ELEC</v>
      </c>
      <c r="E2047" t="s">
        <v>75</v>
      </c>
      <c r="F2047" s="5">
        <f t="shared" si="187"/>
        <v>9.5</v>
      </c>
      <c r="G2047">
        <v>9.5</v>
      </c>
      <c r="H2047">
        <f t="shared" si="188"/>
        <v>1</v>
      </c>
      <c r="I2047">
        <v>1</v>
      </c>
      <c r="J2047" s="3">
        <f t="shared" si="189"/>
        <v>9.5</v>
      </c>
      <c r="K2047">
        <v>9.5</v>
      </c>
      <c r="L2047" t="str">
        <f t="shared" si="190"/>
        <v>Low</v>
      </c>
      <c r="M2047" t="s">
        <v>25</v>
      </c>
      <c r="N2047" t="s">
        <v>38</v>
      </c>
      <c r="O2047" s="1">
        <v>44800</v>
      </c>
      <c r="P2047" s="9" t="str">
        <f t="shared" si="191"/>
        <v>N/A</v>
      </c>
    </row>
    <row r="2048" spans="1:17" x14ac:dyDescent="0.3">
      <c r="A2048" t="s">
        <v>2293</v>
      </c>
      <c r="B2048" t="s">
        <v>77</v>
      </c>
      <c r="C2048" t="s">
        <v>41</v>
      </c>
      <c r="D2048" t="str">
        <f t="shared" si="186"/>
        <v>Item_17_FURN</v>
      </c>
      <c r="E2048" t="s">
        <v>342</v>
      </c>
      <c r="F2048" s="5">
        <f t="shared" si="187"/>
        <v>29</v>
      </c>
      <c r="G2048">
        <v>29</v>
      </c>
      <c r="H2048">
        <f t="shared" si="188"/>
        <v>5</v>
      </c>
      <c r="I2048">
        <v>5</v>
      </c>
      <c r="J2048" s="3">
        <f t="shared" si="189"/>
        <v>145</v>
      </c>
      <c r="K2048">
        <v>145</v>
      </c>
      <c r="L2048" t="str">
        <f t="shared" si="190"/>
        <v>Low</v>
      </c>
      <c r="M2048" t="s">
        <v>48</v>
      </c>
      <c r="N2048" t="s">
        <v>16</v>
      </c>
      <c r="O2048" s="1">
        <v>44969</v>
      </c>
      <c r="P2048" s="9" t="str">
        <f t="shared" si="191"/>
        <v>N/A</v>
      </c>
    </row>
    <row r="2049" spans="1:17" x14ac:dyDescent="0.3">
      <c r="A2049" t="s">
        <v>2294</v>
      </c>
      <c r="B2049" t="s">
        <v>100</v>
      </c>
      <c r="C2049" t="s">
        <v>130</v>
      </c>
      <c r="D2049" t="str">
        <f t="shared" si="186"/>
        <v>Item_12_COMP</v>
      </c>
      <c r="E2049" t="s">
        <v>621</v>
      </c>
      <c r="F2049" s="5">
        <f t="shared" si="187"/>
        <v>21.5</v>
      </c>
      <c r="G2049">
        <v>21.5</v>
      </c>
      <c r="H2049">
        <f t="shared" si="188"/>
        <v>4</v>
      </c>
      <c r="I2049">
        <v>4</v>
      </c>
      <c r="J2049" s="3">
        <f t="shared" si="189"/>
        <v>86</v>
      </c>
      <c r="K2049">
        <v>86</v>
      </c>
      <c r="L2049" t="str">
        <f t="shared" si="190"/>
        <v>Low</v>
      </c>
      <c r="M2049" t="s">
        <v>15</v>
      </c>
      <c r="N2049" t="s">
        <v>16</v>
      </c>
      <c r="O2049" s="1">
        <v>44585</v>
      </c>
      <c r="P2049" s="7" t="str">
        <f t="shared" si="191"/>
        <v>NO</v>
      </c>
      <c r="Q2049" t="b">
        <v>0</v>
      </c>
    </row>
    <row r="2050" spans="1:17" x14ac:dyDescent="0.3">
      <c r="A2050" t="s">
        <v>2295</v>
      </c>
      <c r="B2050" t="s">
        <v>77</v>
      </c>
      <c r="C2050" t="s">
        <v>32</v>
      </c>
      <c r="D2050" t="str">
        <f t="shared" ref="D2050:D2113" si="192">IF(TRIM(E2050)="","Unknown_Item","Item_"&amp;MID(E2050,6,FIND("_",E2050,6)-6)&amp;"_"&amp;UPPER(LEFT(C2050,4)))</f>
        <v>Item_13_FOOD</v>
      </c>
      <c r="E2050" t="s">
        <v>482</v>
      </c>
      <c r="F2050" s="5">
        <f t="shared" ref="F2050:F2113" si="193">IF(ISBLANK(G2050),AVERAGE($G$2:$G$12576),G2050)</f>
        <v>23</v>
      </c>
      <c r="G2050">
        <v>23</v>
      </c>
      <c r="H2050">
        <f t="shared" ref="H2050:H2113" si="194">IF(ISBLANK(I2050),MEDIAN($I$2:$I$12576),I2050)</f>
        <v>7</v>
      </c>
      <c r="I2050">
        <v>7</v>
      </c>
      <c r="J2050" s="3">
        <f t="shared" ref="J2050:J2113" si="195">IF(ISBLANK(K2050),MEDIAN($K$2:$K$12576),K2050)</f>
        <v>161</v>
      </c>
      <c r="K2050">
        <v>161</v>
      </c>
      <c r="L2050" t="str">
        <f t="shared" ref="L2050:L2113" si="196">IF(J2050&gt;=300,"High",IF(J2050&gt;=150,"Medium","Low"))</f>
        <v>Medium</v>
      </c>
      <c r="M2050" t="s">
        <v>25</v>
      </c>
      <c r="N2050" t="s">
        <v>38</v>
      </c>
      <c r="O2050" s="1">
        <v>44796</v>
      </c>
      <c r="P2050" s="9" t="str">
        <f t="shared" ref="P2050:P2113" si="197">IF(ISBLANK(Q2050),"N/A",IF(Q2050=TRUE,"YES","NO"))</f>
        <v>N/A</v>
      </c>
    </row>
    <row r="2051" spans="1:17" x14ac:dyDescent="0.3">
      <c r="A2051" t="s">
        <v>2296</v>
      </c>
      <c r="B2051" t="s">
        <v>84</v>
      </c>
      <c r="C2051" t="s">
        <v>28</v>
      </c>
      <c r="D2051" t="str">
        <f t="shared" si="192"/>
        <v>Item_9_BEVE</v>
      </c>
      <c r="E2051" t="s">
        <v>1083</v>
      </c>
      <c r="F2051" s="5">
        <f t="shared" si="193"/>
        <v>17</v>
      </c>
      <c r="G2051">
        <v>17</v>
      </c>
      <c r="H2051">
        <f t="shared" si="194"/>
        <v>1</v>
      </c>
      <c r="I2051">
        <v>1</v>
      </c>
      <c r="J2051" s="3">
        <f t="shared" si="195"/>
        <v>17</v>
      </c>
      <c r="K2051">
        <v>17</v>
      </c>
      <c r="L2051" t="str">
        <f t="shared" si="196"/>
        <v>Low</v>
      </c>
      <c r="M2051" t="s">
        <v>48</v>
      </c>
      <c r="N2051" t="s">
        <v>16</v>
      </c>
      <c r="O2051" s="1">
        <v>44896</v>
      </c>
      <c r="P2051" s="7" t="str">
        <f t="shared" si="197"/>
        <v>NO</v>
      </c>
      <c r="Q2051" t="b">
        <v>0</v>
      </c>
    </row>
    <row r="2052" spans="1:17" x14ac:dyDescent="0.3">
      <c r="A2052" t="s">
        <v>2297</v>
      </c>
      <c r="B2052" t="s">
        <v>77</v>
      </c>
      <c r="C2052" t="s">
        <v>66</v>
      </c>
      <c r="D2052" t="str">
        <f t="shared" si="192"/>
        <v>Item_25_ELEC</v>
      </c>
      <c r="E2052" t="s">
        <v>420</v>
      </c>
      <c r="F2052" s="5">
        <f t="shared" si="193"/>
        <v>41</v>
      </c>
      <c r="G2052">
        <v>41</v>
      </c>
      <c r="H2052">
        <f t="shared" si="194"/>
        <v>8</v>
      </c>
      <c r="I2052">
        <v>8</v>
      </c>
      <c r="J2052" s="3">
        <f t="shared" si="195"/>
        <v>328</v>
      </c>
      <c r="K2052">
        <v>328</v>
      </c>
      <c r="L2052" t="str">
        <f t="shared" si="196"/>
        <v>High</v>
      </c>
      <c r="M2052" t="s">
        <v>15</v>
      </c>
      <c r="N2052" t="s">
        <v>16</v>
      </c>
      <c r="O2052" s="1">
        <v>45625</v>
      </c>
      <c r="P2052" s="9" t="str">
        <f t="shared" si="197"/>
        <v>N/A</v>
      </c>
    </row>
    <row r="2053" spans="1:17" x14ac:dyDescent="0.3">
      <c r="A2053" t="s">
        <v>2298</v>
      </c>
      <c r="B2053" t="s">
        <v>84</v>
      </c>
      <c r="C2053" t="s">
        <v>41</v>
      </c>
      <c r="D2053" t="str">
        <f t="shared" si="192"/>
        <v>Item_2_FURN</v>
      </c>
      <c r="E2053" t="s">
        <v>295</v>
      </c>
      <c r="F2053" s="5">
        <f t="shared" si="193"/>
        <v>6.5</v>
      </c>
      <c r="G2053">
        <v>6.5</v>
      </c>
      <c r="H2053">
        <f t="shared" si="194"/>
        <v>2</v>
      </c>
      <c r="I2053">
        <v>2</v>
      </c>
      <c r="J2053" s="3">
        <f t="shared" si="195"/>
        <v>13</v>
      </c>
      <c r="K2053">
        <v>13</v>
      </c>
      <c r="L2053" t="str">
        <f t="shared" si="196"/>
        <v>Low</v>
      </c>
      <c r="M2053" t="s">
        <v>48</v>
      </c>
      <c r="N2053" t="s">
        <v>38</v>
      </c>
      <c r="O2053" s="1">
        <v>45188</v>
      </c>
      <c r="P2053" s="7" t="str">
        <f t="shared" si="197"/>
        <v>YES</v>
      </c>
      <c r="Q2053" t="b">
        <v>1</v>
      </c>
    </row>
    <row r="2054" spans="1:17" x14ac:dyDescent="0.3">
      <c r="A2054" t="s">
        <v>2299</v>
      </c>
      <c r="B2054" t="s">
        <v>77</v>
      </c>
      <c r="C2054" t="s">
        <v>130</v>
      </c>
      <c r="D2054" t="str">
        <f t="shared" si="192"/>
        <v>Item_3_COMP</v>
      </c>
      <c r="E2054" t="s">
        <v>1048</v>
      </c>
      <c r="F2054" s="5">
        <f t="shared" si="193"/>
        <v>8</v>
      </c>
      <c r="G2054">
        <v>8</v>
      </c>
      <c r="H2054">
        <f t="shared" si="194"/>
        <v>6</v>
      </c>
      <c r="I2054">
        <v>6</v>
      </c>
      <c r="J2054" s="3">
        <f t="shared" si="195"/>
        <v>48</v>
      </c>
      <c r="K2054">
        <v>48</v>
      </c>
      <c r="L2054" t="str">
        <f t="shared" si="196"/>
        <v>Low</v>
      </c>
      <c r="M2054" t="s">
        <v>48</v>
      </c>
      <c r="N2054" t="s">
        <v>38</v>
      </c>
      <c r="O2054" s="1">
        <v>45281</v>
      </c>
      <c r="P2054" s="7" t="str">
        <f t="shared" si="197"/>
        <v>YES</v>
      </c>
      <c r="Q2054" t="b">
        <v>1</v>
      </c>
    </row>
    <row r="2055" spans="1:17" x14ac:dyDescent="0.3">
      <c r="A2055" t="s">
        <v>2300</v>
      </c>
      <c r="B2055" t="s">
        <v>22</v>
      </c>
      <c r="C2055" t="s">
        <v>66</v>
      </c>
      <c r="D2055" t="str">
        <f t="shared" si="192"/>
        <v>Item_13_ELEC</v>
      </c>
      <c r="E2055" t="s">
        <v>67</v>
      </c>
      <c r="F2055" s="5">
        <f t="shared" si="193"/>
        <v>23</v>
      </c>
      <c r="G2055">
        <v>23</v>
      </c>
      <c r="H2055">
        <f t="shared" si="194"/>
        <v>2</v>
      </c>
      <c r="I2055">
        <v>2</v>
      </c>
      <c r="J2055" s="3">
        <f t="shared" si="195"/>
        <v>46</v>
      </c>
      <c r="K2055">
        <v>46</v>
      </c>
      <c r="L2055" t="str">
        <f t="shared" si="196"/>
        <v>Low</v>
      </c>
      <c r="M2055" t="s">
        <v>25</v>
      </c>
      <c r="N2055" t="s">
        <v>38</v>
      </c>
      <c r="O2055" s="1">
        <v>44904</v>
      </c>
      <c r="P2055" s="9" t="str">
        <f t="shared" si="197"/>
        <v>N/A</v>
      </c>
    </row>
    <row r="2056" spans="1:17" x14ac:dyDescent="0.3">
      <c r="A2056" t="s">
        <v>2301</v>
      </c>
      <c r="B2056" t="s">
        <v>36</v>
      </c>
      <c r="C2056" t="s">
        <v>32</v>
      </c>
      <c r="D2056" t="str">
        <f t="shared" si="192"/>
        <v>Item_25_FOOD</v>
      </c>
      <c r="E2056" t="s">
        <v>365</v>
      </c>
      <c r="F2056" s="5">
        <f t="shared" si="193"/>
        <v>41</v>
      </c>
      <c r="G2056">
        <v>41</v>
      </c>
      <c r="H2056">
        <f t="shared" si="194"/>
        <v>1</v>
      </c>
      <c r="I2056">
        <v>1</v>
      </c>
      <c r="J2056" s="3">
        <f t="shared" si="195"/>
        <v>41</v>
      </c>
      <c r="K2056">
        <v>41</v>
      </c>
      <c r="L2056" t="str">
        <f t="shared" si="196"/>
        <v>Low</v>
      </c>
      <c r="M2056" t="s">
        <v>15</v>
      </c>
      <c r="N2056" t="s">
        <v>38</v>
      </c>
      <c r="O2056" s="1">
        <v>45554</v>
      </c>
      <c r="P2056" s="7" t="str">
        <f t="shared" si="197"/>
        <v>NO</v>
      </c>
      <c r="Q2056" t="b">
        <v>0</v>
      </c>
    </row>
    <row r="2057" spans="1:17" x14ac:dyDescent="0.3">
      <c r="A2057" t="s">
        <v>2302</v>
      </c>
      <c r="B2057" t="s">
        <v>22</v>
      </c>
      <c r="C2057" t="s">
        <v>28</v>
      </c>
      <c r="D2057" t="str">
        <f t="shared" si="192"/>
        <v>Item_18_BEVE</v>
      </c>
      <c r="E2057" t="s">
        <v>727</v>
      </c>
      <c r="F2057" s="5">
        <f t="shared" si="193"/>
        <v>30.5</v>
      </c>
      <c r="G2057">
        <v>30.5</v>
      </c>
      <c r="H2057">
        <f t="shared" si="194"/>
        <v>7</v>
      </c>
      <c r="I2057">
        <v>7</v>
      </c>
      <c r="J2057" s="3">
        <f t="shared" si="195"/>
        <v>213.5</v>
      </c>
      <c r="K2057">
        <v>213.5</v>
      </c>
      <c r="L2057" t="str">
        <f t="shared" si="196"/>
        <v>Medium</v>
      </c>
      <c r="M2057" t="s">
        <v>15</v>
      </c>
      <c r="N2057" t="s">
        <v>38</v>
      </c>
      <c r="O2057" s="1">
        <v>45087</v>
      </c>
      <c r="P2057" s="7" t="str">
        <f t="shared" si="197"/>
        <v>NO</v>
      </c>
      <c r="Q2057" t="b">
        <v>0</v>
      </c>
    </row>
    <row r="2058" spans="1:17" x14ac:dyDescent="0.3">
      <c r="A2058" t="s">
        <v>2303</v>
      </c>
      <c r="B2058" t="s">
        <v>12</v>
      </c>
      <c r="C2058" t="s">
        <v>23</v>
      </c>
      <c r="D2058" t="str">
        <f t="shared" si="192"/>
        <v>Item_22_BUTC</v>
      </c>
      <c r="E2058" t="s">
        <v>47</v>
      </c>
      <c r="F2058" s="5">
        <f t="shared" si="193"/>
        <v>36.5</v>
      </c>
      <c r="G2058">
        <v>36.5</v>
      </c>
      <c r="H2058">
        <f t="shared" si="194"/>
        <v>1</v>
      </c>
      <c r="I2058">
        <v>1</v>
      </c>
      <c r="J2058" s="3">
        <f t="shared" si="195"/>
        <v>36.5</v>
      </c>
      <c r="K2058">
        <v>36.5</v>
      </c>
      <c r="L2058" t="str">
        <f t="shared" si="196"/>
        <v>Low</v>
      </c>
      <c r="M2058" t="s">
        <v>15</v>
      </c>
      <c r="N2058" t="s">
        <v>16</v>
      </c>
      <c r="O2058" s="1">
        <v>45165</v>
      </c>
      <c r="P2058" s="9" t="str">
        <f t="shared" si="197"/>
        <v>N/A</v>
      </c>
    </row>
    <row r="2059" spans="1:17" x14ac:dyDescent="0.3">
      <c r="A2059" t="s">
        <v>2304</v>
      </c>
      <c r="B2059" t="s">
        <v>18</v>
      </c>
      <c r="C2059" t="s">
        <v>19</v>
      </c>
      <c r="D2059" t="str">
        <f t="shared" si="192"/>
        <v>Item_1_MILK</v>
      </c>
      <c r="E2059" t="s">
        <v>271</v>
      </c>
      <c r="F2059" s="5">
        <f t="shared" si="193"/>
        <v>5</v>
      </c>
      <c r="G2059">
        <v>5</v>
      </c>
      <c r="H2059">
        <f t="shared" si="194"/>
        <v>8</v>
      </c>
      <c r="I2059">
        <v>8</v>
      </c>
      <c r="J2059" s="3">
        <f t="shared" si="195"/>
        <v>40</v>
      </c>
      <c r="K2059">
        <v>40</v>
      </c>
      <c r="L2059" t="str">
        <f t="shared" si="196"/>
        <v>Low</v>
      </c>
      <c r="M2059" t="s">
        <v>15</v>
      </c>
      <c r="N2059" t="s">
        <v>16</v>
      </c>
      <c r="O2059" s="1">
        <v>44905</v>
      </c>
      <c r="P2059" s="7" t="str">
        <f t="shared" si="197"/>
        <v>YES</v>
      </c>
      <c r="Q2059" t="b">
        <v>1</v>
      </c>
    </row>
    <row r="2060" spans="1:17" x14ac:dyDescent="0.3">
      <c r="A2060" t="s">
        <v>2305</v>
      </c>
      <c r="B2060" t="s">
        <v>12</v>
      </c>
      <c r="C2060" t="s">
        <v>19</v>
      </c>
      <c r="D2060" t="str">
        <f t="shared" si="192"/>
        <v>Item_8_MILK</v>
      </c>
      <c r="E2060" t="s">
        <v>201</v>
      </c>
      <c r="F2060" s="5">
        <f t="shared" si="193"/>
        <v>15.5</v>
      </c>
      <c r="G2060">
        <v>15.5</v>
      </c>
      <c r="H2060">
        <f t="shared" si="194"/>
        <v>9</v>
      </c>
      <c r="I2060">
        <v>9</v>
      </c>
      <c r="J2060" s="3">
        <f t="shared" si="195"/>
        <v>139.5</v>
      </c>
      <c r="K2060">
        <v>139.5</v>
      </c>
      <c r="L2060" t="str">
        <f t="shared" si="196"/>
        <v>Low</v>
      </c>
      <c r="M2060" t="s">
        <v>15</v>
      </c>
      <c r="N2060" t="s">
        <v>38</v>
      </c>
      <c r="O2060" s="1">
        <v>45484</v>
      </c>
      <c r="P2060" s="7" t="str">
        <f t="shared" si="197"/>
        <v>NO</v>
      </c>
      <c r="Q2060" t="b">
        <v>0</v>
      </c>
    </row>
    <row r="2061" spans="1:17" x14ac:dyDescent="0.3">
      <c r="A2061" t="s">
        <v>2306</v>
      </c>
      <c r="B2061" t="s">
        <v>63</v>
      </c>
      <c r="C2061" t="s">
        <v>13</v>
      </c>
      <c r="D2061" t="str">
        <f t="shared" si="192"/>
        <v>Item_7_PATI</v>
      </c>
      <c r="E2061" t="s">
        <v>178</v>
      </c>
      <c r="F2061" s="5">
        <f t="shared" si="193"/>
        <v>14</v>
      </c>
      <c r="G2061">
        <v>14</v>
      </c>
      <c r="H2061">
        <f t="shared" si="194"/>
        <v>2</v>
      </c>
      <c r="I2061">
        <v>2</v>
      </c>
      <c r="J2061" s="3">
        <f t="shared" si="195"/>
        <v>28</v>
      </c>
      <c r="K2061">
        <v>28</v>
      </c>
      <c r="L2061" t="str">
        <f t="shared" si="196"/>
        <v>Low</v>
      </c>
      <c r="M2061" t="s">
        <v>15</v>
      </c>
      <c r="N2061" t="s">
        <v>16</v>
      </c>
      <c r="O2061" s="1">
        <v>44692</v>
      </c>
      <c r="P2061" s="7" t="str">
        <f t="shared" si="197"/>
        <v>NO</v>
      </c>
      <c r="Q2061" t="b">
        <v>0</v>
      </c>
    </row>
    <row r="2062" spans="1:17" x14ac:dyDescent="0.3">
      <c r="A2062" t="s">
        <v>2307</v>
      </c>
      <c r="B2062" t="s">
        <v>108</v>
      </c>
      <c r="C2062" t="s">
        <v>19</v>
      </c>
      <c r="D2062" t="str">
        <f t="shared" si="192"/>
        <v>Item_16_MILK</v>
      </c>
      <c r="E2062" t="s">
        <v>58</v>
      </c>
      <c r="F2062" s="5">
        <f t="shared" si="193"/>
        <v>27.5</v>
      </c>
      <c r="G2062">
        <v>27.5</v>
      </c>
      <c r="H2062">
        <f t="shared" si="194"/>
        <v>2</v>
      </c>
      <c r="I2062">
        <v>2</v>
      </c>
      <c r="J2062" s="3">
        <f t="shared" si="195"/>
        <v>55</v>
      </c>
      <c r="K2062">
        <v>55</v>
      </c>
      <c r="L2062" t="str">
        <f t="shared" si="196"/>
        <v>Low</v>
      </c>
      <c r="M2062" t="s">
        <v>48</v>
      </c>
      <c r="N2062" t="s">
        <v>38</v>
      </c>
      <c r="O2062" s="1">
        <v>45496</v>
      </c>
      <c r="P2062" s="7" t="str">
        <f t="shared" si="197"/>
        <v>YES</v>
      </c>
      <c r="Q2062" t="b">
        <v>1</v>
      </c>
    </row>
    <row r="2063" spans="1:17" x14ac:dyDescent="0.3">
      <c r="A2063" t="s">
        <v>2308</v>
      </c>
      <c r="B2063" t="s">
        <v>31</v>
      </c>
      <c r="C2063" t="s">
        <v>19</v>
      </c>
      <c r="D2063" t="str">
        <f t="shared" si="192"/>
        <v>Item_19_MILK</v>
      </c>
      <c r="E2063" t="s">
        <v>142</v>
      </c>
      <c r="F2063" s="5">
        <f t="shared" si="193"/>
        <v>32</v>
      </c>
      <c r="G2063">
        <v>32</v>
      </c>
      <c r="H2063">
        <f t="shared" si="194"/>
        <v>10</v>
      </c>
      <c r="I2063">
        <v>10</v>
      </c>
      <c r="J2063" s="3">
        <f t="shared" si="195"/>
        <v>320</v>
      </c>
      <c r="K2063">
        <v>320</v>
      </c>
      <c r="L2063" t="str">
        <f t="shared" si="196"/>
        <v>High</v>
      </c>
      <c r="M2063" t="s">
        <v>48</v>
      </c>
      <c r="N2063" t="s">
        <v>38</v>
      </c>
      <c r="O2063" s="1">
        <v>44596</v>
      </c>
      <c r="P2063" s="9" t="str">
        <f t="shared" si="197"/>
        <v>N/A</v>
      </c>
    </row>
    <row r="2064" spans="1:17" x14ac:dyDescent="0.3">
      <c r="A2064" t="s">
        <v>2309</v>
      </c>
      <c r="B2064" t="s">
        <v>123</v>
      </c>
      <c r="C2064" t="s">
        <v>41</v>
      </c>
      <c r="D2064" t="str">
        <f t="shared" si="192"/>
        <v>Item_25_FURN</v>
      </c>
      <c r="E2064" t="s">
        <v>87</v>
      </c>
      <c r="F2064" s="5">
        <f t="shared" si="193"/>
        <v>41</v>
      </c>
      <c r="G2064">
        <v>41</v>
      </c>
      <c r="H2064">
        <f t="shared" si="194"/>
        <v>6</v>
      </c>
      <c r="I2064">
        <v>6</v>
      </c>
      <c r="J2064" s="3">
        <f t="shared" si="195"/>
        <v>246</v>
      </c>
      <c r="K2064">
        <v>246</v>
      </c>
      <c r="L2064" t="str">
        <f t="shared" si="196"/>
        <v>Medium</v>
      </c>
      <c r="M2064" t="s">
        <v>48</v>
      </c>
      <c r="N2064" t="s">
        <v>16</v>
      </c>
      <c r="O2064" s="1">
        <v>45545</v>
      </c>
      <c r="P2064" s="7" t="str">
        <f t="shared" si="197"/>
        <v>YES</v>
      </c>
      <c r="Q2064" t="b">
        <v>1</v>
      </c>
    </row>
    <row r="2065" spans="1:17" x14ac:dyDescent="0.3">
      <c r="A2065" t="s">
        <v>2310</v>
      </c>
      <c r="B2065" t="s">
        <v>22</v>
      </c>
      <c r="C2065" t="s">
        <v>19</v>
      </c>
      <c r="D2065" s="2" t="str">
        <f t="shared" si="192"/>
        <v>Unknown_Item</v>
      </c>
      <c r="F2065" s="5">
        <f t="shared" si="193"/>
        <v>14</v>
      </c>
      <c r="G2065">
        <v>14</v>
      </c>
      <c r="H2065" s="2">
        <f t="shared" si="194"/>
        <v>6</v>
      </c>
      <c r="J2065" s="4">
        <f t="shared" si="195"/>
        <v>108.5</v>
      </c>
      <c r="L2065" t="str">
        <f t="shared" si="196"/>
        <v>Low</v>
      </c>
      <c r="M2065" t="s">
        <v>48</v>
      </c>
      <c r="N2065" t="s">
        <v>38</v>
      </c>
      <c r="O2065" s="1">
        <v>44985</v>
      </c>
      <c r="P2065" s="7" t="str">
        <f t="shared" si="197"/>
        <v>YES</v>
      </c>
      <c r="Q2065" t="b">
        <v>1</v>
      </c>
    </row>
    <row r="2066" spans="1:17" x14ac:dyDescent="0.3">
      <c r="A2066" t="s">
        <v>2311</v>
      </c>
      <c r="B2066" t="s">
        <v>108</v>
      </c>
      <c r="C2066" t="s">
        <v>13</v>
      </c>
      <c r="D2066" t="str">
        <f t="shared" si="192"/>
        <v>Item_11_PATI</v>
      </c>
      <c r="E2066" t="s">
        <v>133</v>
      </c>
      <c r="F2066" s="5">
        <f t="shared" si="193"/>
        <v>20</v>
      </c>
      <c r="G2066">
        <v>20</v>
      </c>
      <c r="H2066">
        <f t="shared" si="194"/>
        <v>3</v>
      </c>
      <c r="I2066">
        <v>3</v>
      </c>
      <c r="J2066" s="3">
        <f t="shared" si="195"/>
        <v>60</v>
      </c>
      <c r="K2066">
        <v>60</v>
      </c>
      <c r="L2066" t="str">
        <f t="shared" si="196"/>
        <v>Low</v>
      </c>
      <c r="M2066" t="s">
        <v>25</v>
      </c>
      <c r="N2066" t="s">
        <v>38</v>
      </c>
      <c r="O2066" s="1">
        <v>45633</v>
      </c>
      <c r="P2066" s="7" t="str">
        <f t="shared" si="197"/>
        <v>YES</v>
      </c>
      <c r="Q2066" t="b">
        <v>1</v>
      </c>
    </row>
    <row r="2067" spans="1:17" x14ac:dyDescent="0.3">
      <c r="A2067" t="s">
        <v>2312</v>
      </c>
      <c r="B2067" t="s">
        <v>84</v>
      </c>
      <c r="C2067" t="s">
        <v>66</v>
      </c>
      <c r="D2067" t="str">
        <f t="shared" si="192"/>
        <v>Item_11_ELEC</v>
      </c>
      <c r="E2067" t="s">
        <v>486</v>
      </c>
      <c r="F2067" s="5">
        <f t="shared" si="193"/>
        <v>20</v>
      </c>
      <c r="G2067">
        <v>20</v>
      </c>
      <c r="H2067">
        <f t="shared" si="194"/>
        <v>2</v>
      </c>
      <c r="I2067">
        <v>2</v>
      </c>
      <c r="J2067" s="3">
        <f t="shared" si="195"/>
        <v>40</v>
      </c>
      <c r="K2067">
        <v>40</v>
      </c>
      <c r="L2067" t="str">
        <f t="shared" si="196"/>
        <v>Low</v>
      </c>
      <c r="M2067" t="s">
        <v>48</v>
      </c>
      <c r="N2067" t="s">
        <v>38</v>
      </c>
      <c r="O2067" s="1">
        <v>45319</v>
      </c>
      <c r="P2067" s="7" t="str">
        <f t="shared" si="197"/>
        <v>NO</v>
      </c>
      <c r="Q2067" t="b">
        <v>0</v>
      </c>
    </row>
    <row r="2068" spans="1:17" x14ac:dyDescent="0.3">
      <c r="A2068" t="s">
        <v>2313</v>
      </c>
      <c r="B2068" t="s">
        <v>74</v>
      </c>
      <c r="C2068" t="s">
        <v>32</v>
      </c>
      <c r="D2068" t="str">
        <f t="shared" si="192"/>
        <v>Item_3_FOOD</v>
      </c>
      <c r="E2068" t="s">
        <v>126</v>
      </c>
      <c r="F2068" s="5">
        <f t="shared" si="193"/>
        <v>8</v>
      </c>
      <c r="G2068">
        <v>8</v>
      </c>
      <c r="H2068">
        <f t="shared" si="194"/>
        <v>4</v>
      </c>
      <c r="I2068">
        <v>4</v>
      </c>
      <c r="J2068" s="3">
        <f t="shared" si="195"/>
        <v>32</v>
      </c>
      <c r="K2068">
        <v>32</v>
      </c>
      <c r="L2068" t="str">
        <f t="shared" si="196"/>
        <v>Low</v>
      </c>
      <c r="M2068" t="s">
        <v>48</v>
      </c>
      <c r="N2068" t="s">
        <v>16</v>
      </c>
      <c r="O2068" s="1">
        <v>45308</v>
      </c>
      <c r="P2068" s="7" t="str">
        <f t="shared" si="197"/>
        <v>NO</v>
      </c>
      <c r="Q2068" t="b">
        <v>0</v>
      </c>
    </row>
    <row r="2069" spans="1:17" x14ac:dyDescent="0.3">
      <c r="A2069" t="s">
        <v>2314</v>
      </c>
      <c r="B2069" t="s">
        <v>123</v>
      </c>
      <c r="C2069" t="s">
        <v>13</v>
      </c>
      <c r="D2069" t="str">
        <f t="shared" si="192"/>
        <v>Item_20_PATI</v>
      </c>
      <c r="E2069" t="s">
        <v>503</v>
      </c>
      <c r="F2069" s="5">
        <f t="shared" si="193"/>
        <v>33.5</v>
      </c>
      <c r="G2069">
        <v>33.5</v>
      </c>
      <c r="H2069">
        <f t="shared" si="194"/>
        <v>7</v>
      </c>
      <c r="I2069">
        <v>7</v>
      </c>
      <c r="J2069" s="3">
        <f t="shared" si="195"/>
        <v>234.5</v>
      </c>
      <c r="K2069">
        <v>234.5</v>
      </c>
      <c r="L2069" t="str">
        <f t="shared" si="196"/>
        <v>Medium</v>
      </c>
      <c r="M2069" t="s">
        <v>48</v>
      </c>
      <c r="N2069" t="s">
        <v>38</v>
      </c>
      <c r="O2069" s="1">
        <v>45136</v>
      </c>
      <c r="P2069" s="9" t="str">
        <f t="shared" si="197"/>
        <v>N/A</v>
      </c>
    </row>
    <row r="2070" spans="1:17" x14ac:dyDescent="0.3">
      <c r="A2070" t="s">
        <v>2315</v>
      </c>
      <c r="B2070" t="s">
        <v>31</v>
      </c>
      <c r="C2070" t="s">
        <v>23</v>
      </c>
      <c r="D2070" t="str">
        <f t="shared" si="192"/>
        <v>Item_12_BUTC</v>
      </c>
      <c r="E2070" t="s">
        <v>24</v>
      </c>
      <c r="F2070" s="5">
        <f t="shared" si="193"/>
        <v>21.5</v>
      </c>
      <c r="G2070">
        <v>21.5</v>
      </c>
      <c r="H2070">
        <f t="shared" si="194"/>
        <v>8</v>
      </c>
      <c r="I2070">
        <v>8</v>
      </c>
      <c r="J2070" s="3">
        <f t="shared" si="195"/>
        <v>172</v>
      </c>
      <c r="K2070">
        <v>172</v>
      </c>
      <c r="L2070" t="str">
        <f t="shared" si="196"/>
        <v>Medium</v>
      </c>
      <c r="M2070" t="s">
        <v>25</v>
      </c>
      <c r="N2070" t="s">
        <v>38</v>
      </c>
      <c r="O2070" s="1">
        <v>44754</v>
      </c>
      <c r="P2070" s="9" t="str">
        <f t="shared" si="197"/>
        <v>N/A</v>
      </c>
    </row>
    <row r="2071" spans="1:17" x14ac:dyDescent="0.3">
      <c r="A2071" t="s">
        <v>2316</v>
      </c>
      <c r="B2071" t="s">
        <v>123</v>
      </c>
      <c r="C2071" t="s">
        <v>130</v>
      </c>
      <c r="D2071" t="str">
        <f t="shared" si="192"/>
        <v>Item_5_COMP</v>
      </c>
      <c r="E2071" t="s">
        <v>139</v>
      </c>
      <c r="F2071" s="5">
        <f t="shared" si="193"/>
        <v>11</v>
      </c>
      <c r="G2071">
        <v>11</v>
      </c>
      <c r="H2071">
        <f t="shared" si="194"/>
        <v>7</v>
      </c>
      <c r="I2071">
        <v>7</v>
      </c>
      <c r="J2071" s="3">
        <f t="shared" si="195"/>
        <v>77</v>
      </c>
      <c r="K2071">
        <v>77</v>
      </c>
      <c r="L2071" t="str">
        <f t="shared" si="196"/>
        <v>Low</v>
      </c>
      <c r="M2071" t="s">
        <v>25</v>
      </c>
      <c r="N2071" t="s">
        <v>16</v>
      </c>
      <c r="O2071" s="1">
        <v>45449</v>
      </c>
      <c r="P2071" s="9" t="str">
        <f t="shared" si="197"/>
        <v>N/A</v>
      </c>
    </row>
    <row r="2072" spans="1:17" x14ac:dyDescent="0.3">
      <c r="A2072" t="s">
        <v>2317</v>
      </c>
      <c r="B2072" t="s">
        <v>80</v>
      </c>
      <c r="C2072" t="s">
        <v>41</v>
      </c>
      <c r="D2072" t="str">
        <f t="shared" si="192"/>
        <v>Item_2_FURN</v>
      </c>
      <c r="E2072" t="s">
        <v>295</v>
      </c>
      <c r="F2072" s="5">
        <f t="shared" si="193"/>
        <v>6.5</v>
      </c>
      <c r="G2072">
        <v>6.5</v>
      </c>
      <c r="H2072">
        <f t="shared" si="194"/>
        <v>8</v>
      </c>
      <c r="I2072">
        <v>8</v>
      </c>
      <c r="J2072" s="3">
        <f t="shared" si="195"/>
        <v>52</v>
      </c>
      <c r="K2072">
        <v>52</v>
      </c>
      <c r="L2072" t="str">
        <f t="shared" si="196"/>
        <v>Low</v>
      </c>
      <c r="M2072" t="s">
        <v>15</v>
      </c>
      <c r="N2072" t="s">
        <v>38</v>
      </c>
      <c r="O2072" s="1">
        <v>44795</v>
      </c>
      <c r="P2072" s="7" t="str">
        <f t="shared" si="197"/>
        <v>YES</v>
      </c>
      <c r="Q2072" t="b">
        <v>1</v>
      </c>
    </row>
    <row r="2073" spans="1:17" x14ac:dyDescent="0.3">
      <c r="A2073" t="s">
        <v>2318</v>
      </c>
      <c r="B2073" t="s">
        <v>84</v>
      </c>
      <c r="C2073" t="s">
        <v>41</v>
      </c>
      <c r="D2073" t="str">
        <f t="shared" si="192"/>
        <v>Item_10_FURN</v>
      </c>
      <c r="E2073" t="s">
        <v>109</v>
      </c>
      <c r="F2073" s="5">
        <f t="shared" si="193"/>
        <v>18.5</v>
      </c>
      <c r="G2073">
        <v>18.5</v>
      </c>
      <c r="H2073">
        <f t="shared" si="194"/>
        <v>10</v>
      </c>
      <c r="I2073">
        <v>10</v>
      </c>
      <c r="J2073" s="3">
        <f t="shared" si="195"/>
        <v>185</v>
      </c>
      <c r="K2073">
        <v>185</v>
      </c>
      <c r="L2073" t="str">
        <f t="shared" si="196"/>
        <v>Medium</v>
      </c>
      <c r="M2073" t="s">
        <v>25</v>
      </c>
      <c r="N2073" t="s">
        <v>38</v>
      </c>
      <c r="O2073" s="1">
        <v>45544</v>
      </c>
      <c r="P2073" s="9" t="str">
        <f t="shared" si="197"/>
        <v>N/A</v>
      </c>
    </row>
    <row r="2074" spans="1:17" x14ac:dyDescent="0.3">
      <c r="A2074" t="s">
        <v>2319</v>
      </c>
      <c r="B2074" t="s">
        <v>69</v>
      </c>
      <c r="C2074" t="s">
        <v>130</v>
      </c>
      <c r="D2074" t="str">
        <f t="shared" si="192"/>
        <v>Item_14_COMP</v>
      </c>
      <c r="E2074" t="s">
        <v>320</v>
      </c>
      <c r="F2074" s="5">
        <f t="shared" si="193"/>
        <v>24.5</v>
      </c>
      <c r="G2074">
        <v>24.5</v>
      </c>
      <c r="H2074">
        <f t="shared" si="194"/>
        <v>10</v>
      </c>
      <c r="I2074">
        <v>10</v>
      </c>
      <c r="J2074" s="3">
        <f t="shared" si="195"/>
        <v>245</v>
      </c>
      <c r="K2074">
        <v>245</v>
      </c>
      <c r="L2074" t="str">
        <f t="shared" si="196"/>
        <v>Medium</v>
      </c>
      <c r="M2074" t="s">
        <v>25</v>
      </c>
      <c r="N2074" t="s">
        <v>38</v>
      </c>
      <c r="O2074" s="1">
        <v>45592</v>
      </c>
      <c r="P2074" s="7" t="str">
        <f t="shared" si="197"/>
        <v>YES</v>
      </c>
      <c r="Q2074" t="b">
        <v>1</v>
      </c>
    </row>
    <row r="2075" spans="1:17" x14ac:dyDescent="0.3">
      <c r="A2075" t="s">
        <v>2320</v>
      </c>
      <c r="B2075" t="s">
        <v>40</v>
      </c>
      <c r="C2075" t="s">
        <v>28</v>
      </c>
      <c r="D2075" t="str">
        <f t="shared" si="192"/>
        <v>Item_16_BEVE</v>
      </c>
      <c r="E2075" t="s">
        <v>29</v>
      </c>
      <c r="F2075" s="5">
        <f t="shared" si="193"/>
        <v>27.5</v>
      </c>
      <c r="G2075">
        <v>27.5</v>
      </c>
      <c r="H2075">
        <f t="shared" si="194"/>
        <v>6</v>
      </c>
      <c r="I2075">
        <v>6</v>
      </c>
      <c r="J2075" s="3">
        <f t="shared" si="195"/>
        <v>165</v>
      </c>
      <c r="K2075">
        <v>165</v>
      </c>
      <c r="L2075" t="str">
        <f t="shared" si="196"/>
        <v>Medium</v>
      </c>
      <c r="M2075" t="s">
        <v>15</v>
      </c>
      <c r="N2075" t="s">
        <v>38</v>
      </c>
      <c r="O2075" s="1">
        <v>44628</v>
      </c>
      <c r="P2075" s="9" t="str">
        <f t="shared" si="197"/>
        <v>N/A</v>
      </c>
    </row>
    <row r="2076" spans="1:17" x14ac:dyDescent="0.3">
      <c r="A2076" t="s">
        <v>2321</v>
      </c>
      <c r="B2076" t="s">
        <v>22</v>
      </c>
      <c r="C2076" t="s">
        <v>23</v>
      </c>
      <c r="D2076" t="str">
        <f t="shared" si="192"/>
        <v>Item_14_BUTC</v>
      </c>
      <c r="E2076" t="s">
        <v>587</v>
      </c>
      <c r="F2076" s="5">
        <f t="shared" si="193"/>
        <v>24.5</v>
      </c>
      <c r="G2076">
        <v>24.5</v>
      </c>
      <c r="H2076">
        <f t="shared" si="194"/>
        <v>9</v>
      </c>
      <c r="I2076">
        <v>9</v>
      </c>
      <c r="J2076" s="3">
        <f t="shared" si="195"/>
        <v>220.5</v>
      </c>
      <c r="K2076">
        <v>220.5</v>
      </c>
      <c r="L2076" t="str">
        <f t="shared" si="196"/>
        <v>Medium</v>
      </c>
      <c r="M2076" t="s">
        <v>25</v>
      </c>
      <c r="N2076" t="s">
        <v>16</v>
      </c>
      <c r="O2076" s="1">
        <v>44675</v>
      </c>
      <c r="P2076" s="7" t="str">
        <f t="shared" si="197"/>
        <v>NO</v>
      </c>
      <c r="Q2076" t="b">
        <v>0</v>
      </c>
    </row>
    <row r="2077" spans="1:17" x14ac:dyDescent="0.3">
      <c r="A2077" t="s">
        <v>2322</v>
      </c>
      <c r="B2077" t="s">
        <v>74</v>
      </c>
      <c r="C2077" t="s">
        <v>130</v>
      </c>
      <c r="D2077" t="str">
        <f t="shared" si="192"/>
        <v>Item_19_COMP</v>
      </c>
      <c r="E2077" t="s">
        <v>361</v>
      </c>
      <c r="F2077" s="5">
        <f t="shared" si="193"/>
        <v>32</v>
      </c>
      <c r="G2077">
        <v>32</v>
      </c>
      <c r="H2077">
        <f t="shared" si="194"/>
        <v>3</v>
      </c>
      <c r="I2077">
        <v>3</v>
      </c>
      <c r="J2077" s="3">
        <f t="shared" si="195"/>
        <v>96</v>
      </c>
      <c r="K2077">
        <v>96</v>
      </c>
      <c r="L2077" t="str">
        <f t="shared" si="196"/>
        <v>Low</v>
      </c>
      <c r="M2077" t="s">
        <v>25</v>
      </c>
      <c r="N2077" t="s">
        <v>16</v>
      </c>
      <c r="O2077" s="1">
        <v>44933</v>
      </c>
      <c r="P2077" s="7" t="str">
        <f t="shared" si="197"/>
        <v>YES</v>
      </c>
      <c r="Q2077" t="b">
        <v>1</v>
      </c>
    </row>
    <row r="2078" spans="1:17" x14ac:dyDescent="0.3">
      <c r="A2078" t="s">
        <v>2323</v>
      </c>
      <c r="B2078" t="s">
        <v>108</v>
      </c>
      <c r="C2078" t="s">
        <v>28</v>
      </c>
      <c r="D2078" t="str">
        <f t="shared" si="192"/>
        <v>Item_15_BEVE</v>
      </c>
      <c r="E2078" t="s">
        <v>865</v>
      </c>
      <c r="F2078" s="5">
        <f t="shared" si="193"/>
        <v>26</v>
      </c>
      <c r="G2078">
        <v>26</v>
      </c>
      <c r="H2078">
        <f t="shared" si="194"/>
        <v>8</v>
      </c>
      <c r="I2078">
        <v>8</v>
      </c>
      <c r="J2078" s="3">
        <f t="shared" si="195"/>
        <v>208</v>
      </c>
      <c r="K2078">
        <v>208</v>
      </c>
      <c r="L2078" t="str">
        <f t="shared" si="196"/>
        <v>Medium</v>
      </c>
      <c r="M2078" t="s">
        <v>15</v>
      </c>
      <c r="N2078" t="s">
        <v>16</v>
      </c>
      <c r="O2078" s="1">
        <v>45160</v>
      </c>
      <c r="P2078" s="9" t="str">
        <f t="shared" si="197"/>
        <v>N/A</v>
      </c>
    </row>
    <row r="2079" spans="1:17" x14ac:dyDescent="0.3">
      <c r="A2079" t="s">
        <v>2324</v>
      </c>
      <c r="B2079" t="s">
        <v>108</v>
      </c>
      <c r="C2079" t="s">
        <v>32</v>
      </c>
      <c r="D2079" t="str">
        <f t="shared" si="192"/>
        <v>Item_11_FOOD</v>
      </c>
      <c r="E2079" t="s">
        <v>94</v>
      </c>
      <c r="F2079" s="5">
        <f t="shared" si="193"/>
        <v>20</v>
      </c>
      <c r="G2079">
        <v>20</v>
      </c>
      <c r="H2079">
        <f t="shared" si="194"/>
        <v>3</v>
      </c>
      <c r="I2079">
        <v>3</v>
      </c>
      <c r="J2079" s="3">
        <f t="shared" si="195"/>
        <v>60</v>
      </c>
      <c r="K2079">
        <v>60</v>
      </c>
      <c r="L2079" t="str">
        <f t="shared" si="196"/>
        <v>Low</v>
      </c>
      <c r="M2079" t="s">
        <v>25</v>
      </c>
      <c r="N2079" t="s">
        <v>16</v>
      </c>
      <c r="O2079" s="1">
        <v>45653</v>
      </c>
      <c r="P2079" s="7" t="str">
        <f t="shared" si="197"/>
        <v>YES</v>
      </c>
      <c r="Q2079" t="b">
        <v>1</v>
      </c>
    </row>
    <row r="2080" spans="1:17" x14ac:dyDescent="0.3">
      <c r="A2080" t="s">
        <v>2325</v>
      </c>
      <c r="B2080" t="s">
        <v>22</v>
      </c>
      <c r="C2080" t="s">
        <v>19</v>
      </c>
      <c r="D2080" t="str">
        <f t="shared" si="192"/>
        <v>Item_1_MILK</v>
      </c>
      <c r="E2080" t="s">
        <v>271</v>
      </c>
      <c r="F2080" s="5">
        <f t="shared" si="193"/>
        <v>5</v>
      </c>
      <c r="G2080">
        <v>5</v>
      </c>
      <c r="H2080">
        <f t="shared" si="194"/>
        <v>6</v>
      </c>
      <c r="I2080">
        <v>6</v>
      </c>
      <c r="J2080" s="3">
        <f t="shared" si="195"/>
        <v>30</v>
      </c>
      <c r="K2080">
        <v>30</v>
      </c>
      <c r="L2080" t="str">
        <f t="shared" si="196"/>
        <v>Low</v>
      </c>
      <c r="M2080" t="s">
        <v>48</v>
      </c>
      <c r="N2080" t="s">
        <v>38</v>
      </c>
      <c r="O2080" s="1">
        <v>45076</v>
      </c>
      <c r="P2080" s="7" t="str">
        <f t="shared" si="197"/>
        <v>NO</v>
      </c>
      <c r="Q2080" t="b">
        <v>0</v>
      </c>
    </row>
    <row r="2081" spans="1:17" x14ac:dyDescent="0.3">
      <c r="A2081" t="s">
        <v>2326</v>
      </c>
      <c r="B2081" t="s">
        <v>89</v>
      </c>
      <c r="C2081" t="s">
        <v>130</v>
      </c>
      <c r="D2081" s="2" t="str">
        <f t="shared" si="192"/>
        <v>Unknown_Item</v>
      </c>
      <c r="F2081" s="5">
        <f t="shared" si="193"/>
        <v>17</v>
      </c>
      <c r="G2081">
        <v>17</v>
      </c>
      <c r="H2081" s="2">
        <f t="shared" si="194"/>
        <v>6</v>
      </c>
      <c r="J2081" s="4">
        <f t="shared" si="195"/>
        <v>108.5</v>
      </c>
      <c r="L2081" t="str">
        <f t="shared" si="196"/>
        <v>Low</v>
      </c>
      <c r="M2081" t="s">
        <v>15</v>
      </c>
      <c r="N2081" t="s">
        <v>16</v>
      </c>
      <c r="O2081" s="1">
        <v>44937</v>
      </c>
      <c r="P2081" s="7" t="str">
        <f t="shared" si="197"/>
        <v>NO</v>
      </c>
      <c r="Q2081" t="b">
        <v>0</v>
      </c>
    </row>
    <row r="2082" spans="1:17" x14ac:dyDescent="0.3">
      <c r="A2082" t="s">
        <v>2327</v>
      </c>
      <c r="B2082" t="s">
        <v>100</v>
      </c>
      <c r="C2082" t="s">
        <v>32</v>
      </c>
      <c r="D2082" t="str">
        <f t="shared" si="192"/>
        <v>Item_12_FOOD</v>
      </c>
      <c r="E2082" t="s">
        <v>128</v>
      </c>
      <c r="F2082" s="5">
        <f t="shared" si="193"/>
        <v>21.5</v>
      </c>
      <c r="G2082">
        <v>21.5</v>
      </c>
      <c r="H2082">
        <f t="shared" si="194"/>
        <v>3</v>
      </c>
      <c r="I2082">
        <v>3</v>
      </c>
      <c r="J2082" s="3">
        <f t="shared" si="195"/>
        <v>64.5</v>
      </c>
      <c r="K2082">
        <v>64.5</v>
      </c>
      <c r="L2082" t="str">
        <f t="shared" si="196"/>
        <v>Low</v>
      </c>
      <c r="M2082" t="s">
        <v>15</v>
      </c>
      <c r="N2082" t="s">
        <v>38</v>
      </c>
      <c r="O2082" s="1">
        <v>44878</v>
      </c>
      <c r="P2082" s="7" t="str">
        <f t="shared" si="197"/>
        <v>NO</v>
      </c>
      <c r="Q2082" t="b">
        <v>0</v>
      </c>
    </row>
    <row r="2083" spans="1:17" x14ac:dyDescent="0.3">
      <c r="A2083" t="s">
        <v>2328</v>
      </c>
      <c r="B2083" t="s">
        <v>77</v>
      </c>
      <c r="C2083" t="s">
        <v>32</v>
      </c>
      <c r="D2083" t="str">
        <f t="shared" si="192"/>
        <v>Item_14_FOOD</v>
      </c>
      <c r="E2083" t="s">
        <v>90</v>
      </c>
      <c r="F2083" s="5">
        <f t="shared" si="193"/>
        <v>24.5</v>
      </c>
      <c r="G2083">
        <v>24.5</v>
      </c>
      <c r="H2083">
        <f t="shared" si="194"/>
        <v>9</v>
      </c>
      <c r="I2083">
        <v>9</v>
      </c>
      <c r="J2083" s="3">
        <f t="shared" si="195"/>
        <v>220.5</v>
      </c>
      <c r="K2083">
        <v>220.5</v>
      </c>
      <c r="L2083" t="str">
        <f t="shared" si="196"/>
        <v>Medium</v>
      </c>
      <c r="M2083" t="s">
        <v>25</v>
      </c>
      <c r="N2083" t="s">
        <v>38</v>
      </c>
      <c r="O2083" s="1">
        <v>45239</v>
      </c>
      <c r="P2083" s="9" t="str">
        <f t="shared" si="197"/>
        <v>N/A</v>
      </c>
    </row>
    <row r="2084" spans="1:17" x14ac:dyDescent="0.3">
      <c r="A2084" t="s">
        <v>2329</v>
      </c>
      <c r="B2084" t="s">
        <v>31</v>
      </c>
      <c r="C2084" t="s">
        <v>41</v>
      </c>
      <c r="D2084" t="str">
        <f t="shared" si="192"/>
        <v>Item_25_FURN</v>
      </c>
      <c r="E2084" t="s">
        <v>87</v>
      </c>
      <c r="F2084" s="5">
        <f t="shared" si="193"/>
        <v>41</v>
      </c>
      <c r="G2084">
        <v>41</v>
      </c>
      <c r="H2084">
        <f t="shared" si="194"/>
        <v>5</v>
      </c>
      <c r="I2084">
        <v>5</v>
      </c>
      <c r="J2084" s="3">
        <f t="shared" si="195"/>
        <v>205</v>
      </c>
      <c r="K2084">
        <v>205</v>
      </c>
      <c r="L2084" t="str">
        <f t="shared" si="196"/>
        <v>Medium</v>
      </c>
      <c r="M2084" t="s">
        <v>15</v>
      </c>
      <c r="N2084" t="s">
        <v>38</v>
      </c>
      <c r="O2084" s="1">
        <v>44833</v>
      </c>
      <c r="P2084" s="7" t="str">
        <f t="shared" si="197"/>
        <v>YES</v>
      </c>
      <c r="Q2084" t="b">
        <v>1</v>
      </c>
    </row>
    <row r="2085" spans="1:17" x14ac:dyDescent="0.3">
      <c r="A2085" t="s">
        <v>2330</v>
      </c>
      <c r="B2085" t="s">
        <v>27</v>
      </c>
      <c r="C2085" t="s">
        <v>130</v>
      </c>
      <c r="D2085" s="2" t="str">
        <f t="shared" si="192"/>
        <v>Unknown_Item</v>
      </c>
      <c r="F2085" s="6">
        <f t="shared" si="193"/>
        <v>23.365911749958215</v>
      </c>
      <c r="H2085">
        <f t="shared" si="194"/>
        <v>10</v>
      </c>
      <c r="I2085">
        <v>10</v>
      </c>
      <c r="J2085" s="3">
        <f t="shared" si="195"/>
        <v>185</v>
      </c>
      <c r="K2085">
        <v>185</v>
      </c>
      <c r="L2085" t="str">
        <f t="shared" si="196"/>
        <v>Medium</v>
      </c>
      <c r="M2085" t="s">
        <v>15</v>
      </c>
      <c r="N2085" t="s">
        <v>16</v>
      </c>
      <c r="O2085" s="1">
        <v>44847</v>
      </c>
      <c r="P2085" s="9" t="str">
        <f t="shared" si="197"/>
        <v>N/A</v>
      </c>
    </row>
    <row r="2086" spans="1:17" x14ac:dyDescent="0.3">
      <c r="A2086" t="s">
        <v>2331</v>
      </c>
      <c r="B2086" t="s">
        <v>98</v>
      </c>
      <c r="C2086" t="s">
        <v>23</v>
      </c>
      <c r="D2086" t="str">
        <f t="shared" si="192"/>
        <v>Item_15_BUTC</v>
      </c>
      <c r="E2086" t="s">
        <v>1239</v>
      </c>
      <c r="F2086" s="5">
        <f t="shared" si="193"/>
        <v>26</v>
      </c>
      <c r="G2086">
        <v>26</v>
      </c>
      <c r="H2086">
        <f t="shared" si="194"/>
        <v>6</v>
      </c>
      <c r="I2086">
        <v>6</v>
      </c>
      <c r="J2086" s="3">
        <f t="shared" si="195"/>
        <v>156</v>
      </c>
      <c r="K2086">
        <v>156</v>
      </c>
      <c r="L2086" t="str">
        <f t="shared" si="196"/>
        <v>Medium</v>
      </c>
      <c r="M2086" t="s">
        <v>48</v>
      </c>
      <c r="N2086" t="s">
        <v>16</v>
      </c>
      <c r="O2086" s="1">
        <v>45664</v>
      </c>
      <c r="P2086" s="9" t="str">
        <f t="shared" si="197"/>
        <v>N/A</v>
      </c>
    </row>
    <row r="2087" spans="1:17" x14ac:dyDescent="0.3">
      <c r="A2087" t="s">
        <v>2332</v>
      </c>
      <c r="B2087" t="s">
        <v>108</v>
      </c>
      <c r="C2087" t="s">
        <v>23</v>
      </c>
      <c r="D2087" t="str">
        <f t="shared" si="192"/>
        <v>Item_16_BUTC</v>
      </c>
      <c r="E2087" t="s">
        <v>135</v>
      </c>
      <c r="F2087" s="5">
        <f t="shared" si="193"/>
        <v>27.5</v>
      </c>
      <c r="G2087">
        <v>27.5</v>
      </c>
      <c r="H2087">
        <f t="shared" si="194"/>
        <v>1</v>
      </c>
      <c r="I2087">
        <v>1</v>
      </c>
      <c r="J2087" s="3">
        <f t="shared" si="195"/>
        <v>27.5</v>
      </c>
      <c r="K2087">
        <v>27.5</v>
      </c>
      <c r="L2087" t="str">
        <f t="shared" si="196"/>
        <v>Low</v>
      </c>
      <c r="M2087" t="s">
        <v>25</v>
      </c>
      <c r="N2087" t="s">
        <v>38</v>
      </c>
      <c r="O2087" s="1">
        <v>45364</v>
      </c>
      <c r="P2087" s="7" t="str">
        <f t="shared" si="197"/>
        <v>YES</v>
      </c>
      <c r="Q2087" t="b">
        <v>1</v>
      </c>
    </row>
    <row r="2088" spans="1:17" x14ac:dyDescent="0.3">
      <c r="A2088" t="s">
        <v>2333</v>
      </c>
      <c r="B2088" t="s">
        <v>36</v>
      </c>
      <c r="C2088" t="s">
        <v>130</v>
      </c>
      <c r="D2088" t="str">
        <f t="shared" si="192"/>
        <v>Item_9_COMP</v>
      </c>
      <c r="E2088" t="s">
        <v>427</v>
      </c>
      <c r="F2088" s="5">
        <f t="shared" si="193"/>
        <v>17</v>
      </c>
      <c r="G2088">
        <v>17</v>
      </c>
      <c r="H2088">
        <f t="shared" si="194"/>
        <v>9</v>
      </c>
      <c r="I2088">
        <v>9</v>
      </c>
      <c r="J2088" s="3">
        <f t="shared" si="195"/>
        <v>153</v>
      </c>
      <c r="K2088">
        <v>153</v>
      </c>
      <c r="L2088" t="str">
        <f t="shared" si="196"/>
        <v>Medium</v>
      </c>
      <c r="M2088" t="s">
        <v>15</v>
      </c>
      <c r="N2088" t="s">
        <v>38</v>
      </c>
      <c r="O2088" s="1">
        <v>45402</v>
      </c>
      <c r="P2088" s="7" t="str">
        <f t="shared" si="197"/>
        <v>YES</v>
      </c>
      <c r="Q2088" t="b">
        <v>1</v>
      </c>
    </row>
    <row r="2089" spans="1:17" x14ac:dyDescent="0.3">
      <c r="A2089" t="s">
        <v>2334</v>
      </c>
      <c r="B2089" t="s">
        <v>89</v>
      </c>
      <c r="C2089" t="s">
        <v>41</v>
      </c>
      <c r="D2089" t="str">
        <f t="shared" si="192"/>
        <v>Item_11_FURN</v>
      </c>
      <c r="E2089" t="s">
        <v>190</v>
      </c>
      <c r="F2089" s="5">
        <f t="shared" si="193"/>
        <v>20</v>
      </c>
      <c r="G2089">
        <v>20</v>
      </c>
      <c r="H2089">
        <f t="shared" si="194"/>
        <v>4</v>
      </c>
      <c r="I2089">
        <v>4</v>
      </c>
      <c r="J2089" s="3">
        <f t="shared" si="195"/>
        <v>80</v>
      </c>
      <c r="K2089">
        <v>80</v>
      </c>
      <c r="L2089" t="str">
        <f t="shared" si="196"/>
        <v>Low</v>
      </c>
      <c r="M2089" t="s">
        <v>15</v>
      </c>
      <c r="N2089" t="s">
        <v>16</v>
      </c>
      <c r="O2089" s="1">
        <v>44787</v>
      </c>
      <c r="P2089" s="7" t="str">
        <f t="shared" si="197"/>
        <v>YES</v>
      </c>
      <c r="Q2089" t="b">
        <v>1</v>
      </c>
    </row>
    <row r="2090" spans="1:17" x14ac:dyDescent="0.3">
      <c r="A2090" t="s">
        <v>2335</v>
      </c>
      <c r="B2090" t="s">
        <v>36</v>
      </c>
      <c r="C2090" t="s">
        <v>32</v>
      </c>
      <c r="D2090" t="str">
        <f t="shared" si="192"/>
        <v>Item_18_FOOD</v>
      </c>
      <c r="E2090" t="s">
        <v>170</v>
      </c>
      <c r="F2090" s="5">
        <f t="shared" si="193"/>
        <v>30.5</v>
      </c>
      <c r="G2090">
        <v>30.5</v>
      </c>
      <c r="H2090">
        <f t="shared" si="194"/>
        <v>9</v>
      </c>
      <c r="I2090">
        <v>9</v>
      </c>
      <c r="J2090" s="3">
        <f t="shared" si="195"/>
        <v>274.5</v>
      </c>
      <c r="K2090">
        <v>274.5</v>
      </c>
      <c r="L2090" t="str">
        <f t="shared" si="196"/>
        <v>Medium</v>
      </c>
      <c r="M2090" t="s">
        <v>25</v>
      </c>
      <c r="N2090" t="s">
        <v>38</v>
      </c>
      <c r="O2090" s="1">
        <v>44996</v>
      </c>
      <c r="P2090" s="7" t="str">
        <f t="shared" si="197"/>
        <v>NO</v>
      </c>
      <c r="Q2090" t="b">
        <v>0</v>
      </c>
    </row>
    <row r="2091" spans="1:17" x14ac:dyDescent="0.3">
      <c r="A2091" t="s">
        <v>2336</v>
      </c>
      <c r="B2091" t="s">
        <v>22</v>
      </c>
      <c r="C2091" t="s">
        <v>130</v>
      </c>
      <c r="D2091" t="str">
        <f t="shared" si="192"/>
        <v>Item_7_COMP</v>
      </c>
      <c r="E2091" t="s">
        <v>212</v>
      </c>
      <c r="F2091" s="5">
        <f t="shared" si="193"/>
        <v>14</v>
      </c>
      <c r="G2091">
        <v>14</v>
      </c>
      <c r="H2091">
        <f t="shared" si="194"/>
        <v>9</v>
      </c>
      <c r="I2091">
        <v>9</v>
      </c>
      <c r="J2091" s="3">
        <f t="shared" si="195"/>
        <v>126</v>
      </c>
      <c r="K2091">
        <v>126</v>
      </c>
      <c r="L2091" t="str">
        <f t="shared" si="196"/>
        <v>Low</v>
      </c>
      <c r="M2091" t="s">
        <v>48</v>
      </c>
      <c r="N2091" t="s">
        <v>38</v>
      </c>
      <c r="O2091" s="1">
        <v>45198</v>
      </c>
      <c r="P2091" s="9" t="str">
        <f t="shared" si="197"/>
        <v>N/A</v>
      </c>
    </row>
    <row r="2092" spans="1:17" x14ac:dyDescent="0.3">
      <c r="A2092" t="s">
        <v>2337</v>
      </c>
      <c r="B2092" t="s">
        <v>43</v>
      </c>
      <c r="C2092" t="s">
        <v>13</v>
      </c>
      <c r="D2092" t="str">
        <f t="shared" si="192"/>
        <v>Item_22_PATI</v>
      </c>
      <c r="E2092" t="s">
        <v>92</v>
      </c>
      <c r="F2092" s="5">
        <f t="shared" si="193"/>
        <v>36.5</v>
      </c>
      <c r="G2092">
        <v>36.5</v>
      </c>
      <c r="H2092">
        <f t="shared" si="194"/>
        <v>8</v>
      </c>
      <c r="I2092">
        <v>8</v>
      </c>
      <c r="J2092" s="3">
        <f t="shared" si="195"/>
        <v>292</v>
      </c>
      <c r="K2092">
        <v>292</v>
      </c>
      <c r="L2092" t="str">
        <f t="shared" si="196"/>
        <v>Medium</v>
      </c>
      <c r="M2092" t="s">
        <v>15</v>
      </c>
      <c r="N2092" t="s">
        <v>16</v>
      </c>
      <c r="O2092" s="1">
        <v>44853</v>
      </c>
      <c r="P2092" s="7" t="str">
        <f t="shared" si="197"/>
        <v>YES</v>
      </c>
      <c r="Q2092" t="b">
        <v>1</v>
      </c>
    </row>
    <row r="2093" spans="1:17" x14ac:dyDescent="0.3">
      <c r="A2093" t="s">
        <v>2338</v>
      </c>
      <c r="B2093" t="s">
        <v>80</v>
      </c>
      <c r="C2093" t="s">
        <v>23</v>
      </c>
      <c r="D2093" t="str">
        <f t="shared" si="192"/>
        <v>Item_6_BUTC</v>
      </c>
      <c r="E2093" t="s">
        <v>598</v>
      </c>
      <c r="F2093" s="5">
        <f t="shared" si="193"/>
        <v>12.5</v>
      </c>
      <c r="G2093">
        <v>12.5</v>
      </c>
      <c r="H2093">
        <f t="shared" si="194"/>
        <v>7</v>
      </c>
      <c r="I2093">
        <v>7</v>
      </c>
      <c r="J2093" s="3">
        <f t="shared" si="195"/>
        <v>87.5</v>
      </c>
      <c r="K2093">
        <v>87.5</v>
      </c>
      <c r="L2093" t="str">
        <f t="shared" si="196"/>
        <v>Low</v>
      </c>
      <c r="M2093" t="s">
        <v>15</v>
      </c>
      <c r="N2093" t="s">
        <v>38</v>
      </c>
      <c r="O2093" s="1">
        <v>45040</v>
      </c>
      <c r="P2093" s="9" t="str">
        <f t="shared" si="197"/>
        <v>N/A</v>
      </c>
    </row>
    <row r="2094" spans="1:17" x14ac:dyDescent="0.3">
      <c r="A2094" t="s">
        <v>2339</v>
      </c>
      <c r="B2094" t="s">
        <v>43</v>
      </c>
      <c r="C2094" t="s">
        <v>32</v>
      </c>
      <c r="D2094" t="str">
        <f t="shared" si="192"/>
        <v>Item_13_FOOD</v>
      </c>
      <c r="E2094" t="s">
        <v>482</v>
      </c>
      <c r="F2094" s="5">
        <f t="shared" si="193"/>
        <v>23</v>
      </c>
      <c r="G2094">
        <v>23</v>
      </c>
      <c r="H2094">
        <f t="shared" si="194"/>
        <v>10</v>
      </c>
      <c r="I2094">
        <v>10</v>
      </c>
      <c r="J2094" s="3">
        <f t="shared" si="195"/>
        <v>230</v>
      </c>
      <c r="K2094">
        <v>230</v>
      </c>
      <c r="L2094" t="str">
        <f t="shared" si="196"/>
        <v>Medium</v>
      </c>
      <c r="M2094" t="s">
        <v>48</v>
      </c>
      <c r="N2094" t="s">
        <v>16</v>
      </c>
      <c r="O2094" s="1">
        <v>44580</v>
      </c>
      <c r="P2094" s="9" t="str">
        <f t="shared" si="197"/>
        <v>N/A</v>
      </c>
    </row>
    <row r="2095" spans="1:17" x14ac:dyDescent="0.3">
      <c r="A2095" t="s">
        <v>2340</v>
      </c>
      <c r="B2095" t="s">
        <v>63</v>
      </c>
      <c r="C2095" t="s">
        <v>41</v>
      </c>
      <c r="D2095" s="2" t="str">
        <f t="shared" si="192"/>
        <v>Unknown_Item</v>
      </c>
      <c r="F2095" s="5">
        <f t="shared" si="193"/>
        <v>9.5</v>
      </c>
      <c r="G2095">
        <v>9.5</v>
      </c>
      <c r="H2095" s="2">
        <f t="shared" si="194"/>
        <v>6</v>
      </c>
      <c r="J2095" s="4">
        <f t="shared" si="195"/>
        <v>108.5</v>
      </c>
      <c r="L2095" t="str">
        <f t="shared" si="196"/>
        <v>Low</v>
      </c>
      <c r="M2095" t="s">
        <v>48</v>
      </c>
      <c r="N2095" t="s">
        <v>16</v>
      </c>
      <c r="O2095" s="1">
        <v>45673</v>
      </c>
      <c r="P2095" s="7" t="str">
        <f t="shared" si="197"/>
        <v>YES</v>
      </c>
      <c r="Q2095" t="b">
        <v>1</v>
      </c>
    </row>
    <row r="2096" spans="1:17" x14ac:dyDescent="0.3">
      <c r="A2096" t="s">
        <v>2341</v>
      </c>
      <c r="B2096" t="s">
        <v>18</v>
      </c>
      <c r="C2096" t="s">
        <v>66</v>
      </c>
      <c r="D2096" t="str">
        <f t="shared" si="192"/>
        <v>Item_8_ELEC</v>
      </c>
      <c r="E2096" t="s">
        <v>246</v>
      </c>
      <c r="F2096" s="5">
        <f t="shared" si="193"/>
        <v>15.5</v>
      </c>
      <c r="G2096">
        <v>15.5</v>
      </c>
      <c r="H2096">
        <f t="shared" si="194"/>
        <v>6</v>
      </c>
      <c r="I2096">
        <v>6</v>
      </c>
      <c r="J2096" s="3">
        <f t="shared" si="195"/>
        <v>93</v>
      </c>
      <c r="K2096">
        <v>93</v>
      </c>
      <c r="L2096" t="str">
        <f t="shared" si="196"/>
        <v>Low</v>
      </c>
      <c r="M2096" t="s">
        <v>25</v>
      </c>
      <c r="N2096" t="s">
        <v>16</v>
      </c>
      <c r="O2096" s="1">
        <v>44993</v>
      </c>
      <c r="P2096" s="7" t="str">
        <f t="shared" si="197"/>
        <v>NO</v>
      </c>
      <c r="Q2096" t="b">
        <v>0</v>
      </c>
    </row>
    <row r="2097" spans="1:17" x14ac:dyDescent="0.3">
      <c r="A2097" t="s">
        <v>2342</v>
      </c>
      <c r="B2097" t="s">
        <v>123</v>
      </c>
      <c r="C2097" t="s">
        <v>13</v>
      </c>
      <c r="D2097" t="str">
        <f t="shared" si="192"/>
        <v>Item_12_PATI</v>
      </c>
      <c r="E2097" t="s">
        <v>166</v>
      </c>
      <c r="F2097" s="5">
        <f t="shared" si="193"/>
        <v>21.5</v>
      </c>
      <c r="G2097">
        <v>21.5</v>
      </c>
      <c r="H2097">
        <f t="shared" si="194"/>
        <v>2</v>
      </c>
      <c r="I2097">
        <v>2</v>
      </c>
      <c r="J2097" s="3">
        <f t="shared" si="195"/>
        <v>43</v>
      </c>
      <c r="K2097">
        <v>43</v>
      </c>
      <c r="L2097" t="str">
        <f t="shared" si="196"/>
        <v>Low</v>
      </c>
      <c r="M2097" t="s">
        <v>25</v>
      </c>
      <c r="N2097" t="s">
        <v>16</v>
      </c>
      <c r="O2097" s="1">
        <v>45328</v>
      </c>
      <c r="P2097" s="7" t="str">
        <f t="shared" si="197"/>
        <v>NO</v>
      </c>
      <c r="Q2097" t="b">
        <v>0</v>
      </c>
    </row>
    <row r="2098" spans="1:17" x14ac:dyDescent="0.3">
      <c r="A2098" t="s">
        <v>2343</v>
      </c>
      <c r="B2098" t="s">
        <v>12</v>
      </c>
      <c r="C2098" t="s">
        <v>41</v>
      </c>
      <c r="D2098" t="str">
        <f t="shared" si="192"/>
        <v>Item_12_FURN</v>
      </c>
      <c r="E2098" t="s">
        <v>709</v>
      </c>
      <c r="F2098" s="5">
        <f t="shared" si="193"/>
        <v>21.5</v>
      </c>
      <c r="G2098">
        <v>21.5</v>
      </c>
      <c r="H2098">
        <f t="shared" si="194"/>
        <v>8</v>
      </c>
      <c r="I2098">
        <v>8</v>
      </c>
      <c r="J2098" s="3">
        <f t="shared" si="195"/>
        <v>172</v>
      </c>
      <c r="K2098">
        <v>172</v>
      </c>
      <c r="L2098" t="str">
        <f t="shared" si="196"/>
        <v>Medium</v>
      </c>
      <c r="M2098" t="s">
        <v>48</v>
      </c>
      <c r="N2098" t="s">
        <v>38</v>
      </c>
      <c r="O2098" s="1">
        <v>45416</v>
      </c>
      <c r="P2098" s="7" t="str">
        <f t="shared" si="197"/>
        <v>YES</v>
      </c>
      <c r="Q2098" t="b">
        <v>1</v>
      </c>
    </row>
    <row r="2099" spans="1:17" x14ac:dyDescent="0.3">
      <c r="A2099" t="s">
        <v>2344</v>
      </c>
      <c r="B2099" t="s">
        <v>18</v>
      </c>
      <c r="C2099" t="s">
        <v>13</v>
      </c>
      <c r="D2099" t="str">
        <f t="shared" si="192"/>
        <v>Item_17_PATI</v>
      </c>
      <c r="E2099" t="s">
        <v>61</v>
      </c>
      <c r="F2099" s="5">
        <f t="shared" si="193"/>
        <v>29</v>
      </c>
      <c r="G2099">
        <v>29</v>
      </c>
      <c r="H2099">
        <f t="shared" si="194"/>
        <v>10</v>
      </c>
      <c r="I2099">
        <v>10</v>
      </c>
      <c r="J2099" s="3">
        <f t="shared" si="195"/>
        <v>290</v>
      </c>
      <c r="K2099">
        <v>290</v>
      </c>
      <c r="L2099" t="str">
        <f t="shared" si="196"/>
        <v>Medium</v>
      </c>
      <c r="M2099" t="s">
        <v>48</v>
      </c>
      <c r="N2099" t="s">
        <v>16</v>
      </c>
      <c r="O2099" s="1">
        <v>45388</v>
      </c>
      <c r="P2099" s="7" t="str">
        <f t="shared" si="197"/>
        <v>YES</v>
      </c>
      <c r="Q2099" t="b">
        <v>1</v>
      </c>
    </row>
    <row r="2100" spans="1:17" x14ac:dyDescent="0.3">
      <c r="A2100" t="s">
        <v>2345</v>
      </c>
      <c r="B2100" t="s">
        <v>108</v>
      </c>
      <c r="C2100" t="s">
        <v>32</v>
      </c>
      <c r="D2100" t="str">
        <f t="shared" si="192"/>
        <v>Item_25_FOOD</v>
      </c>
      <c r="E2100" t="s">
        <v>365</v>
      </c>
      <c r="F2100" s="5">
        <f t="shared" si="193"/>
        <v>41</v>
      </c>
      <c r="G2100">
        <v>41</v>
      </c>
      <c r="H2100">
        <f t="shared" si="194"/>
        <v>4</v>
      </c>
      <c r="I2100">
        <v>4</v>
      </c>
      <c r="J2100" s="3">
        <f t="shared" si="195"/>
        <v>164</v>
      </c>
      <c r="K2100">
        <v>164</v>
      </c>
      <c r="L2100" t="str">
        <f t="shared" si="196"/>
        <v>Medium</v>
      </c>
      <c r="M2100" t="s">
        <v>25</v>
      </c>
      <c r="N2100" t="s">
        <v>16</v>
      </c>
      <c r="O2100" s="1">
        <v>44782</v>
      </c>
      <c r="P2100" s="9" t="str">
        <f t="shared" si="197"/>
        <v>N/A</v>
      </c>
    </row>
    <row r="2101" spans="1:17" x14ac:dyDescent="0.3">
      <c r="A2101" t="s">
        <v>2346</v>
      </c>
      <c r="B2101" t="s">
        <v>43</v>
      </c>
      <c r="C2101" t="s">
        <v>13</v>
      </c>
      <c r="D2101" t="str">
        <f t="shared" si="192"/>
        <v>Item_12_PATI</v>
      </c>
      <c r="E2101" t="s">
        <v>166</v>
      </c>
      <c r="F2101" s="5">
        <f t="shared" si="193"/>
        <v>21.5</v>
      </c>
      <c r="G2101">
        <v>21.5</v>
      </c>
      <c r="H2101">
        <f t="shared" si="194"/>
        <v>4</v>
      </c>
      <c r="I2101">
        <v>4</v>
      </c>
      <c r="J2101" s="3">
        <f t="shared" si="195"/>
        <v>86</v>
      </c>
      <c r="K2101">
        <v>86</v>
      </c>
      <c r="L2101" t="str">
        <f t="shared" si="196"/>
        <v>Low</v>
      </c>
      <c r="M2101" t="s">
        <v>48</v>
      </c>
      <c r="N2101" t="s">
        <v>16</v>
      </c>
      <c r="O2101" s="1">
        <v>45414</v>
      </c>
      <c r="P2101" s="9" t="str">
        <f t="shared" si="197"/>
        <v>N/A</v>
      </c>
    </row>
    <row r="2102" spans="1:17" x14ac:dyDescent="0.3">
      <c r="A2102" t="s">
        <v>2347</v>
      </c>
      <c r="B2102" t="s">
        <v>123</v>
      </c>
      <c r="C2102" t="s">
        <v>41</v>
      </c>
      <c r="D2102" t="str">
        <f t="shared" si="192"/>
        <v>Item_25_FURN</v>
      </c>
      <c r="E2102" t="s">
        <v>87</v>
      </c>
      <c r="F2102" s="5">
        <f t="shared" si="193"/>
        <v>41</v>
      </c>
      <c r="G2102">
        <v>41</v>
      </c>
      <c r="H2102">
        <f t="shared" si="194"/>
        <v>6</v>
      </c>
      <c r="I2102">
        <v>6</v>
      </c>
      <c r="J2102" s="3">
        <f t="shared" si="195"/>
        <v>246</v>
      </c>
      <c r="K2102">
        <v>246</v>
      </c>
      <c r="L2102" t="str">
        <f t="shared" si="196"/>
        <v>Medium</v>
      </c>
      <c r="M2102" t="s">
        <v>48</v>
      </c>
      <c r="N2102" t="s">
        <v>38</v>
      </c>
      <c r="O2102" s="1">
        <v>44893</v>
      </c>
      <c r="P2102" s="9" t="str">
        <f t="shared" si="197"/>
        <v>N/A</v>
      </c>
    </row>
    <row r="2103" spans="1:17" x14ac:dyDescent="0.3">
      <c r="A2103" t="s">
        <v>2348</v>
      </c>
      <c r="B2103" t="s">
        <v>12</v>
      </c>
      <c r="C2103" t="s">
        <v>66</v>
      </c>
      <c r="D2103" t="str">
        <f t="shared" si="192"/>
        <v>Item_20_ELEC</v>
      </c>
      <c r="E2103" t="s">
        <v>346</v>
      </c>
      <c r="F2103" s="5">
        <f t="shared" si="193"/>
        <v>33.5</v>
      </c>
      <c r="G2103">
        <v>33.5</v>
      </c>
      <c r="H2103">
        <f t="shared" si="194"/>
        <v>1</v>
      </c>
      <c r="I2103">
        <v>1</v>
      </c>
      <c r="J2103" s="3">
        <f t="shared" si="195"/>
        <v>33.5</v>
      </c>
      <c r="K2103">
        <v>33.5</v>
      </c>
      <c r="L2103" t="str">
        <f t="shared" si="196"/>
        <v>Low</v>
      </c>
      <c r="M2103" t="s">
        <v>15</v>
      </c>
      <c r="N2103" t="s">
        <v>38</v>
      </c>
      <c r="O2103" s="1">
        <v>44915</v>
      </c>
      <c r="P2103" s="7" t="str">
        <f t="shared" si="197"/>
        <v>NO</v>
      </c>
      <c r="Q2103" t="b">
        <v>0</v>
      </c>
    </row>
    <row r="2104" spans="1:17" x14ac:dyDescent="0.3">
      <c r="A2104" t="s">
        <v>2349</v>
      </c>
      <c r="B2104" t="s">
        <v>46</v>
      </c>
      <c r="C2104" t="s">
        <v>28</v>
      </c>
      <c r="D2104" t="str">
        <f t="shared" si="192"/>
        <v>Item_22_BEVE</v>
      </c>
      <c r="E2104" t="s">
        <v>117</v>
      </c>
      <c r="F2104" s="5">
        <f t="shared" si="193"/>
        <v>36.5</v>
      </c>
      <c r="G2104">
        <v>36.5</v>
      </c>
      <c r="H2104">
        <f t="shared" si="194"/>
        <v>8</v>
      </c>
      <c r="I2104">
        <v>8</v>
      </c>
      <c r="J2104" s="3">
        <f t="shared" si="195"/>
        <v>292</v>
      </c>
      <c r="K2104">
        <v>292</v>
      </c>
      <c r="L2104" t="str">
        <f t="shared" si="196"/>
        <v>Medium</v>
      </c>
      <c r="M2104" t="s">
        <v>25</v>
      </c>
      <c r="N2104" t="s">
        <v>16</v>
      </c>
      <c r="O2104" s="1">
        <v>45626</v>
      </c>
      <c r="P2104" s="7" t="str">
        <f t="shared" si="197"/>
        <v>NO</v>
      </c>
      <c r="Q2104" t="b">
        <v>0</v>
      </c>
    </row>
    <row r="2105" spans="1:17" x14ac:dyDescent="0.3">
      <c r="A2105" t="s">
        <v>2350</v>
      </c>
      <c r="B2105" t="s">
        <v>116</v>
      </c>
      <c r="C2105" t="s">
        <v>19</v>
      </c>
      <c r="D2105" t="str">
        <f t="shared" si="192"/>
        <v>Item_19_MILK</v>
      </c>
      <c r="E2105" t="s">
        <v>142</v>
      </c>
      <c r="F2105" s="5">
        <f t="shared" si="193"/>
        <v>32</v>
      </c>
      <c r="G2105">
        <v>32</v>
      </c>
      <c r="H2105">
        <f t="shared" si="194"/>
        <v>8</v>
      </c>
      <c r="I2105">
        <v>8</v>
      </c>
      <c r="J2105" s="3">
        <f t="shared" si="195"/>
        <v>256</v>
      </c>
      <c r="K2105">
        <v>256</v>
      </c>
      <c r="L2105" t="str">
        <f t="shared" si="196"/>
        <v>Medium</v>
      </c>
      <c r="M2105" t="s">
        <v>15</v>
      </c>
      <c r="N2105" t="s">
        <v>38</v>
      </c>
      <c r="O2105" s="1">
        <v>45154</v>
      </c>
      <c r="P2105" s="9" t="str">
        <f t="shared" si="197"/>
        <v>N/A</v>
      </c>
    </row>
    <row r="2106" spans="1:17" x14ac:dyDescent="0.3">
      <c r="A2106" t="s">
        <v>2351</v>
      </c>
      <c r="B2106" t="s">
        <v>36</v>
      </c>
      <c r="C2106" t="s">
        <v>130</v>
      </c>
      <c r="D2106" s="2" t="str">
        <f t="shared" si="192"/>
        <v>Unknown_Item</v>
      </c>
      <c r="F2106" s="6">
        <f t="shared" si="193"/>
        <v>23.365911749958215</v>
      </c>
      <c r="H2106">
        <f t="shared" si="194"/>
        <v>1</v>
      </c>
      <c r="I2106">
        <v>1</v>
      </c>
      <c r="J2106" s="3">
        <f t="shared" si="195"/>
        <v>35</v>
      </c>
      <c r="K2106">
        <v>35</v>
      </c>
      <c r="L2106" t="str">
        <f t="shared" si="196"/>
        <v>Low</v>
      </c>
      <c r="M2106" t="s">
        <v>25</v>
      </c>
      <c r="N2106" t="s">
        <v>16</v>
      </c>
      <c r="O2106" s="1">
        <v>44565</v>
      </c>
      <c r="P2106" s="7" t="str">
        <f t="shared" si="197"/>
        <v>NO</v>
      </c>
      <c r="Q2106" t="b">
        <v>0</v>
      </c>
    </row>
    <row r="2107" spans="1:17" x14ac:dyDescent="0.3">
      <c r="A2107" t="s">
        <v>2352</v>
      </c>
      <c r="B2107" t="s">
        <v>55</v>
      </c>
      <c r="C2107" t="s">
        <v>13</v>
      </c>
      <c r="D2107" t="str">
        <f t="shared" si="192"/>
        <v>Item_20_PATI</v>
      </c>
      <c r="E2107" t="s">
        <v>503</v>
      </c>
      <c r="F2107" s="5">
        <f t="shared" si="193"/>
        <v>33.5</v>
      </c>
      <c r="G2107">
        <v>33.5</v>
      </c>
      <c r="H2107">
        <f t="shared" si="194"/>
        <v>5</v>
      </c>
      <c r="I2107">
        <v>5</v>
      </c>
      <c r="J2107" s="3">
        <f t="shared" si="195"/>
        <v>167.5</v>
      </c>
      <c r="K2107">
        <v>167.5</v>
      </c>
      <c r="L2107" t="str">
        <f t="shared" si="196"/>
        <v>Medium</v>
      </c>
      <c r="M2107" t="s">
        <v>25</v>
      </c>
      <c r="N2107" t="s">
        <v>38</v>
      </c>
      <c r="O2107" s="1">
        <v>45255</v>
      </c>
      <c r="P2107" s="7" t="str">
        <f t="shared" si="197"/>
        <v>YES</v>
      </c>
      <c r="Q2107" t="b">
        <v>1</v>
      </c>
    </row>
    <row r="2108" spans="1:17" x14ac:dyDescent="0.3">
      <c r="A2108" t="s">
        <v>2353</v>
      </c>
      <c r="B2108" t="s">
        <v>113</v>
      </c>
      <c r="C2108" t="s">
        <v>13</v>
      </c>
      <c r="D2108" t="str">
        <f t="shared" si="192"/>
        <v>Item_15_PATI</v>
      </c>
      <c r="E2108" t="s">
        <v>455</v>
      </c>
      <c r="F2108" s="5">
        <f t="shared" si="193"/>
        <v>26</v>
      </c>
      <c r="G2108">
        <v>26</v>
      </c>
      <c r="H2108">
        <f t="shared" si="194"/>
        <v>10</v>
      </c>
      <c r="I2108">
        <v>10</v>
      </c>
      <c r="J2108" s="3">
        <f t="shared" si="195"/>
        <v>260</v>
      </c>
      <c r="K2108">
        <v>260</v>
      </c>
      <c r="L2108" t="str">
        <f t="shared" si="196"/>
        <v>Medium</v>
      </c>
      <c r="M2108" t="s">
        <v>48</v>
      </c>
      <c r="N2108" t="s">
        <v>38</v>
      </c>
      <c r="O2108" s="1">
        <v>44793</v>
      </c>
      <c r="P2108" s="9" t="str">
        <f t="shared" si="197"/>
        <v>N/A</v>
      </c>
    </row>
    <row r="2109" spans="1:17" x14ac:dyDescent="0.3">
      <c r="A2109" t="s">
        <v>2354</v>
      </c>
      <c r="B2109" t="s">
        <v>74</v>
      </c>
      <c r="C2109" t="s">
        <v>19</v>
      </c>
      <c r="D2109" t="str">
        <f t="shared" si="192"/>
        <v>Item_7_MILK</v>
      </c>
      <c r="E2109" t="s">
        <v>1070</v>
      </c>
      <c r="F2109" s="5">
        <f t="shared" si="193"/>
        <v>14</v>
      </c>
      <c r="G2109">
        <v>14</v>
      </c>
      <c r="H2109">
        <f t="shared" si="194"/>
        <v>2</v>
      </c>
      <c r="I2109">
        <v>2</v>
      </c>
      <c r="J2109" s="3">
        <f t="shared" si="195"/>
        <v>28</v>
      </c>
      <c r="K2109">
        <v>28</v>
      </c>
      <c r="L2109" t="str">
        <f t="shared" si="196"/>
        <v>Low</v>
      </c>
      <c r="M2109" t="s">
        <v>25</v>
      </c>
      <c r="N2109" t="s">
        <v>38</v>
      </c>
      <c r="O2109" s="1">
        <v>45552</v>
      </c>
      <c r="P2109" s="7" t="str">
        <f t="shared" si="197"/>
        <v>YES</v>
      </c>
      <c r="Q2109" t="b">
        <v>1</v>
      </c>
    </row>
    <row r="2110" spans="1:17" x14ac:dyDescent="0.3">
      <c r="A2110" t="s">
        <v>2355</v>
      </c>
      <c r="B2110" t="s">
        <v>40</v>
      </c>
      <c r="C2110" t="s">
        <v>19</v>
      </c>
      <c r="D2110" t="str">
        <f t="shared" si="192"/>
        <v>Item_16_MILK</v>
      </c>
      <c r="E2110" t="s">
        <v>58</v>
      </c>
      <c r="F2110" s="5">
        <f t="shared" si="193"/>
        <v>27.5</v>
      </c>
      <c r="G2110">
        <v>27.5</v>
      </c>
      <c r="H2110">
        <f t="shared" si="194"/>
        <v>4</v>
      </c>
      <c r="I2110">
        <v>4</v>
      </c>
      <c r="J2110" s="3">
        <f t="shared" si="195"/>
        <v>110</v>
      </c>
      <c r="K2110">
        <v>110</v>
      </c>
      <c r="L2110" t="str">
        <f t="shared" si="196"/>
        <v>Low</v>
      </c>
      <c r="M2110" t="s">
        <v>48</v>
      </c>
      <c r="N2110" t="s">
        <v>38</v>
      </c>
      <c r="O2110" s="1">
        <v>45589</v>
      </c>
      <c r="P2110" s="7" t="str">
        <f t="shared" si="197"/>
        <v>YES</v>
      </c>
      <c r="Q2110" t="b">
        <v>1</v>
      </c>
    </row>
    <row r="2111" spans="1:17" x14ac:dyDescent="0.3">
      <c r="A2111" t="s">
        <v>2356</v>
      </c>
      <c r="B2111" t="s">
        <v>113</v>
      </c>
      <c r="C2111" t="s">
        <v>19</v>
      </c>
      <c r="D2111" t="str">
        <f t="shared" si="192"/>
        <v>Item_16_MILK</v>
      </c>
      <c r="E2111" t="s">
        <v>58</v>
      </c>
      <c r="F2111" s="5">
        <f t="shared" si="193"/>
        <v>27.5</v>
      </c>
      <c r="G2111">
        <v>27.5</v>
      </c>
      <c r="H2111">
        <f t="shared" si="194"/>
        <v>10</v>
      </c>
      <c r="I2111">
        <v>10</v>
      </c>
      <c r="J2111" s="3">
        <f t="shared" si="195"/>
        <v>275</v>
      </c>
      <c r="K2111">
        <v>275</v>
      </c>
      <c r="L2111" t="str">
        <f t="shared" si="196"/>
        <v>Medium</v>
      </c>
      <c r="M2111" t="s">
        <v>48</v>
      </c>
      <c r="N2111" t="s">
        <v>38</v>
      </c>
      <c r="O2111" s="1">
        <v>45461</v>
      </c>
      <c r="P2111" s="7" t="str">
        <f t="shared" si="197"/>
        <v>YES</v>
      </c>
      <c r="Q2111" t="b">
        <v>1</v>
      </c>
    </row>
    <row r="2112" spans="1:17" x14ac:dyDescent="0.3">
      <c r="A2112" t="s">
        <v>2357</v>
      </c>
      <c r="B2112" t="s">
        <v>116</v>
      </c>
      <c r="C2112" t="s">
        <v>28</v>
      </c>
      <c r="D2112" s="2" t="str">
        <f t="shared" si="192"/>
        <v>Unknown_Item</v>
      </c>
      <c r="F2112" s="5">
        <f t="shared" si="193"/>
        <v>8</v>
      </c>
      <c r="G2112">
        <v>8</v>
      </c>
      <c r="H2112" s="2">
        <f t="shared" si="194"/>
        <v>6</v>
      </c>
      <c r="J2112" s="4">
        <f t="shared" si="195"/>
        <v>108.5</v>
      </c>
      <c r="L2112" t="str">
        <f t="shared" si="196"/>
        <v>Low</v>
      </c>
      <c r="M2112" t="s">
        <v>25</v>
      </c>
      <c r="N2112" t="s">
        <v>16</v>
      </c>
      <c r="O2112" s="1">
        <v>45535</v>
      </c>
      <c r="P2112" s="9" t="str">
        <f t="shared" si="197"/>
        <v>N/A</v>
      </c>
    </row>
    <row r="2113" spans="1:17" x14ac:dyDescent="0.3">
      <c r="A2113" t="s">
        <v>2358</v>
      </c>
      <c r="B2113" t="s">
        <v>98</v>
      </c>
      <c r="C2113" t="s">
        <v>28</v>
      </c>
      <c r="D2113" t="str">
        <f t="shared" si="192"/>
        <v>Item_16_BEVE</v>
      </c>
      <c r="E2113" t="s">
        <v>29</v>
      </c>
      <c r="F2113" s="5">
        <f t="shared" si="193"/>
        <v>27.5</v>
      </c>
      <c r="G2113">
        <v>27.5</v>
      </c>
      <c r="H2113">
        <f t="shared" si="194"/>
        <v>6</v>
      </c>
      <c r="I2113">
        <v>6</v>
      </c>
      <c r="J2113" s="3">
        <f t="shared" si="195"/>
        <v>165</v>
      </c>
      <c r="K2113">
        <v>165</v>
      </c>
      <c r="L2113" t="str">
        <f t="shared" si="196"/>
        <v>Medium</v>
      </c>
      <c r="M2113" t="s">
        <v>25</v>
      </c>
      <c r="N2113" t="s">
        <v>38</v>
      </c>
      <c r="O2113" s="1">
        <v>44833</v>
      </c>
      <c r="P2113" s="7" t="str">
        <f t="shared" si="197"/>
        <v>NO</v>
      </c>
      <c r="Q2113" t="b">
        <v>0</v>
      </c>
    </row>
    <row r="2114" spans="1:17" x14ac:dyDescent="0.3">
      <c r="A2114" t="s">
        <v>2359</v>
      </c>
      <c r="B2114" t="s">
        <v>12</v>
      </c>
      <c r="C2114" t="s">
        <v>41</v>
      </c>
      <c r="D2114" t="str">
        <f t="shared" ref="D2114:D2177" si="198">IF(TRIM(E2114)="","Unknown_Item","Item_"&amp;MID(E2114,6,FIND("_",E2114,6)-6)&amp;"_"&amp;UPPER(LEFT(C2114,4)))</f>
        <v>Item_24_FURN</v>
      </c>
      <c r="E2114" t="s">
        <v>199</v>
      </c>
      <c r="F2114" s="5">
        <f t="shared" ref="F2114:F2177" si="199">IF(ISBLANK(G2114),AVERAGE($G$2:$G$12576),G2114)</f>
        <v>39.5</v>
      </c>
      <c r="G2114">
        <v>39.5</v>
      </c>
      <c r="H2114">
        <f t="shared" ref="H2114:H2177" si="200">IF(ISBLANK(I2114),MEDIAN($I$2:$I$12576),I2114)</f>
        <v>2</v>
      </c>
      <c r="I2114">
        <v>2</v>
      </c>
      <c r="J2114" s="3">
        <f t="shared" ref="J2114:J2177" si="201">IF(ISBLANK(K2114),MEDIAN($K$2:$K$12576),K2114)</f>
        <v>79</v>
      </c>
      <c r="K2114">
        <v>79</v>
      </c>
      <c r="L2114" t="str">
        <f t="shared" ref="L2114:L2177" si="202">IF(J2114&gt;=300,"High",IF(J2114&gt;=150,"Medium","Low"))</f>
        <v>Low</v>
      </c>
      <c r="M2114" t="s">
        <v>15</v>
      </c>
      <c r="N2114" t="s">
        <v>16</v>
      </c>
      <c r="O2114" s="1">
        <v>45295</v>
      </c>
      <c r="P2114" s="7" t="str">
        <f t="shared" ref="P2114:P2177" si="203">IF(ISBLANK(Q2114),"N/A",IF(Q2114=TRUE,"YES","NO"))</f>
        <v>YES</v>
      </c>
      <c r="Q2114" t="b">
        <v>1</v>
      </c>
    </row>
    <row r="2115" spans="1:17" x14ac:dyDescent="0.3">
      <c r="A2115" t="s">
        <v>2360</v>
      </c>
      <c r="B2115" t="s">
        <v>113</v>
      </c>
      <c r="C2115" t="s">
        <v>66</v>
      </c>
      <c r="D2115" t="str">
        <f t="shared" si="198"/>
        <v>Item_25_ELEC</v>
      </c>
      <c r="E2115" t="s">
        <v>420</v>
      </c>
      <c r="F2115" s="5">
        <f t="shared" si="199"/>
        <v>41</v>
      </c>
      <c r="G2115">
        <v>41</v>
      </c>
      <c r="H2115">
        <f t="shared" si="200"/>
        <v>3</v>
      </c>
      <c r="I2115">
        <v>3</v>
      </c>
      <c r="J2115" s="3">
        <f t="shared" si="201"/>
        <v>123</v>
      </c>
      <c r="K2115">
        <v>123</v>
      </c>
      <c r="L2115" t="str">
        <f t="shared" si="202"/>
        <v>Low</v>
      </c>
      <c r="M2115" t="s">
        <v>15</v>
      </c>
      <c r="N2115" t="s">
        <v>16</v>
      </c>
      <c r="O2115" s="1">
        <v>45526</v>
      </c>
      <c r="P2115" s="7" t="str">
        <f t="shared" si="203"/>
        <v>NO</v>
      </c>
      <c r="Q2115" t="b">
        <v>0</v>
      </c>
    </row>
    <row r="2116" spans="1:17" x14ac:dyDescent="0.3">
      <c r="A2116" t="s">
        <v>2361</v>
      </c>
      <c r="B2116" t="s">
        <v>55</v>
      </c>
      <c r="C2116" t="s">
        <v>13</v>
      </c>
      <c r="D2116" t="str">
        <f t="shared" si="198"/>
        <v>Item_4_PATI</v>
      </c>
      <c r="E2116" t="s">
        <v>207</v>
      </c>
      <c r="F2116" s="5">
        <f t="shared" si="199"/>
        <v>9.5</v>
      </c>
      <c r="G2116">
        <v>9.5</v>
      </c>
      <c r="H2116">
        <f t="shared" si="200"/>
        <v>2</v>
      </c>
      <c r="I2116">
        <v>2</v>
      </c>
      <c r="J2116" s="3">
        <f t="shared" si="201"/>
        <v>19</v>
      </c>
      <c r="K2116">
        <v>19</v>
      </c>
      <c r="L2116" t="str">
        <f t="shared" si="202"/>
        <v>Low</v>
      </c>
      <c r="M2116" t="s">
        <v>48</v>
      </c>
      <c r="N2116" t="s">
        <v>16</v>
      </c>
      <c r="O2116" s="1">
        <v>44675</v>
      </c>
      <c r="P2116" s="9" t="str">
        <f t="shared" si="203"/>
        <v>N/A</v>
      </c>
    </row>
    <row r="2117" spans="1:17" x14ac:dyDescent="0.3">
      <c r="A2117" t="s">
        <v>2362</v>
      </c>
      <c r="B2117" t="s">
        <v>69</v>
      </c>
      <c r="C2117" t="s">
        <v>28</v>
      </c>
      <c r="D2117" t="str">
        <f t="shared" si="198"/>
        <v>Item_4_BEVE</v>
      </c>
      <c r="E2117" t="s">
        <v>174</v>
      </c>
      <c r="F2117" s="5">
        <f t="shared" si="199"/>
        <v>9.5</v>
      </c>
      <c r="G2117">
        <v>9.5</v>
      </c>
      <c r="H2117">
        <f t="shared" si="200"/>
        <v>3</v>
      </c>
      <c r="I2117">
        <v>3</v>
      </c>
      <c r="J2117" s="3">
        <f t="shared" si="201"/>
        <v>28.5</v>
      </c>
      <c r="K2117">
        <v>28.5</v>
      </c>
      <c r="L2117" t="str">
        <f t="shared" si="202"/>
        <v>Low</v>
      </c>
      <c r="M2117" t="s">
        <v>48</v>
      </c>
      <c r="N2117" t="s">
        <v>16</v>
      </c>
      <c r="O2117" s="1">
        <v>44746</v>
      </c>
      <c r="P2117" s="7" t="str">
        <f t="shared" si="203"/>
        <v>NO</v>
      </c>
      <c r="Q2117" t="b">
        <v>0</v>
      </c>
    </row>
    <row r="2118" spans="1:17" x14ac:dyDescent="0.3">
      <c r="A2118" t="s">
        <v>2363</v>
      </c>
      <c r="B2118" t="s">
        <v>27</v>
      </c>
      <c r="C2118" t="s">
        <v>66</v>
      </c>
      <c r="D2118" s="2" t="str">
        <f t="shared" si="198"/>
        <v>Unknown_Item</v>
      </c>
      <c r="F2118" s="6">
        <f t="shared" si="199"/>
        <v>23.365911749958215</v>
      </c>
      <c r="H2118">
        <f t="shared" si="200"/>
        <v>1</v>
      </c>
      <c r="I2118">
        <v>1</v>
      </c>
      <c r="J2118" s="3">
        <f t="shared" si="201"/>
        <v>29</v>
      </c>
      <c r="K2118">
        <v>29</v>
      </c>
      <c r="L2118" t="str">
        <f t="shared" si="202"/>
        <v>Low</v>
      </c>
      <c r="M2118" t="s">
        <v>15</v>
      </c>
      <c r="N2118" t="s">
        <v>16</v>
      </c>
      <c r="O2118" s="1">
        <v>45081</v>
      </c>
      <c r="P2118" s="7" t="str">
        <f t="shared" si="203"/>
        <v>NO</v>
      </c>
      <c r="Q2118" t="b">
        <v>0</v>
      </c>
    </row>
    <row r="2119" spans="1:17" x14ac:dyDescent="0.3">
      <c r="A2119" t="s">
        <v>2364</v>
      </c>
      <c r="B2119" t="s">
        <v>108</v>
      </c>
      <c r="C2119" t="s">
        <v>23</v>
      </c>
      <c r="D2119" t="str">
        <f t="shared" si="198"/>
        <v>Item_13_BUTC</v>
      </c>
      <c r="E2119" t="s">
        <v>306</v>
      </c>
      <c r="F2119" s="5">
        <f t="shared" si="199"/>
        <v>23</v>
      </c>
      <c r="G2119">
        <v>23</v>
      </c>
      <c r="H2119">
        <f t="shared" si="200"/>
        <v>1</v>
      </c>
      <c r="I2119">
        <v>1</v>
      </c>
      <c r="J2119" s="3">
        <f t="shared" si="201"/>
        <v>23</v>
      </c>
      <c r="K2119">
        <v>23</v>
      </c>
      <c r="L2119" t="str">
        <f t="shared" si="202"/>
        <v>Low</v>
      </c>
      <c r="M2119" t="s">
        <v>25</v>
      </c>
      <c r="N2119" t="s">
        <v>38</v>
      </c>
      <c r="O2119" s="1">
        <v>44773</v>
      </c>
      <c r="P2119" s="7" t="str">
        <f t="shared" si="203"/>
        <v>YES</v>
      </c>
      <c r="Q2119" t="b">
        <v>1</v>
      </c>
    </row>
    <row r="2120" spans="1:17" x14ac:dyDescent="0.3">
      <c r="A2120" t="s">
        <v>2365</v>
      </c>
      <c r="B2120" t="s">
        <v>36</v>
      </c>
      <c r="C2120" t="s">
        <v>32</v>
      </c>
      <c r="D2120" t="str">
        <f t="shared" si="198"/>
        <v>Item_5_FOOD</v>
      </c>
      <c r="E2120" t="s">
        <v>409</v>
      </c>
      <c r="F2120" s="5">
        <f t="shared" si="199"/>
        <v>11</v>
      </c>
      <c r="G2120">
        <v>11</v>
      </c>
      <c r="H2120">
        <f t="shared" si="200"/>
        <v>8</v>
      </c>
      <c r="I2120">
        <v>8</v>
      </c>
      <c r="J2120" s="3">
        <f t="shared" si="201"/>
        <v>88</v>
      </c>
      <c r="K2120">
        <v>88</v>
      </c>
      <c r="L2120" t="str">
        <f t="shared" si="202"/>
        <v>Low</v>
      </c>
      <c r="M2120" t="s">
        <v>25</v>
      </c>
      <c r="N2120" t="s">
        <v>16</v>
      </c>
      <c r="O2120" s="1">
        <v>45304</v>
      </c>
      <c r="P2120" s="7" t="str">
        <f t="shared" si="203"/>
        <v>NO</v>
      </c>
      <c r="Q2120" t="b">
        <v>0</v>
      </c>
    </row>
    <row r="2121" spans="1:17" x14ac:dyDescent="0.3">
      <c r="A2121" t="s">
        <v>2366</v>
      </c>
      <c r="B2121" t="s">
        <v>80</v>
      </c>
      <c r="C2121" t="s">
        <v>28</v>
      </c>
      <c r="D2121" t="str">
        <f t="shared" si="198"/>
        <v>Item_20_BEVE</v>
      </c>
      <c r="E2121" t="s">
        <v>258</v>
      </c>
      <c r="F2121" s="5">
        <f t="shared" si="199"/>
        <v>33.5</v>
      </c>
      <c r="G2121">
        <v>33.5</v>
      </c>
      <c r="H2121">
        <f t="shared" si="200"/>
        <v>4</v>
      </c>
      <c r="I2121">
        <v>4</v>
      </c>
      <c r="J2121" s="3">
        <f t="shared" si="201"/>
        <v>134</v>
      </c>
      <c r="K2121">
        <v>134</v>
      </c>
      <c r="L2121" t="str">
        <f t="shared" si="202"/>
        <v>Low</v>
      </c>
      <c r="M2121" t="s">
        <v>15</v>
      </c>
      <c r="N2121" t="s">
        <v>38</v>
      </c>
      <c r="O2121" s="1">
        <v>45530</v>
      </c>
      <c r="P2121" s="7" t="str">
        <f t="shared" si="203"/>
        <v>YES</v>
      </c>
      <c r="Q2121" t="b">
        <v>1</v>
      </c>
    </row>
    <row r="2122" spans="1:17" x14ac:dyDescent="0.3">
      <c r="A2122" t="s">
        <v>2367</v>
      </c>
      <c r="B2122" t="s">
        <v>168</v>
      </c>
      <c r="C2122" t="s">
        <v>32</v>
      </c>
      <c r="D2122" t="str">
        <f t="shared" si="198"/>
        <v>Item_12_FOOD</v>
      </c>
      <c r="E2122" t="s">
        <v>128</v>
      </c>
      <c r="F2122" s="5">
        <f t="shared" si="199"/>
        <v>21.5</v>
      </c>
      <c r="G2122">
        <v>21.5</v>
      </c>
      <c r="H2122">
        <f t="shared" si="200"/>
        <v>1</v>
      </c>
      <c r="I2122">
        <v>1</v>
      </c>
      <c r="J2122" s="3">
        <f t="shared" si="201"/>
        <v>21.5</v>
      </c>
      <c r="K2122">
        <v>21.5</v>
      </c>
      <c r="L2122" t="str">
        <f t="shared" si="202"/>
        <v>Low</v>
      </c>
      <c r="M2122" t="s">
        <v>25</v>
      </c>
      <c r="N2122" t="s">
        <v>38</v>
      </c>
      <c r="O2122" s="1">
        <v>45668</v>
      </c>
      <c r="P2122" s="9" t="str">
        <f t="shared" si="203"/>
        <v>N/A</v>
      </c>
    </row>
    <row r="2123" spans="1:17" x14ac:dyDescent="0.3">
      <c r="A2123" t="s">
        <v>2368</v>
      </c>
      <c r="B2123" t="s">
        <v>63</v>
      </c>
      <c r="C2123" t="s">
        <v>19</v>
      </c>
      <c r="D2123" t="str">
        <f t="shared" si="198"/>
        <v>Item_7_MILK</v>
      </c>
      <c r="E2123" t="s">
        <v>1070</v>
      </c>
      <c r="F2123" s="5">
        <f t="shared" si="199"/>
        <v>14</v>
      </c>
      <c r="G2123">
        <v>14</v>
      </c>
      <c r="H2123">
        <f t="shared" si="200"/>
        <v>1</v>
      </c>
      <c r="I2123">
        <v>1</v>
      </c>
      <c r="J2123" s="3">
        <f t="shared" si="201"/>
        <v>14</v>
      </c>
      <c r="K2123">
        <v>14</v>
      </c>
      <c r="L2123" t="str">
        <f t="shared" si="202"/>
        <v>Low</v>
      </c>
      <c r="M2123" t="s">
        <v>25</v>
      </c>
      <c r="N2123" t="s">
        <v>38</v>
      </c>
      <c r="O2123" s="1">
        <v>45279</v>
      </c>
      <c r="P2123" s="7" t="str">
        <f t="shared" si="203"/>
        <v>NO</v>
      </c>
      <c r="Q2123" t="b">
        <v>0</v>
      </c>
    </row>
    <row r="2124" spans="1:17" x14ac:dyDescent="0.3">
      <c r="A2124" t="s">
        <v>2369</v>
      </c>
      <c r="B2124" t="s">
        <v>12</v>
      </c>
      <c r="C2124" t="s">
        <v>66</v>
      </c>
      <c r="D2124" t="str">
        <f t="shared" si="198"/>
        <v>Item_19_ELEC</v>
      </c>
      <c r="E2124" t="s">
        <v>322</v>
      </c>
      <c r="F2124" s="5">
        <f t="shared" si="199"/>
        <v>32</v>
      </c>
      <c r="G2124">
        <v>32</v>
      </c>
      <c r="H2124">
        <f t="shared" si="200"/>
        <v>2</v>
      </c>
      <c r="I2124">
        <v>2</v>
      </c>
      <c r="J2124" s="3">
        <f t="shared" si="201"/>
        <v>64</v>
      </c>
      <c r="K2124">
        <v>64</v>
      </c>
      <c r="L2124" t="str">
        <f t="shared" si="202"/>
        <v>Low</v>
      </c>
      <c r="M2124" t="s">
        <v>48</v>
      </c>
      <c r="N2124" t="s">
        <v>16</v>
      </c>
      <c r="O2124" s="1">
        <v>45130</v>
      </c>
      <c r="P2124" s="7" t="str">
        <f t="shared" si="203"/>
        <v>YES</v>
      </c>
      <c r="Q2124" t="b">
        <v>1</v>
      </c>
    </row>
    <row r="2125" spans="1:17" x14ac:dyDescent="0.3">
      <c r="A2125" t="s">
        <v>2370</v>
      </c>
      <c r="B2125" t="s">
        <v>116</v>
      </c>
      <c r="C2125" t="s">
        <v>13</v>
      </c>
      <c r="D2125" t="str">
        <f t="shared" si="198"/>
        <v>Item_23_PATI</v>
      </c>
      <c r="E2125" t="s">
        <v>796</v>
      </c>
      <c r="F2125" s="5">
        <f t="shared" si="199"/>
        <v>38</v>
      </c>
      <c r="G2125">
        <v>38</v>
      </c>
      <c r="H2125">
        <f t="shared" si="200"/>
        <v>4</v>
      </c>
      <c r="I2125">
        <v>4</v>
      </c>
      <c r="J2125" s="3">
        <f t="shared" si="201"/>
        <v>152</v>
      </c>
      <c r="K2125">
        <v>152</v>
      </c>
      <c r="L2125" t="str">
        <f t="shared" si="202"/>
        <v>Medium</v>
      </c>
      <c r="M2125" t="s">
        <v>25</v>
      </c>
      <c r="N2125" t="s">
        <v>16</v>
      </c>
      <c r="O2125" s="1">
        <v>44943</v>
      </c>
      <c r="P2125" s="7" t="str">
        <f t="shared" si="203"/>
        <v>NO</v>
      </c>
      <c r="Q2125" t="b">
        <v>0</v>
      </c>
    </row>
    <row r="2126" spans="1:17" x14ac:dyDescent="0.3">
      <c r="A2126" t="s">
        <v>2371</v>
      </c>
      <c r="B2126" t="s">
        <v>43</v>
      </c>
      <c r="C2126" t="s">
        <v>13</v>
      </c>
      <c r="D2126" t="str">
        <f t="shared" si="198"/>
        <v>Item_13_PATI</v>
      </c>
      <c r="E2126" t="s">
        <v>372</v>
      </c>
      <c r="F2126" s="5">
        <f t="shared" si="199"/>
        <v>23</v>
      </c>
      <c r="G2126">
        <v>23</v>
      </c>
      <c r="H2126">
        <f t="shared" si="200"/>
        <v>10</v>
      </c>
      <c r="I2126">
        <v>10</v>
      </c>
      <c r="J2126" s="3">
        <f t="shared" si="201"/>
        <v>230</v>
      </c>
      <c r="K2126">
        <v>230</v>
      </c>
      <c r="L2126" t="str">
        <f t="shared" si="202"/>
        <v>Medium</v>
      </c>
      <c r="M2126" t="s">
        <v>48</v>
      </c>
      <c r="N2126" t="s">
        <v>38</v>
      </c>
      <c r="O2126" s="1">
        <v>45350</v>
      </c>
      <c r="P2126" s="7" t="str">
        <f t="shared" si="203"/>
        <v>NO</v>
      </c>
      <c r="Q2126" t="b">
        <v>0</v>
      </c>
    </row>
    <row r="2127" spans="1:17" x14ac:dyDescent="0.3">
      <c r="A2127" t="s">
        <v>2372</v>
      </c>
      <c r="B2127" t="s">
        <v>12</v>
      </c>
      <c r="C2127" t="s">
        <v>32</v>
      </c>
      <c r="D2127" t="str">
        <f t="shared" si="198"/>
        <v>Item_1_FOOD</v>
      </c>
      <c r="E2127" t="s">
        <v>37</v>
      </c>
      <c r="F2127" s="5">
        <f t="shared" si="199"/>
        <v>5</v>
      </c>
      <c r="G2127">
        <v>5</v>
      </c>
      <c r="H2127">
        <f t="shared" si="200"/>
        <v>1</v>
      </c>
      <c r="I2127">
        <v>1</v>
      </c>
      <c r="J2127" s="3">
        <f t="shared" si="201"/>
        <v>5</v>
      </c>
      <c r="K2127">
        <v>5</v>
      </c>
      <c r="L2127" t="str">
        <f t="shared" si="202"/>
        <v>Low</v>
      </c>
      <c r="M2127" t="s">
        <v>25</v>
      </c>
      <c r="N2127" t="s">
        <v>16</v>
      </c>
      <c r="O2127" s="1">
        <v>45430</v>
      </c>
      <c r="P2127" s="7" t="str">
        <f t="shared" si="203"/>
        <v>YES</v>
      </c>
      <c r="Q2127" t="b">
        <v>1</v>
      </c>
    </row>
    <row r="2128" spans="1:17" x14ac:dyDescent="0.3">
      <c r="A2128" t="s">
        <v>2373</v>
      </c>
      <c r="B2128" t="s">
        <v>43</v>
      </c>
      <c r="C2128" t="s">
        <v>66</v>
      </c>
      <c r="D2128" t="str">
        <f t="shared" si="198"/>
        <v>Item_23_ELEC</v>
      </c>
      <c r="E2128" t="s">
        <v>352</v>
      </c>
      <c r="F2128" s="5">
        <f t="shared" si="199"/>
        <v>38</v>
      </c>
      <c r="G2128">
        <v>38</v>
      </c>
      <c r="H2128">
        <f t="shared" si="200"/>
        <v>6</v>
      </c>
      <c r="I2128">
        <v>6</v>
      </c>
      <c r="J2128" s="3">
        <f t="shared" si="201"/>
        <v>228</v>
      </c>
      <c r="K2128">
        <v>228</v>
      </c>
      <c r="L2128" t="str">
        <f t="shared" si="202"/>
        <v>Medium</v>
      </c>
      <c r="M2128" t="s">
        <v>15</v>
      </c>
      <c r="N2128" t="s">
        <v>38</v>
      </c>
      <c r="O2128" s="1">
        <v>45124</v>
      </c>
      <c r="P2128" s="9" t="str">
        <f t="shared" si="203"/>
        <v>N/A</v>
      </c>
    </row>
    <row r="2129" spans="1:17" x14ac:dyDescent="0.3">
      <c r="A2129" t="s">
        <v>2374</v>
      </c>
      <c r="B2129" t="s">
        <v>46</v>
      </c>
      <c r="C2129" t="s">
        <v>41</v>
      </c>
      <c r="D2129" t="str">
        <f t="shared" si="198"/>
        <v>Item_21_FURN</v>
      </c>
      <c r="E2129" t="s">
        <v>197</v>
      </c>
      <c r="F2129" s="5">
        <f t="shared" si="199"/>
        <v>35</v>
      </c>
      <c r="G2129">
        <v>35</v>
      </c>
      <c r="H2129">
        <f t="shared" si="200"/>
        <v>7</v>
      </c>
      <c r="I2129">
        <v>7</v>
      </c>
      <c r="J2129" s="3">
        <f t="shared" si="201"/>
        <v>245</v>
      </c>
      <c r="K2129">
        <v>245</v>
      </c>
      <c r="L2129" t="str">
        <f t="shared" si="202"/>
        <v>Medium</v>
      </c>
      <c r="M2129" t="s">
        <v>15</v>
      </c>
      <c r="N2129" t="s">
        <v>16</v>
      </c>
      <c r="O2129" s="1">
        <v>45419</v>
      </c>
      <c r="P2129" s="7" t="str">
        <f t="shared" si="203"/>
        <v>NO</v>
      </c>
      <c r="Q2129" t="b">
        <v>0</v>
      </c>
    </row>
    <row r="2130" spans="1:17" x14ac:dyDescent="0.3">
      <c r="A2130" t="s">
        <v>2375</v>
      </c>
      <c r="B2130" t="s">
        <v>27</v>
      </c>
      <c r="C2130" t="s">
        <v>13</v>
      </c>
      <c r="D2130" t="str">
        <f t="shared" si="198"/>
        <v>Item_1_PATI</v>
      </c>
      <c r="E2130" t="s">
        <v>172</v>
      </c>
      <c r="F2130" s="5">
        <f t="shared" si="199"/>
        <v>5</v>
      </c>
      <c r="G2130">
        <v>5</v>
      </c>
      <c r="H2130">
        <f t="shared" si="200"/>
        <v>2</v>
      </c>
      <c r="I2130">
        <v>2</v>
      </c>
      <c r="J2130" s="3">
        <f t="shared" si="201"/>
        <v>10</v>
      </c>
      <c r="K2130">
        <v>10</v>
      </c>
      <c r="L2130" t="str">
        <f t="shared" si="202"/>
        <v>Low</v>
      </c>
      <c r="M2130" t="s">
        <v>48</v>
      </c>
      <c r="N2130" t="s">
        <v>38</v>
      </c>
      <c r="O2130" s="1">
        <v>44822</v>
      </c>
      <c r="P2130" s="7" t="str">
        <f t="shared" si="203"/>
        <v>YES</v>
      </c>
      <c r="Q2130" t="b">
        <v>1</v>
      </c>
    </row>
    <row r="2131" spans="1:17" x14ac:dyDescent="0.3">
      <c r="A2131" t="s">
        <v>2376</v>
      </c>
      <c r="B2131" t="s">
        <v>40</v>
      </c>
      <c r="C2131" t="s">
        <v>13</v>
      </c>
      <c r="D2131" s="2" t="str">
        <f t="shared" si="198"/>
        <v>Unknown_Item</v>
      </c>
      <c r="F2131" s="6">
        <f t="shared" si="199"/>
        <v>23.365911749958215</v>
      </c>
      <c r="H2131">
        <f t="shared" si="200"/>
        <v>3</v>
      </c>
      <c r="I2131">
        <v>3</v>
      </c>
      <c r="J2131" s="3">
        <f t="shared" si="201"/>
        <v>46.5</v>
      </c>
      <c r="K2131">
        <v>46.5</v>
      </c>
      <c r="L2131" t="str">
        <f t="shared" si="202"/>
        <v>Low</v>
      </c>
      <c r="M2131" t="s">
        <v>48</v>
      </c>
      <c r="N2131" t="s">
        <v>16</v>
      </c>
      <c r="O2131" s="1">
        <v>44983</v>
      </c>
      <c r="P2131" s="7" t="str">
        <f t="shared" si="203"/>
        <v>NO</v>
      </c>
      <c r="Q2131" t="b">
        <v>0</v>
      </c>
    </row>
    <row r="2132" spans="1:17" x14ac:dyDescent="0.3">
      <c r="A2132" t="s">
        <v>2377</v>
      </c>
      <c r="B2132" t="s">
        <v>98</v>
      </c>
      <c r="C2132" t="s">
        <v>130</v>
      </c>
      <c r="D2132" t="str">
        <f t="shared" si="198"/>
        <v>Item_10_COMP</v>
      </c>
      <c r="E2132" t="s">
        <v>229</v>
      </c>
      <c r="F2132" s="5">
        <f t="shared" si="199"/>
        <v>18.5</v>
      </c>
      <c r="G2132">
        <v>18.5</v>
      </c>
      <c r="H2132">
        <f t="shared" si="200"/>
        <v>6</v>
      </c>
      <c r="I2132">
        <v>6</v>
      </c>
      <c r="J2132" s="3">
        <f t="shared" si="201"/>
        <v>111</v>
      </c>
      <c r="K2132">
        <v>111</v>
      </c>
      <c r="L2132" t="str">
        <f t="shared" si="202"/>
        <v>Low</v>
      </c>
      <c r="M2132" t="s">
        <v>15</v>
      </c>
      <c r="N2132" t="s">
        <v>38</v>
      </c>
      <c r="O2132" s="1">
        <v>45457</v>
      </c>
      <c r="P2132" s="7" t="str">
        <f t="shared" si="203"/>
        <v>YES</v>
      </c>
      <c r="Q2132" t="b">
        <v>1</v>
      </c>
    </row>
    <row r="2133" spans="1:17" x14ac:dyDescent="0.3">
      <c r="A2133" t="s">
        <v>2378</v>
      </c>
      <c r="B2133" t="s">
        <v>113</v>
      </c>
      <c r="C2133" t="s">
        <v>13</v>
      </c>
      <c r="D2133" s="2" t="str">
        <f t="shared" si="198"/>
        <v>Unknown_Item</v>
      </c>
      <c r="F2133" s="5">
        <f t="shared" si="199"/>
        <v>20</v>
      </c>
      <c r="G2133">
        <v>20</v>
      </c>
      <c r="H2133" s="2">
        <f t="shared" si="200"/>
        <v>6</v>
      </c>
      <c r="J2133" s="4">
        <f t="shared" si="201"/>
        <v>108.5</v>
      </c>
      <c r="L2133" t="str">
        <f t="shared" si="202"/>
        <v>Low</v>
      </c>
      <c r="M2133" t="s">
        <v>48</v>
      </c>
      <c r="N2133" t="s">
        <v>16</v>
      </c>
      <c r="O2133" s="1">
        <v>45380</v>
      </c>
      <c r="P2133" s="7" t="str">
        <f t="shared" si="203"/>
        <v>NO</v>
      </c>
      <c r="Q2133" t="b">
        <v>0</v>
      </c>
    </row>
    <row r="2134" spans="1:17" x14ac:dyDescent="0.3">
      <c r="A2134" t="s">
        <v>2379</v>
      </c>
      <c r="B2134" t="s">
        <v>89</v>
      </c>
      <c r="C2134" t="s">
        <v>130</v>
      </c>
      <c r="D2134" t="str">
        <f t="shared" si="198"/>
        <v>Item_12_COMP</v>
      </c>
      <c r="E2134" t="s">
        <v>621</v>
      </c>
      <c r="F2134" s="5">
        <f t="shared" si="199"/>
        <v>21.5</v>
      </c>
      <c r="G2134">
        <v>21.5</v>
      </c>
      <c r="H2134">
        <f t="shared" si="200"/>
        <v>7</v>
      </c>
      <c r="I2134">
        <v>7</v>
      </c>
      <c r="J2134" s="3">
        <f t="shared" si="201"/>
        <v>150.5</v>
      </c>
      <c r="K2134">
        <v>150.5</v>
      </c>
      <c r="L2134" t="str">
        <f t="shared" si="202"/>
        <v>Medium</v>
      </c>
      <c r="M2134" t="s">
        <v>48</v>
      </c>
      <c r="N2134" t="s">
        <v>38</v>
      </c>
      <c r="O2134" s="1">
        <v>45030</v>
      </c>
      <c r="P2134" s="7" t="str">
        <f t="shared" si="203"/>
        <v>NO</v>
      </c>
      <c r="Q2134" t="b">
        <v>0</v>
      </c>
    </row>
    <row r="2135" spans="1:17" x14ac:dyDescent="0.3">
      <c r="A2135" t="s">
        <v>2380</v>
      </c>
      <c r="B2135" t="s">
        <v>36</v>
      </c>
      <c r="C2135" t="s">
        <v>130</v>
      </c>
      <c r="D2135" t="str">
        <f t="shared" si="198"/>
        <v>Item_10_COMP</v>
      </c>
      <c r="E2135" t="s">
        <v>229</v>
      </c>
      <c r="F2135" s="5">
        <f t="shared" si="199"/>
        <v>18.5</v>
      </c>
      <c r="G2135">
        <v>18.5</v>
      </c>
      <c r="H2135">
        <f t="shared" si="200"/>
        <v>1</v>
      </c>
      <c r="I2135">
        <v>1</v>
      </c>
      <c r="J2135" s="3">
        <f t="shared" si="201"/>
        <v>18.5</v>
      </c>
      <c r="K2135">
        <v>18.5</v>
      </c>
      <c r="L2135" t="str">
        <f t="shared" si="202"/>
        <v>Low</v>
      </c>
      <c r="M2135" t="s">
        <v>25</v>
      </c>
      <c r="N2135" t="s">
        <v>16</v>
      </c>
      <c r="O2135" s="1">
        <v>45523</v>
      </c>
      <c r="P2135" s="7" t="str">
        <f t="shared" si="203"/>
        <v>YES</v>
      </c>
      <c r="Q2135" t="b">
        <v>1</v>
      </c>
    </row>
    <row r="2136" spans="1:17" x14ac:dyDescent="0.3">
      <c r="A2136" t="s">
        <v>2381</v>
      </c>
      <c r="B2136" t="s">
        <v>22</v>
      </c>
      <c r="C2136" t="s">
        <v>32</v>
      </c>
      <c r="D2136" t="str">
        <f t="shared" si="198"/>
        <v>Item_21_FOOD</v>
      </c>
      <c r="E2136" t="s">
        <v>1318</v>
      </c>
      <c r="F2136" s="5">
        <f t="shared" si="199"/>
        <v>35</v>
      </c>
      <c r="G2136">
        <v>35</v>
      </c>
      <c r="H2136">
        <f t="shared" si="200"/>
        <v>3</v>
      </c>
      <c r="I2136">
        <v>3</v>
      </c>
      <c r="J2136" s="3">
        <f t="shared" si="201"/>
        <v>105</v>
      </c>
      <c r="K2136">
        <v>105</v>
      </c>
      <c r="L2136" t="str">
        <f t="shared" si="202"/>
        <v>Low</v>
      </c>
      <c r="M2136" t="s">
        <v>48</v>
      </c>
      <c r="N2136" t="s">
        <v>38</v>
      </c>
      <c r="O2136" s="1">
        <v>45112</v>
      </c>
      <c r="P2136" s="7" t="str">
        <f t="shared" si="203"/>
        <v>YES</v>
      </c>
      <c r="Q2136" t="b">
        <v>1</v>
      </c>
    </row>
    <row r="2137" spans="1:17" x14ac:dyDescent="0.3">
      <c r="A2137" t="s">
        <v>2382</v>
      </c>
      <c r="B2137" t="s">
        <v>43</v>
      </c>
      <c r="C2137" t="s">
        <v>13</v>
      </c>
      <c r="D2137" t="str">
        <f t="shared" si="198"/>
        <v>Item_17_PATI</v>
      </c>
      <c r="E2137" t="s">
        <v>61</v>
      </c>
      <c r="F2137" s="5">
        <f t="shared" si="199"/>
        <v>29</v>
      </c>
      <c r="G2137">
        <v>29</v>
      </c>
      <c r="H2137">
        <f t="shared" si="200"/>
        <v>7</v>
      </c>
      <c r="I2137">
        <v>7</v>
      </c>
      <c r="J2137" s="3">
        <f t="shared" si="201"/>
        <v>203</v>
      </c>
      <c r="K2137">
        <v>203</v>
      </c>
      <c r="L2137" t="str">
        <f t="shared" si="202"/>
        <v>Medium</v>
      </c>
      <c r="M2137" t="s">
        <v>25</v>
      </c>
      <c r="N2137" t="s">
        <v>38</v>
      </c>
      <c r="O2137" s="1">
        <v>44736</v>
      </c>
      <c r="P2137" s="7" t="str">
        <f t="shared" si="203"/>
        <v>YES</v>
      </c>
      <c r="Q2137" t="b">
        <v>1</v>
      </c>
    </row>
    <row r="2138" spans="1:17" x14ac:dyDescent="0.3">
      <c r="A2138" t="s">
        <v>2383</v>
      </c>
      <c r="B2138" t="s">
        <v>69</v>
      </c>
      <c r="C2138" t="s">
        <v>41</v>
      </c>
      <c r="D2138" s="2" t="str">
        <f t="shared" si="198"/>
        <v>Unknown_Item</v>
      </c>
      <c r="F2138" s="5">
        <f t="shared" si="199"/>
        <v>39.5</v>
      </c>
      <c r="G2138">
        <v>39.5</v>
      </c>
      <c r="H2138" s="2">
        <f t="shared" si="200"/>
        <v>6</v>
      </c>
      <c r="J2138" s="4">
        <f t="shared" si="201"/>
        <v>108.5</v>
      </c>
      <c r="L2138" t="str">
        <f t="shared" si="202"/>
        <v>Low</v>
      </c>
      <c r="M2138" t="s">
        <v>25</v>
      </c>
      <c r="N2138" t="s">
        <v>38</v>
      </c>
      <c r="O2138" s="1">
        <v>45337</v>
      </c>
      <c r="P2138" s="9" t="str">
        <f t="shared" si="203"/>
        <v>N/A</v>
      </c>
    </row>
    <row r="2139" spans="1:17" x14ac:dyDescent="0.3">
      <c r="A2139" t="s">
        <v>2384</v>
      </c>
      <c r="B2139" t="s">
        <v>27</v>
      </c>
      <c r="C2139" t="s">
        <v>130</v>
      </c>
      <c r="D2139" s="2" t="str">
        <f t="shared" si="198"/>
        <v>Unknown_Item</v>
      </c>
      <c r="F2139" s="5">
        <f t="shared" si="199"/>
        <v>24.5</v>
      </c>
      <c r="G2139">
        <v>24.5</v>
      </c>
      <c r="H2139" s="2">
        <f t="shared" si="200"/>
        <v>6</v>
      </c>
      <c r="J2139" s="4">
        <f t="shared" si="201"/>
        <v>108.5</v>
      </c>
      <c r="L2139" t="str">
        <f t="shared" si="202"/>
        <v>Low</v>
      </c>
      <c r="M2139" t="s">
        <v>25</v>
      </c>
      <c r="N2139" t="s">
        <v>16</v>
      </c>
      <c r="O2139" s="1">
        <v>44816</v>
      </c>
      <c r="P2139" s="7" t="str">
        <f t="shared" si="203"/>
        <v>YES</v>
      </c>
      <c r="Q2139" t="b">
        <v>1</v>
      </c>
    </row>
    <row r="2140" spans="1:17" x14ac:dyDescent="0.3">
      <c r="A2140" t="s">
        <v>2385</v>
      </c>
      <c r="B2140" t="s">
        <v>63</v>
      </c>
      <c r="C2140" t="s">
        <v>23</v>
      </c>
      <c r="D2140" t="str">
        <f t="shared" si="198"/>
        <v>Item_13_BUTC</v>
      </c>
      <c r="E2140" t="s">
        <v>306</v>
      </c>
      <c r="F2140" s="5">
        <f t="shared" si="199"/>
        <v>23</v>
      </c>
      <c r="G2140">
        <v>23</v>
      </c>
      <c r="H2140">
        <f t="shared" si="200"/>
        <v>10</v>
      </c>
      <c r="I2140">
        <v>10</v>
      </c>
      <c r="J2140" s="3">
        <f t="shared" si="201"/>
        <v>230</v>
      </c>
      <c r="K2140">
        <v>230</v>
      </c>
      <c r="L2140" t="str">
        <f t="shared" si="202"/>
        <v>Medium</v>
      </c>
      <c r="M2140" t="s">
        <v>48</v>
      </c>
      <c r="N2140" t="s">
        <v>16</v>
      </c>
      <c r="O2140" s="1">
        <v>45641</v>
      </c>
      <c r="P2140" s="7" t="str">
        <f t="shared" si="203"/>
        <v>NO</v>
      </c>
      <c r="Q2140" t="b">
        <v>0</v>
      </c>
    </row>
    <row r="2141" spans="1:17" x14ac:dyDescent="0.3">
      <c r="A2141" t="s">
        <v>2386</v>
      </c>
      <c r="B2141" t="s">
        <v>77</v>
      </c>
      <c r="C2141" t="s">
        <v>41</v>
      </c>
      <c r="D2141" s="2" t="str">
        <f t="shared" si="198"/>
        <v>Unknown_Item</v>
      </c>
      <c r="F2141" s="6">
        <f t="shared" si="199"/>
        <v>23.365911749958215</v>
      </c>
      <c r="H2141">
        <f t="shared" si="200"/>
        <v>9</v>
      </c>
      <c r="I2141">
        <v>9</v>
      </c>
      <c r="J2141" s="3">
        <f t="shared" si="201"/>
        <v>315</v>
      </c>
      <c r="K2141">
        <v>315</v>
      </c>
      <c r="L2141" t="str">
        <f t="shared" si="202"/>
        <v>High</v>
      </c>
      <c r="M2141" t="s">
        <v>15</v>
      </c>
      <c r="N2141" t="s">
        <v>38</v>
      </c>
      <c r="O2141" s="1">
        <v>45126</v>
      </c>
      <c r="P2141" s="7" t="str">
        <f t="shared" si="203"/>
        <v>YES</v>
      </c>
      <c r="Q2141" t="b">
        <v>1</v>
      </c>
    </row>
    <row r="2142" spans="1:17" x14ac:dyDescent="0.3">
      <c r="A2142" t="s">
        <v>2387</v>
      </c>
      <c r="B2142" t="s">
        <v>84</v>
      </c>
      <c r="C2142" t="s">
        <v>66</v>
      </c>
      <c r="D2142" t="str">
        <f t="shared" si="198"/>
        <v>Item_10_ELEC</v>
      </c>
      <c r="E2142" t="s">
        <v>119</v>
      </c>
      <c r="F2142" s="5">
        <f t="shared" si="199"/>
        <v>18.5</v>
      </c>
      <c r="G2142">
        <v>18.5</v>
      </c>
      <c r="H2142">
        <f t="shared" si="200"/>
        <v>6</v>
      </c>
      <c r="I2142">
        <v>6</v>
      </c>
      <c r="J2142" s="3">
        <f t="shared" si="201"/>
        <v>111</v>
      </c>
      <c r="K2142">
        <v>111</v>
      </c>
      <c r="L2142" t="str">
        <f t="shared" si="202"/>
        <v>Low</v>
      </c>
      <c r="M2142" t="s">
        <v>48</v>
      </c>
      <c r="N2142" t="s">
        <v>16</v>
      </c>
      <c r="O2142" s="1">
        <v>45210</v>
      </c>
      <c r="P2142" s="7" t="str">
        <f t="shared" si="203"/>
        <v>NO</v>
      </c>
      <c r="Q2142" t="b">
        <v>0</v>
      </c>
    </row>
    <row r="2143" spans="1:17" x14ac:dyDescent="0.3">
      <c r="A2143" t="s">
        <v>2388</v>
      </c>
      <c r="B2143" t="s">
        <v>22</v>
      </c>
      <c r="C2143" t="s">
        <v>41</v>
      </c>
      <c r="D2143" t="str">
        <f t="shared" si="198"/>
        <v>Item_6_FURN</v>
      </c>
      <c r="E2143" t="s">
        <v>674</v>
      </c>
      <c r="F2143" s="5">
        <f t="shared" si="199"/>
        <v>12.5</v>
      </c>
      <c r="G2143">
        <v>12.5</v>
      </c>
      <c r="H2143">
        <f t="shared" si="200"/>
        <v>1</v>
      </c>
      <c r="I2143">
        <v>1</v>
      </c>
      <c r="J2143" s="3">
        <f t="shared" si="201"/>
        <v>12.5</v>
      </c>
      <c r="K2143">
        <v>12.5</v>
      </c>
      <c r="L2143" t="str">
        <f t="shared" si="202"/>
        <v>Low</v>
      </c>
      <c r="M2143" t="s">
        <v>48</v>
      </c>
      <c r="N2143" t="s">
        <v>16</v>
      </c>
      <c r="O2143" s="1">
        <v>44961</v>
      </c>
      <c r="P2143" s="7" t="str">
        <f t="shared" si="203"/>
        <v>NO</v>
      </c>
      <c r="Q2143" t="b">
        <v>0</v>
      </c>
    </row>
    <row r="2144" spans="1:17" x14ac:dyDescent="0.3">
      <c r="A2144" t="s">
        <v>2389</v>
      </c>
      <c r="B2144" t="s">
        <v>40</v>
      </c>
      <c r="C2144" t="s">
        <v>28</v>
      </c>
      <c r="D2144" t="str">
        <f t="shared" si="198"/>
        <v>Item_14_BEVE</v>
      </c>
      <c r="E2144" t="s">
        <v>205</v>
      </c>
      <c r="F2144" s="5">
        <f t="shared" si="199"/>
        <v>24.5</v>
      </c>
      <c r="G2144">
        <v>24.5</v>
      </c>
      <c r="H2144">
        <f t="shared" si="200"/>
        <v>2</v>
      </c>
      <c r="I2144">
        <v>2</v>
      </c>
      <c r="J2144" s="3">
        <f t="shared" si="201"/>
        <v>49</v>
      </c>
      <c r="K2144">
        <v>49</v>
      </c>
      <c r="L2144" t="str">
        <f t="shared" si="202"/>
        <v>Low</v>
      </c>
      <c r="M2144" t="s">
        <v>48</v>
      </c>
      <c r="N2144" t="s">
        <v>16</v>
      </c>
      <c r="O2144" s="1">
        <v>45199</v>
      </c>
      <c r="P2144" s="7" t="str">
        <f t="shared" si="203"/>
        <v>YES</v>
      </c>
      <c r="Q2144" t="b">
        <v>1</v>
      </c>
    </row>
    <row r="2145" spans="1:17" x14ac:dyDescent="0.3">
      <c r="A2145" t="s">
        <v>2390</v>
      </c>
      <c r="B2145" t="s">
        <v>40</v>
      </c>
      <c r="C2145" t="s">
        <v>32</v>
      </c>
      <c r="D2145" t="str">
        <f t="shared" si="198"/>
        <v>Item_6_FOOD</v>
      </c>
      <c r="E2145" t="s">
        <v>33</v>
      </c>
      <c r="F2145" s="5">
        <f t="shared" si="199"/>
        <v>12.5</v>
      </c>
      <c r="G2145">
        <v>12.5</v>
      </c>
      <c r="H2145">
        <f t="shared" si="200"/>
        <v>9</v>
      </c>
      <c r="I2145">
        <v>9</v>
      </c>
      <c r="J2145" s="3">
        <f t="shared" si="201"/>
        <v>112.5</v>
      </c>
      <c r="K2145">
        <v>112.5</v>
      </c>
      <c r="L2145" t="str">
        <f t="shared" si="202"/>
        <v>Low</v>
      </c>
      <c r="M2145" t="s">
        <v>25</v>
      </c>
      <c r="N2145" t="s">
        <v>38</v>
      </c>
      <c r="O2145" s="1">
        <v>45160</v>
      </c>
      <c r="P2145" s="7" t="str">
        <f t="shared" si="203"/>
        <v>NO</v>
      </c>
      <c r="Q2145" t="b">
        <v>0</v>
      </c>
    </row>
    <row r="2146" spans="1:17" x14ac:dyDescent="0.3">
      <c r="A2146" t="s">
        <v>2391</v>
      </c>
      <c r="B2146" t="s">
        <v>77</v>
      </c>
      <c r="C2146" t="s">
        <v>19</v>
      </c>
      <c r="D2146" t="str">
        <f t="shared" si="198"/>
        <v>Item_3_MILK</v>
      </c>
      <c r="E2146" t="s">
        <v>284</v>
      </c>
      <c r="F2146" s="5">
        <f t="shared" si="199"/>
        <v>8</v>
      </c>
      <c r="G2146">
        <v>8</v>
      </c>
      <c r="H2146">
        <f t="shared" si="200"/>
        <v>9</v>
      </c>
      <c r="I2146">
        <v>9</v>
      </c>
      <c r="J2146" s="3">
        <f t="shared" si="201"/>
        <v>72</v>
      </c>
      <c r="K2146">
        <v>72</v>
      </c>
      <c r="L2146" t="str">
        <f t="shared" si="202"/>
        <v>Low</v>
      </c>
      <c r="M2146" t="s">
        <v>48</v>
      </c>
      <c r="N2146" t="s">
        <v>16</v>
      </c>
      <c r="O2146" s="1">
        <v>45272</v>
      </c>
      <c r="P2146" s="7" t="str">
        <f t="shared" si="203"/>
        <v>NO</v>
      </c>
      <c r="Q2146" t="b">
        <v>0</v>
      </c>
    </row>
    <row r="2147" spans="1:17" x14ac:dyDescent="0.3">
      <c r="A2147" t="s">
        <v>2392</v>
      </c>
      <c r="B2147" t="s">
        <v>84</v>
      </c>
      <c r="C2147" t="s">
        <v>19</v>
      </c>
      <c r="D2147" t="str">
        <f t="shared" si="198"/>
        <v>Item_3_MILK</v>
      </c>
      <c r="E2147" t="s">
        <v>284</v>
      </c>
      <c r="F2147" s="5">
        <f t="shared" si="199"/>
        <v>8</v>
      </c>
      <c r="G2147">
        <v>8</v>
      </c>
      <c r="H2147">
        <f t="shared" si="200"/>
        <v>5</v>
      </c>
      <c r="I2147">
        <v>5</v>
      </c>
      <c r="J2147" s="3">
        <f t="shared" si="201"/>
        <v>40</v>
      </c>
      <c r="K2147">
        <v>40</v>
      </c>
      <c r="L2147" t="str">
        <f t="shared" si="202"/>
        <v>Low</v>
      </c>
      <c r="M2147" t="s">
        <v>48</v>
      </c>
      <c r="N2147" t="s">
        <v>38</v>
      </c>
      <c r="O2147" s="1">
        <v>45497</v>
      </c>
      <c r="P2147" s="7" t="str">
        <f t="shared" si="203"/>
        <v>NO</v>
      </c>
      <c r="Q2147" t="b">
        <v>0</v>
      </c>
    </row>
    <row r="2148" spans="1:17" x14ac:dyDescent="0.3">
      <c r="A2148" t="s">
        <v>2393</v>
      </c>
      <c r="B2148" t="s">
        <v>80</v>
      </c>
      <c r="C2148" t="s">
        <v>23</v>
      </c>
      <c r="D2148" s="2" t="str">
        <f t="shared" si="198"/>
        <v>Unknown_Item</v>
      </c>
      <c r="F2148" s="5">
        <f t="shared" si="199"/>
        <v>21.5</v>
      </c>
      <c r="G2148">
        <v>21.5</v>
      </c>
      <c r="H2148" s="2">
        <f t="shared" si="200"/>
        <v>6</v>
      </c>
      <c r="J2148" s="4">
        <f t="shared" si="201"/>
        <v>108.5</v>
      </c>
      <c r="L2148" t="str">
        <f t="shared" si="202"/>
        <v>Low</v>
      </c>
      <c r="M2148" t="s">
        <v>48</v>
      </c>
      <c r="N2148" t="s">
        <v>16</v>
      </c>
      <c r="O2148" s="1">
        <v>44951</v>
      </c>
      <c r="P2148" s="7" t="str">
        <f t="shared" si="203"/>
        <v>YES</v>
      </c>
      <c r="Q2148" t="b">
        <v>1</v>
      </c>
    </row>
    <row r="2149" spans="1:17" x14ac:dyDescent="0.3">
      <c r="A2149" t="s">
        <v>2394</v>
      </c>
      <c r="B2149" t="s">
        <v>113</v>
      </c>
      <c r="C2149" t="s">
        <v>130</v>
      </c>
      <c r="D2149" s="2" t="str">
        <f t="shared" si="198"/>
        <v>Unknown_Item</v>
      </c>
      <c r="F2149" s="5">
        <f t="shared" si="199"/>
        <v>6.5</v>
      </c>
      <c r="G2149">
        <v>6.5</v>
      </c>
      <c r="H2149" s="2">
        <f t="shared" si="200"/>
        <v>6</v>
      </c>
      <c r="J2149" s="4">
        <f t="shared" si="201"/>
        <v>108.5</v>
      </c>
      <c r="L2149" t="str">
        <f t="shared" si="202"/>
        <v>Low</v>
      </c>
      <c r="M2149" t="s">
        <v>15</v>
      </c>
      <c r="N2149" t="s">
        <v>38</v>
      </c>
      <c r="O2149" s="1">
        <v>45674</v>
      </c>
      <c r="P2149" s="9" t="str">
        <f t="shared" si="203"/>
        <v>N/A</v>
      </c>
    </row>
    <row r="2150" spans="1:17" x14ac:dyDescent="0.3">
      <c r="A2150" t="s">
        <v>2395</v>
      </c>
      <c r="B2150" t="s">
        <v>108</v>
      </c>
      <c r="C2150" t="s">
        <v>23</v>
      </c>
      <c r="D2150" t="str">
        <f t="shared" si="198"/>
        <v>Item_23_BUTC</v>
      </c>
      <c r="E2150" t="s">
        <v>114</v>
      </c>
      <c r="F2150" s="5">
        <f t="shared" si="199"/>
        <v>38</v>
      </c>
      <c r="G2150">
        <v>38</v>
      </c>
      <c r="H2150">
        <f t="shared" si="200"/>
        <v>10</v>
      </c>
      <c r="I2150">
        <v>10</v>
      </c>
      <c r="J2150" s="3">
        <f t="shared" si="201"/>
        <v>380</v>
      </c>
      <c r="K2150">
        <v>380</v>
      </c>
      <c r="L2150" t="str">
        <f t="shared" si="202"/>
        <v>High</v>
      </c>
      <c r="M2150" t="s">
        <v>25</v>
      </c>
      <c r="N2150" t="s">
        <v>38</v>
      </c>
      <c r="O2150" s="1">
        <v>44739</v>
      </c>
      <c r="P2150" s="9" t="str">
        <f t="shared" si="203"/>
        <v>N/A</v>
      </c>
    </row>
    <row r="2151" spans="1:17" x14ac:dyDescent="0.3">
      <c r="A2151" t="s">
        <v>2396</v>
      </c>
      <c r="B2151" t="s">
        <v>116</v>
      </c>
      <c r="C2151" t="s">
        <v>13</v>
      </c>
      <c r="D2151" t="str">
        <f t="shared" si="198"/>
        <v>Item_11_PATI</v>
      </c>
      <c r="E2151" t="s">
        <v>133</v>
      </c>
      <c r="F2151" s="5">
        <f t="shared" si="199"/>
        <v>20</v>
      </c>
      <c r="G2151">
        <v>20</v>
      </c>
      <c r="H2151">
        <f t="shared" si="200"/>
        <v>5</v>
      </c>
      <c r="I2151">
        <v>5</v>
      </c>
      <c r="J2151" s="3">
        <f t="shared" si="201"/>
        <v>100</v>
      </c>
      <c r="K2151">
        <v>100</v>
      </c>
      <c r="L2151" t="str">
        <f t="shared" si="202"/>
        <v>Low</v>
      </c>
      <c r="M2151" t="s">
        <v>48</v>
      </c>
      <c r="N2151" t="s">
        <v>16</v>
      </c>
      <c r="O2151" s="1">
        <v>44825</v>
      </c>
      <c r="P2151" s="7" t="str">
        <f t="shared" si="203"/>
        <v>NO</v>
      </c>
      <c r="Q2151" t="b">
        <v>0</v>
      </c>
    </row>
    <row r="2152" spans="1:17" x14ac:dyDescent="0.3">
      <c r="A2152" t="s">
        <v>2397</v>
      </c>
      <c r="B2152" t="s">
        <v>84</v>
      </c>
      <c r="C2152" t="s">
        <v>130</v>
      </c>
      <c r="D2152" t="str">
        <f t="shared" si="198"/>
        <v>Item_15_COMP</v>
      </c>
      <c r="E2152" t="s">
        <v>149</v>
      </c>
      <c r="F2152" s="5">
        <f t="shared" si="199"/>
        <v>26</v>
      </c>
      <c r="G2152">
        <v>26</v>
      </c>
      <c r="H2152">
        <f t="shared" si="200"/>
        <v>5</v>
      </c>
      <c r="I2152">
        <v>5</v>
      </c>
      <c r="J2152" s="3">
        <f t="shared" si="201"/>
        <v>130</v>
      </c>
      <c r="K2152">
        <v>130</v>
      </c>
      <c r="L2152" t="str">
        <f t="shared" si="202"/>
        <v>Low</v>
      </c>
      <c r="M2152" t="s">
        <v>48</v>
      </c>
      <c r="N2152" t="s">
        <v>38</v>
      </c>
      <c r="O2152" s="1">
        <v>45451</v>
      </c>
      <c r="P2152" s="9" t="str">
        <f t="shared" si="203"/>
        <v>N/A</v>
      </c>
    </row>
    <row r="2153" spans="1:17" x14ac:dyDescent="0.3">
      <c r="A2153" t="s">
        <v>2398</v>
      </c>
      <c r="B2153" t="s">
        <v>123</v>
      </c>
      <c r="C2153" t="s">
        <v>28</v>
      </c>
      <c r="D2153" t="str">
        <f t="shared" si="198"/>
        <v>Item_25_BEVE</v>
      </c>
      <c r="E2153" t="s">
        <v>104</v>
      </c>
      <c r="F2153" s="5">
        <f t="shared" si="199"/>
        <v>41</v>
      </c>
      <c r="G2153">
        <v>41</v>
      </c>
      <c r="H2153">
        <f t="shared" si="200"/>
        <v>2</v>
      </c>
      <c r="I2153">
        <v>2</v>
      </c>
      <c r="J2153" s="3">
        <f t="shared" si="201"/>
        <v>82</v>
      </c>
      <c r="K2153">
        <v>82</v>
      </c>
      <c r="L2153" t="str">
        <f t="shared" si="202"/>
        <v>Low</v>
      </c>
      <c r="M2153" t="s">
        <v>25</v>
      </c>
      <c r="N2153" t="s">
        <v>16</v>
      </c>
      <c r="O2153" s="1">
        <v>45327</v>
      </c>
      <c r="P2153" s="7" t="str">
        <f t="shared" si="203"/>
        <v>YES</v>
      </c>
      <c r="Q2153" t="b">
        <v>1</v>
      </c>
    </row>
    <row r="2154" spans="1:17" x14ac:dyDescent="0.3">
      <c r="A2154" t="s">
        <v>2399</v>
      </c>
      <c r="B2154" t="s">
        <v>84</v>
      </c>
      <c r="C2154" t="s">
        <v>13</v>
      </c>
      <c r="D2154" t="str">
        <f t="shared" si="198"/>
        <v>Item_12_PATI</v>
      </c>
      <c r="E2154" t="s">
        <v>166</v>
      </c>
      <c r="F2154" s="5">
        <f t="shared" si="199"/>
        <v>21.5</v>
      </c>
      <c r="G2154">
        <v>21.5</v>
      </c>
      <c r="H2154">
        <f t="shared" si="200"/>
        <v>6</v>
      </c>
      <c r="I2154">
        <v>6</v>
      </c>
      <c r="J2154" s="3">
        <f t="shared" si="201"/>
        <v>129</v>
      </c>
      <c r="K2154">
        <v>129</v>
      </c>
      <c r="L2154" t="str">
        <f t="shared" si="202"/>
        <v>Low</v>
      </c>
      <c r="M2154" t="s">
        <v>15</v>
      </c>
      <c r="N2154" t="s">
        <v>16</v>
      </c>
      <c r="O2154" s="1">
        <v>44824</v>
      </c>
      <c r="P2154" s="7" t="str">
        <f t="shared" si="203"/>
        <v>YES</v>
      </c>
      <c r="Q2154" t="b">
        <v>1</v>
      </c>
    </row>
    <row r="2155" spans="1:17" x14ac:dyDescent="0.3">
      <c r="A2155" t="s">
        <v>2400</v>
      </c>
      <c r="B2155" t="s">
        <v>27</v>
      </c>
      <c r="C2155" t="s">
        <v>19</v>
      </c>
      <c r="D2155" s="2" t="str">
        <f t="shared" si="198"/>
        <v>Unknown_Item</v>
      </c>
      <c r="F2155" s="6">
        <f t="shared" si="199"/>
        <v>23.365911749958215</v>
      </c>
      <c r="H2155">
        <f t="shared" si="200"/>
        <v>10</v>
      </c>
      <c r="I2155">
        <v>10</v>
      </c>
      <c r="J2155" s="3">
        <f t="shared" si="201"/>
        <v>410</v>
      </c>
      <c r="K2155">
        <v>410</v>
      </c>
      <c r="L2155" t="str">
        <f t="shared" si="202"/>
        <v>High</v>
      </c>
      <c r="M2155" t="s">
        <v>15</v>
      </c>
      <c r="N2155" t="s">
        <v>16</v>
      </c>
      <c r="O2155" s="1">
        <v>44998</v>
      </c>
      <c r="P2155" s="7" t="str">
        <f t="shared" si="203"/>
        <v>NO</v>
      </c>
      <c r="Q2155" t="b">
        <v>0</v>
      </c>
    </row>
    <row r="2156" spans="1:17" x14ac:dyDescent="0.3">
      <c r="A2156" t="s">
        <v>2401</v>
      </c>
      <c r="B2156" t="s">
        <v>63</v>
      </c>
      <c r="C2156" t="s">
        <v>19</v>
      </c>
      <c r="D2156" t="str">
        <f t="shared" si="198"/>
        <v>Item_19_MILK</v>
      </c>
      <c r="E2156" t="s">
        <v>142</v>
      </c>
      <c r="F2156" s="5">
        <f t="shared" si="199"/>
        <v>32</v>
      </c>
      <c r="G2156">
        <v>32</v>
      </c>
      <c r="H2156">
        <f t="shared" si="200"/>
        <v>7</v>
      </c>
      <c r="I2156">
        <v>7</v>
      </c>
      <c r="J2156" s="3">
        <f t="shared" si="201"/>
        <v>224</v>
      </c>
      <c r="K2156">
        <v>224</v>
      </c>
      <c r="L2156" t="str">
        <f t="shared" si="202"/>
        <v>Medium</v>
      </c>
      <c r="M2156" t="s">
        <v>15</v>
      </c>
      <c r="N2156" t="s">
        <v>16</v>
      </c>
      <c r="O2156" s="1">
        <v>45284</v>
      </c>
      <c r="P2156" s="7" t="str">
        <f t="shared" si="203"/>
        <v>NO</v>
      </c>
      <c r="Q2156" t="b">
        <v>0</v>
      </c>
    </row>
    <row r="2157" spans="1:17" x14ac:dyDescent="0.3">
      <c r="A2157" t="s">
        <v>2402</v>
      </c>
      <c r="B2157" t="s">
        <v>108</v>
      </c>
      <c r="C2157" t="s">
        <v>23</v>
      </c>
      <c r="D2157" t="str">
        <f t="shared" si="198"/>
        <v>Item_2_BUTC</v>
      </c>
      <c r="E2157" t="s">
        <v>162</v>
      </c>
      <c r="F2157" s="5">
        <f t="shared" si="199"/>
        <v>6.5</v>
      </c>
      <c r="G2157">
        <v>6.5</v>
      </c>
      <c r="H2157">
        <f t="shared" si="200"/>
        <v>8</v>
      </c>
      <c r="I2157">
        <v>8</v>
      </c>
      <c r="J2157" s="3">
        <f t="shared" si="201"/>
        <v>52</v>
      </c>
      <c r="K2157">
        <v>52</v>
      </c>
      <c r="L2157" t="str">
        <f t="shared" si="202"/>
        <v>Low</v>
      </c>
      <c r="M2157" t="s">
        <v>15</v>
      </c>
      <c r="N2157" t="s">
        <v>16</v>
      </c>
      <c r="O2157" s="1">
        <v>45614</v>
      </c>
      <c r="P2157" s="7" t="str">
        <f t="shared" si="203"/>
        <v>YES</v>
      </c>
      <c r="Q2157" t="b">
        <v>1</v>
      </c>
    </row>
    <row r="2158" spans="1:17" x14ac:dyDescent="0.3">
      <c r="A2158" t="s">
        <v>2403</v>
      </c>
      <c r="B2158" t="s">
        <v>31</v>
      </c>
      <c r="C2158" t="s">
        <v>23</v>
      </c>
      <c r="D2158" t="str">
        <f t="shared" si="198"/>
        <v>Item_6_BUTC</v>
      </c>
      <c r="E2158" t="s">
        <v>598</v>
      </c>
      <c r="F2158" s="5">
        <f t="shared" si="199"/>
        <v>12.5</v>
      </c>
      <c r="G2158">
        <v>12.5</v>
      </c>
      <c r="H2158">
        <f t="shared" si="200"/>
        <v>2</v>
      </c>
      <c r="I2158">
        <v>2</v>
      </c>
      <c r="J2158" s="3">
        <f t="shared" si="201"/>
        <v>25</v>
      </c>
      <c r="K2158">
        <v>25</v>
      </c>
      <c r="L2158" t="str">
        <f t="shared" si="202"/>
        <v>Low</v>
      </c>
      <c r="M2158" t="s">
        <v>25</v>
      </c>
      <c r="N2158" t="s">
        <v>38</v>
      </c>
      <c r="O2158" s="1">
        <v>45094</v>
      </c>
      <c r="P2158" s="7" t="str">
        <f t="shared" si="203"/>
        <v>YES</v>
      </c>
      <c r="Q2158" t="b">
        <v>1</v>
      </c>
    </row>
    <row r="2159" spans="1:17" x14ac:dyDescent="0.3">
      <c r="A2159" t="s">
        <v>2404</v>
      </c>
      <c r="B2159" t="s">
        <v>113</v>
      </c>
      <c r="C2159" t="s">
        <v>13</v>
      </c>
      <c r="D2159" t="str">
        <f t="shared" si="198"/>
        <v>Item_2_PATI</v>
      </c>
      <c r="E2159" t="s">
        <v>585</v>
      </c>
      <c r="F2159" s="5">
        <f t="shared" si="199"/>
        <v>6.5</v>
      </c>
      <c r="G2159">
        <v>6.5</v>
      </c>
      <c r="H2159">
        <f t="shared" si="200"/>
        <v>1</v>
      </c>
      <c r="I2159">
        <v>1</v>
      </c>
      <c r="J2159" s="3">
        <f t="shared" si="201"/>
        <v>6.5</v>
      </c>
      <c r="K2159">
        <v>6.5</v>
      </c>
      <c r="L2159" t="str">
        <f t="shared" si="202"/>
        <v>Low</v>
      </c>
      <c r="M2159" t="s">
        <v>25</v>
      </c>
      <c r="N2159" t="s">
        <v>38</v>
      </c>
      <c r="O2159" s="1">
        <v>45348</v>
      </c>
      <c r="P2159" s="7" t="str">
        <f t="shared" si="203"/>
        <v>YES</v>
      </c>
      <c r="Q2159" t="b">
        <v>1</v>
      </c>
    </row>
    <row r="2160" spans="1:17" x14ac:dyDescent="0.3">
      <c r="A2160" t="s">
        <v>2405</v>
      </c>
      <c r="B2160" t="s">
        <v>74</v>
      </c>
      <c r="C2160" t="s">
        <v>19</v>
      </c>
      <c r="D2160" t="str">
        <f t="shared" si="198"/>
        <v>Item_7_MILK</v>
      </c>
      <c r="E2160" t="s">
        <v>1070</v>
      </c>
      <c r="F2160" s="5">
        <f t="shared" si="199"/>
        <v>14</v>
      </c>
      <c r="G2160">
        <v>14</v>
      </c>
      <c r="H2160">
        <f t="shared" si="200"/>
        <v>1</v>
      </c>
      <c r="I2160">
        <v>1</v>
      </c>
      <c r="J2160" s="3">
        <f t="shared" si="201"/>
        <v>14</v>
      </c>
      <c r="K2160">
        <v>14</v>
      </c>
      <c r="L2160" t="str">
        <f t="shared" si="202"/>
        <v>Low</v>
      </c>
      <c r="M2160" t="s">
        <v>25</v>
      </c>
      <c r="N2160" t="s">
        <v>38</v>
      </c>
      <c r="O2160" s="1">
        <v>44665</v>
      </c>
      <c r="P2160" s="9" t="str">
        <f t="shared" si="203"/>
        <v>N/A</v>
      </c>
    </row>
    <row r="2161" spans="1:17" x14ac:dyDescent="0.3">
      <c r="A2161" t="s">
        <v>2406</v>
      </c>
      <c r="B2161" t="s">
        <v>22</v>
      </c>
      <c r="C2161" t="s">
        <v>41</v>
      </c>
      <c r="D2161" t="str">
        <f t="shared" si="198"/>
        <v>Item_1_FURN</v>
      </c>
      <c r="E2161" t="s">
        <v>281</v>
      </c>
      <c r="F2161" s="5">
        <f t="shared" si="199"/>
        <v>5</v>
      </c>
      <c r="G2161">
        <v>5</v>
      </c>
      <c r="H2161">
        <f t="shared" si="200"/>
        <v>1</v>
      </c>
      <c r="I2161">
        <v>1</v>
      </c>
      <c r="J2161" s="3">
        <f t="shared" si="201"/>
        <v>5</v>
      </c>
      <c r="K2161">
        <v>5</v>
      </c>
      <c r="L2161" t="str">
        <f t="shared" si="202"/>
        <v>Low</v>
      </c>
      <c r="M2161" t="s">
        <v>25</v>
      </c>
      <c r="N2161" t="s">
        <v>38</v>
      </c>
      <c r="O2161" s="1">
        <v>44619</v>
      </c>
      <c r="P2161" s="7" t="str">
        <f t="shared" si="203"/>
        <v>NO</v>
      </c>
      <c r="Q2161" t="b">
        <v>0</v>
      </c>
    </row>
    <row r="2162" spans="1:17" x14ac:dyDescent="0.3">
      <c r="A2162" t="s">
        <v>2407</v>
      </c>
      <c r="B2162" t="s">
        <v>55</v>
      </c>
      <c r="C2162" t="s">
        <v>13</v>
      </c>
      <c r="D2162" t="str">
        <f t="shared" si="198"/>
        <v>Item_14_PATI</v>
      </c>
      <c r="E2162" t="s">
        <v>164</v>
      </c>
      <c r="F2162" s="5">
        <f t="shared" si="199"/>
        <v>24.5</v>
      </c>
      <c r="G2162">
        <v>24.5</v>
      </c>
      <c r="H2162">
        <f t="shared" si="200"/>
        <v>3</v>
      </c>
      <c r="I2162">
        <v>3</v>
      </c>
      <c r="J2162" s="3">
        <f t="shared" si="201"/>
        <v>73.5</v>
      </c>
      <c r="K2162">
        <v>73.5</v>
      </c>
      <c r="L2162" t="str">
        <f t="shared" si="202"/>
        <v>Low</v>
      </c>
      <c r="M2162" t="s">
        <v>15</v>
      </c>
      <c r="N2162" t="s">
        <v>16</v>
      </c>
      <c r="O2162" s="1">
        <v>44917</v>
      </c>
      <c r="P2162" s="7" t="str">
        <f t="shared" si="203"/>
        <v>NO</v>
      </c>
      <c r="Q2162" t="b">
        <v>0</v>
      </c>
    </row>
    <row r="2163" spans="1:17" x14ac:dyDescent="0.3">
      <c r="A2163" t="s">
        <v>2408</v>
      </c>
      <c r="B2163" t="s">
        <v>100</v>
      </c>
      <c r="C2163" t="s">
        <v>23</v>
      </c>
      <c r="D2163" t="str">
        <f t="shared" si="198"/>
        <v>Item_24_BUTC</v>
      </c>
      <c r="E2163" t="s">
        <v>121</v>
      </c>
      <c r="F2163" s="5">
        <f t="shared" si="199"/>
        <v>39.5</v>
      </c>
      <c r="G2163">
        <v>39.5</v>
      </c>
      <c r="H2163">
        <f t="shared" si="200"/>
        <v>4</v>
      </c>
      <c r="I2163">
        <v>4</v>
      </c>
      <c r="J2163" s="3">
        <f t="shared" si="201"/>
        <v>158</v>
      </c>
      <c r="K2163">
        <v>158</v>
      </c>
      <c r="L2163" t="str">
        <f t="shared" si="202"/>
        <v>Medium</v>
      </c>
      <c r="M2163" t="s">
        <v>48</v>
      </c>
      <c r="N2163" t="s">
        <v>16</v>
      </c>
      <c r="O2163" s="1">
        <v>45237</v>
      </c>
      <c r="P2163" s="7" t="str">
        <f t="shared" si="203"/>
        <v>YES</v>
      </c>
      <c r="Q2163" t="b">
        <v>1</v>
      </c>
    </row>
    <row r="2164" spans="1:17" x14ac:dyDescent="0.3">
      <c r="A2164" t="s">
        <v>2409</v>
      </c>
      <c r="B2164" t="s">
        <v>46</v>
      </c>
      <c r="C2164" t="s">
        <v>41</v>
      </c>
      <c r="D2164" t="str">
        <f t="shared" si="198"/>
        <v>Item_14_FURN</v>
      </c>
      <c r="E2164" t="s">
        <v>81</v>
      </c>
      <c r="F2164" s="5">
        <f t="shared" si="199"/>
        <v>24.5</v>
      </c>
      <c r="G2164">
        <v>24.5</v>
      </c>
      <c r="H2164">
        <f t="shared" si="200"/>
        <v>7</v>
      </c>
      <c r="I2164">
        <v>7</v>
      </c>
      <c r="J2164" s="3">
        <f t="shared" si="201"/>
        <v>171.5</v>
      </c>
      <c r="K2164">
        <v>171.5</v>
      </c>
      <c r="L2164" t="str">
        <f t="shared" si="202"/>
        <v>Medium</v>
      </c>
      <c r="M2164" t="s">
        <v>48</v>
      </c>
      <c r="N2164" t="s">
        <v>16</v>
      </c>
      <c r="O2164" s="1">
        <v>44960</v>
      </c>
      <c r="P2164" s="9" t="str">
        <f t="shared" si="203"/>
        <v>N/A</v>
      </c>
    </row>
    <row r="2165" spans="1:17" x14ac:dyDescent="0.3">
      <c r="A2165" t="s">
        <v>2410</v>
      </c>
      <c r="B2165" t="s">
        <v>84</v>
      </c>
      <c r="C2165" t="s">
        <v>19</v>
      </c>
      <c r="D2165" t="str">
        <f t="shared" si="198"/>
        <v>Item_6_MILK</v>
      </c>
      <c r="E2165" t="s">
        <v>152</v>
      </c>
      <c r="F2165" s="5">
        <f t="shared" si="199"/>
        <v>12.5</v>
      </c>
      <c r="G2165">
        <v>12.5</v>
      </c>
      <c r="H2165">
        <f t="shared" si="200"/>
        <v>3</v>
      </c>
      <c r="I2165">
        <v>3</v>
      </c>
      <c r="J2165" s="3">
        <f t="shared" si="201"/>
        <v>37.5</v>
      </c>
      <c r="K2165">
        <v>37.5</v>
      </c>
      <c r="L2165" t="str">
        <f t="shared" si="202"/>
        <v>Low</v>
      </c>
      <c r="M2165" t="s">
        <v>25</v>
      </c>
      <c r="N2165" t="s">
        <v>16</v>
      </c>
      <c r="O2165" s="1">
        <v>45525</v>
      </c>
      <c r="P2165" s="7" t="str">
        <f t="shared" si="203"/>
        <v>NO</v>
      </c>
      <c r="Q2165" t="b">
        <v>0</v>
      </c>
    </row>
    <row r="2166" spans="1:17" x14ac:dyDescent="0.3">
      <c r="A2166" t="s">
        <v>2411</v>
      </c>
      <c r="B2166" t="s">
        <v>12</v>
      </c>
      <c r="C2166" t="s">
        <v>41</v>
      </c>
      <c r="D2166" t="str">
        <f t="shared" si="198"/>
        <v>Item_6_FURN</v>
      </c>
      <c r="E2166" t="s">
        <v>674</v>
      </c>
      <c r="F2166" s="5">
        <f t="shared" si="199"/>
        <v>12.5</v>
      </c>
      <c r="G2166">
        <v>12.5</v>
      </c>
      <c r="H2166">
        <f t="shared" si="200"/>
        <v>7</v>
      </c>
      <c r="I2166">
        <v>7</v>
      </c>
      <c r="J2166" s="3">
        <f t="shared" si="201"/>
        <v>87.5</v>
      </c>
      <c r="K2166">
        <v>87.5</v>
      </c>
      <c r="L2166" t="str">
        <f t="shared" si="202"/>
        <v>Low</v>
      </c>
      <c r="M2166" t="s">
        <v>25</v>
      </c>
      <c r="N2166" t="s">
        <v>16</v>
      </c>
      <c r="O2166" s="1">
        <v>44747</v>
      </c>
      <c r="P2166" s="7" t="str">
        <f t="shared" si="203"/>
        <v>YES</v>
      </c>
      <c r="Q2166" t="b">
        <v>1</v>
      </c>
    </row>
    <row r="2167" spans="1:17" x14ac:dyDescent="0.3">
      <c r="A2167" t="s">
        <v>2412</v>
      </c>
      <c r="B2167" t="s">
        <v>77</v>
      </c>
      <c r="C2167" t="s">
        <v>130</v>
      </c>
      <c r="D2167" t="str">
        <f t="shared" si="198"/>
        <v>Item_14_COMP</v>
      </c>
      <c r="E2167" t="s">
        <v>320</v>
      </c>
      <c r="F2167" s="5">
        <f t="shared" si="199"/>
        <v>24.5</v>
      </c>
      <c r="G2167">
        <v>24.5</v>
      </c>
      <c r="H2167">
        <f t="shared" si="200"/>
        <v>10</v>
      </c>
      <c r="I2167">
        <v>10</v>
      </c>
      <c r="J2167" s="3">
        <f t="shared" si="201"/>
        <v>245</v>
      </c>
      <c r="K2167">
        <v>245</v>
      </c>
      <c r="L2167" t="str">
        <f t="shared" si="202"/>
        <v>Medium</v>
      </c>
      <c r="M2167" t="s">
        <v>48</v>
      </c>
      <c r="N2167" t="s">
        <v>16</v>
      </c>
      <c r="O2167" s="1">
        <v>44878</v>
      </c>
      <c r="P2167" s="7" t="str">
        <f t="shared" si="203"/>
        <v>NO</v>
      </c>
      <c r="Q2167" t="b">
        <v>0</v>
      </c>
    </row>
    <row r="2168" spans="1:17" x14ac:dyDescent="0.3">
      <c r="A2168" t="s">
        <v>2413</v>
      </c>
      <c r="B2168" t="s">
        <v>27</v>
      </c>
      <c r="C2168" t="s">
        <v>130</v>
      </c>
      <c r="D2168" t="str">
        <f t="shared" si="198"/>
        <v>Item_12_COMP</v>
      </c>
      <c r="E2168" t="s">
        <v>621</v>
      </c>
      <c r="F2168" s="5">
        <f t="shared" si="199"/>
        <v>21.5</v>
      </c>
      <c r="G2168">
        <v>21.5</v>
      </c>
      <c r="H2168">
        <f t="shared" si="200"/>
        <v>3</v>
      </c>
      <c r="I2168">
        <v>3</v>
      </c>
      <c r="J2168" s="3">
        <f t="shared" si="201"/>
        <v>64.5</v>
      </c>
      <c r="K2168">
        <v>64.5</v>
      </c>
      <c r="L2168" t="str">
        <f t="shared" si="202"/>
        <v>Low</v>
      </c>
      <c r="M2168" t="s">
        <v>48</v>
      </c>
      <c r="N2168" t="s">
        <v>16</v>
      </c>
      <c r="O2168" s="1">
        <v>45649</v>
      </c>
      <c r="P2168" s="7" t="str">
        <f t="shared" si="203"/>
        <v>NO</v>
      </c>
      <c r="Q2168" t="b">
        <v>0</v>
      </c>
    </row>
    <row r="2169" spans="1:17" x14ac:dyDescent="0.3">
      <c r="A2169" t="s">
        <v>2414</v>
      </c>
      <c r="B2169" t="s">
        <v>55</v>
      </c>
      <c r="C2169" t="s">
        <v>32</v>
      </c>
      <c r="D2169" t="str">
        <f t="shared" si="198"/>
        <v>Item_5_FOOD</v>
      </c>
      <c r="E2169" t="s">
        <v>409</v>
      </c>
      <c r="F2169" s="5">
        <f t="shared" si="199"/>
        <v>11</v>
      </c>
      <c r="G2169">
        <v>11</v>
      </c>
      <c r="H2169">
        <f t="shared" si="200"/>
        <v>6</v>
      </c>
      <c r="I2169">
        <v>6</v>
      </c>
      <c r="J2169" s="3">
        <f t="shared" si="201"/>
        <v>66</v>
      </c>
      <c r="K2169">
        <v>66</v>
      </c>
      <c r="L2169" t="str">
        <f t="shared" si="202"/>
        <v>Low</v>
      </c>
      <c r="M2169" t="s">
        <v>48</v>
      </c>
      <c r="N2169" t="s">
        <v>16</v>
      </c>
      <c r="O2169" s="1">
        <v>44983</v>
      </c>
      <c r="P2169" s="7" t="str">
        <f t="shared" si="203"/>
        <v>YES</v>
      </c>
      <c r="Q2169" t="b">
        <v>1</v>
      </c>
    </row>
    <row r="2170" spans="1:17" x14ac:dyDescent="0.3">
      <c r="A2170" t="s">
        <v>2415</v>
      </c>
      <c r="B2170" t="s">
        <v>12</v>
      </c>
      <c r="C2170" t="s">
        <v>23</v>
      </c>
      <c r="D2170" t="str">
        <f t="shared" si="198"/>
        <v>Item_19_BUTC</v>
      </c>
      <c r="E2170" t="s">
        <v>998</v>
      </c>
      <c r="F2170" s="5">
        <f t="shared" si="199"/>
        <v>32</v>
      </c>
      <c r="G2170">
        <v>32</v>
      </c>
      <c r="H2170">
        <f t="shared" si="200"/>
        <v>4</v>
      </c>
      <c r="I2170">
        <v>4</v>
      </c>
      <c r="J2170" s="3">
        <f t="shared" si="201"/>
        <v>128</v>
      </c>
      <c r="K2170">
        <v>128</v>
      </c>
      <c r="L2170" t="str">
        <f t="shared" si="202"/>
        <v>Low</v>
      </c>
      <c r="M2170" t="s">
        <v>25</v>
      </c>
      <c r="N2170" t="s">
        <v>16</v>
      </c>
      <c r="O2170" s="1">
        <v>44697</v>
      </c>
      <c r="P2170" s="7" t="str">
        <f t="shared" si="203"/>
        <v>NO</v>
      </c>
      <c r="Q2170" t="b">
        <v>0</v>
      </c>
    </row>
    <row r="2171" spans="1:17" x14ac:dyDescent="0.3">
      <c r="A2171" t="s">
        <v>2416</v>
      </c>
      <c r="B2171" t="s">
        <v>98</v>
      </c>
      <c r="C2171" t="s">
        <v>13</v>
      </c>
      <c r="D2171" t="str">
        <f t="shared" si="198"/>
        <v>Item_19_PATI</v>
      </c>
      <c r="E2171" t="s">
        <v>579</v>
      </c>
      <c r="F2171" s="5">
        <f t="shared" si="199"/>
        <v>32</v>
      </c>
      <c r="G2171">
        <v>32</v>
      </c>
      <c r="H2171">
        <f t="shared" si="200"/>
        <v>9</v>
      </c>
      <c r="I2171">
        <v>9</v>
      </c>
      <c r="J2171" s="3">
        <f t="shared" si="201"/>
        <v>288</v>
      </c>
      <c r="K2171">
        <v>288</v>
      </c>
      <c r="L2171" t="str">
        <f t="shared" si="202"/>
        <v>Medium</v>
      </c>
      <c r="M2171" t="s">
        <v>48</v>
      </c>
      <c r="N2171" t="s">
        <v>16</v>
      </c>
      <c r="O2171" s="1">
        <v>44589</v>
      </c>
      <c r="P2171" s="7" t="str">
        <f t="shared" si="203"/>
        <v>YES</v>
      </c>
      <c r="Q2171" t="b">
        <v>1</v>
      </c>
    </row>
    <row r="2172" spans="1:17" x14ac:dyDescent="0.3">
      <c r="A2172" t="s">
        <v>2417</v>
      </c>
      <c r="B2172" t="s">
        <v>80</v>
      </c>
      <c r="C2172" t="s">
        <v>28</v>
      </c>
      <c r="D2172" t="str">
        <f t="shared" si="198"/>
        <v>Item_18_BEVE</v>
      </c>
      <c r="E2172" t="s">
        <v>727</v>
      </c>
      <c r="F2172" s="5">
        <f t="shared" si="199"/>
        <v>30.5</v>
      </c>
      <c r="G2172">
        <v>30.5</v>
      </c>
      <c r="H2172">
        <f t="shared" si="200"/>
        <v>4</v>
      </c>
      <c r="I2172">
        <v>4</v>
      </c>
      <c r="J2172" s="3">
        <f t="shared" si="201"/>
        <v>122</v>
      </c>
      <c r="K2172">
        <v>122</v>
      </c>
      <c r="L2172" t="str">
        <f t="shared" si="202"/>
        <v>Low</v>
      </c>
      <c r="M2172" t="s">
        <v>48</v>
      </c>
      <c r="N2172" t="s">
        <v>16</v>
      </c>
      <c r="O2172" s="1">
        <v>45373</v>
      </c>
      <c r="P2172" s="9" t="str">
        <f t="shared" si="203"/>
        <v>N/A</v>
      </c>
    </row>
    <row r="2173" spans="1:17" x14ac:dyDescent="0.3">
      <c r="A2173" t="s">
        <v>2418</v>
      </c>
      <c r="B2173" t="s">
        <v>18</v>
      </c>
      <c r="C2173" t="s">
        <v>32</v>
      </c>
      <c r="D2173" t="str">
        <f t="shared" si="198"/>
        <v>Item_22_FOOD</v>
      </c>
      <c r="E2173" t="s">
        <v>160</v>
      </c>
      <c r="F2173" s="5">
        <f t="shared" si="199"/>
        <v>36.5</v>
      </c>
      <c r="G2173">
        <v>36.5</v>
      </c>
      <c r="H2173">
        <f t="shared" si="200"/>
        <v>8</v>
      </c>
      <c r="I2173">
        <v>8</v>
      </c>
      <c r="J2173" s="3">
        <f t="shared" si="201"/>
        <v>292</v>
      </c>
      <c r="K2173">
        <v>292</v>
      </c>
      <c r="L2173" t="str">
        <f t="shared" si="202"/>
        <v>Medium</v>
      </c>
      <c r="M2173" t="s">
        <v>48</v>
      </c>
      <c r="N2173" t="s">
        <v>38</v>
      </c>
      <c r="O2173" s="1">
        <v>44852</v>
      </c>
      <c r="P2173" s="7" t="str">
        <f t="shared" si="203"/>
        <v>NO</v>
      </c>
      <c r="Q2173" t="b">
        <v>0</v>
      </c>
    </row>
    <row r="2174" spans="1:17" x14ac:dyDescent="0.3">
      <c r="A2174" t="s">
        <v>2419</v>
      </c>
      <c r="B2174" t="s">
        <v>123</v>
      </c>
      <c r="C2174" t="s">
        <v>32</v>
      </c>
      <c r="D2174" t="str">
        <f t="shared" si="198"/>
        <v>Item_17_FOOD</v>
      </c>
      <c r="E2174" t="s">
        <v>498</v>
      </c>
      <c r="F2174" s="5">
        <f t="shared" si="199"/>
        <v>29</v>
      </c>
      <c r="G2174">
        <v>29</v>
      </c>
      <c r="H2174">
        <f t="shared" si="200"/>
        <v>1</v>
      </c>
      <c r="I2174">
        <v>1</v>
      </c>
      <c r="J2174" s="3">
        <f t="shared" si="201"/>
        <v>29</v>
      </c>
      <c r="K2174">
        <v>29</v>
      </c>
      <c r="L2174" t="str">
        <f t="shared" si="202"/>
        <v>Low</v>
      </c>
      <c r="M2174" t="s">
        <v>25</v>
      </c>
      <c r="N2174" t="s">
        <v>38</v>
      </c>
      <c r="O2174" s="1">
        <v>45642</v>
      </c>
      <c r="P2174" s="9" t="str">
        <f t="shared" si="203"/>
        <v>N/A</v>
      </c>
    </row>
    <row r="2175" spans="1:17" x14ac:dyDescent="0.3">
      <c r="A2175" t="s">
        <v>2420</v>
      </c>
      <c r="B2175" t="s">
        <v>168</v>
      </c>
      <c r="C2175" t="s">
        <v>13</v>
      </c>
      <c r="D2175" t="str">
        <f t="shared" si="198"/>
        <v>Item_8_PATI</v>
      </c>
      <c r="E2175" t="s">
        <v>520</v>
      </c>
      <c r="F2175" s="5">
        <f t="shared" si="199"/>
        <v>15.5</v>
      </c>
      <c r="G2175">
        <v>15.5</v>
      </c>
      <c r="H2175">
        <f t="shared" si="200"/>
        <v>5</v>
      </c>
      <c r="I2175">
        <v>5</v>
      </c>
      <c r="J2175" s="3">
        <f t="shared" si="201"/>
        <v>77.5</v>
      </c>
      <c r="K2175">
        <v>77.5</v>
      </c>
      <c r="L2175" t="str">
        <f t="shared" si="202"/>
        <v>Low</v>
      </c>
      <c r="M2175" t="s">
        <v>48</v>
      </c>
      <c r="N2175" t="s">
        <v>16</v>
      </c>
      <c r="O2175" s="1">
        <v>45089</v>
      </c>
      <c r="P2175" s="7" t="str">
        <f t="shared" si="203"/>
        <v>YES</v>
      </c>
      <c r="Q2175" t="b">
        <v>1</v>
      </c>
    </row>
    <row r="2176" spans="1:17" x14ac:dyDescent="0.3">
      <c r="A2176" t="s">
        <v>2421</v>
      </c>
      <c r="B2176" t="s">
        <v>84</v>
      </c>
      <c r="C2176" t="s">
        <v>41</v>
      </c>
      <c r="D2176" t="str">
        <f t="shared" si="198"/>
        <v>Item_2_FURN</v>
      </c>
      <c r="E2176" t="s">
        <v>295</v>
      </c>
      <c r="F2176" s="5">
        <f t="shared" si="199"/>
        <v>6.5</v>
      </c>
      <c r="G2176">
        <v>6.5</v>
      </c>
      <c r="H2176">
        <f t="shared" si="200"/>
        <v>8</v>
      </c>
      <c r="I2176">
        <v>8</v>
      </c>
      <c r="J2176" s="3">
        <f t="shared" si="201"/>
        <v>52</v>
      </c>
      <c r="K2176">
        <v>52</v>
      </c>
      <c r="L2176" t="str">
        <f t="shared" si="202"/>
        <v>Low</v>
      </c>
      <c r="M2176" t="s">
        <v>15</v>
      </c>
      <c r="N2176" t="s">
        <v>16</v>
      </c>
      <c r="O2176" s="1">
        <v>44954</v>
      </c>
      <c r="P2176" s="7" t="str">
        <f t="shared" si="203"/>
        <v>YES</v>
      </c>
      <c r="Q2176" t="b">
        <v>1</v>
      </c>
    </row>
    <row r="2177" spans="1:17" x14ac:dyDescent="0.3">
      <c r="A2177" t="s">
        <v>2422</v>
      </c>
      <c r="B2177" t="s">
        <v>98</v>
      </c>
      <c r="C2177" t="s">
        <v>130</v>
      </c>
      <c r="D2177" t="str">
        <f t="shared" si="198"/>
        <v>Item_16_COMP</v>
      </c>
      <c r="E2177" t="s">
        <v>131</v>
      </c>
      <c r="F2177" s="5">
        <f t="shared" si="199"/>
        <v>27.5</v>
      </c>
      <c r="G2177">
        <v>27.5</v>
      </c>
      <c r="H2177">
        <f t="shared" si="200"/>
        <v>9</v>
      </c>
      <c r="I2177">
        <v>9</v>
      </c>
      <c r="J2177" s="3">
        <f t="shared" si="201"/>
        <v>247.5</v>
      </c>
      <c r="K2177">
        <v>247.5</v>
      </c>
      <c r="L2177" t="str">
        <f t="shared" si="202"/>
        <v>Medium</v>
      </c>
      <c r="M2177" t="s">
        <v>15</v>
      </c>
      <c r="N2177" t="s">
        <v>16</v>
      </c>
      <c r="O2177" s="1">
        <v>45233</v>
      </c>
      <c r="P2177" s="7" t="str">
        <f t="shared" si="203"/>
        <v>YES</v>
      </c>
      <c r="Q2177" t="b">
        <v>1</v>
      </c>
    </row>
    <row r="2178" spans="1:17" x14ac:dyDescent="0.3">
      <c r="A2178" t="s">
        <v>2423</v>
      </c>
      <c r="B2178" t="s">
        <v>22</v>
      </c>
      <c r="C2178" t="s">
        <v>19</v>
      </c>
      <c r="D2178" t="str">
        <f t="shared" ref="D2178:D2241" si="204">IF(TRIM(E2178)="","Unknown_Item","Item_"&amp;MID(E2178,6,FIND("_",E2178,6)-6)&amp;"_"&amp;UPPER(LEFT(C2178,4)))</f>
        <v>Item_18_MILK</v>
      </c>
      <c r="E2178" t="s">
        <v>662</v>
      </c>
      <c r="F2178" s="5">
        <f t="shared" ref="F2178:F2241" si="205">IF(ISBLANK(G2178),AVERAGE($G$2:$G$12576),G2178)</f>
        <v>30.5</v>
      </c>
      <c r="G2178">
        <v>30.5</v>
      </c>
      <c r="H2178">
        <f t="shared" ref="H2178:H2241" si="206">IF(ISBLANK(I2178),MEDIAN($I$2:$I$12576),I2178)</f>
        <v>3</v>
      </c>
      <c r="I2178">
        <v>3</v>
      </c>
      <c r="J2178" s="3">
        <f t="shared" ref="J2178:J2241" si="207">IF(ISBLANK(K2178),MEDIAN($K$2:$K$12576),K2178)</f>
        <v>91.5</v>
      </c>
      <c r="K2178">
        <v>91.5</v>
      </c>
      <c r="L2178" t="str">
        <f t="shared" ref="L2178:L2241" si="208">IF(J2178&gt;=300,"High",IF(J2178&gt;=150,"Medium","Low"))</f>
        <v>Low</v>
      </c>
      <c r="M2178" t="s">
        <v>15</v>
      </c>
      <c r="N2178" t="s">
        <v>38</v>
      </c>
      <c r="O2178" s="1">
        <v>44945</v>
      </c>
      <c r="P2178" s="7" t="str">
        <f t="shared" ref="P2178:P2241" si="209">IF(ISBLANK(Q2178),"N/A",IF(Q2178=TRUE,"YES","NO"))</f>
        <v>NO</v>
      </c>
      <c r="Q2178" t="b">
        <v>0</v>
      </c>
    </row>
    <row r="2179" spans="1:17" x14ac:dyDescent="0.3">
      <c r="A2179" t="s">
        <v>2424</v>
      </c>
      <c r="B2179" t="s">
        <v>31</v>
      </c>
      <c r="C2179" t="s">
        <v>13</v>
      </c>
      <c r="D2179" t="str">
        <f t="shared" si="204"/>
        <v>Item_24_PATI</v>
      </c>
      <c r="E2179" t="s">
        <v>56</v>
      </c>
      <c r="F2179" s="5">
        <f t="shared" si="205"/>
        <v>39.5</v>
      </c>
      <c r="G2179">
        <v>39.5</v>
      </c>
      <c r="H2179">
        <f t="shared" si="206"/>
        <v>9</v>
      </c>
      <c r="I2179">
        <v>9</v>
      </c>
      <c r="J2179" s="3">
        <f t="shared" si="207"/>
        <v>355.5</v>
      </c>
      <c r="K2179">
        <v>355.5</v>
      </c>
      <c r="L2179" t="str">
        <f t="shared" si="208"/>
        <v>High</v>
      </c>
      <c r="M2179" t="s">
        <v>15</v>
      </c>
      <c r="N2179" t="s">
        <v>38</v>
      </c>
      <c r="O2179" s="1">
        <v>45586</v>
      </c>
      <c r="P2179" s="7" t="str">
        <f t="shared" si="209"/>
        <v>NO</v>
      </c>
      <c r="Q2179" t="b">
        <v>0</v>
      </c>
    </row>
    <row r="2180" spans="1:17" x14ac:dyDescent="0.3">
      <c r="A2180" t="s">
        <v>2425</v>
      </c>
      <c r="B2180" t="s">
        <v>18</v>
      </c>
      <c r="C2180" t="s">
        <v>19</v>
      </c>
      <c r="D2180" s="2" t="str">
        <f t="shared" si="204"/>
        <v>Unknown_Item</v>
      </c>
      <c r="F2180" s="6">
        <f t="shared" si="205"/>
        <v>23.365911749958215</v>
      </c>
      <c r="H2180">
        <f t="shared" si="206"/>
        <v>9</v>
      </c>
      <c r="I2180">
        <v>9</v>
      </c>
      <c r="J2180" s="3">
        <f t="shared" si="207"/>
        <v>234</v>
      </c>
      <c r="K2180">
        <v>234</v>
      </c>
      <c r="L2180" t="str">
        <f t="shared" si="208"/>
        <v>Medium</v>
      </c>
      <c r="M2180" t="s">
        <v>48</v>
      </c>
      <c r="N2180" t="s">
        <v>16</v>
      </c>
      <c r="O2180" s="1">
        <v>45169</v>
      </c>
      <c r="P2180" s="7" t="str">
        <f t="shared" si="209"/>
        <v>YES</v>
      </c>
      <c r="Q2180" t="b">
        <v>1</v>
      </c>
    </row>
    <row r="2181" spans="1:17" x14ac:dyDescent="0.3">
      <c r="A2181" t="s">
        <v>2426</v>
      </c>
      <c r="B2181" t="s">
        <v>22</v>
      </c>
      <c r="C2181" t="s">
        <v>23</v>
      </c>
      <c r="D2181" t="str">
        <f t="shared" si="204"/>
        <v>Item_3_BUTC</v>
      </c>
      <c r="E2181" t="s">
        <v>50</v>
      </c>
      <c r="F2181" s="5">
        <f t="shared" si="205"/>
        <v>8</v>
      </c>
      <c r="G2181">
        <v>8</v>
      </c>
      <c r="H2181">
        <f t="shared" si="206"/>
        <v>9</v>
      </c>
      <c r="I2181">
        <v>9</v>
      </c>
      <c r="J2181" s="3">
        <f t="shared" si="207"/>
        <v>72</v>
      </c>
      <c r="K2181">
        <v>72</v>
      </c>
      <c r="L2181" t="str">
        <f t="shared" si="208"/>
        <v>Low</v>
      </c>
      <c r="M2181" t="s">
        <v>25</v>
      </c>
      <c r="N2181" t="s">
        <v>16</v>
      </c>
      <c r="O2181" s="1">
        <v>44593</v>
      </c>
      <c r="P2181" s="7" t="str">
        <f t="shared" si="209"/>
        <v>YES</v>
      </c>
      <c r="Q2181" t="b">
        <v>1</v>
      </c>
    </row>
    <row r="2182" spans="1:17" x14ac:dyDescent="0.3">
      <c r="A2182" t="s">
        <v>2427</v>
      </c>
      <c r="B2182" t="s">
        <v>89</v>
      </c>
      <c r="C2182" t="s">
        <v>28</v>
      </c>
      <c r="D2182" t="str">
        <f t="shared" si="204"/>
        <v>Item_25_BEVE</v>
      </c>
      <c r="E2182" t="s">
        <v>104</v>
      </c>
      <c r="F2182" s="5">
        <f t="shared" si="205"/>
        <v>41</v>
      </c>
      <c r="G2182">
        <v>41</v>
      </c>
      <c r="H2182">
        <f t="shared" si="206"/>
        <v>10</v>
      </c>
      <c r="I2182">
        <v>10</v>
      </c>
      <c r="J2182" s="3">
        <f t="shared" si="207"/>
        <v>410</v>
      </c>
      <c r="K2182">
        <v>410</v>
      </c>
      <c r="L2182" t="str">
        <f t="shared" si="208"/>
        <v>High</v>
      </c>
      <c r="M2182" t="s">
        <v>48</v>
      </c>
      <c r="N2182" t="s">
        <v>38</v>
      </c>
      <c r="O2182" s="1">
        <v>45017</v>
      </c>
      <c r="P2182" s="7" t="str">
        <f t="shared" si="209"/>
        <v>YES</v>
      </c>
      <c r="Q2182" t="b">
        <v>1</v>
      </c>
    </row>
    <row r="2183" spans="1:17" x14ac:dyDescent="0.3">
      <c r="A2183" t="s">
        <v>2428</v>
      </c>
      <c r="B2183" t="s">
        <v>116</v>
      </c>
      <c r="C2183" t="s">
        <v>130</v>
      </c>
      <c r="D2183" t="str">
        <f t="shared" si="204"/>
        <v>Item_5_COMP</v>
      </c>
      <c r="E2183" t="s">
        <v>139</v>
      </c>
      <c r="F2183" s="5">
        <f t="shared" si="205"/>
        <v>11</v>
      </c>
      <c r="G2183">
        <v>11</v>
      </c>
      <c r="H2183">
        <f t="shared" si="206"/>
        <v>3</v>
      </c>
      <c r="I2183">
        <v>3</v>
      </c>
      <c r="J2183" s="3">
        <f t="shared" si="207"/>
        <v>33</v>
      </c>
      <c r="K2183">
        <v>33</v>
      </c>
      <c r="L2183" t="str">
        <f t="shared" si="208"/>
        <v>Low</v>
      </c>
      <c r="M2183" t="s">
        <v>25</v>
      </c>
      <c r="N2183" t="s">
        <v>16</v>
      </c>
      <c r="O2183" s="1">
        <v>45328</v>
      </c>
      <c r="P2183" s="7" t="str">
        <f t="shared" si="209"/>
        <v>NO</v>
      </c>
      <c r="Q2183" t="b">
        <v>0</v>
      </c>
    </row>
    <row r="2184" spans="1:17" x14ac:dyDescent="0.3">
      <c r="A2184" t="s">
        <v>2429</v>
      </c>
      <c r="B2184" t="s">
        <v>116</v>
      </c>
      <c r="C2184" t="s">
        <v>23</v>
      </c>
      <c r="D2184" t="str">
        <f t="shared" si="204"/>
        <v>Item_25_BUTC</v>
      </c>
      <c r="E2184" t="s">
        <v>383</v>
      </c>
      <c r="F2184" s="5">
        <f t="shared" si="205"/>
        <v>41</v>
      </c>
      <c r="G2184">
        <v>41</v>
      </c>
      <c r="H2184">
        <f t="shared" si="206"/>
        <v>10</v>
      </c>
      <c r="I2184">
        <v>10</v>
      </c>
      <c r="J2184" s="3">
        <f t="shared" si="207"/>
        <v>410</v>
      </c>
      <c r="K2184">
        <v>410</v>
      </c>
      <c r="L2184" t="str">
        <f t="shared" si="208"/>
        <v>High</v>
      </c>
      <c r="M2184" t="s">
        <v>25</v>
      </c>
      <c r="N2184" t="s">
        <v>16</v>
      </c>
      <c r="O2184" s="1">
        <v>45401</v>
      </c>
      <c r="P2184" s="9" t="str">
        <f t="shared" si="209"/>
        <v>N/A</v>
      </c>
    </row>
    <row r="2185" spans="1:17" x14ac:dyDescent="0.3">
      <c r="A2185" t="s">
        <v>2430</v>
      </c>
      <c r="B2185" t="s">
        <v>12</v>
      </c>
      <c r="C2185" t="s">
        <v>32</v>
      </c>
      <c r="D2185" s="2" t="str">
        <f t="shared" si="204"/>
        <v>Unknown_Item</v>
      </c>
      <c r="F2185" s="5">
        <f t="shared" si="205"/>
        <v>9.5</v>
      </c>
      <c r="G2185">
        <v>9.5</v>
      </c>
      <c r="H2185" s="2">
        <f t="shared" si="206"/>
        <v>6</v>
      </c>
      <c r="J2185" s="4">
        <f t="shared" si="207"/>
        <v>108.5</v>
      </c>
      <c r="L2185" t="str">
        <f t="shared" si="208"/>
        <v>Low</v>
      </c>
      <c r="M2185" t="s">
        <v>48</v>
      </c>
      <c r="N2185" t="s">
        <v>16</v>
      </c>
      <c r="O2185" s="1">
        <v>44973</v>
      </c>
      <c r="P2185" s="7" t="str">
        <f t="shared" si="209"/>
        <v>NO</v>
      </c>
      <c r="Q2185" t="b">
        <v>0</v>
      </c>
    </row>
    <row r="2186" spans="1:17" x14ac:dyDescent="0.3">
      <c r="A2186" t="s">
        <v>2431</v>
      </c>
      <c r="B2186" t="s">
        <v>74</v>
      </c>
      <c r="C2186" t="s">
        <v>19</v>
      </c>
      <c r="D2186" t="str">
        <f t="shared" si="204"/>
        <v>Item_6_MILK</v>
      </c>
      <c r="E2186" t="s">
        <v>152</v>
      </c>
      <c r="F2186" s="5">
        <f t="shared" si="205"/>
        <v>12.5</v>
      </c>
      <c r="G2186">
        <v>12.5</v>
      </c>
      <c r="H2186">
        <f t="shared" si="206"/>
        <v>1</v>
      </c>
      <c r="I2186">
        <v>1</v>
      </c>
      <c r="J2186" s="3">
        <f t="shared" si="207"/>
        <v>12.5</v>
      </c>
      <c r="K2186">
        <v>12.5</v>
      </c>
      <c r="L2186" t="str">
        <f t="shared" si="208"/>
        <v>Low</v>
      </c>
      <c r="M2186" t="s">
        <v>15</v>
      </c>
      <c r="N2186" t="s">
        <v>38</v>
      </c>
      <c r="O2186" s="1">
        <v>44817</v>
      </c>
      <c r="P2186" s="7" t="str">
        <f t="shared" si="209"/>
        <v>NO</v>
      </c>
      <c r="Q2186" t="b">
        <v>0</v>
      </c>
    </row>
    <row r="2187" spans="1:17" x14ac:dyDescent="0.3">
      <c r="A2187" t="s">
        <v>2432</v>
      </c>
      <c r="B2187" t="s">
        <v>123</v>
      </c>
      <c r="C2187" t="s">
        <v>28</v>
      </c>
      <c r="D2187" t="str">
        <f t="shared" si="204"/>
        <v>Item_2_BEVE</v>
      </c>
      <c r="E2187" t="s">
        <v>308</v>
      </c>
      <c r="F2187" s="5">
        <f t="shared" si="205"/>
        <v>6.5</v>
      </c>
      <c r="G2187">
        <v>6.5</v>
      </c>
      <c r="H2187">
        <f t="shared" si="206"/>
        <v>10</v>
      </c>
      <c r="I2187">
        <v>10</v>
      </c>
      <c r="J2187" s="3">
        <f t="shared" si="207"/>
        <v>65</v>
      </c>
      <c r="K2187">
        <v>65</v>
      </c>
      <c r="L2187" t="str">
        <f t="shared" si="208"/>
        <v>Low</v>
      </c>
      <c r="M2187" t="s">
        <v>25</v>
      </c>
      <c r="N2187" t="s">
        <v>16</v>
      </c>
      <c r="O2187" s="1">
        <v>45382</v>
      </c>
      <c r="P2187" s="9" t="str">
        <f t="shared" si="209"/>
        <v>N/A</v>
      </c>
    </row>
    <row r="2188" spans="1:17" x14ac:dyDescent="0.3">
      <c r="A2188" t="s">
        <v>2433</v>
      </c>
      <c r="B2188" t="s">
        <v>116</v>
      </c>
      <c r="C2188" t="s">
        <v>41</v>
      </c>
      <c r="D2188" t="str">
        <f t="shared" si="204"/>
        <v>Item_4_FURN</v>
      </c>
      <c r="E2188" t="s">
        <v>556</v>
      </c>
      <c r="F2188" s="5">
        <f t="shared" si="205"/>
        <v>9.5</v>
      </c>
      <c r="G2188">
        <v>9.5</v>
      </c>
      <c r="H2188">
        <f t="shared" si="206"/>
        <v>3</v>
      </c>
      <c r="I2188">
        <v>3</v>
      </c>
      <c r="J2188" s="3">
        <f t="shared" si="207"/>
        <v>28.5</v>
      </c>
      <c r="K2188">
        <v>28.5</v>
      </c>
      <c r="L2188" t="str">
        <f t="shared" si="208"/>
        <v>Low</v>
      </c>
      <c r="M2188" t="s">
        <v>48</v>
      </c>
      <c r="N2188" t="s">
        <v>16</v>
      </c>
      <c r="O2188" s="1">
        <v>45369</v>
      </c>
      <c r="P2188" s="7" t="str">
        <f t="shared" si="209"/>
        <v>NO</v>
      </c>
      <c r="Q2188" t="b">
        <v>0</v>
      </c>
    </row>
    <row r="2189" spans="1:17" x14ac:dyDescent="0.3">
      <c r="A2189" t="s">
        <v>2434</v>
      </c>
      <c r="B2189" t="s">
        <v>18</v>
      </c>
      <c r="C2189" t="s">
        <v>130</v>
      </c>
      <c r="D2189" t="str">
        <f t="shared" si="204"/>
        <v>Item_23_COMP</v>
      </c>
      <c r="E2189" t="s">
        <v>744</v>
      </c>
      <c r="F2189" s="5">
        <f t="shared" si="205"/>
        <v>38</v>
      </c>
      <c r="G2189">
        <v>38</v>
      </c>
      <c r="H2189">
        <f t="shared" si="206"/>
        <v>8</v>
      </c>
      <c r="I2189">
        <v>8</v>
      </c>
      <c r="J2189" s="3">
        <f t="shared" si="207"/>
        <v>304</v>
      </c>
      <c r="K2189">
        <v>304</v>
      </c>
      <c r="L2189" t="str">
        <f t="shared" si="208"/>
        <v>High</v>
      </c>
      <c r="M2189" t="s">
        <v>15</v>
      </c>
      <c r="N2189" t="s">
        <v>16</v>
      </c>
      <c r="O2189" s="1">
        <v>45022</v>
      </c>
      <c r="P2189" s="7" t="str">
        <f t="shared" si="209"/>
        <v>NO</v>
      </c>
      <c r="Q2189" t="b">
        <v>0</v>
      </c>
    </row>
    <row r="2190" spans="1:17" x14ac:dyDescent="0.3">
      <c r="A2190" t="s">
        <v>2435</v>
      </c>
      <c r="B2190" t="s">
        <v>12</v>
      </c>
      <c r="C2190" t="s">
        <v>32</v>
      </c>
      <c r="D2190" t="str">
        <f t="shared" si="204"/>
        <v>Item_13_FOOD</v>
      </c>
      <c r="E2190" t="s">
        <v>482</v>
      </c>
      <c r="F2190" s="5">
        <f t="shared" si="205"/>
        <v>23</v>
      </c>
      <c r="G2190">
        <v>23</v>
      </c>
      <c r="H2190">
        <f t="shared" si="206"/>
        <v>6</v>
      </c>
      <c r="I2190">
        <v>6</v>
      </c>
      <c r="J2190" s="3">
        <f t="shared" si="207"/>
        <v>138</v>
      </c>
      <c r="K2190">
        <v>138</v>
      </c>
      <c r="L2190" t="str">
        <f t="shared" si="208"/>
        <v>Low</v>
      </c>
      <c r="M2190" t="s">
        <v>48</v>
      </c>
      <c r="N2190" t="s">
        <v>38</v>
      </c>
      <c r="O2190" s="1">
        <v>45603</v>
      </c>
      <c r="P2190" s="7" t="str">
        <f t="shared" si="209"/>
        <v>YES</v>
      </c>
      <c r="Q2190" t="b">
        <v>1</v>
      </c>
    </row>
    <row r="2191" spans="1:17" x14ac:dyDescent="0.3">
      <c r="A2191" t="s">
        <v>2436</v>
      </c>
      <c r="B2191" t="s">
        <v>98</v>
      </c>
      <c r="C2191" t="s">
        <v>23</v>
      </c>
      <c r="D2191" t="str">
        <f t="shared" si="204"/>
        <v>Item_12_BUTC</v>
      </c>
      <c r="E2191" t="s">
        <v>24</v>
      </c>
      <c r="F2191" s="5">
        <f t="shared" si="205"/>
        <v>21.5</v>
      </c>
      <c r="G2191">
        <v>21.5</v>
      </c>
      <c r="H2191">
        <f t="shared" si="206"/>
        <v>1</v>
      </c>
      <c r="I2191">
        <v>1</v>
      </c>
      <c r="J2191" s="3">
        <f t="shared" si="207"/>
        <v>21.5</v>
      </c>
      <c r="K2191">
        <v>21.5</v>
      </c>
      <c r="L2191" t="str">
        <f t="shared" si="208"/>
        <v>Low</v>
      </c>
      <c r="M2191" t="s">
        <v>25</v>
      </c>
      <c r="N2191" t="s">
        <v>16</v>
      </c>
      <c r="O2191" s="1">
        <v>45606</v>
      </c>
      <c r="P2191" s="9" t="str">
        <f t="shared" si="209"/>
        <v>N/A</v>
      </c>
    </row>
    <row r="2192" spans="1:17" x14ac:dyDescent="0.3">
      <c r="A2192" t="s">
        <v>2437</v>
      </c>
      <c r="B2192" t="s">
        <v>69</v>
      </c>
      <c r="C2192" t="s">
        <v>28</v>
      </c>
      <c r="D2192" t="str">
        <f t="shared" si="204"/>
        <v>Item_3_BEVE</v>
      </c>
      <c r="E2192" t="s">
        <v>478</v>
      </c>
      <c r="F2192" s="5">
        <f t="shared" si="205"/>
        <v>8</v>
      </c>
      <c r="G2192">
        <v>8</v>
      </c>
      <c r="H2192">
        <f t="shared" si="206"/>
        <v>9</v>
      </c>
      <c r="I2192">
        <v>9</v>
      </c>
      <c r="J2192" s="3">
        <f t="shared" si="207"/>
        <v>72</v>
      </c>
      <c r="K2192">
        <v>72</v>
      </c>
      <c r="L2192" t="str">
        <f t="shared" si="208"/>
        <v>Low</v>
      </c>
      <c r="M2192" t="s">
        <v>48</v>
      </c>
      <c r="N2192" t="s">
        <v>38</v>
      </c>
      <c r="O2192" s="1">
        <v>45658</v>
      </c>
      <c r="P2192" s="7" t="str">
        <f t="shared" si="209"/>
        <v>YES</v>
      </c>
      <c r="Q2192" t="b">
        <v>1</v>
      </c>
    </row>
    <row r="2193" spans="1:17" x14ac:dyDescent="0.3">
      <c r="A2193" t="s">
        <v>2438</v>
      </c>
      <c r="B2193" t="s">
        <v>98</v>
      </c>
      <c r="C2193" t="s">
        <v>23</v>
      </c>
      <c r="D2193" t="str">
        <f t="shared" si="204"/>
        <v>Item_12_BUTC</v>
      </c>
      <c r="E2193" t="s">
        <v>24</v>
      </c>
      <c r="F2193" s="5">
        <f t="shared" si="205"/>
        <v>21.5</v>
      </c>
      <c r="G2193">
        <v>21.5</v>
      </c>
      <c r="H2193">
        <f t="shared" si="206"/>
        <v>1</v>
      </c>
      <c r="I2193">
        <v>1</v>
      </c>
      <c r="J2193" s="3">
        <f t="shared" si="207"/>
        <v>21.5</v>
      </c>
      <c r="K2193">
        <v>21.5</v>
      </c>
      <c r="L2193" t="str">
        <f t="shared" si="208"/>
        <v>Low</v>
      </c>
      <c r="M2193" t="s">
        <v>48</v>
      </c>
      <c r="N2193" t="s">
        <v>38</v>
      </c>
      <c r="O2193" s="1">
        <v>44961</v>
      </c>
      <c r="P2193" s="7" t="str">
        <f t="shared" si="209"/>
        <v>NO</v>
      </c>
      <c r="Q2193" t="b">
        <v>0</v>
      </c>
    </row>
    <row r="2194" spans="1:17" x14ac:dyDescent="0.3">
      <c r="A2194" t="s">
        <v>2439</v>
      </c>
      <c r="B2194" t="s">
        <v>63</v>
      </c>
      <c r="C2194" t="s">
        <v>19</v>
      </c>
      <c r="D2194" t="str">
        <f t="shared" si="204"/>
        <v>Item_15_MILK</v>
      </c>
      <c r="E2194" t="s">
        <v>344</v>
      </c>
      <c r="F2194" s="5">
        <f t="shared" si="205"/>
        <v>26</v>
      </c>
      <c r="G2194">
        <v>26</v>
      </c>
      <c r="H2194">
        <f t="shared" si="206"/>
        <v>7</v>
      </c>
      <c r="I2194">
        <v>7</v>
      </c>
      <c r="J2194" s="3">
        <f t="shared" si="207"/>
        <v>182</v>
      </c>
      <c r="K2194">
        <v>182</v>
      </c>
      <c r="L2194" t="str">
        <f t="shared" si="208"/>
        <v>Medium</v>
      </c>
      <c r="M2194" t="s">
        <v>15</v>
      </c>
      <c r="N2194" t="s">
        <v>16</v>
      </c>
      <c r="O2194" s="1">
        <v>44757</v>
      </c>
      <c r="P2194" s="7" t="str">
        <f t="shared" si="209"/>
        <v>YES</v>
      </c>
      <c r="Q2194" t="b">
        <v>1</v>
      </c>
    </row>
    <row r="2195" spans="1:17" x14ac:dyDescent="0.3">
      <c r="A2195" t="s">
        <v>2440</v>
      </c>
      <c r="B2195" t="s">
        <v>116</v>
      </c>
      <c r="C2195" t="s">
        <v>19</v>
      </c>
      <c r="D2195" t="str">
        <f t="shared" si="204"/>
        <v>Item_19_MILK</v>
      </c>
      <c r="E2195" t="s">
        <v>142</v>
      </c>
      <c r="F2195" s="5">
        <f t="shared" si="205"/>
        <v>32</v>
      </c>
      <c r="G2195">
        <v>32</v>
      </c>
      <c r="H2195">
        <f t="shared" si="206"/>
        <v>1</v>
      </c>
      <c r="I2195">
        <v>1</v>
      </c>
      <c r="J2195" s="3">
        <f t="shared" si="207"/>
        <v>32</v>
      </c>
      <c r="K2195">
        <v>32</v>
      </c>
      <c r="L2195" t="str">
        <f t="shared" si="208"/>
        <v>Low</v>
      </c>
      <c r="M2195" t="s">
        <v>15</v>
      </c>
      <c r="N2195" t="s">
        <v>38</v>
      </c>
      <c r="O2195" s="1">
        <v>45162</v>
      </c>
      <c r="P2195" s="7" t="str">
        <f t="shared" si="209"/>
        <v>YES</v>
      </c>
      <c r="Q2195" t="b">
        <v>1</v>
      </c>
    </row>
    <row r="2196" spans="1:17" x14ac:dyDescent="0.3">
      <c r="A2196" t="s">
        <v>2441</v>
      </c>
      <c r="B2196" t="s">
        <v>69</v>
      </c>
      <c r="C2196" t="s">
        <v>130</v>
      </c>
      <c r="D2196" t="str">
        <f t="shared" si="204"/>
        <v>Item_9_COMP</v>
      </c>
      <c r="E2196" t="s">
        <v>427</v>
      </c>
      <c r="F2196" s="5">
        <f t="shared" si="205"/>
        <v>17</v>
      </c>
      <c r="G2196">
        <v>17</v>
      </c>
      <c r="H2196">
        <f t="shared" si="206"/>
        <v>7</v>
      </c>
      <c r="I2196">
        <v>7</v>
      </c>
      <c r="J2196" s="3">
        <f t="shared" si="207"/>
        <v>119</v>
      </c>
      <c r="K2196">
        <v>119</v>
      </c>
      <c r="L2196" t="str">
        <f t="shared" si="208"/>
        <v>Low</v>
      </c>
      <c r="M2196" t="s">
        <v>48</v>
      </c>
      <c r="N2196" t="s">
        <v>16</v>
      </c>
      <c r="O2196" s="1">
        <v>45152</v>
      </c>
      <c r="P2196" s="7" t="str">
        <f t="shared" si="209"/>
        <v>YES</v>
      </c>
      <c r="Q2196" t="b">
        <v>1</v>
      </c>
    </row>
    <row r="2197" spans="1:17" x14ac:dyDescent="0.3">
      <c r="A2197" t="s">
        <v>2442</v>
      </c>
      <c r="B2197" t="s">
        <v>77</v>
      </c>
      <c r="C2197" t="s">
        <v>130</v>
      </c>
      <c r="D2197" t="str">
        <f t="shared" si="204"/>
        <v>Item_8_COMP</v>
      </c>
      <c r="E2197" t="s">
        <v>243</v>
      </c>
      <c r="F2197" s="5">
        <f t="shared" si="205"/>
        <v>15.5</v>
      </c>
      <c r="G2197">
        <v>15.5</v>
      </c>
      <c r="H2197">
        <f t="shared" si="206"/>
        <v>4</v>
      </c>
      <c r="I2197">
        <v>4</v>
      </c>
      <c r="J2197" s="3">
        <f t="shared" si="207"/>
        <v>62</v>
      </c>
      <c r="K2197">
        <v>62</v>
      </c>
      <c r="L2197" t="str">
        <f t="shared" si="208"/>
        <v>Low</v>
      </c>
      <c r="M2197" t="s">
        <v>25</v>
      </c>
      <c r="N2197" t="s">
        <v>38</v>
      </c>
      <c r="O2197" s="1">
        <v>45406</v>
      </c>
      <c r="P2197" s="7" t="str">
        <f t="shared" si="209"/>
        <v>NO</v>
      </c>
      <c r="Q2197" t="b">
        <v>0</v>
      </c>
    </row>
    <row r="2198" spans="1:17" x14ac:dyDescent="0.3">
      <c r="A2198" t="s">
        <v>2443</v>
      </c>
      <c r="B2198" t="s">
        <v>123</v>
      </c>
      <c r="C2198" t="s">
        <v>32</v>
      </c>
      <c r="D2198" t="str">
        <f t="shared" si="204"/>
        <v>Item_5_FOOD</v>
      </c>
      <c r="E2198" t="s">
        <v>409</v>
      </c>
      <c r="F2198" s="5">
        <f t="shared" si="205"/>
        <v>11</v>
      </c>
      <c r="G2198">
        <v>11</v>
      </c>
      <c r="H2198">
        <f t="shared" si="206"/>
        <v>8</v>
      </c>
      <c r="I2198">
        <v>8</v>
      </c>
      <c r="J2198" s="3">
        <f t="shared" si="207"/>
        <v>88</v>
      </c>
      <c r="K2198">
        <v>88</v>
      </c>
      <c r="L2198" t="str">
        <f t="shared" si="208"/>
        <v>Low</v>
      </c>
      <c r="M2198" t="s">
        <v>48</v>
      </c>
      <c r="N2198" t="s">
        <v>16</v>
      </c>
      <c r="O2198" s="1">
        <v>44968</v>
      </c>
      <c r="P2198" s="7" t="str">
        <f t="shared" si="209"/>
        <v>YES</v>
      </c>
      <c r="Q2198" t="b">
        <v>1</v>
      </c>
    </row>
    <row r="2199" spans="1:17" x14ac:dyDescent="0.3">
      <c r="A2199" t="s">
        <v>2444</v>
      </c>
      <c r="B2199" t="s">
        <v>40</v>
      </c>
      <c r="C2199" t="s">
        <v>130</v>
      </c>
      <c r="D2199" t="str">
        <f t="shared" si="204"/>
        <v>Item_25_COMP</v>
      </c>
      <c r="E2199" t="s">
        <v>225</v>
      </c>
      <c r="F2199" s="5">
        <f t="shared" si="205"/>
        <v>41</v>
      </c>
      <c r="G2199">
        <v>41</v>
      </c>
      <c r="H2199">
        <f t="shared" si="206"/>
        <v>5</v>
      </c>
      <c r="I2199">
        <v>5</v>
      </c>
      <c r="J2199" s="3">
        <f t="shared" si="207"/>
        <v>205</v>
      </c>
      <c r="K2199">
        <v>205</v>
      </c>
      <c r="L2199" t="str">
        <f t="shared" si="208"/>
        <v>Medium</v>
      </c>
      <c r="M2199" t="s">
        <v>48</v>
      </c>
      <c r="N2199" t="s">
        <v>16</v>
      </c>
      <c r="O2199" s="1">
        <v>45526</v>
      </c>
      <c r="P2199" s="7" t="str">
        <f t="shared" si="209"/>
        <v>NO</v>
      </c>
      <c r="Q2199" t="b">
        <v>0</v>
      </c>
    </row>
    <row r="2200" spans="1:17" x14ac:dyDescent="0.3">
      <c r="A2200" t="s">
        <v>2445</v>
      </c>
      <c r="B2200" t="s">
        <v>43</v>
      </c>
      <c r="C2200" t="s">
        <v>41</v>
      </c>
      <c r="D2200" t="str">
        <f t="shared" si="204"/>
        <v>Item_24_FURN</v>
      </c>
      <c r="E2200" t="s">
        <v>199</v>
      </c>
      <c r="F2200" s="5">
        <f t="shared" si="205"/>
        <v>39.5</v>
      </c>
      <c r="G2200">
        <v>39.5</v>
      </c>
      <c r="H2200">
        <f t="shared" si="206"/>
        <v>4</v>
      </c>
      <c r="I2200">
        <v>4</v>
      </c>
      <c r="J2200" s="3">
        <f t="shared" si="207"/>
        <v>158</v>
      </c>
      <c r="K2200">
        <v>158</v>
      </c>
      <c r="L2200" t="str">
        <f t="shared" si="208"/>
        <v>Medium</v>
      </c>
      <c r="M2200" t="s">
        <v>15</v>
      </c>
      <c r="N2200" t="s">
        <v>16</v>
      </c>
      <c r="O2200" s="1">
        <v>45621</v>
      </c>
      <c r="P2200" s="7" t="str">
        <f t="shared" si="209"/>
        <v>NO</v>
      </c>
      <c r="Q2200" t="b">
        <v>0</v>
      </c>
    </row>
    <row r="2201" spans="1:17" x14ac:dyDescent="0.3">
      <c r="A2201" t="s">
        <v>2446</v>
      </c>
      <c r="B2201" t="s">
        <v>22</v>
      </c>
      <c r="C2201" t="s">
        <v>13</v>
      </c>
      <c r="D2201" t="str">
        <f t="shared" si="204"/>
        <v>Item_12_PATI</v>
      </c>
      <c r="E2201" t="s">
        <v>166</v>
      </c>
      <c r="F2201" s="5">
        <f t="shared" si="205"/>
        <v>21.5</v>
      </c>
      <c r="G2201">
        <v>21.5</v>
      </c>
      <c r="H2201">
        <f t="shared" si="206"/>
        <v>5</v>
      </c>
      <c r="I2201">
        <v>5</v>
      </c>
      <c r="J2201" s="3">
        <f t="shared" si="207"/>
        <v>107.5</v>
      </c>
      <c r="K2201">
        <v>107.5</v>
      </c>
      <c r="L2201" t="str">
        <f t="shared" si="208"/>
        <v>Low</v>
      </c>
      <c r="M2201" t="s">
        <v>15</v>
      </c>
      <c r="N2201" t="s">
        <v>16</v>
      </c>
      <c r="O2201" s="1">
        <v>44678</v>
      </c>
      <c r="P2201" s="7" t="str">
        <f t="shared" si="209"/>
        <v>YES</v>
      </c>
      <c r="Q2201" t="b">
        <v>1</v>
      </c>
    </row>
    <row r="2202" spans="1:17" x14ac:dyDescent="0.3">
      <c r="A2202" t="s">
        <v>2447</v>
      </c>
      <c r="B2202" t="s">
        <v>63</v>
      </c>
      <c r="C2202" t="s">
        <v>66</v>
      </c>
      <c r="D2202" t="str">
        <f t="shared" si="204"/>
        <v>Item_11_ELEC</v>
      </c>
      <c r="E2202" t="s">
        <v>486</v>
      </c>
      <c r="F2202" s="5">
        <f t="shared" si="205"/>
        <v>20</v>
      </c>
      <c r="G2202">
        <v>20</v>
      </c>
      <c r="H2202">
        <f t="shared" si="206"/>
        <v>9</v>
      </c>
      <c r="I2202">
        <v>9</v>
      </c>
      <c r="J2202" s="3">
        <f t="shared" si="207"/>
        <v>180</v>
      </c>
      <c r="K2202">
        <v>180</v>
      </c>
      <c r="L2202" t="str">
        <f t="shared" si="208"/>
        <v>Medium</v>
      </c>
      <c r="M2202" t="s">
        <v>15</v>
      </c>
      <c r="N2202" t="s">
        <v>16</v>
      </c>
      <c r="O2202" s="1">
        <v>44974</v>
      </c>
      <c r="P2202" s="9" t="str">
        <f t="shared" si="209"/>
        <v>N/A</v>
      </c>
    </row>
    <row r="2203" spans="1:17" x14ac:dyDescent="0.3">
      <c r="A2203" t="s">
        <v>2448</v>
      </c>
      <c r="B2203" t="s">
        <v>12</v>
      </c>
      <c r="C2203" t="s">
        <v>19</v>
      </c>
      <c r="D2203" s="2" t="str">
        <f t="shared" si="204"/>
        <v>Unknown_Item</v>
      </c>
      <c r="F2203" s="6">
        <f t="shared" si="205"/>
        <v>23.365911749958215</v>
      </c>
      <c r="H2203">
        <f t="shared" si="206"/>
        <v>8</v>
      </c>
      <c r="I2203">
        <v>8</v>
      </c>
      <c r="J2203" s="3">
        <f t="shared" si="207"/>
        <v>256</v>
      </c>
      <c r="K2203">
        <v>256</v>
      </c>
      <c r="L2203" t="str">
        <f t="shared" si="208"/>
        <v>Medium</v>
      </c>
      <c r="M2203" t="s">
        <v>25</v>
      </c>
      <c r="N2203" t="s">
        <v>38</v>
      </c>
      <c r="O2203" s="1">
        <v>45020</v>
      </c>
      <c r="P2203" s="7" t="str">
        <f t="shared" si="209"/>
        <v>NO</v>
      </c>
      <c r="Q2203" t="b">
        <v>0</v>
      </c>
    </row>
    <row r="2204" spans="1:17" x14ac:dyDescent="0.3">
      <c r="A2204" t="s">
        <v>2449</v>
      </c>
      <c r="B2204" t="s">
        <v>84</v>
      </c>
      <c r="C2204" t="s">
        <v>41</v>
      </c>
      <c r="D2204" t="str">
        <f t="shared" si="204"/>
        <v>Item_21_FURN</v>
      </c>
      <c r="E2204" t="s">
        <v>197</v>
      </c>
      <c r="F2204" s="5">
        <f t="shared" si="205"/>
        <v>35</v>
      </c>
      <c r="G2204">
        <v>35</v>
      </c>
      <c r="H2204">
        <f t="shared" si="206"/>
        <v>2</v>
      </c>
      <c r="I2204">
        <v>2</v>
      </c>
      <c r="J2204" s="3">
        <f t="shared" si="207"/>
        <v>70</v>
      </c>
      <c r="K2204">
        <v>70</v>
      </c>
      <c r="L2204" t="str">
        <f t="shared" si="208"/>
        <v>Low</v>
      </c>
      <c r="M2204" t="s">
        <v>48</v>
      </c>
      <c r="N2204" t="s">
        <v>38</v>
      </c>
      <c r="O2204" s="1">
        <v>45019</v>
      </c>
      <c r="P2204" s="9" t="str">
        <f t="shared" si="209"/>
        <v>N/A</v>
      </c>
    </row>
    <row r="2205" spans="1:17" x14ac:dyDescent="0.3">
      <c r="A2205" t="s">
        <v>2450</v>
      </c>
      <c r="B2205" t="s">
        <v>69</v>
      </c>
      <c r="C2205" t="s">
        <v>32</v>
      </c>
      <c r="D2205" t="str">
        <f t="shared" si="204"/>
        <v>Item_5_FOOD</v>
      </c>
      <c r="E2205" t="s">
        <v>409</v>
      </c>
      <c r="F2205" s="5">
        <f t="shared" si="205"/>
        <v>11</v>
      </c>
      <c r="G2205">
        <v>11</v>
      </c>
      <c r="H2205">
        <f t="shared" si="206"/>
        <v>6</v>
      </c>
      <c r="I2205">
        <v>6</v>
      </c>
      <c r="J2205" s="3">
        <f t="shared" si="207"/>
        <v>66</v>
      </c>
      <c r="K2205">
        <v>66</v>
      </c>
      <c r="L2205" t="str">
        <f t="shared" si="208"/>
        <v>Low</v>
      </c>
      <c r="M2205" t="s">
        <v>15</v>
      </c>
      <c r="N2205" t="s">
        <v>38</v>
      </c>
      <c r="O2205" s="1">
        <v>45238</v>
      </c>
      <c r="P2205" s="7" t="str">
        <f t="shared" si="209"/>
        <v>NO</v>
      </c>
      <c r="Q2205" t="b">
        <v>0</v>
      </c>
    </row>
    <row r="2206" spans="1:17" x14ac:dyDescent="0.3">
      <c r="A2206" t="s">
        <v>2451</v>
      </c>
      <c r="B2206" t="s">
        <v>63</v>
      </c>
      <c r="C2206" t="s">
        <v>28</v>
      </c>
      <c r="D2206" t="str">
        <f t="shared" si="204"/>
        <v>Item_16_BEVE</v>
      </c>
      <c r="E2206" t="s">
        <v>29</v>
      </c>
      <c r="F2206" s="5">
        <f t="shared" si="205"/>
        <v>27.5</v>
      </c>
      <c r="G2206">
        <v>27.5</v>
      </c>
      <c r="H2206">
        <f t="shared" si="206"/>
        <v>10</v>
      </c>
      <c r="I2206">
        <v>10</v>
      </c>
      <c r="J2206" s="3">
        <f t="shared" si="207"/>
        <v>275</v>
      </c>
      <c r="K2206">
        <v>275</v>
      </c>
      <c r="L2206" t="str">
        <f t="shared" si="208"/>
        <v>Medium</v>
      </c>
      <c r="M2206" t="s">
        <v>48</v>
      </c>
      <c r="N2206" t="s">
        <v>38</v>
      </c>
      <c r="O2206" s="1">
        <v>44831</v>
      </c>
      <c r="P2206" s="7" t="str">
        <f t="shared" si="209"/>
        <v>YES</v>
      </c>
      <c r="Q2206" t="b">
        <v>1</v>
      </c>
    </row>
    <row r="2207" spans="1:17" x14ac:dyDescent="0.3">
      <c r="A2207" t="s">
        <v>2452</v>
      </c>
      <c r="B2207" t="s">
        <v>55</v>
      </c>
      <c r="C2207" t="s">
        <v>23</v>
      </c>
      <c r="D2207" t="str">
        <f t="shared" si="204"/>
        <v>Item_15_BUTC</v>
      </c>
      <c r="E2207" t="s">
        <v>1239</v>
      </c>
      <c r="F2207" s="5">
        <f t="shared" si="205"/>
        <v>26</v>
      </c>
      <c r="G2207">
        <v>26</v>
      </c>
      <c r="H2207">
        <f t="shared" si="206"/>
        <v>8</v>
      </c>
      <c r="I2207">
        <v>8</v>
      </c>
      <c r="J2207" s="3">
        <f t="shared" si="207"/>
        <v>208</v>
      </c>
      <c r="K2207">
        <v>208</v>
      </c>
      <c r="L2207" t="str">
        <f t="shared" si="208"/>
        <v>Medium</v>
      </c>
      <c r="M2207" t="s">
        <v>48</v>
      </c>
      <c r="N2207" t="s">
        <v>38</v>
      </c>
      <c r="O2207" s="1">
        <v>45072</v>
      </c>
      <c r="P2207" s="9" t="str">
        <f t="shared" si="209"/>
        <v>N/A</v>
      </c>
    </row>
    <row r="2208" spans="1:17" x14ac:dyDescent="0.3">
      <c r="A2208" t="s">
        <v>2453</v>
      </c>
      <c r="B2208" t="s">
        <v>80</v>
      </c>
      <c r="C2208" t="s">
        <v>23</v>
      </c>
      <c r="D2208" t="str">
        <f t="shared" si="204"/>
        <v>Item_6_BUTC</v>
      </c>
      <c r="E2208" t="s">
        <v>598</v>
      </c>
      <c r="F2208" s="5">
        <f t="shared" si="205"/>
        <v>12.5</v>
      </c>
      <c r="G2208">
        <v>12.5</v>
      </c>
      <c r="H2208">
        <f t="shared" si="206"/>
        <v>9</v>
      </c>
      <c r="I2208">
        <v>9</v>
      </c>
      <c r="J2208" s="3">
        <f t="shared" si="207"/>
        <v>112.5</v>
      </c>
      <c r="K2208">
        <v>112.5</v>
      </c>
      <c r="L2208" t="str">
        <f t="shared" si="208"/>
        <v>Low</v>
      </c>
      <c r="M2208" t="s">
        <v>15</v>
      </c>
      <c r="N2208" t="s">
        <v>16</v>
      </c>
      <c r="O2208" s="1">
        <v>45345</v>
      </c>
      <c r="P2208" s="7" t="str">
        <f t="shared" si="209"/>
        <v>YES</v>
      </c>
      <c r="Q2208" t="b">
        <v>1</v>
      </c>
    </row>
    <row r="2209" spans="1:17" x14ac:dyDescent="0.3">
      <c r="A2209" t="s">
        <v>2454</v>
      </c>
      <c r="B2209" t="s">
        <v>31</v>
      </c>
      <c r="C2209" t="s">
        <v>66</v>
      </c>
      <c r="D2209" t="str">
        <f t="shared" si="204"/>
        <v>Item_1_ELEC</v>
      </c>
      <c r="E2209" t="s">
        <v>358</v>
      </c>
      <c r="F2209" s="5">
        <f t="shared" si="205"/>
        <v>5</v>
      </c>
      <c r="G2209">
        <v>5</v>
      </c>
      <c r="H2209">
        <f t="shared" si="206"/>
        <v>7</v>
      </c>
      <c r="I2209">
        <v>7</v>
      </c>
      <c r="J2209" s="3">
        <f t="shared" si="207"/>
        <v>35</v>
      </c>
      <c r="K2209">
        <v>35</v>
      </c>
      <c r="L2209" t="str">
        <f t="shared" si="208"/>
        <v>Low</v>
      </c>
      <c r="M2209" t="s">
        <v>25</v>
      </c>
      <c r="N2209" t="s">
        <v>16</v>
      </c>
      <c r="O2209" s="1">
        <v>44630</v>
      </c>
      <c r="P2209" s="9" t="str">
        <f t="shared" si="209"/>
        <v>N/A</v>
      </c>
    </row>
    <row r="2210" spans="1:17" x14ac:dyDescent="0.3">
      <c r="A2210" t="s">
        <v>2455</v>
      </c>
      <c r="B2210" t="s">
        <v>113</v>
      </c>
      <c r="C2210" t="s">
        <v>23</v>
      </c>
      <c r="D2210" s="2" t="str">
        <f t="shared" si="204"/>
        <v>Unknown_Item</v>
      </c>
      <c r="F2210" s="5">
        <f t="shared" si="205"/>
        <v>21.5</v>
      </c>
      <c r="G2210">
        <v>21.5</v>
      </c>
      <c r="H2210" s="2">
        <f t="shared" si="206"/>
        <v>6</v>
      </c>
      <c r="J2210" s="4">
        <f t="shared" si="207"/>
        <v>108.5</v>
      </c>
      <c r="L2210" t="str">
        <f t="shared" si="208"/>
        <v>Low</v>
      </c>
      <c r="M2210" t="s">
        <v>15</v>
      </c>
      <c r="N2210" t="s">
        <v>38</v>
      </c>
      <c r="O2210" s="1">
        <v>44570</v>
      </c>
      <c r="P2210" s="7" t="str">
        <f t="shared" si="209"/>
        <v>YES</v>
      </c>
      <c r="Q2210" t="b">
        <v>1</v>
      </c>
    </row>
    <row r="2211" spans="1:17" x14ac:dyDescent="0.3">
      <c r="A2211" t="s">
        <v>2456</v>
      </c>
      <c r="B2211" t="s">
        <v>40</v>
      </c>
      <c r="C2211" t="s">
        <v>66</v>
      </c>
      <c r="D2211" t="str">
        <f t="shared" si="204"/>
        <v>Item_15_ELEC</v>
      </c>
      <c r="E2211" t="s">
        <v>643</v>
      </c>
      <c r="F2211" s="5">
        <f t="shared" si="205"/>
        <v>26</v>
      </c>
      <c r="G2211">
        <v>26</v>
      </c>
      <c r="H2211">
        <f t="shared" si="206"/>
        <v>10</v>
      </c>
      <c r="I2211">
        <v>10</v>
      </c>
      <c r="J2211" s="3">
        <f t="shared" si="207"/>
        <v>260</v>
      </c>
      <c r="K2211">
        <v>260</v>
      </c>
      <c r="L2211" t="str">
        <f t="shared" si="208"/>
        <v>Medium</v>
      </c>
      <c r="M2211" t="s">
        <v>25</v>
      </c>
      <c r="N2211" t="s">
        <v>38</v>
      </c>
      <c r="O2211" s="1">
        <v>45433</v>
      </c>
      <c r="P2211" s="7" t="str">
        <f t="shared" si="209"/>
        <v>NO</v>
      </c>
      <c r="Q2211" t="b">
        <v>0</v>
      </c>
    </row>
    <row r="2212" spans="1:17" x14ac:dyDescent="0.3">
      <c r="A2212" t="s">
        <v>2457</v>
      </c>
      <c r="B2212" t="s">
        <v>84</v>
      </c>
      <c r="C2212" t="s">
        <v>19</v>
      </c>
      <c r="D2212" t="str">
        <f t="shared" si="204"/>
        <v>Item_5_MILK</v>
      </c>
      <c r="E2212" t="s">
        <v>972</v>
      </c>
      <c r="F2212" s="5">
        <f t="shared" si="205"/>
        <v>11</v>
      </c>
      <c r="G2212">
        <v>11</v>
      </c>
      <c r="H2212">
        <f t="shared" si="206"/>
        <v>7</v>
      </c>
      <c r="I2212">
        <v>7</v>
      </c>
      <c r="J2212" s="3">
        <f t="shared" si="207"/>
        <v>77</v>
      </c>
      <c r="K2212">
        <v>77</v>
      </c>
      <c r="L2212" t="str">
        <f t="shared" si="208"/>
        <v>Low</v>
      </c>
      <c r="M2212" t="s">
        <v>25</v>
      </c>
      <c r="N2212" t="s">
        <v>16</v>
      </c>
      <c r="O2212" s="1">
        <v>45250</v>
      </c>
      <c r="P2212" s="7" t="str">
        <f t="shared" si="209"/>
        <v>NO</v>
      </c>
      <c r="Q2212" t="b">
        <v>0</v>
      </c>
    </row>
    <row r="2213" spans="1:17" x14ac:dyDescent="0.3">
      <c r="A2213" t="s">
        <v>2458</v>
      </c>
      <c r="B2213" t="s">
        <v>74</v>
      </c>
      <c r="C2213" t="s">
        <v>130</v>
      </c>
      <c r="D2213" t="str">
        <f t="shared" si="204"/>
        <v>Item_8_COMP</v>
      </c>
      <c r="E2213" t="s">
        <v>243</v>
      </c>
      <c r="F2213" s="5">
        <f t="shared" si="205"/>
        <v>15.5</v>
      </c>
      <c r="G2213">
        <v>15.5</v>
      </c>
      <c r="H2213">
        <f t="shared" si="206"/>
        <v>1</v>
      </c>
      <c r="I2213">
        <v>1</v>
      </c>
      <c r="J2213" s="3">
        <f t="shared" si="207"/>
        <v>15.5</v>
      </c>
      <c r="K2213">
        <v>15.5</v>
      </c>
      <c r="L2213" t="str">
        <f t="shared" si="208"/>
        <v>Low</v>
      </c>
      <c r="M2213" t="s">
        <v>48</v>
      </c>
      <c r="N2213" t="s">
        <v>16</v>
      </c>
      <c r="O2213" s="1">
        <v>45280</v>
      </c>
      <c r="P2213" s="9" t="str">
        <f t="shared" si="209"/>
        <v>N/A</v>
      </c>
    </row>
    <row r="2214" spans="1:17" x14ac:dyDescent="0.3">
      <c r="A2214" t="s">
        <v>2459</v>
      </c>
      <c r="B2214" t="s">
        <v>123</v>
      </c>
      <c r="C2214" t="s">
        <v>32</v>
      </c>
      <c r="D2214" t="str">
        <f t="shared" si="204"/>
        <v>Item_12_FOOD</v>
      </c>
      <c r="E2214" t="s">
        <v>128</v>
      </c>
      <c r="F2214" s="5">
        <f t="shared" si="205"/>
        <v>21.5</v>
      </c>
      <c r="G2214">
        <v>21.5</v>
      </c>
      <c r="H2214">
        <f t="shared" si="206"/>
        <v>6</v>
      </c>
      <c r="I2214">
        <v>6</v>
      </c>
      <c r="J2214" s="3">
        <f t="shared" si="207"/>
        <v>129</v>
      </c>
      <c r="K2214">
        <v>129</v>
      </c>
      <c r="L2214" t="str">
        <f t="shared" si="208"/>
        <v>Low</v>
      </c>
      <c r="M2214" t="s">
        <v>48</v>
      </c>
      <c r="N2214" t="s">
        <v>16</v>
      </c>
      <c r="O2214" s="1">
        <v>45149</v>
      </c>
      <c r="P2214" s="7" t="str">
        <f t="shared" si="209"/>
        <v>NO</v>
      </c>
      <c r="Q2214" t="b">
        <v>0</v>
      </c>
    </row>
    <row r="2215" spans="1:17" x14ac:dyDescent="0.3">
      <c r="A2215" t="s">
        <v>2460</v>
      </c>
      <c r="B2215" t="s">
        <v>80</v>
      </c>
      <c r="C2215" t="s">
        <v>32</v>
      </c>
      <c r="D2215" t="str">
        <f t="shared" si="204"/>
        <v>Item_11_FOOD</v>
      </c>
      <c r="E2215" t="s">
        <v>94</v>
      </c>
      <c r="F2215" s="5">
        <f t="shared" si="205"/>
        <v>20</v>
      </c>
      <c r="G2215">
        <v>20</v>
      </c>
      <c r="H2215">
        <f t="shared" si="206"/>
        <v>3</v>
      </c>
      <c r="I2215">
        <v>3</v>
      </c>
      <c r="J2215" s="3">
        <f t="shared" si="207"/>
        <v>60</v>
      </c>
      <c r="K2215">
        <v>60</v>
      </c>
      <c r="L2215" t="str">
        <f t="shared" si="208"/>
        <v>Low</v>
      </c>
      <c r="M2215" t="s">
        <v>48</v>
      </c>
      <c r="N2215" t="s">
        <v>16</v>
      </c>
      <c r="O2215" s="1">
        <v>45215</v>
      </c>
      <c r="P2215" s="7" t="str">
        <f t="shared" si="209"/>
        <v>NO</v>
      </c>
      <c r="Q2215" t="b">
        <v>0</v>
      </c>
    </row>
    <row r="2216" spans="1:17" x14ac:dyDescent="0.3">
      <c r="A2216" t="s">
        <v>2461</v>
      </c>
      <c r="B2216" t="s">
        <v>22</v>
      </c>
      <c r="C2216" t="s">
        <v>23</v>
      </c>
      <c r="D2216" t="str">
        <f t="shared" si="204"/>
        <v>Item_24_BUTC</v>
      </c>
      <c r="E2216" t="s">
        <v>121</v>
      </c>
      <c r="F2216" s="5">
        <f t="shared" si="205"/>
        <v>39.5</v>
      </c>
      <c r="G2216">
        <v>39.5</v>
      </c>
      <c r="H2216">
        <f t="shared" si="206"/>
        <v>6</v>
      </c>
      <c r="I2216">
        <v>6</v>
      </c>
      <c r="J2216" s="3">
        <f t="shared" si="207"/>
        <v>237</v>
      </c>
      <c r="K2216">
        <v>237</v>
      </c>
      <c r="L2216" t="str">
        <f t="shared" si="208"/>
        <v>Medium</v>
      </c>
      <c r="M2216" t="s">
        <v>15</v>
      </c>
      <c r="N2216" t="s">
        <v>16</v>
      </c>
      <c r="O2216" s="1">
        <v>44743</v>
      </c>
      <c r="P2216" s="7" t="str">
        <f t="shared" si="209"/>
        <v>NO</v>
      </c>
      <c r="Q2216" t="b">
        <v>0</v>
      </c>
    </row>
    <row r="2217" spans="1:17" x14ac:dyDescent="0.3">
      <c r="A2217" t="s">
        <v>2462</v>
      </c>
      <c r="B2217" t="s">
        <v>108</v>
      </c>
      <c r="C2217" t="s">
        <v>19</v>
      </c>
      <c r="D2217" t="str">
        <f t="shared" si="204"/>
        <v>Item_24_MILK</v>
      </c>
      <c r="E2217" t="s">
        <v>273</v>
      </c>
      <c r="F2217" s="5">
        <f t="shared" si="205"/>
        <v>39.5</v>
      </c>
      <c r="G2217">
        <v>39.5</v>
      </c>
      <c r="H2217">
        <f t="shared" si="206"/>
        <v>5</v>
      </c>
      <c r="I2217">
        <v>5</v>
      </c>
      <c r="J2217" s="3">
        <f t="shared" si="207"/>
        <v>197.5</v>
      </c>
      <c r="K2217">
        <v>197.5</v>
      </c>
      <c r="L2217" t="str">
        <f t="shared" si="208"/>
        <v>Medium</v>
      </c>
      <c r="M2217" t="s">
        <v>25</v>
      </c>
      <c r="N2217" t="s">
        <v>38</v>
      </c>
      <c r="O2217" s="1">
        <v>45653</v>
      </c>
      <c r="P2217" s="7" t="str">
        <f t="shared" si="209"/>
        <v>YES</v>
      </c>
      <c r="Q2217" t="b">
        <v>1</v>
      </c>
    </row>
    <row r="2218" spans="1:17" x14ac:dyDescent="0.3">
      <c r="A2218" t="s">
        <v>2463</v>
      </c>
      <c r="B2218" t="s">
        <v>40</v>
      </c>
      <c r="C2218" t="s">
        <v>130</v>
      </c>
      <c r="D2218" t="str">
        <f t="shared" si="204"/>
        <v>Item_19_COMP</v>
      </c>
      <c r="E2218" t="s">
        <v>361</v>
      </c>
      <c r="F2218" s="5">
        <f t="shared" si="205"/>
        <v>32</v>
      </c>
      <c r="G2218">
        <v>32</v>
      </c>
      <c r="H2218">
        <f t="shared" si="206"/>
        <v>10</v>
      </c>
      <c r="I2218">
        <v>10</v>
      </c>
      <c r="J2218" s="3">
        <f t="shared" si="207"/>
        <v>320</v>
      </c>
      <c r="K2218">
        <v>320</v>
      </c>
      <c r="L2218" t="str">
        <f t="shared" si="208"/>
        <v>High</v>
      </c>
      <c r="M2218" t="s">
        <v>15</v>
      </c>
      <c r="N2218" t="s">
        <v>38</v>
      </c>
      <c r="O2218" s="1">
        <v>45470</v>
      </c>
      <c r="P2218" s="7" t="str">
        <f t="shared" si="209"/>
        <v>YES</v>
      </c>
      <c r="Q2218" t="b">
        <v>1</v>
      </c>
    </row>
    <row r="2219" spans="1:17" x14ac:dyDescent="0.3">
      <c r="A2219" t="s">
        <v>2464</v>
      </c>
      <c r="B2219" t="s">
        <v>84</v>
      </c>
      <c r="C2219" t="s">
        <v>19</v>
      </c>
      <c r="D2219" t="str">
        <f t="shared" si="204"/>
        <v>Item_11_MILK</v>
      </c>
      <c r="E2219" t="s">
        <v>287</v>
      </c>
      <c r="F2219" s="5">
        <f t="shared" si="205"/>
        <v>20</v>
      </c>
      <c r="G2219">
        <v>20</v>
      </c>
      <c r="H2219">
        <f t="shared" si="206"/>
        <v>6</v>
      </c>
      <c r="I2219">
        <v>6</v>
      </c>
      <c r="J2219" s="3">
        <f t="shared" si="207"/>
        <v>120</v>
      </c>
      <c r="K2219">
        <v>120</v>
      </c>
      <c r="L2219" t="str">
        <f t="shared" si="208"/>
        <v>Low</v>
      </c>
      <c r="M2219" t="s">
        <v>15</v>
      </c>
      <c r="N2219" t="s">
        <v>38</v>
      </c>
      <c r="O2219" s="1">
        <v>45210</v>
      </c>
      <c r="P2219" s="7" t="str">
        <f t="shared" si="209"/>
        <v>NO</v>
      </c>
      <c r="Q2219" t="b">
        <v>0</v>
      </c>
    </row>
    <row r="2220" spans="1:17" x14ac:dyDescent="0.3">
      <c r="A2220" t="s">
        <v>2465</v>
      </c>
      <c r="B2220" t="s">
        <v>123</v>
      </c>
      <c r="C2220" t="s">
        <v>13</v>
      </c>
      <c r="D2220" t="str">
        <f t="shared" si="204"/>
        <v>Item_24_PATI</v>
      </c>
      <c r="E2220" t="s">
        <v>56</v>
      </c>
      <c r="F2220" s="5">
        <f t="shared" si="205"/>
        <v>39.5</v>
      </c>
      <c r="G2220">
        <v>39.5</v>
      </c>
      <c r="H2220">
        <f t="shared" si="206"/>
        <v>6</v>
      </c>
      <c r="I2220">
        <v>6</v>
      </c>
      <c r="J2220" s="3">
        <f t="shared" si="207"/>
        <v>237</v>
      </c>
      <c r="K2220">
        <v>237</v>
      </c>
      <c r="L2220" t="str">
        <f t="shared" si="208"/>
        <v>Medium</v>
      </c>
      <c r="M2220" t="s">
        <v>15</v>
      </c>
      <c r="N2220" t="s">
        <v>16</v>
      </c>
      <c r="O2220" s="1">
        <v>44726</v>
      </c>
      <c r="P2220" s="7" t="str">
        <f t="shared" si="209"/>
        <v>NO</v>
      </c>
      <c r="Q2220" t="b">
        <v>0</v>
      </c>
    </row>
    <row r="2221" spans="1:17" x14ac:dyDescent="0.3">
      <c r="A2221" t="s">
        <v>2466</v>
      </c>
      <c r="B2221" t="s">
        <v>89</v>
      </c>
      <c r="C2221" t="s">
        <v>13</v>
      </c>
      <c r="D2221" t="str">
        <f t="shared" si="204"/>
        <v>Item_22_PATI</v>
      </c>
      <c r="E2221" t="s">
        <v>92</v>
      </c>
      <c r="F2221" s="5">
        <f t="shared" si="205"/>
        <v>36.5</v>
      </c>
      <c r="G2221">
        <v>36.5</v>
      </c>
      <c r="H2221">
        <f t="shared" si="206"/>
        <v>1</v>
      </c>
      <c r="I2221">
        <v>1</v>
      </c>
      <c r="J2221" s="3">
        <f t="shared" si="207"/>
        <v>36.5</v>
      </c>
      <c r="K2221">
        <v>36.5</v>
      </c>
      <c r="L2221" t="str">
        <f t="shared" si="208"/>
        <v>Low</v>
      </c>
      <c r="M2221" t="s">
        <v>48</v>
      </c>
      <c r="N2221" t="s">
        <v>38</v>
      </c>
      <c r="O2221" s="1">
        <v>45460</v>
      </c>
      <c r="P2221" s="7" t="str">
        <f t="shared" si="209"/>
        <v>NO</v>
      </c>
      <c r="Q2221" t="b">
        <v>0</v>
      </c>
    </row>
    <row r="2222" spans="1:17" x14ac:dyDescent="0.3">
      <c r="A2222" t="s">
        <v>2467</v>
      </c>
      <c r="B2222" t="s">
        <v>36</v>
      </c>
      <c r="C2222" t="s">
        <v>32</v>
      </c>
      <c r="D2222" s="2" t="str">
        <f t="shared" si="204"/>
        <v>Unknown_Item</v>
      </c>
      <c r="F2222" s="6">
        <f t="shared" si="205"/>
        <v>23.365911749958215</v>
      </c>
      <c r="H2222">
        <f t="shared" si="206"/>
        <v>5</v>
      </c>
      <c r="I2222">
        <v>5</v>
      </c>
      <c r="J2222" s="3">
        <f t="shared" si="207"/>
        <v>40</v>
      </c>
      <c r="K2222">
        <v>40</v>
      </c>
      <c r="L2222" t="str">
        <f t="shared" si="208"/>
        <v>Low</v>
      </c>
      <c r="M2222" t="s">
        <v>25</v>
      </c>
      <c r="N2222" t="s">
        <v>16</v>
      </c>
      <c r="O2222" s="1">
        <v>44657</v>
      </c>
      <c r="P2222" s="9" t="str">
        <f t="shared" si="209"/>
        <v>N/A</v>
      </c>
    </row>
    <row r="2223" spans="1:17" x14ac:dyDescent="0.3">
      <c r="A2223" t="s">
        <v>2468</v>
      </c>
      <c r="B2223" t="s">
        <v>69</v>
      </c>
      <c r="C2223" t="s">
        <v>130</v>
      </c>
      <c r="D2223" t="str">
        <f t="shared" si="204"/>
        <v>Item_12_COMP</v>
      </c>
      <c r="E2223" t="s">
        <v>621</v>
      </c>
      <c r="F2223" s="5">
        <f t="shared" si="205"/>
        <v>21.5</v>
      </c>
      <c r="G2223">
        <v>21.5</v>
      </c>
      <c r="H2223">
        <f t="shared" si="206"/>
        <v>3</v>
      </c>
      <c r="I2223">
        <v>3</v>
      </c>
      <c r="J2223" s="3">
        <f t="shared" si="207"/>
        <v>64.5</v>
      </c>
      <c r="K2223">
        <v>64.5</v>
      </c>
      <c r="L2223" t="str">
        <f t="shared" si="208"/>
        <v>Low</v>
      </c>
      <c r="M2223" t="s">
        <v>25</v>
      </c>
      <c r="N2223" t="s">
        <v>38</v>
      </c>
      <c r="O2223" s="1">
        <v>44664</v>
      </c>
      <c r="P2223" s="9" t="str">
        <f t="shared" si="209"/>
        <v>N/A</v>
      </c>
    </row>
    <row r="2224" spans="1:17" x14ac:dyDescent="0.3">
      <c r="A2224" t="s">
        <v>2469</v>
      </c>
      <c r="B2224" t="s">
        <v>18</v>
      </c>
      <c r="C2224" t="s">
        <v>66</v>
      </c>
      <c r="D2224" t="str">
        <f t="shared" si="204"/>
        <v>Item_22_ELEC</v>
      </c>
      <c r="E2224" t="s">
        <v>369</v>
      </c>
      <c r="F2224" s="5">
        <f t="shared" si="205"/>
        <v>36.5</v>
      </c>
      <c r="G2224">
        <v>36.5</v>
      </c>
      <c r="H2224">
        <f t="shared" si="206"/>
        <v>4</v>
      </c>
      <c r="I2224">
        <v>4</v>
      </c>
      <c r="J2224" s="3">
        <f t="shared" si="207"/>
        <v>146</v>
      </c>
      <c r="K2224">
        <v>146</v>
      </c>
      <c r="L2224" t="str">
        <f t="shared" si="208"/>
        <v>Low</v>
      </c>
      <c r="M2224" t="s">
        <v>48</v>
      </c>
      <c r="N2224" t="s">
        <v>38</v>
      </c>
      <c r="O2224" s="1">
        <v>45034</v>
      </c>
      <c r="P2224" s="7" t="str">
        <f t="shared" si="209"/>
        <v>YES</v>
      </c>
      <c r="Q2224" t="b">
        <v>1</v>
      </c>
    </row>
    <row r="2225" spans="1:17" x14ac:dyDescent="0.3">
      <c r="A2225" t="s">
        <v>2470</v>
      </c>
      <c r="B2225" t="s">
        <v>98</v>
      </c>
      <c r="C2225" t="s">
        <v>23</v>
      </c>
      <c r="D2225" s="2" t="str">
        <f t="shared" si="204"/>
        <v>Unknown_Item</v>
      </c>
      <c r="F2225" s="5">
        <f t="shared" si="205"/>
        <v>9.5</v>
      </c>
      <c r="G2225">
        <v>9.5</v>
      </c>
      <c r="H2225" s="2">
        <f t="shared" si="206"/>
        <v>6</v>
      </c>
      <c r="J2225" s="4">
        <f t="shared" si="207"/>
        <v>108.5</v>
      </c>
      <c r="L2225" t="str">
        <f t="shared" si="208"/>
        <v>Low</v>
      </c>
      <c r="M2225" t="s">
        <v>25</v>
      </c>
      <c r="N2225" t="s">
        <v>38</v>
      </c>
      <c r="O2225" s="1">
        <v>44989</v>
      </c>
      <c r="P2225" s="7" t="str">
        <f t="shared" si="209"/>
        <v>NO</v>
      </c>
      <c r="Q2225" t="b">
        <v>0</v>
      </c>
    </row>
    <row r="2226" spans="1:17" x14ac:dyDescent="0.3">
      <c r="A2226" t="s">
        <v>2471</v>
      </c>
      <c r="B2226" t="s">
        <v>27</v>
      </c>
      <c r="C2226" t="s">
        <v>66</v>
      </c>
      <c r="D2226" t="str">
        <f t="shared" si="204"/>
        <v>Item_22_ELEC</v>
      </c>
      <c r="E2226" t="s">
        <v>369</v>
      </c>
      <c r="F2226" s="5">
        <f t="shared" si="205"/>
        <v>36.5</v>
      </c>
      <c r="G2226">
        <v>36.5</v>
      </c>
      <c r="H2226">
        <f t="shared" si="206"/>
        <v>5</v>
      </c>
      <c r="I2226">
        <v>5</v>
      </c>
      <c r="J2226" s="3">
        <f t="shared" si="207"/>
        <v>182.5</v>
      </c>
      <c r="K2226">
        <v>182.5</v>
      </c>
      <c r="L2226" t="str">
        <f t="shared" si="208"/>
        <v>Medium</v>
      </c>
      <c r="M2226" t="s">
        <v>48</v>
      </c>
      <c r="N2226" t="s">
        <v>38</v>
      </c>
      <c r="O2226" s="1">
        <v>44655</v>
      </c>
      <c r="P2226" s="7" t="str">
        <f t="shared" si="209"/>
        <v>NO</v>
      </c>
      <c r="Q2226" t="b">
        <v>0</v>
      </c>
    </row>
    <row r="2227" spans="1:17" x14ac:dyDescent="0.3">
      <c r="A2227" t="s">
        <v>2472</v>
      </c>
      <c r="B2227" t="s">
        <v>80</v>
      </c>
      <c r="C2227" t="s">
        <v>32</v>
      </c>
      <c r="D2227" t="str">
        <f t="shared" si="204"/>
        <v>Item_14_FOOD</v>
      </c>
      <c r="E2227" t="s">
        <v>90</v>
      </c>
      <c r="F2227" s="5">
        <f t="shared" si="205"/>
        <v>24.5</v>
      </c>
      <c r="G2227">
        <v>24.5</v>
      </c>
      <c r="H2227">
        <f t="shared" si="206"/>
        <v>2</v>
      </c>
      <c r="I2227">
        <v>2</v>
      </c>
      <c r="J2227" s="3">
        <f t="shared" si="207"/>
        <v>49</v>
      </c>
      <c r="K2227">
        <v>49</v>
      </c>
      <c r="L2227" t="str">
        <f t="shared" si="208"/>
        <v>Low</v>
      </c>
      <c r="M2227" t="s">
        <v>48</v>
      </c>
      <c r="N2227" t="s">
        <v>38</v>
      </c>
      <c r="O2227" s="1">
        <v>44785</v>
      </c>
      <c r="P2227" s="9" t="str">
        <f t="shared" si="209"/>
        <v>N/A</v>
      </c>
    </row>
    <row r="2228" spans="1:17" x14ac:dyDescent="0.3">
      <c r="A2228" t="s">
        <v>2473</v>
      </c>
      <c r="B2228" t="s">
        <v>108</v>
      </c>
      <c r="C2228" t="s">
        <v>28</v>
      </c>
      <c r="D2228" t="str">
        <f t="shared" si="204"/>
        <v>Item_7_BEVE</v>
      </c>
      <c r="E2228" t="s">
        <v>71</v>
      </c>
      <c r="F2228" s="5">
        <f t="shared" si="205"/>
        <v>14</v>
      </c>
      <c r="G2228">
        <v>14</v>
      </c>
      <c r="H2228">
        <f t="shared" si="206"/>
        <v>1</v>
      </c>
      <c r="I2228">
        <v>1</v>
      </c>
      <c r="J2228" s="3">
        <f t="shared" si="207"/>
        <v>14</v>
      </c>
      <c r="K2228">
        <v>14</v>
      </c>
      <c r="L2228" t="str">
        <f t="shared" si="208"/>
        <v>Low</v>
      </c>
      <c r="M2228" t="s">
        <v>15</v>
      </c>
      <c r="N2228" t="s">
        <v>16</v>
      </c>
      <c r="O2228" s="1">
        <v>45237</v>
      </c>
      <c r="P2228" s="7" t="str">
        <f t="shared" si="209"/>
        <v>NO</v>
      </c>
      <c r="Q2228" t="b">
        <v>0</v>
      </c>
    </row>
    <row r="2229" spans="1:17" x14ac:dyDescent="0.3">
      <c r="A2229" t="s">
        <v>2474</v>
      </c>
      <c r="B2229" t="s">
        <v>100</v>
      </c>
      <c r="C2229" t="s">
        <v>66</v>
      </c>
      <c r="D2229" s="2" t="str">
        <f t="shared" si="204"/>
        <v>Unknown_Item</v>
      </c>
      <c r="F2229" s="6">
        <f t="shared" si="205"/>
        <v>23.365911749958215</v>
      </c>
      <c r="H2229">
        <f t="shared" si="206"/>
        <v>10</v>
      </c>
      <c r="I2229">
        <v>10</v>
      </c>
      <c r="J2229" s="3">
        <f t="shared" si="207"/>
        <v>380</v>
      </c>
      <c r="K2229">
        <v>380</v>
      </c>
      <c r="L2229" t="str">
        <f t="shared" si="208"/>
        <v>High</v>
      </c>
      <c r="M2229" t="s">
        <v>15</v>
      </c>
      <c r="N2229" t="s">
        <v>38</v>
      </c>
      <c r="O2229" s="1">
        <v>44985</v>
      </c>
      <c r="P2229" s="9" t="str">
        <f t="shared" si="209"/>
        <v>N/A</v>
      </c>
    </row>
    <row r="2230" spans="1:17" x14ac:dyDescent="0.3">
      <c r="A2230" t="s">
        <v>2475</v>
      </c>
      <c r="B2230" t="s">
        <v>55</v>
      </c>
      <c r="C2230" t="s">
        <v>19</v>
      </c>
      <c r="D2230" t="str">
        <f t="shared" si="204"/>
        <v>Item_16_MILK</v>
      </c>
      <c r="E2230" t="s">
        <v>58</v>
      </c>
      <c r="F2230" s="5">
        <f t="shared" si="205"/>
        <v>27.5</v>
      </c>
      <c r="G2230">
        <v>27.5</v>
      </c>
      <c r="H2230">
        <f t="shared" si="206"/>
        <v>7</v>
      </c>
      <c r="I2230">
        <v>7</v>
      </c>
      <c r="J2230" s="3">
        <f t="shared" si="207"/>
        <v>192.5</v>
      </c>
      <c r="K2230">
        <v>192.5</v>
      </c>
      <c r="L2230" t="str">
        <f t="shared" si="208"/>
        <v>Medium</v>
      </c>
      <c r="M2230" t="s">
        <v>15</v>
      </c>
      <c r="N2230" t="s">
        <v>16</v>
      </c>
      <c r="O2230" s="1">
        <v>45021</v>
      </c>
      <c r="P2230" s="7" t="str">
        <f t="shared" si="209"/>
        <v>YES</v>
      </c>
      <c r="Q2230" t="b">
        <v>1</v>
      </c>
    </row>
    <row r="2231" spans="1:17" x14ac:dyDescent="0.3">
      <c r="A2231" t="s">
        <v>2476</v>
      </c>
      <c r="B2231" t="s">
        <v>27</v>
      </c>
      <c r="C2231" t="s">
        <v>41</v>
      </c>
      <c r="D2231" t="str">
        <f t="shared" si="204"/>
        <v>Item_16_FURN</v>
      </c>
      <c r="E2231" t="s">
        <v>44</v>
      </c>
      <c r="F2231" s="5">
        <f t="shared" si="205"/>
        <v>27.5</v>
      </c>
      <c r="G2231">
        <v>27.5</v>
      </c>
      <c r="H2231">
        <f t="shared" si="206"/>
        <v>5</v>
      </c>
      <c r="I2231">
        <v>5</v>
      </c>
      <c r="J2231" s="3">
        <f t="shared" si="207"/>
        <v>137.5</v>
      </c>
      <c r="K2231">
        <v>137.5</v>
      </c>
      <c r="L2231" t="str">
        <f t="shared" si="208"/>
        <v>Low</v>
      </c>
      <c r="M2231" t="s">
        <v>48</v>
      </c>
      <c r="N2231" t="s">
        <v>38</v>
      </c>
      <c r="O2231" s="1">
        <v>44583</v>
      </c>
      <c r="P2231" s="7" t="str">
        <f t="shared" si="209"/>
        <v>NO</v>
      </c>
      <c r="Q2231" t="b">
        <v>0</v>
      </c>
    </row>
    <row r="2232" spans="1:17" x14ac:dyDescent="0.3">
      <c r="A2232" t="s">
        <v>2477</v>
      </c>
      <c r="B2232" t="s">
        <v>31</v>
      </c>
      <c r="C2232" t="s">
        <v>66</v>
      </c>
      <c r="D2232" t="str">
        <f t="shared" si="204"/>
        <v>Item_8_ELEC</v>
      </c>
      <c r="E2232" t="s">
        <v>246</v>
      </c>
      <c r="F2232" s="5">
        <f t="shared" si="205"/>
        <v>15.5</v>
      </c>
      <c r="G2232">
        <v>15.5</v>
      </c>
      <c r="H2232">
        <f t="shared" si="206"/>
        <v>6</v>
      </c>
      <c r="I2232">
        <v>6</v>
      </c>
      <c r="J2232" s="3">
        <f t="shared" si="207"/>
        <v>93</v>
      </c>
      <c r="K2232">
        <v>93</v>
      </c>
      <c r="L2232" t="str">
        <f t="shared" si="208"/>
        <v>Low</v>
      </c>
      <c r="M2232" t="s">
        <v>25</v>
      </c>
      <c r="N2232" t="s">
        <v>16</v>
      </c>
      <c r="O2232" s="1">
        <v>44729</v>
      </c>
      <c r="P2232" s="7" t="str">
        <f t="shared" si="209"/>
        <v>NO</v>
      </c>
      <c r="Q2232" t="b">
        <v>0</v>
      </c>
    </row>
    <row r="2233" spans="1:17" x14ac:dyDescent="0.3">
      <c r="A2233" t="s">
        <v>2478</v>
      </c>
      <c r="B2233" t="s">
        <v>116</v>
      </c>
      <c r="C2233" t="s">
        <v>32</v>
      </c>
      <c r="D2233" t="str">
        <f t="shared" si="204"/>
        <v>Item_12_FOOD</v>
      </c>
      <c r="E2233" t="s">
        <v>128</v>
      </c>
      <c r="F2233" s="5">
        <f t="shared" si="205"/>
        <v>21.5</v>
      </c>
      <c r="G2233">
        <v>21.5</v>
      </c>
      <c r="H2233">
        <f t="shared" si="206"/>
        <v>8</v>
      </c>
      <c r="I2233">
        <v>8</v>
      </c>
      <c r="J2233" s="3">
        <f t="shared" si="207"/>
        <v>172</v>
      </c>
      <c r="K2233">
        <v>172</v>
      </c>
      <c r="L2233" t="str">
        <f t="shared" si="208"/>
        <v>Medium</v>
      </c>
      <c r="M2233" t="s">
        <v>25</v>
      </c>
      <c r="N2233" t="s">
        <v>16</v>
      </c>
      <c r="O2233" s="1">
        <v>44687</v>
      </c>
      <c r="P2233" s="7" t="str">
        <f t="shared" si="209"/>
        <v>YES</v>
      </c>
      <c r="Q2233" t="b">
        <v>1</v>
      </c>
    </row>
    <row r="2234" spans="1:17" x14ac:dyDescent="0.3">
      <c r="A2234" t="s">
        <v>2479</v>
      </c>
      <c r="B2234" t="s">
        <v>31</v>
      </c>
      <c r="C2234" t="s">
        <v>23</v>
      </c>
      <c r="D2234" s="2" t="str">
        <f t="shared" si="204"/>
        <v>Unknown_Item</v>
      </c>
      <c r="F2234" s="6">
        <f t="shared" si="205"/>
        <v>23.365911749958215</v>
      </c>
      <c r="H2234">
        <f t="shared" si="206"/>
        <v>6</v>
      </c>
      <c r="I2234">
        <v>6</v>
      </c>
      <c r="J2234" s="3">
        <f t="shared" si="207"/>
        <v>156</v>
      </c>
      <c r="K2234">
        <v>156</v>
      </c>
      <c r="L2234" t="str">
        <f t="shared" si="208"/>
        <v>Medium</v>
      </c>
      <c r="M2234" t="s">
        <v>15</v>
      </c>
      <c r="N2234" t="s">
        <v>38</v>
      </c>
      <c r="O2234" s="1">
        <v>45548</v>
      </c>
      <c r="P2234" s="7" t="str">
        <f t="shared" si="209"/>
        <v>YES</v>
      </c>
      <c r="Q2234" t="b">
        <v>1</v>
      </c>
    </row>
    <row r="2235" spans="1:17" x14ac:dyDescent="0.3">
      <c r="A2235" t="s">
        <v>2480</v>
      </c>
      <c r="B2235" t="s">
        <v>69</v>
      </c>
      <c r="C2235" t="s">
        <v>23</v>
      </c>
      <c r="D2235" t="str">
        <f t="shared" si="204"/>
        <v>Item_5_BUTC</v>
      </c>
      <c r="E2235" t="s">
        <v>551</v>
      </c>
      <c r="F2235" s="5">
        <f t="shared" si="205"/>
        <v>11</v>
      </c>
      <c r="G2235">
        <v>11</v>
      </c>
      <c r="H2235">
        <f t="shared" si="206"/>
        <v>10</v>
      </c>
      <c r="I2235">
        <v>10</v>
      </c>
      <c r="J2235" s="3">
        <f t="shared" si="207"/>
        <v>110</v>
      </c>
      <c r="K2235">
        <v>110</v>
      </c>
      <c r="L2235" t="str">
        <f t="shared" si="208"/>
        <v>Low</v>
      </c>
      <c r="M2235" t="s">
        <v>15</v>
      </c>
      <c r="N2235" t="s">
        <v>38</v>
      </c>
      <c r="O2235" s="1">
        <v>45257</v>
      </c>
      <c r="P2235" s="7" t="str">
        <f t="shared" si="209"/>
        <v>YES</v>
      </c>
      <c r="Q2235" t="b">
        <v>1</v>
      </c>
    </row>
    <row r="2236" spans="1:17" x14ac:dyDescent="0.3">
      <c r="A2236" t="s">
        <v>2481</v>
      </c>
      <c r="B2236" t="s">
        <v>55</v>
      </c>
      <c r="C2236" t="s">
        <v>28</v>
      </c>
      <c r="D2236" t="str">
        <f t="shared" si="204"/>
        <v>Item_23_BEVE</v>
      </c>
      <c r="E2236" t="s">
        <v>252</v>
      </c>
      <c r="F2236" s="5">
        <f t="shared" si="205"/>
        <v>38</v>
      </c>
      <c r="G2236">
        <v>38</v>
      </c>
      <c r="H2236">
        <f t="shared" si="206"/>
        <v>1</v>
      </c>
      <c r="I2236">
        <v>1</v>
      </c>
      <c r="J2236" s="3">
        <f t="shared" si="207"/>
        <v>38</v>
      </c>
      <c r="K2236">
        <v>38</v>
      </c>
      <c r="L2236" t="str">
        <f t="shared" si="208"/>
        <v>Low</v>
      </c>
      <c r="M2236" t="s">
        <v>25</v>
      </c>
      <c r="N2236" t="s">
        <v>38</v>
      </c>
      <c r="O2236" s="1">
        <v>44615</v>
      </c>
      <c r="P2236" s="9" t="str">
        <f t="shared" si="209"/>
        <v>N/A</v>
      </c>
    </row>
    <row r="2237" spans="1:17" x14ac:dyDescent="0.3">
      <c r="A2237" t="s">
        <v>2482</v>
      </c>
      <c r="B2237" t="s">
        <v>63</v>
      </c>
      <c r="C2237" t="s">
        <v>130</v>
      </c>
      <c r="D2237" t="str">
        <f t="shared" si="204"/>
        <v>Item_9_COMP</v>
      </c>
      <c r="E2237" t="s">
        <v>427</v>
      </c>
      <c r="F2237" s="5">
        <f t="shared" si="205"/>
        <v>17</v>
      </c>
      <c r="G2237">
        <v>17</v>
      </c>
      <c r="H2237">
        <f t="shared" si="206"/>
        <v>3</v>
      </c>
      <c r="I2237">
        <v>3</v>
      </c>
      <c r="J2237" s="3">
        <f t="shared" si="207"/>
        <v>51</v>
      </c>
      <c r="K2237">
        <v>51</v>
      </c>
      <c r="L2237" t="str">
        <f t="shared" si="208"/>
        <v>Low</v>
      </c>
      <c r="M2237" t="s">
        <v>48</v>
      </c>
      <c r="N2237" t="s">
        <v>38</v>
      </c>
      <c r="O2237" s="1">
        <v>44898</v>
      </c>
      <c r="P2237" s="7" t="str">
        <f t="shared" si="209"/>
        <v>NO</v>
      </c>
      <c r="Q2237" t="b">
        <v>0</v>
      </c>
    </row>
    <row r="2238" spans="1:17" x14ac:dyDescent="0.3">
      <c r="A2238" t="s">
        <v>2483</v>
      </c>
      <c r="B2238" t="s">
        <v>63</v>
      </c>
      <c r="C2238" t="s">
        <v>23</v>
      </c>
      <c r="D2238" t="str">
        <f t="shared" si="204"/>
        <v>Item_25_BUTC</v>
      </c>
      <c r="E2238" t="s">
        <v>383</v>
      </c>
      <c r="F2238" s="5">
        <f t="shared" si="205"/>
        <v>41</v>
      </c>
      <c r="G2238">
        <v>41</v>
      </c>
      <c r="H2238">
        <f t="shared" si="206"/>
        <v>3</v>
      </c>
      <c r="I2238">
        <v>3</v>
      </c>
      <c r="J2238" s="3">
        <f t="shared" si="207"/>
        <v>123</v>
      </c>
      <c r="K2238">
        <v>123</v>
      </c>
      <c r="L2238" t="str">
        <f t="shared" si="208"/>
        <v>Low</v>
      </c>
      <c r="M2238" t="s">
        <v>48</v>
      </c>
      <c r="N2238" t="s">
        <v>16</v>
      </c>
      <c r="O2238" s="1">
        <v>45072</v>
      </c>
      <c r="P2238" s="7" t="str">
        <f t="shared" si="209"/>
        <v>NO</v>
      </c>
      <c r="Q2238" t="b">
        <v>0</v>
      </c>
    </row>
    <row r="2239" spans="1:17" x14ac:dyDescent="0.3">
      <c r="A2239" t="s">
        <v>2484</v>
      </c>
      <c r="B2239" t="s">
        <v>36</v>
      </c>
      <c r="C2239" t="s">
        <v>66</v>
      </c>
      <c r="D2239" t="str">
        <f t="shared" si="204"/>
        <v>Item_4_ELEC</v>
      </c>
      <c r="E2239" t="s">
        <v>75</v>
      </c>
      <c r="F2239" s="5">
        <f t="shared" si="205"/>
        <v>9.5</v>
      </c>
      <c r="G2239">
        <v>9.5</v>
      </c>
      <c r="H2239">
        <f t="shared" si="206"/>
        <v>5</v>
      </c>
      <c r="I2239">
        <v>5</v>
      </c>
      <c r="J2239" s="3">
        <f t="shared" si="207"/>
        <v>47.5</v>
      </c>
      <c r="K2239">
        <v>47.5</v>
      </c>
      <c r="L2239" t="str">
        <f t="shared" si="208"/>
        <v>Low</v>
      </c>
      <c r="M2239" t="s">
        <v>25</v>
      </c>
      <c r="N2239" t="s">
        <v>16</v>
      </c>
      <c r="O2239" s="1">
        <v>45366</v>
      </c>
      <c r="P2239" s="7" t="str">
        <f t="shared" si="209"/>
        <v>YES</v>
      </c>
      <c r="Q2239" t="b">
        <v>1</v>
      </c>
    </row>
    <row r="2240" spans="1:17" x14ac:dyDescent="0.3">
      <c r="A2240" t="s">
        <v>2485</v>
      </c>
      <c r="B2240" t="s">
        <v>27</v>
      </c>
      <c r="C2240" t="s">
        <v>66</v>
      </c>
      <c r="D2240" t="str">
        <f t="shared" si="204"/>
        <v>Item_17_ELEC</v>
      </c>
      <c r="E2240" t="s">
        <v>377</v>
      </c>
      <c r="F2240" s="5">
        <f t="shared" si="205"/>
        <v>29</v>
      </c>
      <c r="G2240">
        <v>29</v>
      </c>
      <c r="H2240">
        <f t="shared" si="206"/>
        <v>1</v>
      </c>
      <c r="I2240">
        <v>1</v>
      </c>
      <c r="J2240" s="3">
        <f t="shared" si="207"/>
        <v>29</v>
      </c>
      <c r="K2240">
        <v>29</v>
      </c>
      <c r="L2240" t="str">
        <f t="shared" si="208"/>
        <v>Low</v>
      </c>
      <c r="M2240" t="s">
        <v>25</v>
      </c>
      <c r="N2240" t="s">
        <v>38</v>
      </c>
      <c r="O2240" s="1">
        <v>45340</v>
      </c>
      <c r="P2240" s="7" t="str">
        <f t="shared" si="209"/>
        <v>YES</v>
      </c>
      <c r="Q2240" t="b">
        <v>1</v>
      </c>
    </row>
    <row r="2241" spans="1:17" x14ac:dyDescent="0.3">
      <c r="A2241" t="s">
        <v>2486</v>
      </c>
      <c r="B2241" t="s">
        <v>22</v>
      </c>
      <c r="C2241" t="s">
        <v>32</v>
      </c>
      <c r="D2241" t="str">
        <f t="shared" si="204"/>
        <v>Item_18_FOOD</v>
      </c>
      <c r="E2241" t="s">
        <v>170</v>
      </c>
      <c r="F2241" s="5">
        <f t="shared" si="205"/>
        <v>30.5</v>
      </c>
      <c r="G2241">
        <v>30.5</v>
      </c>
      <c r="H2241">
        <f t="shared" si="206"/>
        <v>3</v>
      </c>
      <c r="I2241">
        <v>3</v>
      </c>
      <c r="J2241" s="3">
        <f t="shared" si="207"/>
        <v>91.5</v>
      </c>
      <c r="K2241">
        <v>91.5</v>
      </c>
      <c r="L2241" t="str">
        <f t="shared" si="208"/>
        <v>Low</v>
      </c>
      <c r="M2241" t="s">
        <v>48</v>
      </c>
      <c r="N2241" t="s">
        <v>16</v>
      </c>
      <c r="O2241" s="1">
        <v>45073</v>
      </c>
      <c r="P2241" s="9" t="str">
        <f t="shared" si="209"/>
        <v>N/A</v>
      </c>
    </row>
    <row r="2242" spans="1:17" x14ac:dyDescent="0.3">
      <c r="A2242" t="s">
        <v>2487</v>
      </c>
      <c r="B2242" t="s">
        <v>36</v>
      </c>
      <c r="C2242" t="s">
        <v>13</v>
      </c>
      <c r="D2242" s="2" t="str">
        <f t="shared" ref="D2242:D2305" si="210">IF(TRIM(E2242)="","Unknown_Item","Item_"&amp;MID(E2242,6,FIND("_",E2242,6)-6)&amp;"_"&amp;UPPER(LEFT(C2242,4)))</f>
        <v>Unknown_Item</v>
      </c>
      <c r="F2242" s="5">
        <f t="shared" ref="F2242:F2305" si="211">IF(ISBLANK(G2242),AVERAGE($G$2:$G$12576),G2242)</f>
        <v>24.5</v>
      </c>
      <c r="G2242">
        <v>24.5</v>
      </c>
      <c r="H2242" s="2">
        <f t="shared" ref="H2242:H2305" si="212">IF(ISBLANK(I2242),MEDIAN($I$2:$I$12576),I2242)</f>
        <v>6</v>
      </c>
      <c r="J2242" s="4">
        <f t="shared" ref="J2242:J2305" si="213">IF(ISBLANK(K2242),MEDIAN($K$2:$K$12576),K2242)</f>
        <v>108.5</v>
      </c>
      <c r="L2242" t="str">
        <f t="shared" ref="L2242:L2305" si="214">IF(J2242&gt;=300,"High",IF(J2242&gt;=150,"Medium","Low"))</f>
        <v>Low</v>
      </c>
      <c r="M2242" t="s">
        <v>15</v>
      </c>
      <c r="N2242" t="s">
        <v>38</v>
      </c>
      <c r="O2242" s="1">
        <v>44895</v>
      </c>
      <c r="P2242" s="9" t="str">
        <f t="shared" ref="P2242:P2305" si="215">IF(ISBLANK(Q2242),"N/A",IF(Q2242=TRUE,"YES","NO"))</f>
        <v>N/A</v>
      </c>
    </row>
    <row r="2243" spans="1:17" x14ac:dyDescent="0.3">
      <c r="A2243" t="s">
        <v>2488</v>
      </c>
      <c r="B2243" t="s">
        <v>100</v>
      </c>
      <c r="C2243" t="s">
        <v>28</v>
      </c>
      <c r="D2243" t="str">
        <f t="shared" si="210"/>
        <v>Item_3_BEVE</v>
      </c>
      <c r="E2243" t="s">
        <v>478</v>
      </c>
      <c r="F2243" s="5">
        <f t="shared" si="211"/>
        <v>8</v>
      </c>
      <c r="G2243">
        <v>8</v>
      </c>
      <c r="H2243">
        <f t="shared" si="212"/>
        <v>2</v>
      </c>
      <c r="I2243">
        <v>2</v>
      </c>
      <c r="J2243" s="3">
        <f t="shared" si="213"/>
        <v>16</v>
      </c>
      <c r="K2243">
        <v>16</v>
      </c>
      <c r="L2243" t="str">
        <f t="shared" si="214"/>
        <v>Low</v>
      </c>
      <c r="M2243" t="s">
        <v>15</v>
      </c>
      <c r="N2243" t="s">
        <v>38</v>
      </c>
      <c r="O2243" s="1">
        <v>44786</v>
      </c>
      <c r="P2243" s="9" t="str">
        <f t="shared" si="215"/>
        <v>N/A</v>
      </c>
    </row>
    <row r="2244" spans="1:17" x14ac:dyDescent="0.3">
      <c r="A2244" t="s">
        <v>2489</v>
      </c>
      <c r="B2244" t="s">
        <v>69</v>
      </c>
      <c r="C2244" t="s">
        <v>28</v>
      </c>
      <c r="D2244" t="str">
        <f t="shared" si="210"/>
        <v>Item_8_BEVE</v>
      </c>
      <c r="E2244" t="s">
        <v>124</v>
      </c>
      <c r="F2244" s="5">
        <f t="shared" si="211"/>
        <v>15.5</v>
      </c>
      <c r="G2244">
        <v>15.5</v>
      </c>
      <c r="H2244">
        <f t="shared" si="212"/>
        <v>7</v>
      </c>
      <c r="I2244">
        <v>7</v>
      </c>
      <c r="J2244" s="3">
        <f t="shared" si="213"/>
        <v>108.5</v>
      </c>
      <c r="K2244">
        <v>108.5</v>
      </c>
      <c r="L2244" t="str">
        <f t="shared" si="214"/>
        <v>Low</v>
      </c>
      <c r="M2244" t="s">
        <v>15</v>
      </c>
      <c r="N2244" t="s">
        <v>38</v>
      </c>
      <c r="O2244" s="1">
        <v>45056</v>
      </c>
      <c r="P2244" s="7" t="str">
        <f t="shared" si="215"/>
        <v>YES</v>
      </c>
      <c r="Q2244" t="b">
        <v>1</v>
      </c>
    </row>
    <row r="2245" spans="1:17" x14ac:dyDescent="0.3">
      <c r="A2245" t="s">
        <v>2490</v>
      </c>
      <c r="B2245" t="s">
        <v>27</v>
      </c>
      <c r="C2245" t="s">
        <v>28</v>
      </c>
      <c r="D2245" t="str">
        <f t="shared" si="210"/>
        <v>Item_8_BEVE</v>
      </c>
      <c r="E2245" t="s">
        <v>124</v>
      </c>
      <c r="F2245" s="5">
        <f t="shared" si="211"/>
        <v>15.5</v>
      </c>
      <c r="G2245">
        <v>15.5</v>
      </c>
      <c r="H2245">
        <f t="shared" si="212"/>
        <v>5</v>
      </c>
      <c r="I2245">
        <v>5</v>
      </c>
      <c r="J2245" s="3">
        <f t="shared" si="213"/>
        <v>77.5</v>
      </c>
      <c r="K2245">
        <v>77.5</v>
      </c>
      <c r="L2245" t="str">
        <f t="shared" si="214"/>
        <v>Low</v>
      </c>
      <c r="M2245" t="s">
        <v>15</v>
      </c>
      <c r="N2245" t="s">
        <v>38</v>
      </c>
      <c r="O2245" s="1">
        <v>45137</v>
      </c>
      <c r="P2245" s="9" t="str">
        <f t="shared" si="215"/>
        <v>N/A</v>
      </c>
    </row>
    <row r="2246" spans="1:17" x14ac:dyDescent="0.3">
      <c r="A2246" t="s">
        <v>2491</v>
      </c>
      <c r="B2246" t="s">
        <v>46</v>
      </c>
      <c r="C2246" t="s">
        <v>66</v>
      </c>
      <c r="D2246" s="2" t="str">
        <f t="shared" si="210"/>
        <v>Unknown_Item</v>
      </c>
      <c r="F2246" s="5">
        <f t="shared" si="211"/>
        <v>38</v>
      </c>
      <c r="G2246">
        <v>38</v>
      </c>
      <c r="H2246" s="2">
        <f t="shared" si="212"/>
        <v>6</v>
      </c>
      <c r="J2246" s="4">
        <f t="shared" si="213"/>
        <v>108.5</v>
      </c>
      <c r="L2246" t="str">
        <f t="shared" si="214"/>
        <v>Low</v>
      </c>
      <c r="M2246" t="s">
        <v>15</v>
      </c>
      <c r="N2246" t="s">
        <v>38</v>
      </c>
      <c r="O2246" s="1">
        <v>45323</v>
      </c>
      <c r="P2246" s="7" t="str">
        <f t="shared" si="215"/>
        <v>NO</v>
      </c>
      <c r="Q2246" t="b">
        <v>0</v>
      </c>
    </row>
    <row r="2247" spans="1:17" x14ac:dyDescent="0.3">
      <c r="A2247" t="s">
        <v>2492</v>
      </c>
      <c r="B2247" t="s">
        <v>12</v>
      </c>
      <c r="C2247" t="s">
        <v>19</v>
      </c>
      <c r="D2247" t="str">
        <f t="shared" si="210"/>
        <v>Item_1_MILK</v>
      </c>
      <c r="E2247" t="s">
        <v>271</v>
      </c>
      <c r="F2247" s="5">
        <f t="shared" si="211"/>
        <v>5</v>
      </c>
      <c r="G2247">
        <v>5</v>
      </c>
      <c r="H2247">
        <f t="shared" si="212"/>
        <v>4</v>
      </c>
      <c r="I2247">
        <v>4</v>
      </c>
      <c r="J2247" s="3">
        <f t="shared" si="213"/>
        <v>20</v>
      </c>
      <c r="K2247">
        <v>20</v>
      </c>
      <c r="L2247" t="str">
        <f t="shared" si="214"/>
        <v>Low</v>
      </c>
      <c r="M2247" t="s">
        <v>25</v>
      </c>
      <c r="N2247" t="s">
        <v>16</v>
      </c>
      <c r="O2247" s="1">
        <v>45633</v>
      </c>
      <c r="P2247" s="7" t="str">
        <f t="shared" si="215"/>
        <v>YES</v>
      </c>
      <c r="Q2247" t="b">
        <v>1</v>
      </c>
    </row>
    <row r="2248" spans="1:17" x14ac:dyDescent="0.3">
      <c r="A2248" t="s">
        <v>2493</v>
      </c>
      <c r="B2248" t="s">
        <v>55</v>
      </c>
      <c r="C2248" t="s">
        <v>130</v>
      </c>
      <c r="D2248" t="str">
        <f t="shared" si="210"/>
        <v>Item_23_COMP</v>
      </c>
      <c r="E2248" t="s">
        <v>744</v>
      </c>
      <c r="F2248" s="5">
        <f t="shared" si="211"/>
        <v>38</v>
      </c>
      <c r="G2248">
        <v>38</v>
      </c>
      <c r="H2248">
        <f t="shared" si="212"/>
        <v>2</v>
      </c>
      <c r="I2248">
        <v>2</v>
      </c>
      <c r="J2248" s="3">
        <f t="shared" si="213"/>
        <v>76</v>
      </c>
      <c r="K2248">
        <v>76</v>
      </c>
      <c r="L2248" t="str">
        <f t="shared" si="214"/>
        <v>Low</v>
      </c>
      <c r="M2248" t="s">
        <v>15</v>
      </c>
      <c r="N2248" t="s">
        <v>16</v>
      </c>
      <c r="O2248" s="1">
        <v>45322</v>
      </c>
      <c r="P2248" s="7" t="str">
        <f t="shared" si="215"/>
        <v>NO</v>
      </c>
      <c r="Q2248" t="b">
        <v>0</v>
      </c>
    </row>
    <row r="2249" spans="1:17" x14ac:dyDescent="0.3">
      <c r="A2249" t="s">
        <v>2494</v>
      </c>
      <c r="B2249" t="s">
        <v>168</v>
      </c>
      <c r="C2249" t="s">
        <v>19</v>
      </c>
      <c r="D2249" s="2" t="str">
        <f t="shared" si="210"/>
        <v>Unknown_Item</v>
      </c>
      <c r="F2249" s="5">
        <f t="shared" si="211"/>
        <v>36.5</v>
      </c>
      <c r="G2249">
        <v>36.5</v>
      </c>
      <c r="H2249" s="2">
        <f t="shared" si="212"/>
        <v>6</v>
      </c>
      <c r="J2249" s="4">
        <f t="shared" si="213"/>
        <v>108.5</v>
      </c>
      <c r="L2249" t="str">
        <f t="shared" si="214"/>
        <v>Low</v>
      </c>
      <c r="M2249" t="s">
        <v>15</v>
      </c>
      <c r="N2249" t="s">
        <v>16</v>
      </c>
      <c r="O2249" s="1">
        <v>45189</v>
      </c>
      <c r="P2249" s="7" t="str">
        <f t="shared" si="215"/>
        <v>YES</v>
      </c>
      <c r="Q2249" t="b">
        <v>1</v>
      </c>
    </row>
    <row r="2250" spans="1:17" x14ac:dyDescent="0.3">
      <c r="A2250" t="s">
        <v>2495</v>
      </c>
      <c r="B2250" t="s">
        <v>27</v>
      </c>
      <c r="C2250" t="s">
        <v>41</v>
      </c>
      <c r="D2250" t="str">
        <f t="shared" si="210"/>
        <v>Item_25_FURN</v>
      </c>
      <c r="E2250" t="s">
        <v>87</v>
      </c>
      <c r="F2250" s="5">
        <f t="shared" si="211"/>
        <v>41</v>
      </c>
      <c r="G2250">
        <v>41</v>
      </c>
      <c r="H2250">
        <f t="shared" si="212"/>
        <v>1</v>
      </c>
      <c r="I2250">
        <v>1</v>
      </c>
      <c r="J2250" s="3">
        <f t="shared" si="213"/>
        <v>41</v>
      </c>
      <c r="K2250">
        <v>41</v>
      </c>
      <c r="L2250" t="str">
        <f t="shared" si="214"/>
        <v>Low</v>
      </c>
      <c r="M2250" t="s">
        <v>48</v>
      </c>
      <c r="N2250" t="s">
        <v>38</v>
      </c>
      <c r="O2250" s="1">
        <v>45294</v>
      </c>
      <c r="P2250" s="9" t="str">
        <f t="shared" si="215"/>
        <v>N/A</v>
      </c>
    </row>
    <row r="2251" spans="1:17" x14ac:dyDescent="0.3">
      <c r="A2251" t="s">
        <v>2496</v>
      </c>
      <c r="B2251" t="s">
        <v>98</v>
      </c>
      <c r="C2251" t="s">
        <v>19</v>
      </c>
      <c r="D2251" t="str">
        <f t="shared" si="210"/>
        <v>Item_1_MILK</v>
      </c>
      <c r="E2251" t="s">
        <v>271</v>
      </c>
      <c r="F2251" s="5">
        <f t="shared" si="211"/>
        <v>5</v>
      </c>
      <c r="G2251">
        <v>5</v>
      </c>
      <c r="H2251">
        <f t="shared" si="212"/>
        <v>3</v>
      </c>
      <c r="I2251">
        <v>3</v>
      </c>
      <c r="J2251" s="3">
        <f t="shared" si="213"/>
        <v>15</v>
      </c>
      <c r="K2251">
        <v>15</v>
      </c>
      <c r="L2251" t="str">
        <f t="shared" si="214"/>
        <v>Low</v>
      </c>
      <c r="M2251" t="s">
        <v>15</v>
      </c>
      <c r="N2251" t="s">
        <v>16</v>
      </c>
      <c r="O2251" s="1">
        <v>44648</v>
      </c>
      <c r="P2251" s="9" t="str">
        <f t="shared" si="215"/>
        <v>N/A</v>
      </c>
    </row>
    <row r="2252" spans="1:17" x14ac:dyDescent="0.3">
      <c r="A2252" t="s">
        <v>2497</v>
      </c>
      <c r="B2252" t="s">
        <v>84</v>
      </c>
      <c r="C2252" t="s">
        <v>13</v>
      </c>
      <c r="D2252" t="str">
        <f t="shared" si="210"/>
        <v>Item_20_PATI</v>
      </c>
      <c r="E2252" t="s">
        <v>503</v>
      </c>
      <c r="F2252" s="5">
        <f t="shared" si="211"/>
        <v>33.5</v>
      </c>
      <c r="G2252">
        <v>33.5</v>
      </c>
      <c r="H2252">
        <f t="shared" si="212"/>
        <v>9</v>
      </c>
      <c r="I2252">
        <v>9</v>
      </c>
      <c r="J2252" s="3">
        <f t="shared" si="213"/>
        <v>301.5</v>
      </c>
      <c r="K2252">
        <v>301.5</v>
      </c>
      <c r="L2252" t="str">
        <f t="shared" si="214"/>
        <v>High</v>
      </c>
      <c r="M2252" t="s">
        <v>25</v>
      </c>
      <c r="N2252" t="s">
        <v>16</v>
      </c>
      <c r="O2252" s="1">
        <v>45390</v>
      </c>
      <c r="P2252" s="7" t="str">
        <f t="shared" si="215"/>
        <v>YES</v>
      </c>
      <c r="Q2252" t="b">
        <v>1</v>
      </c>
    </row>
    <row r="2253" spans="1:17" x14ac:dyDescent="0.3">
      <c r="A2253" t="s">
        <v>2498</v>
      </c>
      <c r="B2253" t="s">
        <v>77</v>
      </c>
      <c r="C2253" t="s">
        <v>130</v>
      </c>
      <c r="D2253" t="str">
        <f t="shared" si="210"/>
        <v>Item_9_COMP</v>
      </c>
      <c r="E2253" t="s">
        <v>427</v>
      </c>
      <c r="F2253" s="5">
        <f t="shared" si="211"/>
        <v>17</v>
      </c>
      <c r="G2253">
        <v>17</v>
      </c>
      <c r="H2253">
        <f t="shared" si="212"/>
        <v>4</v>
      </c>
      <c r="I2253">
        <v>4</v>
      </c>
      <c r="J2253" s="3">
        <f t="shared" si="213"/>
        <v>68</v>
      </c>
      <c r="K2253">
        <v>68</v>
      </c>
      <c r="L2253" t="str">
        <f t="shared" si="214"/>
        <v>Low</v>
      </c>
      <c r="M2253" t="s">
        <v>25</v>
      </c>
      <c r="N2253" t="s">
        <v>38</v>
      </c>
      <c r="O2253" s="1">
        <v>44573</v>
      </c>
      <c r="P2253" s="7" t="str">
        <f t="shared" si="215"/>
        <v>NO</v>
      </c>
      <c r="Q2253" t="b">
        <v>0</v>
      </c>
    </row>
    <row r="2254" spans="1:17" x14ac:dyDescent="0.3">
      <c r="A2254" t="s">
        <v>2499</v>
      </c>
      <c r="B2254" t="s">
        <v>168</v>
      </c>
      <c r="C2254" t="s">
        <v>13</v>
      </c>
      <c r="D2254" t="str">
        <f t="shared" si="210"/>
        <v>Item_17_PATI</v>
      </c>
      <c r="E2254" t="s">
        <v>61</v>
      </c>
      <c r="F2254" s="5">
        <f t="shared" si="211"/>
        <v>29</v>
      </c>
      <c r="G2254">
        <v>29</v>
      </c>
      <c r="H2254">
        <f t="shared" si="212"/>
        <v>4</v>
      </c>
      <c r="I2254">
        <v>4</v>
      </c>
      <c r="J2254" s="3">
        <f t="shared" si="213"/>
        <v>116</v>
      </c>
      <c r="K2254">
        <v>116</v>
      </c>
      <c r="L2254" t="str">
        <f t="shared" si="214"/>
        <v>Low</v>
      </c>
      <c r="M2254" t="s">
        <v>48</v>
      </c>
      <c r="N2254" t="s">
        <v>16</v>
      </c>
      <c r="O2254" s="1">
        <v>44868</v>
      </c>
      <c r="P2254" s="7" t="str">
        <f t="shared" si="215"/>
        <v>NO</v>
      </c>
      <c r="Q2254" t="b">
        <v>0</v>
      </c>
    </row>
    <row r="2255" spans="1:17" x14ac:dyDescent="0.3">
      <c r="A2255" t="s">
        <v>2500</v>
      </c>
      <c r="B2255" t="s">
        <v>89</v>
      </c>
      <c r="C2255" t="s">
        <v>41</v>
      </c>
      <c r="D2255" t="str">
        <f t="shared" si="210"/>
        <v>Item_15_FURN</v>
      </c>
      <c r="E2255" t="s">
        <v>453</v>
      </c>
      <c r="F2255" s="5">
        <f t="shared" si="211"/>
        <v>26</v>
      </c>
      <c r="G2255">
        <v>26</v>
      </c>
      <c r="H2255">
        <f t="shared" si="212"/>
        <v>10</v>
      </c>
      <c r="I2255">
        <v>10</v>
      </c>
      <c r="J2255" s="3">
        <f t="shared" si="213"/>
        <v>260</v>
      </c>
      <c r="K2255">
        <v>260</v>
      </c>
      <c r="L2255" t="str">
        <f t="shared" si="214"/>
        <v>Medium</v>
      </c>
      <c r="M2255" t="s">
        <v>48</v>
      </c>
      <c r="N2255" t="s">
        <v>38</v>
      </c>
      <c r="O2255" s="1">
        <v>45642</v>
      </c>
      <c r="P2255" s="7" t="str">
        <f t="shared" si="215"/>
        <v>YES</v>
      </c>
      <c r="Q2255" t="b">
        <v>1</v>
      </c>
    </row>
    <row r="2256" spans="1:17" x14ac:dyDescent="0.3">
      <c r="A2256" t="s">
        <v>2501</v>
      </c>
      <c r="B2256" t="s">
        <v>12</v>
      </c>
      <c r="C2256" t="s">
        <v>130</v>
      </c>
      <c r="D2256" t="str">
        <f t="shared" si="210"/>
        <v>Item_19_COMP</v>
      </c>
      <c r="E2256" t="s">
        <v>361</v>
      </c>
      <c r="F2256" s="5">
        <f t="shared" si="211"/>
        <v>32</v>
      </c>
      <c r="G2256">
        <v>32</v>
      </c>
      <c r="H2256">
        <f t="shared" si="212"/>
        <v>2</v>
      </c>
      <c r="I2256">
        <v>2</v>
      </c>
      <c r="J2256" s="3">
        <f t="shared" si="213"/>
        <v>64</v>
      </c>
      <c r="K2256">
        <v>64</v>
      </c>
      <c r="L2256" t="str">
        <f t="shared" si="214"/>
        <v>Low</v>
      </c>
      <c r="M2256" t="s">
        <v>25</v>
      </c>
      <c r="N2256" t="s">
        <v>16</v>
      </c>
      <c r="O2256" s="1">
        <v>44632</v>
      </c>
      <c r="P2256" s="7" t="str">
        <f t="shared" si="215"/>
        <v>YES</v>
      </c>
      <c r="Q2256" t="b">
        <v>1</v>
      </c>
    </row>
    <row r="2257" spans="1:17" x14ac:dyDescent="0.3">
      <c r="A2257" t="s">
        <v>2502</v>
      </c>
      <c r="B2257" t="s">
        <v>43</v>
      </c>
      <c r="C2257" t="s">
        <v>130</v>
      </c>
      <c r="D2257" t="str">
        <f t="shared" si="210"/>
        <v>Item_22_COMP</v>
      </c>
      <c r="E2257" t="s">
        <v>158</v>
      </c>
      <c r="F2257" s="5">
        <f t="shared" si="211"/>
        <v>36.5</v>
      </c>
      <c r="G2257">
        <v>36.5</v>
      </c>
      <c r="H2257">
        <f t="shared" si="212"/>
        <v>7</v>
      </c>
      <c r="I2257">
        <v>7</v>
      </c>
      <c r="J2257" s="3">
        <f t="shared" si="213"/>
        <v>255.5</v>
      </c>
      <c r="K2257">
        <v>255.5</v>
      </c>
      <c r="L2257" t="str">
        <f t="shared" si="214"/>
        <v>Medium</v>
      </c>
      <c r="M2257" t="s">
        <v>48</v>
      </c>
      <c r="N2257" t="s">
        <v>38</v>
      </c>
      <c r="O2257" s="1">
        <v>45524</v>
      </c>
      <c r="P2257" s="7" t="str">
        <f t="shared" si="215"/>
        <v>NO</v>
      </c>
      <c r="Q2257" t="b">
        <v>0</v>
      </c>
    </row>
    <row r="2258" spans="1:17" x14ac:dyDescent="0.3">
      <c r="A2258" t="s">
        <v>2503</v>
      </c>
      <c r="B2258" t="s">
        <v>12</v>
      </c>
      <c r="C2258" t="s">
        <v>19</v>
      </c>
      <c r="D2258" s="2" t="str">
        <f t="shared" si="210"/>
        <v>Unknown_Item</v>
      </c>
      <c r="F2258" s="6">
        <f t="shared" si="211"/>
        <v>23.365911749958215</v>
      </c>
      <c r="H2258">
        <f t="shared" si="212"/>
        <v>1</v>
      </c>
      <c r="I2258">
        <v>1</v>
      </c>
      <c r="J2258" s="3">
        <f t="shared" si="213"/>
        <v>39.5</v>
      </c>
      <c r="K2258">
        <v>39.5</v>
      </c>
      <c r="L2258" t="str">
        <f t="shared" si="214"/>
        <v>Low</v>
      </c>
      <c r="M2258" t="s">
        <v>15</v>
      </c>
      <c r="N2258" t="s">
        <v>38</v>
      </c>
      <c r="O2258" s="1">
        <v>44949</v>
      </c>
      <c r="P2258" s="7" t="str">
        <f t="shared" si="215"/>
        <v>YES</v>
      </c>
      <c r="Q2258" t="b">
        <v>1</v>
      </c>
    </row>
    <row r="2259" spans="1:17" x14ac:dyDescent="0.3">
      <c r="A2259" t="s">
        <v>2504</v>
      </c>
      <c r="B2259" t="s">
        <v>31</v>
      </c>
      <c r="C2259" t="s">
        <v>19</v>
      </c>
      <c r="D2259" t="str">
        <f t="shared" si="210"/>
        <v>Item_13_MILK</v>
      </c>
      <c r="E2259" t="s">
        <v>540</v>
      </c>
      <c r="F2259" s="5">
        <f t="shared" si="211"/>
        <v>23</v>
      </c>
      <c r="G2259">
        <v>23</v>
      </c>
      <c r="H2259">
        <f t="shared" si="212"/>
        <v>9</v>
      </c>
      <c r="I2259">
        <v>9</v>
      </c>
      <c r="J2259" s="3">
        <f t="shared" si="213"/>
        <v>207</v>
      </c>
      <c r="K2259">
        <v>207</v>
      </c>
      <c r="L2259" t="str">
        <f t="shared" si="214"/>
        <v>Medium</v>
      </c>
      <c r="M2259" t="s">
        <v>25</v>
      </c>
      <c r="N2259" t="s">
        <v>38</v>
      </c>
      <c r="O2259" s="1">
        <v>44815</v>
      </c>
      <c r="P2259" s="9" t="str">
        <f t="shared" si="215"/>
        <v>N/A</v>
      </c>
    </row>
    <row r="2260" spans="1:17" x14ac:dyDescent="0.3">
      <c r="A2260" t="s">
        <v>2505</v>
      </c>
      <c r="B2260" t="s">
        <v>108</v>
      </c>
      <c r="C2260" t="s">
        <v>19</v>
      </c>
      <c r="D2260" t="str">
        <f t="shared" si="210"/>
        <v>Item_23_MILK</v>
      </c>
      <c r="E2260" t="s">
        <v>250</v>
      </c>
      <c r="F2260" s="5">
        <f t="shared" si="211"/>
        <v>38</v>
      </c>
      <c r="G2260">
        <v>38</v>
      </c>
      <c r="H2260">
        <f t="shared" si="212"/>
        <v>3</v>
      </c>
      <c r="I2260">
        <v>3</v>
      </c>
      <c r="J2260" s="3">
        <f t="shared" si="213"/>
        <v>114</v>
      </c>
      <c r="K2260">
        <v>114</v>
      </c>
      <c r="L2260" t="str">
        <f t="shared" si="214"/>
        <v>Low</v>
      </c>
      <c r="M2260" t="s">
        <v>25</v>
      </c>
      <c r="N2260" t="s">
        <v>16</v>
      </c>
      <c r="O2260" s="1">
        <v>45527</v>
      </c>
      <c r="P2260" s="7" t="str">
        <f t="shared" si="215"/>
        <v>YES</v>
      </c>
      <c r="Q2260" t="b">
        <v>1</v>
      </c>
    </row>
    <row r="2261" spans="1:17" x14ac:dyDescent="0.3">
      <c r="A2261" t="s">
        <v>2506</v>
      </c>
      <c r="B2261" t="s">
        <v>46</v>
      </c>
      <c r="C2261" t="s">
        <v>41</v>
      </c>
      <c r="D2261" t="str">
        <f t="shared" si="210"/>
        <v>Item_1_FURN</v>
      </c>
      <c r="E2261" t="s">
        <v>281</v>
      </c>
      <c r="F2261" s="5">
        <f t="shared" si="211"/>
        <v>5</v>
      </c>
      <c r="G2261">
        <v>5</v>
      </c>
      <c r="H2261">
        <f t="shared" si="212"/>
        <v>4</v>
      </c>
      <c r="I2261">
        <v>4</v>
      </c>
      <c r="J2261" s="3">
        <f t="shared" si="213"/>
        <v>20</v>
      </c>
      <c r="K2261">
        <v>20</v>
      </c>
      <c r="L2261" t="str">
        <f t="shared" si="214"/>
        <v>Low</v>
      </c>
      <c r="M2261" t="s">
        <v>25</v>
      </c>
      <c r="N2261" t="s">
        <v>38</v>
      </c>
      <c r="O2261" s="1">
        <v>44831</v>
      </c>
      <c r="P2261" s="7" t="str">
        <f t="shared" si="215"/>
        <v>NO</v>
      </c>
      <c r="Q2261" t="b">
        <v>0</v>
      </c>
    </row>
    <row r="2262" spans="1:17" x14ac:dyDescent="0.3">
      <c r="A2262" t="s">
        <v>2507</v>
      </c>
      <c r="B2262" t="s">
        <v>36</v>
      </c>
      <c r="C2262" t="s">
        <v>41</v>
      </c>
      <c r="D2262" t="str">
        <f t="shared" si="210"/>
        <v>Item_23_FURN</v>
      </c>
      <c r="E2262" t="s">
        <v>144</v>
      </c>
      <c r="F2262" s="5">
        <f t="shared" si="211"/>
        <v>38</v>
      </c>
      <c r="G2262">
        <v>38</v>
      </c>
      <c r="H2262">
        <f t="shared" si="212"/>
        <v>10</v>
      </c>
      <c r="I2262">
        <v>10</v>
      </c>
      <c r="J2262" s="3">
        <f t="shared" si="213"/>
        <v>380</v>
      </c>
      <c r="K2262">
        <v>380</v>
      </c>
      <c r="L2262" t="str">
        <f t="shared" si="214"/>
        <v>High</v>
      </c>
      <c r="M2262" t="s">
        <v>48</v>
      </c>
      <c r="N2262" t="s">
        <v>16</v>
      </c>
      <c r="O2262" s="1">
        <v>45665</v>
      </c>
      <c r="P2262" s="7" t="str">
        <f t="shared" si="215"/>
        <v>NO</v>
      </c>
      <c r="Q2262" t="b">
        <v>0</v>
      </c>
    </row>
    <row r="2263" spans="1:17" x14ac:dyDescent="0.3">
      <c r="A2263" t="s">
        <v>2508</v>
      </c>
      <c r="B2263" t="s">
        <v>77</v>
      </c>
      <c r="C2263" t="s">
        <v>13</v>
      </c>
      <c r="D2263" t="str">
        <f t="shared" si="210"/>
        <v>Item_16_PATI</v>
      </c>
      <c r="E2263" t="s">
        <v>222</v>
      </c>
      <c r="F2263" s="5">
        <f t="shared" si="211"/>
        <v>27.5</v>
      </c>
      <c r="G2263">
        <v>27.5</v>
      </c>
      <c r="H2263">
        <f t="shared" si="212"/>
        <v>8</v>
      </c>
      <c r="I2263">
        <v>8</v>
      </c>
      <c r="J2263" s="3">
        <f t="shared" si="213"/>
        <v>220</v>
      </c>
      <c r="K2263">
        <v>220</v>
      </c>
      <c r="L2263" t="str">
        <f t="shared" si="214"/>
        <v>Medium</v>
      </c>
      <c r="M2263" t="s">
        <v>15</v>
      </c>
      <c r="N2263" t="s">
        <v>38</v>
      </c>
      <c r="O2263" s="1">
        <v>45390</v>
      </c>
      <c r="P2263" s="7" t="str">
        <f t="shared" si="215"/>
        <v>YES</v>
      </c>
      <c r="Q2263" t="b">
        <v>1</v>
      </c>
    </row>
    <row r="2264" spans="1:17" x14ac:dyDescent="0.3">
      <c r="A2264" t="s">
        <v>2509</v>
      </c>
      <c r="B2264" t="s">
        <v>22</v>
      </c>
      <c r="C2264" t="s">
        <v>32</v>
      </c>
      <c r="D2264" t="str">
        <f t="shared" si="210"/>
        <v>Item_11_FOOD</v>
      </c>
      <c r="E2264" t="s">
        <v>94</v>
      </c>
      <c r="F2264" s="5">
        <f t="shared" si="211"/>
        <v>20</v>
      </c>
      <c r="G2264">
        <v>20</v>
      </c>
      <c r="H2264">
        <f t="shared" si="212"/>
        <v>2</v>
      </c>
      <c r="I2264">
        <v>2</v>
      </c>
      <c r="J2264" s="3">
        <f t="shared" si="213"/>
        <v>40</v>
      </c>
      <c r="K2264">
        <v>40</v>
      </c>
      <c r="L2264" t="str">
        <f t="shared" si="214"/>
        <v>Low</v>
      </c>
      <c r="M2264" t="s">
        <v>48</v>
      </c>
      <c r="N2264" t="s">
        <v>16</v>
      </c>
      <c r="O2264" s="1">
        <v>44654</v>
      </c>
      <c r="P2264" s="7" t="str">
        <f t="shared" si="215"/>
        <v>NO</v>
      </c>
      <c r="Q2264" t="b">
        <v>0</v>
      </c>
    </row>
    <row r="2265" spans="1:17" x14ac:dyDescent="0.3">
      <c r="A2265" t="s">
        <v>2510</v>
      </c>
      <c r="B2265" t="s">
        <v>12</v>
      </c>
      <c r="C2265" t="s">
        <v>28</v>
      </c>
      <c r="D2265" t="str">
        <f t="shared" si="210"/>
        <v>Item_20_BEVE</v>
      </c>
      <c r="E2265" t="s">
        <v>258</v>
      </c>
      <c r="F2265" s="5">
        <f t="shared" si="211"/>
        <v>33.5</v>
      </c>
      <c r="G2265">
        <v>33.5</v>
      </c>
      <c r="H2265">
        <f t="shared" si="212"/>
        <v>6</v>
      </c>
      <c r="I2265">
        <v>6</v>
      </c>
      <c r="J2265" s="3">
        <f t="shared" si="213"/>
        <v>201</v>
      </c>
      <c r="K2265">
        <v>201</v>
      </c>
      <c r="L2265" t="str">
        <f t="shared" si="214"/>
        <v>Medium</v>
      </c>
      <c r="M2265" t="s">
        <v>48</v>
      </c>
      <c r="N2265" t="s">
        <v>16</v>
      </c>
      <c r="O2265" s="1">
        <v>44975</v>
      </c>
      <c r="P2265" s="9" t="str">
        <f t="shared" si="215"/>
        <v>N/A</v>
      </c>
    </row>
    <row r="2266" spans="1:17" x14ac:dyDescent="0.3">
      <c r="A2266" t="s">
        <v>2511</v>
      </c>
      <c r="B2266" t="s">
        <v>116</v>
      </c>
      <c r="C2266" t="s">
        <v>66</v>
      </c>
      <c r="D2266" t="str">
        <f t="shared" si="210"/>
        <v>Item_15_ELEC</v>
      </c>
      <c r="E2266" t="s">
        <v>643</v>
      </c>
      <c r="F2266" s="5">
        <f t="shared" si="211"/>
        <v>26</v>
      </c>
      <c r="G2266">
        <v>26</v>
      </c>
      <c r="H2266">
        <f t="shared" si="212"/>
        <v>2</v>
      </c>
      <c r="I2266">
        <v>2</v>
      </c>
      <c r="J2266" s="3">
        <f t="shared" si="213"/>
        <v>52</v>
      </c>
      <c r="K2266">
        <v>52</v>
      </c>
      <c r="L2266" t="str">
        <f t="shared" si="214"/>
        <v>Low</v>
      </c>
      <c r="M2266" t="s">
        <v>15</v>
      </c>
      <c r="N2266" t="s">
        <v>38</v>
      </c>
      <c r="O2266" s="1">
        <v>44904</v>
      </c>
      <c r="P2266" s="7" t="str">
        <f t="shared" si="215"/>
        <v>NO</v>
      </c>
      <c r="Q2266" t="b">
        <v>0</v>
      </c>
    </row>
    <row r="2267" spans="1:17" x14ac:dyDescent="0.3">
      <c r="A2267" t="s">
        <v>2512</v>
      </c>
      <c r="B2267" t="s">
        <v>22</v>
      </c>
      <c r="C2267" t="s">
        <v>23</v>
      </c>
      <c r="D2267" s="2" t="str">
        <f t="shared" si="210"/>
        <v>Unknown_Item</v>
      </c>
      <c r="F2267" s="6">
        <f t="shared" si="211"/>
        <v>23.365911749958215</v>
      </c>
      <c r="H2267">
        <f t="shared" si="212"/>
        <v>4</v>
      </c>
      <c r="I2267">
        <v>4</v>
      </c>
      <c r="J2267" s="3">
        <f t="shared" si="213"/>
        <v>110</v>
      </c>
      <c r="K2267">
        <v>110</v>
      </c>
      <c r="L2267" t="str">
        <f t="shared" si="214"/>
        <v>Low</v>
      </c>
      <c r="M2267" t="s">
        <v>48</v>
      </c>
      <c r="N2267" t="s">
        <v>38</v>
      </c>
      <c r="O2267" s="1">
        <v>44581</v>
      </c>
      <c r="P2267" s="9" t="str">
        <f t="shared" si="215"/>
        <v>N/A</v>
      </c>
    </row>
    <row r="2268" spans="1:17" x14ac:dyDescent="0.3">
      <c r="A2268" t="s">
        <v>2513</v>
      </c>
      <c r="B2268" t="s">
        <v>36</v>
      </c>
      <c r="C2268" t="s">
        <v>13</v>
      </c>
      <c r="D2268" t="str">
        <f t="shared" si="210"/>
        <v>Item_20_PATI</v>
      </c>
      <c r="E2268" t="s">
        <v>503</v>
      </c>
      <c r="F2268" s="5">
        <f t="shared" si="211"/>
        <v>33.5</v>
      </c>
      <c r="G2268">
        <v>33.5</v>
      </c>
      <c r="H2268">
        <f t="shared" si="212"/>
        <v>10</v>
      </c>
      <c r="I2268">
        <v>10</v>
      </c>
      <c r="J2268" s="3">
        <f t="shared" si="213"/>
        <v>335</v>
      </c>
      <c r="K2268">
        <v>335</v>
      </c>
      <c r="L2268" t="str">
        <f t="shared" si="214"/>
        <v>High</v>
      </c>
      <c r="M2268" t="s">
        <v>15</v>
      </c>
      <c r="N2268" t="s">
        <v>16</v>
      </c>
      <c r="O2268" s="1">
        <v>45611</v>
      </c>
      <c r="P2268" s="9" t="str">
        <f t="shared" si="215"/>
        <v>N/A</v>
      </c>
    </row>
    <row r="2269" spans="1:17" x14ac:dyDescent="0.3">
      <c r="A2269" t="s">
        <v>2514</v>
      </c>
      <c r="B2269" t="s">
        <v>46</v>
      </c>
      <c r="C2269" t="s">
        <v>19</v>
      </c>
      <c r="D2269" t="str">
        <f t="shared" si="210"/>
        <v>Item_17_MILK</v>
      </c>
      <c r="E2269" t="s">
        <v>20</v>
      </c>
      <c r="F2269" s="5">
        <f t="shared" si="211"/>
        <v>29</v>
      </c>
      <c r="G2269">
        <v>29</v>
      </c>
      <c r="H2269">
        <f t="shared" si="212"/>
        <v>8</v>
      </c>
      <c r="I2269">
        <v>8</v>
      </c>
      <c r="J2269" s="3">
        <f t="shared" si="213"/>
        <v>232</v>
      </c>
      <c r="K2269">
        <v>232</v>
      </c>
      <c r="L2269" t="str">
        <f t="shared" si="214"/>
        <v>Medium</v>
      </c>
      <c r="M2269" t="s">
        <v>48</v>
      </c>
      <c r="N2269" t="s">
        <v>38</v>
      </c>
      <c r="O2269" s="1">
        <v>44600</v>
      </c>
      <c r="P2269" s="9" t="str">
        <f t="shared" si="215"/>
        <v>N/A</v>
      </c>
    </row>
    <row r="2270" spans="1:17" x14ac:dyDescent="0.3">
      <c r="A2270" t="s">
        <v>2515</v>
      </c>
      <c r="B2270" t="s">
        <v>98</v>
      </c>
      <c r="C2270" t="s">
        <v>19</v>
      </c>
      <c r="D2270" t="str">
        <f t="shared" si="210"/>
        <v>Item_2_MILK</v>
      </c>
      <c r="E2270" t="s">
        <v>391</v>
      </c>
      <c r="F2270" s="5">
        <f t="shared" si="211"/>
        <v>6.5</v>
      </c>
      <c r="G2270">
        <v>6.5</v>
      </c>
      <c r="H2270">
        <f t="shared" si="212"/>
        <v>3</v>
      </c>
      <c r="I2270">
        <v>3</v>
      </c>
      <c r="J2270" s="3">
        <f t="shared" si="213"/>
        <v>19.5</v>
      </c>
      <c r="K2270">
        <v>19.5</v>
      </c>
      <c r="L2270" t="str">
        <f t="shared" si="214"/>
        <v>Low</v>
      </c>
      <c r="M2270" t="s">
        <v>15</v>
      </c>
      <c r="N2270" t="s">
        <v>16</v>
      </c>
      <c r="O2270" s="1">
        <v>45183</v>
      </c>
      <c r="P2270" s="7" t="str">
        <f t="shared" si="215"/>
        <v>NO</v>
      </c>
      <c r="Q2270" t="b">
        <v>0</v>
      </c>
    </row>
    <row r="2271" spans="1:17" x14ac:dyDescent="0.3">
      <c r="A2271" t="s">
        <v>2516</v>
      </c>
      <c r="B2271" t="s">
        <v>100</v>
      </c>
      <c r="C2271" t="s">
        <v>28</v>
      </c>
      <c r="D2271" t="str">
        <f t="shared" si="210"/>
        <v>Item_24_BEVE</v>
      </c>
      <c r="E2271" t="s">
        <v>676</v>
      </c>
      <c r="F2271" s="5">
        <f t="shared" si="211"/>
        <v>39.5</v>
      </c>
      <c r="G2271">
        <v>39.5</v>
      </c>
      <c r="H2271">
        <f t="shared" si="212"/>
        <v>10</v>
      </c>
      <c r="I2271">
        <v>10</v>
      </c>
      <c r="J2271" s="3">
        <f t="shared" si="213"/>
        <v>395</v>
      </c>
      <c r="K2271">
        <v>395</v>
      </c>
      <c r="L2271" t="str">
        <f t="shared" si="214"/>
        <v>High</v>
      </c>
      <c r="M2271" t="s">
        <v>25</v>
      </c>
      <c r="N2271" t="s">
        <v>16</v>
      </c>
      <c r="O2271" s="1">
        <v>44863</v>
      </c>
      <c r="P2271" s="9" t="str">
        <f t="shared" si="215"/>
        <v>N/A</v>
      </c>
    </row>
    <row r="2272" spans="1:17" x14ac:dyDescent="0.3">
      <c r="A2272" t="s">
        <v>2517</v>
      </c>
      <c r="B2272" t="s">
        <v>31</v>
      </c>
      <c r="C2272" t="s">
        <v>23</v>
      </c>
      <c r="D2272" t="str">
        <f t="shared" si="210"/>
        <v>Item_17_BUTC</v>
      </c>
      <c r="E2272" t="s">
        <v>470</v>
      </c>
      <c r="F2272" s="5">
        <f t="shared" si="211"/>
        <v>29</v>
      </c>
      <c r="G2272">
        <v>29</v>
      </c>
      <c r="H2272">
        <f t="shared" si="212"/>
        <v>1</v>
      </c>
      <c r="I2272">
        <v>1</v>
      </c>
      <c r="J2272" s="3">
        <f t="shared" si="213"/>
        <v>29</v>
      </c>
      <c r="K2272">
        <v>29</v>
      </c>
      <c r="L2272" t="str">
        <f t="shared" si="214"/>
        <v>Low</v>
      </c>
      <c r="M2272" t="s">
        <v>25</v>
      </c>
      <c r="N2272" t="s">
        <v>38</v>
      </c>
      <c r="O2272" s="1">
        <v>45197</v>
      </c>
      <c r="P2272" s="7" t="str">
        <f t="shared" si="215"/>
        <v>NO</v>
      </c>
      <c r="Q2272" t="b">
        <v>0</v>
      </c>
    </row>
    <row r="2273" spans="1:17" x14ac:dyDescent="0.3">
      <c r="A2273" t="s">
        <v>2518</v>
      </c>
      <c r="B2273" t="s">
        <v>55</v>
      </c>
      <c r="C2273" t="s">
        <v>13</v>
      </c>
      <c r="D2273" t="str">
        <f t="shared" si="210"/>
        <v>Item_8_PATI</v>
      </c>
      <c r="E2273" t="s">
        <v>520</v>
      </c>
      <c r="F2273" s="5">
        <f t="shared" si="211"/>
        <v>15.5</v>
      </c>
      <c r="G2273">
        <v>15.5</v>
      </c>
      <c r="H2273">
        <f t="shared" si="212"/>
        <v>1</v>
      </c>
      <c r="I2273">
        <v>1</v>
      </c>
      <c r="J2273" s="3">
        <f t="shared" si="213"/>
        <v>15.5</v>
      </c>
      <c r="K2273">
        <v>15.5</v>
      </c>
      <c r="L2273" t="str">
        <f t="shared" si="214"/>
        <v>Low</v>
      </c>
      <c r="M2273" t="s">
        <v>48</v>
      </c>
      <c r="N2273" t="s">
        <v>38</v>
      </c>
      <c r="O2273" s="1">
        <v>44749</v>
      </c>
      <c r="P2273" s="7" t="str">
        <f t="shared" si="215"/>
        <v>NO</v>
      </c>
      <c r="Q2273" t="b">
        <v>0</v>
      </c>
    </row>
    <row r="2274" spans="1:17" x14ac:dyDescent="0.3">
      <c r="A2274" t="s">
        <v>2519</v>
      </c>
      <c r="B2274" t="s">
        <v>116</v>
      </c>
      <c r="C2274" t="s">
        <v>130</v>
      </c>
      <c r="D2274" t="str">
        <f t="shared" si="210"/>
        <v>Item_14_COMP</v>
      </c>
      <c r="E2274" t="s">
        <v>320</v>
      </c>
      <c r="F2274" s="5">
        <f t="shared" si="211"/>
        <v>24.5</v>
      </c>
      <c r="G2274">
        <v>24.5</v>
      </c>
      <c r="H2274">
        <f t="shared" si="212"/>
        <v>4</v>
      </c>
      <c r="I2274">
        <v>4</v>
      </c>
      <c r="J2274" s="3">
        <f t="shared" si="213"/>
        <v>98</v>
      </c>
      <c r="K2274">
        <v>98</v>
      </c>
      <c r="L2274" t="str">
        <f t="shared" si="214"/>
        <v>Low</v>
      </c>
      <c r="M2274" t="s">
        <v>25</v>
      </c>
      <c r="N2274" t="s">
        <v>38</v>
      </c>
      <c r="O2274" s="1">
        <v>45178</v>
      </c>
      <c r="P2274" s="9" t="str">
        <f t="shared" si="215"/>
        <v>N/A</v>
      </c>
    </row>
    <row r="2275" spans="1:17" x14ac:dyDescent="0.3">
      <c r="A2275" t="s">
        <v>2520</v>
      </c>
      <c r="B2275" t="s">
        <v>100</v>
      </c>
      <c r="C2275" t="s">
        <v>41</v>
      </c>
      <c r="D2275" t="str">
        <f t="shared" si="210"/>
        <v>Item_9_FURN</v>
      </c>
      <c r="E2275" t="s">
        <v>610</v>
      </c>
      <c r="F2275" s="5">
        <f t="shared" si="211"/>
        <v>17</v>
      </c>
      <c r="G2275">
        <v>17</v>
      </c>
      <c r="H2275">
        <f t="shared" si="212"/>
        <v>1</v>
      </c>
      <c r="I2275">
        <v>1</v>
      </c>
      <c r="J2275" s="3">
        <f t="shared" si="213"/>
        <v>17</v>
      </c>
      <c r="K2275">
        <v>17</v>
      </c>
      <c r="L2275" t="str">
        <f t="shared" si="214"/>
        <v>Low</v>
      </c>
      <c r="M2275" t="s">
        <v>25</v>
      </c>
      <c r="N2275" t="s">
        <v>16</v>
      </c>
      <c r="O2275" s="1">
        <v>45261</v>
      </c>
      <c r="P2275" s="7" t="str">
        <f t="shared" si="215"/>
        <v>YES</v>
      </c>
      <c r="Q2275" t="b">
        <v>1</v>
      </c>
    </row>
    <row r="2276" spans="1:17" x14ac:dyDescent="0.3">
      <c r="A2276" t="s">
        <v>2521</v>
      </c>
      <c r="B2276" t="s">
        <v>77</v>
      </c>
      <c r="C2276" t="s">
        <v>28</v>
      </c>
      <c r="D2276" t="str">
        <f t="shared" si="210"/>
        <v>Item_14_BEVE</v>
      </c>
      <c r="E2276" t="s">
        <v>205</v>
      </c>
      <c r="F2276" s="5">
        <f t="shared" si="211"/>
        <v>24.5</v>
      </c>
      <c r="G2276">
        <v>24.5</v>
      </c>
      <c r="H2276">
        <f t="shared" si="212"/>
        <v>1</v>
      </c>
      <c r="I2276">
        <v>1</v>
      </c>
      <c r="J2276" s="3">
        <f t="shared" si="213"/>
        <v>24.5</v>
      </c>
      <c r="K2276">
        <v>24.5</v>
      </c>
      <c r="L2276" t="str">
        <f t="shared" si="214"/>
        <v>Low</v>
      </c>
      <c r="M2276" t="s">
        <v>25</v>
      </c>
      <c r="N2276" t="s">
        <v>16</v>
      </c>
      <c r="O2276" s="1">
        <v>44959</v>
      </c>
      <c r="P2276" s="9" t="str">
        <f t="shared" si="215"/>
        <v>N/A</v>
      </c>
    </row>
    <row r="2277" spans="1:17" x14ac:dyDescent="0.3">
      <c r="A2277" t="s">
        <v>2522</v>
      </c>
      <c r="B2277" t="s">
        <v>22</v>
      </c>
      <c r="C2277" t="s">
        <v>13</v>
      </c>
      <c r="D2277" t="str">
        <f t="shared" si="210"/>
        <v>Item_13_PATI</v>
      </c>
      <c r="E2277" t="s">
        <v>372</v>
      </c>
      <c r="F2277" s="5">
        <f t="shared" si="211"/>
        <v>23</v>
      </c>
      <c r="G2277">
        <v>23</v>
      </c>
      <c r="H2277">
        <f t="shared" si="212"/>
        <v>2</v>
      </c>
      <c r="I2277">
        <v>2</v>
      </c>
      <c r="J2277" s="3">
        <f t="shared" si="213"/>
        <v>46</v>
      </c>
      <c r="K2277">
        <v>46</v>
      </c>
      <c r="L2277" t="str">
        <f t="shared" si="214"/>
        <v>Low</v>
      </c>
      <c r="M2277" t="s">
        <v>25</v>
      </c>
      <c r="N2277" t="s">
        <v>38</v>
      </c>
      <c r="O2277" s="1">
        <v>44802</v>
      </c>
      <c r="P2277" s="9" t="str">
        <f t="shared" si="215"/>
        <v>N/A</v>
      </c>
    </row>
    <row r="2278" spans="1:17" x14ac:dyDescent="0.3">
      <c r="A2278" t="s">
        <v>2523</v>
      </c>
      <c r="B2278" t="s">
        <v>98</v>
      </c>
      <c r="C2278" t="s">
        <v>41</v>
      </c>
      <c r="D2278" t="str">
        <f t="shared" si="210"/>
        <v>Item_5_FURN</v>
      </c>
      <c r="E2278" t="s">
        <v>233</v>
      </c>
      <c r="F2278" s="5">
        <f t="shared" si="211"/>
        <v>11</v>
      </c>
      <c r="G2278">
        <v>11</v>
      </c>
      <c r="H2278">
        <f t="shared" si="212"/>
        <v>1</v>
      </c>
      <c r="I2278">
        <v>1</v>
      </c>
      <c r="J2278" s="3">
        <f t="shared" si="213"/>
        <v>11</v>
      </c>
      <c r="K2278">
        <v>11</v>
      </c>
      <c r="L2278" t="str">
        <f t="shared" si="214"/>
        <v>Low</v>
      </c>
      <c r="M2278" t="s">
        <v>48</v>
      </c>
      <c r="N2278" t="s">
        <v>38</v>
      </c>
      <c r="O2278" s="1">
        <v>45474</v>
      </c>
      <c r="P2278" s="7" t="str">
        <f t="shared" si="215"/>
        <v>YES</v>
      </c>
      <c r="Q2278" t="b">
        <v>1</v>
      </c>
    </row>
    <row r="2279" spans="1:17" x14ac:dyDescent="0.3">
      <c r="A2279" t="s">
        <v>2524</v>
      </c>
      <c r="B2279" t="s">
        <v>100</v>
      </c>
      <c r="C2279" t="s">
        <v>130</v>
      </c>
      <c r="D2279" t="str">
        <f t="shared" si="210"/>
        <v>Item_13_COMP</v>
      </c>
      <c r="E2279" t="s">
        <v>291</v>
      </c>
      <c r="F2279" s="5">
        <f t="shared" si="211"/>
        <v>23</v>
      </c>
      <c r="G2279">
        <v>23</v>
      </c>
      <c r="H2279">
        <f t="shared" si="212"/>
        <v>10</v>
      </c>
      <c r="I2279">
        <v>10</v>
      </c>
      <c r="J2279" s="3">
        <f t="shared" si="213"/>
        <v>230</v>
      </c>
      <c r="K2279">
        <v>230</v>
      </c>
      <c r="L2279" t="str">
        <f t="shared" si="214"/>
        <v>Medium</v>
      </c>
      <c r="M2279" t="s">
        <v>15</v>
      </c>
      <c r="N2279" t="s">
        <v>38</v>
      </c>
      <c r="O2279" s="1">
        <v>45094</v>
      </c>
      <c r="P2279" s="7" t="str">
        <f t="shared" si="215"/>
        <v>NO</v>
      </c>
      <c r="Q2279" t="b">
        <v>0</v>
      </c>
    </row>
    <row r="2280" spans="1:17" x14ac:dyDescent="0.3">
      <c r="A2280" t="s">
        <v>2525</v>
      </c>
      <c r="B2280" t="s">
        <v>84</v>
      </c>
      <c r="C2280" t="s">
        <v>23</v>
      </c>
      <c r="D2280" t="str">
        <f t="shared" si="210"/>
        <v>Item_17_BUTC</v>
      </c>
      <c r="E2280" t="s">
        <v>470</v>
      </c>
      <c r="F2280" s="5">
        <f t="shared" si="211"/>
        <v>29</v>
      </c>
      <c r="G2280">
        <v>29</v>
      </c>
      <c r="H2280">
        <f t="shared" si="212"/>
        <v>6</v>
      </c>
      <c r="I2280">
        <v>6</v>
      </c>
      <c r="J2280" s="3">
        <f t="shared" si="213"/>
        <v>174</v>
      </c>
      <c r="K2280">
        <v>174</v>
      </c>
      <c r="L2280" t="str">
        <f t="shared" si="214"/>
        <v>Medium</v>
      </c>
      <c r="M2280" t="s">
        <v>25</v>
      </c>
      <c r="N2280" t="s">
        <v>38</v>
      </c>
      <c r="O2280" s="1">
        <v>44697</v>
      </c>
      <c r="P2280" s="9" t="str">
        <f t="shared" si="215"/>
        <v>N/A</v>
      </c>
    </row>
    <row r="2281" spans="1:17" x14ac:dyDescent="0.3">
      <c r="A2281" t="s">
        <v>2526</v>
      </c>
      <c r="B2281" t="s">
        <v>77</v>
      </c>
      <c r="C2281" t="s">
        <v>32</v>
      </c>
      <c r="D2281" t="str">
        <f t="shared" si="210"/>
        <v>Item_12_FOOD</v>
      </c>
      <c r="E2281" t="s">
        <v>128</v>
      </c>
      <c r="F2281" s="5">
        <f t="shared" si="211"/>
        <v>21.5</v>
      </c>
      <c r="G2281">
        <v>21.5</v>
      </c>
      <c r="H2281">
        <f t="shared" si="212"/>
        <v>7</v>
      </c>
      <c r="I2281">
        <v>7</v>
      </c>
      <c r="J2281" s="3">
        <f t="shared" si="213"/>
        <v>150.5</v>
      </c>
      <c r="K2281">
        <v>150.5</v>
      </c>
      <c r="L2281" t="str">
        <f t="shared" si="214"/>
        <v>Medium</v>
      </c>
      <c r="M2281" t="s">
        <v>15</v>
      </c>
      <c r="N2281" t="s">
        <v>38</v>
      </c>
      <c r="O2281" s="1">
        <v>45365</v>
      </c>
      <c r="P2281" s="7" t="str">
        <f t="shared" si="215"/>
        <v>YES</v>
      </c>
      <c r="Q2281" t="b">
        <v>1</v>
      </c>
    </row>
    <row r="2282" spans="1:17" x14ac:dyDescent="0.3">
      <c r="A2282" t="s">
        <v>2527</v>
      </c>
      <c r="B2282" t="s">
        <v>100</v>
      </c>
      <c r="C2282" t="s">
        <v>32</v>
      </c>
      <c r="D2282" t="str">
        <f t="shared" si="210"/>
        <v>Item_5_FOOD</v>
      </c>
      <c r="E2282" t="s">
        <v>409</v>
      </c>
      <c r="F2282" s="5">
        <f t="shared" si="211"/>
        <v>11</v>
      </c>
      <c r="G2282">
        <v>11</v>
      </c>
      <c r="H2282">
        <f t="shared" si="212"/>
        <v>5</v>
      </c>
      <c r="I2282">
        <v>5</v>
      </c>
      <c r="J2282" s="3">
        <f t="shared" si="213"/>
        <v>55</v>
      </c>
      <c r="K2282">
        <v>55</v>
      </c>
      <c r="L2282" t="str">
        <f t="shared" si="214"/>
        <v>Low</v>
      </c>
      <c r="M2282" t="s">
        <v>15</v>
      </c>
      <c r="N2282" t="s">
        <v>38</v>
      </c>
      <c r="O2282" s="1">
        <v>44821</v>
      </c>
      <c r="P2282" s="7" t="str">
        <f t="shared" si="215"/>
        <v>NO</v>
      </c>
      <c r="Q2282" t="b">
        <v>0</v>
      </c>
    </row>
    <row r="2283" spans="1:17" x14ac:dyDescent="0.3">
      <c r="A2283" t="s">
        <v>2528</v>
      </c>
      <c r="B2283" t="s">
        <v>36</v>
      </c>
      <c r="C2283" t="s">
        <v>19</v>
      </c>
      <c r="D2283" t="str">
        <f t="shared" si="210"/>
        <v>Item_3_MILK</v>
      </c>
      <c r="E2283" t="s">
        <v>284</v>
      </c>
      <c r="F2283" s="5">
        <f t="shared" si="211"/>
        <v>8</v>
      </c>
      <c r="G2283">
        <v>8</v>
      </c>
      <c r="H2283">
        <f t="shared" si="212"/>
        <v>8</v>
      </c>
      <c r="I2283">
        <v>8</v>
      </c>
      <c r="J2283" s="3">
        <f t="shared" si="213"/>
        <v>64</v>
      </c>
      <c r="K2283">
        <v>64</v>
      </c>
      <c r="L2283" t="str">
        <f t="shared" si="214"/>
        <v>Low</v>
      </c>
      <c r="M2283" t="s">
        <v>25</v>
      </c>
      <c r="N2283" t="s">
        <v>38</v>
      </c>
      <c r="O2283" s="1">
        <v>45422</v>
      </c>
      <c r="P2283" s="7" t="str">
        <f t="shared" si="215"/>
        <v>YES</v>
      </c>
      <c r="Q2283" t="b">
        <v>1</v>
      </c>
    </row>
    <row r="2284" spans="1:17" x14ac:dyDescent="0.3">
      <c r="A2284" t="s">
        <v>2529</v>
      </c>
      <c r="B2284" t="s">
        <v>98</v>
      </c>
      <c r="C2284" t="s">
        <v>41</v>
      </c>
      <c r="D2284" t="str">
        <f t="shared" si="210"/>
        <v>Item_14_FURN</v>
      </c>
      <c r="E2284" t="s">
        <v>81</v>
      </c>
      <c r="F2284" s="5">
        <f t="shared" si="211"/>
        <v>24.5</v>
      </c>
      <c r="G2284">
        <v>24.5</v>
      </c>
      <c r="H2284">
        <f t="shared" si="212"/>
        <v>8</v>
      </c>
      <c r="I2284">
        <v>8</v>
      </c>
      <c r="J2284" s="3">
        <f t="shared" si="213"/>
        <v>196</v>
      </c>
      <c r="K2284">
        <v>196</v>
      </c>
      <c r="L2284" t="str">
        <f t="shared" si="214"/>
        <v>Medium</v>
      </c>
      <c r="M2284" t="s">
        <v>25</v>
      </c>
      <c r="N2284" t="s">
        <v>16</v>
      </c>
      <c r="O2284" s="1">
        <v>45599</v>
      </c>
      <c r="P2284" s="7" t="str">
        <f t="shared" si="215"/>
        <v>YES</v>
      </c>
      <c r="Q2284" t="b">
        <v>1</v>
      </c>
    </row>
    <row r="2285" spans="1:17" x14ac:dyDescent="0.3">
      <c r="A2285" t="s">
        <v>2530</v>
      </c>
      <c r="B2285" t="s">
        <v>80</v>
      </c>
      <c r="C2285" t="s">
        <v>13</v>
      </c>
      <c r="D2285" t="str">
        <f t="shared" si="210"/>
        <v>Item_20_PATI</v>
      </c>
      <c r="E2285" t="s">
        <v>503</v>
      </c>
      <c r="F2285" s="5">
        <f t="shared" si="211"/>
        <v>33.5</v>
      </c>
      <c r="G2285">
        <v>33.5</v>
      </c>
      <c r="H2285">
        <f t="shared" si="212"/>
        <v>9</v>
      </c>
      <c r="I2285">
        <v>9</v>
      </c>
      <c r="J2285" s="3">
        <f t="shared" si="213"/>
        <v>301.5</v>
      </c>
      <c r="K2285">
        <v>301.5</v>
      </c>
      <c r="L2285" t="str">
        <f t="shared" si="214"/>
        <v>High</v>
      </c>
      <c r="M2285" t="s">
        <v>25</v>
      </c>
      <c r="N2285" t="s">
        <v>16</v>
      </c>
      <c r="O2285" s="1">
        <v>45527</v>
      </c>
      <c r="P2285" s="7" t="str">
        <f t="shared" si="215"/>
        <v>YES</v>
      </c>
      <c r="Q2285" t="b">
        <v>1</v>
      </c>
    </row>
    <row r="2286" spans="1:17" x14ac:dyDescent="0.3">
      <c r="A2286" t="s">
        <v>2531</v>
      </c>
      <c r="B2286" t="s">
        <v>46</v>
      </c>
      <c r="C2286" t="s">
        <v>19</v>
      </c>
      <c r="D2286" t="str">
        <f t="shared" si="210"/>
        <v>Item_8_MILK</v>
      </c>
      <c r="E2286" t="s">
        <v>201</v>
      </c>
      <c r="F2286" s="5">
        <f t="shared" si="211"/>
        <v>15.5</v>
      </c>
      <c r="G2286">
        <v>15.5</v>
      </c>
      <c r="H2286">
        <f t="shared" si="212"/>
        <v>7</v>
      </c>
      <c r="I2286">
        <v>7</v>
      </c>
      <c r="J2286" s="3">
        <f t="shared" si="213"/>
        <v>108.5</v>
      </c>
      <c r="K2286">
        <v>108.5</v>
      </c>
      <c r="L2286" t="str">
        <f t="shared" si="214"/>
        <v>Low</v>
      </c>
      <c r="M2286" t="s">
        <v>48</v>
      </c>
      <c r="N2286" t="s">
        <v>16</v>
      </c>
      <c r="O2286" s="1">
        <v>45065</v>
      </c>
      <c r="P2286" s="9" t="str">
        <f t="shared" si="215"/>
        <v>N/A</v>
      </c>
    </row>
    <row r="2287" spans="1:17" x14ac:dyDescent="0.3">
      <c r="A2287" t="s">
        <v>2532</v>
      </c>
      <c r="B2287" t="s">
        <v>46</v>
      </c>
      <c r="C2287" t="s">
        <v>13</v>
      </c>
      <c r="D2287" t="str">
        <f t="shared" si="210"/>
        <v>Item_12_PATI</v>
      </c>
      <c r="E2287" t="s">
        <v>166</v>
      </c>
      <c r="F2287" s="5">
        <f t="shared" si="211"/>
        <v>21.5</v>
      </c>
      <c r="G2287">
        <v>21.5</v>
      </c>
      <c r="H2287">
        <f t="shared" si="212"/>
        <v>5</v>
      </c>
      <c r="I2287">
        <v>5</v>
      </c>
      <c r="J2287" s="3">
        <f t="shared" si="213"/>
        <v>107.5</v>
      </c>
      <c r="K2287">
        <v>107.5</v>
      </c>
      <c r="L2287" t="str">
        <f t="shared" si="214"/>
        <v>Low</v>
      </c>
      <c r="M2287" t="s">
        <v>15</v>
      </c>
      <c r="N2287" t="s">
        <v>16</v>
      </c>
      <c r="O2287" s="1">
        <v>44586</v>
      </c>
      <c r="P2287" s="9" t="str">
        <f t="shared" si="215"/>
        <v>N/A</v>
      </c>
    </row>
    <row r="2288" spans="1:17" x14ac:dyDescent="0.3">
      <c r="A2288" t="s">
        <v>2533</v>
      </c>
      <c r="B2288" t="s">
        <v>89</v>
      </c>
      <c r="C2288" t="s">
        <v>13</v>
      </c>
      <c r="D2288" t="str">
        <f t="shared" si="210"/>
        <v>Item_8_PATI</v>
      </c>
      <c r="E2288" t="s">
        <v>520</v>
      </c>
      <c r="F2288" s="5">
        <f t="shared" si="211"/>
        <v>15.5</v>
      </c>
      <c r="G2288">
        <v>15.5</v>
      </c>
      <c r="H2288">
        <f t="shared" si="212"/>
        <v>4</v>
      </c>
      <c r="I2288">
        <v>4</v>
      </c>
      <c r="J2288" s="3">
        <f t="shared" si="213"/>
        <v>62</v>
      </c>
      <c r="K2288">
        <v>62</v>
      </c>
      <c r="L2288" t="str">
        <f t="shared" si="214"/>
        <v>Low</v>
      </c>
      <c r="M2288" t="s">
        <v>25</v>
      </c>
      <c r="N2288" t="s">
        <v>16</v>
      </c>
      <c r="O2288" s="1">
        <v>45640</v>
      </c>
      <c r="P2288" s="7" t="str">
        <f t="shared" si="215"/>
        <v>NO</v>
      </c>
      <c r="Q2288" t="b">
        <v>0</v>
      </c>
    </row>
    <row r="2289" spans="1:17" x14ac:dyDescent="0.3">
      <c r="A2289" t="s">
        <v>2534</v>
      </c>
      <c r="B2289" t="s">
        <v>74</v>
      </c>
      <c r="C2289" t="s">
        <v>130</v>
      </c>
      <c r="D2289" t="str">
        <f t="shared" si="210"/>
        <v>Item_18_COMP</v>
      </c>
      <c r="E2289" t="s">
        <v>326</v>
      </c>
      <c r="F2289" s="5">
        <f t="shared" si="211"/>
        <v>30.5</v>
      </c>
      <c r="G2289">
        <v>30.5</v>
      </c>
      <c r="H2289">
        <f t="shared" si="212"/>
        <v>8</v>
      </c>
      <c r="I2289">
        <v>8</v>
      </c>
      <c r="J2289" s="3">
        <f t="shared" si="213"/>
        <v>244</v>
      </c>
      <c r="K2289">
        <v>244</v>
      </c>
      <c r="L2289" t="str">
        <f t="shared" si="214"/>
        <v>Medium</v>
      </c>
      <c r="M2289" t="s">
        <v>15</v>
      </c>
      <c r="N2289" t="s">
        <v>16</v>
      </c>
      <c r="O2289" s="1">
        <v>45536</v>
      </c>
      <c r="P2289" s="7" t="str">
        <f t="shared" si="215"/>
        <v>NO</v>
      </c>
      <c r="Q2289" t="b">
        <v>0</v>
      </c>
    </row>
    <row r="2290" spans="1:17" x14ac:dyDescent="0.3">
      <c r="A2290" t="s">
        <v>2535</v>
      </c>
      <c r="B2290" t="s">
        <v>36</v>
      </c>
      <c r="C2290" t="s">
        <v>32</v>
      </c>
      <c r="D2290" t="str">
        <f t="shared" si="210"/>
        <v>Item_13_FOOD</v>
      </c>
      <c r="E2290" t="s">
        <v>482</v>
      </c>
      <c r="F2290" s="5">
        <f t="shared" si="211"/>
        <v>23</v>
      </c>
      <c r="G2290">
        <v>23</v>
      </c>
      <c r="H2290">
        <f t="shared" si="212"/>
        <v>7</v>
      </c>
      <c r="I2290">
        <v>7</v>
      </c>
      <c r="J2290" s="3">
        <f t="shared" si="213"/>
        <v>161</v>
      </c>
      <c r="K2290">
        <v>161</v>
      </c>
      <c r="L2290" t="str">
        <f t="shared" si="214"/>
        <v>Medium</v>
      </c>
      <c r="M2290" t="s">
        <v>25</v>
      </c>
      <c r="N2290" t="s">
        <v>38</v>
      </c>
      <c r="O2290" s="1">
        <v>45640</v>
      </c>
      <c r="P2290" s="7" t="str">
        <f t="shared" si="215"/>
        <v>YES</v>
      </c>
      <c r="Q2290" t="b">
        <v>1</v>
      </c>
    </row>
    <row r="2291" spans="1:17" x14ac:dyDescent="0.3">
      <c r="A2291" t="s">
        <v>2536</v>
      </c>
      <c r="B2291" t="s">
        <v>36</v>
      </c>
      <c r="C2291" t="s">
        <v>23</v>
      </c>
      <c r="D2291" t="str">
        <f t="shared" si="210"/>
        <v>Item_12_BUTC</v>
      </c>
      <c r="E2291" t="s">
        <v>24</v>
      </c>
      <c r="F2291" s="5">
        <f t="shared" si="211"/>
        <v>21.5</v>
      </c>
      <c r="G2291">
        <v>21.5</v>
      </c>
      <c r="H2291">
        <f t="shared" si="212"/>
        <v>5</v>
      </c>
      <c r="I2291">
        <v>5</v>
      </c>
      <c r="J2291" s="3">
        <f t="shared" si="213"/>
        <v>107.5</v>
      </c>
      <c r="K2291">
        <v>107.5</v>
      </c>
      <c r="L2291" t="str">
        <f t="shared" si="214"/>
        <v>Low</v>
      </c>
      <c r="M2291" t="s">
        <v>25</v>
      </c>
      <c r="N2291" t="s">
        <v>16</v>
      </c>
      <c r="O2291" s="1">
        <v>44641</v>
      </c>
      <c r="P2291" s="7" t="str">
        <f t="shared" si="215"/>
        <v>YES</v>
      </c>
      <c r="Q2291" t="b">
        <v>1</v>
      </c>
    </row>
    <row r="2292" spans="1:17" x14ac:dyDescent="0.3">
      <c r="A2292" t="s">
        <v>2537</v>
      </c>
      <c r="B2292" t="s">
        <v>98</v>
      </c>
      <c r="C2292" t="s">
        <v>13</v>
      </c>
      <c r="D2292" t="str">
        <f t="shared" si="210"/>
        <v>Item_11_PATI</v>
      </c>
      <c r="E2292" t="s">
        <v>133</v>
      </c>
      <c r="F2292" s="5">
        <f t="shared" si="211"/>
        <v>20</v>
      </c>
      <c r="G2292">
        <v>20</v>
      </c>
      <c r="H2292">
        <f t="shared" si="212"/>
        <v>5</v>
      </c>
      <c r="I2292">
        <v>5</v>
      </c>
      <c r="J2292" s="3">
        <f t="shared" si="213"/>
        <v>100</v>
      </c>
      <c r="K2292">
        <v>100</v>
      </c>
      <c r="L2292" t="str">
        <f t="shared" si="214"/>
        <v>Low</v>
      </c>
      <c r="M2292" t="s">
        <v>15</v>
      </c>
      <c r="N2292" t="s">
        <v>38</v>
      </c>
      <c r="O2292" s="1">
        <v>44744</v>
      </c>
      <c r="P2292" s="7" t="str">
        <f t="shared" si="215"/>
        <v>NO</v>
      </c>
      <c r="Q2292" t="b">
        <v>0</v>
      </c>
    </row>
    <row r="2293" spans="1:17" x14ac:dyDescent="0.3">
      <c r="A2293" t="s">
        <v>2538</v>
      </c>
      <c r="B2293" t="s">
        <v>116</v>
      </c>
      <c r="C2293" t="s">
        <v>32</v>
      </c>
      <c r="D2293" t="str">
        <f t="shared" si="210"/>
        <v>Item_21_FOOD</v>
      </c>
      <c r="E2293" t="s">
        <v>1318</v>
      </c>
      <c r="F2293" s="5">
        <f t="shared" si="211"/>
        <v>35</v>
      </c>
      <c r="G2293">
        <v>35</v>
      </c>
      <c r="H2293">
        <f t="shared" si="212"/>
        <v>8</v>
      </c>
      <c r="I2293">
        <v>8</v>
      </c>
      <c r="J2293" s="3">
        <f t="shared" si="213"/>
        <v>280</v>
      </c>
      <c r="K2293">
        <v>280</v>
      </c>
      <c r="L2293" t="str">
        <f t="shared" si="214"/>
        <v>Medium</v>
      </c>
      <c r="M2293" t="s">
        <v>48</v>
      </c>
      <c r="N2293" t="s">
        <v>16</v>
      </c>
      <c r="O2293" s="1">
        <v>45323</v>
      </c>
      <c r="P2293" s="7" t="str">
        <f t="shared" si="215"/>
        <v>YES</v>
      </c>
      <c r="Q2293" t="b">
        <v>1</v>
      </c>
    </row>
    <row r="2294" spans="1:17" x14ac:dyDescent="0.3">
      <c r="A2294" t="s">
        <v>2539</v>
      </c>
      <c r="B2294" t="s">
        <v>116</v>
      </c>
      <c r="C2294" t="s">
        <v>66</v>
      </c>
      <c r="D2294" s="2" t="str">
        <f t="shared" si="210"/>
        <v>Unknown_Item</v>
      </c>
      <c r="F2294" s="6">
        <f t="shared" si="211"/>
        <v>23.365911749958215</v>
      </c>
      <c r="H2294">
        <f t="shared" si="212"/>
        <v>4</v>
      </c>
      <c r="I2294">
        <v>4</v>
      </c>
      <c r="J2294" s="3">
        <f t="shared" si="213"/>
        <v>146</v>
      </c>
      <c r="K2294">
        <v>146</v>
      </c>
      <c r="L2294" t="str">
        <f t="shared" si="214"/>
        <v>Low</v>
      </c>
      <c r="M2294" t="s">
        <v>25</v>
      </c>
      <c r="N2294" t="s">
        <v>38</v>
      </c>
      <c r="O2294" s="1">
        <v>45006</v>
      </c>
      <c r="P2294" s="7" t="str">
        <f t="shared" si="215"/>
        <v>YES</v>
      </c>
      <c r="Q2294" t="b">
        <v>1</v>
      </c>
    </row>
    <row r="2295" spans="1:17" x14ac:dyDescent="0.3">
      <c r="A2295" t="s">
        <v>2540</v>
      </c>
      <c r="B2295" t="s">
        <v>77</v>
      </c>
      <c r="C2295" t="s">
        <v>23</v>
      </c>
      <c r="D2295" t="str">
        <f t="shared" si="210"/>
        <v>Item_24_BUTC</v>
      </c>
      <c r="E2295" t="s">
        <v>121</v>
      </c>
      <c r="F2295" s="5">
        <f t="shared" si="211"/>
        <v>39.5</v>
      </c>
      <c r="G2295">
        <v>39.5</v>
      </c>
      <c r="H2295">
        <f t="shared" si="212"/>
        <v>7</v>
      </c>
      <c r="I2295">
        <v>7</v>
      </c>
      <c r="J2295" s="3">
        <f t="shared" si="213"/>
        <v>276.5</v>
      </c>
      <c r="K2295">
        <v>276.5</v>
      </c>
      <c r="L2295" t="str">
        <f t="shared" si="214"/>
        <v>Medium</v>
      </c>
      <c r="M2295" t="s">
        <v>48</v>
      </c>
      <c r="N2295" t="s">
        <v>38</v>
      </c>
      <c r="O2295" s="1">
        <v>44651</v>
      </c>
      <c r="P2295" s="9" t="str">
        <f t="shared" si="215"/>
        <v>N/A</v>
      </c>
    </row>
    <row r="2296" spans="1:17" x14ac:dyDescent="0.3">
      <c r="A2296" t="s">
        <v>2541</v>
      </c>
      <c r="B2296" t="s">
        <v>108</v>
      </c>
      <c r="C2296" t="s">
        <v>13</v>
      </c>
      <c r="D2296" t="str">
        <f t="shared" si="210"/>
        <v>Item_15_PATI</v>
      </c>
      <c r="E2296" t="s">
        <v>455</v>
      </c>
      <c r="F2296" s="5">
        <f t="shared" si="211"/>
        <v>26</v>
      </c>
      <c r="G2296">
        <v>26</v>
      </c>
      <c r="H2296">
        <f t="shared" si="212"/>
        <v>3</v>
      </c>
      <c r="I2296">
        <v>3</v>
      </c>
      <c r="J2296" s="3">
        <f t="shared" si="213"/>
        <v>78</v>
      </c>
      <c r="K2296">
        <v>78</v>
      </c>
      <c r="L2296" t="str">
        <f t="shared" si="214"/>
        <v>Low</v>
      </c>
      <c r="M2296" t="s">
        <v>15</v>
      </c>
      <c r="N2296" t="s">
        <v>16</v>
      </c>
      <c r="O2296" s="1">
        <v>45428</v>
      </c>
      <c r="P2296" s="9" t="str">
        <f t="shared" si="215"/>
        <v>N/A</v>
      </c>
    </row>
    <row r="2297" spans="1:17" x14ac:dyDescent="0.3">
      <c r="A2297" t="s">
        <v>2542</v>
      </c>
      <c r="B2297" t="s">
        <v>123</v>
      </c>
      <c r="C2297" t="s">
        <v>66</v>
      </c>
      <c r="D2297" t="str">
        <f t="shared" si="210"/>
        <v>Item_22_ELEC</v>
      </c>
      <c r="E2297" t="s">
        <v>369</v>
      </c>
      <c r="F2297" s="5">
        <f t="shared" si="211"/>
        <v>36.5</v>
      </c>
      <c r="G2297">
        <v>36.5</v>
      </c>
      <c r="H2297">
        <f t="shared" si="212"/>
        <v>7</v>
      </c>
      <c r="I2297">
        <v>7</v>
      </c>
      <c r="J2297" s="3">
        <f t="shared" si="213"/>
        <v>255.5</v>
      </c>
      <c r="K2297">
        <v>255.5</v>
      </c>
      <c r="L2297" t="str">
        <f t="shared" si="214"/>
        <v>Medium</v>
      </c>
      <c r="M2297" t="s">
        <v>15</v>
      </c>
      <c r="N2297" t="s">
        <v>16</v>
      </c>
      <c r="O2297" s="1">
        <v>45388</v>
      </c>
      <c r="P2297" s="7" t="str">
        <f t="shared" si="215"/>
        <v>YES</v>
      </c>
      <c r="Q2297" t="b">
        <v>1</v>
      </c>
    </row>
    <row r="2298" spans="1:17" x14ac:dyDescent="0.3">
      <c r="A2298" t="s">
        <v>2543</v>
      </c>
      <c r="B2298" t="s">
        <v>31</v>
      </c>
      <c r="C2298" t="s">
        <v>28</v>
      </c>
      <c r="D2298" t="str">
        <f t="shared" si="210"/>
        <v>Item_22_BEVE</v>
      </c>
      <c r="E2298" t="s">
        <v>117</v>
      </c>
      <c r="F2298" s="5">
        <f t="shared" si="211"/>
        <v>36.5</v>
      </c>
      <c r="G2298">
        <v>36.5</v>
      </c>
      <c r="H2298">
        <f t="shared" si="212"/>
        <v>8</v>
      </c>
      <c r="I2298">
        <v>8</v>
      </c>
      <c r="J2298" s="3">
        <f t="shared" si="213"/>
        <v>292</v>
      </c>
      <c r="K2298">
        <v>292</v>
      </c>
      <c r="L2298" t="str">
        <f t="shared" si="214"/>
        <v>Medium</v>
      </c>
      <c r="M2298" t="s">
        <v>25</v>
      </c>
      <c r="N2298" t="s">
        <v>16</v>
      </c>
      <c r="O2298" s="1">
        <v>45547</v>
      </c>
      <c r="P2298" s="7" t="str">
        <f t="shared" si="215"/>
        <v>NO</v>
      </c>
      <c r="Q2298" t="b">
        <v>0</v>
      </c>
    </row>
    <row r="2299" spans="1:17" x14ac:dyDescent="0.3">
      <c r="A2299" t="s">
        <v>2544</v>
      </c>
      <c r="B2299" t="s">
        <v>31</v>
      </c>
      <c r="C2299" t="s">
        <v>130</v>
      </c>
      <c r="D2299" t="str">
        <f t="shared" si="210"/>
        <v>Item_18_COMP</v>
      </c>
      <c r="E2299" t="s">
        <v>326</v>
      </c>
      <c r="F2299" s="5">
        <f t="shared" si="211"/>
        <v>30.5</v>
      </c>
      <c r="G2299">
        <v>30.5</v>
      </c>
      <c r="H2299">
        <f t="shared" si="212"/>
        <v>5</v>
      </c>
      <c r="I2299">
        <v>5</v>
      </c>
      <c r="J2299" s="3">
        <f t="shared" si="213"/>
        <v>152.5</v>
      </c>
      <c r="K2299">
        <v>152.5</v>
      </c>
      <c r="L2299" t="str">
        <f t="shared" si="214"/>
        <v>Medium</v>
      </c>
      <c r="M2299" t="s">
        <v>25</v>
      </c>
      <c r="N2299" t="s">
        <v>38</v>
      </c>
      <c r="O2299" s="1">
        <v>44927</v>
      </c>
      <c r="P2299" s="9" t="str">
        <f t="shared" si="215"/>
        <v>N/A</v>
      </c>
    </row>
    <row r="2300" spans="1:17" x14ac:dyDescent="0.3">
      <c r="A2300" t="s">
        <v>2545</v>
      </c>
      <c r="B2300" t="s">
        <v>113</v>
      </c>
      <c r="C2300" t="s">
        <v>19</v>
      </c>
      <c r="D2300" t="str">
        <f t="shared" si="210"/>
        <v>Item_18_MILK</v>
      </c>
      <c r="E2300" t="s">
        <v>662</v>
      </c>
      <c r="F2300" s="5">
        <f t="shared" si="211"/>
        <v>30.5</v>
      </c>
      <c r="G2300">
        <v>30.5</v>
      </c>
      <c r="H2300">
        <f t="shared" si="212"/>
        <v>4</v>
      </c>
      <c r="I2300">
        <v>4</v>
      </c>
      <c r="J2300" s="3">
        <f t="shared" si="213"/>
        <v>122</v>
      </c>
      <c r="K2300">
        <v>122</v>
      </c>
      <c r="L2300" t="str">
        <f t="shared" si="214"/>
        <v>Low</v>
      </c>
      <c r="M2300" t="s">
        <v>25</v>
      </c>
      <c r="N2300" t="s">
        <v>16</v>
      </c>
      <c r="O2300" s="1">
        <v>45642</v>
      </c>
      <c r="P2300" s="7" t="str">
        <f t="shared" si="215"/>
        <v>NO</v>
      </c>
      <c r="Q2300" t="b">
        <v>0</v>
      </c>
    </row>
    <row r="2301" spans="1:17" x14ac:dyDescent="0.3">
      <c r="A2301" t="s">
        <v>2546</v>
      </c>
      <c r="B2301" t="s">
        <v>77</v>
      </c>
      <c r="C2301" t="s">
        <v>66</v>
      </c>
      <c r="D2301" t="str">
        <f t="shared" si="210"/>
        <v>Item_16_ELEC</v>
      </c>
      <c r="E2301" t="s">
        <v>349</v>
      </c>
      <c r="F2301" s="5">
        <f t="shared" si="211"/>
        <v>27.5</v>
      </c>
      <c r="G2301">
        <v>27.5</v>
      </c>
      <c r="H2301">
        <f t="shared" si="212"/>
        <v>1</v>
      </c>
      <c r="I2301">
        <v>1</v>
      </c>
      <c r="J2301" s="3">
        <f t="shared" si="213"/>
        <v>27.5</v>
      </c>
      <c r="K2301">
        <v>27.5</v>
      </c>
      <c r="L2301" t="str">
        <f t="shared" si="214"/>
        <v>Low</v>
      </c>
      <c r="M2301" t="s">
        <v>15</v>
      </c>
      <c r="N2301" t="s">
        <v>16</v>
      </c>
      <c r="O2301" s="1">
        <v>44893</v>
      </c>
      <c r="P2301" s="7" t="str">
        <f t="shared" si="215"/>
        <v>YES</v>
      </c>
      <c r="Q2301" t="b">
        <v>1</v>
      </c>
    </row>
    <row r="2302" spans="1:17" x14ac:dyDescent="0.3">
      <c r="A2302" t="s">
        <v>2547</v>
      </c>
      <c r="B2302" t="s">
        <v>98</v>
      </c>
      <c r="C2302" t="s">
        <v>13</v>
      </c>
      <c r="D2302" t="str">
        <f t="shared" si="210"/>
        <v>Item_8_PATI</v>
      </c>
      <c r="E2302" t="s">
        <v>520</v>
      </c>
      <c r="F2302" s="5">
        <f t="shared" si="211"/>
        <v>15.5</v>
      </c>
      <c r="G2302">
        <v>15.5</v>
      </c>
      <c r="H2302">
        <f t="shared" si="212"/>
        <v>6</v>
      </c>
      <c r="I2302">
        <v>6</v>
      </c>
      <c r="J2302" s="3">
        <f t="shared" si="213"/>
        <v>93</v>
      </c>
      <c r="K2302">
        <v>93</v>
      </c>
      <c r="L2302" t="str">
        <f t="shared" si="214"/>
        <v>Low</v>
      </c>
      <c r="M2302" t="s">
        <v>25</v>
      </c>
      <c r="N2302" t="s">
        <v>38</v>
      </c>
      <c r="O2302" s="1">
        <v>45107</v>
      </c>
      <c r="P2302" s="7" t="str">
        <f t="shared" si="215"/>
        <v>YES</v>
      </c>
      <c r="Q2302" t="b">
        <v>1</v>
      </c>
    </row>
    <row r="2303" spans="1:17" x14ac:dyDescent="0.3">
      <c r="A2303" t="s">
        <v>2548</v>
      </c>
      <c r="B2303" t="s">
        <v>123</v>
      </c>
      <c r="C2303" t="s">
        <v>23</v>
      </c>
      <c r="D2303" t="str">
        <f t="shared" si="210"/>
        <v>Item_5_BUTC</v>
      </c>
      <c r="E2303" t="s">
        <v>551</v>
      </c>
      <c r="F2303" s="5">
        <f t="shared" si="211"/>
        <v>11</v>
      </c>
      <c r="G2303">
        <v>11</v>
      </c>
      <c r="H2303">
        <f t="shared" si="212"/>
        <v>5</v>
      </c>
      <c r="I2303">
        <v>5</v>
      </c>
      <c r="J2303" s="3">
        <f t="shared" si="213"/>
        <v>55</v>
      </c>
      <c r="K2303">
        <v>55</v>
      </c>
      <c r="L2303" t="str">
        <f t="shared" si="214"/>
        <v>Low</v>
      </c>
      <c r="M2303" t="s">
        <v>48</v>
      </c>
      <c r="N2303" t="s">
        <v>16</v>
      </c>
      <c r="O2303" s="1">
        <v>44776</v>
      </c>
      <c r="P2303" s="7" t="str">
        <f t="shared" si="215"/>
        <v>NO</v>
      </c>
      <c r="Q2303" t="b">
        <v>0</v>
      </c>
    </row>
    <row r="2304" spans="1:17" x14ac:dyDescent="0.3">
      <c r="A2304" t="s">
        <v>2549</v>
      </c>
      <c r="B2304" t="s">
        <v>18</v>
      </c>
      <c r="C2304" t="s">
        <v>130</v>
      </c>
      <c r="D2304" t="str">
        <f t="shared" si="210"/>
        <v>Item_11_COMP</v>
      </c>
      <c r="E2304" t="s">
        <v>335</v>
      </c>
      <c r="F2304" s="5">
        <f t="shared" si="211"/>
        <v>20</v>
      </c>
      <c r="G2304">
        <v>20</v>
      </c>
      <c r="H2304">
        <f t="shared" si="212"/>
        <v>7</v>
      </c>
      <c r="I2304">
        <v>7</v>
      </c>
      <c r="J2304" s="3">
        <f t="shared" si="213"/>
        <v>140</v>
      </c>
      <c r="K2304">
        <v>140</v>
      </c>
      <c r="L2304" t="str">
        <f t="shared" si="214"/>
        <v>Low</v>
      </c>
      <c r="M2304" t="s">
        <v>25</v>
      </c>
      <c r="N2304" t="s">
        <v>38</v>
      </c>
      <c r="O2304" s="1">
        <v>45194</v>
      </c>
      <c r="P2304" s="9" t="str">
        <f t="shared" si="215"/>
        <v>N/A</v>
      </c>
    </row>
    <row r="2305" spans="1:17" x14ac:dyDescent="0.3">
      <c r="A2305" t="s">
        <v>2550</v>
      </c>
      <c r="B2305" t="s">
        <v>31</v>
      </c>
      <c r="C2305" t="s">
        <v>66</v>
      </c>
      <c r="D2305" t="str">
        <f t="shared" si="210"/>
        <v>Item_5_ELEC</v>
      </c>
      <c r="E2305" t="s">
        <v>464</v>
      </c>
      <c r="F2305" s="5">
        <f t="shared" si="211"/>
        <v>11</v>
      </c>
      <c r="G2305">
        <v>11</v>
      </c>
      <c r="H2305">
        <f t="shared" si="212"/>
        <v>10</v>
      </c>
      <c r="I2305">
        <v>10</v>
      </c>
      <c r="J2305" s="3">
        <f t="shared" si="213"/>
        <v>110</v>
      </c>
      <c r="K2305">
        <v>110</v>
      </c>
      <c r="L2305" t="str">
        <f t="shared" si="214"/>
        <v>Low</v>
      </c>
      <c r="M2305" t="s">
        <v>25</v>
      </c>
      <c r="N2305" t="s">
        <v>16</v>
      </c>
      <c r="O2305" s="1">
        <v>45604</v>
      </c>
      <c r="P2305" s="9" t="str">
        <f t="shared" si="215"/>
        <v>N/A</v>
      </c>
    </row>
    <row r="2306" spans="1:17" x14ac:dyDescent="0.3">
      <c r="A2306" t="s">
        <v>2551</v>
      </c>
      <c r="B2306" t="s">
        <v>27</v>
      </c>
      <c r="C2306" t="s">
        <v>23</v>
      </c>
      <c r="D2306" t="str">
        <f t="shared" ref="D2306:D2369" si="216">IF(TRIM(E2306)="","Unknown_Item","Item_"&amp;MID(E2306,6,FIND("_",E2306,6)-6)&amp;"_"&amp;UPPER(LEFT(C2306,4)))</f>
        <v>Item_3_BUTC</v>
      </c>
      <c r="E2306" t="s">
        <v>50</v>
      </c>
      <c r="F2306" s="5">
        <f t="shared" ref="F2306:F2369" si="217">IF(ISBLANK(G2306),AVERAGE($G$2:$G$12576),G2306)</f>
        <v>8</v>
      </c>
      <c r="G2306">
        <v>8</v>
      </c>
      <c r="H2306">
        <f t="shared" ref="H2306:H2369" si="218">IF(ISBLANK(I2306),MEDIAN($I$2:$I$12576),I2306)</f>
        <v>2</v>
      </c>
      <c r="I2306">
        <v>2</v>
      </c>
      <c r="J2306" s="3">
        <f t="shared" ref="J2306:J2369" si="219">IF(ISBLANK(K2306),MEDIAN($K$2:$K$12576),K2306)</f>
        <v>16</v>
      </c>
      <c r="K2306">
        <v>16</v>
      </c>
      <c r="L2306" t="str">
        <f t="shared" ref="L2306:L2369" si="220">IF(J2306&gt;=300,"High",IF(J2306&gt;=150,"Medium","Low"))</f>
        <v>Low</v>
      </c>
      <c r="M2306" t="s">
        <v>48</v>
      </c>
      <c r="N2306" t="s">
        <v>16</v>
      </c>
      <c r="O2306" s="1">
        <v>45588</v>
      </c>
      <c r="P2306" s="7" t="str">
        <f t="shared" ref="P2306:P2369" si="221">IF(ISBLANK(Q2306),"N/A",IF(Q2306=TRUE,"YES","NO"))</f>
        <v>YES</v>
      </c>
      <c r="Q2306" t="b">
        <v>1</v>
      </c>
    </row>
    <row r="2307" spans="1:17" x14ac:dyDescent="0.3">
      <c r="A2307" t="s">
        <v>2552</v>
      </c>
      <c r="B2307" t="s">
        <v>123</v>
      </c>
      <c r="C2307" t="s">
        <v>32</v>
      </c>
      <c r="D2307" t="str">
        <f t="shared" si="216"/>
        <v>Item_20_FOOD</v>
      </c>
      <c r="E2307" t="s">
        <v>185</v>
      </c>
      <c r="F2307" s="5">
        <f t="shared" si="217"/>
        <v>33.5</v>
      </c>
      <c r="G2307">
        <v>33.5</v>
      </c>
      <c r="H2307">
        <f t="shared" si="218"/>
        <v>1</v>
      </c>
      <c r="I2307">
        <v>1</v>
      </c>
      <c r="J2307" s="3">
        <f t="shared" si="219"/>
        <v>33.5</v>
      </c>
      <c r="K2307">
        <v>33.5</v>
      </c>
      <c r="L2307" t="str">
        <f t="shared" si="220"/>
        <v>Low</v>
      </c>
      <c r="M2307" t="s">
        <v>48</v>
      </c>
      <c r="N2307" t="s">
        <v>38</v>
      </c>
      <c r="O2307" s="1">
        <v>45481</v>
      </c>
      <c r="P2307" s="7" t="str">
        <f t="shared" si="221"/>
        <v>YES</v>
      </c>
      <c r="Q2307" t="b">
        <v>1</v>
      </c>
    </row>
    <row r="2308" spans="1:17" x14ac:dyDescent="0.3">
      <c r="A2308" t="s">
        <v>2553</v>
      </c>
      <c r="B2308" t="s">
        <v>89</v>
      </c>
      <c r="C2308" t="s">
        <v>23</v>
      </c>
      <c r="D2308" t="str">
        <f t="shared" si="216"/>
        <v>Item_18_BUTC</v>
      </c>
      <c r="E2308" t="s">
        <v>277</v>
      </c>
      <c r="F2308" s="5">
        <f t="shared" si="217"/>
        <v>30.5</v>
      </c>
      <c r="G2308">
        <v>30.5</v>
      </c>
      <c r="H2308">
        <f t="shared" si="218"/>
        <v>3</v>
      </c>
      <c r="I2308">
        <v>3</v>
      </c>
      <c r="J2308" s="3">
        <f t="shared" si="219"/>
        <v>91.5</v>
      </c>
      <c r="K2308">
        <v>91.5</v>
      </c>
      <c r="L2308" t="str">
        <f t="shared" si="220"/>
        <v>Low</v>
      </c>
      <c r="M2308" t="s">
        <v>25</v>
      </c>
      <c r="N2308" t="s">
        <v>16</v>
      </c>
      <c r="O2308" s="1">
        <v>45244</v>
      </c>
      <c r="P2308" s="7" t="str">
        <f t="shared" si="221"/>
        <v>YES</v>
      </c>
      <c r="Q2308" t="b">
        <v>1</v>
      </c>
    </row>
    <row r="2309" spans="1:17" x14ac:dyDescent="0.3">
      <c r="A2309" t="s">
        <v>2554</v>
      </c>
      <c r="B2309" t="s">
        <v>98</v>
      </c>
      <c r="C2309" t="s">
        <v>19</v>
      </c>
      <c r="D2309" t="str">
        <f t="shared" si="216"/>
        <v>Item_17_MILK</v>
      </c>
      <c r="E2309" t="s">
        <v>20</v>
      </c>
      <c r="F2309" s="5">
        <f t="shared" si="217"/>
        <v>29</v>
      </c>
      <c r="G2309">
        <v>29</v>
      </c>
      <c r="H2309">
        <f t="shared" si="218"/>
        <v>4</v>
      </c>
      <c r="I2309">
        <v>4</v>
      </c>
      <c r="J2309" s="3">
        <f t="shared" si="219"/>
        <v>116</v>
      </c>
      <c r="K2309">
        <v>116</v>
      </c>
      <c r="L2309" t="str">
        <f t="shared" si="220"/>
        <v>Low</v>
      </c>
      <c r="M2309" t="s">
        <v>15</v>
      </c>
      <c r="N2309" t="s">
        <v>16</v>
      </c>
      <c r="O2309" s="1">
        <v>45078</v>
      </c>
      <c r="P2309" s="9" t="str">
        <f t="shared" si="221"/>
        <v>N/A</v>
      </c>
    </row>
    <row r="2310" spans="1:17" x14ac:dyDescent="0.3">
      <c r="A2310" t="s">
        <v>2555</v>
      </c>
      <c r="B2310" t="s">
        <v>12</v>
      </c>
      <c r="C2310" t="s">
        <v>41</v>
      </c>
      <c r="D2310" t="str">
        <f t="shared" si="216"/>
        <v>Item_2_FURN</v>
      </c>
      <c r="E2310" t="s">
        <v>295</v>
      </c>
      <c r="F2310" s="5">
        <f t="shared" si="217"/>
        <v>6.5</v>
      </c>
      <c r="G2310">
        <v>6.5</v>
      </c>
      <c r="H2310">
        <f t="shared" si="218"/>
        <v>4</v>
      </c>
      <c r="I2310">
        <v>4</v>
      </c>
      <c r="J2310" s="3">
        <f t="shared" si="219"/>
        <v>26</v>
      </c>
      <c r="K2310">
        <v>26</v>
      </c>
      <c r="L2310" t="str">
        <f t="shared" si="220"/>
        <v>Low</v>
      </c>
      <c r="M2310" t="s">
        <v>48</v>
      </c>
      <c r="N2310" t="s">
        <v>38</v>
      </c>
      <c r="O2310" s="1">
        <v>44598</v>
      </c>
      <c r="P2310" s="9" t="str">
        <f t="shared" si="221"/>
        <v>N/A</v>
      </c>
    </row>
    <row r="2311" spans="1:17" x14ac:dyDescent="0.3">
      <c r="A2311" t="s">
        <v>2556</v>
      </c>
      <c r="B2311" t="s">
        <v>40</v>
      </c>
      <c r="C2311" t="s">
        <v>41</v>
      </c>
      <c r="D2311" t="str">
        <f t="shared" si="216"/>
        <v>Item_1_FURN</v>
      </c>
      <c r="E2311" t="s">
        <v>281</v>
      </c>
      <c r="F2311" s="5">
        <f t="shared" si="217"/>
        <v>5</v>
      </c>
      <c r="G2311">
        <v>5</v>
      </c>
      <c r="H2311">
        <f t="shared" si="218"/>
        <v>4</v>
      </c>
      <c r="I2311">
        <v>4</v>
      </c>
      <c r="J2311" s="3">
        <f t="shared" si="219"/>
        <v>20</v>
      </c>
      <c r="K2311">
        <v>20</v>
      </c>
      <c r="L2311" t="str">
        <f t="shared" si="220"/>
        <v>Low</v>
      </c>
      <c r="M2311" t="s">
        <v>48</v>
      </c>
      <c r="N2311" t="s">
        <v>16</v>
      </c>
      <c r="O2311" s="1">
        <v>44972</v>
      </c>
      <c r="P2311" s="9" t="str">
        <f t="shared" si="221"/>
        <v>N/A</v>
      </c>
    </row>
    <row r="2312" spans="1:17" x14ac:dyDescent="0.3">
      <c r="A2312" t="s">
        <v>2557</v>
      </c>
      <c r="B2312" t="s">
        <v>12</v>
      </c>
      <c r="C2312" t="s">
        <v>66</v>
      </c>
      <c r="D2312" t="str">
        <f t="shared" si="216"/>
        <v>Item_25_ELEC</v>
      </c>
      <c r="E2312" t="s">
        <v>420</v>
      </c>
      <c r="F2312" s="5">
        <f t="shared" si="217"/>
        <v>41</v>
      </c>
      <c r="G2312">
        <v>41</v>
      </c>
      <c r="H2312">
        <f t="shared" si="218"/>
        <v>2</v>
      </c>
      <c r="I2312">
        <v>2</v>
      </c>
      <c r="J2312" s="3">
        <f t="shared" si="219"/>
        <v>82</v>
      </c>
      <c r="K2312">
        <v>82</v>
      </c>
      <c r="L2312" t="str">
        <f t="shared" si="220"/>
        <v>Low</v>
      </c>
      <c r="M2312" t="s">
        <v>15</v>
      </c>
      <c r="N2312" t="s">
        <v>16</v>
      </c>
      <c r="O2312" s="1">
        <v>44741</v>
      </c>
      <c r="P2312" s="7" t="str">
        <f t="shared" si="221"/>
        <v>YES</v>
      </c>
      <c r="Q2312" t="b">
        <v>1</v>
      </c>
    </row>
    <row r="2313" spans="1:17" x14ac:dyDescent="0.3">
      <c r="A2313" t="s">
        <v>2558</v>
      </c>
      <c r="B2313" t="s">
        <v>40</v>
      </c>
      <c r="C2313" t="s">
        <v>66</v>
      </c>
      <c r="D2313" s="2" t="str">
        <f t="shared" si="216"/>
        <v>Unknown_Item</v>
      </c>
      <c r="F2313" s="6">
        <f t="shared" si="217"/>
        <v>23.365911749958215</v>
      </c>
      <c r="H2313">
        <f t="shared" si="218"/>
        <v>1</v>
      </c>
      <c r="I2313">
        <v>1</v>
      </c>
      <c r="J2313" s="3">
        <f t="shared" si="219"/>
        <v>11</v>
      </c>
      <c r="K2313">
        <v>11</v>
      </c>
      <c r="L2313" t="str">
        <f t="shared" si="220"/>
        <v>Low</v>
      </c>
      <c r="M2313" t="s">
        <v>25</v>
      </c>
      <c r="N2313" t="s">
        <v>38</v>
      </c>
      <c r="O2313" s="1">
        <v>45106</v>
      </c>
      <c r="P2313" s="9" t="str">
        <f t="shared" si="221"/>
        <v>N/A</v>
      </c>
    </row>
    <row r="2314" spans="1:17" x14ac:dyDescent="0.3">
      <c r="A2314" t="s">
        <v>2559</v>
      </c>
      <c r="B2314" t="s">
        <v>113</v>
      </c>
      <c r="C2314" t="s">
        <v>130</v>
      </c>
      <c r="D2314" s="2" t="str">
        <f t="shared" si="216"/>
        <v>Unknown_Item</v>
      </c>
      <c r="F2314" s="5">
        <f t="shared" si="217"/>
        <v>21.5</v>
      </c>
      <c r="G2314">
        <v>21.5</v>
      </c>
      <c r="H2314" s="2">
        <f t="shared" si="218"/>
        <v>6</v>
      </c>
      <c r="J2314" s="4">
        <f t="shared" si="219"/>
        <v>108.5</v>
      </c>
      <c r="L2314" t="str">
        <f t="shared" si="220"/>
        <v>Low</v>
      </c>
      <c r="M2314" t="s">
        <v>15</v>
      </c>
      <c r="N2314" t="s">
        <v>16</v>
      </c>
      <c r="O2314" s="1">
        <v>45029</v>
      </c>
      <c r="P2314" s="7" t="str">
        <f t="shared" si="221"/>
        <v>YES</v>
      </c>
      <c r="Q2314" t="b">
        <v>1</v>
      </c>
    </row>
    <row r="2315" spans="1:17" x14ac:dyDescent="0.3">
      <c r="A2315" t="s">
        <v>2560</v>
      </c>
      <c r="B2315" t="s">
        <v>65</v>
      </c>
      <c r="C2315" t="s">
        <v>41</v>
      </c>
      <c r="D2315" t="str">
        <f t="shared" si="216"/>
        <v>Item_25_FURN</v>
      </c>
      <c r="E2315" t="s">
        <v>87</v>
      </c>
      <c r="F2315" s="5">
        <f t="shared" si="217"/>
        <v>41</v>
      </c>
      <c r="G2315">
        <v>41</v>
      </c>
      <c r="H2315">
        <f t="shared" si="218"/>
        <v>3</v>
      </c>
      <c r="I2315">
        <v>3</v>
      </c>
      <c r="J2315" s="3">
        <f t="shared" si="219"/>
        <v>123</v>
      </c>
      <c r="K2315">
        <v>123</v>
      </c>
      <c r="L2315" t="str">
        <f t="shared" si="220"/>
        <v>Low</v>
      </c>
      <c r="M2315" t="s">
        <v>48</v>
      </c>
      <c r="N2315" t="s">
        <v>38</v>
      </c>
      <c r="O2315" s="1">
        <v>45130</v>
      </c>
      <c r="P2315" s="7" t="str">
        <f t="shared" si="221"/>
        <v>YES</v>
      </c>
      <c r="Q2315" t="b">
        <v>1</v>
      </c>
    </row>
    <row r="2316" spans="1:17" x14ac:dyDescent="0.3">
      <c r="A2316" t="s">
        <v>2561</v>
      </c>
      <c r="B2316" t="s">
        <v>40</v>
      </c>
      <c r="C2316" t="s">
        <v>23</v>
      </c>
      <c r="D2316" t="str">
        <f t="shared" si="216"/>
        <v>Item_10_BUTC</v>
      </c>
      <c r="E2316" t="s">
        <v>1098</v>
      </c>
      <c r="F2316" s="5">
        <f t="shared" si="217"/>
        <v>18.5</v>
      </c>
      <c r="G2316">
        <v>18.5</v>
      </c>
      <c r="H2316">
        <f t="shared" si="218"/>
        <v>9</v>
      </c>
      <c r="I2316">
        <v>9</v>
      </c>
      <c r="J2316" s="3">
        <f t="shared" si="219"/>
        <v>166.5</v>
      </c>
      <c r="K2316">
        <v>166.5</v>
      </c>
      <c r="L2316" t="str">
        <f t="shared" si="220"/>
        <v>Medium</v>
      </c>
      <c r="M2316" t="s">
        <v>25</v>
      </c>
      <c r="N2316" t="s">
        <v>38</v>
      </c>
      <c r="O2316" s="1">
        <v>44611</v>
      </c>
      <c r="P2316" s="7" t="str">
        <f t="shared" si="221"/>
        <v>YES</v>
      </c>
      <c r="Q2316" t="b">
        <v>1</v>
      </c>
    </row>
    <row r="2317" spans="1:17" x14ac:dyDescent="0.3">
      <c r="A2317" t="s">
        <v>2562</v>
      </c>
      <c r="B2317" t="s">
        <v>108</v>
      </c>
      <c r="C2317" t="s">
        <v>32</v>
      </c>
      <c r="D2317" t="str">
        <f t="shared" si="216"/>
        <v>Item_4_FOOD</v>
      </c>
      <c r="E2317" t="s">
        <v>203</v>
      </c>
      <c r="F2317" s="5">
        <f t="shared" si="217"/>
        <v>9.5</v>
      </c>
      <c r="G2317">
        <v>9.5</v>
      </c>
      <c r="H2317">
        <f t="shared" si="218"/>
        <v>4</v>
      </c>
      <c r="I2317">
        <v>4</v>
      </c>
      <c r="J2317" s="3">
        <f t="shared" si="219"/>
        <v>38</v>
      </c>
      <c r="K2317">
        <v>38</v>
      </c>
      <c r="L2317" t="str">
        <f t="shared" si="220"/>
        <v>Low</v>
      </c>
      <c r="M2317" t="s">
        <v>25</v>
      </c>
      <c r="N2317" t="s">
        <v>16</v>
      </c>
      <c r="O2317" s="1">
        <v>45388</v>
      </c>
      <c r="P2317" s="9" t="str">
        <f t="shared" si="221"/>
        <v>N/A</v>
      </c>
    </row>
    <row r="2318" spans="1:17" x14ac:dyDescent="0.3">
      <c r="A2318" t="s">
        <v>2563</v>
      </c>
      <c r="B2318" t="s">
        <v>40</v>
      </c>
      <c r="C2318" t="s">
        <v>23</v>
      </c>
      <c r="D2318" t="str">
        <f t="shared" si="216"/>
        <v>Item_22_BUTC</v>
      </c>
      <c r="E2318" t="s">
        <v>47</v>
      </c>
      <c r="F2318" s="5">
        <f t="shared" si="217"/>
        <v>36.5</v>
      </c>
      <c r="G2318">
        <v>36.5</v>
      </c>
      <c r="H2318">
        <f t="shared" si="218"/>
        <v>4</v>
      </c>
      <c r="I2318">
        <v>4</v>
      </c>
      <c r="J2318" s="3">
        <f t="shared" si="219"/>
        <v>146</v>
      </c>
      <c r="K2318">
        <v>146</v>
      </c>
      <c r="L2318" t="str">
        <f t="shared" si="220"/>
        <v>Low</v>
      </c>
      <c r="M2318" t="s">
        <v>25</v>
      </c>
      <c r="N2318" t="s">
        <v>38</v>
      </c>
      <c r="O2318" s="1">
        <v>45165</v>
      </c>
      <c r="P2318" s="9" t="str">
        <f t="shared" si="221"/>
        <v>N/A</v>
      </c>
    </row>
    <row r="2319" spans="1:17" x14ac:dyDescent="0.3">
      <c r="A2319" t="s">
        <v>2564</v>
      </c>
      <c r="B2319" t="s">
        <v>113</v>
      </c>
      <c r="C2319" t="s">
        <v>32</v>
      </c>
      <c r="D2319" t="str">
        <f t="shared" si="216"/>
        <v>Item_5_FOOD</v>
      </c>
      <c r="E2319" t="s">
        <v>409</v>
      </c>
      <c r="F2319" s="5">
        <f t="shared" si="217"/>
        <v>11</v>
      </c>
      <c r="G2319">
        <v>11</v>
      </c>
      <c r="H2319">
        <f t="shared" si="218"/>
        <v>5</v>
      </c>
      <c r="I2319">
        <v>5</v>
      </c>
      <c r="J2319" s="3">
        <f t="shared" si="219"/>
        <v>55</v>
      </c>
      <c r="K2319">
        <v>55</v>
      </c>
      <c r="L2319" t="str">
        <f t="shared" si="220"/>
        <v>Low</v>
      </c>
      <c r="M2319" t="s">
        <v>15</v>
      </c>
      <c r="N2319" t="s">
        <v>16</v>
      </c>
      <c r="O2319" s="1">
        <v>44647</v>
      </c>
      <c r="P2319" s="7" t="str">
        <f t="shared" si="221"/>
        <v>YES</v>
      </c>
      <c r="Q2319" t="b">
        <v>1</v>
      </c>
    </row>
    <row r="2320" spans="1:17" x14ac:dyDescent="0.3">
      <c r="A2320" t="s">
        <v>2565</v>
      </c>
      <c r="B2320" t="s">
        <v>100</v>
      </c>
      <c r="C2320" t="s">
        <v>32</v>
      </c>
      <c r="D2320" t="str">
        <f t="shared" si="216"/>
        <v>Item_17_FOOD</v>
      </c>
      <c r="E2320" t="s">
        <v>498</v>
      </c>
      <c r="F2320" s="5">
        <f t="shared" si="217"/>
        <v>29</v>
      </c>
      <c r="G2320">
        <v>29</v>
      </c>
      <c r="H2320">
        <f t="shared" si="218"/>
        <v>3</v>
      </c>
      <c r="I2320">
        <v>3</v>
      </c>
      <c r="J2320" s="3">
        <f t="shared" si="219"/>
        <v>87</v>
      </c>
      <c r="K2320">
        <v>87</v>
      </c>
      <c r="L2320" t="str">
        <f t="shared" si="220"/>
        <v>Low</v>
      </c>
      <c r="M2320" t="s">
        <v>48</v>
      </c>
      <c r="N2320" t="s">
        <v>38</v>
      </c>
      <c r="O2320" s="1">
        <v>45210</v>
      </c>
      <c r="P2320" s="9" t="str">
        <f t="shared" si="221"/>
        <v>N/A</v>
      </c>
    </row>
    <row r="2321" spans="1:17" x14ac:dyDescent="0.3">
      <c r="A2321" t="s">
        <v>2566</v>
      </c>
      <c r="B2321" t="s">
        <v>12</v>
      </c>
      <c r="C2321" t="s">
        <v>19</v>
      </c>
      <c r="D2321" t="str">
        <f t="shared" si="216"/>
        <v>Item_8_MILK</v>
      </c>
      <c r="E2321" t="s">
        <v>201</v>
      </c>
      <c r="F2321" s="5">
        <f t="shared" si="217"/>
        <v>15.5</v>
      </c>
      <c r="G2321">
        <v>15.5</v>
      </c>
      <c r="H2321">
        <f t="shared" si="218"/>
        <v>4</v>
      </c>
      <c r="I2321">
        <v>4</v>
      </c>
      <c r="J2321" s="3">
        <f t="shared" si="219"/>
        <v>62</v>
      </c>
      <c r="K2321">
        <v>62</v>
      </c>
      <c r="L2321" t="str">
        <f t="shared" si="220"/>
        <v>Low</v>
      </c>
      <c r="M2321" t="s">
        <v>15</v>
      </c>
      <c r="N2321" t="s">
        <v>38</v>
      </c>
      <c r="O2321" s="1">
        <v>45081</v>
      </c>
      <c r="P2321" s="7" t="str">
        <f t="shared" si="221"/>
        <v>YES</v>
      </c>
      <c r="Q2321" t="b">
        <v>1</v>
      </c>
    </row>
    <row r="2322" spans="1:17" x14ac:dyDescent="0.3">
      <c r="A2322" t="s">
        <v>2567</v>
      </c>
      <c r="B2322" t="s">
        <v>63</v>
      </c>
      <c r="C2322" t="s">
        <v>66</v>
      </c>
      <c r="D2322" t="str">
        <f t="shared" si="216"/>
        <v>Item_19_ELEC</v>
      </c>
      <c r="E2322" t="s">
        <v>322</v>
      </c>
      <c r="F2322" s="5">
        <f t="shared" si="217"/>
        <v>32</v>
      </c>
      <c r="G2322">
        <v>32</v>
      </c>
      <c r="H2322">
        <f t="shared" si="218"/>
        <v>10</v>
      </c>
      <c r="I2322">
        <v>10</v>
      </c>
      <c r="J2322" s="3">
        <f t="shared" si="219"/>
        <v>320</v>
      </c>
      <c r="K2322">
        <v>320</v>
      </c>
      <c r="L2322" t="str">
        <f t="shared" si="220"/>
        <v>High</v>
      </c>
      <c r="M2322" t="s">
        <v>15</v>
      </c>
      <c r="N2322" t="s">
        <v>16</v>
      </c>
      <c r="O2322" s="1">
        <v>45431</v>
      </c>
      <c r="P2322" s="7" t="str">
        <f t="shared" si="221"/>
        <v>YES</v>
      </c>
      <c r="Q2322" t="b">
        <v>1</v>
      </c>
    </row>
    <row r="2323" spans="1:17" x14ac:dyDescent="0.3">
      <c r="A2323" t="s">
        <v>2568</v>
      </c>
      <c r="B2323" t="s">
        <v>22</v>
      </c>
      <c r="C2323" t="s">
        <v>13</v>
      </c>
      <c r="D2323" t="str">
        <f t="shared" si="216"/>
        <v>Item_12_PATI</v>
      </c>
      <c r="E2323" t="s">
        <v>166</v>
      </c>
      <c r="F2323" s="5">
        <f t="shared" si="217"/>
        <v>21.5</v>
      </c>
      <c r="G2323">
        <v>21.5</v>
      </c>
      <c r="H2323">
        <f t="shared" si="218"/>
        <v>8</v>
      </c>
      <c r="I2323">
        <v>8</v>
      </c>
      <c r="J2323" s="3">
        <f t="shared" si="219"/>
        <v>172</v>
      </c>
      <c r="K2323">
        <v>172</v>
      </c>
      <c r="L2323" t="str">
        <f t="shared" si="220"/>
        <v>Medium</v>
      </c>
      <c r="M2323" t="s">
        <v>25</v>
      </c>
      <c r="N2323" t="s">
        <v>16</v>
      </c>
      <c r="O2323" s="1">
        <v>44578</v>
      </c>
      <c r="P2323" s="7" t="str">
        <f t="shared" si="221"/>
        <v>NO</v>
      </c>
      <c r="Q2323" t="b">
        <v>0</v>
      </c>
    </row>
    <row r="2324" spans="1:17" x14ac:dyDescent="0.3">
      <c r="A2324" t="s">
        <v>2569</v>
      </c>
      <c r="B2324" t="s">
        <v>108</v>
      </c>
      <c r="C2324" t="s">
        <v>19</v>
      </c>
      <c r="D2324" t="str">
        <f t="shared" si="216"/>
        <v>Item_19_MILK</v>
      </c>
      <c r="E2324" t="s">
        <v>142</v>
      </c>
      <c r="F2324" s="5">
        <f t="shared" si="217"/>
        <v>32</v>
      </c>
      <c r="G2324">
        <v>32</v>
      </c>
      <c r="H2324">
        <f t="shared" si="218"/>
        <v>1</v>
      </c>
      <c r="I2324">
        <v>1</v>
      </c>
      <c r="J2324" s="3">
        <f t="shared" si="219"/>
        <v>32</v>
      </c>
      <c r="K2324">
        <v>32</v>
      </c>
      <c r="L2324" t="str">
        <f t="shared" si="220"/>
        <v>Low</v>
      </c>
      <c r="M2324" t="s">
        <v>48</v>
      </c>
      <c r="N2324" t="s">
        <v>16</v>
      </c>
      <c r="O2324" s="1">
        <v>45331</v>
      </c>
      <c r="P2324" s="7" t="str">
        <f t="shared" si="221"/>
        <v>YES</v>
      </c>
      <c r="Q2324" t="b">
        <v>1</v>
      </c>
    </row>
    <row r="2325" spans="1:17" x14ac:dyDescent="0.3">
      <c r="A2325" t="s">
        <v>2570</v>
      </c>
      <c r="B2325" t="s">
        <v>84</v>
      </c>
      <c r="C2325" t="s">
        <v>66</v>
      </c>
      <c r="D2325" t="str">
        <f t="shared" si="216"/>
        <v>Item_9_ELEC</v>
      </c>
      <c r="E2325" t="s">
        <v>919</v>
      </c>
      <c r="F2325" s="5">
        <f t="shared" si="217"/>
        <v>17</v>
      </c>
      <c r="G2325">
        <v>17</v>
      </c>
      <c r="H2325">
        <f t="shared" si="218"/>
        <v>4</v>
      </c>
      <c r="I2325">
        <v>4</v>
      </c>
      <c r="J2325" s="3">
        <f t="shared" si="219"/>
        <v>68</v>
      </c>
      <c r="K2325">
        <v>68</v>
      </c>
      <c r="L2325" t="str">
        <f t="shared" si="220"/>
        <v>Low</v>
      </c>
      <c r="M2325" t="s">
        <v>48</v>
      </c>
      <c r="N2325" t="s">
        <v>38</v>
      </c>
      <c r="O2325" s="1">
        <v>45052</v>
      </c>
      <c r="P2325" s="7" t="str">
        <f t="shared" si="221"/>
        <v>NO</v>
      </c>
      <c r="Q2325" t="b">
        <v>0</v>
      </c>
    </row>
    <row r="2326" spans="1:17" x14ac:dyDescent="0.3">
      <c r="A2326" t="s">
        <v>2571</v>
      </c>
      <c r="B2326" t="s">
        <v>113</v>
      </c>
      <c r="C2326" t="s">
        <v>23</v>
      </c>
      <c r="D2326" t="str">
        <f t="shared" si="216"/>
        <v>Item_22_BUTC</v>
      </c>
      <c r="E2326" t="s">
        <v>47</v>
      </c>
      <c r="F2326" s="5">
        <f t="shared" si="217"/>
        <v>36.5</v>
      </c>
      <c r="G2326">
        <v>36.5</v>
      </c>
      <c r="H2326">
        <f t="shared" si="218"/>
        <v>8</v>
      </c>
      <c r="I2326">
        <v>8</v>
      </c>
      <c r="J2326" s="3">
        <f t="shared" si="219"/>
        <v>292</v>
      </c>
      <c r="K2326">
        <v>292</v>
      </c>
      <c r="L2326" t="str">
        <f t="shared" si="220"/>
        <v>Medium</v>
      </c>
      <c r="M2326" t="s">
        <v>15</v>
      </c>
      <c r="N2326" t="s">
        <v>16</v>
      </c>
      <c r="O2326" s="1">
        <v>44576</v>
      </c>
      <c r="P2326" s="7" t="str">
        <f t="shared" si="221"/>
        <v>YES</v>
      </c>
      <c r="Q2326" t="b">
        <v>1</v>
      </c>
    </row>
    <row r="2327" spans="1:17" x14ac:dyDescent="0.3">
      <c r="A2327" t="s">
        <v>2572</v>
      </c>
      <c r="B2327" t="s">
        <v>84</v>
      </c>
      <c r="C2327" t="s">
        <v>130</v>
      </c>
      <c r="D2327" t="str">
        <f t="shared" si="216"/>
        <v>Item_7_COMP</v>
      </c>
      <c r="E2327" t="s">
        <v>212</v>
      </c>
      <c r="F2327" s="5">
        <f t="shared" si="217"/>
        <v>14</v>
      </c>
      <c r="G2327">
        <v>14</v>
      </c>
      <c r="H2327">
        <f t="shared" si="218"/>
        <v>3</v>
      </c>
      <c r="I2327">
        <v>3</v>
      </c>
      <c r="J2327" s="3">
        <f t="shared" si="219"/>
        <v>42</v>
      </c>
      <c r="K2327">
        <v>42</v>
      </c>
      <c r="L2327" t="str">
        <f t="shared" si="220"/>
        <v>Low</v>
      </c>
      <c r="M2327" t="s">
        <v>25</v>
      </c>
      <c r="N2327" t="s">
        <v>16</v>
      </c>
      <c r="O2327" s="1">
        <v>44684</v>
      </c>
      <c r="P2327" s="7" t="str">
        <f t="shared" si="221"/>
        <v>YES</v>
      </c>
      <c r="Q2327" t="b">
        <v>1</v>
      </c>
    </row>
    <row r="2328" spans="1:17" x14ac:dyDescent="0.3">
      <c r="A2328" t="s">
        <v>2573</v>
      </c>
      <c r="B2328" t="s">
        <v>116</v>
      </c>
      <c r="C2328" t="s">
        <v>66</v>
      </c>
      <c r="D2328" s="2" t="str">
        <f t="shared" si="216"/>
        <v>Unknown_Item</v>
      </c>
      <c r="F2328" s="6">
        <f t="shared" si="217"/>
        <v>23.365911749958215</v>
      </c>
      <c r="H2328">
        <f t="shared" si="218"/>
        <v>8</v>
      </c>
      <c r="I2328">
        <v>8</v>
      </c>
      <c r="J2328" s="3">
        <f t="shared" si="219"/>
        <v>280</v>
      </c>
      <c r="K2328">
        <v>280</v>
      </c>
      <c r="L2328" t="str">
        <f t="shared" si="220"/>
        <v>Medium</v>
      </c>
      <c r="M2328" t="s">
        <v>15</v>
      </c>
      <c r="N2328" t="s">
        <v>38</v>
      </c>
      <c r="O2328" s="1">
        <v>44589</v>
      </c>
      <c r="P2328" s="9" t="str">
        <f t="shared" si="221"/>
        <v>N/A</v>
      </c>
    </row>
    <row r="2329" spans="1:17" x14ac:dyDescent="0.3">
      <c r="A2329" t="s">
        <v>2574</v>
      </c>
      <c r="B2329" t="s">
        <v>77</v>
      </c>
      <c r="C2329" t="s">
        <v>66</v>
      </c>
      <c r="D2329" t="str">
        <f t="shared" si="216"/>
        <v>Item_22_ELEC</v>
      </c>
      <c r="E2329" t="s">
        <v>369</v>
      </c>
      <c r="F2329" s="5">
        <f t="shared" si="217"/>
        <v>36.5</v>
      </c>
      <c r="G2329">
        <v>36.5</v>
      </c>
      <c r="H2329">
        <f t="shared" si="218"/>
        <v>6</v>
      </c>
      <c r="I2329">
        <v>6</v>
      </c>
      <c r="J2329" s="3">
        <f t="shared" si="219"/>
        <v>219</v>
      </c>
      <c r="K2329">
        <v>219</v>
      </c>
      <c r="L2329" t="str">
        <f t="shared" si="220"/>
        <v>Medium</v>
      </c>
      <c r="M2329" t="s">
        <v>15</v>
      </c>
      <c r="N2329" t="s">
        <v>38</v>
      </c>
      <c r="O2329" s="1">
        <v>45116</v>
      </c>
      <c r="P2329" s="9" t="str">
        <f t="shared" si="221"/>
        <v>N/A</v>
      </c>
    </row>
    <row r="2330" spans="1:17" x14ac:dyDescent="0.3">
      <c r="A2330" t="s">
        <v>2575</v>
      </c>
      <c r="B2330" t="s">
        <v>69</v>
      </c>
      <c r="C2330" t="s">
        <v>41</v>
      </c>
      <c r="D2330" t="str">
        <f t="shared" si="216"/>
        <v>Item_6_FURN</v>
      </c>
      <c r="E2330" t="s">
        <v>674</v>
      </c>
      <c r="F2330" s="5">
        <f t="shared" si="217"/>
        <v>12.5</v>
      </c>
      <c r="G2330">
        <v>12.5</v>
      </c>
      <c r="H2330">
        <f t="shared" si="218"/>
        <v>2</v>
      </c>
      <c r="I2330">
        <v>2</v>
      </c>
      <c r="J2330" s="3">
        <f t="shared" si="219"/>
        <v>25</v>
      </c>
      <c r="K2330">
        <v>25</v>
      </c>
      <c r="L2330" t="str">
        <f t="shared" si="220"/>
        <v>Low</v>
      </c>
      <c r="M2330" t="s">
        <v>25</v>
      </c>
      <c r="N2330" t="s">
        <v>16</v>
      </c>
      <c r="O2330" s="1">
        <v>44630</v>
      </c>
      <c r="P2330" s="7" t="str">
        <f t="shared" si="221"/>
        <v>YES</v>
      </c>
      <c r="Q2330" t="b">
        <v>1</v>
      </c>
    </row>
    <row r="2331" spans="1:17" x14ac:dyDescent="0.3">
      <c r="A2331" t="s">
        <v>2576</v>
      </c>
      <c r="B2331" t="s">
        <v>113</v>
      </c>
      <c r="C2331" t="s">
        <v>32</v>
      </c>
      <c r="D2331" t="str">
        <f t="shared" si="216"/>
        <v>Item_20_FOOD</v>
      </c>
      <c r="E2331" t="s">
        <v>185</v>
      </c>
      <c r="F2331" s="5">
        <f t="shared" si="217"/>
        <v>33.5</v>
      </c>
      <c r="G2331">
        <v>33.5</v>
      </c>
      <c r="H2331">
        <f t="shared" si="218"/>
        <v>6</v>
      </c>
      <c r="I2331">
        <v>6</v>
      </c>
      <c r="J2331" s="3">
        <f t="shared" si="219"/>
        <v>201</v>
      </c>
      <c r="K2331">
        <v>201</v>
      </c>
      <c r="L2331" t="str">
        <f t="shared" si="220"/>
        <v>Medium</v>
      </c>
      <c r="M2331" t="s">
        <v>25</v>
      </c>
      <c r="N2331" t="s">
        <v>16</v>
      </c>
      <c r="O2331" s="1">
        <v>45095</v>
      </c>
      <c r="P2331" s="9" t="str">
        <f t="shared" si="221"/>
        <v>N/A</v>
      </c>
    </row>
    <row r="2332" spans="1:17" x14ac:dyDescent="0.3">
      <c r="A2332" t="s">
        <v>2577</v>
      </c>
      <c r="B2332" t="s">
        <v>12</v>
      </c>
      <c r="C2332" t="s">
        <v>28</v>
      </c>
      <c r="D2332" t="str">
        <f t="shared" si="216"/>
        <v>Item_12_BEVE</v>
      </c>
      <c r="E2332" t="s">
        <v>401</v>
      </c>
      <c r="F2332" s="5">
        <f t="shared" si="217"/>
        <v>21.5</v>
      </c>
      <c r="G2332">
        <v>21.5</v>
      </c>
      <c r="H2332">
        <f t="shared" si="218"/>
        <v>10</v>
      </c>
      <c r="I2332">
        <v>10</v>
      </c>
      <c r="J2332" s="3">
        <f t="shared" si="219"/>
        <v>215</v>
      </c>
      <c r="K2332">
        <v>215</v>
      </c>
      <c r="L2332" t="str">
        <f t="shared" si="220"/>
        <v>Medium</v>
      </c>
      <c r="M2332" t="s">
        <v>15</v>
      </c>
      <c r="N2332" t="s">
        <v>16</v>
      </c>
      <c r="O2332" s="1">
        <v>44610</v>
      </c>
      <c r="P2332" s="9" t="str">
        <f t="shared" si="221"/>
        <v>N/A</v>
      </c>
    </row>
    <row r="2333" spans="1:17" x14ac:dyDescent="0.3">
      <c r="A2333" t="s">
        <v>2578</v>
      </c>
      <c r="B2333" t="s">
        <v>168</v>
      </c>
      <c r="C2333" t="s">
        <v>130</v>
      </c>
      <c r="D2333" t="str">
        <f t="shared" si="216"/>
        <v>Item_23_COMP</v>
      </c>
      <c r="E2333" t="s">
        <v>744</v>
      </c>
      <c r="F2333" s="5">
        <f t="shared" si="217"/>
        <v>38</v>
      </c>
      <c r="G2333">
        <v>38</v>
      </c>
      <c r="H2333">
        <f t="shared" si="218"/>
        <v>5</v>
      </c>
      <c r="I2333">
        <v>5</v>
      </c>
      <c r="J2333" s="3">
        <f t="shared" si="219"/>
        <v>190</v>
      </c>
      <c r="K2333">
        <v>190</v>
      </c>
      <c r="L2333" t="str">
        <f t="shared" si="220"/>
        <v>Medium</v>
      </c>
      <c r="M2333" t="s">
        <v>48</v>
      </c>
      <c r="N2333" t="s">
        <v>16</v>
      </c>
      <c r="O2333" s="1">
        <v>45450</v>
      </c>
      <c r="P2333" s="9" t="str">
        <f t="shared" si="221"/>
        <v>N/A</v>
      </c>
    </row>
    <row r="2334" spans="1:17" x14ac:dyDescent="0.3">
      <c r="A2334" t="s">
        <v>2579</v>
      </c>
      <c r="B2334" t="s">
        <v>80</v>
      </c>
      <c r="C2334" t="s">
        <v>41</v>
      </c>
      <c r="D2334" t="str">
        <f t="shared" si="216"/>
        <v>Item_2_FURN</v>
      </c>
      <c r="E2334" t="s">
        <v>295</v>
      </c>
      <c r="F2334" s="5">
        <f t="shared" si="217"/>
        <v>6.5</v>
      </c>
      <c r="G2334">
        <v>6.5</v>
      </c>
      <c r="H2334">
        <f t="shared" si="218"/>
        <v>9</v>
      </c>
      <c r="I2334">
        <v>9</v>
      </c>
      <c r="J2334" s="3">
        <f t="shared" si="219"/>
        <v>58.5</v>
      </c>
      <c r="K2334">
        <v>58.5</v>
      </c>
      <c r="L2334" t="str">
        <f t="shared" si="220"/>
        <v>Low</v>
      </c>
      <c r="M2334" t="s">
        <v>25</v>
      </c>
      <c r="N2334" t="s">
        <v>16</v>
      </c>
      <c r="O2334" s="1">
        <v>45238</v>
      </c>
      <c r="P2334" s="9" t="str">
        <f t="shared" si="221"/>
        <v>N/A</v>
      </c>
    </row>
    <row r="2335" spans="1:17" x14ac:dyDescent="0.3">
      <c r="A2335" t="s">
        <v>2580</v>
      </c>
      <c r="B2335" t="s">
        <v>168</v>
      </c>
      <c r="C2335" t="s">
        <v>41</v>
      </c>
      <c r="D2335" t="str">
        <f t="shared" si="216"/>
        <v>Item_4_FURN</v>
      </c>
      <c r="E2335" t="s">
        <v>556</v>
      </c>
      <c r="F2335" s="5">
        <f t="shared" si="217"/>
        <v>9.5</v>
      </c>
      <c r="G2335">
        <v>9.5</v>
      </c>
      <c r="H2335">
        <f t="shared" si="218"/>
        <v>9</v>
      </c>
      <c r="I2335">
        <v>9</v>
      </c>
      <c r="J2335" s="3">
        <f t="shared" si="219"/>
        <v>85.5</v>
      </c>
      <c r="K2335">
        <v>85.5</v>
      </c>
      <c r="L2335" t="str">
        <f t="shared" si="220"/>
        <v>Low</v>
      </c>
      <c r="M2335" t="s">
        <v>25</v>
      </c>
      <c r="N2335" t="s">
        <v>38</v>
      </c>
      <c r="O2335" s="1">
        <v>45564</v>
      </c>
      <c r="P2335" s="7" t="str">
        <f t="shared" si="221"/>
        <v>NO</v>
      </c>
      <c r="Q2335" t="b">
        <v>0</v>
      </c>
    </row>
    <row r="2336" spans="1:17" x14ac:dyDescent="0.3">
      <c r="A2336" t="s">
        <v>2581</v>
      </c>
      <c r="B2336" t="s">
        <v>116</v>
      </c>
      <c r="C2336" t="s">
        <v>32</v>
      </c>
      <c r="D2336" t="str">
        <f t="shared" si="216"/>
        <v>Item_3_FOOD</v>
      </c>
      <c r="E2336" t="s">
        <v>126</v>
      </c>
      <c r="F2336" s="5">
        <f t="shared" si="217"/>
        <v>8</v>
      </c>
      <c r="G2336">
        <v>8</v>
      </c>
      <c r="H2336">
        <f t="shared" si="218"/>
        <v>10</v>
      </c>
      <c r="I2336">
        <v>10</v>
      </c>
      <c r="J2336" s="3">
        <f t="shared" si="219"/>
        <v>80</v>
      </c>
      <c r="K2336">
        <v>80</v>
      </c>
      <c r="L2336" t="str">
        <f t="shared" si="220"/>
        <v>Low</v>
      </c>
      <c r="M2336" t="s">
        <v>15</v>
      </c>
      <c r="N2336" t="s">
        <v>16</v>
      </c>
      <c r="O2336" s="1">
        <v>44794</v>
      </c>
      <c r="P2336" s="7" t="str">
        <f t="shared" si="221"/>
        <v>NO</v>
      </c>
      <c r="Q2336" t="b">
        <v>0</v>
      </c>
    </row>
    <row r="2337" spans="1:17" x14ac:dyDescent="0.3">
      <c r="A2337" t="s">
        <v>2582</v>
      </c>
      <c r="B2337" t="s">
        <v>18</v>
      </c>
      <c r="C2337" t="s">
        <v>130</v>
      </c>
      <c r="D2337" t="str">
        <f t="shared" si="216"/>
        <v>Item_14_COMP</v>
      </c>
      <c r="E2337" t="s">
        <v>320</v>
      </c>
      <c r="F2337" s="5">
        <f t="shared" si="217"/>
        <v>24.5</v>
      </c>
      <c r="G2337">
        <v>24.5</v>
      </c>
      <c r="H2337">
        <f t="shared" si="218"/>
        <v>10</v>
      </c>
      <c r="I2337">
        <v>10</v>
      </c>
      <c r="J2337" s="3">
        <f t="shared" si="219"/>
        <v>245</v>
      </c>
      <c r="K2337">
        <v>245</v>
      </c>
      <c r="L2337" t="str">
        <f t="shared" si="220"/>
        <v>Medium</v>
      </c>
      <c r="M2337" t="s">
        <v>48</v>
      </c>
      <c r="N2337" t="s">
        <v>38</v>
      </c>
      <c r="O2337" s="1">
        <v>45440</v>
      </c>
      <c r="P2337" s="7" t="str">
        <f t="shared" si="221"/>
        <v>NO</v>
      </c>
      <c r="Q2337" t="b">
        <v>0</v>
      </c>
    </row>
    <row r="2338" spans="1:17" x14ac:dyDescent="0.3">
      <c r="A2338" t="s">
        <v>2583</v>
      </c>
      <c r="B2338" t="s">
        <v>123</v>
      </c>
      <c r="C2338" t="s">
        <v>28</v>
      </c>
      <c r="D2338" s="2" t="str">
        <f t="shared" si="216"/>
        <v>Unknown_Item</v>
      </c>
      <c r="F2338" s="6">
        <f t="shared" si="217"/>
        <v>23.365911749958215</v>
      </c>
      <c r="H2338">
        <f t="shared" si="218"/>
        <v>2</v>
      </c>
      <c r="I2338">
        <v>2</v>
      </c>
      <c r="J2338" s="3">
        <f t="shared" si="219"/>
        <v>19</v>
      </c>
      <c r="K2338">
        <v>19</v>
      </c>
      <c r="L2338" t="str">
        <f t="shared" si="220"/>
        <v>Low</v>
      </c>
      <c r="M2338" t="s">
        <v>15</v>
      </c>
      <c r="N2338" t="s">
        <v>38</v>
      </c>
      <c r="O2338" s="1">
        <v>45669</v>
      </c>
      <c r="P2338" s="7" t="str">
        <f t="shared" si="221"/>
        <v>YES</v>
      </c>
      <c r="Q2338" t="b">
        <v>1</v>
      </c>
    </row>
    <row r="2339" spans="1:17" x14ac:dyDescent="0.3">
      <c r="A2339" t="s">
        <v>2584</v>
      </c>
      <c r="B2339" t="s">
        <v>108</v>
      </c>
      <c r="C2339" t="s">
        <v>41</v>
      </c>
      <c r="D2339" t="str">
        <f t="shared" si="216"/>
        <v>Item_8_FURN</v>
      </c>
      <c r="E2339" t="s">
        <v>303</v>
      </c>
      <c r="F2339" s="5">
        <f t="shared" si="217"/>
        <v>15.5</v>
      </c>
      <c r="G2339">
        <v>15.5</v>
      </c>
      <c r="H2339">
        <f t="shared" si="218"/>
        <v>4</v>
      </c>
      <c r="I2339">
        <v>4</v>
      </c>
      <c r="J2339" s="3">
        <f t="shared" si="219"/>
        <v>62</v>
      </c>
      <c r="K2339">
        <v>62</v>
      </c>
      <c r="L2339" t="str">
        <f t="shared" si="220"/>
        <v>Low</v>
      </c>
      <c r="M2339" t="s">
        <v>15</v>
      </c>
      <c r="N2339" t="s">
        <v>38</v>
      </c>
      <c r="O2339" s="1">
        <v>44730</v>
      </c>
      <c r="P2339" s="7" t="str">
        <f t="shared" si="221"/>
        <v>YES</v>
      </c>
      <c r="Q2339" t="b">
        <v>1</v>
      </c>
    </row>
    <row r="2340" spans="1:17" x14ac:dyDescent="0.3">
      <c r="A2340" t="s">
        <v>2585</v>
      </c>
      <c r="B2340" t="s">
        <v>12</v>
      </c>
      <c r="C2340" t="s">
        <v>41</v>
      </c>
      <c r="D2340" t="str">
        <f t="shared" si="216"/>
        <v>Item_19_FURN</v>
      </c>
      <c r="E2340" t="s">
        <v>1058</v>
      </c>
      <c r="F2340" s="5">
        <f t="shared" si="217"/>
        <v>32</v>
      </c>
      <c r="G2340">
        <v>32</v>
      </c>
      <c r="H2340">
        <f t="shared" si="218"/>
        <v>8</v>
      </c>
      <c r="I2340">
        <v>8</v>
      </c>
      <c r="J2340" s="3">
        <f t="shared" si="219"/>
        <v>256</v>
      </c>
      <c r="K2340">
        <v>256</v>
      </c>
      <c r="L2340" t="str">
        <f t="shared" si="220"/>
        <v>Medium</v>
      </c>
      <c r="M2340" t="s">
        <v>25</v>
      </c>
      <c r="N2340" t="s">
        <v>16</v>
      </c>
      <c r="O2340" s="1">
        <v>45283</v>
      </c>
      <c r="P2340" s="9" t="str">
        <f t="shared" si="221"/>
        <v>N/A</v>
      </c>
    </row>
    <row r="2341" spans="1:17" x14ac:dyDescent="0.3">
      <c r="A2341" t="s">
        <v>2586</v>
      </c>
      <c r="B2341" t="s">
        <v>100</v>
      </c>
      <c r="C2341" t="s">
        <v>130</v>
      </c>
      <c r="D2341" s="2" t="str">
        <f t="shared" si="216"/>
        <v>Unknown_Item</v>
      </c>
      <c r="F2341" s="6">
        <f t="shared" si="217"/>
        <v>23.365911749958215</v>
      </c>
      <c r="H2341">
        <f t="shared" si="218"/>
        <v>4</v>
      </c>
      <c r="I2341">
        <v>4</v>
      </c>
      <c r="J2341" s="3">
        <f t="shared" si="219"/>
        <v>62</v>
      </c>
      <c r="K2341">
        <v>62</v>
      </c>
      <c r="L2341" t="str">
        <f t="shared" si="220"/>
        <v>Low</v>
      </c>
      <c r="M2341" t="s">
        <v>48</v>
      </c>
      <c r="N2341" t="s">
        <v>16</v>
      </c>
      <c r="O2341" s="1">
        <v>44752</v>
      </c>
      <c r="P2341" s="7" t="str">
        <f t="shared" si="221"/>
        <v>NO</v>
      </c>
      <c r="Q2341" t="b">
        <v>0</v>
      </c>
    </row>
    <row r="2342" spans="1:17" x14ac:dyDescent="0.3">
      <c r="A2342" t="s">
        <v>2587</v>
      </c>
      <c r="B2342" t="s">
        <v>116</v>
      </c>
      <c r="C2342" t="s">
        <v>41</v>
      </c>
      <c r="D2342" t="str">
        <f t="shared" si="216"/>
        <v>Item_15_FURN</v>
      </c>
      <c r="E2342" t="s">
        <v>453</v>
      </c>
      <c r="F2342" s="5">
        <f t="shared" si="217"/>
        <v>26</v>
      </c>
      <c r="G2342">
        <v>26</v>
      </c>
      <c r="H2342">
        <f t="shared" si="218"/>
        <v>7</v>
      </c>
      <c r="I2342">
        <v>7</v>
      </c>
      <c r="J2342" s="3">
        <f t="shared" si="219"/>
        <v>182</v>
      </c>
      <c r="K2342">
        <v>182</v>
      </c>
      <c r="L2342" t="str">
        <f t="shared" si="220"/>
        <v>Medium</v>
      </c>
      <c r="M2342" t="s">
        <v>25</v>
      </c>
      <c r="N2342" t="s">
        <v>16</v>
      </c>
      <c r="O2342" s="1">
        <v>45116</v>
      </c>
      <c r="P2342" s="9" t="str">
        <f t="shared" si="221"/>
        <v>N/A</v>
      </c>
    </row>
    <row r="2343" spans="1:17" x14ac:dyDescent="0.3">
      <c r="A2343" t="s">
        <v>2588</v>
      </c>
      <c r="B2343" t="s">
        <v>18</v>
      </c>
      <c r="C2343" t="s">
        <v>66</v>
      </c>
      <c r="D2343" t="str">
        <f t="shared" si="216"/>
        <v>Item_21_ELEC</v>
      </c>
      <c r="E2343" t="s">
        <v>101</v>
      </c>
      <c r="F2343" s="5">
        <f t="shared" si="217"/>
        <v>35</v>
      </c>
      <c r="G2343">
        <v>35</v>
      </c>
      <c r="H2343">
        <f t="shared" si="218"/>
        <v>3</v>
      </c>
      <c r="I2343">
        <v>3</v>
      </c>
      <c r="J2343" s="3">
        <f t="shared" si="219"/>
        <v>105</v>
      </c>
      <c r="K2343">
        <v>105</v>
      </c>
      <c r="L2343" t="str">
        <f t="shared" si="220"/>
        <v>Low</v>
      </c>
      <c r="M2343" t="s">
        <v>15</v>
      </c>
      <c r="N2343" t="s">
        <v>16</v>
      </c>
      <c r="O2343" s="1">
        <v>45522</v>
      </c>
      <c r="P2343" s="7" t="str">
        <f t="shared" si="221"/>
        <v>NO</v>
      </c>
      <c r="Q2343" t="b">
        <v>0</v>
      </c>
    </row>
    <row r="2344" spans="1:17" x14ac:dyDescent="0.3">
      <c r="A2344" t="s">
        <v>2589</v>
      </c>
      <c r="B2344" t="s">
        <v>63</v>
      </c>
      <c r="C2344" t="s">
        <v>66</v>
      </c>
      <c r="D2344" t="str">
        <f t="shared" si="216"/>
        <v>Item_17_ELEC</v>
      </c>
      <c r="E2344" t="s">
        <v>377</v>
      </c>
      <c r="F2344" s="5">
        <f t="shared" si="217"/>
        <v>29</v>
      </c>
      <c r="G2344">
        <v>29</v>
      </c>
      <c r="H2344">
        <f t="shared" si="218"/>
        <v>4</v>
      </c>
      <c r="I2344">
        <v>4</v>
      </c>
      <c r="J2344" s="3">
        <f t="shared" si="219"/>
        <v>116</v>
      </c>
      <c r="K2344">
        <v>116</v>
      </c>
      <c r="L2344" t="str">
        <f t="shared" si="220"/>
        <v>Low</v>
      </c>
      <c r="M2344" t="s">
        <v>48</v>
      </c>
      <c r="N2344" t="s">
        <v>16</v>
      </c>
      <c r="O2344" s="1">
        <v>44857</v>
      </c>
      <c r="P2344" s="9" t="str">
        <f t="shared" si="221"/>
        <v>N/A</v>
      </c>
    </row>
    <row r="2345" spans="1:17" x14ac:dyDescent="0.3">
      <c r="A2345" t="s">
        <v>2590</v>
      </c>
      <c r="B2345" t="s">
        <v>36</v>
      </c>
      <c r="C2345" t="s">
        <v>13</v>
      </c>
      <c r="D2345" t="str">
        <f t="shared" si="216"/>
        <v>Item_8_PATI</v>
      </c>
      <c r="E2345" t="s">
        <v>520</v>
      </c>
      <c r="F2345" s="5">
        <f t="shared" si="217"/>
        <v>15.5</v>
      </c>
      <c r="G2345">
        <v>15.5</v>
      </c>
      <c r="H2345">
        <f t="shared" si="218"/>
        <v>3</v>
      </c>
      <c r="I2345">
        <v>3</v>
      </c>
      <c r="J2345" s="3">
        <f t="shared" si="219"/>
        <v>46.5</v>
      </c>
      <c r="K2345">
        <v>46.5</v>
      </c>
      <c r="L2345" t="str">
        <f t="shared" si="220"/>
        <v>Low</v>
      </c>
      <c r="M2345" t="s">
        <v>25</v>
      </c>
      <c r="N2345" t="s">
        <v>38</v>
      </c>
      <c r="O2345" s="1">
        <v>44657</v>
      </c>
      <c r="P2345" s="9" t="str">
        <f t="shared" si="221"/>
        <v>N/A</v>
      </c>
    </row>
    <row r="2346" spans="1:17" x14ac:dyDescent="0.3">
      <c r="A2346" t="s">
        <v>2591</v>
      </c>
      <c r="B2346" t="s">
        <v>89</v>
      </c>
      <c r="C2346" t="s">
        <v>23</v>
      </c>
      <c r="D2346" t="str">
        <f t="shared" si="216"/>
        <v>Item_24_BUTC</v>
      </c>
      <c r="E2346" t="s">
        <v>121</v>
      </c>
      <c r="F2346" s="5">
        <f t="shared" si="217"/>
        <v>39.5</v>
      </c>
      <c r="G2346">
        <v>39.5</v>
      </c>
      <c r="H2346">
        <f t="shared" si="218"/>
        <v>10</v>
      </c>
      <c r="I2346">
        <v>10</v>
      </c>
      <c r="J2346" s="3">
        <f t="shared" si="219"/>
        <v>395</v>
      </c>
      <c r="K2346">
        <v>395</v>
      </c>
      <c r="L2346" t="str">
        <f t="shared" si="220"/>
        <v>High</v>
      </c>
      <c r="M2346" t="s">
        <v>25</v>
      </c>
      <c r="N2346" t="s">
        <v>16</v>
      </c>
      <c r="O2346" s="1">
        <v>44793</v>
      </c>
      <c r="P2346" s="9" t="str">
        <f t="shared" si="221"/>
        <v>N/A</v>
      </c>
    </row>
    <row r="2347" spans="1:17" x14ac:dyDescent="0.3">
      <c r="A2347" t="s">
        <v>2592</v>
      </c>
      <c r="B2347" t="s">
        <v>108</v>
      </c>
      <c r="C2347" t="s">
        <v>130</v>
      </c>
      <c r="D2347" t="str">
        <f t="shared" si="216"/>
        <v>Item_20_COMP</v>
      </c>
      <c r="E2347" t="s">
        <v>183</v>
      </c>
      <c r="F2347" s="5">
        <f t="shared" si="217"/>
        <v>33.5</v>
      </c>
      <c r="G2347">
        <v>33.5</v>
      </c>
      <c r="H2347">
        <f t="shared" si="218"/>
        <v>8</v>
      </c>
      <c r="I2347">
        <v>8</v>
      </c>
      <c r="J2347" s="3">
        <f t="shared" si="219"/>
        <v>268</v>
      </c>
      <c r="K2347">
        <v>268</v>
      </c>
      <c r="L2347" t="str">
        <f t="shared" si="220"/>
        <v>Medium</v>
      </c>
      <c r="M2347" t="s">
        <v>25</v>
      </c>
      <c r="N2347" t="s">
        <v>16</v>
      </c>
      <c r="O2347" s="1">
        <v>45242</v>
      </c>
      <c r="P2347" s="9" t="str">
        <f t="shared" si="221"/>
        <v>N/A</v>
      </c>
    </row>
    <row r="2348" spans="1:17" x14ac:dyDescent="0.3">
      <c r="A2348" t="s">
        <v>2593</v>
      </c>
      <c r="B2348" t="s">
        <v>123</v>
      </c>
      <c r="C2348" t="s">
        <v>23</v>
      </c>
      <c r="D2348" t="str">
        <f t="shared" si="216"/>
        <v>Item_19_BUTC</v>
      </c>
      <c r="E2348" t="s">
        <v>998</v>
      </c>
      <c r="F2348" s="5">
        <f t="shared" si="217"/>
        <v>32</v>
      </c>
      <c r="G2348">
        <v>32</v>
      </c>
      <c r="H2348">
        <f t="shared" si="218"/>
        <v>5</v>
      </c>
      <c r="I2348">
        <v>5</v>
      </c>
      <c r="J2348" s="3">
        <f t="shared" si="219"/>
        <v>160</v>
      </c>
      <c r="K2348">
        <v>160</v>
      </c>
      <c r="L2348" t="str">
        <f t="shared" si="220"/>
        <v>Medium</v>
      </c>
      <c r="M2348" t="s">
        <v>25</v>
      </c>
      <c r="N2348" t="s">
        <v>16</v>
      </c>
      <c r="O2348" s="1">
        <v>44725</v>
      </c>
      <c r="P2348" s="7" t="str">
        <f t="shared" si="221"/>
        <v>NO</v>
      </c>
      <c r="Q2348" t="b">
        <v>0</v>
      </c>
    </row>
    <row r="2349" spans="1:17" x14ac:dyDescent="0.3">
      <c r="A2349" t="s">
        <v>2594</v>
      </c>
      <c r="B2349" t="s">
        <v>80</v>
      </c>
      <c r="C2349" t="s">
        <v>130</v>
      </c>
      <c r="D2349" s="2" t="str">
        <f t="shared" si="216"/>
        <v>Unknown_Item</v>
      </c>
      <c r="F2349" s="5">
        <f t="shared" si="217"/>
        <v>27.5</v>
      </c>
      <c r="G2349">
        <v>27.5</v>
      </c>
      <c r="H2349" s="2">
        <f t="shared" si="218"/>
        <v>6</v>
      </c>
      <c r="J2349" s="4">
        <f t="shared" si="219"/>
        <v>108.5</v>
      </c>
      <c r="L2349" t="str">
        <f t="shared" si="220"/>
        <v>Low</v>
      </c>
      <c r="M2349" t="s">
        <v>48</v>
      </c>
      <c r="N2349" t="s">
        <v>38</v>
      </c>
      <c r="O2349" s="1">
        <v>44862</v>
      </c>
      <c r="P2349" s="7" t="str">
        <f t="shared" si="221"/>
        <v>NO</v>
      </c>
      <c r="Q2349" t="b">
        <v>0</v>
      </c>
    </row>
    <row r="2350" spans="1:17" x14ac:dyDescent="0.3">
      <c r="A2350" t="s">
        <v>2595</v>
      </c>
      <c r="B2350" t="s">
        <v>22</v>
      </c>
      <c r="C2350" t="s">
        <v>130</v>
      </c>
      <c r="D2350" t="str">
        <f t="shared" si="216"/>
        <v>Item_12_COMP</v>
      </c>
      <c r="E2350" t="s">
        <v>621</v>
      </c>
      <c r="F2350" s="5">
        <f t="shared" si="217"/>
        <v>21.5</v>
      </c>
      <c r="G2350">
        <v>21.5</v>
      </c>
      <c r="H2350">
        <f t="shared" si="218"/>
        <v>5</v>
      </c>
      <c r="I2350">
        <v>5</v>
      </c>
      <c r="J2350" s="3">
        <f t="shared" si="219"/>
        <v>107.5</v>
      </c>
      <c r="K2350">
        <v>107.5</v>
      </c>
      <c r="L2350" t="str">
        <f t="shared" si="220"/>
        <v>Low</v>
      </c>
      <c r="M2350" t="s">
        <v>15</v>
      </c>
      <c r="N2350" t="s">
        <v>38</v>
      </c>
      <c r="O2350" s="1">
        <v>45661</v>
      </c>
      <c r="P2350" s="7" t="str">
        <f t="shared" si="221"/>
        <v>NO</v>
      </c>
      <c r="Q2350" t="b">
        <v>0</v>
      </c>
    </row>
    <row r="2351" spans="1:17" x14ac:dyDescent="0.3">
      <c r="A2351" t="s">
        <v>2596</v>
      </c>
      <c r="B2351" t="s">
        <v>168</v>
      </c>
      <c r="C2351" t="s">
        <v>13</v>
      </c>
      <c r="D2351" s="2" t="str">
        <f t="shared" si="216"/>
        <v>Unknown_Item</v>
      </c>
      <c r="F2351" s="6">
        <f t="shared" si="217"/>
        <v>23.365911749958215</v>
      </c>
      <c r="H2351">
        <f t="shared" si="218"/>
        <v>5</v>
      </c>
      <c r="I2351">
        <v>5</v>
      </c>
      <c r="J2351" s="3">
        <f t="shared" si="219"/>
        <v>122.5</v>
      </c>
      <c r="K2351">
        <v>122.5</v>
      </c>
      <c r="L2351" t="str">
        <f t="shared" si="220"/>
        <v>Low</v>
      </c>
      <c r="M2351" t="s">
        <v>48</v>
      </c>
      <c r="N2351" t="s">
        <v>38</v>
      </c>
      <c r="O2351" s="1">
        <v>44675</v>
      </c>
      <c r="P2351" s="7" t="str">
        <f t="shared" si="221"/>
        <v>NO</v>
      </c>
      <c r="Q2351" t="b">
        <v>0</v>
      </c>
    </row>
    <row r="2352" spans="1:17" x14ac:dyDescent="0.3">
      <c r="A2352" t="s">
        <v>2597</v>
      </c>
      <c r="B2352" t="s">
        <v>18</v>
      </c>
      <c r="C2352" t="s">
        <v>41</v>
      </c>
      <c r="D2352" t="str">
        <f t="shared" si="216"/>
        <v>Item_11_FURN</v>
      </c>
      <c r="E2352" t="s">
        <v>190</v>
      </c>
      <c r="F2352" s="5">
        <f t="shared" si="217"/>
        <v>20</v>
      </c>
      <c r="G2352">
        <v>20</v>
      </c>
      <c r="H2352">
        <f t="shared" si="218"/>
        <v>7</v>
      </c>
      <c r="I2352">
        <v>7</v>
      </c>
      <c r="J2352" s="3">
        <f t="shared" si="219"/>
        <v>140</v>
      </c>
      <c r="K2352">
        <v>140</v>
      </c>
      <c r="L2352" t="str">
        <f t="shared" si="220"/>
        <v>Low</v>
      </c>
      <c r="M2352" t="s">
        <v>48</v>
      </c>
      <c r="N2352" t="s">
        <v>16</v>
      </c>
      <c r="O2352" s="1">
        <v>45110</v>
      </c>
      <c r="P2352" s="7" t="str">
        <f t="shared" si="221"/>
        <v>NO</v>
      </c>
      <c r="Q2352" t="b">
        <v>0</v>
      </c>
    </row>
    <row r="2353" spans="1:17" x14ac:dyDescent="0.3">
      <c r="A2353" t="s">
        <v>2598</v>
      </c>
      <c r="B2353" t="s">
        <v>69</v>
      </c>
      <c r="C2353" t="s">
        <v>32</v>
      </c>
      <c r="D2353" t="str">
        <f t="shared" si="216"/>
        <v>Item_2_FOOD</v>
      </c>
      <c r="E2353" t="s">
        <v>53</v>
      </c>
      <c r="F2353" s="5">
        <f t="shared" si="217"/>
        <v>6.5</v>
      </c>
      <c r="G2353">
        <v>6.5</v>
      </c>
      <c r="H2353">
        <f t="shared" si="218"/>
        <v>10</v>
      </c>
      <c r="I2353">
        <v>10</v>
      </c>
      <c r="J2353" s="3">
        <f t="shared" si="219"/>
        <v>65</v>
      </c>
      <c r="K2353">
        <v>65</v>
      </c>
      <c r="L2353" t="str">
        <f t="shared" si="220"/>
        <v>Low</v>
      </c>
      <c r="M2353" t="s">
        <v>48</v>
      </c>
      <c r="N2353" t="s">
        <v>38</v>
      </c>
      <c r="O2353" s="1">
        <v>44851</v>
      </c>
      <c r="P2353" s="7" t="str">
        <f t="shared" si="221"/>
        <v>NO</v>
      </c>
      <c r="Q2353" t="b">
        <v>0</v>
      </c>
    </row>
    <row r="2354" spans="1:17" x14ac:dyDescent="0.3">
      <c r="A2354" t="s">
        <v>2599</v>
      </c>
      <c r="B2354" t="s">
        <v>46</v>
      </c>
      <c r="C2354" t="s">
        <v>41</v>
      </c>
      <c r="D2354" t="str">
        <f t="shared" si="216"/>
        <v>Item_16_FURN</v>
      </c>
      <c r="E2354" t="s">
        <v>44</v>
      </c>
      <c r="F2354" s="5">
        <f t="shared" si="217"/>
        <v>27.5</v>
      </c>
      <c r="G2354">
        <v>27.5</v>
      </c>
      <c r="H2354">
        <f t="shared" si="218"/>
        <v>10</v>
      </c>
      <c r="I2354">
        <v>10</v>
      </c>
      <c r="J2354" s="3">
        <f t="shared" si="219"/>
        <v>275</v>
      </c>
      <c r="K2354">
        <v>275</v>
      </c>
      <c r="L2354" t="str">
        <f t="shared" si="220"/>
        <v>Medium</v>
      </c>
      <c r="M2354" t="s">
        <v>25</v>
      </c>
      <c r="N2354" t="s">
        <v>16</v>
      </c>
      <c r="O2354" s="1">
        <v>45207</v>
      </c>
      <c r="P2354" s="7" t="str">
        <f t="shared" si="221"/>
        <v>NO</v>
      </c>
      <c r="Q2354" t="b">
        <v>0</v>
      </c>
    </row>
    <row r="2355" spans="1:17" x14ac:dyDescent="0.3">
      <c r="A2355" t="s">
        <v>2600</v>
      </c>
      <c r="B2355" t="s">
        <v>89</v>
      </c>
      <c r="C2355" t="s">
        <v>19</v>
      </c>
      <c r="D2355" t="str">
        <f t="shared" si="216"/>
        <v>Item_1_MILK</v>
      </c>
      <c r="E2355" t="s">
        <v>271</v>
      </c>
      <c r="F2355" s="5">
        <f t="shared" si="217"/>
        <v>5</v>
      </c>
      <c r="G2355">
        <v>5</v>
      </c>
      <c r="H2355">
        <f t="shared" si="218"/>
        <v>5</v>
      </c>
      <c r="I2355">
        <v>5</v>
      </c>
      <c r="J2355" s="3">
        <f t="shared" si="219"/>
        <v>25</v>
      </c>
      <c r="K2355">
        <v>25</v>
      </c>
      <c r="L2355" t="str">
        <f t="shared" si="220"/>
        <v>Low</v>
      </c>
      <c r="M2355" t="s">
        <v>48</v>
      </c>
      <c r="N2355" t="s">
        <v>16</v>
      </c>
      <c r="O2355" s="1">
        <v>44592</v>
      </c>
      <c r="P2355" s="7" t="str">
        <f t="shared" si="221"/>
        <v>YES</v>
      </c>
      <c r="Q2355" t="b">
        <v>1</v>
      </c>
    </row>
    <row r="2356" spans="1:17" x14ac:dyDescent="0.3">
      <c r="A2356" t="s">
        <v>2601</v>
      </c>
      <c r="B2356" t="s">
        <v>36</v>
      </c>
      <c r="C2356" t="s">
        <v>28</v>
      </c>
      <c r="D2356" t="str">
        <f t="shared" si="216"/>
        <v>Item_17_BEVE</v>
      </c>
      <c r="E2356" t="s">
        <v>570</v>
      </c>
      <c r="F2356" s="5">
        <f t="shared" si="217"/>
        <v>29</v>
      </c>
      <c r="G2356">
        <v>29</v>
      </c>
      <c r="H2356">
        <f t="shared" si="218"/>
        <v>1</v>
      </c>
      <c r="I2356">
        <v>1</v>
      </c>
      <c r="J2356" s="3">
        <f t="shared" si="219"/>
        <v>29</v>
      </c>
      <c r="K2356">
        <v>29</v>
      </c>
      <c r="L2356" t="str">
        <f t="shared" si="220"/>
        <v>Low</v>
      </c>
      <c r="M2356" t="s">
        <v>48</v>
      </c>
      <c r="N2356" t="s">
        <v>38</v>
      </c>
      <c r="O2356" s="1">
        <v>45506</v>
      </c>
      <c r="P2356" s="9" t="str">
        <f t="shared" si="221"/>
        <v>N/A</v>
      </c>
    </row>
    <row r="2357" spans="1:17" x14ac:dyDescent="0.3">
      <c r="A2357" t="s">
        <v>2602</v>
      </c>
      <c r="B2357" t="s">
        <v>40</v>
      </c>
      <c r="C2357" t="s">
        <v>66</v>
      </c>
      <c r="D2357" t="str">
        <f t="shared" si="216"/>
        <v>Item_5_ELEC</v>
      </c>
      <c r="E2357" t="s">
        <v>464</v>
      </c>
      <c r="F2357" s="5">
        <f t="shared" si="217"/>
        <v>11</v>
      </c>
      <c r="G2357">
        <v>11</v>
      </c>
      <c r="H2357">
        <f t="shared" si="218"/>
        <v>2</v>
      </c>
      <c r="I2357">
        <v>2</v>
      </c>
      <c r="J2357" s="3">
        <f t="shared" si="219"/>
        <v>22</v>
      </c>
      <c r="K2357">
        <v>22</v>
      </c>
      <c r="L2357" t="str">
        <f t="shared" si="220"/>
        <v>Low</v>
      </c>
      <c r="M2357" t="s">
        <v>48</v>
      </c>
      <c r="N2357" t="s">
        <v>38</v>
      </c>
      <c r="O2357" s="1">
        <v>45428</v>
      </c>
      <c r="P2357" s="9" t="str">
        <f t="shared" si="221"/>
        <v>N/A</v>
      </c>
    </row>
    <row r="2358" spans="1:17" x14ac:dyDescent="0.3">
      <c r="A2358" t="s">
        <v>2603</v>
      </c>
      <c r="B2358" t="s">
        <v>89</v>
      </c>
      <c r="C2358" t="s">
        <v>23</v>
      </c>
      <c r="D2358" t="str">
        <f t="shared" si="216"/>
        <v>Item_18_BUTC</v>
      </c>
      <c r="E2358" t="s">
        <v>277</v>
      </c>
      <c r="F2358" s="5">
        <f t="shared" si="217"/>
        <v>30.5</v>
      </c>
      <c r="G2358">
        <v>30.5</v>
      </c>
      <c r="H2358">
        <f t="shared" si="218"/>
        <v>6</v>
      </c>
      <c r="I2358">
        <v>6</v>
      </c>
      <c r="J2358" s="3">
        <f t="shared" si="219"/>
        <v>183</v>
      </c>
      <c r="K2358">
        <v>183</v>
      </c>
      <c r="L2358" t="str">
        <f t="shared" si="220"/>
        <v>Medium</v>
      </c>
      <c r="M2358" t="s">
        <v>15</v>
      </c>
      <c r="N2358" t="s">
        <v>38</v>
      </c>
      <c r="O2358" s="1">
        <v>44587</v>
      </c>
      <c r="P2358" s="7" t="str">
        <f t="shared" si="221"/>
        <v>NO</v>
      </c>
      <c r="Q2358" t="b">
        <v>0</v>
      </c>
    </row>
    <row r="2359" spans="1:17" x14ac:dyDescent="0.3">
      <c r="A2359" t="s">
        <v>2604</v>
      </c>
      <c r="B2359" t="s">
        <v>18</v>
      </c>
      <c r="C2359" t="s">
        <v>130</v>
      </c>
      <c r="D2359" t="str">
        <f t="shared" si="216"/>
        <v>Item_14_COMP</v>
      </c>
      <c r="E2359" t="s">
        <v>320</v>
      </c>
      <c r="F2359" s="5">
        <f t="shared" si="217"/>
        <v>24.5</v>
      </c>
      <c r="G2359">
        <v>24.5</v>
      </c>
      <c r="H2359">
        <f t="shared" si="218"/>
        <v>1</v>
      </c>
      <c r="I2359">
        <v>1</v>
      </c>
      <c r="J2359" s="3">
        <f t="shared" si="219"/>
        <v>24.5</v>
      </c>
      <c r="K2359">
        <v>24.5</v>
      </c>
      <c r="L2359" t="str">
        <f t="shared" si="220"/>
        <v>Low</v>
      </c>
      <c r="M2359" t="s">
        <v>25</v>
      </c>
      <c r="N2359" t="s">
        <v>38</v>
      </c>
      <c r="O2359" s="1">
        <v>44624</v>
      </c>
      <c r="P2359" s="7" t="str">
        <f t="shared" si="221"/>
        <v>NO</v>
      </c>
      <c r="Q2359" t="b">
        <v>0</v>
      </c>
    </row>
    <row r="2360" spans="1:17" x14ac:dyDescent="0.3">
      <c r="A2360" t="s">
        <v>2605</v>
      </c>
      <c r="B2360" t="s">
        <v>69</v>
      </c>
      <c r="C2360" t="s">
        <v>23</v>
      </c>
      <c r="D2360" t="str">
        <f t="shared" si="216"/>
        <v>Item_21_BUTC</v>
      </c>
      <c r="E2360" t="s">
        <v>217</v>
      </c>
      <c r="F2360" s="5">
        <f t="shared" si="217"/>
        <v>35</v>
      </c>
      <c r="G2360">
        <v>35</v>
      </c>
      <c r="H2360">
        <f t="shared" si="218"/>
        <v>4</v>
      </c>
      <c r="I2360">
        <v>4</v>
      </c>
      <c r="J2360" s="3">
        <f t="shared" si="219"/>
        <v>140</v>
      </c>
      <c r="K2360">
        <v>140</v>
      </c>
      <c r="L2360" t="str">
        <f t="shared" si="220"/>
        <v>Low</v>
      </c>
      <c r="M2360" t="s">
        <v>25</v>
      </c>
      <c r="N2360" t="s">
        <v>38</v>
      </c>
      <c r="O2360" s="1">
        <v>45568</v>
      </c>
      <c r="P2360" s="7" t="str">
        <f t="shared" si="221"/>
        <v>YES</v>
      </c>
      <c r="Q2360" t="b">
        <v>1</v>
      </c>
    </row>
    <row r="2361" spans="1:17" x14ac:dyDescent="0.3">
      <c r="A2361" t="s">
        <v>2606</v>
      </c>
      <c r="B2361" t="s">
        <v>168</v>
      </c>
      <c r="C2361" t="s">
        <v>13</v>
      </c>
      <c r="D2361" t="str">
        <f t="shared" si="216"/>
        <v>Item_2_PATI</v>
      </c>
      <c r="E2361" t="s">
        <v>585</v>
      </c>
      <c r="F2361" s="5">
        <f t="shared" si="217"/>
        <v>6.5</v>
      </c>
      <c r="G2361">
        <v>6.5</v>
      </c>
      <c r="H2361">
        <f t="shared" si="218"/>
        <v>1</v>
      </c>
      <c r="I2361">
        <v>1</v>
      </c>
      <c r="J2361" s="3">
        <f t="shared" si="219"/>
        <v>6.5</v>
      </c>
      <c r="K2361">
        <v>6.5</v>
      </c>
      <c r="L2361" t="str">
        <f t="shared" si="220"/>
        <v>Low</v>
      </c>
      <c r="M2361" t="s">
        <v>15</v>
      </c>
      <c r="N2361" t="s">
        <v>38</v>
      </c>
      <c r="O2361" s="1">
        <v>45406</v>
      </c>
      <c r="P2361" s="7" t="str">
        <f t="shared" si="221"/>
        <v>YES</v>
      </c>
      <c r="Q2361" t="b">
        <v>1</v>
      </c>
    </row>
    <row r="2362" spans="1:17" x14ac:dyDescent="0.3">
      <c r="A2362" t="s">
        <v>2607</v>
      </c>
      <c r="B2362" t="s">
        <v>100</v>
      </c>
      <c r="C2362" t="s">
        <v>28</v>
      </c>
      <c r="D2362" t="str">
        <f t="shared" si="216"/>
        <v>Item_17_BEVE</v>
      </c>
      <c r="E2362" t="s">
        <v>570</v>
      </c>
      <c r="F2362" s="5">
        <f t="shared" si="217"/>
        <v>29</v>
      </c>
      <c r="G2362">
        <v>29</v>
      </c>
      <c r="H2362">
        <f t="shared" si="218"/>
        <v>10</v>
      </c>
      <c r="I2362">
        <v>10</v>
      </c>
      <c r="J2362" s="3">
        <f t="shared" si="219"/>
        <v>290</v>
      </c>
      <c r="K2362">
        <v>290</v>
      </c>
      <c r="L2362" t="str">
        <f t="shared" si="220"/>
        <v>Medium</v>
      </c>
      <c r="M2362" t="s">
        <v>15</v>
      </c>
      <c r="N2362" t="s">
        <v>16</v>
      </c>
      <c r="O2362" s="1">
        <v>44829</v>
      </c>
      <c r="P2362" s="9" t="str">
        <f t="shared" si="221"/>
        <v>N/A</v>
      </c>
    </row>
    <row r="2363" spans="1:17" x14ac:dyDescent="0.3">
      <c r="A2363" t="s">
        <v>2608</v>
      </c>
      <c r="B2363" t="s">
        <v>63</v>
      </c>
      <c r="C2363" t="s">
        <v>23</v>
      </c>
      <c r="D2363" t="str">
        <f t="shared" si="216"/>
        <v>Item_25_BUTC</v>
      </c>
      <c r="E2363" t="s">
        <v>383</v>
      </c>
      <c r="F2363" s="5">
        <f t="shared" si="217"/>
        <v>41</v>
      </c>
      <c r="G2363">
        <v>41</v>
      </c>
      <c r="H2363">
        <f t="shared" si="218"/>
        <v>1</v>
      </c>
      <c r="I2363">
        <v>1</v>
      </c>
      <c r="J2363" s="3">
        <f t="shared" si="219"/>
        <v>41</v>
      </c>
      <c r="K2363">
        <v>41</v>
      </c>
      <c r="L2363" t="str">
        <f t="shared" si="220"/>
        <v>Low</v>
      </c>
      <c r="M2363" t="s">
        <v>15</v>
      </c>
      <c r="N2363" t="s">
        <v>38</v>
      </c>
      <c r="O2363" s="1">
        <v>45202</v>
      </c>
      <c r="P2363" s="7" t="str">
        <f t="shared" si="221"/>
        <v>NO</v>
      </c>
      <c r="Q2363" t="b">
        <v>0</v>
      </c>
    </row>
    <row r="2364" spans="1:17" x14ac:dyDescent="0.3">
      <c r="A2364" t="s">
        <v>2609</v>
      </c>
      <c r="B2364" t="s">
        <v>116</v>
      </c>
      <c r="C2364" t="s">
        <v>41</v>
      </c>
      <c r="D2364" t="str">
        <f t="shared" si="216"/>
        <v>Item_15_FURN</v>
      </c>
      <c r="E2364" t="s">
        <v>453</v>
      </c>
      <c r="F2364" s="5">
        <f t="shared" si="217"/>
        <v>26</v>
      </c>
      <c r="G2364">
        <v>26</v>
      </c>
      <c r="H2364">
        <f t="shared" si="218"/>
        <v>8</v>
      </c>
      <c r="I2364">
        <v>8</v>
      </c>
      <c r="J2364" s="3">
        <f t="shared" si="219"/>
        <v>208</v>
      </c>
      <c r="K2364">
        <v>208</v>
      </c>
      <c r="L2364" t="str">
        <f t="shared" si="220"/>
        <v>Medium</v>
      </c>
      <c r="M2364" t="s">
        <v>15</v>
      </c>
      <c r="N2364" t="s">
        <v>16</v>
      </c>
      <c r="O2364" s="1">
        <v>44972</v>
      </c>
      <c r="P2364" s="7" t="str">
        <f t="shared" si="221"/>
        <v>NO</v>
      </c>
      <c r="Q2364" t="b">
        <v>0</v>
      </c>
    </row>
    <row r="2365" spans="1:17" x14ac:dyDescent="0.3">
      <c r="A2365" t="s">
        <v>2610</v>
      </c>
      <c r="B2365" t="s">
        <v>69</v>
      </c>
      <c r="C2365" t="s">
        <v>130</v>
      </c>
      <c r="D2365" s="2" t="str">
        <f t="shared" si="216"/>
        <v>Unknown_Item</v>
      </c>
      <c r="F2365" s="6">
        <f t="shared" si="217"/>
        <v>23.365911749958215</v>
      </c>
      <c r="H2365">
        <f t="shared" si="218"/>
        <v>8</v>
      </c>
      <c r="I2365">
        <v>8</v>
      </c>
      <c r="J2365" s="3">
        <f t="shared" si="219"/>
        <v>304</v>
      </c>
      <c r="K2365">
        <v>304</v>
      </c>
      <c r="L2365" t="str">
        <f t="shared" si="220"/>
        <v>High</v>
      </c>
      <c r="M2365" t="s">
        <v>25</v>
      </c>
      <c r="N2365" t="s">
        <v>16</v>
      </c>
      <c r="O2365" s="1">
        <v>44918</v>
      </c>
      <c r="P2365" s="9" t="str">
        <f t="shared" si="221"/>
        <v>N/A</v>
      </c>
    </row>
    <row r="2366" spans="1:17" x14ac:dyDescent="0.3">
      <c r="A2366" t="s">
        <v>2611</v>
      </c>
      <c r="B2366" t="s">
        <v>27</v>
      </c>
      <c r="C2366" t="s">
        <v>13</v>
      </c>
      <c r="D2366" t="str">
        <f t="shared" si="216"/>
        <v>Item_24_PATI</v>
      </c>
      <c r="E2366" t="s">
        <v>56</v>
      </c>
      <c r="F2366" s="5">
        <f t="shared" si="217"/>
        <v>39.5</v>
      </c>
      <c r="G2366">
        <v>39.5</v>
      </c>
      <c r="H2366">
        <f t="shared" si="218"/>
        <v>2</v>
      </c>
      <c r="I2366">
        <v>2</v>
      </c>
      <c r="J2366" s="3">
        <f t="shared" si="219"/>
        <v>79</v>
      </c>
      <c r="K2366">
        <v>79</v>
      </c>
      <c r="L2366" t="str">
        <f t="shared" si="220"/>
        <v>Low</v>
      </c>
      <c r="M2366" t="s">
        <v>25</v>
      </c>
      <c r="N2366" t="s">
        <v>38</v>
      </c>
      <c r="O2366" s="1">
        <v>45321</v>
      </c>
      <c r="P2366" s="7" t="str">
        <f t="shared" si="221"/>
        <v>NO</v>
      </c>
      <c r="Q2366" t="b">
        <v>0</v>
      </c>
    </row>
    <row r="2367" spans="1:17" x14ac:dyDescent="0.3">
      <c r="A2367" t="s">
        <v>2612</v>
      </c>
      <c r="B2367" t="s">
        <v>74</v>
      </c>
      <c r="C2367" t="s">
        <v>66</v>
      </c>
      <c r="D2367" t="str">
        <f t="shared" si="216"/>
        <v>Item_21_ELEC</v>
      </c>
      <c r="E2367" t="s">
        <v>101</v>
      </c>
      <c r="F2367" s="5">
        <f t="shared" si="217"/>
        <v>35</v>
      </c>
      <c r="G2367">
        <v>35</v>
      </c>
      <c r="H2367">
        <f t="shared" si="218"/>
        <v>6</v>
      </c>
      <c r="I2367">
        <v>6</v>
      </c>
      <c r="J2367" s="3">
        <f t="shared" si="219"/>
        <v>210</v>
      </c>
      <c r="K2367">
        <v>210</v>
      </c>
      <c r="L2367" t="str">
        <f t="shared" si="220"/>
        <v>Medium</v>
      </c>
      <c r="M2367" t="s">
        <v>48</v>
      </c>
      <c r="N2367" t="s">
        <v>38</v>
      </c>
      <c r="O2367" s="1">
        <v>45511</v>
      </c>
      <c r="P2367" s="7" t="str">
        <f t="shared" si="221"/>
        <v>YES</v>
      </c>
      <c r="Q2367" t="b">
        <v>1</v>
      </c>
    </row>
    <row r="2368" spans="1:17" x14ac:dyDescent="0.3">
      <c r="A2368" t="s">
        <v>2613</v>
      </c>
      <c r="B2368" t="s">
        <v>40</v>
      </c>
      <c r="C2368" t="s">
        <v>66</v>
      </c>
      <c r="D2368" t="str">
        <f t="shared" si="216"/>
        <v>Item_13_ELEC</v>
      </c>
      <c r="E2368" t="s">
        <v>67</v>
      </c>
      <c r="F2368" s="5">
        <f t="shared" si="217"/>
        <v>23</v>
      </c>
      <c r="G2368">
        <v>23</v>
      </c>
      <c r="H2368">
        <f t="shared" si="218"/>
        <v>7</v>
      </c>
      <c r="I2368">
        <v>7</v>
      </c>
      <c r="J2368" s="3">
        <f t="shared" si="219"/>
        <v>161</v>
      </c>
      <c r="K2368">
        <v>161</v>
      </c>
      <c r="L2368" t="str">
        <f t="shared" si="220"/>
        <v>Medium</v>
      </c>
      <c r="M2368" t="s">
        <v>15</v>
      </c>
      <c r="N2368" t="s">
        <v>38</v>
      </c>
      <c r="O2368" s="1">
        <v>45550</v>
      </c>
      <c r="P2368" s="7" t="str">
        <f t="shared" si="221"/>
        <v>NO</v>
      </c>
      <c r="Q2368" t="b">
        <v>0</v>
      </c>
    </row>
    <row r="2369" spans="1:17" x14ac:dyDescent="0.3">
      <c r="A2369" t="s">
        <v>2614</v>
      </c>
      <c r="B2369" t="s">
        <v>46</v>
      </c>
      <c r="C2369" t="s">
        <v>23</v>
      </c>
      <c r="D2369" t="str">
        <f t="shared" si="216"/>
        <v>Item_5_BUTC</v>
      </c>
      <c r="E2369" t="s">
        <v>551</v>
      </c>
      <c r="F2369" s="5">
        <f t="shared" si="217"/>
        <v>11</v>
      </c>
      <c r="G2369">
        <v>11</v>
      </c>
      <c r="H2369">
        <f t="shared" si="218"/>
        <v>8</v>
      </c>
      <c r="I2369">
        <v>8</v>
      </c>
      <c r="J2369" s="3">
        <f t="shared" si="219"/>
        <v>88</v>
      </c>
      <c r="K2369">
        <v>88</v>
      </c>
      <c r="L2369" t="str">
        <f t="shared" si="220"/>
        <v>Low</v>
      </c>
      <c r="M2369" t="s">
        <v>48</v>
      </c>
      <c r="N2369" t="s">
        <v>16</v>
      </c>
      <c r="O2369" s="1">
        <v>44946</v>
      </c>
      <c r="P2369" s="7" t="str">
        <f t="shared" si="221"/>
        <v>NO</v>
      </c>
      <c r="Q2369" t="b">
        <v>0</v>
      </c>
    </row>
    <row r="2370" spans="1:17" x14ac:dyDescent="0.3">
      <c r="A2370" t="s">
        <v>2615</v>
      </c>
      <c r="B2370" t="s">
        <v>36</v>
      </c>
      <c r="C2370" t="s">
        <v>23</v>
      </c>
      <c r="D2370" t="str">
        <f t="shared" ref="D2370:D2433" si="222">IF(TRIM(E2370)="","Unknown_Item","Item_"&amp;MID(E2370,6,FIND("_",E2370,6)-6)&amp;"_"&amp;UPPER(LEFT(C2370,4)))</f>
        <v>Item_5_BUTC</v>
      </c>
      <c r="E2370" t="s">
        <v>551</v>
      </c>
      <c r="F2370" s="5">
        <f t="shared" ref="F2370:F2433" si="223">IF(ISBLANK(G2370),AVERAGE($G$2:$G$12576),G2370)</f>
        <v>11</v>
      </c>
      <c r="G2370">
        <v>11</v>
      </c>
      <c r="H2370">
        <f t="shared" ref="H2370:H2433" si="224">IF(ISBLANK(I2370),MEDIAN($I$2:$I$12576),I2370)</f>
        <v>2</v>
      </c>
      <c r="I2370">
        <v>2</v>
      </c>
      <c r="J2370" s="3">
        <f t="shared" ref="J2370:J2433" si="225">IF(ISBLANK(K2370),MEDIAN($K$2:$K$12576),K2370)</f>
        <v>22</v>
      </c>
      <c r="K2370">
        <v>22</v>
      </c>
      <c r="L2370" t="str">
        <f t="shared" ref="L2370:L2433" si="226">IF(J2370&gt;=300,"High",IF(J2370&gt;=150,"Medium","Low"))</f>
        <v>Low</v>
      </c>
      <c r="M2370" t="s">
        <v>25</v>
      </c>
      <c r="N2370" t="s">
        <v>16</v>
      </c>
      <c r="O2370" s="1">
        <v>45229</v>
      </c>
      <c r="P2370" s="7" t="str">
        <f t="shared" ref="P2370:P2433" si="227">IF(ISBLANK(Q2370),"N/A",IF(Q2370=TRUE,"YES","NO"))</f>
        <v>NO</v>
      </c>
      <c r="Q2370" t="b">
        <v>0</v>
      </c>
    </row>
    <row r="2371" spans="1:17" x14ac:dyDescent="0.3">
      <c r="A2371" t="s">
        <v>2616</v>
      </c>
      <c r="B2371" t="s">
        <v>40</v>
      </c>
      <c r="C2371" t="s">
        <v>32</v>
      </c>
      <c r="D2371" t="str">
        <f t="shared" si="222"/>
        <v>Item_12_FOOD</v>
      </c>
      <c r="E2371" t="s">
        <v>128</v>
      </c>
      <c r="F2371" s="5">
        <f t="shared" si="223"/>
        <v>21.5</v>
      </c>
      <c r="G2371">
        <v>21.5</v>
      </c>
      <c r="H2371">
        <f t="shared" si="224"/>
        <v>8</v>
      </c>
      <c r="I2371">
        <v>8</v>
      </c>
      <c r="J2371" s="3">
        <f t="shared" si="225"/>
        <v>172</v>
      </c>
      <c r="K2371">
        <v>172</v>
      </c>
      <c r="L2371" t="str">
        <f t="shared" si="226"/>
        <v>Medium</v>
      </c>
      <c r="M2371" t="s">
        <v>15</v>
      </c>
      <c r="N2371" t="s">
        <v>16</v>
      </c>
      <c r="O2371" s="1">
        <v>45490</v>
      </c>
      <c r="P2371" s="9" t="str">
        <f t="shared" si="227"/>
        <v>N/A</v>
      </c>
    </row>
    <row r="2372" spans="1:17" x14ac:dyDescent="0.3">
      <c r="A2372" t="s">
        <v>2617</v>
      </c>
      <c r="B2372" t="s">
        <v>89</v>
      </c>
      <c r="C2372" t="s">
        <v>130</v>
      </c>
      <c r="D2372" t="str">
        <f t="shared" si="222"/>
        <v>Item_25_COMP</v>
      </c>
      <c r="E2372" t="s">
        <v>225</v>
      </c>
      <c r="F2372" s="5">
        <f t="shared" si="223"/>
        <v>41</v>
      </c>
      <c r="G2372">
        <v>41</v>
      </c>
      <c r="H2372">
        <f t="shared" si="224"/>
        <v>3</v>
      </c>
      <c r="I2372">
        <v>3</v>
      </c>
      <c r="J2372" s="3">
        <f t="shared" si="225"/>
        <v>123</v>
      </c>
      <c r="K2372">
        <v>123</v>
      </c>
      <c r="L2372" t="str">
        <f t="shared" si="226"/>
        <v>Low</v>
      </c>
      <c r="M2372" t="s">
        <v>48</v>
      </c>
      <c r="N2372" t="s">
        <v>16</v>
      </c>
      <c r="O2372" s="1">
        <v>45640</v>
      </c>
      <c r="P2372" s="9" t="str">
        <f t="shared" si="227"/>
        <v>N/A</v>
      </c>
    </row>
    <row r="2373" spans="1:17" x14ac:dyDescent="0.3">
      <c r="A2373" t="s">
        <v>2618</v>
      </c>
      <c r="B2373" t="s">
        <v>69</v>
      </c>
      <c r="C2373" t="s">
        <v>32</v>
      </c>
      <c r="D2373" t="str">
        <f t="shared" si="222"/>
        <v>Item_17_FOOD</v>
      </c>
      <c r="E2373" t="s">
        <v>498</v>
      </c>
      <c r="F2373" s="5">
        <f t="shared" si="223"/>
        <v>29</v>
      </c>
      <c r="G2373">
        <v>29</v>
      </c>
      <c r="H2373">
        <f t="shared" si="224"/>
        <v>1</v>
      </c>
      <c r="I2373">
        <v>1</v>
      </c>
      <c r="J2373" s="3">
        <f t="shared" si="225"/>
        <v>29</v>
      </c>
      <c r="K2373">
        <v>29</v>
      </c>
      <c r="L2373" t="str">
        <f t="shared" si="226"/>
        <v>Low</v>
      </c>
      <c r="M2373" t="s">
        <v>25</v>
      </c>
      <c r="N2373" t="s">
        <v>16</v>
      </c>
      <c r="O2373" s="1">
        <v>45221</v>
      </c>
      <c r="P2373" s="7" t="str">
        <f t="shared" si="227"/>
        <v>NO</v>
      </c>
      <c r="Q2373" t="b">
        <v>0</v>
      </c>
    </row>
    <row r="2374" spans="1:17" x14ac:dyDescent="0.3">
      <c r="A2374" t="s">
        <v>2619</v>
      </c>
      <c r="B2374" t="s">
        <v>74</v>
      </c>
      <c r="C2374" t="s">
        <v>19</v>
      </c>
      <c r="D2374" t="str">
        <f t="shared" si="222"/>
        <v>Item_2_MILK</v>
      </c>
      <c r="E2374" t="s">
        <v>391</v>
      </c>
      <c r="F2374" s="5">
        <f t="shared" si="223"/>
        <v>6.5</v>
      </c>
      <c r="G2374">
        <v>6.5</v>
      </c>
      <c r="H2374">
        <f t="shared" si="224"/>
        <v>2</v>
      </c>
      <c r="I2374">
        <v>2</v>
      </c>
      <c r="J2374" s="3">
        <f t="shared" si="225"/>
        <v>13</v>
      </c>
      <c r="K2374">
        <v>13</v>
      </c>
      <c r="L2374" t="str">
        <f t="shared" si="226"/>
        <v>Low</v>
      </c>
      <c r="M2374" t="s">
        <v>15</v>
      </c>
      <c r="N2374" t="s">
        <v>16</v>
      </c>
      <c r="O2374" s="1">
        <v>44865</v>
      </c>
      <c r="P2374" s="9" t="str">
        <f t="shared" si="227"/>
        <v>N/A</v>
      </c>
    </row>
    <row r="2375" spans="1:17" x14ac:dyDescent="0.3">
      <c r="A2375" t="s">
        <v>2620</v>
      </c>
      <c r="B2375" t="s">
        <v>12</v>
      </c>
      <c r="C2375" t="s">
        <v>13</v>
      </c>
      <c r="D2375" t="str">
        <f t="shared" si="222"/>
        <v>Item_20_PATI</v>
      </c>
      <c r="E2375" t="s">
        <v>503</v>
      </c>
      <c r="F2375" s="5">
        <f t="shared" si="223"/>
        <v>33.5</v>
      </c>
      <c r="G2375">
        <v>33.5</v>
      </c>
      <c r="H2375">
        <f t="shared" si="224"/>
        <v>6</v>
      </c>
      <c r="I2375">
        <v>6</v>
      </c>
      <c r="J2375" s="3">
        <f t="shared" si="225"/>
        <v>201</v>
      </c>
      <c r="K2375">
        <v>201</v>
      </c>
      <c r="L2375" t="str">
        <f t="shared" si="226"/>
        <v>Medium</v>
      </c>
      <c r="M2375" t="s">
        <v>48</v>
      </c>
      <c r="N2375" t="s">
        <v>16</v>
      </c>
      <c r="O2375" s="1">
        <v>44980</v>
      </c>
      <c r="P2375" s="7" t="str">
        <f t="shared" si="227"/>
        <v>YES</v>
      </c>
      <c r="Q2375" t="b">
        <v>1</v>
      </c>
    </row>
    <row r="2376" spans="1:17" x14ac:dyDescent="0.3">
      <c r="A2376" t="s">
        <v>2621</v>
      </c>
      <c r="B2376" t="s">
        <v>36</v>
      </c>
      <c r="C2376" t="s">
        <v>13</v>
      </c>
      <c r="D2376" t="str">
        <f t="shared" si="222"/>
        <v>Item_20_PATI</v>
      </c>
      <c r="E2376" t="s">
        <v>503</v>
      </c>
      <c r="F2376" s="5">
        <f t="shared" si="223"/>
        <v>33.5</v>
      </c>
      <c r="G2376">
        <v>33.5</v>
      </c>
      <c r="H2376">
        <f t="shared" si="224"/>
        <v>5</v>
      </c>
      <c r="I2376">
        <v>5</v>
      </c>
      <c r="J2376" s="3">
        <f t="shared" si="225"/>
        <v>167.5</v>
      </c>
      <c r="K2376">
        <v>167.5</v>
      </c>
      <c r="L2376" t="str">
        <f t="shared" si="226"/>
        <v>Medium</v>
      </c>
      <c r="M2376" t="s">
        <v>25</v>
      </c>
      <c r="N2376" t="s">
        <v>16</v>
      </c>
      <c r="O2376" s="1">
        <v>45292</v>
      </c>
      <c r="P2376" s="7" t="str">
        <f t="shared" si="227"/>
        <v>YES</v>
      </c>
      <c r="Q2376" t="b">
        <v>1</v>
      </c>
    </row>
    <row r="2377" spans="1:17" x14ac:dyDescent="0.3">
      <c r="A2377" t="s">
        <v>2622</v>
      </c>
      <c r="B2377" t="s">
        <v>74</v>
      </c>
      <c r="C2377" t="s">
        <v>23</v>
      </c>
      <c r="D2377" t="str">
        <f t="shared" si="222"/>
        <v>Item_23_BUTC</v>
      </c>
      <c r="E2377" t="s">
        <v>114</v>
      </c>
      <c r="F2377" s="5">
        <f t="shared" si="223"/>
        <v>38</v>
      </c>
      <c r="G2377">
        <v>38</v>
      </c>
      <c r="H2377">
        <f t="shared" si="224"/>
        <v>6</v>
      </c>
      <c r="I2377">
        <v>6</v>
      </c>
      <c r="J2377" s="3">
        <f t="shared" si="225"/>
        <v>228</v>
      </c>
      <c r="K2377">
        <v>228</v>
      </c>
      <c r="L2377" t="str">
        <f t="shared" si="226"/>
        <v>Medium</v>
      </c>
      <c r="M2377" t="s">
        <v>15</v>
      </c>
      <c r="N2377" t="s">
        <v>38</v>
      </c>
      <c r="O2377" s="1">
        <v>44761</v>
      </c>
      <c r="P2377" s="7" t="str">
        <f t="shared" si="227"/>
        <v>YES</v>
      </c>
      <c r="Q2377" t="b">
        <v>1</v>
      </c>
    </row>
    <row r="2378" spans="1:17" x14ac:dyDescent="0.3">
      <c r="A2378" t="s">
        <v>2623</v>
      </c>
      <c r="B2378" t="s">
        <v>116</v>
      </c>
      <c r="C2378" t="s">
        <v>28</v>
      </c>
      <c r="D2378" t="str">
        <f t="shared" si="222"/>
        <v>Item_9_BEVE</v>
      </c>
      <c r="E2378" t="s">
        <v>1083</v>
      </c>
      <c r="F2378" s="5">
        <f t="shared" si="223"/>
        <v>17</v>
      </c>
      <c r="G2378">
        <v>17</v>
      </c>
      <c r="H2378">
        <f t="shared" si="224"/>
        <v>3</v>
      </c>
      <c r="I2378">
        <v>3</v>
      </c>
      <c r="J2378" s="3">
        <f t="shared" si="225"/>
        <v>51</v>
      </c>
      <c r="K2378">
        <v>51</v>
      </c>
      <c r="L2378" t="str">
        <f t="shared" si="226"/>
        <v>Low</v>
      </c>
      <c r="M2378" t="s">
        <v>25</v>
      </c>
      <c r="N2378" t="s">
        <v>16</v>
      </c>
      <c r="O2378" s="1">
        <v>44946</v>
      </c>
      <c r="P2378" s="9" t="str">
        <f t="shared" si="227"/>
        <v>N/A</v>
      </c>
    </row>
    <row r="2379" spans="1:17" x14ac:dyDescent="0.3">
      <c r="A2379" t="s">
        <v>2624</v>
      </c>
      <c r="B2379" t="s">
        <v>77</v>
      </c>
      <c r="C2379" t="s">
        <v>19</v>
      </c>
      <c r="D2379" t="str">
        <f t="shared" si="222"/>
        <v>Item_7_MILK</v>
      </c>
      <c r="E2379" t="s">
        <v>1070</v>
      </c>
      <c r="F2379" s="5">
        <f t="shared" si="223"/>
        <v>14</v>
      </c>
      <c r="G2379">
        <v>14</v>
      </c>
      <c r="H2379">
        <f t="shared" si="224"/>
        <v>8</v>
      </c>
      <c r="I2379">
        <v>8</v>
      </c>
      <c r="J2379" s="3">
        <f t="shared" si="225"/>
        <v>112</v>
      </c>
      <c r="K2379">
        <v>112</v>
      </c>
      <c r="L2379" t="str">
        <f t="shared" si="226"/>
        <v>Low</v>
      </c>
      <c r="M2379" t="s">
        <v>48</v>
      </c>
      <c r="N2379" t="s">
        <v>16</v>
      </c>
      <c r="O2379" s="1">
        <v>44628</v>
      </c>
      <c r="P2379" s="9" t="str">
        <f t="shared" si="227"/>
        <v>N/A</v>
      </c>
    </row>
    <row r="2380" spans="1:17" x14ac:dyDescent="0.3">
      <c r="A2380" t="s">
        <v>2625</v>
      </c>
      <c r="B2380" t="s">
        <v>65</v>
      </c>
      <c r="C2380" t="s">
        <v>130</v>
      </c>
      <c r="D2380" t="str">
        <f t="shared" si="222"/>
        <v>Item_9_COMP</v>
      </c>
      <c r="E2380" t="s">
        <v>427</v>
      </c>
      <c r="F2380" s="5">
        <f t="shared" si="223"/>
        <v>17</v>
      </c>
      <c r="G2380">
        <v>17</v>
      </c>
      <c r="H2380">
        <f t="shared" si="224"/>
        <v>8</v>
      </c>
      <c r="I2380">
        <v>8</v>
      </c>
      <c r="J2380" s="3">
        <f t="shared" si="225"/>
        <v>136</v>
      </c>
      <c r="K2380">
        <v>136</v>
      </c>
      <c r="L2380" t="str">
        <f t="shared" si="226"/>
        <v>Low</v>
      </c>
      <c r="M2380" t="s">
        <v>48</v>
      </c>
      <c r="N2380" t="s">
        <v>16</v>
      </c>
      <c r="O2380" s="1">
        <v>44669</v>
      </c>
      <c r="P2380" s="7" t="str">
        <f t="shared" si="227"/>
        <v>NO</v>
      </c>
      <c r="Q2380" t="b">
        <v>0</v>
      </c>
    </row>
    <row r="2381" spans="1:17" x14ac:dyDescent="0.3">
      <c r="A2381" t="s">
        <v>2626</v>
      </c>
      <c r="B2381" t="s">
        <v>55</v>
      </c>
      <c r="C2381" t="s">
        <v>13</v>
      </c>
      <c r="D2381" t="str">
        <f t="shared" si="222"/>
        <v>Item_9_PATI</v>
      </c>
      <c r="E2381" t="s">
        <v>509</v>
      </c>
      <c r="F2381" s="5">
        <f t="shared" si="223"/>
        <v>17</v>
      </c>
      <c r="G2381">
        <v>17</v>
      </c>
      <c r="H2381">
        <f t="shared" si="224"/>
        <v>9</v>
      </c>
      <c r="I2381">
        <v>9</v>
      </c>
      <c r="J2381" s="3">
        <f t="shared" si="225"/>
        <v>153</v>
      </c>
      <c r="K2381">
        <v>153</v>
      </c>
      <c r="L2381" t="str">
        <f t="shared" si="226"/>
        <v>Medium</v>
      </c>
      <c r="M2381" t="s">
        <v>15</v>
      </c>
      <c r="N2381" t="s">
        <v>38</v>
      </c>
      <c r="O2381" s="1">
        <v>44911</v>
      </c>
      <c r="P2381" s="7" t="str">
        <f t="shared" si="227"/>
        <v>YES</v>
      </c>
      <c r="Q2381" t="b">
        <v>1</v>
      </c>
    </row>
    <row r="2382" spans="1:17" x14ac:dyDescent="0.3">
      <c r="A2382" t="s">
        <v>2627</v>
      </c>
      <c r="B2382" t="s">
        <v>12</v>
      </c>
      <c r="C2382" t="s">
        <v>32</v>
      </c>
      <c r="D2382" t="str">
        <f t="shared" si="222"/>
        <v>Item_3_FOOD</v>
      </c>
      <c r="E2382" t="s">
        <v>126</v>
      </c>
      <c r="F2382" s="5">
        <f t="shared" si="223"/>
        <v>8</v>
      </c>
      <c r="G2382">
        <v>8</v>
      </c>
      <c r="H2382">
        <f t="shared" si="224"/>
        <v>9</v>
      </c>
      <c r="I2382">
        <v>9</v>
      </c>
      <c r="J2382" s="3">
        <f t="shared" si="225"/>
        <v>72</v>
      </c>
      <c r="K2382">
        <v>72</v>
      </c>
      <c r="L2382" t="str">
        <f t="shared" si="226"/>
        <v>Low</v>
      </c>
      <c r="M2382" t="s">
        <v>15</v>
      </c>
      <c r="N2382" t="s">
        <v>16</v>
      </c>
      <c r="O2382" s="1">
        <v>45665</v>
      </c>
      <c r="P2382" s="9" t="str">
        <f t="shared" si="227"/>
        <v>N/A</v>
      </c>
    </row>
    <row r="2383" spans="1:17" x14ac:dyDescent="0.3">
      <c r="A2383" t="s">
        <v>2628</v>
      </c>
      <c r="B2383" t="s">
        <v>63</v>
      </c>
      <c r="C2383" t="s">
        <v>23</v>
      </c>
      <c r="D2383" t="str">
        <f t="shared" si="222"/>
        <v>Item_21_BUTC</v>
      </c>
      <c r="E2383" t="s">
        <v>217</v>
      </c>
      <c r="F2383" s="5">
        <f t="shared" si="223"/>
        <v>35</v>
      </c>
      <c r="G2383">
        <v>35</v>
      </c>
      <c r="H2383">
        <f t="shared" si="224"/>
        <v>6</v>
      </c>
      <c r="I2383">
        <v>6</v>
      </c>
      <c r="J2383" s="3">
        <f t="shared" si="225"/>
        <v>210</v>
      </c>
      <c r="K2383">
        <v>210</v>
      </c>
      <c r="L2383" t="str">
        <f t="shared" si="226"/>
        <v>Medium</v>
      </c>
      <c r="M2383" t="s">
        <v>48</v>
      </c>
      <c r="N2383" t="s">
        <v>16</v>
      </c>
      <c r="O2383" s="1">
        <v>45501</v>
      </c>
      <c r="P2383" s="9" t="str">
        <f t="shared" si="227"/>
        <v>N/A</v>
      </c>
    </row>
    <row r="2384" spans="1:17" x14ac:dyDescent="0.3">
      <c r="A2384" t="s">
        <v>2629</v>
      </c>
      <c r="B2384" t="s">
        <v>108</v>
      </c>
      <c r="C2384" t="s">
        <v>13</v>
      </c>
      <c r="D2384" t="str">
        <f t="shared" si="222"/>
        <v>Item_9_PATI</v>
      </c>
      <c r="E2384" t="s">
        <v>509</v>
      </c>
      <c r="F2384" s="5">
        <f t="shared" si="223"/>
        <v>17</v>
      </c>
      <c r="G2384">
        <v>17</v>
      </c>
      <c r="H2384">
        <f t="shared" si="224"/>
        <v>7</v>
      </c>
      <c r="I2384">
        <v>7</v>
      </c>
      <c r="J2384" s="3">
        <f t="shared" si="225"/>
        <v>119</v>
      </c>
      <c r="K2384">
        <v>119</v>
      </c>
      <c r="L2384" t="str">
        <f t="shared" si="226"/>
        <v>Low</v>
      </c>
      <c r="M2384" t="s">
        <v>48</v>
      </c>
      <c r="N2384" t="s">
        <v>16</v>
      </c>
      <c r="O2384" s="1">
        <v>44968</v>
      </c>
      <c r="P2384" s="7" t="str">
        <f t="shared" si="227"/>
        <v>NO</v>
      </c>
      <c r="Q2384" t="b">
        <v>0</v>
      </c>
    </row>
    <row r="2385" spans="1:17" x14ac:dyDescent="0.3">
      <c r="A2385" t="s">
        <v>2630</v>
      </c>
      <c r="B2385" t="s">
        <v>36</v>
      </c>
      <c r="C2385" t="s">
        <v>23</v>
      </c>
      <c r="D2385" t="str">
        <f t="shared" si="222"/>
        <v>Item_6_BUTC</v>
      </c>
      <c r="E2385" t="s">
        <v>598</v>
      </c>
      <c r="F2385" s="5">
        <f t="shared" si="223"/>
        <v>12.5</v>
      </c>
      <c r="G2385">
        <v>12.5</v>
      </c>
      <c r="H2385">
        <f t="shared" si="224"/>
        <v>2</v>
      </c>
      <c r="I2385">
        <v>2</v>
      </c>
      <c r="J2385" s="3">
        <f t="shared" si="225"/>
        <v>25</v>
      </c>
      <c r="K2385">
        <v>25</v>
      </c>
      <c r="L2385" t="str">
        <f t="shared" si="226"/>
        <v>Low</v>
      </c>
      <c r="M2385" t="s">
        <v>15</v>
      </c>
      <c r="N2385" t="s">
        <v>38</v>
      </c>
      <c r="O2385" s="1">
        <v>44676</v>
      </c>
      <c r="P2385" s="7" t="str">
        <f t="shared" si="227"/>
        <v>NO</v>
      </c>
      <c r="Q2385" t="b">
        <v>0</v>
      </c>
    </row>
    <row r="2386" spans="1:17" x14ac:dyDescent="0.3">
      <c r="A2386" t="s">
        <v>2631</v>
      </c>
      <c r="B2386" t="s">
        <v>77</v>
      </c>
      <c r="C2386" t="s">
        <v>23</v>
      </c>
      <c r="D2386" t="str">
        <f t="shared" si="222"/>
        <v>Item_16_BUTC</v>
      </c>
      <c r="E2386" t="s">
        <v>135</v>
      </c>
      <c r="F2386" s="5">
        <f t="shared" si="223"/>
        <v>27.5</v>
      </c>
      <c r="G2386">
        <v>27.5</v>
      </c>
      <c r="H2386">
        <f t="shared" si="224"/>
        <v>5</v>
      </c>
      <c r="I2386">
        <v>5</v>
      </c>
      <c r="J2386" s="3">
        <f t="shared" si="225"/>
        <v>137.5</v>
      </c>
      <c r="K2386">
        <v>137.5</v>
      </c>
      <c r="L2386" t="str">
        <f t="shared" si="226"/>
        <v>Low</v>
      </c>
      <c r="M2386" t="s">
        <v>25</v>
      </c>
      <c r="N2386" t="s">
        <v>16</v>
      </c>
      <c r="O2386" s="1">
        <v>45593</v>
      </c>
      <c r="P2386" s="7" t="str">
        <f t="shared" si="227"/>
        <v>YES</v>
      </c>
      <c r="Q2386" t="b">
        <v>1</v>
      </c>
    </row>
    <row r="2387" spans="1:17" x14ac:dyDescent="0.3">
      <c r="A2387" t="s">
        <v>2632</v>
      </c>
      <c r="B2387" t="s">
        <v>27</v>
      </c>
      <c r="C2387" t="s">
        <v>66</v>
      </c>
      <c r="D2387" t="str">
        <f t="shared" si="222"/>
        <v>Item_23_ELEC</v>
      </c>
      <c r="E2387" t="s">
        <v>352</v>
      </c>
      <c r="F2387" s="5">
        <f t="shared" si="223"/>
        <v>38</v>
      </c>
      <c r="G2387">
        <v>38</v>
      </c>
      <c r="H2387">
        <f t="shared" si="224"/>
        <v>5</v>
      </c>
      <c r="I2387">
        <v>5</v>
      </c>
      <c r="J2387" s="3">
        <f t="shared" si="225"/>
        <v>190</v>
      </c>
      <c r="K2387">
        <v>190</v>
      </c>
      <c r="L2387" t="str">
        <f t="shared" si="226"/>
        <v>Medium</v>
      </c>
      <c r="M2387" t="s">
        <v>15</v>
      </c>
      <c r="N2387" t="s">
        <v>16</v>
      </c>
      <c r="O2387" s="1">
        <v>44919</v>
      </c>
      <c r="P2387" s="9" t="str">
        <f t="shared" si="227"/>
        <v>N/A</v>
      </c>
    </row>
    <row r="2388" spans="1:17" x14ac:dyDescent="0.3">
      <c r="A2388" t="s">
        <v>2633</v>
      </c>
      <c r="B2388" t="s">
        <v>40</v>
      </c>
      <c r="C2388" t="s">
        <v>13</v>
      </c>
      <c r="D2388" t="str">
        <f t="shared" si="222"/>
        <v>Item_7_PATI</v>
      </c>
      <c r="E2388" t="s">
        <v>178</v>
      </c>
      <c r="F2388" s="5">
        <f t="shared" si="223"/>
        <v>14</v>
      </c>
      <c r="G2388">
        <v>14</v>
      </c>
      <c r="H2388">
        <f t="shared" si="224"/>
        <v>7</v>
      </c>
      <c r="I2388">
        <v>7</v>
      </c>
      <c r="J2388" s="3">
        <f t="shared" si="225"/>
        <v>98</v>
      </c>
      <c r="K2388">
        <v>98</v>
      </c>
      <c r="L2388" t="str">
        <f t="shared" si="226"/>
        <v>Low</v>
      </c>
      <c r="M2388" t="s">
        <v>25</v>
      </c>
      <c r="N2388" t="s">
        <v>38</v>
      </c>
      <c r="O2388" s="1">
        <v>44789</v>
      </c>
      <c r="P2388" s="9" t="str">
        <f t="shared" si="227"/>
        <v>N/A</v>
      </c>
    </row>
    <row r="2389" spans="1:17" x14ac:dyDescent="0.3">
      <c r="A2389" t="s">
        <v>2634</v>
      </c>
      <c r="B2389" t="s">
        <v>27</v>
      </c>
      <c r="C2389" t="s">
        <v>23</v>
      </c>
      <c r="D2389" t="str">
        <f t="shared" si="222"/>
        <v>Item_21_BUTC</v>
      </c>
      <c r="E2389" t="s">
        <v>217</v>
      </c>
      <c r="F2389" s="5">
        <f t="shared" si="223"/>
        <v>35</v>
      </c>
      <c r="G2389">
        <v>35</v>
      </c>
      <c r="H2389">
        <f t="shared" si="224"/>
        <v>5</v>
      </c>
      <c r="I2389">
        <v>5</v>
      </c>
      <c r="J2389" s="3">
        <f t="shared" si="225"/>
        <v>175</v>
      </c>
      <c r="K2389">
        <v>175</v>
      </c>
      <c r="L2389" t="str">
        <f t="shared" si="226"/>
        <v>Medium</v>
      </c>
      <c r="M2389" t="s">
        <v>25</v>
      </c>
      <c r="N2389" t="s">
        <v>38</v>
      </c>
      <c r="O2389" s="1">
        <v>44923</v>
      </c>
      <c r="P2389" s="7" t="str">
        <f t="shared" si="227"/>
        <v>NO</v>
      </c>
      <c r="Q2389" t="b">
        <v>0</v>
      </c>
    </row>
    <row r="2390" spans="1:17" x14ac:dyDescent="0.3">
      <c r="A2390" t="s">
        <v>2635</v>
      </c>
      <c r="B2390" t="s">
        <v>12</v>
      </c>
      <c r="C2390" t="s">
        <v>28</v>
      </c>
      <c r="D2390" t="str">
        <f t="shared" si="222"/>
        <v>Item_14_BEVE</v>
      </c>
      <c r="E2390" t="s">
        <v>205</v>
      </c>
      <c r="F2390" s="5">
        <f t="shared" si="223"/>
        <v>24.5</v>
      </c>
      <c r="G2390">
        <v>24.5</v>
      </c>
      <c r="H2390">
        <f t="shared" si="224"/>
        <v>10</v>
      </c>
      <c r="I2390">
        <v>10</v>
      </c>
      <c r="J2390" s="3">
        <f t="shared" si="225"/>
        <v>245</v>
      </c>
      <c r="K2390">
        <v>245</v>
      </c>
      <c r="L2390" t="str">
        <f t="shared" si="226"/>
        <v>Medium</v>
      </c>
      <c r="M2390" t="s">
        <v>25</v>
      </c>
      <c r="N2390" t="s">
        <v>38</v>
      </c>
      <c r="O2390" s="1">
        <v>45130</v>
      </c>
      <c r="P2390" s="7" t="str">
        <f t="shared" si="227"/>
        <v>NO</v>
      </c>
      <c r="Q2390" t="b">
        <v>0</v>
      </c>
    </row>
    <row r="2391" spans="1:17" x14ac:dyDescent="0.3">
      <c r="A2391" t="s">
        <v>2636</v>
      </c>
      <c r="B2391" t="s">
        <v>27</v>
      </c>
      <c r="C2391" t="s">
        <v>32</v>
      </c>
      <c r="D2391" s="2" t="str">
        <f t="shared" si="222"/>
        <v>Unknown_Item</v>
      </c>
      <c r="F2391" s="5">
        <f t="shared" si="223"/>
        <v>36.5</v>
      </c>
      <c r="G2391">
        <v>36.5</v>
      </c>
      <c r="H2391" s="2">
        <f t="shared" si="224"/>
        <v>6</v>
      </c>
      <c r="J2391" s="4">
        <f t="shared" si="225"/>
        <v>108.5</v>
      </c>
      <c r="L2391" t="str">
        <f t="shared" si="226"/>
        <v>Low</v>
      </c>
      <c r="M2391" t="s">
        <v>48</v>
      </c>
      <c r="N2391" t="s">
        <v>16</v>
      </c>
      <c r="O2391" s="1">
        <v>45582</v>
      </c>
      <c r="P2391" s="7" t="str">
        <f t="shared" si="227"/>
        <v>YES</v>
      </c>
      <c r="Q2391" t="b">
        <v>1</v>
      </c>
    </row>
    <row r="2392" spans="1:17" x14ac:dyDescent="0.3">
      <c r="A2392" t="s">
        <v>2637</v>
      </c>
      <c r="B2392" t="s">
        <v>74</v>
      </c>
      <c r="C2392" t="s">
        <v>13</v>
      </c>
      <c r="D2392" t="str">
        <f t="shared" si="222"/>
        <v>Item_14_PATI</v>
      </c>
      <c r="E2392" t="s">
        <v>164</v>
      </c>
      <c r="F2392" s="5">
        <f t="shared" si="223"/>
        <v>24.5</v>
      </c>
      <c r="G2392">
        <v>24.5</v>
      </c>
      <c r="H2392">
        <f t="shared" si="224"/>
        <v>10</v>
      </c>
      <c r="I2392">
        <v>10</v>
      </c>
      <c r="J2392" s="3">
        <f t="shared" si="225"/>
        <v>245</v>
      </c>
      <c r="K2392">
        <v>245</v>
      </c>
      <c r="L2392" t="str">
        <f t="shared" si="226"/>
        <v>Medium</v>
      </c>
      <c r="M2392" t="s">
        <v>48</v>
      </c>
      <c r="N2392" t="s">
        <v>16</v>
      </c>
      <c r="O2392" s="1">
        <v>45353</v>
      </c>
      <c r="P2392" s="7" t="str">
        <f t="shared" si="227"/>
        <v>YES</v>
      </c>
      <c r="Q2392" t="b">
        <v>1</v>
      </c>
    </row>
    <row r="2393" spans="1:17" x14ac:dyDescent="0.3">
      <c r="A2393" t="s">
        <v>2638</v>
      </c>
      <c r="B2393" t="s">
        <v>98</v>
      </c>
      <c r="C2393" t="s">
        <v>19</v>
      </c>
      <c r="D2393" t="str">
        <f t="shared" si="222"/>
        <v>Item_11_MILK</v>
      </c>
      <c r="E2393" t="s">
        <v>287</v>
      </c>
      <c r="F2393" s="5">
        <f t="shared" si="223"/>
        <v>20</v>
      </c>
      <c r="G2393">
        <v>20</v>
      </c>
      <c r="H2393">
        <f t="shared" si="224"/>
        <v>8</v>
      </c>
      <c r="I2393">
        <v>8</v>
      </c>
      <c r="J2393" s="3">
        <f t="shared" si="225"/>
        <v>160</v>
      </c>
      <c r="K2393">
        <v>160</v>
      </c>
      <c r="L2393" t="str">
        <f t="shared" si="226"/>
        <v>Medium</v>
      </c>
      <c r="M2393" t="s">
        <v>25</v>
      </c>
      <c r="N2393" t="s">
        <v>16</v>
      </c>
      <c r="O2393" s="1">
        <v>45338</v>
      </c>
      <c r="P2393" s="7" t="str">
        <f t="shared" si="227"/>
        <v>NO</v>
      </c>
      <c r="Q2393" t="b">
        <v>0</v>
      </c>
    </row>
    <row r="2394" spans="1:17" x14ac:dyDescent="0.3">
      <c r="A2394" t="s">
        <v>2639</v>
      </c>
      <c r="B2394" t="s">
        <v>55</v>
      </c>
      <c r="C2394" t="s">
        <v>28</v>
      </c>
      <c r="D2394" t="str">
        <f t="shared" si="222"/>
        <v>Item_1_BEVE</v>
      </c>
      <c r="E2394" t="s">
        <v>466</v>
      </c>
      <c r="F2394" s="5">
        <f t="shared" si="223"/>
        <v>5</v>
      </c>
      <c r="G2394">
        <v>5</v>
      </c>
      <c r="H2394">
        <f t="shared" si="224"/>
        <v>8</v>
      </c>
      <c r="I2394">
        <v>8</v>
      </c>
      <c r="J2394" s="3">
        <f t="shared" si="225"/>
        <v>40</v>
      </c>
      <c r="K2394">
        <v>40</v>
      </c>
      <c r="L2394" t="str">
        <f t="shared" si="226"/>
        <v>Low</v>
      </c>
      <c r="M2394" t="s">
        <v>48</v>
      </c>
      <c r="N2394" t="s">
        <v>16</v>
      </c>
      <c r="O2394" s="1">
        <v>45593</v>
      </c>
      <c r="P2394" s="7" t="str">
        <f t="shared" si="227"/>
        <v>NO</v>
      </c>
      <c r="Q2394" t="b">
        <v>0</v>
      </c>
    </row>
    <row r="2395" spans="1:17" x14ac:dyDescent="0.3">
      <c r="A2395" t="s">
        <v>2640</v>
      </c>
      <c r="B2395" t="s">
        <v>100</v>
      </c>
      <c r="C2395" t="s">
        <v>13</v>
      </c>
      <c r="D2395" t="str">
        <f t="shared" si="222"/>
        <v>Item_23_PATI</v>
      </c>
      <c r="E2395" t="s">
        <v>796</v>
      </c>
      <c r="F2395" s="5">
        <f t="shared" si="223"/>
        <v>38</v>
      </c>
      <c r="G2395">
        <v>38</v>
      </c>
      <c r="H2395">
        <f t="shared" si="224"/>
        <v>1</v>
      </c>
      <c r="I2395">
        <v>1</v>
      </c>
      <c r="J2395" s="3">
        <f t="shared" si="225"/>
        <v>38</v>
      </c>
      <c r="K2395">
        <v>38</v>
      </c>
      <c r="L2395" t="str">
        <f t="shared" si="226"/>
        <v>Low</v>
      </c>
      <c r="M2395" t="s">
        <v>25</v>
      </c>
      <c r="N2395" t="s">
        <v>38</v>
      </c>
      <c r="O2395" s="1">
        <v>45657</v>
      </c>
      <c r="P2395" s="7" t="str">
        <f t="shared" si="227"/>
        <v>NO</v>
      </c>
      <c r="Q2395" t="b">
        <v>0</v>
      </c>
    </row>
    <row r="2396" spans="1:17" x14ac:dyDescent="0.3">
      <c r="A2396" t="s">
        <v>2641</v>
      </c>
      <c r="B2396" t="s">
        <v>31</v>
      </c>
      <c r="C2396" t="s">
        <v>28</v>
      </c>
      <c r="D2396" s="2" t="str">
        <f t="shared" si="222"/>
        <v>Unknown_Item</v>
      </c>
      <c r="F2396" s="5">
        <f t="shared" si="223"/>
        <v>29</v>
      </c>
      <c r="G2396">
        <v>29</v>
      </c>
      <c r="H2396" s="2">
        <f t="shared" si="224"/>
        <v>6</v>
      </c>
      <c r="J2396" s="4">
        <f t="shared" si="225"/>
        <v>108.5</v>
      </c>
      <c r="L2396" t="str">
        <f t="shared" si="226"/>
        <v>Low</v>
      </c>
      <c r="M2396" t="s">
        <v>48</v>
      </c>
      <c r="N2396" t="s">
        <v>38</v>
      </c>
      <c r="O2396" s="1">
        <v>45469</v>
      </c>
      <c r="P2396" s="9" t="str">
        <f t="shared" si="227"/>
        <v>N/A</v>
      </c>
    </row>
    <row r="2397" spans="1:17" x14ac:dyDescent="0.3">
      <c r="A2397" t="s">
        <v>2642</v>
      </c>
      <c r="B2397" t="s">
        <v>123</v>
      </c>
      <c r="C2397" t="s">
        <v>13</v>
      </c>
      <c r="D2397" t="str">
        <f t="shared" si="222"/>
        <v>Item_20_PATI</v>
      </c>
      <c r="E2397" t="s">
        <v>503</v>
      </c>
      <c r="F2397" s="5">
        <f t="shared" si="223"/>
        <v>33.5</v>
      </c>
      <c r="G2397">
        <v>33.5</v>
      </c>
      <c r="H2397">
        <f t="shared" si="224"/>
        <v>1</v>
      </c>
      <c r="I2397">
        <v>1</v>
      </c>
      <c r="J2397" s="3">
        <f t="shared" si="225"/>
        <v>33.5</v>
      </c>
      <c r="K2397">
        <v>33.5</v>
      </c>
      <c r="L2397" t="str">
        <f t="shared" si="226"/>
        <v>Low</v>
      </c>
      <c r="M2397" t="s">
        <v>48</v>
      </c>
      <c r="N2397" t="s">
        <v>16</v>
      </c>
      <c r="O2397" s="1">
        <v>44983</v>
      </c>
      <c r="P2397" s="9" t="str">
        <f t="shared" si="227"/>
        <v>N/A</v>
      </c>
    </row>
    <row r="2398" spans="1:17" x14ac:dyDescent="0.3">
      <c r="A2398" t="s">
        <v>2643</v>
      </c>
      <c r="B2398" t="s">
        <v>31</v>
      </c>
      <c r="C2398" t="s">
        <v>19</v>
      </c>
      <c r="D2398" s="2" t="str">
        <f t="shared" si="222"/>
        <v>Unknown_Item</v>
      </c>
      <c r="F2398" s="6">
        <f t="shared" si="223"/>
        <v>23.365911749958215</v>
      </c>
      <c r="H2398">
        <f t="shared" si="224"/>
        <v>3</v>
      </c>
      <c r="I2398">
        <v>3</v>
      </c>
      <c r="J2398" s="3">
        <f t="shared" si="225"/>
        <v>60</v>
      </c>
      <c r="K2398">
        <v>60</v>
      </c>
      <c r="L2398" t="str">
        <f t="shared" si="226"/>
        <v>Low</v>
      </c>
      <c r="M2398" t="s">
        <v>25</v>
      </c>
      <c r="N2398" t="s">
        <v>38</v>
      </c>
      <c r="O2398" s="1">
        <v>45007</v>
      </c>
      <c r="P2398" s="7" t="str">
        <f t="shared" si="227"/>
        <v>YES</v>
      </c>
      <c r="Q2398" t="b">
        <v>1</v>
      </c>
    </row>
    <row r="2399" spans="1:17" x14ac:dyDescent="0.3">
      <c r="A2399" t="s">
        <v>2644</v>
      </c>
      <c r="B2399" t="s">
        <v>74</v>
      </c>
      <c r="C2399" t="s">
        <v>130</v>
      </c>
      <c r="D2399" t="str">
        <f t="shared" si="222"/>
        <v>Item_8_COMP</v>
      </c>
      <c r="E2399" t="s">
        <v>243</v>
      </c>
      <c r="F2399" s="5">
        <f t="shared" si="223"/>
        <v>15.5</v>
      </c>
      <c r="G2399">
        <v>15.5</v>
      </c>
      <c r="H2399">
        <f t="shared" si="224"/>
        <v>7</v>
      </c>
      <c r="I2399">
        <v>7</v>
      </c>
      <c r="J2399" s="3">
        <f t="shared" si="225"/>
        <v>108.5</v>
      </c>
      <c r="K2399">
        <v>108.5</v>
      </c>
      <c r="L2399" t="str">
        <f t="shared" si="226"/>
        <v>Low</v>
      </c>
      <c r="M2399" t="s">
        <v>48</v>
      </c>
      <c r="N2399" t="s">
        <v>38</v>
      </c>
      <c r="O2399" s="1">
        <v>45492</v>
      </c>
      <c r="P2399" s="7" t="str">
        <f t="shared" si="227"/>
        <v>NO</v>
      </c>
      <c r="Q2399" t="b">
        <v>0</v>
      </c>
    </row>
    <row r="2400" spans="1:17" x14ac:dyDescent="0.3">
      <c r="A2400" t="s">
        <v>2645</v>
      </c>
      <c r="B2400" t="s">
        <v>168</v>
      </c>
      <c r="C2400" t="s">
        <v>41</v>
      </c>
      <c r="D2400" t="str">
        <f t="shared" si="222"/>
        <v>Item_25_FURN</v>
      </c>
      <c r="E2400" t="s">
        <v>87</v>
      </c>
      <c r="F2400" s="5">
        <f t="shared" si="223"/>
        <v>41</v>
      </c>
      <c r="G2400">
        <v>41</v>
      </c>
      <c r="H2400">
        <f t="shared" si="224"/>
        <v>1</v>
      </c>
      <c r="I2400">
        <v>1</v>
      </c>
      <c r="J2400" s="3">
        <f t="shared" si="225"/>
        <v>41</v>
      </c>
      <c r="K2400">
        <v>41</v>
      </c>
      <c r="L2400" t="str">
        <f t="shared" si="226"/>
        <v>Low</v>
      </c>
      <c r="M2400" t="s">
        <v>15</v>
      </c>
      <c r="N2400" t="s">
        <v>16</v>
      </c>
      <c r="O2400" s="1">
        <v>45304</v>
      </c>
      <c r="P2400" s="9" t="str">
        <f t="shared" si="227"/>
        <v>N/A</v>
      </c>
    </row>
    <row r="2401" spans="1:17" x14ac:dyDescent="0.3">
      <c r="A2401" t="s">
        <v>2646</v>
      </c>
      <c r="B2401" t="s">
        <v>74</v>
      </c>
      <c r="C2401" t="s">
        <v>66</v>
      </c>
      <c r="D2401" s="2" t="str">
        <f t="shared" si="222"/>
        <v>Unknown_Item</v>
      </c>
      <c r="F2401" s="5">
        <f t="shared" si="223"/>
        <v>38</v>
      </c>
      <c r="G2401">
        <v>38</v>
      </c>
      <c r="H2401" s="2">
        <f t="shared" si="224"/>
        <v>6</v>
      </c>
      <c r="J2401" s="4">
        <f t="shared" si="225"/>
        <v>108.5</v>
      </c>
      <c r="L2401" t="str">
        <f t="shared" si="226"/>
        <v>Low</v>
      </c>
      <c r="M2401" t="s">
        <v>25</v>
      </c>
      <c r="N2401" t="s">
        <v>16</v>
      </c>
      <c r="O2401" s="1">
        <v>45336</v>
      </c>
      <c r="P2401" s="9" t="str">
        <f t="shared" si="227"/>
        <v>N/A</v>
      </c>
    </row>
    <row r="2402" spans="1:17" x14ac:dyDescent="0.3">
      <c r="A2402" t="s">
        <v>2647</v>
      </c>
      <c r="B2402" t="s">
        <v>98</v>
      </c>
      <c r="C2402" t="s">
        <v>13</v>
      </c>
      <c r="D2402" t="str">
        <f t="shared" si="222"/>
        <v>Item_11_PATI</v>
      </c>
      <c r="E2402" t="s">
        <v>133</v>
      </c>
      <c r="F2402" s="5">
        <f t="shared" si="223"/>
        <v>20</v>
      </c>
      <c r="G2402">
        <v>20</v>
      </c>
      <c r="H2402">
        <f t="shared" si="224"/>
        <v>4</v>
      </c>
      <c r="I2402">
        <v>4</v>
      </c>
      <c r="J2402" s="3">
        <f t="shared" si="225"/>
        <v>80</v>
      </c>
      <c r="K2402">
        <v>80</v>
      </c>
      <c r="L2402" t="str">
        <f t="shared" si="226"/>
        <v>Low</v>
      </c>
      <c r="M2402" t="s">
        <v>25</v>
      </c>
      <c r="N2402" t="s">
        <v>16</v>
      </c>
      <c r="O2402" s="1">
        <v>44895</v>
      </c>
      <c r="P2402" s="7" t="str">
        <f t="shared" si="227"/>
        <v>NO</v>
      </c>
      <c r="Q2402" t="b">
        <v>0</v>
      </c>
    </row>
    <row r="2403" spans="1:17" x14ac:dyDescent="0.3">
      <c r="A2403" t="s">
        <v>2648</v>
      </c>
      <c r="B2403" t="s">
        <v>36</v>
      </c>
      <c r="C2403" t="s">
        <v>23</v>
      </c>
      <c r="D2403" t="str">
        <f t="shared" si="222"/>
        <v>Item_6_BUTC</v>
      </c>
      <c r="E2403" t="s">
        <v>598</v>
      </c>
      <c r="F2403" s="5">
        <f t="shared" si="223"/>
        <v>12.5</v>
      </c>
      <c r="G2403">
        <v>12.5</v>
      </c>
      <c r="H2403">
        <f t="shared" si="224"/>
        <v>4</v>
      </c>
      <c r="I2403">
        <v>4</v>
      </c>
      <c r="J2403" s="3">
        <f t="shared" si="225"/>
        <v>50</v>
      </c>
      <c r="K2403">
        <v>50</v>
      </c>
      <c r="L2403" t="str">
        <f t="shared" si="226"/>
        <v>Low</v>
      </c>
      <c r="M2403" t="s">
        <v>25</v>
      </c>
      <c r="N2403" t="s">
        <v>38</v>
      </c>
      <c r="O2403" s="1">
        <v>45287</v>
      </c>
      <c r="P2403" s="7" t="str">
        <f t="shared" si="227"/>
        <v>NO</v>
      </c>
      <c r="Q2403" t="b">
        <v>0</v>
      </c>
    </row>
    <row r="2404" spans="1:17" x14ac:dyDescent="0.3">
      <c r="A2404" t="s">
        <v>2649</v>
      </c>
      <c r="B2404" t="s">
        <v>12</v>
      </c>
      <c r="C2404" t="s">
        <v>32</v>
      </c>
      <c r="D2404" s="2" t="str">
        <f t="shared" si="222"/>
        <v>Unknown_Item</v>
      </c>
      <c r="F2404" s="5">
        <f t="shared" si="223"/>
        <v>24.5</v>
      </c>
      <c r="G2404">
        <v>24.5</v>
      </c>
      <c r="H2404" s="2">
        <f t="shared" si="224"/>
        <v>6</v>
      </c>
      <c r="J2404" s="4">
        <f t="shared" si="225"/>
        <v>108.5</v>
      </c>
      <c r="L2404" t="str">
        <f t="shared" si="226"/>
        <v>Low</v>
      </c>
      <c r="M2404" t="s">
        <v>25</v>
      </c>
      <c r="N2404" t="s">
        <v>38</v>
      </c>
      <c r="O2404" s="1">
        <v>44699</v>
      </c>
      <c r="P2404" s="7" t="str">
        <f t="shared" si="227"/>
        <v>YES</v>
      </c>
      <c r="Q2404" t="b">
        <v>1</v>
      </c>
    </row>
    <row r="2405" spans="1:17" x14ac:dyDescent="0.3">
      <c r="A2405" t="s">
        <v>2650</v>
      </c>
      <c r="B2405" t="s">
        <v>22</v>
      </c>
      <c r="C2405" t="s">
        <v>23</v>
      </c>
      <c r="D2405" t="str">
        <f t="shared" si="222"/>
        <v>Item_6_BUTC</v>
      </c>
      <c r="E2405" t="s">
        <v>598</v>
      </c>
      <c r="F2405" s="5">
        <f t="shared" si="223"/>
        <v>12.5</v>
      </c>
      <c r="G2405">
        <v>12.5</v>
      </c>
      <c r="H2405">
        <f t="shared" si="224"/>
        <v>2</v>
      </c>
      <c r="I2405">
        <v>2</v>
      </c>
      <c r="J2405" s="3">
        <f t="shared" si="225"/>
        <v>25</v>
      </c>
      <c r="K2405">
        <v>25</v>
      </c>
      <c r="L2405" t="str">
        <f t="shared" si="226"/>
        <v>Low</v>
      </c>
      <c r="M2405" t="s">
        <v>48</v>
      </c>
      <c r="N2405" t="s">
        <v>16</v>
      </c>
      <c r="O2405" s="1">
        <v>44843</v>
      </c>
      <c r="P2405" s="7" t="str">
        <f t="shared" si="227"/>
        <v>YES</v>
      </c>
      <c r="Q2405" t="b">
        <v>1</v>
      </c>
    </row>
    <row r="2406" spans="1:17" x14ac:dyDescent="0.3">
      <c r="A2406" t="s">
        <v>2651</v>
      </c>
      <c r="B2406" t="s">
        <v>18</v>
      </c>
      <c r="C2406" t="s">
        <v>13</v>
      </c>
      <c r="D2406" t="str">
        <f t="shared" si="222"/>
        <v>Item_18_PATI</v>
      </c>
      <c r="E2406" t="s">
        <v>1485</v>
      </c>
      <c r="F2406" s="5">
        <f t="shared" si="223"/>
        <v>30.5</v>
      </c>
      <c r="G2406">
        <v>30.5</v>
      </c>
      <c r="H2406">
        <f t="shared" si="224"/>
        <v>4</v>
      </c>
      <c r="I2406">
        <v>4</v>
      </c>
      <c r="J2406" s="3">
        <f t="shared" si="225"/>
        <v>122</v>
      </c>
      <c r="K2406">
        <v>122</v>
      </c>
      <c r="L2406" t="str">
        <f t="shared" si="226"/>
        <v>Low</v>
      </c>
      <c r="M2406" t="s">
        <v>25</v>
      </c>
      <c r="N2406" t="s">
        <v>38</v>
      </c>
      <c r="O2406" s="1">
        <v>44622</v>
      </c>
      <c r="P2406" s="7" t="str">
        <f t="shared" si="227"/>
        <v>NO</v>
      </c>
      <c r="Q2406" t="b">
        <v>0</v>
      </c>
    </row>
    <row r="2407" spans="1:17" x14ac:dyDescent="0.3">
      <c r="A2407" t="s">
        <v>2652</v>
      </c>
      <c r="B2407" t="s">
        <v>12</v>
      </c>
      <c r="C2407" t="s">
        <v>130</v>
      </c>
      <c r="D2407" t="str">
        <f t="shared" si="222"/>
        <v>Item_15_COMP</v>
      </c>
      <c r="E2407" t="s">
        <v>149</v>
      </c>
      <c r="F2407" s="5">
        <f t="shared" si="223"/>
        <v>26</v>
      </c>
      <c r="G2407">
        <v>26</v>
      </c>
      <c r="H2407">
        <f t="shared" si="224"/>
        <v>5</v>
      </c>
      <c r="I2407">
        <v>5</v>
      </c>
      <c r="J2407" s="3">
        <f t="shared" si="225"/>
        <v>130</v>
      </c>
      <c r="K2407">
        <v>130</v>
      </c>
      <c r="L2407" t="str">
        <f t="shared" si="226"/>
        <v>Low</v>
      </c>
      <c r="M2407" t="s">
        <v>25</v>
      </c>
      <c r="N2407" t="s">
        <v>16</v>
      </c>
      <c r="O2407" s="1">
        <v>45386</v>
      </c>
      <c r="P2407" s="9" t="str">
        <f t="shared" si="227"/>
        <v>N/A</v>
      </c>
    </row>
    <row r="2408" spans="1:17" x14ac:dyDescent="0.3">
      <c r="A2408" t="s">
        <v>2653</v>
      </c>
      <c r="B2408" t="s">
        <v>22</v>
      </c>
      <c r="C2408" t="s">
        <v>13</v>
      </c>
      <c r="D2408" t="str">
        <f t="shared" si="222"/>
        <v>Item_3_PATI</v>
      </c>
      <c r="E2408" t="s">
        <v>1414</v>
      </c>
      <c r="F2408" s="5">
        <f t="shared" si="223"/>
        <v>8</v>
      </c>
      <c r="G2408">
        <v>8</v>
      </c>
      <c r="H2408">
        <f t="shared" si="224"/>
        <v>2</v>
      </c>
      <c r="I2408">
        <v>2</v>
      </c>
      <c r="J2408" s="3">
        <f t="shared" si="225"/>
        <v>16</v>
      </c>
      <c r="K2408">
        <v>16</v>
      </c>
      <c r="L2408" t="str">
        <f t="shared" si="226"/>
        <v>Low</v>
      </c>
      <c r="M2408" t="s">
        <v>15</v>
      </c>
      <c r="N2408" t="s">
        <v>38</v>
      </c>
      <c r="O2408" s="1">
        <v>44829</v>
      </c>
      <c r="P2408" s="7" t="str">
        <f t="shared" si="227"/>
        <v>YES</v>
      </c>
      <c r="Q2408" t="b">
        <v>1</v>
      </c>
    </row>
    <row r="2409" spans="1:17" x14ac:dyDescent="0.3">
      <c r="A2409" t="s">
        <v>2654</v>
      </c>
      <c r="B2409" t="s">
        <v>80</v>
      </c>
      <c r="C2409" t="s">
        <v>32</v>
      </c>
      <c r="D2409" t="str">
        <f t="shared" si="222"/>
        <v>Item_5_FOOD</v>
      </c>
      <c r="E2409" t="s">
        <v>409</v>
      </c>
      <c r="F2409" s="5">
        <f t="shared" si="223"/>
        <v>11</v>
      </c>
      <c r="G2409">
        <v>11</v>
      </c>
      <c r="H2409">
        <f t="shared" si="224"/>
        <v>8</v>
      </c>
      <c r="I2409">
        <v>8</v>
      </c>
      <c r="J2409" s="3">
        <f t="shared" si="225"/>
        <v>88</v>
      </c>
      <c r="K2409">
        <v>88</v>
      </c>
      <c r="L2409" t="str">
        <f t="shared" si="226"/>
        <v>Low</v>
      </c>
      <c r="M2409" t="s">
        <v>48</v>
      </c>
      <c r="N2409" t="s">
        <v>16</v>
      </c>
      <c r="O2409" s="1">
        <v>45004</v>
      </c>
      <c r="P2409" s="7" t="str">
        <f t="shared" si="227"/>
        <v>NO</v>
      </c>
      <c r="Q2409" t="b">
        <v>0</v>
      </c>
    </row>
    <row r="2410" spans="1:17" x14ac:dyDescent="0.3">
      <c r="A2410" t="s">
        <v>2655</v>
      </c>
      <c r="B2410" t="s">
        <v>168</v>
      </c>
      <c r="C2410" t="s">
        <v>19</v>
      </c>
      <c r="D2410" t="str">
        <f t="shared" si="222"/>
        <v>Item_7_MILK</v>
      </c>
      <c r="E2410" t="s">
        <v>1070</v>
      </c>
      <c r="F2410" s="5">
        <f t="shared" si="223"/>
        <v>14</v>
      </c>
      <c r="G2410">
        <v>14</v>
      </c>
      <c r="H2410">
        <f t="shared" si="224"/>
        <v>5</v>
      </c>
      <c r="I2410">
        <v>5</v>
      </c>
      <c r="J2410" s="3">
        <f t="shared" si="225"/>
        <v>70</v>
      </c>
      <c r="K2410">
        <v>70</v>
      </c>
      <c r="L2410" t="str">
        <f t="shared" si="226"/>
        <v>Low</v>
      </c>
      <c r="M2410" t="s">
        <v>48</v>
      </c>
      <c r="N2410" t="s">
        <v>16</v>
      </c>
      <c r="O2410" s="1">
        <v>45388</v>
      </c>
      <c r="P2410" s="7" t="str">
        <f t="shared" si="227"/>
        <v>YES</v>
      </c>
      <c r="Q2410" t="b">
        <v>1</v>
      </c>
    </row>
    <row r="2411" spans="1:17" x14ac:dyDescent="0.3">
      <c r="A2411" t="s">
        <v>2656</v>
      </c>
      <c r="B2411" t="s">
        <v>65</v>
      </c>
      <c r="C2411" t="s">
        <v>32</v>
      </c>
      <c r="D2411" t="str">
        <f t="shared" si="222"/>
        <v>Item_24_FOOD</v>
      </c>
      <c r="E2411" t="s">
        <v>263</v>
      </c>
      <c r="F2411" s="5">
        <f t="shared" si="223"/>
        <v>39.5</v>
      </c>
      <c r="G2411">
        <v>39.5</v>
      </c>
      <c r="H2411">
        <f t="shared" si="224"/>
        <v>4</v>
      </c>
      <c r="I2411">
        <v>4</v>
      </c>
      <c r="J2411" s="3">
        <f t="shared" si="225"/>
        <v>158</v>
      </c>
      <c r="K2411">
        <v>158</v>
      </c>
      <c r="L2411" t="str">
        <f t="shared" si="226"/>
        <v>Medium</v>
      </c>
      <c r="M2411" t="s">
        <v>15</v>
      </c>
      <c r="N2411" t="s">
        <v>16</v>
      </c>
      <c r="O2411" s="1">
        <v>45254</v>
      </c>
      <c r="P2411" s="7" t="str">
        <f t="shared" si="227"/>
        <v>NO</v>
      </c>
      <c r="Q2411" t="b">
        <v>0</v>
      </c>
    </row>
    <row r="2412" spans="1:17" x14ac:dyDescent="0.3">
      <c r="A2412" t="s">
        <v>2657</v>
      </c>
      <c r="B2412" t="s">
        <v>65</v>
      </c>
      <c r="C2412" t="s">
        <v>23</v>
      </c>
      <c r="D2412" s="2" t="str">
        <f t="shared" si="222"/>
        <v>Unknown_Item</v>
      </c>
      <c r="F2412" s="5">
        <f t="shared" si="223"/>
        <v>36.5</v>
      </c>
      <c r="G2412">
        <v>36.5</v>
      </c>
      <c r="H2412" s="2">
        <f t="shared" si="224"/>
        <v>6</v>
      </c>
      <c r="J2412" s="4">
        <f t="shared" si="225"/>
        <v>108.5</v>
      </c>
      <c r="L2412" t="str">
        <f t="shared" si="226"/>
        <v>Low</v>
      </c>
      <c r="M2412" t="s">
        <v>25</v>
      </c>
      <c r="N2412" t="s">
        <v>16</v>
      </c>
      <c r="O2412" s="1">
        <v>44895</v>
      </c>
      <c r="P2412" s="7" t="str">
        <f t="shared" si="227"/>
        <v>NO</v>
      </c>
      <c r="Q2412" t="b">
        <v>0</v>
      </c>
    </row>
    <row r="2413" spans="1:17" x14ac:dyDescent="0.3">
      <c r="A2413" t="s">
        <v>2658</v>
      </c>
      <c r="B2413" t="s">
        <v>168</v>
      </c>
      <c r="C2413" t="s">
        <v>23</v>
      </c>
      <c r="D2413" t="str">
        <f t="shared" si="222"/>
        <v>Item_20_BUTC</v>
      </c>
      <c r="E2413" t="s">
        <v>85</v>
      </c>
      <c r="F2413" s="5">
        <f t="shared" si="223"/>
        <v>33.5</v>
      </c>
      <c r="G2413">
        <v>33.5</v>
      </c>
      <c r="H2413">
        <f t="shared" si="224"/>
        <v>5</v>
      </c>
      <c r="I2413">
        <v>5</v>
      </c>
      <c r="J2413" s="3">
        <f t="shared" si="225"/>
        <v>167.5</v>
      </c>
      <c r="K2413">
        <v>167.5</v>
      </c>
      <c r="L2413" t="str">
        <f t="shared" si="226"/>
        <v>Medium</v>
      </c>
      <c r="M2413" t="s">
        <v>25</v>
      </c>
      <c r="N2413" t="s">
        <v>38</v>
      </c>
      <c r="O2413" s="1">
        <v>45029</v>
      </c>
      <c r="P2413" s="9" t="str">
        <f t="shared" si="227"/>
        <v>N/A</v>
      </c>
    </row>
    <row r="2414" spans="1:17" x14ac:dyDescent="0.3">
      <c r="A2414" t="s">
        <v>2659</v>
      </c>
      <c r="B2414" t="s">
        <v>108</v>
      </c>
      <c r="C2414" t="s">
        <v>66</v>
      </c>
      <c r="D2414" t="str">
        <f t="shared" si="222"/>
        <v>Item_20_ELEC</v>
      </c>
      <c r="E2414" t="s">
        <v>346</v>
      </c>
      <c r="F2414" s="5">
        <f t="shared" si="223"/>
        <v>33.5</v>
      </c>
      <c r="G2414">
        <v>33.5</v>
      </c>
      <c r="H2414">
        <f t="shared" si="224"/>
        <v>1</v>
      </c>
      <c r="I2414">
        <v>1</v>
      </c>
      <c r="J2414" s="3">
        <f t="shared" si="225"/>
        <v>33.5</v>
      </c>
      <c r="K2414">
        <v>33.5</v>
      </c>
      <c r="L2414" t="str">
        <f t="shared" si="226"/>
        <v>Low</v>
      </c>
      <c r="M2414" t="s">
        <v>25</v>
      </c>
      <c r="N2414" t="s">
        <v>16</v>
      </c>
      <c r="O2414" s="1">
        <v>44582</v>
      </c>
      <c r="P2414" s="9" t="str">
        <f t="shared" si="227"/>
        <v>N/A</v>
      </c>
    </row>
    <row r="2415" spans="1:17" x14ac:dyDescent="0.3">
      <c r="A2415" t="s">
        <v>2660</v>
      </c>
      <c r="B2415" t="s">
        <v>108</v>
      </c>
      <c r="C2415" t="s">
        <v>13</v>
      </c>
      <c r="D2415" t="str">
        <f t="shared" si="222"/>
        <v>Item_14_PATI</v>
      </c>
      <c r="E2415" t="s">
        <v>164</v>
      </c>
      <c r="F2415" s="5">
        <f t="shared" si="223"/>
        <v>24.5</v>
      </c>
      <c r="G2415">
        <v>24.5</v>
      </c>
      <c r="H2415">
        <f t="shared" si="224"/>
        <v>1</v>
      </c>
      <c r="I2415">
        <v>1</v>
      </c>
      <c r="J2415" s="3">
        <f t="shared" si="225"/>
        <v>24.5</v>
      </c>
      <c r="K2415">
        <v>24.5</v>
      </c>
      <c r="L2415" t="str">
        <f t="shared" si="226"/>
        <v>Low</v>
      </c>
      <c r="M2415" t="s">
        <v>25</v>
      </c>
      <c r="N2415" t="s">
        <v>38</v>
      </c>
      <c r="O2415" s="1">
        <v>44990</v>
      </c>
      <c r="P2415" s="7" t="str">
        <f t="shared" si="227"/>
        <v>NO</v>
      </c>
      <c r="Q2415" t="b">
        <v>0</v>
      </c>
    </row>
    <row r="2416" spans="1:17" x14ac:dyDescent="0.3">
      <c r="A2416" t="s">
        <v>2661</v>
      </c>
      <c r="B2416" t="s">
        <v>12</v>
      </c>
      <c r="C2416" t="s">
        <v>28</v>
      </c>
      <c r="D2416" t="str">
        <f t="shared" si="222"/>
        <v>Item_8_BEVE</v>
      </c>
      <c r="E2416" t="s">
        <v>124</v>
      </c>
      <c r="F2416" s="5">
        <f t="shared" si="223"/>
        <v>15.5</v>
      </c>
      <c r="G2416">
        <v>15.5</v>
      </c>
      <c r="H2416">
        <f t="shared" si="224"/>
        <v>3</v>
      </c>
      <c r="I2416">
        <v>3</v>
      </c>
      <c r="J2416" s="3">
        <f t="shared" si="225"/>
        <v>46.5</v>
      </c>
      <c r="K2416">
        <v>46.5</v>
      </c>
      <c r="L2416" t="str">
        <f t="shared" si="226"/>
        <v>Low</v>
      </c>
      <c r="M2416" t="s">
        <v>25</v>
      </c>
      <c r="N2416" t="s">
        <v>16</v>
      </c>
      <c r="O2416" s="1">
        <v>45353</v>
      </c>
      <c r="P2416" s="7" t="str">
        <f t="shared" si="227"/>
        <v>YES</v>
      </c>
      <c r="Q2416" t="b">
        <v>1</v>
      </c>
    </row>
    <row r="2417" spans="1:17" x14ac:dyDescent="0.3">
      <c r="A2417" t="s">
        <v>2662</v>
      </c>
      <c r="B2417" t="s">
        <v>18</v>
      </c>
      <c r="C2417" t="s">
        <v>130</v>
      </c>
      <c r="D2417" t="str">
        <f t="shared" si="222"/>
        <v>Item_12_COMP</v>
      </c>
      <c r="E2417" t="s">
        <v>621</v>
      </c>
      <c r="F2417" s="5">
        <f t="shared" si="223"/>
        <v>21.5</v>
      </c>
      <c r="G2417">
        <v>21.5</v>
      </c>
      <c r="H2417">
        <f t="shared" si="224"/>
        <v>4</v>
      </c>
      <c r="I2417">
        <v>4</v>
      </c>
      <c r="J2417" s="3">
        <f t="shared" si="225"/>
        <v>86</v>
      </c>
      <c r="K2417">
        <v>86</v>
      </c>
      <c r="L2417" t="str">
        <f t="shared" si="226"/>
        <v>Low</v>
      </c>
      <c r="M2417" t="s">
        <v>48</v>
      </c>
      <c r="N2417" t="s">
        <v>16</v>
      </c>
      <c r="O2417" s="1">
        <v>45566</v>
      </c>
      <c r="P2417" s="9" t="str">
        <f t="shared" si="227"/>
        <v>N/A</v>
      </c>
    </row>
    <row r="2418" spans="1:17" x14ac:dyDescent="0.3">
      <c r="A2418" t="s">
        <v>2663</v>
      </c>
      <c r="B2418" t="s">
        <v>80</v>
      </c>
      <c r="C2418" t="s">
        <v>19</v>
      </c>
      <c r="D2418" s="2" t="str">
        <f t="shared" si="222"/>
        <v>Unknown_Item</v>
      </c>
      <c r="F2418" s="6">
        <f t="shared" si="223"/>
        <v>23.365911749958215</v>
      </c>
      <c r="H2418">
        <f t="shared" si="224"/>
        <v>9</v>
      </c>
      <c r="I2418">
        <v>9</v>
      </c>
      <c r="J2418" s="3">
        <f t="shared" si="225"/>
        <v>45</v>
      </c>
      <c r="K2418">
        <v>45</v>
      </c>
      <c r="L2418" t="str">
        <f t="shared" si="226"/>
        <v>Low</v>
      </c>
      <c r="M2418" t="s">
        <v>25</v>
      </c>
      <c r="N2418" t="s">
        <v>16</v>
      </c>
      <c r="O2418" s="1">
        <v>45479</v>
      </c>
      <c r="P2418" s="7" t="str">
        <f t="shared" si="227"/>
        <v>NO</v>
      </c>
      <c r="Q2418" t="b">
        <v>0</v>
      </c>
    </row>
    <row r="2419" spans="1:17" x14ac:dyDescent="0.3">
      <c r="A2419" t="s">
        <v>2664</v>
      </c>
      <c r="B2419" t="s">
        <v>108</v>
      </c>
      <c r="C2419" t="s">
        <v>19</v>
      </c>
      <c r="D2419" t="str">
        <f t="shared" si="222"/>
        <v>Item_1_MILK</v>
      </c>
      <c r="E2419" t="s">
        <v>271</v>
      </c>
      <c r="F2419" s="5">
        <f t="shared" si="223"/>
        <v>5</v>
      </c>
      <c r="G2419">
        <v>5</v>
      </c>
      <c r="H2419">
        <f t="shared" si="224"/>
        <v>7</v>
      </c>
      <c r="I2419">
        <v>7</v>
      </c>
      <c r="J2419" s="3">
        <f t="shared" si="225"/>
        <v>35</v>
      </c>
      <c r="K2419">
        <v>35</v>
      </c>
      <c r="L2419" t="str">
        <f t="shared" si="226"/>
        <v>Low</v>
      </c>
      <c r="M2419" t="s">
        <v>48</v>
      </c>
      <c r="N2419" t="s">
        <v>16</v>
      </c>
      <c r="O2419" s="1">
        <v>45635</v>
      </c>
      <c r="P2419" s="7" t="str">
        <f t="shared" si="227"/>
        <v>YES</v>
      </c>
      <c r="Q2419" t="b">
        <v>1</v>
      </c>
    </row>
    <row r="2420" spans="1:17" x14ac:dyDescent="0.3">
      <c r="A2420" t="s">
        <v>2665</v>
      </c>
      <c r="B2420" t="s">
        <v>46</v>
      </c>
      <c r="C2420" t="s">
        <v>13</v>
      </c>
      <c r="D2420" t="str">
        <f t="shared" si="222"/>
        <v>Item_2_PATI</v>
      </c>
      <c r="E2420" t="s">
        <v>585</v>
      </c>
      <c r="F2420" s="5">
        <f t="shared" si="223"/>
        <v>6.5</v>
      </c>
      <c r="G2420">
        <v>6.5</v>
      </c>
      <c r="H2420">
        <f t="shared" si="224"/>
        <v>8</v>
      </c>
      <c r="I2420">
        <v>8</v>
      </c>
      <c r="J2420" s="3">
        <f t="shared" si="225"/>
        <v>52</v>
      </c>
      <c r="K2420">
        <v>52</v>
      </c>
      <c r="L2420" t="str">
        <f t="shared" si="226"/>
        <v>Low</v>
      </c>
      <c r="M2420" t="s">
        <v>15</v>
      </c>
      <c r="N2420" t="s">
        <v>16</v>
      </c>
      <c r="O2420" s="1">
        <v>45615</v>
      </c>
      <c r="P2420" s="7" t="str">
        <f t="shared" si="227"/>
        <v>YES</v>
      </c>
      <c r="Q2420" t="b">
        <v>1</v>
      </c>
    </row>
    <row r="2421" spans="1:17" x14ac:dyDescent="0.3">
      <c r="A2421" t="s">
        <v>2666</v>
      </c>
      <c r="B2421" t="s">
        <v>36</v>
      </c>
      <c r="C2421" t="s">
        <v>66</v>
      </c>
      <c r="D2421" t="str">
        <f t="shared" si="222"/>
        <v>Item_6_ELEC</v>
      </c>
      <c r="E2421" t="s">
        <v>215</v>
      </c>
      <c r="F2421" s="5">
        <f t="shared" si="223"/>
        <v>12.5</v>
      </c>
      <c r="G2421">
        <v>12.5</v>
      </c>
      <c r="H2421">
        <f t="shared" si="224"/>
        <v>8</v>
      </c>
      <c r="I2421">
        <v>8</v>
      </c>
      <c r="J2421" s="3">
        <f t="shared" si="225"/>
        <v>100</v>
      </c>
      <c r="K2421">
        <v>100</v>
      </c>
      <c r="L2421" t="str">
        <f t="shared" si="226"/>
        <v>Low</v>
      </c>
      <c r="M2421" t="s">
        <v>25</v>
      </c>
      <c r="N2421" t="s">
        <v>16</v>
      </c>
      <c r="O2421" s="1">
        <v>45245</v>
      </c>
      <c r="P2421" s="7" t="str">
        <f t="shared" si="227"/>
        <v>NO</v>
      </c>
      <c r="Q2421" t="b">
        <v>0</v>
      </c>
    </row>
    <row r="2422" spans="1:17" x14ac:dyDescent="0.3">
      <c r="A2422" t="s">
        <v>2667</v>
      </c>
      <c r="B2422" t="s">
        <v>27</v>
      </c>
      <c r="C2422" t="s">
        <v>19</v>
      </c>
      <c r="D2422" t="str">
        <f t="shared" si="222"/>
        <v>Item_1_MILK</v>
      </c>
      <c r="E2422" t="s">
        <v>271</v>
      </c>
      <c r="F2422" s="5">
        <f t="shared" si="223"/>
        <v>5</v>
      </c>
      <c r="G2422">
        <v>5</v>
      </c>
      <c r="H2422">
        <f t="shared" si="224"/>
        <v>9</v>
      </c>
      <c r="I2422">
        <v>9</v>
      </c>
      <c r="J2422" s="3">
        <f t="shared" si="225"/>
        <v>45</v>
      </c>
      <c r="K2422">
        <v>45</v>
      </c>
      <c r="L2422" t="str">
        <f t="shared" si="226"/>
        <v>Low</v>
      </c>
      <c r="M2422" t="s">
        <v>15</v>
      </c>
      <c r="N2422" t="s">
        <v>16</v>
      </c>
      <c r="O2422" s="1">
        <v>44627</v>
      </c>
      <c r="P2422" s="7" t="str">
        <f t="shared" si="227"/>
        <v>NO</v>
      </c>
      <c r="Q2422" t="b">
        <v>0</v>
      </c>
    </row>
    <row r="2423" spans="1:17" x14ac:dyDescent="0.3">
      <c r="A2423" t="s">
        <v>2668</v>
      </c>
      <c r="B2423" t="s">
        <v>40</v>
      </c>
      <c r="C2423" t="s">
        <v>66</v>
      </c>
      <c r="D2423" t="str">
        <f t="shared" si="222"/>
        <v>Item_2_ELEC</v>
      </c>
      <c r="E2423" t="s">
        <v>761</v>
      </c>
      <c r="F2423" s="5">
        <f t="shared" si="223"/>
        <v>6.5</v>
      </c>
      <c r="G2423">
        <v>6.5</v>
      </c>
      <c r="H2423">
        <f t="shared" si="224"/>
        <v>6</v>
      </c>
      <c r="I2423">
        <v>6</v>
      </c>
      <c r="J2423" s="3">
        <f t="shared" si="225"/>
        <v>39</v>
      </c>
      <c r="K2423">
        <v>39</v>
      </c>
      <c r="L2423" t="str">
        <f t="shared" si="226"/>
        <v>Low</v>
      </c>
      <c r="M2423" t="s">
        <v>48</v>
      </c>
      <c r="N2423" t="s">
        <v>38</v>
      </c>
      <c r="O2423" s="1">
        <v>45637</v>
      </c>
      <c r="P2423" s="7" t="str">
        <f t="shared" si="227"/>
        <v>NO</v>
      </c>
      <c r="Q2423" t="b">
        <v>0</v>
      </c>
    </row>
    <row r="2424" spans="1:17" x14ac:dyDescent="0.3">
      <c r="A2424" t="s">
        <v>2669</v>
      </c>
      <c r="B2424" t="s">
        <v>77</v>
      </c>
      <c r="C2424" t="s">
        <v>23</v>
      </c>
      <c r="D2424" t="str">
        <f t="shared" si="222"/>
        <v>Item_2_BUTC</v>
      </c>
      <c r="E2424" t="s">
        <v>162</v>
      </c>
      <c r="F2424" s="5">
        <f t="shared" si="223"/>
        <v>6.5</v>
      </c>
      <c r="G2424">
        <v>6.5</v>
      </c>
      <c r="H2424">
        <f t="shared" si="224"/>
        <v>8</v>
      </c>
      <c r="I2424">
        <v>8</v>
      </c>
      <c r="J2424" s="3">
        <f t="shared" si="225"/>
        <v>52</v>
      </c>
      <c r="K2424">
        <v>52</v>
      </c>
      <c r="L2424" t="str">
        <f t="shared" si="226"/>
        <v>Low</v>
      </c>
      <c r="M2424" t="s">
        <v>15</v>
      </c>
      <c r="N2424" t="s">
        <v>16</v>
      </c>
      <c r="O2424" s="1">
        <v>44754</v>
      </c>
      <c r="P2424" s="9" t="str">
        <f t="shared" si="227"/>
        <v>N/A</v>
      </c>
    </row>
    <row r="2425" spans="1:17" x14ac:dyDescent="0.3">
      <c r="A2425" t="s">
        <v>2670</v>
      </c>
      <c r="B2425" t="s">
        <v>123</v>
      </c>
      <c r="C2425" t="s">
        <v>19</v>
      </c>
      <c r="D2425" t="str">
        <f t="shared" si="222"/>
        <v>Item_2_MILK</v>
      </c>
      <c r="E2425" t="s">
        <v>391</v>
      </c>
      <c r="F2425" s="5">
        <f t="shared" si="223"/>
        <v>6.5</v>
      </c>
      <c r="G2425">
        <v>6.5</v>
      </c>
      <c r="H2425">
        <f t="shared" si="224"/>
        <v>3</v>
      </c>
      <c r="I2425">
        <v>3</v>
      </c>
      <c r="J2425" s="3">
        <f t="shared" si="225"/>
        <v>19.5</v>
      </c>
      <c r="K2425">
        <v>19.5</v>
      </c>
      <c r="L2425" t="str">
        <f t="shared" si="226"/>
        <v>Low</v>
      </c>
      <c r="M2425" t="s">
        <v>25</v>
      </c>
      <c r="N2425" t="s">
        <v>38</v>
      </c>
      <c r="O2425" s="1">
        <v>44926</v>
      </c>
      <c r="P2425" s="9" t="str">
        <f t="shared" si="227"/>
        <v>N/A</v>
      </c>
    </row>
    <row r="2426" spans="1:17" x14ac:dyDescent="0.3">
      <c r="A2426" t="s">
        <v>2671</v>
      </c>
      <c r="B2426" t="s">
        <v>31</v>
      </c>
      <c r="C2426" t="s">
        <v>23</v>
      </c>
      <c r="D2426" t="str">
        <f t="shared" si="222"/>
        <v>Item_20_BUTC</v>
      </c>
      <c r="E2426" t="s">
        <v>85</v>
      </c>
      <c r="F2426" s="5">
        <f t="shared" si="223"/>
        <v>33.5</v>
      </c>
      <c r="G2426">
        <v>33.5</v>
      </c>
      <c r="H2426">
        <f t="shared" si="224"/>
        <v>9</v>
      </c>
      <c r="I2426">
        <v>9</v>
      </c>
      <c r="J2426" s="3">
        <f t="shared" si="225"/>
        <v>301.5</v>
      </c>
      <c r="K2426">
        <v>301.5</v>
      </c>
      <c r="L2426" t="str">
        <f t="shared" si="226"/>
        <v>High</v>
      </c>
      <c r="M2426" t="s">
        <v>25</v>
      </c>
      <c r="N2426" t="s">
        <v>38</v>
      </c>
      <c r="O2426" s="1">
        <v>45400</v>
      </c>
      <c r="P2426" s="7" t="str">
        <f t="shared" si="227"/>
        <v>NO</v>
      </c>
      <c r="Q2426" t="b">
        <v>0</v>
      </c>
    </row>
    <row r="2427" spans="1:17" x14ac:dyDescent="0.3">
      <c r="A2427" t="s">
        <v>2672</v>
      </c>
      <c r="B2427" t="s">
        <v>63</v>
      </c>
      <c r="C2427" t="s">
        <v>13</v>
      </c>
      <c r="D2427" t="str">
        <f t="shared" si="222"/>
        <v>Item_8_PATI</v>
      </c>
      <c r="E2427" t="s">
        <v>520</v>
      </c>
      <c r="F2427" s="5">
        <f t="shared" si="223"/>
        <v>15.5</v>
      </c>
      <c r="G2427">
        <v>15.5</v>
      </c>
      <c r="H2427">
        <f t="shared" si="224"/>
        <v>7</v>
      </c>
      <c r="I2427">
        <v>7</v>
      </c>
      <c r="J2427" s="3">
        <f t="shared" si="225"/>
        <v>108.5</v>
      </c>
      <c r="K2427">
        <v>108.5</v>
      </c>
      <c r="L2427" t="str">
        <f t="shared" si="226"/>
        <v>Low</v>
      </c>
      <c r="M2427" t="s">
        <v>48</v>
      </c>
      <c r="N2427" t="s">
        <v>16</v>
      </c>
      <c r="O2427" s="1">
        <v>44803</v>
      </c>
      <c r="P2427" s="7" t="str">
        <f t="shared" si="227"/>
        <v>NO</v>
      </c>
      <c r="Q2427" t="b">
        <v>0</v>
      </c>
    </row>
    <row r="2428" spans="1:17" x14ac:dyDescent="0.3">
      <c r="A2428" t="s">
        <v>2673</v>
      </c>
      <c r="B2428" t="s">
        <v>12</v>
      </c>
      <c r="C2428" t="s">
        <v>41</v>
      </c>
      <c r="D2428" t="str">
        <f t="shared" si="222"/>
        <v>Item_20_FURN</v>
      </c>
      <c r="E2428" t="s">
        <v>594</v>
      </c>
      <c r="F2428" s="5">
        <f t="shared" si="223"/>
        <v>33.5</v>
      </c>
      <c r="G2428">
        <v>33.5</v>
      </c>
      <c r="H2428">
        <f t="shared" si="224"/>
        <v>7</v>
      </c>
      <c r="I2428">
        <v>7</v>
      </c>
      <c r="J2428" s="3">
        <f t="shared" si="225"/>
        <v>234.5</v>
      </c>
      <c r="K2428">
        <v>234.5</v>
      </c>
      <c r="L2428" t="str">
        <f t="shared" si="226"/>
        <v>Medium</v>
      </c>
      <c r="M2428" t="s">
        <v>48</v>
      </c>
      <c r="N2428" t="s">
        <v>16</v>
      </c>
      <c r="O2428" s="1">
        <v>45458</v>
      </c>
      <c r="P2428" s="7" t="str">
        <f t="shared" si="227"/>
        <v>YES</v>
      </c>
      <c r="Q2428" t="b">
        <v>1</v>
      </c>
    </row>
    <row r="2429" spans="1:17" x14ac:dyDescent="0.3">
      <c r="A2429" t="s">
        <v>2674</v>
      </c>
      <c r="B2429" t="s">
        <v>55</v>
      </c>
      <c r="C2429" t="s">
        <v>32</v>
      </c>
      <c r="D2429" t="str">
        <f t="shared" si="222"/>
        <v>Item_24_FOOD</v>
      </c>
      <c r="E2429" t="s">
        <v>263</v>
      </c>
      <c r="F2429" s="5">
        <f t="shared" si="223"/>
        <v>39.5</v>
      </c>
      <c r="G2429">
        <v>39.5</v>
      </c>
      <c r="H2429">
        <f t="shared" si="224"/>
        <v>7</v>
      </c>
      <c r="I2429">
        <v>7</v>
      </c>
      <c r="J2429" s="3">
        <f t="shared" si="225"/>
        <v>276.5</v>
      </c>
      <c r="K2429">
        <v>276.5</v>
      </c>
      <c r="L2429" t="str">
        <f t="shared" si="226"/>
        <v>Medium</v>
      </c>
      <c r="M2429" t="s">
        <v>48</v>
      </c>
      <c r="N2429" t="s">
        <v>16</v>
      </c>
      <c r="O2429" s="1">
        <v>45350</v>
      </c>
      <c r="P2429" s="7" t="str">
        <f t="shared" si="227"/>
        <v>NO</v>
      </c>
      <c r="Q2429" t="b">
        <v>0</v>
      </c>
    </row>
    <row r="2430" spans="1:17" x14ac:dyDescent="0.3">
      <c r="A2430" t="s">
        <v>2675</v>
      </c>
      <c r="B2430" t="s">
        <v>168</v>
      </c>
      <c r="C2430" t="s">
        <v>41</v>
      </c>
      <c r="D2430" t="str">
        <f t="shared" si="222"/>
        <v>Item_20_FURN</v>
      </c>
      <c r="E2430" t="s">
        <v>594</v>
      </c>
      <c r="F2430" s="5">
        <f t="shared" si="223"/>
        <v>33.5</v>
      </c>
      <c r="G2430">
        <v>33.5</v>
      </c>
      <c r="H2430">
        <f t="shared" si="224"/>
        <v>10</v>
      </c>
      <c r="I2430">
        <v>10</v>
      </c>
      <c r="J2430" s="3">
        <f t="shared" si="225"/>
        <v>335</v>
      </c>
      <c r="K2430">
        <v>335</v>
      </c>
      <c r="L2430" t="str">
        <f t="shared" si="226"/>
        <v>High</v>
      </c>
      <c r="M2430" t="s">
        <v>48</v>
      </c>
      <c r="N2430" t="s">
        <v>38</v>
      </c>
      <c r="O2430" s="1">
        <v>45147</v>
      </c>
      <c r="P2430" s="7" t="str">
        <f t="shared" si="227"/>
        <v>YES</v>
      </c>
      <c r="Q2430" t="b">
        <v>1</v>
      </c>
    </row>
    <row r="2431" spans="1:17" x14ac:dyDescent="0.3">
      <c r="A2431" t="s">
        <v>2676</v>
      </c>
      <c r="B2431" t="s">
        <v>18</v>
      </c>
      <c r="C2431" t="s">
        <v>19</v>
      </c>
      <c r="D2431" t="str">
        <f t="shared" si="222"/>
        <v>Item_12_MILK</v>
      </c>
      <c r="E2431" t="s">
        <v>2117</v>
      </c>
      <c r="F2431" s="5">
        <f t="shared" si="223"/>
        <v>21.5</v>
      </c>
      <c r="G2431">
        <v>21.5</v>
      </c>
      <c r="H2431">
        <f t="shared" si="224"/>
        <v>1</v>
      </c>
      <c r="I2431">
        <v>1</v>
      </c>
      <c r="J2431" s="3">
        <f t="shared" si="225"/>
        <v>21.5</v>
      </c>
      <c r="K2431">
        <v>21.5</v>
      </c>
      <c r="L2431" t="str">
        <f t="shared" si="226"/>
        <v>Low</v>
      </c>
      <c r="M2431" t="s">
        <v>15</v>
      </c>
      <c r="N2431" t="s">
        <v>38</v>
      </c>
      <c r="O2431" s="1">
        <v>44828</v>
      </c>
      <c r="P2431" s="9" t="str">
        <f t="shared" si="227"/>
        <v>N/A</v>
      </c>
    </row>
    <row r="2432" spans="1:17" x14ac:dyDescent="0.3">
      <c r="A2432" t="s">
        <v>2677</v>
      </c>
      <c r="B2432" t="s">
        <v>168</v>
      </c>
      <c r="C2432" t="s">
        <v>13</v>
      </c>
      <c r="D2432" t="str">
        <f t="shared" si="222"/>
        <v>Item_11_PATI</v>
      </c>
      <c r="E2432" t="s">
        <v>133</v>
      </c>
      <c r="F2432" s="5">
        <f t="shared" si="223"/>
        <v>20</v>
      </c>
      <c r="G2432">
        <v>20</v>
      </c>
      <c r="H2432">
        <f t="shared" si="224"/>
        <v>9</v>
      </c>
      <c r="I2432">
        <v>9</v>
      </c>
      <c r="J2432" s="3">
        <f t="shared" si="225"/>
        <v>180</v>
      </c>
      <c r="K2432">
        <v>180</v>
      </c>
      <c r="L2432" t="str">
        <f t="shared" si="226"/>
        <v>Medium</v>
      </c>
      <c r="M2432" t="s">
        <v>15</v>
      </c>
      <c r="N2432" t="s">
        <v>16</v>
      </c>
      <c r="O2432" s="1">
        <v>45562</v>
      </c>
      <c r="P2432" s="7" t="str">
        <f t="shared" si="227"/>
        <v>YES</v>
      </c>
      <c r="Q2432" t="b">
        <v>1</v>
      </c>
    </row>
    <row r="2433" spans="1:17" x14ac:dyDescent="0.3">
      <c r="A2433" t="s">
        <v>2678</v>
      </c>
      <c r="B2433" t="s">
        <v>123</v>
      </c>
      <c r="C2433" t="s">
        <v>41</v>
      </c>
      <c r="D2433" t="str">
        <f t="shared" si="222"/>
        <v>Item_25_FURN</v>
      </c>
      <c r="E2433" t="s">
        <v>87</v>
      </c>
      <c r="F2433" s="5">
        <f t="shared" si="223"/>
        <v>41</v>
      </c>
      <c r="G2433">
        <v>41</v>
      </c>
      <c r="H2433">
        <f t="shared" si="224"/>
        <v>1</v>
      </c>
      <c r="I2433">
        <v>1</v>
      </c>
      <c r="J2433" s="3">
        <f t="shared" si="225"/>
        <v>41</v>
      </c>
      <c r="K2433">
        <v>41</v>
      </c>
      <c r="L2433" t="str">
        <f t="shared" si="226"/>
        <v>Low</v>
      </c>
      <c r="M2433" t="s">
        <v>48</v>
      </c>
      <c r="N2433" t="s">
        <v>38</v>
      </c>
      <c r="O2433" s="1">
        <v>45486</v>
      </c>
      <c r="P2433" s="7" t="str">
        <f t="shared" si="227"/>
        <v>NO</v>
      </c>
      <c r="Q2433" t="b">
        <v>0</v>
      </c>
    </row>
    <row r="2434" spans="1:17" x14ac:dyDescent="0.3">
      <c r="A2434" t="s">
        <v>2679</v>
      </c>
      <c r="B2434" t="s">
        <v>22</v>
      </c>
      <c r="C2434" t="s">
        <v>32</v>
      </c>
      <c r="D2434" t="str">
        <f t="shared" ref="D2434:D2497" si="228">IF(TRIM(E2434)="","Unknown_Item","Item_"&amp;MID(E2434,6,FIND("_",E2434,6)-6)&amp;"_"&amp;UPPER(LEFT(C2434,4)))</f>
        <v>Item_14_FOOD</v>
      </c>
      <c r="E2434" t="s">
        <v>90</v>
      </c>
      <c r="F2434" s="5">
        <f t="shared" ref="F2434:F2497" si="229">IF(ISBLANK(G2434),AVERAGE($G$2:$G$12576),G2434)</f>
        <v>24.5</v>
      </c>
      <c r="G2434">
        <v>24.5</v>
      </c>
      <c r="H2434">
        <f t="shared" ref="H2434:H2497" si="230">IF(ISBLANK(I2434),MEDIAN($I$2:$I$12576),I2434)</f>
        <v>4</v>
      </c>
      <c r="I2434">
        <v>4</v>
      </c>
      <c r="J2434" s="3">
        <f t="shared" ref="J2434:J2497" si="231">IF(ISBLANK(K2434),MEDIAN($K$2:$K$12576),K2434)</f>
        <v>98</v>
      </c>
      <c r="K2434">
        <v>98</v>
      </c>
      <c r="L2434" t="str">
        <f t="shared" ref="L2434:L2497" si="232">IF(J2434&gt;=300,"High",IF(J2434&gt;=150,"Medium","Low"))</f>
        <v>Low</v>
      </c>
      <c r="M2434" t="s">
        <v>15</v>
      </c>
      <c r="N2434" t="s">
        <v>38</v>
      </c>
      <c r="O2434" s="1">
        <v>44848</v>
      </c>
      <c r="P2434" s="7" t="str">
        <f t="shared" ref="P2434:P2497" si="233">IF(ISBLANK(Q2434),"N/A",IF(Q2434=TRUE,"YES","NO"))</f>
        <v>YES</v>
      </c>
      <c r="Q2434" t="b">
        <v>1</v>
      </c>
    </row>
    <row r="2435" spans="1:17" x14ac:dyDescent="0.3">
      <c r="A2435" t="s">
        <v>2680</v>
      </c>
      <c r="B2435" t="s">
        <v>43</v>
      </c>
      <c r="C2435" t="s">
        <v>130</v>
      </c>
      <c r="D2435" t="str">
        <f t="shared" si="228"/>
        <v>Item_15_COMP</v>
      </c>
      <c r="E2435" t="s">
        <v>149</v>
      </c>
      <c r="F2435" s="5">
        <f t="shared" si="229"/>
        <v>26</v>
      </c>
      <c r="G2435">
        <v>26</v>
      </c>
      <c r="H2435">
        <f t="shared" si="230"/>
        <v>5</v>
      </c>
      <c r="I2435">
        <v>5</v>
      </c>
      <c r="J2435" s="3">
        <f t="shared" si="231"/>
        <v>130</v>
      </c>
      <c r="K2435">
        <v>130</v>
      </c>
      <c r="L2435" t="str">
        <f t="shared" si="232"/>
        <v>Low</v>
      </c>
      <c r="M2435" t="s">
        <v>48</v>
      </c>
      <c r="N2435" t="s">
        <v>16</v>
      </c>
      <c r="O2435" s="1">
        <v>44922</v>
      </c>
      <c r="P2435" s="9" t="str">
        <f t="shared" si="233"/>
        <v>N/A</v>
      </c>
    </row>
    <row r="2436" spans="1:17" x14ac:dyDescent="0.3">
      <c r="A2436" t="s">
        <v>2681</v>
      </c>
      <c r="B2436" t="s">
        <v>69</v>
      </c>
      <c r="C2436" t="s">
        <v>41</v>
      </c>
      <c r="D2436" t="str">
        <f t="shared" si="228"/>
        <v>Item_20_FURN</v>
      </c>
      <c r="E2436" t="s">
        <v>594</v>
      </c>
      <c r="F2436" s="5">
        <f t="shared" si="229"/>
        <v>33.5</v>
      </c>
      <c r="G2436">
        <v>33.5</v>
      </c>
      <c r="H2436">
        <f t="shared" si="230"/>
        <v>6</v>
      </c>
      <c r="I2436">
        <v>6</v>
      </c>
      <c r="J2436" s="3">
        <f t="shared" si="231"/>
        <v>201</v>
      </c>
      <c r="K2436">
        <v>201</v>
      </c>
      <c r="L2436" t="str">
        <f t="shared" si="232"/>
        <v>Medium</v>
      </c>
      <c r="M2436" t="s">
        <v>25</v>
      </c>
      <c r="N2436" t="s">
        <v>16</v>
      </c>
      <c r="O2436" s="1">
        <v>45640</v>
      </c>
      <c r="P2436" s="7" t="str">
        <f t="shared" si="233"/>
        <v>NO</v>
      </c>
      <c r="Q2436" t="b">
        <v>0</v>
      </c>
    </row>
    <row r="2437" spans="1:17" x14ac:dyDescent="0.3">
      <c r="A2437" t="s">
        <v>2682</v>
      </c>
      <c r="B2437" t="s">
        <v>12</v>
      </c>
      <c r="C2437" t="s">
        <v>41</v>
      </c>
      <c r="D2437" t="str">
        <f t="shared" si="228"/>
        <v>Item_2_FURN</v>
      </c>
      <c r="E2437" t="s">
        <v>295</v>
      </c>
      <c r="F2437" s="5">
        <f t="shared" si="229"/>
        <v>6.5</v>
      </c>
      <c r="G2437">
        <v>6.5</v>
      </c>
      <c r="H2437">
        <f t="shared" si="230"/>
        <v>2</v>
      </c>
      <c r="I2437">
        <v>2</v>
      </c>
      <c r="J2437" s="3">
        <f t="shared" si="231"/>
        <v>13</v>
      </c>
      <c r="K2437">
        <v>13</v>
      </c>
      <c r="L2437" t="str">
        <f t="shared" si="232"/>
        <v>Low</v>
      </c>
      <c r="M2437" t="s">
        <v>25</v>
      </c>
      <c r="N2437" t="s">
        <v>38</v>
      </c>
      <c r="O2437" s="1">
        <v>45664</v>
      </c>
      <c r="P2437" s="7" t="str">
        <f t="shared" si="233"/>
        <v>YES</v>
      </c>
      <c r="Q2437" t="b">
        <v>1</v>
      </c>
    </row>
    <row r="2438" spans="1:17" x14ac:dyDescent="0.3">
      <c r="A2438" t="s">
        <v>2683</v>
      </c>
      <c r="B2438" t="s">
        <v>43</v>
      </c>
      <c r="C2438" t="s">
        <v>32</v>
      </c>
      <c r="D2438" t="str">
        <f t="shared" si="228"/>
        <v>Item_9_FOOD</v>
      </c>
      <c r="E2438" t="s">
        <v>237</v>
      </c>
      <c r="F2438" s="5">
        <f t="shared" si="229"/>
        <v>17</v>
      </c>
      <c r="G2438">
        <v>17</v>
      </c>
      <c r="H2438">
        <f t="shared" si="230"/>
        <v>7</v>
      </c>
      <c r="I2438">
        <v>7</v>
      </c>
      <c r="J2438" s="3">
        <f t="shared" si="231"/>
        <v>119</v>
      </c>
      <c r="K2438">
        <v>119</v>
      </c>
      <c r="L2438" t="str">
        <f t="shared" si="232"/>
        <v>Low</v>
      </c>
      <c r="M2438" t="s">
        <v>15</v>
      </c>
      <c r="N2438" t="s">
        <v>16</v>
      </c>
      <c r="O2438" s="1">
        <v>45434</v>
      </c>
      <c r="P2438" s="9" t="str">
        <f t="shared" si="233"/>
        <v>N/A</v>
      </c>
    </row>
    <row r="2439" spans="1:17" x14ac:dyDescent="0.3">
      <c r="A2439" t="s">
        <v>2684</v>
      </c>
      <c r="B2439" t="s">
        <v>77</v>
      </c>
      <c r="C2439" t="s">
        <v>13</v>
      </c>
      <c r="D2439" t="str">
        <f t="shared" si="228"/>
        <v>Item_1_PATI</v>
      </c>
      <c r="E2439" t="s">
        <v>172</v>
      </c>
      <c r="F2439" s="5">
        <f t="shared" si="229"/>
        <v>5</v>
      </c>
      <c r="G2439">
        <v>5</v>
      </c>
      <c r="H2439">
        <f t="shared" si="230"/>
        <v>3</v>
      </c>
      <c r="I2439">
        <v>3</v>
      </c>
      <c r="J2439" s="3">
        <f t="shared" si="231"/>
        <v>15</v>
      </c>
      <c r="K2439">
        <v>15</v>
      </c>
      <c r="L2439" t="str">
        <f t="shared" si="232"/>
        <v>Low</v>
      </c>
      <c r="M2439" t="s">
        <v>15</v>
      </c>
      <c r="N2439" t="s">
        <v>16</v>
      </c>
      <c r="O2439" s="1">
        <v>44708</v>
      </c>
      <c r="P2439" s="9" t="str">
        <f t="shared" si="233"/>
        <v>N/A</v>
      </c>
    </row>
    <row r="2440" spans="1:17" x14ac:dyDescent="0.3">
      <c r="A2440" t="s">
        <v>2685</v>
      </c>
      <c r="B2440" t="s">
        <v>113</v>
      </c>
      <c r="C2440" t="s">
        <v>41</v>
      </c>
      <c r="D2440" t="str">
        <f t="shared" si="228"/>
        <v>Item_11_FURN</v>
      </c>
      <c r="E2440" t="s">
        <v>190</v>
      </c>
      <c r="F2440" s="5">
        <f t="shared" si="229"/>
        <v>20</v>
      </c>
      <c r="G2440">
        <v>20</v>
      </c>
      <c r="H2440">
        <f t="shared" si="230"/>
        <v>3</v>
      </c>
      <c r="I2440">
        <v>3</v>
      </c>
      <c r="J2440" s="3">
        <f t="shared" si="231"/>
        <v>60</v>
      </c>
      <c r="K2440">
        <v>60</v>
      </c>
      <c r="L2440" t="str">
        <f t="shared" si="232"/>
        <v>Low</v>
      </c>
      <c r="M2440" t="s">
        <v>15</v>
      </c>
      <c r="N2440" t="s">
        <v>38</v>
      </c>
      <c r="O2440" s="1">
        <v>45395</v>
      </c>
      <c r="P2440" s="9" t="str">
        <f t="shared" si="233"/>
        <v>N/A</v>
      </c>
    </row>
    <row r="2441" spans="1:17" x14ac:dyDescent="0.3">
      <c r="A2441" t="s">
        <v>2686</v>
      </c>
      <c r="B2441" t="s">
        <v>89</v>
      </c>
      <c r="C2441" t="s">
        <v>23</v>
      </c>
      <c r="D2441" t="str">
        <f t="shared" si="228"/>
        <v>Item_22_BUTC</v>
      </c>
      <c r="E2441" t="s">
        <v>47</v>
      </c>
      <c r="F2441" s="5">
        <f t="shared" si="229"/>
        <v>36.5</v>
      </c>
      <c r="G2441">
        <v>36.5</v>
      </c>
      <c r="H2441">
        <f t="shared" si="230"/>
        <v>10</v>
      </c>
      <c r="I2441">
        <v>10</v>
      </c>
      <c r="J2441" s="3">
        <f t="shared" si="231"/>
        <v>365</v>
      </c>
      <c r="K2441">
        <v>365</v>
      </c>
      <c r="L2441" t="str">
        <f t="shared" si="232"/>
        <v>High</v>
      </c>
      <c r="M2441" t="s">
        <v>25</v>
      </c>
      <c r="N2441" t="s">
        <v>38</v>
      </c>
      <c r="O2441" s="1">
        <v>45435</v>
      </c>
      <c r="P2441" s="7" t="str">
        <f t="shared" si="233"/>
        <v>YES</v>
      </c>
      <c r="Q2441" t="b">
        <v>1</v>
      </c>
    </row>
    <row r="2442" spans="1:17" x14ac:dyDescent="0.3">
      <c r="A2442" t="s">
        <v>2687</v>
      </c>
      <c r="B2442" t="s">
        <v>63</v>
      </c>
      <c r="C2442" t="s">
        <v>19</v>
      </c>
      <c r="D2442" t="str">
        <f t="shared" si="228"/>
        <v>Item_7_MILK</v>
      </c>
      <c r="E2442" t="s">
        <v>1070</v>
      </c>
      <c r="F2442" s="5">
        <f t="shared" si="229"/>
        <v>14</v>
      </c>
      <c r="G2442">
        <v>14</v>
      </c>
      <c r="H2442">
        <f t="shared" si="230"/>
        <v>2</v>
      </c>
      <c r="I2442">
        <v>2</v>
      </c>
      <c r="J2442" s="3">
        <f t="shared" si="231"/>
        <v>28</v>
      </c>
      <c r="K2442">
        <v>28</v>
      </c>
      <c r="L2442" t="str">
        <f t="shared" si="232"/>
        <v>Low</v>
      </c>
      <c r="M2442" t="s">
        <v>48</v>
      </c>
      <c r="N2442" t="s">
        <v>16</v>
      </c>
      <c r="O2442" s="1">
        <v>44644</v>
      </c>
      <c r="P2442" s="7" t="str">
        <f t="shared" si="233"/>
        <v>NO</v>
      </c>
      <c r="Q2442" t="b">
        <v>0</v>
      </c>
    </row>
    <row r="2443" spans="1:17" x14ac:dyDescent="0.3">
      <c r="A2443" t="s">
        <v>2688</v>
      </c>
      <c r="B2443" t="s">
        <v>40</v>
      </c>
      <c r="C2443" t="s">
        <v>13</v>
      </c>
      <c r="D2443" s="2" t="str">
        <f t="shared" si="228"/>
        <v>Unknown_Item</v>
      </c>
      <c r="F2443" s="5">
        <f t="shared" si="229"/>
        <v>6.5</v>
      </c>
      <c r="G2443">
        <v>6.5</v>
      </c>
      <c r="H2443" s="2">
        <f t="shared" si="230"/>
        <v>6</v>
      </c>
      <c r="J2443" s="4">
        <f t="shared" si="231"/>
        <v>108.5</v>
      </c>
      <c r="L2443" t="str">
        <f t="shared" si="232"/>
        <v>Low</v>
      </c>
      <c r="M2443" t="s">
        <v>15</v>
      </c>
      <c r="N2443" t="s">
        <v>16</v>
      </c>
      <c r="O2443" s="1">
        <v>44813</v>
      </c>
      <c r="P2443" s="9" t="str">
        <f t="shared" si="233"/>
        <v>N/A</v>
      </c>
    </row>
    <row r="2444" spans="1:17" x14ac:dyDescent="0.3">
      <c r="A2444" t="s">
        <v>2689</v>
      </c>
      <c r="B2444" t="s">
        <v>31</v>
      </c>
      <c r="C2444" t="s">
        <v>32</v>
      </c>
      <c r="D2444" t="str">
        <f t="shared" si="228"/>
        <v>Item_10_FOOD</v>
      </c>
      <c r="E2444" t="s">
        <v>78</v>
      </c>
      <c r="F2444" s="5">
        <f t="shared" si="229"/>
        <v>18.5</v>
      </c>
      <c r="G2444">
        <v>18.5</v>
      </c>
      <c r="H2444">
        <f t="shared" si="230"/>
        <v>3</v>
      </c>
      <c r="I2444">
        <v>3</v>
      </c>
      <c r="J2444" s="3">
        <f t="shared" si="231"/>
        <v>55.5</v>
      </c>
      <c r="K2444">
        <v>55.5</v>
      </c>
      <c r="L2444" t="str">
        <f t="shared" si="232"/>
        <v>Low</v>
      </c>
      <c r="M2444" t="s">
        <v>15</v>
      </c>
      <c r="N2444" t="s">
        <v>38</v>
      </c>
      <c r="O2444" s="1">
        <v>44620</v>
      </c>
      <c r="P2444" s="7" t="str">
        <f t="shared" si="233"/>
        <v>YES</v>
      </c>
      <c r="Q2444" t="b">
        <v>1</v>
      </c>
    </row>
    <row r="2445" spans="1:17" x14ac:dyDescent="0.3">
      <c r="A2445" t="s">
        <v>2690</v>
      </c>
      <c r="B2445" t="s">
        <v>74</v>
      </c>
      <c r="C2445" t="s">
        <v>130</v>
      </c>
      <c r="D2445" t="str">
        <f t="shared" si="228"/>
        <v>Item_20_COMP</v>
      </c>
      <c r="E2445" t="s">
        <v>183</v>
      </c>
      <c r="F2445" s="5">
        <f t="shared" si="229"/>
        <v>33.5</v>
      </c>
      <c r="G2445">
        <v>33.5</v>
      </c>
      <c r="H2445">
        <f t="shared" si="230"/>
        <v>8</v>
      </c>
      <c r="I2445">
        <v>8</v>
      </c>
      <c r="J2445" s="3">
        <f t="shared" si="231"/>
        <v>268</v>
      </c>
      <c r="K2445">
        <v>268</v>
      </c>
      <c r="L2445" t="str">
        <f t="shared" si="232"/>
        <v>Medium</v>
      </c>
      <c r="M2445" t="s">
        <v>25</v>
      </c>
      <c r="N2445" t="s">
        <v>38</v>
      </c>
      <c r="O2445" s="1">
        <v>45046</v>
      </c>
      <c r="P2445" s="9" t="str">
        <f t="shared" si="233"/>
        <v>N/A</v>
      </c>
    </row>
    <row r="2446" spans="1:17" x14ac:dyDescent="0.3">
      <c r="A2446" t="s">
        <v>2691</v>
      </c>
      <c r="B2446" t="s">
        <v>69</v>
      </c>
      <c r="C2446" t="s">
        <v>13</v>
      </c>
      <c r="D2446" t="str">
        <f t="shared" si="228"/>
        <v>Item_13_PATI</v>
      </c>
      <c r="E2446" t="s">
        <v>372</v>
      </c>
      <c r="F2446" s="5">
        <f t="shared" si="229"/>
        <v>23</v>
      </c>
      <c r="G2446">
        <v>23</v>
      </c>
      <c r="H2446">
        <f t="shared" si="230"/>
        <v>6</v>
      </c>
      <c r="I2446">
        <v>6</v>
      </c>
      <c r="J2446" s="3">
        <f t="shared" si="231"/>
        <v>138</v>
      </c>
      <c r="K2446">
        <v>138</v>
      </c>
      <c r="L2446" t="str">
        <f t="shared" si="232"/>
        <v>Low</v>
      </c>
      <c r="M2446" t="s">
        <v>25</v>
      </c>
      <c r="N2446" t="s">
        <v>38</v>
      </c>
      <c r="O2446" s="1">
        <v>44610</v>
      </c>
      <c r="P2446" s="7" t="str">
        <f t="shared" si="233"/>
        <v>YES</v>
      </c>
      <c r="Q2446" t="b">
        <v>1</v>
      </c>
    </row>
    <row r="2447" spans="1:17" x14ac:dyDescent="0.3">
      <c r="A2447" t="s">
        <v>2692</v>
      </c>
      <c r="B2447" t="s">
        <v>40</v>
      </c>
      <c r="C2447" t="s">
        <v>19</v>
      </c>
      <c r="D2447" t="str">
        <f t="shared" si="228"/>
        <v>Item_15_MILK</v>
      </c>
      <c r="E2447" t="s">
        <v>344</v>
      </c>
      <c r="F2447" s="5">
        <f t="shared" si="229"/>
        <v>26</v>
      </c>
      <c r="G2447">
        <v>26</v>
      </c>
      <c r="H2447">
        <f t="shared" si="230"/>
        <v>10</v>
      </c>
      <c r="I2447">
        <v>10</v>
      </c>
      <c r="J2447" s="3">
        <f t="shared" si="231"/>
        <v>260</v>
      </c>
      <c r="K2447">
        <v>260</v>
      </c>
      <c r="L2447" t="str">
        <f t="shared" si="232"/>
        <v>Medium</v>
      </c>
      <c r="M2447" t="s">
        <v>15</v>
      </c>
      <c r="N2447" t="s">
        <v>16</v>
      </c>
      <c r="O2447" s="1">
        <v>45316</v>
      </c>
      <c r="P2447" s="7" t="str">
        <f t="shared" si="233"/>
        <v>YES</v>
      </c>
      <c r="Q2447" t="b">
        <v>1</v>
      </c>
    </row>
    <row r="2448" spans="1:17" x14ac:dyDescent="0.3">
      <c r="A2448" t="s">
        <v>2693</v>
      </c>
      <c r="B2448" t="s">
        <v>18</v>
      </c>
      <c r="C2448" t="s">
        <v>66</v>
      </c>
      <c r="D2448" s="2" t="str">
        <f t="shared" si="228"/>
        <v>Unknown_Item</v>
      </c>
      <c r="F2448" s="5">
        <f t="shared" si="229"/>
        <v>26</v>
      </c>
      <c r="G2448">
        <v>26</v>
      </c>
      <c r="H2448" s="2">
        <f t="shared" si="230"/>
        <v>6</v>
      </c>
      <c r="J2448" s="4">
        <f t="shared" si="231"/>
        <v>108.5</v>
      </c>
      <c r="L2448" t="str">
        <f t="shared" si="232"/>
        <v>Low</v>
      </c>
      <c r="M2448" t="s">
        <v>15</v>
      </c>
      <c r="N2448" t="s">
        <v>38</v>
      </c>
      <c r="O2448" s="1">
        <v>45356</v>
      </c>
      <c r="P2448" s="9" t="str">
        <f t="shared" si="233"/>
        <v>N/A</v>
      </c>
    </row>
    <row r="2449" spans="1:17" x14ac:dyDescent="0.3">
      <c r="A2449" t="s">
        <v>2694</v>
      </c>
      <c r="B2449" t="s">
        <v>89</v>
      </c>
      <c r="C2449" t="s">
        <v>130</v>
      </c>
      <c r="D2449" t="str">
        <f t="shared" si="228"/>
        <v>Item_17_COMP</v>
      </c>
      <c r="E2449" t="s">
        <v>516</v>
      </c>
      <c r="F2449" s="5">
        <f t="shared" si="229"/>
        <v>29</v>
      </c>
      <c r="G2449">
        <v>29</v>
      </c>
      <c r="H2449">
        <f t="shared" si="230"/>
        <v>3</v>
      </c>
      <c r="I2449">
        <v>3</v>
      </c>
      <c r="J2449" s="3">
        <f t="shared" si="231"/>
        <v>87</v>
      </c>
      <c r="K2449">
        <v>87</v>
      </c>
      <c r="L2449" t="str">
        <f t="shared" si="232"/>
        <v>Low</v>
      </c>
      <c r="M2449" t="s">
        <v>25</v>
      </c>
      <c r="N2449" t="s">
        <v>16</v>
      </c>
      <c r="O2449" s="1">
        <v>45473</v>
      </c>
      <c r="P2449" s="7" t="str">
        <f t="shared" si="233"/>
        <v>YES</v>
      </c>
      <c r="Q2449" t="b">
        <v>1</v>
      </c>
    </row>
    <row r="2450" spans="1:17" x14ac:dyDescent="0.3">
      <c r="A2450" t="s">
        <v>2695</v>
      </c>
      <c r="B2450" t="s">
        <v>84</v>
      </c>
      <c r="C2450" t="s">
        <v>130</v>
      </c>
      <c r="D2450" t="str">
        <f t="shared" si="228"/>
        <v>Item_5_COMP</v>
      </c>
      <c r="E2450" t="s">
        <v>139</v>
      </c>
      <c r="F2450" s="5">
        <f t="shared" si="229"/>
        <v>11</v>
      </c>
      <c r="G2450">
        <v>11</v>
      </c>
      <c r="H2450">
        <f t="shared" si="230"/>
        <v>4</v>
      </c>
      <c r="I2450">
        <v>4</v>
      </c>
      <c r="J2450" s="3">
        <f t="shared" si="231"/>
        <v>44</v>
      </c>
      <c r="K2450">
        <v>44</v>
      </c>
      <c r="L2450" t="str">
        <f t="shared" si="232"/>
        <v>Low</v>
      </c>
      <c r="M2450" t="s">
        <v>25</v>
      </c>
      <c r="N2450" t="s">
        <v>16</v>
      </c>
      <c r="O2450" s="1">
        <v>44632</v>
      </c>
      <c r="P2450" s="7" t="str">
        <f t="shared" si="233"/>
        <v>NO</v>
      </c>
      <c r="Q2450" t="b">
        <v>0</v>
      </c>
    </row>
    <row r="2451" spans="1:17" x14ac:dyDescent="0.3">
      <c r="A2451" t="s">
        <v>2696</v>
      </c>
      <c r="B2451" t="s">
        <v>12</v>
      </c>
      <c r="C2451" t="s">
        <v>41</v>
      </c>
      <c r="D2451" t="str">
        <f t="shared" si="228"/>
        <v>Item_21_FURN</v>
      </c>
      <c r="E2451" t="s">
        <v>197</v>
      </c>
      <c r="F2451" s="5">
        <f t="shared" si="229"/>
        <v>35</v>
      </c>
      <c r="G2451">
        <v>35</v>
      </c>
      <c r="H2451">
        <f t="shared" si="230"/>
        <v>2</v>
      </c>
      <c r="I2451">
        <v>2</v>
      </c>
      <c r="J2451" s="3">
        <f t="shared" si="231"/>
        <v>70</v>
      </c>
      <c r="K2451">
        <v>70</v>
      </c>
      <c r="L2451" t="str">
        <f t="shared" si="232"/>
        <v>Low</v>
      </c>
      <c r="M2451" t="s">
        <v>15</v>
      </c>
      <c r="N2451" t="s">
        <v>16</v>
      </c>
      <c r="O2451" s="1">
        <v>44704</v>
      </c>
      <c r="P2451" s="9" t="str">
        <f t="shared" si="233"/>
        <v>N/A</v>
      </c>
    </row>
    <row r="2452" spans="1:17" x14ac:dyDescent="0.3">
      <c r="A2452" t="s">
        <v>2697</v>
      </c>
      <c r="B2452" t="s">
        <v>43</v>
      </c>
      <c r="C2452" t="s">
        <v>32</v>
      </c>
      <c r="D2452" s="2" t="str">
        <f t="shared" si="228"/>
        <v>Unknown_Item</v>
      </c>
      <c r="F2452" s="6">
        <f t="shared" si="229"/>
        <v>23.365911749958215</v>
      </c>
      <c r="H2452">
        <f t="shared" si="230"/>
        <v>1</v>
      </c>
      <c r="I2452">
        <v>1</v>
      </c>
      <c r="J2452" s="3">
        <f t="shared" si="231"/>
        <v>41</v>
      </c>
      <c r="K2452">
        <v>41</v>
      </c>
      <c r="L2452" t="str">
        <f t="shared" si="232"/>
        <v>Low</v>
      </c>
      <c r="M2452" t="s">
        <v>48</v>
      </c>
      <c r="N2452" t="s">
        <v>16</v>
      </c>
      <c r="O2452" s="1">
        <v>45496</v>
      </c>
      <c r="P2452" s="7" t="str">
        <f t="shared" si="233"/>
        <v>YES</v>
      </c>
      <c r="Q2452" t="b">
        <v>1</v>
      </c>
    </row>
    <row r="2453" spans="1:17" x14ac:dyDescent="0.3">
      <c r="A2453" t="s">
        <v>2698</v>
      </c>
      <c r="B2453" t="s">
        <v>27</v>
      </c>
      <c r="C2453" t="s">
        <v>13</v>
      </c>
      <c r="D2453" t="str">
        <f t="shared" si="228"/>
        <v>Item_11_PATI</v>
      </c>
      <c r="E2453" t="s">
        <v>133</v>
      </c>
      <c r="F2453" s="5">
        <f t="shared" si="229"/>
        <v>20</v>
      </c>
      <c r="G2453">
        <v>20</v>
      </c>
      <c r="H2453">
        <f t="shared" si="230"/>
        <v>5</v>
      </c>
      <c r="I2453">
        <v>5</v>
      </c>
      <c r="J2453" s="3">
        <f t="shared" si="231"/>
        <v>100</v>
      </c>
      <c r="K2453">
        <v>100</v>
      </c>
      <c r="L2453" t="str">
        <f t="shared" si="232"/>
        <v>Low</v>
      </c>
      <c r="M2453" t="s">
        <v>48</v>
      </c>
      <c r="N2453" t="s">
        <v>38</v>
      </c>
      <c r="O2453" s="1">
        <v>45247</v>
      </c>
      <c r="P2453" s="9" t="str">
        <f t="shared" si="233"/>
        <v>N/A</v>
      </c>
    </row>
    <row r="2454" spans="1:17" x14ac:dyDescent="0.3">
      <c r="A2454" t="s">
        <v>2699</v>
      </c>
      <c r="B2454" t="s">
        <v>27</v>
      </c>
      <c r="C2454" t="s">
        <v>66</v>
      </c>
      <c r="D2454" t="str">
        <f t="shared" si="228"/>
        <v>Item_23_ELEC</v>
      </c>
      <c r="E2454" t="s">
        <v>352</v>
      </c>
      <c r="F2454" s="5">
        <f t="shared" si="229"/>
        <v>38</v>
      </c>
      <c r="G2454">
        <v>38</v>
      </c>
      <c r="H2454">
        <f t="shared" si="230"/>
        <v>4</v>
      </c>
      <c r="I2454">
        <v>4</v>
      </c>
      <c r="J2454" s="3">
        <f t="shared" si="231"/>
        <v>152</v>
      </c>
      <c r="K2454">
        <v>152</v>
      </c>
      <c r="L2454" t="str">
        <f t="shared" si="232"/>
        <v>Medium</v>
      </c>
      <c r="M2454" t="s">
        <v>48</v>
      </c>
      <c r="N2454" t="s">
        <v>16</v>
      </c>
      <c r="O2454" s="1">
        <v>44628</v>
      </c>
      <c r="P2454" s="9" t="str">
        <f t="shared" si="233"/>
        <v>N/A</v>
      </c>
    </row>
    <row r="2455" spans="1:17" x14ac:dyDescent="0.3">
      <c r="A2455" t="s">
        <v>2700</v>
      </c>
      <c r="B2455" t="s">
        <v>113</v>
      </c>
      <c r="C2455" t="s">
        <v>23</v>
      </c>
      <c r="D2455" s="2" t="str">
        <f t="shared" si="228"/>
        <v>Unknown_Item</v>
      </c>
      <c r="F2455" s="5">
        <f t="shared" si="229"/>
        <v>9.5</v>
      </c>
      <c r="G2455">
        <v>9.5</v>
      </c>
      <c r="H2455" s="2">
        <f t="shared" si="230"/>
        <v>6</v>
      </c>
      <c r="J2455" s="4">
        <f t="shared" si="231"/>
        <v>108.5</v>
      </c>
      <c r="L2455" t="str">
        <f t="shared" si="232"/>
        <v>Low</v>
      </c>
      <c r="M2455" t="s">
        <v>25</v>
      </c>
      <c r="N2455" t="s">
        <v>38</v>
      </c>
      <c r="O2455" s="1">
        <v>44577</v>
      </c>
      <c r="P2455" s="9" t="str">
        <f t="shared" si="233"/>
        <v>N/A</v>
      </c>
    </row>
    <row r="2456" spans="1:17" x14ac:dyDescent="0.3">
      <c r="A2456" t="s">
        <v>2701</v>
      </c>
      <c r="B2456" t="s">
        <v>27</v>
      </c>
      <c r="C2456" t="s">
        <v>28</v>
      </c>
      <c r="D2456" t="str">
        <f t="shared" si="228"/>
        <v>Item_12_BEVE</v>
      </c>
      <c r="E2456" t="s">
        <v>401</v>
      </c>
      <c r="F2456" s="5">
        <f t="shared" si="229"/>
        <v>21.5</v>
      </c>
      <c r="G2456">
        <v>21.5</v>
      </c>
      <c r="H2456">
        <f t="shared" si="230"/>
        <v>1</v>
      </c>
      <c r="I2456">
        <v>1</v>
      </c>
      <c r="J2456" s="3">
        <f t="shared" si="231"/>
        <v>21.5</v>
      </c>
      <c r="K2456">
        <v>21.5</v>
      </c>
      <c r="L2456" t="str">
        <f t="shared" si="232"/>
        <v>Low</v>
      </c>
      <c r="M2456" t="s">
        <v>15</v>
      </c>
      <c r="N2456" t="s">
        <v>38</v>
      </c>
      <c r="O2456" s="1">
        <v>45662</v>
      </c>
      <c r="P2456" s="7" t="str">
        <f t="shared" si="233"/>
        <v>YES</v>
      </c>
      <c r="Q2456" t="b">
        <v>1</v>
      </c>
    </row>
    <row r="2457" spans="1:17" x14ac:dyDescent="0.3">
      <c r="A2457" t="s">
        <v>2702</v>
      </c>
      <c r="B2457" t="s">
        <v>63</v>
      </c>
      <c r="C2457" t="s">
        <v>41</v>
      </c>
      <c r="D2457" t="str">
        <f t="shared" si="228"/>
        <v>Item_8_FURN</v>
      </c>
      <c r="E2457" t="s">
        <v>303</v>
      </c>
      <c r="F2457" s="5">
        <f t="shared" si="229"/>
        <v>15.5</v>
      </c>
      <c r="G2457">
        <v>15.5</v>
      </c>
      <c r="H2457">
        <f t="shared" si="230"/>
        <v>3</v>
      </c>
      <c r="I2457">
        <v>3</v>
      </c>
      <c r="J2457" s="3">
        <f t="shared" si="231"/>
        <v>46.5</v>
      </c>
      <c r="K2457">
        <v>46.5</v>
      </c>
      <c r="L2457" t="str">
        <f t="shared" si="232"/>
        <v>Low</v>
      </c>
      <c r="M2457" t="s">
        <v>48</v>
      </c>
      <c r="N2457" t="s">
        <v>16</v>
      </c>
      <c r="O2457" s="1">
        <v>45231</v>
      </c>
      <c r="P2457" s="7" t="str">
        <f t="shared" si="233"/>
        <v>YES</v>
      </c>
      <c r="Q2457" t="b">
        <v>1</v>
      </c>
    </row>
    <row r="2458" spans="1:17" x14ac:dyDescent="0.3">
      <c r="A2458" t="s">
        <v>2703</v>
      </c>
      <c r="B2458" t="s">
        <v>80</v>
      </c>
      <c r="C2458" t="s">
        <v>32</v>
      </c>
      <c r="D2458" t="str">
        <f t="shared" si="228"/>
        <v>Item_18_FOOD</v>
      </c>
      <c r="E2458" t="s">
        <v>170</v>
      </c>
      <c r="F2458" s="5">
        <f t="shared" si="229"/>
        <v>30.5</v>
      </c>
      <c r="G2458">
        <v>30.5</v>
      </c>
      <c r="H2458">
        <f t="shared" si="230"/>
        <v>6</v>
      </c>
      <c r="I2458">
        <v>6</v>
      </c>
      <c r="J2458" s="3">
        <f t="shared" si="231"/>
        <v>183</v>
      </c>
      <c r="K2458">
        <v>183</v>
      </c>
      <c r="L2458" t="str">
        <f t="shared" si="232"/>
        <v>Medium</v>
      </c>
      <c r="M2458" t="s">
        <v>48</v>
      </c>
      <c r="N2458" t="s">
        <v>16</v>
      </c>
      <c r="O2458" s="1">
        <v>45111</v>
      </c>
      <c r="P2458" s="7" t="str">
        <f t="shared" si="233"/>
        <v>NO</v>
      </c>
      <c r="Q2458" t="b">
        <v>0</v>
      </c>
    </row>
    <row r="2459" spans="1:17" x14ac:dyDescent="0.3">
      <c r="A2459" t="s">
        <v>2704</v>
      </c>
      <c r="B2459" t="s">
        <v>116</v>
      </c>
      <c r="C2459" t="s">
        <v>28</v>
      </c>
      <c r="D2459" t="str">
        <f t="shared" si="228"/>
        <v>Item_23_BEVE</v>
      </c>
      <c r="E2459" t="s">
        <v>252</v>
      </c>
      <c r="F2459" s="5">
        <f t="shared" si="229"/>
        <v>38</v>
      </c>
      <c r="G2459">
        <v>38</v>
      </c>
      <c r="H2459">
        <f t="shared" si="230"/>
        <v>7</v>
      </c>
      <c r="I2459">
        <v>7</v>
      </c>
      <c r="J2459" s="3">
        <f t="shared" si="231"/>
        <v>266</v>
      </c>
      <c r="K2459">
        <v>266</v>
      </c>
      <c r="L2459" t="str">
        <f t="shared" si="232"/>
        <v>Medium</v>
      </c>
      <c r="M2459" t="s">
        <v>15</v>
      </c>
      <c r="N2459" t="s">
        <v>38</v>
      </c>
      <c r="O2459" s="1">
        <v>45422</v>
      </c>
      <c r="P2459" s="7" t="str">
        <f t="shared" si="233"/>
        <v>YES</v>
      </c>
      <c r="Q2459" t="b">
        <v>1</v>
      </c>
    </row>
    <row r="2460" spans="1:17" x14ac:dyDescent="0.3">
      <c r="A2460" t="s">
        <v>2705</v>
      </c>
      <c r="B2460" t="s">
        <v>27</v>
      </c>
      <c r="C2460" t="s">
        <v>19</v>
      </c>
      <c r="D2460" t="str">
        <f t="shared" si="228"/>
        <v>Item_23_MILK</v>
      </c>
      <c r="E2460" t="s">
        <v>250</v>
      </c>
      <c r="F2460" s="5">
        <f t="shared" si="229"/>
        <v>38</v>
      </c>
      <c r="G2460">
        <v>38</v>
      </c>
      <c r="H2460">
        <f t="shared" si="230"/>
        <v>2</v>
      </c>
      <c r="I2460">
        <v>2</v>
      </c>
      <c r="J2460" s="3">
        <f t="shared" si="231"/>
        <v>76</v>
      </c>
      <c r="K2460">
        <v>76</v>
      </c>
      <c r="L2460" t="str">
        <f t="shared" si="232"/>
        <v>Low</v>
      </c>
      <c r="M2460" t="s">
        <v>25</v>
      </c>
      <c r="N2460" t="s">
        <v>38</v>
      </c>
      <c r="O2460" s="1">
        <v>45231</v>
      </c>
      <c r="P2460" s="9" t="str">
        <f t="shared" si="233"/>
        <v>N/A</v>
      </c>
    </row>
    <row r="2461" spans="1:17" x14ac:dyDescent="0.3">
      <c r="A2461" t="s">
        <v>2706</v>
      </c>
      <c r="B2461" t="s">
        <v>80</v>
      </c>
      <c r="C2461" t="s">
        <v>28</v>
      </c>
      <c r="D2461" t="str">
        <f t="shared" si="228"/>
        <v>Item_11_BEVE</v>
      </c>
      <c r="E2461" t="s">
        <v>111</v>
      </c>
      <c r="F2461" s="5">
        <f t="shared" si="229"/>
        <v>20</v>
      </c>
      <c r="G2461">
        <v>20</v>
      </c>
      <c r="H2461">
        <f t="shared" si="230"/>
        <v>6</v>
      </c>
      <c r="I2461">
        <v>6</v>
      </c>
      <c r="J2461" s="3">
        <f t="shared" si="231"/>
        <v>120</v>
      </c>
      <c r="K2461">
        <v>120</v>
      </c>
      <c r="L2461" t="str">
        <f t="shared" si="232"/>
        <v>Low</v>
      </c>
      <c r="M2461" t="s">
        <v>48</v>
      </c>
      <c r="N2461" t="s">
        <v>38</v>
      </c>
      <c r="O2461" s="1">
        <v>45285</v>
      </c>
      <c r="P2461" s="7" t="str">
        <f t="shared" si="233"/>
        <v>YES</v>
      </c>
      <c r="Q2461" t="b">
        <v>1</v>
      </c>
    </row>
    <row r="2462" spans="1:17" x14ac:dyDescent="0.3">
      <c r="A2462" t="s">
        <v>2707</v>
      </c>
      <c r="B2462" t="s">
        <v>113</v>
      </c>
      <c r="C2462" t="s">
        <v>28</v>
      </c>
      <c r="D2462" t="str">
        <f t="shared" si="228"/>
        <v>Item_7_BEVE</v>
      </c>
      <c r="E2462" t="s">
        <v>71</v>
      </c>
      <c r="F2462" s="5">
        <f t="shared" si="229"/>
        <v>14</v>
      </c>
      <c r="G2462">
        <v>14</v>
      </c>
      <c r="H2462">
        <f t="shared" si="230"/>
        <v>3</v>
      </c>
      <c r="I2462">
        <v>3</v>
      </c>
      <c r="J2462" s="3">
        <f t="shared" si="231"/>
        <v>42</v>
      </c>
      <c r="K2462">
        <v>42</v>
      </c>
      <c r="L2462" t="str">
        <f t="shared" si="232"/>
        <v>Low</v>
      </c>
      <c r="M2462" t="s">
        <v>48</v>
      </c>
      <c r="N2462" t="s">
        <v>16</v>
      </c>
      <c r="O2462" s="1">
        <v>45281</v>
      </c>
      <c r="P2462" s="9" t="str">
        <f t="shared" si="233"/>
        <v>N/A</v>
      </c>
    </row>
    <row r="2463" spans="1:17" x14ac:dyDescent="0.3">
      <c r="A2463" t="s">
        <v>2708</v>
      </c>
      <c r="B2463" t="s">
        <v>69</v>
      </c>
      <c r="C2463" t="s">
        <v>66</v>
      </c>
      <c r="D2463" t="str">
        <f t="shared" si="228"/>
        <v>Item_20_ELEC</v>
      </c>
      <c r="E2463" t="s">
        <v>346</v>
      </c>
      <c r="F2463" s="5">
        <f t="shared" si="229"/>
        <v>33.5</v>
      </c>
      <c r="G2463">
        <v>33.5</v>
      </c>
      <c r="H2463">
        <f t="shared" si="230"/>
        <v>1</v>
      </c>
      <c r="I2463">
        <v>1</v>
      </c>
      <c r="J2463" s="3">
        <f t="shared" si="231"/>
        <v>33.5</v>
      </c>
      <c r="K2463">
        <v>33.5</v>
      </c>
      <c r="L2463" t="str">
        <f t="shared" si="232"/>
        <v>Low</v>
      </c>
      <c r="M2463" t="s">
        <v>15</v>
      </c>
      <c r="N2463" t="s">
        <v>38</v>
      </c>
      <c r="O2463" s="1">
        <v>44849</v>
      </c>
      <c r="P2463" s="7" t="str">
        <f t="shared" si="233"/>
        <v>YES</v>
      </c>
      <c r="Q2463" t="b">
        <v>1</v>
      </c>
    </row>
    <row r="2464" spans="1:17" x14ac:dyDescent="0.3">
      <c r="A2464" t="s">
        <v>2709</v>
      </c>
      <c r="B2464" t="s">
        <v>12</v>
      </c>
      <c r="C2464" t="s">
        <v>23</v>
      </c>
      <c r="D2464" t="str">
        <f t="shared" si="228"/>
        <v>Item_3_BUTC</v>
      </c>
      <c r="E2464" t="s">
        <v>50</v>
      </c>
      <c r="F2464" s="5">
        <f t="shared" si="229"/>
        <v>8</v>
      </c>
      <c r="G2464">
        <v>8</v>
      </c>
      <c r="H2464">
        <f t="shared" si="230"/>
        <v>2</v>
      </c>
      <c r="I2464">
        <v>2</v>
      </c>
      <c r="J2464" s="3">
        <f t="shared" si="231"/>
        <v>16</v>
      </c>
      <c r="K2464">
        <v>16</v>
      </c>
      <c r="L2464" t="str">
        <f t="shared" si="232"/>
        <v>Low</v>
      </c>
      <c r="M2464" t="s">
        <v>15</v>
      </c>
      <c r="N2464" t="s">
        <v>16</v>
      </c>
      <c r="O2464" s="1">
        <v>45470</v>
      </c>
      <c r="P2464" s="9" t="str">
        <f t="shared" si="233"/>
        <v>N/A</v>
      </c>
    </row>
    <row r="2465" spans="1:17" x14ac:dyDescent="0.3">
      <c r="A2465" t="s">
        <v>2710</v>
      </c>
      <c r="B2465" t="s">
        <v>116</v>
      </c>
      <c r="C2465" t="s">
        <v>130</v>
      </c>
      <c r="D2465" s="2" t="str">
        <f t="shared" si="228"/>
        <v>Unknown_Item</v>
      </c>
      <c r="F2465" s="6">
        <f t="shared" si="229"/>
        <v>23.365911749958215</v>
      </c>
      <c r="H2465">
        <f t="shared" si="230"/>
        <v>2</v>
      </c>
      <c r="I2465">
        <v>2</v>
      </c>
      <c r="J2465" s="3">
        <f t="shared" si="231"/>
        <v>76</v>
      </c>
      <c r="K2465">
        <v>76</v>
      </c>
      <c r="L2465" t="str">
        <f t="shared" si="232"/>
        <v>Low</v>
      </c>
      <c r="M2465" t="s">
        <v>15</v>
      </c>
      <c r="N2465" t="s">
        <v>16</v>
      </c>
      <c r="O2465" s="1">
        <v>44717</v>
      </c>
      <c r="P2465" s="7" t="str">
        <f t="shared" si="233"/>
        <v>YES</v>
      </c>
      <c r="Q2465" t="b">
        <v>1</v>
      </c>
    </row>
    <row r="2466" spans="1:17" x14ac:dyDescent="0.3">
      <c r="A2466" t="s">
        <v>2711</v>
      </c>
      <c r="B2466" t="s">
        <v>98</v>
      </c>
      <c r="C2466" t="s">
        <v>130</v>
      </c>
      <c r="D2466" t="str">
        <f t="shared" si="228"/>
        <v>Item_16_COMP</v>
      </c>
      <c r="E2466" t="s">
        <v>131</v>
      </c>
      <c r="F2466" s="5">
        <f t="shared" si="229"/>
        <v>27.5</v>
      </c>
      <c r="G2466">
        <v>27.5</v>
      </c>
      <c r="H2466">
        <f t="shared" si="230"/>
        <v>1</v>
      </c>
      <c r="I2466">
        <v>1</v>
      </c>
      <c r="J2466" s="3">
        <f t="shared" si="231"/>
        <v>27.5</v>
      </c>
      <c r="K2466">
        <v>27.5</v>
      </c>
      <c r="L2466" t="str">
        <f t="shared" si="232"/>
        <v>Low</v>
      </c>
      <c r="M2466" t="s">
        <v>48</v>
      </c>
      <c r="N2466" t="s">
        <v>38</v>
      </c>
      <c r="O2466" s="1">
        <v>45336</v>
      </c>
      <c r="P2466" s="7" t="str">
        <f t="shared" si="233"/>
        <v>NO</v>
      </c>
      <c r="Q2466" t="b">
        <v>0</v>
      </c>
    </row>
    <row r="2467" spans="1:17" x14ac:dyDescent="0.3">
      <c r="A2467" t="s">
        <v>2712</v>
      </c>
      <c r="B2467" t="s">
        <v>123</v>
      </c>
      <c r="C2467" t="s">
        <v>19</v>
      </c>
      <c r="D2467" t="str">
        <f t="shared" si="228"/>
        <v>Item_23_MILK</v>
      </c>
      <c r="E2467" t="s">
        <v>250</v>
      </c>
      <c r="F2467" s="5">
        <f t="shared" si="229"/>
        <v>38</v>
      </c>
      <c r="G2467">
        <v>38</v>
      </c>
      <c r="H2467">
        <f t="shared" si="230"/>
        <v>1</v>
      </c>
      <c r="I2467">
        <v>1</v>
      </c>
      <c r="J2467" s="3">
        <f t="shared" si="231"/>
        <v>38</v>
      </c>
      <c r="K2467">
        <v>38</v>
      </c>
      <c r="L2467" t="str">
        <f t="shared" si="232"/>
        <v>Low</v>
      </c>
      <c r="M2467" t="s">
        <v>25</v>
      </c>
      <c r="N2467" t="s">
        <v>38</v>
      </c>
      <c r="O2467" s="1">
        <v>44777</v>
      </c>
      <c r="P2467" s="7" t="str">
        <f t="shared" si="233"/>
        <v>NO</v>
      </c>
      <c r="Q2467" t="b">
        <v>0</v>
      </c>
    </row>
    <row r="2468" spans="1:17" x14ac:dyDescent="0.3">
      <c r="A2468" t="s">
        <v>2713</v>
      </c>
      <c r="B2468" t="s">
        <v>31</v>
      </c>
      <c r="C2468" t="s">
        <v>32</v>
      </c>
      <c r="D2468" t="str">
        <f t="shared" si="228"/>
        <v>Item_9_FOOD</v>
      </c>
      <c r="E2468" t="s">
        <v>237</v>
      </c>
      <c r="F2468" s="5">
        <f t="shared" si="229"/>
        <v>17</v>
      </c>
      <c r="G2468">
        <v>17</v>
      </c>
      <c r="H2468">
        <f t="shared" si="230"/>
        <v>7</v>
      </c>
      <c r="I2468">
        <v>7</v>
      </c>
      <c r="J2468" s="3">
        <f t="shared" si="231"/>
        <v>119</v>
      </c>
      <c r="K2468">
        <v>119</v>
      </c>
      <c r="L2468" t="str">
        <f t="shared" si="232"/>
        <v>Low</v>
      </c>
      <c r="M2468" t="s">
        <v>25</v>
      </c>
      <c r="N2468" t="s">
        <v>16</v>
      </c>
      <c r="O2468" s="1">
        <v>45068</v>
      </c>
      <c r="P2468" s="7" t="str">
        <f t="shared" si="233"/>
        <v>YES</v>
      </c>
      <c r="Q2468" t="b">
        <v>1</v>
      </c>
    </row>
    <row r="2469" spans="1:17" x14ac:dyDescent="0.3">
      <c r="A2469" t="s">
        <v>2714</v>
      </c>
      <c r="B2469" t="s">
        <v>84</v>
      </c>
      <c r="C2469" t="s">
        <v>28</v>
      </c>
      <c r="D2469" t="str">
        <f t="shared" si="228"/>
        <v>Item_8_BEVE</v>
      </c>
      <c r="E2469" t="s">
        <v>124</v>
      </c>
      <c r="F2469" s="5">
        <f t="shared" si="229"/>
        <v>15.5</v>
      </c>
      <c r="G2469">
        <v>15.5</v>
      </c>
      <c r="H2469">
        <f t="shared" si="230"/>
        <v>1</v>
      </c>
      <c r="I2469">
        <v>1</v>
      </c>
      <c r="J2469" s="3">
        <f t="shared" si="231"/>
        <v>15.5</v>
      </c>
      <c r="K2469">
        <v>15.5</v>
      </c>
      <c r="L2469" t="str">
        <f t="shared" si="232"/>
        <v>Low</v>
      </c>
      <c r="M2469" t="s">
        <v>48</v>
      </c>
      <c r="N2469" t="s">
        <v>16</v>
      </c>
      <c r="O2469" s="1">
        <v>45489</v>
      </c>
      <c r="P2469" s="7" t="str">
        <f t="shared" si="233"/>
        <v>YES</v>
      </c>
      <c r="Q2469" t="b">
        <v>1</v>
      </c>
    </row>
    <row r="2470" spans="1:17" x14ac:dyDescent="0.3">
      <c r="A2470" t="s">
        <v>2715</v>
      </c>
      <c r="B2470" t="s">
        <v>46</v>
      </c>
      <c r="C2470" t="s">
        <v>19</v>
      </c>
      <c r="D2470" t="str">
        <f t="shared" si="228"/>
        <v>Item_23_MILK</v>
      </c>
      <c r="E2470" t="s">
        <v>250</v>
      </c>
      <c r="F2470" s="5">
        <f t="shared" si="229"/>
        <v>38</v>
      </c>
      <c r="G2470">
        <v>38</v>
      </c>
      <c r="H2470">
        <f t="shared" si="230"/>
        <v>1</v>
      </c>
      <c r="I2470">
        <v>1</v>
      </c>
      <c r="J2470" s="3">
        <f t="shared" si="231"/>
        <v>38</v>
      </c>
      <c r="K2470">
        <v>38</v>
      </c>
      <c r="L2470" t="str">
        <f t="shared" si="232"/>
        <v>Low</v>
      </c>
      <c r="M2470" t="s">
        <v>15</v>
      </c>
      <c r="N2470" t="s">
        <v>38</v>
      </c>
      <c r="O2470" s="1">
        <v>45314</v>
      </c>
      <c r="P2470" s="9" t="str">
        <f t="shared" si="233"/>
        <v>N/A</v>
      </c>
    </row>
    <row r="2471" spans="1:17" x14ac:dyDescent="0.3">
      <c r="A2471" t="s">
        <v>2716</v>
      </c>
      <c r="B2471" t="s">
        <v>27</v>
      </c>
      <c r="C2471" t="s">
        <v>28</v>
      </c>
      <c r="D2471" t="str">
        <f t="shared" si="228"/>
        <v>Item_25_BEVE</v>
      </c>
      <c r="E2471" t="s">
        <v>104</v>
      </c>
      <c r="F2471" s="5">
        <f t="shared" si="229"/>
        <v>41</v>
      </c>
      <c r="G2471">
        <v>41</v>
      </c>
      <c r="H2471">
        <f t="shared" si="230"/>
        <v>6</v>
      </c>
      <c r="I2471">
        <v>6</v>
      </c>
      <c r="J2471" s="3">
        <f t="shared" si="231"/>
        <v>246</v>
      </c>
      <c r="K2471">
        <v>246</v>
      </c>
      <c r="L2471" t="str">
        <f t="shared" si="232"/>
        <v>Medium</v>
      </c>
      <c r="M2471" t="s">
        <v>15</v>
      </c>
      <c r="N2471" t="s">
        <v>16</v>
      </c>
      <c r="O2471" s="1">
        <v>44925</v>
      </c>
      <c r="P2471" s="9" t="str">
        <f t="shared" si="233"/>
        <v>N/A</v>
      </c>
    </row>
    <row r="2472" spans="1:17" x14ac:dyDescent="0.3">
      <c r="A2472" t="s">
        <v>2717</v>
      </c>
      <c r="B2472" t="s">
        <v>40</v>
      </c>
      <c r="C2472" t="s">
        <v>19</v>
      </c>
      <c r="D2472" t="str">
        <f t="shared" si="228"/>
        <v>Item_3_MILK</v>
      </c>
      <c r="E2472" t="s">
        <v>284</v>
      </c>
      <c r="F2472" s="5">
        <f t="shared" si="229"/>
        <v>8</v>
      </c>
      <c r="G2472">
        <v>8</v>
      </c>
      <c r="H2472">
        <f t="shared" si="230"/>
        <v>10</v>
      </c>
      <c r="I2472">
        <v>10</v>
      </c>
      <c r="J2472" s="3">
        <f t="shared" si="231"/>
        <v>80</v>
      </c>
      <c r="K2472">
        <v>80</v>
      </c>
      <c r="L2472" t="str">
        <f t="shared" si="232"/>
        <v>Low</v>
      </c>
      <c r="M2472" t="s">
        <v>48</v>
      </c>
      <c r="N2472" t="s">
        <v>16</v>
      </c>
      <c r="O2472" s="1">
        <v>44978</v>
      </c>
      <c r="P2472" s="9" t="str">
        <f t="shared" si="233"/>
        <v>N/A</v>
      </c>
    </row>
    <row r="2473" spans="1:17" x14ac:dyDescent="0.3">
      <c r="A2473" t="s">
        <v>2718</v>
      </c>
      <c r="B2473" t="s">
        <v>84</v>
      </c>
      <c r="C2473" t="s">
        <v>23</v>
      </c>
      <c r="D2473" t="str">
        <f t="shared" si="228"/>
        <v>Item_16_BUTC</v>
      </c>
      <c r="E2473" t="s">
        <v>135</v>
      </c>
      <c r="F2473" s="5">
        <f t="shared" si="229"/>
        <v>27.5</v>
      </c>
      <c r="G2473">
        <v>27.5</v>
      </c>
      <c r="H2473">
        <f t="shared" si="230"/>
        <v>6</v>
      </c>
      <c r="I2473">
        <v>6</v>
      </c>
      <c r="J2473" s="3">
        <f t="shared" si="231"/>
        <v>165</v>
      </c>
      <c r="K2473">
        <v>165</v>
      </c>
      <c r="L2473" t="str">
        <f t="shared" si="232"/>
        <v>Medium</v>
      </c>
      <c r="M2473" t="s">
        <v>48</v>
      </c>
      <c r="N2473" t="s">
        <v>16</v>
      </c>
      <c r="O2473" s="1">
        <v>44711</v>
      </c>
      <c r="P2473" s="7" t="str">
        <f t="shared" si="233"/>
        <v>NO</v>
      </c>
      <c r="Q2473" t="b">
        <v>0</v>
      </c>
    </row>
    <row r="2474" spans="1:17" x14ac:dyDescent="0.3">
      <c r="A2474" t="s">
        <v>2719</v>
      </c>
      <c r="B2474" t="s">
        <v>113</v>
      </c>
      <c r="C2474" t="s">
        <v>130</v>
      </c>
      <c r="D2474" t="str">
        <f t="shared" si="228"/>
        <v>Item_15_COMP</v>
      </c>
      <c r="E2474" t="s">
        <v>149</v>
      </c>
      <c r="F2474" s="5">
        <f t="shared" si="229"/>
        <v>26</v>
      </c>
      <c r="G2474">
        <v>26</v>
      </c>
      <c r="H2474">
        <f t="shared" si="230"/>
        <v>10</v>
      </c>
      <c r="I2474">
        <v>10</v>
      </c>
      <c r="J2474" s="3">
        <f t="shared" si="231"/>
        <v>260</v>
      </c>
      <c r="K2474">
        <v>260</v>
      </c>
      <c r="L2474" t="str">
        <f t="shared" si="232"/>
        <v>Medium</v>
      </c>
      <c r="M2474" t="s">
        <v>15</v>
      </c>
      <c r="N2474" t="s">
        <v>38</v>
      </c>
      <c r="O2474" s="1">
        <v>44948</v>
      </c>
      <c r="P2474" s="9" t="str">
        <f t="shared" si="233"/>
        <v>N/A</v>
      </c>
    </row>
    <row r="2475" spans="1:17" x14ac:dyDescent="0.3">
      <c r="A2475" t="s">
        <v>2720</v>
      </c>
      <c r="B2475" t="s">
        <v>63</v>
      </c>
      <c r="C2475" t="s">
        <v>28</v>
      </c>
      <c r="D2475" t="str">
        <f t="shared" si="228"/>
        <v>Item_11_BEVE</v>
      </c>
      <c r="E2475" t="s">
        <v>111</v>
      </c>
      <c r="F2475" s="5">
        <f t="shared" si="229"/>
        <v>20</v>
      </c>
      <c r="G2475">
        <v>20</v>
      </c>
      <c r="H2475">
        <f t="shared" si="230"/>
        <v>8</v>
      </c>
      <c r="I2475">
        <v>8</v>
      </c>
      <c r="J2475" s="3">
        <f t="shared" si="231"/>
        <v>160</v>
      </c>
      <c r="K2475">
        <v>160</v>
      </c>
      <c r="L2475" t="str">
        <f t="shared" si="232"/>
        <v>Medium</v>
      </c>
      <c r="M2475" t="s">
        <v>25</v>
      </c>
      <c r="N2475" t="s">
        <v>16</v>
      </c>
      <c r="O2475" s="1">
        <v>44756</v>
      </c>
      <c r="P2475" s="7" t="str">
        <f t="shared" si="233"/>
        <v>YES</v>
      </c>
      <c r="Q2475" t="b">
        <v>1</v>
      </c>
    </row>
    <row r="2476" spans="1:17" x14ac:dyDescent="0.3">
      <c r="A2476" t="s">
        <v>2721</v>
      </c>
      <c r="B2476" t="s">
        <v>46</v>
      </c>
      <c r="C2476" t="s">
        <v>23</v>
      </c>
      <c r="D2476" t="str">
        <f t="shared" si="228"/>
        <v>Item_20_BUTC</v>
      </c>
      <c r="E2476" t="s">
        <v>85</v>
      </c>
      <c r="F2476" s="5">
        <f t="shared" si="229"/>
        <v>33.5</v>
      </c>
      <c r="G2476">
        <v>33.5</v>
      </c>
      <c r="H2476">
        <f t="shared" si="230"/>
        <v>3</v>
      </c>
      <c r="I2476">
        <v>3</v>
      </c>
      <c r="J2476" s="3">
        <f t="shared" si="231"/>
        <v>100.5</v>
      </c>
      <c r="K2476">
        <v>100.5</v>
      </c>
      <c r="L2476" t="str">
        <f t="shared" si="232"/>
        <v>Low</v>
      </c>
      <c r="M2476" t="s">
        <v>15</v>
      </c>
      <c r="N2476" t="s">
        <v>16</v>
      </c>
      <c r="O2476" s="1">
        <v>45416</v>
      </c>
      <c r="P2476" s="7" t="str">
        <f t="shared" si="233"/>
        <v>YES</v>
      </c>
      <c r="Q2476" t="b">
        <v>1</v>
      </c>
    </row>
    <row r="2477" spans="1:17" x14ac:dyDescent="0.3">
      <c r="A2477" t="s">
        <v>2722</v>
      </c>
      <c r="B2477" t="s">
        <v>108</v>
      </c>
      <c r="C2477" t="s">
        <v>130</v>
      </c>
      <c r="D2477" t="str">
        <f t="shared" si="228"/>
        <v>Item_4_COMP</v>
      </c>
      <c r="E2477" t="s">
        <v>387</v>
      </c>
      <c r="F2477" s="5">
        <f t="shared" si="229"/>
        <v>9.5</v>
      </c>
      <c r="G2477">
        <v>9.5</v>
      </c>
      <c r="H2477">
        <f t="shared" si="230"/>
        <v>2</v>
      </c>
      <c r="I2477">
        <v>2</v>
      </c>
      <c r="J2477" s="3">
        <f t="shared" si="231"/>
        <v>19</v>
      </c>
      <c r="K2477">
        <v>19</v>
      </c>
      <c r="L2477" t="str">
        <f t="shared" si="232"/>
        <v>Low</v>
      </c>
      <c r="M2477" t="s">
        <v>25</v>
      </c>
      <c r="N2477" t="s">
        <v>16</v>
      </c>
      <c r="O2477" s="1">
        <v>44984</v>
      </c>
      <c r="P2477" s="9" t="str">
        <f t="shared" si="233"/>
        <v>N/A</v>
      </c>
    </row>
    <row r="2478" spans="1:17" x14ac:dyDescent="0.3">
      <c r="A2478" t="s">
        <v>2723</v>
      </c>
      <c r="B2478" t="s">
        <v>123</v>
      </c>
      <c r="C2478" t="s">
        <v>41</v>
      </c>
      <c r="D2478" s="2" t="str">
        <f t="shared" si="228"/>
        <v>Unknown_Item</v>
      </c>
      <c r="F2478" s="6">
        <f t="shared" si="229"/>
        <v>23.365911749958215</v>
      </c>
      <c r="H2478">
        <f t="shared" si="230"/>
        <v>7</v>
      </c>
      <c r="I2478">
        <v>7</v>
      </c>
      <c r="J2478" s="3">
        <f t="shared" si="231"/>
        <v>266</v>
      </c>
      <c r="K2478">
        <v>266</v>
      </c>
      <c r="L2478" t="str">
        <f t="shared" si="232"/>
        <v>Medium</v>
      </c>
      <c r="M2478" t="s">
        <v>25</v>
      </c>
      <c r="N2478" t="s">
        <v>16</v>
      </c>
      <c r="O2478" s="1">
        <v>45529</v>
      </c>
      <c r="P2478" s="7" t="str">
        <f t="shared" si="233"/>
        <v>NO</v>
      </c>
      <c r="Q2478" t="b">
        <v>0</v>
      </c>
    </row>
    <row r="2479" spans="1:17" x14ac:dyDescent="0.3">
      <c r="A2479" t="s">
        <v>2724</v>
      </c>
      <c r="B2479" t="s">
        <v>65</v>
      </c>
      <c r="C2479" t="s">
        <v>41</v>
      </c>
      <c r="D2479" t="str">
        <f t="shared" si="228"/>
        <v>Item_5_FURN</v>
      </c>
      <c r="E2479" t="s">
        <v>233</v>
      </c>
      <c r="F2479" s="5">
        <f t="shared" si="229"/>
        <v>11</v>
      </c>
      <c r="G2479">
        <v>11</v>
      </c>
      <c r="H2479">
        <f t="shared" si="230"/>
        <v>10</v>
      </c>
      <c r="I2479">
        <v>10</v>
      </c>
      <c r="J2479" s="3">
        <f t="shared" si="231"/>
        <v>110</v>
      </c>
      <c r="K2479">
        <v>110</v>
      </c>
      <c r="L2479" t="str">
        <f t="shared" si="232"/>
        <v>Low</v>
      </c>
      <c r="M2479" t="s">
        <v>25</v>
      </c>
      <c r="N2479" t="s">
        <v>16</v>
      </c>
      <c r="O2479" s="1">
        <v>44724</v>
      </c>
      <c r="P2479" s="9" t="str">
        <f t="shared" si="233"/>
        <v>N/A</v>
      </c>
    </row>
    <row r="2480" spans="1:17" x14ac:dyDescent="0.3">
      <c r="A2480" t="s">
        <v>2725</v>
      </c>
      <c r="B2480" t="s">
        <v>80</v>
      </c>
      <c r="C2480" t="s">
        <v>66</v>
      </c>
      <c r="D2480" s="2" t="str">
        <f t="shared" si="228"/>
        <v>Unknown_Item</v>
      </c>
      <c r="F2480" s="5">
        <f t="shared" si="229"/>
        <v>12.5</v>
      </c>
      <c r="G2480">
        <v>12.5</v>
      </c>
      <c r="H2480" s="2">
        <f t="shared" si="230"/>
        <v>6</v>
      </c>
      <c r="J2480" s="4">
        <f t="shared" si="231"/>
        <v>108.5</v>
      </c>
      <c r="L2480" t="str">
        <f t="shared" si="232"/>
        <v>Low</v>
      </c>
      <c r="M2480" t="s">
        <v>48</v>
      </c>
      <c r="N2480" t="s">
        <v>16</v>
      </c>
      <c r="O2480" s="1">
        <v>45630</v>
      </c>
      <c r="P2480" s="9" t="str">
        <f t="shared" si="233"/>
        <v>N/A</v>
      </c>
    </row>
    <row r="2481" spans="1:17" x14ac:dyDescent="0.3">
      <c r="A2481" t="s">
        <v>2726</v>
      </c>
      <c r="B2481" t="s">
        <v>80</v>
      </c>
      <c r="C2481" t="s">
        <v>130</v>
      </c>
      <c r="D2481" t="str">
        <f t="shared" si="228"/>
        <v>Item_15_COMP</v>
      </c>
      <c r="E2481" t="s">
        <v>149</v>
      </c>
      <c r="F2481" s="5">
        <f t="shared" si="229"/>
        <v>26</v>
      </c>
      <c r="G2481">
        <v>26</v>
      </c>
      <c r="H2481">
        <f t="shared" si="230"/>
        <v>10</v>
      </c>
      <c r="I2481">
        <v>10</v>
      </c>
      <c r="J2481" s="3">
        <f t="shared" si="231"/>
        <v>260</v>
      </c>
      <c r="K2481">
        <v>260</v>
      </c>
      <c r="L2481" t="str">
        <f t="shared" si="232"/>
        <v>Medium</v>
      </c>
      <c r="M2481" t="s">
        <v>48</v>
      </c>
      <c r="N2481" t="s">
        <v>38</v>
      </c>
      <c r="O2481" s="1">
        <v>44685</v>
      </c>
      <c r="P2481" s="7" t="str">
        <f t="shared" si="233"/>
        <v>NO</v>
      </c>
      <c r="Q2481" t="b">
        <v>0</v>
      </c>
    </row>
    <row r="2482" spans="1:17" x14ac:dyDescent="0.3">
      <c r="A2482" t="s">
        <v>2727</v>
      </c>
      <c r="B2482" t="s">
        <v>123</v>
      </c>
      <c r="C2482" t="s">
        <v>32</v>
      </c>
      <c r="D2482" t="str">
        <f t="shared" si="228"/>
        <v>Item_3_FOOD</v>
      </c>
      <c r="E2482" t="s">
        <v>126</v>
      </c>
      <c r="F2482" s="5">
        <f t="shared" si="229"/>
        <v>8</v>
      </c>
      <c r="G2482">
        <v>8</v>
      </c>
      <c r="H2482">
        <f t="shared" si="230"/>
        <v>1</v>
      </c>
      <c r="I2482">
        <v>1</v>
      </c>
      <c r="J2482" s="3">
        <f t="shared" si="231"/>
        <v>8</v>
      </c>
      <c r="K2482">
        <v>8</v>
      </c>
      <c r="L2482" t="str">
        <f t="shared" si="232"/>
        <v>Low</v>
      </c>
      <c r="M2482" t="s">
        <v>15</v>
      </c>
      <c r="N2482" t="s">
        <v>16</v>
      </c>
      <c r="O2482" s="1">
        <v>44734</v>
      </c>
      <c r="P2482" s="7" t="str">
        <f t="shared" si="233"/>
        <v>NO</v>
      </c>
      <c r="Q2482" t="b">
        <v>0</v>
      </c>
    </row>
    <row r="2483" spans="1:17" x14ac:dyDescent="0.3">
      <c r="A2483" t="s">
        <v>2728</v>
      </c>
      <c r="B2483" t="s">
        <v>65</v>
      </c>
      <c r="C2483" t="s">
        <v>28</v>
      </c>
      <c r="D2483" t="str">
        <f t="shared" si="228"/>
        <v>Item_17_BEVE</v>
      </c>
      <c r="E2483" t="s">
        <v>570</v>
      </c>
      <c r="F2483" s="5">
        <f t="shared" si="229"/>
        <v>29</v>
      </c>
      <c r="G2483">
        <v>29</v>
      </c>
      <c r="H2483">
        <f t="shared" si="230"/>
        <v>7</v>
      </c>
      <c r="I2483">
        <v>7</v>
      </c>
      <c r="J2483" s="3">
        <f t="shared" si="231"/>
        <v>203</v>
      </c>
      <c r="K2483">
        <v>203</v>
      </c>
      <c r="L2483" t="str">
        <f t="shared" si="232"/>
        <v>Medium</v>
      </c>
      <c r="M2483" t="s">
        <v>25</v>
      </c>
      <c r="N2483" t="s">
        <v>16</v>
      </c>
      <c r="O2483" s="1">
        <v>45611</v>
      </c>
      <c r="P2483" s="7" t="str">
        <f t="shared" si="233"/>
        <v>YES</v>
      </c>
      <c r="Q2483" t="b">
        <v>1</v>
      </c>
    </row>
    <row r="2484" spans="1:17" x14ac:dyDescent="0.3">
      <c r="A2484" t="s">
        <v>2729</v>
      </c>
      <c r="B2484" t="s">
        <v>108</v>
      </c>
      <c r="C2484" t="s">
        <v>19</v>
      </c>
      <c r="D2484" t="str">
        <f t="shared" si="228"/>
        <v>Item_7_MILK</v>
      </c>
      <c r="E2484" t="s">
        <v>1070</v>
      </c>
      <c r="F2484" s="5">
        <f t="shared" si="229"/>
        <v>14</v>
      </c>
      <c r="G2484">
        <v>14</v>
      </c>
      <c r="H2484">
        <f t="shared" si="230"/>
        <v>6</v>
      </c>
      <c r="I2484">
        <v>6</v>
      </c>
      <c r="J2484" s="3">
        <f t="shared" si="231"/>
        <v>84</v>
      </c>
      <c r="K2484">
        <v>84</v>
      </c>
      <c r="L2484" t="str">
        <f t="shared" si="232"/>
        <v>Low</v>
      </c>
      <c r="M2484" t="s">
        <v>48</v>
      </c>
      <c r="N2484" t="s">
        <v>16</v>
      </c>
      <c r="O2484" s="1">
        <v>45439</v>
      </c>
      <c r="P2484" s="7" t="str">
        <f t="shared" si="233"/>
        <v>YES</v>
      </c>
      <c r="Q2484" t="b">
        <v>1</v>
      </c>
    </row>
    <row r="2485" spans="1:17" x14ac:dyDescent="0.3">
      <c r="A2485" t="s">
        <v>2730</v>
      </c>
      <c r="B2485" t="s">
        <v>31</v>
      </c>
      <c r="C2485" t="s">
        <v>41</v>
      </c>
      <c r="D2485" t="str">
        <f t="shared" si="228"/>
        <v>Item_14_FURN</v>
      </c>
      <c r="E2485" t="s">
        <v>81</v>
      </c>
      <c r="F2485" s="5">
        <f t="shared" si="229"/>
        <v>24.5</v>
      </c>
      <c r="G2485">
        <v>24.5</v>
      </c>
      <c r="H2485">
        <f t="shared" si="230"/>
        <v>10</v>
      </c>
      <c r="I2485">
        <v>10</v>
      </c>
      <c r="J2485" s="3">
        <f t="shared" si="231"/>
        <v>245</v>
      </c>
      <c r="K2485">
        <v>245</v>
      </c>
      <c r="L2485" t="str">
        <f t="shared" si="232"/>
        <v>Medium</v>
      </c>
      <c r="M2485" t="s">
        <v>48</v>
      </c>
      <c r="N2485" t="s">
        <v>38</v>
      </c>
      <c r="O2485" s="1">
        <v>45638</v>
      </c>
      <c r="P2485" s="7" t="str">
        <f t="shared" si="233"/>
        <v>NO</v>
      </c>
      <c r="Q2485" t="b">
        <v>0</v>
      </c>
    </row>
    <row r="2486" spans="1:17" x14ac:dyDescent="0.3">
      <c r="A2486" t="s">
        <v>2731</v>
      </c>
      <c r="B2486" t="s">
        <v>31</v>
      </c>
      <c r="C2486" t="s">
        <v>13</v>
      </c>
      <c r="D2486" t="str">
        <f t="shared" si="228"/>
        <v>Item_18_PATI</v>
      </c>
      <c r="E2486" t="s">
        <v>1485</v>
      </c>
      <c r="F2486" s="5">
        <f t="shared" si="229"/>
        <v>30.5</v>
      </c>
      <c r="G2486">
        <v>30.5</v>
      </c>
      <c r="H2486">
        <f t="shared" si="230"/>
        <v>7</v>
      </c>
      <c r="I2486">
        <v>7</v>
      </c>
      <c r="J2486" s="3">
        <f t="shared" si="231"/>
        <v>213.5</v>
      </c>
      <c r="K2486">
        <v>213.5</v>
      </c>
      <c r="L2486" t="str">
        <f t="shared" si="232"/>
        <v>Medium</v>
      </c>
      <c r="M2486" t="s">
        <v>25</v>
      </c>
      <c r="N2486" t="s">
        <v>16</v>
      </c>
      <c r="O2486" s="1">
        <v>45637</v>
      </c>
      <c r="P2486" s="7" t="str">
        <f t="shared" si="233"/>
        <v>NO</v>
      </c>
      <c r="Q2486" t="b">
        <v>0</v>
      </c>
    </row>
    <row r="2487" spans="1:17" x14ac:dyDescent="0.3">
      <c r="A2487" t="s">
        <v>2732</v>
      </c>
      <c r="B2487" t="s">
        <v>84</v>
      </c>
      <c r="C2487" t="s">
        <v>66</v>
      </c>
      <c r="D2487" t="str">
        <f t="shared" si="228"/>
        <v>Item_17_ELEC</v>
      </c>
      <c r="E2487" t="s">
        <v>377</v>
      </c>
      <c r="F2487" s="5">
        <f t="shared" si="229"/>
        <v>29</v>
      </c>
      <c r="G2487">
        <v>29</v>
      </c>
      <c r="H2487">
        <f t="shared" si="230"/>
        <v>6</v>
      </c>
      <c r="I2487">
        <v>6</v>
      </c>
      <c r="J2487" s="3">
        <f t="shared" si="231"/>
        <v>174</v>
      </c>
      <c r="K2487">
        <v>174</v>
      </c>
      <c r="L2487" t="str">
        <f t="shared" si="232"/>
        <v>Medium</v>
      </c>
      <c r="M2487" t="s">
        <v>25</v>
      </c>
      <c r="N2487" t="s">
        <v>38</v>
      </c>
      <c r="O2487" s="1">
        <v>44964</v>
      </c>
      <c r="P2487" s="7" t="str">
        <f t="shared" si="233"/>
        <v>YES</v>
      </c>
      <c r="Q2487" t="b">
        <v>1</v>
      </c>
    </row>
    <row r="2488" spans="1:17" x14ac:dyDescent="0.3">
      <c r="A2488" t="s">
        <v>2733</v>
      </c>
      <c r="B2488" t="s">
        <v>46</v>
      </c>
      <c r="C2488" t="s">
        <v>32</v>
      </c>
      <c r="D2488" t="str">
        <f t="shared" si="228"/>
        <v>Item_25_FOOD</v>
      </c>
      <c r="E2488" t="s">
        <v>365</v>
      </c>
      <c r="F2488" s="5">
        <f t="shared" si="229"/>
        <v>41</v>
      </c>
      <c r="G2488">
        <v>41</v>
      </c>
      <c r="H2488">
        <f t="shared" si="230"/>
        <v>8</v>
      </c>
      <c r="I2488">
        <v>8</v>
      </c>
      <c r="J2488" s="3">
        <f t="shared" si="231"/>
        <v>328</v>
      </c>
      <c r="K2488">
        <v>328</v>
      </c>
      <c r="L2488" t="str">
        <f t="shared" si="232"/>
        <v>High</v>
      </c>
      <c r="M2488" t="s">
        <v>15</v>
      </c>
      <c r="N2488" t="s">
        <v>16</v>
      </c>
      <c r="O2488" s="1">
        <v>45169</v>
      </c>
      <c r="P2488" s="9" t="str">
        <f t="shared" si="233"/>
        <v>N/A</v>
      </c>
    </row>
    <row r="2489" spans="1:17" x14ac:dyDescent="0.3">
      <c r="A2489" t="s">
        <v>2734</v>
      </c>
      <c r="B2489" t="s">
        <v>108</v>
      </c>
      <c r="C2489" t="s">
        <v>32</v>
      </c>
      <c r="D2489" t="str">
        <f t="shared" si="228"/>
        <v>Item_5_FOOD</v>
      </c>
      <c r="E2489" t="s">
        <v>409</v>
      </c>
      <c r="F2489" s="5">
        <f t="shared" si="229"/>
        <v>11</v>
      </c>
      <c r="G2489">
        <v>11</v>
      </c>
      <c r="H2489">
        <f t="shared" si="230"/>
        <v>9</v>
      </c>
      <c r="I2489">
        <v>9</v>
      </c>
      <c r="J2489" s="3">
        <f t="shared" si="231"/>
        <v>99</v>
      </c>
      <c r="K2489">
        <v>99</v>
      </c>
      <c r="L2489" t="str">
        <f t="shared" si="232"/>
        <v>Low</v>
      </c>
      <c r="M2489" t="s">
        <v>48</v>
      </c>
      <c r="N2489" t="s">
        <v>38</v>
      </c>
      <c r="O2489" s="1">
        <v>44844</v>
      </c>
      <c r="P2489" s="9" t="str">
        <f t="shared" si="233"/>
        <v>N/A</v>
      </c>
    </row>
    <row r="2490" spans="1:17" x14ac:dyDescent="0.3">
      <c r="A2490" t="s">
        <v>2735</v>
      </c>
      <c r="B2490" t="s">
        <v>31</v>
      </c>
      <c r="C2490" t="s">
        <v>28</v>
      </c>
      <c r="D2490" t="str">
        <f t="shared" si="228"/>
        <v>Item_8_BEVE</v>
      </c>
      <c r="E2490" t="s">
        <v>124</v>
      </c>
      <c r="F2490" s="5">
        <f t="shared" si="229"/>
        <v>15.5</v>
      </c>
      <c r="G2490">
        <v>15.5</v>
      </c>
      <c r="H2490">
        <f t="shared" si="230"/>
        <v>9</v>
      </c>
      <c r="I2490">
        <v>9</v>
      </c>
      <c r="J2490" s="3">
        <f t="shared" si="231"/>
        <v>139.5</v>
      </c>
      <c r="K2490">
        <v>139.5</v>
      </c>
      <c r="L2490" t="str">
        <f t="shared" si="232"/>
        <v>Low</v>
      </c>
      <c r="M2490" t="s">
        <v>15</v>
      </c>
      <c r="N2490" t="s">
        <v>38</v>
      </c>
      <c r="O2490" s="1">
        <v>45044</v>
      </c>
      <c r="P2490" s="7" t="str">
        <f t="shared" si="233"/>
        <v>NO</v>
      </c>
      <c r="Q2490" t="b">
        <v>0</v>
      </c>
    </row>
    <row r="2491" spans="1:17" x14ac:dyDescent="0.3">
      <c r="A2491" t="s">
        <v>2736</v>
      </c>
      <c r="B2491" t="s">
        <v>84</v>
      </c>
      <c r="C2491" t="s">
        <v>66</v>
      </c>
      <c r="D2491" t="str">
        <f t="shared" si="228"/>
        <v>Item_9_ELEC</v>
      </c>
      <c r="E2491" t="s">
        <v>919</v>
      </c>
      <c r="F2491" s="5">
        <f t="shared" si="229"/>
        <v>17</v>
      </c>
      <c r="G2491">
        <v>17</v>
      </c>
      <c r="H2491">
        <f t="shared" si="230"/>
        <v>7</v>
      </c>
      <c r="I2491">
        <v>7</v>
      </c>
      <c r="J2491" s="3">
        <f t="shared" si="231"/>
        <v>119</v>
      </c>
      <c r="K2491">
        <v>119</v>
      </c>
      <c r="L2491" t="str">
        <f t="shared" si="232"/>
        <v>Low</v>
      </c>
      <c r="M2491" t="s">
        <v>15</v>
      </c>
      <c r="N2491" t="s">
        <v>16</v>
      </c>
      <c r="O2491" s="1">
        <v>44912</v>
      </c>
      <c r="P2491" s="7" t="str">
        <f t="shared" si="233"/>
        <v>YES</v>
      </c>
      <c r="Q2491" t="b">
        <v>1</v>
      </c>
    </row>
    <row r="2492" spans="1:17" x14ac:dyDescent="0.3">
      <c r="A2492" t="s">
        <v>2737</v>
      </c>
      <c r="B2492" t="s">
        <v>46</v>
      </c>
      <c r="C2492" t="s">
        <v>19</v>
      </c>
      <c r="D2492" t="str">
        <f t="shared" si="228"/>
        <v>Item_16_MILK</v>
      </c>
      <c r="E2492" t="s">
        <v>58</v>
      </c>
      <c r="F2492" s="5">
        <f t="shared" si="229"/>
        <v>27.5</v>
      </c>
      <c r="G2492">
        <v>27.5</v>
      </c>
      <c r="H2492">
        <f t="shared" si="230"/>
        <v>7</v>
      </c>
      <c r="I2492">
        <v>7</v>
      </c>
      <c r="J2492" s="3">
        <f t="shared" si="231"/>
        <v>192.5</v>
      </c>
      <c r="K2492">
        <v>192.5</v>
      </c>
      <c r="L2492" t="str">
        <f t="shared" si="232"/>
        <v>Medium</v>
      </c>
      <c r="M2492" t="s">
        <v>25</v>
      </c>
      <c r="N2492" t="s">
        <v>16</v>
      </c>
      <c r="O2492" s="1">
        <v>45610</v>
      </c>
      <c r="P2492" s="9" t="str">
        <f t="shared" si="233"/>
        <v>N/A</v>
      </c>
    </row>
    <row r="2493" spans="1:17" x14ac:dyDescent="0.3">
      <c r="A2493" t="s">
        <v>2738</v>
      </c>
      <c r="B2493" t="s">
        <v>63</v>
      </c>
      <c r="C2493" t="s">
        <v>66</v>
      </c>
      <c r="D2493" t="str">
        <f t="shared" si="228"/>
        <v>Item_15_ELEC</v>
      </c>
      <c r="E2493" t="s">
        <v>643</v>
      </c>
      <c r="F2493" s="5">
        <f t="shared" si="229"/>
        <v>26</v>
      </c>
      <c r="G2493">
        <v>26</v>
      </c>
      <c r="H2493">
        <f t="shared" si="230"/>
        <v>8</v>
      </c>
      <c r="I2493">
        <v>8</v>
      </c>
      <c r="J2493" s="3">
        <f t="shared" si="231"/>
        <v>208</v>
      </c>
      <c r="K2493">
        <v>208</v>
      </c>
      <c r="L2493" t="str">
        <f t="shared" si="232"/>
        <v>Medium</v>
      </c>
      <c r="M2493" t="s">
        <v>25</v>
      </c>
      <c r="N2493" t="s">
        <v>16</v>
      </c>
      <c r="O2493" s="1">
        <v>44827</v>
      </c>
      <c r="P2493" s="9" t="str">
        <f t="shared" si="233"/>
        <v>N/A</v>
      </c>
    </row>
    <row r="2494" spans="1:17" x14ac:dyDescent="0.3">
      <c r="A2494" t="s">
        <v>2739</v>
      </c>
      <c r="B2494" t="s">
        <v>113</v>
      </c>
      <c r="C2494" t="s">
        <v>28</v>
      </c>
      <c r="D2494" t="str">
        <f t="shared" si="228"/>
        <v>Item_16_BEVE</v>
      </c>
      <c r="E2494" t="s">
        <v>29</v>
      </c>
      <c r="F2494" s="5">
        <f t="shared" si="229"/>
        <v>27.5</v>
      </c>
      <c r="G2494">
        <v>27.5</v>
      </c>
      <c r="H2494">
        <f t="shared" si="230"/>
        <v>8</v>
      </c>
      <c r="I2494">
        <v>8</v>
      </c>
      <c r="J2494" s="3">
        <f t="shared" si="231"/>
        <v>220</v>
      </c>
      <c r="K2494">
        <v>220</v>
      </c>
      <c r="L2494" t="str">
        <f t="shared" si="232"/>
        <v>Medium</v>
      </c>
      <c r="M2494" t="s">
        <v>15</v>
      </c>
      <c r="N2494" t="s">
        <v>38</v>
      </c>
      <c r="O2494" s="1">
        <v>44892</v>
      </c>
      <c r="P2494" s="7" t="str">
        <f t="shared" si="233"/>
        <v>YES</v>
      </c>
      <c r="Q2494" t="b">
        <v>1</v>
      </c>
    </row>
    <row r="2495" spans="1:17" x14ac:dyDescent="0.3">
      <c r="A2495" t="s">
        <v>2740</v>
      </c>
      <c r="B2495" t="s">
        <v>43</v>
      </c>
      <c r="C2495" t="s">
        <v>41</v>
      </c>
      <c r="D2495" t="str">
        <f t="shared" si="228"/>
        <v>Item_6_FURN</v>
      </c>
      <c r="E2495" t="s">
        <v>674</v>
      </c>
      <c r="F2495" s="5">
        <f t="shared" si="229"/>
        <v>12.5</v>
      </c>
      <c r="G2495">
        <v>12.5</v>
      </c>
      <c r="H2495">
        <f t="shared" si="230"/>
        <v>9</v>
      </c>
      <c r="I2495">
        <v>9</v>
      </c>
      <c r="J2495" s="3">
        <f t="shared" si="231"/>
        <v>112.5</v>
      </c>
      <c r="K2495">
        <v>112.5</v>
      </c>
      <c r="L2495" t="str">
        <f t="shared" si="232"/>
        <v>Low</v>
      </c>
      <c r="M2495" t="s">
        <v>15</v>
      </c>
      <c r="N2495" t="s">
        <v>16</v>
      </c>
      <c r="O2495" s="1">
        <v>45660</v>
      </c>
      <c r="P2495" s="9" t="str">
        <f t="shared" si="233"/>
        <v>N/A</v>
      </c>
    </row>
    <row r="2496" spans="1:17" x14ac:dyDescent="0.3">
      <c r="A2496" t="s">
        <v>2741</v>
      </c>
      <c r="B2496" t="s">
        <v>77</v>
      </c>
      <c r="C2496" t="s">
        <v>19</v>
      </c>
      <c r="D2496" t="str">
        <f t="shared" si="228"/>
        <v>Item_20_MILK</v>
      </c>
      <c r="E2496" t="s">
        <v>871</v>
      </c>
      <c r="F2496" s="5">
        <f t="shared" si="229"/>
        <v>33.5</v>
      </c>
      <c r="G2496">
        <v>33.5</v>
      </c>
      <c r="H2496">
        <f t="shared" si="230"/>
        <v>6</v>
      </c>
      <c r="I2496">
        <v>6</v>
      </c>
      <c r="J2496" s="3">
        <f t="shared" si="231"/>
        <v>201</v>
      </c>
      <c r="K2496">
        <v>201</v>
      </c>
      <c r="L2496" t="str">
        <f t="shared" si="232"/>
        <v>Medium</v>
      </c>
      <c r="M2496" t="s">
        <v>15</v>
      </c>
      <c r="N2496" t="s">
        <v>38</v>
      </c>
      <c r="O2496" s="1">
        <v>45585</v>
      </c>
      <c r="P2496" s="7" t="str">
        <f t="shared" si="233"/>
        <v>YES</v>
      </c>
      <c r="Q2496" t="b">
        <v>1</v>
      </c>
    </row>
    <row r="2497" spans="1:17" x14ac:dyDescent="0.3">
      <c r="A2497" t="s">
        <v>2742</v>
      </c>
      <c r="B2497" t="s">
        <v>89</v>
      </c>
      <c r="C2497" t="s">
        <v>28</v>
      </c>
      <c r="D2497" t="str">
        <f t="shared" si="228"/>
        <v>Item_25_BEVE</v>
      </c>
      <c r="E2497" t="s">
        <v>104</v>
      </c>
      <c r="F2497" s="5">
        <f t="shared" si="229"/>
        <v>41</v>
      </c>
      <c r="G2497">
        <v>41</v>
      </c>
      <c r="H2497">
        <f t="shared" si="230"/>
        <v>8</v>
      </c>
      <c r="I2497">
        <v>8</v>
      </c>
      <c r="J2497" s="3">
        <f t="shared" si="231"/>
        <v>328</v>
      </c>
      <c r="K2497">
        <v>328</v>
      </c>
      <c r="L2497" t="str">
        <f t="shared" si="232"/>
        <v>High</v>
      </c>
      <c r="M2497" t="s">
        <v>15</v>
      </c>
      <c r="N2497" t="s">
        <v>16</v>
      </c>
      <c r="O2497" s="1">
        <v>45463</v>
      </c>
      <c r="P2497" s="7" t="str">
        <f t="shared" si="233"/>
        <v>YES</v>
      </c>
      <c r="Q2497" t="b">
        <v>1</v>
      </c>
    </row>
    <row r="2498" spans="1:17" x14ac:dyDescent="0.3">
      <c r="A2498" t="s">
        <v>2743</v>
      </c>
      <c r="B2498" t="s">
        <v>40</v>
      </c>
      <c r="C2498" t="s">
        <v>41</v>
      </c>
      <c r="D2498" t="str">
        <f t="shared" ref="D2498:D2561" si="234">IF(TRIM(E2498)="","Unknown_Item","Item_"&amp;MID(E2498,6,FIND("_",E2498,6)-6)&amp;"_"&amp;UPPER(LEFT(C2498,4)))</f>
        <v>Item_6_FURN</v>
      </c>
      <c r="E2498" t="s">
        <v>674</v>
      </c>
      <c r="F2498" s="5">
        <f t="shared" ref="F2498:F2561" si="235">IF(ISBLANK(G2498),AVERAGE($G$2:$G$12576),G2498)</f>
        <v>12.5</v>
      </c>
      <c r="G2498">
        <v>12.5</v>
      </c>
      <c r="H2498">
        <f t="shared" ref="H2498:H2561" si="236">IF(ISBLANK(I2498),MEDIAN($I$2:$I$12576),I2498)</f>
        <v>2</v>
      </c>
      <c r="I2498">
        <v>2</v>
      </c>
      <c r="J2498" s="3">
        <f t="shared" ref="J2498:J2561" si="237">IF(ISBLANK(K2498),MEDIAN($K$2:$K$12576),K2498)</f>
        <v>25</v>
      </c>
      <c r="K2498">
        <v>25</v>
      </c>
      <c r="L2498" t="str">
        <f t="shared" ref="L2498:L2561" si="238">IF(J2498&gt;=300,"High",IF(J2498&gt;=150,"Medium","Low"))</f>
        <v>Low</v>
      </c>
      <c r="M2498" t="s">
        <v>48</v>
      </c>
      <c r="N2498" t="s">
        <v>16</v>
      </c>
      <c r="O2498" s="1">
        <v>45265</v>
      </c>
      <c r="P2498" s="9" t="str">
        <f t="shared" ref="P2498:P2561" si="239">IF(ISBLANK(Q2498),"N/A",IF(Q2498=TRUE,"YES","NO"))</f>
        <v>N/A</v>
      </c>
    </row>
    <row r="2499" spans="1:17" x14ac:dyDescent="0.3">
      <c r="A2499" t="s">
        <v>2744</v>
      </c>
      <c r="B2499" t="s">
        <v>12</v>
      </c>
      <c r="C2499" t="s">
        <v>32</v>
      </c>
      <c r="D2499" t="str">
        <f t="shared" si="234"/>
        <v>Item_19_FOOD</v>
      </c>
      <c r="E2499" t="s">
        <v>2277</v>
      </c>
      <c r="F2499" s="5">
        <f t="shared" si="235"/>
        <v>32</v>
      </c>
      <c r="G2499">
        <v>32</v>
      </c>
      <c r="H2499">
        <f t="shared" si="236"/>
        <v>1</v>
      </c>
      <c r="I2499">
        <v>1</v>
      </c>
      <c r="J2499" s="3">
        <f t="shared" si="237"/>
        <v>32</v>
      </c>
      <c r="K2499">
        <v>32</v>
      </c>
      <c r="L2499" t="str">
        <f t="shared" si="238"/>
        <v>Low</v>
      </c>
      <c r="M2499" t="s">
        <v>48</v>
      </c>
      <c r="N2499" t="s">
        <v>38</v>
      </c>
      <c r="O2499" s="1">
        <v>44989</v>
      </c>
      <c r="P2499" s="7" t="str">
        <f t="shared" si="239"/>
        <v>NO</v>
      </c>
      <c r="Q2499" t="b">
        <v>0</v>
      </c>
    </row>
    <row r="2500" spans="1:17" x14ac:dyDescent="0.3">
      <c r="A2500" t="s">
        <v>2745</v>
      </c>
      <c r="B2500" t="s">
        <v>69</v>
      </c>
      <c r="C2500" t="s">
        <v>28</v>
      </c>
      <c r="D2500" t="str">
        <f t="shared" si="234"/>
        <v>Item_12_BEVE</v>
      </c>
      <c r="E2500" t="s">
        <v>401</v>
      </c>
      <c r="F2500" s="5">
        <f t="shared" si="235"/>
        <v>21.5</v>
      </c>
      <c r="G2500">
        <v>21.5</v>
      </c>
      <c r="H2500">
        <f t="shared" si="236"/>
        <v>3</v>
      </c>
      <c r="I2500">
        <v>3</v>
      </c>
      <c r="J2500" s="3">
        <f t="shared" si="237"/>
        <v>64.5</v>
      </c>
      <c r="K2500">
        <v>64.5</v>
      </c>
      <c r="L2500" t="str">
        <f t="shared" si="238"/>
        <v>Low</v>
      </c>
      <c r="M2500" t="s">
        <v>15</v>
      </c>
      <c r="N2500" t="s">
        <v>38</v>
      </c>
      <c r="O2500" s="1">
        <v>44735</v>
      </c>
      <c r="P2500" s="7" t="str">
        <f t="shared" si="239"/>
        <v>NO</v>
      </c>
      <c r="Q2500" t="b">
        <v>0</v>
      </c>
    </row>
    <row r="2501" spans="1:17" x14ac:dyDescent="0.3">
      <c r="A2501" t="s">
        <v>2746</v>
      </c>
      <c r="B2501" t="s">
        <v>84</v>
      </c>
      <c r="C2501" t="s">
        <v>32</v>
      </c>
      <c r="D2501" t="str">
        <f t="shared" si="234"/>
        <v>Item_3_FOOD</v>
      </c>
      <c r="E2501" t="s">
        <v>126</v>
      </c>
      <c r="F2501" s="5">
        <f t="shared" si="235"/>
        <v>8</v>
      </c>
      <c r="G2501">
        <v>8</v>
      </c>
      <c r="H2501">
        <f t="shared" si="236"/>
        <v>6</v>
      </c>
      <c r="I2501">
        <v>6</v>
      </c>
      <c r="J2501" s="3">
        <f t="shared" si="237"/>
        <v>48</v>
      </c>
      <c r="K2501">
        <v>48</v>
      </c>
      <c r="L2501" t="str">
        <f t="shared" si="238"/>
        <v>Low</v>
      </c>
      <c r="M2501" t="s">
        <v>25</v>
      </c>
      <c r="N2501" t="s">
        <v>38</v>
      </c>
      <c r="O2501" s="1">
        <v>45180</v>
      </c>
      <c r="P2501" s="7" t="str">
        <f t="shared" si="239"/>
        <v>YES</v>
      </c>
      <c r="Q2501" t="b">
        <v>1</v>
      </c>
    </row>
    <row r="2502" spans="1:17" x14ac:dyDescent="0.3">
      <c r="A2502" t="s">
        <v>2747</v>
      </c>
      <c r="B2502" t="s">
        <v>63</v>
      </c>
      <c r="C2502" t="s">
        <v>28</v>
      </c>
      <c r="D2502" s="2" t="str">
        <f t="shared" si="234"/>
        <v>Unknown_Item</v>
      </c>
      <c r="F2502" s="5">
        <f t="shared" si="235"/>
        <v>27.5</v>
      </c>
      <c r="G2502">
        <v>27.5</v>
      </c>
      <c r="H2502" s="2">
        <f t="shared" si="236"/>
        <v>6</v>
      </c>
      <c r="J2502" s="4">
        <f t="shared" si="237"/>
        <v>108.5</v>
      </c>
      <c r="L2502" t="str">
        <f t="shared" si="238"/>
        <v>Low</v>
      </c>
      <c r="M2502" t="s">
        <v>48</v>
      </c>
      <c r="N2502" t="s">
        <v>16</v>
      </c>
      <c r="O2502" s="1">
        <v>45440</v>
      </c>
      <c r="P2502" s="7" t="str">
        <f t="shared" si="239"/>
        <v>NO</v>
      </c>
      <c r="Q2502" t="b">
        <v>0</v>
      </c>
    </row>
    <row r="2503" spans="1:17" x14ac:dyDescent="0.3">
      <c r="A2503" t="s">
        <v>2748</v>
      </c>
      <c r="B2503" t="s">
        <v>113</v>
      </c>
      <c r="C2503" t="s">
        <v>130</v>
      </c>
      <c r="D2503" t="str">
        <f t="shared" si="234"/>
        <v>Item_19_COMP</v>
      </c>
      <c r="E2503" t="s">
        <v>361</v>
      </c>
      <c r="F2503" s="5">
        <f t="shared" si="235"/>
        <v>32</v>
      </c>
      <c r="G2503">
        <v>32</v>
      </c>
      <c r="H2503">
        <f t="shared" si="236"/>
        <v>5</v>
      </c>
      <c r="I2503">
        <v>5</v>
      </c>
      <c r="J2503" s="3">
        <f t="shared" si="237"/>
        <v>160</v>
      </c>
      <c r="K2503">
        <v>160</v>
      </c>
      <c r="L2503" t="str">
        <f t="shared" si="238"/>
        <v>Medium</v>
      </c>
      <c r="M2503" t="s">
        <v>25</v>
      </c>
      <c r="N2503" t="s">
        <v>16</v>
      </c>
      <c r="O2503" s="1">
        <v>45547</v>
      </c>
      <c r="P2503" s="9" t="str">
        <f t="shared" si="239"/>
        <v>N/A</v>
      </c>
    </row>
    <row r="2504" spans="1:17" x14ac:dyDescent="0.3">
      <c r="A2504" t="s">
        <v>2749</v>
      </c>
      <c r="B2504" t="s">
        <v>100</v>
      </c>
      <c r="C2504" t="s">
        <v>23</v>
      </c>
      <c r="D2504" t="str">
        <f t="shared" si="234"/>
        <v>Item_7_BUTC</v>
      </c>
      <c r="E2504" t="s">
        <v>355</v>
      </c>
      <c r="F2504" s="5">
        <f t="shared" si="235"/>
        <v>14</v>
      </c>
      <c r="G2504">
        <v>14</v>
      </c>
      <c r="H2504">
        <f t="shared" si="236"/>
        <v>4</v>
      </c>
      <c r="I2504">
        <v>4</v>
      </c>
      <c r="J2504" s="3">
        <f t="shared" si="237"/>
        <v>56</v>
      </c>
      <c r="K2504">
        <v>56</v>
      </c>
      <c r="L2504" t="str">
        <f t="shared" si="238"/>
        <v>Low</v>
      </c>
      <c r="M2504" t="s">
        <v>15</v>
      </c>
      <c r="N2504" t="s">
        <v>16</v>
      </c>
      <c r="O2504" s="1">
        <v>45610</v>
      </c>
      <c r="P2504" s="9" t="str">
        <f t="shared" si="239"/>
        <v>N/A</v>
      </c>
    </row>
    <row r="2505" spans="1:17" x14ac:dyDescent="0.3">
      <c r="A2505" t="s">
        <v>2750</v>
      </c>
      <c r="B2505" t="s">
        <v>69</v>
      </c>
      <c r="C2505" t="s">
        <v>23</v>
      </c>
      <c r="D2505" t="str">
        <f t="shared" si="234"/>
        <v>Item_12_BUTC</v>
      </c>
      <c r="E2505" t="s">
        <v>24</v>
      </c>
      <c r="F2505" s="5">
        <f t="shared" si="235"/>
        <v>21.5</v>
      </c>
      <c r="G2505">
        <v>21.5</v>
      </c>
      <c r="H2505">
        <f t="shared" si="236"/>
        <v>6</v>
      </c>
      <c r="I2505">
        <v>6</v>
      </c>
      <c r="J2505" s="3">
        <f t="shared" si="237"/>
        <v>129</v>
      </c>
      <c r="K2505">
        <v>129</v>
      </c>
      <c r="L2505" t="str">
        <f t="shared" si="238"/>
        <v>Low</v>
      </c>
      <c r="M2505" t="s">
        <v>15</v>
      </c>
      <c r="N2505" t="s">
        <v>38</v>
      </c>
      <c r="O2505" s="1">
        <v>44843</v>
      </c>
      <c r="P2505" s="7" t="str">
        <f t="shared" si="239"/>
        <v>NO</v>
      </c>
      <c r="Q2505" t="b">
        <v>0</v>
      </c>
    </row>
    <row r="2506" spans="1:17" x14ac:dyDescent="0.3">
      <c r="A2506" t="s">
        <v>2751</v>
      </c>
      <c r="B2506" t="s">
        <v>40</v>
      </c>
      <c r="C2506" t="s">
        <v>28</v>
      </c>
      <c r="D2506" s="2" t="str">
        <f t="shared" si="234"/>
        <v>Unknown_Item</v>
      </c>
      <c r="F2506" s="6">
        <f t="shared" si="235"/>
        <v>23.365911749958215</v>
      </c>
      <c r="H2506">
        <f t="shared" si="236"/>
        <v>2</v>
      </c>
      <c r="I2506">
        <v>2</v>
      </c>
      <c r="J2506" s="3">
        <f t="shared" si="237"/>
        <v>16</v>
      </c>
      <c r="K2506">
        <v>16</v>
      </c>
      <c r="L2506" t="str">
        <f t="shared" si="238"/>
        <v>Low</v>
      </c>
      <c r="M2506" t="s">
        <v>48</v>
      </c>
      <c r="N2506" t="s">
        <v>38</v>
      </c>
      <c r="O2506" s="1">
        <v>45320</v>
      </c>
      <c r="P2506" s="7" t="str">
        <f t="shared" si="239"/>
        <v>YES</v>
      </c>
      <c r="Q2506" t="b">
        <v>1</v>
      </c>
    </row>
    <row r="2507" spans="1:17" x14ac:dyDescent="0.3">
      <c r="A2507" t="s">
        <v>2752</v>
      </c>
      <c r="B2507" t="s">
        <v>31</v>
      </c>
      <c r="C2507" t="s">
        <v>13</v>
      </c>
      <c r="D2507" t="str">
        <f t="shared" si="234"/>
        <v>Item_3_PATI</v>
      </c>
      <c r="E2507" t="s">
        <v>1414</v>
      </c>
      <c r="F2507" s="5">
        <f t="shared" si="235"/>
        <v>8</v>
      </c>
      <c r="G2507">
        <v>8</v>
      </c>
      <c r="H2507">
        <f t="shared" si="236"/>
        <v>6</v>
      </c>
      <c r="I2507">
        <v>6</v>
      </c>
      <c r="J2507" s="3">
        <f t="shared" si="237"/>
        <v>48</v>
      </c>
      <c r="K2507">
        <v>48</v>
      </c>
      <c r="L2507" t="str">
        <f t="shared" si="238"/>
        <v>Low</v>
      </c>
      <c r="M2507" t="s">
        <v>25</v>
      </c>
      <c r="N2507" t="s">
        <v>16</v>
      </c>
      <c r="O2507" s="1">
        <v>44573</v>
      </c>
      <c r="P2507" s="9" t="str">
        <f t="shared" si="239"/>
        <v>N/A</v>
      </c>
    </row>
    <row r="2508" spans="1:17" x14ac:dyDescent="0.3">
      <c r="A2508" t="s">
        <v>2753</v>
      </c>
      <c r="B2508" t="s">
        <v>31</v>
      </c>
      <c r="C2508" t="s">
        <v>28</v>
      </c>
      <c r="D2508" t="str">
        <f t="shared" si="234"/>
        <v>Item_19_BEVE</v>
      </c>
      <c r="E2508" t="s">
        <v>256</v>
      </c>
      <c r="F2508" s="5">
        <f t="shared" si="235"/>
        <v>32</v>
      </c>
      <c r="G2508">
        <v>32</v>
      </c>
      <c r="H2508">
        <f t="shared" si="236"/>
        <v>2</v>
      </c>
      <c r="I2508">
        <v>2</v>
      </c>
      <c r="J2508" s="3">
        <f t="shared" si="237"/>
        <v>64</v>
      </c>
      <c r="K2508">
        <v>64</v>
      </c>
      <c r="L2508" t="str">
        <f t="shared" si="238"/>
        <v>Low</v>
      </c>
      <c r="M2508" t="s">
        <v>25</v>
      </c>
      <c r="N2508" t="s">
        <v>38</v>
      </c>
      <c r="O2508" s="1">
        <v>45362</v>
      </c>
      <c r="P2508" s="7" t="str">
        <f t="shared" si="239"/>
        <v>NO</v>
      </c>
      <c r="Q2508" t="b">
        <v>0</v>
      </c>
    </row>
    <row r="2509" spans="1:17" x14ac:dyDescent="0.3">
      <c r="A2509" t="s">
        <v>2754</v>
      </c>
      <c r="B2509" t="s">
        <v>31</v>
      </c>
      <c r="C2509" t="s">
        <v>28</v>
      </c>
      <c r="D2509" t="str">
        <f t="shared" si="234"/>
        <v>Item_7_BEVE</v>
      </c>
      <c r="E2509" t="s">
        <v>71</v>
      </c>
      <c r="F2509" s="5">
        <f t="shared" si="235"/>
        <v>14</v>
      </c>
      <c r="G2509">
        <v>14</v>
      </c>
      <c r="H2509">
        <f t="shared" si="236"/>
        <v>10</v>
      </c>
      <c r="I2509">
        <v>10</v>
      </c>
      <c r="J2509" s="3">
        <f t="shared" si="237"/>
        <v>140</v>
      </c>
      <c r="K2509">
        <v>140</v>
      </c>
      <c r="L2509" t="str">
        <f t="shared" si="238"/>
        <v>Low</v>
      </c>
      <c r="M2509" t="s">
        <v>48</v>
      </c>
      <c r="N2509" t="s">
        <v>38</v>
      </c>
      <c r="O2509" s="1">
        <v>45202</v>
      </c>
      <c r="P2509" s="9" t="str">
        <f t="shared" si="239"/>
        <v>N/A</v>
      </c>
    </row>
    <row r="2510" spans="1:17" x14ac:dyDescent="0.3">
      <c r="A2510" t="s">
        <v>2755</v>
      </c>
      <c r="B2510" t="s">
        <v>31</v>
      </c>
      <c r="C2510" t="s">
        <v>32</v>
      </c>
      <c r="D2510" t="str">
        <f t="shared" si="234"/>
        <v>Item_18_FOOD</v>
      </c>
      <c r="E2510" t="s">
        <v>170</v>
      </c>
      <c r="F2510" s="5">
        <f t="shared" si="235"/>
        <v>30.5</v>
      </c>
      <c r="G2510">
        <v>30.5</v>
      </c>
      <c r="H2510">
        <f t="shared" si="236"/>
        <v>5</v>
      </c>
      <c r="I2510">
        <v>5</v>
      </c>
      <c r="J2510" s="3">
        <f t="shared" si="237"/>
        <v>152.5</v>
      </c>
      <c r="K2510">
        <v>152.5</v>
      </c>
      <c r="L2510" t="str">
        <f t="shared" si="238"/>
        <v>Medium</v>
      </c>
      <c r="M2510" t="s">
        <v>15</v>
      </c>
      <c r="N2510" t="s">
        <v>16</v>
      </c>
      <c r="O2510" s="1">
        <v>45514</v>
      </c>
      <c r="P2510" s="7" t="str">
        <f t="shared" si="239"/>
        <v>NO</v>
      </c>
      <c r="Q2510" t="b">
        <v>0</v>
      </c>
    </row>
    <row r="2511" spans="1:17" x14ac:dyDescent="0.3">
      <c r="A2511" t="s">
        <v>2756</v>
      </c>
      <c r="B2511" t="s">
        <v>46</v>
      </c>
      <c r="C2511" t="s">
        <v>130</v>
      </c>
      <c r="D2511" t="str">
        <f t="shared" si="234"/>
        <v>Item_5_COMP</v>
      </c>
      <c r="E2511" t="s">
        <v>139</v>
      </c>
      <c r="F2511" s="5">
        <f t="shared" si="235"/>
        <v>11</v>
      </c>
      <c r="G2511">
        <v>11</v>
      </c>
      <c r="H2511">
        <f t="shared" si="236"/>
        <v>7</v>
      </c>
      <c r="I2511">
        <v>7</v>
      </c>
      <c r="J2511" s="3">
        <f t="shared" si="237"/>
        <v>77</v>
      </c>
      <c r="K2511">
        <v>77</v>
      </c>
      <c r="L2511" t="str">
        <f t="shared" si="238"/>
        <v>Low</v>
      </c>
      <c r="M2511" t="s">
        <v>48</v>
      </c>
      <c r="N2511" t="s">
        <v>38</v>
      </c>
      <c r="O2511" s="1">
        <v>45119</v>
      </c>
      <c r="P2511" s="9" t="str">
        <f t="shared" si="239"/>
        <v>N/A</v>
      </c>
    </row>
    <row r="2512" spans="1:17" x14ac:dyDescent="0.3">
      <c r="A2512" t="s">
        <v>2757</v>
      </c>
      <c r="B2512" t="s">
        <v>69</v>
      </c>
      <c r="C2512" t="s">
        <v>41</v>
      </c>
      <c r="D2512" t="str">
        <f t="shared" si="234"/>
        <v>Item_16_FURN</v>
      </c>
      <c r="E2512" t="s">
        <v>44</v>
      </c>
      <c r="F2512" s="5">
        <f t="shared" si="235"/>
        <v>27.5</v>
      </c>
      <c r="G2512">
        <v>27.5</v>
      </c>
      <c r="H2512">
        <f t="shared" si="236"/>
        <v>5</v>
      </c>
      <c r="I2512">
        <v>5</v>
      </c>
      <c r="J2512" s="3">
        <f t="shared" si="237"/>
        <v>137.5</v>
      </c>
      <c r="K2512">
        <v>137.5</v>
      </c>
      <c r="L2512" t="str">
        <f t="shared" si="238"/>
        <v>Low</v>
      </c>
      <c r="M2512" t="s">
        <v>15</v>
      </c>
      <c r="N2512" t="s">
        <v>16</v>
      </c>
      <c r="O2512" s="1">
        <v>45568</v>
      </c>
      <c r="P2512" s="7" t="str">
        <f t="shared" si="239"/>
        <v>YES</v>
      </c>
      <c r="Q2512" t="b">
        <v>1</v>
      </c>
    </row>
    <row r="2513" spans="1:17" x14ac:dyDescent="0.3">
      <c r="A2513" t="s">
        <v>2758</v>
      </c>
      <c r="B2513" t="s">
        <v>89</v>
      </c>
      <c r="C2513" t="s">
        <v>23</v>
      </c>
      <c r="D2513" t="str">
        <f t="shared" si="234"/>
        <v>Item_20_BUTC</v>
      </c>
      <c r="E2513" t="s">
        <v>85</v>
      </c>
      <c r="F2513" s="5">
        <f t="shared" si="235"/>
        <v>33.5</v>
      </c>
      <c r="G2513">
        <v>33.5</v>
      </c>
      <c r="H2513">
        <f t="shared" si="236"/>
        <v>10</v>
      </c>
      <c r="I2513">
        <v>10</v>
      </c>
      <c r="J2513" s="3">
        <f t="shared" si="237"/>
        <v>335</v>
      </c>
      <c r="K2513">
        <v>335</v>
      </c>
      <c r="L2513" t="str">
        <f t="shared" si="238"/>
        <v>High</v>
      </c>
      <c r="M2513" t="s">
        <v>48</v>
      </c>
      <c r="N2513" t="s">
        <v>16</v>
      </c>
      <c r="O2513" s="1">
        <v>44592</v>
      </c>
      <c r="P2513" s="7" t="str">
        <f t="shared" si="239"/>
        <v>NO</v>
      </c>
      <c r="Q2513" t="b">
        <v>0</v>
      </c>
    </row>
    <row r="2514" spans="1:17" x14ac:dyDescent="0.3">
      <c r="A2514" t="s">
        <v>2759</v>
      </c>
      <c r="B2514" t="s">
        <v>55</v>
      </c>
      <c r="C2514" t="s">
        <v>13</v>
      </c>
      <c r="D2514" t="str">
        <f t="shared" si="234"/>
        <v>Item_9_PATI</v>
      </c>
      <c r="E2514" t="s">
        <v>509</v>
      </c>
      <c r="F2514" s="5">
        <f t="shared" si="235"/>
        <v>17</v>
      </c>
      <c r="G2514">
        <v>17</v>
      </c>
      <c r="H2514">
        <f t="shared" si="236"/>
        <v>7</v>
      </c>
      <c r="I2514">
        <v>7</v>
      </c>
      <c r="J2514" s="3">
        <f t="shared" si="237"/>
        <v>119</v>
      </c>
      <c r="K2514">
        <v>119</v>
      </c>
      <c r="L2514" t="str">
        <f t="shared" si="238"/>
        <v>Low</v>
      </c>
      <c r="M2514" t="s">
        <v>25</v>
      </c>
      <c r="N2514" t="s">
        <v>38</v>
      </c>
      <c r="O2514" s="1">
        <v>44951</v>
      </c>
      <c r="P2514" s="7" t="str">
        <f t="shared" si="239"/>
        <v>NO</v>
      </c>
      <c r="Q2514" t="b">
        <v>0</v>
      </c>
    </row>
    <row r="2515" spans="1:17" x14ac:dyDescent="0.3">
      <c r="A2515" t="s">
        <v>2760</v>
      </c>
      <c r="B2515" t="s">
        <v>31</v>
      </c>
      <c r="C2515" t="s">
        <v>19</v>
      </c>
      <c r="D2515" t="str">
        <f t="shared" si="234"/>
        <v>Item_17_MILK</v>
      </c>
      <c r="E2515" t="s">
        <v>20</v>
      </c>
      <c r="F2515" s="5">
        <f t="shared" si="235"/>
        <v>29</v>
      </c>
      <c r="G2515">
        <v>29</v>
      </c>
      <c r="H2515">
        <f t="shared" si="236"/>
        <v>7</v>
      </c>
      <c r="I2515">
        <v>7</v>
      </c>
      <c r="J2515" s="3">
        <f t="shared" si="237"/>
        <v>203</v>
      </c>
      <c r="K2515">
        <v>203</v>
      </c>
      <c r="L2515" t="str">
        <f t="shared" si="238"/>
        <v>Medium</v>
      </c>
      <c r="M2515" t="s">
        <v>15</v>
      </c>
      <c r="N2515" t="s">
        <v>38</v>
      </c>
      <c r="O2515" s="1">
        <v>44813</v>
      </c>
      <c r="P2515" s="9" t="str">
        <f t="shared" si="239"/>
        <v>N/A</v>
      </c>
    </row>
    <row r="2516" spans="1:17" x14ac:dyDescent="0.3">
      <c r="A2516" t="s">
        <v>2761</v>
      </c>
      <c r="B2516" t="s">
        <v>69</v>
      </c>
      <c r="C2516" t="s">
        <v>28</v>
      </c>
      <c r="D2516" s="2" t="str">
        <f t="shared" si="234"/>
        <v>Unknown_Item</v>
      </c>
      <c r="F2516" s="6">
        <f t="shared" si="235"/>
        <v>23.365911749958215</v>
      </c>
      <c r="H2516">
        <f t="shared" si="236"/>
        <v>9</v>
      </c>
      <c r="I2516">
        <v>9</v>
      </c>
      <c r="J2516" s="3">
        <f t="shared" si="237"/>
        <v>180</v>
      </c>
      <c r="K2516">
        <v>180</v>
      </c>
      <c r="L2516" t="str">
        <f t="shared" si="238"/>
        <v>Medium</v>
      </c>
      <c r="M2516" t="s">
        <v>25</v>
      </c>
      <c r="N2516" t="s">
        <v>16</v>
      </c>
      <c r="O2516" s="1">
        <v>44700</v>
      </c>
      <c r="P2516" s="9" t="str">
        <f t="shared" si="239"/>
        <v>N/A</v>
      </c>
    </row>
    <row r="2517" spans="1:17" x14ac:dyDescent="0.3">
      <c r="A2517" t="s">
        <v>2762</v>
      </c>
      <c r="B2517" t="s">
        <v>22</v>
      </c>
      <c r="C2517" t="s">
        <v>41</v>
      </c>
      <c r="D2517" t="str">
        <f t="shared" si="234"/>
        <v>Item_1_FURN</v>
      </c>
      <c r="E2517" t="s">
        <v>281</v>
      </c>
      <c r="F2517" s="5">
        <f t="shared" si="235"/>
        <v>5</v>
      </c>
      <c r="G2517">
        <v>5</v>
      </c>
      <c r="H2517">
        <f t="shared" si="236"/>
        <v>6</v>
      </c>
      <c r="I2517">
        <v>6</v>
      </c>
      <c r="J2517" s="3">
        <f t="shared" si="237"/>
        <v>30</v>
      </c>
      <c r="K2517">
        <v>30</v>
      </c>
      <c r="L2517" t="str">
        <f t="shared" si="238"/>
        <v>Low</v>
      </c>
      <c r="M2517" t="s">
        <v>25</v>
      </c>
      <c r="N2517" t="s">
        <v>38</v>
      </c>
      <c r="O2517" s="1">
        <v>45097</v>
      </c>
      <c r="P2517" s="7" t="str">
        <f t="shared" si="239"/>
        <v>YES</v>
      </c>
      <c r="Q2517" t="b">
        <v>1</v>
      </c>
    </row>
    <row r="2518" spans="1:17" x14ac:dyDescent="0.3">
      <c r="A2518" t="s">
        <v>2763</v>
      </c>
      <c r="B2518" t="s">
        <v>77</v>
      </c>
      <c r="C2518" t="s">
        <v>19</v>
      </c>
      <c r="D2518" t="str">
        <f t="shared" si="234"/>
        <v>Item_18_MILK</v>
      </c>
      <c r="E2518" t="s">
        <v>662</v>
      </c>
      <c r="F2518" s="5">
        <f t="shared" si="235"/>
        <v>30.5</v>
      </c>
      <c r="G2518">
        <v>30.5</v>
      </c>
      <c r="H2518">
        <f t="shared" si="236"/>
        <v>5</v>
      </c>
      <c r="I2518">
        <v>5</v>
      </c>
      <c r="J2518" s="3">
        <f t="shared" si="237"/>
        <v>152.5</v>
      </c>
      <c r="K2518">
        <v>152.5</v>
      </c>
      <c r="L2518" t="str">
        <f t="shared" si="238"/>
        <v>Medium</v>
      </c>
      <c r="M2518" t="s">
        <v>48</v>
      </c>
      <c r="N2518" t="s">
        <v>38</v>
      </c>
      <c r="O2518" s="1">
        <v>45243</v>
      </c>
      <c r="P2518" s="9" t="str">
        <f t="shared" si="239"/>
        <v>N/A</v>
      </c>
    </row>
    <row r="2519" spans="1:17" x14ac:dyDescent="0.3">
      <c r="A2519" t="s">
        <v>2764</v>
      </c>
      <c r="B2519" t="s">
        <v>108</v>
      </c>
      <c r="C2519" t="s">
        <v>130</v>
      </c>
      <c r="D2519" t="str">
        <f t="shared" si="234"/>
        <v>Item_5_COMP</v>
      </c>
      <c r="E2519" t="s">
        <v>139</v>
      </c>
      <c r="F2519" s="5">
        <f t="shared" si="235"/>
        <v>11</v>
      </c>
      <c r="G2519">
        <v>11</v>
      </c>
      <c r="H2519">
        <f t="shared" si="236"/>
        <v>4</v>
      </c>
      <c r="I2519">
        <v>4</v>
      </c>
      <c r="J2519" s="3">
        <f t="shared" si="237"/>
        <v>44</v>
      </c>
      <c r="K2519">
        <v>44</v>
      </c>
      <c r="L2519" t="str">
        <f t="shared" si="238"/>
        <v>Low</v>
      </c>
      <c r="M2519" t="s">
        <v>48</v>
      </c>
      <c r="N2519" t="s">
        <v>38</v>
      </c>
      <c r="O2519" s="1">
        <v>45282</v>
      </c>
      <c r="P2519" s="7" t="str">
        <f t="shared" si="239"/>
        <v>NO</v>
      </c>
      <c r="Q2519" t="b">
        <v>0</v>
      </c>
    </row>
    <row r="2520" spans="1:17" x14ac:dyDescent="0.3">
      <c r="A2520" t="s">
        <v>2765</v>
      </c>
      <c r="B2520" t="s">
        <v>63</v>
      </c>
      <c r="C2520" t="s">
        <v>23</v>
      </c>
      <c r="D2520" t="str">
        <f t="shared" si="234"/>
        <v>Item_15_BUTC</v>
      </c>
      <c r="E2520" t="s">
        <v>1239</v>
      </c>
      <c r="F2520" s="5">
        <f t="shared" si="235"/>
        <v>26</v>
      </c>
      <c r="G2520">
        <v>26</v>
      </c>
      <c r="H2520">
        <f t="shared" si="236"/>
        <v>4</v>
      </c>
      <c r="I2520">
        <v>4</v>
      </c>
      <c r="J2520" s="3">
        <f t="shared" si="237"/>
        <v>104</v>
      </c>
      <c r="K2520">
        <v>104</v>
      </c>
      <c r="L2520" t="str">
        <f t="shared" si="238"/>
        <v>Low</v>
      </c>
      <c r="M2520" t="s">
        <v>48</v>
      </c>
      <c r="N2520" t="s">
        <v>16</v>
      </c>
      <c r="O2520" s="1">
        <v>44883</v>
      </c>
      <c r="P2520" s="7" t="str">
        <f t="shared" si="239"/>
        <v>NO</v>
      </c>
      <c r="Q2520" t="b">
        <v>0</v>
      </c>
    </row>
    <row r="2521" spans="1:17" x14ac:dyDescent="0.3">
      <c r="A2521" t="s">
        <v>2766</v>
      </c>
      <c r="B2521" t="s">
        <v>116</v>
      </c>
      <c r="C2521" t="s">
        <v>32</v>
      </c>
      <c r="D2521" t="str">
        <f t="shared" si="234"/>
        <v>Item_25_FOOD</v>
      </c>
      <c r="E2521" t="s">
        <v>365</v>
      </c>
      <c r="F2521" s="5">
        <f t="shared" si="235"/>
        <v>41</v>
      </c>
      <c r="G2521">
        <v>41</v>
      </c>
      <c r="H2521">
        <f t="shared" si="236"/>
        <v>4</v>
      </c>
      <c r="I2521">
        <v>4</v>
      </c>
      <c r="J2521" s="3">
        <f t="shared" si="237"/>
        <v>164</v>
      </c>
      <c r="K2521">
        <v>164</v>
      </c>
      <c r="L2521" t="str">
        <f t="shared" si="238"/>
        <v>Medium</v>
      </c>
      <c r="M2521" t="s">
        <v>48</v>
      </c>
      <c r="N2521" t="s">
        <v>16</v>
      </c>
      <c r="O2521" s="1">
        <v>44965</v>
      </c>
      <c r="P2521" s="7" t="str">
        <f t="shared" si="239"/>
        <v>YES</v>
      </c>
      <c r="Q2521" t="b">
        <v>1</v>
      </c>
    </row>
    <row r="2522" spans="1:17" x14ac:dyDescent="0.3">
      <c r="A2522" t="s">
        <v>2767</v>
      </c>
      <c r="B2522" t="s">
        <v>65</v>
      </c>
      <c r="C2522" t="s">
        <v>19</v>
      </c>
      <c r="D2522" t="str">
        <f t="shared" si="234"/>
        <v>Item_14_MILK</v>
      </c>
      <c r="E2522" t="s">
        <v>683</v>
      </c>
      <c r="F2522" s="5">
        <f t="shared" si="235"/>
        <v>24.5</v>
      </c>
      <c r="G2522">
        <v>24.5</v>
      </c>
      <c r="H2522">
        <f t="shared" si="236"/>
        <v>9</v>
      </c>
      <c r="I2522">
        <v>9</v>
      </c>
      <c r="J2522" s="3">
        <f t="shared" si="237"/>
        <v>220.5</v>
      </c>
      <c r="K2522">
        <v>220.5</v>
      </c>
      <c r="L2522" t="str">
        <f t="shared" si="238"/>
        <v>Medium</v>
      </c>
      <c r="M2522" t="s">
        <v>25</v>
      </c>
      <c r="N2522" t="s">
        <v>38</v>
      </c>
      <c r="O2522" s="1">
        <v>44716</v>
      </c>
      <c r="P2522" s="7" t="str">
        <f t="shared" si="239"/>
        <v>YES</v>
      </c>
      <c r="Q2522" t="b">
        <v>1</v>
      </c>
    </row>
    <row r="2523" spans="1:17" x14ac:dyDescent="0.3">
      <c r="A2523" t="s">
        <v>2768</v>
      </c>
      <c r="B2523" t="s">
        <v>113</v>
      </c>
      <c r="C2523" t="s">
        <v>32</v>
      </c>
      <c r="D2523" s="2" t="str">
        <f t="shared" si="234"/>
        <v>Unknown_Item</v>
      </c>
      <c r="F2523" s="6">
        <f t="shared" si="235"/>
        <v>23.365911749958215</v>
      </c>
      <c r="H2523">
        <f t="shared" si="236"/>
        <v>1</v>
      </c>
      <c r="I2523">
        <v>1</v>
      </c>
      <c r="J2523" s="3">
        <f t="shared" si="237"/>
        <v>11</v>
      </c>
      <c r="K2523">
        <v>11</v>
      </c>
      <c r="L2523" t="str">
        <f t="shared" si="238"/>
        <v>Low</v>
      </c>
      <c r="M2523" t="s">
        <v>48</v>
      </c>
      <c r="N2523" t="s">
        <v>38</v>
      </c>
      <c r="O2523" s="1">
        <v>44965</v>
      </c>
      <c r="P2523" s="9" t="str">
        <f t="shared" si="239"/>
        <v>N/A</v>
      </c>
    </row>
    <row r="2524" spans="1:17" x14ac:dyDescent="0.3">
      <c r="A2524" t="s">
        <v>2769</v>
      </c>
      <c r="B2524" t="s">
        <v>108</v>
      </c>
      <c r="C2524" t="s">
        <v>28</v>
      </c>
      <c r="D2524" t="str">
        <f t="shared" si="234"/>
        <v>Item_3_BEVE</v>
      </c>
      <c r="E2524" t="s">
        <v>478</v>
      </c>
      <c r="F2524" s="5">
        <f t="shared" si="235"/>
        <v>8</v>
      </c>
      <c r="G2524">
        <v>8</v>
      </c>
      <c r="H2524">
        <f t="shared" si="236"/>
        <v>1</v>
      </c>
      <c r="I2524">
        <v>1</v>
      </c>
      <c r="J2524" s="3">
        <f t="shared" si="237"/>
        <v>8</v>
      </c>
      <c r="K2524">
        <v>8</v>
      </c>
      <c r="L2524" t="str">
        <f t="shared" si="238"/>
        <v>Low</v>
      </c>
      <c r="M2524" t="s">
        <v>15</v>
      </c>
      <c r="N2524" t="s">
        <v>16</v>
      </c>
      <c r="O2524" s="1">
        <v>45029</v>
      </c>
      <c r="P2524" s="7" t="str">
        <f t="shared" si="239"/>
        <v>NO</v>
      </c>
      <c r="Q2524" t="b">
        <v>0</v>
      </c>
    </row>
    <row r="2525" spans="1:17" x14ac:dyDescent="0.3">
      <c r="A2525" t="s">
        <v>2770</v>
      </c>
      <c r="B2525" t="s">
        <v>18</v>
      </c>
      <c r="C2525" t="s">
        <v>130</v>
      </c>
      <c r="D2525" t="str">
        <f t="shared" si="234"/>
        <v>Item_3_COMP</v>
      </c>
      <c r="E2525" t="s">
        <v>1048</v>
      </c>
      <c r="F2525" s="5">
        <f t="shared" si="235"/>
        <v>8</v>
      </c>
      <c r="G2525">
        <v>8</v>
      </c>
      <c r="H2525">
        <f t="shared" si="236"/>
        <v>3</v>
      </c>
      <c r="I2525">
        <v>3</v>
      </c>
      <c r="J2525" s="3">
        <f t="shared" si="237"/>
        <v>24</v>
      </c>
      <c r="K2525">
        <v>24</v>
      </c>
      <c r="L2525" t="str">
        <f t="shared" si="238"/>
        <v>Low</v>
      </c>
      <c r="M2525" t="s">
        <v>15</v>
      </c>
      <c r="N2525" t="s">
        <v>38</v>
      </c>
      <c r="O2525" s="1">
        <v>45314</v>
      </c>
      <c r="P2525" s="7" t="str">
        <f t="shared" si="239"/>
        <v>YES</v>
      </c>
      <c r="Q2525" t="b">
        <v>1</v>
      </c>
    </row>
    <row r="2526" spans="1:17" x14ac:dyDescent="0.3">
      <c r="A2526" t="s">
        <v>2771</v>
      </c>
      <c r="B2526" t="s">
        <v>113</v>
      </c>
      <c r="C2526" t="s">
        <v>41</v>
      </c>
      <c r="D2526" t="str">
        <f t="shared" si="234"/>
        <v>Item_24_FURN</v>
      </c>
      <c r="E2526" t="s">
        <v>199</v>
      </c>
      <c r="F2526" s="5">
        <f t="shared" si="235"/>
        <v>39.5</v>
      </c>
      <c r="G2526">
        <v>39.5</v>
      </c>
      <c r="H2526">
        <f t="shared" si="236"/>
        <v>5</v>
      </c>
      <c r="I2526">
        <v>5</v>
      </c>
      <c r="J2526" s="3">
        <f t="shared" si="237"/>
        <v>197.5</v>
      </c>
      <c r="K2526">
        <v>197.5</v>
      </c>
      <c r="L2526" t="str">
        <f t="shared" si="238"/>
        <v>Medium</v>
      </c>
      <c r="M2526" t="s">
        <v>48</v>
      </c>
      <c r="N2526" t="s">
        <v>38</v>
      </c>
      <c r="O2526" s="1">
        <v>45533</v>
      </c>
      <c r="P2526" s="7" t="str">
        <f t="shared" si="239"/>
        <v>NO</v>
      </c>
      <c r="Q2526" t="b">
        <v>0</v>
      </c>
    </row>
    <row r="2527" spans="1:17" x14ac:dyDescent="0.3">
      <c r="A2527" t="s">
        <v>2772</v>
      </c>
      <c r="B2527" t="s">
        <v>27</v>
      </c>
      <c r="C2527" t="s">
        <v>13</v>
      </c>
      <c r="D2527" t="str">
        <f t="shared" si="234"/>
        <v>Item_20_PATI</v>
      </c>
      <c r="E2527" t="s">
        <v>503</v>
      </c>
      <c r="F2527" s="5">
        <f t="shared" si="235"/>
        <v>33.5</v>
      </c>
      <c r="G2527">
        <v>33.5</v>
      </c>
      <c r="H2527">
        <f t="shared" si="236"/>
        <v>2</v>
      </c>
      <c r="I2527">
        <v>2</v>
      </c>
      <c r="J2527" s="3">
        <f t="shared" si="237"/>
        <v>67</v>
      </c>
      <c r="K2527">
        <v>67</v>
      </c>
      <c r="L2527" t="str">
        <f t="shared" si="238"/>
        <v>Low</v>
      </c>
      <c r="M2527" t="s">
        <v>25</v>
      </c>
      <c r="N2527" t="s">
        <v>16</v>
      </c>
      <c r="O2527" s="1">
        <v>44813</v>
      </c>
      <c r="P2527" s="9" t="str">
        <f t="shared" si="239"/>
        <v>N/A</v>
      </c>
    </row>
    <row r="2528" spans="1:17" x14ac:dyDescent="0.3">
      <c r="A2528" t="s">
        <v>2773</v>
      </c>
      <c r="B2528" t="s">
        <v>63</v>
      </c>
      <c r="C2528" t="s">
        <v>41</v>
      </c>
      <c r="D2528" t="str">
        <f t="shared" si="234"/>
        <v>Item_21_FURN</v>
      </c>
      <c r="E2528" t="s">
        <v>197</v>
      </c>
      <c r="F2528" s="5">
        <f t="shared" si="235"/>
        <v>35</v>
      </c>
      <c r="G2528">
        <v>35</v>
      </c>
      <c r="H2528">
        <f t="shared" si="236"/>
        <v>6</v>
      </c>
      <c r="I2528">
        <v>6</v>
      </c>
      <c r="J2528" s="3">
        <f t="shared" si="237"/>
        <v>210</v>
      </c>
      <c r="K2528">
        <v>210</v>
      </c>
      <c r="L2528" t="str">
        <f t="shared" si="238"/>
        <v>Medium</v>
      </c>
      <c r="M2528" t="s">
        <v>15</v>
      </c>
      <c r="N2528" t="s">
        <v>16</v>
      </c>
      <c r="O2528" s="1">
        <v>45448</v>
      </c>
      <c r="P2528" s="9" t="str">
        <f t="shared" si="239"/>
        <v>N/A</v>
      </c>
    </row>
    <row r="2529" spans="1:17" x14ac:dyDescent="0.3">
      <c r="A2529" t="s">
        <v>2774</v>
      </c>
      <c r="B2529" t="s">
        <v>36</v>
      </c>
      <c r="C2529" t="s">
        <v>32</v>
      </c>
      <c r="D2529" t="str">
        <f t="shared" si="234"/>
        <v>Item_25_FOOD</v>
      </c>
      <c r="E2529" t="s">
        <v>365</v>
      </c>
      <c r="F2529" s="5">
        <f t="shared" si="235"/>
        <v>41</v>
      </c>
      <c r="G2529">
        <v>41</v>
      </c>
      <c r="H2529">
        <f t="shared" si="236"/>
        <v>4</v>
      </c>
      <c r="I2529">
        <v>4</v>
      </c>
      <c r="J2529" s="3">
        <f t="shared" si="237"/>
        <v>164</v>
      </c>
      <c r="K2529">
        <v>164</v>
      </c>
      <c r="L2529" t="str">
        <f t="shared" si="238"/>
        <v>Medium</v>
      </c>
      <c r="M2529" t="s">
        <v>25</v>
      </c>
      <c r="N2529" t="s">
        <v>38</v>
      </c>
      <c r="O2529" s="1">
        <v>44724</v>
      </c>
      <c r="P2529" s="7" t="str">
        <f t="shared" si="239"/>
        <v>NO</v>
      </c>
      <c r="Q2529" t="b">
        <v>0</v>
      </c>
    </row>
    <row r="2530" spans="1:17" x14ac:dyDescent="0.3">
      <c r="A2530" t="s">
        <v>2775</v>
      </c>
      <c r="B2530" t="s">
        <v>12</v>
      </c>
      <c r="C2530" t="s">
        <v>41</v>
      </c>
      <c r="D2530" t="str">
        <f t="shared" si="234"/>
        <v>Item_23_FURN</v>
      </c>
      <c r="E2530" t="s">
        <v>144</v>
      </c>
      <c r="F2530" s="5">
        <f t="shared" si="235"/>
        <v>38</v>
      </c>
      <c r="G2530">
        <v>38</v>
      </c>
      <c r="H2530">
        <f t="shared" si="236"/>
        <v>8</v>
      </c>
      <c r="I2530">
        <v>8</v>
      </c>
      <c r="J2530" s="3">
        <f t="shared" si="237"/>
        <v>304</v>
      </c>
      <c r="K2530">
        <v>304</v>
      </c>
      <c r="L2530" t="str">
        <f t="shared" si="238"/>
        <v>High</v>
      </c>
      <c r="M2530" t="s">
        <v>25</v>
      </c>
      <c r="N2530" t="s">
        <v>38</v>
      </c>
      <c r="O2530" s="1">
        <v>45445</v>
      </c>
      <c r="P2530" s="9" t="str">
        <f t="shared" si="239"/>
        <v>N/A</v>
      </c>
    </row>
    <row r="2531" spans="1:17" x14ac:dyDescent="0.3">
      <c r="A2531" t="s">
        <v>2776</v>
      </c>
      <c r="B2531" t="s">
        <v>84</v>
      </c>
      <c r="C2531" t="s">
        <v>66</v>
      </c>
      <c r="D2531" t="str">
        <f t="shared" si="234"/>
        <v>Item_6_ELEC</v>
      </c>
      <c r="E2531" t="s">
        <v>215</v>
      </c>
      <c r="F2531" s="5">
        <f t="shared" si="235"/>
        <v>12.5</v>
      </c>
      <c r="G2531">
        <v>12.5</v>
      </c>
      <c r="H2531">
        <f t="shared" si="236"/>
        <v>4</v>
      </c>
      <c r="I2531">
        <v>4</v>
      </c>
      <c r="J2531" s="3">
        <f t="shared" si="237"/>
        <v>50</v>
      </c>
      <c r="K2531">
        <v>50</v>
      </c>
      <c r="L2531" t="str">
        <f t="shared" si="238"/>
        <v>Low</v>
      </c>
      <c r="M2531" t="s">
        <v>48</v>
      </c>
      <c r="N2531" t="s">
        <v>38</v>
      </c>
      <c r="O2531" s="1">
        <v>45635</v>
      </c>
      <c r="P2531" s="7" t="str">
        <f t="shared" si="239"/>
        <v>YES</v>
      </c>
      <c r="Q2531" t="b">
        <v>1</v>
      </c>
    </row>
    <row r="2532" spans="1:17" x14ac:dyDescent="0.3">
      <c r="A2532" t="s">
        <v>2777</v>
      </c>
      <c r="B2532" t="s">
        <v>40</v>
      </c>
      <c r="C2532" t="s">
        <v>41</v>
      </c>
      <c r="D2532" t="str">
        <f t="shared" si="234"/>
        <v>Item_12_FURN</v>
      </c>
      <c r="E2532" t="s">
        <v>709</v>
      </c>
      <c r="F2532" s="5">
        <f t="shared" si="235"/>
        <v>21.5</v>
      </c>
      <c r="G2532">
        <v>21.5</v>
      </c>
      <c r="H2532">
        <f t="shared" si="236"/>
        <v>5</v>
      </c>
      <c r="I2532">
        <v>5</v>
      </c>
      <c r="J2532" s="3">
        <f t="shared" si="237"/>
        <v>107.5</v>
      </c>
      <c r="K2532">
        <v>107.5</v>
      </c>
      <c r="L2532" t="str">
        <f t="shared" si="238"/>
        <v>Low</v>
      </c>
      <c r="M2532" t="s">
        <v>48</v>
      </c>
      <c r="N2532" t="s">
        <v>16</v>
      </c>
      <c r="O2532" s="1">
        <v>45453</v>
      </c>
      <c r="P2532" s="9" t="str">
        <f t="shared" si="239"/>
        <v>N/A</v>
      </c>
    </row>
    <row r="2533" spans="1:17" x14ac:dyDescent="0.3">
      <c r="A2533" t="s">
        <v>2778</v>
      </c>
      <c r="B2533" t="s">
        <v>80</v>
      </c>
      <c r="C2533" t="s">
        <v>13</v>
      </c>
      <c r="D2533" t="str">
        <f t="shared" si="234"/>
        <v>Item_15_PATI</v>
      </c>
      <c r="E2533" t="s">
        <v>455</v>
      </c>
      <c r="F2533" s="5">
        <f t="shared" si="235"/>
        <v>26</v>
      </c>
      <c r="G2533">
        <v>26</v>
      </c>
      <c r="H2533">
        <f t="shared" si="236"/>
        <v>7</v>
      </c>
      <c r="I2533">
        <v>7</v>
      </c>
      <c r="J2533" s="3">
        <f t="shared" si="237"/>
        <v>182</v>
      </c>
      <c r="K2533">
        <v>182</v>
      </c>
      <c r="L2533" t="str">
        <f t="shared" si="238"/>
        <v>Medium</v>
      </c>
      <c r="M2533" t="s">
        <v>48</v>
      </c>
      <c r="N2533" t="s">
        <v>16</v>
      </c>
      <c r="O2533" s="1">
        <v>45430</v>
      </c>
      <c r="P2533" s="9" t="str">
        <f t="shared" si="239"/>
        <v>N/A</v>
      </c>
    </row>
    <row r="2534" spans="1:17" x14ac:dyDescent="0.3">
      <c r="A2534" t="s">
        <v>2779</v>
      </c>
      <c r="B2534" t="s">
        <v>40</v>
      </c>
      <c r="C2534" t="s">
        <v>13</v>
      </c>
      <c r="D2534" t="str">
        <f t="shared" si="234"/>
        <v>Item_24_PATI</v>
      </c>
      <c r="E2534" t="s">
        <v>56</v>
      </c>
      <c r="F2534" s="5">
        <f t="shared" si="235"/>
        <v>39.5</v>
      </c>
      <c r="G2534">
        <v>39.5</v>
      </c>
      <c r="H2534">
        <f t="shared" si="236"/>
        <v>9</v>
      </c>
      <c r="I2534">
        <v>9</v>
      </c>
      <c r="J2534" s="3">
        <f t="shared" si="237"/>
        <v>355.5</v>
      </c>
      <c r="K2534">
        <v>355.5</v>
      </c>
      <c r="L2534" t="str">
        <f t="shared" si="238"/>
        <v>High</v>
      </c>
      <c r="M2534" t="s">
        <v>25</v>
      </c>
      <c r="N2534" t="s">
        <v>16</v>
      </c>
      <c r="O2534" s="1">
        <v>44587</v>
      </c>
      <c r="P2534" s="7" t="str">
        <f t="shared" si="239"/>
        <v>YES</v>
      </c>
      <c r="Q2534" t="b">
        <v>1</v>
      </c>
    </row>
    <row r="2535" spans="1:17" x14ac:dyDescent="0.3">
      <c r="A2535" t="s">
        <v>2780</v>
      </c>
      <c r="B2535" t="s">
        <v>77</v>
      </c>
      <c r="C2535" t="s">
        <v>130</v>
      </c>
      <c r="D2535" t="str">
        <f t="shared" si="234"/>
        <v>Item_2_COMP</v>
      </c>
      <c r="E2535" t="s">
        <v>275</v>
      </c>
      <c r="F2535" s="5">
        <f t="shared" si="235"/>
        <v>6.5</v>
      </c>
      <c r="G2535">
        <v>6.5</v>
      </c>
      <c r="H2535">
        <f t="shared" si="236"/>
        <v>7</v>
      </c>
      <c r="I2535">
        <v>7</v>
      </c>
      <c r="J2535" s="3">
        <f t="shared" si="237"/>
        <v>45.5</v>
      </c>
      <c r="K2535">
        <v>45.5</v>
      </c>
      <c r="L2535" t="str">
        <f t="shared" si="238"/>
        <v>Low</v>
      </c>
      <c r="M2535" t="s">
        <v>48</v>
      </c>
      <c r="N2535" t="s">
        <v>16</v>
      </c>
      <c r="O2535" s="1">
        <v>45154</v>
      </c>
      <c r="P2535" s="7" t="str">
        <f t="shared" si="239"/>
        <v>NO</v>
      </c>
      <c r="Q2535" t="b">
        <v>0</v>
      </c>
    </row>
    <row r="2536" spans="1:17" x14ac:dyDescent="0.3">
      <c r="A2536" t="s">
        <v>2781</v>
      </c>
      <c r="B2536" t="s">
        <v>27</v>
      </c>
      <c r="C2536" t="s">
        <v>41</v>
      </c>
      <c r="D2536" t="str">
        <f t="shared" si="234"/>
        <v>Item_15_FURN</v>
      </c>
      <c r="E2536" t="s">
        <v>453</v>
      </c>
      <c r="F2536" s="5">
        <f t="shared" si="235"/>
        <v>26</v>
      </c>
      <c r="G2536">
        <v>26</v>
      </c>
      <c r="H2536">
        <f t="shared" si="236"/>
        <v>10</v>
      </c>
      <c r="I2536">
        <v>10</v>
      </c>
      <c r="J2536" s="3">
        <f t="shared" si="237"/>
        <v>260</v>
      </c>
      <c r="K2536">
        <v>260</v>
      </c>
      <c r="L2536" t="str">
        <f t="shared" si="238"/>
        <v>Medium</v>
      </c>
      <c r="M2536" t="s">
        <v>48</v>
      </c>
      <c r="N2536" t="s">
        <v>38</v>
      </c>
      <c r="O2536" s="1">
        <v>44605</v>
      </c>
      <c r="P2536" s="7" t="str">
        <f t="shared" si="239"/>
        <v>NO</v>
      </c>
      <c r="Q2536" t="b">
        <v>0</v>
      </c>
    </row>
    <row r="2537" spans="1:17" x14ac:dyDescent="0.3">
      <c r="A2537" t="s">
        <v>2782</v>
      </c>
      <c r="B2537" t="s">
        <v>46</v>
      </c>
      <c r="C2537" t="s">
        <v>32</v>
      </c>
      <c r="D2537" t="str">
        <f t="shared" si="234"/>
        <v>Item_13_FOOD</v>
      </c>
      <c r="E2537" t="s">
        <v>482</v>
      </c>
      <c r="F2537" s="5">
        <f t="shared" si="235"/>
        <v>23</v>
      </c>
      <c r="G2537">
        <v>23</v>
      </c>
      <c r="H2537">
        <f t="shared" si="236"/>
        <v>6</v>
      </c>
      <c r="I2537">
        <v>6</v>
      </c>
      <c r="J2537" s="3">
        <f t="shared" si="237"/>
        <v>138</v>
      </c>
      <c r="K2537">
        <v>138</v>
      </c>
      <c r="L2537" t="str">
        <f t="shared" si="238"/>
        <v>Low</v>
      </c>
      <c r="M2537" t="s">
        <v>15</v>
      </c>
      <c r="N2537" t="s">
        <v>38</v>
      </c>
      <c r="O2537" s="1">
        <v>45221</v>
      </c>
      <c r="P2537" s="7" t="str">
        <f t="shared" si="239"/>
        <v>NO</v>
      </c>
      <c r="Q2537" t="b">
        <v>0</v>
      </c>
    </row>
    <row r="2538" spans="1:17" x14ac:dyDescent="0.3">
      <c r="A2538" t="s">
        <v>2783</v>
      </c>
      <c r="B2538" t="s">
        <v>43</v>
      </c>
      <c r="C2538" t="s">
        <v>66</v>
      </c>
      <c r="D2538" t="str">
        <f t="shared" si="234"/>
        <v>Item_16_ELEC</v>
      </c>
      <c r="E2538" t="s">
        <v>349</v>
      </c>
      <c r="F2538" s="5">
        <f t="shared" si="235"/>
        <v>27.5</v>
      </c>
      <c r="G2538">
        <v>27.5</v>
      </c>
      <c r="H2538">
        <f t="shared" si="236"/>
        <v>7</v>
      </c>
      <c r="I2538">
        <v>7</v>
      </c>
      <c r="J2538" s="3">
        <f t="shared" si="237"/>
        <v>192.5</v>
      </c>
      <c r="K2538">
        <v>192.5</v>
      </c>
      <c r="L2538" t="str">
        <f t="shared" si="238"/>
        <v>Medium</v>
      </c>
      <c r="M2538" t="s">
        <v>48</v>
      </c>
      <c r="N2538" t="s">
        <v>38</v>
      </c>
      <c r="O2538" s="1">
        <v>45111</v>
      </c>
      <c r="P2538" s="7" t="str">
        <f t="shared" si="239"/>
        <v>YES</v>
      </c>
      <c r="Q2538" t="b">
        <v>1</v>
      </c>
    </row>
    <row r="2539" spans="1:17" x14ac:dyDescent="0.3">
      <c r="A2539" t="s">
        <v>2784</v>
      </c>
      <c r="B2539" t="s">
        <v>12</v>
      </c>
      <c r="C2539" t="s">
        <v>130</v>
      </c>
      <c r="D2539" t="str">
        <f t="shared" si="234"/>
        <v>Item_8_COMP</v>
      </c>
      <c r="E2539" t="s">
        <v>243</v>
      </c>
      <c r="F2539" s="5">
        <f t="shared" si="235"/>
        <v>15.5</v>
      </c>
      <c r="G2539">
        <v>15.5</v>
      </c>
      <c r="H2539">
        <f t="shared" si="236"/>
        <v>8</v>
      </c>
      <c r="I2539">
        <v>8</v>
      </c>
      <c r="J2539" s="3">
        <f t="shared" si="237"/>
        <v>124</v>
      </c>
      <c r="K2539">
        <v>124</v>
      </c>
      <c r="L2539" t="str">
        <f t="shared" si="238"/>
        <v>Low</v>
      </c>
      <c r="M2539" t="s">
        <v>15</v>
      </c>
      <c r="N2539" t="s">
        <v>16</v>
      </c>
      <c r="O2539" s="1">
        <v>45191</v>
      </c>
      <c r="P2539" s="7" t="str">
        <f t="shared" si="239"/>
        <v>NO</v>
      </c>
      <c r="Q2539" t="b">
        <v>0</v>
      </c>
    </row>
    <row r="2540" spans="1:17" x14ac:dyDescent="0.3">
      <c r="A2540" t="s">
        <v>2785</v>
      </c>
      <c r="B2540" t="s">
        <v>84</v>
      </c>
      <c r="C2540" t="s">
        <v>32</v>
      </c>
      <c r="D2540" t="str">
        <f t="shared" si="234"/>
        <v>Item_17_FOOD</v>
      </c>
      <c r="E2540" t="s">
        <v>498</v>
      </c>
      <c r="F2540" s="5">
        <f t="shared" si="235"/>
        <v>29</v>
      </c>
      <c r="G2540">
        <v>29</v>
      </c>
      <c r="H2540">
        <f t="shared" si="236"/>
        <v>4</v>
      </c>
      <c r="I2540">
        <v>4</v>
      </c>
      <c r="J2540" s="3">
        <f t="shared" si="237"/>
        <v>116</v>
      </c>
      <c r="K2540">
        <v>116</v>
      </c>
      <c r="L2540" t="str">
        <f t="shared" si="238"/>
        <v>Low</v>
      </c>
      <c r="M2540" t="s">
        <v>15</v>
      </c>
      <c r="N2540" t="s">
        <v>38</v>
      </c>
      <c r="O2540" s="1">
        <v>45434</v>
      </c>
      <c r="P2540" s="9" t="str">
        <f t="shared" si="239"/>
        <v>N/A</v>
      </c>
    </row>
    <row r="2541" spans="1:17" x14ac:dyDescent="0.3">
      <c r="A2541" t="s">
        <v>2786</v>
      </c>
      <c r="B2541" t="s">
        <v>168</v>
      </c>
      <c r="C2541" t="s">
        <v>130</v>
      </c>
      <c r="D2541" t="str">
        <f t="shared" si="234"/>
        <v>Item_7_COMP</v>
      </c>
      <c r="E2541" t="s">
        <v>212</v>
      </c>
      <c r="F2541" s="5">
        <f t="shared" si="235"/>
        <v>14</v>
      </c>
      <c r="G2541">
        <v>14</v>
      </c>
      <c r="H2541">
        <f t="shared" si="236"/>
        <v>3</v>
      </c>
      <c r="I2541">
        <v>3</v>
      </c>
      <c r="J2541" s="3">
        <f t="shared" si="237"/>
        <v>42</v>
      </c>
      <c r="K2541">
        <v>42</v>
      </c>
      <c r="L2541" t="str">
        <f t="shared" si="238"/>
        <v>Low</v>
      </c>
      <c r="M2541" t="s">
        <v>25</v>
      </c>
      <c r="N2541" t="s">
        <v>38</v>
      </c>
      <c r="O2541" s="1">
        <v>44906</v>
      </c>
      <c r="P2541" s="7" t="str">
        <f t="shared" si="239"/>
        <v>NO</v>
      </c>
      <c r="Q2541" t="b">
        <v>0</v>
      </c>
    </row>
    <row r="2542" spans="1:17" x14ac:dyDescent="0.3">
      <c r="A2542" t="s">
        <v>2787</v>
      </c>
      <c r="B2542" t="s">
        <v>31</v>
      </c>
      <c r="C2542" t="s">
        <v>28</v>
      </c>
      <c r="D2542" t="str">
        <f t="shared" si="234"/>
        <v>Item_25_BEVE</v>
      </c>
      <c r="E2542" t="s">
        <v>104</v>
      </c>
      <c r="F2542" s="5">
        <f t="shared" si="235"/>
        <v>41</v>
      </c>
      <c r="G2542">
        <v>41</v>
      </c>
      <c r="H2542">
        <f t="shared" si="236"/>
        <v>10</v>
      </c>
      <c r="I2542">
        <v>10</v>
      </c>
      <c r="J2542" s="3">
        <f t="shared" si="237"/>
        <v>410</v>
      </c>
      <c r="K2542">
        <v>410</v>
      </c>
      <c r="L2542" t="str">
        <f t="shared" si="238"/>
        <v>High</v>
      </c>
      <c r="M2542" t="s">
        <v>25</v>
      </c>
      <c r="N2542" t="s">
        <v>16</v>
      </c>
      <c r="O2542" s="1">
        <v>44615</v>
      </c>
      <c r="P2542" s="7" t="str">
        <f t="shared" si="239"/>
        <v>YES</v>
      </c>
      <c r="Q2542" t="b">
        <v>1</v>
      </c>
    </row>
    <row r="2543" spans="1:17" x14ac:dyDescent="0.3">
      <c r="A2543" t="s">
        <v>2788</v>
      </c>
      <c r="B2543" t="s">
        <v>116</v>
      </c>
      <c r="C2543" t="s">
        <v>32</v>
      </c>
      <c r="D2543" t="str">
        <f t="shared" si="234"/>
        <v>Item_17_FOOD</v>
      </c>
      <c r="E2543" t="s">
        <v>498</v>
      </c>
      <c r="F2543" s="5">
        <f t="shared" si="235"/>
        <v>29</v>
      </c>
      <c r="G2543">
        <v>29</v>
      </c>
      <c r="H2543">
        <f t="shared" si="236"/>
        <v>1</v>
      </c>
      <c r="I2543">
        <v>1</v>
      </c>
      <c r="J2543" s="3">
        <f t="shared" si="237"/>
        <v>29</v>
      </c>
      <c r="K2543">
        <v>29</v>
      </c>
      <c r="L2543" t="str">
        <f t="shared" si="238"/>
        <v>Low</v>
      </c>
      <c r="M2543" t="s">
        <v>48</v>
      </c>
      <c r="N2543" t="s">
        <v>38</v>
      </c>
      <c r="O2543" s="1">
        <v>45555</v>
      </c>
      <c r="P2543" s="7" t="str">
        <f t="shared" si="239"/>
        <v>NO</v>
      </c>
      <c r="Q2543" t="b">
        <v>0</v>
      </c>
    </row>
    <row r="2544" spans="1:17" x14ac:dyDescent="0.3">
      <c r="A2544" t="s">
        <v>2789</v>
      </c>
      <c r="B2544" t="s">
        <v>98</v>
      </c>
      <c r="C2544" t="s">
        <v>23</v>
      </c>
      <c r="D2544" t="str">
        <f t="shared" si="234"/>
        <v>Item_1_BUTC</v>
      </c>
      <c r="E2544" t="s">
        <v>397</v>
      </c>
      <c r="F2544" s="5">
        <f t="shared" si="235"/>
        <v>5</v>
      </c>
      <c r="G2544">
        <v>5</v>
      </c>
      <c r="H2544">
        <f t="shared" si="236"/>
        <v>4</v>
      </c>
      <c r="I2544">
        <v>4</v>
      </c>
      <c r="J2544" s="3">
        <f t="shared" si="237"/>
        <v>20</v>
      </c>
      <c r="K2544">
        <v>20</v>
      </c>
      <c r="L2544" t="str">
        <f t="shared" si="238"/>
        <v>Low</v>
      </c>
      <c r="M2544" t="s">
        <v>25</v>
      </c>
      <c r="N2544" t="s">
        <v>38</v>
      </c>
      <c r="O2544" s="1">
        <v>45085</v>
      </c>
      <c r="P2544" s="7" t="str">
        <f t="shared" si="239"/>
        <v>YES</v>
      </c>
      <c r="Q2544" t="b">
        <v>1</v>
      </c>
    </row>
    <row r="2545" spans="1:17" x14ac:dyDescent="0.3">
      <c r="A2545" t="s">
        <v>2790</v>
      </c>
      <c r="B2545" t="s">
        <v>89</v>
      </c>
      <c r="C2545" t="s">
        <v>32</v>
      </c>
      <c r="D2545" t="str">
        <f t="shared" si="234"/>
        <v>Item_5_FOOD</v>
      </c>
      <c r="E2545" t="s">
        <v>409</v>
      </c>
      <c r="F2545" s="5">
        <f t="shared" si="235"/>
        <v>11</v>
      </c>
      <c r="G2545">
        <v>11</v>
      </c>
      <c r="H2545">
        <f t="shared" si="236"/>
        <v>2</v>
      </c>
      <c r="I2545">
        <v>2</v>
      </c>
      <c r="J2545" s="3">
        <f t="shared" si="237"/>
        <v>22</v>
      </c>
      <c r="K2545">
        <v>22</v>
      </c>
      <c r="L2545" t="str">
        <f t="shared" si="238"/>
        <v>Low</v>
      </c>
      <c r="M2545" t="s">
        <v>15</v>
      </c>
      <c r="N2545" t="s">
        <v>38</v>
      </c>
      <c r="O2545" s="1">
        <v>45377</v>
      </c>
      <c r="P2545" s="7" t="str">
        <f t="shared" si="239"/>
        <v>NO</v>
      </c>
      <c r="Q2545" t="b">
        <v>0</v>
      </c>
    </row>
    <row r="2546" spans="1:17" x14ac:dyDescent="0.3">
      <c r="A2546" t="s">
        <v>2791</v>
      </c>
      <c r="B2546" t="s">
        <v>46</v>
      </c>
      <c r="C2546" t="s">
        <v>41</v>
      </c>
      <c r="D2546" t="str">
        <f t="shared" si="234"/>
        <v>Item_6_FURN</v>
      </c>
      <c r="E2546" t="s">
        <v>674</v>
      </c>
      <c r="F2546" s="5">
        <f t="shared" si="235"/>
        <v>12.5</v>
      </c>
      <c r="G2546">
        <v>12.5</v>
      </c>
      <c r="H2546">
        <f t="shared" si="236"/>
        <v>7</v>
      </c>
      <c r="I2546">
        <v>7</v>
      </c>
      <c r="J2546" s="3">
        <f t="shared" si="237"/>
        <v>87.5</v>
      </c>
      <c r="K2546">
        <v>87.5</v>
      </c>
      <c r="L2546" t="str">
        <f t="shared" si="238"/>
        <v>Low</v>
      </c>
      <c r="M2546" t="s">
        <v>15</v>
      </c>
      <c r="N2546" t="s">
        <v>16</v>
      </c>
      <c r="O2546" s="1">
        <v>45015</v>
      </c>
      <c r="P2546" s="7" t="str">
        <f t="shared" si="239"/>
        <v>NO</v>
      </c>
      <c r="Q2546" t="b">
        <v>0</v>
      </c>
    </row>
    <row r="2547" spans="1:17" x14ac:dyDescent="0.3">
      <c r="A2547" t="s">
        <v>2792</v>
      </c>
      <c r="B2547" t="s">
        <v>108</v>
      </c>
      <c r="C2547" t="s">
        <v>41</v>
      </c>
      <c r="D2547" t="str">
        <f t="shared" si="234"/>
        <v>Item_17_FURN</v>
      </c>
      <c r="E2547" t="s">
        <v>342</v>
      </c>
      <c r="F2547" s="5">
        <f t="shared" si="235"/>
        <v>29</v>
      </c>
      <c r="G2547">
        <v>29</v>
      </c>
      <c r="H2547">
        <f t="shared" si="236"/>
        <v>4</v>
      </c>
      <c r="I2547">
        <v>4</v>
      </c>
      <c r="J2547" s="3">
        <f t="shared" si="237"/>
        <v>116</v>
      </c>
      <c r="K2547">
        <v>116</v>
      </c>
      <c r="L2547" t="str">
        <f t="shared" si="238"/>
        <v>Low</v>
      </c>
      <c r="M2547" t="s">
        <v>25</v>
      </c>
      <c r="N2547" t="s">
        <v>16</v>
      </c>
      <c r="O2547" s="1">
        <v>45089</v>
      </c>
      <c r="P2547" s="9" t="str">
        <f t="shared" si="239"/>
        <v>N/A</v>
      </c>
    </row>
    <row r="2548" spans="1:17" x14ac:dyDescent="0.3">
      <c r="A2548" t="s">
        <v>2793</v>
      </c>
      <c r="B2548" t="s">
        <v>168</v>
      </c>
      <c r="C2548" t="s">
        <v>13</v>
      </c>
      <c r="D2548" t="str">
        <f t="shared" si="234"/>
        <v>Item_4_PATI</v>
      </c>
      <c r="E2548" t="s">
        <v>207</v>
      </c>
      <c r="F2548" s="5">
        <f t="shared" si="235"/>
        <v>9.5</v>
      </c>
      <c r="G2548">
        <v>9.5</v>
      </c>
      <c r="H2548">
        <f t="shared" si="236"/>
        <v>4</v>
      </c>
      <c r="I2548">
        <v>4</v>
      </c>
      <c r="J2548" s="3">
        <f t="shared" si="237"/>
        <v>38</v>
      </c>
      <c r="K2548">
        <v>38</v>
      </c>
      <c r="L2548" t="str">
        <f t="shared" si="238"/>
        <v>Low</v>
      </c>
      <c r="M2548" t="s">
        <v>25</v>
      </c>
      <c r="N2548" t="s">
        <v>16</v>
      </c>
      <c r="O2548" s="1">
        <v>45234</v>
      </c>
      <c r="P2548" s="7" t="str">
        <f t="shared" si="239"/>
        <v>YES</v>
      </c>
      <c r="Q2548" t="b">
        <v>1</v>
      </c>
    </row>
    <row r="2549" spans="1:17" x14ac:dyDescent="0.3">
      <c r="A2549" t="s">
        <v>2794</v>
      </c>
      <c r="B2549" t="s">
        <v>108</v>
      </c>
      <c r="C2549" t="s">
        <v>23</v>
      </c>
      <c r="D2549" t="str">
        <f t="shared" si="234"/>
        <v>Item_24_BUTC</v>
      </c>
      <c r="E2549" t="s">
        <v>121</v>
      </c>
      <c r="F2549" s="5">
        <f t="shared" si="235"/>
        <v>39.5</v>
      </c>
      <c r="G2549">
        <v>39.5</v>
      </c>
      <c r="H2549">
        <f t="shared" si="236"/>
        <v>7</v>
      </c>
      <c r="I2549">
        <v>7</v>
      </c>
      <c r="J2549" s="3">
        <f t="shared" si="237"/>
        <v>276.5</v>
      </c>
      <c r="K2549">
        <v>276.5</v>
      </c>
      <c r="L2549" t="str">
        <f t="shared" si="238"/>
        <v>Medium</v>
      </c>
      <c r="M2549" t="s">
        <v>48</v>
      </c>
      <c r="N2549" t="s">
        <v>38</v>
      </c>
      <c r="O2549" s="1">
        <v>44693</v>
      </c>
      <c r="P2549" s="9" t="str">
        <f t="shared" si="239"/>
        <v>N/A</v>
      </c>
    </row>
    <row r="2550" spans="1:17" x14ac:dyDescent="0.3">
      <c r="A2550" t="s">
        <v>2795</v>
      </c>
      <c r="B2550" t="s">
        <v>18</v>
      </c>
      <c r="C2550" t="s">
        <v>19</v>
      </c>
      <c r="D2550" t="str">
        <f t="shared" si="234"/>
        <v>Item_19_MILK</v>
      </c>
      <c r="E2550" t="s">
        <v>142</v>
      </c>
      <c r="F2550" s="5">
        <f t="shared" si="235"/>
        <v>32</v>
      </c>
      <c r="G2550">
        <v>32</v>
      </c>
      <c r="H2550">
        <f t="shared" si="236"/>
        <v>7</v>
      </c>
      <c r="I2550">
        <v>7</v>
      </c>
      <c r="J2550" s="3">
        <f t="shared" si="237"/>
        <v>224</v>
      </c>
      <c r="K2550">
        <v>224</v>
      </c>
      <c r="L2550" t="str">
        <f t="shared" si="238"/>
        <v>Medium</v>
      </c>
      <c r="M2550" t="s">
        <v>48</v>
      </c>
      <c r="N2550" t="s">
        <v>38</v>
      </c>
      <c r="O2550" s="1">
        <v>44663</v>
      </c>
      <c r="P2550" s="7" t="str">
        <f t="shared" si="239"/>
        <v>YES</v>
      </c>
      <c r="Q2550" t="b">
        <v>1</v>
      </c>
    </row>
    <row r="2551" spans="1:17" x14ac:dyDescent="0.3">
      <c r="A2551" t="s">
        <v>2796</v>
      </c>
      <c r="B2551" t="s">
        <v>113</v>
      </c>
      <c r="C2551" t="s">
        <v>13</v>
      </c>
      <c r="D2551" t="str">
        <f t="shared" si="234"/>
        <v>Item_16_PATI</v>
      </c>
      <c r="E2551" t="s">
        <v>222</v>
      </c>
      <c r="F2551" s="5">
        <f t="shared" si="235"/>
        <v>27.5</v>
      </c>
      <c r="G2551">
        <v>27.5</v>
      </c>
      <c r="H2551">
        <f t="shared" si="236"/>
        <v>5</v>
      </c>
      <c r="I2551">
        <v>5</v>
      </c>
      <c r="J2551" s="3">
        <f t="shared" si="237"/>
        <v>137.5</v>
      </c>
      <c r="K2551">
        <v>137.5</v>
      </c>
      <c r="L2551" t="str">
        <f t="shared" si="238"/>
        <v>Low</v>
      </c>
      <c r="M2551" t="s">
        <v>25</v>
      </c>
      <c r="N2551" t="s">
        <v>38</v>
      </c>
      <c r="O2551" s="1">
        <v>45563</v>
      </c>
      <c r="P2551" s="7" t="str">
        <f t="shared" si="239"/>
        <v>NO</v>
      </c>
      <c r="Q2551" t="b">
        <v>0</v>
      </c>
    </row>
    <row r="2552" spans="1:17" x14ac:dyDescent="0.3">
      <c r="A2552" t="s">
        <v>2797</v>
      </c>
      <c r="B2552" t="s">
        <v>46</v>
      </c>
      <c r="C2552" t="s">
        <v>41</v>
      </c>
      <c r="D2552" s="2" t="str">
        <f t="shared" si="234"/>
        <v>Unknown_Item</v>
      </c>
      <c r="F2552" s="5">
        <f t="shared" si="235"/>
        <v>20</v>
      </c>
      <c r="G2552">
        <v>20</v>
      </c>
      <c r="H2552" s="2">
        <f t="shared" si="236"/>
        <v>6</v>
      </c>
      <c r="J2552" s="4">
        <f t="shared" si="237"/>
        <v>108.5</v>
      </c>
      <c r="L2552" t="str">
        <f t="shared" si="238"/>
        <v>Low</v>
      </c>
      <c r="M2552" t="s">
        <v>15</v>
      </c>
      <c r="N2552" t="s">
        <v>38</v>
      </c>
      <c r="O2552" s="1">
        <v>45104</v>
      </c>
      <c r="P2552" s="9" t="str">
        <f t="shared" si="239"/>
        <v>N/A</v>
      </c>
    </row>
    <row r="2553" spans="1:17" x14ac:dyDescent="0.3">
      <c r="A2553" t="s">
        <v>2798</v>
      </c>
      <c r="B2553" t="s">
        <v>74</v>
      </c>
      <c r="C2553" t="s">
        <v>130</v>
      </c>
      <c r="D2553" t="str">
        <f t="shared" si="234"/>
        <v>Item_20_COMP</v>
      </c>
      <c r="E2553" t="s">
        <v>183</v>
      </c>
      <c r="F2553" s="5">
        <f t="shared" si="235"/>
        <v>33.5</v>
      </c>
      <c r="G2553">
        <v>33.5</v>
      </c>
      <c r="H2553">
        <f t="shared" si="236"/>
        <v>6</v>
      </c>
      <c r="I2553">
        <v>6</v>
      </c>
      <c r="J2553" s="3">
        <f t="shared" si="237"/>
        <v>201</v>
      </c>
      <c r="K2553">
        <v>201</v>
      </c>
      <c r="L2553" t="str">
        <f t="shared" si="238"/>
        <v>Medium</v>
      </c>
      <c r="M2553" t="s">
        <v>48</v>
      </c>
      <c r="N2553" t="s">
        <v>16</v>
      </c>
      <c r="O2553" s="1">
        <v>45148</v>
      </c>
      <c r="P2553" s="7" t="str">
        <f t="shared" si="239"/>
        <v>YES</v>
      </c>
      <c r="Q2553" t="b">
        <v>1</v>
      </c>
    </row>
    <row r="2554" spans="1:17" x14ac:dyDescent="0.3">
      <c r="A2554" t="s">
        <v>2799</v>
      </c>
      <c r="B2554" t="s">
        <v>22</v>
      </c>
      <c r="C2554" t="s">
        <v>66</v>
      </c>
      <c r="D2554" t="str">
        <f t="shared" si="234"/>
        <v>Item_10_ELEC</v>
      </c>
      <c r="E2554" t="s">
        <v>119</v>
      </c>
      <c r="F2554" s="5">
        <f t="shared" si="235"/>
        <v>18.5</v>
      </c>
      <c r="G2554">
        <v>18.5</v>
      </c>
      <c r="H2554">
        <f t="shared" si="236"/>
        <v>10</v>
      </c>
      <c r="I2554">
        <v>10</v>
      </c>
      <c r="J2554" s="3">
        <f t="shared" si="237"/>
        <v>185</v>
      </c>
      <c r="K2554">
        <v>185</v>
      </c>
      <c r="L2554" t="str">
        <f t="shared" si="238"/>
        <v>Medium</v>
      </c>
      <c r="M2554" t="s">
        <v>48</v>
      </c>
      <c r="N2554" t="s">
        <v>38</v>
      </c>
      <c r="O2554" s="1">
        <v>45060</v>
      </c>
      <c r="P2554" s="7" t="str">
        <f t="shared" si="239"/>
        <v>NO</v>
      </c>
      <c r="Q2554" t="b">
        <v>0</v>
      </c>
    </row>
    <row r="2555" spans="1:17" x14ac:dyDescent="0.3">
      <c r="A2555" t="s">
        <v>2800</v>
      </c>
      <c r="B2555" t="s">
        <v>108</v>
      </c>
      <c r="C2555" t="s">
        <v>28</v>
      </c>
      <c r="D2555" t="str">
        <f t="shared" si="234"/>
        <v>Item_1_BEVE</v>
      </c>
      <c r="E2555" t="s">
        <v>466</v>
      </c>
      <c r="F2555" s="5">
        <f t="shared" si="235"/>
        <v>5</v>
      </c>
      <c r="G2555">
        <v>5</v>
      </c>
      <c r="H2555">
        <f t="shared" si="236"/>
        <v>4</v>
      </c>
      <c r="I2555">
        <v>4</v>
      </c>
      <c r="J2555" s="3">
        <f t="shared" si="237"/>
        <v>20</v>
      </c>
      <c r="K2555">
        <v>20</v>
      </c>
      <c r="L2555" t="str">
        <f t="shared" si="238"/>
        <v>Low</v>
      </c>
      <c r="M2555" t="s">
        <v>48</v>
      </c>
      <c r="N2555" t="s">
        <v>16</v>
      </c>
      <c r="O2555" s="1">
        <v>44996</v>
      </c>
      <c r="P2555" s="7" t="str">
        <f t="shared" si="239"/>
        <v>YES</v>
      </c>
      <c r="Q2555" t="b">
        <v>1</v>
      </c>
    </row>
    <row r="2556" spans="1:17" x14ac:dyDescent="0.3">
      <c r="A2556" t="s">
        <v>2801</v>
      </c>
      <c r="B2556" t="s">
        <v>98</v>
      </c>
      <c r="C2556" t="s">
        <v>28</v>
      </c>
      <c r="D2556" t="str">
        <f t="shared" si="234"/>
        <v>Item_2_BEVE</v>
      </c>
      <c r="E2556" t="s">
        <v>308</v>
      </c>
      <c r="F2556" s="5">
        <f t="shared" si="235"/>
        <v>6.5</v>
      </c>
      <c r="G2556">
        <v>6.5</v>
      </c>
      <c r="H2556">
        <f t="shared" si="236"/>
        <v>4</v>
      </c>
      <c r="I2556">
        <v>4</v>
      </c>
      <c r="J2556" s="3">
        <f t="shared" si="237"/>
        <v>26</v>
      </c>
      <c r="K2556">
        <v>26</v>
      </c>
      <c r="L2556" t="str">
        <f t="shared" si="238"/>
        <v>Low</v>
      </c>
      <c r="M2556" t="s">
        <v>15</v>
      </c>
      <c r="N2556" t="s">
        <v>16</v>
      </c>
      <c r="O2556" s="1">
        <v>44904</v>
      </c>
      <c r="P2556" s="9" t="str">
        <f t="shared" si="239"/>
        <v>N/A</v>
      </c>
    </row>
    <row r="2557" spans="1:17" x14ac:dyDescent="0.3">
      <c r="A2557" t="s">
        <v>2802</v>
      </c>
      <c r="B2557" t="s">
        <v>80</v>
      </c>
      <c r="C2557" t="s">
        <v>13</v>
      </c>
      <c r="D2557" t="str">
        <f t="shared" si="234"/>
        <v>Item_25_PATI</v>
      </c>
      <c r="E2557" t="s">
        <v>193</v>
      </c>
      <c r="F2557" s="5">
        <f t="shared" si="235"/>
        <v>41</v>
      </c>
      <c r="G2557">
        <v>41</v>
      </c>
      <c r="H2557">
        <f t="shared" si="236"/>
        <v>3</v>
      </c>
      <c r="I2557">
        <v>3</v>
      </c>
      <c r="J2557" s="3">
        <f t="shared" si="237"/>
        <v>123</v>
      </c>
      <c r="K2557">
        <v>123</v>
      </c>
      <c r="L2557" t="str">
        <f t="shared" si="238"/>
        <v>Low</v>
      </c>
      <c r="M2557" t="s">
        <v>25</v>
      </c>
      <c r="N2557" t="s">
        <v>16</v>
      </c>
      <c r="O2557" s="1">
        <v>45621</v>
      </c>
      <c r="P2557" s="7" t="str">
        <f t="shared" si="239"/>
        <v>YES</v>
      </c>
      <c r="Q2557" t="b">
        <v>1</v>
      </c>
    </row>
    <row r="2558" spans="1:17" x14ac:dyDescent="0.3">
      <c r="A2558" t="s">
        <v>2803</v>
      </c>
      <c r="B2558" t="s">
        <v>63</v>
      </c>
      <c r="C2558" t="s">
        <v>19</v>
      </c>
      <c r="D2558" t="str">
        <f t="shared" si="234"/>
        <v>Item_1_MILK</v>
      </c>
      <c r="E2558" t="s">
        <v>271</v>
      </c>
      <c r="F2558" s="5">
        <f t="shared" si="235"/>
        <v>5</v>
      </c>
      <c r="G2558">
        <v>5</v>
      </c>
      <c r="H2558">
        <f t="shared" si="236"/>
        <v>3</v>
      </c>
      <c r="I2558">
        <v>3</v>
      </c>
      <c r="J2558" s="3">
        <f t="shared" si="237"/>
        <v>15</v>
      </c>
      <c r="K2558">
        <v>15</v>
      </c>
      <c r="L2558" t="str">
        <f t="shared" si="238"/>
        <v>Low</v>
      </c>
      <c r="M2558" t="s">
        <v>48</v>
      </c>
      <c r="N2558" t="s">
        <v>38</v>
      </c>
      <c r="O2558" s="1">
        <v>45064</v>
      </c>
      <c r="P2558" s="7" t="str">
        <f t="shared" si="239"/>
        <v>NO</v>
      </c>
      <c r="Q2558" t="b">
        <v>0</v>
      </c>
    </row>
    <row r="2559" spans="1:17" x14ac:dyDescent="0.3">
      <c r="A2559" t="s">
        <v>2804</v>
      </c>
      <c r="B2559" t="s">
        <v>80</v>
      </c>
      <c r="C2559" t="s">
        <v>41</v>
      </c>
      <c r="D2559" t="str">
        <f t="shared" si="234"/>
        <v>Item_6_FURN</v>
      </c>
      <c r="E2559" t="s">
        <v>674</v>
      </c>
      <c r="F2559" s="5">
        <f t="shared" si="235"/>
        <v>12.5</v>
      </c>
      <c r="G2559">
        <v>12.5</v>
      </c>
      <c r="H2559">
        <f t="shared" si="236"/>
        <v>3</v>
      </c>
      <c r="I2559">
        <v>3</v>
      </c>
      <c r="J2559" s="3">
        <f t="shared" si="237"/>
        <v>37.5</v>
      </c>
      <c r="K2559">
        <v>37.5</v>
      </c>
      <c r="L2559" t="str">
        <f t="shared" si="238"/>
        <v>Low</v>
      </c>
      <c r="M2559" t="s">
        <v>15</v>
      </c>
      <c r="N2559" t="s">
        <v>38</v>
      </c>
      <c r="O2559" s="1">
        <v>45208</v>
      </c>
      <c r="P2559" s="9" t="str">
        <f t="shared" si="239"/>
        <v>N/A</v>
      </c>
    </row>
    <row r="2560" spans="1:17" x14ac:dyDescent="0.3">
      <c r="A2560" t="s">
        <v>2805</v>
      </c>
      <c r="B2560" t="s">
        <v>98</v>
      </c>
      <c r="C2560" t="s">
        <v>32</v>
      </c>
      <c r="D2560" t="str">
        <f t="shared" si="234"/>
        <v>Item_5_FOOD</v>
      </c>
      <c r="E2560" t="s">
        <v>409</v>
      </c>
      <c r="F2560" s="5">
        <f t="shared" si="235"/>
        <v>11</v>
      </c>
      <c r="G2560">
        <v>11</v>
      </c>
      <c r="H2560">
        <f t="shared" si="236"/>
        <v>8</v>
      </c>
      <c r="I2560">
        <v>8</v>
      </c>
      <c r="J2560" s="3">
        <f t="shared" si="237"/>
        <v>88</v>
      </c>
      <c r="K2560">
        <v>88</v>
      </c>
      <c r="L2560" t="str">
        <f t="shared" si="238"/>
        <v>Low</v>
      </c>
      <c r="M2560" t="s">
        <v>25</v>
      </c>
      <c r="N2560" t="s">
        <v>38</v>
      </c>
      <c r="O2560" s="1">
        <v>45182</v>
      </c>
      <c r="P2560" s="9" t="str">
        <f t="shared" si="239"/>
        <v>N/A</v>
      </c>
    </row>
    <row r="2561" spans="1:17" x14ac:dyDescent="0.3">
      <c r="A2561" t="s">
        <v>2806</v>
      </c>
      <c r="B2561" t="s">
        <v>77</v>
      </c>
      <c r="C2561" t="s">
        <v>41</v>
      </c>
      <c r="D2561" t="str">
        <f t="shared" si="234"/>
        <v>Item_20_FURN</v>
      </c>
      <c r="E2561" t="s">
        <v>594</v>
      </c>
      <c r="F2561" s="5">
        <f t="shared" si="235"/>
        <v>33.5</v>
      </c>
      <c r="G2561">
        <v>33.5</v>
      </c>
      <c r="H2561">
        <f t="shared" si="236"/>
        <v>2</v>
      </c>
      <c r="I2561">
        <v>2</v>
      </c>
      <c r="J2561" s="3">
        <f t="shared" si="237"/>
        <v>67</v>
      </c>
      <c r="K2561">
        <v>67</v>
      </c>
      <c r="L2561" t="str">
        <f t="shared" si="238"/>
        <v>Low</v>
      </c>
      <c r="M2561" t="s">
        <v>48</v>
      </c>
      <c r="N2561" t="s">
        <v>38</v>
      </c>
      <c r="O2561" s="1">
        <v>45142</v>
      </c>
      <c r="P2561" s="9" t="str">
        <f t="shared" si="239"/>
        <v>N/A</v>
      </c>
    </row>
    <row r="2562" spans="1:17" x14ac:dyDescent="0.3">
      <c r="A2562" t="s">
        <v>2807</v>
      </c>
      <c r="B2562" t="s">
        <v>40</v>
      </c>
      <c r="C2562" t="s">
        <v>19</v>
      </c>
      <c r="D2562" t="str">
        <f t="shared" ref="D2562:D2625" si="240">IF(TRIM(E2562)="","Unknown_Item","Item_"&amp;MID(E2562,6,FIND("_",E2562,6)-6)&amp;"_"&amp;UPPER(LEFT(C2562,4)))</f>
        <v>Item_22_MILK</v>
      </c>
      <c r="E2562" t="s">
        <v>553</v>
      </c>
      <c r="F2562" s="5">
        <f t="shared" ref="F2562:F2625" si="241">IF(ISBLANK(G2562),AVERAGE($G$2:$G$12576),G2562)</f>
        <v>36.5</v>
      </c>
      <c r="G2562">
        <v>36.5</v>
      </c>
      <c r="H2562">
        <f t="shared" ref="H2562:H2625" si="242">IF(ISBLANK(I2562),MEDIAN($I$2:$I$12576),I2562)</f>
        <v>5</v>
      </c>
      <c r="I2562">
        <v>5</v>
      </c>
      <c r="J2562" s="3">
        <f t="shared" ref="J2562:J2625" si="243">IF(ISBLANK(K2562),MEDIAN($K$2:$K$12576),K2562)</f>
        <v>182.5</v>
      </c>
      <c r="K2562">
        <v>182.5</v>
      </c>
      <c r="L2562" t="str">
        <f t="shared" ref="L2562:L2625" si="244">IF(J2562&gt;=300,"High",IF(J2562&gt;=150,"Medium","Low"))</f>
        <v>Medium</v>
      </c>
      <c r="M2562" t="s">
        <v>15</v>
      </c>
      <c r="N2562" t="s">
        <v>38</v>
      </c>
      <c r="O2562" s="1">
        <v>45376</v>
      </c>
      <c r="P2562" s="7" t="str">
        <f t="shared" ref="P2562:P2625" si="245">IF(ISBLANK(Q2562),"N/A",IF(Q2562=TRUE,"YES","NO"))</f>
        <v>YES</v>
      </c>
      <c r="Q2562" t="b">
        <v>1</v>
      </c>
    </row>
    <row r="2563" spans="1:17" x14ac:dyDescent="0.3">
      <c r="A2563" t="s">
        <v>2808</v>
      </c>
      <c r="B2563" t="s">
        <v>36</v>
      </c>
      <c r="C2563" t="s">
        <v>66</v>
      </c>
      <c r="D2563" t="str">
        <f t="shared" si="240"/>
        <v>Item_13_ELEC</v>
      </c>
      <c r="E2563" t="s">
        <v>67</v>
      </c>
      <c r="F2563" s="5">
        <f t="shared" si="241"/>
        <v>23</v>
      </c>
      <c r="G2563">
        <v>23</v>
      </c>
      <c r="H2563">
        <f t="shared" si="242"/>
        <v>1</v>
      </c>
      <c r="I2563">
        <v>1</v>
      </c>
      <c r="J2563" s="3">
        <f t="shared" si="243"/>
        <v>23</v>
      </c>
      <c r="K2563">
        <v>23</v>
      </c>
      <c r="L2563" t="str">
        <f t="shared" si="244"/>
        <v>Low</v>
      </c>
      <c r="M2563" t="s">
        <v>25</v>
      </c>
      <c r="N2563" t="s">
        <v>16</v>
      </c>
      <c r="O2563" s="1">
        <v>44753</v>
      </c>
      <c r="P2563" s="7" t="str">
        <f t="shared" si="245"/>
        <v>NO</v>
      </c>
      <c r="Q2563" t="b">
        <v>0</v>
      </c>
    </row>
    <row r="2564" spans="1:17" x14ac:dyDescent="0.3">
      <c r="A2564" t="s">
        <v>2809</v>
      </c>
      <c r="B2564" t="s">
        <v>40</v>
      </c>
      <c r="C2564" t="s">
        <v>130</v>
      </c>
      <c r="D2564" t="str">
        <f t="shared" si="240"/>
        <v>Item_2_COMP</v>
      </c>
      <c r="E2564" t="s">
        <v>275</v>
      </c>
      <c r="F2564" s="5">
        <f t="shared" si="241"/>
        <v>6.5</v>
      </c>
      <c r="G2564">
        <v>6.5</v>
      </c>
      <c r="H2564">
        <f t="shared" si="242"/>
        <v>5</v>
      </c>
      <c r="I2564">
        <v>5</v>
      </c>
      <c r="J2564" s="3">
        <f t="shared" si="243"/>
        <v>32.5</v>
      </c>
      <c r="K2564">
        <v>32.5</v>
      </c>
      <c r="L2564" t="str">
        <f t="shared" si="244"/>
        <v>Low</v>
      </c>
      <c r="M2564" t="s">
        <v>48</v>
      </c>
      <c r="N2564" t="s">
        <v>38</v>
      </c>
      <c r="O2564" s="1">
        <v>45093</v>
      </c>
      <c r="P2564" s="7" t="str">
        <f t="shared" si="245"/>
        <v>YES</v>
      </c>
      <c r="Q2564" t="b">
        <v>1</v>
      </c>
    </row>
    <row r="2565" spans="1:17" x14ac:dyDescent="0.3">
      <c r="A2565" t="s">
        <v>2810</v>
      </c>
      <c r="B2565" t="s">
        <v>89</v>
      </c>
      <c r="C2565" t="s">
        <v>28</v>
      </c>
      <c r="D2565" t="str">
        <f t="shared" si="240"/>
        <v>Item_22_BEVE</v>
      </c>
      <c r="E2565" t="s">
        <v>117</v>
      </c>
      <c r="F2565" s="5">
        <f t="shared" si="241"/>
        <v>36.5</v>
      </c>
      <c r="G2565">
        <v>36.5</v>
      </c>
      <c r="H2565">
        <f t="shared" si="242"/>
        <v>10</v>
      </c>
      <c r="I2565">
        <v>10</v>
      </c>
      <c r="J2565" s="3">
        <f t="shared" si="243"/>
        <v>365</v>
      </c>
      <c r="K2565">
        <v>365</v>
      </c>
      <c r="L2565" t="str">
        <f t="shared" si="244"/>
        <v>High</v>
      </c>
      <c r="M2565" t="s">
        <v>48</v>
      </c>
      <c r="N2565" t="s">
        <v>38</v>
      </c>
      <c r="O2565" s="1">
        <v>44975</v>
      </c>
      <c r="P2565" s="9" t="str">
        <f t="shared" si="245"/>
        <v>N/A</v>
      </c>
    </row>
    <row r="2566" spans="1:17" x14ac:dyDescent="0.3">
      <c r="A2566" t="s">
        <v>2811</v>
      </c>
      <c r="B2566" t="s">
        <v>31</v>
      </c>
      <c r="C2566" t="s">
        <v>130</v>
      </c>
      <c r="D2566" t="str">
        <f t="shared" si="240"/>
        <v>Item_19_COMP</v>
      </c>
      <c r="E2566" t="s">
        <v>361</v>
      </c>
      <c r="F2566" s="5">
        <f t="shared" si="241"/>
        <v>32</v>
      </c>
      <c r="G2566">
        <v>32</v>
      </c>
      <c r="H2566">
        <f t="shared" si="242"/>
        <v>9</v>
      </c>
      <c r="I2566">
        <v>9</v>
      </c>
      <c r="J2566" s="3">
        <f t="shared" si="243"/>
        <v>288</v>
      </c>
      <c r="K2566">
        <v>288</v>
      </c>
      <c r="L2566" t="str">
        <f t="shared" si="244"/>
        <v>Medium</v>
      </c>
      <c r="M2566" t="s">
        <v>48</v>
      </c>
      <c r="N2566" t="s">
        <v>16</v>
      </c>
      <c r="O2566" s="1">
        <v>45043</v>
      </c>
      <c r="P2566" s="9" t="str">
        <f t="shared" si="245"/>
        <v>N/A</v>
      </c>
    </row>
    <row r="2567" spans="1:17" x14ac:dyDescent="0.3">
      <c r="A2567" t="s">
        <v>2812</v>
      </c>
      <c r="B2567" t="s">
        <v>18</v>
      </c>
      <c r="C2567" t="s">
        <v>13</v>
      </c>
      <c r="D2567" t="str">
        <f t="shared" si="240"/>
        <v>Item_2_PATI</v>
      </c>
      <c r="E2567" t="s">
        <v>585</v>
      </c>
      <c r="F2567" s="5">
        <f t="shared" si="241"/>
        <v>6.5</v>
      </c>
      <c r="G2567">
        <v>6.5</v>
      </c>
      <c r="H2567">
        <f t="shared" si="242"/>
        <v>4</v>
      </c>
      <c r="I2567">
        <v>4</v>
      </c>
      <c r="J2567" s="3">
        <f t="shared" si="243"/>
        <v>26</v>
      </c>
      <c r="K2567">
        <v>26</v>
      </c>
      <c r="L2567" t="str">
        <f t="shared" si="244"/>
        <v>Low</v>
      </c>
      <c r="M2567" t="s">
        <v>25</v>
      </c>
      <c r="N2567" t="s">
        <v>38</v>
      </c>
      <c r="O2567" s="1">
        <v>44939</v>
      </c>
      <c r="P2567" s="9" t="str">
        <f t="shared" si="245"/>
        <v>N/A</v>
      </c>
    </row>
    <row r="2568" spans="1:17" x14ac:dyDescent="0.3">
      <c r="A2568" t="s">
        <v>2813</v>
      </c>
      <c r="B2568" t="s">
        <v>100</v>
      </c>
      <c r="C2568" t="s">
        <v>19</v>
      </c>
      <c r="D2568" t="str">
        <f t="shared" si="240"/>
        <v>Item_7_MILK</v>
      </c>
      <c r="E2568" t="s">
        <v>1070</v>
      </c>
      <c r="F2568" s="5">
        <f t="shared" si="241"/>
        <v>14</v>
      </c>
      <c r="G2568">
        <v>14</v>
      </c>
      <c r="H2568">
        <f t="shared" si="242"/>
        <v>1</v>
      </c>
      <c r="I2568">
        <v>1</v>
      </c>
      <c r="J2568" s="3">
        <f t="shared" si="243"/>
        <v>14</v>
      </c>
      <c r="K2568">
        <v>14</v>
      </c>
      <c r="L2568" t="str">
        <f t="shared" si="244"/>
        <v>Low</v>
      </c>
      <c r="M2568" t="s">
        <v>48</v>
      </c>
      <c r="N2568" t="s">
        <v>38</v>
      </c>
      <c r="O2568" s="1">
        <v>45585</v>
      </c>
      <c r="P2568" s="7" t="str">
        <f t="shared" si="245"/>
        <v>YES</v>
      </c>
      <c r="Q2568" t="b">
        <v>1</v>
      </c>
    </row>
    <row r="2569" spans="1:17" x14ac:dyDescent="0.3">
      <c r="A2569" t="s">
        <v>2814</v>
      </c>
      <c r="B2569" t="s">
        <v>116</v>
      </c>
      <c r="C2569" t="s">
        <v>23</v>
      </c>
      <c r="D2569" t="str">
        <f t="shared" si="240"/>
        <v>Item_22_BUTC</v>
      </c>
      <c r="E2569" t="s">
        <v>47</v>
      </c>
      <c r="F2569" s="5">
        <f t="shared" si="241"/>
        <v>36.5</v>
      </c>
      <c r="G2569">
        <v>36.5</v>
      </c>
      <c r="H2569">
        <f t="shared" si="242"/>
        <v>1</v>
      </c>
      <c r="I2569">
        <v>1</v>
      </c>
      <c r="J2569" s="3">
        <f t="shared" si="243"/>
        <v>36.5</v>
      </c>
      <c r="K2569">
        <v>36.5</v>
      </c>
      <c r="L2569" t="str">
        <f t="shared" si="244"/>
        <v>Low</v>
      </c>
      <c r="M2569" t="s">
        <v>48</v>
      </c>
      <c r="N2569" t="s">
        <v>16</v>
      </c>
      <c r="O2569" s="1">
        <v>45588</v>
      </c>
      <c r="P2569" s="9" t="str">
        <f t="shared" si="245"/>
        <v>N/A</v>
      </c>
    </row>
    <row r="2570" spans="1:17" x14ac:dyDescent="0.3">
      <c r="A2570" t="s">
        <v>2815</v>
      </c>
      <c r="B2570" t="s">
        <v>89</v>
      </c>
      <c r="C2570" t="s">
        <v>28</v>
      </c>
      <c r="D2570" t="str">
        <f t="shared" si="240"/>
        <v>Item_11_BEVE</v>
      </c>
      <c r="E2570" t="s">
        <v>111</v>
      </c>
      <c r="F2570" s="5">
        <f t="shared" si="241"/>
        <v>20</v>
      </c>
      <c r="G2570">
        <v>20</v>
      </c>
      <c r="H2570">
        <f t="shared" si="242"/>
        <v>8</v>
      </c>
      <c r="I2570">
        <v>8</v>
      </c>
      <c r="J2570" s="3">
        <f t="shared" si="243"/>
        <v>160</v>
      </c>
      <c r="K2570">
        <v>160</v>
      </c>
      <c r="L2570" t="str">
        <f t="shared" si="244"/>
        <v>Medium</v>
      </c>
      <c r="M2570" t="s">
        <v>15</v>
      </c>
      <c r="N2570" t="s">
        <v>38</v>
      </c>
      <c r="O2570" s="1">
        <v>44936</v>
      </c>
      <c r="P2570" s="9" t="str">
        <f t="shared" si="245"/>
        <v>N/A</v>
      </c>
    </row>
    <row r="2571" spans="1:17" x14ac:dyDescent="0.3">
      <c r="A2571" t="s">
        <v>2816</v>
      </c>
      <c r="B2571" t="s">
        <v>46</v>
      </c>
      <c r="C2571" t="s">
        <v>41</v>
      </c>
      <c r="D2571" t="str">
        <f t="shared" si="240"/>
        <v>Item_24_FURN</v>
      </c>
      <c r="E2571" t="s">
        <v>199</v>
      </c>
      <c r="F2571" s="5">
        <f t="shared" si="241"/>
        <v>39.5</v>
      </c>
      <c r="G2571">
        <v>39.5</v>
      </c>
      <c r="H2571">
        <f t="shared" si="242"/>
        <v>2</v>
      </c>
      <c r="I2571">
        <v>2</v>
      </c>
      <c r="J2571" s="3">
        <f t="shared" si="243"/>
        <v>79</v>
      </c>
      <c r="K2571">
        <v>79</v>
      </c>
      <c r="L2571" t="str">
        <f t="shared" si="244"/>
        <v>Low</v>
      </c>
      <c r="M2571" t="s">
        <v>15</v>
      </c>
      <c r="N2571" t="s">
        <v>38</v>
      </c>
      <c r="O2571" s="1">
        <v>44567</v>
      </c>
      <c r="P2571" s="7" t="str">
        <f t="shared" si="245"/>
        <v>YES</v>
      </c>
      <c r="Q2571" t="b">
        <v>1</v>
      </c>
    </row>
    <row r="2572" spans="1:17" x14ac:dyDescent="0.3">
      <c r="A2572" t="s">
        <v>2817</v>
      </c>
      <c r="B2572" t="s">
        <v>40</v>
      </c>
      <c r="C2572" t="s">
        <v>66</v>
      </c>
      <c r="D2572" t="str">
        <f t="shared" si="240"/>
        <v>Item_15_ELEC</v>
      </c>
      <c r="E2572" t="s">
        <v>643</v>
      </c>
      <c r="F2572" s="5">
        <f t="shared" si="241"/>
        <v>26</v>
      </c>
      <c r="G2572">
        <v>26</v>
      </c>
      <c r="H2572">
        <f t="shared" si="242"/>
        <v>10</v>
      </c>
      <c r="I2572">
        <v>10</v>
      </c>
      <c r="J2572" s="3">
        <f t="shared" si="243"/>
        <v>260</v>
      </c>
      <c r="K2572">
        <v>260</v>
      </c>
      <c r="L2572" t="str">
        <f t="shared" si="244"/>
        <v>Medium</v>
      </c>
      <c r="M2572" t="s">
        <v>25</v>
      </c>
      <c r="N2572" t="s">
        <v>16</v>
      </c>
      <c r="O2572" s="1">
        <v>45188</v>
      </c>
      <c r="P2572" s="7" t="str">
        <f t="shared" si="245"/>
        <v>YES</v>
      </c>
      <c r="Q2572" t="b">
        <v>1</v>
      </c>
    </row>
    <row r="2573" spans="1:17" x14ac:dyDescent="0.3">
      <c r="A2573" t="s">
        <v>2818</v>
      </c>
      <c r="B2573" t="s">
        <v>123</v>
      </c>
      <c r="C2573" t="s">
        <v>66</v>
      </c>
      <c r="D2573" t="str">
        <f t="shared" si="240"/>
        <v>Item_12_ELEC</v>
      </c>
      <c r="E2573" t="s">
        <v>367</v>
      </c>
      <c r="F2573" s="5">
        <f t="shared" si="241"/>
        <v>21.5</v>
      </c>
      <c r="G2573">
        <v>21.5</v>
      </c>
      <c r="H2573">
        <f t="shared" si="242"/>
        <v>4</v>
      </c>
      <c r="I2573">
        <v>4</v>
      </c>
      <c r="J2573" s="3">
        <f t="shared" si="243"/>
        <v>86</v>
      </c>
      <c r="K2573">
        <v>86</v>
      </c>
      <c r="L2573" t="str">
        <f t="shared" si="244"/>
        <v>Low</v>
      </c>
      <c r="M2573" t="s">
        <v>48</v>
      </c>
      <c r="N2573" t="s">
        <v>16</v>
      </c>
      <c r="O2573" s="1">
        <v>45253</v>
      </c>
      <c r="P2573" s="7" t="str">
        <f t="shared" si="245"/>
        <v>YES</v>
      </c>
      <c r="Q2573" t="b">
        <v>1</v>
      </c>
    </row>
    <row r="2574" spans="1:17" x14ac:dyDescent="0.3">
      <c r="A2574" t="s">
        <v>2819</v>
      </c>
      <c r="B2574" t="s">
        <v>63</v>
      </c>
      <c r="C2574" t="s">
        <v>32</v>
      </c>
      <c r="D2574" t="str">
        <f t="shared" si="240"/>
        <v>Item_18_FOOD</v>
      </c>
      <c r="E2574" t="s">
        <v>170</v>
      </c>
      <c r="F2574" s="5">
        <f t="shared" si="241"/>
        <v>30.5</v>
      </c>
      <c r="G2574">
        <v>30.5</v>
      </c>
      <c r="H2574">
        <f t="shared" si="242"/>
        <v>3</v>
      </c>
      <c r="I2574">
        <v>3</v>
      </c>
      <c r="J2574" s="3">
        <f t="shared" si="243"/>
        <v>91.5</v>
      </c>
      <c r="K2574">
        <v>91.5</v>
      </c>
      <c r="L2574" t="str">
        <f t="shared" si="244"/>
        <v>Low</v>
      </c>
      <c r="M2574" t="s">
        <v>48</v>
      </c>
      <c r="N2574" t="s">
        <v>38</v>
      </c>
      <c r="O2574" s="1">
        <v>44913</v>
      </c>
      <c r="P2574" s="9" t="str">
        <f t="shared" si="245"/>
        <v>N/A</v>
      </c>
    </row>
    <row r="2575" spans="1:17" x14ac:dyDescent="0.3">
      <c r="A2575" t="s">
        <v>2820</v>
      </c>
      <c r="B2575" t="s">
        <v>36</v>
      </c>
      <c r="C2575" t="s">
        <v>13</v>
      </c>
      <c r="D2575" s="2" t="str">
        <f t="shared" si="240"/>
        <v>Unknown_Item</v>
      </c>
      <c r="F2575" s="6">
        <f t="shared" si="241"/>
        <v>23.365911749958215</v>
      </c>
      <c r="H2575">
        <f t="shared" si="242"/>
        <v>6</v>
      </c>
      <c r="I2575">
        <v>6</v>
      </c>
      <c r="J2575" s="3">
        <f t="shared" si="243"/>
        <v>228</v>
      </c>
      <c r="K2575">
        <v>228</v>
      </c>
      <c r="L2575" t="str">
        <f t="shared" si="244"/>
        <v>Medium</v>
      </c>
      <c r="M2575" t="s">
        <v>15</v>
      </c>
      <c r="N2575" t="s">
        <v>16</v>
      </c>
      <c r="O2575" s="1">
        <v>44762</v>
      </c>
      <c r="P2575" s="9" t="str">
        <f t="shared" si="245"/>
        <v>N/A</v>
      </c>
    </row>
    <row r="2576" spans="1:17" x14ac:dyDescent="0.3">
      <c r="A2576" t="s">
        <v>2821</v>
      </c>
      <c r="B2576" t="s">
        <v>89</v>
      </c>
      <c r="C2576" t="s">
        <v>130</v>
      </c>
      <c r="D2576" t="str">
        <f t="shared" si="240"/>
        <v>Item_6_COMP</v>
      </c>
      <c r="E2576" t="s">
        <v>293</v>
      </c>
      <c r="F2576" s="5">
        <f t="shared" si="241"/>
        <v>12.5</v>
      </c>
      <c r="G2576">
        <v>12.5</v>
      </c>
      <c r="H2576">
        <f t="shared" si="242"/>
        <v>10</v>
      </c>
      <c r="I2576">
        <v>10</v>
      </c>
      <c r="J2576" s="3">
        <f t="shared" si="243"/>
        <v>125</v>
      </c>
      <c r="K2576">
        <v>125</v>
      </c>
      <c r="L2576" t="str">
        <f t="shared" si="244"/>
        <v>Low</v>
      </c>
      <c r="M2576" t="s">
        <v>48</v>
      </c>
      <c r="N2576" t="s">
        <v>38</v>
      </c>
      <c r="O2576" s="1">
        <v>44656</v>
      </c>
      <c r="P2576" s="9" t="str">
        <f t="shared" si="245"/>
        <v>N/A</v>
      </c>
    </row>
    <row r="2577" spans="1:17" x14ac:dyDescent="0.3">
      <c r="A2577" t="s">
        <v>2822</v>
      </c>
      <c r="B2577" t="s">
        <v>63</v>
      </c>
      <c r="C2577" t="s">
        <v>13</v>
      </c>
      <c r="D2577" t="str">
        <f t="shared" si="240"/>
        <v>Item_21_PATI</v>
      </c>
      <c r="E2577" t="s">
        <v>1301</v>
      </c>
      <c r="F2577" s="5">
        <f t="shared" si="241"/>
        <v>35</v>
      </c>
      <c r="G2577">
        <v>35</v>
      </c>
      <c r="H2577">
        <f t="shared" si="242"/>
        <v>5</v>
      </c>
      <c r="I2577">
        <v>5</v>
      </c>
      <c r="J2577" s="3">
        <f t="shared" si="243"/>
        <v>175</v>
      </c>
      <c r="K2577">
        <v>175</v>
      </c>
      <c r="L2577" t="str">
        <f t="shared" si="244"/>
        <v>Medium</v>
      </c>
      <c r="M2577" t="s">
        <v>25</v>
      </c>
      <c r="N2577" t="s">
        <v>16</v>
      </c>
      <c r="O2577" s="1">
        <v>44892</v>
      </c>
      <c r="P2577" s="7" t="str">
        <f t="shared" si="245"/>
        <v>NO</v>
      </c>
      <c r="Q2577" t="b">
        <v>0</v>
      </c>
    </row>
    <row r="2578" spans="1:17" x14ac:dyDescent="0.3">
      <c r="A2578" t="s">
        <v>2823</v>
      </c>
      <c r="B2578" t="s">
        <v>113</v>
      </c>
      <c r="C2578" t="s">
        <v>28</v>
      </c>
      <c r="D2578" t="str">
        <f t="shared" si="240"/>
        <v>Item_8_BEVE</v>
      </c>
      <c r="E2578" t="s">
        <v>124</v>
      </c>
      <c r="F2578" s="5">
        <f t="shared" si="241"/>
        <v>15.5</v>
      </c>
      <c r="G2578">
        <v>15.5</v>
      </c>
      <c r="H2578">
        <f t="shared" si="242"/>
        <v>2</v>
      </c>
      <c r="I2578">
        <v>2</v>
      </c>
      <c r="J2578" s="3">
        <f t="shared" si="243"/>
        <v>31</v>
      </c>
      <c r="K2578">
        <v>31</v>
      </c>
      <c r="L2578" t="str">
        <f t="shared" si="244"/>
        <v>Low</v>
      </c>
      <c r="M2578" t="s">
        <v>25</v>
      </c>
      <c r="N2578" t="s">
        <v>16</v>
      </c>
      <c r="O2578" s="1">
        <v>45288</v>
      </c>
      <c r="P2578" s="7" t="str">
        <f t="shared" si="245"/>
        <v>YES</v>
      </c>
      <c r="Q2578" t="b">
        <v>1</v>
      </c>
    </row>
    <row r="2579" spans="1:17" x14ac:dyDescent="0.3">
      <c r="A2579" t="s">
        <v>2824</v>
      </c>
      <c r="B2579" t="s">
        <v>63</v>
      </c>
      <c r="C2579" t="s">
        <v>41</v>
      </c>
      <c r="D2579" t="str">
        <f t="shared" si="240"/>
        <v>Item_23_FURN</v>
      </c>
      <c r="E2579" t="s">
        <v>144</v>
      </c>
      <c r="F2579" s="5">
        <f t="shared" si="241"/>
        <v>38</v>
      </c>
      <c r="G2579">
        <v>38</v>
      </c>
      <c r="H2579">
        <f t="shared" si="242"/>
        <v>7</v>
      </c>
      <c r="I2579">
        <v>7</v>
      </c>
      <c r="J2579" s="3">
        <f t="shared" si="243"/>
        <v>266</v>
      </c>
      <c r="K2579">
        <v>266</v>
      </c>
      <c r="L2579" t="str">
        <f t="shared" si="244"/>
        <v>Medium</v>
      </c>
      <c r="M2579" t="s">
        <v>15</v>
      </c>
      <c r="N2579" t="s">
        <v>16</v>
      </c>
      <c r="O2579" s="1">
        <v>45214</v>
      </c>
      <c r="P2579" s="7" t="str">
        <f t="shared" si="245"/>
        <v>NO</v>
      </c>
      <c r="Q2579" t="b">
        <v>0</v>
      </c>
    </row>
    <row r="2580" spans="1:17" x14ac:dyDescent="0.3">
      <c r="A2580" t="s">
        <v>2825</v>
      </c>
      <c r="B2580" t="s">
        <v>31</v>
      </c>
      <c r="C2580" t="s">
        <v>130</v>
      </c>
      <c r="D2580" t="str">
        <f t="shared" si="240"/>
        <v>Item_12_COMP</v>
      </c>
      <c r="E2580" t="s">
        <v>621</v>
      </c>
      <c r="F2580" s="5">
        <f t="shared" si="241"/>
        <v>21.5</v>
      </c>
      <c r="G2580">
        <v>21.5</v>
      </c>
      <c r="H2580">
        <f t="shared" si="242"/>
        <v>4</v>
      </c>
      <c r="I2580">
        <v>4</v>
      </c>
      <c r="J2580" s="3">
        <f t="shared" si="243"/>
        <v>86</v>
      </c>
      <c r="K2580">
        <v>86</v>
      </c>
      <c r="L2580" t="str">
        <f t="shared" si="244"/>
        <v>Low</v>
      </c>
      <c r="M2580" t="s">
        <v>25</v>
      </c>
      <c r="N2580" t="s">
        <v>16</v>
      </c>
      <c r="O2580" s="1">
        <v>45231</v>
      </c>
      <c r="P2580" s="9" t="str">
        <f t="shared" si="245"/>
        <v>N/A</v>
      </c>
    </row>
    <row r="2581" spans="1:17" x14ac:dyDescent="0.3">
      <c r="A2581" t="s">
        <v>2826</v>
      </c>
      <c r="B2581" t="s">
        <v>55</v>
      </c>
      <c r="C2581" t="s">
        <v>13</v>
      </c>
      <c r="D2581" t="str">
        <f t="shared" si="240"/>
        <v>Item_17_PATI</v>
      </c>
      <c r="E2581" t="s">
        <v>61</v>
      </c>
      <c r="F2581" s="5">
        <f t="shared" si="241"/>
        <v>29</v>
      </c>
      <c r="G2581">
        <v>29</v>
      </c>
      <c r="H2581">
        <f t="shared" si="242"/>
        <v>9</v>
      </c>
      <c r="I2581">
        <v>9</v>
      </c>
      <c r="J2581" s="3">
        <f t="shared" si="243"/>
        <v>261</v>
      </c>
      <c r="K2581">
        <v>261</v>
      </c>
      <c r="L2581" t="str">
        <f t="shared" si="244"/>
        <v>Medium</v>
      </c>
      <c r="M2581" t="s">
        <v>15</v>
      </c>
      <c r="N2581" t="s">
        <v>16</v>
      </c>
      <c r="O2581" s="1">
        <v>44602</v>
      </c>
      <c r="P2581" s="7" t="str">
        <f t="shared" si="245"/>
        <v>YES</v>
      </c>
      <c r="Q2581" t="b">
        <v>1</v>
      </c>
    </row>
    <row r="2582" spans="1:17" x14ac:dyDescent="0.3">
      <c r="A2582" t="s">
        <v>2827</v>
      </c>
      <c r="B2582" t="s">
        <v>98</v>
      </c>
      <c r="C2582" t="s">
        <v>130</v>
      </c>
      <c r="D2582" t="str">
        <f t="shared" si="240"/>
        <v>Item_18_COMP</v>
      </c>
      <c r="E2582" t="s">
        <v>326</v>
      </c>
      <c r="F2582" s="5">
        <f t="shared" si="241"/>
        <v>30.5</v>
      </c>
      <c r="G2582">
        <v>30.5</v>
      </c>
      <c r="H2582">
        <f t="shared" si="242"/>
        <v>6</v>
      </c>
      <c r="I2582">
        <v>6</v>
      </c>
      <c r="J2582" s="3">
        <f t="shared" si="243"/>
        <v>183</v>
      </c>
      <c r="K2582">
        <v>183</v>
      </c>
      <c r="L2582" t="str">
        <f t="shared" si="244"/>
        <v>Medium</v>
      </c>
      <c r="M2582" t="s">
        <v>15</v>
      </c>
      <c r="N2582" t="s">
        <v>16</v>
      </c>
      <c r="O2582" s="1">
        <v>45263</v>
      </c>
      <c r="P2582" s="9" t="str">
        <f t="shared" si="245"/>
        <v>N/A</v>
      </c>
    </row>
    <row r="2583" spans="1:17" x14ac:dyDescent="0.3">
      <c r="A2583" t="s">
        <v>2828</v>
      </c>
      <c r="B2583" t="s">
        <v>40</v>
      </c>
      <c r="C2583" t="s">
        <v>13</v>
      </c>
      <c r="D2583" t="str">
        <f t="shared" si="240"/>
        <v>Item_17_PATI</v>
      </c>
      <c r="E2583" t="s">
        <v>61</v>
      </c>
      <c r="F2583" s="5">
        <f t="shared" si="241"/>
        <v>29</v>
      </c>
      <c r="G2583">
        <v>29</v>
      </c>
      <c r="H2583">
        <f t="shared" si="242"/>
        <v>4</v>
      </c>
      <c r="I2583">
        <v>4</v>
      </c>
      <c r="J2583" s="3">
        <f t="shared" si="243"/>
        <v>116</v>
      </c>
      <c r="K2583">
        <v>116</v>
      </c>
      <c r="L2583" t="str">
        <f t="shared" si="244"/>
        <v>Low</v>
      </c>
      <c r="M2583" t="s">
        <v>25</v>
      </c>
      <c r="N2583" t="s">
        <v>38</v>
      </c>
      <c r="O2583" s="1">
        <v>45372</v>
      </c>
      <c r="P2583" s="7" t="str">
        <f t="shared" si="245"/>
        <v>YES</v>
      </c>
      <c r="Q2583" t="b">
        <v>1</v>
      </c>
    </row>
    <row r="2584" spans="1:17" x14ac:dyDescent="0.3">
      <c r="A2584" t="s">
        <v>2829</v>
      </c>
      <c r="B2584" t="s">
        <v>31</v>
      </c>
      <c r="C2584" t="s">
        <v>66</v>
      </c>
      <c r="D2584" t="str">
        <f t="shared" si="240"/>
        <v>Item_25_ELEC</v>
      </c>
      <c r="E2584" t="s">
        <v>420</v>
      </c>
      <c r="F2584" s="5">
        <f t="shared" si="241"/>
        <v>41</v>
      </c>
      <c r="G2584">
        <v>41</v>
      </c>
      <c r="H2584">
        <f t="shared" si="242"/>
        <v>2</v>
      </c>
      <c r="I2584">
        <v>2</v>
      </c>
      <c r="J2584" s="3">
        <f t="shared" si="243"/>
        <v>82</v>
      </c>
      <c r="K2584">
        <v>82</v>
      </c>
      <c r="L2584" t="str">
        <f t="shared" si="244"/>
        <v>Low</v>
      </c>
      <c r="M2584" t="s">
        <v>15</v>
      </c>
      <c r="N2584" t="s">
        <v>16</v>
      </c>
      <c r="O2584" s="1">
        <v>45541</v>
      </c>
      <c r="P2584" s="9" t="str">
        <f t="shared" si="245"/>
        <v>N/A</v>
      </c>
    </row>
    <row r="2585" spans="1:17" x14ac:dyDescent="0.3">
      <c r="A2585" t="s">
        <v>2830</v>
      </c>
      <c r="B2585" t="s">
        <v>69</v>
      </c>
      <c r="C2585" t="s">
        <v>66</v>
      </c>
      <c r="D2585" t="str">
        <f t="shared" si="240"/>
        <v>Item_9_ELEC</v>
      </c>
      <c r="E2585" t="s">
        <v>919</v>
      </c>
      <c r="F2585" s="5">
        <f t="shared" si="241"/>
        <v>17</v>
      </c>
      <c r="G2585">
        <v>17</v>
      </c>
      <c r="H2585">
        <f t="shared" si="242"/>
        <v>10</v>
      </c>
      <c r="I2585">
        <v>10</v>
      </c>
      <c r="J2585" s="3">
        <f t="shared" si="243"/>
        <v>170</v>
      </c>
      <c r="K2585">
        <v>170</v>
      </c>
      <c r="L2585" t="str">
        <f t="shared" si="244"/>
        <v>Medium</v>
      </c>
      <c r="M2585" t="s">
        <v>15</v>
      </c>
      <c r="N2585" t="s">
        <v>38</v>
      </c>
      <c r="O2585" s="1">
        <v>45415</v>
      </c>
      <c r="P2585" s="7" t="str">
        <f t="shared" si="245"/>
        <v>NO</v>
      </c>
      <c r="Q2585" t="b">
        <v>0</v>
      </c>
    </row>
    <row r="2586" spans="1:17" x14ac:dyDescent="0.3">
      <c r="A2586" t="s">
        <v>2831</v>
      </c>
      <c r="B2586" t="s">
        <v>80</v>
      </c>
      <c r="C2586" t="s">
        <v>13</v>
      </c>
      <c r="D2586" t="str">
        <f t="shared" si="240"/>
        <v>Item_4_PATI</v>
      </c>
      <c r="E2586" t="s">
        <v>207</v>
      </c>
      <c r="F2586" s="5">
        <f t="shared" si="241"/>
        <v>9.5</v>
      </c>
      <c r="G2586">
        <v>9.5</v>
      </c>
      <c r="H2586">
        <f t="shared" si="242"/>
        <v>2</v>
      </c>
      <c r="I2586">
        <v>2</v>
      </c>
      <c r="J2586" s="3">
        <f t="shared" si="243"/>
        <v>19</v>
      </c>
      <c r="K2586">
        <v>19</v>
      </c>
      <c r="L2586" t="str">
        <f t="shared" si="244"/>
        <v>Low</v>
      </c>
      <c r="M2586" t="s">
        <v>15</v>
      </c>
      <c r="N2586" t="s">
        <v>38</v>
      </c>
      <c r="O2586" s="1">
        <v>45039</v>
      </c>
      <c r="P2586" s="9" t="str">
        <f t="shared" si="245"/>
        <v>N/A</v>
      </c>
    </row>
    <row r="2587" spans="1:17" x14ac:dyDescent="0.3">
      <c r="A2587" t="s">
        <v>2832</v>
      </c>
      <c r="B2587" t="s">
        <v>40</v>
      </c>
      <c r="C2587" t="s">
        <v>130</v>
      </c>
      <c r="D2587" s="2" t="str">
        <f t="shared" si="240"/>
        <v>Unknown_Item</v>
      </c>
      <c r="F2587" s="5">
        <f t="shared" si="241"/>
        <v>21.5</v>
      </c>
      <c r="G2587">
        <v>21.5</v>
      </c>
      <c r="H2587" s="2">
        <f t="shared" si="242"/>
        <v>6</v>
      </c>
      <c r="J2587" s="4">
        <f t="shared" si="243"/>
        <v>108.5</v>
      </c>
      <c r="L2587" t="str">
        <f t="shared" si="244"/>
        <v>Low</v>
      </c>
      <c r="M2587" t="s">
        <v>25</v>
      </c>
      <c r="N2587" t="s">
        <v>16</v>
      </c>
      <c r="O2587" s="1">
        <v>44944</v>
      </c>
      <c r="P2587" s="9" t="str">
        <f t="shared" si="245"/>
        <v>N/A</v>
      </c>
    </row>
    <row r="2588" spans="1:17" x14ac:dyDescent="0.3">
      <c r="A2588" t="s">
        <v>2833</v>
      </c>
      <c r="B2588" t="s">
        <v>98</v>
      </c>
      <c r="C2588" t="s">
        <v>130</v>
      </c>
      <c r="D2588" t="str">
        <f t="shared" si="240"/>
        <v>Item_23_COMP</v>
      </c>
      <c r="E2588" t="s">
        <v>744</v>
      </c>
      <c r="F2588" s="5">
        <f t="shared" si="241"/>
        <v>38</v>
      </c>
      <c r="G2588">
        <v>38</v>
      </c>
      <c r="H2588">
        <f t="shared" si="242"/>
        <v>3</v>
      </c>
      <c r="I2588">
        <v>3</v>
      </c>
      <c r="J2588" s="3">
        <f t="shared" si="243"/>
        <v>114</v>
      </c>
      <c r="K2588">
        <v>114</v>
      </c>
      <c r="L2588" t="str">
        <f t="shared" si="244"/>
        <v>Low</v>
      </c>
      <c r="M2588" t="s">
        <v>15</v>
      </c>
      <c r="N2588" t="s">
        <v>16</v>
      </c>
      <c r="O2588" s="1">
        <v>45434</v>
      </c>
      <c r="P2588" s="7" t="str">
        <f t="shared" si="245"/>
        <v>YES</v>
      </c>
      <c r="Q2588" t="b">
        <v>1</v>
      </c>
    </row>
    <row r="2589" spans="1:17" x14ac:dyDescent="0.3">
      <c r="A2589" t="s">
        <v>2834</v>
      </c>
      <c r="B2589" t="s">
        <v>40</v>
      </c>
      <c r="C2589" t="s">
        <v>23</v>
      </c>
      <c r="D2589" t="str">
        <f t="shared" si="240"/>
        <v>Item_21_BUTC</v>
      </c>
      <c r="E2589" t="s">
        <v>217</v>
      </c>
      <c r="F2589" s="5">
        <f t="shared" si="241"/>
        <v>35</v>
      </c>
      <c r="G2589">
        <v>35</v>
      </c>
      <c r="H2589">
        <f t="shared" si="242"/>
        <v>10</v>
      </c>
      <c r="I2589">
        <v>10</v>
      </c>
      <c r="J2589" s="3">
        <f t="shared" si="243"/>
        <v>350</v>
      </c>
      <c r="K2589">
        <v>350</v>
      </c>
      <c r="L2589" t="str">
        <f t="shared" si="244"/>
        <v>High</v>
      </c>
      <c r="M2589" t="s">
        <v>25</v>
      </c>
      <c r="N2589" t="s">
        <v>38</v>
      </c>
      <c r="O2589" s="1">
        <v>45416</v>
      </c>
      <c r="P2589" s="9" t="str">
        <f t="shared" si="245"/>
        <v>N/A</v>
      </c>
    </row>
    <row r="2590" spans="1:17" x14ac:dyDescent="0.3">
      <c r="A2590" t="s">
        <v>2835</v>
      </c>
      <c r="B2590" t="s">
        <v>31</v>
      </c>
      <c r="C2590" t="s">
        <v>41</v>
      </c>
      <c r="D2590" t="str">
        <f t="shared" si="240"/>
        <v>Item_8_FURN</v>
      </c>
      <c r="E2590" t="s">
        <v>303</v>
      </c>
      <c r="F2590" s="5">
        <f t="shared" si="241"/>
        <v>15.5</v>
      </c>
      <c r="G2590">
        <v>15.5</v>
      </c>
      <c r="H2590">
        <f t="shared" si="242"/>
        <v>4</v>
      </c>
      <c r="I2590">
        <v>4</v>
      </c>
      <c r="J2590" s="3">
        <f t="shared" si="243"/>
        <v>62</v>
      </c>
      <c r="K2590">
        <v>62</v>
      </c>
      <c r="L2590" t="str">
        <f t="shared" si="244"/>
        <v>Low</v>
      </c>
      <c r="M2590" t="s">
        <v>48</v>
      </c>
      <c r="N2590" t="s">
        <v>16</v>
      </c>
      <c r="O2590" s="1">
        <v>44984</v>
      </c>
      <c r="P2590" s="7" t="str">
        <f t="shared" si="245"/>
        <v>NO</v>
      </c>
      <c r="Q2590" t="b">
        <v>0</v>
      </c>
    </row>
    <row r="2591" spans="1:17" x14ac:dyDescent="0.3">
      <c r="A2591" t="s">
        <v>2836</v>
      </c>
      <c r="B2591" t="s">
        <v>43</v>
      </c>
      <c r="C2591" t="s">
        <v>23</v>
      </c>
      <c r="D2591" t="str">
        <f t="shared" si="240"/>
        <v>Item_13_BUTC</v>
      </c>
      <c r="E2591" t="s">
        <v>306</v>
      </c>
      <c r="F2591" s="5">
        <f t="shared" si="241"/>
        <v>23</v>
      </c>
      <c r="G2591">
        <v>23</v>
      </c>
      <c r="H2591">
        <f t="shared" si="242"/>
        <v>4</v>
      </c>
      <c r="I2591">
        <v>4</v>
      </c>
      <c r="J2591" s="3">
        <f t="shared" si="243"/>
        <v>92</v>
      </c>
      <c r="K2591">
        <v>92</v>
      </c>
      <c r="L2591" t="str">
        <f t="shared" si="244"/>
        <v>Low</v>
      </c>
      <c r="M2591" t="s">
        <v>25</v>
      </c>
      <c r="N2591" t="s">
        <v>38</v>
      </c>
      <c r="O2591" s="1">
        <v>44999</v>
      </c>
      <c r="P2591" s="7" t="str">
        <f t="shared" si="245"/>
        <v>NO</v>
      </c>
      <c r="Q2591" t="b">
        <v>0</v>
      </c>
    </row>
    <row r="2592" spans="1:17" x14ac:dyDescent="0.3">
      <c r="A2592" t="s">
        <v>2837</v>
      </c>
      <c r="B2592" t="s">
        <v>84</v>
      </c>
      <c r="C2592" t="s">
        <v>66</v>
      </c>
      <c r="D2592" t="str">
        <f t="shared" si="240"/>
        <v>Item_3_ELEC</v>
      </c>
      <c r="E2592" t="s">
        <v>2838</v>
      </c>
      <c r="F2592" s="5">
        <f t="shared" si="241"/>
        <v>8</v>
      </c>
      <c r="G2592">
        <v>8</v>
      </c>
      <c r="H2592">
        <f t="shared" si="242"/>
        <v>8</v>
      </c>
      <c r="I2592">
        <v>8</v>
      </c>
      <c r="J2592" s="3">
        <f t="shared" si="243"/>
        <v>64</v>
      </c>
      <c r="K2592">
        <v>64</v>
      </c>
      <c r="L2592" t="str">
        <f t="shared" si="244"/>
        <v>Low</v>
      </c>
      <c r="M2592" t="s">
        <v>15</v>
      </c>
      <c r="N2592" t="s">
        <v>38</v>
      </c>
      <c r="O2592" s="1">
        <v>45230</v>
      </c>
      <c r="P2592" s="9" t="str">
        <f t="shared" si="245"/>
        <v>N/A</v>
      </c>
    </row>
    <row r="2593" spans="1:17" x14ac:dyDescent="0.3">
      <c r="A2593" t="s">
        <v>2839</v>
      </c>
      <c r="B2593" t="s">
        <v>113</v>
      </c>
      <c r="C2593" t="s">
        <v>41</v>
      </c>
      <c r="D2593" t="str">
        <f t="shared" si="240"/>
        <v>Item_20_FURN</v>
      </c>
      <c r="E2593" t="s">
        <v>594</v>
      </c>
      <c r="F2593" s="5">
        <f t="shared" si="241"/>
        <v>33.5</v>
      </c>
      <c r="G2593">
        <v>33.5</v>
      </c>
      <c r="H2593">
        <f t="shared" si="242"/>
        <v>5</v>
      </c>
      <c r="I2593">
        <v>5</v>
      </c>
      <c r="J2593" s="3">
        <f t="shared" si="243"/>
        <v>167.5</v>
      </c>
      <c r="K2593">
        <v>167.5</v>
      </c>
      <c r="L2593" t="str">
        <f t="shared" si="244"/>
        <v>Medium</v>
      </c>
      <c r="M2593" t="s">
        <v>48</v>
      </c>
      <c r="N2593" t="s">
        <v>38</v>
      </c>
      <c r="O2593" s="1">
        <v>45019</v>
      </c>
      <c r="P2593" s="7" t="str">
        <f t="shared" si="245"/>
        <v>NO</v>
      </c>
      <c r="Q2593" t="b">
        <v>0</v>
      </c>
    </row>
    <row r="2594" spans="1:17" x14ac:dyDescent="0.3">
      <c r="A2594" t="s">
        <v>2840</v>
      </c>
      <c r="B2594" t="s">
        <v>63</v>
      </c>
      <c r="C2594" t="s">
        <v>130</v>
      </c>
      <c r="D2594" t="str">
        <f t="shared" si="240"/>
        <v>Item_2_COMP</v>
      </c>
      <c r="E2594" t="s">
        <v>275</v>
      </c>
      <c r="F2594" s="5">
        <f t="shared" si="241"/>
        <v>6.5</v>
      </c>
      <c r="G2594">
        <v>6.5</v>
      </c>
      <c r="H2594">
        <f t="shared" si="242"/>
        <v>7</v>
      </c>
      <c r="I2594">
        <v>7</v>
      </c>
      <c r="J2594" s="3">
        <f t="shared" si="243"/>
        <v>45.5</v>
      </c>
      <c r="K2594">
        <v>45.5</v>
      </c>
      <c r="L2594" t="str">
        <f t="shared" si="244"/>
        <v>Low</v>
      </c>
      <c r="M2594" t="s">
        <v>15</v>
      </c>
      <c r="N2594" t="s">
        <v>16</v>
      </c>
      <c r="O2594" s="1">
        <v>45346</v>
      </c>
      <c r="P2594" s="7" t="str">
        <f t="shared" si="245"/>
        <v>YES</v>
      </c>
      <c r="Q2594" t="b">
        <v>1</v>
      </c>
    </row>
    <row r="2595" spans="1:17" x14ac:dyDescent="0.3">
      <c r="A2595" t="s">
        <v>2841</v>
      </c>
      <c r="B2595" t="s">
        <v>74</v>
      </c>
      <c r="C2595" t="s">
        <v>130</v>
      </c>
      <c r="D2595" t="str">
        <f t="shared" si="240"/>
        <v>Item_13_COMP</v>
      </c>
      <c r="E2595" t="s">
        <v>291</v>
      </c>
      <c r="F2595" s="5">
        <f t="shared" si="241"/>
        <v>23</v>
      </c>
      <c r="G2595">
        <v>23</v>
      </c>
      <c r="H2595">
        <f t="shared" si="242"/>
        <v>2</v>
      </c>
      <c r="I2595">
        <v>2</v>
      </c>
      <c r="J2595" s="3">
        <f t="shared" si="243"/>
        <v>46</v>
      </c>
      <c r="K2595">
        <v>46</v>
      </c>
      <c r="L2595" t="str">
        <f t="shared" si="244"/>
        <v>Low</v>
      </c>
      <c r="M2595" t="s">
        <v>48</v>
      </c>
      <c r="N2595" t="s">
        <v>38</v>
      </c>
      <c r="O2595" s="1">
        <v>45560</v>
      </c>
      <c r="P2595" s="9" t="str">
        <f t="shared" si="245"/>
        <v>N/A</v>
      </c>
    </row>
    <row r="2596" spans="1:17" x14ac:dyDescent="0.3">
      <c r="A2596" t="s">
        <v>2842</v>
      </c>
      <c r="B2596" t="s">
        <v>63</v>
      </c>
      <c r="C2596" t="s">
        <v>19</v>
      </c>
      <c r="D2596" t="str">
        <f t="shared" si="240"/>
        <v>Item_3_MILK</v>
      </c>
      <c r="E2596" t="s">
        <v>284</v>
      </c>
      <c r="F2596" s="5">
        <f t="shared" si="241"/>
        <v>8</v>
      </c>
      <c r="G2596">
        <v>8</v>
      </c>
      <c r="H2596">
        <f t="shared" si="242"/>
        <v>6</v>
      </c>
      <c r="I2596">
        <v>6</v>
      </c>
      <c r="J2596" s="3">
        <f t="shared" si="243"/>
        <v>48</v>
      </c>
      <c r="K2596">
        <v>48</v>
      </c>
      <c r="L2596" t="str">
        <f t="shared" si="244"/>
        <v>Low</v>
      </c>
      <c r="M2596" t="s">
        <v>48</v>
      </c>
      <c r="N2596" t="s">
        <v>38</v>
      </c>
      <c r="O2596" s="1">
        <v>44644</v>
      </c>
      <c r="P2596" s="7" t="str">
        <f t="shared" si="245"/>
        <v>YES</v>
      </c>
      <c r="Q2596" t="b">
        <v>1</v>
      </c>
    </row>
    <row r="2597" spans="1:17" x14ac:dyDescent="0.3">
      <c r="A2597" t="s">
        <v>2843</v>
      </c>
      <c r="B2597" t="s">
        <v>12</v>
      </c>
      <c r="C2597" t="s">
        <v>66</v>
      </c>
      <c r="D2597" t="str">
        <f t="shared" si="240"/>
        <v>Item_17_ELEC</v>
      </c>
      <c r="E2597" t="s">
        <v>377</v>
      </c>
      <c r="F2597" s="5">
        <f t="shared" si="241"/>
        <v>29</v>
      </c>
      <c r="G2597">
        <v>29</v>
      </c>
      <c r="H2597">
        <f t="shared" si="242"/>
        <v>10</v>
      </c>
      <c r="I2597">
        <v>10</v>
      </c>
      <c r="J2597" s="3">
        <f t="shared" si="243"/>
        <v>290</v>
      </c>
      <c r="K2597">
        <v>290</v>
      </c>
      <c r="L2597" t="str">
        <f t="shared" si="244"/>
        <v>Medium</v>
      </c>
      <c r="M2597" t="s">
        <v>25</v>
      </c>
      <c r="N2597" t="s">
        <v>16</v>
      </c>
      <c r="O2597" s="1">
        <v>45283</v>
      </c>
      <c r="P2597" s="9" t="str">
        <f t="shared" si="245"/>
        <v>N/A</v>
      </c>
    </row>
    <row r="2598" spans="1:17" x14ac:dyDescent="0.3">
      <c r="A2598" t="s">
        <v>2844</v>
      </c>
      <c r="B2598" t="s">
        <v>89</v>
      </c>
      <c r="C2598" t="s">
        <v>19</v>
      </c>
      <c r="D2598" t="str">
        <f t="shared" si="240"/>
        <v>Item_23_MILK</v>
      </c>
      <c r="E2598" t="s">
        <v>250</v>
      </c>
      <c r="F2598" s="5">
        <f t="shared" si="241"/>
        <v>38</v>
      </c>
      <c r="G2598">
        <v>38</v>
      </c>
      <c r="H2598">
        <f t="shared" si="242"/>
        <v>2</v>
      </c>
      <c r="I2598">
        <v>2</v>
      </c>
      <c r="J2598" s="3">
        <f t="shared" si="243"/>
        <v>76</v>
      </c>
      <c r="K2598">
        <v>76</v>
      </c>
      <c r="L2598" t="str">
        <f t="shared" si="244"/>
        <v>Low</v>
      </c>
      <c r="M2598" t="s">
        <v>15</v>
      </c>
      <c r="N2598" t="s">
        <v>16</v>
      </c>
      <c r="O2598" s="1">
        <v>45151</v>
      </c>
      <c r="P2598" s="7" t="str">
        <f t="shared" si="245"/>
        <v>YES</v>
      </c>
      <c r="Q2598" t="b">
        <v>1</v>
      </c>
    </row>
    <row r="2599" spans="1:17" x14ac:dyDescent="0.3">
      <c r="A2599" t="s">
        <v>2845</v>
      </c>
      <c r="B2599" t="s">
        <v>12</v>
      </c>
      <c r="C2599" t="s">
        <v>23</v>
      </c>
      <c r="D2599" s="2" t="str">
        <f t="shared" si="240"/>
        <v>Unknown_Item</v>
      </c>
      <c r="F2599" s="6">
        <f t="shared" si="241"/>
        <v>23.365911749958215</v>
      </c>
      <c r="H2599">
        <f t="shared" si="242"/>
        <v>7</v>
      </c>
      <c r="I2599">
        <v>7</v>
      </c>
      <c r="J2599" s="3">
        <f t="shared" si="243"/>
        <v>108.5</v>
      </c>
      <c r="K2599">
        <v>108.5</v>
      </c>
      <c r="L2599" t="str">
        <f t="shared" si="244"/>
        <v>Low</v>
      </c>
      <c r="M2599" t="s">
        <v>15</v>
      </c>
      <c r="N2599" t="s">
        <v>38</v>
      </c>
      <c r="O2599" s="1">
        <v>45128</v>
      </c>
      <c r="P2599" s="9" t="str">
        <f t="shared" si="245"/>
        <v>N/A</v>
      </c>
    </row>
    <row r="2600" spans="1:17" x14ac:dyDescent="0.3">
      <c r="A2600" t="s">
        <v>2846</v>
      </c>
      <c r="B2600" t="s">
        <v>31</v>
      </c>
      <c r="C2600" t="s">
        <v>32</v>
      </c>
      <c r="D2600" t="str">
        <f t="shared" si="240"/>
        <v>Item_20_FOOD</v>
      </c>
      <c r="E2600" t="s">
        <v>185</v>
      </c>
      <c r="F2600" s="5">
        <f t="shared" si="241"/>
        <v>33.5</v>
      </c>
      <c r="G2600">
        <v>33.5</v>
      </c>
      <c r="H2600">
        <f t="shared" si="242"/>
        <v>8</v>
      </c>
      <c r="I2600">
        <v>8</v>
      </c>
      <c r="J2600" s="3">
        <f t="shared" si="243"/>
        <v>268</v>
      </c>
      <c r="K2600">
        <v>268</v>
      </c>
      <c r="L2600" t="str">
        <f t="shared" si="244"/>
        <v>Medium</v>
      </c>
      <c r="M2600" t="s">
        <v>25</v>
      </c>
      <c r="N2600" t="s">
        <v>16</v>
      </c>
      <c r="O2600" s="1">
        <v>45139</v>
      </c>
      <c r="P2600" s="7" t="str">
        <f t="shared" si="245"/>
        <v>YES</v>
      </c>
      <c r="Q2600" t="b">
        <v>1</v>
      </c>
    </row>
    <row r="2601" spans="1:17" x14ac:dyDescent="0.3">
      <c r="A2601" t="s">
        <v>2847</v>
      </c>
      <c r="B2601" t="s">
        <v>77</v>
      </c>
      <c r="C2601" t="s">
        <v>28</v>
      </c>
      <c r="D2601" t="str">
        <f t="shared" si="240"/>
        <v>Item_14_BEVE</v>
      </c>
      <c r="E2601" t="s">
        <v>205</v>
      </c>
      <c r="F2601" s="5">
        <f t="shared" si="241"/>
        <v>24.5</v>
      </c>
      <c r="G2601">
        <v>24.5</v>
      </c>
      <c r="H2601">
        <f t="shared" si="242"/>
        <v>1</v>
      </c>
      <c r="I2601">
        <v>1</v>
      </c>
      <c r="J2601" s="3">
        <f t="shared" si="243"/>
        <v>24.5</v>
      </c>
      <c r="K2601">
        <v>24.5</v>
      </c>
      <c r="L2601" t="str">
        <f t="shared" si="244"/>
        <v>Low</v>
      </c>
      <c r="M2601" t="s">
        <v>15</v>
      </c>
      <c r="N2601" t="s">
        <v>38</v>
      </c>
      <c r="O2601" s="1">
        <v>45420</v>
      </c>
      <c r="P2601" s="7" t="str">
        <f t="shared" si="245"/>
        <v>YES</v>
      </c>
      <c r="Q2601" t="b">
        <v>1</v>
      </c>
    </row>
    <row r="2602" spans="1:17" x14ac:dyDescent="0.3">
      <c r="A2602" t="s">
        <v>2848</v>
      </c>
      <c r="B2602" t="s">
        <v>84</v>
      </c>
      <c r="C2602" t="s">
        <v>66</v>
      </c>
      <c r="D2602" t="str">
        <f t="shared" si="240"/>
        <v>Item_20_ELEC</v>
      </c>
      <c r="E2602" t="s">
        <v>346</v>
      </c>
      <c r="F2602" s="5">
        <f t="shared" si="241"/>
        <v>33.5</v>
      </c>
      <c r="G2602">
        <v>33.5</v>
      </c>
      <c r="H2602">
        <f t="shared" si="242"/>
        <v>10</v>
      </c>
      <c r="I2602">
        <v>10</v>
      </c>
      <c r="J2602" s="3">
        <f t="shared" si="243"/>
        <v>335</v>
      </c>
      <c r="K2602">
        <v>335</v>
      </c>
      <c r="L2602" t="str">
        <f t="shared" si="244"/>
        <v>High</v>
      </c>
      <c r="M2602" t="s">
        <v>25</v>
      </c>
      <c r="N2602" t="s">
        <v>16</v>
      </c>
      <c r="O2602" s="1">
        <v>44605</v>
      </c>
      <c r="P2602" s="7" t="str">
        <f t="shared" si="245"/>
        <v>YES</v>
      </c>
      <c r="Q2602" t="b">
        <v>1</v>
      </c>
    </row>
    <row r="2603" spans="1:17" x14ac:dyDescent="0.3">
      <c r="A2603" t="s">
        <v>2849</v>
      </c>
      <c r="B2603" t="s">
        <v>65</v>
      </c>
      <c r="C2603" t="s">
        <v>32</v>
      </c>
      <c r="D2603" t="str">
        <f t="shared" si="240"/>
        <v>Item_13_FOOD</v>
      </c>
      <c r="E2603" t="s">
        <v>482</v>
      </c>
      <c r="F2603" s="5">
        <f t="shared" si="241"/>
        <v>23</v>
      </c>
      <c r="G2603">
        <v>23</v>
      </c>
      <c r="H2603">
        <f t="shared" si="242"/>
        <v>4</v>
      </c>
      <c r="I2603">
        <v>4</v>
      </c>
      <c r="J2603" s="3">
        <f t="shared" si="243"/>
        <v>92</v>
      </c>
      <c r="K2603">
        <v>92</v>
      </c>
      <c r="L2603" t="str">
        <f t="shared" si="244"/>
        <v>Low</v>
      </c>
      <c r="M2603" t="s">
        <v>25</v>
      </c>
      <c r="N2603" t="s">
        <v>16</v>
      </c>
      <c r="O2603" s="1">
        <v>45492</v>
      </c>
      <c r="P2603" s="7" t="str">
        <f t="shared" si="245"/>
        <v>YES</v>
      </c>
      <c r="Q2603" t="b">
        <v>1</v>
      </c>
    </row>
    <row r="2604" spans="1:17" x14ac:dyDescent="0.3">
      <c r="A2604" t="s">
        <v>2850</v>
      </c>
      <c r="B2604" t="s">
        <v>27</v>
      </c>
      <c r="C2604" t="s">
        <v>66</v>
      </c>
      <c r="D2604" t="str">
        <f t="shared" si="240"/>
        <v>Item_13_ELEC</v>
      </c>
      <c r="E2604" t="s">
        <v>67</v>
      </c>
      <c r="F2604" s="5">
        <f t="shared" si="241"/>
        <v>23</v>
      </c>
      <c r="G2604">
        <v>23</v>
      </c>
      <c r="H2604">
        <f t="shared" si="242"/>
        <v>6</v>
      </c>
      <c r="I2604">
        <v>6</v>
      </c>
      <c r="J2604" s="3">
        <f t="shared" si="243"/>
        <v>138</v>
      </c>
      <c r="K2604">
        <v>138</v>
      </c>
      <c r="L2604" t="str">
        <f t="shared" si="244"/>
        <v>Low</v>
      </c>
      <c r="M2604" t="s">
        <v>15</v>
      </c>
      <c r="N2604" t="s">
        <v>16</v>
      </c>
      <c r="O2604" s="1">
        <v>45596</v>
      </c>
      <c r="P2604" s="7" t="str">
        <f t="shared" si="245"/>
        <v>NO</v>
      </c>
      <c r="Q2604" t="b">
        <v>0</v>
      </c>
    </row>
    <row r="2605" spans="1:17" x14ac:dyDescent="0.3">
      <c r="A2605" t="s">
        <v>2851</v>
      </c>
      <c r="B2605" t="s">
        <v>100</v>
      </c>
      <c r="C2605" t="s">
        <v>23</v>
      </c>
      <c r="D2605" t="str">
        <f t="shared" si="240"/>
        <v>Item_16_BUTC</v>
      </c>
      <c r="E2605" t="s">
        <v>135</v>
      </c>
      <c r="F2605" s="5">
        <f t="shared" si="241"/>
        <v>27.5</v>
      </c>
      <c r="G2605">
        <v>27.5</v>
      </c>
      <c r="H2605">
        <f t="shared" si="242"/>
        <v>8</v>
      </c>
      <c r="I2605">
        <v>8</v>
      </c>
      <c r="J2605" s="3">
        <f t="shared" si="243"/>
        <v>220</v>
      </c>
      <c r="K2605">
        <v>220</v>
      </c>
      <c r="L2605" t="str">
        <f t="shared" si="244"/>
        <v>Medium</v>
      </c>
      <c r="M2605" t="s">
        <v>48</v>
      </c>
      <c r="N2605" t="s">
        <v>38</v>
      </c>
      <c r="O2605" s="1">
        <v>45165</v>
      </c>
      <c r="P2605" s="7" t="str">
        <f t="shared" si="245"/>
        <v>NO</v>
      </c>
      <c r="Q2605" t="b">
        <v>0</v>
      </c>
    </row>
    <row r="2606" spans="1:17" x14ac:dyDescent="0.3">
      <c r="A2606" t="s">
        <v>2852</v>
      </c>
      <c r="B2606" t="s">
        <v>31</v>
      </c>
      <c r="C2606" t="s">
        <v>130</v>
      </c>
      <c r="D2606" t="str">
        <f t="shared" si="240"/>
        <v>Item_10_COMP</v>
      </c>
      <c r="E2606" t="s">
        <v>229</v>
      </c>
      <c r="F2606" s="5">
        <f t="shared" si="241"/>
        <v>18.5</v>
      </c>
      <c r="G2606">
        <v>18.5</v>
      </c>
      <c r="H2606">
        <f t="shared" si="242"/>
        <v>4</v>
      </c>
      <c r="I2606">
        <v>4</v>
      </c>
      <c r="J2606" s="3">
        <f t="shared" si="243"/>
        <v>74</v>
      </c>
      <c r="K2606">
        <v>74</v>
      </c>
      <c r="L2606" t="str">
        <f t="shared" si="244"/>
        <v>Low</v>
      </c>
      <c r="M2606" t="s">
        <v>15</v>
      </c>
      <c r="N2606" t="s">
        <v>16</v>
      </c>
      <c r="O2606" s="1">
        <v>45222</v>
      </c>
      <c r="P2606" s="7" t="str">
        <f t="shared" si="245"/>
        <v>NO</v>
      </c>
      <c r="Q2606" t="b">
        <v>0</v>
      </c>
    </row>
    <row r="2607" spans="1:17" x14ac:dyDescent="0.3">
      <c r="A2607" t="s">
        <v>2853</v>
      </c>
      <c r="B2607" t="s">
        <v>22</v>
      </c>
      <c r="C2607" t="s">
        <v>66</v>
      </c>
      <c r="D2607" t="str">
        <f t="shared" si="240"/>
        <v>Item_5_ELEC</v>
      </c>
      <c r="E2607" t="s">
        <v>464</v>
      </c>
      <c r="F2607" s="5">
        <f t="shared" si="241"/>
        <v>11</v>
      </c>
      <c r="G2607">
        <v>11</v>
      </c>
      <c r="H2607">
        <f t="shared" si="242"/>
        <v>1</v>
      </c>
      <c r="I2607">
        <v>1</v>
      </c>
      <c r="J2607" s="3">
        <f t="shared" si="243"/>
        <v>11</v>
      </c>
      <c r="K2607">
        <v>11</v>
      </c>
      <c r="L2607" t="str">
        <f t="shared" si="244"/>
        <v>Low</v>
      </c>
      <c r="M2607" t="s">
        <v>48</v>
      </c>
      <c r="N2607" t="s">
        <v>16</v>
      </c>
      <c r="O2607" s="1">
        <v>44947</v>
      </c>
      <c r="P2607" s="7" t="str">
        <f t="shared" si="245"/>
        <v>YES</v>
      </c>
      <c r="Q2607" t="b">
        <v>1</v>
      </c>
    </row>
    <row r="2608" spans="1:17" x14ac:dyDescent="0.3">
      <c r="A2608" t="s">
        <v>2854</v>
      </c>
      <c r="B2608" t="s">
        <v>84</v>
      </c>
      <c r="C2608" t="s">
        <v>13</v>
      </c>
      <c r="D2608" t="str">
        <f t="shared" si="240"/>
        <v>Item_11_PATI</v>
      </c>
      <c r="E2608" t="s">
        <v>133</v>
      </c>
      <c r="F2608" s="5">
        <f t="shared" si="241"/>
        <v>20</v>
      </c>
      <c r="G2608">
        <v>20</v>
      </c>
      <c r="H2608">
        <f t="shared" si="242"/>
        <v>3</v>
      </c>
      <c r="I2608">
        <v>3</v>
      </c>
      <c r="J2608" s="3">
        <f t="shared" si="243"/>
        <v>60</v>
      </c>
      <c r="K2608">
        <v>60</v>
      </c>
      <c r="L2608" t="str">
        <f t="shared" si="244"/>
        <v>Low</v>
      </c>
      <c r="M2608" t="s">
        <v>48</v>
      </c>
      <c r="N2608" t="s">
        <v>16</v>
      </c>
      <c r="O2608" s="1">
        <v>44879</v>
      </c>
      <c r="P2608" s="7" t="str">
        <f t="shared" si="245"/>
        <v>YES</v>
      </c>
      <c r="Q2608" t="b">
        <v>1</v>
      </c>
    </row>
    <row r="2609" spans="1:17" x14ac:dyDescent="0.3">
      <c r="A2609" t="s">
        <v>2855</v>
      </c>
      <c r="B2609" t="s">
        <v>116</v>
      </c>
      <c r="C2609" t="s">
        <v>41</v>
      </c>
      <c r="D2609" t="str">
        <f t="shared" si="240"/>
        <v>Item_23_FURN</v>
      </c>
      <c r="E2609" t="s">
        <v>144</v>
      </c>
      <c r="F2609" s="5">
        <f t="shared" si="241"/>
        <v>38</v>
      </c>
      <c r="G2609">
        <v>38</v>
      </c>
      <c r="H2609">
        <f t="shared" si="242"/>
        <v>10</v>
      </c>
      <c r="I2609">
        <v>10</v>
      </c>
      <c r="J2609" s="3">
        <f t="shared" si="243"/>
        <v>380</v>
      </c>
      <c r="K2609">
        <v>380</v>
      </c>
      <c r="L2609" t="str">
        <f t="shared" si="244"/>
        <v>High</v>
      </c>
      <c r="M2609" t="s">
        <v>25</v>
      </c>
      <c r="N2609" t="s">
        <v>38</v>
      </c>
      <c r="O2609" s="1">
        <v>45244</v>
      </c>
      <c r="P2609" s="7" t="str">
        <f t="shared" si="245"/>
        <v>YES</v>
      </c>
      <c r="Q2609" t="b">
        <v>1</v>
      </c>
    </row>
    <row r="2610" spans="1:17" x14ac:dyDescent="0.3">
      <c r="A2610" t="s">
        <v>2856</v>
      </c>
      <c r="B2610" t="s">
        <v>55</v>
      </c>
      <c r="C2610" t="s">
        <v>66</v>
      </c>
      <c r="D2610" t="str">
        <f t="shared" si="240"/>
        <v>Item_19_ELEC</v>
      </c>
      <c r="E2610" t="s">
        <v>322</v>
      </c>
      <c r="F2610" s="5">
        <f t="shared" si="241"/>
        <v>32</v>
      </c>
      <c r="G2610">
        <v>32</v>
      </c>
      <c r="H2610">
        <f t="shared" si="242"/>
        <v>3</v>
      </c>
      <c r="I2610">
        <v>3</v>
      </c>
      <c r="J2610" s="3">
        <f t="shared" si="243"/>
        <v>96</v>
      </c>
      <c r="K2610">
        <v>96</v>
      </c>
      <c r="L2610" t="str">
        <f t="shared" si="244"/>
        <v>Low</v>
      </c>
      <c r="M2610" t="s">
        <v>15</v>
      </c>
      <c r="N2610" t="s">
        <v>38</v>
      </c>
      <c r="O2610" s="1">
        <v>45270</v>
      </c>
      <c r="P2610" s="9" t="str">
        <f t="shared" si="245"/>
        <v>N/A</v>
      </c>
    </row>
    <row r="2611" spans="1:17" x14ac:dyDescent="0.3">
      <c r="A2611" t="s">
        <v>2857</v>
      </c>
      <c r="B2611" t="s">
        <v>123</v>
      </c>
      <c r="C2611" t="s">
        <v>13</v>
      </c>
      <c r="D2611" t="str">
        <f t="shared" si="240"/>
        <v>Item_16_PATI</v>
      </c>
      <c r="E2611" t="s">
        <v>222</v>
      </c>
      <c r="F2611" s="5">
        <f t="shared" si="241"/>
        <v>27.5</v>
      </c>
      <c r="G2611">
        <v>27.5</v>
      </c>
      <c r="H2611">
        <f t="shared" si="242"/>
        <v>6</v>
      </c>
      <c r="I2611">
        <v>6</v>
      </c>
      <c r="J2611" s="3">
        <f t="shared" si="243"/>
        <v>165</v>
      </c>
      <c r="K2611">
        <v>165</v>
      </c>
      <c r="L2611" t="str">
        <f t="shared" si="244"/>
        <v>Medium</v>
      </c>
      <c r="M2611" t="s">
        <v>15</v>
      </c>
      <c r="N2611" t="s">
        <v>16</v>
      </c>
      <c r="O2611" s="1">
        <v>45362</v>
      </c>
      <c r="P2611" s="9" t="str">
        <f t="shared" si="245"/>
        <v>N/A</v>
      </c>
    </row>
    <row r="2612" spans="1:17" x14ac:dyDescent="0.3">
      <c r="A2612" t="s">
        <v>2858</v>
      </c>
      <c r="B2612" t="s">
        <v>36</v>
      </c>
      <c r="C2612" t="s">
        <v>23</v>
      </c>
      <c r="D2612" t="str">
        <f t="shared" si="240"/>
        <v>Item_5_BUTC</v>
      </c>
      <c r="E2612" t="s">
        <v>551</v>
      </c>
      <c r="F2612" s="5">
        <f t="shared" si="241"/>
        <v>11</v>
      </c>
      <c r="G2612">
        <v>11</v>
      </c>
      <c r="H2612">
        <f t="shared" si="242"/>
        <v>2</v>
      </c>
      <c r="I2612">
        <v>2</v>
      </c>
      <c r="J2612" s="3">
        <f t="shared" si="243"/>
        <v>22</v>
      </c>
      <c r="K2612">
        <v>22</v>
      </c>
      <c r="L2612" t="str">
        <f t="shared" si="244"/>
        <v>Low</v>
      </c>
      <c r="M2612" t="s">
        <v>48</v>
      </c>
      <c r="N2612" t="s">
        <v>38</v>
      </c>
      <c r="O2612" s="1">
        <v>44685</v>
      </c>
      <c r="P2612" s="9" t="str">
        <f t="shared" si="245"/>
        <v>N/A</v>
      </c>
    </row>
    <row r="2613" spans="1:17" x14ac:dyDescent="0.3">
      <c r="A2613" t="s">
        <v>2859</v>
      </c>
      <c r="B2613" t="s">
        <v>36</v>
      </c>
      <c r="C2613" t="s">
        <v>28</v>
      </c>
      <c r="D2613" t="str">
        <f t="shared" si="240"/>
        <v>Item_14_BEVE</v>
      </c>
      <c r="E2613" t="s">
        <v>205</v>
      </c>
      <c r="F2613" s="5">
        <f t="shared" si="241"/>
        <v>24.5</v>
      </c>
      <c r="G2613">
        <v>24.5</v>
      </c>
      <c r="H2613">
        <f t="shared" si="242"/>
        <v>1</v>
      </c>
      <c r="I2613">
        <v>1</v>
      </c>
      <c r="J2613" s="3">
        <f t="shared" si="243"/>
        <v>24.5</v>
      </c>
      <c r="K2613">
        <v>24.5</v>
      </c>
      <c r="L2613" t="str">
        <f t="shared" si="244"/>
        <v>Low</v>
      </c>
      <c r="M2613" t="s">
        <v>25</v>
      </c>
      <c r="N2613" t="s">
        <v>16</v>
      </c>
      <c r="O2613" s="1">
        <v>44754</v>
      </c>
      <c r="P2613" s="9" t="str">
        <f t="shared" si="245"/>
        <v>N/A</v>
      </c>
    </row>
    <row r="2614" spans="1:17" x14ac:dyDescent="0.3">
      <c r="A2614" t="s">
        <v>2860</v>
      </c>
      <c r="B2614" t="s">
        <v>168</v>
      </c>
      <c r="C2614" t="s">
        <v>13</v>
      </c>
      <c r="D2614" t="str">
        <f t="shared" si="240"/>
        <v>Item_15_PATI</v>
      </c>
      <c r="E2614" t="s">
        <v>455</v>
      </c>
      <c r="F2614" s="5">
        <f t="shared" si="241"/>
        <v>26</v>
      </c>
      <c r="G2614">
        <v>26</v>
      </c>
      <c r="H2614">
        <f t="shared" si="242"/>
        <v>4</v>
      </c>
      <c r="I2614">
        <v>4</v>
      </c>
      <c r="J2614" s="3">
        <f t="shared" si="243"/>
        <v>104</v>
      </c>
      <c r="K2614">
        <v>104</v>
      </c>
      <c r="L2614" t="str">
        <f t="shared" si="244"/>
        <v>Low</v>
      </c>
      <c r="M2614" t="s">
        <v>15</v>
      </c>
      <c r="N2614" t="s">
        <v>38</v>
      </c>
      <c r="O2614" s="1">
        <v>45233</v>
      </c>
      <c r="P2614" s="7" t="str">
        <f t="shared" si="245"/>
        <v>YES</v>
      </c>
      <c r="Q2614" t="b">
        <v>1</v>
      </c>
    </row>
    <row r="2615" spans="1:17" x14ac:dyDescent="0.3">
      <c r="A2615" t="s">
        <v>2861</v>
      </c>
      <c r="B2615" t="s">
        <v>69</v>
      </c>
      <c r="C2615" t="s">
        <v>23</v>
      </c>
      <c r="D2615" t="str">
        <f t="shared" si="240"/>
        <v>Item_5_BUTC</v>
      </c>
      <c r="E2615" t="s">
        <v>551</v>
      </c>
      <c r="F2615" s="5">
        <f t="shared" si="241"/>
        <v>11</v>
      </c>
      <c r="G2615">
        <v>11</v>
      </c>
      <c r="H2615">
        <f t="shared" si="242"/>
        <v>8</v>
      </c>
      <c r="I2615">
        <v>8</v>
      </c>
      <c r="J2615" s="3">
        <f t="shared" si="243"/>
        <v>88</v>
      </c>
      <c r="K2615">
        <v>88</v>
      </c>
      <c r="L2615" t="str">
        <f t="shared" si="244"/>
        <v>Low</v>
      </c>
      <c r="M2615" t="s">
        <v>15</v>
      </c>
      <c r="N2615" t="s">
        <v>38</v>
      </c>
      <c r="O2615" s="1">
        <v>44715</v>
      </c>
      <c r="P2615" s="9" t="str">
        <f t="shared" si="245"/>
        <v>N/A</v>
      </c>
    </row>
    <row r="2616" spans="1:17" x14ac:dyDescent="0.3">
      <c r="A2616" t="s">
        <v>2862</v>
      </c>
      <c r="B2616" t="s">
        <v>18</v>
      </c>
      <c r="C2616" t="s">
        <v>28</v>
      </c>
      <c r="D2616" t="str">
        <f t="shared" si="240"/>
        <v>Item_8_BEVE</v>
      </c>
      <c r="E2616" t="s">
        <v>124</v>
      </c>
      <c r="F2616" s="5">
        <f t="shared" si="241"/>
        <v>15.5</v>
      </c>
      <c r="G2616">
        <v>15.5</v>
      </c>
      <c r="H2616">
        <f t="shared" si="242"/>
        <v>3</v>
      </c>
      <c r="I2616">
        <v>3</v>
      </c>
      <c r="J2616" s="3">
        <f t="shared" si="243"/>
        <v>46.5</v>
      </c>
      <c r="K2616">
        <v>46.5</v>
      </c>
      <c r="L2616" t="str">
        <f t="shared" si="244"/>
        <v>Low</v>
      </c>
      <c r="M2616" t="s">
        <v>15</v>
      </c>
      <c r="N2616" t="s">
        <v>16</v>
      </c>
      <c r="O2616" s="1">
        <v>44567</v>
      </c>
      <c r="P2616" s="7" t="str">
        <f t="shared" si="245"/>
        <v>NO</v>
      </c>
      <c r="Q2616" t="b">
        <v>0</v>
      </c>
    </row>
    <row r="2617" spans="1:17" x14ac:dyDescent="0.3">
      <c r="A2617" t="s">
        <v>2863</v>
      </c>
      <c r="B2617" t="s">
        <v>43</v>
      </c>
      <c r="C2617" t="s">
        <v>23</v>
      </c>
      <c r="D2617" t="str">
        <f t="shared" si="240"/>
        <v>Item_23_BUTC</v>
      </c>
      <c r="E2617" t="s">
        <v>114</v>
      </c>
      <c r="F2617" s="5">
        <f t="shared" si="241"/>
        <v>38</v>
      </c>
      <c r="G2617">
        <v>38</v>
      </c>
      <c r="H2617">
        <f t="shared" si="242"/>
        <v>1</v>
      </c>
      <c r="I2617">
        <v>1</v>
      </c>
      <c r="J2617" s="3">
        <f t="shared" si="243"/>
        <v>38</v>
      </c>
      <c r="K2617">
        <v>38</v>
      </c>
      <c r="L2617" t="str">
        <f t="shared" si="244"/>
        <v>Low</v>
      </c>
      <c r="M2617" t="s">
        <v>25</v>
      </c>
      <c r="N2617" t="s">
        <v>38</v>
      </c>
      <c r="O2617" s="1">
        <v>45632</v>
      </c>
      <c r="P2617" s="9" t="str">
        <f t="shared" si="245"/>
        <v>N/A</v>
      </c>
    </row>
    <row r="2618" spans="1:17" x14ac:dyDescent="0.3">
      <c r="A2618" t="s">
        <v>2864</v>
      </c>
      <c r="B2618" t="s">
        <v>116</v>
      </c>
      <c r="C2618" t="s">
        <v>23</v>
      </c>
      <c r="D2618" t="str">
        <f t="shared" si="240"/>
        <v>Item_21_BUTC</v>
      </c>
      <c r="E2618" t="s">
        <v>217</v>
      </c>
      <c r="F2618" s="5">
        <f t="shared" si="241"/>
        <v>35</v>
      </c>
      <c r="G2618">
        <v>35</v>
      </c>
      <c r="H2618">
        <f t="shared" si="242"/>
        <v>6</v>
      </c>
      <c r="I2618">
        <v>6</v>
      </c>
      <c r="J2618" s="3">
        <f t="shared" si="243"/>
        <v>210</v>
      </c>
      <c r="K2618">
        <v>210</v>
      </c>
      <c r="L2618" t="str">
        <f t="shared" si="244"/>
        <v>Medium</v>
      </c>
      <c r="M2618" t="s">
        <v>25</v>
      </c>
      <c r="N2618" t="s">
        <v>16</v>
      </c>
      <c r="O2618" s="1">
        <v>45545</v>
      </c>
      <c r="P2618" s="7" t="str">
        <f t="shared" si="245"/>
        <v>YES</v>
      </c>
      <c r="Q2618" t="b">
        <v>1</v>
      </c>
    </row>
    <row r="2619" spans="1:17" x14ac:dyDescent="0.3">
      <c r="A2619" t="s">
        <v>2865</v>
      </c>
      <c r="B2619" t="s">
        <v>69</v>
      </c>
      <c r="C2619" t="s">
        <v>19</v>
      </c>
      <c r="D2619" t="str">
        <f t="shared" si="240"/>
        <v>Item_11_MILK</v>
      </c>
      <c r="E2619" t="s">
        <v>287</v>
      </c>
      <c r="F2619" s="5">
        <f t="shared" si="241"/>
        <v>20</v>
      </c>
      <c r="G2619">
        <v>20</v>
      </c>
      <c r="H2619">
        <f t="shared" si="242"/>
        <v>4</v>
      </c>
      <c r="I2619">
        <v>4</v>
      </c>
      <c r="J2619" s="3">
        <f t="shared" si="243"/>
        <v>80</v>
      </c>
      <c r="K2619">
        <v>80</v>
      </c>
      <c r="L2619" t="str">
        <f t="shared" si="244"/>
        <v>Low</v>
      </c>
      <c r="M2619" t="s">
        <v>48</v>
      </c>
      <c r="N2619" t="s">
        <v>16</v>
      </c>
      <c r="O2619" s="1">
        <v>45142</v>
      </c>
      <c r="P2619" s="9" t="str">
        <f t="shared" si="245"/>
        <v>N/A</v>
      </c>
    </row>
    <row r="2620" spans="1:17" x14ac:dyDescent="0.3">
      <c r="A2620" t="s">
        <v>2866</v>
      </c>
      <c r="B2620" t="s">
        <v>113</v>
      </c>
      <c r="C2620" t="s">
        <v>23</v>
      </c>
      <c r="D2620" t="str">
        <f t="shared" si="240"/>
        <v>Item_3_BUTC</v>
      </c>
      <c r="E2620" t="s">
        <v>50</v>
      </c>
      <c r="F2620" s="5">
        <f t="shared" si="241"/>
        <v>8</v>
      </c>
      <c r="G2620">
        <v>8</v>
      </c>
      <c r="H2620">
        <f t="shared" si="242"/>
        <v>9</v>
      </c>
      <c r="I2620">
        <v>9</v>
      </c>
      <c r="J2620" s="3">
        <f t="shared" si="243"/>
        <v>72</v>
      </c>
      <c r="K2620">
        <v>72</v>
      </c>
      <c r="L2620" t="str">
        <f t="shared" si="244"/>
        <v>Low</v>
      </c>
      <c r="M2620" t="s">
        <v>48</v>
      </c>
      <c r="N2620" t="s">
        <v>16</v>
      </c>
      <c r="O2620" s="1">
        <v>44700</v>
      </c>
      <c r="P2620" s="9" t="str">
        <f t="shared" si="245"/>
        <v>N/A</v>
      </c>
    </row>
    <row r="2621" spans="1:17" x14ac:dyDescent="0.3">
      <c r="A2621" t="s">
        <v>2867</v>
      </c>
      <c r="B2621" t="s">
        <v>40</v>
      </c>
      <c r="C2621" t="s">
        <v>13</v>
      </c>
      <c r="D2621" t="str">
        <f t="shared" si="240"/>
        <v>Item_19_PATI</v>
      </c>
      <c r="E2621" t="s">
        <v>579</v>
      </c>
      <c r="F2621" s="5">
        <f t="shared" si="241"/>
        <v>32</v>
      </c>
      <c r="G2621">
        <v>32</v>
      </c>
      <c r="H2621">
        <f t="shared" si="242"/>
        <v>4</v>
      </c>
      <c r="I2621">
        <v>4</v>
      </c>
      <c r="J2621" s="3">
        <f t="shared" si="243"/>
        <v>128</v>
      </c>
      <c r="K2621">
        <v>128</v>
      </c>
      <c r="L2621" t="str">
        <f t="shared" si="244"/>
        <v>Low</v>
      </c>
      <c r="M2621" t="s">
        <v>25</v>
      </c>
      <c r="N2621" t="s">
        <v>16</v>
      </c>
      <c r="O2621" s="1">
        <v>44837</v>
      </c>
      <c r="P2621" s="9" t="str">
        <f t="shared" si="245"/>
        <v>N/A</v>
      </c>
    </row>
    <row r="2622" spans="1:17" x14ac:dyDescent="0.3">
      <c r="A2622" t="s">
        <v>2868</v>
      </c>
      <c r="B2622" t="s">
        <v>27</v>
      </c>
      <c r="C2622" t="s">
        <v>13</v>
      </c>
      <c r="D2622" t="str">
        <f t="shared" si="240"/>
        <v>Item_16_PATI</v>
      </c>
      <c r="E2622" t="s">
        <v>222</v>
      </c>
      <c r="F2622" s="5">
        <f t="shared" si="241"/>
        <v>27.5</v>
      </c>
      <c r="G2622">
        <v>27.5</v>
      </c>
      <c r="H2622">
        <f t="shared" si="242"/>
        <v>4</v>
      </c>
      <c r="I2622">
        <v>4</v>
      </c>
      <c r="J2622" s="3">
        <f t="shared" si="243"/>
        <v>110</v>
      </c>
      <c r="K2622">
        <v>110</v>
      </c>
      <c r="L2622" t="str">
        <f t="shared" si="244"/>
        <v>Low</v>
      </c>
      <c r="M2622" t="s">
        <v>25</v>
      </c>
      <c r="N2622" t="s">
        <v>38</v>
      </c>
      <c r="O2622" s="1">
        <v>45510</v>
      </c>
      <c r="P2622" s="9" t="str">
        <f t="shared" si="245"/>
        <v>N/A</v>
      </c>
    </row>
    <row r="2623" spans="1:17" x14ac:dyDescent="0.3">
      <c r="A2623" t="s">
        <v>2869</v>
      </c>
      <c r="B2623" t="s">
        <v>55</v>
      </c>
      <c r="C2623" t="s">
        <v>32</v>
      </c>
      <c r="D2623" s="2" t="str">
        <f t="shared" si="240"/>
        <v>Unknown_Item</v>
      </c>
      <c r="F2623" s="5">
        <f t="shared" si="241"/>
        <v>33.5</v>
      </c>
      <c r="G2623">
        <v>33.5</v>
      </c>
      <c r="H2623" s="2">
        <f t="shared" si="242"/>
        <v>6</v>
      </c>
      <c r="J2623" s="4">
        <f t="shared" si="243"/>
        <v>108.5</v>
      </c>
      <c r="L2623" t="str">
        <f t="shared" si="244"/>
        <v>Low</v>
      </c>
      <c r="M2623" t="s">
        <v>48</v>
      </c>
      <c r="N2623" t="s">
        <v>16</v>
      </c>
      <c r="O2623" s="1">
        <v>44636</v>
      </c>
      <c r="P2623" s="7" t="str">
        <f t="shared" si="245"/>
        <v>NO</v>
      </c>
      <c r="Q2623" t="b">
        <v>0</v>
      </c>
    </row>
    <row r="2624" spans="1:17" x14ac:dyDescent="0.3">
      <c r="A2624" t="s">
        <v>2870</v>
      </c>
      <c r="B2624" t="s">
        <v>168</v>
      </c>
      <c r="C2624" t="s">
        <v>130</v>
      </c>
      <c r="D2624" t="str">
        <f t="shared" si="240"/>
        <v>Item_1_COMP</v>
      </c>
      <c r="E2624" t="s">
        <v>443</v>
      </c>
      <c r="F2624" s="5">
        <f t="shared" si="241"/>
        <v>5</v>
      </c>
      <c r="G2624">
        <v>5</v>
      </c>
      <c r="H2624">
        <f t="shared" si="242"/>
        <v>2</v>
      </c>
      <c r="I2624">
        <v>2</v>
      </c>
      <c r="J2624" s="3">
        <f t="shared" si="243"/>
        <v>10</v>
      </c>
      <c r="K2624">
        <v>10</v>
      </c>
      <c r="L2624" t="str">
        <f t="shared" si="244"/>
        <v>Low</v>
      </c>
      <c r="M2624" t="s">
        <v>25</v>
      </c>
      <c r="N2624" t="s">
        <v>38</v>
      </c>
      <c r="O2624" s="1">
        <v>45528</v>
      </c>
      <c r="P2624" s="7" t="str">
        <f t="shared" si="245"/>
        <v>YES</v>
      </c>
      <c r="Q2624" t="b">
        <v>1</v>
      </c>
    </row>
    <row r="2625" spans="1:17" x14ac:dyDescent="0.3">
      <c r="A2625" t="s">
        <v>2871</v>
      </c>
      <c r="B2625" t="s">
        <v>98</v>
      </c>
      <c r="C2625" t="s">
        <v>66</v>
      </c>
      <c r="D2625" t="str">
        <f t="shared" si="240"/>
        <v>Item_17_ELEC</v>
      </c>
      <c r="E2625" t="s">
        <v>377</v>
      </c>
      <c r="F2625" s="5">
        <f t="shared" si="241"/>
        <v>29</v>
      </c>
      <c r="G2625">
        <v>29</v>
      </c>
      <c r="H2625">
        <f t="shared" si="242"/>
        <v>10</v>
      </c>
      <c r="I2625">
        <v>10</v>
      </c>
      <c r="J2625" s="3">
        <f t="shared" si="243"/>
        <v>290</v>
      </c>
      <c r="K2625">
        <v>290</v>
      </c>
      <c r="L2625" t="str">
        <f t="shared" si="244"/>
        <v>Medium</v>
      </c>
      <c r="M2625" t="s">
        <v>25</v>
      </c>
      <c r="N2625" t="s">
        <v>38</v>
      </c>
      <c r="O2625" s="1">
        <v>44567</v>
      </c>
      <c r="P2625" s="9" t="str">
        <f t="shared" si="245"/>
        <v>N/A</v>
      </c>
    </row>
    <row r="2626" spans="1:17" x14ac:dyDescent="0.3">
      <c r="A2626" t="s">
        <v>2872</v>
      </c>
      <c r="B2626" t="s">
        <v>40</v>
      </c>
      <c r="C2626" t="s">
        <v>32</v>
      </c>
      <c r="D2626" t="str">
        <f t="shared" ref="D2626:D2689" si="246">IF(TRIM(E2626)="","Unknown_Item","Item_"&amp;MID(E2626,6,FIND("_",E2626,6)-6)&amp;"_"&amp;UPPER(LEFT(C2626,4)))</f>
        <v>Item_5_FOOD</v>
      </c>
      <c r="E2626" t="s">
        <v>409</v>
      </c>
      <c r="F2626" s="5">
        <f t="shared" ref="F2626:F2689" si="247">IF(ISBLANK(G2626),AVERAGE($G$2:$G$12576),G2626)</f>
        <v>11</v>
      </c>
      <c r="G2626">
        <v>11</v>
      </c>
      <c r="H2626">
        <f t="shared" ref="H2626:H2689" si="248">IF(ISBLANK(I2626),MEDIAN($I$2:$I$12576),I2626)</f>
        <v>10</v>
      </c>
      <c r="I2626">
        <v>10</v>
      </c>
      <c r="J2626" s="3">
        <f t="shared" ref="J2626:J2689" si="249">IF(ISBLANK(K2626),MEDIAN($K$2:$K$12576),K2626)</f>
        <v>110</v>
      </c>
      <c r="K2626">
        <v>110</v>
      </c>
      <c r="L2626" t="str">
        <f t="shared" ref="L2626:L2689" si="250">IF(J2626&gt;=300,"High",IF(J2626&gt;=150,"Medium","Low"))</f>
        <v>Low</v>
      </c>
      <c r="M2626" t="s">
        <v>48</v>
      </c>
      <c r="N2626" t="s">
        <v>16</v>
      </c>
      <c r="O2626" s="1">
        <v>44786</v>
      </c>
      <c r="P2626" s="7" t="str">
        <f t="shared" ref="P2626:P2689" si="251">IF(ISBLANK(Q2626),"N/A",IF(Q2626=TRUE,"YES","NO"))</f>
        <v>YES</v>
      </c>
      <c r="Q2626" t="b">
        <v>1</v>
      </c>
    </row>
    <row r="2627" spans="1:17" x14ac:dyDescent="0.3">
      <c r="A2627" t="s">
        <v>2873</v>
      </c>
      <c r="B2627" t="s">
        <v>46</v>
      </c>
      <c r="C2627" t="s">
        <v>130</v>
      </c>
      <c r="D2627" t="str">
        <f t="shared" si="246"/>
        <v>Item_11_COMP</v>
      </c>
      <c r="E2627" t="s">
        <v>335</v>
      </c>
      <c r="F2627" s="5">
        <f t="shared" si="247"/>
        <v>20</v>
      </c>
      <c r="G2627">
        <v>20</v>
      </c>
      <c r="H2627">
        <f t="shared" si="248"/>
        <v>5</v>
      </c>
      <c r="I2627">
        <v>5</v>
      </c>
      <c r="J2627" s="3">
        <f t="shared" si="249"/>
        <v>100</v>
      </c>
      <c r="K2627">
        <v>100</v>
      </c>
      <c r="L2627" t="str">
        <f t="shared" si="250"/>
        <v>Low</v>
      </c>
      <c r="M2627" t="s">
        <v>48</v>
      </c>
      <c r="N2627" t="s">
        <v>38</v>
      </c>
      <c r="O2627" s="1">
        <v>45564</v>
      </c>
      <c r="P2627" s="9" t="str">
        <f t="shared" si="251"/>
        <v>N/A</v>
      </c>
    </row>
    <row r="2628" spans="1:17" x14ac:dyDescent="0.3">
      <c r="A2628" t="s">
        <v>2874</v>
      </c>
      <c r="B2628" t="s">
        <v>74</v>
      </c>
      <c r="C2628" t="s">
        <v>32</v>
      </c>
      <c r="D2628" t="str">
        <f t="shared" si="246"/>
        <v>Item_9_FOOD</v>
      </c>
      <c r="E2628" t="s">
        <v>237</v>
      </c>
      <c r="F2628" s="5">
        <f t="shared" si="247"/>
        <v>17</v>
      </c>
      <c r="G2628">
        <v>17</v>
      </c>
      <c r="H2628">
        <f t="shared" si="248"/>
        <v>8</v>
      </c>
      <c r="I2628">
        <v>8</v>
      </c>
      <c r="J2628" s="3">
        <f t="shared" si="249"/>
        <v>136</v>
      </c>
      <c r="K2628">
        <v>136</v>
      </c>
      <c r="L2628" t="str">
        <f t="shared" si="250"/>
        <v>Low</v>
      </c>
      <c r="M2628" t="s">
        <v>25</v>
      </c>
      <c r="N2628" t="s">
        <v>38</v>
      </c>
      <c r="O2628" s="1">
        <v>44857</v>
      </c>
      <c r="P2628" s="9" t="str">
        <f t="shared" si="251"/>
        <v>N/A</v>
      </c>
    </row>
    <row r="2629" spans="1:17" x14ac:dyDescent="0.3">
      <c r="A2629" t="s">
        <v>2875</v>
      </c>
      <c r="B2629" t="s">
        <v>168</v>
      </c>
      <c r="C2629" t="s">
        <v>66</v>
      </c>
      <c r="D2629" t="str">
        <f t="shared" si="246"/>
        <v>Item_19_ELEC</v>
      </c>
      <c r="E2629" t="s">
        <v>322</v>
      </c>
      <c r="F2629" s="5">
        <f t="shared" si="247"/>
        <v>32</v>
      </c>
      <c r="G2629">
        <v>32</v>
      </c>
      <c r="H2629">
        <f t="shared" si="248"/>
        <v>10</v>
      </c>
      <c r="I2629">
        <v>10</v>
      </c>
      <c r="J2629" s="3">
        <f t="shared" si="249"/>
        <v>320</v>
      </c>
      <c r="K2629">
        <v>320</v>
      </c>
      <c r="L2629" t="str">
        <f t="shared" si="250"/>
        <v>High</v>
      </c>
      <c r="M2629" t="s">
        <v>15</v>
      </c>
      <c r="N2629" t="s">
        <v>16</v>
      </c>
      <c r="O2629" s="1">
        <v>44722</v>
      </c>
      <c r="P2629" s="9" t="str">
        <f t="shared" si="251"/>
        <v>N/A</v>
      </c>
    </row>
    <row r="2630" spans="1:17" x14ac:dyDescent="0.3">
      <c r="A2630" t="s">
        <v>2876</v>
      </c>
      <c r="B2630" t="s">
        <v>43</v>
      </c>
      <c r="C2630" t="s">
        <v>28</v>
      </c>
      <c r="D2630" t="str">
        <f t="shared" si="246"/>
        <v>Item_3_BEVE</v>
      </c>
      <c r="E2630" t="s">
        <v>478</v>
      </c>
      <c r="F2630" s="5">
        <f t="shared" si="247"/>
        <v>8</v>
      </c>
      <c r="G2630">
        <v>8</v>
      </c>
      <c r="H2630">
        <f t="shared" si="248"/>
        <v>10</v>
      </c>
      <c r="I2630">
        <v>10</v>
      </c>
      <c r="J2630" s="3">
        <f t="shared" si="249"/>
        <v>80</v>
      </c>
      <c r="K2630">
        <v>80</v>
      </c>
      <c r="L2630" t="str">
        <f t="shared" si="250"/>
        <v>Low</v>
      </c>
      <c r="M2630" t="s">
        <v>15</v>
      </c>
      <c r="N2630" t="s">
        <v>16</v>
      </c>
      <c r="O2630" s="1">
        <v>45301</v>
      </c>
      <c r="P2630" s="7" t="str">
        <f t="shared" si="251"/>
        <v>NO</v>
      </c>
      <c r="Q2630" t="b">
        <v>0</v>
      </c>
    </row>
    <row r="2631" spans="1:17" x14ac:dyDescent="0.3">
      <c r="A2631" t="s">
        <v>2877</v>
      </c>
      <c r="B2631" t="s">
        <v>43</v>
      </c>
      <c r="C2631" t="s">
        <v>28</v>
      </c>
      <c r="D2631" t="str">
        <f t="shared" si="246"/>
        <v>Item_3_BEVE</v>
      </c>
      <c r="E2631" t="s">
        <v>478</v>
      </c>
      <c r="F2631" s="5">
        <f t="shared" si="247"/>
        <v>8</v>
      </c>
      <c r="G2631">
        <v>8</v>
      </c>
      <c r="H2631">
        <f t="shared" si="248"/>
        <v>8</v>
      </c>
      <c r="I2631">
        <v>8</v>
      </c>
      <c r="J2631" s="3">
        <f t="shared" si="249"/>
        <v>64</v>
      </c>
      <c r="K2631">
        <v>64</v>
      </c>
      <c r="L2631" t="str">
        <f t="shared" si="250"/>
        <v>Low</v>
      </c>
      <c r="M2631" t="s">
        <v>25</v>
      </c>
      <c r="N2631" t="s">
        <v>38</v>
      </c>
      <c r="O2631" s="1">
        <v>45476</v>
      </c>
      <c r="P2631" s="9" t="str">
        <f t="shared" si="251"/>
        <v>N/A</v>
      </c>
    </row>
    <row r="2632" spans="1:17" x14ac:dyDescent="0.3">
      <c r="A2632" t="s">
        <v>2878</v>
      </c>
      <c r="B2632" t="s">
        <v>80</v>
      </c>
      <c r="C2632" t="s">
        <v>32</v>
      </c>
      <c r="D2632" t="str">
        <f t="shared" si="246"/>
        <v>Item_13_FOOD</v>
      </c>
      <c r="E2632" t="s">
        <v>482</v>
      </c>
      <c r="F2632" s="5">
        <f t="shared" si="247"/>
        <v>23</v>
      </c>
      <c r="G2632">
        <v>23</v>
      </c>
      <c r="H2632">
        <f t="shared" si="248"/>
        <v>2</v>
      </c>
      <c r="I2632">
        <v>2</v>
      </c>
      <c r="J2632" s="3">
        <f t="shared" si="249"/>
        <v>46</v>
      </c>
      <c r="K2632">
        <v>46</v>
      </c>
      <c r="L2632" t="str">
        <f t="shared" si="250"/>
        <v>Low</v>
      </c>
      <c r="M2632" t="s">
        <v>48</v>
      </c>
      <c r="N2632" t="s">
        <v>38</v>
      </c>
      <c r="O2632" s="1">
        <v>45296</v>
      </c>
      <c r="P2632" s="7" t="str">
        <f t="shared" si="251"/>
        <v>YES</v>
      </c>
      <c r="Q2632" t="b">
        <v>1</v>
      </c>
    </row>
    <row r="2633" spans="1:17" x14ac:dyDescent="0.3">
      <c r="A2633" t="s">
        <v>2879</v>
      </c>
      <c r="B2633" t="s">
        <v>18</v>
      </c>
      <c r="C2633" t="s">
        <v>130</v>
      </c>
      <c r="D2633" t="str">
        <f t="shared" si="246"/>
        <v>Item_14_COMP</v>
      </c>
      <c r="E2633" t="s">
        <v>320</v>
      </c>
      <c r="F2633" s="5">
        <f t="shared" si="247"/>
        <v>24.5</v>
      </c>
      <c r="G2633">
        <v>24.5</v>
      </c>
      <c r="H2633">
        <f t="shared" si="248"/>
        <v>3</v>
      </c>
      <c r="I2633">
        <v>3</v>
      </c>
      <c r="J2633" s="3">
        <f t="shared" si="249"/>
        <v>73.5</v>
      </c>
      <c r="K2633">
        <v>73.5</v>
      </c>
      <c r="L2633" t="str">
        <f t="shared" si="250"/>
        <v>Low</v>
      </c>
      <c r="M2633" t="s">
        <v>25</v>
      </c>
      <c r="N2633" t="s">
        <v>16</v>
      </c>
      <c r="O2633" s="1">
        <v>44835</v>
      </c>
      <c r="P2633" s="7" t="str">
        <f t="shared" si="251"/>
        <v>YES</v>
      </c>
      <c r="Q2633" t="b">
        <v>1</v>
      </c>
    </row>
    <row r="2634" spans="1:17" x14ac:dyDescent="0.3">
      <c r="A2634" t="s">
        <v>2880</v>
      </c>
      <c r="B2634" t="s">
        <v>89</v>
      </c>
      <c r="C2634" t="s">
        <v>23</v>
      </c>
      <c r="D2634" t="str">
        <f t="shared" si="246"/>
        <v>Item_6_BUTC</v>
      </c>
      <c r="E2634" t="s">
        <v>598</v>
      </c>
      <c r="F2634" s="5">
        <f t="shared" si="247"/>
        <v>12.5</v>
      </c>
      <c r="G2634">
        <v>12.5</v>
      </c>
      <c r="H2634">
        <f t="shared" si="248"/>
        <v>10</v>
      </c>
      <c r="I2634">
        <v>10</v>
      </c>
      <c r="J2634" s="3">
        <f t="shared" si="249"/>
        <v>125</v>
      </c>
      <c r="K2634">
        <v>125</v>
      </c>
      <c r="L2634" t="str">
        <f t="shared" si="250"/>
        <v>Low</v>
      </c>
      <c r="M2634" t="s">
        <v>48</v>
      </c>
      <c r="N2634" t="s">
        <v>16</v>
      </c>
      <c r="O2634" s="1">
        <v>44594</v>
      </c>
      <c r="P2634" s="7" t="str">
        <f t="shared" si="251"/>
        <v>YES</v>
      </c>
      <c r="Q2634" t="b">
        <v>1</v>
      </c>
    </row>
    <row r="2635" spans="1:17" x14ac:dyDescent="0.3">
      <c r="A2635" t="s">
        <v>2881</v>
      </c>
      <c r="B2635" t="s">
        <v>113</v>
      </c>
      <c r="C2635" t="s">
        <v>23</v>
      </c>
      <c r="D2635" t="str">
        <f t="shared" si="246"/>
        <v>Item_13_BUTC</v>
      </c>
      <c r="E2635" t="s">
        <v>306</v>
      </c>
      <c r="F2635" s="5">
        <f t="shared" si="247"/>
        <v>23</v>
      </c>
      <c r="G2635">
        <v>23</v>
      </c>
      <c r="H2635">
        <f t="shared" si="248"/>
        <v>5</v>
      </c>
      <c r="I2635">
        <v>5</v>
      </c>
      <c r="J2635" s="3">
        <f t="shared" si="249"/>
        <v>115</v>
      </c>
      <c r="K2635">
        <v>115</v>
      </c>
      <c r="L2635" t="str">
        <f t="shared" si="250"/>
        <v>Low</v>
      </c>
      <c r="M2635" t="s">
        <v>15</v>
      </c>
      <c r="N2635" t="s">
        <v>38</v>
      </c>
      <c r="O2635" s="1">
        <v>45317</v>
      </c>
      <c r="P2635" s="9" t="str">
        <f t="shared" si="251"/>
        <v>N/A</v>
      </c>
    </row>
    <row r="2636" spans="1:17" x14ac:dyDescent="0.3">
      <c r="A2636" t="s">
        <v>2882</v>
      </c>
      <c r="B2636" t="s">
        <v>168</v>
      </c>
      <c r="C2636" t="s">
        <v>41</v>
      </c>
      <c r="D2636" t="str">
        <f t="shared" si="246"/>
        <v>Item_6_FURN</v>
      </c>
      <c r="E2636" t="s">
        <v>674</v>
      </c>
      <c r="F2636" s="5">
        <f t="shared" si="247"/>
        <v>12.5</v>
      </c>
      <c r="G2636">
        <v>12.5</v>
      </c>
      <c r="H2636">
        <f t="shared" si="248"/>
        <v>1</v>
      </c>
      <c r="I2636">
        <v>1</v>
      </c>
      <c r="J2636" s="3">
        <f t="shared" si="249"/>
        <v>12.5</v>
      </c>
      <c r="K2636">
        <v>12.5</v>
      </c>
      <c r="L2636" t="str">
        <f t="shared" si="250"/>
        <v>Low</v>
      </c>
      <c r="M2636" t="s">
        <v>25</v>
      </c>
      <c r="N2636" t="s">
        <v>38</v>
      </c>
      <c r="O2636" s="1">
        <v>45101</v>
      </c>
      <c r="P2636" s="7" t="str">
        <f t="shared" si="251"/>
        <v>YES</v>
      </c>
      <c r="Q2636" t="b">
        <v>1</v>
      </c>
    </row>
    <row r="2637" spans="1:17" x14ac:dyDescent="0.3">
      <c r="A2637" t="s">
        <v>2883</v>
      </c>
      <c r="B2637" t="s">
        <v>113</v>
      </c>
      <c r="C2637" t="s">
        <v>23</v>
      </c>
      <c r="D2637" t="str">
        <f t="shared" si="246"/>
        <v>Item_17_BUTC</v>
      </c>
      <c r="E2637" t="s">
        <v>470</v>
      </c>
      <c r="F2637" s="5">
        <f t="shared" si="247"/>
        <v>29</v>
      </c>
      <c r="G2637">
        <v>29</v>
      </c>
      <c r="H2637">
        <f t="shared" si="248"/>
        <v>6</v>
      </c>
      <c r="I2637">
        <v>6</v>
      </c>
      <c r="J2637" s="3">
        <f t="shared" si="249"/>
        <v>174</v>
      </c>
      <c r="K2637">
        <v>174</v>
      </c>
      <c r="L2637" t="str">
        <f t="shared" si="250"/>
        <v>Medium</v>
      </c>
      <c r="M2637" t="s">
        <v>25</v>
      </c>
      <c r="N2637" t="s">
        <v>38</v>
      </c>
      <c r="O2637" s="1">
        <v>45206</v>
      </c>
      <c r="P2637" s="9" t="str">
        <f t="shared" si="251"/>
        <v>N/A</v>
      </c>
    </row>
    <row r="2638" spans="1:17" x14ac:dyDescent="0.3">
      <c r="A2638" t="s">
        <v>2884</v>
      </c>
      <c r="B2638" t="s">
        <v>108</v>
      </c>
      <c r="C2638" t="s">
        <v>32</v>
      </c>
      <c r="D2638" t="str">
        <f t="shared" si="246"/>
        <v>Item_18_FOOD</v>
      </c>
      <c r="E2638" t="s">
        <v>170</v>
      </c>
      <c r="F2638" s="5">
        <f t="shared" si="247"/>
        <v>30.5</v>
      </c>
      <c r="G2638">
        <v>30.5</v>
      </c>
      <c r="H2638">
        <f t="shared" si="248"/>
        <v>1</v>
      </c>
      <c r="I2638">
        <v>1</v>
      </c>
      <c r="J2638" s="3">
        <f t="shared" si="249"/>
        <v>30.5</v>
      </c>
      <c r="K2638">
        <v>30.5</v>
      </c>
      <c r="L2638" t="str">
        <f t="shared" si="250"/>
        <v>Low</v>
      </c>
      <c r="M2638" t="s">
        <v>48</v>
      </c>
      <c r="N2638" t="s">
        <v>16</v>
      </c>
      <c r="O2638" s="1">
        <v>45669</v>
      </c>
      <c r="P2638" s="7" t="str">
        <f t="shared" si="251"/>
        <v>NO</v>
      </c>
      <c r="Q2638" t="b">
        <v>0</v>
      </c>
    </row>
    <row r="2639" spans="1:17" x14ac:dyDescent="0.3">
      <c r="A2639" t="s">
        <v>2885</v>
      </c>
      <c r="B2639" t="s">
        <v>77</v>
      </c>
      <c r="C2639" t="s">
        <v>66</v>
      </c>
      <c r="D2639" t="str">
        <f t="shared" si="246"/>
        <v>Item_17_ELEC</v>
      </c>
      <c r="E2639" t="s">
        <v>377</v>
      </c>
      <c r="F2639" s="5">
        <f t="shared" si="247"/>
        <v>29</v>
      </c>
      <c r="G2639">
        <v>29</v>
      </c>
      <c r="H2639">
        <f t="shared" si="248"/>
        <v>6</v>
      </c>
      <c r="I2639">
        <v>6</v>
      </c>
      <c r="J2639" s="3">
        <f t="shared" si="249"/>
        <v>174</v>
      </c>
      <c r="K2639">
        <v>174</v>
      </c>
      <c r="L2639" t="str">
        <f t="shared" si="250"/>
        <v>Medium</v>
      </c>
      <c r="M2639" t="s">
        <v>25</v>
      </c>
      <c r="N2639" t="s">
        <v>38</v>
      </c>
      <c r="O2639" s="1">
        <v>44863</v>
      </c>
      <c r="P2639" s="7" t="str">
        <f t="shared" si="251"/>
        <v>YES</v>
      </c>
      <c r="Q2639" t="b">
        <v>1</v>
      </c>
    </row>
    <row r="2640" spans="1:17" x14ac:dyDescent="0.3">
      <c r="A2640" t="s">
        <v>2886</v>
      </c>
      <c r="B2640" t="s">
        <v>43</v>
      </c>
      <c r="C2640" t="s">
        <v>130</v>
      </c>
      <c r="D2640" t="str">
        <f t="shared" si="246"/>
        <v>Item_22_COMP</v>
      </c>
      <c r="E2640" t="s">
        <v>158</v>
      </c>
      <c r="F2640" s="5">
        <f t="shared" si="247"/>
        <v>36.5</v>
      </c>
      <c r="G2640">
        <v>36.5</v>
      </c>
      <c r="H2640">
        <f t="shared" si="248"/>
        <v>2</v>
      </c>
      <c r="I2640">
        <v>2</v>
      </c>
      <c r="J2640" s="3">
        <f t="shared" si="249"/>
        <v>73</v>
      </c>
      <c r="K2640">
        <v>73</v>
      </c>
      <c r="L2640" t="str">
        <f t="shared" si="250"/>
        <v>Low</v>
      </c>
      <c r="M2640" t="s">
        <v>25</v>
      </c>
      <c r="N2640" t="s">
        <v>38</v>
      </c>
      <c r="O2640" s="1">
        <v>45249</v>
      </c>
      <c r="P2640" s="7" t="str">
        <f t="shared" si="251"/>
        <v>NO</v>
      </c>
      <c r="Q2640" t="b">
        <v>0</v>
      </c>
    </row>
    <row r="2641" spans="1:17" x14ac:dyDescent="0.3">
      <c r="A2641" t="s">
        <v>2887</v>
      </c>
      <c r="B2641" t="s">
        <v>27</v>
      </c>
      <c r="C2641" t="s">
        <v>28</v>
      </c>
      <c r="D2641" t="str">
        <f t="shared" si="246"/>
        <v>Item_24_BEVE</v>
      </c>
      <c r="E2641" t="s">
        <v>676</v>
      </c>
      <c r="F2641" s="5">
        <f t="shared" si="247"/>
        <v>39.5</v>
      </c>
      <c r="G2641">
        <v>39.5</v>
      </c>
      <c r="H2641">
        <f t="shared" si="248"/>
        <v>8</v>
      </c>
      <c r="I2641">
        <v>8</v>
      </c>
      <c r="J2641" s="3">
        <f t="shared" si="249"/>
        <v>316</v>
      </c>
      <c r="K2641">
        <v>316</v>
      </c>
      <c r="L2641" t="str">
        <f t="shared" si="250"/>
        <v>High</v>
      </c>
      <c r="M2641" t="s">
        <v>15</v>
      </c>
      <c r="N2641" t="s">
        <v>38</v>
      </c>
      <c r="O2641" s="1">
        <v>45602</v>
      </c>
      <c r="P2641" s="7" t="str">
        <f t="shared" si="251"/>
        <v>NO</v>
      </c>
      <c r="Q2641" t="b">
        <v>0</v>
      </c>
    </row>
    <row r="2642" spans="1:17" x14ac:dyDescent="0.3">
      <c r="A2642" t="s">
        <v>2888</v>
      </c>
      <c r="B2642" t="s">
        <v>22</v>
      </c>
      <c r="C2642" t="s">
        <v>23</v>
      </c>
      <c r="D2642" t="str">
        <f t="shared" si="246"/>
        <v>Item_12_BUTC</v>
      </c>
      <c r="E2642" t="s">
        <v>24</v>
      </c>
      <c r="F2642" s="5">
        <f t="shared" si="247"/>
        <v>21.5</v>
      </c>
      <c r="G2642">
        <v>21.5</v>
      </c>
      <c r="H2642">
        <f t="shared" si="248"/>
        <v>5</v>
      </c>
      <c r="I2642">
        <v>5</v>
      </c>
      <c r="J2642" s="3">
        <f t="shared" si="249"/>
        <v>107.5</v>
      </c>
      <c r="K2642">
        <v>107.5</v>
      </c>
      <c r="L2642" t="str">
        <f t="shared" si="250"/>
        <v>Low</v>
      </c>
      <c r="M2642" t="s">
        <v>15</v>
      </c>
      <c r="N2642" t="s">
        <v>16</v>
      </c>
      <c r="O2642" s="1">
        <v>44593</v>
      </c>
      <c r="P2642" s="7" t="str">
        <f t="shared" si="251"/>
        <v>YES</v>
      </c>
      <c r="Q2642" t="b">
        <v>1</v>
      </c>
    </row>
    <row r="2643" spans="1:17" x14ac:dyDescent="0.3">
      <c r="A2643" t="s">
        <v>2889</v>
      </c>
      <c r="B2643" t="s">
        <v>40</v>
      </c>
      <c r="C2643" t="s">
        <v>13</v>
      </c>
      <c r="D2643" t="str">
        <f t="shared" si="246"/>
        <v>Item_17_PATI</v>
      </c>
      <c r="E2643" t="s">
        <v>61</v>
      </c>
      <c r="F2643" s="5">
        <f t="shared" si="247"/>
        <v>29</v>
      </c>
      <c r="G2643">
        <v>29</v>
      </c>
      <c r="H2643">
        <f t="shared" si="248"/>
        <v>6</v>
      </c>
      <c r="I2643">
        <v>6</v>
      </c>
      <c r="J2643" s="3">
        <f t="shared" si="249"/>
        <v>174</v>
      </c>
      <c r="K2643">
        <v>174</v>
      </c>
      <c r="L2643" t="str">
        <f t="shared" si="250"/>
        <v>Medium</v>
      </c>
      <c r="M2643" t="s">
        <v>15</v>
      </c>
      <c r="N2643" t="s">
        <v>16</v>
      </c>
      <c r="O2643" s="1">
        <v>44687</v>
      </c>
      <c r="P2643" s="7" t="str">
        <f t="shared" si="251"/>
        <v>NO</v>
      </c>
      <c r="Q2643" t="b">
        <v>0</v>
      </c>
    </row>
    <row r="2644" spans="1:17" x14ac:dyDescent="0.3">
      <c r="A2644" t="s">
        <v>2890</v>
      </c>
      <c r="B2644" t="s">
        <v>46</v>
      </c>
      <c r="C2644" t="s">
        <v>13</v>
      </c>
      <c r="D2644" t="str">
        <f t="shared" si="246"/>
        <v>Item_14_PATI</v>
      </c>
      <c r="E2644" t="s">
        <v>164</v>
      </c>
      <c r="F2644" s="5">
        <f t="shared" si="247"/>
        <v>24.5</v>
      </c>
      <c r="G2644">
        <v>24.5</v>
      </c>
      <c r="H2644">
        <f t="shared" si="248"/>
        <v>9</v>
      </c>
      <c r="I2644">
        <v>9</v>
      </c>
      <c r="J2644" s="3">
        <f t="shared" si="249"/>
        <v>220.5</v>
      </c>
      <c r="K2644">
        <v>220.5</v>
      </c>
      <c r="L2644" t="str">
        <f t="shared" si="250"/>
        <v>Medium</v>
      </c>
      <c r="M2644" t="s">
        <v>25</v>
      </c>
      <c r="N2644" t="s">
        <v>38</v>
      </c>
      <c r="O2644" s="1">
        <v>45650</v>
      </c>
      <c r="P2644" s="9" t="str">
        <f t="shared" si="251"/>
        <v>N/A</v>
      </c>
    </row>
    <row r="2645" spans="1:17" x14ac:dyDescent="0.3">
      <c r="A2645" t="s">
        <v>2891</v>
      </c>
      <c r="B2645" t="s">
        <v>65</v>
      </c>
      <c r="C2645" t="s">
        <v>13</v>
      </c>
      <c r="D2645" t="str">
        <f t="shared" si="246"/>
        <v>Item_16_PATI</v>
      </c>
      <c r="E2645" t="s">
        <v>222</v>
      </c>
      <c r="F2645" s="5">
        <f t="shared" si="247"/>
        <v>27.5</v>
      </c>
      <c r="G2645">
        <v>27.5</v>
      </c>
      <c r="H2645">
        <f t="shared" si="248"/>
        <v>2</v>
      </c>
      <c r="I2645">
        <v>2</v>
      </c>
      <c r="J2645" s="3">
        <f t="shared" si="249"/>
        <v>55</v>
      </c>
      <c r="K2645">
        <v>55</v>
      </c>
      <c r="L2645" t="str">
        <f t="shared" si="250"/>
        <v>Low</v>
      </c>
      <c r="M2645" t="s">
        <v>48</v>
      </c>
      <c r="N2645" t="s">
        <v>38</v>
      </c>
      <c r="O2645" s="1">
        <v>44815</v>
      </c>
      <c r="P2645" s="7" t="str">
        <f t="shared" si="251"/>
        <v>YES</v>
      </c>
      <c r="Q2645" t="b">
        <v>1</v>
      </c>
    </row>
    <row r="2646" spans="1:17" x14ac:dyDescent="0.3">
      <c r="A2646" t="s">
        <v>2892</v>
      </c>
      <c r="B2646" t="s">
        <v>116</v>
      </c>
      <c r="C2646" t="s">
        <v>19</v>
      </c>
      <c r="D2646" t="str">
        <f t="shared" si="246"/>
        <v>Item_19_MILK</v>
      </c>
      <c r="E2646" t="s">
        <v>142</v>
      </c>
      <c r="F2646" s="5">
        <f t="shared" si="247"/>
        <v>32</v>
      </c>
      <c r="G2646">
        <v>32</v>
      </c>
      <c r="H2646">
        <f t="shared" si="248"/>
        <v>9</v>
      </c>
      <c r="I2646">
        <v>9</v>
      </c>
      <c r="J2646" s="3">
        <f t="shared" si="249"/>
        <v>288</v>
      </c>
      <c r="K2646">
        <v>288</v>
      </c>
      <c r="L2646" t="str">
        <f t="shared" si="250"/>
        <v>Medium</v>
      </c>
      <c r="M2646" t="s">
        <v>48</v>
      </c>
      <c r="N2646" t="s">
        <v>38</v>
      </c>
      <c r="O2646" s="1">
        <v>44674</v>
      </c>
      <c r="P2646" s="9" t="str">
        <f t="shared" si="251"/>
        <v>N/A</v>
      </c>
    </row>
    <row r="2647" spans="1:17" x14ac:dyDescent="0.3">
      <c r="A2647" t="s">
        <v>2893</v>
      </c>
      <c r="B2647" t="s">
        <v>113</v>
      </c>
      <c r="C2647" t="s">
        <v>23</v>
      </c>
      <c r="D2647" t="str">
        <f t="shared" si="246"/>
        <v>Item_22_BUTC</v>
      </c>
      <c r="E2647" t="s">
        <v>47</v>
      </c>
      <c r="F2647" s="5">
        <f t="shared" si="247"/>
        <v>36.5</v>
      </c>
      <c r="G2647">
        <v>36.5</v>
      </c>
      <c r="H2647">
        <f t="shared" si="248"/>
        <v>3</v>
      </c>
      <c r="I2647">
        <v>3</v>
      </c>
      <c r="J2647" s="3">
        <f t="shared" si="249"/>
        <v>109.5</v>
      </c>
      <c r="K2647">
        <v>109.5</v>
      </c>
      <c r="L2647" t="str">
        <f t="shared" si="250"/>
        <v>Low</v>
      </c>
      <c r="M2647" t="s">
        <v>25</v>
      </c>
      <c r="N2647" t="s">
        <v>16</v>
      </c>
      <c r="O2647" s="1">
        <v>45124</v>
      </c>
      <c r="P2647" s="7" t="str">
        <f t="shared" si="251"/>
        <v>YES</v>
      </c>
      <c r="Q2647" t="b">
        <v>1</v>
      </c>
    </row>
    <row r="2648" spans="1:17" x14ac:dyDescent="0.3">
      <c r="A2648" t="s">
        <v>2894</v>
      </c>
      <c r="B2648" t="s">
        <v>55</v>
      </c>
      <c r="C2648" t="s">
        <v>19</v>
      </c>
      <c r="D2648" t="str">
        <f t="shared" si="246"/>
        <v>Item_2_MILK</v>
      </c>
      <c r="E2648" t="s">
        <v>391</v>
      </c>
      <c r="F2648" s="5">
        <f t="shared" si="247"/>
        <v>6.5</v>
      </c>
      <c r="G2648">
        <v>6.5</v>
      </c>
      <c r="H2648">
        <f t="shared" si="248"/>
        <v>6</v>
      </c>
      <c r="I2648">
        <v>6</v>
      </c>
      <c r="J2648" s="3">
        <f t="shared" si="249"/>
        <v>39</v>
      </c>
      <c r="K2648">
        <v>39</v>
      </c>
      <c r="L2648" t="str">
        <f t="shared" si="250"/>
        <v>Low</v>
      </c>
      <c r="M2648" t="s">
        <v>48</v>
      </c>
      <c r="N2648" t="s">
        <v>16</v>
      </c>
      <c r="O2648" s="1">
        <v>45079</v>
      </c>
      <c r="P2648" s="7" t="str">
        <f t="shared" si="251"/>
        <v>YES</v>
      </c>
      <c r="Q2648" t="b">
        <v>1</v>
      </c>
    </row>
    <row r="2649" spans="1:17" x14ac:dyDescent="0.3">
      <c r="A2649" t="s">
        <v>2895</v>
      </c>
      <c r="B2649" t="s">
        <v>108</v>
      </c>
      <c r="C2649" t="s">
        <v>130</v>
      </c>
      <c r="D2649" t="str">
        <f t="shared" si="246"/>
        <v>Item_11_COMP</v>
      </c>
      <c r="E2649" t="s">
        <v>335</v>
      </c>
      <c r="F2649" s="5">
        <f t="shared" si="247"/>
        <v>20</v>
      </c>
      <c r="G2649">
        <v>20</v>
      </c>
      <c r="H2649">
        <f t="shared" si="248"/>
        <v>5</v>
      </c>
      <c r="I2649">
        <v>5</v>
      </c>
      <c r="J2649" s="3">
        <f t="shared" si="249"/>
        <v>100</v>
      </c>
      <c r="K2649">
        <v>100</v>
      </c>
      <c r="L2649" t="str">
        <f t="shared" si="250"/>
        <v>Low</v>
      </c>
      <c r="M2649" t="s">
        <v>48</v>
      </c>
      <c r="N2649" t="s">
        <v>38</v>
      </c>
      <c r="O2649" s="1">
        <v>45469</v>
      </c>
      <c r="P2649" s="9" t="str">
        <f t="shared" si="251"/>
        <v>N/A</v>
      </c>
    </row>
    <row r="2650" spans="1:17" x14ac:dyDescent="0.3">
      <c r="A2650" t="s">
        <v>2896</v>
      </c>
      <c r="B2650" t="s">
        <v>40</v>
      </c>
      <c r="C2650" t="s">
        <v>28</v>
      </c>
      <c r="D2650" t="str">
        <f t="shared" si="246"/>
        <v>Item_8_BEVE</v>
      </c>
      <c r="E2650" t="s">
        <v>124</v>
      </c>
      <c r="F2650" s="5">
        <f t="shared" si="247"/>
        <v>15.5</v>
      </c>
      <c r="G2650">
        <v>15.5</v>
      </c>
      <c r="H2650">
        <f t="shared" si="248"/>
        <v>7</v>
      </c>
      <c r="I2650">
        <v>7</v>
      </c>
      <c r="J2650" s="3">
        <f t="shared" si="249"/>
        <v>108.5</v>
      </c>
      <c r="K2650">
        <v>108.5</v>
      </c>
      <c r="L2650" t="str">
        <f t="shared" si="250"/>
        <v>Low</v>
      </c>
      <c r="M2650" t="s">
        <v>15</v>
      </c>
      <c r="N2650" t="s">
        <v>16</v>
      </c>
      <c r="O2650" s="1">
        <v>45450</v>
      </c>
      <c r="P2650" s="7" t="str">
        <f t="shared" si="251"/>
        <v>NO</v>
      </c>
      <c r="Q2650" t="b">
        <v>0</v>
      </c>
    </row>
    <row r="2651" spans="1:17" x14ac:dyDescent="0.3">
      <c r="A2651" t="s">
        <v>2897</v>
      </c>
      <c r="B2651" t="s">
        <v>43</v>
      </c>
      <c r="C2651" t="s">
        <v>32</v>
      </c>
      <c r="D2651" t="str">
        <f t="shared" si="246"/>
        <v>Item_20_FOOD</v>
      </c>
      <c r="E2651" t="s">
        <v>185</v>
      </c>
      <c r="F2651" s="5">
        <f t="shared" si="247"/>
        <v>33.5</v>
      </c>
      <c r="G2651">
        <v>33.5</v>
      </c>
      <c r="H2651">
        <f t="shared" si="248"/>
        <v>8</v>
      </c>
      <c r="I2651">
        <v>8</v>
      </c>
      <c r="J2651" s="3">
        <f t="shared" si="249"/>
        <v>268</v>
      </c>
      <c r="K2651">
        <v>268</v>
      </c>
      <c r="L2651" t="str">
        <f t="shared" si="250"/>
        <v>Medium</v>
      </c>
      <c r="M2651" t="s">
        <v>15</v>
      </c>
      <c r="N2651" t="s">
        <v>38</v>
      </c>
      <c r="O2651" s="1">
        <v>45593</v>
      </c>
      <c r="P2651" s="9" t="str">
        <f t="shared" si="251"/>
        <v>N/A</v>
      </c>
    </row>
    <row r="2652" spans="1:17" x14ac:dyDescent="0.3">
      <c r="A2652" t="s">
        <v>2898</v>
      </c>
      <c r="B2652" t="s">
        <v>89</v>
      </c>
      <c r="C2652" t="s">
        <v>19</v>
      </c>
      <c r="D2652" t="str">
        <f t="shared" si="246"/>
        <v>Item_10_MILK</v>
      </c>
      <c r="E2652" t="s">
        <v>2193</v>
      </c>
      <c r="F2652" s="5">
        <f t="shared" si="247"/>
        <v>18.5</v>
      </c>
      <c r="G2652">
        <v>18.5</v>
      </c>
      <c r="H2652">
        <f t="shared" si="248"/>
        <v>5</v>
      </c>
      <c r="I2652">
        <v>5</v>
      </c>
      <c r="J2652" s="3">
        <f t="shared" si="249"/>
        <v>92.5</v>
      </c>
      <c r="K2652">
        <v>92.5</v>
      </c>
      <c r="L2652" t="str">
        <f t="shared" si="250"/>
        <v>Low</v>
      </c>
      <c r="M2652" t="s">
        <v>25</v>
      </c>
      <c r="N2652" t="s">
        <v>16</v>
      </c>
      <c r="O2652" s="1">
        <v>44569</v>
      </c>
      <c r="P2652" s="7" t="str">
        <f t="shared" si="251"/>
        <v>YES</v>
      </c>
      <c r="Q2652" t="b">
        <v>1</v>
      </c>
    </row>
    <row r="2653" spans="1:17" x14ac:dyDescent="0.3">
      <c r="A2653" t="s">
        <v>2899</v>
      </c>
      <c r="B2653" t="s">
        <v>108</v>
      </c>
      <c r="C2653" t="s">
        <v>32</v>
      </c>
      <c r="D2653" t="str">
        <f t="shared" si="246"/>
        <v>Item_25_FOOD</v>
      </c>
      <c r="E2653" t="s">
        <v>365</v>
      </c>
      <c r="F2653" s="5">
        <f t="shared" si="247"/>
        <v>41</v>
      </c>
      <c r="G2653">
        <v>41</v>
      </c>
      <c r="H2653">
        <f t="shared" si="248"/>
        <v>4</v>
      </c>
      <c r="I2653">
        <v>4</v>
      </c>
      <c r="J2653" s="3">
        <f t="shared" si="249"/>
        <v>164</v>
      </c>
      <c r="K2653">
        <v>164</v>
      </c>
      <c r="L2653" t="str">
        <f t="shared" si="250"/>
        <v>Medium</v>
      </c>
      <c r="M2653" t="s">
        <v>15</v>
      </c>
      <c r="N2653" t="s">
        <v>38</v>
      </c>
      <c r="O2653" s="1">
        <v>45369</v>
      </c>
      <c r="P2653" s="7" t="str">
        <f t="shared" si="251"/>
        <v>YES</v>
      </c>
      <c r="Q2653" t="b">
        <v>1</v>
      </c>
    </row>
    <row r="2654" spans="1:17" x14ac:dyDescent="0.3">
      <c r="A2654" t="s">
        <v>2900</v>
      </c>
      <c r="B2654" t="s">
        <v>123</v>
      </c>
      <c r="C2654" t="s">
        <v>32</v>
      </c>
      <c r="D2654" t="str">
        <f t="shared" si="246"/>
        <v>Item_25_FOOD</v>
      </c>
      <c r="E2654" t="s">
        <v>365</v>
      </c>
      <c r="F2654" s="5">
        <f t="shared" si="247"/>
        <v>41</v>
      </c>
      <c r="G2654">
        <v>41</v>
      </c>
      <c r="H2654">
        <f t="shared" si="248"/>
        <v>8</v>
      </c>
      <c r="I2654">
        <v>8</v>
      </c>
      <c r="J2654" s="3">
        <f t="shared" si="249"/>
        <v>328</v>
      </c>
      <c r="K2654">
        <v>328</v>
      </c>
      <c r="L2654" t="str">
        <f t="shared" si="250"/>
        <v>High</v>
      </c>
      <c r="M2654" t="s">
        <v>25</v>
      </c>
      <c r="N2654" t="s">
        <v>16</v>
      </c>
      <c r="O2654" s="1">
        <v>45108</v>
      </c>
      <c r="P2654" s="9" t="str">
        <f t="shared" si="251"/>
        <v>N/A</v>
      </c>
    </row>
    <row r="2655" spans="1:17" x14ac:dyDescent="0.3">
      <c r="A2655" t="s">
        <v>2901</v>
      </c>
      <c r="B2655" t="s">
        <v>69</v>
      </c>
      <c r="C2655" t="s">
        <v>32</v>
      </c>
      <c r="D2655" t="str">
        <f t="shared" si="246"/>
        <v>Item_11_FOOD</v>
      </c>
      <c r="E2655" t="s">
        <v>94</v>
      </c>
      <c r="F2655" s="5">
        <f t="shared" si="247"/>
        <v>20</v>
      </c>
      <c r="G2655">
        <v>20</v>
      </c>
      <c r="H2655">
        <f t="shared" si="248"/>
        <v>6</v>
      </c>
      <c r="I2655">
        <v>6</v>
      </c>
      <c r="J2655" s="3">
        <f t="shared" si="249"/>
        <v>120</v>
      </c>
      <c r="K2655">
        <v>120</v>
      </c>
      <c r="L2655" t="str">
        <f t="shared" si="250"/>
        <v>Low</v>
      </c>
      <c r="M2655" t="s">
        <v>25</v>
      </c>
      <c r="N2655" t="s">
        <v>16</v>
      </c>
      <c r="O2655" s="1">
        <v>44657</v>
      </c>
      <c r="P2655" s="7" t="str">
        <f t="shared" si="251"/>
        <v>NO</v>
      </c>
      <c r="Q2655" t="b">
        <v>0</v>
      </c>
    </row>
    <row r="2656" spans="1:17" x14ac:dyDescent="0.3">
      <c r="A2656" t="s">
        <v>2902</v>
      </c>
      <c r="B2656" t="s">
        <v>18</v>
      </c>
      <c r="C2656" t="s">
        <v>23</v>
      </c>
      <c r="D2656" t="str">
        <f t="shared" si="246"/>
        <v>Item_4_BUTC</v>
      </c>
      <c r="E2656" t="s">
        <v>1165</v>
      </c>
      <c r="F2656" s="5">
        <f t="shared" si="247"/>
        <v>9.5</v>
      </c>
      <c r="G2656">
        <v>9.5</v>
      </c>
      <c r="H2656">
        <f t="shared" si="248"/>
        <v>3</v>
      </c>
      <c r="I2656">
        <v>3</v>
      </c>
      <c r="J2656" s="3">
        <f t="shared" si="249"/>
        <v>28.5</v>
      </c>
      <c r="K2656">
        <v>28.5</v>
      </c>
      <c r="L2656" t="str">
        <f t="shared" si="250"/>
        <v>Low</v>
      </c>
      <c r="M2656" t="s">
        <v>15</v>
      </c>
      <c r="N2656" t="s">
        <v>38</v>
      </c>
      <c r="O2656" s="1">
        <v>44872</v>
      </c>
      <c r="P2656" s="7" t="str">
        <f t="shared" si="251"/>
        <v>YES</v>
      </c>
      <c r="Q2656" t="b">
        <v>1</v>
      </c>
    </row>
    <row r="2657" spans="1:17" x14ac:dyDescent="0.3">
      <c r="A2657" t="s">
        <v>2903</v>
      </c>
      <c r="B2657" t="s">
        <v>113</v>
      </c>
      <c r="C2657" t="s">
        <v>130</v>
      </c>
      <c r="D2657" t="str">
        <f t="shared" si="246"/>
        <v>Item_19_COMP</v>
      </c>
      <c r="E2657" t="s">
        <v>361</v>
      </c>
      <c r="F2657" s="5">
        <f t="shared" si="247"/>
        <v>32</v>
      </c>
      <c r="G2657">
        <v>32</v>
      </c>
      <c r="H2657">
        <f t="shared" si="248"/>
        <v>1</v>
      </c>
      <c r="I2657">
        <v>1</v>
      </c>
      <c r="J2657" s="3">
        <f t="shared" si="249"/>
        <v>32</v>
      </c>
      <c r="K2657">
        <v>32</v>
      </c>
      <c r="L2657" t="str">
        <f t="shared" si="250"/>
        <v>Low</v>
      </c>
      <c r="M2657" t="s">
        <v>48</v>
      </c>
      <c r="N2657" t="s">
        <v>38</v>
      </c>
      <c r="O2657" s="1">
        <v>45376</v>
      </c>
      <c r="P2657" s="9" t="str">
        <f t="shared" si="251"/>
        <v>N/A</v>
      </c>
    </row>
    <row r="2658" spans="1:17" x14ac:dyDescent="0.3">
      <c r="A2658" t="s">
        <v>2904</v>
      </c>
      <c r="B2658" t="s">
        <v>69</v>
      </c>
      <c r="C2658" t="s">
        <v>32</v>
      </c>
      <c r="D2658" t="str">
        <f t="shared" si="246"/>
        <v>Item_7_FOOD</v>
      </c>
      <c r="E2658" t="s">
        <v>195</v>
      </c>
      <c r="F2658" s="5">
        <f t="shared" si="247"/>
        <v>14</v>
      </c>
      <c r="G2658">
        <v>14</v>
      </c>
      <c r="H2658">
        <f t="shared" si="248"/>
        <v>1</v>
      </c>
      <c r="I2658">
        <v>1</v>
      </c>
      <c r="J2658" s="3">
        <f t="shared" si="249"/>
        <v>14</v>
      </c>
      <c r="K2658">
        <v>14</v>
      </c>
      <c r="L2658" t="str">
        <f t="shared" si="250"/>
        <v>Low</v>
      </c>
      <c r="M2658" t="s">
        <v>25</v>
      </c>
      <c r="N2658" t="s">
        <v>38</v>
      </c>
      <c r="O2658" s="1">
        <v>44825</v>
      </c>
      <c r="P2658" s="7" t="str">
        <f t="shared" si="251"/>
        <v>YES</v>
      </c>
      <c r="Q2658" t="b">
        <v>1</v>
      </c>
    </row>
    <row r="2659" spans="1:17" x14ac:dyDescent="0.3">
      <c r="A2659" t="s">
        <v>2905</v>
      </c>
      <c r="B2659" t="s">
        <v>46</v>
      </c>
      <c r="C2659" t="s">
        <v>19</v>
      </c>
      <c r="D2659" t="str">
        <f t="shared" si="246"/>
        <v>Item_10_MILK</v>
      </c>
      <c r="E2659" t="s">
        <v>2193</v>
      </c>
      <c r="F2659" s="5">
        <f t="shared" si="247"/>
        <v>18.5</v>
      </c>
      <c r="G2659">
        <v>18.5</v>
      </c>
      <c r="H2659">
        <f t="shared" si="248"/>
        <v>5</v>
      </c>
      <c r="I2659">
        <v>5</v>
      </c>
      <c r="J2659" s="3">
        <f t="shared" si="249"/>
        <v>92.5</v>
      </c>
      <c r="K2659">
        <v>92.5</v>
      </c>
      <c r="L2659" t="str">
        <f t="shared" si="250"/>
        <v>Low</v>
      </c>
      <c r="M2659" t="s">
        <v>15</v>
      </c>
      <c r="N2659" t="s">
        <v>16</v>
      </c>
      <c r="O2659" s="1">
        <v>44944</v>
      </c>
      <c r="P2659" s="7" t="str">
        <f t="shared" si="251"/>
        <v>YES</v>
      </c>
      <c r="Q2659" t="b">
        <v>1</v>
      </c>
    </row>
    <row r="2660" spans="1:17" x14ac:dyDescent="0.3">
      <c r="A2660" t="s">
        <v>2906</v>
      </c>
      <c r="B2660" t="s">
        <v>168</v>
      </c>
      <c r="C2660" t="s">
        <v>28</v>
      </c>
      <c r="D2660" t="str">
        <f t="shared" si="246"/>
        <v>Item_25_BEVE</v>
      </c>
      <c r="E2660" t="s">
        <v>104</v>
      </c>
      <c r="F2660" s="5">
        <f t="shared" si="247"/>
        <v>41</v>
      </c>
      <c r="G2660">
        <v>41</v>
      </c>
      <c r="H2660">
        <f t="shared" si="248"/>
        <v>10</v>
      </c>
      <c r="I2660">
        <v>10</v>
      </c>
      <c r="J2660" s="3">
        <f t="shared" si="249"/>
        <v>410</v>
      </c>
      <c r="K2660">
        <v>410</v>
      </c>
      <c r="L2660" t="str">
        <f t="shared" si="250"/>
        <v>High</v>
      </c>
      <c r="M2660" t="s">
        <v>15</v>
      </c>
      <c r="N2660" t="s">
        <v>38</v>
      </c>
      <c r="O2660" s="1">
        <v>45308</v>
      </c>
      <c r="P2660" s="9" t="str">
        <f t="shared" si="251"/>
        <v>N/A</v>
      </c>
    </row>
    <row r="2661" spans="1:17" x14ac:dyDescent="0.3">
      <c r="A2661" t="s">
        <v>2907</v>
      </c>
      <c r="B2661" t="s">
        <v>43</v>
      </c>
      <c r="C2661" t="s">
        <v>13</v>
      </c>
      <c r="D2661" t="str">
        <f t="shared" si="246"/>
        <v>Item_8_PATI</v>
      </c>
      <c r="E2661" t="s">
        <v>520</v>
      </c>
      <c r="F2661" s="5">
        <f t="shared" si="247"/>
        <v>15.5</v>
      </c>
      <c r="G2661">
        <v>15.5</v>
      </c>
      <c r="H2661">
        <f t="shared" si="248"/>
        <v>4</v>
      </c>
      <c r="I2661">
        <v>4</v>
      </c>
      <c r="J2661" s="3">
        <f t="shared" si="249"/>
        <v>62</v>
      </c>
      <c r="K2661">
        <v>62</v>
      </c>
      <c r="L2661" t="str">
        <f t="shared" si="250"/>
        <v>Low</v>
      </c>
      <c r="M2661" t="s">
        <v>25</v>
      </c>
      <c r="N2661" t="s">
        <v>38</v>
      </c>
      <c r="O2661" s="1">
        <v>44733</v>
      </c>
      <c r="P2661" s="9" t="str">
        <f t="shared" si="251"/>
        <v>N/A</v>
      </c>
    </row>
    <row r="2662" spans="1:17" x14ac:dyDescent="0.3">
      <c r="A2662" t="s">
        <v>2908</v>
      </c>
      <c r="B2662" t="s">
        <v>22</v>
      </c>
      <c r="C2662" t="s">
        <v>41</v>
      </c>
      <c r="D2662" t="str">
        <f t="shared" si="246"/>
        <v>Item_11_FURN</v>
      </c>
      <c r="E2662" t="s">
        <v>190</v>
      </c>
      <c r="F2662" s="5">
        <f t="shared" si="247"/>
        <v>20</v>
      </c>
      <c r="G2662">
        <v>20</v>
      </c>
      <c r="H2662">
        <f t="shared" si="248"/>
        <v>8</v>
      </c>
      <c r="I2662">
        <v>8</v>
      </c>
      <c r="J2662" s="3">
        <f t="shared" si="249"/>
        <v>160</v>
      </c>
      <c r="K2662">
        <v>160</v>
      </c>
      <c r="L2662" t="str">
        <f t="shared" si="250"/>
        <v>Medium</v>
      </c>
      <c r="M2662" t="s">
        <v>25</v>
      </c>
      <c r="N2662" t="s">
        <v>38</v>
      </c>
      <c r="O2662" s="1">
        <v>44774</v>
      </c>
      <c r="P2662" s="9" t="str">
        <f t="shared" si="251"/>
        <v>N/A</v>
      </c>
    </row>
    <row r="2663" spans="1:17" x14ac:dyDescent="0.3">
      <c r="A2663" t="s">
        <v>2909</v>
      </c>
      <c r="B2663" t="s">
        <v>123</v>
      </c>
      <c r="C2663" t="s">
        <v>13</v>
      </c>
      <c r="D2663" s="2" t="str">
        <f t="shared" si="246"/>
        <v>Unknown_Item</v>
      </c>
      <c r="F2663" s="5">
        <f t="shared" si="247"/>
        <v>39.5</v>
      </c>
      <c r="G2663">
        <v>39.5</v>
      </c>
      <c r="H2663" s="2">
        <f t="shared" si="248"/>
        <v>6</v>
      </c>
      <c r="J2663" s="4">
        <f t="shared" si="249"/>
        <v>108.5</v>
      </c>
      <c r="L2663" t="str">
        <f t="shared" si="250"/>
        <v>Low</v>
      </c>
      <c r="M2663" t="s">
        <v>25</v>
      </c>
      <c r="N2663" t="s">
        <v>38</v>
      </c>
      <c r="O2663" s="1">
        <v>44756</v>
      </c>
      <c r="P2663" s="7" t="str">
        <f t="shared" si="251"/>
        <v>NO</v>
      </c>
      <c r="Q2663" t="b">
        <v>0</v>
      </c>
    </row>
    <row r="2664" spans="1:17" x14ac:dyDescent="0.3">
      <c r="A2664" t="s">
        <v>2910</v>
      </c>
      <c r="B2664" t="s">
        <v>80</v>
      </c>
      <c r="C2664" t="s">
        <v>13</v>
      </c>
      <c r="D2664" t="str">
        <f t="shared" si="246"/>
        <v>Item_19_PATI</v>
      </c>
      <c r="E2664" t="s">
        <v>579</v>
      </c>
      <c r="F2664" s="5">
        <f t="shared" si="247"/>
        <v>32</v>
      </c>
      <c r="G2664">
        <v>32</v>
      </c>
      <c r="H2664">
        <f t="shared" si="248"/>
        <v>8</v>
      </c>
      <c r="I2664">
        <v>8</v>
      </c>
      <c r="J2664" s="3">
        <f t="shared" si="249"/>
        <v>256</v>
      </c>
      <c r="K2664">
        <v>256</v>
      </c>
      <c r="L2664" t="str">
        <f t="shared" si="250"/>
        <v>Medium</v>
      </c>
      <c r="M2664" t="s">
        <v>25</v>
      </c>
      <c r="N2664" t="s">
        <v>16</v>
      </c>
      <c r="O2664" s="1">
        <v>45075</v>
      </c>
      <c r="P2664" s="7" t="str">
        <f t="shared" si="251"/>
        <v>NO</v>
      </c>
      <c r="Q2664" t="b">
        <v>0</v>
      </c>
    </row>
    <row r="2665" spans="1:17" x14ac:dyDescent="0.3">
      <c r="A2665" t="s">
        <v>2911</v>
      </c>
      <c r="B2665" t="s">
        <v>27</v>
      </c>
      <c r="C2665" t="s">
        <v>23</v>
      </c>
      <c r="D2665" s="2" t="str">
        <f t="shared" si="246"/>
        <v>Unknown_Item</v>
      </c>
      <c r="F2665" s="5">
        <f t="shared" si="247"/>
        <v>41</v>
      </c>
      <c r="G2665">
        <v>41</v>
      </c>
      <c r="H2665" s="2">
        <f t="shared" si="248"/>
        <v>6</v>
      </c>
      <c r="J2665" s="4">
        <f t="shared" si="249"/>
        <v>108.5</v>
      </c>
      <c r="L2665" t="str">
        <f t="shared" si="250"/>
        <v>Low</v>
      </c>
      <c r="M2665" t="s">
        <v>25</v>
      </c>
      <c r="N2665" t="s">
        <v>38</v>
      </c>
      <c r="O2665" s="1">
        <v>45526</v>
      </c>
      <c r="P2665" s="7" t="str">
        <f t="shared" si="251"/>
        <v>NO</v>
      </c>
      <c r="Q2665" t="b">
        <v>0</v>
      </c>
    </row>
    <row r="2666" spans="1:17" x14ac:dyDescent="0.3">
      <c r="A2666" t="s">
        <v>2912</v>
      </c>
      <c r="B2666" t="s">
        <v>65</v>
      </c>
      <c r="C2666" t="s">
        <v>23</v>
      </c>
      <c r="D2666" t="str">
        <f t="shared" si="246"/>
        <v>Item_22_BUTC</v>
      </c>
      <c r="E2666" t="s">
        <v>47</v>
      </c>
      <c r="F2666" s="5">
        <f t="shared" si="247"/>
        <v>36.5</v>
      </c>
      <c r="G2666">
        <v>36.5</v>
      </c>
      <c r="H2666">
        <f t="shared" si="248"/>
        <v>4</v>
      </c>
      <c r="I2666">
        <v>4</v>
      </c>
      <c r="J2666" s="3">
        <f t="shared" si="249"/>
        <v>146</v>
      </c>
      <c r="K2666">
        <v>146</v>
      </c>
      <c r="L2666" t="str">
        <f t="shared" si="250"/>
        <v>Low</v>
      </c>
      <c r="M2666" t="s">
        <v>15</v>
      </c>
      <c r="N2666" t="s">
        <v>38</v>
      </c>
      <c r="O2666" s="1">
        <v>44847</v>
      </c>
      <c r="P2666" s="9" t="str">
        <f t="shared" si="251"/>
        <v>N/A</v>
      </c>
    </row>
    <row r="2667" spans="1:17" x14ac:dyDescent="0.3">
      <c r="A2667" t="s">
        <v>2913</v>
      </c>
      <c r="B2667" t="s">
        <v>123</v>
      </c>
      <c r="C2667" t="s">
        <v>13</v>
      </c>
      <c r="D2667" s="2" t="str">
        <f t="shared" si="246"/>
        <v>Unknown_Item</v>
      </c>
      <c r="F2667" s="5">
        <f t="shared" si="247"/>
        <v>33.5</v>
      </c>
      <c r="G2667">
        <v>33.5</v>
      </c>
      <c r="H2667" s="2">
        <f t="shared" si="248"/>
        <v>6</v>
      </c>
      <c r="J2667" s="4">
        <f t="shared" si="249"/>
        <v>108.5</v>
      </c>
      <c r="L2667" t="str">
        <f t="shared" si="250"/>
        <v>Low</v>
      </c>
      <c r="M2667" t="s">
        <v>48</v>
      </c>
      <c r="N2667" t="s">
        <v>16</v>
      </c>
      <c r="O2667" s="1">
        <v>44596</v>
      </c>
      <c r="P2667" s="7" t="str">
        <f t="shared" si="251"/>
        <v>NO</v>
      </c>
      <c r="Q2667" t="b">
        <v>0</v>
      </c>
    </row>
    <row r="2668" spans="1:17" x14ac:dyDescent="0.3">
      <c r="A2668" t="s">
        <v>2914</v>
      </c>
      <c r="B2668" t="s">
        <v>22</v>
      </c>
      <c r="C2668" t="s">
        <v>66</v>
      </c>
      <c r="D2668" t="str">
        <f t="shared" si="246"/>
        <v>Item_22_ELEC</v>
      </c>
      <c r="E2668" t="s">
        <v>369</v>
      </c>
      <c r="F2668" s="5">
        <f t="shared" si="247"/>
        <v>36.5</v>
      </c>
      <c r="G2668">
        <v>36.5</v>
      </c>
      <c r="H2668">
        <f t="shared" si="248"/>
        <v>10</v>
      </c>
      <c r="I2668">
        <v>10</v>
      </c>
      <c r="J2668" s="3">
        <f t="shared" si="249"/>
        <v>365</v>
      </c>
      <c r="K2668">
        <v>365</v>
      </c>
      <c r="L2668" t="str">
        <f t="shared" si="250"/>
        <v>High</v>
      </c>
      <c r="M2668" t="s">
        <v>25</v>
      </c>
      <c r="N2668" t="s">
        <v>38</v>
      </c>
      <c r="O2668" s="1">
        <v>45304</v>
      </c>
      <c r="P2668" s="9" t="str">
        <f t="shared" si="251"/>
        <v>N/A</v>
      </c>
    </row>
    <row r="2669" spans="1:17" x14ac:dyDescent="0.3">
      <c r="A2669" t="s">
        <v>2915</v>
      </c>
      <c r="B2669" t="s">
        <v>31</v>
      </c>
      <c r="C2669" t="s">
        <v>13</v>
      </c>
      <c r="D2669" t="str">
        <f t="shared" si="246"/>
        <v>Item_10_PATI</v>
      </c>
      <c r="E2669" t="s">
        <v>14</v>
      </c>
      <c r="F2669" s="5">
        <f t="shared" si="247"/>
        <v>18.5</v>
      </c>
      <c r="G2669">
        <v>18.5</v>
      </c>
      <c r="H2669">
        <f t="shared" si="248"/>
        <v>5</v>
      </c>
      <c r="I2669">
        <v>5</v>
      </c>
      <c r="J2669" s="3">
        <f t="shared" si="249"/>
        <v>92.5</v>
      </c>
      <c r="K2669">
        <v>92.5</v>
      </c>
      <c r="L2669" t="str">
        <f t="shared" si="250"/>
        <v>Low</v>
      </c>
      <c r="M2669" t="s">
        <v>48</v>
      </c>
      <c r="N2669" t="s">
        <v>38</v>
      </c>
      <c r="O2669" s="1">
        <v>44678</v>
      </c>
      <c r="P2669" s="7" t="str">
        <f t="shared" si="251"/>
        <v>YES</v>
      </c>
      <c r="Q2669" t="b">
        <v>1</v>
      </c>
    </row>
    <row r="2670" spans="1:17" x14ac:dyDescent="0.3">
      <c r="A2670" t="s">
        <v>2916</v>
      </c>
      <c r="B2670" t="s">
        <v>89</v>
      </c>
      <c r="C2670" t="s">
        <v>66</v>
      </c>
      <c r="D2670" t="str">
        <f t="shared" si="246"/>
        <v>Item_22_ELEC</v>
      </c>
      <c r="E2670" t="s">
        <v>369</v>
      </c>
      <c r="F2670" s="5">
        <f t="shared" si="247"/>
        <v>36.5</v>
      </c>
      <c r="G2670">
        <v>36.5</v>
      </c>
      <c r="H2670">
        <f t="shared" si="248"/>
        <v>4</v>
      </c>
      <c r="I2670">
        <v>4</v>
      </c>
      <c r="J2670" s="3">
        <f t="shared" si="249"/>
        <v>146</v>
      </c>
      <c r="K2670">
        <v>146</v>
      </c>
      <c r="L2670" t="str">
        <f t="shared" si="250"/>
        <v>Low</v>
      </c>
      <c r="M2670" t="s">
        <v>15</v>
      </c>
      <c r="N2670" t="s">
        <v>38</v>
      </c>
      <c r="O2670" s="1">
        <v>45021</v>
      </c>
      <c r="P2670" s="7" t="str">
        <f t="shared" si="251"/>
        <v>NO</v>
      </c>
      <c r="Q2670" t="b">
        <v>0</v>
      </c>
    </row>
    <row r="2671" spans="1:17" x14ac:dyDescent="0.3">
      <c r="A2671" t="s">
        <v>2917</v>
      </c>
      <c r="B2671" t="s">
        <v>123</v>
      </c>
      <c r="C2671" t="s">
        <v>23</v>
      </c>
      <c r="D2671" t="str">
        <f t="shared" si="246"/>
        <v>Item_3_BUTC</v>
      </c>
      <c r="E2671" t="s">
        <v>50</v>
      </c>
      <c r="F2671" s="5">
        <f t="shared" si="247"/>
        <v>8</v>
      </c>
      <c r="G2671">
        <v>8</v>
      </c>
      <c r="H2671">
        <f t="shared" si="248"/>
        <v>4</v>
      </c>
      <c r="I2671">
        <v>4</v>
      </c>
      <c r="J2671" s="3">
        <f t="shared" si="249"/>
        <v>32</v>
      </c>
      <c r="K2671">
        <v>32</v>
      </c>
      <c r="L2671" t="str">
        <f t="shared" si="250"/>
        <v>Low</v>
      </c>
      <c r="M2671" t="s">
        <v>48</v>
      </c>
      <c r="N2671" t="s">
        <v>16</v>
      </c>
      <c r="O2671" s="1">
        <v>44826</v>
      </c>
      <c r="P2671" s="7" t="str">
        <f t="shared" si="251"/>
        <v>YES</v>
      </c>
      <c r="Q2671" t="b">
        <v>1</v>
      </c>
    </row>
    <row r="2672" spans="1:17" x14ac:dyDescent="0.3">
      <c r="A2672" t="s">
        <v>2918</v>
      </c>
      <c r="B2672" t="s">
        <v>123</v>
      </c>
      <c r="C2672" t="s">
        <v>23</v>
      </c>
      <c r="D2672" s="2" t="str">
        <f t="shared" si="246"/>
        <v>Unknown_Item</v>
      </c>
      <c r="F2672" s="5">
        <f t="shared" si="247"/>
        <v>30.5</v>
      </c>
      <c r="G2672">
        <v>30.5</v>
      </c>
      <c r="H2672" s="2">
        <f t="shared" si="248"/>
        <v>6</v>
      </c>
      <c r="J2672" s="4">
        <f t="shared" si="249"/>
        <v>108.5</v>
      </c>
      <c r="L2672" t="str">
        <f t="shared" si="250"/>
        <v>Low</v>
      </c>
      <c r="M2672" t="s">
        <v>48</v>
      </c>
      <c r="N2672" t="s">
        <v>38</v>
      </c>
      <c r="O2672" s="1">
        <v>45632</v>
      </c>
      <c r="P2672" s="7" t="str">
        <f t="shared" si="251"/>
        <v>NO</v>
      </c>
      <c r="Q2672" t="b">
        <v>0</v>
      </c>
    </row>
    <row r="2673" spans="1:17" x14ac:dyDescent="0.3">
      <c r="A2673" t="s">
        <v>2919</v>
      </c>
      <c r="B2673" t="s">
        <v>55</v>
      </c>
      <c r="C2673" t="s">
        <v>66</v>
      </c>
      <c r="D2673" t="str">
        <f t="shared" si="246"/>
        <v>Item_22_ELEC</v>
      </c>
      <c r="E2673" t="s">
        <v>369</v>
      </c>
      <c r="F2673" s="5">
        <f t="shared" si="247"/>
        <v>36.5</v>
      </c>
      <c r="G2673">
        <v>36.5</v>
      </c>
      <c r="H2673">
        <f t="shared" si="248"/>
        <v>4</v>
      </c>
      <c r="I2673">
        <v>4</v>
      </c>
      <c r="J2673" s="3">
        <f t="shared" si="249"/>
        <v>146</v>
      </c>
      <c r="K2673">
        <v>146</v>
      </c>
      <c r="L2673" t="str">
        <f t="shared" si="250"/>
        <v>Low</v>
      </c>
      <c r="M2673" t="s">
        <v>48</v>
      </c>
      <c r="N2673" t="s">
        <v>16</v>
      </c>
      <c r="O2673" s="1">
        <v>45196</v>
      </c>
      <c r="P2673" s="7" t="str">
        <f t="shared" si="251"/>
        <v>YES</v>
      </c>
      <c r="Q2673" t="b">
        <v>1</v>
      </c>
    </row>
    <row r="2674" spans="1:17" x14ac:dyDescent="0.3">
      <c r="A2674" t="s">
        <v>2920</v>
      </c>
      <c r="B2674" t="s">
        <v>40</v>
      </c>
      <c r="C2674" t="s">
        <v>13</v>
      </c>
      <c r="D2674" t="str">
        <f t="shared" si="246"/>
        <v>Item_25_PATI</v>
      </c>
      <c r="E2674" t="s">
        <v>193</v>
      </c>
      <c r="F2674" s="5">
        <f t="shared" si="247"/>
        <v>41</v>
      </c>
      <c r="G2674">
        <v>41</v>
      </c>
      <c r="H2674">
        <f t="shared" si="248"/>
        <v>2</v>
      </c>
      <c r="I2674">
        <v>2</v>
      </c>
      <c r="J2674" s="3">
        <f t="shared" si="249"/>
        <v>82</v>
      </c>
      <c r="K2674">
        <v>82</v>
      </c>
      <c r="L2674" t="str">
        <f t="shared" si="250"/>
        <v>Low</v>
      </c>
      <c r="M2674" t="s">
        <v>15</v>
      </c>
      <c r="N2674" t="s">
        <v>38</v>
      </c>
      <c r="O2674" s="1">
        <v>45132</v>
      </c>
      <c r="P2674" s="7" t="str">
        <f t="shared" si="251"/>
        <v>YES</v>
      </c>
      <c r="Q2674" t="b">
        <v>1</v>
      </c>
    </row>
    <row r="2675" spans="1:17" x14ac:dyDescent="0.3">
      <c r="A2675" t="s">
        <v>2921</v>
      </c>
      <c r="B2675" t="s">
        <v>55</v>
      </c>
      <c r="C2675" t="s">
        <v>23</v>
      </c>
      <c r="D2675" t="str">
        <f t="shared" si="246"/>
        <v>Item_11_BUTC</v>
      </c>
      <c r="E2675" t="s">
        <v>938</v>
      </c>
      <c r="F2675" s="5">
        <f t="shared" si="247"/>
        <v>20</v>
      </c>
      <c r="G2675">
        <v>20</v>
      </c>
      <c r="H2675">
        <f t="shared" si="248"/>
        <v>1</v>
      </c>
      <c r="I2675">
        <v>1</v>
      </c>
      <c r="J2675" s="3">
        <f t="shared" si="249"/>
        <v>20</v>
      </c>
      <c r="K2675">
        <v>20</v>
      </c>
      <c r="L2675" t="str">
        <f t="shared" si="250"/>
        <v>Low</v>
      </c>
      <c r="M2675" t="s">
        <v>48</v>
      </c>
      <c r="N2675" t="s">
        <v>38</v>
      </c>
      <c r="O2675" s="1">
        <v>45017</v>
      </c>
      <c r="P2675" s="9" t="str">
        <f t="shared" si="251"/>
        <v>N/A</v>
      </c>
    </row>
    <row r="2676" spans="1:17" x14ac:dyDescent="0.3">
      <c r="A2676" t="s">
        <v>2922</v>
      </c>
      <c r="B2676" t="s">
        <v>46</v>
      </c>
      <c r="C2676" t="s">
        <v>41</v>
      </c>
      <c r="D2676" t="str">
        <f t="shared" si="246"/>
        <v>Item_23_FURN</v>
      </c>
      <c r="E2676" t="s">
        <v>144</v>
      </c>
      <c r="F2676" s="5">
        <f t="shared" si="247"/>
        <v>38</v>
      </c>
      <c r="G2676">
        <v>38</v>
      </c>
      <c r="H2676">
        <f t="shared" si="248"/>
        <v>5</v>
      </c>
      <c r="I2676">
        <v>5</v>
      </c>
      <c r="J2676" s="3">
        <f t="shared" si="249"/>
        <v>190</v>
      </c>
      <c r="K2676">
        <v>190</v>
      </c>
      <c r="L2676" t="str">
        <f t="shared" si="250"/>
        <v>Medium</v>
      </c>
      <c r="M2676" t="s">
        <v>25</v>
      </c>
      <c r="N2676" t="s">
        <v>16</v>
      </c>
      <c r="O2676" s="1">
        <v>45208</v>
      </c>
      <c r="P2676" s="9" t="str">
        <f t="shared" si="251"/>
        <v>N/A</v>
      </c>
    </row>
    <row r="2677" spans="1:17" x14ac:dyDescent="0.3">
      <c r="A2677" t="s">
        <v>2923</v>
      </c>
      <c r="B2677" t="s">
        <v>89</v>
      </c>
      <c r="C2677" t="s">
        <v>19</v>
      </c>
      <c r="D2677" t="str">
        <f t="shared" si="246"/>
        <v>Item_6_MILK</v>
      </c>
      <c r="E2677" t="s">
        <v>152</v>
      </c>
      <c r="F2677" s="5">
        <f t="shared" si="247"/>
        <v>12.5</v>
      </c>
      <c r="G2677">
        <v>12.5</v>
      </c>
      <c r="H2677">
        <f t="shared" si="248"/>
        <v>9</v>
      </c>
      <c r="I2677">
        <v>9</v>
      </c>
      <c r="J2677" s="3">
        <f t="shared" si="249"/>
        <v>112.5</v>
      </c>
      <c r="K2677">
        <v>112.5</v>
      </c>
      <c r="L2677" t="str">
        <f t="shared" si="250"/>
        <v>Low</v>
      </c>
      <c r="M2677" t="s">
        <v>25</v>
      </c>
      <c r="N2677" t="s">
        <v>16</v>
      </c>
      <c r="O2677" s="1">
        <v>45015</v>
      </c>
      <c r="P2677" s="7" t="str">
        <f t="shared" si="251"/>
        <v>YES</v>
      </c>
      <c r="Q2677" t="b">
        <v>1</v>
      </c>
    </row>
    <row r="2678" spans="1:17" x14ac:dyDescent="0.3">
      <c r="A2678" t="s">
        <v>2924</v>
      </c>
      <c r="B2678" t="s">
        <v>84</v>
      </c>
      <c r="C2678" t="s">
        <v>41</v>
      </c>
      <c r="D2678" t="str">
        <f t="shared" si="246"/>
        <v>Item_2_FURN</v>
      </c>
      <c r="E2678" t="s">
        <v>295</v>
      </c>
      <c r="F2678" s="5">
        <f t="shared" si="247"/>
        <v>6.5</v>
      </c>
      <c r="G2678">
        <v>6.5</v>
      </c>
      <c r="H2678">
        <f t="shared" si="248"/>
        <v>9</v>
      </c>
      <c r="I2678">
        <v>9</v>
      </c>
      <c r="J2678" s="3">
        <f t="shared" si="249"/>
        <v>58.5</v>
      </c>
      <c r="K2678">
        <v>58.5</v>
      </c>
      <c r="L2678" t="str">
        <f t="shared" si="250"/>
        <v>Low</v>
      </c>
      <c r="M2678" t="s">
        <v>15</v>
      </c>
      <c r="N2678" t="s">
        <v>16</v>
      </c>
      <c r="O2678" s="1">
        <v>44674</v>
      </c>
      <c r="P2678" s="9" t="str">
        <f t="shared" si="251"/>
        <v>N/A</v>
      </c>
    </row>
    <row r="2679" spans="1:17" x14ac:dyDescent="0.3">
      <c r="A2679" t="s">
        <v>2925</v>
      </c>
      <c r="B2679" t="s">
        <v>123</v>
      </c>
      <c r="C2679" t="s">
        <v>66</v>
      </c>
      <c r="D2679" t="str">
        <f t="shared" si="246"/>
        <v>Item_18_ELEC</v>
      </c>
      <c r="E2679" t="s">
        <v>955</v>
      </c>
      <c r="F2679" s="5">
        <f t="shared" si="247"/>
        <v>30.5</v>
      </c>
      <c r="G2679">
        <v>30.5</v>
      </c>
      <c r="H2679">
        <f t="shared" si="248"/>
        <v>3</v>
      </c>
      <c r="I2679">
        <v>3</v>
      </c>
      <c r="J2679" s="3">
        <f t="shared" si="249"/>
        <v>91.5</v>
      </c>
      <c r="K2679">
        <v>91.5</v>
      </c>
      <c r="L2679" t="str">
        <f t="shared" si="250"/>
        <v>Low</v>
      </c>
      <c r="M2679" t="s">
        <v>15</v>
      </c>
      <c r="N2679" t="s">
        <v>38</v>
      </c>
      <c r="O2679" s="1">
        <v>44825</v>
      </c>
      <c r="P2679" s="9" t="str">
        <f t="shared" si="251"/>
        <v>N/A</v>
      </c>
    </row>
    <row r="2680" spans="1:17" x14ac:dyDescent="0.3">
      <c r="A2680" t="s">
        <v>2926</v>
      </c>
      <c r="B2680" t="s">
        <v>31</v>
      </c>
      <c r="C2680" t="s">
        <v>32</v>
      </c>
      <c r="D2680" t="str">
        <f t="shared" si="246"/>
        <v>Item_11_FOOD</v>
      </c>
      <c r="E2680" t="s">
        <v>94</v>
      </c>
      <c r="F2680" s="5">
        <f t="shared" si="247"/>
        <v>20</v>
      </c>
      <c r="G2680">
        <v>20</v>
      </c>
      <c r="H2680">
        <f t="shared" si="248"/>
        <v>4</v>
      </c>
      <c r="I2680">
        <v>4</v>
      </c>
      <c r="J2680" s="3">
        <f t="shared" si="249"/>
        <v>80</v>
      </c>
      <c r="K2680">
        <v>80</v>
      </c>
      <c r="L2680" t="str">
        <f t="shared" si="250"/>
        <v>Low</v>
      </c>
      <c r="M2680" t="s">
        <v>25</v>
      </c>
      <c r="N2680" t="s">
        <v>38</v>
      </c>
      <c r="O2680" s="1">
        <v>44855</v>
      </c>
      <c r="P2680" s="7" t="str">
        <f t="shared" si="251"/>
        <v>NO</v>
      </c>
      <c r="Q2680" t="b">
        <v>0</v>
      </c>
    </row>
    <row r="2681" spans="1:17" x14ac:dyDescent="0.3">
      <c r="A2681" t="s">
        <v>2927</v>
      </c>
      <c r="B2681" t="s">
        <v>77</v>
      </c>
      <c r="C2681" t="s">
        <v>32</v>
      </c>
      <c r="D2681" t="str">
        <f t="shared" si="246"/>
        <v>Item_17_FOOD</v>
      </c>
      <c r="E2681" t="s">
        <v>498</v>
      </c>
      <c r="F2681" s="5">
        <f t="shared" si="247"/>
        <v>29</v>
      </c>
      <c r="G2681">
        <v>29</v>
      </c>
      <c r="H2681">
        <f t="shared" si="248"/>
        <v>3</v>
      </c>
      <c r="I2681">
        <v>3</v>
      </c>
      <c r="J2681" s="3">
        <f t="shared" si="249"/>
        <v>87</v>
      </c>
      <c r="K2681">
        <v>87</v>
      </c>
      <c r="L2681" t="str">
        <f t="shared" si="250"/>
        <v>Low</v>
      </c>
      <c r="M2681" t="s">
        <v>15</v>
      </c>
      <c r="N2681" t="s">
        <v>38</v>
      </c>
      <c r="O2681" s="1">
        <v>45190</v>
      </c>
      <c r="P2681" s="7" t="str">
        <f t="shared" si="251"/>
        <v>NO</v>
      </c>
      <c r="Q2681" t="b">
        <v>0</v>
      </c>
    </row>
    <row r="2682" spans="1:17" x14ac:dyDescent="0.3">
      <c r="A2682" t="s">
        <v>2928</v>
      </c>
      <c r="B2682" t="s">
        <v>65</v>
      </c>
      <c r="C2682" t="s">
        <v>23</v>
      </c>
      <c r="D2682" t="str">
        <f t="shared" si="246"/>
        <v>Item_5_BUTC</v>
      </c>
      <c r="E2682" t="s">
        <v>551</v>
      </c>
      <c r="F2682" s="5">
        <f t="shared" si="247"/>
        <v>11</v>
      </c>
      <c r="G2682">
        <v>11</v>
      </c>
      <c r="H2682">
        <f t="shared" si="248"/>
        <v>7</v>
      </c>
      <c r="I2682">
        <v>7</v>
      </c>
      <c r="J2682" s="3">
        <f t="shared" si="249"/>
        <v>77</v>
      </c>
      <c r="K2682">
        <v>77</v>
      </c>
      <c r="L2682" t="str">
        <f t="shared" si="250"/>
        <v>Low</v>
      </c>
      <c r="M2682" t="s">
        <v>48</v>
      </c>
      <c r="N2682" t="s">
        <v>38</v>
      </c>
      <c r="O2682" s="1">
        <v>45406</v>
      </c>
      <c r="P2682" s="9" t="str">
        <f t="shared" si="251"/>
        <v>N/A</v>
      </c>
    </row>
    <row r="2683" spans="1:17" x14ac:dyDescent="0.3">
      <c r="A2683" t="s">
        <v>2929</v>
      </c>
      <c r="B2683" t="s">
        <v>113</v>
      </c>
      <c r="C2683" t="s">
        <v>28</v>
      </c>
      <c r="D2683" t="str">
        <f t="shared" si="246"/>
        <v>Item_11_BEVE</v>
      </c>
      <c r="E2683" t="s">
        <v>111</v>
      </c>
      <c r="F2683" s="5">
        <f t="shared" si="247"/>
        <v>20</v>
      </c>
      <c r="G2683">
        <v>20</v>
      </c>
      <c r="H2683">
        <f t="shared" si="248"/>
        <v>4</v>
      </c>
      <c r="I2683">
        <v>4</v>
      </c>
      <c r="J2683" s="3">
        <f t="shared" si="249"/>
        <v>80</v>
      </c>
      <c r="K2683">
        <v>80</v>
      </c>
      <c r="L2683" t="str">
        <f t="shared" si="250"/>
        <v>Low</v>
      </c>
      <c r="M2683" t="s">
        <v>25</v>
      </c>
      <c r="N2683" t="s">
        <v>16</v>
      </c>
      <c r="O2683" s="1">
        <v>45225</v>
      </c>
      <c r="P2683" s="7" t="str">
        <f t="shared" si="251"/>
        <v>YES</v>
      </c>
      <c r="Q2683" t="b">
        <v>1</v>
      </c>
    </row>
    <row r="2684" spans="1:17" x14ac:dyDescent="0.3">
      <c r="A2684" t="s">
        <v>2930</v>
      </c>
      <c r="B2684" t="s">
        <v>36</v>
      </c>
      <c r="C2684" t="s">
        <v>130</v>
      </c>
      <c r="D2684" t="str">
        <f t="shared" si="246"/>
        <v>Item_18_COMP</v>
      </c>
      <c r="E2684" t="s">
        <v>326</v>
      </c>
      <c r="F2684" s="5">
        <f t="shared" si="247"/>
        <v>30.5</v>
      </c>
      <c r="G2684">
        <v>30.5</v>
      </c>
      <c r="H2684">
        <f t="shared" si="248"/>
        <v>2</v>
      </c>
      <c r="I2684">
        <v>2</v>
      </c>
      <c r="J2684" s="3">
        <f t="shared" si="249"/>
        <v>61</v>
      </c>
      <c r="K2684">
        <v>61</v>
      </c>
      <c r="L2684" t="str">
        <f t="shared" si="250"/>
        <v>Low</v>
      </c>
      <c r="M2684" t="s">
        <v>25</v>
      </c>
      <c r="N2684" t="s">
        <v>16</v>
      </c>
      <c r="O2684" s="1">
        <v>44676</v>
      </c>
      <c r="P2684" s="7" t="str">
        <f t="shared" si="251"/>
        <v>NO</v>
      </c>
      <c r="Q2684" t="b">
        <v>0</v>
      </c>
    </row>
    <row r="2685" spans="1:17" x14ac:dyDescent="0.3">
      <c r="A2685" t="s">
        <v>2931</v>
      </c>
      <c r="B2685" t="s">
        <v>113</v>
      </c>
      <c r="C2685" t="s">
        <v>41</v>
      </c>
      <c r="D2685" t="str">
        <f t="shared" si="246"/>
        <v>Item_25_FURN</v>
      </c>
      <c r="E2685" t="s">
        <v>87</v>
      </c>
      <c r="F2685" s="5">
        <f t="shared" si="247"/>
        <v>41</v>
      </c>
      <c r="G2685">
        <v>41</v>
      </c>
      <c r="H2685">
        <f t="shared" si="248"/>
        <v>8</v>
      </c>
      <c r="I2685">
        <v>8</v>
      </c>
      <c r="J2685" s="3">
        <f t="shared" si="249"/>
        <v>328</v>
      </c>
      <c r="K2685">
        <v>328</v>
      </c>
      <c r="L2685" t="str">
        <f t="shared" si="250"/>
        <v>High</v>
      </c>
      <c r="M2685" t="s">
        <v>48</v>
      </c>
      <c r="N2685" t="s">
        <v>16</v>
      </c>
      <c r="O2685" s="1">
        <v>44830</v>
      </c>
      <c r="P2685" s="9" t="str">
        <f t="shared" si="251"/>
        <v>N/A</v>
      </c>
    </row>
    <row r="2686" spans="1:17" x14ac:dyDescent="0.3">
      <c r="A2686" t="s">
        <v>2932</v>
      </c>
      <c r="B2686" t="s">
        <v>168</v>
      </c>
      <c r="C2686" t="s">
        <v>19</v>
      </c>
      <c r="D2686" t="str">
        <f t="shared" si="246"/>
        <v>Item_5_MILK</v>
      </c>
      <c r="E2686" t="s">
        <v>972</v>
      </c>
      <c r="F2686" s="5">
        <f t="shared" si="247"/>
        <v>11</v>
      </c>
      <c r="G2686">
        <v>11</v>
      </c>
      <c r="H2686">
        <f t="shared" si="248"/>
        <v>7</v>
      </c>
      <c r="I2686">
        <v>7</v>
      </c>
      <c r="J2686" s="3">
        <f t="shared" si="249"/>
        <v>77</v>
      </c>
      <c r="K2686">
        <v>77</v>
      </c>
      <c r="L2686" t="str">
        <f t="shared" si="250"/>
        <v>Low</v>
      </c>
      <c r="M2686" t="s">
        <v>25</v>
      </c>
      <c r="N2686" t="s">
        <v>38</v>
      </c>
      <c r="O2686" s="1">
        <v>45058</v>
      </c>
      <c r="P2686" s="9" t="str">
        <f t="shared" si="251"/>
        <v>N/A</v>
      </c>
    </row>
    <row r="2687" spans="1:17" x14ac:dyDescent="0.3">
      <c r="A2687" t="s">
        <v>2933</v>
      </c>
      <c r="B2687" t="s">
        <v>12</v>
      </c>
      <c r="C2687" t="s">
        <v>130</v>
      </c>
      <c r="D2687" s="2" t="str">
        <f t="shared" si="246"/>
        <v>Unknown_Item</v>
      </c>
      <c r="F2687" s="6">
        <f t="shared" si="247"/>
        <v>23.365911749958215</v>
      </c>
      <c r="H2687">
        <f t="shared" si="248"/>
        <v>1</v>
      </c>
      <c r="I2687">
        <v>1</v>
      </c>
      <c r="J2687" s="3">
        <f t="shared" si="249"/>
        <v>24.5</v>
      </c>
      <c r="K2687">
        <v>24.5</v>
      </c>
      <c r="L2687" t="str">
        <f t="shared" si="250"/>
        <v>Low</v>
      </c>
      <c r="M2687" t="s">
        <v>48</v>
      </c>
      <c r="N2687" t="s">
        <v>38</v>
      </c>
      <c r="O2687" s="1">
        <v>44670</v>
      </c>
      <c r="P2687" s="9" t="str">
        <f t="shared" si="251"/>
        <v>N/A</v>
      </c>
    </row>
    <row r="2688" spans="1:17" x14ac:dyDescent="0.3">
      <c r="A2688" t="s">
        <v>2934</v>
      </c>
      <c r="B2688" t="s">
        <v>18</v>
      </c>
      <c r="C2688" t="s">
        <v>41</v>
      </c>
      <c r="D2688" t="str">
        <f t="shared" si="246"/>
        <v>Item_24_FURN</v>
      </c>
      <c r="E2688" t="s">
        <v>199</v>
      </c>
      <c r="F2688" s="5">
        <f t="shared" si="247"/>
        <v>39.5</v>
      </c>
      <c r="G2688">
        <v>39.5</v>
      </c>
      <c r="H2688">
        <f t="shared" si="248"/>
        <v>5</v>
      </c>
      <c r="I2688">
        <v>5</v>
      </c>
      <c r="J2688" s="3">
        <f t="shared" si="249"/>
        <v>197.5</v>
      </c>
      <c r="K2688">
        <v>197.5</v>
      </c>
      <c r="L2688" t="str">
        <f t="shared" si="250"/>
        <v>Medium</v>
      </c>
      <c r="M2688" t="s">
        <v>25</v>
      </c>
      <c r="N2688" t="s">
        <v>38</v>
      </c>
      <c r="O2688" s="1">
        <v>44821</v>
      </c>
      <c r="P2688" s="7" t="str">
        <f t="shared" si="251"/>
        <v>YES</v>
      </c>
      <c r="Q2688" t="b">
        <v>1</v>
      </c>
    </row>
    <row r="2689" spans="1:17" x14ac:dyDescent="0.3">
      <c r="A2689" t="s">
        <v>2935</v>
      </c>
      <c r="B2689" t="s">
        <v>55</v>
      </c>
      <c r="C2689" t="s">
        <v>32</v>
      </c>
      <c r="D2689" t="str">
        <f t="shared" si="246"/>
        <v>Item_13_FOOD</v>
      </c>
      <c r="E2689" t="s">
        <v>482</v>
      </c>
      <c r="F2689" s="5">
        <f t="shared" si="247"/>
        <v>23</v>
      </c>
      <c r="G2689">
        <v>23</v>
      </c>
      <c r="H2689">
        <f t="shared" si="248"/>
        <v>6</v>
      </c>
      <c r="I2689">
        <v>6</v>
      </c>
      <c r="J2689" s="3">
        <f t="shared" si="249"/>
        <v>138</v>
      </c>
      <c r="K2689">
        <v>138</v>
      </c>
      <c r="L2689" t="str">
        <f t="shared" si="250"/>
        <v>Low</v>
      </c>
      <c r="M2689" t="s">
        <v>15</v>
      </c>
      <c r="N2689" t="s">
        <v>38</v>
      </c>
      <c r="O2689" s="1">
        <v>44605</v>
      </c>
      <c r="P2689" s="7" t="str">
        <f t="shared" si="251"/>
        <v>YES</v>
      </c>
      <c r="Q2689" t="b">
        <v>1</v>
      </c>
    </row>
    <row r="2690" spans="1:17" x14ac:dyDescent="0.3">
      <c r="A2690" t="s">
        <v>2936</v>
      </c>
      <c r="B2690" t="s">
        <v>74</v>
      </c>
      <c r="C2690" t="s">
        <v>66</v>
      </c>
      <c r="D2690" t="str">
        <f t="shared" ref="D2690:D2753" si="252">IF(TRIM(E2690)="","Unknown_Item","Item_"&amp;MID(E2690,6,FIND("_",E2690,6)-6)&amp;"_"&amp;UPPER(LEFT(C2690,4)))</f>
        <v>Item_23_ELEC</v>
      </c>
      <c r="E2690" t="s">
        <v>352</v>
      </c>
      <c r="F2690" s="5">
        <f t="shared" ref="F2690:F2753" si="253">IF(ISBLANK(G2690),AVERAGE($G$2:$G$12576),G2690)</f>
        <v>38</v>
      </c>
      <c r="G2690">
        <v>38</v>
      </c>
      <c r="H2690">
        <f t="shared" ref="H2690:H2753" si="254">IF(ISBLANK(I2690),MEDIAN($I$2:$I$12576),I2690)</f>
        <v>2</v>
      </c>
      <c r="I2690">
        <v>2</v>
      </c>
      <c r="J2690" s="3">
        <f t="shared" ref="J2690:J2753" si="255">IF(ISBLANK(K2690),MEDIAN($K$2:$K$12576),K2690)</f>
        <v>76</v>
      </c>
      <c r="K2690">
        <v>76</v>
      </c>
      <c r="L2690" t="str">
        <f t="shared" ref="L2690:L2753" si="256">IF(J2690&gt;=300,"High",IF(J2690&gt;=150,"Medium","Low"))</f>
        <v>Low</v>
      </c>
      <c r="M2690" t="s">
        <v>15</v>
      </c>
      <c r="N2690" t="s">
        <v>16</v>
      </c>
      <c r="O2690" s="1">
        <v>45415</v>
      </c>
      <c r="P2690" s="7" t="str">
        <f t="shared" ref="P2690:P2753" si="257">IF(ISBLANK(Q2690),"N/A",IF(Q2690=TRUE,"YES","NO"))</f>
        <v>NO</v>
      </c>
      <c r="Q2690" t="b">
        <v>0</v>
      </c>
    </row>
    <row r="2691" spans="1:17" x14ac:dyDescent="0.3">
      <c r="A2691" t="s">
        <v>2937</v>
      </c>
      <c r="B2691" t="s">
        <v>46</v>
      </c>
      <c r="C2691" t="s">
        <v>19</v>
      </c>
      <c r="D2691" t="str">
        <f t="shared" si="252"/>
        <v>Item_4_MILK</v>
      </c>
      <c r="E2691" t="s">
        <v>210</v>
      </c>
      <c r="F2691" s="5">
        <f t="shared" si="253"/>
        <v>9.5</v>
      </c>
      <c r="G2691">
        <v>9.5</v>
      </c>
      <c r="H2691">
        <f t="shared" si="254"/>
        <v>5</v>
      </c>
      <c r="I2691">
        <v>5</v>
      </c>
      <c r="J2691" s="3">
        <f t="shared" si="255"/>
        <v>47.5</v>
      </c>
      <c r="K2691">
        <v>47.5</v>
      </c>
      <c r="L2691" t="str">
        <f t="shared" si="256"/>
        <v>Low</v>
      </c>
      <c r="M2691" t="s">
        <v>48</v>
      </c>
      <c r="N2691" t="s">
        <v>16</v>
      </c>
      <c r="O2691" s="1">
        <v>45597</v>
      </c>
      <c r="P2691" s="7" t="str">
        <f t="shared" si="257"/>
        <v>NO</v>
      </c>
      <c r="Q2691" t="b">
        <v>0</v>
      </c>
    </row>
    <row r="2692" spans="1:17" x14ac:dyDescent="0.3">
      <c r="A2692" t="s">
        <v>2938</v>
      </c>
      <c r="B2692" t="s">
        <v>69</v>
      </c>
      <c r="C2692" t="s">
        <v>32</v>
      </c>
      <c r="D2692" s="2" t="str">
        <f t="shared" si="252"/>
        <v>Unknown_Item</v>
      </c>
      <c r="F2692" s="6">
        <f t="shared" si="253"/>
        <v>23.365911749958215</v>
      </c>
      <c r="H2692">
        <f t="shared" si="254"/>
        <v>9</v>
      </c>
      <c r="I2692">
        <v>9</v>
      </c>
      <c r="J2692" s="3">
        <f t="shared" si="255"/>
        <v>180</v>
      </c>
      <c r="K2692">
        <v>180</v>
      </c>
      <c r="L2692" t="str">
        <f t="shared" si="256"/>
        <v>Medium</v>
      </c>
      <c r="M2692" t="s">
        <v>48</v>
      </c>
      <c r="N2692" t="s">
        <v>38</v>
      </c>
      <c r="O2692" s="1">
        <v>45139</v>
      </c>
      <c r="P2692" s="9" t="str">
        <f t="shared" si="257"/>
        <v>N/A</v>
      </c>
    </row>
    <row r="2693" spans="1:17" x14ac:dyDescent="0.3">
      <c r="A2693" t="s">
        <v>2939</v>
      </c>
      <c r="B2693" t="s">
        <v>80</v>
      </c>
      <c r="C2693" t="s">
        <v>66</v>
      </c>
      <c r="D2693" t="str">
        <f t="shared" si="252"/>
        <v>Item_1_ELEC</v>
      </c>
      <c r="E2693" t="s">
        <v>358</v>
      </c>
      <c r="F2693" s="5">
        <f t="shared" si="253"/>
        <v>5</v>
      </c>
      <c r="G2693">
        <v>5</v>
      </c>
      <c r="H2693">
        <f t="shared" si="254"/>
        <v>1</v>
      </c>
      <c r="I2693">
        <v>1</v>
      </c>
      <c r="J2693" s="3">
        <f t="shared" si="255"/>
        <v>5</v>
      </c>
      <c r="K2693">
        <v>5</v>
      </c>
      <c r="L2693" t="str">
        <f t="shared" si="256"/>
        <v>Low</v>
      </c>
      <c r="M2693" t="s">
        <v>48</v>
      </c>
      <c r="N2693" t="s">
        <v>38</v>
      </c>
      <c r="O2693" s="1">
        <v>44711</v>
      </c>
      <c r="P2693" s="7" t="str">
        <f t="shared" si="257"/>
        <v>NO</v>
      </c>
      <c r="Q2693" t="b">
        <v>0</v>
      </c>
    </row>
    <row r="2694" spans="1:17" x14ac:dyDescent="0.3">
      <c r="A2694" t="s">
        <v>2940</v>
      </c>
      <c r="B2694" t="s">
        <v>108</v>
      </c>
      <c r="C2694" t="s">
        <v>32</v>
      </c>
      <c r="D2694" t="str">
        <f t="shared" si="252"/>
        <v>Item_13_FOOD</v>
      </c>
      <c r="E2694" t="s">
        <v>482</v>
      </c>
      <c r="F2694" s="5">
        <f t="shared" si="253"/>
        <v>23</v>
      </c>
      <c r="G2694">
        <v>23</v>
      </c>
      <c r="H2694">
        <f t="shared" si="254"/>
        <v>10</v>
      </c>
      <c r="I2694">
        <v>10</v>
      </c>
      <c r="J2694" s="3">
        <f t="shared" si="255"/>
        <v>230</v>
      </c>
      <c r="K2694">
        <v>230</v>
      </c>
      <c r="L2694" t="str">
        <f t="shared" si="256"/>
        <v>Medium</v>
      </c>
      <c r="M2694" t="s">
        <v>48</v>
      </c>
      <c r="N2694" t="s">
        <v>16</v>
      </c>
      <c r="O2694" s="1">
        <v>44936</v>
      </c>
      <c r="P2694" s="9" t="str">
        <f t="shared" si="257"/>
        <v>N/A</v>
      </c>
    </row>
    <row r="2695" spans="1:17" x14ac:dyDescent="0.3">
      <c r="A2695" t="s">
        <v>2941</v>
      </c>
      <c r="B2695" t="s">
        <v>113</v>
      </c>
      <c r="C2695" t="s">
        <v>23</v>
      </c>
      <c r="D2695" t="str">
        <f t="shared" si="252"/>
        <v>Item_20_BUTC</v>
      </c>
      <c r="E2695" t="s">
        <v>85</v>
      </c>
      <c r="F2695" s="5">
        <f t="shared" si="253"/>
        <v>33.5</v>
      </c>
      <c r="G2695">
        <v>33.5</v>
      </c>
      <c r="H2695">
        <f t="shared" si="254"/>
        <v>4</v>
      </c>
      <c r="I2695">
        <v>4</v>
      </c>
      <c r="J2695" s="3">
        <f t="shared" si="255"/>
        <v>134</v>
      </c>
      <c r="K2695">
        <v>134</v>
      </c>
      <c r="L2695" t="str">
        <f t="shared" si="256"/>
        <v>Low</v>
      </c>
      <c r="M2695" t="s">
        <v>25</v>
      </c>
      <c r="N2695" t="s">
        <v>16</v>
      </c>
      <c r="O2695" s="1">
        <v>44768</v>
      </c>
      <c r="P2695" s="7" t="str">
        <f t="shared" si="257"/>
        <v>YES</v>
      </c>
      <c r="Q2695" t="b">
        <v>1</v>
      </c>
    </row>
    <row r="2696" spans="1:17" x14ac:dyDescent="0.3">
      <c r="A2696" t="s">
        <v>2942</v>
      </c>
      <c r="B2696" t="s">
        <v>27</v>
      </c>
      <c r="C2696" t="s">
        <v>66</v>
      </c>
      <c r="D2696" t="str">
        <f t="shared" si="252"/>
        <v>Item_15_ELEC</v>
      </c>
      <c r="E2696" t="s">
        <v>643</v>
      </c>
      <c r="F2696" s="5">
        <f t="shared" si="253"/>
        <v>26</v>
      </c>
      <c r="G2696">
        <v>26</v>
      </c>
      <c r="H2696">
        <f t="shared" si="254"/>
        <v>10</v>
      </c>
      <c r="I2696">
        <v>10</v>
      </c>
      <c r="J2696" s="3">
        <f t="shared" si="255"/>
        <v>260</v>
      </c>
      <c r="K2696">
        <v>260</v>
      </c>
      <c r="L2696" t="str">
        <f t="shared" si="256"/>
        <v>Medium</v>
      </c>
      <c r="M2696" t="s">
        <v>48</v>
      </c>
      <c r="N2696" t="s">
        <v>16</v>
      </c>
      <c r="O2696" s="1">
        <v>45535</v>
      </c>
      <c r="P2696" s="9" t="str">
        <f t="shared" si="257"/>
        <v>N/A</v>
      </c>
    </row>
    <row r="2697" spans="1:17" x14ac:dyDescent="0.3">
      <c r="A2697" t="s">
        <v>2943</v>
      </c>
      <c r="B2697" t="s">
        <v>98</v>
      </c>
      <c r="C2697" t="s">
        <v>66</v>
      </c>
      <c r="D2697" t="str">
        <f t="shared" si="252"/>
        <v>Item_15_ELEC</v>
      </c>
      <c r="E2697" t="s">
        <v>643</v>
      </c>
      <c r="F2697" s="5">
        <f t="shared" si="253"/>
        <v>26</v>
      </c>
      <c r="G2697">
        <v>26</v>
      </c>
      <c r="H2697">
        <f t="shared" si="254"/>
        <v>3</v>
      </c>
      <c r="I2697">
        <v>3</v>
      </c>
      <c r="J2697" s="3">
        <f t="shared" si="255"/>
        <v>78</v>
      </c>
      <c r="K2697">
        <v>78</v>
      </c>
      <c r="L2697" t="str">
        <f t="shared" si="256"/>
        <v>Low</v>
      </c>
      <c r="M2697" t="s">
        <v>15</v>
      </c>
      <c r="N2697" t="s">
        <v>16</v>
      </c>
      <c r="O2697" s="1">
        <v>45673</v>
      </c>
      <c r="P2697" s="9" t="str">
        <f t="shared" si="257"/>
        <v>N/A</v>
      </c>
    </row>
    <row r="2698" spans="1:17" x14ac:dyDescent="0.3">
      <c r="A2698" t="s">
        <v>2944</v>
      </c>
      <c r="B2698" t="s">
        <v>89</v>
      </c>
      <c r="C2698" t="s">
        <v>32</v>
      </c>
      <c r="D2698" t="str">
        <f t="shared" si="252"/>
        <v>Item_17_FOOD</v>
      </c>
      <c r="E2698" t="s">
        <v>498</v>
      </c>
      <c r="F2698" s="5">
        <f t="shared" si="253"/>
        <v>29</v>
      </c>
      <c r="G2698">
        <v>29</v>
      </c>
      <c r="H2698">
        <f t="shared" si="254"/>
        <v>2</v>
      </c>
      <c r="I2698">
        <v>2</v>
      </c>
      <c r="J2698" s="3">
        <f t="shared" si="255"/>
        <v>58</v>
      </c>
      <c r="K2698">
        <v>58</v>
      </c>
      <c r="L2698" t="str">
        <f t="shared" si="256"/>
        <v>Low</v>
      </c>
      <c r="M2698" t="s">
        <v>15</v>
      </c>
      <c r="N2698" t="s">
        <v>16</v>
      </c>
      <c r="O2698" s="1">
        <v>44922</v>
      </c>
      <c r="P2698" s="7" t="str">
        <f t="shared" si="257"/>
        <v>YES</v>
      </c>
      <c r="Q2698" t="b">
        <v>1</v>
      </c>
    </row>
    <row r="2699" spans="1:17" x14ac:dyDescent="0.3">
      <c r="A2699" t="s">
        <v>2945</v>
      </c>
      <c r="B2699" t="s">
        <v>116</v>
      </c>
      <c r="C2699" t="s">
        <v>32</v>
      </c>
      <c r="D2699" t="str">
        <f t="shared" si="252"/>
        <v>Item_18_FOOD</v>
      </c>
      <c r="E2699" t="s">
        <v>170</v>
      </c>
      <c r="F2699" s="5">
        <f t="shared" si="253"/>
        <v>30.5</v>
      </c>
      <c r="G2699">
        <v>30.5</v>
      </c>
      <c r="H2699">
        <f t="shared" si="254"/>
        <v>6</v>
      </c>
      <c r="I2699">
        <v>6</v>
      </c>
      <c r="J2699" s="3">
        <f t="shared" si="255"/>
        <v>183</v>
      </c>
      <c r="K2699">
        <v>183</v>
      </c>
      <c r="L2699" t="str">
        <f t="shared" si="256"/>
        <v>Medium</v>
      </c>
      <c r="M2699" t="s">
        <v>25</v>
      </c>
      <c r="N2699" t="s">
        <v>38</v>
      </c>
      <c r="O2699" s="1">
        <v>44693</v>
      </c>
      <c r="P2699" s="9" t="str">
        <f t="shared" si="257"/>
        <v>N/A</v>
      </c>
    </row>
    <row r="2700" spans="1:17" x14ac:dyDescent="0.3">
      <c r="A2700" t="s">
        <v>2946</v>
      </c>
      <c r="B2700" t="s">
        <v>40</v>
      </c>
      <c r="C2700" t="s">
        <v>28</v>
      </c>
      <c r="D2700" t="str">
        <f t="shared" si="252"/>
        <v>Item_24_BEVE</v>
      </c>
      <c r="E2700" t="s">
        <v>676</v>
      </c>
      <c r="F2700" s="5">
        <f t="shared" si="253"/>
        <v>39.5</v>
      </c>
      <c r="G2700">
        <v>39.5</v>
      </c>
      <c r="H2700">
        <f t="shared" si="254"/>
        <v>6</v>
      </c>
      <c r="I2700">
        <v>6</v>
      </c>
      <c r="J2700" s="3">
        <f t="shared" si="255"/>
        <v>237</v>
      </c>
      <c r="K2700">
        <v>237</v>
      </c>
      <c r="L2700" t="str">
        <f t="shared" si="256"/>
        <v>Medium</v>
      </c>
      <c r="M2700" t="s">
        <v>48</v>
      </c>
      <c r="N2700" t="s">
        <v>16</v>
      </c>
      <c r="O2700" s="1">
        <v>45626</v>
      </c>
      <c r="P2700" s="9" t="str">
        <f t="shared" si="257"/>
        <v>N/A</v>
      </c>
    </row>
    <row r="2701" spans="1:17" x14ac:dyDescent="0.3">
      <c r="A2701" t="s">
        <v>2947</v>
      </c>
      <c r="B2701" t="s">
        <v>100</v>
      </c>
      <c r="C2701" t="s">
        <v>130</v>
      </c>
      <c r="D2701" t="str">
        <f t="shared" si="252"/>
        <v>Item_3_COMP</v>
      </c>
      <c r="E2701" t="s">
        <v>1048</v>
      </c>
      <c r="F2701" s="5">
        <f t="shared" si="253"/>
        <v>8</v>
      </c>
      <c r="G2701">
        <v>8</v>
      </c>
      <c r="H2701">
        <f t="shared" si="254"/>
        <v>5</v>
      </c>
      <c r="I2701">
        <v>5</v>
      </c>
      <c r="J2701" s="3">
        <f t="shared" si="255"/>
        <v>40</v>
      </c>
      <c r="K2701">
        <v>40</v>
      </c>
      <c r="L2701" t="str">
        <f t="shared" si="256"/>
        <v>Low</v>
      </c>
      <c r="M2701" t="s">
        <v>15</v>
      </c>
      <c r="N2701" t="s">
        <v>38</v>
      </c>
      <c r="O2701" s="1">
        <v>45627</v>
      </c>
      <c r="P2701" s="9" t="str">
        <f t="shared" si="257"/>
        <v>N/A</v>
      </c>
    </row>
    <row r="2702" spans="1:17" x14ac:dyDescent="0.3">
      <c r="A2702" t="s">
        <v>2948</v>
      </c>
      <c r="B2702" t="s">
        <v>89</v>
      </c>
      <c r="C2702" t="s">
        <v>32</v>
      </c>
      <c r="D2702" t="str">
        <f t="shared" si="252"/>
        <v>Item_25_FOOD</v>
      </c>
      <c r="E2702" t="s">
        <v>365</v>
      </c>
      <c r="F2702" s="5">
        <f t="shared" si="253"/>
        <v>41</v>
      </c>
      <c r="G2702">
        <v>41</v>
      </c>
      <c r="H2702">
        <f t="shared" si="254"/>
        <v>8</v>
      </c>
      <c r="I2702">
        <v>8</v>
      </c>
      <c r="J2702" s="3">
        <f t="shared" si="255"/>
        <v>328</v>
      </c>
      <c r="K2702">
        <v>328</v>
      </c>
      <c r="L2702" t="str">
        <f t="shared" si="256"/>
        <v>High</v>
      </c>
      <c r="M2702" t="s">
        <v>25</v>
      </c>
      <c r="N2702" t="s">
        <v>16</v>
      </c>
      <c r="O2702" s="1">
        <v>45176</v>
      </c>
      <c r="P2702" s="9" t="str">
        <f t="shared" si="257"/>
        <v>N/A</v>
      </c>
    </row>
    <row r="2703" spans="1:17" x14ac:dyDescent="0.3">
      <c r="A2703" t="s">
        <v>2949</v>
      </c>
      <c r="B2703" t="s">
        <v>27</v>
      </c>
      <c r="C2703" t="s">
        <v>41</v>
      </c>
      <c r="D2703" t="str">
        <f t="shared" si="252"/>
        <v>Item_5_FURN</v>
      </c>
      <c r="E2703" t="s">
        <v>233</v>
      </c>
      <c r="F2703" s="5">
        <f t="shared" si="253"/>
        <v>11</v>
      </c>
      <c r="G2703">
        <v>11</v>
      </c>
      <c r="H2703">
        <f t="shared" si="254"/>
        <v>6</v>
      </c>
      <c r="I2703">
        <v>6</v>
      </c>
      <c r="J2703" s="3">
        <f t="shared" si="255"/>
        <v>66</v>
      </c>
      <c r="K2703">
        <v>66</v>
      </c>
      <c r="L2703" t="str">
        <f t="shared" si="256"/>
        <v>Low</v>
      </c>
      <c r="M2703" t="s">
        <v>25</v>
      </c>
      <c r="N2703" t="s">
        <v>38</v>
      </c>
      <c r="O2703" s="1">
        <v>45030</v>
      </c>
      <c r="P2703" s="7" t="str">
        <f t="shared" si="257"/>
        <v>NO</v>
      </c>
      <c r="Q2703" t="b">
        <v>0</v>
      </c>
    </row>
    <row r="2704" spans="1:17" x14ac:dyDescent="0.3">
      <c r="A2704" t="s">
        <v>2950</v>
      </c>
      <c r="B2704" t="s">
        <v>74</v>
      </c>
      <c r="C2704" t="s">
        <v>28</v>
      </c>
      <c r="D2704" t="str">
        <f t="shared" si="252"/>
        <v>Item_2_BEVE</v>
      </c>
      <c r="E2704" t="s">
        <v>308</v>
      </c>
      <c r="F2704" s="5">
        <f t="shared" si="253"/>
        <v>6.5</v>
      </c>
      <c r="G2704">
        <v>6.5</v>
      </c>
      <c r="H2704">
        <f t="shared" si="254"/>
        <v>7</v>
      </c>
      <c r="I2704">
        <v>7</v>
      </c>
      <c r="J2704" s="3">
        <f t="shared" si="255"/>
        <v>45.5</v>
      </c>
      <c r="K2704">
        <v>45.5</v>
      </c>
      <c r="L2704" t="str">
        <f t="shared" si="256"/>
        <v>Low</v>
      </c>
      <c r="M2704" t="s">
        <v>48</v>
      </c>
      <c r="N2704" t="s">
        <v>38</v>
      </c>
      <c r="O2704" s="1">
        <v>44802</v>
      </c>
      <c r="P2704" s="7" t="str">
        <f t="shared" si="257"/>
        <v>YES</v>
      </c>
      <c r="Q2704" t="b">
        <v>1</v>
      </c>
    </row>
    <row r="2705" spans="1:17" x14ac:dyDescent="0.3">
      <c r="A2705" t="s">
        <v>2951</v>
      </c>
      <c r="B2705" t="s">
        <v>22</v>
      </c>
      <c r="C2705" t="s">
        <v>28</v>
      </c>
      <c r="D2705" s="2" t="str">
        <f t="shared" si="252"/>
        <v>Unknown_Item</v>
      </c>
      <c r="F2705" s="6">
        <f t="shared" si="253"/>
        <v>23.365911749958215</v>
      </c>
      <c r="H2705">
        <f t="shared" si="254"/>
        <v>1</v>
      </c>
      <c r="I2705">
        <v>1</v>
      </c>
      <c r="J2705" s="3">
        <f t="shared" si="255"/>
        <v>27.5</v>
      </c>
      <c r="K2705">
        <v>27.5</v>
      </c>
      <c r="L2705" t="str">
        <f t="shared" si="256"/>
        <v>Low</v>
      </c>
      <c r="M2705" t="s">
        <v>25</v>
      </c>
      <c r="N2705" t="s">
        <v>38</v>
      </c>
      <c r="O2705" s="1">
        <v>44805</v>
      </c>
      <c r="P2705" s="7" t="str">
        <f t="shared" si="257"/>
        <v>NO</v>
      </c>
      <c r="Q2705" t="b">
        <v>0</v>
      </c>
    </row>
    <row r="2706" spans="1:17" x14ac:dyDescent="0.3">
      <c r="A2706" t="s">
        <v>2952</v>
      </c>
      <c r="B2706" t="s">
        <v>40</v>
      </c>
      <c r="C2706" t="s">
        <v>32</v>
      </c>
      <c r="D2706" t="str">
        <f t="shared" si="252"/>
        <v>Item_20_FOOD</v>
      </c>
      <c r="E2706" t="s">
        <v>185</v>
      </c>
      <c r="F2706" s="5">
        <f t="shared" si="253"/>
        <v>33.5</v>
      </c>
      <c r="G2706">
        <v>33.5</v>
      </c>
      <c r="H2706">
        <f t="shared" si="254"/>
        <v>7</v>
      </c>
      <c r="I2706">
        <v>7</v>
      </c>
      <c r="J2706" s="3">
        <f t="shared" si="255"/>
        <v>234.5</v>
      </c>
      <c r="K2706">
        <v>234.5</v>
      </c>
      <c r="L2706" t="str">
        <f t="shared" si="256"/>
        <v>Medium</v>
      </c>
      <c r="M2706" t="s">
        <v>48</v>
      </c>
      <c r="N2706" t="s">
        <v>16</v>
      </c>
      <c r="O2706" s="1">
        <v>44812</v>
      </c>
      <c r="P2706" s="7" t="str">
        <f t="shared" si="257"/>
        <v>NO</v>
      </c>
      <c r="Q2706" t="b">
        <v>0</v>
      </c>
    </row>
    <row r="2707" spans="1:17" x14ac:dyDescent="0.3">
      <c r="A2707" t="s">
        <v>2953</v>
      </c>
      <c r="B2707" t="s">
        <v>27</v>
      </c>
      <c r="C2707" t="s">
        <v>41</v>
      </c>
      <c r="D2707" t="str">
        <f t="shared" si="252"/>
        <v>Item_21_FURN</v>
      </c>
      <c r="E2707" t="s">
        <v>197</v>
      </c>
      <c r="F2707" s="5">
        <f t="shared" si="253"/>
        <v>35</v>
      </c>
      <c r="G2707">
        <v>35</v>
      </c>
      <c r="H2707">
        <f t="shared" si="254"/>
        <v>8</v>
      </c>
      <c r="I2707">
        <v>8</v>
      </c>
      <c r="J2707" s="3">
        <f t="shared" si="255"/>
        <v>280</v>
      </c>
      <c r="K2707">
        <v>280</v>
      </c>
      <c r="L2707" t="str">
        <f t="shared" si="256"/>
        <v>Medium</v>
      </c>
      <c r="M2707" t="s">
        <v>15</v>
      </c>
      <c r="N2707" t="s">
        <v>38</v>
      </c>
      <c r="O2707" s="1">
        <v>45656</v>
      </c>
      <c r="P2707" s="7" t="str">
        <f t="shared" si="257"/>
        <v>YES</v>
      </c>
      <c r="Q2707" t="b">
        <v>1</v>
      </c>
    </row>
    <row r="2708" spans="1:17" x14ac:dyDescent="0.3">
      <c r="A2708" t="s">
        <v>2954</v>
      </c>
      <c r="B2708" t="s">
        <v>40</v>
      </c>
      <c r="C2708" t="s">
        <v>19</v>
      </c>
      <c r="D2708" t="str">
        <f t="shared" si="252"/>
        <v>Item_23_MILK</v>
      </c>
      <c r="E2708" t="s">
        <v>250</v>
      </c>
      <c r="F2708" s="5">
        <f t="shared" si="253"/>
        <v>38</v>
      </c>
      <c r="G2708">
        <v>38</v>
      </c>
      <c r="H2708">
        <f t="shared" si="254"/>
        <v>4</v>
      </c>
      <c r="I2708">
        <v>4</v>
      </c>
      <c r="J2708" s="3">
        <f t="shared" si="255"/>
        <v>152</v>
      </c>
      <c r="K2708">
        <v>152</v>
      </c>
      <c r="L2708" t="str">
        <f t="shared" si="256"/>
        <v>Medium</v>
      </c>
      <c r="M2708" t="s">
        <v>48</v>
      </c>
      <c r="N2708" t="s">
        <v>38</v>
      </c>
      <c r="O2708" s="1">
        <v>45141</v>
      </c>
      <c r="P2708" s="7" t="str">
        <f t="shared" si="257"/>
        <v>NO</v>
      </c>
      <c r="Q2708" t="b">
        <v>0</v>
      </c>
    </row>
    <row r="2709" spans="1:17" x14ac:dyDescent="0.3">
      <c r="A2709" t="s">
        <v>2955</v>
      </c>
      <c r="B2709" t="s">
        <v>80</v>
      </c>
      <c r="C2709" t="s">
        <v>41</v>
      </c>
      <c r="D2709" t="str">
        <f t="shared" si="252"/>
        <v>Item_4_FURN</v>
      </c>
      <c r="E2709" t="s">
        <v>556</v>
      </c>
      <c r="F2709" s="5">
        <f t="shared" si="253"/>
        <v>9.5</v>
      </c>
      <c r="G2709">
        <v>9.5</v>
      </c>
      <c r="H2709">
        <f t="shared" si="254"/>
        <v>1</v>
      </c>
      <c r="I2709">
        <v>1</v>
      </c>
      <c r="J2709" s="3">
        <f t="shared" si="255"/>
        <v>9.5</v>
      </c>
      <c r="K2709">
        <v>9.5</v>
      </c>
      <c r="L2709" t="str">
        <f t="shared" si="256"/>
        <v>Low</v>
      </c>
      <c r="M2709" t="s">
        <v>25</v>
      </c>
      <c r="N2709" t="s">
        <v>38</v>
      </c>
      <c r="O2709" s="1">
        <v>44962</v>
      </c>
      <c r="P2709" s="9" t="str">
        <f t="shared" si="257"/>
        <v>N/A</v>
      </c>
    </row>
    <row r="2710" spans="1:17" x14ac:dyDescent="0.3">
      <c r="A2710" t="s">
        <v>2956</v>
      </c>
      <c r="B2710" t="s">
        <v>123</v>
      </c>
      <c r="C2710" t="s">
        <v>66</v>
      </c>
      <c r="D2710" t="str">
        <f t="shared" si="252"/>
        <v>Item_25_ELEC</v>
      </c>
      <c r="E2710" t="s">
        <v>420</v>
      </c>
      <c r="F2710" s="5">
        <f t="shared" si="253"/>
        <v>41</v>
      </c>
      <c r="G2710">
        <v>41</v>
      </c>
      <c r="H2710">
        <f t="shared" si="254"/>
        <v>6</v>
      </c>
      <c r="I2710">
        <v>6</v>
      </c>
      <c r="J2710" s="3">
        <f t="shared" si="255"/>
        <v>246</v>
      </c>
      <c r="K2710">
        <v>246</v>
      </c>
      <c r="L2710" t="str">
        <f t="shared" si="256"/>
        <v>Medium</v>
      </c>
      <c r="M2710" t="s">
        <v>48</v>
      </c>
      <c r="N2710" t="s">
        <v>38</v>
      </c>
      <c r="O2710" s="1">
        <v>44842</v>
      </c>
      <c r="P2710" s="7" t="str">
        <f t="shared" si="257"/>
        <v>NO</v>
      </c>
      <c r="Q2710" t="b">
        <v>0</v>
      </c>
    </row>
    <row r="2711" spans="1:17" x14ac:dyDescent="0.3">
      <c r="A2711" t="s">
        <v>2957</v>
      </c>
      <c r="B2711" t="s">
        <v>168</v>
      </c>
      <c r="C2711" t="s">
        <v>32</v>
      </c>
      <c r="D2711" t="str">
        <f t="shared" si="252"/>
        <v>Item_25_FOOD</v>
      </c>
      <c r="E2711" t="s">
        <v>365</v>
      </c>
      <c r="F2711" s="5">
        <f t="shared" si="253"/>
        <v>41</v>
      </c>
      <c r="G2711">
        <v>41</v>
      </c>
      <c r="H2711">
        <f t="shared" si="254"/>
        <v>7</v>
      </c>
      <c r="I2711">
        <v>7</v>
      </c>
      <c r="J2711" s="3">
        <f t="shared" si="255"/>
        <v>287</v>
      </c>
      <c r="K2711">
        <v>287</v>
      </c>
      <c r="L2711" t="str">
        <f t="shared" si="256"/>
        <v>Medium</v>
      </c>
      <c r="M2711" t="s">
        <v>25</v>
      </c>
      <c r="N2711" t="s">
        <v>38</v>
      </c>
      <c r="O2711" s="1">
        <v>45247</v>
      </c>
      <c r="P2711" s="7" t="str">
        <f t="shared" si="257"/>
        <v>YES</v>
      </c>
      <c r="Q2711" t="b">
        <v>1</v>
      </c>
    </row>
    <row r="2712" spans="1:17" x14ac:dyDescent="0.3">
      <c r="A2712" t="s">
        <v>2958</v>
      </c>
      <c r="B2712" t="s">
        <v>18</v>
      </c>
      <c r="C2712" t="s">
        <v>66</v>
      </c>
      <c r="D2712" t="str">
        <f t="shared" si="252"/>
        <v>Item_18_ELEC</v>
      </c>
      <c r="E2712" t="s">
        <v>955</v>
      </c>
      <c r="F2712" s="5">
        <f t="shared" si="253"/>
        <v>30.5</v>
      </c>
      <c r="G2712">
        <v>30.5</v>
      </c>
      <c r="H2712">
        <f t="shared" si="254"/>
        <v>5</v>
      </c>
      <c r="I2712">
        <v>5</v>
      </c>
      <c r="J2712" s="3">
        <f t="shared" si="255"/>
        <v>152.5</v>
      </c>
      <c r="K2712">
        <v>152.5</v>
      </c>
      <c r="L2712" t="str">
        <f t="shared" si="256"/>
        <v>Medium</v>
      </c>
      <c r="M2712" t="s">
        <v>15</v>
      </c>
      <c r="N2712" t="s">
        <v>16</v>
      </c>
      <c r="O2712" s="1">
        <v>44989</v>
      </c>
      <c r="P2712" s="7" t="str">
        <f t="shared" si="257"/>
        <v>NO</v>
      </c>
      <c r="Q2712" t="b">
        <v>0</v>
      </c>
    </row>
    <row r="2713" spans="1:17" x14ac:dyDescent="0.3">
      <c r="A2713" t="s">
        <v>2959</v>
      </c>
      <c r="B2713" t="s">
        <v>43</v>
      </c>
      <c r="C2713" t="s">
        <v>23</v>
      </c>
      <c r="D2713" t="str">
        <f t="shared" si="252"/>
        <v>Item_11_BUTC</v>
      </c>
      <c r="E2713" t="s">
        <v>938</v>
      </c>
      <c r="F2713" s="5">
        <f t="shared" si="253"/>
        <v>20</v>
      </c>
      <c r="G2713">
        <v>20</v>
      </c>
      <c r="H2713">
        <f t="shared" si="254"/>
        <v>6</v>
      </c>
      <c r="I2713">
        <v>6</v>
      </c>
      <c r="J2713" s="3">
        <f t="shared" si="255"/>
        <v>120</v>
      </c>
      <c r="K2713">
        <v>120</v>
      </c>
      <c r="L2713" t="str">
        <f t="shared" si="256"/>
        <v>Low</v>
      </c>
      <c r="M2713" t="s">
        <v>15</v>
      </c>
      <c r="N2713" t="s">
        <v>38</v>
      </c>
      <c r="O2713" s="1">
        <v>45391</v>
      </c>
      <c r="P2713" s="7" t="str">
        <f t="shared" si="257"/>
        <v>YES</v>
      </c>
      <c r="Q2713" t="b">
        <v>1</v>
      </c>
    </row>
    <row r="2714" spans="1:17" x14ac:dyDescent="0.3">
      <c r="A2714" t="s">
        <v>2960</v>
      </c>
      <c r="B2714" t="s">
        <v>108</v>
      </c>
      <c r="C2714" t="s">
        <v>130</v>
      </c>
      <c r="D2714" t="str">
        <f t="shared" si="252"/>
        <v>Item_5_COMP</v>
      </c>
      <c r="E2714" t="s">
        <v>139</v>
      </c>
      <c r="F2714" s="5">
        <f t="shared" si="253"/>
        <v>11</v>
      </c>
      <c r="G2714">
        <v>11</v>
      </c>
      <c r="H2714">
        <f t="shared" si="254"/>
        <v>3</v>
      </c>
      <c r="I2714">
        <v>3</v>
      </c>
      <c r="J2714" s="3">
        <f t="shared" si="255"/>
        <v>33</v>
      </c>
      <c r="K2714">
        <v>33</v>
      </c>
      <c r="L2714" t="str">
        <f t="shared" si="256"/>
        <v>Low</v>
      </c>
      <c r="M2714" t="s">
        <v>48</v>
      </c>
      <c r="N2714" t="s">
        <v>16</v>
      </c>
      <c r="O2714" s="1">
        <v>44832</v>
      </c>
      <c r="P2714" s="7" t="str">
        <f t="shared" si="257"/>
        <v>YES</v>
      </c>
      <c r="Q2714" t="b">
        <v>1</v>
      </c>
    </row>
    <row r="2715" spans="1:17" x14ac:dyDescent="0.3">
      <c r="A2715" t="s">
        <v>2961</v>
      </c>
      <c r="B2715" t="s">
        <v>69</v>
      </c>
      <c r="C2715" t="s">
        <v>13</v>
      </c>
      <c r="D2715" t="str">
        <f t="shared" si="252"/>
        <v>Item_13_PATI</v>
      </c>
      <c r="E2715" t="s">
        <v>372</v>
      </c>
      <c r="F2715" s="5">
        <f t="shared" si="253"/>
        <v>23</v>
      </c>
      <c r="G2715">
        <v>23</v>
      </c>
      <c r="H2715">
        <f t="shared" si="254"/>
        <v>8</v>
      </c>
      <c r="I2715">
        <v>8</v>
      </c>
      <c r="J2715" s="3">
        <f t="shared" si="255"/>
        <v>184</v>
      </c>
      <c r="K2715">
        <v>184</v>
      </c>
      <c r="L2715" t="str">
        <f t="shared" si="256"/>
        <v>Medium</v>
      </c>
      <c r="M2715" t="s">
        <v>25</v>
      </c>
      <c r="N2715" t="s">
        <v>16</v>
      </c>
      <c r="O2715" s="1">
        <v>45163</v>
      </c>
      <c r="P2715" s="7" t="str">
        <f t="shared" si="257"/>
        <v>YES</v>
      </c>
      <c r="Q2715" t="b">
        <v>1</v>
      </c>
    </row>
    <row r="2716" spans="1:17" x14ac:dyDescent="0.3">
      <c r="A2716" t="s">
        <v>2962</v>
      </c>
      <c r="B2716" t="s">
        <v>22</v>
      </c>
      <c r="C2716" t="s">
        <v>13</v>
      </c>
      <c r="D2716" t="str">
        <f t="shared" si="252"/>
        <v>Item_7_PATI</v>
      </c>
      <c r="E2716" t="s">
        <v>178</v>
      </c>
      <c r="F2716" s="5">
        <f t="shared" si="253"/>
        <v>14</v>
      </c>
      <c r="G2716">
        <v>14</v>
      </c>
      <c r="H2716">
        <f t="shared" si="254"/>
        <v>7</v>
      </c>
      <c r="I2716">
        <v>7</v>
      </c>
      <c r="J2716" s="3">
        <f t="shared" si="255"/>
        <v>98</v>
      </c>
      <c r="K2716">
        <v>98</v>
      </c>
      <c r="L2716" t="str">
        <f t="shared" si="256"/>
        <v>Low</v>
      </c>
      <c r="M2716" t="s">
        <v>25</v>
      </c>
      <c r="N2716" t="s">
        <v>16</v>
      </c>
      <c r="O2716" s="1">
        <v>45018</v>
      </c>
      <c r="P2716" s="7" t="str">
        <f t="shared" si="257"/>
        <v>NO</v>
      </c>
      <c r="Q2716" t="b">
        <v>0</v>
      </c>
    </row>
    <row r="2717" spans="1:17" x14ac:dyDescent="0.3">
      <c r="A2717" t="s">
        <v>2963</v>
      </c>
      <c r="B2717" t="s">
        <v>46</v>
      </c>
      <c r="C2717" t="s">
        <v>19</v>
      </c>
      <c r="D2717" t="str">
        <f t="shared" si="252"/>
        <v>Item_1_MILK</v>
      </c>
      <c r="E2717" t="s">
        <v>271</v>
      </c>
      <c r="F2717" s="5">
        <f t="shared" si="253"/>
        <v>5</v>
      </c>
      <c r="G2717">
        <v>5</v>
      </c>
      <c r="H2717">
        <f t="shared" si="254"/>
        <v>1</v>
      </c>
      <c r="I2717">
        <v>1</v>
      </c>
      <c r="J2717" s="3">
        <f t="shared" si="255"/>
        <v>5</v>
      </c>
      <c r="K2717">
        <v>5</v>
      </c>
      <c r="L2717" t="str">
        <f t="shared" si="256"/>
        <v>Low</v>
      </c>
      <c r="M2717" t="s">
        <v>15</v>
      </c>
      <c r="N2717" t="s">
        <v>16</v>
      </c>
      <c r="O2717" s="1">
        <v>45021</v>
      </c>
      <c r="P2717" s="7" t="str">
        <f t="shared" si="257"/>
        <v>YES</v>
      </c>
      <c r="Q2717" t="b">
        <v>1</v>
      </c>
    </row>
    <row r="2718" spans="1:17" x14ac:dyDescent="0.3">
      <c r="A2718" t="s">
        <v>2964</v>
      </c>
      <c r="B2718" t="s">
        <v>69</v>
      </c>
      <c r="C2718" t="s">
        <v>23</v>
      </c>
      <c r="D2718" t="str">
        <f t="shared" si="252"/>
        <v>Item_13_BUTC</v>
      </c>
      <c r="E2718" t="s">
        <v>306</v>
      </c>
      <c r="F2718" s="5">
        <f t="shared" si="253"/>
        <v>23</v>
      </c>
      <c r="G2718">
        <v>23</v>
      </c>
      <c r="H2718">
        <f t="shared" si="254"/>
        <v>1</v>
      </c>
      <c r="I2718">
        <v>1</v>
      </c>
      <c r="J2718" s="3">
        <f t="shared" si="255"/>
        <v>23</v>
      </c>
      <c r="K2718">
        <v>23</v>
      </c>
      <c r="L2718" t="str">
        <f t="shared" si="256"/>
        <v>Low</v>
      </c>
      <c r="M2718" t="s">
        <v>48</v>
      </c>
      <c r="N2718" t="s">
        <v>16</v>
      </c>
      <c r="O2718" s="1">
        <v>45183</v>
      </c>
      <c r="P2718" s="7" t="str">
        <f t="shared" si="257"/>
        <v>NO</v>
      </c>
      <c r="Q2718" t="b">
        <v>0</v>
      </c>
    </row>
    <row r="2719" spans="1:17" x14ac:dyDescent="0.3">
      <c r="A2719" t="s">
        <v>2965</v>
      </c>
      <c r="B2719" t="s">
        <v>84</v>
      </c>
      <c r="C2719" t="s">
        <v>41</v>
      </c>
      <c r="D2719" t="str">
        <f t="shared" si="252"/>
        <v>Item_6_FURN</v>
      </c>
      <c r="E2719" t="s">
        <v>674</v>
      </c>
      <c r="F2719" s="5">
        <f t="shared" si="253"/>
        <v>12.5</v>
      </c>
      <c r="G2719">
        <v>12.5</v>
      </c>
      <c r="H2719">
        <f t="shared" si="254"/>
        <v>9</v>
      </c>
      <c r="I2719">
        <v>9</v>
      </c>
      <c r="J2719" s="3">
        <f t="shared" si="255"/>
        <v>112.5</v>
      </c>
      <c r="K2719">
        <v>112.5</v>
      </c>
      <c r="L2719" t="str">
        <f t="shared" si="256"/>
        <v>Low</v>
      </c>
      <c r="M2719" t="s">
        <v>48</v>
      </c>
      <c r="N2719" t="s">
        <v>16</v>
      </c>
      <c r="O2719" s="1">
        <v>45488</v>
      </c>
      <c r="P2719" s="7" t="str">
        <f t="shared" si="257"/>
        <v>NO</v>
      </c>
      <c r="Q2719" t="b">
        <v>0</v>
      </c>
    </row>
    <row r="2720" spans="1:17" x14ac:dyDescent="0.3">
      <c r="A2720" t="s">
        <v>2966</v>
      </c>
      <c r="B2720" t="s">
        <v>74</v>
      </c>
      <c r="C2720" t="s">
        <v>66</v>
      </c>
      <c r="D2720" t="str">
        <f t="shared" si="252"/>
        <v>Item_17_ELEC</v>
      </c>
      <c r="E2720" t="s">
        <v>377</v>
      </c>
      <c r="F2720" s="5">
        <f t="shared" si="253"/>
        <v>29</v>
      </c>
      <c r="G2720">
        <v>29</v>
      </c>
      <c r="H2720">
        <f t="shared" si="254"/>
        <v>9</v>
      </c>
      <c r="I2720">
        <v>9</v>
      </c>
      <c r="J2720" s="3">
        <f t="shared" si="255"/>
        <v>261</v>
      </c>
      <c r="K2720">
        <v>261</v>
      </c>
      <c r="L2720" t="str">
        <f t="shared" si="256"/>
        <v>Medium</v>
      </c>
      <c r="M2720" t="s">
        <v>48</v>
      </c>
      <c r="N2720" t="s">
        <v>38</v>
      </c>
      <c r="O2720" s="1">
        <v>45553</v>
      </c>
      <c r="P2720" s="9" t="str">
        <f t="shared" si="257"/>
        <v>N/A</v>
      </c>
    </row>
    <row r="2721" spans="1:17" x14ac:dyDescent="0.3">
      <c r="A2721" t="s">
        <v>2967</v>
      </c>
      <c r="B2721" t="s">
        <v>113</v>
      </c>
      <c r="C2721" t="s">
        <v>66</v>
      </c>
      <c r="D2721" s="2" t="str">
        <f t="shared" si="252"/>
        <v>Unknown_Item</v>
      </c>
      <c r="F2721" s="6">
        <f t="shared" si="253"/>
        <v>23.365911749958215</v>
      </c>
      <c r="H2721">
        <f t="shared" si="254"/>
        <v>10</v>
      </c>
      <c r="I2721">
        <v>10</v>
      </c>
      <c r="J2721" s="3">
        <f t="shared" si="255"/>
        <v>380</v>
      </c>
      <c r="K2721">
        <v>380</v>
      </c>
      <c r="L2721" t="str">
        <f t="shared" si="256"/>
        <v>High</v>
      </c>
      <c r="M2721" t="s">
        <v>15</v>
      </c>
      <c r="N2721" t="s">
        <v>38</v>
      </c>
      <c r="O2721" s="1">
        <v>44905</v>
      </c>
      <c r="P2721" s="7" t="str">
        <f t="shared" si="257"/>
        <v>YES</v>
      </c>
      <c r="Q2721" t="b">
        <v>1</v>
      </c>
    </row>
    <row r="2722" spans="1:17" x14ac:dyDescent="0.3">
      <c r="A2722" t="s">
        <v>2968</v>
      </c>
      <c r="B2722" t="s">
        <v>12</v>
      </c>
      <c r="C2722" t="s">
        <v>130</v>
      </c>
      <c r="D2722" t="str">
        <f t="shared" si="252"/>
        <v>Item_3_COMP</v>
      </c>
      <c r="E2722" t="s">
        <v>1048</v>
      </c>
      <c r="F2722" s="5">
        <f t="shared" si="253"/>
        <v>8</v>
      </c>
      <c r="G2722">
        <v>8</v>
      </c>
      <c r="H2722">
        <f t="shared" si="254"/>
        <v>8</v>
      </c>
      <c r="I2722">
        <v>8</v>
      </c>
      <c r="J2722" s="3">
        <f t="shared" si="255"/>
        <v>64</v>
      </c>
      <c r="K2722">
        <v>64</v>
      </c>
      <c r="L2722" t="str">
        <f t="shared" si="256"/>
        <v>Low</v>
      </c>
      <c r="M2722" t="s">
        <v>25</v>
      </c>
      <c r="N2722" t="s">
        <v>16</v>
      </c>
      <c r="O2722" s="1">
        <v>44902</v>
      </c>
      <c r="P2722" s="7" t="str">
        <f t="shared" si="257"/>
        <v>YES</v>
      </c>
      <c r="Q2722" t="b">
        <v>1</v>
      </c>
    </row>
    <row r="2723" spans="1:17" x14ac:dyDescent="0.3">
      <c r="A2723" t="s">
        <v>2969</v>
      </c>
      <c r="B2723" t="s">
        <v>31</v>
      </c>
      <c r="C2723" t="s">
        <v>130</v>
      </c>
      <c r="D2723" t="str">
        <f t="shared" si="252"/>
        <v>Item_2_COMP</v>
      </c>
      <c r="E2723" t="s">
        <v>275</v>
      </c>
      <c r="F2723" s="5">
        <f t="shared" si="253"/>
        <v>6.5</v>
      </c>
      <c r="G2723">
        <v>6.5</v>
      </c>
      <c r="H2723">
        <f t="shared" si="254"/>
        <v>7</v>
      </c>
      <c r="I2723">
        <v>7</v>
      </c>
      <c r="J2723" s="3">
        <f t="shared" si="255"/>
        <v>45.5</v>
      </c>
      <c r="K2723">
        <v>45.5</v>
      </c>
      <c r="L2723" t="str">
        <f t="shared" si="256"/>
        <v>Low</v>
      </c>
      <c r="M2723" t="s">
        <v>15</v>
      </c>
      <c r="N2723" t="s">
        <v>38</v>
      </c>
      <c r="O2723" s="1">
        <v>45006</v>
      </c>
      <c r="P2723" s="7" t="str">
        <f t="shared" si="257"/>
        <v>YES</v>
      </c>
      <c r="Q2723" t="b">
        <v>1</v>
      </c>
    </row>
    <row r="2724" spans="1:17" x14ac:dyDescent="0.3">
      <c r="A2724" t="s">
        <v>2970</v>
      </c>
      <c r="B2724" t="s">
        <v>116</v>
      </c>
      <c r="C2724" t="s">
        <v>130</v>
      </c>
      <c r="D2724" t="str">
        <f t="shared" si="252"/>
        <v>Item_19_COMP</v>
      </c>
      <c r="E2724" t="s">
        <v>361</v>
      </c>
      <c r="F2724" s="5">
        <f t="shared" si="253"/>
        <v>32</v>
      </c>
      <c r="G2724">
        <v>32</v>
      </c>
      <c r="H2724">
        <f t="shared" si="254"/>
        <v>3</v>
      </c>
      <c r="I2724">
        <v>3</v>
      </c>
      <c r="J2724" s="3">
        <f t="shared" si="255"/>
        <v>96</v>
      </c>
      <c r="K2724">
        <v>96</v>
      </c>
      <c r="L2724" t="str">
        <f t="shared" si="256"/>
        <v>Low</v>
      </c>
      <c r="M2724" t="s">
        <v>25</v>
      </c>
      <c r="N2724" t="s">
        <v>16</v>
      </c>
      <c r="O2724" s="1">
        <v>45251</v>
      </c>
      <c r="P2724" s="7" t="str">
        <f t="shared" si="257"/>
        <v>NO</v>
      </c>
      <c r="Q2724" t="b">
        <v>0</v>
      </c>
    </row>
    <row r="2725" spans="1:17" x14ac:dyDescent="0.3">
      <c r="A2725" t="s">
        <v>2971</v>
      </c>
      <c r="B2725" t="s">
        <v>168</v>
      </c>
      <c r="C2725" t="s">
        <v>66</v>
      </c>
      <c r="D2725" s="2" t="str">
        <f t="shared" si="252"/>
        <v>Unknown_Item</v>
      </c>
      <c r="F2725" s="5">
        <f t="shared" si="253"/>
        <v>23</v>
      </c>
      <c r="G2725">
        <v>23</v>
      </c>
      <c r="H2725" s="2">
        <f t="shared" si="254"/>
        <v>6</v>
      </c>
      <c r="J2725" s="4">
        <f t="shared" si="255"/>
        <v>108.5</v>
      </c>
      <c r="L2725" t="str">
        <f t="shared" si="256"/>
        <v>Low</v>
      </c>
      <c r="M2725" t="s">
        <v>25</v>
      </c>
      <c r="N2725" t="s">
        <v>38</v>
      </c>
      <c r="O2725" s="1">
        <v>44604</v>
      </c>
      <c r="P2725" s="7" t="str">
        <f t="shared" si="257"/>
        <v>NO</v>
      </c>
      <c r="Q2725" t="b">
        <v>0</v>
      </c>
    </row>
    <row r="2726" spans="1:17" x14ac:dyDescent="0.3">
      <c r="A2726" t="s">
        <v>2972</v>
      </c>
      <c r="B2726" t="s">
        <v>22</v>
      </c>
      <c r="C2726" t="s">
        <v>130</v>
      </c>
      <c r="D2726" t="str">
        <f t="shared" si="252"/>
        <v>Item_10_COMP</v>
      </c>
      <c r="E2726" t="s">
        <v>229</v>
      </c>
      <c r="F2726" s="5">
        <f t="shared" si="253"/>
        <v>18.5</v>
      </c>
      <c r="G2726">
        <v>18.5</v>
      </c>
      <c r="H2726">
        <f t="shared" si="254"/>
        <v>7</v>
      </c>
      <c r="I2726">
        <v>7</v>
      </c>
      <c r="J2726" s="3">
        <f t="shared" si="255"/>
        <v>129.5</v>
      </c>
      <c r="K2726">
        <v>129.5</v>
      </c>
      <c r="L2726" t="str">
        <f t="shared" si="256"/>
        <v>Low</v>
      </c>
      <c r="M2726" t="s">
        <v>48</v>
      </c>
      <c r="N2726" t="s">
        <v>16</v>
      </c>
      <c r="O2726" s="1">
        <v>44622</v>
      </c>
      <c r="P2726" s="7" t="str">
        <f t="shared" si="257"/>
        <v>YES</v>
      </c>
      <c r="Q2726" t="b">
        <v>1</v>
      </c>
    </row>
    <row r="2727" spans="1:17" x14ac:dyDescent="0.3">
      <c r="A2727" t="s">
        <v>2973</v>
      </c>
      <c r="B2727" t="s">
        <v>43</v>
      </c>
      <c r="C2727" t="s">
        <v>32</v>
      </c>
      <c r="D2727" t="str">
        <f t="shared" si="252"/>
        <v>Item_6_FOOD</v>
      </c>
      <c r="E2727" t="s">
        <v>33</v>
      </c>
      <c r="F2727" s="5">
        <f t="shared" si="253"/>
        <v>12.5</v>
      </c>
      <c r="G2727">
        <v>12.5</v>
      </c>
      <c r="H2727">
        <f t="shared" si="254"/>
        <v>2</v>
      </c>
      <c r="I2727">
        <v>2</v>
      </c>
      <c r="J2727" s="3">
        <f t="shared" si="255"/>
        <v>25</v>
      </c>
      <c r="K2727">
        <v>25</v>
      </c>
      <c r="L2727" t="str">
        <f t="shared" si="256"/>
        <v>Low</v>
      </c>
      <c r="M2727" t="s">
        <v>15</v>
      </c>
      <c r="N2727" t="s">
        <v>16</v>
      </c>
      <c r="O2727" s="1">
        <v>44814</v>
      </c>
      <c r="P2727" s="7" t="str">
        <f t="shared" si="257"/>
        <v>NO</v>
      </c>
      <c r="Q2727" t="b">
        <v>0</v>
      </c>
    </row>
    <row r="2728" spans="1:17" x14ac:dyDescent="0.3">
      <c r="A2728" t="s">
        <v>2974</v>
      </c>
      <c r="B2728" t="s">
        <v>89</v>
      </c>
      <c r="C2728" t="s">
        <v>130</v>
      </c>
      <c r="D2728" t="str">
        <f t="shared" si="252"/>
        <v>Item_10_COMP</v>
      </c>
      <c r="E2728" t="s">
        <v>229</v>
      </c>
      <c r="F2728" s="5">
        <f t="shared" si="253"/>
        <v>18.5</v>
      </c>
      <c r="G2728">
        <v>18.5</v>
      </c>
      <c r="H2728">
        <f t="shared" si="254"/>
        <v>3</v>
      </c>
      <c r="I2728">
        <v>3</v>
      </c>
      <c r="J2728" s="3">
        <f t="shared" si="255"/>
        <v>55.5</v>
      </c>
      <c r="K2728">
        <v>55.5</v>
      </c>
      <c r="L2728" t="str">
        <f t="shared" si="256"/>
        <v>Low</v>
      </c>
      <c r="M2728" t="s">
        <v>48</v>
      </c>
      <c r="N2728" t="s">
        <v>38</v>
      </c>
      <c r="O2728" s="1">
        <v>45583</v>
      </c>
      <c r="P2728" s="7" t="str">
        <f t="shared" si="257"/>
        <v>NO</v>
      </c>
      <c r="Q2728" t="b">
        <v>0</v>
      </c>
    </row>
    <row r="2729" spans="1:17" x14ac:dyDescent="0.3">
      <c r="A2729" t="s">
        <v>2975</v>
      </c>
      <c r="B2729" t="s">
        <v>74</v>
      </c>
      <c r="C2729" t="s">
        <v>19</v>
      </c>
      <c r="D2729" s="2" t="str">
        <f t="shared" si="252"/>
        <v>Unknown_Item</v>
      </c>
      <c r="F2729" s="6">
        <f t="shared" si="253"/>
        <v>23.365911749958215</v>
      </c>
      <c r="H2729">
        <f t="shared" si="254"/>
        <v>7</v>
      </c>
      <c r="I2729">
        <v>7</v>
      </c>
      <c r="J2729" s="3">
        <f t="shared" si="255"/>
        <v>276.5</v>
      </c>
      <c r="K2729">
        <v>276.5</v>
      </c>
      <c r="L2729" t="str">
        <f t="shared" si="256"/>
        <v>Medium</v>
      </c>
      <c r="M2729" t="s">
        <v>15</v>
      </c>
      <c r="N2729" t="s">
        <v>16</v>
      </c>
      <c r="O2729" s="1">
        <v>44939</v>
      </c>
      <c r="P2729" s="9" t="str">
        <f t="shared" si="257"/>
        <v>N/A</v>
      </c>
    </row>
    <row r="2730" spans="1:17" x14ac:dyDescent="0.3">
      <c r="A2730" t="s">
        <v>2976</v>
      </c>
      <c r="B2730" t="s">
        <v>116</v>
      </c>
      <c r="C2730" t="s">
        <v>28</v>
      </c>
      <c r="D2730" t="str">
        <f t="shared" si="252"/>
        <v>Item_13_BEVE</v>
      </c>
      <c r="E2730" t="s">
        <v>1377</v>
      </c>
      <c r="F2730" s="5">
        <f t="shared" si="253"/>
        <v>23</v>
      </c>
      <c r="G2730">
        <v>23</v>
      </c>
      <c r="H2730">
        <f t="shared" si="254"/>
        <v>8</v>
      </c>
      <c r="I2730">
        <v>8</v>
      </c>
      <c r="J2730" s="3">
        <f t="shared" si="255"/>
        <v>184</v>
      </c>
      <c r="K2730">
        <v>184</v>
      </c>
      <c r="L2730" t="str">
        <f t="shared" si="256"/>
        <v>Medium</v>
      </c>
      <c r="M2730" t="s">
        <v>25</v>
      </c>
      <c r="N2730" t="s">
        <v>38</v>
      </c>
      <c r="O2730" s="1">
        <v>45546</v>
      </c>
      <c r="P2730" s="7" t="str">
        <f t="shared" si="257"/>
        <v>NO</v>
      </c>
      <c r="Q2730" t="b">
        <v>0</v>
      </c>
    </row>
    <row r="2731" spans="1:17" x14ac:dyDescent="0.3">
      <c r="A2731" t="s">
        <v>2977</v>
      </c>
      <c r="B2731" t="s">
        <v>69</v>
      </c>
      <c r="C2731" t="s">
        <v>28</v>
      </c>
      <c r="D2731" t="str">
        <f t="shared" si="252"/>
        <v>Item_11_BEVE</v>
      </c>
      <c r="E2731" t="s">
        <v>111</v>
      </c>
      <c r="F2731" s="5">
        <f t="shared" si="253"/>
        <v>20</v>
      </c>
      <c r="G2731">
        <v>20</v>
      </c>
      <c r="H2731">
        <f t="shared" si="254"/>
        <v>5</v>
      </c>
      <c r="I2731">
        <v>5</v>
      </c>
      <c r="J2731" s="3">
        <f t="shared" si="255"/>
        <v>100</v>
      </c>
      <c r="K2731">
        <v>100</v>
      </c>
      <c r="L2731" t="str">
        <f t="shared" si="256"/>
        <v>Low</v>
      </c>
      <c r="M2731" t="s">
        <v>25</v>
      </c>
      <c r="N2731" t="s">
        <v>16</v>
      </c>
      <c r="O2731" s="1">
        <v>45675</v>
      </c>
      <c r="P2731" s="7" t="str">
        <f t="shared" si="257"/>
        <v>NO</v>
      </c>
      <c r="Q2731" t="b">
        <v>0</v>
      </c>
    </row>
    <row r="2732" spans="1:17" x14ac:dyDescent="0.3">
      <c r="A2732" t="s">
        <v>2978</v>
      </c>
      <c r="B2732" t="s">
        <v>116</v>
      </c>
      <c r="C2732" t="s">
        <v>19</v>
      </c>
      <c r="D2732" t="str">
        <f t="shared" si="252"/>
        <v>Item_22_MILK</v>
      </c>
      <c r="E2732" t="s">
        <v>553</v>
      </c>
      <c r="F2732" s="5">
        <f t="shared" si="253"/>
        <v>36.5</v>
      </c>
      <c r="G2732">
        <v>36.5</v>
      </c>
      <c r="H2732">
        <f t="shared" si="254"/>
        <v>7</v>
      </c>
      <c r="I2732">
        <v>7</v>
      </c>
      <c r="J2732" s="3">
        <f t="shared" si="255"/>
        <v>255.5</v>
      </c>
      <c r="K2732">
        <v>255.5</v>
      </c>
      <c r="L2732" t="str">
        <f t="shared" si="256"/>
        <v>Medium</v>
      </c>
      <c r="M2732" t="s">
        <v>48</v>
      </c>
      <c r="N2732" t="s">
        <v>16</v>
      </c>
      <c r="O2732" s="1">
        <v>45184</v>
      </c>
      <c r="P2732" s="9" t="str">
        <f t="shared" si="257"/>
        <v>N/A</v>
      </c>
    </row>
    <row r="2733" spans="1:17" x14ac:dyDescent="0.3">
      <c r="A2733" t="s">
        <v>2979</v>
      </c>
      <c r="B2733" t="s">
        <v>74</v>
      </c>
      <c r="C2733" t="s">
        <v>130</v>
      </c>
      <c r="D2733" t="str">
        <f t="shared" si="252"/>
        <v>Item_4_COMP</v>
      </c>
      <c r="E2733" t="s">
        <v>387</v>
      </c>
      <c r="F2733" s="5">
        <f t="shared" si="253"/>
        <v>9.5</v>
      </c>
      <c r="G2733">
        <v>9.5</v>
      </c>
      <c r="H2733">
        <f t="shared" si="254"/>
        <v>6</v>
      </c>
      <c r="I2733">
        <v>6</v>
      </c>
      <c r="J2733" s="3">
        <f t="shared" si="255"/>
        <v>57</v>
      </c>
      <c r="K2733">
        <v>57</v>
      </c>
      <c r="L2733" t="str">
        <f t="shared" si="256"/>
        <v>Low</v>
      </c>
      <c r="M2733" t="s">
        <v>25</v>
      </c>
      <c r="N2733" t="s">
        <v>38</v>
      </c>
      <c r="O2733" s="1">
        <v>45583</v>
      </c>
      <c r="P2733" s="7" t="str">
        <f t="shared" si="257"/>
        <v>YES</v>
      </c>
      <c r="Q2733" t="b">
        <v>1</v>
      </c>
    </row>
    <row r="2734" spans="1:17" x14ac:dyDescent="0.3">
      <c r="A2734" t="s">
        <v>2980</v>
      </c>
      <c r="B2734" t="s">
        <v>113</v>
      </c>
      <c r="C2734" t="s">
        <v>32</v>
      </c>
      <c r="D2734" s="2" t="str">
        <f t="shared" si="252"/>
        <v>Unknown_Item</v>
      </c>
      <c r="F2734" s="5">
        <f t="shared" si="253"/>
        <v>30.5</v>
      </c>
      <c r="G2734">
        <v>30.5</v>
      </c>
      <c r="H2734" s="2">
        <f t="shared" si="254"/>
        <v>6</v>
      </c>
      <c r="J2734" s="4">
        <f t="shared" si="255"/>
        <v>108.5</v>
      </c>
      <c r="L2734" t="str">
        <f t="shared" si="256"/>
        <v>Low</v>
      </c>
      <c r="M2734" t="s">
        <v>48</v>
      </c>
      <c r="N2734" t="s">
        <v>38</v>
      </c>
      <c r="O2734" s="1">
        <v>44898</v>
      </c>
      <c r="P2734" s="7" t="str">
        <f t="shared" si="257"/>
        <v>YES</v>
      </c>
      <c r="Q2734" t="b">
        <v>1</v>
      </c>
    </row>
    <row r="2735" spans="1:17" x14ac:dyDescent="0.3">
      <c r="A2735" t="s">
        <v>2981</v>
      </c>
      <c r="B2735" t="s">
        <v>40</v>
      </c>
      <c r="C2735" t="s">
        <v>66</v>
      </c>
      <c r="D2735" t="str">
        <f t="shared" si="252"/>
        <v>Item_2_ELEC</v>
      </c>
      <c r="E2735" t="s">
        <v>761</v>
      </c>
      <c r="F2735" s="5">
        <f t="shared" si="253"/>
        <v>6.5</v>
      </c>
      <c r="G2735">
        <v>6.5</v>
      </c>
      <c r="H2735">
        <f t="shared" si="254"/>
        <v>8</v>
      </c>
      <c r="I2735">
        <v>8</v>
      </c>
      <c r="J2735" s="3">
        <f t="shared" si="255"/>
        <v>52</v>
      </c>
      <c r="K2735">
        <v>52</v>
      </c>
      <c r="L2735" t="str">
        <f t="shared" si="256"/>
        <v>Low</v>
      </c>
      <c r="M2735" t="s">
        <v>15</v>
      </c>
      <c r="N2735" t="s">
        <v>16</v>
      </c>
      <c r="O2735" s="1">
        <v>45256</v>
      </c>
      <c r="P2735" s="7" t="str">
        <f t="shared" si="257"/>
        <v>YES</v>
      </c>
      <c r="Q2735" t="b">
        <v>1</v>
      </c>
    </row>
    <row r="2736" spans="1:17" x14ac:dyDescent="0.3">
      <c r="A2736" t="s">
        <v>2982</v>
      </c>
      <c r="B2736" t="s">
        <v>113</v>
      </c>
      <c r="C2736" t="s">
        <v>66</v>
      </c>
      <c r="D2736" t="str">
        <f t="shared" si="252"/>
        <v>Item_8_ELEC</v>
      </c>
      <c r="E2736" t="s">
        <v>246</v>
      </c>
      <c r="F2736" s="5">
        <f t="shared" si="253"/>
        <v>15.5</v>
      </c>
      <c r="G2736">
        <v>15.5</v>
      </c>
      <c r="H2736">
        <f t="shared" si="254"/>
        <v>4</v>
      </c>
      <c r="I2736">
        <v>4</v>
      </c>
      <c r="J2736" s="3">
        <f t="shared" si="255"/>
        <v>62</v>
      </c>
      <c r="K2736">
        <v>62</v>
      </c>
      <c r="L2736" t="str">
        <f t="shared" si="256"/>
        <v>Low</v>
      </c>
      <c r="M2736" t="s">
        <v>25</v>
      </c>
      <c r="N2736" t="s">
        <v>16</v>
      </c>
      <c r="O2736" s="1">
        <v>45257</v>
      </c>
      <c r="P2736" s="7" t="str">
        <f t="shared" si="257"/>
        <v>YES</v>
      </c>
      <c r="Q2736" t="b">
        <v>1</v>
      </c>
    </row>
    <row r="2737" spans="1:17" x14ac:dyDescent="0.3">
      <c r="A2737" t="s">
        <v>2983</v>
      </c>
      <c r="B2737" t="s">
        <v>89</v>
      </c>
      <c r="C2737" t="s">
        <v>28</v>
      </c>
      <c r="D2737" t="str">
        <f t="shared" si="252"/>
        <v>Item_3_BEVE</v>
      </c>
      <c r="E2737" t="s">
        <v>478</v>
      </c>
      <c r="F2737" s="5">
        <f t="shared" si="253"/>
        <v>8</v>
      </c>
      <c r="G2737">
        <v>8</v>
      </c>
      <c r="H2737">
        <f t="shared" si="254"/>
        <v>5</v>
      </c>
      <c r="I2737">
        <v>5</v>
      </c>
      <c r="J2737" s="3">
        <f t="shared" si="255"/>
        <v>40</v>
      </c>
      <c r="K2737">
        <v>40</v>
      </c>
      <c r="L2737" t="str">
        <f t="shared" si="256"/>
        <v>Low</v>
      </c>
      <c r="M2737" t="s">
        <v>25</v>
      </c>
      <c r="N2737" t="s">
        <v>38</v>
      </c>
      <c r="O2737" s="1">
        <v>45428</v>
      </c>
      <c r="P2737" s="9" t="str">
        <f t="shared" si="257"/>
        <v>N/A</v>
      </c>
    </row>
    <row r="2738" spans="1:17" x14ac:dyDescent="0.3">
      <c r="A2738" t="s">
        <v>2984</v>
      </c>
      <c r="B2738" t="s">
        <v>123</v>
      </c>
      <c r="C2738" t="s">
        <v>23</v>
      </c>
      <c r="D2738" t="str">
        <f t="shared" si="252"/>
        <v>Item_12_BUTC</v>
      </c>
      <c r="E2738" t="s">
        <v>24</v>
      </c>
      <c r="F2738" s="5">
        <f t="shared" si="253"/>
        <v>21.5</v>
      </c>
      <c r="G2738">
        <v>21.5</v>
      </c>
      <c r="H2738">
        <f t="shared" si="254"/>
        <v>4</v>
      </c>
      <c r="I2738">
        <v>4</v>
      </c>
      <c r="J2738" s="3">
        <f t="shared" si="255"/>
        <v>86</v>
      </c>
      <c r="K2738">
        <v>86</v>
      </c>
      <c r="L2738" t="str">
        <f t="shared" si="256"/>
        <v>Low</v>
      </c>
      <c r="M2738" t="s">
        <v>25</v>
      </c>
      <c r="N2738" t="s">
        <v>16</v>
      </c>
      <c r="O2738" s="1">
        <v>44771</v>
      </c>
      <c r="P2738" s="7" t="str">
        <f t="shared" si="257"/>
        <v>YES</v>
      </c>
      <c r="Q2738" t="b">
        <v>1</v>
      </c>
    </row>
    <row r="2739" spans="1:17" x14ac:dyDescent="0.3">
      <c r="A2739" t="s">
        <v>2985</v>
      </c>
      <c r="B2739" t="s">
        <v>80</v>
      </c>
      <c r="C2739" t="s">
        <v>19</v>
      </c>
      <c r="D2739" t="str">
        <f t="shared" si="252"/>
        <v>Item_7_MILK</v>
      </c>
      <c r="E2739" t="s">
        <v>1070</v>
      </c>
      <c r="F2739" s="5">
        <f t="shared" si="253"/>
        <v>14</v>
      </c>
      <c r="G2739">
        <v>14</v>
      </c>
      <c r="H2739">
        <f t="shared" si="254"/>
        <v>5</v>
      </c>
      <c r="I2739">
        <v>5</v>
      </c>
      <c r="J2739" s="3">
        <f t="shared" si="255"/>
        <v>70</v>
      </c>
      <c r="K2739">
        <v>70</v>
      </c>
      <c r="L2739" t="str">
        <f t="shared" si="256"/>
        <v>Low</v>
      </c>
      <c r="M2739" t="s">
        <v>25</v>
      </c>
      <c r="N2739" t="s">
        <v>16</v>
      </c>
      <c r="O2739" s="1">
        <v>44785</v>
      </c>
      <c r="P2739" s="7" t="str">
        <f t="shared" si="257"/>
        <v>NO</v>
      </c>
      <c r="Q2739" t="b">
        <v>0</v>
      </c>
    </row>
    <row r="2740" spans="1:17" x14ac:dyDescent="0.3">
      <c r="A2740" t="s">
        <v>2986</v>
      </c>
      <c r="B2740" t="s">
        <v>89</v>
      </c>
      <c r="C2740" t="s">
        <v>66</v>
      </c>
      <c r="D2740" t="str">
        <f t="shared" si="252"/>
        <v>Item_6_ELEC</v>
      </c>
      <c r="E2740" t="s">
        <v>215</v>
      </c>
      <c r="F2740" s="5">
        <f t="shared" si="253"/>
        <v>12.5</v>
      </c>
      <c r="G2740">
        <v>12.5</v>
      </c>
      <c r="H2740">
        <f t="shared" si="254"/>
        <v>1</v>
      </c>
      <c r="I2740">
        <v>1</v>
      </c>
      <c r="J2740" s="3">
        <f t="shared" si="255"/>
        <v>12.5</v>
      </c>
      <c r="K2740">
        <v>12.5</v>
      </c>
      <c r="L2740" t="str">
        <f t="shared" si="256"/>
        <v>Low</v>
      </c>
      <c r="M2740" t="s">
        <v>48</v>
      </c>
      <c r="N2740" t="s">
        <v>16</v>
      </c>
      <c r="O2740" s="1">
        <v>45491</v>
      </c>
      <c r="P2740" s="9" t="str">
        <f t="shared" si="257"/>
        <v>N/A</v>
      </c>
    </row>
    <row r="2741" spans="1:17" x14ac:dyDescent="0.3">
      <c r="A2741" t="s">
        <v>2987</v>
      </c>
      <c r="B2741" t="s">
        <v>116</v>
      </c>
      <c r="C2741" t="s">
        <v>19</v>
      </c>
      <c r="D2741" t="str">
        <f t="shared" si="252"/>
        <v>Item_11_MILK</v>
      </c>
      <c r="E2741" t="s">
        <v>287</v>
      </c>
      <c r="F2741" s="5">
        <f t="shared" si="253"/>
        <v>20</v>
      </c>
      <c r="G2741">
        <v>20</v>
      </c>
      <c r="H2741">
        <f t="shared" si="254"/>
        <v>7</v>
      </c>
      <c r="I2741">
        <v>7</v>
      </c>
      <c r="J2741" s="3">
        <f t="shared" si="255"/>
        <v>140</v>
      </c>
      <c r="K2741">
        <v>140</v>
      </c>
      <c r="L2741" t="str">
        <f t="shared" si="256"/>
        <v>Low</v>
      </c>
      <c r="M2741" t="s">
        <v>15</v>
      </c>
      <c r="N2741" t="s">
        <v>38</v>
      </c>
      <c r="O2741" s="1">
        <v>45055</v>
      </c>
      <c r="P2741" s="9" t="str">
        <f t="shared" si="257"/>
        <v>N/A</v>
      </c>
    </row>
    <row r="2742" spans="1:17" x14ac:dyDescent="0.3">
      <c r="A2742" t="s">
        <v>2988</v>
      </c>
      <c r="B2742" t="s">
        <v>84</v>
      </c>
      <c r="C2742" t="s">
        <v>41</v>
      </c>
      <c r="D2742" t="str">
        <f t="shared" si="252"/>
        <v>Item_24_FURN</v>
      </c>
      <c r="E2742" t="s">
        <v>199</v>
      </c>
      <c r="F2742" s="5">
        <f t="shared" si="253"/>
        <v>39.5</v>
      </c>
      <c r="G2742">
        <v>39.5</v>
      </c>
      <c r="H2742">
        <f t="shared" si="254"/>
        <v>2</v>
      </c>
      <c r="I2742">
        <v>2</v>
      </c>
      <c r="J2742" s="3">
        <f t="shared" si="255"/>
        <v>79</v>
      </c>
      <c r="K2742">
        <v>79</v>
      </c>
      <c r="L2742" t="str">
        <f t="shared" si="256"/>
        <v>Low</v>
      </c>
      <c r="M2742" t="s">
        <v>48</v>
      </c>
      <c r="N2742" t="s">
        <v>38</v>
      </c>
      <c r="O2742" s="1">
        <v>45311</v>
      </c>
      <c r="P2742" s="7" t="str">
        <f t="shared" si="257"/>
        <v>YES</v>
      </c>
      <c r="Q2742" t="b">
        <v>1</v>
      </c>
    </row>
    <row r="2743" spans="1:17" x14ac:dyDescent="0.3">
      <c r="A2743" t="s">
        <v>2989</v>
      </c>
      <c r="B2743" t="s">
        <v>22</v>
      </c>
      <c r="C2743" t="s">
        <v>41</v>
      </c>
      <c r="D2743" t="str">
        <f t="shared" si="252"/>
        <v>Item_15_FURN</v>
      </c>
      <c r="E2743" t="s">
        <v>453</v>
      </c>
      <c r="F2743" s="5">
        <f t="shared" si="253"/>
        <v>26</v>
      </c>
      <c r="G2743">
        <v>26</v>
      </c>
      <c r="H2743">
        <f t="shared" si="254"/>
        <v>9</v>
      </c>
      <c r="I2743">
        <v>9</v>
      </c>
      <c r="J2743" s="3">
        <f t="shared" si="255"/>
        <v>234</v>
      </c>
      <c r="K2743">
        <v>234</v>
      </c>
      <c r="L2743" t="str">
        <f t="shared" si="256"/>
        <v>Medium</v>
      </c>
      <c r="M2743" t="s">
        <v>48</v>
      </c>
      <c r="N2743" t="s">
        <v>38</v>
      </c>
      <c r="O2743" s="1">
        <v>45151</v>
      </c>
      <c r="P2743" s="7" t="str">
        <f t="shared" si="257"/>
        <v>NO</v>
      </c>
      <c r="Q2743" t="b">
        <v>0</v>
      </c>
    </row>
    <row r="2744" spans="1:17" x14ac:dyDescent="0.3">
      <c r="A2744" t="s">
        <v>2990</v>
      </c>
      <c r="B2744" t="s">
        <v>18</v>
      </c>
      <c r="C2744" t="s">
        <v>19</v>
      </c>
      <c r="D2744" t="str">
        <f t="shared" si="252"/>
        <v>Item_13_MILK</v>
      </c>
      <c r="E2744" t="s">
        <v>540</v>
      </c>
      <c r="F2744" s="5">
        <f t="shared" si="253"/>
        <v>23</v>
      </c>
      <c r="G2744">
        <v>23</v>
      </c>
      <c r="H2744">
        <f t="shared" si="254"/>
        <v>9</v>
      </c>
      <c r="I2744">
        <v>9</v>
      </c>
      <c r="J2744" s="3">
        <f t="shared" si="255"/>
        <v>207</v>
      </c>
      <c r="K2744">
        <v>207</v>
      </c>
      <c r="L2744" t="str">
        <f t="shared" si="256"/>
        <v>Medium</v>
      </c>
      <c r="M2744" t="s">
        <v>15</v>
      </c>
      <c r="N2744" t="s">
        <v>38</v>
      </c>
      <c r="O2744" s="1">
        <v>45178</v>
      </c>
      <c r="P2744" s="7" t="str">
        <f t="shared" si="257"/>
        <v>NO</v>
      </c>
      <c r="Q2744" t="b">
        <v>0</v>
      </c>
    </row>
    <row r="2745" spans="1:17" x14ac:dyDescent="0.3">
      <c r="A2745" t="s">
        <v>2991</v>
      </c>
      <c r="B2745" t="s">
        <v>123</v>
      </c>
      <c r="C2745" t="s">
        <v>32</v>
      </c>
      <c r="D2745" t="str">
        <f t="shared" si="252"/>
        <v>Item_11_FOOD</v>
      </c>
      <c r="E2745" t="s">
        <v>94</v>
      </c>
      <c r="F2745" s="5">
        <f t="shared" si="253"/>
        <v>20</v>
      </c>
      <c r="G2745">
        <v>20</v>
      </c>
      <c r="H2745">
        <f t="shared" si="254"/>
        <v>10</v>
      </c>
      <c r="I2745">
        <v>10</v>
      </c>
      <c r="J2745" s="3">
        <f t="shared" si="255"/>
        <v>200</v>
      </c>
      <c r="K2745">
        <v>200</v>
      </c>
      <c r="L2745" t="str">
        <f t="shared" si="256"/>
        <v>Medium</v>
      </c>
      <c r="M2745" t="s">
        <v>15</v>
      </c>
      <c r="N2745" t="s">
        <v>38</v>
      </c>
      <c r="O2745" s="1">
        <v>44758</v>
      </c>
      <c r="P2745" s="7" t="str">
        <f t="shared" si="257"/>
        <v>NO</v>
      </c>
      <c r="Q2745" t="b">
        <v>0</v>
      </c>
    </row>
    <row r="2746" spans="1:17" x14ac:dyDescent="0.3">
      <c r="A2746" t="s">
        <v>2992</v>
      </c>
      <c r="B2746" t="s">
        <v>22</v>
      </c>
      <c r="C2746" t="s">
        <v>41</v>
      </c>
      <c r="D2746" t="str">
        <f t="shared" si="252"/>
        <v>Item_5_FURN</v>
      </c>
      <c r="E2746" t="s">
        <v>233</v>
      </c>
      <c r="F2746" s="5">
        <f t="shared" si="253"/>
        <v>11</v>
      </c>
      <c r="G2746">
        <v>11</v>
      </c>
      <c r="H2746">
        <f t="shared" si="254"/>
        <v>7</v>
      </c>
      <c r="I2746">
        <v>7</v>
      </c>
      <c r="J2746" s="3">
        <f t="shared" si="255"/>
        <v>77</v>
      </c>
      <c r="K2746">
        <v>77</v>
      </c>
      <c r="L2746" t="str">
        <f t="shared" si="256"/>
        <v>Low</v>
      </c>
      <c r="M2746" t="s">
        <v>15</v>
      </c>
      <c r="N2746" t="s">
        <v>38</v>
      </c>
      <c r="O2746" s="1">
        <v>45018</v>
      </c>
      <c r="P2746" s="7" t="str">
        <f t="shared" si="257"/>
        <v>YES</v>
      </c>
      <c r="Q2746" t="b">
        <v>1</v>
      </c>
    </row>
    <row r="2747" spans="1:17" x14ac:dyDescent="0.3">
      <c r="A2747" t="s">
        <v>2993</v>
      </c>
      <c r="B2747" t="s">
        <v>116</v>
      </c>
      <c r="C2747" t="s">
        <v>66</v>
      </c>
      <c r="D2747" t="str">
        <f t="shared" si="252"/>
        <v>Item_8_ELEC</v>
      </c>
      <c r="E2747" t="s">
        <v>246</v>
      </c>
      <c r="F2747" s="5">
        <f t="shared" si="253"/>
        <v>15.5</v>
      </c>
      <c r="G2747">
        <v>15.5</v>
      </c>
      <c r="H2747">
        <f t="shared" si="254"/>
        <v>4</v>
      </c>
      <c r="I2747">
        <v>4</v>
      </c>
      <c r="J2747" s="3">
        <f t="shared" si="255"/>
        <v>62</v>
      </c>
      <c r="K2747">
        <v>62</v>
      </c>
      <c r="L2747" t="str">
        <f t="shared" si="256"/>
        <v>Low</v>
      </c>
      <c r="M2747" t="s">
        <v>48</v>
      </c>
      <c r="N2747" t="s">
        <v>38</v>
      </c>
      <c r="O2747" s="1">
        <v>45109</v>
      </c>
      <c r="P2747" s="9" t="str">
        <f t="shared" si="257"/>
        <v>N/A</v>
      </c>
    </row>
    <row r="2748" spans="1:17" x14ac:dyDescent="0.3">
      <c r="A2748" t="s">
        <v>2994</v>
      </c>
      <c r="B2748" t="s">
        <v>36</v>
      </c>
      <c r="C2748" t="s">
        <v>32</v>
      </c>
      <c r="D2748" t="str">
        <f t="shared" si="252"/>
        <v>Item_14_FOOD</v>
      </c>
      <c r="E2748" t="s">
        <v>90</v>
      </c>
      <c r="F2748" s="5">
        <f t="shared" si="253"/>
        <v>24.5</v>
      </c>
      <c r="G2748">
        <v>24.5</v>
      </c>
      <c r="H2748">
        <f t="shared" si="254"/>
        <v>6</v>
      </c>
      <c r="I2748">
        <v>6</v>
      </c>
      <c r="J2748" s="3">
        <f t="shared" si="255"/>
        <v>147</v>
      </c>
      <c r="K2748">
        <v>147</v>
      </c>
      <c r="L2748" t="str">
        <f t="shared" si="256"/>
        <v>Low</v>
      </c>
      <c r="M2748" t="s">
        <v>25</v>
      </c>
      <c r="N2748" t="s">
        <v>38</v>
      </c>
      <c r="O2748" s="1">
        <v>45383</v>
      </c>
      <c r="P2748" s="7" t="str">
        <f t="shared" si="257"/>
        <v>NO</v>
      </c>
      <c r="Q2748" t="b">
        <v>0</v>
      </c>
    </row>
    <row r="2749" spans="1:17" x14ac:dyDescent="0.3">
      <c r="A2749" t="s">
        <v>2995</v>
      </c>
      <c r="B2749" t="s">
        <v>80</v>
      </c>
      <c r="C2749" t="s">
        <v>13</v>
      </c>
      <c r="D2749" t="str">
        <f t="shared" si="252"/>
        <v>Item_6_PATI</v>
      </c>
      <c r="E2749" t="s">
        <v>96</v>
      </c>
      <c r="F2749" s="5">
        <f t="shared" si="253"/>
        <v>12.5</v>
      </c>
      <c r="G2749">
        <v>12.5</v>
      </c>
      <c r="H2749">
        <f t="shared" si="254"/>
        <v>1</v>
      </c>
      <c r="I2749">
        <v>1</v>
      </c>
      <c r="J2749" s="3">
        <f t="shared" si="255"/>
        <v>12.5</v>
      </c>
      <c r="K2749">
        <v>12.5</v>
      </c>
      <c r="L2749" t="str">
        <f t="shared" si="256"/>
        <v>Low</v>
      </c>
      <c r="M2749" t="s">
        <v>15</v>
      </c>
      <c r="N2749" t="s">
        <v>38</v>
      </c>
      <c r="O2749" s="1">
        <v>45106</v>
      </c>
      <c r="P2749" s="7" t="str">
        <f t="shared" si="257"/>
        <v>YES</v>
      </c>
      <c r="Q2749" t="b">
        <v>1</v>
      </c>
    </row>
    <row r="2750" spans="1:17" x14ac:dyDescent="0.3">
      <c r="A2750" t="s">
        <v>2996</v>
      </c>
      <c r="B2750" t="s">
        <v>113</v>
      </c>
      <c r="C2750" t="s">
        <v>130</v>
      </c>
      <c r="D2750" t="str">
        <f t="shared" si="252"/>
        <v>Item_14_COMP</v>
      </c>
      <c r="E2750" t="s">
        <v>320</v>
      </c>
      <c r="F2750" s="5">
        <f t="shared" si="253"/>
        <v>24.5</v>
      </c>
      <c r="G2750">
        <v>24.5</v>
      </c>
      <c r="H2750">
        <f t="shared" si="254"/>
        <v>7</v>
      </c>
      <c r="I2750">
        <v>7</v>
      </c>
      <c r="J2750" s="3">
        <f t="shared" si="255"/>
        <v>171.5</v>
      </c>
      <c r="K2750">
        <v>171.5</v>
      </c>
      <c r="L2750" t="str">
        <f t="shared" si="256"/>
        <v>Medium</v>
      </c>
      <c r="M2750" t="s">
        <v>25</v>
      </c>
      <c r="N2750" t="s">
        <v>16</v>
      </c>
      <c r="O2750" s="1">
        <v>44629</v>
      </c>
      <c r="P2750" s="7" t="str">
        <f t="shared" si="257"/>
        <v>NO</v>
      </c>
      <c r="Q2750" t="b">
        <v>0</v>
      </c>
    </row>
    <row r="2751" spans="1:17" x14ac:dyDescent="0.3">
      <c r="A2751" t="s">
        <v>2997</v>
      </c>
      <c r="B2751" t="s">
        <v>116</v>
      </c>
      <c r="C2751" t="s">
        <v>13</v>
      </c>
      <c r="D2751" t="str">
        <f t="shared" si="252"/>
        <v>Item_4_PATI</v>
      </c>
      <c r="E2751" t="s">
        <v>207</v>
      </c>
      <c r="F2751" s="5">
        <f t="shared" si="253"/>
        <v>9.5</v>
      </c>
      <c r="G2751">
        <v>9.5</v>
      </c>
      <c r="H2751">
        <f t="shared" si="254"/>
        <v>4</v>
      </c>
      <c r="I2751">
        <v>4</v>
      </c>
      <c r="J2751" s="3">
        <f t="shared" si="255"/>
        <v>38</v>
      </c>
      <c r="K2751">
        <v>38</v>
      </c>
      <c r="L2751" t="str">
        <f t="shared" si="256"/>
        <v>Low</v>
      </c>
      <c r="M2751" t="s">
        <v>48</v>
      </c>
      <c r="N2751" t="s">
        <v>38</v>
      </c>
      <c r="O2751" s="1">
        <v>45063</v>
      </c>
      <c r="P2751" s="7" t="str">
        <f t="shared" si="257"/>
        <v>YES</v>
      </c>
      <c r="Q2751" t="b">
        <v>1</v>
      </c>
    </row>
    <row r="2752" spans="1:17" x14ac:dyDescent="0.3">
      <c r="A2752" t="s">
        <v>2998</v>
      </c>
      <c r="B2752" t="s">
        <v>18</v>
      </c>
      <c r="C2752" t="s">
        <v>23</v>
      </c>
      <c r="D2752" t="str">
        <f t="shared" si="252"/>
        <v>Item_6_BUTC</v>
      </c>
      <c r="E2752" t="s">
        <v>598</v>
      </c>
      <c r="F2752" s="5">
        <f t="shared" si="253"/>
        <v>12.5</v>
      </c>
      <c r="G2752">
        <v>12.5</v>
      </c>
      <c r="H2752">
        <f t="shared" si="254"/>
        <v>7</v>
      </c>
      <c r="I2752">
        <v>7</v>
      </c>
      <c r="J2752" s="3">
        <f t="shared" si="255"/>
        <v>87.5</v>
      </c>
      <c r="K2752">
        <v>87.5</v>
      </c>
      <c r="L2752" t="str">
        <f t="shared" si="256"/>
        <v>Low</v>
      </c>
      <c r="M2752" t="s">
        <v>15</v>
      </c>
      <c r="N2752" t="s">
        <v>38</v>
      </c>
      <c r="O2752" s="1">
        <v>45637</v>
      </c>
      <c r="P2752" s="7" t="str">
        <f t="shared" si="257"/>
        <v>NO</v>
      </c>
      <c r="Q2752" t="b">
        <v>0</v>
      </c>
    </row>
    <row r="2753" spans="1:17" x14ac:dyDescent="0.3">
      <c r="A2753" t="s">
        <v>2999</v>
      </c>
      <c r="B2753" t="s">
        <v>12</v>
      </c>
      <c r="C2753" t="s">
        <v>13</v>
      </c>
      <c r="D2753" t="str">
        <f t="shared" si="252"/>
        <v>Item_4_PATI</v>
      </c>
      <c r="E2753" t="s">
        <v>207</v>
      </c>
      <c r="F2753" s="5">
        <f t="shared" si="253"/>
        <v>9.5</v>
      </c>
      <c r="G2753">
        <v>9.5</v>
      </c>
      <c r="H2753">
        <f t="shared" si="254"/>
        <v>5</v>
      </c>
      <c r="I2753">
        <v>5</v>
      </c>
      <c r="J2753" s="3">
        <f t="shared" si="255"/>
        <v>47.5</v>
      </c>
      <c r="K2753">
        <v>47.5</v>
      </c>
      <c r="L2753" t="str">
        <f t="shared" si="256"/>
        <v>Low</v>
      </c>
      <c r="M2753" t="s">
        <v>15</v>
      </c>
      <c r="N2753" t="s">
        <v>38</v>
      </c>
      <c r="O2753" s="1">
        <v>45235</v>
      </c>
      <c r="P2753" s="9" t="str">
        <f t="shared" si="257"/>
        <v>N/A</v>
      </c>
    </row>
    <row r="2754" spans="1:17" x14ac:dyDescent="0.3">
      <c r="A2754" t="s">
        <v>3000</v>
      </c>
      <c r="B2754" t="s">
        <v>98</v>
      </c>
      <c r="C2754" t="s">
        <v>130</v>
      </c>
      <c r="D2754" t="str">
        <f t="shared" ref="D2754:D2817" si="258">IF(TRIM(E2754)="","Unknown_Item","Item_"&amp;MID(E2754,6,FIND("_",E2754,6)-6)&amp;"_"&amp;UPPER(LEFT(C2754,4)))</f>
        <v>Item_11_COMP</v>
      </c>
      <c r="E2754" t="s">
        <v>335</v>
      </c>
      <c r="F2754" s="5">
        <f t="shared" ref="F2754:F2817" si="259">IF(ISBLANK(G2754),AVERAGE($G$2:$G$12576),G2754)</f>
        <v>20</v>
      </c>
      <c r="G2754">
        <v>20</v>
      </c>
      <c r="H2754">
        <f t="shared" ref="H2754:H2817" si="260">IF(ISBLANK(I2754),MEDIAN($I$2:$I$12576),I2754)</f>
        <v>5</v>
      </c>
      <c r="I2754">
        <v>5</v>
      </c>
      <c r="J2754" s="3">
        <f t="shared" ref="J2754:J2817" si="261">IF(ISBLANK(K2754),MEDIAN($K$2:$K$12576),K2754)</f>
        <v>100</v>
      </c>
      <c r="K2754">
        <v>100</v>
      </c>
      <c r="L2754" t="str">
        <f t="shared" ref="L2754:L2817" si="262">IF(J2754&gt;=300,"High",IF(J2754&gt;=150,"Medium","Low"))</f>
        <v>Low</v>
      </c>
      <c r="M2754" t="s">
        <v>25</v>
      </c>
      <c r="N2754" t="s">
        <v>16</v>
      </c>
      <c r="O2754" s="1">
        <v>45566</v>
      </c>
      <c r="P2754" s="7" t="str">
        <f t="shared" ref="P2754:P2817" si="263">IF(ISBLANK(Q2754),"N/A",IF(Q2754=TRUE,"YES","NO"))</f>
        <v>NO</v>
      </c>
      <c r="Q2754" t="b">
        <v>0</v>
      </c>
    </row>
    <row r="2755" spans="1:17" x14ac:dyDescent="0.3">
      <c r="A2755" t="s">
        <v>3001</v>
      </c>
      <c r="B2755" t="s">
        <v>84</v>
      </c>
      <c r="C2755" t="s">
        <v>66</v>
      </c>
      <c r="D2755" t="str">
        <f t="shared" si="258"/>
        <v>Item_11_ELEC</v>
      </c>
      <c r="E2755" t="s">
        <v>486</v>
      </c>
      <c r="F2755" s="5">
        <f t="shared" si="259"/>
        <v>20</v>
      </c>
      <c r="G2755">
        <v>20</v>
      </c>
      <c r="H2755">
        <f t="shared" si="260"/>
        <v>1</v>
      </c>
      <c r="I2755">
        <v>1</v>
      </c>
      <c r="J2755" s="3">
        <f t="shared" si="261"/>
        <v>20</v>
      </c>
      <c r="K2755">
        <v>20</v>
      </c>
      <c r="L2755" t="str">
        <f t="shared" si="262"/>
        <v>Low</v>
      </c>
      <c r="M2755" t="s">
        <v>25</v>
      </c>
      <c r="N2755" t="s">
        <v>16</v>
      </c>
      <c r="O2755" s="1">
        <v>45285</v>
      </c>
      <c r="P2755" s="9" t="str">
        <f t="shared" si="263"/>
        <v>N/A</v>
      </c>
    </row>
    <row r="2756" spans="1:17" x14ac:dyDescent="0.3">
      <c r="A2756" t="s">
        <v>3002</v>
      </c>
      <c r="B2756" t="s">
        <v>43</v>
      </c>
      <c r="C2756" t="s">
        <v>28</v>
      </c>
      <c r="D2756" t="str">
        <f t="shared" si="258"/>
        <v>Item_7_BEVE</v>
      </c>
      <c r="E2756" t="s">
        <v>71</v>
      </c>
      <c r="F2756" s="5">
        <f t="shared" si="259"/>
        <v>14</v>
      </c>
      <c r="G2756">
        <v>14</v>
      </c>
      <c r="H2756">
        <f t="shared" si="260"/>
        <v>1</v>
      </c>
      <c r="I2756">
        <v>1</v>
      </c>
      <c r="J2756" s="3">
        <f t="shared" si="261"/>
        <v>14</v>
      </c>
      <c r="K2756">
        <v>14</v>
      </c>
      <c r="L2756" t="str">
        <f t="shared" si="262"/>
        <v>Low</v>
      </c>
      <c r="M2756" t="s">
        <v>15</v>
      </c>
      <c r="N2756" t="s">
        <v>38</v>
      </c>
      <c r="O2756" s="1">
        <v>44795</v>
      </c>
      <c r="P2756" s="9" t="str">
        <f t="shared" si="263"/>
        <v>N/A</v>
      </c>
    </row>
    <row r="2757" spans="1:17" x14ac:dyDescent="0.3">
      <c r="A2757" t="s">
        <v>3003</v>
      </c>
      <c r="B2757" t="s">
        <v>55</v>
      </c>
      <c r="C2757" t="s">
        <v>19</v>
      </c>
      <c r="D2757" t="str">
        <f t="shared" si="258"/>
        <v>Item_23_MILK</v>
      </c>
      <c r="E2757" t="s">
        <v>250</v>
      </c>
      <c r="F2757" s="5">
        <f t="shared" si="259"/>
        <v>38</v>
      </c>
      <c r="G2757">
        <v>38</v>
      </c>
      <c r="H2757">
        <f t="shared" si="260"/>
        <v>5</v>
      </c>
      <c r="I2757">
        <v>5</v>
      </c>
      <c r="J2757" s="3">
        <f t="shared" si="261"/>
        <v>190</v>
      </c>
      <c r="K2757">
        <v>190</v>
      </c>
      <c r="L2757" t="str">
        <f t="shared" si="262"/>
        <v>Medium</v>
      </c>
      <c r="M2757" t="s">
        <v>15</v>
      </c>
      <c r="N2757" t="s">
        <v>16</v>
      </c>
      <c r="O2757" s="1">
        <v>44606</v>
      </c>
      <c r="P2757" s="9" t="str">
        <f t="shared" si="263"/>
        <v>N/A</v>
      </c>
    </row>
    <row r="2758" spans="1:17" x14ac:dyDescent="0.3">
      <c r="A2758" t="s">
        <v>3004</v>
      </c>
      <c r="B2758" t="s">
        <v>77</v>
      </c>
      <c r="C2758" t="s">
        <v>32</v>
      </c>
      <c r="D2758" t="str">
        <f t="shared" si="258"/>
        <v>Item_25_FOOD</v>
      </c>
      <c r="E2758" t="s">
        <v>365</v>
      </c>
      <c r="F2758" s="5">
        <f t="shared" si="259"/>
        <v>41</v>
      </c>
      <c r="G2758">
        <v>41</v>
      </c>
      <c r="H2758">
        <f t="shared" si="260"/>
        <v>3</v>
      </c>
      <c r="I2758">
        <v>3</v>
      </c>
      <c r="J2758" s="3">
        <f t="shared" si="261"/>
        <v>123</v>
      </c>
      <c r="K2758">
        <v>123</v>
      </c>
      <c r="L2758" t="str">
        <f t="shared" si="262"/>
        <v>Low</v>
      </c>
      <c r="M2758" t="s">
        <v>48</v>
      </c>
      <c r="N2758" t="s">
        <v>38</v>
      </c>
      <c r="O2758" s="1">
        <v>45239</v>
      </c>
      <c r="P2758" s="7" t="str">
        <f t="shared" si="263"/>
        <v>NO</v>
      </c>
      <c r="Q2758" t="b">
        <v>0</v>
      </c>
    </row>
    <row r="2759" spans="1:17" x14ac:dyDescent="0.3">
      <c r="A2759" t="s">
        <v>3005</v>
      </c>
      <c r="B2759" t="s">
        <v>55</v>
      </c>
      <c r="C2759" t="s">
        <v>13</v>
      </c>
      <c r="D2759" s="2" t="str">
        <f t="shared" si="258"/>
        <v>Unknown_Item</v>
      </c>
      <c r="F2759" s="5">
        <f t="shared" si="259"/>
        <v>18.5</v>
      </c>
      <c r="G2759">
        <v>18.5</v>
      </c>
      <c r="H2759" s="2">
        <f t="shared" si="260"/>
        <v>6</v>
      </c>
      <c r="J2759" s="4">
        <f t="shared" si="261"/>
        <v>108.5</v>
      </c>
      <c r="L2759" t="str">
        <f t="shared" si="262"/>
        <v>Low</v>
      </c>
      <c r="M2759" t="s">
        <v>15</v>
      </c>
      <c r="N2759" t="s">
        <v>38</v>
      </c>
      <c r="O2759" s="1">
        <v>44982</v>
      </c>
      <c r="P2759" s="9" t="str">
        <f t="shared" si="263"/>
        <v>N/A</v>
      </c>
    </row>
    <row r="2760" spans="1:17" x14ac:dyDescent="0.3">
      <c r="A2760" t="s">
        <v>3006</v>
      </c>
      <c r="B2760" t="s">
        <v>46</v>
      </c>
      <c r="C2760" t="s">
        <v>32</v>
      </c>
      <c r="D2760" t="str">
        <f t="shared" si="258"/>
        <v>Item_14_FOOD</v>
      </c>
      <c r="E2760" t="s">
        <v>90</v>
      </c>
      <c r="F2760" s="5">
        <f t="shared" si="259"/>
        <v>24.5</v>
      </c>
      <c r="G2760">
        <v>24.5</v>
      </c>
      <c r="H2760">
        <f t="shared" si="260"/>
        <v>10</v>
      </c>
      <c r="I2760">
        <v>10</v>
      </c>
      <c r="J2760" s="3">
        <f t="shared" si="261"/>
        <v>245</v>
      </c>
      <c r="K2760">
        <v>245</v>
      </c>
      <c r="L2760" t="str">
        <f t="shared" si="262"/>
        <v>Medium</v>
      </c>
      <c r="M2760" t="s">
        <v>25</v>
      </c>
      <c r="N2760" t="s">
        <v>38</v>
      </c>
      <c r="O2760" s="1">
        <v>44956</v>
      </c>
      <c r="P2760" s="9" t="str">
        <f t="shared" si="263"/>
        <v>N/A</v>
      </c>
    </row>
    <row r="2761" spans="1:17" x14ac:dyDescent="0.3">
      <c r="A2761" t="s">
        <v>3007</v>
      </c>
      <c r="B2761" t="s">
        <v>55</v>
      </c>
      <c r="C2761" t="s">
        <v>23</v>
      </c>
      <c r="D2761" t="str">
        <f t="shared" si="258"/>
        <v>Item_17_BUTC</v>
      </c>
      <c r="E2761" t="s">
        <v>470</v>
      </c>
      <c r="F2761" s="5">
        <f t="shared" si="259"/>
        <v>29</v>
      </c>
      <c r="G2761">
        <v>29</v>
      </c>
      <c r="H2761">
        <f t="shared" si="260"/>
        <v>9</v>
      </c>
      <c r="I2761">
        <v>9</v>
      </c>
      <c r="J2761" s="3">
        <f t="shared" si="261"/>
        <v>261</v>
      </c>
      <c r="K2761">
        <v>261</v>
      </c>
      <c r="L2761" t="str">
        <f t="shared" si="262"/>
        <v>Medium</v>
      </c>
      <c r="M2761" t="s">
        <v>15</v>
      </c>
      <c r="N2761" t="s">
        <v>16</v>
      </c>
      <c r="O2761" s="1">
        <v>45394</v>
      </c>
      <c r="P2761" s="7" t="str">
        <f t="shared" si="263"/>
        <v>NO</v>
      </c>
      <c r="Q2761" t="b">
        <v>0</v>
      </c>
    </row>
    <row r="2762" spans="1:17" x14ac:dyDescent="0.3">
      <c r="A2762" t="s">
        <v>3008</v>
      </c>
      <c r="B2762" t="s">
        <v>63</v>
      </c>
      <c r="C2762" t="s">
        <v>130</v>
      </c>
      <c r="D2762" t="str">
        <f t="shared" si="258"/>
        <v>Item_9_COMP</v>
      </c>
      <c r="E2762" t="s">
        <v>427</v>
      </c>
      <c r="F2762" s="5">
        <f t="shared" si="259"/>
        <v>17</v>
      </c>
      <c r="G2762">
        <v>17</v>
      </c>
      <c r="H2762">
        <f t="shared" si="260"/>
        <v>2</v>
      </c>
      <c r="I2762">
        <v>2</v>
      </c>
      <c r="J2762" s="3">
        <f t="shared" si="261"/>
        <v>34</v>
      </c>
      <c r="K2762">
        <v>34</v>
      </c>
      <c r="L2762" t="str">
        <f t="shared" si="262"/>
        <v>Low</v>
      </c>
      <c r="M2762" t="s">
        <v>15</v>
      </c>
      <c r="N2762" t="s">
        <v>38</v>
      </c>
      <c r="O2762" s="1">
        <v>44641</v>
      </c>
      <c r="P2762" s="7" t="str">
        <f t="shared" si="263"/>
        <v>NO</v>
      </c>
      <c r="Q2762" t="b">
        <v>0</v>
      </c>
    </row>
    <row r="2763" spans="1:17" x14ac:dyDescent="0.3">
      <c r="A2763" t="s">
        <v>3009</v>
      </c>
      <c r="B2763" t="s">
        <v>89</v>
      </c>
      <c r="C2763" t="s">
        <v>13</v>
      </c>
      <c r="D2763" t="str">
        <f t="shared" si="258"/>
        <v>Item_11_PATI</v>
      </c>
      <c r="E2763" t="s">
        <v>133</v>
      </c>
      <c r="F2763" s="5">
        <f t="shared" si="259"/>
        <v>20</v>
      </c>
      <c r="G2763">
        <v>20</v>
      </c>
      <c r="H2763">
        <f t="shared" si="260"/>
        <v>6</v>
      </c>
      <c r="I2763">
        <v>6</v>
      </c>
      <c r="J2763" s="3">
        <f t="shared" si="261"/>
        <v>120</v>
      </c>
      <c r="K2763">
        <v>120</v>
      </c>
      <c r="L2763" t="str">
        <f t="shared" si="262"/>
        <v>Low</v>
      </c>
      <c r="M2763" t="s">
        <v>48</v>
      </c>
      <c r="N2763" t="s">
        <v>38</v>
      </c>
      <c r="O2763" s="1">
        <v>45214</v>
      </c>
      <c r="P2763" s="9" t="str">
        <f t="shared" si="263"/>
        <v>N/A</v>
      </c>
    </row>
    <row r="2764" spans="1:17" x14ac:dyDescent="0.3">
      <c r="A2764" t="s">
        <v>3010</v>
      </c>
      <c r="B2764" t="s">
        <v>40</v>
      </c>
      <c r="C2764" t="s">
        <v>130</v>
      </c>
      <c r="D2764" t="str">
        <f t="shared" si="258"/>
        <v>Item_19_COMP</v>
      </c>
      <c r="E2764" t="s">
        <v>361</v>
      </c>
      <c r="F2764" s="5">
        <f t="shared" si="259"/>
        <v>32</v>
      </c>
      <c r="G2764">
        <v>32</v>
      </c>
      <c r="H2764">
        <f t="shared" si="260"/>
        <v>2</v>
      </c>
      <c r="I2764">
        <v>2</v>
      </c>
      <c r="J2764" s="3">
        <f t="shared" si="261"/>
        <v>64</v>
      </c>
      <c r="K2764">
        <v>64</v>
      </c>
      <c r="L2764" t="str">
        <f t="shared" si="262"/>
        <v>Low</v>
      </c>
      <c r="M2764" t="s">
        <v>48</v>
      </c>
      <c r="N2764" t="s">
        <v>16</v>
      </c>
      <c r="O2764" s="1">
        <v>45493</v>
      </c>
      <c r="P2764" s="7" t="str">
        <f t="shared" si="263"/>
        <v>NO</v>
      </c>
      <c r="Q2764" t="b">
        <v>0</v>
      </c>
    </row>
    <row r="2765" spans="1:17" x14ac:dyDescent="0.3">
      <c r="A2765" t="s">
        <v>3011</v>
      </c>
      <c r="B2765" t="s">
        <v>74</v>
      </c>
      <c r="C2765" t="s">
        <v>19</v>
      </c>
      <c r="D2765" t="str">
        <f t="shared" si="258"/>
        <v>Item_4_MILK</v>
      </c>
      <c r="E2765" t="s">
        <v>210</v>
      </c>
      <c r="F2765" s="5">
        <f t="shared" si="259"/>
        <v>9.5</v>
      </c>
      <c r="G2765">
        <v>9.5</v>
      </c>
      <c r="H2765">
        <f t="shared" si="260"/>
        <v>2</v>
      </c>
      <c r="I2765">
        <v>2</v>
      </c>
      <c r="J2765" s="3">
        <f t="shared" si="261"/>
        <v>19</v>
      </c>
      <c r="K2765">
        <v>19</v>
      </c>
      <c r="L2765" t="str">
        <f t="shared" si="262"/>
        <v>Low</v>
      </c>
      <c r="M2765" t="s">
        <v>15</v>
      </c>
      <c r="N2765" t="s">
        <v>16</v>
      </c>
      <c r="O2765" s="1">
        <v>45145</v>
      </c>
      <c r="P2765" s="7" t="str">
        <f t="shared" si="263"/>
        <v>NO</v>
      </c>
      <c r="Q2765" t="b">
        <v>0</v>
      </c>
    </row>
    <row r="2766" spans="1:17" x14ac:dyDescent="0.3">
      <c r="A2766" t="s">
        <v>3012</v>
      </c>
      <c r="B2766" t="s">
        <v>74</v>
      </c>
      <c r="C2766" t="s">
        <v>28</v>
      </c>
      <c r="D2766" t="str">
        <f t="shared" si="258"/>
        <v>Item_12_BEVE</v>
      </c>
      <c r="E2766" t="s">
        <v>401</v>
      </c>
      <c r="F2766" s="5">
        <f t="shared" si="259"/>
        <v>21.5</v>
      </c>
      <c r="G2766">
        <v>21.5</v>
      </c>
      <c r="H2766">
        <f t="shared" si="260"/>
        <v>3</v>
      </c>
      <c r="I2766">
        <v>3</v>
      </c>
      <c r="J2766" s="3">
        <f t="shared" si="261"/>
        <v>64.5</v>
      </c>
      <c r="K2766">
        <v>64.5</v>
      </c>
      <c r="L2766" t="str">
        <f t="shared" si="262"/>
        <v>Low</v>
      </c>
      <c r="M2766" t="s">
        <v>48</v>
      </c>
      <c r="N2766" t="s">
        <v>16</v>
      </c>
      <c r="O2766" s="1">
        <v>45168</v>
      </c>
      <c r="P2766" s="9" t="str">
        <f t="shared" si="263"/>
        <v>N/A</v>
      </c>
    </row>
    <row r="2767" spans="1:17" x14ac:dyDescent="0.3">
      <c r="A2767" t="s">
        <v>3013</v>
      </c>
      <c r="B2767" t="s">
        <v>84</v>
      </c>
      <c r="C2767" t="s">
        <v>13</v>
      </c>
      <c r="D2767" t="str">
        <f t="shared" si="258"/>
        <v>Item_25_PATI</v>
      </c>
      <c r="E2767" t="s">
        <v>193</v>
      </c>
      <c r="F2767" s="5">
        <f t="shared" si="259"/>
        <v>41</v>
      </c>
      <c r="G2767">
        <v>41</v>
      </c>
      <c r="H2767">
        <f t="shared" si="260"/>
        <v>6</v>
      </c>
      <c r="I2767">
        <v>6</v>
      </c>
      <c r="J2767" s="3">
        <f t="shared" si="261"/>
        <v>246</v>
      </c>
      <c r="K2767">
        <v>246</v>
      </c>
      <c r="L2767" t="str">
        <f t="shared" si="262"/>
        <v>Medium</v>
      </c>
      <c r="M2767" t="s">
        <v>48</v>
      </c>
      <c r="N2767" t="s">
        <v>38</v>
      </c>
      <c r="O2767" s="1">
        <v>44920</v>
      </c>
      <c r="P2767" s="7" t="str">
        <f t="shared" si="263"/>
        <v>YES</v>
      </c>
      <c r="Q2767" t="b">
        <v>1</v>
      </c>
    </row>
    <row r="2768" spans="1:17" x14ac:dyDescent="0.3">
      <c r="A2768" t="s">
        <v>3014</v>
      </c>
      <c r="B2768" t="s">
        <v>116</v>
      </c>
      <c r="C2768" t="s">
        <v>23</v>
      </c>
      <c r="D2768" t="str">
        <f t="shared" si="258"/>
        <v>Item_22_BUTC</v>
      </c>
      <c r="E2768" t="s">
        <v>47</v>
      </c>
      <c r="F2768" s="5">
        <f t="shared" si="259"/>
        <v>36.5</v>
      </c>
      <c r="G2768">
        <v>36.5</v>
      </c>
      <c r="H2768">
        <f t="shared" si="260"/>
        <v>4</v>
      </c>
      <c r="I2768">
        <v>4</v>
      </c>
      <c r="J2768" s="3">
        <f t="shared" si="261"/>
        <v>146</v>
      </c>
      <c r="K2768">
        <v>146</v>
      </c>
      <c r="L2768" t="str">
        <f t="shared" si="262"/>
        <v>Low</v>
      </c>
      <c r="M2768" t="s">
        <v>15</v>
      </c>
      <c r="N2768" t="s">
        <v>16</v>
      </c>
      <c r="O2768" s="1">
        <v>44852</v>
      </c>
      <c r="P2768" s="7" t="str">
        <f t="shared" si="263"/>
        <v>NO</v>
      </c>
      <c r="Q2768" t="b">
        <v>0</v>
      </c>
    </row>
    <row r="2769" spans="1:17" x14ac:dyDescent="0.3">
      <c r="A2769" t="s">
        <v>3015</v>
      </c>
      <c r="B2769" t="s">
        <v>98</v>
      </c>
      <c r="C2769" t="s">
        <v>41</v>
      </c>
      <c r="D2769" t="str">
        <f t="shared" si="258"/>
        <v>Item_2_FURN</v>
      </c>
      <c r="E2769" t="s">
        <v>295</v>
      </c>
      <c r="F2769" s="5">
        <f t="shared" si="259"/>
        <v>6.5</v>
      </c>
      <c r="G2769">
        <v>6.5</v>
      </c>
      <c r="H2769">
        <f t="shared" si="260"/>
        <v>10</v>
      </c>
      <c r="I2769">
        <v>10</v>
      </c>
      <c r="J2769" s="3">
        <f t="shared" si="261"/>
        <v>65</v>
      </c>
      <c r="K2769">
        <v>65</v>
      </c>
      <c r="L2769" t="str">
        <f t="shared" si="262"/>
        <v>Low</v>
      </c>
      <c r="M2769" t="s">
        <v>25</v>
      </c>
      <c r="N2769" t="s">
        <v>38</v>
      </c>
      <c r="O2769" s="1">
        <v>44616</v>
      </c>
      <c r="P2769" s="7" t="str">
        <f t="shared" si="263"/>
        <v>NO</v>
      </c>
      <c r="Q2769" t="b">
        <v>0</v>
      </c>
    </row>
    <row r="2770" spans="1:17" x14ac:dyDescent="0.3">
      <c r="A2770" t="s">
        <v>3016</v>
      </c>
      <c r="B2770" t="s">
        <v>46</v>
      </c>
      <c r="C2770" t="s">
        <v>13</v>
      </c>
      <c r="D2770" t="str">
        <f t="shared" si="258"/>
        <v>Item_15_PATI</v>
      </c>
      <c r="E2770" t="s">
        <v>455</v>
      </c>
      <c r="F2770" s="5">
        <f t="shared" si="259"/>
        <v>26</v>
      </c>
      <c r="G2770">
        <v>26</v>
      </c>
      <c r="H2770">
        <f t="shared" si="260"/>
        <v>4</v>
      </c>
      <c r="I2770">
        <v>4</v>
      </c>
      <c r="J2770" s="3">
        <f t="shared" si="261"/>
        <v>104</v>
      </c>
      <c r="K2770">
        <v>104</v>
      </c>
      <c r="L2770" t="str">
        <f t="shared" si="262"/>
        <v>Low</v>
      </c>
      <c r="M2770" t="s">
        <v>15</v>
      </c>
      <c r="N2770" t="s">
        <v>16</v>
      </c>
      <c r="O2770" s="1">
        <v>45272</v>
      </c>
      <c r="P2770" s="9" t="str">
        <f t="shared" si="263"/>
        <v>N/A</v>
      </c>
    </row>
    <row r="2771" spans="1:17" x14ac:dyDescent="0.3">
      <c r="A2771" t="s">
        <v>3017</v>
      </c>
      <c r="B2771" t="s">
        <v>89</v>
      </c>
      <c r="C2771" t="s">
        <v>32</v>
      </c>
      <c r="D2771" t="str">
        <f t="shared" si="258"/>
        <v>Item_12_FOOD</v>
      </c>
      <c r="E2771" t="s">
        <v>128</v>
      </c>
      <c r="F2771" s="5">
        <f t="shared" si="259"/>
        <v>21.5</v>
      </c>
      <c r="G2771">
        <v>21.5</v>
      </c>
      <c r="H2771">
        <f t="shared" si="260"/>
        <v>9</v>
      </c>
      <c r="I2771">
        <v>9</v>
      </c>
      <c r="J2771" s="3">
        <f t="shared" si="261"/>
        <v>193.5</v>
      </c>
      <c r="K2771">
        <v>193.5</v>
      </c>
      <c r="L2771" t="str">
        <f t="shared" si="262"/>
        <v>Medium</v>
      </c>
      <c r="M2771" t="s">
        <v>25</v>
      </c>
      <c r="N2771" t="s">
        <v>16</v>
      </c>
      <c r="O2771" s="1">
        <v>44967</v>
      </c>
      <c r="P2771" s="9" t="str">
        <f t="shared" si="263"/>
        <v>N/A</v>
      </c>
    </row>
    <row r="2772" spans="1:17" x14ac:dyDescent="0.3">
      <c r="A2772" t="s">
        <v>3018</v>
      </c>
      <c r="B2772" t="s">
        <v>43</v>
      </c>
      <c r="C2772" t="s">
        <v>23</v>
      </c>
      <c r="D2772" s="2" t="str">
        <f t="shared" si="258"/>
        <v>Unknown_Item</v>
      </c>
      <c r="F2772" s="5">
        <f t="shared" si="259"/>
        <v>32</v>
      </c>
      <c r="G2772">
        <v>32</v>
      </c>
      <c r="H2772" s="2">
        <f t="shared" si="260"/>
        <v>6</v>
      </c>
      <c r="J2772" s="4">
        <f t="shared" si="261"/>
        <v>108.5</v>
      </c>
      <c r="L2772" t="str">
        <f t="shared" si="262"/>
        <v>Low</v>
      </c>
      <c r="M2772" t="s">
        <v>48</v>
      </c>
      <c r="N2772" t="s">
        <v>38</v>
      </c>
      <c r="O2772" s="1">
        <v>45116</v>
      </c>
      <c r="P2772" s="9" t="str">
        <f t="shared" si="263"/>
        <v>N/A</v>
      </c>
    </row>
    <row r="2773" spans="1:17" x14ac:dyDescent="0.3">
      <c r="A2773" t="s">
        <v>3019</v>
      </c>
      <c r="B2773" t="s">
        <v>89</v>
      </c>
      <c r="C2773" t="s">
        <v>19</v>
      </c>
      <c r="D2773" t="str">
        <f t="shared" si="258"/>
        <v>Item_3_MILK</v>
      </c>
      <c r="E2773" t="s">
        <v>284</v>
      </c>
      <c r="F2773" s="5">
        <f t="shared" si="259"/>
        <v>8</v>
      </c>
      <c r="G2773">
        <v>8</v>
      </c>
      <c r="H2773">
        <f t="shared" si="260"/>
        <v>2</v>
      </c>
      <c r="I2773">
        <v>2</v>
      </c>
      <c r="J2773" s="3">
        <f t="shared" si="261"/>
        <v>16</v>
      </c>
      <c r="K2773">
        <v>16</v>
      </c>
      <c r="L2773" t="str">
        <f t="shared" si="262"/>
        <v>Low</v>
      </c>
      <c r="M2773" t="s">
        <v>48</v>
      </c>
      <c r="N2773" t="s">
        <v>38</v>
      </c>
      <c r="O2773" s="1">
        <v>45305</v>
      </c>
      <c r="P2773" s="7" t="str">
        <f t="shared" si="263"/>
        <v>YES</v>
      </c>
      <c r="Q2773" t="b">
        <v>1</v>
      </c>
    </row>
    <row r="2774" spans="1:17" x14ac:dyDescent="0.3">
      <c r="A2774" t="s">
        <v>3020</v>
      </c>
      <c r="B2774" t="s">
        <v>100</v>
      </c>
      <c r="C2774" t="s">
        <v>13</v>
      </c>
      <c r="D2774" t="str">
        <f t="shared" si="258"/>
        <v>Item_23_PATI</v>
      </c>
      <c r="E2774" t="s">
        <v>796</v>
      </c>
      <c r="F2774" s="5">
        <f t="shared" si="259"/>
        <v>38</v>
      </c>
      <c r="G2774">
        <v>38</v>
      </c>
      <c r="H2774">
        <f t="shared" si="260"/>
        <v>5</v>
      </c>
      <c r="I2774">
        <v>5</v>
      </c>
      <c r="J2774" s="3">
        <f t="shared" si="261"/>
        <v>190</v>
      </c>
      <c r="K2774">
        <v>190</v>
      </c>
      <c r="L2774" t="str">
        <f t="shared" si="262"/>
        <v>Medium</v>
      </c>
      <c r="M2774" t="s">
        <v>15</v>
      </c>
      <c r="N2774" t="s">
        <v>16</v>
      </c>
      <c r="O2774" s="1">
        <v>45048</v>
      </c>
      <c r="P2774" s="9" t="str">
        <f t="shared" si="263"/>
        <v>N/A</v>
      </c>
    </row>
    <row r="2775" spans="1:17" x14ac:dyDescent="0.3">
      <c r="A2775" t="s">
        <v>3021</v>
      </c>
      <c r="B2775" t="s">
        <v>43</v>
      </c>
      <c r="C2775" t="s">
        <v>13</v>
      </c>
      <c r="D2775" t="str">
        <f t="shared" si="258"/>
        <v>Item_10_PATI</v>
      </c>
      <c r="E2775" t="s">
        <v>14</v>
      </c>
      <c r="F2775" s="5">
        <f t="shared" si="259"/>
        <v>18.5</v>
      </c>
      <c r="G2775">
        <v>18.5</v>
      </c>
      <c r="H2775">
        <f t="shared" si="260"/>
        <v>2</v>
      </c>
      <c r="I2775">
        <v>2</v>
      </c>
      <c r="J2775" s="3">
        <f t="shared" si="261"/>
        <v>37</v>
      </c>
      <c r="K2775">
        <v>37</v>
      </c>
      <c r="L2775" t="str">
        <f t="shared" si="262"/>
        <v>Low</v>
      </c>
      <c r="M2775" t="s">
        <v>15</v>
      </c>
      <c r="N2775" t="s">
        <v>38</v>
      </c>
      <c r="O2775" s="1">
        <v>44718</v>
      </c>
      <c r="P2775" s="7" t="str">
        <f t="shared" si="263"/>
        <v>YES</v>
      </c>
      <c r="Q2775" t="b">
        <v>1</v>
      </c>
    </row>
    <row r="2776" spans="1:17" x14ac:dyDescent="0.3">
      <c r="A2776" t="s">
        <v>3022</v>
      </c>
      <c r="B2776" t="s">
        <v>12</v>
      </c>
      <c r="C2776" t="s">
        <v>28</v>
      </c>
      <c r="D2776" t="str">
        <f t="shared" si="258"/>
        <v>Item_14_BEVE</v>
      </c>
      <c r="E2776" t="s">
        <v>205</v>
      </c>
      <c r="F2776" s="5">
        <f t="shared" si="259"/>
        <v>24.5</v>
      </c>
      <c r="G2776">
        <v>24.5</v>
      </c>
      <c r="H2776">
        <f t="shared" si="260"/>
        <v>10</v>
      </c>
      <c r="I2776">
        <v>10</v>
      </c>
      <c r="J2776" s="3">
        <f t="shared" si="261"/>
        <v>245</v>
      </c>
      <c r="K2776">
        <v>245</v>
      </c>
      <c r="L2776" t="str">
        <f t="shared" si="262"/>
        <v>Medium</v>
      </c>
      <c r="M2776" t="s">
        <v>48</v>
      </c>
      <c r="N2776" t="s">
        <v>16</v>
      </c>
      <c r="O2776" s="1">
        <v>44973</v>
      </c>
      <c r="P2776" s="7" t="str">
        <f t="shared" si="263"/>
        <v>YES</v>
      </c>
      <c r="Q2776" t="b">
        <v>1</v>
      </c>
    </row>
    <row r="2777" spans="1:17" x14ac:dyDescent="0.3">
      <c r="A2777" t="s">
        <v>3023</v>
      </c>
      <c r="B2777" t="s">
        <v>22</v>
      </c>
      <c r="C2777" t="s">
        <v>32</v>
      </c>
      <c r="D2777" t="str">
        <f t="shared" si="258"/>
        <v>Item_21_FOOD</v>
      </c>
      <c r="E2777" t="s">
        <v>1318</v>
      </c>
      <c r="F2777" s="5">
        <f t="shared" si="259"/>
        <v>35</v>
      </c>
      <c r="G2777">
        <v>35</v>
      </c>
      <c r="H2777">
        <f t="shared" si="260"/>
        <v>7</v>
      </c>
      <c r="I2777">
        <v>7</v>
      </c>
      <c r="J2777" s="3">
        <f t="shared" si="261"/>
        <v>245</v>
      </c>
      <c r="K2777">
        <v>245</v>
      </c>
      <c r="L2777" t="str">
        <f t="shared" si="262"/>
        <v>Medium</v>
      </c>
      <c r="M2777" t="s">
        <v>48</v>
      </c>
      <c r="N2777" t="s">
        <v>16</v>
      </c>
      <c r="O2777" s="1">
        <v>45473</v>
      </c>
      <c r="P2777" s="7" t="str">
        <f t="shared" si="263"/>
        <v>YES</v>
      </c>
      <c r="Q2777" t="b">
        <v>1</v>
      </c>
    </row>
    <row r="2778" spans="1:17" x14ac:dyDescent="0.3">
      <c r="A2778" t="s">
        <v>3024</v>
      </c>
      <c r="B2778" t="s">
        <v>27</v>
      </c>
      <c r="C2778" t="s">
        <v>19</v>
      </c>
      <c r="D2778" t="str">
        <f t="shared" si="258"/>
        <v>Item_3_MILK</v>
      </c>
      <c r="E2778" t="s">
        <v>284</v>
      </c>
      <c r="F2778" s="5">
        <f t="shared" si="259"/>
        <v>8</v>
      </c>
      <c r="G2778">
        <v>8</v>
      </c>
      <c r="H2778">
        <f t="shared" si="260"/>
        <v>8</v>
      </c>
      <c r="I2778">
        <v>8</v>
      </c>
      <c r="J2778" s="3">
        <f t="shared" si="261"/>
        <v>64</v>
      </c>
      <c r="K2778">
        <v>64</v>
      </c>
      <c r="L2778" t="str">
        <f t="shared" si="262"/>
        <v>Low</v>
      </c>
      <c r="M2778" t="s">
        <v>15</v>
      </c>
      <c r="N2778" t="s">
        <v>38</v>
      </c>
      <c r="O2778" s="1">
        <v>44598</v>
      </c>
      <c r="P2778" s="7" t="str">
        <f t="shared" si="263"/>
        <v>YES</v>
      </c>
      <c r="Q2778" t="b">
        <v>1</v>
      </c>
    </row>
    <row r="2779" spans="1:17" x14ac:dyDescent="0.3">
      <c r="A2779" t="s">
        <v>3025</v>
      </c>
      <c r="B2779" t="s">
        <v>46</v>
      </c>
      <c r="C2779" t="s">
        <v>28</v>
      </c>
      <c r="D2779" t="str">
        <f t="shared" si="258"/>
        <v>Item_1_BEVE</v>
      </c>
      <c r="E2779" t="s">
        <v>466</v>
      </c>
      <c r="F2779" s="5">
        <f t="shared" si="259"/>
        <v>5</v>
      </c>
      <c r="G2779">
        <v>5</v>
      </c>
      <c r="H2779">
        <f t="shared" si="260"/>
        <v>5</v>
      </c>
      <c r="I2779">
        <v>5</v>
      </c>
      <c r="J2779" s="3">
        <f t="shared" si="261"/>
        <v>25</v>
      </c>
      <c r="K2779">
        <v>25</v>
      </c>
      <c r="L2779" t="str">
        <f t="shared" si="262"/>
        <v>Low</v>
      </c>
      <c r="M2779" t="s">
        <v>15</v>
      </c>
      <c r="N2779" t="s">
        <v>16</v>
      </c>
      <c r="O2779" s="1">
        <v>44754</v>
      </c>
      <c r="P2779" s="7" t="str">
        <f t="shared" si="263"/>
        <v>NO</v>
      </c>
      <c r="Q2779" t="b">
        <v>0</v>
      </c>
    </row>
    <row r="2780" spans="1:17" x14ac:dyDescent="0.3">
      <c r="A2780" t="s">
        <v>3026</v>
      </c>
      <c r="B2780" t="s">
        <v>12</v>
      </c>
      <c r="C2780" t="s">
        <v>19</v>
      </c>
      <c r="D2780" t="str">
        <f t="shared" si="258"/>
        <v>Item_4_MILK</v>
      </c>
      <c r="E2780" t="s">
        <v>210</v>
      </c>
      <c r="F2780" s="5">
        <f t="shared" si="259"/>
        <v>9.5</v>
      </c>
      <c r="G2780">
        <v>9.5</v>
      </c>
      <c r="H2780">
        <f t="shared" si="260"/>
        <v>2</v>
      </c>
      <c r="I2780">
        <v>2</v>
      </c>
      <c r="J2780" s="3">
        <f t="shared" si="261"/>
        <v>19</v>
      </c>
      <c r="K2780">
        <v>19</v>
      </c>
      <c r="L2780" t="str">
        <f t="shared" si="262"/>
        <v>Low</v>
      </c>
      <c r="M2780" t="s">
        <v>25</v>
      </c>
      <c r="N2780" t="s">
        <v>38</v>
      </c>
      <c r="O2780" s="1">
        <v>45651</v>
      </c>
      <c r="P2780" s="7" t="str">
        <f t="shared" si="263"/>
        <v>YES</v>
      </c>
      <c r="Q2780" t="b">
        <v>1</v>
      </c>
    </row>
    <row r="2781" spans="1:17" x14ac:dyDescent="0.3">
      <c r="A2781" t="s">
        <v>3027</v>
      </c>
      <c r="B2781" t="s">
        <v>100</v>
      </c>
      <c r="C2781" t="s">
        <v>13</v>
      </c>
      <c r="D2781" t="str">
        <f t="shared" si="258"/>
        <v>Item_4_PATI</v>
      </c>
      <c r="E2781" t="s">
        <v>207</v>
      </c>
      <c r="F2781" s="5">
        <f t="shared" si="259"/>
        <v>9.5</v>
      </c>
      <c r="G2781">
        <v>9.5</v>
      </c>
      <c r="H2781">
        <f t="shared" si="260"/>
        <v>9</v>
      </c>
      <c r="I2781">
        <v>9</v>
      </c>
      <c r="J2781" s="3">
        <f t="shared" si="261"/>
        <v>85.5</v>
      </c>
      <c r="K2781">
        <v>85.5</v>
      </c>
      <c r="L2781" t="str">
        <f t="shared" si="262"/>
        <v>Low</v>
      </c>
      <c r="M2781" t="s">
        <v>48</v>
      </c>
      <c r="N2781" t="s">
        <v>38</v>
      </c>
      <c r="O2781" s="1">
        <v>44971</v>
      </c>
      <c r="P2781" s="9" t="str">
        <f t="shared" si="263"/>
        <v>N/A</v>
      </c>
    </row>
    <row r="2782" spans="1:17" x14ac:dyDescent="0.3">
      <c r="A2782" t="s">
        <v>3028</v>
      </c>
      <c r="B2782" t="s">
        <v>55</v>
      </c>
      <c r="C2782" t="s">
        <v>13</v>
      </c>
      <c r="D2782" t="str">
        <f t="shared" si="258"/>
        <v>Item_20_PATI</v>
      </c>
      <c r="E2782" t="s">
        <v>503</v>
      </c>
      <c r="F2782" s="5">
        <f t="shared" si="259"/>
        <v>33.5</v>
      </c>
      <c r="G2782">
        <v>33.5</v>
      </c>
      <c r="H2782">
        <f t="shared" si="260"/>
        <v>1</v>
      </c>
      <c r="I2782">
        <v>1</v>
      </c>
      <c r="J2782" s="3">
        <f t="shared" si="261"/>
        <v>33.5</v>
      </c>
      <c r="K2782">
        <v>33.5</v>
      </c>
      <c r="L2782" t="str">
        <f t="shared" si="262"/>
        <v>Low</v>
      </c>
      <c r="M2782" t="s">
        <v>15</v>
      </c>
      <c r="N2782" t="s">
        <v>16</v>
      </c>
      <c r="O2782" s="1">
        <v>45471</v>
      </c>
      <c r="P2782" s="7" t="str">
        <f t="shared" si="263"/>
        <v>NO</v>
      </c>
      <c r="Q2782" t="b">
        <v>0</v>
      </c>
    </row>
    <row r="2783" spans="1:17" x14ac:dyDescent="0.3">
      <c r="A2783" t="s">
        <v>3029</v>
      </c>
      <c r="B2783" t="s">
        <v>27</v>
      </c>
      <c r="C2783" t="s">
        <v>19</v>
      </c>
      <c r="D2783" t="str">
        <f t="shared" si="258"/>
        <v>Item_2_MILK</v>
      </c>
      <c r="E2783" t="s">
        <v>391</v>
      </c>
      <c r="F2783" s="5">
        <f t="shared" si="259"/>
        <v>6.5</v>
      </c>
      <c r="G2783">
        <v>6.5</v>
      </c>
      <c r="H2783">
        <f t="shared" si="260"/>
        <v>5</v>
      </c>
      <c r="I2783">
        <v>5</v>
      </c>
      <c r="J2783" s="3">
        <f t="shared" si="261"/>
        <v>32.5</v>
      </c>
      <c r="K2783">
        <v>32.5</v>
      </c>
      <c r="L2783" t="str">
        <f t="shared" si="262"/>
        <v>Low</v>
      </c>
      <c r="M2783" t="s">
        <v>25</v>
      </c>
      <c r="N2783" t="s">
        <v>16</v>
      </c>
      <c r="O2783" s="1">
        <v>44857</v>
      </c>
      <c r="P2783" s="9" t="str">
        <f t="shared" si="263"/>
        <v>N/A</v>
      </c>
    </row>
    <row r="2784" spans="1:17" x14ac:dyDescent="0.3">
      <c r="A2784" t="s">
        <v>3030</v>
      </c>
      <c r="B2784" t="s">
        <v>100</v>
      </c>
      <c r="C2784" t="s">
        <v>41</v>
      </c>
      <c r="D2784" t="str">
        <f t="shared" si="258"/>
        <v>Item_24_FURN</v>
      </c>
      <c r="E2784" t="s">
        <v>199</v>
      </c>
      <c r="F2784" s="5">
        <f t="shared" si="259"/>
        <v>39.5</v>
      </c>
      <c r="G2784">
        <v>39.5</v>
      </c>
      <c r="H2784">
        <f t="shared" si="260"/>
        <v>6</v>
      </c>
      <c r="I2784">
        <v>6</v>
      </c>
      <c r="J2784" s="3">
        <f t="shared" si="261"/>
        <v>237</v>
      </c>
      <c r="K2784">
        <v>237</v>
      </c>
      <c r="L2784" t="str">
        <f t="shared" si="262"/>
        <v>Medium</v>
      </c>
      <c r="M2784" t="s">
        <v>25</v>
      </c>
      <c r="N2784" t="s">
        <v>16</v>
      </c>
      <c r="O2784" s="1">
        <v>45396</v>
      </c>
      <c r="P2784" s="7" t="str">
        <f t="shared" si="263"/>
        <v>NO</v>
      </c>
      <c r="Q2784" t="b">
        <v>0</v>
      </c>
    </row>
    <row r="2785" spans="1:17" x14ac:dyDescent="0.3">
      <c r="A2785" t="s">
        <v>3031</v>
      </c>
      <c r="B2785" t="s">
        <v>80</v>
      </c>
      <c r="C2785" t="s">
        <v>130</v>
      </c>
      <c r="D2785" t="str">
        <f t="shared" si="258"/>
        <v>Item_23_COMP</v>
      </c>
      <c r="E2785" t="s">
        <v>744</v>
      </c>
      <c r="F2785" s="5">
        <f t="shared" si="259"/>
        <v>38</v>
      </c>
      <c r="G2785">
        <v>38</v>
      </c>
      <c r="H2785">
        <f t="shared" si="260"/>
        <v>1</v>
      </c>
      <c r="I2785">
        <v>1</v>
      </c>
      <c r="J2785" s="3">
        <f t="shared" si="261"/>
        <v>38</v>
      </c>
      <c r="K2785">
        <v>38</v>
      </c>
      <c r="L2785" t="str">
        <f t="shared" si="262"/>
        <v>Low</v>
      </c>
      <c r="M2785" t="s">
        <v>25</v>
      </c>
      <c r="N2785" t="s">
        <v>38</v>
      </c>
      <c r="O2785" s="1">
        <v>45561</v>
      </c>
      <c r="P2785" s="7" t="str">
        <f t="shared" si="263"/>
        <v>NO</v>
      </c>
      <c r="Q2785" t="b">
        <v>0</v>
      </c>
    </row>
    <row r="2786" spans="1:17" x14ac:dyDescent="0.3">
      <c r="A2786" t="s">
        <v>3032</v>
      </c>
      <c r="B2786" t="s">
        <v>63</v>
      </c>
      <c r="C2786" t="s">
        <v>32</v>
      </c>
      <c r="D2786" t="str">
        <f t="shared" si="258"/>
        <v>Item_5_FOOD</v>
      </c>
      <c r="E2786" t="s">
        <v>409</v>
      </c>
      <c r="F2786" s="5">
        <f t="shared" si="259"/>
        <v>11</v>
      </c>
      <c r="G2786">
        <v>11</v>
      </c>
      <c r="H2786">
        <f t="shared" si="260"/>
        <v>3</v>
      </c>
      <c r="I2786">
        <v>3</v>
      </c>
      <c r="J2786" s="3">
        <f t="shared" si="261"/>
        <v>33</v>
      </c>
      <c r="K2786">
        <v>33</v>
      </c>
      <c r="L2786" t="str">
        <f t="shared" si="262"/>
        <v>Low</v>
      </c>
      <c r="M2786" t="s">
        <v>15</v>
      </c>
      <c r="N2786" t="s">
        <v>38</v>
      </c>
      <c r="O2786" s="1">
        <v>44879</v>
      </c>
      <c r="P2786" s="9" t="str">
        <f t="shared" si="263"/>
        <v>N/A</v>
      </c>
    </row>
    <row r="2787" spans="1:17" x14ac:dyDescent="0.3">
      <c r="A2787" t="s">
        <v>3033</v>
      </c>
      <c r="B2787" t="s">
        <v>74</v>
      </c>
      <c r="C2787" t="s">
        <v>28</v>
      </c>
      <c r="D2787" t="str">
        <f t="shared" si="258"/>
        <v>Item_22_BEVE</v>
      </c>
      <c r="E2787" t="s">
        <v>117</v>
      </c>
      <c r="F2787" s="5">
        <f t="shared" si="259"/>
        <v>36.5</v>
      </c>
      <c r="G2787">
        <v>36.5</v>
      </c>
      <c r="H2787">
        <f t="shared" si="260"/>
        <v>1</v>
      </c>
      <c r="I2787">
        <v>1</v>
      </c>
      <c r="J2787" s="3">
        <f t="shared" si="261"/>
        <v>36.5</v>
      </c>
      <c r="K2787">
        <v>36.5</v>
      </c>
      <c r="L2787" t="str">
        <f t="shared" si="262"/>
        <v>Low</v>
      </c>
      <c r="M2787" t="s">
        <v>25</v>
      </c>
      <c r="N2787" t="s">
        <v>38</v>
      </c>
      <c r="O2787" s="1">
        <v>45043</v>
      </c>
      <c r="P2787" s="7" t="str">
        <f t="shared" si="263"/>
        <v>YES</v>
      </c>
      <c r="Q2787" t="b">
        <v>1</v>
      </c>
    </row>
    <row r="2788" spans="1:17" x14ac:dyDescent="0.3">
      <c r="A2788" t="s">
        <v>3034</v>
      </c>
      <c r="B2788" t="s">
        <v>108</v>
      </c>
      <c r="C2788" t="s">
        <v>32</v>
      </c>
      <c r="D2788" t="str">
        <f t="shared" si="258"/>
        <v>Item_22_FOOD</v>
      </c>
      <c r="E2788" t="s">
        <v>160</v>
      </c>
      <c r="F2788" s="5">
        <f t="shared" si="259"/>
        <v>36.5</v>
      </c>
      <c r="G2788">
        <v>36.5</v>
      </c>
      <c r="H2788">
        <f t="shared" si="260"/>
        <v>6</v>
      </c>
      <c r="I2788">
        <v>6</v>
      </c>
      <c r="J2788" s="3">
        <f t="shared" si="261"/>
        <v>219</v>
      </c>
      <c r="K2788">
        <v>219</v>
      </c>
      <c r="L2788" t="str">
        <f t="shared" si="262"/>
        <v>Medium</v>
      </c>
      <c r="M2788" t="s">
        <v>48</v>
      </c>
      <c r="N2788" t="s">
        <v>16</v>
      </c>
      <c r="O2788" s="1">
        <v>45177</v>
      </c>
      <c r="P2788" s="9" t="str">
        <f t="shared" si="263"/>
        <v>N/A</v>
      </c>
    </row>
    <row r="2789" spans="1:17" x14ac:dyDescent="0.3">
      <c r="A2789" t="s">
        <v>3035</v>
      </c>
      <c r="B2789" t="s">
        <v>18</v>
      </c>
      <c r="C2789" t="s">
        <v>32</v>
      </c>
      <c r="D2789" t="str">
        <f t="shared" si="258"/>
        <v>Item_5_FOOD</v>
      </c>
      <c r="E2789" t="s">
        <v>409</v>
      </c>
      <c r="F2789" s="5">
        <f t="shared" si="259"/>
        <v>11</v>
      </c>
      <c r="G2789">
        <v>11</v>
      </c>
      <c r="H2789">
        <f t="shared" si="260"/>
        <v>2</v>
      </c>
      <c r="I2789">
        <v>2</v>
      </c>
      <c r="J2789" s="3">
        <f t="shared" si="261"/>
        <v>22</v>
      </c>
      <c r="K2789">
        <v>22</v>
      </c>
      <c r="L2789" t="str">
        <f t="shared" si="262"/>
        <v>Low</v>
      </c>
      <c r="M2789" t="s">
        <v>48</v>
      </c>
      <c r="N2789" t="s">
        <v>38</v>
      </c>
      <c r="O2789" s="1">
        <v>44927</v>
      </c>
      <c r="P2789" s="9" t="str">
        <f t="shared" si="263"/>
        <v>N/A</v>
      </c>
    </row>
    <row r="2790" spans="1:17" x14ac:dyDescent="0.3">
      <c r="A2790" t="s">
        <v>3036</v>
      </c>
      <c r="B2790" t="s">
        <v>43</v>
      </c>
      <c r="C2790" t="s">
        <v>66</v>
      </c>
      <c r="D2790" t="str">
        <f t="shared" si="258"/>
        <v>Item_23_ELEC</v>
      </c>
      <c r="E2790" t="s">
        <v>352</v>
      </c>
      <c r="F2790" s="5">
        <f t="shared" si="259"/>
        <v>38</v>
      </c>
      <c r="G2790">
        <v>38</v>
      </c>
      <c r="H2790">
        <f t="shared" si="260"/>
        <v>10</v>
      </c>
      <c r="I2790">
        <v>10</v>
      </c>
      <c r="J2790" s="3">
        <f t="shared" si="261"/>
        <v>380</v>
      </c>
      <c r="K2790">
        <v>380</v>
      </c>
      <c r="L2790" t="str">
        <f t="shared" si="262"/>
        <v>High</v>
      </c>
      <c r="M2790" t="s">
        <v>48</v>
      </c>
      <c r="N2790" t="s">
        <v>38</v>
      </c>
      <c r="O2790" s="1">
        <v>44601</v>
      </c>
      <c r="P2790" s="9" t="str">
        <f t="shared" si="263"/>
        <v>N/A</v>
      </c>
    </row>
    <row r="2791" spans="1:17" x14ac:dyDescent="0.3">
      <c r="A2791" t="s">
        <v>3037</v>
      </c>
      <c r="B2791" t="s">
        <v>69</v>
      </c>
      <c r="C2791" t="s">
        <v>23</v>
      </c>
      <c r="D2791" s="2" t="str">
        <f t="shared" si="258"/>
        <v>Unknown_Item</v>
      </c>
      <c r="F2791" s="5">
        <f t="shared" si="259"/>
        <v>41</v>
      </c>
      <c r="G2791">
        <v>41</v>
      </c>
      <c r="H2791" s="2">
        <f t="shared" si="260"/>
        <v>6</v>
      </c>
      <c r="J2791" s="4">
        <f t="shared" si="261"/>
        <v>108.5</v>
      </c>
      <c r="L2791" t="str">
        <f t="shared" si="262"/>
        <v>Low</v>
      </c>
      <c r="M2791" t="s">
        <v>48</v>
      </c>
      <c r="N2791" t="s">
        <v>16</v>
      </c>
      <c r="O2791" s="1">
        <v>44714</v>
      </c>
      <c r="P2791" s="7" t="str">
        <f t="shared" si="263"/>
        <v>NO</v>
      </c>
      <c r="Q2791" t="b">
        <v>0</v>
      </c>
    </row>
    <row r="2792" spans="1:17" x14ac:dyDescent="0.3">
      <c r="A2792" t="s">
        <v>3038</v>
      </c>
      <c r="B2792" t="s">
        <v>63</v>
      </c>
      <c r="C2792" t="s">
        <v>23</v>
      </c>
      <c r="D2792" t="str">
        <f t="shared" si="258"/>
        <v>Item_12_BUTC</v>
      </c>
      <c r="E2792" t="s">
        <v>24</v>
      </c>
      <c r="F2792" s="5">
        <f t="shared" si="259"/>
        <v>21.5</v>
      </c>
      <c r="G2792">
        <v>21.5</v>
      </c>
      <c r="H2792">
        <f t="shared" si="260"/>
        <v>4</v>
      </c>
      <c r="I2792">
        <v>4</v>
      </c>
      <c r="J2792" s="3">
        <f t="shared" si="261"/>
        <v>86</v>
      </c>
      <c r="K2792">
        <v>86</v>
      </c>
      <c r="L2792" t="str">
        <f t="shared" si="262"/>
        <v>Low</v>
      </c>
      <c r="M2792" t="s">
        <v>48</v>
      </c>
      <c r="N2792" t="s">
        <v>38</v>
      </c>
      <c r="O2792" s="1">
        <v>45575</v>
      </c>
      <c r="P2792" s="7" t="str">
        <f t="shared" si="263"/>
        <v>YES</v>
      </c>
      <c r="Q2792" t="b">
        <v>1</v>
      </c>
    </row>
    <row r="2793" spans="1:17" x14ac:dyDescent="0.3">
      <c r="A2793" t="s">
        <v>3039</v>
      </c>
      <c r="B2793" t="s">
        <v>108</v>
      </c>
      <c r="C2793" t="s">
        <v>32</v>
      </c>
      <c r="D2793" t="str">
        <f t="shared" si="258"/>
        <v>Item_1_FOOD</v>
      </c>
      <c r="E2793" t="s">
        <v>37</v>
      </c>
      <c r="F2793" s="5">
        <f t="shared" si="259"/>
        <v>5</v>
      </c>
      <c r="G2793">
        <v>5</v>
      </c>
      <c r="H2793">
        <f t="shared" si="260"/>
        <v>1</v>
      </c>
      <c r="I2793">
        <v>1</v>
      </c>
      <c r="J2793" s="3">
        <f t="shared" si="261"/>
        <v>5</v>
      </c>
      <c r="K2793">
        <v>5</v>
      </c>
      <c r="L2793" t="str">
        <f t="shared" si="262"/>
        <v>Low</v>
      </c>
      <c r="M2793" t="s">
        <v>48</v>
      </c>
      <c r="N2793" t="s">
        <v>16</v>
      </c>
      <c r="O2793" s="1">
        <v>44977</v>
      </c>
      <c r="P2793" s="9" t="str">
        <f t="shared" si="263"/>
        <v>N/A</v>
      </c>
    </row>
    <row r="2794" spans="1:17" x14ac:dyDescent="0.3">
      <c r="A2794" t="s">
        <v>3040</v>
      </c>
      <c r="B2794" t="s">
        <v>113</v>
      </c>
      <c r="C2794" t="s">
        <v>41</v>
      </c>
      <c r="D2794" t="str">
        <f t="shared" si="258"/>
        <v>Item_8_FURN</v>
      </c>
      <c r="E2794" t="s">
        <v>303</v>
      </c>
      <c r="F2794" s="5">
        <f t="shared" si="259"/>
        <v>15.5</v>
      </c>
      <c r="G2794">
        <v>15.5</v>
      </c>
      <c r="H2794">
        <f t="shared" si="260"/>
        <v>10</v>
      </c>
      <c r="I2794">
        <v>10</v>
      </c>
      <c r="J2794" s="3">
        <f t="shared" si="261"/>
        <v>155</v>
      </c>
      <c r="K2794">
        <v>155</v>
      </c>
      <c r="L2794" t="str">
        <f t="shared" si="262"/>
        <v>Medium</v>
      </c>
      <c r="M2794" t="s">
        <v>48</v>
      </c>
      <c r="N2794" t="s">
        <v>38</v>
      </c>
      <c r="O2794" s="1">
        <v>44723</v>
      </c>
      <c r="P2794" s="9" t="str">
        <f t="shared" si="263"/>
        <v>N/A</v>
      </c>
    </row>
    <row r="2795" spans="1:17" x14ac:dyDescent="0.3">
      <c r="A2795" t="s">
        <v>3041</v>
      </c>
      <c r="B2795" t="s">
        <v>98</v>
      </c>
      <c r="C2795" t="s">
        <v>32</v>
      </c>
      <c r="D2795" t="str">
        <f t="shared" si="258"/>
        <v>Item_8_FOOD</v>
      </c>
      <c r="E2795" t="s">
        <v>819</v>
      </c>
      <c r="F2795" s="5">
        <f t="shared" si="259"/>
        <v>15.5</v>
      </c>
      <c r="G2795">
        <v>15.5</v>
      </c>
      <c r="H2795">
        <f t="shared" si="260"/>
        <v>3</v>
      </c>
      <c r="I2795">
        <v>3</v>
      </c>
      <c r="J2795" s="3">
        <f t="shared" si="261"/>
        <v>46.5</v>
      </c>
      <c r="K2795">
        <v>46.5</v>
      </c>
      <c r="L2795" t="str">
        <f t="shared" si="262"/>
        <v>Low</v>
      </c>
      <c r="M2795" t="s">
        <v>48</v>
      </c>
      <c r="N2795" t="s">
        <v>16</v>
      </c>
      <c r="O2795" s="1">
        <v>45539</v>
      </c>
      <c r="P2795" s="9" t="str">
        <f t="shared" si="263"/>
        <v>N/A</v>
      </c>
    </row>
    <row r="2796" spans="1:17" x14ac:dyDescent="0.3">
      <c r="A2796" t="s">
        <v>3042</v>
      </c>
      <c r="B2796" t="s">
        <v>116</v>
      </c>
      <c r="C2796" t="s">
        <v>23</v>
      </c>
      <c r="D2796" t="str">
        <f t="shared" si="258"/>
        <v>Item_20_BUTC</v>
      </c>
      <c r="E2796" t="s">
        <v>85</v>
      </c>
      <c r="F2796" s="5">
        <f t="shared" si="259"/>
        <v>33.5</v>
      </c>
      <c r="G2796">
        <v>33.5</v>
      </c>
      <c r="H2796">
        <f t="shared" si="260"/>
        <v>2</v>
      </c>
      <c r="I2796">
        <v>2</v>
      </c>
      <c r="J2796" s="3">
        <f t="shared" si="261"/>
        <v>67</v>
      </c>
      <c r="K2796">
        <v>67</v>
      </c>
      <c r="L2796" t="str">
        <f t="shared" si="262"/>
        <v>Low</v>
      </c>
      <c r="M2796" t="s">
        <v>25</v>
      </c>
      <c r="N2796" t="s">
        <v>16</v>
      </c>
      <c r="O2796" s="1">
        <v>45327</v>
      </c>
      <c r="P2796" s="9" t="str">
        <f t="shared" si="263"/>
        <v>N/A</v>
      </c>
    </row>
    <row r="2797" spans="1:17" x14ac:dyDescent="0.3">
      <c r="A2797" t="s">
        <v>3043</v>
      </c>
      <c r="B2797" t="s">
        <v>123</v>
      </c>
      <c r="C2797" t="s">
        <v>28</v>
      </c>
      <c r="D2797" t="str">
        <f t="shared" si="258"/>
        <v>Item_14_BEVE</v>
      </c>
      <c r="E2797" t="s">
        <v>205</v>
      </c>
      <c r="F2797" s="5">
        <f t="shared" si="259"/>
        <v>24.5</v>
      </c>
      <c r="G2797">
        <v>24.5</v>
      </c>
      <c r="H2797">
        <f t="shared" si="260"/>
        <v>5</v>
      </c>
      <c r="I2797">
        <v>5</v>
      </c>
      <c r="J2797" s="3">
        <f t="shared" si="261"/>
        <v>122.5</v>
      </c>
      <c r="K2797">
        <v>122.5</v>
      </c>
      <c r="L2797" t="str">
        <f t="shared" si="262"/>
        <v>Low</v>
      </c>
      <c r="M2797" t="s">
        <v>25</v>
      </c>
      <c r="N2797" t="s">
        <v>16</v>
      </c>
      <c r="O2797" s="1">
        <v>44706</v>
      </c>
      <c r="P2797" s="7" t="str">
        <f t="shared" si="263"/>
        <v>YES</v>
      </c>
      <c r="Q2797" t="b">
        <v>1</v>
      </c>
    </row>
    <row r="2798" spans="1:17" x14ac:dyDescent="0.3">
      <c r="A2798" t="s">
        <v>3044</v>
      </c>
      <c r="B2798" t="s">
        <v>108</v>
      </c>
      <c r="C2798" t="s">
        <v>13</v>
      </c>
      <c r="D2798" t="str">
        <f t="shared" si="258"/>
        <v>Item_22_PATI</v>
      </c>
      <c r="E2798" t="s">
        <v>92</v>
      </c>
      <c r="F2798" s="5">
        <f t="shared" si="259"/>
        <v>36.5</v>
      </c>
      <c r="G2798">
        <v>36.5</v>
      </c>
      <c r="H2798">
        <f t="shared" si="260"/>
        <v>9</v>
      </c>
      <c r="I2798">
        <v>9</v>
      </c>
      <c r="J2798" s="3">
        <f t="shared" si="261"/>
        <v>328.5</v>
      </c>
      <c r="K2798">
        <v>328.5</v>
      </c>
      <c r="L2798" t="str">
        <f t="shared" si="262"/>
        <v>High</v>
      </c>
      <c r="M2798" t="s">
        <v>15</v>
      </c>
      <c r="N2798" t="s">
        <v>38</v>
      </c>
      <c r="O2798" s="1">
        <v>44891</v>
      </c>
      <c r="P2798" s="7" t="str">
        <f t="shared" si="263"/>
        <v>NO</v>
      </c>
      <c r="Q2798" t="b">
        <v>0</v>
      </c>
    </row>
    <row r="2799" spans="1:17" x14ac:dyDescent="0.3">
      <c r="A2799" t="s">
        <v>3045</v>
      </c>
      <c r="B2799" t="s">
        <v>80</v>
      </c>
      <c r="C2799" t="s">
        <v>130</v>
      </c>
      <c r="D2799" t="str">
        <f t="shared" si="258"/>
        <v>Item_10_COMP</v>
      </c>
      <c r="E2799" t="s">
        <v>229</v>
      </c>
      <c r="F2799" s="5">
        <f t="shared" si="259"/>
        <v>18.5</v>
      </c>
      <c r="G2799">
        <v>18.5</v>
      </c>
      <c r="H2799">
        <f t="shared" si="260"/>
        <v>7</v>
      </c>
      <c r="I2799">
        <v>7</v>
      </c>
      <c r="J2799" s="3">
        <f t="shared" si="261"/>
        <v>129.5</v>
      </c>
      <c r="K2799">
        <v>129.5</v>
      </c>
      <c r="L2799" t="str">
        <f t="shared" si="262"/>
        <v>Low</v>
      </c>
      <c r="M2799" t="s">
        <v>25</v>
      </c>
      <c r="N2799" t="s">
        <v>38</v>
      </c>
      <c r="O2799" s="1">
        <v>45611</v>
      </c>
      <c r="P2799" s="9" t="str">
        <f t="shared" si="263"/>
        <v>N/A</v>
      </c>
    </row>
    <row r="2800" spans="1:17" x14ac:dyDescent="0.3">
      <c r="A2800" t="s">
        <v>3046</v>
      </c>
      <c r="B2800" t="s">
        <v>98</v>
      </c>
      <c r="C2800" t="s">
        <v>41</v>
      </c>
      <c r="D2800" t="str">
        <f t="shared" si="258"/>
        <v>Item_19_FURN</v>
      </c>
      <c r="E2800" t="s">
        <v>1058</v>
      </c>
      <c r="F2800" s="5">
        <f t="shared" si="259"/>
        <v>32</v>
      </c>
      <c r="G2800">
        <v>32</v>
      </c>
      <c r="H2800">
        <f t="shared" si="260"/>
        <v>1</v>
      </c>
      <c r="I2800">
        <v>1</v>
      </c>
      <c r="J2800" s="3">
        <f t="shared" si="261"/>
        <v>32</v>
      </c>
      <c r="K2800">
        <v>32</v>
      </c>
      <c r="L2800" t="str">
        <f t="shared" si="262"/>
        <v>Low</v>
      </c>
      <c r="M2800" t="s">
        <v>48</v>
      </c>
      <c r="N2800" t="s">
        <v>38</v>
      </c>
      <c r="O2800" s="1">
        <v>44792</v>
      </c>
      <c r="P2800" s="9" t="str">
        <f t="shared" si="263"/>
        <v>N/A</v>
      </c>
    </row>
    <row r="2801" spans="1:17" x14ac:dyDescent="0.3">
      <c r="A2801" t="s">
        <v>3047</v>
      </c>
      <c r="B2801" t="s">
        <v>27</v>
      </c>
      <c r="C2801" t="s">
        <v>66</v>
      </c>
      <c r="D2801" t="str">
        <f t="shared" si="258"/>
        <v>Item_20_ELEC</v>
      </c>
      <c r="E2801" t="s">
        <v>346</v>
      </c>
      <c r="F2801" s="5">
        <f t="shared" si="259"/>
        <v>33.5</v>
      </c>
      <c r="G2801">
        <v>33.5</v>
      </c>
      <c r="H2801">
        <f t="shared" si="260"/>
        <v>7</v>
      </c>
      <c r="I2801">
        <v>7</v>
      </c>
      <c r="J2801" s="3">
        <f t="shared" si="261"/>
        <v>234.5</v>
      </c>
      <c r="K2801">
        <v>234.5</v>
      </c>
      <c r="L2801" t="str">
        <f t="shared" si="262"/>
        <v>Medium</v>
      </c>
      <c r="M2801" t="s">
        <v>15</v>
      </c>
      <c r="N2801" t="s">
        <v>16</v>
      </c>
      <c r="O2801" s="1">
        <v>45323</v>
      </c>
      <c r="P2801" s="7" t="str">
        <f t="shared" si="263"/>
        <v>NO</v>
      </c>
      <c r="Q2801" t="b">
        <v>0</v>
      </c>
    </row>
    <row r="2802" spans="1:17" x14ac:dyDescent="0.3">
      <c r="A2802" t="s">
        <v>3048</v>
      </c>
      <c r="B2802" t="s">
        <v>168</v>
      </c>
      <c r="C2802" t="s">
        <v>13</v>
      </c>
      <c r="D2802" t="str">
        <f t="shared" si="258"/>
        <v>Item_1_PATI</v>
      </c>
      <c r="E2802" t="s">
        <v>172</v>
      </c>
      <c r="F2802" s="5">
        <f t="shared" si="259"/>
        <v>5</v>
      </c>
      <c r="G2802">
        <v>5</v>
      </c>
      <c r="H2802">
        <f t="shared" si="260"/>
        <v>3</v>
      </c>
      <c r="I2802">
        <v>3</v>
      </c>
      <c r="J2802" s="3">
        <f t="shared" si="261"/>
        <v>15</v>
      </c>
      <c r="K2802">
        <v>15</v>
      </c>
      <c r="L2802" t="str">
        <f t="shared" si="262"/>
        <v>Low</v>
      </c>
      <c r="M2802" t="s">
        <v>15</v>
      </c>
      <c r="N2802" t="s">
        <v>38</v>
      </c>
      <c r="O2802" s="1">
        <v>45257</v>
      </c>
      <c r="P2802" s="7" t="str">
        <f t="shared" si="263"/>
        <v>NO</v>
      </c>
      <c r="Q2802" t="b">
        <v>0</v>
      </c>
    </row>
    <row r="2803" spans="1:17" x14ac:dyDescent="0.3">
      <c r="A2803" t="s">
        <v>3049</v>
      </c>
      <c r="B2803" t="s">
        <v>12</v>
      </c>
      <c r="C2803" t="s">
        <v>130</v>
      </c>
      <c r="D2803" t="str">
        <f t="shared" si="258"/>
        <v>Item_7_COMP</v>
      </c>
      <c r="E2803" t="s">
        <v>212</v>
      </c>
      <c r="F2803" s="5">
        <f t="shared" si="259"/>
        <v>14</v>
      </c>
      <c r="G2803">
        <v>14</v>
      </c>
      <c r="H2803">
        <f t="shared" si="260"/>
        <v>7</v>
      </c>
      <c r="I2803">
        <v>7</v>
      </c>
      <c r="J2803" s="3">
        <f t="shared" si="261"/>
        <v>98</v>
      </c>
      <c r="K2803">
        <v>98</v>
      </c>
      <c r="L2803" t="str">
        <f t="shared" si="262"/>
        <v>Low</v>
      </c>
      <c r="M2803" t="s">
        <v>15</v>
      </c>
      <c r="N2803" t="s">
        <v>16</v>
      </c>
      <c r="O2803" s="1">
        <v>45089</v>
      </c>
      <c r="P2803" s="7" t="str">
        <f t="shared" si="263"/>
        <v>NO</v>
      </c>
      <c r="Q2803" t="b">
        <v>0</v>
      </c>
    </row>
    <row r="2804" spans="1:17" x14ac:dyDescent="0.3">
      <c r="A2804" t="s">
        <v>3050</v>
      </c>
      <c r="B2804" t="s">
        <v>108</v>
      </c>
      <c r="C2804" t="s">
        <v>32</v>
      </c>
      <c r="D2804" t="str">
        <f t="shared" si="258"/>
        <v>Item_3_FOOD</v>
      </c>
      <c r="E2804" t="s">
        <v>126</v>
      </c>
      <c r="F2804" s="5">
        <f t="shared" si="259"/>
        <v>8</v>
      </c>
      <c r="G2804">
        <v>8</v>
      </c>
      <c r="H2804">
        <f t="shared" si="260"/>
        <v>9</v>
      </c>
      <c r="I2804">
        <v>9</v>
      </c>
      <c r="J2804" s="3">
        <f t="shared" si="261"/>
        <v>72</v>
      </c>
      <c r="K2804">
        <v>72</v>
      </c>
      <c r="L2804" t="str">
        <f t="shared" si="262"/>
        <v>Low</v>
      </c>
      <c r="M2804" t="s">
        <v>48</v>
      </c>
      <c r="N2804" t="s">
        <v>38</v>
      </c>
      <c r="O2804" s="1">
        <v>45293</v>
      </c>
      <c r="P2804" s="9" t="str">
        <f t="shared" si="263"/>
        <v>N/A</v>
      </c>
    </row>
    <row r="2805" spans="1:17" x14ac:dyDescent="0.3">
      <c r="A2805" t="s">
        <v>3051</v>
      </c>
      <c r="B2805" t="s">
        <v>22</v>
      </c>
      <c r="C2805" t="s">
        <v>13</v>
      </c>
      <c r="D2805" s="2" t="str">
        <f t="shared" si="258"/>
        <v>Unknown_Item</v>
      </c>
      <c r="F2805" s="6">
        <f t="shared" si="259"/>
        <v>23.365911749958215</v>
      </c>
      <c r="H2805">
        <f t="shared" si="260"/>
        <v>9</v>
      </c>
      <c r="I2805">
        <v>9</v>
      </c>
      <c r="J2805" s="3">
        <f t="shared" si="261"/>
        <v>220.5</v>
      </c>
      <c r="K2805">
        <v>220.5</v>
      </c>
      <c r="L2805" t="str">
        <f t="shared" si="262"/>
        <v>Medium</v>
      </c>
      <c r="M2805" t="s">
        <v>15</v>
      </c>
      <c r="N2805" t="s">
        <v>38</v>
      </c>
      <c r="O2805" s="1">
        <v>45113</v>
      </c>
      <c r="P2805" s="9" t="str">
        <f t="shared" si="263"/>
        <v>N/A</v>
      </c>
    </row>
    <row r="2806" spans="1:17" x14ac:dyDescent="0.3">
      <c r="A2806" t="s">
        <v>3052</v>
      </c>
      <c r="B2806" t="s">
        <v>40</v>
      </c>
      <c r="C2806" t="s">
        <v>19</v>
      </c>
      <c r="D2806" s="2" t="str">
        <f t="shared" si="258"/>
        <v>Unknown_Item</v>
      </c>
      <c r="F2806" s="6">
        <f t="shared" si="259"/>
        <v>23.365911749958215</v>
      </c>
      <c r="H2806">
        <f t="shared" si="260"/>
        <v>5</v>
      </c>
      <c r="I2806">
        <v>5</v>
      </c>
      <c r="J2806" s="3">
        <f t="shared" si="261"/>
        <v>160</v>
      </c>
      <c r="K2806">
        <v>160</v>
      </c>
      <c r="L2806" t="str">
        <f t="shared" si="262"/>
        <v>Medium</v>
      </c>
      <c r="M2806" t="s">
        <v>15</v>
      </c>
      <c r="N2806" t="s">
        <v>16</v>
      </c>
      <c r="O2806" s="1">
        <v>45671</v>
      </c>
      <c r="P2806" s="9" t="str">
        <f t="shared" si="263"/>
        <v>N/A</v>
      </c>
    </row>
    <row r="2807" spans="1:17" x14ac:dyDescent="0.3">
      <c r="A2807" t="s">
        <v>3053</v>
      </c>
      <c r="B2807" t="s">
        <v>22</v>
      </c>
      <c r="C2807" t="s">
        <v>23</v>
      </c>
      <c r="D2807" s="2" t="str">
        <f t="shared" si="258"/>
        <v>Unknown_Item</v>
      </c>
      <c r="F2807" s="5">
        <f t="shared" si="259"/>
        <v>21.5</v>
      </c>
      <c r="G2807">
        <v>21.5</v>
      </c>
      <c r="H2807" s="2">
        <f t="shared" si="260"/>
        <v>6</v>
      </c>
      <c r="J2807" s="4">
        <f t="shared" si="261"/>
        <v>108.5</v>
      </c>
      <c r="L2807" t="str">
        <f t="shared" si="262"/>
        <v>Low</v>
      </c>
      <c r="M2807" t="s">
        <v>25</v>
      </c>
      <c r="N2807" t="s">
        <v>38</v>
      </c>
      <c r="O2807" s="1">
        <v>44714</v>
      </c>
      <c r="P2807" s="7" t="str">
        <f t="shared" si="263"/>
        <v>YES</v>
      </c>
      <c r="Q2807" t="b">
        <v>1</v>
      </c>
    </row>
    <row r="2808" spans="1:17" x14ac:dyDescent="0.3">
      <c r="A2808" t="s">
        <v>3054</v>
      </c>
      <c r="B2808" t="s">
        <v>98</v>
      </c>
      <c r="C2808" t="s">
        <v>28</v>
      </c>
      <c r="D2808" t="str">
        <f t="shared" si="258"/>
        <v>Item_7_BEVE</v>
      </c>
      <c r="E2808" t="s">
        <v>71</v>
      </c>
      <c r="F2808" s="5">
        <f t="shared" si="259"/>
        <v>14</v>
      </c>
      <c r="G2808">
        <v>14</v>
      </c>
      <c r="H2808">
        <f t="shared" si="260"/>
        <v>5</v>
      </c>
      <c r="I2808">
        <v>5</v>
      </c>
      <c r="J2808" s="3">
        <f t="shared" si="261"/>
        <v>70</v>
      </c>
      <c r="K2808">
        <v>70</v>
      </c>
      <c r="L2808" t="str">
        <f t="shared" si="262"/>
        <v>Low</v>
      </c>
      <c r="M2808" t="s">
        <v>15</v>
      </c>
      <c r="N2808" t="s">
        <v>38</v>
      </c>
      <c r="O2808" s="1">
        <v>45127</v>
      </c>
      <c r="P2808" s="7" t="str">
        <f t="shared" si="263"/>
        <v>NO</v>
      </c>
      <c r="Q2808" t="b">
        <v>0</v>
      </c>
    </row>
    <row r="2809" spans="1:17" x14ac:dyDescent="0.3">
      <c r="A2809" t="s">
        <v>3055</v>
      </c>
      <c r="B2809" t="s">
        <v>89</v>
      </c>
      <c r="C2809" t="s">
        <v>41</v>
      </c>
      <c r="D2809" s="2" t="str">
        <f t="shared" si="258"/>
        <v>Unknown_Item</v>
      </c>
      <c r="F2809" s="5">
        <f t="shared" si="259"/>
        <v>27.5</v>
      </c>
      <c r="G2809">
        <v>27.5</v>
      </c>
      <c r="H2809" s="2">
        <f t="shared" si="260"/>
        <v>6</v>
      </c>
      <c r="J2809" s="4">
        <f t="shared" si="261"/>
        <v>108.5</v>
      </c>
      <c r="L2809" t="str">
        <f t="shared" si="262"/>
        <v>Low</v>
      </c>
      <c r="M2809" t="s">
        <v>25</v>
      </c>
      <c r="N2809" t="s">
        <v>38</v>
      </c>
      <c r="O2809" s="1">
        <v>45610</v>
      </c>
      <c r="P2809" s="7" t="str">
        <f t="shared" si="263"/>
        <v>YES</v>
      </c>
      <c r="Q2809" t="b">
        <v>1</v>
      </c>
    </row>
    <row r="2810" spans="1:17" x14ac:dyDescent="0.3">
      <c r="A2810" t="s">
        <v>3056</v>
      </c>
      <c r="B2810" t="s">
        <v>100</v>
      </c>
      <c r="C2810" t="s">
        <v>41</v>
      </c>
      <c r="D2810" t="str">
        <f t="shared" si="258"/>
        <v>Item_24_FURN</v>
      </c>
      <c r="E2810" t="s">
        <v>199</v>
      </c>
      <c r="F2810" s="5">
        <f t="shared" si="259"/>
        <v>39.5</v>
      </c>
      <c r="G2810">
        <v>39.5</v>
      </c>
      <c r="H2810">
        <f t="shared" si="260"/>
        <v>10</v>
      </c>
      <c r="I2810">
        <v>10</v>
      </c>
      <c r="J2810" s="3">
        <f t="shared" si="261"/>
        <v>395</v>
      </c>
      <c r="K2810">
        <v>395</v>
      </c>
      <c r="L2810" t="str">
        <f t="shared" si="262"/>
        <v>High</v>
      </c>
      <c r="M2810" t="s">
        <v>25</v>
      </c>
      <c r="N2810" t="s">
        <v>38</v>
      </c>
      <c r="O2810" s="1">
        <v>44996</v>
      </c>
      <c r="P2810" s="9" t="str">
        <f t="shared" si="263"/>
        <v>N/A</v>
      </c>
    </row>
    <row r="2811" spans="1:17" x14ac:dyDescent="0.3">
      <c r="A2811" t="s">
        <v>3057</v>
      </c>
      <c r="B2811" t="s">
        <v>22</v>
      </c>
      <c r="C2811" t="s">
        <v>13</v>
      </c>
      <c r="D2811" t="str">
        <f t="shared" si="258"/>
        <v>Item_22_PATI</v>
      </c>
      <c r="E2811" t="s">
        <v>92</v>
      </c>
      <c r="F2811" s="5">
        <f t="shared" si="259"/>
        <v>36.5</v>
      </c>
      <c r="G2811">
        <v>36.5</v>
      </c>
      <c r="H2811">
        <f t="shared" si="260"/>
        <v>3</v>
      </c>
      <c r="I2811">
        <v>3</v>
      </c>
      <c r="J2811" s="3">
        <f t="shared" si="261"/>
        <v>109.5</v>
      </c>
      <c r="K2811">
        <v>109.5</v>
      </c>
      <c r="L2811" t="str">
        <f t="shared" si="262"/>
        <v>Low</v>
      </c>
      <c r="M2811" t="s">
        <v>25</v>
      </c>
      <c r="N2811" t="s">
        <v>38</v>
      </c>
      <c r="O2811" s="1">
        <v>44634</v>
      </c>
      <c r="P2811" s="9" t="str">
        <f t="shared" si="263"/>
        <v>N/A</v>
      </c>
    </row>
    <row r="2812" spans="1:17" x14ac:dyDescent="0.3">
      <c r="A2812" t="s">
        <v>3058</v>
      </c>
      <c r="B2812" t="s">
        <v>69</v>
      </c>
      <c r="C2812" t="s">
        <v>19</v>
      </c>
      <c r="D2812" t="str">
        <f t="shared" si="258"/>
        <v>Item_11_MILK</v>
      </c>
      <c r="E2812" t="s">
        <v>287</v>
      </c>
      <c r="F2812" s="5">
        <f t="shared" si="259"/>
        <v>20</v>
      </c>
      <c r="G2812">
        <v>20</v>
      </c>
      <c r="H2812">
        <f t="shared" si="260"/>
        <v>7</v>
      </c>
      <c r="I2812">
        <v>7</v>
      </c>
      <c r="J2812" s="3">
        <f t="shared" si="261"/>
        <v>140</v>
      </c>
      <c r="K2812">
        <v>140</v>
      </c>
      <c r="L2812" t="str">
        <f t="shared" si="262"/>
        <v>Low</v>
      </c>
      <c r="M2812" t="s">
        <v>15</v>
      </c>
      <c r="N2812" t="s">
        <v>38</v>
      </c>
      <c r="O2812" s="1">
        <v>45109</v>
      </c>
      <c r="P2812" s="7" t="str">
        <f t="shared" si="263"/>
        <v>YES</v>
      </c>
      <c r="Q2812" t="b">
        <v>1</v>
      </c>
    </row>
    <row r="2813" spans="1:17" x14ac:dyDescent="0.3">
      <c r="A2813" t="s">
        <v>3059</v>
      </c>
      <c r="B2813" t="s">
        <v>168</v>
      </c>
      <c r="C2813" t="s">
        <v>19</v>
      </c>
      <c r="D2813" t="str">
        <f t="shared" si="258"/>
        <v>Item_13_MILK</v>
      </c>
      <c r="E2813" t="s">
        <v>540</v>
      </c>
      <c r="F2813" s="5">
        <f t="shared" si="259"/>
        <v>23</v>
      </c>
      <c r="G2813">
        <v>23</v>
      </c>
      <c r="H2813">
        <f t="shared" si="260"/>
        <v>4</v>
      </c>
      <c r="I2813">
        <v>4</v>
      </c>
      <c r="J2813" s="3">
        <f t="shared" si="261"/>
        <v>92</v>
      </c>
      <c r="K2813">
        <v>92</v>
      </c>
      <c r="L2813" t="str">
        <f t="shared" si="262"/>
        <v>Low</v>
      </c>
      <c r="M2813" t="s">
        <v>25</v>
      </c>
      <c r="N2813" t="s">
        <v>38</v>
      </c>
      <c r="O2813" s="1">
        <v>45165</v>
      </c>
      <c r="P2813" s="7" t="str">
        <f t="shared" si="263"/>
        <v>YES</v>
      </c>
      <c r="Q2813" t="b">
        <v>1</v>
      </c>
    </row>
    <row r="2814" spans="1:17" x14ac:dyDescent="0.3">
      <c r="A2814" t="s">
        <v>3060</v>
      </c>
      <c r="B2814" t="s">
        <v>116</v>
      </c>
      <c r="C2814" t="s">
        <v>32</v>
      </c>
      <c r="D2814" t="str">
        <f t="shared" si="258"/>
        <v>Item_14_FOOD</v>
      </c>
      <c r="E2814" t="s">
        <v>90</v>
      </c>
      <c r="F2814" s="5">
        <f t="shared" si="259"/>
        <v>24.5</v>
      </c>
      <c r="G2814">
        <v>24.5</v>
      </c>
      <c r="H2814">
        <f t="shared" si="260"/>
        <v>3</v>
      </c>
      <c r="I2814">
        <v>3</v>
      </c>
      <c r="J2814" s="3">
        <f t="shared" si="261"/>
        <v>73.5</v>
      </c>
      <c r="K2814">
        <v>73.5</v>
      </c>
      <c r="L2814" t="str">
        <f t="shared" si="262"/>
        <v>Low</v>
      </c>
      <c r="M2814" t="s">
        <v>15</v>
      </c>
      <c r="N2814" t="s">
        <v>16</v>
      </c>
      <c r="O2814" s="1">
        <v>45593</v>
      </c>
      <c r="P2814" s="7" t="str">
        <f t="shared" si="263"/>
        <v>YES</v>
      </c>
      <c r="Q2814" t="b">
        <v>1</v>
      </c>
    </row>
    <row r="2815" spans="1:17" x14ac:dyDescent="0.3">
      <c r="A2815" t="s">
        <v>3061</v>
      </c>
      <c r="B2815" t="s">
        <v>84</v>
      </c>
      <c r="C2815" t="s">
        <v>19</v>
      </c>
      <c r="D2815" s="2" t="str">
        <f t="shared" si="258"/>
        <v>Unknown_Item</v>
      </c>
      <c r="F2815" s="5">
        <f t="shared" si="259"/>
        <v>5</v>
      </c>
      <c r="G2815">
        <v>5</v>
      </c>
      <c r="H2815" s="2">
        <f t="shared" si="260"/>
        <v>6</v>
      </c>
      <c r="J2815" s="4">
        <f t="shared" si="261"/>
        <v>108.5</v>
      </c>
      <c r="L2815" t="str">
        <f t="shared" si="262"/>
        <v>Low</v>
      </c>
      <c r="M2815" t="s">
        <v>48</v>
      </c>
      <c r="N2815" t="s">
        <v>38</v>
      </c>
      <c r="O2815" s="1">
        <v>45340</v>
      </c>
      <c r="P2815" s="9" t="str">
        <f t="shared" si="263"/>
        <v>N/A</v>
      </c>
    </row>
    <row r="2816" spans="1:17" x14ac:dyDescent="0.3">
      <c r="A2816" t="s">
        <v>3062</v>
      </c>
      <c r="B2816" t="s">
        <v>113</v>
      </c>
      <c r="C2816" t="s">
        <v>23</v>
      </c>
      <c r="D2816" t="str">
        <f t="shared" si="258"/>
        <v>Item_17_BUTC</v>
      </c>
      <c r="E2816" t="s">
        <v>470</v>
      </c>
      <c r="F2816" s="5">
        <f t="shared" si="259"/>
        <v>29</v>
      </c>
      <c r="G2816">
        <v>29</v>
      </c>
      <c r="H2816">
        <f t="shared" si="260"/>
        <v>5</v>
      </c>
      <c r="I2816">
        <v>5</v>
      </c>
      <c r="J2816" s="3">
        <f t="shared" si="261"/>
        <v>145</v>
      </c>
      <c r="K2816">
        <v>145</v>
      </c>
      <c r="L2816" t="str">
        <f t="shared" si="262"/>
        <v>Low</v>
      </c>
      <c r="M2816" t="s">
        <v>48</v>
      </c>
      <c r="N2816" t="s">
        <v>16</v>
      </c>
      <c r="O2816" s="1">
        <v>45108</v>
      </c>
      <c r="P2816" s="7" t="str">
        <f t="shared" si="263"/>
        <v>YES</v>
      </c>
      <c r="Q2816" t="b">
        <v>1</v>
      </c>
    </row>
    <row r="2817" spans="1:17" x14ac:dyDescent="0.3">
      <c r="A2817" t="s">
        <v>3063</v>
      </c>
      <c r="B2817" t="s">
        <v>18</v>
      </c>
      <c r="C2817" t="s">
        <v>28</v>
      </c>
      <c r="D2817" t="str">
        <f t="shared" si="258"/>
        <v>Item_14_BEVE</v>
      </c>
      <c r="E2817" t="s">
        <v>205</v>
      </c>
      <c r="F2817" s="5">
        <f t="shared" si="259"/>
        <v>24.5</v>
      </c>
      <c r="G2817">
        <v>24.5</v>
      </c>
      <c r="H2817">
        <f t="shared" si="260"/>
        <v>7</v>
      </c>
      <c r="I2817">
        <v>7</v>
      </c>
      <c r="J2817" s="3">
        <f t="shared" si="261"/>
        <v>171.5</v>
      </c>
      <c r="K2817">
        <v>171.5</v>
      </c>
      <c r="L2817" t="str">
        <f t="shared" si="262"/>
        <v>Medium</v>
      </c>
      <c r="M2817" t="s">
        <v>15</v>
      </c>
      <c r="N2817" t="s">
        <v>38</v>
      </c>
      <c r="O2817" s="1">
        <v>45201</v>
      </c>
      <c r="P2817" s="7" t="str">
        <f t="shared" si="263"/>
        <v>YES</v>
      </c>
      <c r="Q2817" t="b">
        <v>1</v>
      </c>
    </row>
    <row r="2818" spans="1:17" x14ac:dyDescent="0.3">
      <c r="A2818" t="s">
        <v>3064</v>
      </c>
      <c r="B2818" t="s">
        <v>100</v>
      </c>
      <c r="C2818" t="s">
        <v>19</v>
      </c>
      <c r="D2818" t="str">
        <f t="shared" ref="D2818:D2881" si="264">IF(TRIM(E2818)="","Unknown_Item","Item_"&amp;MID(E2818,6,FIND("_",E2818,6)-6)&amp;"_"&amp;UPPER(LEFT(C2818,4)))</f>
        <v>Item_4_MILK</v>
      </c>
      <c r="E2818" t="s">
        <v>210</v>
      </c>
      <c r="F2818" s="5">
        <f t="shared" ref="F2818:F2881" si="265">IF(ISBLANK(G2818),AVERAGE($G$2:$G$12576),G2818)</f>
        <v>9.5</v>
      </c>
      <c r="G2818">
        <v>9.5</v>
      </c>
      <c r="H2818">
        <f t="shared" ref="H2818:H2881" si="266">IF(ISBLANK(I2818),MEDIAN($I$2:$I$12576),I2818)</f>
        <v>6</v>
      </c>
      <c r="I2818">
        <v>6</v>
      </c>
      <c r="J2818" s="3">
        <f t="shared" ref="J2818:J2881" si="267">IF(ISBLANK(K2818),MEDIAN($K$2:$K$12576),K2818)</f>
        <v>57</v>
      </c>
      <c r="K2818">
        <v>57</v>
      </c>
      <c r="L2818" t="str">
        <f t="shared" ref="L2818:L2881" si="268">IF(J2818&gt;=300,"High",IF(J2818&gt;=150,"Medium","Low"))</f>
        <v>Low</v>
      </c>
      <c r="M2818" t="s">
        <v>48</v>
      </c>
      <c r="N2818" t="s">
        <v>16</v>
      </c>
      <c r="O2818" s="1">
        <v>45642</v>
      </c>
      <c r="P2818" s="9" t="str">
        <f t="shared" ref="P2818:P2881" si="269">IF(ISBLANK(Q2818),"N/A",IF(Q2818=TRUE,"YES","NO"))</f>
        <v>N/A</v>
      </c>
    </row>
    <row r="2819" spans="1:17" x14ac:dyDescent="0.3">
      <c r="A2819" t="s">
        <v>3065</v>
      </c>
      <c r="B2819" t="s">
        <v>77</v>
      </c>
      <c r="C2819" t="s">
        <v>28</v>
      </c>
      <c r="D2819" t="str">
        <f t="shared" si="264"/>
        <v>Item_2_BEVE</v>
      </c>
      <c r="E2819" t="s">
        <v>308</v>
      </c>
      <c r="F2819" s="5">
        <f t="shared" si="265"/>
        <v>6.5</v>
      </c>
      <c r="G2819">
        <v>6.5</v>
      </c>
      <c r="H2819">
        <f t="shared" si="266"/>
        <v>4</v>
      </c>
      <c r="I2819">
        <v>4</v>
      </c>
      <c r="J2819" s="3">
        <f t="shared" si="267"/>
        <v>26</v>
      </c>
      <c r="K2819">
        <v>26</v>
      </c>
      <c r="L2819" t="str">
        <f t="shared" si="268"/>
        <v>Low</v>
      </c>
      <c r="M2819" t="s">
        <v>25</v>
      </c>
      <c r="N2819" t="s">
        <v>16</v>
      </c>
      <c r="O2819" s="1">
        <v>45515</v>
      </c>
      <c r="P2819" s="7" t="str">
        <f t="shared" si="269"/>
        <v>NO</v>
      </c>
      <c r="Q2819" t="b">
        <v>0</v>
      </c>
    </row>
    <row r="2820" spans="1:17" x14ac:dyDescent="0.3">
      <c r="A2820" t="s">
        <v>3066</v>
      </c>
      <c r="B2820" t="s">
        <v>74</v>
      </c>
      <c r="C2820" t="s">
        <v>13</v>
      </c>
      <c r="D2820" t="str">
        <f t="shared" si="264"/>
        <v>Item_2_PATI</v>
      </c>
      <c r="E2820" t="s">
        <v>585</v>
      </c>
      <c r="F2820" s="5">
        <f t="shared" si="265"/>
        <v>6.5</v>
      </c>
      <c r="G2820">
        <v>6.5</v>
      </c>
      <c r="H2820">
        <f t="shared" si="266"/>
        <v>6</v>
      </c>
      <c r="I2820">
        <v>6</v>
      </c>
      <c r="J2820" s="3">
        <f t="shared" si="267"/>
        <v>39</v>
      </c>
      <c r="K2820">
        <v>39</v>
      </c>
      <c r="L2820" t="str">
        <f t="shared" si="268"/>
        <v>Low</v>
      </c>
      <c r="M2820" t="s">
        <v>15</v>
      </c>
      <c r="N2820" t="s">
        <v>38</v>
      </c>
      <c r="O2820" s="1">
        <v>45609</v>
      </c>
      <c r="P2820" s="7" t="str">
        <f t="shared" si="269"/>
        <v>YES</v>
      </c>
      <c r="Q2820" t="b">
        <v>1</v>
      </c>
    </row>
    <row r="2821" spans="1:17" x14ac:dyDescent="0.3">
      <c r="A2821" t="s">
        <v>3067</v>
      </c>
      <c r="B2821" t="s">
        <v>27</v>
      </c>
      <c r="C2821" t="s">
        <v>28</v>
      </c>
      <c r="D2821" t="str">
        <f t="shared" si="264"/>
        <v>Item_18_BEVE</v>
      </c>
      <c r="E2821" t="s">
        <v>727</v>
      </c>
      <c r="F2821" s="5">
        <f t="shared" si="265"/>
        <v>30.5</v>
      </c>
      <c r="G2821">
        <v>30.5</v>
      </c>
      <c r="H2821">
        <f t="shared" si="266"/>
        <v>1</v>
      </c>
      <c r="I2821">
        <v>1</v>
      </c>
      <c r="J2821" s="3">
        <f t="shared" si="267"/>
        <v>30.5</v>
      </c>
      <c r="K2821">
        <v>30.5</v>
      </c>
      <c r="L2821" t="str">
        <f t="shared" si="268"/>
        <v>Low</v>
      </c>
      <c r="M2821" t="s">
        <v>15</v>
      </c>
      <c r="N2821" t="s">
        <v>38</v>
      </c>
      <c r="O2821" s="1">
        <v>44919</v>
      </c>
      <c r="P2821" s="7" t="str">
        <f t="shared" si="269"/>
        <v>NO</v>
      </c>
      <c r="Q2821" t="b">
        <v>0</v>
      </c>
    </row>
    <row r="2822" spans="1:17" x14ac:dyDescent="0.3">
      <c r="A2822" t="s">
        <v>3068</v>
      </c>
      <c r="B2822" t="s">
        <v>65</v>
      </c>
      <c r="C2822" t="s">
        <v>28</v>
      </c>
      <c r="D2822" t="str">
        <f t="shared" si="264"/>
        <v>Item_16_BEVE</v>
      </c>
      <c r="E2822" t="s">
        <v>29</v>
      </c>
      <c r="F2822" s="5">
        <f t="shared" si="265"/>
        <v>27.5</v>
      </c>
      <c r="G2822">
        <v>27.5</v>
      </c>
      <c r="H2822">
        <f t="shared" si="266"/>
        <v>4</v>
      </c>
      <c r="I2822">
        <v>4</v>
      </c>
      <c r="J2822" s="3">
        <f t="shared" si="267"/>
        <v>110</v>
      </c>
      <c r="K2822">
        <v>110</v>
      </c>
      <c r="L2822" t="str">
        <f t="shared" si="268"/>
        <v>Low</v>
      </c>
      <c r="M2822" t="s">
        <v>15</v>
      </c>
      <c r="N2822" t="s">
        <v>16</v>
      </c>
      <c r="O2822" s="1">
        <v>45376</v>
      </c>
      <c r="P2822" s="9" t="str">
        <f t="shared" si="269"/>
        <v>N/A</v>
      </c>
    </row>
    <row r="2823" spans="1:17" x14ac:dyDescent="0.3">
      <c r="A2823" t="s">
        <v>3069</v>
      </c>
      <c r="B2823" t="s">
        <v>168</v>
      </c>
      <c r="C2823" t="s">
        <v>130</v>
      </c>
      <c r="D2823" t="str">
        <f t="shared" si="264"/>
        <v>Item_19_COMP</v>
      </c>
      <c r="E2823" t="s">
        <v>361</v>
      </c>
      <c r="F2823" s="5">
        <f t="shared" si="265"/>
        <v>32</v>
      </c>
      <c r="G2823">
        <v>32</v>
      </c>
      <c r="H2823">
        <f t="shared" si="266"/>
        <v>1</v>
      </c>
      <c r="I2823">
        <v>1</v>
      </c>
      <c r="J2823" s="3">
        <f t="shared" si="267"/>
        <v>32</v>
      </c>
      <c r="K2823">
        <v>32</v>
      </c>
      <c r="L2823" t="str">
        <f t="shared" si="268"/>
        <v>Low</v>
      </c>
      <c r="M2823" t="s">
        <v>48</v>
      </c>
      <c r="N2823" t="s">
        <v>38</v>
      </c>
      <c r="O2823" s="1">
        <v>45032</v>
      </c>
      <c r="P2823" s="7" t="str">
        <f t="shared" si="269"/>
        <v>YES</v>
      </c>
      <c r="Q2823" t="b">
        <v>1</v>
      </c>
    </row>
    <row r="2824" spans="1:17" x14ac:dyDescent="0.3">
      <c r="A2824" t="s">
        <v>3070</v>
      </c>
      <c r="B2824" t="s">
        <v>63</v>
      </c>
      <c r="C2824" t="s">
        <v>32</v>
      </c>
      <c r="D2824" t="str">
        <f t="shared" si="264"/>
        <v>Item_17_FOOD</v>
      </c>
      <c r="E2824" t="s">
        <v>498</v>
      </c>
      <c r="F2824" s="5">
        <f t="shared" si="265"/>
        <v>29</v>
      </c>
      <c r="G2824">
        <v>29</v>
      </c>
      <c r="H2824">
        <f t="shared" si="266"/>
        <v>10</v>
      </c>
      <c r="I2824">
        <v>10</v>
      </c>
      <c r="J2824" s="3">
        <f t="shared" si="267"/>
        <v>290</v>
      </c>
      <c r="K2824">
        <v>290</v>
      </c>
      <c r="L2824" t="str">
        <f t="shared" si="268"/>
        <v>Medium</v>
      </c>
      <c r="M2824" t="s">
        <v>15</v>
      </c>
      <c r="N2824" t="s">
        <v>38</v>
      </c>
      <c r="O2824" s="1">
        <v>44579</v>
      </c>
      <c r="P2824" s="9" t="str">
        <f t="shared" si="269"/>
        <v>N/A</v>
      </c>
    </row>
    <row r="2825" spans="1:17" x14ac:dyDescent="0.3">
      <c r="A2825" t="s">
        <v>3071</v>
      </c>
      <c r="B2825" t="s">
        <v>108</v>
      </c>
      <c r="C2825" t="s">
        <v>28</v>
      </c>
      <c r="D2825" s="2" t="str">
        <f t="shared" si="264"/>
        <v>Unknown_Item</v>
      </c>
      <c r="F2825" s="5">
        <f t="shared" si="265"/>
        <v>12.5</v>
      </c>
      <c r="G2825">
        <v>12.5</v>
      </c>
      <c r="H2825" s="2">
        <f t="shared" si="266"/>
        <v>6</v>
      </c>
      <c r="J2825" s="4">
        <f t="shared" si="267"/>
        <v>108.5</v>
      </c>
      <c r="L2825" t="str">
        <f t="shared" si="268"/>
        <v>Low</v>
      </c>
      <c r="M2825" t="s">
        <v>25</v>
      </c>
      <c r="N2825" t="s">
        <v>38</v>
      </c>
      <c r="O2825" s="1">
        <v>45642</v>
      </c>
      <c r="P2825" s="9" t="str">
        <f t="shared" si="269"/>
        <v>N/A</v>
      </c>
    </row>
    <row r="2826" spans="1:17" x14ac:dyDescent="0.3">
      <c r="A2826" t="s">
        <v>3072</v>
      </c>
      <c r="B2826" t="s">
        <v>27</v>
      </c>
      <c r="C2826" t="s">
        <v>32</v>
      </c>
      <c r="D2826" t="str">
        <f t="shared" si="264"/>
        <v>Item_10_FOOD</v>
      </c>
      <c r="E2826" t="s">
        <v>78</v>
      </c>
      <c r="F2826" s="5">
        <f t="shared" si="265"/>
        <v>18.5</v>
      </c>
      <c r="G2826">
        <v>18.5</v>
      </c>
      <c r="H2826">
        <f t="shared" si="266"/>
        <v>5</v>
      </c>
      <c r="I2826">
        <v>5</v>
      </c>
      <c r="J2826" s="3">
        <f t="shared" si="267"/>
        <v>92.5</v>
      </c>
      <c r="K2826">
        <v>92.5</v>
      </c>
      <c r="L2826" t="str">
        <f t="shared" si="268"/>
        <v>Low</v>
      </c>
      <c r="M2826" t="s">
        <v>48</v>
      </c>
      <c r="N2826" t="s">
        <v>16</v>
      </c>
      <c r="O2826" s="1">
        <v>45141</v>
      </c>
      <c r="P2826" s="7" t="str">
        <f t="shared" si="269"/>
        <v>YES</v>
      </c>
      <c r="Q2826" t="b">
        <v>1</v>
      </c>
    </row>
    <row r="2827" spans="1:17" x14ac:dyDescent="0.3">
      <c r="A2827" t="s">
        <v>3073</v>
      </c>
      <c r="B2827" t="s">
        <v>69</v>
      </c>
      <c r="C2827" t="s">
        <v>130</v>
      </c>
      <c r="D2827" t="str">
        <f t="shared" si="264"/>
        <v>Item_2_COMP</v>
      </c>
      <c r="E2827" t="s">
        <v>275</v>
      </c>
      <c r="F2827" s="5">
        <f t="shared" si="265"/>
        <v>6.5</v>
      </c>
      <c r="G2827">
        <v>6.5</v>
      </c>
      <c r="H2827">
        <f t="shared" si="266"/>
        <v>9</v>
      </c>
      <c r="I2827">
        <v>9</v>
      </c>
      <c r="J2827" s="3">
        <f t="shared" si="267"/>
        <v>58.5</v>
      </c>
      <c r="K2827">
        <v>58.5</v>
      </c>
      <c r="L2827" t="str">
        <f t="shared" si="268"/>
        <v>Low</v>
      </c>
      <c r="M2827" t="s">
        <v>48</v>
      </c>
      <c r="N2827" t="s">
        <v>16</v>
      </c>
      <c r="O2827" s="1">
        <v>44860</v>
      </c>
      <c r="P2827" s="7" t="str">
        <f t="shared" si="269"/>
        <v>YES</v>
      </c>
      <c r="Q2827" t="b">
        <v>1</v>
      </c>
    </row>
    <row r="2828" spans="1:17" x14ac:dyDescent="0.3">
      <c r="A2828" t="s">
        <v>3074</v>
      </c>
      <c r="B2828" t="s">
        <v>69</v>
      </c>
      <c r="C2828" t="s">
        <v>41</v>
      </c>
      <c r="D2828" t="str">
        <f t="shared" si="264"/>
        <v>Item_6_FURN</v>
      </c>
      <c r="E2828" t="s">
        <v>674</v>
      </c>
      <c r="F2828" s="5">
        <f t="shared" si="265"/>
        <v>12.5</v>
      </c>
      <c r="G2828">
        <v>12.5</v>
      </c>
      <c r="H2828">
        <f t="shared" si="266"/>
        <v>8</v>
      </c>
      <c r="I2828">
        <v>8</v>
      </c>
      <c r="J2828" s="3">
        <f t="shared" si="267"/>
        <v>100</v>
      </c>
      <c r="K2828">
        <v>100</v>
      </c>
      <c r="L2828" t="str">
        <f t="shared" si="268"/>
        <v>Low</v>
      </c>
      <c r="M2828" t="s">
        <v>48</v>
      </c>
      <c r="N2828" t="s">
        <v>38</v>
      </c>
      <c r="O2828" s="1">
        <v>45584</v>
      </c>
      <c r="P2828" s="9" t="str">
        <f t="shared" si="269"/>
        <v>N/A</v>
      </c>
    </row>
    <row r="2829" spans="1:17" x14ac:dyDescent="0.3">
      <c r="A2829" t="s">
        <v>3075</v>
      </c>
      <c r="B2829" t="s">
        <v>89</v>
      </c>
      <c r="C2829" t="s">
        <v>19</v>
      </c>
      <c r="D2829" t="str">
        <f t="shared" si="264"/>
        <v>Item_7_MILK</v>
      </c>
      <c r="E2829" t="s">
        <v>1070</v>
      </c>
      <c r="F2829" s="5">
        <f t="shared" si="265"/>
        <v>14</v>
      </c>
      <c r="G2829">
        <v>14</v>
      </c>
      <c r="H2829">
        <f t="shared" si="266"/>
        <v>8</v>
      </c>
      <c r="I2829">
        <v>8</v>
      </c>
      <c r="J2829" s="3">
        <f t="shared" si="267"/>
        <v>112</v>
      </c>
      <c r="K2829">
        <v>112</v>
      </c>
      <c r="L2829" t="str">
        <f t="shared" si="268"/>
        <v>Low</v>
      </c>
      <c r="M2829" t="s">
        <v>15</v>
      </c>
      <c r="N2829" t="s">
        <v>16</v>
      </c>
      <c r="O2829" s="1">
        <v>45019</v>
      </c>
      <c r="P2829" s="7" t="str">
        <f t="shared" si="269"/>
        <v>NO</v>
      </c>
      <c r="Q2829" t="b">
        <v>0</v>
      </c>
    </row>
    <row r="2830" spans="1:17" x14ac:dyDescent="0.3">
      <c r="A2830" t="s">
        <v>3076</v>
      </c>
      <c r="B2830" t="s">
        <v>12</v>
      </c>
      <c r="C2830" t="s">
        <v>28</v>
      </c>
      <c r="D2830" s="2" t="str">
        <f t="shared" si="264"/>
        <v>Unknown_Item</v>
      </c>
      <c r="F2830" s="6">
        <f t="shared" si="265"/>
        <v>23.365911749958215</v>
      </c>
      <c r="H2830">
        <f t="shared" si="266"/>
        <v>9</v>
      </c>
      <c r="I2830">
        <v>9</v>
      </c>
      <c r="J2830" s="3">
        <f t="shared" si="267"/>
        <v>220.5</v>
      </c>
      <c r="K2830">
        <v>220.5</v>
      </c>
      <c r="L2830" t="str">
        <f t="shared" si="268"/>
        <v>Medium</v>
      </c>
      <c r="M2830" t="s">
        <v>15</v>
      </c>
      <c r="N2830" t="s">
        <v>38</v>
      </c>
      <c r="O2830" s="1">
        <v>45537</v>
      </c>
      <c r="P2830" s="7" t="str">
        <f t="shared" si="269"/>
        <v>NO</v>
      </c>
      <c r="Q2830" t="b">
        <v>0</v>
      </c>
    </row>
    <row r="2831" spans="1:17" x14ac:dyDescent="0.3">
      <c r="A2831" t="s">
        <v>3077</v>
      </c>
      <c r="B2831" t="s">
        <v>84</v>
      </c>
      <c r="C2831" t="s">
        <v>41</v>
      </c>
      <c r="D2831" t="str">
        <f t="shared" si="264"/>
        <v>Item_25_FURN</v>
      </c>
      <c r="E2831" t="s">
        <v>87</v>
      </c>
      <c r="F2831" s="5">
        <f t="shared" si="265"/>
        <v>41</v>
      </c>
      <c r="G2831">
        <v>41</v>
      </c>
      <c r="H2831">
        <f t="shared" si="266"/>
        <v>1</v>
      </c>
      <c r="I2831">
        <v>1</v>
      </c>
      <c r="J2831" s="3">
        <f t="shared" si="267"/>
        <v>41</v>
      </c>
      <c r="K2831">
        <v>41</v>
      </c>
      <c r="L2831" t="str">
        <f t="shared" si="268"/>
        <v>Low</v>
      </c>
      <c r="M2831" t="s">
        <v>48</v>
      </c>
      <c r="N2831" t="s">
        <v>38</v>
      </c>
      <c r="O2831" s="1">
        <v>45498</v>
      </c>
      <c r="P2831" s="9" t="str">
        <f t="shared" si="269"/>
        <v>N/A</v>
      </c>
    </row>
    <row r="2832" spans="1:17" x14ac:dyDescent="0.3">
      <c r="A2832" t="s">
        <v>3078</v>
      </c>
      <c r="B2832" t="s">
        <v>43</v>
      </c>
      <c r="C2832" t="s">
        <v>19</v>
      </c>
      <c r="D2832" s="2" t="str">
        <f t="shared" si="264"/>
        <v>Unknown_Item</v>
      </c>
      <c r="F2832" s="5">
        <f t="shared" si="265"/>
        <v>9.5</v>
      </c>
      <c r="G2832">
        <v>9.5</v>
      </c>
      <c r="H2832" s="2">
        <f t="shared" si="266"/>
        <v>6</v>
      </c>
      <c r="J2832" s="4">
        <f t="shared" si="267"/>
        <v>108.5</v>
      </c>
      <c r="L2832" t="str">
        <f t="shared" si="268"/>
        <v>Low</v>
      </c>
      <c r="M2832" t="s">
        <v>48</v>
      </c>
      <c r="N2832" t="s">
        <v>38</v>
      </c>
      <c r="O2832" s="1">
        <v>45378</v>
      </c>
      <c r="P2832" s="7" t="str">
        <f t="shared" si="269"/>
        <v>NO</v>
      </c>
      <c r="Q2832" t="b">
        <v>0</v>
      </c>
    </row>
    <row r="2833" spans="1:17" x14ac:dyDescent="0.3">
      <c r="A2833" t="s">
        <v>3079</v>
      </c>
      <c r="B2833" t="s">
        <v>89</v>
      </c>
      <c r="C2833" t="s">
        <v>41</v>
      </c>
      <c r="D2833" t="str">
        <f t="shared" si="264"/>
        <v>Item_21_FURN</v>
      </c>
      <c r="E2833" t="s">
        <v>197</v>
      </c>
      <c r="F2833" s="5">
        <f t="shared" si="265"/>
        <v>35</v>
      </c>
      <c r="G2833">
        <v>35</v>
      </c>
      <c r="H2833">
        <f t="shared" si="266"/>
        <v>10</v>
      </c>
      <c r="I2833">
        <v>10</v>
      </c>
      <c r="J2833" s="3">
        <f t="shared" si="267"/>
        <v>350</v>
      </c>
      <c r="K2833">
        <v>350</v>
      </c>
      <c r="L2833" t="str">
        <f t="shared" si="268"/>
        <v>High</v>
      </c>
      <c r="M2833" t="s">
        <v>25</v>
      </c>
      <c r="N2833" t="s">
        <v>16</v>
      </c>
      <c r="O2833" s="1">
        <v>45473</v>
      </c>
      <c r="P2833" s="9" t="str">
        <f t="shared" si="269"/>
        <v>N/A</v>
      </c>
    </row>
    <row r="2834" spans="1:17" x14ac:dyDescent="0.3">
      <c r="A2834" t="s">
        <v>3080</v>
      </c>
      <c r="B2834" t="s">
        <v>18</v>
      </c>
      <c r="C2834" t="s">
        <v>23</v>
      </c>
      <c r="D2834" t="str">
        <f t="shared" si="264"/>
        <v>Item_21_BUTC</v>
      </c>
      <c r="E2834" t="s">
        <v>217</v>
      </c>
      <c r="F2834" s="5">
        <f t="shared" si="265"/>
        <v>35</v>
      </c>
      <c r="G2834">
        <v>35</v>
      </c>
      <c r="H2834">
        <f t="shared" si="266"/>
        <v>8</v>
      </c>
      <c r="I2834">
        <v>8</v>
      </c>
      <c r="J2834" s="3">
        <f t="shared" si="267"/>
        <v>280</v>
      </c>
      <c r="K2834">
        <v>280</v>
      </c>
      <c r="L2834" t="str">
        <f t="shared" si="268"/>
        <v>Medium</v>
      </c>
      <c r="M2834" t="s">
        <v>48</v>
      </c>
      <c r="N2834" t="s">
        <v>38</v>
      </c>
      <c r="O2834" s="1">
        <v>44713</v>
      </c>
      <c r="P2834" s="7" t="str">
        <f t="shared" si="269"/>
        <v>YES</v>
      </c>
      <c r="Q2834" t="b">
        <v>1</v>
      </c>
    </row>
    <row r="2835" spans="1:17" x14ac:dyDescent="0.3">
      <c r="A2835" t="s">
        <v>3081</v>
      </c>
      <c r="B2835" t="s">
        <v>168</v>
      </c>
      <c r="C2835" t="s">
        <v>19</v>
      </c>
      <c r="D2835" t="str">
        <f t="shared" si="264"/>
        <v>Item_8_MILK</v>
      </c>
      <c r="E2835" t="s">
        <v>201</v>
      </c>
      <c r="F2835" s="5">
        <f t="shared" si="265"/>
        <v>15.5</v>
      </c>
      <c r="G2835">
        <v>15.5</v>
      </c>
      <c r="H2835">
        <f t="shared" si="266"/>
        <v>6</v>
      </c>
      <c r="I2835">
        <v>6</v>
      </c>
      <c r="J2835" s="3">
        <f t="shared" si="267"/>
        <v>93</v>
      </c>
      <c r="K2835">
        <v>93</v>
      </c>
      <c r="L2835" t="str">
        <f t="shared" si="268"/>
        <v>Low</v>
      </c>
      <c r="M2835" t="s">
        <v>15</v>
      </c>
      <c r="N2835" t="s">
        <v>16</v>
      </c>
      <c r="O2835" s="1">
        <v>44643</v>
      </c>
      <c r="P2835" s="7" t="str">
        <f t="shared" si="269"/>
        <v>NO</v>
      </c>
      <c r="Q2835" t="b">
        <v>0</v>
      </c>
    </row>
    <row r="2836" spans="1:17" x14ac:dyDescent="0.3">
      <c r="A2836" t="s">
        <v>3082</v>
      </c>
      <c r="B2836" t="s">
        <v>55</v>
      </c>
      <c r="C2836" t="s">
        <v>19</v>
      </c>
      <c r="D2836" s="2" t="str">
        <f t="shared" si="264"/>
        <v>Unknown_Item</v>
      </c>
      <c r="F2836" s="5">
        <f t="shared" si="265"/>
        <v>9.5</v>
      </c>
      <c r="G2836">
        <v>9.5</v>
      </c>
      <c r="H2836" s="2">
        <f t="shared" si="266"/>
        <v>6</v>
      </c>
      <c r="J2836" s="4">
        <f t="shared" si="267"/>
        <v>108.5</v>
      </c>
      <c r="L2836" t="str">
        <f t="shared" si="268"/>
        <v>Low</v>
      </c>
      <c r="M2836" t="s">
        <v>48</v>
      </c>
      <c r="N2836" t="s">
        <v>16</v>
      </c>
      <c r="O2836" s="1">
        <v>45295</v>
      </c>
      <c r="P2836" s="9" t="str">
        <f t="shared" si="269"/>
        <v>N/A</v>
      </c>
    </row>
    <row r="2837" spans="1:17" x14ac:dyDescent="0.3">
      <c r="A2837" t="s">
        <v>3083</v>
      </c>
      <c r="B2837" t="s">
        <v>27</v>
      </c>
      <c r="C2837" t="s">
        <v>66</v>
      </c>
      <c r="D2837" t="str">
        <f t="shared" si="264"/>
        <v>Item_18_ELEC</v>
      </c>
      <c r="E2837" t="s">
        <v>955</v>
      </c>
      <c r="F2837" s="5">
        <f t="shared" si="265"/>
        <v>30.5</v>
      </c>
      <c r="G2837">
        <v>30.5</v>
      </c>
      <c r="H2837">
        <f t="shared" si="266"/>
        <v>5</v>
      </c>
      <c r="I2837">
        <v>5</v>
      </c>
      <c r="J2837" s="3">
        <f t="shared" si="267"/>
        <v>152.5</v>
      </c>
      <c r="K2837">
        <v>152.5</v>
      </c>
      <c r="L2837" t="str">
        <f t="shared" si="268"/>
        <v>Medium</v>
      </c>
      <c r="M2837" t="s">
        <v>48</v>
      </c>
      <c r="N2837" t="s">
        <v>38</v>
      </c>
      <c r="O2837" s="1">
        <v>45051</v>
      </c>
      <c r="P2837" s="7" t="str">
        <f t="shared" si="269"/>
        <v>NO</v>
      </c>
      <c r="Q2837" t="b">
        <v>0</v>
      </c>
    </row>
    <row r="2838" spans="1:17" x14ac:dyDescent="0.3">
      <c r="A2838" t="s">
        <v>3084</v>
      </c>
      <c r="B2838" t="s">
        <v>55</v>
      </c>
      <c r="C2838" t="s">
        <v>130</v>
      </c>
      <c r="D2838" t="str">
        <f t="shared" si="264"/>
        <v>Item_5_COMP</v>
      </c>
      <c r="E2838" t="s">
        <v>139</v>
      </c>
      <c r="F2838" s="5">
        <f t="shared" si="265"/>
        <v>11</v>
      </c>
      <c r="G2838">
        <v>11</v>
      </c>
      <c r="H2838">
        <f t="shared" si="266"/>
        <v>9</v>
      </c>
      <c r="I2838">
        <v>9</v>
      </c>
      <c r="J2838" s="3">
        <f t="shared" si="267"/>
        <v>99</v>
      </c>
      <c r="K2838">
        <v>99</v>
      </c>
      <c r="L2838" t="str">
        <f t="shared" si="268"/>
        <v>Low</v>
      </c>
      <c r="M2838" t="s">
        <v>15</v>
      </c>
      <c r="N2838" t="s">
        <v>16</v>
      </c>
      <c r="O2838" s="1">
        <v>44763</v>
      </c>
      <c r="P2838" s="7" t="str">
        <f t="shared" si="269"/>
        <v>YES</v>
      </c>
      <c r="Q2838" t="b">
        <v>1</v>
      </c>
    </row>
    <row r="2839" spans="1:17" x14ac:dyDescent="0.3">
      <c r="A2839" t="s">
        <v>3085</v>
      </c>
      <c r="B2839" t="s">
        <v>168</v>
      </c>
      <c r="C2839" t="s">
        <v>28</v>
      </c>
      <c r="D2839" t="str">
        <f t="shared" si="264"/>
        <v>Item_24_BEVE</v>
      </c>
      <c r="E2839" t="s">
        <v>676</v>
      </c>
      <c r="F2839" s="5">
        <f t="shared" si="265"/>
        <v>39.5</v>
      </c>
      <c r="G2839">
        <v>39.5</v>
      </c>
      <c r="H2839">
        <f t="shared" si="266"/>
        <v>5</v>
      </c>
      <c r="I2839">
        <v>5</v>
      </c>
      <c r="J2839" s="3">
        <f t="shared" si="267"/>
        <v>197.5</v>
      </c>
      <c r="K2839">
        <v>197.5</v>
      </c>
      <c r="L2839" t="str">
        <f t="shared" si="268"/>
        <v>Medium</v>
      </c>
      <c r="M2839" t="s">
        <v>25</v>
      </c>
      <c r="N2839" t="s">
        <v>38</v>
      </c>
      <c r="O2839" s="1">
        <v>44765</v>
      </c>
      <c r="P2839" s="7" t="str">
        <f t="shared" si="269"/>
        <v>YES</v>
      </c>
      <c r="Q2839" t="b">
        <v>1</v>
      </c>
    </row>
    <row r="2840" spans="1:17" x14ac:dyDescent="0.3">
      <c r="A2840" t="s">
        <v>3086</v>
      </c>
      <c r="B2840" t="s">
        <v>43</v>
      </c>
      <c r="C2840" t="s">
        <v>41</v>
      </c>
      <c r="D2840" t="str">
        <f t="shared" si="264"/>
        <v>Item_1_FURN</v>
      </c>
      <c r="E2840" t="s">
        <v>281</v>
      </c>
      <c r="F2840" s="5">
        <f t="shared" si="265"/>
        <v>5</v>
      </c>
      <c r="G2840">
        <v>5</v>
      </c>
      <c r="H2840">
        <f t="shared" si="266"/>
        <v>5</v>
      </c>
      <c r="I2840">
        <v>5</v>
      </c>
      <c r="J2840" s="3">
        <f t="shared" si="267"/>
        <v>25</v>
      </c>
      <c r="K2840">
        <v>25</v>
      </c>
      <c r="L2840" t="str">
        <f t="shared" si="268"/>
        <v>Low</v>
      </c>
      <c r="M2840" t="s">
        <v>25</v>
      </c>
      <c r="N2840" t="s">
        <v>16</v>
      </c>
      <c r="O2840" s="1">
        <v>44685</v>
      </c>
      <c r="P2840" s="9" t="str">
        <f t="shared" si="269"/>
        <v>N/A</v>
      </c>
    </row>
    <row r="2841" spans="1:17" x14ac:dyDescent="0.3">
      <c r="A2841" t="s">
        <v>3087</v>
      </c>
      <c r="B2841" t="s">
        <v>80</v>
      </c>
      <c r="C2841" t="s">
        <v>32</v>
      </c>
      <c r="D2841" t="str">
        <f t="shared" si="264"/>
        <v>Item_3_FOOD</v>
      </c>
      <c r="E2841" t="s">
        <v>126</v>
      </c>
      <c r="F2841" s="5">
        <f t="shared" si="265"/>
        <v>8</v>
      </c>
      <c r="G2841">
        <v>8</v>
      </c>
      <c r="H2841">
        <f t="shared" si="266"/>
        <v>3</v>
      </c>
      <c r="I2841">
        <v>3</v>
      </c>
      <c r="J2841" s="3">
        <f t="shared" si="267"/>
        <v>24</v>
      </c>
      <c r="K2841">
        <v>24</v>
      </c>
      <c r="L2841" t="str">
        <f t="shared" si="268"/>
        <v>Low</v>
      </c>
      <c r="M2841" t="s">
        <v>25</v>
      </c>
      <c r="N2841" t="s">
        <v>16</v>
      </c>
      <c r="O2841" s="1">
        <v>44890</v>
      </c>
      <c r="P2841" s="9" t="str">
        <f t="shared" si="269"/>
        <v>N/A</v>
      </c>
    </row>
    <row r="2842" spans="1:17" x14ac:dyDescent="0.3">
      <c r="A2842" t="s">
        <v>3088</v>
      </c>
      <c r="B2842" t="s">
        <v>31</v>
      </c>
      <c r="C2842" t="s">
        <v>66</v>
      </c>
      <c r="D2842" t="str">
        <f t="shared" si="264"/>
        <v>Item_6_ELEC</v>
      </c>
      <c r="E2842" t="s">
        <v>215</v>
      </c>
      <c r="F2842" s="5">
        <f t="shared" si="265"/>
        <v>12.5</v>
      </c>
      <c r="G2842">
        <v>12.5</v>
      </c>
      <c r="H2842">
        <f t="shared" si="266"/>
        <v>2</v>
      </c>
      <c r="I2842">
        <v>2</v>
      </c>
      <c r="J2842" s="3">
        <f t="shared" si="267"/>
        <v>25</v>
      </c>
      <c r="K2842">
        <v>25</v>
      </c>
      <c r="L2842" t="str">
        <f t="shared" si="268"/>
        <v>Low</v>
      </c>
      <c r="M2842" t="s">
        <v>15</v>
      </c>
      <c r="N2842" t="s">
        <v>38</v>
      </c>
      <c r="O2842" s="1">
        <v>44908</v>
      </c>
      <c r="P2842" s="7" t="str">
        <f t="shared" si="269"/>
        <v>NO</v>
      </c>
      <c r="Q2842" t="b">
        <v>0</v>
      </c>
    </row>
    <row r="2843" spans="1:17" x14ac:dyDescent="0.3">
      <c r="A2843" t="s">
        <v>3089</v>
      </c>
      <c r="B2843" t="s">
        <v>108</v>
      </c>
      <c r="C2843" t="s">
        <v>28</v>
      </c>
      <c r="D2843" t="str">
        <f t="shared" si="264"/>
        <v>Item_16_BEVE</v>
      </c>
      <c r="E2843" t="s">
        <v>29</v>
      </c>
      <c r="F2843" s="5">
        <f t="shared" si="265"/>
        <v>27.5</v>
      </c>
      <c r="G2843">
        <v>27.5</v>
      </c>
      <c r="H2843">
        <f t="shared" si="266"/>
        <v>10</v>
      </c>
      <c r="I2843">
        <v>10</v>
      </c>
      <c r="J2843" s="3">
        <f t="shared" si="267"/>
        <v>275</v>
      </c>
      <c r="K2843">
        <v>275</v>
      </c>
      <c r="L2843" t="str">
        <f t="shared" si="268"/>
        <v>Medium</v>
      </c>
      <c r="M2843" t="s">
        <v>48</v>
      </c>
      <c r="N2843" t="s">
        <v>38</v>
      </c>
      <c r="O2843" s="1">
        <v>44635</v>
      </c>
      <c r="P2843" s="7" t="str">
        <f t="shared" si="269"/>
        <v>NO</v>
      </c>
      <c r="Q2843" t="b">
        <v>0</v>
      </c>
    </row>
    <row r="2844" spans="1:17" x14ac:dyDescent="0.3">
      <c r="A2844" t="s">
        <v>3090</v>
      </c>
      <c r="B2844" t="s">
        <v>40</v>
      </c>
      <c r="C2844" t="s">
        <v>41</v>
      </c>
      <c r="D2844" t="str">
        <f t="shared" si="264"/>
        <v>Item_2_FURN</v>
      </c>
      <c r="E2844" t="s">
        <v>295</v>
      </c>
      <c r="F2844" s="5">
        <f t="shared" si="265"/>
        <v>6.5</v>
      </c>
      <c r="G2844">
        <v>6.5</v>
      </c>
      <c r="H2844">
        <f t="shared" si="266"/>
        <v>5</v>
      </c>
      <c r="I2844">
        <v>5</v>
      </c>
      <c r="J2844" s="3">
        <f t="shared" si="267"/>
        <v>32.5</v>
      </c>
      <c r="K2844">
        <v>32.5</v>
      </c>
      <c r="L2844" t="str">
        <f t="shared" si="268"/>
        <v>Low</v>
      </c>
      <c r="M2844" t="s">
        <v>15</v>
      </c>
      <c r="N2844" t="s">
        <v>16</v>
      </c>
      <c r="O2844" s="1">
        <v>45011</v>
      </c>
      <c r="P2844" s="7" t="str">
        <f t="shared" si="269"/>
        <v>NO</v>
      </c>
      <c r="Q2844" t="b">
        <v>0</v>
      </c>
    </row>
    <row r="2845" spans="1:17" x14ac:dyDescent="0.3">
      <c r="A2845" t="s">
        <v>3091</v>
      </c>
      <c r="B2845" t="s">
        <v>40</v>
      </c>
      <c r="C2845" t="s">
        <v>66</v>
      </c>
      <c r="D2845" t="str">
        <f t="shared" si="264"/>
        <v>Item_4_ELEC</v>
      </c>
      <c r="E2845" t="s">
        <v>75</v>
      </c>
      <c r="F2845" s="5">
        <f t="shared" si="265"/>
        <v>9.5</v>
      </c>
      <c r="G2845">
        <v>9.5</v>
      </c>
      <c r="H2845">
        <f t="shared" si="266"/>
        <v>8</v>
      </c>
      <c r="I2845">
        <v>8</v>
      </c>
      <c r="J2845" s="3">
        <f t="shared" si="267"/>
        <v>76</v>
      </c>
      <c r="K2845">
        <v>76</v>
      </c>
      <c r="L2845" t="str">
        <f t="shared" si="268"/>
        <v>Low</v>
      </c>
      <c r="M2845" t="s">
        <v>48</v>
      </c>
      <c r="N2845" t="s">
        <v>38</v>
      </c>
      <c r="O2845" s="1">
        <v>44570</v>
      </c>
      <c r="P2845" s="7" t="str">
        <f t="shared" si="269"/>
        <v>YES</v>
      </c>
      <c r="Q2845" t="b">
        <v>1</v>
      </c>
    </row>
    <row r="2846" spans="1:17" x14ac:dyDescent="0.3">
      <c r="A2846" t="s">
        <v>3092</v>
      </c>
      <c r="B2846" t="s">
        <v>18</v>
      </c>
      <c r="C2846" t="s">
        <v>19</v>
      </c>
      <c r="D2846" t="str">
        <f t="shared" si="264"/>
        <v>Item_6_MILK</v>
      </c>
      <c r="E2846" t="s">
        <v>152</v>
      </c>
      <c r="F2846" s="5">
        <f t="shared" si="265"/>
        <v>12.5</v>
      </c>
      <c r="G2846">
        <v>12.5</v>
      </c>
      <c r="H2846">
        <f t="shared" si="266"/>
        <v>2</v>
      </c>
      <c r="I2846">
        <v>2</v>
      </c>
      <c r="J2846" s="3">
        <f t="shared" si="267"/>
        <v>25</v>
      </c>
      <c r="K2846">
        <v>25</v>
      </c>
      <c r="L2846" t="str">
        <f t="shared" si="268"/>
        <v>Low</v>
      </c>
      <c r="M2846" t="s">
        <v>15</v>
      </c>
      <c r="N2846" t="s">
        <v>38</v>
      </c>
      <c r="O2846" s="1">
        <v>44893</v>
      </c>
      <c r="P2846" s="7" t="str">
        <f t="shared" si="269"/>
        <v>YES</v>
      </c>
      <c r="Q2846" t="b">
        <v>1</v>
      </c>
    </row>
    <row r="2847" spans="1:17" x14ac:dyDescent="0.3">
      <c r="A2847" t="s">
        <v>3093</v>
      </c>
      <c r="B2847" t="s">
        <v>40</v>
      </c>
      <c r="C2847" t="s">
        <v>66</v>
      </c>
      <c r="D2847" t="str">
        <f t="shared" si="264"/>
        <v>Item_5_ELEC</v>
      </c>
      <c r="E2847" t="s">
        <v>464</v>
      </c>
      <c r="F2847" s="5">
        <f t="shared" si="265"/>
        <v>11</v>
      </c>
      <c r="G2847">
        <v>11</v>
      </c>
      <c r="H2847">
        <f t="shared" si="266"/>
        <v>7</v>
      </c>
      <c r="I2847">
        <v>7</v>
      </c>
      <c r="J2847" s="3">
        <f t="shared" si="267"/>
        <v>77</v>
      </c>
      <c r="K2847">
        <v>77</v>
      </c>
      <c r="L2847" t="str">
        <f t="shared" si="268"/>
        <v>Low</v>
      </c>
      <c r="M2847" t="s">
        <v>15</v>
      </c>
      <c r="N2847" t="s">
        <v>16</v>
      </c>
      <c r="O2847" s="1">
        <v>45323</v>
      </c>
      <c r="P2847" s="7" t="str">
        <f t="shared" si="269"/>
        <v>NO</v>
      </c>
      <c r="Q2847" t="b">
        <v>0</v>
      </c>
    </row>
    <row r="2848" spans="1:17" x14ac:dyDescent="0.3">
      <c r="A2848" t="s">
        <v>3094</v>
      </c>
      <c r="B2848" t="s">
        <v>43</v>
      </c>
      <c r="C2848" t="s">
        <v>32</v>
      </c>
      <c r="D2848" s="2" t="str">
        <f t="shared" si="264"/>
        <v>Unknown_Item</v>
      </c>
      <c r="F2848" s="5">
        <f t="shared" si="265"/>
        <v>41</v>
      </c>
      <c r="G2848">
        <v>41</v>
      </c>
      <c r="H2848" s="2">
        <f t="shared" si="266"/>
        <v>6</v>
      </c>
      <c r="J2848" s="4">
        <f t="shared" si="267"/>
        <v>108.5</v>
      </c>
      <c r="L2848" t="str">
        <f t="shared" si="268"/>
        <v>Low</v>
      </c>
      <c r="M2848" t="s">
        <v>48</v>
      </c>
      <c r="N2848" t="s">
        <v>16</v>
      </c>
      <c r="O2848" s="1">
        <v>44981</v>
      </c>
      <c r="P2848" s="9" t="str">
        <f t="shared" si="269"/>
        <v>N/A</v>
      </c>
    </row>
    <row r="2849" spans="1:17" x14ac:dyDescent="0.3">
      <c r="A2849" t="s">
        <v>3095</v>
      </c>
      <c r="B2849" t="s">
        <v>116</v>
      </c>
      <c r="C2849" t="s">
        <v>130</v>
      </c>
      <c r="D2849" t="str">
        <f t="shared" si="264"/>
        <v>Item_22_COMP</v>
      </c>
      <c r="E2849" t="s">
        <v>158</v>
      </c>
      <c r="F2849" s="5">
        <f t="shared" si="265"/>
        <v>36.5</v>
      </c>
      <c r="G2849">
        <v>36.5</v>
      </c>
      <c r="H2849">
        <f t="shared" si="266"/>
        <v>5</v>
      </c>
      <c r="I2849">
        <v>5</v>
      </c>
      <c r="J2849" s="3">
        <f t="shared" si="267"/>
        <v>182.5</v>
      </c>
      <c r="K2849">
        <v>182.5</v>
      </c>
      <c r="L2849" t="str">
        <f t="shared" si="268"/>
        <v>Medium</v>
      </c>
      <c r="M2849" t="s">
        <v>15</v>
      </c>
      <c r="N2849" t="s">
        <v>38</v>
      </c>
      <c r="O2849" s="1">
        <v>44802</v>
      </c>
      <c r="P2849" s="9" t="str">
        <f t="shared" si="269"/>
        <v>N/A</v>
      </c>
    </row>
    <row r="2850" spans="1:17" x14ac:dyDescent="0.3">
      <c r="A2850" t="s">
        <v>3096</v>
      </c>
      <c r="B2850" t="s">
        <v>31</v>
      </c>
      <c r="C2850" t="s">
        <v>23</v>
      </c>
      <c r="D2850" t="str">
        <f t="shared" si="264"/>
        <v>Item_3_BUTC</v>
      </c>
      <c r="E2850" t="s">
        <v>50</v>
      </c>
      <c r="F2850" s="5">
        <f t="shared" si="265"/>
        <v>8</v>
      </c>
      <c r="G2850">
        <v>8</v>
      </c>
      <c r="H2850">
        <f t="shared" si="266"/>
        <v>3</v>
      </c>
      <c r="I2850">
        <v>3</v>
      </c>
      <c r="J2850" s="3">
        <f t="shared" si="267"/>
        <v>24</v>
      </c>
      <c r="K2850">
        <v>24</v>
      </c>
      <c r="L2850" t="str">
        <f t="shared" si="268"/>
        <v>Low</v>
      </c>
      <c r="M2850" t="s">
        <v>25</v>
      </c>
      <c r="N2850" t="s">
        <v>16</v>
      </c>
      <c r="O2850" s="1">
        <v>44858</v>
      </c>
      <c r="P2850" s="7" t="str">
        <f t="shared" si="269"/>
        <v>NO</v>
      </c>
      <c r="Q2850" t="b">
        <v>0</v>
      </c>
    </row>
    <row r="2851" spans="1:17" x14ac:dyDescent="0.3">
      <c r="A2851" t="s">
        <v>3097</v>
      </c>
      <c r="B2851" t="s">
        <v>55</v>
      </c>
      <c r="C2851" t="s">
        <v>130</v>
      </c>
      <c r="D2851" t="str">
        <f t="shared" si="264"/>
        <v>Item_18_COMP</v>
      </c>
      <c r="E2851" t="s">
        <v>326</v>
      </c>
      <c r="F2851" s="5">
        <f t="shared" si="265"/>
        <v>30.5</v>
      </c>
      <c r="G2851">
        <v>30.5</v>
      </c>
      <c r="H2851">
        <f t="shared" si="266"/>
        <v>10</v>
      </c>
      <c r="I2851">
        <v>10</v>
      </c>
      <c r="J2851" s="3">
        <f t="shared" si="267"/>
        <v>305</v>
      </c>
      <c r="K2851">
        <v>305</v>
      </c>
      <c r="L2851" t="str">
        <f t="shared" si="268"/>
        <v>High</v>
      </c>
      <c r="M2851" t="s">
        <v>15</v>
      </c>
      <c r="N2851" t="s">
        <v>38</v>
      </c>
      <c r="O2851" s="1">
        <v>45227</v>
      </c>
      <c r="P2851" s="7" t="str">
        <f t="shared" si="269"/>
        <v>NO</v>
      </c>
      <c r="Q2851" t="b">
        <v>0</v>
      </c>
    </row>
    <row r="2852" spans="1:17" x14ac:dyDescent="0.3">
      <c r="A2852" t="s">
        <v>3098</v>
      </c>
      <c r="B2852" t="s">
        <v>168</v>
      </c>
      <c r="C2852" t="s">
        <v>32</v>
      </c>
      <c r="D2852" t="str">
        <f t="shared" si="264"/>
        <v>Item_25_FOOD</v>
      </c>
      <c r="E2852" t="s">
        <v>365</v>
      </c>
      <c r="F2852" s="5">
        <f t="shared" si="265"/>
        <v>41</v>
      </c>
      <c r="G2852">
        <v>41</v>
      </c>
      <c r="H2852">
        <f t="shared" si="266"/>
        <v>7</v>
      </c>
      <c r="I2852">
        <v>7</v>
      </c>
      <c r="J2852" s="3">
        <f t="shared" si="267"/>
        <v>287</v>
      </c>
      <c r="K2852">
        <v>287</v>
      </c>
      <c r="L2852" t="str">
        <f t="shared" si="268"/>
        <v>Medium</v>
      </c>
      <c r="M2852" t="s">
        <v>15</v>
      </c>
      <c r="N2852" t="s">
        <v>16</v>
      </c>
      <c r="O2852" s="1">
        <v>44885</v>
      </c>
      <c r="P2852" s="7" t="str">
        <f t="shared" si="269"/>
        <v>YES</v>
      </c>
      <c r="Q2852" t="b">
        <v>1</v>
      </c>
    </row>
    <row r="2853" spans="1:17" x14ac:dyDescent="0.3">
      <c r="A2853" t="s">
        <v>3099</v>
      </c>
      <c r="B2853" t="s">
        <v>18</v>
      </c>
      <c r="C2853" t="s">
        <v>19</v>
      </c>
      <c r="D2853" t="str">
        <f t="shared" si="264"/>
        <v>Item_23_MILK</v>
      </c>
      <c r="E2853" t="s">
        <v>250</v>
      </c>
      <c r="F2853" s="5">
        <f t="shared" si="265"/>
        <v>38</v>
      </c>
      <c r="G2853">
        <v>38</v>
      </c>
      <c r="H2853">
        <f t="shared" si="266"/>
        <v>1</v>
      </c>
      <c r="I2853">
        <v>1</v>
      </c>
      <c r="J2853" s="3">
        <f t="shared" si="267"/>
        <v>38</v>
      </c>
      <c r="K2853">
        <v>38</v>
      </c>
      <c r="L2853" t="str">
        <f t="shared" si="268"/>
        <v>Low</v>
      </c>
      <c r="M2853" t="s">
        <v>48</v>
      </c>
      <c r="N2853" t="s">
        <v>16</v>
      </c>
      <c r="O2853" s="1">
        <v>44868</v>
      </c>
      <c r="P2853" s="7" t="str">
        <f t="shared" si="269"/>
        <v>YES</v>
      </c>
      <c r="Q2853" t="b">
        <v>1</v>
      </c>
    </row>
    <row r="2854" spans="1:17" x14ac:dyDescent="0.3">
      <c r="A2854" t="s">
        <v>3100</v>
      </c>
      <c r="B2854" t="s">
        <v>43</v>
      </c>
      <c r="C2854" t="s">
        <v>28</v>
      </c>
      <c r="D2854" t="str">
        <f t="shared" si="264"/>
        <v>Item_20_BEVE</v>
      </c>
      <c r="E2854" t="s">
        <v>258</v>
      </c>
      <c r="F2854" s="5">
        <f t="shared" si="265"/>
        <v>33.5</v>
      </c>
      <c r="G2854">
        <v>33.5</v>
      </c>
      <c r="H2854">
        <f t="shared" si="266"/>
        <v>6</v>
      </c>
      <c r="I2854">
        <v>6</v>
      </c>
      <c r="J2854" s="3">
        <f t="shared" si="267"/>
        <v>201</v>
      </c>
      <c r="K2854">
        <v>201</v>
      </c>
      <c r="L2854" t="str">
        <f t="shared" si="268"/>
        <v>Medium</v>
      </c>
      <c r="M2854" t="s">
        <v>48</v>
      </c>
      <c r="N2854" t="s">
        <v>38</v>
      </c>
      <c r="O2854" s="1">
        <v>44654</v>
      </c>
      <c r="P2854" s="7" t="str">
        <f t="shared" si="269"/>
        <v>NO</v>
      </c>
      <c r="Q2854" t="b">
        <v>0</v>
      </c>
    </row>
    <row r="2855" spans="1:17" x14ac:dyDescent="0.3">
      <c r="A2855" t="s">
        <v>3101</v>
      </c>
      <c r="B2855" t="s">
        <v>31</v>
      </c>
      <c r="C2855" t="s">
        <v>130</v>
      </c>
      <c r="D2855" s="2" t="str">
        <f t="shared" si="264"/>
        <v>Unknown_Item</v>
      </c>
      <c r="F2855" s="5">
        <f t="shared" si="265"/>
        <v>20</v>
      </c>
      <c r="G2855">
        <v>20</v>
      </c>
      <c r="H2855" s="2">
        <f t="shared" si="266"/>
        <v>6</v>
      </c>
      <c r="J2855" s="4">
        <f t="shared" si="267"/>
        <v>108.5</v>
      </c>
      <c r="L2855" t="str">
        <f t="shared" si="268"/>
        <v>Low</v>
      </c>
      <c r="M2855" t="s">
        <v>48</v>
      </c>
      <c r="N2855" t="s">
        <v>16</v>
      </c>
      <c r="O2855" s="1">
        <v>44821</v>
      </c>
      <c r="P2855" s="9" t="str">
        <f t="shared" si="269"/>
        <v>N/A</v>
      </c>
    </row>
    <row r="2856" spans="1:17" x14ac:dyDescent="0.3">
      <c r="A2856" t="s">
        <v>3102</v>
      </c>
      <c r="B2856" t="s">
        <v>40</v>
      </c>
      <c r="C2856" t="s">
        <v>66</v>
      </c>
      <c r="D2856" t="str">
        <f t="shared" si="264"/>
        <v>Item_4_ELEC</v>
      </c>
      <c r="E2856" t="s">
        <v>75</v>
      </c>
      <c r="F2856" s="5">
        <f t="shared" si="265"/>
        <v>9.5</v>
      </c>
      <c r="G2856">
        <v>9.5</v>
      </c>
      <c r="H2856">
        <f t="shared" si="266"/>
        <v>7</v>
      </c>
      <c r="I2856">
        <v>7</v>
      </c>
      <c r="J2856" s="3">
        <f t="shared" si="267"/>
        <v>66.5</v>
      </c>
      <c r="K2856">
        <v>66.5</v>
      </c>
      <c r="L2856" t="str">
        <f t="shared" si="268"/>
        <v>Low</v>
      </c>
      <c r="M2856" t="s">
        <v>48</v>
      </c>
      <c r="N2856" t="s">
        <v>16</v>
      </c>
      <c r="O2856" s="1">
        <v>44695</v>
      </c>
      <c r="P2856" s="7" t="str">
        <f t="shared" si="269"/>
        <v>YES</v>
      </c>
      <c r="Q2856" t="b">
        <v>1</v>
      </c>
    </row>
    <row r="2857" spans="1:17" x14ac:dyDescent="0.3">
      <c r="A2857" t="s">
        <v>3103</v>
      </c>
      <c r="B2857" t="s">
        <v>22</v>
      </c>
      <c r="C2857" t="s">
        <v>41</v>
      </c>
      <c r="D2857" t="str">
        <f t="shared" si="264"/>
        <v>Item_7_FURN</v>
      </c>
      <c r="E2857" t="s">
        <v>146</v>
      </c>
      <c r="F2857" s="5">
        <f t="shared" si="265"/>
        <v>14</v>
      </c>
      <c r="G2857">
        <v>14</v>
      </c>
      <c r="H2857">
        <f t="shared" si="266"/>
        <v>8</v>
      </c>
      <c r="I2857">
        <v>8</v>
      </c>
      <c r="J2857" s="3">
        <f t="shared" si="267"/>
        <v>112</v>
      </c>
      <c r="K2857">
        <v>112</v>
      </c>
      <c r="L2857" t="str">
        <f t="shared" si="268"/>
        <v>Low</v>
      </c>
      <c r="M2857" t="s">
        <v>25</v>
      </c>
      <c r="N2857" t="s">
        <v>16</v>
      </c>
      <c r="O2857" s="1">
        <v>45184</v>
      </c>
      <c r="P2857" s="7" t="str">
        <f t="shared" si="269"/>
        <v>YES</v>
      </c>
      <c r="Q2857" t="b">
        <v>1</v>
      </c>
    </row>
    <row r="2858" spans="1:17" x14ac:dyDescent="0.3">
      <c r="A2858" t="s">
        <v>3104</v>
      </c>
      <c r="B2858" t="s">
        <v>31</v>
      </c>
      <c r="C2858" t="s">
        <v>28</v>
      </c>
      <c r="D2858" t="str">
        <f t="shared" si="264"/>
        <v>Item_20_BEVE</v>
      </c>
      <c r="E2858" t="s">
        <v>258</v>
      </c>
      <c r="F2858" s="5">
        <f t="shared" si="265"/>
        <v>33.5</v>
      </c>
      <c r="G2858">
        <v>33.5</v>
      </c>
      <c r="H2858">
        <f t="shared" si="266"/>
        <v>7</v>
      </c>
      <c r="I2858">
        <v>7</v>
      </c>
      <c r="J2858" s="3">
        <f t="shared" si="267"/>
        <v>234.5</v>
      </c>
      <c r="K2858">
        <v>234.5</v>
      </c>
      <c r="L2858" t="str">
        <f t="shared" si="268"/>
        <v>Medium</v>
      </c>
      <c r="M2858" t="s">
        <v>25</v>
      </c>
      <c r="N2858" t="s">
        <v>16</v>
      </c>
      <c r="O2858" s="1">
        <v>45617</v>
      </c>
      <c r="P2858" s="7" t="str">
        <f t="shared" si="269"/>
        <v>NO</v>
      </c>
      <c r="Q2858" t="b">
        <v>0</v>
      </c>
    </row>
    <row r="2859" spans="1:17" x14ac:dyDescent="0.3">
      <c r="A2859" t="s">
        <v>3105</v>
      </c>
      <c r="B2859" t="s">
        <v>43</v>
      </c>
      <c r="C2859" t="s">
        <v>32</v>
      </c>
      <c r="D2859" t="str">
        <f t="shared" si="264"/>
        <v>Item_20_FOOD</v>
      </c>
      <c r="E2859" t="s">
        <v>185</v>
      </c>
      <c r="F2859" s="5">
        <f t="shared" si="265"/>
        <v>33.5</v>
      </c>
      <c r="G2859">
        <v>33.5</v>
      </c>
      <c r="H2859">
        <f t="shared" si="266"/>
        <v>7</v>
      </c>
      <c r="I2859">
        <v>7</v>
      </c>
      <c r="J2859" s="3">
        <f t="shared" si="267"/>
        <v>234.5</v>
      </c>
      <c r="K2859">
        <v>234.5</v>
      </c>
      <c r="L2859" t="str">
        <f t="shared" si="268"/>
        <v>Medium</v>
      </c>
      <c r="M2859" t="s">
        <v>25</v>
      </c>
      <c r="N2859" t="s">
        <v>16</v>
      </c>
      <c r="O2859" s="1">
        <v>44787</v>
      </c>
      <c r="P2859" s="7" t="str">
        <f t="shared" si="269"/>
        <v>NO</v>
      </c>
      <c r="Q2859" t="b">
        <v>0</v>
      </c>
    </row>
    <row r="2860" spans="1:17" x14ac:dyDescent="0.3">
      <c r="A2860" t="s">
        <v>3106</v>
      </c>
      <c r="B2860" t="s">
        <v>74</v>
      </c>
      <c r="C2860" t="s">
        <v>23</v>
      </c>
      <c r="D2860" t="str">
        <f t="shared" si="264"/>
        <v>Item_23_BUTC</v>
      </c>
      <c r="E2860" t="s">
        <v>114</v>
      </c>
      <c r="F2860" s="5">
        <f t="shared" si="265"/>
        <v>38</v>
      </c>
      <c r="G2860">
        <v>38</v>
      </c>
      <c r="H2860">
        <f t="shared" si="266"/>
        <v>5</v>
      </c>
      <c r="I2860">
        <v>5</v>
      </c>
      <c r="J2860" s="3">
        <f t="shared" si="267"/>
        <v>190</v>
      </c>
      <c r="K2860">
        <v>190</v>
      </c>
      <c r="L2860" t="str">
        <f t="shared" si="268"/>
        <v>Medium</v>
      </c>
      <c r="M2860" t="s">
        <v>25</v>
      </c>
      <c r="N2860" t="s">
        <v>38</v>
      </c>
      <c r="O2860" s="1">
        <v>45088</v>
      </c>
      <c r="P2860" s="9" t="str">
        <f t="shared" si="269"/>
        <v>N/A</v>
      </c>
    </row>
    <row r="2861" spans="1:17" x14ac:dyDescent="0.3">
      <c r="A2861" t="s">
        <v>3107</v>
      </c>
      <c r="B2861" t="s">
        <v>80</v>
      </c>
      <c r="C2861" t="s">
        <v>66</v>
      </c>
      <c r="D2861" t="str">
        <f t="shared" si="264"/>
        <v>Item_10_ELEC</v>
      </c>
      <c r="E2861" t="s">
        <v>119</v>
      </c>
      <c r="F2861" s="5">
        <f t="shared" si="265"/>
        <v>18.5</v>
      </c>
      <c r="G2861">
        <v>18.5</v>
      </c>
      <c r="H2861">
        <f t="shared" si="266"/>
        <v>1</v>
      </c>
      <c r="I2861">
        <v>1</v>
      </c>
      <c r="J2861" s="3">
        <f t="shared" si="267"/>
        <v>18.5</v>
      </c>
      <c r="K2861">
        <v>18.5</v>
      </c>
      <c r="L2861" t="str">
        <f t="shared" si="268"/>
        <v>Low</v>
      </c>
      <c r="M2861" t="s">
        <v>48</v>
      </c>
      <c r="N2861" t="s">
        <v>16</v>
      </c>
      <c r="O2861" s="1">
        <v>45183</v>
      </c>
      <c r="P2861" s="7" t="str">
        <f t="shared" si="269"/>
        <v>YES</v>
      </c>
      <c r="Q2861" t="b">
        <v>1</v>
      </c>
    </row>
    <row r="2862" spans="1:17" x14ac:dyDescent="0.3">
      <c r="A2862" t="s">
        <v>3108</v>
      </c>
      <c r="B2862" t="s">
        <v>22</v>
      </c>
      <c r="C2862" t="s">
        <v>19</v>
      </c>
      <c r="D2862" t="str">
        <f t="shared" si="264"/>
        <v>Item_13_MILK</v>
      </c>
      <c r="E2862" t="s">
        <v>540</v>
      </c>
      <c r="F2862" s="5">
        <f t="shared" si="265"/>
        <v>23</v>
      </c>
      <c r="G2862">
        <v>23</v>
      </c>
      <c r="H2862">
        <f t="shared" si="266"/>
        <v>2</v>
      </c>
      <c r="I2862">
        <v>2</v>
      </c>
      <c r="J2862" s="3">
        <f t="shared" si="267"/>
        <v>46</v>
      </c>
      <c r="K2862">
        <v>46</v>
      </c>
      <c r="L2862" t="str">
        <f t="shared" si="268"/>
        <v>Low</v>
      </c>
      <c r="M2862" t="s">
        <v>48</v>
      </c>
      <c r="N2862" t="s">
        <v>38</v>
      </c>
      <c r="O2862" s="1">
        <v>45570</v>
      </c>
      <c r="P2862" s="7" t="str">
        <f t="shared" si="269"/>
        <v>YES</v>
      </c>
      <c r="Q2862" t="b">
        <v>1</v>
      </c>
    </row>
    <row r="2863" spans="1:17" x14ac:dyDescent="0.3">
      <c r="A2863" t="s">
        <v>3109</v>
      </c>
      <c r="B2863" t="s">
        <v>18</v>
      </c>
      <c r="C2863" t="s">
        <v>41</v>
      </c>
      <c r="D2863" t="str">
        <f t="shared" si="264"/>
        <v>Item_8_FURN</v>
      </c>
      <c r="E2863" t="s">
        <v>303</v>
      </c>
      <c r="F2863" s="5">
        <f t="shared" si="265"/>
        <v>15.5</v>
      </c>
      <c r="G2863">
        <v>15.5</v>
      </c>
      <c r="H2863">
        <f t="shared" si="266"/>
        <v>5</v>
      </c>
      <c r="I2863">
        <v>5</v>
      </c>
      <c r="J2863" s="3">
        <f t="shared" si="267"/>
        <v>77.5</v>
      </c>
      <c r="K2863">
        <v>77.5</v>
      </c>
      <c r="L2863" t="str">
        <f t="shared" si="268"/>
        <v>Low</v>
      </c>
      <c r="M2863" t="s">
        <v>25</v>
      </c>
      <c r="N2863" t="s">
        <v>16</v>
      </c>
      <c r="O2863" s="1">
        <v>44566</v>
      </c>
      <c r="P2863" s="9" t="str">
        <f t="shared" si="269"/>
        <v>N/A</v>
      </c>
    </row>
    <row r="2864" spans="1:17" x14ac:dyDescent="0.3">
      <c r="A2864" t="s">
        <v>3110</v>
      </c>
      <c r="B2864" t="s">
        <v>31</v>
      </c>
      <c r="C2864" t="s">
        <v>23</v>
      </c>
      <c r="D2864" t="str">
        <f t="shared" si="264"/>
        <v>Item_25_BUTC</v>
      </c>
      <c r="E2864" t="s">
        <v>383</v>
      </c>
      <c r="F2864" s="5">
        <f t="shared" si="265"/>
        <v>41</v>
      </c>
      <c r="G2864">
        <v>41</v>
      </c>
      <c r="H2864">
        <f t="shared" si="266"/>
        <v>9</v>
      </c>
      <c r="I2864">
        <v>9</v>
      </c>
      <c r="J2864" s="3">
        <f t="shared" si="267"/>
        <v>369</v>
      </c>
      <c r="K2864">
        <v>369</v>
      </c>
      <c r="L2864" t="str">
        <f t="shared" si="268"/>
        <v>High</v>
      </c>
      <c r="M2864" t="s">
        <v>25</v>
      </c>
      <c r="N2864" t="s">
        <v>16</v>
      </c>
      <c r="O2864" s="1">
        <v>45340</v>
      </c>
      <c r="P2864" s="7" t="str">
        <f t="shared" si="269"/>
        <v>YES</v>
      </c>
      <c r="Q2864" t="b">
        <v>1</v>
      </c>
    </row>
    <row r="2865" spans="1:17" x14ac:dyDescent="0.3">
      <c r="A2865" t="s">
        <v>3111</v>
      </c>
      <c r="B2865" t="s">
        <v>55</v>
      </c>
      <c r="C2865" t="s">
        <v>66</v>
      </c>
      <c r="D2865" t="str">
        <f t="shared" si="264"/>
        <v>Item_17_ELEC</v>
      </c>
      <c r="E2865" t="s">
        <v>377</v>
      </c>
      <c r="F2865" s="5">
        <f t="shared" si="265"/>
        <v>29</v>
      </c>
      <c r="G2865">
        <v>29</v>
      </c>
      <c r="H2865">
        <f t="shared" si="266"/>
        <v>9</v>
      </c>
      <c r="I2865">
        <v>9</v>
      </c>
      <c r="J2865" s="3">
        <f t="shared" si="267"/>
        <v>261</v>
      </c>
      <c r="K2865">
        <v>261</v>
      </c>
      <c r="L2865" t="str">
        <f t="shared" si="268"/>
        <v>Medium</v>
      </c>
      <c r="M2865" t="s">
        <v>48</v>
      </c>
      <c r="N2865" t="s">
        <v>16</v>
      </c>
      <c r="O2865" s="1">
        <v>45011</v>
      </c>
      <c r="P2865" s="7" t="str">
        <f t="shared" si="269"/>
        <v>NO</v>
      </c>
      <c r="Q2865" t="b">
        <v>0</v>
      </c>
    </row>
    <row r="2866" spans="1:17" x14ac:dyDescent="0.3">
      <c r="A2866" t="s">
        <v>3112</v>
      </c>
      <c r="B2866" t="s">
        <v>22</v>
      </c>
      <c r="C2866" t="s">
        <v>130</v>
      </c>
      <c r="D2866" t="str">
        <f t="shared" si="264"/>
        <v>Item_9_COMP</v>
      </c>
      <c r="E2866" t="s">
        <v>427</v>
      </c>
      <c r="F2866" s="5">
        <f t="shared" si="265"/>
        <v>17</v>
      </c>
      <c r="G2866">
        <v>17</v>
      </c>
      <c r="H2866">
        <f t="shared" si="266"/>
        <v>6</v>
      </c>
      <c r="I2866">
        <v>6</v>
      </c>
      <c r="J2866" s="3">
        <f t="shared" si="267"/>
        <v>102</v>
      </c>
      <c r="K2866">
        <v>102</v>
      </c>
      <c r="L2866" t="str">
        <f t="shared" si="268"/>
        <v>Low</v>
      </c>
      <c r="M2866" t="s">
        <v>25</v>
      </c>
      <c r="N2866" t="s">
        <v>16</v>
      </c>
      <c r="O2866" s="1">
        <v>45352</v>
      </c>
      <c r="P2866" s="7" t="str">
        <f t="shared" si="269"/>
        <v>YES</v>
      </c>
      <c r="Q2866" t="b">
        <v>1</v>
      </c>
    </row>
    <row r="2867" spans="1:17" x14ac:dyDescent="0.3">
      <c r="A2867" t="s">
        <v>3113</v>
      </c>
      <c r="B2867" t="s">
        <v>77</v>
      </c>
      <c r="C2867" t="s">
        <v>130</v>
      </c>
      <c r="D2867" t="str">
        <f t="shared" si="264"/>
        <v>Item_12_COMP</v>
      </c>
      <c r="E2867" t="s">
        <v>621</v>
      </c>
      <c r="F2867" s="5">
        <f t="shared" si="265"/>
        <v>21.5</v>
      </c>
      <c r="G2867">
        <v>21.5</v>
      </c>
      <c r="H2867">
        <f t="shared" si="266"/>
        <v>2</v>
      </c>
      <c r="I2867">
        <v>2</v>
      </c>
      <c r="J2867" s="3">
        <f t="shared" si="267"/>
        <v>43</v>
      </c>
      <c r="K2867">
        <v>43</v>
      </c>
      <c r="L2867" t="str">
        <f t="shared" si="268"/>
        <v>Low</v>
      </c>
      <c r="M2867" t="s">
        <v>48</v>
      </c>
      <c r="N2867" t="s">
        <v>38</v>
      </c>
      <c r="O2867" s="1">
        <v>44571</v>
      </c>
      <c r="P2867" s="9" t="str">
        <f t="shared" si="269"/>
        <v>N/A</v>
      </c>
    </row>
    <row r="2868" spans="1:17" x14ac:dyDescent="0.3">
      <c r="A2868" t="s">
        <v>3114</v>
      </c>
      <c r="B2868" t="s">
        <v>84</v>
      </c>
      <c r="C2868" t="s">
        <v>23</v>
      </c>
      <c r="D2868" t="str">
        <f t="shared" si="264"/>
        <v>Item_25_BUTC</v>
      </c>
      <c r="E2868" t="s">
        <v>383</v>
      </c>
      <c r="F2868" s="5">
        <f t="shared" si="265"/>
        <v>41</v>
      </c>
      <c r="G2868">
        <v>41</v>
      </c>
      <c r="H2868">
        <f t="shared" si="266"/>
        <v>9</v>
      </c>
      <c r="I2868">
        <v>9</v>
      </c>
      <c r="J2868" s="3">
        <f t="shared" si="267"/>
        <v>369</v>
      </c>
      <c r="K2868">
        <v>369</v>
      </c>
      <c r="L2868" t="str">
        <f t="shared" si="268"/>
        <v>High</v>
      </c>
      <c r="M2868" t="s">
        <v>25</v>
      </c>
      <c r="N2868" t="s">
        <v>38</v>
      </c>
      <c r="O2868" s="1">
        <v>45354</v>
      </c>
      <c r="P2868" s="7" t="str">
        <f t="shared" si="269"/>
        <v>YES</v>
      </c>
      <c r="Q2868" t="b">
        <v>1</v>
      </c>
    </row>
    <row r="2869" spans="1:17" x14ac:dyDescent="0.3">
      <c r="A2869" t="s">
        <v>3115</v>
      </c>
      <c r="B2869" t="s">
        <v>27</v>
      </c>
      <c r="C2869" t="s">
        <v>41</v>
      </c>
      <c r="D2869" t="str">
        <f t="shared" si="264"/>
        <v>Item_18_FURN</v>
      </c>
      <c r="E2869" t="s">
        <v>1119</v>
      </c>
      <c r="F2869" s="5">
        <f t="shared" si="265"/>
        <v>30.5</v>
      </c>
      <c r="G2869">
        <v>30.5</v>
      </c>
      <c r="H2869">
        <f t="shared" si="266"/>
        <v>7</v>
      </c>
      <c r="I2869">
        <v>7</v>
      </c>
      <c r="J2869" s="3">
        <f t="shared" si="267"/>
        <v>213.5</v>
      </c>
      <c r="K2869">
        <v>213.5</v>
      </c>
      <c r="L2869" t="str">
        <f t="shared" si="268"/>
        <v>Medium</v>
      </c>
      <c r="M2869" t="s">
        <v>48</v>
      </c>
      <c r="N2869" t="s">
        <v>16</v>
      </c>
      <c r="O2869" s="1">
        <v>44942</v>
      </c>
      <c r="P2869" s="7" t="str">
        <f t="shared" si="269"/>
        <v>NO</v>
      </c>
      <c r="Q2869" t="b">
        <v>0</v>
      </c>
    </row>
    <row r="2870" spans="1:17" x14ac:dyDescent="0.3">
      <c r="A2870" t="s">
        <v>3116</v>
      </c>
      <c r="B2870" t="s">
        <v>63</v>
      </c>
      <c r="C2870" t="s">
        <v>13</v>
      </c>
      <c r="D2870" t="str">
        <f t="shared" si="264"/>
        <v>Item_11_PATI</v>
      </c>
      <c r="E2870" t="s">
        <v>133</v>
      </c>
      <c r="F2870" s="5">
        <f t="shared" si="265"/>
        <v>20</v>
      </c>
      <c r="G2870">
        <v>20</v>
      </c>
      <c r="H2870">
        <f t="shared" si="266"/>
        <v>5</v>
      </c>
      <c r="I2870">
        <v>5</v>
      </c>
      <c r="J2870" s="3">
        <f t="shared" si="267"/>
        <v>100</v>
      </c>
      <c r="K2870">
        <v>100</v>
      </c>
      <c r="L2870" t="str">
        <f t="shared" si="268"/>
        <v>Low</v>
      </c>
      <c r="M2870" t="s">
        <v>25</v>
      </c>
      <c r="N2870" t="s">
        <v>38</v>
      </c>
      <c r="O2870" s="1">
        <v>45543</v>
      </c>
      <c r="P2870" s="9" t="str">
        <f t="shared" si="269"/>
        <v>N/A</v>
      </c>
    </row>
    <row r="2871" spans="1:17" x14ac:dyDescent="0.3">
      <c r="A2871" t="s">
        <v>3117</v>
      </c>
      <c r="B2871" t="s">
        <v>55</v>
      </c>
      <c r="C2871" t="s">
        <v>28</v>
      </c>
      <c r="D2871" t="str">
        <f t="shared" si="264"/>
        <v>Item_15_BEVE</v>
      </c>
      <c r="E2871" t="s">
        <v>865</v>
      </c>
      <c r="F2871" s="5">
        <f t="shared" si="265"/>
        <v>26</v>
      </c>
      <c r="G2871">
        <v>26</v>
      </c>
      <c r="H2871">
        <f t="shared" si="266"/>
        <v>6</v>
      </c>
      <c r="I2871">
        <v>6</v>
      </c>
      <c r="J2871" s="3">
        <f t="shared" si="267"/>
        <v>156</v>
      </c>
      <c r="K2871">
        <v>156</v>
      </c>
      <c r="L2871" t="str">
        <f t="shared" si="268"/>
        <v>Medium</v>
      </c>
      <c r="M2871" t="s">
        <v>48</v>
      </c>
      <c r="N2871" t="s">
        <v>38</v>
      </c>
      <c r="O2871" s="1">
        <v>45218</v>
      </c>
      <c r="P2871" s="7" t="str">
        <f t="shared" si="269"/>
        <v>YES</v>
      </c>
      <c r="Q2871" t="b">
        <v>1</v>
      </c>
    </row>
    <row r="2872" spans="1:17" x14ac:dyDescent="0.3">
      <c r="A2872" t="s">
        <v>3118</v>
      </c>
      <c r="B2872" t="s">
        <v>80</v>
      </c>
      <c r="C2872" t="s">
        <v>28</v>
      </c>
      <c r="D2872" t="str">
        <f t="shared" si="264"/>
        <v>Item_4_BEVE</v>
      </c>
      <c r="E2872" t="s">
        <v>174</v>
      </c>
      <c r="F2872" s="5">
        <f t="shared" si="265"/>
        <v>9.5</v>
      </c>
      <c r="G2872">
        <v>9.5</v>
      </c>
      <c r="H2872">
        <f t="shared" si="266"/>
        <v>3</v>
      </c>
      <c r="I2872">
        <v>3</v>
      </c>
      <c r="J2872" s="3">
        <f t="shared" si="267"/>
        <v>28.5</v>
      </c>
      <c r="K2872">
        <v>28.5</v>
      </c>
      <c r="L2872" t="str">
        <f t="shared" si="268"/>
        <v>Low</v>
      </c>
      <c r="M2872" t="s">
        <v>48</v>
      </c>
      <c r="N2872" t="s">
        <v>16</v>
      </c>
      <c r="O2872" s="1">
        <v>44574</v>
      </c>
      <c r="P2872" s="7" t="str">
        <f t="shared" si="269"/>
        <v>YES</v>
      </c>
      <c r="Q2872" t="b">
        <v>1</v>
      </c>
    </row>
    <row r="2873" spans="1:17" x14ac:dyDescent="0.3">
      <c r="A2873" t="s">
        <v>3119</v>
      </c>
      <c r="B2873" t="s">
        <v>36</v>
      </c>
      <c r="C2873" t="s">
        <v>130</v>
      </c>
      <c r="D2873" t="str">
        <f t="shared" si="264"/>
        <v>Item_10_COMP</v>
      </c>
      <c r="E2873" t="s">
        <v>229</v>
      </c>
      <c r="F2873" s="5">
        <f t="shared" si="265"/>
        <v>18.5</v>
      </c>
      <c r="G2873">
        <v>18.5</v>
      </c>
      <c r="H2873">
        <f t="shared" si="266"/>
        <v>4</v>
      </c>
      <c r="I2873">
        <v>4</v>
      </c>
      <c r="J2873" s="3">
        <f t="shared" si="267"/>
        <v>74</v>
      </c>
      <c r="K2873">
        <v>74</v>
      </c>
      <c r="L2873" t="str">
        <f t="shared" si="268"/>
        <v>Low</v>
      </c>
      <c r="M2873" t="s">
        <v>15</v>
      </c>
      <c r="N2873" t="s">
        <v>16</v>
      </c>
      <c r="O2873" s="1">
        <v>44713</v>
      </c>
      <c r="P2873" s="9" t="str">
        <f t="shared" si="269"/>
        <v>N/A</v>
      </c>
    </row>
    <row r="2874" spans="1:17" x14ac:dyDescent="0.3">
      <c r="A2874" t="s">
        <v>3120</v>
      </c>
      <c r="B2874" t="s">
        <v>27</v>
      </c>
      <c r="C2874" t="s">
        <v>13</v>
      </c>
      <c r="D2874" s="2" t="str">
        <f t="shared" si="264"/>
        <v>Unknown_Item</v>
      </c>
      <c r="F2874" s="5">
        <f t="shared" si="265"/>
        <v>24.5</v>
      </c>
      <c r="G2874">
        <v>24.5</v>
      </c>
      <c r="H2874" s="2">
        <f t="shared" si="266"/>
        <v>6</v>
      </c>
      <c r="J2874" s="4">
        <f t="shared" si="267"/>
        <v>108.5</v>
      </c>
      <c r="L2874" t="str">
        <f t="shared" si="268"/>
        <v>Low</v>
      </c>
      <c r="M2874" t="s">
        <v>15</v>
      </c>
      <c r="N2874" t="s">
        <v>38</v>
      </c>
      <c r="O2874" s="1">
        <v>44954</v>
      </c>
      <c r="P2874" s="9" t="str">
        <f t="shared" si="269"/>
        <v>N/A</v>
      </c>
    </row>
    <row r="2875" spans="1:17" x14ac:dyDescent="0.3">
      <c r="A2875" t="s">
        <v>3121</v>
      </c>
      <c r="B2875" t="s">
        <v>12</v>
      </c>
      <c r="C2875" t="s">
        <v>66</v>
      </c>
      <c r="D2875" t="str">
        <f t="shared" si="264"/>
        <v>Item_22_ELEC</v>
      </c>
      <c r="E2875" t="s">
        <v>369</v>
      </c>
      <c r="F2875" s="5">
        <f t="shared" si="265"/>
        <v>36.5</v>
      </c>
      <c r="G2875">
        <v>36.5</v>
      </c>
      <c r="H2875">
        <f t="shared" si="266"/>
        <v>6</v>
      </c>
      <c r="I2875">
        <v>6</v>
      </c>
      <c r="J2875" s="3">
        <f t="shared" si="267"/>
        <v>219</v>
      </c>
      <c r="K2875">
        <v>219</v>
      </c>
      <c r="L2875" t="str">
        <f t="shared" si="268"/>
        <v>Medium</v>
      </c>
      <c r="M2875" t="s">
        <v>15</v>
      </c>
      <c r="N2875" t="s">
        <v>38</v>
      </c>
      <c r="O2875" s="1">
        <v>45005</v>
      </c>
      <c r="P2875" s="9" t="str">
        <f t="shared" si="269"/>
        <v>N/A</v>
      </c>
    </row>
    <row r="2876" spans="1:17" x14ac:dyDescent="0.3">
      <c r="A2876" t="s">
        <v>3122</v>
      </c>
      <c r="B2876" t="s">
        <v>100</v>
      </c>
      <c r="C2876" t="s">
        <v>66</v>
      </c>
      <c r="D2876" t="str">
        <f t="shared" si="264"/>
        <v>Item_13_ELEC</v>
      </c>
      <c r="E2876" t="s">
        <v>67</v>
      </c>
      <c r="F2876" s="5">
        <f t="shared" si="265"/>
        <v>23</v>
      </c>
      <c r="G2876">
        <v>23</v>
      </c>
      <c r="H2876">
        <f t="shared" si="266"/>
        <v>9</v>
      </c>
      <c r="I2876">
        <v>9</v>
      </c>
      <c r="J2876" s="3">
        <f t="shared" si="267"/>
        <v>207</v>
      </c>
      <c r="K2876">
        <v>207</v>
      </c>
      <c r="L2876" t="str">
        <f t="shared" si="268"/>
        <v>Medium</v>
      </c>
      <c r="M2876" t="s">
        <v>25</v>
      </c>
      <c r="N2876" t="s">
        <v>16</v>
      </c>
      <c r="O2876" s="1">
        <v>44976</v>
      </c>
      <c r="P2876" s="7" t="str">
        <f t="shared" si="269"/>
        <v>YES</v>
      </c>
      <c r="Q2876" t="b">
        <v>1</v>
      </c>
    </row>
    <row r="2877" spans="1:17" x14ac:dyDescent="0.3">
      <c r="A2877" t="s">
        <v>3123</v>
      </c>
      <c r="B2877" t="s">
        <v>100</v>
      </c>
      <c r="C2877" t="s">
        <v>66</v>
      </c>
      <c r="D2877" t="str">
        <f t="shared" si="264"/>
        <v>Item_6_ELEC</v>
      </c>
      <c r="E2877" t="s">
        <v>215</v>
      </c>
      <c r="F2877" s="5">
        <f t="shared" si="265"/>
        <v>12.5</v>
      </c>
      <c r="G2877">
        <v>12.5</v>
      </c>
      <c r="H2877">
        <f t="shared" si="266"/>
        <v>9</v>
      </c>
      <c r="I2877">
        <v>9</v>
      </c>
      <c r="J2877" s="3">
        <f t="shared" si="267"/>
        <v>112.5</v>
      </c>
      <c r="K2877">
        <v>112.5</v>
      </c>
      <c r="L2877" t="str">
        <f t="shared" si="268"/>
        <v>Low</v>
      </c>
      <c r="M2877" t="s">
        <v>15</v>
      </c>
      <c r="N2877" t="s">
        <v>16</v>
      </c>
      <c r="O2877" s="1">
        <v>45661</v>
      </c>
      <c r="P2877" s="7" t="str">
        <f t="shared" si="269"/>
        <v>NO</v>
      </c>
      <c r="Q2877" t="b">
        <v>0</v>
      </c>
    </row>
    <row r="2878" spans="1:17" x14ac:dyDescent="0.3">
      <c r="A2878" t="s">
        <v>3124</v>
      </c>
      <c r="B2878" t="s">
        <v>18</v>
      </c>
      <c r="C2878" t="s">
        <v>13</v>
      </c>
      <c r="D2878" t="str">
        <f t="shared" si="264"/>
        <v>Item_17_PATI</v>
      </c>
      <c r="E2878" t="s">
        <v>61</v>
      </c>
      <c r="F2878" s="5">
        <f t="shared" si="265"/>
        <v>29</v>
      </c>
      <c r="G2878">
        <v>29</v>
      </c>
      <c r="H2878">
        <f t="shared" si="266"/>
        <v>9</v>
      </c>
      <c r="I2878">
        <v>9</v>
      </c>
      <c r="J2878" s="3">
        <f t="shared" si="267"/>
        <v>261</v>
      </c>
      <c r="K2878">
        <v>261</v>
      </c>
      <c r="L2878" t="str">
        <f t="shared" si="268"/>
        <v>Medium</v>
      </c>
      <c r="M2878" t="s">
        <v>15</v>
      </c>
      <c r="N2878" t="s">
        <v>38</v>
      </c>
      <c r="O2878" s="1">
        <v>45405</v>
      </c>
      <c r="P2878" s="9" t="str">
        <f t="shared" si="269"/>
        <v>N/A</v>
      </c>
    </row>
    <row r="2879" spans="1:17" x14ac:dyDescent="0.3">
      <c r="A2879" t="s">
        <v>3125</v>
      </c>
      <c r="B2879" t="s">
        <v>36</v>
      </c>
      <c r="C2879" t="s">
        <v>41</v>
      </c>
      <c r="D2879" t="str">
        <f t="shared" si="264"/>
        <v>Item_24_FURN</v>
      </c>
      <c r="E2879" t="s">
        <v>199</v>
      </c>
      <c r="F2879" s="5">
        <f t="shared" si="265"/>
        <v>39.5</v>
      </c>
      <c r="G2879">
        <v>39.5</v>
      </c>
      <c r="H2879">
        <f t="shared" si="266"/>
        <v>10</v>
      </c>
      <c r="I2879">
        <v>10</v>
      </c>
      <c r="J2879" s="3">
        <f t="shared" si="267"/>
        <v>395</v>
      </c>
      <c r="K2879">
        <v>395</v>
      </c>
      <c r="L2879" t="str">
        <f t="shared" si="268"/>
        <v>High</v>
      </c>
      <c r="M2879" t="s">
        <v>15</v>
      </c>
      <c r="N2879" t="s">
        <v>16</v>
      </c>
      <c r="O2879" s="1">
        <v>44898</v>
      </c>
      <c r="P2879" s="7" t="str">
        <f t="shared" si="269"/>
        <v>NO</v>
      </c>
      <c r="Q2879" t="b">
        <v>0</v>
      </c>
    </row>
    <row r="2880" spans="1:17" x14ac:dyDescent="0.3">
      <c r="A2880" t="s">
        <v>3126</v>
      </c>
      <c r="B2880" t="s">
        <v>55</v>
      </c>
      <c r="C2880" t="s">
        <v>19</v>
      </c>
      <c r="D2880" t="str">
        <f t="shared" si="264"/>
        <v>Item_16_MILK</v>
      </c>
      <c r="E2880" t="s">
        <v>58</v>
      </c>
      <c r="F2880" s="5">
        <f t="shared" si="265"/>
        <v>27.5</v>
      </c>
      <c r="G2880">
        <v>27.5</v>
      </c>
      <c r="H2880">
        <f t="shared" si="266"/>
        <v>5</v>
      </c>
      <c r="I2880">
        <v>5</v>
      </c>
      <c r="J2880" s="3">
        <f t="shared" si="267"/>
        <v>137.5</v>
      </c>
      <c r="K2880">
        <v>137.5</v>
      </c>
      <c r="L2880" t="str">
        <f t="shared" si="268"/>
        <v>Low</v>
      </c>
      <c r="M2880" t="s">
        <v>25</v>
      </c>
      <c r="N2880" t="s">
        <v>16</v>
      </c>
      <c r="O2880" s="1">
        <v>44991</v>
      </c>
      <c r="P2880" s="7" t="str">
        <f t="shared" si="269"/>
        <v>NO</v>
      </c>
      <c r="Q2880" t="b">
        <v>0</v>
      </c>
    </row>
    <row r="2881" spans="1:17" x14ac:dyDescent="0.3">
      <c r="A2881" t="s">
        <v>3127</v>
      </c>
      <c r="B2881" t="s">
        <v>27</v>
      </c>
      <c r="C2881" t="s">
        <v>32</v>
      </c>
      <c r="D2881" t="str">
        <f t="shared" si="264"/>
        <v>Item_20_FOOD</v>
      </c>
      <c r="E2881" t="s">
        <v>185</v>
      </c>
      <c r="F2881" s="5">
        <f t="shared" si="265"/>
        <v>33.5</v>
      </c>
      <c r="G2881">
        <v>33.5</v>
      </c>
      <c r="H2881">
        <f t="shared" si="266"/>
        <v>10</v>
      </c>
      <c r="I2881">
        <v>10</v>
      </c>
      <c r="J2881" s="3">
        <f t="shared" si="267"/>
        <v>335</v>
      </c>
      <c r="K2881">
        <v>335</v>
      </c>
      <c r="L2881" t="str">
        <f t="shared" si="268"/>
        <v>High</v>
      </c>
      <c r="M2881" t="s">
        <v>15</v>
      </c>
      <c r="N2881" t="s">
        <v>38</v>
      </c>
      <c r="O2881" s="1">
        <v>45018</v>
      </c>
      <c r="P2881" s="7" t="str">
        <f t="shared" si="269"/>
        <v>YES</v>
      </c>
      <c r="Q2881" t="b">
        <v>1</v>
      </c>
    </row>
    <row r="2882" spans="1:17" x14ac:dyDescent="0.3">
      <c r="A2882" t="s">
        <v>3128</v>
      </c>
      <c r="B2882" t="s">
        <v>27</v>
      </c>
      <c r="C2882" t="s">
        <v>32</v>
      </c>
      <c r="D2882" t="str">
        <f t="shared" ref="D2882:D2945" si="270">IF(TRIM(E2882)="","Unknown_Item","Item_"&amp;MID(E2882,6,FIND("_",E2882,6)-6)&amp;"_"&amp;UPPER(LEFT(C2882,4)))</f>
        <v>Item_25_FOOD</v>
      </c>
      <c r="E2882" t="s">
        <v>365</v>
      </c>
      <c r="F2882" s="5">
        <f t="shared" ref="F2882:F2945" si="271">IF(ISBLANK(G2882),AVERAGE($G$2:$G$12576),G2882)</f>
        <v>41</v>
      </c>
      <c r="G2882">
        <v>41</v>
      </c>
      <c r="H2882">
        <f t="shared" ref="H2882:H2945" si="272">IF(ISBLANK(I2882),MEDIAN($I$2:$I$12576),I2882)</f>
        <v>6</v>
      </c>
      <c r="I2882">
        <v>6</v>
      </c>
      <c r="J2882" s="3">
        <f t="shared" ref="J2882:J2945" si="273">IF(ISBLANK(K2882),MEDIAN($K$2:$K$12576),K2882)</f>
        <v>246</v>
      </c>
      <c r="K2882">
        <v>246</v>
      </c>
      <c r="L2882" t="str">
        <f t="shared" ref="L2882:L2945" si="274">IF(J2882&gt;=300,"High",IF(J2882&gt;=150,"Medium","Low"))</f>
        <v>Medium</v>
      </c>
      <c r="M2882" t="s">
        <v>15</v>
      </c>
      <c r="N2882" t="s">
        <v>16</v>
      </c>
      <c r="O2882" s="1">
        <v>45355</v>
      </c>
      <c r="P2882" s="7" t="str">
        <f t="shared" ref="P2882:P2945" si="275">IF(ISBLANK(Q2882),"N/A",IF(Q2882=TRUE,"YES","NO"))</f>
        <v>NO</v>
      </c>
      <c r="Q2882" t="b">
        <v>0</v>
      </c>
    </row>
    <row r="2883" spans="1:17" x14ac:dyDescent="0.3">
      <c r="A2883" t="s">
        <v>3129</v>
      </c>
      <c r="B2883" t="s">
        <v>116</v>
      </c>
      <c r="C2883" t="s">
        <v>32</v>
      </c>
      <c r="D2883" t="str">
        <f t="shared" si="270"/>
        <v>Item_10_FOOD</v>
      </c>
      <c r="E2883" t="s">
        <v>78</v>
      </c>
      <c r="F2883" s="5">
        <f t="shared" si="271"/>
        <v>18.5</v>
      </c>
      <c r="G2883">
        <v>18.5</v>
      </c>
      <c r="H2883">
        <f t="shared" si="272"/>
        <v>10</v>
      </c>
      <c r="I2883">
        <v>10</v>
      </c>
      <c r="J2883" s="3">
        <f t="shared" si="273"/>
        <v>185</v>
      </c>
      <c r="K2883">
        <v>185</v>
      </c>
      <c r="L2883" t="str">
        <f t="shared" si="274"/>
        <v>Medium</v>
      </c>
      <c r="M2883" t="s">
        <v>15</v>
      </c>
      <c r="N2883" t="s">
        <v>38</v>
      </c>
      <c r="O2883" s="1">
        <v>45327</v>
      </c>
      <c r="P2883" s="7" t="str">
        <f t="shared" si="275"/>
        <v>NO</v>
      </c>
      <c r="Q2883" t="b">
        <v>0</v>
      </c>
    </row>
    <row r="2884" spans="1:17" x14ac:dyDescent="0.3">
      <c r="A2884" t="s">
        <v>3130</v>
      </c>
      <c r="B2884" t="s">
        <v>98</v>
      </c>
      <c r="C2884" t="s">
        <v>66</v>
      </c>
      <c r="D2884" t="str">
        <f t="shared" si="270"/>
        <v>Item_2_ELEC</v>
      </c>
      <c r="E2884" t="s">
        <v>761</v>
      </c>
      <c r="F2884" s="5">
        <f t="shared" si="271"/>
        <v>6.5</v>
      </c>
      <c r="G2884">
        <v>6.5</v>
      </c>
      <c r="H2884">
        <f t="shared" si="272"/>
        <v>7</v>
      </c>
      <c r="I2884">
        <v>7</v>
      </c>
      <c r="J2884" s="3">
        <f t="shared" si="273"/>
        <v>45.5</v>
      </c>
      <c r="K2884">
        <v>45.5</v>
      </c>
      <c r="L2884" t="str">
        <f t="shared" si="274"/>
        <v>Low</v>
      </c>
      <c r="M2884" t="s">
        <v>48</v>
      </c>
      <c r="N2884" t="s">
        <v>16</v>
      </c>
      <c r="O2884" s="1">
        <v>44761</v>
      </c>
      <c r="P2884" s="7" t="str">
        <f t="shared" si="275"/>
        <v>NO</v>
      </c>
      <c r="Q2884" t="b">
        <v>0</v>
      </c>
    </row>
    <row r="2885" spans="1:17" x14ac:dyDescent="0.3">
      <c r="A2885" t="s">
        <v>3131</v>
      </c>
      <c r="B2885" t="s">
        <v>65</v>
      </c>
      <c r="C2885" t="s">
        <v>130</v>
      </c>
      <c r="D2885" t="str">
        <f t="shared" si="270"/>
        <v>Item_2_COMP</v>
      </c>
      <c r="E2885" t="s">
        <v>275</v>
      </c>
      <c r="F2885" s="5">
        <f t="shared" si="271"/>
        <v>6.5</v>
      </c>
      <c r="G2885">
        <v>6.5</v>
      </c>
      <c r="H2885">
        <f t="shared" si="272"/>
        <v>2</v>
      </c>
      <c r="I2885">
        <v>2</v>
      </c>
      <c r="J2885" s="3">
        <f t="shared" si="273"/>
        <v>13</v>
      </c>
      <c r="K2885">
        <v>13</v>
      </c>
      <c r="L2885" t="str">
        <f t="shared" si="274"/>
        <v>Low</v>
      </c>
      <c r="M2885" t="s">
        <v>15</v>
      </c>
      <c r="N2885" t="s">
        <v>38</v>
      </c>
      <c r="O2885" s="1">
        <v>45222</v>
      </c>
      <c r="P2885" s="7" t="str">
        <f t="shared" si="275"/>
        <v>YES</v>
      </c>
      <c r="Q2885" t="b">
        <v>1</v>
      </c>
    </row>
    <row r="2886" spans="1:17" x14ac:dyDescent="0.3">
      <c r="A2886" t="s">
        <v>3132</v>
      </c>
      <c r="B2886" t="s">
        <v>77</v>
      </c>
      <c r="C2886" t="s">
        <v>23</v>
      </c>
      <c r="D2886" s="2" t="str">
        <f t="shared" si="270"/>
        <v>Unknown_Item</v>
      </c>
      <c r="F2886" s="6">
        <f t="shared" si="271"/>
        <v>23.365911749958215</v>
      </c>
      <c r="H2886">
        <f t="shared" si="272"/>
        <v>2</v>
      </c>
      <c r="I2886">
        <v>2</v>
      </c>
      <c r="J2886" s="3">
        <f t="shared" si="273"/>
        <v>22</v>
      </c>
      <c r="K2886">
        <v>22</v>
      </c>
      <c r="L2886" t="str">
        <f t="shared" si="274"/>
        <v>Low</v>
      </c>
      <c r="M2886" t="s">
        <v>48</v>
      </c>
      <c r="N2886" t="s">
        <v>38</v>
      </c>
      <c r="O2886" s="1">
        <v>45005</v>
      </c>
      <c r="P2886" s="9" t="str">
        <f t="shared" si="275"/>
        <v>N/A</v>
      </c>
    </row>
    <row r="2887" spans="1:17" x14ac:dyDescent="0.3">
      <c r="A2887" t="s">
        <v>3133</v>
      </c>
      <c r="B2887" t="s">
        <v>69</v>
      </c>
      <c r="C2887" t="s">
        <v>28</v>
      </c>
      <c r="D2887" t="str">
        <f t="shared" si="270"/>
        <v>Item_2_BEVE</v>
      </c>
      <c r="E2887" t="s">
        <v>308</v>
      </c>
      <c r="F2887" s="5">
        <f t="shared" si="271"/>
        <v>6.5</v>
      </c>
      <c r="G2887">
        <v>6.5</v>
      </c>
      <c r="H2887">
        <f t="shared" si="272"/>
        <v>10</v>
      </c>
      <c r="I2887">
        <v>10</v>
      </c>
      <c r="J2887" s="3">
        <f t="shared" si="273"/>
        <v>65</v>
      </c>
      <c r="K2887">
        <v>65</v>
      </c>
      <c r="L2887" t="str">
        <f t="shared" si="274"/>
        <v>Low</v>
      </c>
      <c r="M2887" t="s">
        <v>25</v>
      </c>
      <c r="N2887" t="s">
        <v>16</v>
      </c>
      <c r="O2887" s="1">
        <v>44683</v>
      </c>
      <c r="P2887" s="7" t="str">
        <f t="shared" si="275"/>
        <v>NO</v>
      </c>
      <c r="Q2887" t="b">
        <v>0</v>
      </c>
    </row>
    <row r="2888" spans="1:17" x14ac:dyDescent="0.3">
      <c r="A2888" t="s">
        <v>3134</v>
      </c>
      <c r="B2888" t="s">
        <v>43</v>
      </c>
      <c r="C2888" t="s">
        <v>19</v>
      </c>
      <c r="D2888" t="str">
        <f t="shared" si="270"/>
        <v>Item_7_MILK</v>
      </c>
      <c r="E2888" t="s">
        <v>1070</v>
      </c>
      <c r="F2888" s="5">
        <f t="shared" si="271"/>
        <v>14</v>
      </c>
      <c r="G2888">
        <v>14</v>
      </c>
      <c r="H2888">
        <f t="shared" si="272"/>
        <v>4</v>
      </c>
      <c r="I2888">
        <v>4</v>
      </c>
      <c r="J2888" s="3">
        <f t="shared" si="273"/>
        <v>56</v>
      </c>
      <c r="K2888">
        <v>56</v>
      </c>
      <c r="L2888" t="str">
        <f t="shared" si="274"/>
        <v>Low</v>
      </c>
      <c r="M2888" t="s">
        <v>48</v>
      </c>
      <c r="N2888" t="s">
        <v>38</v>
      </c>
      <c r="O2888" s="1">
        <v>45234</v>
      </c>
      <c r="P2888" s="7" t="str">
        <f t="shared" si="275"/>
        <v>NO</v>
      </c>
      <c r="Q2888" t="b">
        <v>0</v>
      </c>
    </row>
    <row r="2889" spans="1:17" x14ac:dyDescent="0.3">
      <c r="A2889" t="s">
        <v>3135</v>
      </c>
      <c r="B2889" t="s">
        <v>27</v>
      </c>
      <c r="C2889" t="s">
        <v>41</v>
      </c>
      <c r="D2889" t="str">
        <f t="shared" si="270"/>
        <v>Item_6_FURN</v>
      </c>
      <c r="E2889" t="s">
        <v>674</v>
      </c>
      <c r="F2889" s="5">
        <f t="shared" si="271"/>
        <v>12.5</v>
      </c>
      <c r="G2889">
        <v>12.5</v>
      </c>
      <c r="H2889">
        <f t="shared" si="272"/>
        <v>7</v>
      </c>
      <c r="I2889">
        <v>7</v>
      </c>
      <c r="J2889" s="3">
        <f t="shared" si="273"/>
        <v>87.5</v>
      </c>
      <c r="K2889">
        <v>87.5</v>
      </c>
      <c r="L2889" t="str">
        <f t="shared" si="274"/>
        <v>Low</v>
      </c>
      <c r="M2889" t="s">
        <v>48</v>
      </c>
      <c r="N2889" t="s">
        <v>16</v>
      </c>
      <c r="O2889" s="1">
        <v>44857</v>
      </c>
      <c r="P2889" s="7" t="str">
        <f t="shared" si="275"/>
        <v>NO</v>
      </c>
      <c r="Q2889" t="b">
        <v>0</v>
      </c>
    </row>
    <row r="2890" spans="1:17" x14ac:dyDescent="0.3">
      <c r="A2890" t="s">
        <v>3136</v>
      </c>
      <c r="B2890" t="s">
        <v>80</v>
      </c>
      <c r="C2890" t="s">
        <v>130</v>
      </c>
      <c r="D2890" t="str">
        <f t="shared" si="270"/>
        <v>Item_9_COMP</v>
      </c>
      <c r="E2890" t="s">
        <v>427</v>
      </c>
      <c r="F2890" s="5">
        <f t="shared" si="271"/>
        <v>17</v>
      </c>
      <c r="G2890">
        <v>17</v>
      </c>
      <c r="H2890">
        <f t="shared" si="272"/>
        <v>5</v>
      </c>
      <c r="I2890">
        <v>5</v>
      </c>
      <c r="J2890" s="3">
        <f t="shared" si="273"/>
        <v>85</v>
      </c>
      <c r="K2890">
        <v>85</v>
      </c>
      <c r="L2890" t="str">
        <f t="shared" si="274"/>
        <v>Low</v>
      </c>
      <c r="M2890" t="s">
        <v>25</v>
      </c>
      <c r="N2890" t="s">
        <v>16</v>
      </c>
      <c r="O2890" s="1">
        <v>45294</v>
      </c>
      <c r="P2890" s="7" t="str">
        <f t="shared" si="275"/>
        <v>YES</v>
      </c>
      <c r="Q2890" t="b">
        <v>1</v>
      </c>
    </row>
    <row r="2891" spans="1:17" x14ac:dyDescent="0.3">
      <c r="A2891" t="s">
        <v>3137</v>
      </c>
      <c r="B2891" t="s">
        <v>46</v>
      </c>
      <c r="C2891" t="s">
        <v>130</v>
      </c>
      <c r="D2891" t="str">
        <f t="shared" si="270"/>
        <v>Item_19_COMP</v>
      </c>
      <c r="E2891" t="s">
        <v>361</v>
      </c>
      <c r="F2891" s="5">
        <f t="shared" si="271"/>
        <v>32</v>
      </c>
      <c r="G2891">
        <v>32</v>
      </c>
      <c r="H2891">
        <f t="shared" si="272"/>
        <v>7</v>
      </c>
      <c r="I2891">
        <v>7</v>
      </c>
      <c r="J2891" s="3">
        <f t="shared" si="273"/>
        <v>224</v>
      </c>
      <c r="K2891">
        <v>224</v>
      </c>
      <c r="L2891" t="str">
        <f t="shared" si="274"/>
        <v>Medium</v>
      </c>
      <c r="M2891" t="s">
        <v>48</v>
      </c>
      <c r="N2891" t="s">
        <v>16</v>
      </c>
      <c r="O2891" s="1">
        <v>45190</v>
      </c>
      <c r="P2891" s="9" t="str">
        <f t="shared" si="275"/>
        <v>N/A</v>
      </c>
    </row>
    <row r="2892" spans="1:17" x14ac:dyDescent="0.3">
      <c r="A2892" t="s">
        <v>3138</v>
      </c>
      <c r="B2892" t="s">
        <v>113</v>
      </c>
      <c r="C2892" t="s">
        <v>66</v>
      </c>
      <c r="D2892" t="str">
        <f t="shared" si="270"/>
        <v>Item_15_ELEC</v>
      </c>
      <c r="E2892" t="s">
        <v>643</v>
      </c>
      <c r="F2892" s="5">
        <f t="shared" si="271"/>
        <v>26</v>
      </c>
      <c r="G2892">
        <v>26</v>
      </c>
      <c r="H2892">
        <f t="shared" si="272"/>
        <v>5</v>
      </c>
      <c r="I2892">
        <v>5</v>
      </c>
      <c r="J2892" s="3">
        <f t="shared" si="273"/>
        <v>130</v>
      </c>
      <c r="K2892">
        <v>130</v>
      </c>
      <c r="L2892" t="str">
        <f t="shared" si="274"/>
        <v>Low</v>
      </c>
      <c r="M2892" t="s">
        <v>48</v>
      </c>
      <c r="N2892" t="s">
        <v>38</v>
      </c>
      <c r="O2892" s="1">
        <v>44629</v>
      </c>
      <c r="P2892" s="9" t="str">
        <f t="shared" si="275"/>
        <v>N/A</v>
      </c>
    </row>
    <row r="2893" spans="1:17" x14ac:dyDescent="0.3">
      <c r="A2893" t="s">
        <v>3139</v>
      </c>
      <c r="B2893" t="s">
        <v>63</v>
      </c>
      <c r="C2893" t="s">
        <v>23</v>
      </c>
      <c r="D2893" t="str">
        <f t="shared" si="270"/>
        <v>Item_7_BUTC</v>
      </c>
      <c r="E2893" t="s">
        <v>355</v>
      </c>
      <c r="F2893" s="5">
        <f t="shared" si="271"/>
        <v>14</v>
      </c>
      <c r="G2893">
        <v>14</v>
      </c>
      <c r="H2893">
        <f t="shared" si="272"/>
        <v>1</v>
      </c>
      <c r="I2893">
        <v>1</v>
      </c>
      <c r="J2893" s="3">
        <f t="shared" si="273"/>
        <v>14</v>
      </c>
      <c r="K2893">
        <v>14</v>
      </c>
      <c r="L2893" t="str">
        <f t="shared" si="274"/>
        <v>Low</v>
      </c>
      <c r="M2893" t="s">
        <v>25</v>
      </c>
      <c r="N2893" t="s">
        <v>16</v>
      </c>
      <c r="O2893" s="1">
        <v>45005</v>
      </c>
      <c r="P2893" s="9" t="str">
        <f t="shared" si="275"/>
        <v>N/A</v>
      </c>
    </row>
    <row r="2894" spans="1:17" x14ac:dyDescent="0.3">
      <c r="A2894" t="s">
        <v>3140</v>
      </c>
      <c r="B2894" t="s">
        <v>80</v>
      </c>
      <c r="C2894" t="s">
        <v>28</v>
      </c>
      <c r="D2894" t="str">
        <f t="shared" si="270"/>
        <v>Item_3_BEVE</v>
      </c>
      <c r="E2894" t="s">
        <v>478</v>
      </c>
      <c r="F2894" s="5">
        <f t="shared" si="271"/>
        <v>8</v>
      </c>
      <c r="G2894">
        <v>8</v>
      </c>
      <c r="H2894">
        <f t="shared" si="272"/>
        <v>10</v>
      </c>
      <c r="I2894">
        <v>10</v>
      </c>
      <c r="J2894" s="3">
        <f t="shared" si="273"/>
        <v>80</v>
      </c>
      <c r="K2894">
        <v>80</v>
      </c>
      <c r="L2894" t="str">
        <f t="shared" si="274"/>
        <v>Low</v>
      </c>
      <c r="M2894" t="s">
        <v>48</v>
      </c>
      <c r="N2894" t="s">
        <v>16</v>
      </c>
      <c r="O2894" s="1">
        <v>45332</v>
      </c>
      <c r="P2894" s="7" t="str">
        <f t="shared" si="275"/>
        <v>NO</v>
      </c>
      <c r="Q2894" t="b">
        <v>0</v>
      </c>
    </row>
    <row r="2895" spans="1:17" x14ac:dyDescent="0.3">
      <c r="A2895" t="s">
        <v>3141</v>
      </c>
      <c r="B2895" t="s">
        <v>123</v>
      </c>
      <c r="C2895" t="s">
        <v>32</v>
      </c>
      <c r="D2895" t="str">
        <f t="shared" si="270"/>
        <v>Item_20_FOOD</v>
      </c>
      <c r="E2895" t="s">
        <v>185</v>
      </c>
      <c r="F2895" s="5">
        <f t="shared" si="271"/>
        <v>33.5</v>
      </c>
      <c r="G2895">
        <v>33.5</v>
      </c>
      <c r="H2895">
        <f t="shared" si="272"/>
        <v>1</v>
      </c>
      <c r="I2895">
        <v>1</v>
      </c>
      <c r="J2895" s="3">
        <f t="shared" si="273"/>
        <v>33.5</v>
      </c>
      <c r="K2895">
        <v>33.5</v>
      </c>
      <c r="L2895" t="str">
        <f t="shared" si="274"/>
        <v>Low</v>
      </c>
      <c r="M2895" t="s">
        <v>48</v>
      </c>
      <c r="N2895" t="s">
        <v>38</v>
      </c>
      <c r="O2895" s="1">
        <v>45656</v>
      </c>
      <c r="P2895" s="9" t="str">
        <f t="shared" si="275"/>
        <v>N/A</v>
      </c>
    </row>
    <row r="2896" spans="1:17" x14ac:dyDescent="0.3">
      <c r="A2896" t="s">
        <v>3142</v>
      </c>
      <c r="B2896" t="s">
        <v>18</v>
      </c>
      <c r="C2896" t="s">
        <v>28</v>
      </c>
      <c r="D2896" t="str">
        <f t="shared" si="270"/>
        <v>Item_7_BEVE</v>
      </c>
      <c r="E2896" t="s">
        <v>71</v>
      </c>
      <c r="F2896" s="5">
        <f t="shared" si="271"/>
        <v>14</v>
      </c>
      <c r="G2896">
        <v>14</v>
      </c>
      <c r="H2896">
        <f t="shared" si="272"/>
        <v>1</v>
      </c>
      <c r="I2896">
        <v>1</v>
      </c>
      <c r="J2896" s="3">
        <f t="shared" si="273"/>
        <v>14</v>
      </c>
      <c r="K2896">
        <v>14</v>
      </c>
      <c r="L2896" t="str">
        <f t="shared" si="274"/>
        <v>Low</v>
      </c>
      <c r="M2896" t="s">
        <v>48</v>
      </c>
      <c r="N2896" t="s">
        <v>16</v>
      </c>
      <c r="O2896" s="1">
        <v>45460</v>
      </c>
      <c r="P2896" s="7" t="str">
        <f t="shared" si="275"/>
        <v>NO</v>
      </c>
      <c r="Q2896" t="b">
        <v>0</v>
      </c>
    </row>
    <row r="2897" spans="1:17" x14ac:dyDescent="0.3">
      <c r="A2897" t="s">
        <v>3143</v>
      </c>
      <c r="B2897" t="s">
        <v>100</v>
      </c>
      <c r="C2897" t="s">
        <v>28</v>
      </c>
      <c r="D2897" t="str">
        <f t="shared" si="270"/>
        <v>Item_8_BEVE</v>
      </c>
      <c r="E2897" t="s">
        <v>124</v>
      </c>
      <c r="F2897" s="5">
        <f t="shared" si="271"/>
        <v>15.5</v>
      </c>
      <c r="G2897">
        <v>15.5</v>
      </c>
      <c r="H2897">
        <f t="shared" si="272"/>
        <v>1</v>
      </c>
      <c r="I2897">
        <v>1</v>
      </c>
      <c r="J2897" s="3">
        <f t="shared" si="273"/>
        <v>15.5</v>
      </c>
      <c r="K2897">
        <v>15.5</v>
      </c>
      <c r="L2897" t="str">
        <f t="shared" si="274"/>
        <v>Low</v>
      </c>
      <c r="M2897" t="s">
        <v>15</v>
      </c>
      <c r="N2897" t="s">
        <v>16</v>
      </c>
      <c r="O2897" s="1">
        <v>44591</v>
      </c>
      <c r="P2897" s="7" t="str">
        <f t="shared" si="275"/>
        <v>NO</v>
      </c>
      <c r="Q2897" t="b">
        <v>0</v>
      </c>
    </row>
    <row r="2898" spans="1:17" x14ac:dyDescent="0.3">
      <c r="A2898" t="s">
        <v>3144</v>
      </c>
      <c r="B2898" t="s">
        <v>69</v>
      </c>
      <c r="C2898" t="s">
        <v>41</v>
      </c>
      <c r="D2898" t="str">
        <f t="shared" si="270"/>
        <v>Item_17_FURN</v>
      </c>
      <c r="E2898" t="s">
        <v>342</v>
      </c>
      <c r="F2898" s="5">
        <f t="shared" si="271"/>
        <v>29</v>
      </c>
      <c r="G2898">
        <v>29</v>
      </c>
      <c r="H2898">
        <f t="shared" si="272"/>
        <v>7</v>
      </c>
      <c r="I2898">
        <v>7</v>
      </c>
      <c r="J2898" s="3">
        <f t="shared" si="273"/>
        <v>203</v>
      </c>
      <c r="K2898">
        <v>203</v>
      </c>
      <c r="L2898" t="str">
        <f t="shared" si="274"/>
        <v>Medium</v>
      </c>
      <c r="M2898" t="s">
        <v>15</v>
      </c>
      <c r="N2898" t="s">
        <v>38</v>
      </c>
      <c r="O2898" s="1">
        <v>44869</v>
      </c>
      <c r="P2898" s="7" t="str">
        <f t="shared" si="275"/>
        <v>YES</v>
      </c>
      <c r="Q2898" t="b">
        <v>1</v>
      </c>
    </row>
    <row r="2899" spans="1:17" x14ac:dyDescent="0.3">
      <c r="A2899" t="s">
        <v>3145</v>
      </c>
      <c r="B2899" t="s">
        <v>55</v>
      </c>
      <c r="C2899" t="s">
        <v>19</v>
      </c>
      <c r="D2899" t="str">
        <f t="shared" si="270"/>
        <v>Item_7_MILK</v>
      </c>
      <c r="E2899" t="s">
        <v>1070</v>
      </c>
      <c r="F2899" s="5">
        <f t="shared" si="271"/>
        <v>14</v>
      </c>
      <c r="G2899">
        <v>14</v>
      </c>
      <c r="H2899">
        <f t="shared" si="272"/>
        <v>2</v>
      </c>
      <c r="I2899">
        <v>2</v>
      </c>
      <c r="J2899" s="3">
        <f t="shared" si="273"/>
        <v>28</v>
      </c>
      <c r="K2899">
        <v>28</v>
      </c>
      <c r="L2899" t="str">
        <f t="shared" si="274"/>
        <v>Low</v>
      </c>
      <c r="M2899" t="s">
        <v>25</v>
      </c>
      <c r="N2899" t="s">
        <v>16</v>
      </c>
      <c r="O2899" s="1">
        <v>44626</v>
      </c>
      <c r="P2899" s="7" t="str">
        <f t="shared" si="275"/>
        <v>YES</v>
      </c>
      <c r="Q2899" t="b">
        <v>1</v>
      </c>
    </row>
    <row r="2900" spans="1:17" x14ac:dyDescent="0.3">
      <c r="A2900" t="s">
        <v>3146</v>
      </c>
      <c r="B2900" t="s">
        <v>43</v>
      </c>
      <c r="C2900" t="s">
        <v>41</v>
      </c>
      <c r="D2900" s="2" t="str">
        <f t="shared" si="270"/>
        <v>Unknown_Item</v>
      </c>
      <c r="F2900" s="6">
        <f t="shared" si="271"/>
        <v>23.365911749958215</v>
      </c>
      <c r="H2900">
        <f t="shared" si="272"/>
        <v>6</v>
      </c>
      <c r="I2900">
        <v>6</v>
      </c>
      <c r="J2900" s="3">
        <f t="shared" si="273"/>
        <v>246</v>
      </c>
      <c r="K2900">
        <v>246</v>
      </c>
      <c r="L2900" t="str">
        <f t="shared" si="274"/>
        <v>Medium</v>
      </c>
      <c r="M2900" t="s">
        <v>25</v>
      </c>
      <c r="N2900" t="s">
        <v>38</v>
      </c>
      <c r="O2900" s="1">
        <v>44853</v>
      </c>
      <c r="P2900" s="7" t="str">
        <f t="shared" si="275"/>
        <v>NO</v>
      </c>
      <c r="Q2900" t="b">
        <v>0</v>
      </c>
    </row>
    <row r="2901" spans="1:17" x14ac:dyDescent="0.3">
      <c r="A2901" t="s">
        <v>3147</v>
      </c>
      <c r="B2901" t="s">
        <v>77</v>
      </c>
      <c r="C2901" t="s">
        <v>19</v>
      </c>
      <c r="D2901" t="str">
        <f t="shared" si="270"/>
        <v>Item_17_MILK</v>
      </c>
      <c r="E2901" t="s">
        <v>20</v>
      </c>
      <c r="F2901" s="5">
        <f t="shared" si="271"/>
        <v>29</v>
      </c>
      <c r="G2901">
        <v>29</v>
      </c>
      <c r="H2901">
        <f t="shared" si="272"/>
        <v>8</v>
      </c>
      <c r="I2901">
        <v>8</v>
      </c>
      <c r="J2901" s="3">
        <f t="shared" si="273"/>
        <v>232</v>
      </c>
      <c r="K2901">
        <v>232</v>
      </c>
      <c r="L2901" t="str">
        <f t="shared" si="274"/>
        <v>Medium</v>
      </c>
      <c r="M2901" t="s">
        <v>15</v>
      </c>
      <c r="N2901" t="s">
        <v>16</v>
      </c>
      <c r="O2901" s="1">
        <v>44643</v>
      </c>
      <c r="P2901" s="7" t="str">
        <f t="shared" si="275"/>
        <v>NO</v>
      </c>
      <c r="Q2901" t="b">
        <v>0</v>
      </c>
    </row>
    <row r="2902" spans="1:17" x14ac:dyDescent="0.3">
      <c r="A2902" t="s">
        <v>3148</v>
      </c>
      <c r="B2902" t="s">
        <v>12</v>
      </c>
      <c r="C2902" t="s">
        <v>23</v>
      </c>
      <c r="D2902" t="str">
        <f t="shared" si="270"/>
        <v>Item_2_BUTC</v>
      </c>
      <c r="E2902" t="s">
        <v>162</v>
      </c>
      <c r="F2902" s="5">
        <f t="shared" si="271"/>
        <v>6.5</v>
      </c>
      <c r="G2902">
        <v>6.5</v>
      </c>
      <c r="H2902">
        <f t="shared" si="272"/>
        <v>5</v>
      </c>
      <c r="I2902">
        <v>5</v>
      </c>
      <c r="J2902" s="3">
        <f t="shared" si="273"/>
        <v>32.5</v>
      </c>
      <c r="K2902">
        <v>32.5</v>
      </c>
      <c r="L2902" t="str">
        <f t="shared" si="274"/>
        <v>Low</v>
      </c>
      <c r="M2902" t="s">
        <v>15</v>
      </c>
      <c r="N2902" t="s">
        <v>16</v>
      </c>
      <c r="O2902" s="1">
        <v>45085</v>
      </c>
      <c r="P2902" s="7" t="str">
        <f t="shared" si="275"/>
        <v>YES</v>
      </c>
      <c r="Q2902" t="b">
        <v>1</v>
      </c>
    </row>
    <row r="2903" spans="1:17" x14ac:dyDescent="0.3">
      <c r="A2903" t="s">
        <v>3149</v>
      </c>
      <c r="B2903" t="s">
        <v>40</v>
      </c>
      <c r="C2903" t="s">
        <v>19</v>
      </c>
      <c r="D2903" t="str">
        <f t="shared" si="270"/>
        <v>Item_11_MILK</v>
      </c>
      <c r="E2903" t="s">
        <v>287</v>
      </c>
      <c r="F2903" s="5">
        <f t="shared" si="271"/>
        <v>20</v>
      </c>
      <c r="G2903">
        <v>20</v>
      </c>
      <c r="H2903">
        <f t="shared" si="272"/>
        <v>10</v>
      </c>
      <c r="I2903">
        <v>10</v>
      </c>
      <c r="J2903" s="3">
        <f t="shared" si="273"/>
        <v>200</v>
      </c>
      <c r="K2903">
        <v>200</v>
      </c>
      <c r="L2903" t="str">
        <f t="shared" si="274"/>
        <v>Medium</v>
      </c>
      <c r="M2903" t="s">
        <v>15</v>
      </c>
      <c r="N2903" t="s">
        <v>16</v>
      </c>
      <c r="O2903" s="1">
        <v>44590</v>
      </c>
      <c r="P2903" s="7" t="str">
        <f t="shared" si="275"/>
        <v>NO</v>
      </c>
      <c r="Q2903" t="b">
        <v>0</v>
      </c>
    </row>
    <row r="2904" spans="1:17" x14ac:dyDescent="0.3">
      <c r="A2904" t="s">
        <v>3150</v>
      </c>
      <c r="B2904" t="s">
        <v>63</v>
      </c>
      <c r="C2904" t="s">
        <v>41</v>
      </c>
      <c r="D2904" t="str">
        <f t="shared" si="270"/>
        <v>Item_6_FURN</v>
      </c>
      <c r="E2904" t="s">
        <v>674</v>
      </c>
      <c r="F2904" s="5">
        <f t="shared" si="271"/>
        <v>12.5</v>
      </c>
      <c r="G2904">
        <v>12.5</v>
      </c>
      <c r="H2904">
        <f t="shared" si="272"/>
        <v>5</v>
      </c>
      <c r="I2904">
        <v>5</v>
      </c>
      <c r="J2904" s="3">
        <f t="shared" si="273"/>
        <v>62.5</v>
      </c>
      <c r="K2904">
        <v>62.5</v>
      </c>
      <c r="L2904" t="str">
        <f t="shared" si="274"/>
        <v>Low</v>
      </c>
      <c r="M2904" t="s">
        <v>15</v>
      </c>
      <c r="N2904" t="s">
        <v>16</v>
      </c>
      <c r="O2904" s="1">
        <v>44584</v>
      </c>
      <c r="P2904" s="7" t="str">
        <f t="shared" si="275"/>
        <v>YES</v>
      </c>
      <c r="Q2904" t="b">
        <v>1</v>
      </c>
    </row>
    <row r="2905" spans="1:17" x14ac:dyDescent="0.3">
      <c r="A2905" t="s">
        <v>3151</v>
      </c>
      <c r="B2905" t="s">
        <v>108</v>
      </c>
      <c r="C2905" t="s">
        <v>41</v>
      </c>
      <c r="D2905" t="str">
        <f t="shared" si="270"/>
        <v>Item_20_FURN</v>
      </c>
      <c r="E2905" t="s">
        <v>594</v>
      </c>
      <c r="F2905" s="5">
        <f t="shared" si="271"/>
        <v>33.5</v>
      </c>
      <c r="G2905">
        <v>33.5</v>
      </c>
      <c r="H2905">
        <f t="shared" si="272"/>
        <v>8</v>
      </c>
      <c r="I2905">
        <v>8</v>
      </c>
      <c r="J2905" s="3">
        <f t="shared" si="273"/>
        <v>268</v>
      </c>
      <c r="K2905">
        <v>268</v>
      </c>
      <c r="L2905" t="str">
        <f t="shared" si="274"/>
        <v>Medium</v>
      </c>
      <c r="M2905" t="s">
        <v>48</v>
      </c>
      <c r="N2905" t="s">
        <v>16</v>
      </c>
      <c r="O2905" s="1">
        <v>44832</v>
      </c>
      <c r="P2905" s="9" t="str">
        <f t="shared" si="275"/>
        <v>N/A</v>
      </c>
    </row>
    <row r="2906" spans="1:17" x14ac:dyDescent="0.3">
      <c r="A2906" t="s">
        <v>3152</v>
      </c>
      <c r="B2906" t="s">
        <v>43</v>
      </c>
      <c r="C2906" t="s">
        <v>19</v>
      </c>
      <c r="D2906" t="str">
        <f t="shared" si="270"/>
        <v>Item_1_MILK</v>
      </c>
      <c r="E2906" t="s">
        <v>271</v>
      </c>
      <c r="F2906" s="5">
        <f t="shared" si="271"/>
        <v>5</v>
      </c>
      <c r="G2906">
        <v>5</v>
      </c>
      <c r="H2906">
        <f t="shared" si="272"/>
        <v>1</v>
      </c>
      <c r="I2906">
        <v>1</v>
      </c>
      <c r="J2906" s="3">
        <f t="shared" si="273"/>
        <v>5</v>
      </c>
      <c r="K2906">
        <v>5</v>
      </c>
      <c r="L2906" t="str">
        <f t="shared" si="274"/>
        <v>Low</v>
      </c>
      <c r="M2906" t="s">
        <v>25</v>
      </c>
      <c r="N2906" t="s">
        <v>38</v>
      </c>
      <c r="O2906" s="1">
        <v>44948</v>
      </c>
      <c r="P2906" s="9" t="str">
        <f t="shared" si="275"/>
        <v>N/A</v>
      </c>
    </row>
    <row r="2907" spans="1:17" x14ac:dyDescent="0.3">
      <c r="A2907" t="s">
        <v>3153</v>
      </c>
      <c r="B2907" t="s">
        <v>116</v>
      </c>
      <c r="C2907" t="s">
        <v>23</v>
      </c>
      <c r="D2907" t="str">
        <f t="shared" si="270"/>
        <v>Item_24_BUTC</v>
      </c>
      <c r="E2907" t="s">
        <v>121</v>
      </c>
      <c r="F2907" s="5">
        <f t="shared" si="271"/>
        <v>39.5</v>
      </c>
      <c r="G2907">
        <v>39.5</v>
      </c>
      <c r="H2907">
        <f t="shared" si="272"/>
        <v>7</v>
      </c>
      <c r="I2907">
        <v>7</v>
      </c>
      <c r="J2907" s="3">
        <f t="shared" si="273"/>
        <v>276.5</v>
      </c>
      <c r="K2907">
        <v>276.5</v>
      </c>
      <c r="L2907" t="str">
        <f t="shared" si="274"/>
        <v>Medium</v>
      </c>
      <c r="M2907" t="s">
        <v>48</v>
      </c>
      <c r="N2907" t="s">
        <v>16</v>
      </c>
      <c r="O2907" s="1">
        <v>44598</v>
      </c>
      <c r="P2907" s="7" t="str">
        <f t="shared" si="275"/>
        <v>YES</v>
      </c>
      <c r="Q2907" t="b">
        <v>1</v>
      </c>
    </row>
    <row r="2908" spans="1:17" x14ac:dyDescent="0.3">
      <c r="A2908" t="s">
        <v>3154</v>
      </c>
      <c r="B2908" t="s">
        <v>80</v>
      </c>
      <c r="C2908" t="s">
        <v>19</v>
      </c>
      <c r="D2908" t="str">
        <f t="shared" si="270"/>
        <v>Item_11_MILK</v>
      </c>
      <c r="E2908" t="s">
        <v>287</v>
      </c>
      <c r="F2908" s="5">
        <f t="shared" si="271"/>
        <v>20</v>
      </c>
      <c r="G2908">
        <v>20</v>
      </c>
      <c r="H2908">
        <f t="shared" si="272"/>
        <v>1</v>
      </c>
      <c r="I2908">
        <v>1</v>
      </c>
      <c r="J2908" s="3">
        <f t="shared" si="273"/>
        <v>20</v>
      </c>
      <c r="K2908">
        <v>20</v>
      </c>
      <c r="L2908" t="str">
        <f t="shared" si="274"/>
        <v>Low</v>
      </c>
      <c r="M2908" t="s">
        <v>48</v>
      </c>
      <c r="N2908" t="s">
        <v>38</v>
      </c>
      <c r="O2908" s="1">
        <v>44574</v>
      </c>
      <c r="P2908" s="7" t="str">
        <f t="shared" si="275"/>
        <v>YES</v>
      </c>
      <c r="Q2908" t="b">
        <v>1</v>
      </c>
    </row>
    <row r="2909" spans="1:17" x14ac:dyDescent="0.3">
      <c r="A2909" t="s">
        <v>3155</v>
      </c>
      <c r="B2909" t="s">
        <v>46</v>
      </c>
      <c r="C2909" t="s">
        <v>13</v>
      </c>
      <c r="D2909" t="str">
        <f t="shared" si="270"/>
        <v>Item_11_PATI</v>
      </c>
      <c r="E2909" t="s">
        <v>133</v>
      </c>
      <c r="F2909" s="5">
        <f t="shared" si="271"/>
        <v>20</v>
      </c>
      <c r="G2909">
        <v>20</v>
      </c>
      <c r="H2909">
        <f t="shared" si="272"/>
        <v>9</v>
      </c>
      <c r="I2909">
        <v>9</v>
      </c>
      <c r="J2909" s="3">
        <f t="shared" si="273"/>
        <v>180</v>
      </c>
      <c r="K2909">
        <v>180</v>
      </c>
      <c r="L2909" t="str">
        <f t="shared" si="274"/>
        <v>Medium</v>
      </c>
      <c r="M2909" t="s">
        <v>25</v>
      </c>
      <c r="N2909" t="s">
        <v>16</v>
      </c>
      <c r="O2909" s="1">
        <v>45318</v>
      </c>
      <c r="P2909" s="7" t="str">
        <f t="shared" si="275"/>
        <v>YES</v>
      </c>
      <c r="Q2909" t="b">
        <v>1</v>
      </c>
    </row>
    <row r="2910" spans="1:17" x14ac:dyDescent="0.3">
      <c r="A2910" t="s">
        <v>3156</v>
      </c>
      <c r="B2910" t="s">
        <v>116</v>
      </c>
      <c r="C2910" t="s">
        <v>66</v>
      </c>
      <c r="D2910" t="str">
        <f t="shared" si="270"/>
        <v>Item_7_ELEC</v>
      </c>
      <c r="E2910" t="s">
        <v>312</v>
      </c>
      <c r="F2910" s="5">
        <f t="shared" si="271"/>
        <v>14</v>
      </c>
      <c r="G2910">
        <v>14</v>
      </c>
      <c r="H2910">
        <f t="shared" si="272"/>
        <v>10</v>
      </c>
      <c r="I2910">
        <v>10</v>
      </c>
      <c r="J2910" s="3">
        <f t="shared" si="273"/>
        <v>140</v>
      </c>
      <c r="K2910">
        <v>140</v>
      </c>
      <c r="L2910" t="str">
        <f t="shared" si="274"/>
        <v>Low</v>
      </c>
      <c r="M2910" t="s">
        <v>15</v>
      </c>
      <c r="N2910" t="s">
        <v>16</v>
      </c>
      <c r="O2910" s="1">
        <v>44877</v>
      </c>
      <c r="P2910" s="7" t="str">
        <f t="shared" si="275"/>
        <v>NO</v>
      </c>
      <c r="Q2910" t="b">
        <v>0</v>
      </c>
    </row>
    <row r="2911" spans="1:17" x14ac:dyDescent="0.3">
      <c r="A2911" t="s">
        <v>3157</v>
      </c>
      <c r="B2911" t="s">
        <v>116</v>
      </c>
      <c r="C2911" t="s">
        <v>19</v>
      </c>
      <c r="D2911" t="str">
        <f t="shared" si="270"/>
        <v>Item_19_MILK</v>
      </c>
      <c r="E2911" t="s">
        <v>142</v>
      </c>
      <c r="F2911" s="5">
        <f t="shared" si="271"/>
        <v>32</v>
      </c>
      <c r="G2911">
        <v>32</v>
      </c>
      <c r="H2911">
        <f t="shared" si="272"/>
        <v>4</v>
      </c>
      <c r="I2911">
        <v>4</v>
      </c>
      <c r="J2911" s="3">
        <f t="shared" si="273"/>
        <v>128</v>
      </c>
      <c r="K2911">
        <v>128</v>
      </c>
      <c r="L2911" t="str">
        <f t="shared" si="274"/>
        <v>Low</v>
      </c>
      <c r="M2911" t="s">
        <v>48</v>
      </c>
      <c r="N2911" t="s">
        <v>16</v>
      </c>
      <c r="O2911" s="1">
        <v>45285</v>
      </c>
      <c r="P2911" s="7" t="str">
        <f t="shared" si="275"/>
        <v>YES</v>
      </c>
      <c r="Q2911" t="b">
        <v>1</v>
      </c>
    </row>
    <row r="2912" spans="1:17" x14ac:dyDescent="0.3">
      <c r="A2912" t="s">
        <v>3158</v>
      </c>
      <c r="B2912" t="s">
        <v>98</v>
      </c>
      <c r="C2912" t="s">
        <v>23</v>
      </c>
      <c r="D2912" t="str">
        <f t="shared" si="270"/>
        <v>Item_20_BUTC</v>
      </c>
      <c r="E2912" t="s">
        <v>85</v>
      </c>
      <c r="F2912" s="5">
        <f t="shared" si="271"/>
        <v>33.5</v>
      </c>
      <c r="G2912">
        <v>33.5</v>
      </c>
      <c r="H2912">
        <f t="shared" si="272"/>
        <v>7</v>
      </c>
      <c r="I2912">
        <v>7</v>
      </c>
      <c r="J2912" s="3">
        <f t="shared" si="273"/>
        <v>234.5</v>
      </c>
      <c r="K2912">
        <v>234.5</v>
      </c>
      <c r="L2912" t="str">
        <f t="shared" si="274"/>
        <v>Medium</v>
      </c>
      <c r="M2912" t="s">
        <v>25</v>
      </c>
      <c r="N2912" t="s">
        <v>38</v>
      </c>
      <c r="O2912" s="1">
        <v>44850</v>
      </c>
      <c r="P2912" s="9" t="str">
        <f t="shared" si="275"/>
        <v>N/A</v>
      </c>
    </row>
    <row r="2913" spans="1:17" x14ac:dyDescent="0.3">
      <c r="A2913" t="s">
        <v>3159</v>
      </c>
      <c r="B2913" t="s">
        <v>22</v>
      </c>
      <c r="C2913" t="s">
        <v>66</v>
      </c>
      <c r="D2913" t="str">
        <f t="shared" si="270"/>
        <v>Item_19_ELEC</v>
      </c>
      <c r="E2913" t="s">
        <v>322</v>
      </c>
      <c r="F2913" s="5">
        <f t="shared" si="271"/>
        <v>32</v>
      </c>
      <c r="G2913">
        <v>32</v>
      </c>
      <c r="H2913">
        <f t="shared" si="272"/>
        <v>1</v>
      </c>
      <c r="I2913">
        <v>1</v>
      </c>
      <c r="J2913" s="3">
        <f t="shared" si="273"/>
        <v>32</v>
      </c>
      <c r="K2913">
        <v>32</v>
      </c>
      <c r="L2913" t="str">
        <f t="shared" si="274"/>
        <v>Low</v>
      </c>
      <c r="M2913" t="s">
        <v>25</v>
      </c>
      <c r="N2913" t="s">
        <v>16</v>
      </c>
      <c r="O2913" s="1">
        <v>45644</v>
      </c>
      <c r="P2913" s="9" t="str">
        <f t="shared" si="275"/>
        <v>N/A</v>
      </c>
    </row>
    <row r="2914" spans="1:17" x14ac:dyDescent="0.3">
      <c r="A2914" t="s">
        <v>3160</v>
      </c>
      <c r="B2914" t="s">
        <v>113</v>
      </c>
      <c r="C2914" t="s">
        <v>32</v>
      </c>
      <c r="D2914" t="str">
        <f t="shared" si="270"/>
        <v>Item_17_FOOD</v>
      </c>
      <c r="E2914" t="s">
        <v>498</v>
      </c>
      <c r="F2914" s="5">
        <f t="shared" si="271"/>
        <v>29</v>
      </c>
      <c r="G2914">
        <v>29</v>
      </c>
      <c r="H2914">
        <f t="shared" si="272"/>
        <v>7</v>
      </c>
      <c r="I2914">
        <v>7</v>
      </c>
      <c r="J2914" s="3">
        <f t="shared" si="273"/>
        <v>203</v>
      </c>
      <c r="K2914">
        <v>203</v>
      </c>
      <c r="L2914" t="str">
        <f t="shared" si="274"/>
        <v>Medium</v>
      </c>
      <c r="M2914" t="s">
        <v>48</v>
      </c>
      <c r="N2914" t="s">
        <v>38</v>
      </c>
      <c r="O2914" s="1">
        <v>45474</v>
      </c>
      <c r="P2914" s="7" t="str">
        <f t="shared" si="275"/>
        <v>NO</v>
      </c>
      <c r="Q2914" t="b">
        <v>0</v>
      </c>
    </row>
    <row r="2915" spans="1:17" x14ac:dyDescent="0.3">
      <c r="A2915" t="s">
        <v>3161</v>
      </c>
      <c r="B2915" t="s">
        <v>43</v>
      </c>
      <c r="C2915" t="s">
        <v>32</v>
      </c>
      <c r="D2915" t="str">
        <f t="shared" si="270"/>
        <v>Item_25_FOOD</v>
      </c>
      <c r="E2915" t="s">
        <v>365</v>
      </c>
      <c r="F2915" s="5">
        <f t="shared" si="271"/>
        <v>41</v>
      </c>
      <c r="G2915">
        <v>41</v>
      </c>
      <c r="H2915">
        <f t="shared" si="272"/>
        <v>4</v>
      </c>
      <c r="I2915">
        <v>4</v>
      </c>
      <c r="J2915" s="3">
        <f t="shared" si="273"/>
        <v>164</v>
      </c>
      <c r="K2915">
        <v>164</v>
      </c>
      <c r="L2915" t="str">
        <f t="shared" si="274"/>
        <v>Medium</v>
      </c>
      <c r="M2915" t="s">
        <v>25</v>
      </c>
      <c r="N2915" t="s">
        <v>16</v>
      </c>
      <c r="O2915" s="1">
        <v>45175</v>
      </c>
      <c r="P2915" s="7" t="str">
        <f t="shared" si="275"/>
        <v>YES</v>
      </c>
      <c r="Q2915" t="b">
        <v>1</v>
      </c>
    </row>
    <row r="2916" spans="1:17" x14ac:dyDescent="0.3">
      <c r="A2916" t="s">
        <v>3162</v>
      </c>
      <c r="B2916" t="s">
        <v>84</v>
      </c>
      <c r="C2916" t="s">
        <v>28</v>
      </c>
      <c r="D2916" t="str">
        <f t="shared" si="270"/>
        <v>Item_24_BEVE</v>
      </c>
      <c r="E2916" t="s">
        <v>676</v>
      </c>
      <c r="F2916" s="5">
        <f t="shared" si="271"/>
        <v>39.5</v>
      </c>
      <c r="G2916">
        <v>39.5</v>
      </c>
      <c r="H2916">
        <f t="shared" si="272"/>
        <v>6</v>
      </c>
      <c r="I2916">
        <v>6</v>
      </c>
      <c r="J2916" s="3">
        <f t="shared" si="273"/>
        <v>237</v>
      </c>
      <c r="K2916">
        <v>237</v>
      </c>
      <c r="L2916" t="str">
        <f t="shared" si="274"/>
        <v>Medium</v>
      </c>
      <c r="M2916" t="s">
        <v>15</v>
      </c>
      <c r="N2916" t="s">
        <v>38</v>
      </c>
      <c r="O2916" s="1">
        <v>44925</v>
      </c>
      <c r="P2916" s="9" t="str">
        <f t="shared" si="275"/>
        <v>N/A</v>
      </c>
    </row>
    <row r="2917" spans="1:17" x14ac:dyDescent="0.3">
      <c r="A2917" t="s">
        <v>3163</v>
      </c>
      <c r="B2917" t="s">
        <v>18</v>
      </c>
      <c r="C2917" t="s">
        <v>130</v>
      </c>
      <c r="D2917" t="str">
        <f t="shared" si="270"/>
        <v>Item_13_COMP</v>
      </c>
      <c r="E2917" t="s">
        <v>291</v>
      </c>
      <c r="F2917" s="5">
        <f t="shared" si="271"/>
        <v>23</v>
      </c>
      <c r="G2917">
        <v>23</v>
      </c>
      <c r="H2917">
        <f t="shared" si="272"/>
        <v>7</v>
      </c>
      <c r="I2917">
        <v>7</v>
      </c>
      <c r="J2917" s="3">
        <f t="shared" si="273"/>
        <v>161</v>
      </c>
      <c r="K2917">
        <v>161</v>
      </c>
      <c r="L2917" t="str">
        <f t="shared" si="274"/>
        <v>Medium</v>
      </c>
      <c r="M2917" t="s">
        <v>48</v>
      </c>
      <c r="N2917" t="s">
        <v>38</v>
      </c>
      <c r="O2917" s="1">
        <v>45447</v>
      </c>
      <c r="P2917" s="7" t="str">
        <f t="shared" si="275"/>
        <v>YES</v>
      </c>
      <c r="Q2917" t="b">
        <v>1</v>
      </c>
    </row>
    <row r="2918" spans="1:17" x14ac:dyDescent="0.3">
      <c r="A2918" t="s">
        <v>3164</v>
      </c>
      <c r="B2918" t="s">
        <v>40</v>
      </c>
      <c r="C2918" t="s">
        <v>13</v>
      </c>
      <c r="D2918" t="str">
        <f t="shared" si="270"/>
        <v>Item_12_PATI</v>
      </c>
      <c r="E2918" t="s">
        <v>166</v>
      </c>
      <c r="F2918" s="5">
        <f t="shared" si="271"/>
        <v>21.5</v>
      </c>
      <c r="G2918">
        <v>21.5</v>
      </c>
      <c r="H2918">
        <f t="shared" si="272"/>
        <v>2</v>
      </c>
      <c r="I2918">
        <v>2</v>
      </c>
      <c r="J2918" s="3">
        <f t="shared" si="273"/>
        <v>43</v>
      </c>
      <c r="K2918">
        <v>43</v>
      </c>
      <c r="L2918" t="str">
        <f t="shared" si="274"/>
        <v>Low</v>
      </c>
      <c r="M2918" t="s">
        <v>25</v>
      </c>
      <c r="N2918" t="s">
        <v>38</v>
      </c>
      <c r="O2918" s="1">
        <v>45544</v>
      </c>
      <c r="P2918" s="7" t="str">
        <f t="shared" si="275"/>
        <v>NO</v>
      </c>
      <c r="Q2918" t="b">
        <v>0</v>
      </c>
    </row>
    <row r="2919" spans="1:17" x14ac:dyDescent="0.3">
      <c r="A2919" t="s">
        <v>3165</v>
      </c>
      <c r="B2919" t="s">
        <v>27</v>
      </c>
      <c r="C2919" t="s">
        <v>28</v>
      </c>
      <c r="D2919" t="str">
        <f t="shared" si="270"/>
        <v>Item_14_BEVE</v>
      </c>
      <c r="E2919" t="s">
        <v>205</v>
      </c>
      <c r="F2919" s="5">
        <f t="shared" si="271"/>
        <v>24.5</v>
      </c>
      <c r="G2919">
        <v>24.5</v>
      </c>
      <c r="H2919">
        <f t="shared" si="272"/>
        <v>1</v>
      </c>
      <c r="I2919">
        <v>1</v>
      </c>
      <c r="J2919" s="3">
        <f t="shared" si="273"/>
        <v>24.5</v>
      </c>
      <c r="K2919">
        <v>24.5</v>
      </c>
      <c r="L2919" t="str">
        <f t="shared" si="274"/>
        <v>Low</v>
      </c>
      <c r="M2919" t="s">
        <v>15</v>
      </c>
      <c r="N2919" t="s">
        <v>38</v>
      </c>
      <c r="O2919" s="1">
        <v>45456</v>
      </c>
      <c r="P2919" s="7" t="str">
        <f t="shared" si="275"/>
        <v>NO</v>
      </c>
      <c r="Q2919" t="b">
        <v>0</v>
      </c>
    </row>
    <row r="2920" spans="1:17" x14ac:dyDescent="0.3">
      <c r="A2920" t="s">
        <v>3166</v>
      </c>
      <c r="B2920" t="s">
        <v>89</v>
      </c>
      <c r="C2920" t="s">
        <v>32</v>
      </c>
      <c r="D2920" t="str">
        <f t="shared" si="270"/>
        <v>Item_22_FOOD</v>
      </c>
      <c r="E2920" t="s">
        <v>160</v>
      </c>
      <c r="F2920" s="5">
        <f t="shared" si="271"/>
        <v>36.5</v>
      </c>
      <c r="G2920">
        <v>36.5</v>
      </c>
      <c r="H2920">
        <f t="shared" si="272"/>
        <v>3</v>
      </c>
      <c r="I2920">
        <v>3</v>
      </c>
      <c r="J2920" s="3">
        <f t="shared" si="273"/>
        <v>109.5</v>
      </c>
      <c r="K2920">
        <v>109.5</v>
      </c>
      <c r="L2920" t="str">
        <f t="shared" si="274"/>
        <v>Low</v>
      </c>
      <c r="M2920" t="s">
        <v>15</v>
      </c>
      <c r="N2920" t="s">
        <v>38</v>
      </c>
      <c r="O2920" s="1">
        <v>45364</v>
      </c>
      <c r="P2920" s="7" t="str">
        <f t="shared" si="275"/>
        <v>NO</v>
      </c>
      <c r="Q2920" t="b">
        <v>0</v>
      </c>
    </row>
    <row r="2921" spans="1:17" x14ac:dyDescent="0.3">
      <c r="A2921" t="s">
        <v>3167</v>
      </c>
      <c r="B2921" t="s">
        <v>84</v>
      </c>
      <c r="C2921" t="s">
        <v>19</v>
      </c>
      <c r="D2921" t="str">
        <f t="shared" si="270"/>
        <v>Item_6_MILK</v>
      </c>
      <c r="E2921" t="s">
        <v>152</v>
      </c>
      <c r="F2921" s="5">
        <f t="shared" si="271"/>
        <v>12.5</v>
      </c>
      <c r="G2921">
        <v>12.5</v>
      </c>
      <c r="H2921">
        <f t="shared" si="272"/>
        <v>10</v>
      </c>
      <c r="I2921">
        <v>10</v>
      </c>
      <c r="J2921" s="3">
        <f t="shared" si="273"/>
        <v>125</v>
      </c>
      <c r="K2921">
        <v>125</v>
      </c>
      <c r="L2921" t="str">
        <f t="shared" si="274"/>
        <v>Low</v>
      </c>
      <c r="M2921" t="s">
        <v>15</v>
      </c>
      <c r="N2921" t="s">
        <v>38</v>
      </c>
      <c r="O2921" s="1">
        <v>44720</v>
      </c>
      <c r="P2921" s="9" t="str">
        <f t="shared" si="275"/>
        <v>N/A</v>
      </c>
    </row>
    <row r="2922" spans="1:17" x14ac:dyDescent="0.3">
      <c r="A2922" t="s">
        <v>3168</v>
      </c>
      <c r="B2922" t="s">
        <v>89</v>
      </c>
      <c r="C2922" t="s">
        <v>13</v>
      </c>
      <c r="D2922" t="str">
        <f t="shared" si="270"/>
        <v>Item_17_PATI</v>
      </c>
      <c r="E2922" t="s">
        <v>61</v>
      </c>
      <c r="F2922" s="5">
        <f t="shared" si="271"/>
        <v>29</v>
      </c>
      <c r="G2922">
        <v>29</v>
      </c>
      <c r="H2922">
        <f t="shared" si="272"/>
        <v>10</v>
      </c>
      <c r="I2922">
        <v>10</v>
      </c>
      <c r="J2922" s="3">
        <f t="shared" si="273"/>
        <v>290</v>
      </c>
      <c r="K2922">
        <v>290</v>
      </c>
      <c r="L2922" t="str">
        <f t="shared" si="274"/>
        <v>Medium</v>
      </c>
      <c r="M2922" t="s">
        <v>48</v>
      </c>
      <c r="N2922" t="s">
        <v>38</v>
      </c>
      <c r="O2922" s="1">
        <v>44582</v>
      </c>
      <c r="P2922" s="7" t="str">
        <f t="shared" si="275"/>
        <v>YES</v>
      </c>
      <c r="Q2922" t="b">
        <v>1</v>
      </c>
    </row>
    <row r="2923" spans="1:17" x14ac:dyDescent="0.3">
      <c r="A2923" t="s">
        <v>3169</v>
      </c>
      <c r="B2923" t="s">
        <v>46</v>
      </c>
      <c r="C2923" t="s">
        <v>66</v>
      </c>
      <c r="D2923" t="str">
        <f t="shared" si="270"/>
        <v>Item_12_ELEC</v>
      </c>
      <c r="E2923" t="s">
        <v>367</v>
      </c>
      <c r="F2923" s="5">
        <f t="shared" si="271"/>
        <v>21.5</v>
      </c>
      <c r="G2923">
        <v>21.5</v>
      </c>
      <c r="H2923">
        <f t="shared" si="272"/>
        <v>10</v>
      </c>
      <c r="I2923">
        <v>10</v>
      </c>
      <c r="J2923" s="3">
        <f t="shared" si="273"/>
        <v>215</v>
      </c>
      <c r="K2923">
        <v>215</v>
      </c>
      <c r="L2923" t="str">
        <f t="shared" si="274"/>
        <v>Medium</v>
      </c>
      <c r="M2923" t="s">
        <v>25</v>
      </c>
      <c r="N2923" t="s">
        <v>16</v>
      </c>
      <c r="O2923" s="1">
        <v>45382</v>
      </c>
      <c r="P2923" s="7" t="str">
        <f t="shared" si="275"/>
        <v>YES</v>
      </c>
      <c r="Q2923" t="b">
        <v>1</v>
      </c>
    </row>
    <row r="2924" spans="1:17" x14ac:dyDescent="0.3">
      <c r="A2924" t="s">
        <v>3170</v>
      </c>
      <c r="B2924" t="s">
        <v>65</v>
      </c>
      <c r="C2924" t="s">
        <v>19</v>
      </c>
      <c r="D2924" t="str">
        <f t="shared" si="270"/>
        <v>Item_23_MILK</v>
      </c>
      <c r="E2924" t="s">
        <v>250</v>
      </c>
      <c r="F2924" s="5">
        <f t="shared" si="271"/>
        <v>38</v>
      </c>
      <c r="G2924">
        <v>38</v>
      </c>
      <c r="H2924">
        <f t="shared" si="272"/>
        <v>6</v>
      </c>
      <c r="I2924">
        <v>6</v>
      </c>
      <c r="J2924" s="3">
        <f t="shared" si="273"/>
        <v>228</v>
      </c>
      <c r="K2924">
        <v>228</v>
      </c>
      <c r="L2924" t="str">
        <f t="shared" si="274"/>
        <v>Medium</v>
      </c>
      <c r="M2924" t="s">
        <v>48</v>
      </c>
      <c r="N2924" t="s">
        <v>16</v>
      </c>
      <c r="O2924" s="1">
        <v>45174</v>
      </c>
      <c r="P2924" s="7" t="str">
        <f t="shared" si="275"/>
        <v>YES</v>
      </c>
      <c r="Q2924" t="b">
        <v>1</v>
      </c>
    </row>
    <row r="2925" spans="1:17" x14ac:dyDescent="0.3">
      <c r="A2925" t="s">
        <v>3171</v>
      </c>
      <c r="B2925" t="s">
        <v>63</v>
      </c>
      <c r="C2925" t="s">
        <v>66</v>
      </c>
      <c r="D2925" t="str">
        <f t="shared" si="270"/>
        <v>Item_6_ELEC</v>
      </c>
      <c r="E2925" t="s">
        <v>215</v>
      </c>
      <c r="F2925" s="5">
        <f t="shared" si="271"/>
        <v>12.5</v>
      </c>
      <c r="G2925">
        <v>12.5</v>
      </c>
      <c r="H2925">
        <f t="shared" si="272"/>
        <v>6</v>
      </c>
      <c r="I2925">
        <v>6</v>
      </c>
      <c r="J2925" s="3">
        <f t="shared" si="273"/>
        <v>75</v>
      </c>
      <c r="K2925">
        <v>75</v>
      </c>
      <c r="L2925" t="str">
        <f t="shared" si="274"/>
        <v>Low</v>
      </c>
      <c r="M2925" t="s">
        <v>48</v>
      </c>
      <c r="N2925" t="s">
        <v>38</v>
      </c>
      <c r="O2925" s="1">
        <v>44929</v>
      </c>
      <c r="P2925" s="7" t="str">
        <f t="shared" si="275"/>
        <v>NO</v>
      </c>
      <c r="Q2925" t="b">
        <v>0</v>
      </c>
    </row>
    <row r="2926" spans="1:17" x14ac:dyDescent="0.3">
      <c r="A2926" t="s">
        <v>3172</v>
      </c>
      <c r="B2926" t="s">
        <v>100</v>
      </c>
      <c r="C2926" t="s">
        <v>66</v>
      </c>
      <c r="D2926" t="str">
        <f t="shared" si="270"/>
        <v>Item_19_ELEC</v>
      </c>
      <c r="E2926" t="s">
        <v>322</v>
      </c>
      <c r="F2926" s="5">
        <f t="shared" si="271"/>
        <v>32</v>
      </c>
      <c r="G2926">
        <v>32</v>
      </c>
      <c r="H2926">
        <f t="shared" si="272"/>
        <v>8</v>
      </c>
      <c r="I2926">
        <v>8</v>
      </c>
      <c r="J2926" s="3">
        <f t="shared" si="273"/>
        <v>256</v>
      </c>
      <c r="K2926">
        <v>256</v>
      </c>
      <c r="L2926" t="str">
        <f t="shared" si="274"/>
        <v>Medium</v>
      </c>
      <c r="M2926" t="s">
        <v>48</v>
      </c>
      <c r="N2926" t="s">
        <v>38</v>
      </c>
      <c r="O2926" s="1">
        <v>45601</v>
      </c>
      <c r="P2926" s="9" t="str">
        <f t="shared" si="275"/>
        <v>N/A</v>
      </c>
    </row>
    <row r="2927" spans="1:17" x14ac:dyDescent="0.3">
      <c r="A2927" t="s">
        <v>3173</v>
      </c>
      <c r="B2927" t="s">
        <v>46</v>
      </c>
      <c r="C2927" t="s">
        <v>13</v>
      </c>
      <c r="D2927" t="str">
        <f t="shared" si="270"/>
        <v>Item_10_PATI</v>
      </c>
      <c r="E2927" t="s">
        <v>14</v>
      </c>
      <c r="F2927" s="5">
        <f t="shared" si="271"/>
        <v>18.5</v>
      </c>
      <c r="G2927">
        <v>18.5</v>
      </c>
      <c r="H2927">
        <f t="shared" si="272"/>
        <v>1</v>
      </c>
      <c r="I2927">
        <v>1</v>
      </c>
      <c r="J2927" s="3">
        <f t="shared" si="273"/>
        <v>18.5</v>
      </c>
      <c r="K2927">
        <v>18.5</v>
      </c>
      <c r="L2927" t="str">
        <f t="shared" si="274"/>
        <v>Low</v>
      </c>
      <c r="M2927" t="s">
        <v>25</v>
      </c>
      <c r="N2927" t="s">
        <v>16</v>
      </c>
      <c r="O2927" s="1">
        <v>45230</v>
      </c>
      <c r="P2927" s="7" t="str">
        <f t="shared" si="275"/>
        <v>YES</v>
      </c>
      <c r="Q2927" t="b">
        <v>1</v>
      </c>
    </row>
    <row r="2928" spans="1:17" x14ac:dyDescent="0.3">
      <c r="A2928" t="s">
        <v>3174</v>
      </c>
      <c r="B2928" t="s">
        <v>55</v>
      </c>
      <c r="C2928" t="s">
        <v>130</v>
      </c>
      <c r="D2928" t="str">
        <f t="shared" si="270"/>
        <v>Item_21_COMP</v>
      </c>
      <c r="E2928" t="s">
        <v>240</v>
      </c>
      <c r="F2928" s="5">
        <f t="shared" si="271"/>
        <v>35</v>
      </c>
      <c r="G2928">
        <v>35</v>
      </c>
      <c r="H2928">
        <f t="shared" si="272"/>
        <v>2</v>
      </c>
      <c r="I2928">
        <v>2</v>
      </c>
      <c r="J2928" s="3">
        <f t="shared" si="273"/>
        <v>70</v>
      </c>
      <c r="K2928">
        <v>70</v>
      </c>
      <c r="L2928" t="str">
        <f t="shared" si="274"/>
        <v>Low</v>
      </c>
      <c r="M2928" t="s">
        <v>25</v>
      </c>
      <c r="N2928" t="s">
        <v>16</v>
      </c>
      <c r="O2928" s="1">
        <v>45093</v>
      </c>
      <c r="P2928" s="9" t="str">
        <f t="shared" si="275"/>
        <v>N/A</v>
      </c>
    </row>
    <row r="2929" spans="1:17" x14ac:dyDescent="0.3">
      <c r="A2929" t="s">
        <v>3175</v>
      </c>
      <c r="B2929" t="s">
        <v>80</v>
      </c>
      <c r="C2929" t="s">
        <v>13</v>
      </c>
      <c r="D2929" t="str">
        <f t="shared" si="270"/>
        <v>Item_6_PATI</v>
      </c>
      <c r="E2929" t="s">
        <v>96</v>
      </c>
      <c r="F2929" s="5">
        <f t="shared" si="271"/>
        <v>12.5</v>
      </c>
      <c r="G2929">
        <v>12.5</v>
      </c>
      <c r="H2929">
        <f t="shared" si="272"/>
        <v>10</v>
      </c>
      <c r="I2929">
        <v>10</v>
      </c>
      <c r="J2929" s="3">
        <f t="shared" si="273"/>
        <v>125</v>
      </c>
      <c r="K2929">
        <v>125</v>
      </c>
      <c r="L2929" t="str">
        <f t="shared" si="274"/>
        <v>Low</v>
      </c>
      <c r="M2929" t="s">
        <v>25</v>
      </c>
      <c r="N2929" t="s">
        <v>16</v>
      </c>
      <c r="O2929" s="1">
        <v>44786</v>
      </c>
      <c r="P2929" s="9" t="str">
        <f t="shared" si="275"/>
        <v>N/A</v>
      </c>
    </row>
    <row r="2930" spans="1:17" x14ac:dyDescent="0.3">
      <c r="A2930" t="s">
        <v>3176</v>
      </c>
      <c r="B2930" t="s">
        <v>74</v>
      </c>
      <c r="C2930" t="s">
        <v>28</v>
      </c>
      <c r="D2930" t="str">
        <f t="shared" si="270"/>
        <v>Item_10_BEVE</v>
      </c>
      <c r="E2930" t="s">
        <v>513</v>
      </c>
      <c r="F2930" s="5">
        <f t="shared" si="271"/>
        <v>18.5</v>
      </c>
      <c r="G2930">
        <v>18.5</v>
      </c>
      <c r="H2930">
        <f t="shared" si="272"/>
        <v>7</v>
      </c>
      <c r="I2930">
        <v>7</v>
      </c>
      <c r="J2930" s="3">
        <f t="shared" si="273"/>
        <v>129.5</v>
      </c>
      <c r="K2930">
        <v>129.5</v>
      </c>
      <c r="L2930" t="str">
        <f t="shared" si="274"/>
        <v>Low</v>
      </c>
      <c r="M2930" t="s">
        <v>25</v>
      </c>
      <c r="N2930" t="s">
        <v>38</v>
      </c>
      <c r="O2930" s="1">
        <v>45011</v>
      </c>
      <c r="P2930" s="7" t="str">
        <f t="shared" si="275"/>
        <v>YES</v>
      </c>
      <c r="Q2930" t="b">
        <v>1</v>
      </c>
    </row>
    <row r="2931" spans="1:17" x14ac:dyDescent="0.3">
      <c r="A2931" t="s">
        <v>3177</v>
      </c>
      <c r="B2931" t="s">
        <v>80</v>
      </c>
      <c r="C2931" t="s">
        <v>23</v>
      </c>
      <c r="D2931" t="str">
        <f t="shared" si="270"/>
        <v>Item_20_BUTC</v>
      </c>
      <c r="E2931" t="s">
        <v>85</v>
      </c>
      <c r="F2931" s="5">
        <f t="shared" si="271"/>
        <v>33.5</v>
      </c>
      <c r="G2931">
        <v>33.5</v>
      </c>
      <c r="H2931">
        <f t="shared" si="272"/>
        <v>1</v>
      </c>
      <c r="I2931">
        <v>1</v>
      </c>
      <c r="J2931" s="3">
        <f t="shared" si="273"/>
        <v>33.5</v>
      </c>
      <c r="K2931">
        <v>33.5</v>
      </c>
      <c r="L2931" t="str">
        <f t="shared" si="274"/>
        <v>Low</v>
      </c>
      <c r="M2931" t="s">
        <v>48</v>
      </c>
      <c r="N2931" t="s">
        <v>16</v>
      </c>
      <c r="O2931" s="1">
        <v>45347</v>
      </c>
      <c r="P2931" s="9" t="str">
        <f t="shared" si="275"/>
        <v>N/A</v>
      </c>
    </row>
    <row r="2932" spans="1:17" x14ac:dyDescent="0.3">
      <c r="A2932" t="s">
        <v>3178</v>
      </c>
      <c r="B2932" t="s">
        <v>84</v>
      </c>
      <c r="C2932" t="s">
        <v>13</v>
      </c>
      <c r="D2932" s="2" t="str">
        <f t="shared" si="270"/>
        <v>Unknown_Item</v>
      </c>
      <c r="F2932" s="5">
        <f t="shared" si="271"/>
        <v>36.5</v>
      </c>
      <c r="G2932">
        <v>36.5</v>
      </c>
      <c r="H2932" s="2">
        <f t="shared" si="272"/>
        <v>6</v>
      </c>
      <c r="J2932" s="4">
        <f t="shared" si="273"/>
        <v>108.5</v>
      </c>
      <c r="L2932" t="str">
        <f t="shared" si="274"/>
        <v>Low</v>
      </c>
      <c r="M2932" t="s">
        <v>15</v>
      </c>
      <c r="N2932" t="s">
        <v>38</v>
      </c>
      <c r="O2932" s="1">
        <v>44922</v>
      </c>
      <c r="P2932" s="7" t="str">
        <f t="shared" si="275"/>
        <v>YES</v>
      </c>
      <c r="Q2932" t="b">
        <v>1</v>
      </c>
    </row>
    <row r="2933" spans="1:17" x14ac:dyDescent="0.3">
      <c r="A2933" t="s">
        <v>3179</v>
      </c>
      <c r="B2933" t="s">
        <v>116</v>
      </c>
      <c r="C2933" t="s">
        <v>13</v>
      </c>
      <c r="D2933" t="str">
        <f t="shared" si="270"/>
        <v>Item_15_PATI</v>
      </c>
      <c r="E2933" t="s">
        <v>455</v>
      </c>
      <c r="F2933" s="5">
        <f t="shared" si="271"/>
        <v>26</v>
      </c>
      <c r="G2933">
        <v>26</v>
      </c>
      <c r="H2933">
        <f t="shared" si="272"/>
        <v>5</v>
      </c>
      <c r="I2933">
        <v>5</v>
      </c>
      <c r="J2933" s="3">
        <f t="shared" si="273"/>
        <v>130</v>
      </c>
      <c r="K2933">
        <v>130</v>
      </c>
      <c r="L2933" t="str">
        <f t="shared" si="274"/>
        <v>Low</v>
      </c>
      <c r="M2933" t="s">
        <v>15</v>
      </c>
      <c r="N2933" t="s">
        <v>16</v>
      </c>
      <c r="O2933" s="1">
        <v>44928</v>
      </c>
      <c r="P2933" s="9" t="str">
        <f t="shared" si="275"/>
        <v>N/A</v>
      </c>
    </row>
    <row r="2934" spans="1:17" x14ac:dyDescent="0.3">
      <c r="A2934" t="s">
        <v>3180</v>
      </c>
      <c r="B2934" t="s">
        <v>55</v>
      </c>
      <c r="C2934" t="s">
        <v>19</v>
      </c>
      <c r="D2934" t="str">
        <f t="shared" si="270"/>
        <v>Item_16_MILK</v>
      </c>
      <c r="E2934" t="s">
        <v>58</v>
      </c>
      <c r="F2934" s="5">
        <f t="shared" si="271"/>
        <v>27.5</v>
      </c>
      <c r="G2934">
        <v>27.5</v>
      </c>
      <c r="H2934">
        <f t="shared" si="272"/>
        <v>4</v>
      </c>
      <c r="I2934">
        <v>4</v>
      </c>
      <c r="J2934" s="3">
        <f t="shared" si="273"/>
        <v>110</v>
      </c>
      <c r="K2934">
        <v>110</v>
      </c>
      <c r="L2934" t="str">
        <f t="shared" si="274"/>
        <v>Low</v>
      </c>
      <c r="M2934" t="s">
        <v>48</v>
      </c>
      <c r="N2934" t="s">
        <v>16</v>
      </c>
      <c r="O2934" s="1">
        <v>45265</v>
      </c>
      <c r="P2934" s="7" t="str">
        <f t="shared" si="275"/>
        <v>NO</v>
      </c>
      <c r="Q2934" t="b">
        <v>0</v>
      </c>
    </row>
    <row r="2935" spans="1:17" x14ac:dyDescent="0.3">
      <c r="A2935" t="s">
        <v>3181</v>
      </c>
      <c r="B2935" t="s">
        <v>63</v>
      </c>
      <c r="C2935" t="s">
        <v>23</v>
      </c>
      <c r="D2935" t="str">
        <f t="shared" si="270"/>
        <v>Item_16_BUTC</v>
      </c>
      <c r="E2935" t="s">
        <v>135</v>
      </c>
      <c r="F2935" s="5">
        <f t="shared" si="271"/>
        <v>27.5</v>
      </c>
      <c r="G2935">
        <v>27.5</v>
      </c>
      <c r="H2935">
        <f t="shared" si="272"/>
        <v>2</v>
      </c>
      <c r="I2935">
        <v>2</v>
      </c>
      <c r="J2935" s="3">
        <f t="shared" si="273"/>
        <v>55</v>
      </c>
      <c r="K2935">
        <v>55</v>
      </c>
      <c r="L2935" t="str">
        <f t="shared" si="274"/>
        <v>Low</v>
      </c>
      <c r="M2935" t="s">
        <v>48</v>
      </c>
      <c r="N2935" t="s">
        <v>16</v>
      </c>
      <c r="O2935" s="1">
        <v>44845</v>
      </c>
      <c r="P2935" s="7" t="str">
        <f t="shared" si="275"/>
        <v>NO</v>
      </c>
      <c r="Q2935" t="b">
        <v>0</v>
      </c>
    </row>
    <row r="2936" spans="1:17" x14ac:dyDescent="0.3">
      <c r="A2936" t="s">
        <v>3182</v>
      </c>
      <c r="B2936" t="s">
        <v>77</v>
      </c>
      <c r="C2936" t="s">
        <v>28</v>
      </c>
      <c r="D2936" t="str">
        <f t="shared" si="270"/>
        <v>Item_2_BEVE</v>
      </c>
      <c r="E2936" t="s">
        <v>308</v>
      </c>
      <c r="F2936" s="5">
        <f t="shared" si="271"/>
        <v>6.5</v>
      </c>
      <c r="G2936">
        <v>6.5</v>
      </c>
      <c r="H2936">
        <f t="shared" si="272"/>
        <v>8</v>
      </c>
      <c r="I2936">
        <v>8</v>
      </c>
      <c r="J2936" s="3">
        <f t="shared" si="273"/>
        <v>52</v>
      </c>
      <c r="K2936">
        <v>52</v>
      </c>
      <c r="L2936" t="str">
        <f t="shared" si="274"/>
        <v>Low</v>
      </c>
      <c r="M2936" t="s">
        <v>48</v>
      </c>
      <c r="N2936" t="s">
        <v>38</v>
      </c>
      <c r="O2936" s="1">
        <v>45226</v>
      </c>
      <c r="P2936" s="9" t="str">
        <f t="shared" si="275"/>
        <v>N/A</v>
      </c>
    </row>
    <row r="2937" spans="1:17" x14ac:dyDescent="0.3">
      <c r="A2937" t="s">
        <v>3183</v>
      </c>
      <c r="B2937" t="s">
        <v>36</v>
      </c>
      <c r="C2937" t="s">
        <v>19</v>
      </c>
      <c r="D2937" t="str">
        <f t="shared" si="270"/>
        <v>Item_11_MILK</v>
      </c>
      <c r="E2937" t="s">
        <v>287</v>
      </c>
      <c r="F2937" s="5">
        <f t="shared" si="271"/>
        <v>20</v>
      </c>
      <c r="G2937">
        <v>20</v>
      </c>
      <c r="H2937">
        <f t="shared" si="272"/>
        <v>2</v>
      </c>
      <c r="I2937">
        <v>2</v>
      </c>
      <c r="J2937" s="3">
        <f t="shared" si="273"/>
        <v>40</v>
      </c>
      <c r="K2937">
        <v>40</v>
      </c>
      <c r="L2937" t="str">
        <f t="shared" si="274"/>
        <v>Low</v>
      </c>
      <c r="M2937" t="s">
        <v>48</v>
      </c>
      <c r="N2937" t="s">
        <v>38</v>
      </c>
      <c r="O2937" s="1">
        <v>44646</v>
      </c>
      <c r="P2937" s="7" t="str">
        <f t="shared" si="275"/>
        <v>NO</v>
      </c>
      <c r="Q2937" t="b">
        <v>0</v>
      </c>
    </row>
    <row r="2938" spans="1:17" x14ac:dyDescent="0.3">
      <c r="A2938" t="s">
        <v>3184</v>
      </c>
      <c r="B2938" t="s">
        <v>123</v>
      </c>
      <c r="C2938" t="s">
        <v>41</v>
      </c>
      <c r="D2938" t="str">
        <f t="shared" si="270"/>
        <v>Item_4_FURN</v>
      </c>
      <c r="E2938" t="s">
        <v>556</v>
      </c>
      <c r="F2938" s="5">
        <f t="shared" si="271"/>
        <v>9.5</v>
      </c>
      <c r="G2938">
        <v>9.5</v>
      </c>
      <c r="H2938">
        <f t="shared" si="272"/>
        <v>2</v>
      </c>
      <c r="I2938">
        <v>2</v>
      </c>
      <c r="J2938" s="3">
        <f t="shared" si="273"/>
        <v>19</v>
      </c>
      <c r="K2938">
        <v>19</v>
      </c>
      <c r="L2938" t="str">
        <f t="shared" si="274"/>
        <v>Low</v>
      </c>
      <c r="M2938" t="s">
        <v>48</v>
      </c>
      <c r="N2938" t="s">
        <v>38</v>
      </c>
      <c r="O2938" s="1">
        <v>44890</v>
      </c>
      <c r="P2938" s="7" t="str">
        <f t="shared" si="275"/>
        <v>YES</v>
      </c>
      <c r="Q2938" t="b">
        <v>1</v>
      </c>
    </row>
    <row r="2939" spans="1:17" x14ac:dyDescent="0.3">
      <c r="A2939" t="s">
        <v>3185</v>
      </c>
      <c r="B2939" t="s">
        <v>69</v>
      </c>
      <c r="C2939" t="s">
        <v>28</v>
      </c>
      <c r="D2939" s="2" t="str">
        <f t="shared" si="270"/>
        <v>Unknown_Item</v>
      </c>
      <c r="F2939" s="6">
        <f t="shared" si="271"/>
        <v>23.365911749958215</v>
      </c>
      <c r="H2939">
        <f t="shared" si="272"/>
        <v>8</v>
      </c>
      <c r="I2939">
        <v>8</v>
      </c>
      <c r="J2939" s="3">
        <f t="shared" si="273"/>
        <v>76</v>
      </c>
      <c r="K2939">
        <v>76</v>
      </c>
      <c r="L2939" t="str">
        <f t="shared" si="274"/>
        <v>Low</v>
      </c>
      <c r="M2939" t="s">
        <v>48</v>
      </c>
      <c r="N2939" t="s">
        <v>16</v>
      </c>
      <c r="O2939" s="1">
        <v>45037</v>
      </c>
      <c r="P2939" s="7" t="str">
        <f t="shared" si="275"/>
        <v>NO</v>
      </c>
      <c r="Q2939" t="b">
        <v>0</v>
      </c>
    </row>
    <row r="2940" spans="1:17" x14ac:dyDescent="0.3">
      <c r="A2940" t="s">
        <v>3186</v>
      </c>
      <c r="B2940" t="s">
        <v>65</v>
      </c>
      <c r="C2940" t="s">
        <v>41</v>
      </c>
      <c r="D2940" t="str">
        <f t="shared" si="270"/>
        <v>Item_25_FURN</v>
      </c>
      <c r="E2940" t="s">
        <v>87</v>
      </c>
      <c r="F2940" s="5">
        <f t="shared" si="271"/>
        <v>41</v>
      </c>
      <c r="G2940">
        <v>41</v>
      </c>
      <c r="H2940">
        <f t="shared" si="272"/>
        <v>5</v>
      </c>
      <c r="I2940">
        <v>5</v>
      </c>
      <c r="J2940" s="3">
        <f t="shared" si="273"/>
        <v>205</v>
      </c>
      <c r="K2940">
        <v>205</v>
      </c>
      <c r="L2940" t="str">
        <f t="shared" si="274"/>
        <v>Medium</v>
      </c>
      <c r="M2940" t="s">
        <v>15</v>
      </c>
      <c r="N2940" t="s">
        <v>38</v>
      </c>
      <c r="O2940" s="1">
        <v>44988</v>
      </c>
      <c r="P2940" s="9" t="str">
        <f t="shared" si="275"/>
        <v>N/A</v>
      </c>
    </row>
    <row r="2941" spans="1:17" x14ac:dyDescent="0.3">
      <c r="A2941" t="s">
        <v>3187</v>
      </c>
      <c r="B2941" t="s">
        <v>31</v>
      </c>
      <c r="C2941" t="s">
        <v>32</v>
      </c>
      <c r="D2941" t="str">
        <f t="shared" si="270"/>
        <v>Item_25_FOOD</v>
      </c>
      <c r="E2941" t="s">
        <v>365</v>
      </c>
      <c r="F2941" s="5">
        <f t="shared" si="271"/>
        <v>41</v>
      </c>
      <c r="G2941">
        <v>41</v>
      </c>
      <c r="H2941">
        <f t="shared" si="272"/>
        <v>6</v>
      </c>
      <c r="I2941">
        <v>6</v>
      </c>
      <c r="J2941" s="3">
        <f t="shared" si="273"/>
        <v>246</v>
      </c>
      <c r="K2941">
        <v>246</v>
      </c>
      <c r="L2941" t="str">
        <f t="shared" si="274"/>
        <v>Medium</v>
      </c>
      <c r="M2941" t="s">
        <v>25</v>
      </c>
      <c r="N2941" t="s">
        <v>16</v>
      </c>
      <c r="O2941" s="1">
        <v>45054</v>
      </c>
      <c r="P2941" s="7" t="str">
        <f t="shared" si="275"/>
        <v>YES</v>
      </c>
      <c r="Q2941" t="b">
        <v>1</v>
      </c>
    </row>
    <row r="2942" spans="1:17" x14ac:dyDescent="0.3">
      <c r="A2942" t="s">
        <v>3188</v>
      </c>
      <c r="B2942" t="s">
        <v>80</v>
      </c>
      <c r="C2942" t="s">
        <v>32</v>
      </c>
      <c r="D2942" t="str">
        <f t="shared" si="270"/>
        <v>Item_24_FOOD</v>
      </c>
      <c r="E2942" t="s">
        <v>263</v>
      </c>
      <c r="F2942" s="5">
        <f t="shared" si="271"/>
        <v>39.5</v>
      </c>
      <c r="G2942">
        <v>39.5</v>
      </c>
      <c r="H2942">
        <f t="shared" si="272"/>
        <v>1</v>
      </c>
      <c r="I2942">
        <v>1</v>
      </c>
      <c r="J2942" s="3">
        <f t="shared" si="273"/>
        <v>39.5</v>
      </c>
      <c r="K2942">
        <v>39.5</v>
      </c>
      <c r="L2942" t="str">
        <f t="shared" si="274"/>
        <v>Low</v>
      </c>
      <c r="M2942" t="s">
        <v>25</v>
      </c>
      <c r="N2942" t="s">
        <v>16</v>
      </c>
      <c r="O2942" s="1">
        <v>45163</v>
      </c>
      <c r="P2942" s="9" t="str">
        <f t="shared" si="275"/>
        <v>N/A</v>
      </c>
    </row>
    <row r="2943" spans="1:17" x14ac:dyDescent="0.3">
      <c r="A2943" t="s">
        <v>3189</v>
      </c>
      <c r="B2943" t="s">
        <v>108</v>
      </c>
      <c r="C2943" t="s">
        <v>19</v>
      </c>
      <c r="D2943" t="str">
        <f t="shared" si="270"/>
        <v>Item_16_MILK</v>
      </c>
      <c r="E2943" t="s">
        <v>58</v>
      </c>
      <c r="F2943" s="5">
        <f t="shared" si="271"/>
        <v>27.5</v>
      </c>
      <c r="G2943">
        <v>27.5</v>
      </c>
      <c r="H2943">
        <f t="shared" si="272"/>
        <v>9</v>
      </c>
      <c r="I2943">
        <v>9</v>
      </c>
      <c r="J2943" s="3">
        <f t="shared" si="273"/>
        <v>247.5</v>
      </c>
      <c r="K2943">
        <v>247.5</v>
      </c>
      <c r="L2943" t="str">
        <f t="shared" si="274"/>
        <v>Medium</v>
      </c>
      <c r="M2943" t="s">
        <v>48</v>
      </c>
      <c r="N2943" t="s">
        <v>16</v>
      </c>
      <c r="O2943" s="1">
        <v>45091</v>
      </c>
      <c r="P2943" s="9" t="str">
        <f t="shared" si="275"/>
        <v>N/A</v>
      </c>
    </row>
    <row r="2944" spans="1:17" x14ac:dyDescent="0.3">
      <c r="A2944" t="s">
        <v>3190</v>
      </c>
      <c r="B2944" t="s">
        <v>12</v>
      </c>
      <c r="C2944" t="s">
        <v>130</v>
      </c>
      <c r="D2944" t="str">
        <f t="shared" si="270"/>
        <v>Item_16_COMP</v>
      </c>
      <c r="E2944" t="s">
        <v>131</v>
      </c>
      <c r="F2944" s="5">
        <f t="shared" si="271"/>
        <v>27.5</v>
      </c>
      <c r="G2944">
        <v>27.5</v>
      </c>
      <c r="H2944">
        <f t="shared" si="272"/>
        <v>4</v>
      </c>
      <c r="I2944">
        <v>4</v>
      </c>
      <c r="J2944" s="3">
        <f t="shared" si="273"/>
        <v>110</v>
      </c>
      <c r="K2944">
        <v>110</v>
      </c>
      <c r="L2944" t="str">
        <f t="shared" si="274"/>
        <v>Low</v>
      </c>
      <c r="M2944" t="s">
        <v>25</v>
      </c>
      <c r="N2944" t="s">
        <v>16</v>
      </c>
      <c r="O2944" s="1">
        <v>45120</v>
      </c>
      <c r="P2944" s="7" t="str">
        <f t="shared" si="275"/>
        <v>YES</v>
      </c>
      <c r="Q2944" t="b">
        <v>1</v>
      </c>
    </row>
    <row r="2945" spans="1:17" x14ac:dyDescent="0.3">
      <c r="A2945" t="s">
        <v>3191</v>
      </c>
      <c r="B2945" t="s">
        <v>55</v>
      </c>
      <c r="C2945" t="s">
        <v>32</v>
      </c>
      <c r="D2945" t="str">
        <f t="shared" si="270"/>
        <v>Item_9_FOOD</v>
      </c>
      <c r="E2945" t="s">
        <v>237</v>
      </c>
      <c r="F2945" s="5">
        <f t="shared" si="271"/>
        <v>17</v>
      </c>
      <c r="G2945">
        <v>17</v>
      </c>
      <c r="H2945">
        <f t="shared" si="272"/>
        <v>9</v>
      </c>
      <c r="I2945">
        <v>9</v>
      </c>
      <c r="J2945" s="3">
        <f t="shared" si="273"/>
        <v>153</v>
      </c>
      <c r="K2945">
        <v>153</v>
      </c>
      <c r="L2945" t="str">
        <f t="shared" si="274"/>
        <v>Medium</v>
      </c>
      <c r="M2945" t="s">
        <v>25</v>
      </c>
      <c r="N2945" t="s">
        <v>38</v>
      </c>
      <c r="O2945" s="1">
        <v>45072</v>
      </c>
      <c r="P2945" s="9" t="str">
        <f t="shared" si="275"/>
        <v>N/A</v>
      </c>
    </row>
    <row r="2946" spans="1:17" x14ac:dyDescent="0.3">
      <c r="A2946" t="s">
        <v>3192</v>
      </c>
      <c r="B2946" t="s">
        <v>116</v>
      </c>
      <c r="C2946" t="s">
        <v>23</v>
      </c>
      <c r="D2946" t="str">
        <f t="shared" ref="D2946:D3009" si="276">IF(TRIM(E2946)="","Unknown_Item","Item_"&amp;MID(E2946,6,FIND("_",E2946,6)-6)&amp;"_"&amp;UPPER(LEFT(C2946,4)))</f>
        <v>Item_3_BUTC</v>
      </c>
      <c r="E2946" t="s">
        <v>50</v>
      </c>
      <c r="F2946" s="5">
        <f t="shared" ref="F2946:F3009" si="277">IF(ISBLANK(G2946),AVERAGE($G$2:$G$12576),G2946)</f>
        <v>8</v>
      </c>
      <c r="G2946">
        <v>8</v>
      </c>
      <c r="H2946">
        <f t="shared" ref="H2946:H3009" si="278">IF(ISBLANK(I2946),MEDIAN($I$2:$I$12576),I2946)</f>
        <v>10</v>
      </c>
      <c r="I2946">
        <v>10</v>
      </c>
      <c r="J2946" s="3">
        <f t="shared" ref="J2946:J3009" si="279">IF(ISBLANK(K2946),MEDIAN($K$2:$K$12576),K2946)</f>
        <v>80</v>
      </c>
      <c r="K2946">
        <v>80</v>
      </c>
      <c r="L2946" t="str">
        <f t="shared" ref="L2946:L3009" si="280">IF(J2946&gt;=300,"High",IF(J2946&gt;=150,"Medium","Low"))</f>
        <v>Low</v>
      </c>
      <c r="M2946" t="s">
        <v>48</v>
      </c>
      <c r="N2946" t="s">
        <v>38</v>
      </c>
      <c r="O2946" s="1">
        <v>44939</v>
      </c>
      <c r="P2946" s="7" t="str">
        <f t="shared" ref="P2946:P3009" si="281">IF(ISBLANK(Q2946),"N/A",IF(Q2946=TRUE,"YES","NO"))</f>
        <v>NO</v>
      </c>
      <c r="Q2946" t="b">
        <v>0</v>
      </c>
    </row>
    <row r="2947" spans="1:17" x14ac:dyDescent="0.3">
      <c r="A2947" t="s">
        <v>3193</v>
      </c>
      <c r="B2947" t="s">
        <v>123</v>
      </c>
      <c r="C2947" t="s">
        <v>19</v>
      </c>
      <c r="D2947" t="str">
        <f t="shared" si="276"/>
        <v>Item_9_MILK</v>
      </c>
      <c r="E2947" t="s">
        <v>488</v>
      </c>
      <c r="F2947" s="5">
        <f t="shared" si="277"/>
        <v>17</v>
      </c>
      <c r="G2947">
        <v>17</v>
      </c>
      <c r="H2947">
        <f t="shared" si="278"/>
        <v>2</v>
      </c>
      <c r="I2947">
        <v>2</v>
      </c>
      <c r="J2947" s="3">
        <f t="shared" si="279"/>
        <v>34</v>
      </c>
      <c r="K2947">
        <v>34</v>
      </c>
      <c r="L2947" t="str">
        <f t="shared" si="280"/>
        <v>Low</v>
      </c>
      <c r="M2947" t="s">
        <v>25</v>
      </c>
      <c r="N2947" t="s">
        <v>38</v>
      </c>
      <c r="O2947" s="1">
        <v>44887</v>
      </c>
      <c r="P2947" s="7" t="str">
        <f t="shared" si="281"/>
        <v>NO</v>
      </c>
      <c r="Q2947" t="b">
        <v>0</v>
      </c>
    </row>
    <row r="2948" spans="1:17" x14ac:dyDescent="0.3">
      <c r="A2948" t="s">
        <v>3194</v>
      </c>
      <c r="B2948" t="s">
        <v>80</v>
      </c>
      <c r="C2948" t="s">
        <v>19</v>
      </c>
      <c r="D2948" t="str">
        <f t="shared" si="276"/>
        <v>Item_1_MILK</v>
      </c>
      <c r="E2948" t="s">
        <v>271</v>
      </c>
      <c r="F2948" s="5">
        <f t="shared" si="277"/>
        <v>5</v>
      </c>
      <c r="G2948">
        <v>5</v>
      </c>
      <c r="H2948">
        <f t="shared" si="278"/>
        <v>9</v>
      </c>
      <c r="I2948">
        <v>9</v>
      </c>
      <c r="J2948" s="3">
        <f t="shared" si="279"/>
        <v>45</v>
      </c>
      <c r="K2948">
        <v>45</v>
      </c>
      <c r="L2948" t="str">
        <f t="shared" si="280"/>
        <v>Low</v>
      </c>
      <c r="M2948" t="s">
        <v>15</v>
      </c>
      <c r="N2948" t="s">
        <v>38</v>
      </c>
      <c r="O2948" s="1">
        <v>45297</v>
      </c>
      <c r="P2948" s="7" t="str">
        <f t="shared" si="281"/>
        <v>NO</v>
      </c>
      <c r="Q2948" t="b">
        <v>0</v>
      </c>
    </row>
    <row r="2949" spans="1:17" x14ac:dyDescent="0.3">
      <c r="A2949" t="s">
        <v>3195</v>
      </c>
      <c r="B2949" t="s">
        <v>55</v>
      </c>
      <c r="C2949" t="s">
        <v>23</v>
      </c>
      <c r="D2949" t="str">
        <f t="shared" si="276"/>
        <v>Item_25_BUTC</v>
      </c>
      <c r="E2949" t="s">
        <v>383</v>
      </c>
      <c r="F2949" s="5">
        <f t="shared" si="277"/>
        <v>41</v>
      </c>
      <c r="G2949">
        <v>41</v>
      </c>
      <c r="H2949">
        <f t="shared" si="278"/>
        <v>6</v>
      </c>
      <c r="I2949">
        <v>6</v>
      </c>
      <c r="J2949" s="3">
        <f t="shared" si="279"/>
        <v>246</v>
      </c>
      <c r="K2949">
        <v>246</v>
      </c>
      <c r="L2949" t="str">
        <f t="shared" si="280"/>
        <v>Medium</v>
      </c>
      <c r="M2949" t="s">
        <v>48</v>
      </c>
      <c r="N2949" t="s">
        <v>38</v>
      </c>
      <c r="O2949" s="1">
        <v>45245</v>
      </c>
      <c r="P2949" s="9" t="str">
        <f t="shared" si="281"/>
        <v>N/A</v>
      </c>
    </row>
    <row r="2950" spans="1:17" x14ac:dyDescent="0.3">
      <c r="A2950" t="s">
        <v>3196</v>
      </c>
      <c r="B2950" t="s">
        <v>89</v>
      </c>
      <c r="C2950" t="s">
        <v>28</v>
      </c>
      <c r="D2950" t="str">
        <f t="shared" si="276"/>
        <v>Item_12_BEVE</v>
      </c>
      <c r="E2950" t="s">
        <v>401</v>
      </c>
      <c r="F2950" s="5">
        <f t="shared" si="277"/>
        <v>21.5</v>
      </c>
      <c r="G2950">
        <v>21.5</v>
      </c>
      <c r="H2950">
        <f t="shared" si="278"/>
        <v>9</v>
      </c>
      <c r="I2950">
        <v>9</v>
      </c>
      <c r="J2950" s="3">
        <f t="shared" si="279"/>
        <v>193.5</v>
      </c>
      <c r="K2950">
        <v>193.5</v>
      </c>
      <c r="L2950" t="str">
        <f t="shared" si="280"/>
        <v>Medium</v>
      </c>
      <c r="M2950" t="s">
        <v>25</v>
      </c>
      <c r="N2950" t="s">
        <v>38</v>
      </c>
      <c r="O2950" s="1">
        <v>45258</v>
      </c>
      <c r="P2950" s="7" t="str">
        <f t="shared" si="281"/>
        <v>NO</v>
      </c>
      <c r="Q2950" t="b">
        <v>0</v>
      </c>
    </row>
    <row r="2951" spans="1:17" x14ac:dyDescent="0.3">
      <c r="A2951" t="s">
        <v>3197</v>
      </c>
      <c r="B2951" t="s">
        <v>74</v>
      </c>
      <c r="C2951" t="s">
        <v>32</v>
      </c>
      <c r="D2951" t="str">
        <f t="shared" si="276"/>
        <v>Item_6_FOOD</v>
      </c>
      <c r="E2951" t="s">
        <v>33</v>
      </c>
      <c r="F2951" s="5">
        <f t="shared" si="277"/>
        <v>12.5</v>
      </c>
      <c r="G2951">
        <v>12.5</v>
      </c>
      <c r="H2951">
        <f t="shared" si="278"/>
        <v>1</v>
      </c>
      <c r="I2951">
        <v>1</v>
      </c>
      <c r="J2951" s="3">
        <f t="shared" si="279"/>
        <v>12.5</v>
      </c>
      <c r="K2951">
        <v>12.5</v>
      </c>
      <c r="L2951" t="str">
        <f t="shared" si="280"/>
        <v>Low</v>
      </c>
      <c r="M2951" t="s">
        <v>15</v>
      </c>
      <c r="N2951" t="s">
        <v>38</v>
      </c>
      <c r="O2951" s="1">
        <v>44999</v>
      </c>
      <c r="P2951" s="7" t="str">
        <f t="shared" si="281"/>
        <v>NO</v>
      </c>
      <c r="Q2951" t="b">
        <v>0</v>
      </c>
    </row>
    <row r="2952" spans="1:17" x14ac:dyDescent="0.3">
      <c r="A2952" t="s">
        <v>3198</v>
      </c>
      <c r="B2952" t="s">
        <v>31</v>
      </c>
      <c r="C2952" t="s">
        <v>13</v>
      </c>
      <c r="D2952" t="str">
        <f t="shared" si="276"/>
        <v>Item_15_PATI</v>
      </c>
      <c r="E2952" t="s">
        <v>455</v>
      </c>
      <c r="F2952" s="5">
        <f t="shared" si="277"/>
        <v>26</v>
      </c>
      <c r="G2952">
        <v>26</v>
      </c>
      <c r="H2952">
        <f t="shared" si="278"/>
        <v>1</v>
      </c>
      <c r="I2952">
        <v>1</v>
      </c>
      <c r="J2952" s="3">
        <f t="shared" si="279"/>
        <v>26</v>
      </c>
      <c r="K2952">
        <v>26</v>
      </c>
      <c r="L2952" t="str">
        <f t="shared" si="280"/>
        <v>Low</v>
      </c>
      <c r="M2952" t="s">
        <v>25</v>
      </c>
      <c r="N2952" t="s">
        <v>16</v>
      </c>
      <c r="O2952" s="1">
        <v>45516</v>
      </c>
      <c r="P2952" s="9" t="str">
        <f t="shared" si="281"/>
        <v>N/A</v>
      </c>
    </row>
    <row r="2953" spans="1:17" x14ac:dyDescent="0.3">
      <c r="A2953" t="s">
        <v>3199</v>
      </c>
      <c r="B2953" t="s">
        <v>36</v>
      </c>
      <c r="C2953" t="s">
        <v>23</v>
      </c>
      <c r="D2953" s="2" t="str">
        <f t="shared" si="276"/>
        <v>Unknown_Item</v>
      </c>
      <c r="F2953" s="6">
        <f t="shared" si="277"/>
        <v>23.365911749958215</v>
      </c>
      <c r="H2953">
        <f t="shared" si="278"/>
        <v>4</v>
      </c>
      <c r="I2953">
        <v>4</v>
      </c>
      <c r="J2953" s="3">
        <f t="shared" si="279"/>
        <v>164</v>
      </c>
      <c r="K2953">
        <v>164</v>
      </c>
      <c r="L2953" t="str">
        <f t="shared" si="280"/>
        <v>Medium</v>
      </c>
      <c r="M2953" t="s">
        <v>48</v>
      </c>
      <c r="N2953" t="s">
        <v>16</v>
      </c>
      <c r="O2953" s="1">
        <v>44700</v>
      </c>
      <c r="P2953" s="9" t="str">
        <f t="shared" si="281"/>
        <v>N/A</v>
      </c>
    </row>
    <row r="2954" spans="1:17" x14ac:dyDescent="0.3">
      <c r="A2954" t="s">
        <v>3200</v>
      </c>
      <c r="B2954" t="s">
        <v>46</v>
      </c>
      <c r="C2954" t="s">
        <v>23</v>
      </c>
      <c r="D2954" t="str">
        <f t="shared" si="276"/>
        <v>Item_18_BUTC</v>
      </c>
      <c r="E2954" t="s">
        <v>277</v>
      </c>
      <c r="F2954" s="5">
        <f t="shared" si="277"/>
        <v>30.5</v>
      </c>
      <c r="G2954">
        <v>30.5</v>
      </c>
      <c r="H2954">
        <f t="shared" si="278"/>
        <v>5</v>
      </c>
      <c r="I2954">
        <v>5</v>
      </c>
      <c r="J2954" s="3">
        <f t="shared" si="279"/>
        <v>152.5</v>
      </c>
      <c r="K2954">
        <v>152.5</v>
      </c>
      <c r="L2954" t="str">
        <f t="shared" si="280"/>
        <v>Medium</v>
      </c>
      <c r="M2954" t="s">
        <v>25</v>
      </c>
      <c r="N2954" t="s">
        <v>16</v>
      </c>
      <c r="O2954" s="1">
        <v>45640</v>
      </c>
      <c r="P2954" s="7" t="str">
        <f t="shared" si="281"/>
        <v>NO</v>
      </c>
      <c r="Q2954" t="b">
        <v>0</v>
      </c>
    </row>
    <row r="2955" spans="1:17" x14ac:dyDescent="0.3">
      <c r="A2955" t="s">
        <v>3201</v>
      </c>
      <c r="B2955" t="s">
        <v>55</v>
      </c>
      <c r="C2955" t="s">
        <v>32</v>
      </c>
      <c r="D2955" t="str">
        <f t="shared" si="276"/>
        <v>Item_13_FOOD</v>
      </c>
      <c r="E2955" t="s">
        <v>482</v>
      </c>
      <c r="F2955" s="5">
        <f t="shared" si="277"/>
        <v>23</v>
      </c>
      <c r="G2955">
        <v>23</v>
      </c>
      <c r="H2955">
        <f t="shared" si="278"/>
        <v>9</v>
      </c>
      <c r="I2955">
        <v>9</v>
      </c>
      <c r="J2955" s="3">
        <f t="shared" si="279"/>
        <v>207</v>
      </c>
      <c r="K2955">
        <v>207</v>
      </c>
      <c r="L2955" t="str">
        <f t="shared" si="280"/>
        <v>Medium</v>
      </c>
      <c r="M2955" t="s">
        <v>25</v>
      </c>
      <c r="N2955" t="s">
        <v>16</v>
      </c>
      <c r="O2955" s="1">
        <v>44943</v>
      </c>
      <c r="P2955" s="9" t="str">
        <f t="shared" si="281"/>
        <v>N/A</v>
      </c>
    </row>
    <row r="2956" spans="1:17" x14ac:dyDescent="0.3">
      <c r="A2956" t="s">
        <v>3202</v>
      </c>
      <c r="B2956" t="s">
        <v>55</v>
      </c>
      <c r="C2956" t="s">
        <v>23</v>
      </c>
      <c r="D2956" t="str">
        <f t="shared" si="276"/>
        <v>Item_4_BUTC</v>
      </c>
      <c r="E2956" t="s">
        <v>1165</v>
      </c>
      <c r="F2956" s="5">
        <f t="shared" si="277"/>
        <v>9.5</v>
      </c>
      <c r="G2956">
        <v>9.5</v>
      </c>
      <c r="H2956">
        <f t="shared" si="278"/>
        <v>1</v>
      </c>
      <c r="I2956">
        <v>1</v>
      </c>
      <c r="J2956" s="3">
        <f t="shared" si="279"/>
        <v>9.5</v>
      </c>
      <c r="K2956">
        <v>9.5</v>
      </c>
      <c r="L2956" t="str">
        <f t="shared" si="280"/>
        <v>Low</v>
      </c>
      <c r="M2956" t="s">
        <v>15</v>
      </c>
      <c r="N2956" t="s">
        <v>16</v>
      </c>
      <c r="O2956" s="1">
        <v>44750</v>
      </c>
      <c r="P2956" s="9" t="str">
        <f t="shared" si="281"/>
        <v>N/A</v>
      </c>
    </row>
    <row r="2957" spans="1:17" x14ac:dyDescent="0.3">
      <c r="A2957" t="s">
        <v>3203</v>
      </c>
      <c r="B2957" t="s">
        <v>80</v>
      </c>
      <c r="C2957" t="s">
        <v>19</v>
      </c>
      <c r="D2957" t="str">
        <f t="shared" si="276"/>
        <v>Item_16_MILK</v>
      </c>
      <c r="E2957" t="s">
        <v>58</v>
      </c>
      <c r="F2957" s="5">
        <f t="shared" si="277"/>
        <v>27.5</v>
      </c>
      <c r="G2957">
        <v>27.5</v>
      </c>
      <c r="H2957">
        <f t="shared" si="278"/>
        <v>10</v>
      </c>
      <c r="I2957">
        <v>10</v>
      </c>
      <c r="J2957" s="3">
        <f t="shared" si="279"/>
        <v>275</v>
      </c>
      <c r="K2957">
        <v>275</v>
      </c>
      <c r="L2957" t="str">
        <f t="shared" si="280"/>
        <v>Medium</v>
      </c>
      <c r="M2957" t="s">
        <v>48</v>
      </c>
      <c r="N2957" t="s">
        <v>16</v>
      </c>
      <c r="O2957" s="1">
        <v>44702</v>
      </c>
      <c r="P2957" s="7" t="str">
        <f t="shared" si="281"/>
        <v>YES</v>
      </c>
      <c r="Q2957" t="b">
        <v>1</v>
      </c>
    </row>
    <row r="2958" spans="1:17" x14ac:dyDescent="0.3">
      <c r="A2958" t="s">
        <v>3204</v>
      </c>
      <c r="B2958" t="s">
        <v>74</v>
      </c>
      <c r="C2958" t="s">
        <v>23</v>
      </c>
      <c r="D2958" t="str">
        <f t="shared" si="276"/>
        <v>Item_17_BUTC</v>
      </c>
      <c r="E2958" t="s">
        <v>470</v>
      </c>
      <c r="F2958" s="5">
        <f t="shared" si="277"/>
        <v>29</v>
      </c>
      <c r="G2958">
        <v>29</v>
      </c>
      <c r="H2958">
        <f t="shared" si="278"/>
        <v>3</v>
      </c>
      <c r="I2958">
        <v>3</v>
      </c>
      <c r="J2958" s="3">
        <f t="shared" si="279"/>
        <v>87</v>
      </c>
      <c r="K2958">
        <v>87</v>
      </c>
      <c r="L2958" t="str">
        <f t="shared" si="280"/>
        <v>Low</v>
      </c>
      <c r="M2958" t="s">
        <v>48</v>
      </c>
      <c r="N2958" t="s">
        <v>16</v>
      </c>
      <c r="O2958" s="1">
        <v>45602</v>
      </c>
      <c r="P2958" s="9" t="str">
        <f t="shared" si="281"/>
        <v>N/A</v>
      </c>
    </row>
    <row r="2959" spans="1:17" x14ac:dyDescent="0.3">
      <c r="A2959" t="s">
        <v>3205</v>
      </c>
      <c r="B2959" t="s">
        <v>40</v>
      </c>
      <c r="C2959" t="s">
        <v>28</v>
      </c>
      <c r="D2959" s="2" t="str">
        <f t="shared" si="276"/>
        <v>Unknown_Item</v>
      </c>
      <c r="F2959" s="6">
        <f t="shared" si="277"/>
        <v>23.365911749958215</v>
      </c>
      <c r="H2959">
        <f t="shared" si="278"/>
        <v>2</v>
      </c>
      <c r="I2959">
        <v>2</v>
      </c>
      <c r="J2959" s="3">
        <f t="shared" si="279"/>
        <v>28</v>
      </c>
      <c r="K2959">
        <v>28</v>
      </c>
      <c r="L2959" t="str">
        <f t="shared" si="280"/>
        <v>Low</v>
      </c>
      <c r="M2959" t="s">
        <v>15</v>
      </c>
      <c r="N2959" t="s">
        <v>16</v>
      </c>
      <c r="O2959" s="1">
        <v>44763</v>
      </c>
      <c r="P2959" s="7" t="str">
        <f t="shared" si="281"/>
        <v>NO</v>
      </c>
      <c r="Q2959" t="b">
        <v>0</v>
      </c>
    </row>
    <row r="2960" spans="1:17" x14ac:dyDescent="0.3">
      <c r="A2960" t="s">
        <v>3206</v>
      </c>
      <c r="B2960" t="s">
        <v>43</v>
      </c>
      <c r="C2960" t="s">
        <v>41</v>
      </c>
      <c r="D2960" t="str">
        <f t="shared" si="276"/>
        <v>Item_17_FURN</v>
      </c>
      <c r="E2960" t="s">
        <v>342</v>
      </c>
      <c r="F2960" s="5">
        <f t="shared" si="277"/>
        <v>29</v>
      </c>
      <c r="G2960">
        <v>29</v>
      </c>
      <c r="H2960">
        <f t="shared" si="278"/>
        <v>4</v>
      </c>
      <c r="I2960">
        <v>4</v>
      </c>
      <c r="J2960" s="3">
        <f t="shared" si="279"/>
        <v>116</v>
      </c>
      <c r="K2960">
        <v>116</v>
      </c>
      <c r="L2960" t="str">
        <f t="shared" si="280"/>
        <v>Low</v>
      </c>
      <c r="M2960" t="s">
        <v>25</v>
      </c>
      <c r="N2960" t="s">
        <v>38</v>
      </c>
      <c r="O2960" s="1">
        <v>45426</v>
      </c>
      <c r="P2960" s="7" t="str">
        <f t="shared" si="281"/>
        <v>YES</v>
      </c>
      <c r="Q2960" t="b">
        <v>1</v>
      </c>
    </row>
    <row r="2961" spans="1:17" x14ac:dyDescent="0.3">
      <c r="A2961" t="s">
        <v>3207</v>
      </c>
      <c r="B2961" t="s">
        <v>31</v>
      </c>
      <c r="C2961" t="s">
        <v>28</v>
      </c>
      <c r="D2961" t="str">
        <f t="shared" si="276"/>
        <v>Item_2_BEVE</v>
      </c>
      <c r="E2961" t="s">
        <v>308</v>
      </c>
      <c r="F2961" s="5">
        <f t="shared" si="277"/>
        <v>6.5</v>
      </c>
      <c r="G2961">
        <v>6.5</v>
      </c>
      <c r="H2961">
        <f t="shared" si="278"/>
        <v>8</v>
      </c>
      <c r="I2961">
        <v>8</v>
      </c>
      <c r="J2961" s="3">
        <f t="shared" si="279"/>
        <v>52</v>
      </c>
      <c r="K2961">
        <v>52</v>
      </c>
      <c r="L2961" t="str">
        <f t="shared" si="280"/>
        <v>Low</v>
      </c>
      <c r="M2961" t="s">
        <v>25</v>
      </c>
      <c r="N2961" t="s">
        <v>16</v>
      </c>
      <c r="O2961" s="1">
        <v>44865</v>
      </c>
      <c r="P2961" s="7" t="str">
        <f t="shared" si="281"/>
        <v>NO</v>
      </c>
      <c r="Q2961" t="b">
        <v>0</v>
      </c>
    </row>
    <row r="2962" spans="1:17" x14ac:dyDescent="0.3">
      <c r="A2962" t="s">
        <v>3208</v>
      </c>
      <c r="B2962" t="s">
        <v>18</v>
      </c>
      <c r="C2962" t="s">
        <v>23</v>
      </c>
      <c r="D2962" t="str">
        <f t="shared" si="276"/>
        <v>Item_22_BUTC</v>
      </c>
      <c r="E2962" t="s">
        <v>47</v>
      </c>
      <c r="F2962" s="5">
        <f t="shared" si="277"/>
        <v>36.5</v>
      </c>
      <c r="G2962">
        <v>36.5</v>
      </c>
      <c r="H2962">
        <f t="shared" si="278"/>
        <v>8</v>
      </c>
      <c r="I2962">
        <v>8</v>
      </c>
      <c r="J2962" s="3">
        <f t="shared" si="279"/>
        <v>292</v>
      </c>
      <c r="K2962">
        <v>292</v>
      </c>
      <c r="L2962" t="str">
        <f t="shared" si="280"/>
        <v>Medium</v>
      </c>
      <c r="M2962" t="s">
        <v>25</v>
      </c>
      <c r="N2962" t="s">
        <v>16</v>
      </c>
      <c r="O2962" s="1">
        <v>44690</v>
      </c>
      <c r="P2962" s="7" t="str">
        <f t="shared" si="281"/>
        <v>YES</v>
      </c>
      <c r="Q2962" t="b">
        <v>1</v>
      </c>
    </row>
    <row r="2963" spans="1:17" x14ac:dyDescent="0.3">
      <c r="A2963" t="s">
        <v>3209</v>
      </c>
      <c r="B2963" t="s">
        <v>77</v>
      </c>
      <c r="C2963" t="s">
        <v>19</v>
      </c>
      <c r="D2963" t="str">
        <f t="shared" si="276"/>
        <v>Item_11_MILK</v>
      </c>
      <c r="E2963" t="s">
        <v>287</v>
      </c>
      <c r="F2963" s="5">
        <f t="shared" si="277"/>
        <v>20</v>
      </c>
      <c r="G2963">
        <v>20</v>
      </c>
      <c r="H2963">
        <f t="shared" si="278"/>
        <v>10</v>
      </c>
      <c r="I2963">
        <v>10</v>
      </c>
      <c r="J2963" s="3">
        <f t="shared" si="279"/>
        <v>200</v>
      </c>
      <c r="K2963">
        <v>200</v>
      </c>
      <c r="L2963" t="str">
        <f t="shared" si="280"/>
        <v>Medium</v>
      </c>
      <c r="M2963" t="s">
        <v>15</v>
      </c>
      <c r="N2963" t="s">
        <v>38</v>
      </c>
      <c r="O2963" s="1">
        <v>45481</v>
      </c>
      <c r="P2963" s="7" t="str">
        <f t="shared" si="281"/>
        <v>NO</v>
      </c>
      <c r="Q2963" t="b">
        <v>0</v>
      </c>
    </row>
    <row r="2964" spans="1:17" x14ac:dyDescent="0.3">
      <c r="A2964" t="s">
        <v>3210</v>
      </c>
      <c r="B2964" t="s">
        <v>74</v>
      </c>
      <c r="C2964" t="s">
        <v>41</v>
      </c>
      <c r="D2964" t="str">
        <f t="shared" si="276"/>
        <v>Item_8_FURN</v>
      </c>
      <c r="E2964" t="s">
        <v>303</v>
      </c>
      <c r="F2964" s="5">
        <f t="shared" si="277"/>
        <v>15.5</v>
      </c>
      <c r="G2964">
        <v>15.5</v>
      </c>
      <c r="H2964">
        <f t="shared" si="278"/>
        <v>6</v>
      </c>
      <c r="I2964">
        <v>6</v>
      </c>
      <c r="J2964" s="3">
        <f t="shared" si="279"/>
        <v>93</v>
      </c>
      <c r="K2964">
        <v>93</v>
      </c>
      <c r="L2964" t="str">
        <f t="shared" si="280"/>
        <v>Low</v>
      </c>
      <c r="M2964" t="s">
        <v>48</v>
      </c>
      <c r="N2964" t="s">
        <v>16</v>
      </c>
      <c r="O2964" s="1">
        <v>45338</v>
      </c>
      <c r="P2964" s="7" t="str">
        <f t="shared" si="281"/>
        <v>YES</v>
      </c>
      <c r="Q2964" t="b">
        <v>1</v>
      </c>
    </row>
    <row r="2965" spans="1:17" x14ac:dyDescent="0.3">
      <c r="A2965" t="s">
        <v>3211</v>
      </c>
      <c r="B2965" t="s">
        <v>74</v>
      </c>
      <c r="C2965" t="s">
        <v>130</v>
      </c>
      <c r="D2965" t="str">
        <f t="shared" si="276"/>
        <v>Item_3_COMP</v>
      </c>
      <c r="E2965" t="s">
        <v>1048</v>
      </c>
      <c r="F2965" s="5">
        <f t="shared" si="277"/>
        <v>8</v>
      </c>
      <c r="G2965">
        <v>8</v>
      </c>
      <c r="H2965">
        <f t="shared" si="278"/>
        <v>9</v>
      </c>
      <c r="I2965">
        <v>9</v>
      </c>
      <c r="J2965" s="3">
        <f t="shared" si="279"/>
        <v>72</v>
      </c>
      <c r="K2965">
        <v>72</v>
      </c>
      <c r="L2965" t="str">
        <f t="shared" si="280"/>
        <v>Low</v>
      </c>
      <c r="M2965" t="s">
        <v>15</v>
      </c>
      <c r="N2965" t="s">
        <v>38</v>
      </c>
      <c r="O2965" s="1">
        <v>44725</v>
      </c>
      <c r="P2965" s="9" t="str">
        <f t="shared" si="281"/>
        <v>N/A</v>
      </c>
    </row>
    <row r="2966" spans="1:17" x14ac:dyDescent="0.3">
      <c r="A2966" t="s">
        <v>3212</v>
      </c>
      <c r="B2966" t="s">
        <v>89</v>
      </c>
      <c r="C2966" t="s">
        <v>66</v>
      </c>
      <c r="D2966" t="str">
        <f t="shared" si="276"/>
        <v>Item_9_ELEC</v>
      </c>
      <c r="E2966" t="s">
        <v>919</v>
      </c>
      <c r="F2966" s="5">
        <f t="shared" si="277"/>
        <v>17</v>
      </c>
      <c r="G2966">
        <v>17</v>
      </c>
      <c r="H2966">
        <f t="shared" si="278"/>
        <v>4</v>
      </c>
      <c r="I2966">
        <v>4</v>
      </c>
      <c r="J2966" s="3">
        <f t="shared" si="279"/>
        <v>68</v>
      </c>
      <c r="K2966">
        <v>68</v>
      </c>
      <c r="L2966" t="str">
        <f t="shared" si="280"/>
        <v>Low</v>
      </c>
      <c r="M2966" t="s">
        <v>15</v>
      </c>
      <c r="N2966" t="s">
        <v>16</v>
      </c>
      <c r="O2966" s="1">
        <v>44704</v>
      </c>
      <c r="P2966" s="7" t="str">
        <f t="shared" si="281"/>
        <v>YES</v>
      </c>
      <c r="Q2966" t="b">
        <v>1</v>
      </c>
    </row>
    <row r="2967" spans="1:17" x14ac:dyDescent="0.3">
      <c r="A2967" t="s">
        <v>3213</v>
      </c>
      <c r="B2967" t="s">
        <v>18</v>
      </c>
      <c r="C2967" t="s">
        <v>41</v>
      </c>
      <c r="D2967" t="str">
        <f t="shared" si="276"/>
        <v>Item_25_FURN</v>
      </c>
      <c r="E2967" t="s">
        <v>87</v>
      </c>
      <c r="F2967" s="5">
        <f t="shared" si="277"/>
        <v>41</v>
      </c>
      <c r="G2967">
        <v>41</v>
      </c>
      <c r="H2967">
        <f t="shared" si="278"/>
        <v>6</v>
      </c>
      <c r="I2967">
        <v>6</v>
      </c>
      <c r="J2967" s="3">
        <f t="shared" si="279"/>
        <v>246</v>
      </c>
      <c r="K2967">
        <v>246</v>
      </c>
      <c r="L2967" t="str">
        <f t="shared" si="280"/>
        <v>Medium</v>
      </c>
      <c r="M2967" t="s">
        <v>25</v>
      </c>
      <c r="N2967" t="s">
        <v>16</v>
      </c>
      <c r="O2967" s="1">
        <v>45480</v>
      </c>
      <c r="P2967" s="9" t="str">
        <f t="shared" si="281"/>
        <v>N/A</v>
      </c>
    </row>
    <row r="2968" spans="1:17" x14ac:dyDescent="0.3">
      <c r="A2968" t="s">
        <v>3214</v>
      </c>
      <c r="B2968" t="s">
        <v>116</v>
      </c>
      <c r="C2968" t="s">
        <v>28</v>
      </c>
      <c r="D2968" t="str">
        <f t="shared" si="276"/>
        <v>Item_20_BEVE</v>
      </c>
      <c r="E2968" t="s">
        <v>258</v>
      </c>
      <c r="F2968" s="5">
        <f t="shared" si="277"/>
        <v>33.5</v>
      </c>
      <c r="G2968">
        <v>33.5</v>
      </c>
      <c r="H2968">
        <f t="shared" si="278"/>
        <v>8</v>
      </c>
      <c r="I2968">
        <v>8</v>
      </c>
      <c r="J2968" s="3">
        <f t="shared" si="279"/>
        <v>268</v>
      </c>
      <c r="K2968">
        <v>268</v>
      </c>
      <c r="L2968" t="str">
        <f t="shared" si="280"/>
        <v>Medium</v>
      </c>
      <c r="M2968" t="s">
        <v>15</v>
      </c>
      <c r="N2968" t="s">
        <v>16</v>
      </c>
      <c r="O2968" s="1">
        <v>45542</v>
      </c>
      <c r="P2968" s="7" t="str">
        <f t="shared" si="281"/>
        <v>NO</v>
      </c>
      <c r="Q2968" t="b">
        <v>0</v>
      </c>
    </row>
    <row r="2969" spans="1:17" x14ac:dyDescent="0.3">
      <c r="A2969" t="s">
        <v>3215</v>
      </c>
      <c r="B2969" t="s">
        <v>77</v>
      </c>
      <c r="C2969" t="s">
        <v>32</v>
      </c>
      <c r="D2969" t="str">
        <f t="shared" si="276"/>
        <v>Item_14_FOOD</v>
      </c>
      <c r="E2969" t="s">
        <v>90</v>
      </c>
      <c r="F2969" s="5">
        <f t="shared" si="277"/>
        <v>24.5</v>
      </c>
      <c r="G2969">
        <v>24.5</v>
      </c>
      <c r="H2969">
        <f t="shared" si="278"/>
        <v>7</v>
      </c>
      <c r="I2969">
        <v>7</v>
      </c>
      <c r="J2969" s="3">
        <f t="shared" si="279"/>
        <v>171.5</v>
      </c>
      <c r="K2969">
        <v>171.5</v>
      </c>
      <c r="L2969" t="str">
        <f t="shared" si="280"/>
        <v>Medium</v>
      </c>
      <c r="M2969" t="s">
        <v>15</v>
      </c>
      <c r="N2969" t="s">
        <v>16</v>
      </c>
      <c r="O2969" s="1">
        <v>44766</v>
      </c>
      <c r="P2969" s="9" t="str">
        <f t="shared" si="281"/>
        <v>N/A</v>
      </c>
    </row>
    <row r="2970" spans="1:17" x14ac:dyDescent="0.3">
      <c r="A2970" t="s">
        <v>3216</v>
      </c>
      <c r="B2970" t="s">
        <v>31</v>
      </c>
      <c r="C2970" t="s">
        <v>19</v>
      </c>
      <c r="D2970" t="str">
        <f t="shared" si="276"/>
        <v>Item_22_MILK</v>
      </c>
      <c r="E2970" t="s">
        <v>553</v>
      </c>
      <c r="F2970" s="5">
        <f t="shared" si="277"/>
        <v>36.5</v>
      </c>
      <c r="G2970">
        <v>36.5</v>
      </c>
      <c r="H2970">
        <f t="shared" si="278"/>
        <v>5</v>
      </c>
      <c r="I2970">
        <v>5</v>
      </c>
      <c r="J2970" s="3">
        <f t="shared" si="279"/>
        <v>182.5</v>
      </c>
      <c r="K2970">
        <v>182.5</v>
      </c>
      <c r="L2970" t="str">
        <f t="shared" si="280"/>
        <v>Medium</v>
      </c>
      <c r="M2970" t="s">
        <v>15</v>
      </c>
      <c r="N2970" t="s">
        <v>38</v>
      </c>
      <c r="O2970" s="1">
        <v>45617</v>
      </c>
      <c r="P2970" s="7" t="str">
        <f t="shared" si="281"/>
        <v>YES</v>
      </c>
      <c r="Q2970" t="b">
        <v>1</v>
      </c>
    </row>
    <row r="2971" spans="1:17" x14ac:dyDescent="0.3">
      <c r="A2971" t="s">
        <v>3217</v>
      </c>
      <c r="B2971" t="s">
        <v>27</v>
      </c>
      <c r="C2971" t="s">
        <v>32</v>
      </c>
      <c r="D2971" t="str">
        <f t="shared" si="276"/>
        <v>Item_1_FOOD</v>
      </c>
      <c r="E2971" t="s">
        <v>37</v>
      </c>
      <c r="F2971" s="5">
        <f t="shared" si="277"/>
        <v>5</v>
      </c>
      <c r="G2971">
        <v>5</v>
      </c>
      <c r="H2971">
        <f t="shared" si="278"/>
        <v>3</v>
      </c>
      <c r="I2971">
        <v>3</v>
      </c>
      <c r="J2971" s="3">
        <f t="shared" si="279"/>
        <v>15</v>
      </c>
      <c r="K2971">
        <v>15</v>
      </c>
      <c r="L2971" t="str">
        <f t="shared" si="280"/>
        <v>Low</v>
      </c>
      <c r="M2971" t="s">
        <v>48</v>
      </c>
      <c r="N2971" t="s">
        <v>38</v>
      </c>
      <c r="O2971" s="1">
        <v>44779</v>
      </c>
      <c r="P2971" s="7" t="str">
        <f t="shared" si="281"/>
        <v>YES</v>
      </c>
      <c r="Q2971" t="b">
        <v>1</v>
      </c>
    </row>
    <row r="2972" spans="1:17" x14ac:dyDescent="0.3">
      <c r="A2972" t="s">
        <v>3218</v>
      </c>
      <c r="B2972" t="s">
        <v>18</v>
      </c>
      <c r="C2972" t="s">
        <v>13</v>
      </c>
      <c r="D2972" t="str">
        <f t="shared" si="276"/>
        <v>Item_5_PATI</v>
      </c>
      <c r="E2972" t="s">
        <v>656</v>
      </c>
      <c r="F2972" s="5">
        <f t="shared" si="277"/>
        <v>11</v>
      </c>
      <c r="G2972">
        <v>11</v>
      </c>
      <c r="H2972">
        <f t="shared" si="278"/>
        <v>9</v>
      </c>
      <c r="I2972">
        <v>9</v>
      </c>
      <c r="J2972" s="3">
        <f t="shared" si="279"/>
        <v>99</v>
      </c>
      <c r="K2972">
        <v>99</v>
      </c>
      <c r="L2972" t="str">
        <f t="shared" si="280"/>
        <v>Low</v>
      </c>
      <c r="M2972" t="s">
        <v>48</v>
      </c>
      <c r="N2972" t="s">
        <v>38</v>
      </c>
      <c r="O2972" s="1">
        <v>45210</v>
      </c>
      <c r="P2972" s="9" t="str">
        <f t="shared" si="281"/>
        <v>N/A</v>
      </c>
    </row>
    <row r="2973" spans="1:17" x14ac:dyDescent="0.3">
      <c r="A2973" t="s">
        <v>3219</v>
      </c>
      <c r="B2973" t="s">
        <v>116</v>
      </c>
      <c r="C2973" t="s">
        <v>41</v>
      </c>
      <c r="D2973" t="str">
        <f t="shared" si="276"/>
        <v>Item_21_FURN</v>
      </c>
      <c r="E2973" t="s">
        <v>197</v>
      </c>
      <c r="F2973" s="5">
        <f t="shared" si="277"/>
        <v>35</v>
      </c>
      <c r="G2973">
        <v>35</v>
      </c>
      <c r="H2973">
        <f t="shared" si="278"/>
        <v>7</v>
      </c>
      <c r="I2973">
        <v>7</v>
      </c>
      <c r="J2973" s="3">
        <f t="shared" si="279"/>
        <v>245</v>
      </c>
      <c r="K2973">
        <v>245</v>
      </c>
      <c r="L2973" t="str">
        <f t="shared" si="280"/>
        <v>Medium</v>
      </c>
      <c r="M2973" t="s">
        <v>15</v>
      </c>
      <c r="N2973" t="s">
        <v>38</v>
      </c>
      <c r="O2973" s="1">
        <v>45401</v>
      </c>
      <c r="P2973" s="7" t="str">
        <f t="shared" si="281"/>
        <v>YES</v>
      </c>
      <c r="Q2973" t="b">
        <v>1</v>
      </c>
    </row>
    <row r="2974" spans="1:17" x14ac:dyDescent="0.3">
      <c r="A2974" t="s">
        <v>3220</v>
      </c>
      <c r="B2974" t="s">
        <v>22</v>
      </c>
      <c r="C2974" t="s">
        <v>28</v>
      </c>
      <c r="D2974" t="str">
        <f t="shared" si="276"/>
        <v>Item_12_BEVE</v>
      </c>
      <c r="E2974" t="s">
        <v>401</v>
      </c>
      <c r="F2974" s="5">
        <f t="shared" si="277"/>
        <v>21.5</v>
      </c>
      <c r="G2974">
        <v>21.5</v>
      </c>
      <c r="H2974">
        <f t="shared" si="278"/>
        <v>3</v>
      </c>
      <c r="I2974">
        <v>3</v>
      </c>
      <c r="J2974" s="3">
        <f t="shared" si="279"/>
        <v>64.5</v>
      </c>
      <c r="K2974">
        <v>64.5</v>
      </c>
      <c r="L2974" t="str">
        <f t="shared" si="280"/>
        <v>Low</v>
      </c>
      <c r="M2974" t="s">
        <v>15</v>
      </c>
      <c r="N2974" t="s">
        <v>16</v>
      </c>
      <c r="O2974" s="1">
        <v>44621</v>
      </c>
      <c r="P2974" s="7" t="str">
        <f t="shared" si="281"/>
        <v>NO</v>
      </c>
      <c r="Q2974" t="b">
        <v>0</v>
      </c>
    </row>
    <row r="2975" spans="1:17" x14ac:dyDescent="0.3">
      <c r="A2975" t="s">
        <v>3221</v>
      </c>
      <c r="B2975" t="s">
        <v>43</v>
      </c>
      <c r="C2975" t="s">
        <v>13</v>
      </c>
      <c r="D2975" t="str">
        <f t="shared" si="276"/>
        <v>Item_8_PATI</v>
      </c>
      <c r="E2975" t="s">
        <v>520</v>
      </c>
      <c r="F2975" s="5">
        <f t="shared" si="277"/>
        <v>15.5</v>
      </c>
      <c r="G2975">
        <v>15.5</v>
      </c>
      <c r="H2975">
        <f t="shared" si="278"/>
        <v>2</v>
      </c>
      <c r="I2975">
        <v>2</v>
      </c>
      <c r="J2975" s="3">
        <f t="shared" si="279"/>
        <v>31</v>
      </c>
      <c r="K2975">
        <v>31</v>
      </c>
      <c r="L2975" t="str">
        <f t="shared" si="280"/>
        <v>Low</v>
      </c>
      <c r="M2975" t="s">
        <v>25</v>
      </c>
      <c r="N2975" t="s">
        <v>16</v>
      </c>
      <c r="O2975" s="1">
        <v>44634</v>
      </c>
      <c r="P2975" s="7" t="str">
        <f t="shared" si="281"/>
        <v>NO</v>
      </c>
      <c r="Q2975" t="b">
        <v>0</v>
      </c>
    </row>
    <row r="2976" spans="1:17" x14ac:dyDescent="0.3">
      <c r="A2976" t="s">
        <v>3222</v>
      </c>
      <c r="B2976" t="s">
        <v>168</v>
      </c>
      <c r="C2976" t="s">
        <v>23</v>
      </c>
      <c r="D2976" t="str">
        <f t="shared" si="276"/>
        <v>Item_8_BUTC</v>
      </c>
      <c r="E2976" t="s">
        <v>227</v>
      </c>
      <c r="F2976" s="5">
        <f t="shared" si="277"/>
        <v>15.5</v>
      </c>
      <c r="G2976">
        <v>15.5</v>
      </c>
      <c r="H2976">
        <f t="shared" si="278"/>
        <v>8</v>
      </c>
      <c r="I2976">
        <v>8</v>
      </c>
      <c r="J2976" s="3">
        <f t="shared" si="279"/>
        <v>124</v>
      </c>
      <c r="K2976">
        <v>124</v>
      </c>
      <c r="L2976" t="str">
        <f t="shared" si="280"/>
        <v>Low</v>
      </c>
      <c r="M2976" t="s">
        <v>25</v>
      </c>
      <c r="N2976" t="s">
        <v>16</v>
      </c>
      <c r="O2976" s="1">
        <v>44911</v>
      </c>
      <c r="P2976" s="7" t="str">
        <f t="shared" si="281"/>
        <v>YES</v>
      </c>
      <c r="Q2976" t="b">
        <v>1</v>
      </c>
    </row>
    <row r="2977" spans="1:17" x14ac:dyDescent="0.3">
      <c r="A2977" t="s">
        <v>3223</v>
      </c>
      <c r="B2977" t="s">
        <v>116</v>
      </c>
      <c r="C2977" t="s">
        <v>13</v>
      </c>
      <c r="D2977" s="2" t="str">
        <f t="shared" si="276"/>
        <v>Unknown_Item</v>
      </c>
      <c r="F2977" s="5">
        <f t="shared" si="277"/>
        <v>12.5</v>
      </c>
      <c r="G2977">
        <v>12.5</v>
      </c>
      <c r="H2977" s="2">
        <f t="shared" si="278"/>
        <v>6</v>
      </c>
      <c r="J2977" s="4">
        <f t="shared" si="279"/>
        <v>108.5</v>
      </c>
      <c r="L2977" t="str">
        <f t="shared" si="280"/>
        <v>Low</v>
      </c>
      <c r="M2977" t="s">
        <v>25</v>
      </c>
      <c r="N2977" t="s">
        <v>38</v>
      </c>
      <c r="O2977" s="1">
        <v>44695</v>
      </c>
      <c r="P2977" s="7" t="str">
        <f t="shared" si="281"/>
        <v>YES</v>
      </c>
      <c r="Q2977" t="b">
        <v>1</v>
      </c>
    </row>
    <row r="2978" spans="1:17" x14ac:dyDescent="0.3">
      <c r="A2978" t="s">
        <v>3224</v>
      </c>
      <c r="B2978" t="s">
        <v>77</v>
      </c>
      <c r="C2978" t="s">
        <v>13</v>
      </c>
      <c r="D2978" t="str">
        <f t="shared" si="276"/>
        <v>Item_24_PATI</v>
      </c>
      <c r="E2978" t="s">
        <v>56</v>
      </c>
      <c r="F2978" s="5">
        <f t="shared" si="277"/>
        <v>39.5</v>
      </c>
      <c r="G2978">
        <v>39.5</v>
      </c>
      <c r="H2978">
        <f t="shared" si="278"/>
        <v>7</v>
      </c>
      <c r="I2978">
        <v>7</v>
      </c>
      <c r="J2978" s="3">
        <f t="shared" si="279"/>
        <v>276.5</v>
      </c>
      <c r="K2978">
        <v>276.5</v>
      </c>
      <c r="L2978" t="str">
        <f t="shared" si="280"/>
        <v>Medium</v>
      </c>
      <c r="M2978" t="s">
        <v>15</v>
      </c>
      <c r="N2978" t="s">
        <v>16</v>
      </c>
      <c r="O2978" s="1">
        <v>45204</v>
      </c>
      <c r="P2978" s="7" t="str">
        <f t="shared" si="281"/>
        <v>YES</v>
      </c>
      <c r="Q2978" t="b">
        <v>1</v>
      </c>
    </row>
    <row r="2979" spans="1:17" x14ac:dyDescent="0.3">
      <c r="A2979" t="s">
        <v>3225</v>
      </c>
      <c r="B2979" t="s">
        <v>69</v>
      </c>
      <c r="C2979" t="s">
        <v>66</v>
      </c>
      <c r="D2979" t="str">
        <f t="shared" si="276"/>
        <v>Item_9_ELEC</v>
      </c>
      <c r="E2979" t="s">
        <v>919</v>
      </c>
      <c r="F2979" s="5">
        <f t="shared" si="277"/>
        <v>17</v>
      </c>
      <c r="G2979">
        <v>17</v>
      </c>
      <c r="H2979">
        <f t="shared" si="278"/>
        <v>9</v>
      </c>
      <c r="I2979">
        <v>9</v>
      </c>
      <c r="J2979" s="3">
        <f t="shared" si="279"/>
        <v>153</v>
      </c>
      <c r="K2979">
        <v>153</v>
      </c>
      <c r="L2979" t="str">
        <f t="shared" si="280"/>
        <v>Medium</v>
      </c>
      <c r="M2979" t="s">
        <v>48</v>
      </c>
      <c r="N2979" t="s">
        <v>16</v>
      </c>
      <c r="O2979" s="1">
        <v>45644</v>
      </c>
      <c r="P2979" s="7" t="str">
        <f t="shared" si="281"/>
        <v>YES</v>
      </c>
      <c r="Q2979" t="b">
        <v>1</v>
      </c>
    </row>
    <row r="2980" spans="1:17" x14ac:dyDescent="0.3">
      <c r="A2980" t="s">
        <v>3226</v>
      </c>
      <c r="B2980" t="s">
        <v>100</v>
      </c>
      <c r="C2980" t="s">
        <v>19</v>
      </c>
      <c r="D2980" t="str">
        <f t="shared" si="276"/>
        <v>Item_7_MILK</v>
      </c>
      <c r="E2980" t="s">
        <v>1070</v>
      </c>
      <c r="F2980" s="5">
        <f t="shared" si="277"/>
        <v>14</v>
      </c>
      <c r="G2980">
        <v>14</v>
      </c>
      <c r="H2980">
        <f t="shared" si="278"/>
        <v>2</v>
      </c>
      <c r="I2980">
        <v>2</v>
      </c>
      <c r="J2980" s="3">
        <f t="shared" si="279"/>
        <v>28</v>
      </c>
      <c r="K2980">
        <v>28</v>
      </c>
      <c r="L2980" t="str">
        <f t="shared" si="280"/>
        <v>Low</v>
      </c>
      <c r="M2980" t="s">
        <v>15</v>
      </c>
      <c r="N2980" t="s">
        <v>38</v>
      </c>
      <c r="O2980" s="1">
        <v>45573</v>
      </c>
      <c r="P2980" s="7" t="str">
        <f t="shared" si="281"/>
        <v>NO</v>
      </c>
      <c r="Q2980" t="b">
        <v>0</v>
      </c>
    </row>
    <row r="2981" spans="1:17" x14ac:dyDescent="0.3">
      <c r="A2981" t="s">
        <v>3227</v>
      </c>
      <c r="B2981" t="s">
        <v>84</v>
      </c>
      <c r="C2981" t="s">
        <v>41</v>
      </c>
      <c r="D2981" t="str">
        <f t="shared" si="276"/>
        <v>Item_17_FURN</v>
      </c>
      <c r="E2981" t="s">
        <v>342</v>
      </c>
      <c r="F2981" s="5">
        <f t="shared" si="277"/>
        <v>29</v>
      </c>
      <c r="G2981">
        <v>29</v>
      </c>
      <c r="H2981">
        <f t="shared" si="278"/>
        <v>5</v>
      </c>
      <c r="I2981">
        <v>5</v>
      </c>
      <c r="J2981" s="3">
        <f t="shared" si="279"/>
        <v>145</v>
      </c>
      <c r="K2981">
        <v>145</v>
      </c>
      <c r="L2981" t="str">
        <f t="shared" si="280"/>
        <v>Low</v>
      </c>
      <c r="M2981" t="s">
        <v>25</v>
      </c>
      <c r="N2981" t="s">
        <v>38</v>
      </c>
      <c r="O2981" s="1">
        <v>45383</v>
      </c>
      <c r="P2981" s="9" t="str">
        <f t="shared" si="281"/>
        <v>N/A</v>
      </c>
    </row>
    <row r="2982" spans="1:17" x14ac:dyDescent="0.3">
      <c r="A2982" t="s">
        <v>3228</v>
      </c>
      <c r="B2982" t="s">
        <v>43</v>
      </c>
      <c r="C2982" t="s">
        <v>130</v>
      </c>
      <c r="D2982" s="2" t="str">
        <f t="shared" si="276"/>
        <v>Unknown_Item</v>
      </c>
      <c r="F2982" s="6">
        <f t="shared" si="277"/>
        <v>23.365911749958215</v>
      </c>
      <c r="H2982">
        <f t="shared" si="278"/>
        <v>3</v>
      </c>
      <c r="I2982">
        <v>3</v>
      </c>
      <c r="J2982" s="3">
        <f t="shared" si="279"/>
        <v>51</v>
      </c>
      <c r="K2982">
        <v>51</v>
      </c>
      <c r="L2982" t="str">
        <f t="shared" si="280"/>
        <v>Low</v>
      </c>
      <c r="M2982" t="s">
        <v>15</v>
      </c>
      <c r="N2982" t="s">
        <v>16</v>
      </c>
      <c r="O2982" s="1">
        <v>44884</v>
      </c>
      <c r="P2982" s="7" t="str">
        <f t="shared" si="281"/>
        <v>NO</v>
      </c>
      <c r="Q2982" t="b">
        <v>0</v>
      </c>
    </row>
    <row r="2983" spans="1:17" x14ac:dyDescent="0.3">
      <c r="A2983" t="s">
        <v>3229</v>
      </c>
      <c r="B2983" t="s">
        <v>43</v>
      </c>
      <c r="C2983" t="s">
        <v>13</v>
      </c>
      <c r="D2983" t="str">
        <f t="shared" si="276"/>
        <v>Item_19_PATI</v>
      </c>
      <c r="E2983" t="s">
        <v>579</v>
      </c>
      <c r="F2983" s="5">
        <f t="shared" si="277"/>
        <v>32</v>
      </c>
      <c r="G2983">
        <v>32</v>
      </c>
      <c r="H2983">
        <f t="shared" si="278"/>
        <v>8</v>
      </c>
      <c r="I2983">
        <v>8</v>
      </c>
      <c r="J2983" s="3">
        <f t="shared" si="279"/>
        <v>256</v>
      </c>
      <c r="K2983">
        <v>256</v>
      </c>
      <c r="L2983" t="str">
        <f t="shared" si="280"/>
        <v>Medium</v>
      </c>
      <c r="M2983" t="s">
        <v>15</v>
      </c>
      <c r="N2983" t="s">
        <v>16</v>
      </c>
      <c r="O2983" s="1">
        <v>44755</v>
      </c>
      <c r="P2983" s="7" t="str">
        <f t="shared" si="281"/>
        <v>YES</v>
      </c>
      <c r="Q2983" t="b">
        <v>1</v>
      </c>
    </row>
    <row r="2984" spans="1:17" x14ac:dyDescent="0.3">
      <c r="A2984" t="s">
        <v>3230</v>
      </c>
      <c r="B2984" t="s">
        <v>69</v>
      </c>
      <c r="C2984" t="s">
        <v>32</v>
      </c>
      <c r="D2984" t="str">
        <f t="shared" si="276"/>
        <v>Item_20_FOOD</v>
      </c>
      <c r="E2984" t="s">
        <v>185</v>
      </c>
      <c r="F2984" s="5">
        <f t="shared" si="277"/>
        <v>33.5</v>
      </c>
      <c r="G2984">
        <v>33.5</v>
      </c>
      <c r="H2984">
        <f t="shared" si="278"/>
        <v>6</v>
      </c>
      <c r="I2984">
        <v>6</v>
      </c>
      <c r="J2984" s="3">
        <f t="shared" si="279"/>
        <v>201</v>
      </c>
      <c r="K2984">
        <v>201</v>
      </c>
      <c r="L2984" t="str">
        <f t="shared" si="280"/>
        <v>Medium</v>
      </c>
      <c r="M2984" t="s">
        <v>15</v>
      </c>
      <c r="N2984" t="s">
        <v>16</v>
      </c>
      <c r="O2984" s="1">
        <v>45405</v>
      </c>
      <c r="P2984" s="7" t="str">
        <f t="shared" si="281"/>
        <v>YES</v>
      </c>
      <c r="Q2984" t="b">
        <v>1</v>
      </c>
    </row>
    <row r="2985" spans="1:17" x14ac:dyDescent="0.3">
      <c r="A2985" t="s">
        <v>3231</v>
      </c>
      <c r="B2985" t="s">
        <v>80</v>
      </c>
      <c r="C2985" t="s">
        <v>23</v>
      </c>
      <c r="D2985" t="str">
        <f t="shared" si="276"/>
        <v>Item_20_BUTC</v>
      </c>
      <c r="E2985" t="s">
        <v>85</v>
      </c>
      <c r="F2985" s="5">
        <f t="shared" si="277"/>
        <v>33.5</v>
      </c>
      <c r="G2985">
        <v>33.5</v>
      </c>
      <c r="H2985">
        <f t="shared" si="278"/>
        <v>3</v>
      </c>
      <c r="I2985">
        <v>3</v>
      </c>
      <c r="J2985" s="3">
        <f t="shared" si="279"/>
        <v>100.5</v>
      </c>
      <c r="K2985">
        <v>100.5</v>
      </c>
      <c r="L2985" t="str">
        <f t="shared" si="280"/>
        <v>Low</v>
      </c>
      <c r="M2985" t="s">
        <v>48</v>
      </c>
      <c r="N2985" t="s">
        <v>38</v>
      </c>
      <c r="O2985" s="1">
        <v>45440</v>
      </c>
      <c r="P2985" s="9" t="str">
        <f t="shared" si="281"/>
        <v>N/A</v>
      </c>
    </row>
    <row r="2986" spans="1:17" x14ac:dyDescent="0.3">
      <c r="A2986" t="s">
        <v>3232</v>
      </c>
      <c r="B2986" t="s">
        <v>77</v>
      </c>
      <c r="C2986" t="s">
        <v>28</v>
      </c>
      <c r="D2986" t="str">
        <f t="shared" si="276"/>
        <v>Item_14_BEVE</v>
      </c>
      <c r="E2986" t="s">
        <v>205</v>
      </c>
      <c r="F2986" s="5">
        <f t="shared" si="277"/>
        <v>24.5</v>
      </c>
      <c r="G2986">
        <v>24.5</v>
      </c>
      <c r="H2986">
        <f t="shared" si="278"/>
        <v>1</v>
      </c>
      <c r="I2986">
        <v>1</v>
      </c>
      <c r="J2986" s="3">
        <f t="shared" si="279"/>
        <v>24.5</v>
      </c>
      <c r="K2986">
        <v>24.5</v>
      </c>
      <c r="L2986" t="str">
        <f t="shared" si="280"/>
        <v>Low</v>
      </c>
      <c r="M2986" t="s">
        <v>25</v>
      </c>
      <c r="N2986" t="s">
        <v>38</v>
      </c>
      <c r="O2986" s="1">
        <v>45123</v>
      </c>
      <c r="P2986" s="7" t="str">
        <f t="shared" si="281"/>
        <v>YES</v>
      </c>
      <c r="Q2986" t="b">
        <v>1</v>
      </c>
    </row>
    <row r="2987" spans="1:17" x14ac:dyDescent="0.3">
      <c r="A2987" t="s">
        <v>3233</v>
      </c>
      <c r="B2987" t="s">
        <v>100</v>
      </c>
      <c r="C2987" t="s">
        <v>41</v>
      </c>
      <c r="D2987" t="str">
        <f t="shared" si="276"/>
        <v>Item_15_FURN</v>
      </c>
      <c r="E2987" t="s">
        <v>453</v>
      </c>
      <c r="F2987" s="5">
        <f t="shared" si="277"/>
        <v>26</v>
      </c>
      <c r="G2987">
        <v>26</v>
      </c>
      <c r="H2987">
        <f t="shared" si="278"/>
        <v>6</v>
      </c>
      <c r="I2987">
        <v>6</v>
      </c>
      <c r="J2987" s="3">
        <f t="shared" si="279"/>
        <v>156</v>
      </c>
      <c r="K2987">
        <v>156</v>
      </c>
      <c r="L2987" t="str">
        <f t="shared" si="280"/>
        <v>Medium</v>
      </c>
      <c r="M2987" t="s">
        <v>15</v>
      </c>
      <c r="N2987" t="s">
        <v>38</v>
      </c>
      <c r="O2987" s="1">
        <v>44868</v>
      </c>
      <c r="P2987" s="7" t="str">
        <f t="shared" si="281"/>
        <v>YES</v>
      </c>
      <c r="Q2987" t="b">
        <v>1</v>
      </c>
    </row>
    <row r="2988" spans="1:17" x14ac:dyDescent="0.3">
      <c r="A2988" t="s">
        <v>3234</v>
      </c>
      <c r="B2988" t="s">
        <v>63</v>
      </c>
      <c r="C2988" t="s">
        <v>130</v>
      </c>
      <c r="D2988" t="str">
        <f t="shared" si="276"/>
        <v>Item_3_COMP</v>
      </c>
      <c r="E2988" t="s">
        <v>1048</v>
      </c>
      <c r="F2988" s="5">
        <f t="shared" si="277"/>
        <v>8</v>
      </c>
      <c r="G2988">
        <v>8</v>
      </c>
      <c r="H2988">
        <f t="shared" si="278"/>
        <v>5</v>
      </c>
      <c r="I2988">
        <v>5</v>
      </c>
      <c r="J2988" s="3">
        <f t="shared" si="279"/>
        <v>40</v>
      </c>
      <c r="K2988">
        <v>40</v>
      </c>
      <c r="L2988" t="str">
        <f t="shared" si="280"/>
        <v>Low</v>
      </c>
      <c r="M2988" t="s">
        <v>25</v>
      </c>
      <c r="N2988" t="s">
        <v>16</v>
      </c>
      <c r="O2988" s="1">
        <v>45129</v>
      </c>
      <c r="P2988" s="9" t="str">
        <f t="shared" si="281"/>
        <v>N/A</v>
      </c>
    </row>
    <row r="2989" spans="1:17" x14ac:dyDescent="0.3">
      <c r="A2989" t="s">
        <v>3235</v>
      </c>
      <c r="B2989" t="s">
        <v>12</v>
      </c>
      <c r="C2989" t="s">
        <v>41</v>
      </c>
      <c r="D2989" t="str">
        <f t="shared" si="276"/>
        <v>Item_8_FURN</v>
      </c>
      <c r="E2989" t="s">
        <v>303</v>
      </c>
      <c r="F2989" s="5">
        <f t="shared" si="277"/>
        <v>15.5</v>
      </c>
      <c r="G2989">
        <v>15.5</v>
      </c>
      <c r="H2989">
        <f t="shared" si="278"/>
        <v>9</v>
      </c>
      <c r="I2989">
        <v>9</v>
      </c>
      <c r="J2989" s="3">
        <f t="shared" si="279"/>
        <v>139.5</v>
      </c>
      <c r="K2989">
        <v>139.5</v>
      </c>
      <c r="L2989" t="str">
        <f t="shared" si="280"/>
        <v>Low</v>
      </c>
      <c r="M2989" t="s">
        <v>15</v>
      </c>
      <c r="N2989" t="s">
        <v>38</v>
      </c>
      <c r="O2989" s="1">
        <v>45581</v>
      </c>
      <c r="P2989" s="9" t="str">
        <f t="shared" si="281"/>
        <v>N/A</v>
      </c>
    </row>
    <row r="2990" spans="1:17" x14ac:dyDescent="0.3">
      <c r="A2990" t="s">
        <v>3236</v>
      </c>
      <c r="B2990" t="s">
        <v>80</v>
      </c>
      <c r="C2990" t="s">
        <v>19</v>
      </c>
      <c r="D2990" t="str">
        <f t="shared" si="276"/>
        <v>Item_22_MILK</v>
      </c>
      <c r="E2990" t="s">
        <v>553</v>
      </c>
      <c r="F2990" s="5">
        <f t="shared" si="277"/>
        <v>36.5</v>
      </c>
      <c r="G2990">
        <v>36.5</v>
      </c>
      <c r="H2990">
        <f t="shared" si="278"/>
        <v>9</v>
      </c>
      <c r="I2990">
        <v>9</v>
      </c>
      <c r="J2990" s="3">
        <f t="shared" si="279"/>
        <v>328.5</v>
      </c>
      <c r="K2990">
        <v>328.5</v>
      </c>
      <c r="L2990" t="str">
        <f t="shared" si="280"/>
        <v>High</v>
      </c>
      <c r="M2990" t="s">
        <v>48</v>
      </c>
      <c r="N2990" t="s">
        <v>38</v>
      </c>
      <c r="O2990" s="1">
        <v>44680</v>
      </c>
      <c r="P2990" s="7" t="str">
        <f t="shared" si="281"/>
        <v>YES</v>
      </c>
      <c r="Q2990" t="b">
        <v>1</v>
      </c>
    </row>
    <row r="2991" spans="1:17" x14ac:dyDescent="0.3">
      <c r="A2991" t="s">
        <v>3237</v>
      </c>
      <c r="B2991" t="s">
        <v>89</v>
      </c>
      <c r="C2991" t="s">
        <v>13</v>
      </c>
      <c r="D2991" t="str">
        <f t="shared" si="276"/>
        <v>Item_1_PATI</v>
      </c>
      <c r="E2991" t="s">
        <v>172</v>
      </c>
      <c r="F2991" s="5">
        <f t="shared" si="277"/>
        <v>5</v>
      </c>
      <c r="G2991">
        <v>5</v>
      </c>
      <c r="H2991">
        <f t="shared" si="278"/>
        <v>10</v>
      </c>
      <c r="I2991">
        <v>10</v>
      </c>
      <c r="J2991" s="3">
        <f t="shared" si="279"/>
        <v>50</v>
      </c>
      <c r="K2991">
        <v>50</v>
      </c>
      <c r="L2991" t="str">
        <f t="shared" si="280"/>
        <v>Low</v>
      </c>
      <c r="M2991" t="s">
        <v>48</v>
      </c>
      <c r="N2991" t="s">
        <v>16</v>
      </c>
      <c r="O2991" s="1">
        <v>45425</v>
      </c>
      <c r="P2991" s="9" t="str">
        <f t="shared" si="281"/>
        <v>N/A</v>
      </c>
    </row>
    <row r="2992" spans="1:17" x14ac:dyDescent="0.3">
      <c r="A2992" t="s">
        <v>3238</v>
      </c>
      <c r="B2992" t="s">
        <v>168</v>
      </c>
      <c r="C2992" t="s">
        <v>41</v>
      </c>
      <c r="D2992" t="str">
        <f t="shared" si="276"/>
        <v>Item_8_FURN</v>
      </c>
      <c r="E2992" t="s">
        <v>303</v>
      </c>
      <c r="F2992" s="5">
        <f t="shared" si="277"/>
        <v>15.5</v>
      </c>
      <c r="G2992">
        <v>15.5</v>
      </c>
      <c r="H2992">
        <f t="shared" si="278"/>
        <v>8</v>
      </c>
      <c r="I2992">
        <v>8</v>
      </c>
      <c r="J2992" s="3">
        <f t="shared" si="279"/>
        <v>124</v>
      </c>
      <c r="K2992">
        <v>124</v>
      </c>
      <c r="L2992" t="str">
        <f t="shared" si="280"/>
        <v>Low</v>
      </c>
      <c r="M2992" t="s">
        <v>48</v>
      </c>
      <c r="N2992" t="s">
        <v>16</v>
      </c>
      <c r="O2992" s="1">
        <v>44916</v>
      </c>
      <c r="P2992" s="7" t="str">
        <f t="shared" si="281"/>
        <v>YES</v>
      </c>
      <c r="Q2992" t="b">
        <v>1</v>
      </c>
    </row>
    <row r="2993" spans="1:17" x14ac:dyDescent="0.3">
      <c r="A2993" t="s">
        <v>3239</v>
      </c>
      <c r="B2993" t="s">
        <v>40</v>
      </c>
      <c r="C2993" t="s">
        <v>66</v>
      </c>
      <c r="D2993" t="str">
        <f t="shared" si="276"/>
        <v>Item_16_ELEC</v>
      </c>
      <c r="E2993" t="s">
        <v>349</v>
      </c>
      <c r="F2993" s="5">
        <f t="shared" si="277"/>
        <v>27.5</v>
      </c>
      <c r="G2993">
        <v>27.5</v>
      </c>
      <c r="H2993">
        <f t="shared" si="278"/>
        <v>1</v>
      </c>
      <c r="I2993">
        <v>1</v>
      </c>
      <c r="J2993" s="3">
        <f t="shared" si="279"/>
        <v>27.5</v>
      </c>
      <c r="K2993">
        <v>27.5</v>
      </c>
      <c r="L2993" t="str">
        <f t="shared" si="280"/>
        <v>Low</v>
      </c>
      <c r="M2993" t="s">
        <v>48</v>
      </c>
      <c r="N2993" t="s">
        <v>16</v>
      </c>
      <c r="O2993" s="1">
        <v>44667</v>
      </c>
      <c r="P2993" s="7" t="str">
        <f t="shared" si="281"/>
        <v>NO</v>
      </c>
      <c r="Q2993" t="b">
        <v>0</v>
      </c>
    </row>
    <row r="2994" spans="1:17" x14ac:dyDescent="0.3">
      <c r="A2994" t="s">
        <v>3240</v>
      </c>
      <c r="B2994" t="s">
        <v>89</v>
      </c>
      <c r="C2994" t="s">
        <v>130</v>
      </c>
      <c r="D2994" s="2" t="str">
        <f t="shared" si="276"/>
        <v>Unknown_Item</v>
      </c>
      <c r="F2994" s="5">
        <f t="shared" si="277"/>
        <v>41</v>
      </c>
      <c r="G2994">
        <v>41</v>
      </c>
      <c r="H2994" s="2">
        <f t="shared" si="278"/>
        <v>6</v>
      </c>
      <c r="J2994" s="4">
        <f t="shared" si="279"/>
        <v>108.5</v>
      </c>
      <c r="L2994" t="str">
        <f t="shared" si="280"/>
        <v>Low</v>
      </c>
      <c r="M2994" t="s">
        <v>25</v>
      </c>
      <c r="N2994" t="s">
        <v>16</v>
      </c>
      <c r="O2994" s="1">
        <v>45652</v>
      </c>
      <c r="P2994" s="7" t="str">
        <f t="shared" si="281"/>
        <v>NO</v>
      </c>
      <c r="Q2994" t="b">
        <v>0</v>
      </c>
    </row>
    <row r="2995" spans="1:17" x14ac:dyDescent="0.3">
      <c r="A2995" t="s">
        <v>3241</v>
      </c>
      <c r="B2995" t="s">
        <v>36</v>
      </c>
      <c r="C2995" t="s">
        <v>66</v>
      </c>
      <c r="D2995" t="str">
        <f t="shared" si="276"/>
        <v>Item_12_ELEC</v>
      </c>
      <c r="E2995" t="s">
        <v>367</v>
      </c>
      <c r="F2995" s="5">
        <f t="shared" si="277"/>
        <v>21.5</v>
      </c>
      <c r="G2995">
        <v>21.5</v>
      </c>
      <c r="H2995">
        <f t="shared" si="278"/>
        <v>3</v>
      </c>
      <c r="I2995">
        <v>3</v>
      </c>
      <c r="J2995" s="3">
        <f t="shared" si="279"/>
        <v>64.5</v>
      </c>
      <c r="K2995">
        <v>64.5</v>
      </c>
      <c r="L2995" t="str">
        <f t="shared" si="280"/>
        <v>Low</v>
      </c>
      <c r="M2995" t="s">
        <v>15</v>
      </c>
      <c r="N2995" t="s">
        <v>38</v>
      </c>
      <c r="O2995" s="1">
        <v>44784</v>
      </c>
      <c r="P2995" s="7" t="str">
        <f t="shared" si="281"/>
        <v>NO</v>
      </c>
      <c r="Q2995" t="b">
        <v>0</v>
      </c>
    </row>
    <row r="2996" spans="1:17" x14ac:dyDescent="0.3">
      <c r="A2996" t="s">
        <v>3242</v>
      </c>
      <c r="B2996" t="s">
        <v>55</v>
      </c>
      <c r="C2996" t="s">
        <v>19</v>
      </c>
      <c r="D2996" t="str">
        <f t="shared" si="276"/>
        <v>Item_4_MILK</v>
      </c>
      <c r="E2996" t="s">
        <v>210</v>
      </c>
      <c r="F2996" s="5">
        <f t="shared" si="277"/>
        <v>9.5</v>
      </c>
      <c r="G2996">
        <v>9.5</v>
      </c>
      <c r="H2996">
        <f t="shared" si="278"/>
        <v>8</v>
      </c>
      <c r="I2996">
        <v>8</v>
      </c>
      <c r="J2996" s="3">
        <f t="shared" si="279"/>
        <v>76</v>
      </c>
      <c r="K2996">
        <v>76</v>
      </c>
      <c r="L2996" t="str">
        <f t="shared" si="280"/>
        <v>Low</v>
      </c>
      <c r="M2996" t="s">
        <v>25</v>
      </c>
      <c r="N2996" t="s">
        <v>38</v>
      </c>
      <c r="O2996" s="1">
        <v>45030</v>
      </c>
      <c r="P2996" s="9" t="str">
        <f t="shared" si="281"/>
        <v>N/A</v>
      </c>
    </row>
    <row r="2997" spans="1:17" x14ac:dyDescent="0.3">
      <c r="A2997" t="s">
        <v>3243</v>
      </c>
      <c r="B2997" t="s">
        <v>22</v>
      </c>
      <c r="C2997" t="s">
        <v>13</v>
      </c>
      <c r="D2997" t="str">
        <f t="shared" si="276"/>
        <v>Item_14_PATI</v>
      </c>
      <c r="E2997" t="s">
        <v>164</v>
      </c>
      <c r="F2997" s="5">
        <f t="shared" si="277"/>
        <v>24.5</v>
      </c>
      <c r="G2997">
        <v>24.5</v>
      </c>
      <c r="H2997">
        <f t="shared" si="278"/>
        <v>7</v>
      </c>
      <c r="I2997">
        <v>7</v>
      </c>
      <c r="J2997" s="3">
        <f t="shared" si="279"/>
        <v>171.5</v>
      </c>
      <c r="K2997">
        <v>171.5</v>
      </c>
      <c r="L2997" t="str">
        <f t="shared" si="280"/>
        <v>Medium</v>
      </c>
      <c r="M2997" t="s">
        <v>15</v>
      </c>
      <c r="N2997" t="s">
        <v>38</v>
      </c>
      <c r="O2997" s="1">
        <v>45541</v>
      </c>
      <c r="P2997" s="7" t="str">
        <f t="shared" si="281"/>
        <v>YES</v>
      </c>
      <c r="Q2997" t="b">
        <v>1</v>
      </c>
    </row>
    <row r="2998" spans="1:17" x14ac:dyDescent="0.3">
      <c r="A2998" t="s">
        <v>3244</v>
      </c>
      <c r="B2998" t="s">
        <v>80</v>
      </c>
      <c r="C2998" t="s">
        <v>32</v>
      </c>
      <c r="D2998" t="str">
        <f t="shared" si="276"/>
        <v>Item_13_FOOD</v>
      </c>
      <c r="E2998" t="s">
        <v>482</v>
      </c>
      <c r="F2998" s="5">
        <f t="shared" si="277"/>
        <v>23</v>
      </c>
      <c r="G2998">
        <v>23</v>
      </c>
      <c r="H2998">
        <f t="shared" si="278"/>
        <v>2</v>
      </c>
      <c r="I2998">
        <v>2</v>
      </c>
      <c r="J2998" s="3">
        <f t="shared" si="279"/>
        <v>46</v>
      </c>
      <c r="K2998">
        <v>46</v>
      </c>
      <c r="L2998" t="str">
        <f t="shared" si="280"/>
        <v>Low</v>
      </c>
      <c r="M2998" t="s">
        <v>48</v>
      </c>
      <c r="N2998" t="s">
        <v>38</v>
      </c>
      <c r="O2998" s="1">
        <v>45356</v>
      </c>
      <c r="P2998" s="9" t="str">
        <f t="shared" si="281"/>
        <v>N/A</v>
      </c>
    </row>
    <row r="2999" spans="1:17" x14ac:dyDescent="0.3">
      <c r="A2999" t="s">
        <v>3245</v>
      </c>
      <c r="B2999" t="s">
        <v>98</v>
      </c>
      <c r="C2999" t="s">
        <v>28</v>
      </c>
      <c r="D2999" t="str">
        <f t="shared" si="276"/>
        <v>Item_2_BEVE</v>
      </c>
      <c r="E2999" t="s">
        <v>308</v>
      </c>
      <c r="F2999" s="5">
        <f t="shared" si="277"/>
        <v>6.5</v>
      </c>
      <c r="G2999">
        <v>6.5</v>
      </c>
      <c r="H2999">
        <f t="shared" si="278"/>
        <v>3</v>
      </c>
      <c r="I2999">
        <v>3</v>
      </c>
      <c r="J2999" s="3">
        <f t="shared" si="279"/>
        <v>19.5</v>
      </c>
      <c r="K2999">
        <v>19.5</v>
      </c>
      <c r="L2999" t="str">
        <f t="shared" si="280"/>
        <v>Low</v>
      </c>
      <c r="M2999" t="s">
        <v>25</v>
      </c>
      <c r="N2999" t="s">
        <v>16</v>
      </c>
      <c r="O2999" s="1">
        <v>45487</v>
      </c>
      <c r="P2999" s="7" t="str">
        <f t="shared" si="281"/>
        <v>YES</v>
      </c>
      <c r="Q2999" t="b">
        <v>1</v>
      </c>
    </row>
    <row r="3000" spans="1:17" x14ac:dyDescent="0.3">
      <c r="A3000" t="s">
        <v>3246</v>
      </c>
      <c r="B3000" t="s">
        <v>65</v>
      </c>
      <c r="C3000" t="s">
        <v>32</v>
      </c>
      <c r="D3000" t="str">
        <f t="shared" si="276"/>
        <v>Item_8_FOOD</v>
      </c>
      <c r="E3000" t="s">
        <v>819</v>
      </c>
      <c r="F3000" s="5">
        <f t="shared" si="277"/>
        <v>15.5</v>
      </c>
      <c r="G3000">
        <v>15.5</v>
      </c>
      <c r="H3000">
        <f t="shared" si="278"/>
        <v>9</v>
      </c>
      <c r="I3000">
        <v>9</v>
      </c>
      <c r="J3000" s="3">
        <f t="shared" si="279"/>
        <v>139.5</v>
      </c>
      <c r="K3000">
        <v>139.5</v>
      </c>
      <c r="L3000" t="str">
        <f t="shared" si="280"/>
        <v>Low</v>
      </c>
      <c r="M3000" t="s">
        <v>15</v>
      </c>
      <c r="N3000" t="s">
        <v>38</v>
      </c>
      <c r="O3000" s="1">
        <v>45241</v>
      </c>
      <c r="P3000" s="7" t="str">
        <f t="shared" si="281"/>
        <v>NO</v>
      </c>
      <c r="Q3000" t="b">
        <v>0</v>
      </c>
    </row>
    <row r="3001" spans="1:17" x14ac:dyDescent="0.3">
      <c r="A3001" t="s">
        <v>3247</v>
      </c>
      <c r="B3001" t="s">
        <v>168</v>
      </c>
      <c r="C3001" t="s">
        <v>23</v>
      </c>
      <c r="D3001" t="str">
        <f t="shared" si="276"/>
        <v>Item_23_BUTC</v>
      </c>
      <c r="E3001" t="s">
        <v>114</v>
      </c>
      <c r="F3001" s="5">
        <f t="shared" si="277"/>
        <v>38</v>
      </c>
      <c r="G3001">
        <v>38</v>
      </c>
      <c r="H3001">
        <f t="shared" si="278"/>
        <v>5</v>
      </c>
      <c r="I3001">
        <v>5</v>
      </c>
      <c r="J3001" s="3">
        <f t="shared" si="279"/>
        <v>190</v>
      </c>
      <c r="K3001">
        <v>190</v>
      </c>
      <c r="L3001" t="str">
        <f t="shared" si="280"/>
        <v>Medium</v>
      </c>
      <c r="M3001" t="s">
        <v>48</v>
      </c>
      <c r="N3001" t="s">
        <v>16</v>
      </c>
      <c r="O3001" s="1">
        <v>45317</v>
      </c>
      <c r="P3001" s="7" t="str">
        <f t="shared" si="281"/>
        <v>YES</v>
      </c>
      <c r="Q3001" t="b">
        <v>1</v>
      </c>
    </row>
    <row r="3002" spans="1:17" x14ac:dyDescent="0.3">
      <c r="A3002" t="s">
        <v>3248</v>
      </c>
      <c r="B3002" t="s">
        <v>108</v>
      </c>
      <c r="C3002" t="s">
        <v>41</v>
      </c>
      <c r="D3002" t="str">
        <f t="shared" si="276"/>
        <v>Item_14_FURN</v>
      </c>
      <c r="E3002" t="s">
        <v>81</v>
      </c>
      <c r="F3002" s="5">
        <f t="shared" si="277"/>
        <v>24.5</v>
      </c>
      <c r="G3002">
        <v>24.5</v>
      </c>
      <c r="H3002">
        <f t="shared" si="278"/>
        <v>8</v>
      </c>
      <c r="I3002">
        <v>8</v>
      </c>
      <c r="J3002" s="3">
        <f t="shared" si="279"/>
        <v>196</v>
      </c>
      <c r="K3002">
        <v>196</v>
      </c>
      <c r="L3002" t="str">
        <f t="shared" si="280"/>
        <v>Medium</v>
      </c>
      <c r="M3002" t="s">
        <v>48</v>
      </c>
      <c r="N3002" t="s">
        <v>38</v>
      </c>
      <c r="O3002" s="1">
        <v>44845</v>
      </c>
      <c r="P3002" s="7" t="str">
        <f t="shared" si="281"/>
        <v>YES</v>
      </c>
      <c r="Q3002" t="b">
        <v>1</v>
      </c>
    </row>
    <row r="3003" spans="1:17" x14ac:dyDescent="0.3">
      <c r="A3003" t="s">
        <v>3249</v>
      </c>
      <c r="B3003" t="s">
        <v>74</v>
      </c>
      <c r="C3003" t="s">
        <v>13</v>
      </c>
      <c r="D3003" t="str">
        <f t="shared" si="276"/>
        <v>Item_14_PATI</v>
      </c>
      <c r="E3003" t="s">
        <v>164</v>
      </c>
      <c r="F3003" s="5">
        <f t="shared" si="277"/>
        <v>24.5</v>
      </c>
      <c r="G3003">
        <v>24.5</v>
      </c>
      <c r="H3003">
        <f t="shared" si="278"/>
        <v>3</v>
      </c>
      <c r="I3003">
        <v>3</v>
      </c>
      <c r="J3003" s="3">
        <f t="shared" si="279"/>
        <v>73.5</v>
      </c>
      <c r="K3003">
        <v>73.5</v>
      </c>
      <c r="L3003" t="str">
        <f t="shared" si="280"/>
        <v>Low</v>
      </c>
      <c r="M3003" t="s">
        <v>15</v>
      </c>
      <c r="N3003" t="s">
        <v>38</v>
      </c>
      <c r="O3003" s="1">
        <v>45635</v>
      </c>
      <c r="P3003" s="7" t="str">
        <f t="shared" si="281"/>
        <v>YES</v>
      </c>
      <c r="Q3003" t="b">
        <v>1</v>
      </c>
    </row>
    <row r="3004" spans="1:17" x14ac:dyDescent="0.3">
      <c r="A3004" t="s">
        <v>3250</v>
      </c>
      <c r="B3004" t="s">
        <v>84</v>
      </c>
      <c r="C3004" t="s">
        <v>19</v>
      </c>
      <c r="D3004" t="str">
        <f t="shared" si="276"/>
        <v>Item_7_MILK</v>
      </c>
      <c r="E3004" t="s">
        <v>1070</v>
      </c>
      <c r="F3004" s="5">
        <f t="shared" si="277"/>
        <v>14</v>
      </c>
      <c r="G3004">
        <v>14</v>
      </c>
      <c r="H3004">
        <f t="shared" si="278"/>
        <v>4</v>
      </c>
      <c r="I3004">
        <v>4</v>
      </c>
      <c r="J3004" s="3">
        <f t="shared" si="279"/>
        <v>56</v>
      </c>
      <c r="K3004">
        <v>56</v>
      </c>
      <c r="L3004" t="str">
        <f t="shared" si="280"/>
        <v>Low</v>
      </c>
      <c r="M3004" t="s">
        <v>15</v>
      </c>
      <c r="N3004" t="s">
        <v>16</v>
      </c>
      <c r="O3004" s="1">
        <v>45030</v>
      </c>
      <c r="P3004" s="7" t="str">
        <f t="shared" si="281"/>
        <v>NO</v>
      </c>
      <c r="Q3004" t="b">
        <v>0</v>
      </c>
    </row>
    <row r="3005" spans="1:17" x14ac:dyDescent="0.3">
      <c r="A3005" t="s">
        <v>3251</v>
      </c>
      <c r="B3005" t="s">
        <v>69</v>
      </c>
      <c r="C3005" t="s">
        <v>13</v>
      </c>
      <c r="D3005" t="str">
        <f t="shared" si="276"/>
        <v>Item_20_PATI</v>
      </c>
      <c r="E3005" t="s">
        <v>503</v>
      </c>
      <c r="F3005" s="5">
        <f t="shared" si="277"/>
        <v>33.5</v>
      </c>
      <c r="G3005">
        <v>33.5</v>
      </c>
      <c r="H3005">
        <f t="shared" si="278"/>
        <v>6</v>
      </c>
      <c r="I3005">
        <v>6</v>
      </c>
      <c r="J3005" s="3">
        <f t="shared" si="279"/>
        <v>201</v>
      </c>
      <c r="K3005">
        <v>201</v>
      </c>
      <c r="L3005" t="str">
        <f t="shared" si="280"/>
        <v>Medium</v>
      </c>
      <c r="M3005" t="s">
        <v>25</v>
      </c>
      <c r="N3005" t="s">
        <v>38</v>
      </c>
      <c r="O3005" s="1">
        <v>44788</v>
      </c>
      <c r="P3005" s="9" t="str">
        <f t="shared" si="281"/>
        <v>N/A</v>
      </c>
    </row>
    <row r="3006" spans="1:17" x14ac:dyDescent="0.3">
      <c r="A3006" t="s">
        <v>3252</v>
      </c>
      <c r="B3006" t="s">
        <v>108</v>
      </c>
      <c r="C3006" t="s">
        <v>41</v>
      </c>
      <c r="D3006" t="str">
        <f t="shared" si="276"/>
        <v>Item_21_FURN</v>
      </c>
      <c r="E3006" t="s">
        <v>197</v>
      </c>
      <c r="F3006" s="5">
        <f t="shared" si="277"/>
        <v>35</v>
      </c>
      <c r="G3006">
        <v>35</v>
      </c>
      <c r="H3006">
        <f t="shared" si="278"/>
        <v>9</v>
      </c>
      <c r="I3006">
        <v>9</v>
      </c>
      <c r="J3006" s="3">
        <f t="shared" si="279"/>
        <v>315</v>
      </c>
      <c r="K3006">
        <v>315</v>
      </c>
      <c r="L3006" t="str">
        <f t="shared" si="280"/>
        <v>High</v>
      </c>
      <c r="M3006" t="s">
        <v>48</v>
      </c>
      <c r="N3006" t="s">
        <v>38</v>
      </c>
      <c r="O3006" s="1">
        <v>45490</v>
      </c>
      <c r="P3006" s="7" t="str">
        <f t="shared" si="281"/>
        <v>YES</v>
      </c>
      <c r="Q3006" t="b">
        <v>1</v>
      </c>
    </row>
    <row r="3007" spans="1:17" x14ac:dyDescent="0.3">
      <c r="A3007" t="s">
        <v>3253</v>
      </c>
      <c r="B3007" t="s">
        <v>22</v>
      </c>
      <c r="C3007" t="s">
        <v>41</v>
      </c>
      <c r="D3007" t="str">
        <f t="shared" si="276"/>
        <v>Item_15_FURN</v>
      </c>
      <c r="E3007" t="s">
        <v>453</v>
      </c>
      <c r="F3007" s="5">
        <f t="shared" si="277"/>
        <v>26</v>
      </c>
      <c r="G3007">
        <v>26</v>
      </c>
      <c r="H3007">
        <f t="shared" si="278"/>
        <v>2</v>
      </c>
      <c r="I3007">
        <v>2</v>
      </c>
      <c r="J3007" s="3">
        <f t="shared" si="279"/>
        <v>52</v>
      </c>
      <c r="K3007">
        <v>52</v>
      </c>
      <c r="L3007" t="str">
        <f t="shared" si="280"/>
        <v>Low</v>
      </c>
      <c r="M3007" t="s">
        <v>25</v>
      </c>
      <c r="N3007" t="s">
        <v>38</v>
      </c>
      <c r="O3007" s="1">
        <v>44684</v>
      </c>
      <c r="P3007" s="7" t="str">
        <f t="shared" si="281"/>
        <v>YES</v>
      </c>
      <c r="Q3007" t="b">
        <v>1</v>
      </c>
    </row>
    <row r="3008" spans="1:17" x14ac:dyDescent="0.3">
      <c r="A3008" t="s">
        <v>3254</v>
      </c>
      <c r="B3008" t="s">
        <v>18</v>
      </c>
      <c r="C3008" t="s">
        <v>23</v>
      </c>
      <c r="D3008" t="str">
        <f t="shared" si="276"/>
        <v>Item_22_BUTC</v>
      </c>
      <c r="E3008" t="s">
        <v>47</v>
      </c>
      <c r="F3008" s="5">
        <f t="shared" si="277"/>
        <v>36.5</v>
      </c>
      <c r="G3008">
        <v>36.5</v>
      </c>
      <c r="H3008">
        <f t="shared" si="278"/>
        <v>4</v>
      </c>
      <c r="I3008">
        <v>4</v>
      </c>
      <c r="J3008" s="3">
        <f t="shared" si="279"/>
        <v>146</v>
      </c>
      <c r="K3008">
        <v>146</v>
      </c>
      <c r="L3008" t="str">
        <f t="shared" si="280"/>
        <v>Low</v>
      </c>
      <c r="M3008" t="s">
        <v>48</v>
      </c>
      <c r="N3008" t="s">
        <v>38</v>
      </c>
      <c r="O3008" s="1">
        <v>45540</v>
      </c>
      <c r="P3008" s="7" t="str">
        <f t="shared" si="281"/>
        <v>NO</v>
      </c>
      <c r="Q3008" t="b">
        <v>0</v>
      </c>
    </row>
    <row r="3009" spans="1:17" x14ac:dyDescent="0.3">
      <c r="A3009" t="s">
        <v>3255</v>
      </c>
      <c r="B3009" t="s">
        <v>89</v>
      </c>
      <c r="C3009" t="s">
        <v>28</v>
      </c>
      <c r="D3009" t="str">
        <f t="shared" si="276"/>
        <v>Item_1_BEVE</v>
      </c>
      <c r="E3009" t="s">
        <v>466</v>
      </c>
      <c r="F3009" s="5">
        <f t="shared" si="277"/>
        <v>5</v>
      </c>
      <c r="G3009">
        <v>5</v>
      </c>
      <c r="H3009">
        <f t="shared" si="278"/>
        <v>1</v>
      </c>
      <c r="I3009">
        <v>1</v>
      </c>
      <c r="J3009" s="3">
        <f t="shared" si="279"/>
        <v>5</v>
      </c>
      <c r="K3009">
        <v>5</v>
      </c>
      <c r="L3009" t="str">
        <f t="shared" si="280"/>
        <v>Low</v>
      </c>
      <c r="M3009" t="s">
        <v>25</v>
      </c>
      <c r="N3009" t="s">
        <v>16</v>
      </c>
      <c r="O3009" s="1">
        <v>45112</v>
      </c>
      <c r="P3009" s="7" t="str">
        <f t="shared" si="281"/>
        <v>YES</v>
      </c>
      <c r="Q3009" t="b">
        <v>1</v>
      </c>
    </row>
    <row r="3010" spans="1:17" x14ac:dyDescent="0.3">
      <c r="A3010" t="s">
        <v>3256</v>
      </c>
      <c r="B3010" t="s">
        <v>43</v>
      </c>
      <c r="C3010" t="s">
        <v>13</v>
      </c>
      <c r="D3010" t="str">
        <f t="shared" ref="D3010:D3073" si="282">IF(TRIM(E3010)="","Unknown_Item","Item_"&amp;MID(E3010,6,FIND("_",E3010,6)-6)&amp;"_"&amp;UPPER(LEFT(C3010,4)))</f>
        <v>Item_25_PATI</v>
      </c>
      <c r="E3010" t="s">
        <v>193</v>
      </c>
      <c r="F3010" s="5">
        <f t="shared" ref="F3010:F3073" si="283">IF(ISBLANK(G3010),AVERAGE($G$2:$G$12576),G3010)</f>
        <v>41</v>
      </c>
      <c r="G3010">
        <v>41</v>
      </c>
      <c r="H3010">
        <f t="shared" ref="H3010:H3073" si="284">IF(ISBLANK(I3010),MEDIAN($I$2:$I$12576),I3010)</f>
        <v>4</v>
      </c>
      <c r="I3010">
        <v>4</v>
      </c>
      <c r="J3010" s="3">
        <f t="shared" ref="J3010:J3073" si="285">IF(ISBLANK(K3010),MEDIAN($K$2:$K$12576),K3010)</f>
        <v>164</v>
      </c>
      <c r="K3010">
        <v>164</v>
      </c>
      <c r="L3010" t="str">
        <f t="shared" ref="L3010:L3073" si="286">IF(J3010&gt;=300,"High",IF(J3010&gt;=150,"Medium","Low"))</f>
        <v>Medium</v>
      </c>
      <c r="M3010" t="s">
        <v>25</v>
      </c>
      <c r="N3010" t="s">
        <v>16</v>
      </c>
      <c r="O3010" s="1">
        <v>45446</v>
      </c>
      <c r="P3010" s="7" t="str">
        <f t="shared" ref="P3010:P3073" si="287">IF(ISBLANK(Q3010),"N/A",IF(Q3010=TRUE,"YES","NO"))</f>
        <v>NO</v>
      </c>
      <c r="Q3010" t="b">
        <v>0</v>
      </c>
    </row>
    <row r="3011" spans="1:17" x14ac:dyDescent="0.3">
      <c r="A3011" t="s">
        <v>3257</v>
      </c>
      <c r="B3011" t="s">
        <v>108</v>
      </c>
      <c r="C3011" t="s">
        <v>13</v>
      </c>
      <c r="D3011" t="str">
        <f t="shared" si="282"/>
        <v>Item_10_PATI</v>
      </c>
      <c r="E3011" t="s">
        <v>14</v>
      </c>
      <c r="F3011" s="5">
        <f t="shared" si="283"/>
        <v>18.5</v>
      </c>
      <c r="G3011">
        <v>18.5</v>
      </c>
      <c r="H3011">
        <f t="shared" si="284"/>
        <v>3</v>
      </c>
      <c r="I3011">
        <v>3</v>
      </c>
      <c r="J3011" s="3">
        <f t="shared" si="285"/>
        <v>55.5</v>
      </c>
      <c r="K3011">
        <v>55.5</v>
      </c>
      <c r="L3011" t="str">
        <f t="shared" si="286"/>
        <v>Low</v>
      </c>
      <c r="M3011" t="s">
        <v>15</v>
      </c>
      <c r="N3011" t="s">
        <v>16</v>
      </c>
      <c r="O3011" s="1">
        <v>45382</v>
      </c>
      <c r="P3011" s="7" t="str">
        <f t="shared" si="287"/>
        <v>NO</v>
      </c>
      <c r="Q3011" t="b">
        <v>0</v>
      </c>
    </row>
    <row r="3012" spans="1:17" x14ac:dyDescent="0.3">
      <c r="A3012" t="s">
        <v>3258</v>
      </c>
      <c r="B3012" t="s">
        <v>63</v>
      </c>
      <c r="C3012" t="s">
        <v>66</v>
      </c>
      <c r="D3012" t="str">
        <f t="shared" si="282"/>
        <v>Item_1_ELEC</v>
      </c>
      <c r="E3012" t="s">
        <v>358</v>
      </c>
      <c r="F3012" s="5">
        <f t="shared" si="283"/>
        <v>5</v>
      </c>
      <c r="G3012">
        <v>5</v>
      </c>
      <c r="H3012">
        <f t="shared" si="284"/>
        <v>5</v>
      </c>
      <c r="I3012">
        <v>5</v>
      </c>
      <c r="J3012" s="3">
        <f t="shared" si="285"/>
        <v>25</v>
      </c>
      <c r="K3012">
        <v>25</v>
      </c>
      <c r="L3012" t="str">
        <f t="shared" si="286"/>
        <v>Low</v>
      </c>
      <c r="M3012" t="s">
        <v>25</v>
      </c>
      <c r="N3012" t="s">
        <v>16</v>
      </c>
      <c r="O3012" s="1">
        <v>45255</v>
      </c>
      <c r="P3012" s="7" t="str">
        <f t="shared" si="287"/>
        <v>NO</v>
      </c>
      <c r="Q3012" t="b">
        <v>0</v>
      </c>
    </row>
    <row r="3013" spans="1:17" x14ac:dyDescent="0.3">
      <c r="A3013" t="s">
        <v>3259</v>
      </c>
      <c r="B3013" t="s">
        <v>69</v>
      </c>
      <c r="C3013" t="s">
        <v>130</v>
      </c>
      <c r="D3013" t="str">
        <f t="shared" si="282"/>
        <v>Item_23_COMP</v>
      </c>
      <c r="E3013" t="s">
        <v>744</v>
      </c>
      <c r="F3013" s="5">
        <f t="shared" si="283"/>
        <v>38</v>
      </c>
      <c r="G3013">
        <v>38</v>
      </c>
      <c r="H3013">
        <f t="shared" si="284"/>
        <v>5</v>
      </c>
      <c r="I3013">
        <v>5</v>
      </c>
      <c r="J3013" s="3">
        <f t="shared" si="285"/>
        <v>190</v>
      </c>
      <c r="K3013">
        <v>190</v>
      </c>
      <c r="L3013" t="str">
        <f t="shared" si="286"/>
        <v>Medium</v>
      </c>
      <c r="M3013" t="s">
        <v>48</v>
      </c>
      <c r="N3013" t="s">
        <v>38</v>
      </c>
      <c r="O3013" s="1">
        <v>44583</v>
      </c>
      <c r="P3013" s="9" t="str">
        <f t="shared" si="287"/>
        <v>N/A</v>
      </c>
    </row>
    <row r="3014" spans="1:17" x14ac:dyDescent="0.3">
      <c r="A3014" t="s">
        <v>3260</v>
      </c>
      <c r="B3014" t="s">
        <v>98</v>
      </c>
      <c r="C3014" t="s">
        <v>41</v>
      </c>
      <c r="D3014" t="str">
        <f t="shared" si="282"/>
        <v>Item_17_FURN</v>
      </c>
      <c r="E3014" t="s">
        <v>342</v>
      </c>
      <c r="F3014" s="5">
        <f t="shared" si="283"/>
        <v>29</v>
      </c>
      <c r="G3014">
        <v>29</v>
      </c>
      <c r="H3014">
        <f t="shared" si="284"/>
        <v>2</v>
      </c>
      <c r="I3014">
        <v>2</v>
      </c>
      <c r="J3014" s="3">
        <f t="shared" si="285"/>
        <v>58</v>
      </c>
      <c r="K3014">
        <v>58</v>
      </c>
      <c r="L3014" t="str">
        <f t="shared" si="286"/>
        <v>Low</v>
      </c>
      <c r="M3014" t="s">
        <v>48</v>
      </c>
      <c r="N3014" t="s">
        <v>38</v>
      </c>
      <c r="O3014" s="1">
        <v>45495</v>
      </c>
      <c r="P3014" s="7" t="str">
        <f t="shared" si="287"/>
        <v>YES</v>
      </c>
      <c r="Q3014" t="b">
        <v>1</v>
      </c>
    </row>
    <row r="3015" spans="1:17" x14ac:dyDescent="0.3">
      <c r="A3015" t="s">
        <v>3261</v>
      </c>
      <c r="B3015" t="s">
        <v>116</v>
      </c>
      <c r="C3015" t="s">
        <v>23</v>
      </c>
      <c r="D3015" t="str">
        <f t="shared" si="282"/>
        <v>Item_4_BUTC</v>
      </c>
      <c r="E3015" t="s">
        <v>1165</v>
      </c>
      <c r="F3015" s="5">
        <f t="shared" si="283"/>
        <v>9.5</v>
      </c>
      <c r="G3015">
        <v>9.5</v>
      </c>
      <c r="H3015">
        <f t="shared" si="284"/>
        <v>10</v>
      </c>
      <c r="I3015">
        <v>10</v>
      </c>
      <c r="J3015" s="3">
        <f t="shared" si="285"/>
        <v>95</v>
      </c>
      <c r="K3015">
        <v>95</v>
      </c>
      <c r="L3015" t="str">
        <f t="shared" si="286"/>
        <v>Low</v>
      </c>
      <c r="M3015" t="s">
        <v>15</v>
      </c>
      <c r="N3015" t="s">
        <v>38</v>
      </c>
      <c r="O3015" s="1">
        <v>45465</v>
      </c>
      <c r="P3015" s="7" t="str">
        <f t="shared" si="287"/>
        <v>YES</v>
      </c>
      <c r="Q3015" t="b">
        <v>1</v>
      </c>
    </row>
    <row r="3016" spans="1:17" x14ac:dyDescent="0.3">
      <c r="A3016" t="s">
        <v>3262</v>
      </c>
      <c r="B3016" t="s">
        <v>113</v>
      </c>
      <c r="C3016" t="s">
        <v>13</v>
      </c>
      <c r="D3016" t="str">
        <f t="shared" si="282"/>
        <v>Item_24_PATI</v>
      </c>
      <c r="E3016" t="s">
        <v>56</v>
      </c>
      <c r="F3016" s="5">
        <f t="shared" si="283"/>
        <v>39.5</v>
      </c>
      <c r="G3016">
        <v>39.5</v>
      </c>
      <c r="H3016">
        <f t="shared" si="284"/>
        <v>7</v>
      </c>
      <c r="I3016">
        <v>7</v>
      </c>
      <c r="J3016" s="3">
        <f t="shared" si="285"/>
        <v>276.5</v>
      </c>
      <c r="K3016">
        <v>276.5</v>
      </c>
      <c r="L3016" t="str">
        <f t="shared" si="286"/>
        <v>Medium</v>
      </c>
      <c r="M3016" t="s">
        <v>48</v>
      </c>
      <c r="N3016" t="s">
        <v>38</v>
      </c>
      <c r="O3016" s="1">
        <v>45207</v>
      </c>
      <c r="P3016" s="7" t="str">
        <f t="shared" si="287"/>
        <v>YES</v>
      </c>
      <c r="Q3016" t="b">
        <v>1</v>
      </c>
    </row>
    <row r="3017" spans="1:17" x14ac:dyDescent="0.3">
      <c r="A3017" t="s">
        <v>3263</v>
      </c>
      <c r="B3017" t="s">
        <v>98</v>
      </c>
      <c r="C3017" t="s">
        <v>28</v>
      </c>
      <c r="D3017" t="str">
        <f t="shared" si="282"/>
        <v>Item_18_BEVE</v>
      </c>
      <c r="E3017" t="s">
        <v>727</v>
      </c>
      <c r="F3017" s="5">
        <f t="shared" si="283"/>
        <v>30.5</v>
      </c>
      <c r="G3017">
        <v>30.5</v>
      </c>
      <c r="H3017">
        <f t="shared" si="284"/>
        <v>6</v>
      </c>
      <c r="I3017">
        <v>6</v>
      </c>
      <c r="J3017" s="3">
        <f t="shared" si="285"/>
        <v>183</v>
      </c>
      <c r="K3017">
        <v>183</v>
      </c>
      <c r="L3017" t="str">
        <f t="shared" si="286"/>
        <v>Medium</v>
      </c>
      <c r="M3017" t="s">
        <v>25</v>
      </c>
      <c r="N3017" t="s">
        <v>38</v>
      </c>
      <c r="O3017" s="1">
        <v>45511</v>
      </c>
      <c r="P3017" s="7" t="str">
        <f t="shared" si="287"/>
        <v>YES</v>
      </c>
      <c r="Q3017" t="b">
        <v>1</v>
      </c>
    </row>
    <row r="3018" spans="1:17" x14ac:dyDescent="0.3">
      <c r="A3018" t="s">
        <v>3264</v>
      </c>
      <c r="B3018" t="s">
        <v>12</v>
      </c>
      <c r="C3018" t="s">
        <v>13</v>
      </c>
      <c r="D3018" t="str">
        <f t="shared" si="282"/>
        <v>Item_11_PATI</v>
      </c>
      <c r="E3018" t="s">
        <v>133</v>
      </c>
      <c r="F3018" s="5">
        <f t="shared" si="283"/>
        <v>20</v>
      </c>
      <c r="G3018">
        <v>20</v>
      </c>
      <c r="H3018">
        <f t="shared" si="284"/>
        <v>4</v>
      </c>
      <c r="I3018">
        <v>4</v>
      </c>
      <c r="J3018" s="3">
        <f t="shared" si="285"/>
        <v>80</v>
      </c>
      <c r="K3018">
        <v>80</v>
      </c>
      <c r="L3018" t="str">
        <f t="shared" si="286"/>
        <v>Low</v>
      </c>
      <c r="M3018" t="s">
        <v>15</v>
      </c>
      <c r="N3018" t="s">
        <v>16</v>
      </c>
      <c r="O3018" s="1">
        <v>44584</v>
      </c>
      <c r="P3018" s="9" t="str">
        <f t="shared" si="287"/>
        <v>N/A</v>
      </c>
    </row>
    <row r="3019" spans="1:17" x14ac:dyDescent="0.3">
      <c r="A3019" t="s">
        <v>3265</v>
      </c>
      <c r="B3019" t="s">
        <v>12</v>
      </c>
      <c r="C3019" t="s">
        <v>41</v>
      </c>
      <c r="D3019" t="str">
        <f t="shared" si="282"/>
        <v>Item_7_FURN</v>
      </c>
      <c r="E3019" t="s">
        <v>146</v>
      </c>
      <c r="F3019" s="5">
        <f t="shared" si="283"/>
        <v>14</v>
      </c>
      <c r="G3019">
        <v>14</v>
      </c>
      <c r="H3019">
        <f t="shared" si="284"/>
        <v>6</v>
      </c>
      <c r="I3019">
        <v>6</v>
      </c>
      <c r="J3019" s="3">
        <f t="shared" si="285"/>
        <v>84</v>
      </c>
      <c r="K3019">
        <v>84</v>
      </c>
      <c r="L3019" t="str">
        <f t="shared" si="286"/>
        <v>Low</v>
      </c>
      <c r="M3019" t="s">
        <v>15</v>
      </c>
      <c r="N3019" t="s">
        <v>16</v>
      </c>
      <c r="O3019" s="1">
        <v>44964</v>
      </c>
      <c r="P3019" s="9" t="str">
        <f t="shared" si="287"/>
        <v>N/A</v>
      </c>
    </row>
    <row r="3020" spans="1:17" x14ac:dyDescent="0.3">
      <c r="A3020" t="s">
        <v>3266</v>
      </c>
      <c r="B3020" t="s">
        <v>168</v>
      </c>
      <c r="C3020" t="s">
        <v>19</v>
      </c>
      <c r="D3020" t="str">
        <f t="shared" si="282"/>
        <v>Item_22_MILK</v>
      </c>
      <c r="E3020" t="s">
        <v>553</v>
      </c>
      <c r="F3020" s="5">
        <f t="shared" si="283"/>
        <v>36.5</v>
      </c>
      <c r="G3020">
        <v>36.5</v>
      </c>
      <c r="H3020">
        <f t="shared" si="284"/>
        <v>9</v>
      </c>
      <c r="I3020">
        <v>9</v>
      </c>
      <c r="J3020" s="3">
        <f t="shared" si="285"/>
        <v>328.5</v>
      </c>
      <c r="K3020">
        <v>328.5</v>
      </c>
      <c r="L3020" t="str">
        <f t="shared" si="286"/>
        <v>High</v>
      </c>
      <c r="M3020" t="s">
        <v>25</v>
      </c>
      <c r="N3020" t="s">
        <v>16</v>
      </c>
      <c r="O3020" s="1">
        <v>44932</v>
      </c>
      <c r="P3020" s="7" t="str">
        <f t="shared" si="287"/>
        <v>NO</v>
      </c>
      <c r="Q3020" t="b">
        <v>0</v>
      </c>
    </row>
    <row r="3021" spans="1:17" x14ac:dyDescent="0.3">
      <c r="A3021" t="s">
        <v>3267</v>
      </c>
      <c r="B3021" t="s">
        <v>36</v>
      </c>
      <c r="C3021" t="s">
        <v>66</v>
      </c>
      <c r="D3021" t="str">
        <f t="shared" si="282"/>
        <v>Item_23_ELEC</v>
      </c>
      <c r="E3021" t="s">
        <v>352</v>
      </c>
      <c r="F3021" s="5">
        <f t="shared" si="283"/>
        <v>38</v>
      </c>
      <c r="G3021">
        <v>38</v>
      </c>
      <c r="H3021">
        <f t="shared" si="284"/>
        <v>7</v>
      </c>
      <c r="I3021">
        <v>7</v>
      </c>
      <c r="J3021" s="3">
        <f t="shared" si="285"/>
        <v>266</v>
      </c>
      <c r="K3021">
        <v>266</v>
      </c>
      <c r="L3021" t="str">
        <f t="shared" si="286"/>
        <v>Medium</v>
      </c>
      <c r="M3021" t="s">
        <v>25</v>
      </c>
      <c r="N3021" t="s">
        <v>38</v>
      </c>
      <c r="O3021" s="1">
        <v>44732</v>
      </c>
      <c r="P3021" s="9" t="str">
        <f t="shared" si="287"/>
        <v>N/A</v>
      </c>
    </row>
    <row r="3022" spans="1:17" x14ac:dyDescent="0.3">
      <c r="A3022" t="s">
        <v>3268</v>
      </c>
      <c r="B3022" t="s">
        <v>31</v>
      </c>
      <c r="C3022" t="s">
        <v>66</v>
      </c>
      <c r="D3022" t="str">
        <f t="shared" si="282"/>
        <v>Item_22_ELEC</v>
      </c>
      <c r="E3022" t="s">
        <v>369</v>
      </c>
      <c r="F3022" s="5">
        <f t="shared" si="283"/>
        <v>36.5</v>
      </c>
      <c r="G3022">
        <v>36.5</v>
      </c>
      <c r="H3022">
        <f t="shared" si="284"/>
        <v>9</v>
      </c>
      <c r="I3022">
        <v>9</v>
      </c>
      <c r="J3022" s="3">
        <f t="shared" si="285"/>
        <v>328.5</v>
      </c>
      <c r="K3022">
        <v>328.5</v>
      </c>
      <c r="L3022" t="str">
        <f t="shared" si="286"/>
        <v>High</v>
      </c>
      <c r="M3022" t="s">
        <v>48</v>
      </c>
      <c r="N3022" t="s">
        <v>38</v>
      </c>
      <c r="O3022" s="1">
        <v>44937</v>
      </c>
      <c r="P3022" s="7" t="str">
        <f t="shared" si="287"/>
        <v>YES</v>
      </c>
      <c r="Q3022" t="b">
        <v>1</v>
      </c>
    </row>
    <row r="3023" spans="1:17" x14ac:dyDescent="0.3">
      <c r="A3023" t="s">
        <v>3269</v>
      </c>
      <c r="B3023" t="s">
        <v>74</v>
      </c>
      <c r="C3023" t="s">
        <v>23</v>
      </c>
      <c r="D3023" t="str">
        <f t="shared" si="282"/>
        <v>Item_12_BUTC</v>
      </c>
      <c r="E3023" t="s">
        <v>24</v>
      </c>
      <c r="F3023" s="5">
        <f t="shared" si="283"/>
        <v>21.5</v>
      </c>
      <c r="G3023">
        <v>21.5</v>
      </c>
      <c r="H3023">
        <f t="shared" si="284"/>
        <v>6</v>
      </c>
      <c r="I3023">
        <v>6</v>
      </c>
      <c r="J3023" s="3">
        <f t="shared" si="285"/>
        <v>129</v>
      </c>
      <c r="K3023">
        <v>129</v>
      </c>
      <c r="L3023" t="str">
        <f t="shared" si="286"/>
        <v>Low</v>
      </c>
      <c r="M3023" t="s">
        <v>25</v>
      </c>
      <c r="N3023" t="s">
        <v>38</v>
      </c>
      <c r="O3023" s="1">
        <v>44876</v>
      </c>
      <c r="P3023" s="9" t="str">
        <f t="shared" si="287"/>
        <v>N/A</v>
      </c>
    </row>
    <row r="3024" spans="1:17" x14ac:dyDescent="0.3">
      <c r="A3024" t="s">
        <v>3270</v>
      </c>
      <c r="B3024" t="s">
        <v>22</v>
      </c>
      <c r="C3024" t="s">
        <v>13</v>
      </c>
      <c r="D3024" t="str">
        <f t="shared" si="282"/>
        <v>Item_8_PATI</v>
      </c>
      <c r="E3024" t="s">
        <v>520</v>
      </c>
      <c r="F3024" s="5">
        <f t="shared" si="283"/>
        <v>15.5</v>
      </c>
      <c r="G3024">
        <v>15.5</v>
      </c>
      <c r="H3024">
        <f t="shared" si="284"/>
        <v>6</v>
      </c>
      <c r="I3024">
        <v>6</v>
      </c>
      <c r="J3024" s="3">
        <f t="shared" si="285"/>
        <v>93</v>
      </c>
      <c r="K3024">
        <v>93</v>
      </c>
      <c r="L3024" t="str">
        <f t="shared" si="286"/>
        <v>Low</v>
      </c>
      <c r="M3024" t="s">
        <v>48</v>
      </c>
      <c r="N3024" t="s">
        <v>16</v>
      </c>
      <c r="O3024" s="1">
        <v>44900</v>
      </c>
      <c r="P3024" s="7" t="str">
        <f t="shared" si="287"/>
        <v>NO</v>
      </c>
      <c r="Q3024" t="b">
        <v>0</v>
      </c>
    </row>
    <row r="3025" spans="1:17" x14ac:dyDescent="0.3">
      <c r="A3025" t="s">
        <v>3271</v>
      </c>
      <c r="B3025" t="s">
        <v>43</v>
      </c>
      <c r="C3025" t="s">
        <v>130</v>
      </c>
      <c r="D3025" t="str">
        <f t="shared" si="282"/>
        <v>Item_5_COMP</v>
      </c>
      <c r="E3025" t="s">
        <v>139</v>
      </c>
      <c r="F3025" s="5">
        <f t="shared" si="283"/>
        <v>11</v>
      </c>
      <c r="G3025">
        <v>11</v>
      </c>
      <c r="H3025">
        <f t="shared" si="284"/>
        <v>3</v>
      </c>
      <c r="I3025">
        <v>3</v>
      </c>
      <c r="J3025" s="3">
        <f t="shared" si="285"/>
        <v>33</v>
      </c>
      <c r="K3025">
        <v>33</v>
      </c>
      <c r="L3025" t="str">
        <f t="shared" si="286"/>
        <v>Low</v>
      </c>
      <c r="M3025" t="s">
        <v>25</v>
      </c>
      <c r="N3025" t="s">
        <v>16</v>
      </c>
      <c r="O3025" s="1">
        <v>45206</v>
      </c>
      <c r="P3025" s="9" t="str">
        <f t="shared" si="287"/>
        <v>N/A</v>
      </c>
    </row>
    <row r="3026" spans="1:17" x14ac:dyDescent="0.3">
      <c r="A3026" t="s">
        <v>3272</v>
      </c>
      <c r="B3026" t="s">
        <v>77</v>
      </c>
      <c r="C3026" t="s">
        <v>130</v>
      </c>
      <c r="D3026" s="2" t="str">
        <f t="shared" si="282"/>
        <v>Unknown_Item</v>
      </c>
      <c r="F3026" s="5">
        <f t="shared" si="283"/>
        <v>6.5</v>
      </c>
      <c r="G3026">
        <v>6.5</v>
      </c>
      <c r="H3026" s="2">
        <f t="shared" si="284"/>
        <v>6</v>
      </c>
      <c r="J3026" s="4">
        <f t="shared" si="285"/>
        <v>108.5</v>
      </c>
      <c r="L3026" t="str">
        <f t="shared" si="286"/>
        <v>Low</v>
      </c>
      <c r="M3026" t="s">
        <v>15</v>
      </c>
      <c r="N3026" t="s">
        <v>38</v>
      </c>
      <c r="O3026" s="1">
        <v>44782</v>
      </c>
      <c r="P3026" s="9" t="str">
        <f t="shared" si="287"/>
        <v>N/A</v>
      </c>
    </row>
    <row r="3027" spans="1:17" x14ac:dyDescent="0.3">
      <c r="A3027" t="s">
        <v>3273</v>
      </c>
      <c r="B3027" t="s">
        <v>36</v>
      </c>
      <c r="C3027" t="s">
        <v>13</v>
      </c>
      <c r="D3027" t="str">
        <f t="shared" si="282"/>
        <v>Item_12_PATI</v>
      </c>
      <c r="E3027" t="s">
        <v>166</v>
      </c>
      <c r="F3027" s="5">
        <f t="shared" si="283"/>
        <v>21.5</v>
      </c>
      <c r="G3027">
        <v>21.5</v>
      </c>
      <c r="H3027">
        <f t="shared" si="284"/>
        <v>4</v>
      </c>
      <c r="I3027">
        <v>4</v>
      </c>
      <c r="J3027" s="3">
        <f t="shared" si="285"/>
        <v>86</v>
      </c>
      <c r="K3027">
        <v>86</v>
      </c>
      <c r="L3027" t="str">
        <f t="shared" si="286"/>
        <v>Low</v>
      </c>
      <c r="M3027" t="s">
        <v>25</v>
      </c>
      <c r="N3027" t="s">
        <v>38</v>
      </c>
      <c r="O3027" s="1">
        <v>45084</v>
      </c>
      <c r="P3027" s="7" t="str">
        <f t="shared" si="287"/>
        <v>YES</v>
      </c>
      <c r="Q3027" t="b">
        <v>1</v>
      </c>
    </row>
    <row r="3028" spans="1:17" x14ac:dyDescent="0.3">
      <c r="A3028" t="s">
        <v>3274</v>
      </c>
      <c r="B3028" t="s">
        <v>98</v>
      </c>
      <c r="C3028" t="s">
        <v>66</v>
      </c>
      <c r="D3028" t="str">
        <f t="shared" si="282"/>
        <v>Item_19_ELEC</v>
      </c>
      <c r="E3028" t="s">
        <v>322</v>
      </c>
      <c r="F3028" s="5">
        <f t="shared" si="283"/>
        <v>32</v>
      </c>
      <c r="G3028">
        <v>32</v>
      </c>
      <c r="H3028">
        <f t="shared" si="284"/>
        <v>10</v>
      </c>
      <c r="I3028">
        <v>10</v>
      </c>
      <c r="J3028" s="3">
        <f t="shared" si="285"/>
        <v>320</v>
      </c>
      <c r="K3028">
        <v>320</v>
      </c>
      <c r="L3028" t="str">
        <f t="shared" si="286"/>
        <v>High</v>
      </c>
      <c r="M3028" t="s">
        <v>25</v>
      </c>
      <c r="N3028" t="s">
        <v>16</v>
      </c>
      <c r="O3028" s="1">
        <v>44984</v>
      </c>
      <c r="P3028" s="9" t="str">
        <f t="shared" si="287"/>
        <v>N/A</v>
      </c>
    </row>
    <row r="3029" spans="1:17" x14ac:dyDescent="0.3">
      <c r="A3029" t="s">
        <v>3275</v>
      </c>
      <c r="B3029" t="s">
        <v>116</v>
      </c>
      <c r="C3029" t="s">
        <v>130</v>
      </c>
      <c r="D3029" s="2" t="str">
        <f t="shared" si="282"/>
        <v>Unknown_Item</v>
      </c>
      <c r="F3029" s="6">
        <f t="shared" si="283"/>
        <v>23.365911749958215</v>
      </c>
      <c r="H3029">
        <f t="shared" si="284"/>
        <v>1</v>
      </c>
      <c r="I3029">
        <v>1</v>
      </c>
      <c r="J3029" s="3">
        <f t="shared" si="285"/>
        <v>35</v>
      </c>
      <c r="K3029">
        <v>35</v>
      </c>
      <c r="L3029" t="str">
        <f t="shared" si="286"/>
        <v>Low</v>
      </c>
      <c r="M3029" t="s">
        <v>15</v>
      </c>
      <c r="N3029" t="s">
        <v>16</v>
      </c>
      <c r="O3029" s="1">
        <v>45239</v>
      </c>
      <c r="P3029" s="9" t="str">
        <f t="shared" si="287"/>
        <v>N/A</v>
      </c>
    </row>
    <row r="3030" spans="1:17" x14ac:dyDescent="0.3">
      <c r="A3030" t="s">
        <v>3276</v>
      </c>
      <c r="B3030" t="s">
        <v>31</v>
      </c>
      <c r="C3030" t="s">
        <v>66</v>
      </c>
      <c r="D3030" t="str">
        <f t="shared" si="282"/>
        <v>Item_12_ELEC</v>
      </c>
      <c r="E3030" t="s">
        <v>367</v>
      </c>
      <c r="F3030" s="5">
        <f t="shared" si="283"/>
        <v>21.5</v>
      </c>
      <c r="G3030">
        <v>21.5</v>
      </c>
      <c r="H3030">
        <f t="shared" si="284"/>
        <v>6</v>
      </c>
      <c r="I3030">
        <v>6</v>
      </c>
      <c r="J3030" s="3">
        <f t="shared" si="285"/>
        <v>129</v>
      </c>
      <c r="K3030">
        <v>129</v>
      </c>
      <c r="L3030" t="str">
        <f t="shared" si="286"/>
        <v>Low</v>
      </c>
      <c r="M3030" t="s">
        <v>25</v>
      </c>
      <c r="N3030" t="s">
        <v>38</v>
      </c>
      <c r="O3030" s="1">
        <v>44783</v>
      </c>
      <c r="P3030" s="7" t="str">
        <f t="shared" si="287"/>
        <v>YES</v>
      </c>
      <c r="Q3030" t="b">
        <v>1</v>
      </c>
    </row>
    <row r="3031" spans="1:17" x14ac:dyDescent="0.3">
      <c r="A3031" t="s">
        <v>3277</v>
      </c>
      <c r="B3031" t="s">
        <v>98</v>
      </c>
      <c r="C3031" t="s">
        <v>13</v>
      </c>
      <c r="D3031" t="str">
        <f t="shared" si="282"/>
        <v>Item_15_PATI</v>
      </c>
      <c r="E3031" t="s">
        <v>455</v>
      </c>
      <c r="F3031" s="5">
        <f t="shared" si="283"/>
        <v>26</v>
      </c>
      <c r="G3031">
        <v>26</v>
      </c>
      <c r="H3031">
        <f t="shared" si="284"/>
        <v>7</v>
      </c>
      <c r="I3031">
        <v>7</v>
      </c>
      <c r="J3031" s="3">
        <f t="shared" si="285"/>
        <v>182</v>
      </c>
      <c r="K3031">
        <v>182</v>
      </c>
      <c r="L3031" t="str">
        <f t="shared" si="286"/>
        <v>Medium</v>
      </c>
      <c r="M3031" t="s">
        <v>25</v>
      </c>
      <c r="N3031" t="s">
        <v>16</v>
      </c>
      <c r="O3031" s="1">
        <v>45404</v>
      </c>
      <c r="P3031" s="9" t="str">
        <f t="shared" si="287"/>
        <v>N/A</v>
      </c>
    </row>
    <row r="3032" spans="1:17" x14ac:dyDescent="0.3">
      <c r="A3032" t="s">
        <v>3278</v>
      </c>
      <c r="B3032" t="s">
        <v>27</v>
      </c>
      <c r="C3032" t="s">
        <v>130</v>
      </c>
      <c r="D3032" t="str">
        <f t="shared" si="282"/>
        <v>Item_14_COMP</v>
      </c>
      <c r="E3032" t="s">
        <v>320</v>
      </c>
      <c r="F3032" s="5">
        <f t="shared" si="283"/>
        <v>24.5</v>
      </c>
      <c r="G3032">
        <v>24.5</v>
      </c>
      <c r="H3032">
        <f t="shared" si="284"/>
        <v>4</v>
      </c>
      <c r="I3032">
        <v>4</v>
      </c>
      <c r="J3032" s="3">
        <f t="shared" si="285"/>
        <v>98</v>
      </c>
      <c r="K3032">
        <v>98</v>
      </c>
      <c r="L3032" t="str">
        <f t="shared" si="286"/>
        <v>Low</v>
      </c>
      <c r="M3032" t="s">
        <v>48</v>
      </c>
      <c r="N3032" t="s">
        <v>38</v>
      </c>
      <c r="O3032" s="1">
        <v>45088</v>
      </c>
      <c r="P3032" s="7" t="str">
        <f t="shared" si="287"/>
        <v>YES</v>
      </c>
      <c r="Q3032" t="b">
        <v>1</v>
      </c>
    </row>
    <row r="3033" spans="1:17" x14ac:dyDescent="0.3">
      <c r="A3033" t="s">
        <v>3279</v>
      </c>
      <c r="B3033" t="s">
        <v>69</v>
      </c>
      <c r="C3033" t="s">
        <v>28</v>
      </c>
      <c r="D3033" t="str">
        <f t="shared" si="282"/>
        <v>Item_3_BEVE</v>
      </c>
      <c r="E3033" t="s">
        <v>478</v>
      </c>
      <c r="F3033" s="5">
        <f t="shared" si="283"/>
        <v>8</v>
      </c>
      <c r="G3033">
        <v>8</v>
      </c>
      <c r="H3033">
        <f t="shared" si="284"/>
        <v>3</v>
      </c>
      <c r="I3033">
        <v>3</v>
      </c>
      <c r="J3033" s="3">
        <f t="shared" si="285"/>
        <v>24</v>
      </c>
      <c r="K3033">
        <v>24</v>
      </c>
      <c r="L3033" t="str">
        <f t="shared" si="286"/>
        <v>Low</v>
      </c>
      <c r="M3033" t="s">
        <v>25</v>
      </c>
      <c r="N3033" t="s">
        <v>16</v>
      </c>
      <c r="O3033" s="1">
        <v>44860</v>
      </c>
      <c r="P3033" s="7" t="str">
        <f t="shared" si="287"/>
        <v>NO</v>
      </c>
      <c r="Q3033" t="b">
        <v>0</v>
      </c>
    </row>
    <row r="3034" spans="1:17" x14ac:dyDescent="0.3">
      <c r="A3034" t="s">
        <v>3280</v>
      </c>
      <c r="B3034" t="s">
        <v>113</v>
      </c>
      <c r="C3034" t="s">
        <v>13</v>
      </c>
      <c r="D3034" t="str">
        <f t="shared" si="282"/>
        <v>Item_6_PATI</v>
      </c>
      <c r="E3034" t="s">
        <v>96</v>
      </c>
      <c r="F3034" s="5">
        <f t="shared" si="283"/>
        <v>12.5</v>
      </c>
      <c r="G3034">
        <v>12.5</v>
      </c>
      <c r="H3034">
        <f t="shared" si="284"/>
        <v>9</v>
      </c>
      <c r="I3034">
        <v>9</v>
      </c>
      <c r="J3034" s="3">
        <f t="shared" si="285"/>
        <v>112.5</v>
      </c>
      <c r="K3034">
        <v>112.5</v>
      </c>
      <c r="L3034" t="str">
        <f t="shared" si="286"/>
        <v>Low</v>
      </c>
      <c r="M3034" t="s">
        <v>25</v>
      </c>
      <c r="N3034" t="s">
        <v>38</v>
      </c>
      <c r="O3034" s="1">
        <v>44798</v>
      </c>
      <c r="P3034" s="9" t="str">
        <f t="shared" si="287"/>
        <v>N/A</v>
      </c>
    </row>
    <row r="3035" spans="1:17" x14ac:dyDescent="0.3">
      <c r="A3035" t="s">
        <v>3281</v>
      </c>
      <c r="B3035" t="s">
        <v>65</v>
      </c>
      <c r="C3035" t="s">
        <v>32</v>
      </c>
      <c r="D3035" t="str">
        <f t="shared" si="282"/>
        <v>Item_21_FOOD</v>
      </c>
      <c r="E3035" t="s">
        <v>1318</v>
      </c>
      <c r="F3035" s="5">
        <f t="shared" si="283"/>
        <v>35</v>
      </c>
      <c r="G3035">
        <v>35</v>
      </c>
      <c r="H3035">
        <f t="shared" si="284"/>
        <v>8</v>
      </c>
      <c r="I3035">
        <v>8</v>
      </c>
      <c r="J3035" s="3">
        <f t="shared" si="285"/>
        <v>280</v>
      </c>
      <c r="K3035">
        <v>280</v>
      </c>
      <c r="L3035" t="str">
        <f t="shared" si="286"/>
        <v>Medium</v>
      </c>
      <c r="M3035" t="s">
        <v>48</v>
      </c>
      <c r="N3035" t="s">
        <v>38</v>
      </c>
      <c r="O3035" s="1">
        <v>45454</v>
      </c>
      <c r="P3035" s="9" t="str">
        <f t="shared" si="287"/>
        <v>N/A</v>
      </c>
    </row>
    <row r="3036" spans="1:17" x14ac:dyDescent="0.3">
      <c r="A3036" t="s">
        <v>3282</v>
      </c>
      <c r="B3036" t="s">
        <v>36</v>
      </c>
      <c r="C3036" t="s">
        <v>32</v>
      </c>
      <c r="D3036" t="str">
        <f t="shared" si="282"/>
        <v>Item_12_FOOD</v>
      </c>
      <c r="E3036" t="s">
        <v>128</v>
      </c>
      <c r="F3036" s="5">
        <f t="shared" si="283"/>
        <v>21.5</v>
      </c>
      <c r="G3036">
        <v>21.5</v>
      </c>
      <c r="H3036">
        <f t="shared" si="284"/>
        <v>6</v>
      </c>
      <c r="I3036">
        <v>6</v>
      </c>
      <c r="J3036" s="3">
        <f t="shared" si="285"/>
        <v>129</v>
      </c>
      <c r="K3036">
        <v>129</v>
      </c>
      <c r="L3036" t="str">
        <f t="shared" si="286"/>
        <v>Low</v>
      </c>
      <c r="M3036" t="s">
        <v>25</v>
      </c>
      <c r="N3036" t="s">
        <v>16</v>
      </c>
      <c r="O3036" s="1">
        <v>45552</v>
      </c>
      <c r="P3036" s="7" t="str">
        <f t="shared" si="287"/>
        <v>YES</v>
      </c>
      <c r="Q3036" t="b">
        <v>1</v>
      </c>
    </row>
    <row r="3037" spans="1:17" x14ac:dyDescent="0.3">
      <c r="A3037" t="s">
        <v>3283</v>
      </c>
      <c r="B3037" t="s">
        <v>108</v>
      </c>
      <c r="C3037" t="s">
        <v>19</v>
      </c>
      <c r="D3037" t="str">
        <f t="shared" si="282"/>
        <v>Item_4_MILK</v>
      </c>
      <c r="E3037" t="s">
        <v>210</v>
      </c>
      <c r="F3037" s="5">
        <f t="shared" si="283"/>
        <v>9.5</v>
      </c>
      <c r="G3037">
        <v>9.5</v>
      </c>
      <c r="H3037">
        <f t="shared" si="284"/>
        <v>6</v>
      </c>
      <c r="I3037">
        <v>6</v>
      </c>
      <c r="J3037" s="3">
        <f t="shared" si="285"/>
        <v>57</v>
      </c>
      <c r="K3037">
        <v>57</v>
      </c>
      <c r="L3037" t="str">
        <f t="shared" si="286"/>
        <v>Low</v>
      </c>
      <c r="M3037" t="s">
        <v>15</v>
      </c>
      <c r="N3037" t="s">
        <v>16</v>
      </c>
      <c r="O3037" s="1">
        <v>44599</v>
      </c>
      <c r="P3037" s="7" t="str">
        <f t="shared" si="287"/>
        <v>NO</v>
      </c>
      <c r="Q3037" t="b">
        <v>0</v>
      </c>
    </row>
    <row r="3038" spans="1:17" x14ac:dyDescent="0.3">
      <c r="A3038" t="s">
        <v>3284</v>
      </c>
      <c r="B3038" t="s">
        <v>116</v>
      </c>
      <c r="C3038" t="s">
        <v>23</v>
      </c>
      <c r="D3038" t="str">
        <f t="shared" si="282"/>
        <v>Item_25_BUTC</v>
      </c>
      <c r="E3038" t="s">
        <v>383</v>
      </c>
      <c r="F3038" s="5">
        <f t="shared" si="283"/>
        <v>41</v>
      </c>
      <c r="G3038">
        <v>41</v>
      </c>
      <c r="H3038">
        <f t="shared" si="284"/>
        <v>10</v>
      </c>
      <c r="I3038">
        <v>10</v>
      </c>
      <c r="J3038" s="3">
        <f t="shared" si="285"/>
        <v>410</v>
      </c>
      <c r="K3038">
        <v>410</v>
      </c>
      <c r="L3038" t="str">
        <f t="shared" si="286"/>
        <v>High</v>
      </c>
      <c r="M3038" t="s">
        <v>15</v>
      </c>
      <c r="N3038" t="s">
        <v>16</v>
      </c>
      <c r="O3038" s="1">
        <v>44731</v>
      </c>
      <c r="P3038" s="7" t="str">
        <f t="shared" si="287"/>
        <v>YES</v>
      </c>
      <c r="Q3038" t="b">
        <v>1</v>
      </c>
    </row>
    <row r="3039" spans="1:17" x14ac:dyDescent="0.3">
      <c r="A3039" t="s">
        <v>3285</v>
      </c>
      <c r="B3039" t="s">
        <v>12</v>
      </c>
      <c r="C3039" t="s">
        <v>23</v>
      </c>
      <c r="D3039" t="str">
        <f t="shared" si="282"/>
        <v>Item_12_BUTC</v>
      </c>
      <c r="E3039" t="s">
        <v>24</v>
      </c>
      <c r="F3039" s="5">
        <f t="shared" si="283"/>
        <v>21.5</v>
      </c>
      <c r="G3039">
        <v>21.5</v>
      </c>
      <c r="H3039">
        <f t="shared" si="284"/>
        <v>3</v>
      </c>
      <c r="I3039">
        <v>3</v>
      </c>
      <c r="J3039" s="3">
        <f t="shared" si="285"/>
        <v>64.5</v>
      </c>
      <c r="K3039">
        <v>64.5</v>
      </c>
      <c r="L3039" t="str">
        <f t="shared" si="286"/>
        <v>Low</v>
      </c>
      <c r="M3039" t="s">
        <v>48</v>
      </c>
      <c r="N3039" t="s">
        <v>38</v>
      </c>
      <c r="O3039" s="1">
        <v>44684</v>
      </c>
      <c r="P3039" s="7" t="str">
        <f t="shared" si="287"/>
        <v>NO</v>
      </c>
      <c r="Q3039" t="b">
        <v>0</v>
      </c>
    </row>
    <row r="3040" spans="1:17" x14ac:dyDescent="0.3">
      <c r="A3040" t="s">
        <v>3286</v>
      </c>
      <c r="B3040" t="s">
        <v>113</v>
      </c>
      <c r="C3040" t="s">
        <v>23</v>
      </c>
      <c r="D3040" t="str">
        <f t="shared" si="282"/>
        <v>Item_5_BUTC</v>
      </c>
      <c r="E3040" t="s">
        <v>551</v>
      </c>
      <c r="F3040" s="5">
        <f t="shared" si="283"/>
        <v>11</v>
      </c>
      <c r="G3040">
        <v>11</v>
      </c>
      <c r="H3040">
        <f t="shared" si="284"/>
        <v>7</v>
      </c>
      <c r="I3040">
        <v>7</v>
      </c>
      <c r="J3040" s="3">
        <f t="shared" si="285"/>
        <v>77</v>
      </c>
      <c r="K3040">
        <v>77</v>
      </c>
      <c r="L3040" t="str">
        <f t="shared" si="286"/>
        <v>Low</v>
      </c>
      <c r="M3040" t="s">
        <v>48</v>
      </c>
      <c r="N3040" t="s">
        <v>16</v>
      </c>
      <c r="O3040" s="1">
        <v>45139</v>
      </c>
      <c r="P3040" s="7" t="str">
        <f t="shared" si="287"/>
        <v>YES</v>
      </c>
      <c r="Q3040" t="b">
        <v>1</v>
      </c>
    </row>
    <row r="3041" spans="1:17" x14ac:dyDescent="0.3">
      <c r="A3041" t="s">
        <v>3287</v>
      </c>
      <c r="B3041" t="s">
        <v>40</v>
      </c>
      <c r="C3041" t="s">
        <v>32</v>
      </c>
      <c r="D3041" t="str">
        <f t="shared" si="282"/>
        <v>Item_9_FOOD</v>
      </c>
      <c r="E3041" t="s">
        <v>237</v>
      </c>
      <c r="F3041" s="5">
        <f t="shared" si="283"/>
        <v>17</v>
      </c>
      <c r="G3041">
        <v>17</v>
      </c>
      <c r="H3041">
        <f t="shared" si="284"/>
        <v>10</v>
      </c>
      <c r="I3041">
        <v>10</v>
      </c>
      <c r="J3041" s="3">
        <f t="shared" si="285"/>
        <v>170</v>
      </c>
      <c r="K3041">
        <v>170</v>
      </c>
      <c r="L3041" t="str">
        <f t="shared" si="286"/>
        <v>Medium</v>
      </c>
      <c r="M3041" t="s">
        <v>15</v>
      </c>
      <c r="N3041" t="s">
        <v>16</v>
      </c>
      <c r="O3041" s="1">
        <v>45489</v>
      </c>
      <c r="P3041" s="9" t="str">
        <f t="shared" si="287"/>
        <v>N/A</v>
      </c>
    </row>
    <row r="3042" spans="1:17" x14ac:dyDescent="0.3">
      <c r="A3042" t="s">
        <v>3288</v>
      </c>
      <c r="B3042" t="s">
        <v>168</v>
      </c>
      <c r="C3042" t="s">
        <v>66</v>
      </c>
      <c r="D3042" t="str">
        <f t="shared" si="282"/>
        <v>Item_8_ELEC</v>
      </c>
      <c r="E3042" t="s">
        <v>246</v>
      </c>
      <c r="F3042" s="5">
        <f t="shared" si="283"/>
        <v>15.5</v>
      </c>
      <c r="G3042">
        <v>15.5</v>
      </c>
      <c r="H3042">
        <f t="shared" si="284"/>
        <v>10</v>
      </c>
      <c r="I3042">
        <v>10</v>
      </c>
      <c r="J3042" s="3">
        <f t="shared" si="285"/>
        <v>155</v>
      </c>
      <c r="K3042">
        <v>155</v>
      </c>
      <c r="L3042" t="str">
        <f t="shared" si="286"/>
        <v>Medium</v>
      </c>
      <c r="M3042" t="s">
        <v>25</v>
      </c>
      <c r="N3042" t="s">
        <v>16</v>
      </c>
      <c r="O3042" s="1">
        <v>44807</v>
      </c>
      <c r="P3042" s="9" t="str">
        <f t="shared" si="287"/>
        <v>N/A</v>
      </c>
    </row>
    <row r="3043" spans="1:17" x14ac:dyDescent="0.3">
      <c r="A3043" t="s">
        <v>3289</v>
      </c>
      <c r="B3043" t="s">
        <v>116</v>
      </c>
      <c r="C3043" t="s">
        <v>32</v>
      </c>
      <c r="D3043" t="str">
        <f t="shared" si="282"/>
        <v>Item_24_FOOD</v>
      </c>
      <c r="E3043" t="s">
        <v>263</v>
      </c>
      <c r="F3043" s="5">
        <f t="shared" si="283"/>
        <v>39.5</v>
      </c>
      <c r="G3043">
        <v>39.5</v>
      </c>
      <c r="H3043">
        <f t="shared" si="284"/>
        <v>5</v>
      </c>
      <c r="I3043">
        <v>5</v>
      </c>
      <c r="J3043" s="3">
        <f t="shared" si="285"/>
        <v>197.5</v>
      </c>
      <c r="K3043">
        <v>197.5</v>
      </c>
      <c r="L3043" t="str">
        <f t="shared" si="286"/>
        <v>Medium</v>
      </c>
      <c r="M3043" t="s">
        <v>15</v>
      </c>
      <c r="N3043" t="s">
        <v>38</v>
      </c>
      <c r="O3043" s="1">
        <v>45201</v>
      </c>
      <c r="P3043" s="7" t="str">
        <f t="shared" si="287"/>
        <v>NO</v>
      </c>
      <c r="Q3043" t="b">
        <v>0</v>
      </c>
    </row>
    <row r="3044" spans="1:17" x14ac:dyDescent="0.3">
      <c r="A3044" t="s">
        <v>3290</v>
      </c>
      <c r="B3044" t="s">
        <v>27</v>
      </c>
      <c r="C3044" t="s">
        <v>41</v>
      </c>
      <c r="D3044" t="str">
        <f t="shared" si="282"/>
        <v>Item_8_FURN</v>
      </c>
      <c r="E3044" t="s">
        <v>303</v>
      </c>
      <c r="F3044" s="5">
        <f t="shared" si="283"/>
        <v>15.5</v>
      </c>
      <c r="G3044">
        <v>15.5</v>
      </c>
      <c r="H3044">
        <f t="shared" si="284"/>
        <v>4</v>
      </c>
      <c r="I3044">
        <v>4</v>
      </c>
      <c r="J3044" s="3">
        <f t="shared" si="285"/>
        <v>62</v>
      </c>
      <c r="K3044">
        <v>62</v>
      </c>
      <c r="L3044" t="str">
        <f t="shared" si="286"/>
        <v>Low</v>
      </c>
      <c r="M3044" t="s">
        <v>15</v>
      </c>
      <c r="N3044" t="s">
        <v>38</v>
      </c>
      <c r="O3044" s="1">
        <v>45234</v>
      </c>
      <c r="P3044" s="7" t="str">
        <f t="shared" si="287"/>
        <v>NO</v>
      </c>
      <c r="Q3044" t="b">
        <v>0</v>
      </c>
    </row>
    <row r="3045" spans="1:17" x14ac:dyDescent="0.3">
      <c r="A3045" t="s">
        <v>3291</v>
      </c>
      <c r="B3045" t="s">
        <v>46</v>
      </c>
      <c r="C3045" t="s">
        <v>66</v>
      </c>
      <c r="D3045" t="str">
        <f t="shared" si="282"/>
        <v>Item_10_ELEC</v>
      </c>
      <c r="E3045" t="s">
        <v>119</v>
      </c>
      <c r="F3045" s="5">
        <f t="shared" si="283"/>
        <v>18.5</v>
      </c>
      <c r="G3045">
        <v>18.5</v>
      </c>
      <c r="H3045">
        <f t="shared" si="284"/>
        <v>5</v>
      </c>
      <c r="I3045">
        <v>5</v>
      </c>
      <c r="J3045" s="3">
        <f t="shared" si="285"/>
        <v>92.5</v>
      </c>
      <c r="K3045">
        <v>92.5</v>
      </c>
      <c r="L3045" t="str">
        <f t="shared" si="286"/>
        <v>Low</v>
      </c>
      <c r="M3045" t="s">
        <v>15</v>
      </c>
      <c r="N3045" t="s">
        <v>38</v>
      </c>
      <c r="O3045" s="1">
        <v>45015</v>
      </c>
      <c r="P3045" s="7" t="str">
        <f t="shared" si="287"/>
        <v>YES</v>
      </c>
      <c r="Q3045" t="b">
        <v>1</v>
      </c>
    </row>
    <row r="3046" spans="1:17" x14ac:dyDescent="0.3">
      <c r="A3046" t="s">
        <v>3292</v>
      </c>
      <c r="B3046" t="s">
        <v>36</v>
      </c>
      <c r="C3046" t="s">
        <v>19</v>
      </c>
      <c r="D3046" s="2" t="str">
        <f t="shared" si="282"/>
        <v>Unknown_Item</v>
      </c>
      <c r="F3046" s="5">
        <f t="shared" si="283"/>
        <v>15.5</v>
      </c>
      <c r="G3046">
        <v>15.5</v>
      </c>
      <c r="H3046" s="2">
        <f t="shared" si="284"/>
        <v>6</v>
      </c>
      <c r="J3046" s="4">
        <f t="shared" si="285"/>
        <v>108.5</v>
      </c>
      <c r="L3046" t="str">
        <f t="shared" si="286"/>
        <v>Low</v>
      </c>
      <c r="M3046" t="s">
        <v>25</v>
      </c>
      <c r="N3046" t="s">
        <v>16</v>
      </c>
      <c r="O3046" s="1">
        <v>45675</v>
      </c>
      <c r="P3046" s="7" t="str">
        <f t="shared" si="287"/>
        <v>NO</v>
      </c>
      <c r="Q3046" t="b">
        <v>0</v>
      </c>
    </row>
    <row r="3047" spans="1:17" x14ac:dyDescent="0.3">
      <c r="A3047" t="s">
        <v>3293</v>
      </c>
      <c r="B3047" t="s">
        <v>12</v>
      </c>
      <c r="C3047" t="s">
        <v>23</v>
      </c>
      <c r="D3047" t="str">
        <f t="shared" si="282"/>
        <v>Item_18_BUTC</v>
      </c>
      <c r="E3047" t="s">
        <v>277</v>
      </c>
      <c r="F3047" s="5">
        <f t="shared" si="283"/>
        <v>30.5</v>
      </c>
      <c r="G3047">
        <v>30.5</v>
      </c>
      <c r="H3047">
        <f t="shared" si="284"/>
        <v>9</v>
      </c>
      <c r="I3047">
        <v>9</v>
      </c>
      <c r="J3047" s="3">
        <f t="shared" si="285"/>
        <v>274.5</v>
      </c>
      <c r="K3047">
        <v>274.5</v>
      </c>
      <c r="L3047" t="str">
        <f t="shared" si="286"/>
        <v>Medium</v>
      </c>
      <c r="M3047" t="s">
        <v>25</v>
      </c>
      <c r="N3047" t="s">
        <v>38</v>
      </c>
      <c r="O3047" s="1">
        <v>45089</v>
      </c>
      <c r="P3047" s="9" t="str">
        <f t="shared" si="287"/>
        <v>N/A</v>
      </c>
    </row>
    <row r="3048" spans="1:17" x14ac:dyDescent="0.3">
      <c r="A3048" t="s">
        <v>3294</v>
      </c>
      <c r="B3048" t="s">
        <v>89</v>
      </c>
      <c r="C3048" t="s">
        <v>28</v>
      </c>
      <c r="D3048" s="2" t="str">
        <f t="shared" si="282"/>
        <v>Unknown_Item</v>
      </c>
      <c r="F3048" s="5">
        <f t="shared" si="283"/>
        <v>32</v>
      </c>
      <c r="G3048">
        <v>32</v>
      </c>
      <c r="H3048" s="2">
        <f t="shared" si="284"/>
        <v>6</v>
      </c>
      <c r="J3048" s="4">
        <f t="shared" si="285"/>
        <v>108.5</v>
      </c>
      <c r="L3048" t="str">
        <f t="shared" si="286"/>
        <v>Low</v>
      </c>
      <c r="M3048" t="s">
        <v>15</v>
      </c>
      <c r="N3048" t="s">
        <v>38</v>
      </c>
      <c r="O3048" s="1">
        <v>45026</v>
      </c>
      <c r="P3048" s="7" t="str">
        <f t="shared" si="287"/>
        <v>NO</v>
      </c>
      <c r="Q3048" t="b">
        <v>0</v>
      </c>
    </row>
    <row r="3049" spans="1:17" x14ac:dyDescent="0.3">
      <c r="A3049" t="s">
        <v>3295</v>
      </c>
      <c r="B3049" t="s">
        <v>43</v>
      </c>
      <c r="C3049" t="s">
        <v>28</v>
      </c>
      <c r="D3049" t="str">
        <f t="shared" si="282"/>
        <v>Item_4_BEVE</v>
      </c>
      <c r="E3049" t="s">
        <v>174</v>
      </c>
      <c r="F3049" s="5">
        <f t="shared" si="283"/>
        <v>9.5</v>
      </c>
      <c r="G3049">
        <v>9.5</v>
      </c>
      <c r="H3049">
        <f t="shared" si="284"/>
        <v>7</v>
      </c>
      <c r="I3049">
        <v>7</v>
      </c>
      <c r="J3049" s="3">
        <f t="shared" si="285"/>
        <v>66.5</v>
      </c>
      <c r="K3049">
        <v>66.5</v>
      </c>
      <c r="L3049" t="str">
        <f t="shared" si="286"/>
        <v>Low</v>
      </c>
      <c r="M3049" t="s">
        <v>25</v>
      </c>
      <c r="N3049" t="s">
        <v>38</v>
      </c>
      <c r="O3049" s="1">
        <v>44670</v>
      </c>
      <c r="P3049" s="7" t="str">
        <f t="shared" si="287"/>
        <v>NO</v>
      </c>
      <c r="Q3049" t="b">
        <v>0</v>
      </c>
    </row>
    <row r="3050" spans="1:17" x14ac:dyDescent="0.3">
      <c r="A3050" t="s">
        <v>3296</v>
      </c>
      <c r="B3050" t="s">
        <v>77</v>
      </c>
      <c r="C3050" t="s">
        <v>23</v>
      </c>
      <c r="D3050" t="str">
        <f t="shared" si="282"/>
        <v>Item_6_BUTC</v>
      </c>
      <c r="E3050" t="s">
        <v>598</v>
      </c>
      <c r="F3050" s="5">
        <f t="shared" si="283"/>
        <v>12.5</v>
      </c>
      <c r="G3050">
        <v>12.5</v>
      </c>
      <c r="H3050">
        <f t="shared" si="284"/>
        <v>6</v>
      </c>
      <c r="I3050">
        <v>6</v>
      </c>
      <c r="J3050" s="3">
        <f t="shared" si="285"/>
        <v>75</v>
      </c>
      <c r="K3050">
        <v>75</v>
      </c>
      <c r="L3050" t="str">
        <f t="shared" si="286"/>
        <v>Low</v>
      </c>
      <c r="M3050" t="s">
        <v>15</v>
      </c>
      <c r="N3050" t="s">
        <v>38</v>
      </c>
      <c r="O3050" s="1">
        <v>44591</v>
      </c>
      <c r="P3050" s="7" t="str">
        <f t="shared" si="287"/>
        <v>NO</v>
      </c>
      <c r="Q3050" t="b">
        <v>0</v>
      </c>
    </row>
    <row r="3051" spans="1:17" x14ac:dyDescent="0.3">
      <c r="A3051" t="s">
        <v>3297</v>
      </c>
      <c r="B3051" t="s">
        <v>100</v>
      </c>
      <c r="C3051" t="s">
        <v>41</v>
      </c>
      <c r="D3051" t="str">
        <f t="shared" si="282"/>
        <v>Item_1_FURN</v>
      </c>
      <c r="E3051" t="s">
        <v>281</v>
      </c>
      <c r="F3051" s="5">
        <f t="shared" si="283"/>
        <v>5</v>
      </c>
      <c r="G3051">
        <v>5</v>
      </c>
      <c r="H3051">
        <f t="shared" si="284"/>
        <v>3</v>
      </c>
      <c r="I3051">
        <v>3</v>
      </c>
      <c r="J3051" s="3">
        <f t="shared" si="285"/>
        <v>15</v>
      </c>
      <c r="K3051">
        <v>15</v>
      </c>
      <c r="L3051" t="str">
        <f t="shared" si="286"/>
        <v>Low</v>
      </c>
      <c r="M3051" t="s">
        <v>25</v>
      </c>
      <c r="N3051" t="s">
        <v>38</v>
      </c>
      <c r="O3051" s="1">
        <v>44846</v>
      </c>
      <c r="P3051" s="7" t="str">
        <f t="shared" si="287"/>
        <v>YES</v>
      </c>
      <c r="Q3051" t="b">
        <v>1</v>
      </c>
    </row>
    <row r="3052" spans="1:17" x14ac:dyDescent="0.3">
      <c r="A3052" t="s">
        <v>3298</v>
      </c>
      <c r="B3052" t="s">
        <v>65</v>
      </c>
      <c r="C3052" t="s">
        <v>28</v>
      </c>
      <c r="D3052" t="str">
        <f t="shared" si="282"/>
        <v>Item_17_BEVE</v>
      </c>
      <c r="E3052" t="s">
        <v>570</v>
      </c>
      <c r="F3052" s="5">
        <f t="shared" si="283"/>
        <v>29</v>
      </c>
      <c r="G3052">
        <v>29</v>
      </c>
      <c r="H3052">
        <f t="shared" si="284"/>
        <v>9</v>
      </c>
      <c r="I3052">
        <v>9</v>
      </c>
      <c r="J3052" s="3">
        <f t="shared" si="285"/>
        <v>261</v>
      </c>
      <c r="K3052">
        <v>261</v>
      </c>
      <c r="L3052" t="str">
        <f t="shared" si="286"/>
        <v>Medium</v>
      </c>
      <c r="M3052" t="s">
        <v>15</v>
      </c>
      <c r="N3052" t="s">
        <v>16</v>
      </c>
      <c r="O3052" s="1">
        <v>44860</v>
      </c>
      <c r="P3052" s="7" t="str">
        <f t="shared" si="287"/>
        <v>NO</v>
      </c>
      <c r="Q3052" t="b">
        <v>0</v>
      </c>
    </row>
    <row r="3053" spans="1:17" x14ac:dyDescent="0.3">
      <c r="A3053" t="s">
        <v>3299</v>
      </c>
      <c r="B3053" t="s">
        <v>74</v>
      </c>
      <c r="C3053" t="s">
        <v>28</v>
      </c>
      <c r="D3053" t="str">
        <f t="shared" si="282"/>
        <v>Item_3_BEVE</v>
      </c>
      <c r="E3053" t="s">
        <v>478</v>
      </c>
      <c r="F3053" s="5">
        <f t="shared" si="283"/>
        <v>8</v>
      </c>
      <c r="G3053">
        <v>8</v>
      </c>
      <c r="H3053">
        <f t="shared" si="284"/>
        <v>9</v>
      </c>
      <c r="I3053">
        <v>9</v>
      </c>
      <c r="J3053" s="3">
        <f t="shared" si="285"/>
        <v>72</v>
      </c>
      <c r="K3053">
        <v>72</v>
      </c>
      <c r="L3053" t="str">
        <f t="shared" si="286"/>
        <v>Low</v>
      </c>
      <c r="M3053" t="s">
        <v>48</v>
      </c>
      <c r="N3053" t="s">
        <v>38</v>
      </c>
      <c r="O3053" s="1">
        <v>45623</v>
      </c>
      <c r="P3053" s="9" t="str">
        <f t="shared" si="287"/>
        <v>N/A</v>
      </c>
    </row>
    <row r="3054" spans="1:17" x14ac:dyDescent="0.3">
      <c r="A3054" t="s">
        <v>3300</v>
      </c>
      <c r="B3054" t="s">
        <v>116</v>
      </c>
      <c r="C3054" t="s">
        <v>41</v>
      </c>
      <c r="D3054" t="str">
        <f t="shared" si="282"/>
        <v>Item_21_FURN</v>
      </c>
      <c r="E3054" t="s">
        <v>197</v>
      </c>
      <c r="F3054" s="5">
        <f t="shared" si="283"/>
        <v>35</v>
      </c>
      <c r="G3054">
        <v>35</v>
      </c>
      <c r="H3054">
        <f t="shared" si="284"/>
        <v>3</v>
      </c>
      <c r="I3054">
        <v>3</v>
      </c>
      <c r="J3054" s="3">
        <f t="shared" si="285"/>
        <v>105</v>
      </c>
      <c r="K3054">
        <v>105</v>
      </c>
      <c r="L3054" t="str">
        <f t="shared" si="286"/>
        <v>Low</v>
      </c>
      <c r="M3054" t="s">
        <v>25</v>
      </c>
      <c r="N3054" t="s">
        <v>38</v>
      </c>
      <c r="O3054" s="1">
        <v>45407</v>
      </c>
      <c r="P3054" s="7" t="str">
        <f t="shared" si="287"/>
        <v>YES</v>
      </c>
      <c r="Q3054" t="b">
        <v>1</v>
      </c>
    </row>
    <row r="3055" spans="1:17" x14ac:dyDescent="0.3">
      <c r="A3055" t="s">
        <v>3301</v>
      </c>
      <c r="B3055" t="s">
        <v>18</v>
      </c>
      <c r="C3055" t="s">
        <v>130</v>
      </c>
      <c r="D3055" s="2" t="str">
        <f t="shared" si="282"/>
        <v>Unknown_Item</v>
      </c>
      <c r="F3055" s="6">
        <f t="shared" si="283"/>
        <v>23.365911749958215</v>
      </c>
      <c r="H3055">
        <f t="shared" si="284"/>
        <v>1</v>
      </c>
      <c r="I3055">
        <v>1</v>
      </c>
      <c r="J3055" s="3">
        <f t="shared" si="285"/>
        <v>26</v>
      </c>
      <c r="K3055">
        <v>26</v>
      </c>
      <c r="L3055" t="str">
        <f t="shared" si="286"/>
        <v>Low</v>
      </c>
      <c r="M3055" t="s">
        <v>48</v>
      </c>
      <c r="N3055" t="s">
        <v>38</v>
      </c>
      <c r="O3055" s="1">
        <v>44587</v>
      </c>
      <c r="P3055" s="7" t="str">
        <f t="shared" si="287"/>
        <v>YES</v>
      </c>
      <c r="Q3055" t="b">
        <v>1</v>
      </c>
    </row>
    <row r="3056" spans="1:17" x14ac:dyDescent="0.3">
      <c r="A3056" t="s">
        <v>3302</v>
      </c>
      <c r="B3056" t="s">
        <v>100</v>
      </c>
      <c r="C3056" t="s">
        <v>19</v>
      </c>
      <c r="D3056" t="str">
        <f t="shared" si="282"/>
        <v>Item_24_MILK</v>
      </c>
      <c r="E3056" t="s">
        <v>273</v>
      </c>
      <c r="F3056" s="5">
        <f t="shared" si="283"/>
        <v>39.5</v>
      </c>
      <c r="G3056">
        <v>39.5</v>
      </c>
      <c r="H3056">
        <f t="shared" si="284"/>
        <v>6</v>
      </c>
      <c r="I3056">
        <v>6</v>
      </c>
      <c r="J3056" s="3">
        <f t="shared" si="285"/>
        <v>237</v>
      </c>
      <c r="K3056">
        <v>237</v>
      </c>
      <c r="L3056" t="str">
        <f t="shared" si="286"/>
        <v>Medium</v>
      </c>
      <c r="M3056" t="s">
        <v>48</v>
      </c>
      <c r="N3056" t="s">
        <v>38</v>
      </c>
      <c r="O3056" s="1">
        <v>45603</v>
      </c>
      <c r="P3056" s="7" t="str">
        <f t="shared" si="287"/>
        <v>YES</v>
      </c>
      <c r="Q3056" t="b">
        <v>1</v>
      </c>
    </row>
    <row r="3057" spans="1:17" x14ac:dyDescent="0.3">
      <c r="A3057" t="s">
        <v>3303</v>
      </c>
      <c r="B3057" t="s">
        <v>69</v>
      </c>
      <c r="C3057" t="s">
        <v>32</v>
      </c>
      <c r="D3057" t="str">
        <f t="shared" si="282"/>
        <v>Item_20_FOOD</v>
      </c>
      <c r="E3057" t="s">
        <v>185</v>
      </c>
      <c r="F3057" s="5">
        <f t="shared" si="283"/>
        <v>33.5</v>
      </c>
      <c r="G3057">
        <v>33.5</v>
      </c>
      <c r="H3057">
        <f t="shared" si="284"/>
        <v>5</v>
      </c>
      <c r="I3057">
        <v>5</v>
      </c>
      <c r="J3057" s="3">
        <f t="shared" si="285"/>
        <v>167.5</v>
      </c>
      <c r="K3057">
        <v>167.5</v>
      </c>
      <c r="L3057" t="str">
        <f t="shared" si="286"/>
        <v>Medium</v>
      </c>
      <c r="M3057" t="s">
        <v>15</v>
      </c>
      <c r="N3057" t="s">
        <v>38</v>
      </c>
      <c r="O3057" s="1">
        <v>45299</v>
      </c>
      <c r="P3057" s="9" t="str">
        <f t="shared" si="287"/>
        <v>N/A</v>
      </c>
    </row>
    <row r="3058" spans="1:17" x14ac:dyDescent="0.3">
      <c r="A3058" t="s">
        <v>3304</v>
      </c>
      <c r="B3058" t="s">
        <v>36</v>
      </c>
      <c r="C3058" t="s">
        <v>19</v>
      </c>
      <c r="D3058" t="str">
        <f t="shared" si="282"/>
        <v>Item_6_MILK</v>
      </c>
      <c r="E3058" t="s">
        <v>152</v>
      </c>
      <c r="F3058" s="5">
        <f t="shared" si="283"/>
        <v>12.5</v>
      </c>
      <c r="G3058">
        <v>12.5</v>
      </c>
      <c r="H3058">
        <f t="shared" si="284"/>
        <v>7</v>
      </c>
      <c r="I3058">
        <v>7</v>
      </c>
      <c r="J3058" s="3">
        <f t="shared" si="285"/>
        <v>87.5</v>
      </c>
      <c r="K3058">
        <v>87.5</v>
      </c>
      <c r="L3058" t="str">
        <f t="shared" si="286"/>
        <v>Low</v>
      </c>
      <c r="M3058" t="s">
        <v>25</v>
      </c>
      <c r="N3058" t="s">
        <v>38</v>
      </c>
      <c r="O3058" s="1">
        <v>44887</v>
      </c>
      <c r="P3058" s="7" t="str">
        <f t="shared" si="287"/>
        <v>NO</v>
      </c>
      <c r="Q3058" t="b">
        <v>0</v>
      </c>
    </row>
    <row r="3059" spans="1:17" x14ac:dyDescent="0.3">
      <c r="A3059" t="s">
        <v>3305</v>
      </c>
      <c r="B3059" t="s">
        <v>100</v>
      </c>
      <c r="C3059" t="s">
        <v>13</v>
      </c>
      <c r="D3059" t="str">
        <f t="shared" si="282"/>
        <v>Item_22_PATI</v>
      </c>
      <c r="E3059" t="s">
        <v>92</v>
      </c>
      <c r="F3059" s="5">
        <f t="shared" si="283"/>
        <v>36.5</v>
      </c>
      <c r="G3059">
        <v>36.5</v>
      </c>
      <c r="H3059">
        <f t="shared" si="284"/>
        <v>10</v>
      </c>
      <c r="I3059">
        <v>10</v>
      </c>
      <c r="J3059" s="3">
        <f t="shared" si="285"/>
        <v>365</v>
      </c>
      <c r="K3059">
        <v>365</v>
      </c>
      <c r="L3059" t="str">
        <f t="shared" si="286"/>
        <v>High</v>
      </c>
      <c r="M3059" t="s">
        <v>48</v>
      </c>
      <c r="N3059" t="s">
        <v>38</v>
      </c>
      <c r="O3059" s="1">
        <v>45054</v>
      </c>
      <c r="P3059" s="9" t="str">
        <f t="shared" si="287"/>
        <v>N/A</v>
      </c>
    </row>
    <row r="3060" spans="1:17" x14ac:dyDescent="0.3">
      <c r="A3060" t="s">
        <v>3306</v>
      </c>
      <c r="B3060" t="s">
        <v>36</v>
      </c>
      <c r="C3060" t="s">
        <v>28</v>
      </c>
      <c r="D3060" t="str">
        <f t="shared" si="282"/>
        <v>Item_20_BEVE</v>
      </c>
      <c r="E3060" t="s">
        <v>258</v>
      </c>
      <c r="F3060" s="5">
        <f t="shared" si="283"/>
        <v>33.5</v>
      </c>
      <c r="G3060">
        <v>33.5</v>
      </c>
      <c r="H3060">
        <f t="shared" si="284"/>
        <v>3</v>
      </c>
      <c r="I3060">
        <v>3</v>
      </c>
      <c r="J3060" s="3">
        <f t="shared" si="285"/>
        <v>100.5</v>
      </c>
      <c r="K3060">
        <v>100.5</v>
      </c>
      <c r="L3060" t="str">
        <f t="shared" si="286"/>
        <v>Low</v>
      </c>
      <c r="M3060" t="s">
        <v>48</v>
      </c>
      <c r="N3060" t="s">
        <v>16</v>
      </c>
      <c r="O3060" s="1">
        <v>44592</v>
      </c>
      <c r="P3060" s="9" t="str">
        <f t="shared" si="287"/>
        <v>N/A</v>
      </c>
    </row>
    <row r="3061" spans="1:17" x14ac:dyDescent="0.3">
      <c r="A3061" t="s">
        <v>3307</v>
      </c>
      <c r="B3061" t="s">
        <v>55</v>
      </c>
      <c r="C3061" t="s">
        <v>66</v>
      </c>
      <c r="D3061" t="str">
        <f t="shared" si="282"/>
        <v>Item_23_ELEC</v>
      </c>
      <c r="E3061" t="s">
        <v>352</v>
      </c>
      <c r="F3061" s="5">
        <f t="shared" si="283"/>
        <v>38</v>
      </c>
      <c r="G3061">
        <v>38</v>
      </c>
      <c r="H3061">
        <f t="shared" si="284"/>
        <v>2</v>
      </c>
      <c r="I3061">
        <v>2</v>
      </c>
      <c r="J3061" s="3">
        <f t="shared" si="285"/>
        <v>76</v>
      </c>
      <c r="K3061">
        <v>76</v>
      </c>
      <c r="L3061" t="str">
        <f t="shared" si="286"/>
        <v>Low</v>
      </c>
      <c r="M3061" t="s">
        <v>48</v>
      </c>
      <c r="N3061" t="s">
        <v>38</v>
      </c>
      <c r="O3061" s="1">
        <v>44867</v>
      </c>
      <c r="P3061" s="7" t="str">
        <f t="shared" si="287"/>
        <v>NO</v>
      </c>
      <c r="Q3061" t="b">
        <v>0</v>
      </c>
    </row>
    <row r="3062" spans="1:17" x14ac:dyDescent="0.3">
      <c r="A3062" t="s">
        <v>3308</v>
      </c>
      <c r="B3062" t="s">
        <v>31</v>
      </c>
      <c r="C3062" t="s">
        <v>13</v>
      </c>
      <c r="D3062" t="str">
        <f t="shared" si="282"/>
        <v>Item_13_PATI</v>
      </c>
      <c r="E3062" t="s">
        <v>372</v>
      </c>
      <c r="F3062" s="5">
        <f t="shared" si="283"/>
        <v>23</v>
      </c>
      <c r="G3062">
        <v>23</v>
      </c>
      <c r="H3062">
        <f t="shared" si="284"/>
        <v>8</v>
      </c>
      <c r="I3062">
        <v>8</v>
      </c>
      <c r="J3062" s="3">
        <f t="shared" si="285"/>
        <v>184</v>
      </c>
      <c r="K3062">
        <v>184</v>
      </c>
      <c r="L3062" t="str">
        <f t="shared" si="286"/>
        <v>Medium</v>
      </c>
      <c r="M3062" t="s">
        <v>25</v>
      </c>
      <c r="N3062" t="s">
        <v>16</v>
      </c>
      <c r="O3062" s="1">
        <v>44847</v>
      </c>
      <c r="P3062" s="7" t="str">
        <f t="shared" si="287"/>
        <v>NO</v>
      </c>
      <c r="Q3062" t="b">
        <v>0</v>
      </c>
    </row>
    <row r="3063" spans="1:17" x14ac:dyDescent="0.3">
      <c r="A3063" t="s">
        <v>3309</v>
      </c>
      <c r="B3063" t="s">
        <v>63</v>
      </c>
      <c r="C3063" t="s">
        <v>13</v>
      </c>
      <c r="D3063" t="str">
        <f t="shared" si="282"/>
        <v>Item_7_PATI</v>
      </c>
      <c r="E3063" t="s">
        <v>178</v>
      </c>
      <c r="F3063" s="5">
        <f t="shared" si="283"/>
        <v>14</v>
      </c>
      <c r="G3063">
        <v>14</v>
      </c>
      <c r="H3063">
        <f t="shared" si="284"/>
        <v>2</v>
      </c>
      <c r="I3063">
        <v>2</v>
      </c>
      <c r="J3063" s="3">
        <f t="shared" si="285"/>
        <v>28</v>
      </c>
      <c r="K3063">
        <v>28</v>
      </c>
      <c r="L3063" t="str">
        <f t="shared" si="286"/>
        <v>Low</v>
      </c>
      <c r="M3063" t="s">
        <v>15</v>
      </c>
      <c r="N3063" t="s">
        <v>38</v>
      </c>
      <c r="O3063" s="1">
        <v>44602</v>
      </c>
      <c r="P3063" s="7" t="str">
        <f t="shared" si="287"/>
        <v>NO</v>
      </c>
      <c r="Q3063" t="b">
        <v>0</v>
      </c>
    </row>
    <row r="3064" spans="1:17" x14ac:dyDescent="0.3">
      <c r="A3064" t="s">
        <v>3310</v>
      </c>
      <c r="B3064" t="s">
        <v>89</v>
      </c>
      <c r="C3064" t="s">
        <v>23</v>
      </c>
      <c r="D3064" t="str">
        <f t="shared" si="282"/>
        <v>Item_25_BUTC</v>
      </c>
      <c r="E3064" t="s">
        <v>383</v>
      </c>
      <c r="F3064" s="5">
        <f t="shared" si="283"/>
        <v>41</v>
      </c>
      <c r="G3064">
        <v>41</v>
      </c>
      <c r="H3064">
        <f t="shared" si="284"/>
        <v>4</v>
      </c>
      <c r="I3064">
        <v>4</v>
      </c>
      <c r="J3064" s="3">
        <f t="shared" si="285"/>
        <v>164</v>
      </c>
      <c r="K3064">
        <v>164</v>
      </c>
      <c r="L3064" t="str">
        <f t="shared" si="286"/>
        <v>Medium</v>
      </c>
      <c r="M3064" t="s">
        <v>48</v>
      </c>
      <c r="N3064" t="s">
        <v>16</v>
      </c>
      <c r="O3064" s="1">
        <v>45291</v>
      </c>
      <c r="P3064" s="7" t="str">
        <f t="shared" si="287"/>
        <v>NO</v>
      </c>
      <c r="Q3064" t="b">
        <v>0</v>
      </c>
    </row>
    <row r="3065" spans="1:17" x14ac:dyDescent="0.3">
      <c r="A3065" t="s">
        <v>3311</v>
      </c>
      <c r="B3065" t="s">
        <v>55</v>
      </c>
      <c r="C3065" t="s">
        <v>19</v>
      </c>
      <c r="D3065" t="str">
        <f t="shared" si="282"/>
        <v>Item_19_MILK</v>
      </c>
      <c r="E3065" t="s">
        <v>142</v>
      </c>
      <c r="F3065" s="5">
        <f t="shared" si="283"/>
        <v>32</v>
      </c>
      <c r="G3065">
        <v>32</v>
      </c>
      <c r="H3065">
        <f t="shared" si="284"/>
        <v>9</v>
      </c>
      <c r="I3065">
        <v>9</v>
      </c>
      <c r="J3065" s="3">
        <f t="shared" si="285"/>
        <v>288</v>
      </c>
      <c r="K3065">
        <v>288</v>
      </c>
      <c r="L3065" t="str">
        <f t="shared" si="286"/>
        <v>Medium</v>
      </c>
      <c r="M3065" t="s">
        <v>25</v>
      </c>
      <c r="N3065" t="s">
        <v>16</v>
      </c>
      <c r="O3065" s="1">
        <v>44981</v>
      </c>
      <c r="P3065" s="7" t="str">
        <f t="shared" si="287"/>
        <v>YES</v>
      </c>
      <c r="Q3065" t="b">
        <v>1</v>
      </c>
    </row>
    <row r="3066" spans="1:17" x14ac:dyDescent="0.3">
      <c r="A3066" t="s">
        <v>3312</v>
      </c>
      <c r="B3066" t="s">
        <v>168</v>
      </c>
      <c r="C3066" t="s">
        <v>28</v>
      </c>
      <c r="D3066" t="str">
        <f t="shared" si="282"/>
        <v>Item_17_BEVE</v>
      </c>
      <c r="E3066" t="s">
        <v>570</v>
      </c>
      <c r="F3066" s="5">
        <f t="shared" si="283"/>
        <v>29</v>
      </c>
      <c r="G3066">
        <v>29</v>
      </c>
      <c r="H3066">
        <f t="shared" si="284"/>
        <v>6</v>
      </c>
      <c r="I3066">
        <v>6</v>
      </c>
      <c r="J3066" s="3">
        <f t="shared" si="285"/>
        <v>174</v>
      </c>
      <c r="K3066">
        <v>174</v>
      </c>
      <c r="L3066" t="str">
        <f t="shared" si="286"/>
        <v>Medium</v>
      </c>
      <c r="M3066" t="s">
        <v>48</v>
      </c>
      <c r="N3066" t="s">
        <v>38</v>
      </c>
      <c r="O3066" s="1">
        <v>45640</v>
      </c>
      <c r="P3066" s="7" t="str">
        <f t="shared" si="287"/>
        <v>YES</v>
      </c>
      <c r="Q3066" t="b">
        <v>1</v>
      </c>
    </row>
    <row r="3067" spans="1:17" x14ac:dyDescent="0.3">
      <c r="A3067" t="s">
        <v>3313</v>
      </c>
      <c r="B3067" t="s">
        <v>69</v>
      </c>
      <c r="C3067" t="s">
        <v>28</v>
      </c>
      <c r="D3067" t="str">
        <f t="shared" si="282"/>
        <v>Item_20_BEVE</v>
      </c>
      <c r="E3067" t="s">
        <v>258</v>
      </c>
      <c r="F3067" s="5">
        <f t="shared" si="283"/>
        <v>33.5</v>
      </c>
      <c r="G3067">
        <v>33.5</v>
      </c>
      <c r="H3067">
        <f t="shared" si="284"/>
        <v>9</v>
      </c>
      <c r="I3067">
        <v>9</v>
      </c>
      <c r="J3067" s="3">
        <f t="shared" si="285"/>
        <v>301.5</v>
      </c>
      <c r="K3067">
        <v>301.5</v>
      </c>
      <c r="L3067" t="str">
        <f t="shared" si="286"/>
        <v>High</v>
      </c>
      <c r="M3067" t="s">
        <v>25</v>
      </c>
      <c r="N3067" t="s">
        <v>38</v>
      </c>
      <c r="O3067" s="1">
        <v>44563</v>
      </c>
      <c r="P3067" s="7" t="str">
        <f t="shared" si="287"/>
        <v>YES</v>
      </c>
      <c r="Q3067" t="b">
        <v>1</v>
      </c>
    </row>
    <row r="3068" spans="1:17" x14ac:dyDescent="0.3">
      <c r="A3068" t="s">
        <v>3314</v>
      </c>
      <c r="B3068" t="s">
        <v>22</v>
      </c>
      <c r="C3068" t="s">
        <v>19</v>
      </c>
      <c r="D3068" t="str">
        <f t="shared" si="282"/>
        <v>Item_3_MILK</v>
      </c>
      <c r="E3068" t="s">
        <v>284</v>
      </c>
      <c r="F3068" s="5">
        <f t="shared" si="283"/>
        <v>8</v>
      </c>
      <c r="G3068">
        <v>8</v>
      </c>
      <c r="H3068">
        <f t="shared" si="284"/>
        <v>10</v>
      </c>
      <c r="I3068">
        <v>10</v>
      </c>
      <c r="J3068" s="3">
        <f t="shared" si="285"/>
        <v>80</v>
      </c>
      <c r="K3068">
        <v>80</v>
      </c>
      <c r="L3068" t="str">
        <f t="shared" si="286"/>
        <v>Low</v>
      </c>
      <c r="M3068" t="s">
        <v>15</v>
      </c>
      <c r="N3068" t="s">
        <v>16</v>
      </c>
      <c r="O3068" s="1">
        <v>44863</v>
      </c>
      <c r="P3068" s="9" t="str">
        <f t="shared" si="287"/>
        <v>N/A</v>
      </c>
    </row>
    <row r="3069" spans="1:17" x14ac:dyDescent="0.3">
      <c r="A3069" t="s">
        <v>3315</v>
      </c>
      <c r="B3069" t="s">
        <v>65</v>
      </c>
      <c r="C3069" t="s">
        <v>13</v>
      </c>
      <c r="D3069" t="str">
        <f t="shared" si="282"/>
        <v>Item_6_PATI</v>
      </c>
      <c r="E3069" t="s">
        <v>96</v>
      </c>
      <c r="F3069" s="5">
        <f t="shared" si="283"/>
        <v>12.5</v>
      </c>
      <c r="G3069">
        <v>12.5</v>
      </c>
      <c r="H3069">
        <f t="shared" si="284"/>
        <v>2</v>
      </c>
      <c r="I3069">
        <v>2</v>
      </c>
      <c r="J3069" s="3">
        <f t="shared" si="285"/>
        <v>25</v>
      </c>
      <c r="K3069">
        <v>25</v>
      </c>
      <c r="L3069" t="str">
        <f t="shared" si="286"/>
        <v>Low</v>
      </c>
      <c r="M3069" t="s">
        <v>15</v>
      </c>
      <c r="N3069" t="s">
        <v>38</v>
      </c>
      <c r="O3069" s="1">
        <v>44819</v>
      </c>
      <c r="P3069" s="7" t="str">
        <f t="shared" si="287"/>
        <v>YES</v>
      </c>
      <c r="Q3069" t="b">
        <v>1</v>
      </c>
    </row>
    <row r="3070" spans="1:17" x14ac:dyDescent="0.3">
      <c r="A3070" t="s">
        <v>3316</v>
      </c>
      <c r="B3070" t="s">
        <v>77</v>
      </c>
      <c r="C3070" t="s">
        <v>32</v>
      </c>
      <c r="D3070" t="str">
        <f t="shared" si="282"/>
        <v>Item_17_FOOD</v>
      </c>
      <c r="E3070" t="s">
        <v>498</v>
      </c>
      <c r="F3070" s="5">
        <f t="shared" si="283"/>
        <v>29</v>
      </c>
      <c r="G3070">
        <v>29</v>
      </c>
      <c r="H3070">
        <f t="shared" si="284"/>
        <v>6</v>
      </c>
      <c r="I3070">
        <v>6</v>
      </c>
      <c r="J3070" s="3">
        <f t="shared" si="285"/>
        <v>174</v>
      </c>
      <c r="K3070">
        <v>174</v>
      </c>
      <c r="L3070" t="str">
        <f t="shared" si="286"/>
        <v>Medium</v>
      </c>
      <c r="M3070" t="s">
        <v>48</v>
      </c>
      <c r="N3070" t="s">
        <v>16</v>
      </c>
      <c r="O3070" s="1">
        <v>45473</v>
      </c>
      <c r="P3070" s="7" t="str">
        <f t="shared" si="287"/>
        <v>NO</v>
      </c>
      <c r="Q3070" t="b">
        <v>0</v>
      </c>
    </row>
    <row r="3071" spans="1:17" x14ac:dyDescent="0.3">
      <c r="A3071" t="s">
        <v>3317</v>
      </c>
      <c r="B3071" t="s">
        <v>84</v>
      </c>
      <c r="C3071" t="s">
        <v>28</v>
      </c>
      <c r="D3071" t="str">
        <f t="shared" si="282"/>
        <v>Item_17_BEVE</v>
      </c>
      <c r="E3071" t="s">
        <v>570</v>
      </c>
      <c r="F3071" s="5">
        <f t="shared" si="283"/>
        <v>29</v>
      </c>
      <c r="G3071">
        <v>29</v>
      </c>
      <c r="H3071">
        <f t="shared" si="284"/>
        <v>5</v>
      </c>
      <c r="I3071">
        <v>5</v>
      </c>
      <c r="J3071" s="3">
        <f t="shared" si="285"/>
        <v>145</v>
      </c>
      <c r="K3071">
        <v>145</v>
      </c>
      <c r="L3071" t="str">
        <f t="shared" si="286"/>
        <v>Low</v>
      </c>
      <c r="M3071" t="s">
        <v>25</v>
      </c>
      <c r="N3071" t="s">
        <v>38</v>
      </c>
      <c r="O3071" s="1">
        <v>45632</v>
      </c>
      <c r="P3071" s="7" t="str">
        <f t="shared" si="287"/>
        <v>NO</v>
      </c>
      <c r="Q3071" t="b">
        <v>0</v>
      </c>
    </row>
    <row r="3072" spans="1:17" x14ac:dyDescent="0.3">
      <c r="A3072" t="s">
        <v>3318</v>
      </c>
      <c r="B3072" t="s">
        <v>43</v>
      </c>
      <c r="C3072" t="s">
        <v>32</v>
      </c>
      <c r="D3072" t="str">
        <f t="shared" si="282"/>
        <v>Item_20_FOOD</v>
      </c>
      <c r="E3072" t="s">
        <v>185</v>
      </c>
      <c r="F3072" s="5">
        <f t="shared" si="283"/>
        <v>33.5</v>
      </c>
      <c r="G3072">
        <v>33.5</v>
      </c>
      <c r="H3072">
        <f t="shared" si="284"/>
        <v>6</v>
      </c>
      <c r="I3072">
        <v>6</v>
      </c>
      <c r="J3072" s="3">
        <f t="shared" si="285"/>
        <v>201</v>
      </c>
      <c r="K3072">
        <v>201</v>
      </c>
      <c r="L3072" t="str">
        <f t="shared" si="286"/>
        <v>Medium</v>
      </c>
      <c r="M3072" t="s">
        <v>15</v>
      </c>
      <c r="N3072" t="s">
        <v>16</v>
      </c>
      <c r="O3072" s="1">
        <v>45298</v>
      </c>
      <c r="P3072" s="9" t="str">
        <f t="shared" si="287"/>
        <v>N/A</v>
      </c>
    </row>
    <row r="3073" spans="1:17" x14ac:dyDescent="0.3">
      <c r="A3073" t="s">
        <v>3319</v>
      </c>
      <c r="B3073" t="s">
        <v>89</v>
      </c>
      <c r="C3073" t="s">
        <v>23</v>
      </c>
      <c r="D3073" s="2" t="str">
        <f t="shared" si="282"/>
        <v>Unknown_Item</v>
      </c>
      <c r="F3073" s="6">
        <f t="shared" si="283"/>
        <v>23.365911749958215</v>
      </c>
      <c r="H3073">
        <f t="shared" si="284"/>
        <v>9</v>
      </c>
      <c r="I3073">
        <v>9</v>
      </c>
      <c r="J3073" s="3">
        <f t="shared" si="285"/>
        <v>180</v>
      </c>
      <c r="K3073">
        <v>180</v>
      </c>
      <c r="L3073" t="str">
        <f t="shared" si="286"/>
        <v>Medium</v>
      </c>
      <c r="M3073" t="s">
        <v>48</v>
      </c>
      <c r="N3073" t="s">
        <v>16</v>
      </c>
      <c r="O3073" s="1">
        <v>45604</v>
      </c>
      <c r="P3073" s="7" t="str">
        <f t="shared" si="287"/>
        <v>YES</v>
      </c>
      <c r="Q3073" t="b">
        <v>1</v>
      </c>
    </row>
    <row r="3074" spans="1:17" x14ac:dyDescent="0.3">
      <c r="A3074" t="s">
        <v>3320</v>
      </c>
      <c r="B3074" t="s">
        <v>100</v>
      </c>
      <c r="C3074" t="s">
        <v>41</v>
      </c>
      <c r="D3074" t="str">
        <f t="shared" ref="D3074:D3137" si="288">IF(TRIM(E3074)="","Unknown_Item","Item_"&amp;MID(E3074,6,FIND("_",E3074,6)-6)&amp;"_"&amp;UPPER(LEFT(C3074,4)))</f>
        <v>Item_17_FURN</v>
      </c>
      <c r="E3074" t="s">
        <v>342</v>
      </c>
      <c r="F3074" s="5">
        <f t="shared" ref="F3074:F3137" si="289">IF(ISBLANK(G3074),AVERAGE($G$2:$G$12576),G3074)</f>
        <v>29</v>
      </c>
      <c r="G3074">
        <v>29</v>
      </c>
      <c r="H3074">
        <f t="shared" ref="H3074:H3137" si="290">IF(ISBLANK(I3074),MEDIAN($I$2:$I$12576),I3074)</f>
        <v>7</v>
      </c>
      <c r="I3074">
        <v>7</v>
      </c>
      <c r="J3074" s="3">
        <f t="shared" ref="J3074:J3137" si="291">IF(ISBLANK(K3074),MEDIAN($K$2:$K$12576),K3074)</f>
        <v>203</v>
      </c>
      <c r="K3074">
        <v>203</v>
      </c>
      <c r="L3074" t="str">
        <f t="shared" ref="L3074:L3137" si="292">IF(J3074&gt;=300,"High",IF(J3074&gt;=150,"Medium","Low"))</f>
        <v>Medium</v>
      </c>
      <c r="M3074" t="s">
        <v>25</v>
      </c>
      <c r="N3074" t="s">
        <v>38</v>
      </c>
      <c r="O3074" s="1">
        <v>45600</v>
      </c>
      <c r="P3074" s="9" t="str">
        <f t="shared" ref="P3074:P3137" si="293">IF(ISBLANK(Q3074),"N/A",IF(Q3074=TRUE,"YES","NO"))</f>
        <v>N/A</v>
      </c>
    </row>
    <row r="3075" spans="1:17" x14ac:dyDescent="0.3">
      <c r="A3075" t="s">
        <v>3321</v>
      </c>
      <c r="B3075" t="s">
        <v>168</v>
      </c>
      <c r="C3075" t="s">
        <v>32</v>
      </c>
      <c r="D3075" t="str">
        <f t="shared" si="288"/>
        <v>Item_22_FOOD</v>
      </c>
      <c r="E3075" t="s">
        <v>160</v>
      </c>
      <c r="F3075" s="5">
        <f t="shared" si="289"/>
        <v>36.5</v>
      </c>
      <c r="G3075">
        <v>36.5</v>
      </c>
      <c r="H3075">
        <f t="shared" si="290"/>
        <v>1</v>
      </c>
      <c r="I3075">
        <v>1</v>
      </c>
      <c r="J3075" s="3">
        <f t="shared" si="291"/>
        <v>36.5</v>
      </c>
      <c r="K3075">
        <v>36.5</v>
      </c>
      <c r="L3075" t="str">
        <f t="shared" si="292"/>
        <v>Low</v>
      </c>
      <c r="M3075" t="s">
        <v>48</v>
      </c>
      <c r="N3075" t="s">
        <v>16</v>
      </c>
      <c r="O3075" s="1">
        <v>44974</v>
      </c>
      <c r="P3075" s="7" t="str">
        <f t="shared" si="293"/>
        <v>NO</v>
      </c>
      <c r="Q3075" t="b">
        <v>0</v>
      </c>
    </row>
    <row r="3076" spans="1:17" x14ac:dyDescent="0.3">
      <c r="A3076" t="s">
        <v>3322</v>
      </c>
      <c r="B3076" t="s">
        <v>65</v>
      </c>
      <c r="C3076" t="s">
        <v>19</v>
      </c>
      <c r="D3076" s="2" t="str">
        <f t="shared" si="288"/>
        <v>Unknown_Item</v>
      </c>
      <c r="F3076" s="6">
        <f t="shared" si="289"/>
        <v>23.365911749958215</v>
      </c>
      <c r="H3076">
        <f t="shared" si="290"/>
        <v>5</v>
      </c>
      <c r="I3076">
        <v>5</v>
      </c>
      <c r="J3076" s="3">
        <f t="shared" si="291"/>
        <v>152.5</v>
      </c>
      <c r="K3076">
        <v>152.5</v>
      </c>
      <c r="L3076" t="str">
        <f t="shared" si="292"/>
        <v>Medium</v>
      </c>
      <c r="M3076" t="s">
        <v>25</v>
      </c>
      <c r="N3076" t="s">
        <v>16</v>
      </c>
      <c r="O3076" s="1">
        <v>44650</v>
      </c>
      <c r="P3076" s="7" t="str">
        <f t="shared" si="293"/>
        <v>NO</v>
      </c>
      <c r="Q3076" t="b">
        <v>0</v>
      </c>
    </row>
    <row r="3077" spans="1:17" x14ac:dyDescent="0.3">
      <c r="A3077" t="s">
        <v>3323</v>
      </c>
      <c r="B3077" t="s">
        <v>80</v>
      </c>
      <c r="C3077" t="s">
        <v>23</v>
      </c>
      <c r="D3077" t="str">
        <f t="shared" si="288"/>
        <v>Item_3_BUTC</v>
      </c>
      <c r="E3077" t="s">
        <v>50</v>
      </c>
      <c r="F3077" s="5">
        <f t="shared" si="289"/>
        <v>8</v>
      </c>
      <c r="G3077">
        <v>8</v>
      </c>
      <c r="H3077">
        <f t="shared" si="290"/>
        <v>3</v>
      </c>
      <c r="I3077">
        <v>3</v>
      </c>
      <c r="J3077" s="3">
        <f t="shared" si="291"/>
        <v>24</v>
      </c>
      <c r="K3077">
        <v>24</v>
      </c>
      <c r="L3077" t="str">
        <f t="shared" si="292"/>
        <v>Low</v>
      </c>
      <c r="M3077" t="s">
        <v>25</v>
      </c>
      <c r="N3077" t="s">
        <v>16</v>
      </c>
      <c r="O3077" s="1">
        <v>45231</v>
      </c>
      <c r="P3077" s="9" t="str">
        <f t="shared" si="293"/>
        <v>N/A</v>
      </c>
    </row>
    <row r="3078" spans="1:17" x14ac:dyDescent="0.3">
      <c r="A3078" t="s">
        <v>3324</v>
      </c>
      <c r="B3078" t="s">
        <v>100</v>
      </c>
      <c r="C3078" t="s">
        <v>19</v>
      </c>
      <c r="D3078" t="str">
        <f t="shared" si="288"/>
        <v>Item_4_MILK</v>
      </c>
      <c r="E3078" t="s">
        <v>210</v>
      </c>
      <c r="F3078" s="5">
        <f t="shared" si="289"/>
        <v>9.5</v>
      </c>
      <c r="G3078">
        <v>9.5</v>
      </c>
      <c r="H3078">
        <f t="shared" si="290"/>
        <v>7</v>
      </c>
      <c r="I3078">
        <v>7</v>
      </c>
      <c r="J3078" s="3">
        <f t="shared" si="291"/>
        <v>66.5</v>
      </c>
      <c r="K3078">
        <v>66.5</v>
      </c>
      <c r="L3078" t="str">
        <f t="shared" si="292"/>
        <v>Low</v>
      </c>
      <c r="M3078" t="s">
        <v>25</v>
      </c>
      <c r="N3078" t="s">
        <v>16</v>
      </c>
      <c r="O3078" s="1">
        <v>44562</v>
      </c>
      <c r="P3078" s="9" t="str">
        <f t="shared" si="293"/>
        <v>N/A</v>
      </c>
    </row>
    <row r="3079" spans="1:17" x14ac:dyDescent="0.3">
      <c r="A3079" t="s">
        <v>3325</v>
      </c>
      <c r="B3079" t="s">
        <v>22</v>
      </c>
      <c r="C3079" t="s">
        <v>66</v>
      </c>
      <c r="D3079" t="str">
        <f t="shared" si="288"/>
        <v>Item_11_ELEC</v>
      </c>
      <c r="E3079" t="s">
        <v>486</v>
      </c>
      <c r="F3079" s="5">
        <f t="shared" si="289"/>
        <v>20</v>
      </c>
      <c r="G3079">
        <v>20</v>
      </c>
      <c r="H3079">
        <f t="shared" si="290"/>
        <v>10</v>
      </c>
      <c r="I3079">
        <v>10</v>
      </c>
      <c r="J3079" s="3">
        <f t="shared" si="291"/>
        <v>200</v>
      </c>
      <c r="K3079">
        <v>200</v>
      </c>
      <c r="L3079" t="str">
        <f t="shared" si="292"/>
        <v>Medium</v>
      </c>
      <c r="M3079" t="s">
        <v>48</v>
      </c>
      <c r="N3079" t="s">
        <v>16</v>
      </c>
      <c r="O3079" s="1">
        <v>45313</v>
      </c>
      <c r="P3079" s="9" t="str">
        <f t="shared" si="293"/>
        <v>N/A</v>
      </c>
    </row>
    <row r="3080" spans="1:17" x14ac:dyDescent="0.3">
      <c r="A3080" t="s">
        <v>3326</v>
      </c>
      <c r="B3080" t="s">
        <v>63</v>
      </c>
      <c r="C3080" t="s">
        <v>28</v>
      </c>
      <c r="D3080" t="str">
        <f t="shared" si="288"/>
        <v>Item_10_BEVE</v>
      </c>
      <c r="E3080" t="s">
        <v>513</v>
      </c>
      <c r="F3080" s="5">
        <f t="shared" si="289"/>
        <v>18.5</v>
      </c>
      <c r="G3080">
        <v>18.5</v>
      </c>
      <c r="H3080">
        <f t="shared" si="290"/>
        <v>9</v>
      </c>
      <c r="I3080">
        <v>9</v>
      </c>
      <c r="J3080" s="3">
        <f t="shared" si="291"/>
        <v>166.5</v>
      </c>
      <c r="K3080">
        <v>166.5</v>
      </c>
      <c r="L3080" t="str">
        <f t="shared" si="292"/>
        <v>Medium</v>
      </c>
      <c r="M3080" t="s">
        <v>48</v>
      </c>
      <c r="N3080" t="s">
        <v>38</v>
      </c>
      <c r="O3080" s="1">
        <v>44702</v>
      </c>
      <c r="P3080" s="7" t="str">
        <f t="shared" si="293"/>
        <v>NO</v>
      </c>
      <c r="Q3080" t="b">
        <v>0</v>
      </c>
    </row>
    <row r="3081" spans="1:17" x14ac:dyDescent="0.3">
      <c r="A3081" t="s">
        <v>3327</v>
      </c>
      <c r="B3081" t="s">
        <v>55</v>
      </c>
      <c r="C3081" t="s">
        <v>41</v>
      </c>
      <c r="D3081" t="str">
        <f t="shared" si="288"/>
        <v>Item_17_FURN</v>
      </c>
      <c r="E3081" t="s">
        <v>342</v>
      </c>
      <c r="F3081" s="5">
        <f t="shared" si="289"/>
        <v>29</v>
      </c>
      <c r="G3081">
        <v>29</v>
      </c>
      <c r="H3081">
        <f t="shared" si="290"/>
        <v>10</v>
      </c>
      <c r="I3081">
        <v>10</v>
      </c>
      <c r="J3081" s="3">
        <f t="shared" si="291"/>
        <v>290</v>
      </c>
      <c r="K3081">
        <v>290</v>
      </c>
      <c r="L3081" t="str">
        <f t="shared" si="292"/>
        <v>Medium</v>
      </c>
      <c r="M3081" t="s">
        <v>15</v>
      </c>
      <c r="N3081" t="s">
        <v>16</v>
      </c>
      <c r="O3081" s="1">
        <v>44574</v>
      </c>
      <c r="P3081" s="7" t="str">
        <f t="shared" si="293"/>
        <v>YES</v>
      </c>
      <c r="Q3081" t="b">
        <v>1</v>
      </c>
    </row>
    <row r="3082" spans="1:17" x14ac:dyDescent="0.3">
      <c r="A3082" t="s">
        <v>3328</v>
      </c>
      <c r="B3082" t="s">
        <v>89</v>
      </c>
      <c r="C3082" t="s">
        <v>13</v>
      </c>
      <c r="D3082" t="str">
        <f t="shared" si="288"/>
        <v>Item_3_PATI</v>
      </c>
      <c r="E3082" t="s">
        <v>1414</v>
      </c>
      <c r="F3082" s="5">
        <f t="shared" si="289"/>
        <v>8</v>
      </c>
      <c r="G3082">
        <v>8</v>
      </c>
      <c r="H3082">
        <f t="shared" si="290"/>
        <v>8</v>
      </c>
      <c r="I3082">
        <v>8</v>
      </c>
      <c r="J3082" s="3">
        <f t="shared" si="291"/>
        <v>64</v>
      </c>
      <c r="K3082">
        <v>64</v>
      </c>
      <c r="L3082" t="str">
        <f t="shared" si="292"/>
        <v>Low</v>
      </c>
      <c r="M3082" t="s">
        <v>15</v>
      </c>
      <c r="N3082" t="s">
        <v>38</v>
      </c>
      <c r="O3082" s="1">
        <v>45420</v>
      </c>
      <c r="P3082" s="7" t="str">
        <f t="shared" si="293"/>
        <v>YES</v>
      </c>
      <c r="Q3082" t="b">
        <v>1</v>
      </c>
    </row>
    <row r="3083" spans="1:17" x14ac:dyDescent="0.3">
      <c r="A3083" t="s">
        <v>3329</v>
      </c>
      <c r="B3083" t="s">
        <v>116</v>
      </c>
      <c r="C3083" t="s">
        <v>23</v>
      </c>
      <c r="D3083" t="str">
        <f t="shared" si="288"/>
        <v>Item_20_BUTC</v>
      </c>
      <c r="E3083" t="s">
        <v>85</v>
      </c>
      <c r="F3083" s="5">
        <f t="shared" si="289"/>
        <v>33.5</v>
      </c>
      <c r="G3083">
        <v>33.5</v>
      </c>
      <c r="H3083">
        <f t="shared" si="290"/>
        <v>3</v>
      </c>
      <c r="I3083">
        <v>3</v>
      </c>
      <c r="J3083" s="3">
        <f t="shared" si="291"/>
        <v>100.5</v>
      </c>
      <c r="K3083">
        <v>100.5</v>
      </c>
      <c r="L3083" t="str">
        <f t="shared" si="292"/>
        <v>Low</v>
      </c>
      <c r="M3083" t="s">
        <v>48</v>
      </c>
      <c r="N3083" t="s">
        <v>16</v>
      </c>
      <c r="O3083" s="1">
        <v>44789</v>
      </c>
      <c r="P3083" s="9" t="str">
        <f t="shared" si="293"/>
        <v>N/A</v>
      </c>
    </row>
    <row r="3084" spans="1:17" x14ac:dyDescent="0.3">
      <c r="A3084" t="s">
        <v>3330</v>
      </c>
      <c r="B3084" t="s">
        <v>43</v>
      </c>
      <c r="C3084" t="s">
        <v>130</v>
      </c>
      <c r="D3084" t="str">
        <f t="shared" si="288"/>
        <v>Item_15_COMP</v>
      </c>
      <c r="E3084" t="s">
        <v>149</v>
      </c>
      <c r="F3084" s="5">
        <f t="shared" si="289"/>
        <v>26</v>
      </c>
      <c r="G3084">
        <v>26</v>
      </c>
      <c r="H3084">
        <f t="shared" si="290"/>
        <v>4</v>
      </c>
      <c r="I3084">
        <v>4</v>
      </c>
      <c r="J3084" s="3">
        <f t="shared" si="291"/>
        <v>104</v>
      </c>
      <c r="K3084">
        <v>104</v>
      </c>
      <c r="L3084" t="str">
        <f t="shared" si="292"/>
        <v>Low</v>
      </c>
      <c r="M3084" t="s">
        <v>48</v>
      </c>
      <c r="N3084" t="s">
        <v>38</v>
      </c>
      <c r="O3084" s="1">
        <v>44956</v>
      </c>
      <c r="P3084" s="9" t="str">
        <f t="shared" si="293"/>
        <v>N/A</v>
      </c>
    </row>
    <row r="3085" spans="1:17" x14ac:dyDescent="0.3">
      <c r="A3085" t="s">
        <v>3331</v>
      </c>
      <c r="B3085" t="s">
        <v>65</v>
      </c>
      <c r="C3085" t="s">
        <v>41</v>
      </c>
      <c r="D3085" t="str">
        <f t="shared" si="288"/>
        <v>Item_1_FURN</v>
      </c>
      <c r="E3085" t="s">
        <v>281</v>
      </c>
      <c r="F3085" s="5">
        <f t="shared" si="289"/>
        <v>5</v>
      </c>
      <c r="G3085">
        <v>5</v>
      </c>
      <c r="H3085">
        <f t="shared" si="290"/>
        <v>8</v>
      </c>
      <c r="I3085">
        <v>8</v>
      </c>
      <c r="J3085" s="3">
        <f t="shared" si="291"/>
        <v>40</v>
      </c>
      <c r="K3085">
        <v>40</v>
      </c>
      <c r="L3085" t="str">
        <f t="shared" si="292"/>
        <v>Low</v>
      </c>
      <c r="M3085" t="s">
        <v>15</v>
      </c>
      <c r="N3085" t="s">
        <v>16</v>
      </c>
      <c r="O3085" s="1">
        <v>44736</v>
      </c>
      <c r="P3085" s="9" t="str">
        <f t="shared" si="293"/>
        <v>N/A</v>
      </c>
    </row>
    <row r="3086" spans="1:17" x14ac:dyDescent="0.3">
      <c r="A3086" t="s">
        <v>3332</v>
      </c>
      <c r="B3086" t="s">
        <v>65</v>
      </c>
      <c r="C3086" t="s">
        <v>41</v>
      </c>
      <c r="D3086" t="str">
        <f t="shared" si="288"/>
        <v>Item_20_FURN</v>
      </c>
      <c r="E3086" t="s">
        <v>594</v>
      </c>
      <c r="F3086" s="5">
        <f t="shared" si="289"/>
        <v>33.5</v>
      </c>
      <c r="G3086">
        <v>33.5</v>
      </c>
      <c r="H3086">
        <f t="shared" si="290"/>
        <v>6</v>
      </c>
      <c r="I3086">
        <v>6</v>
      </c>
      <c r="J3086" s="3">
        <f t="shared" si="291"/>
        <v>201</v>
      </c>
      <c r="K3086">
        <v>201</v>
      </c>
      <c r="L3086" t="str">
        <f t="shared" si="292"/>
        <v>Medium</v>
      </c>
      <c r="M3086" t="s">
        <v>25</v>
      </c>
      <c r="N3086" t="s">
        <v>16</v>
      </c>
      <c r="O3086" s="1">
        <v>45553</v>
      </c>
      <c r="P3086" s="7" t="str">
        <f t="shared" si="293"/>
        <v>NO</v>
      </c>
      <c r="Q3086" t="b">
        <v>0</v>
      </c>
    </row>
    <row r="3087" spans="1:17" x14ac:dyDescent="0.3">
      <c r="A3087" t="s">
        <v>3333</v>
      </c>
      <c r="B3087" t="s">
        <v>65</v>
      </c>
      <c r="C3087" t="s">
        <v>66</v>
      </c>
      <c r="D3087" t="str">
        <f t="shared" si="288"/>
        <v>Item_16_ELEC</v>
      </c>
      <c r="E3087" t="s">
        <v>349</v>
      </c>
      <c r="F3087" s="5">
        <f t="shared" si="289"/>
        <v>27.5</v>
      </c>
      <c r="G3087">
        <v>27.5</v>
      </c>
      <c r="H3087">
        <f t="shared" si="290"/>
        <v>7</v>
      </c>
      <c r="I3087">
        <v>7</v>
      </c>
      <c r="J3087" s="3">
        <f t="shared" si="291"/>
        <v>192.5</v>
      </c>
      <c r="K3087">
        <v>192.5</v>
      </c>
      <c r="L3087" t="str">
        <f t="shared" si="292"/>
        <v>Medium</v>
      </c>
      <c r="M3087" t="s">
        <v>15</v>
      </c>
      <c r="N3087" t="s">
        <v>16</v>
      </c>
      <c r="O3087" s="1">
        <v>45291</v>
      </c>
      <c r="P3087" s="7" t="str">
        <f t="shared" si="293"/>
        <v>NO</v>
      </c>
      <c r="Q3087" t="b">
        <v>0</v>
      </c>
    </row>
    <row r="3088" spans="1:17" x14ac:dyDescent="0.3">
      <c r="A3088" t="s">
        <v>3334</v>
      </c>
      <c r="B3088" t="s">
        <v>55</v>
      </c>
      <c r="C3088" t="s">
        <v>41</v>
      </c>
      <c r="D3088" t="str">
        <f t="shared" si="288"/>
        <v>Item_16_FURN</v>
      </c>
      <c r="E3088" t="s">
        <v>44</v>
      </c>
      <c r="F3088" s="5">
        <f t="shared" si="289"/>
        <v>27.5</v>
      </c>
      <c r="G3088">
        <v>27.5</v>
      </c>
      <c r="H3088">
        <f t="shared" si="290"/>
        <v>6</v>
      </c>
      <c r="I3088">
        <v>6</v>
      </c>
      <c r="J3088" s="3">
        <f t="shared" si="291"/>
        <v>165</v>
      </c>
      <c r="K3088">
        <v>165</v>
      </c>
      <c r="L3088" t="str">
        <f t="shared" si="292"/>
        <v>Medium</v>
      </c>
      <c r="M3088" t="s">
        <v>25</v>
      </c>
      <c r="N3088" t="s">
        <v>38</v>
      </c>
      <c r="O3088" s="1">
        <v>45619</v>
      </c>
      <c r="P3088" s="7" t="str">
        <f t="shared" si="293"/>
        <v>NO</v>
      </c>
      <c r="Q3088" t="b">
        <v>0</v>
      </c>
    </row>
    <row r="3089" spans="1:17" x14ac:dyDescent="0.3">
      <c r="A3089" t="s">
        <v>3335</v>
      </c>
      <c r="B3089" t="s">
        <v>40</v>
      </c>
      <c r="C3089" t="s">
        <v>13</v>
      </c>
      <c r="D3089" t="str">
        <f t="shared" si="288"/>
        <v>Item_23_PATI</v>
      </c>
      <c r="E3089" t="s">
        <v>796</v>
      </c>
      <c r="F3089" s="5">
        <f t="shared" si="289"/>
        <v>38</v>
      </c>
      <c r="G3089">
        <v>38</v>
      </c>
      <c r="H3089">
        <f t="shared" si="290"/>
        <v>7</v>
      </c>
      <c r="I3089">
        <v>7</v>
      </c>
      <c r="J3089" s="3">
        <f t="shared" si="291"/>
        <v>266</v>
      </c>
      <c r="K3089">
        <v>266</v>
      </c>
      <c r="L3089" t="str">
        <f t="shared" si="292"/>
        <v>Medium</v>
      </c>
      <c r="M3089" t="s">
        <v>25</v>
      </c>
      <c r="N3089" t="s">
        <v>38</v>
      </c>
      <c r="O3089" s="1">
        <v>45003</v>
      </c>
      <c r="P3089" s="7" t="str">
        <f t="shared" si="293"/>
        <v>NO</v>
      </c>
      <c r="Q3089" t="b">
        <v>0</v>
      </c>
    </row>
    <row r="3090" spans="1:17" x14ac:dyDescent="0.3">
      <c r="A3090" t="s">
        <v>3336</v>
      </c>
      <c r="B3090" t="s">
        <v>168</v>
      </c>
      <c r="C3090" t="s">
        <v>41</v>
      </c>
      <c r="D3090" t="str">
        <f t="shared" si="288"/>
        <v>Item_15_FURN</v>
      </c>
      <c r="E3090" t="s">
        <v>453</v>
      </c>
      <c r="F3090" s="5">
        <f t="shared" si="289"/>
        <v>26</v>
      </c>
      <c r="G3090">
        <v>26</v>
      </c>
      <c r="H3090">
        <f t="shared" si="290"/>
        <v>4</v>
      </c>
      <c r="I3090">
        <v>4</v>
      </c>
      <c r="J3090" s="3">
        <f t="shared" si="291"/>
        <v>104</v>
      </c>
      <c r="K3090">
        <v>104</v>
      </c>
      <c r="L3090" t="str">
        <f t="shared" si="292"/>
        <v>Low</v>
      </c>
      <c r="M3090" t="s">
        <v>48</v>
      </c>
      <c r="N3090" t="s">
        <v>16</v>
      </c>
      <c r="O3090" s="1">
        <v>44941</v>
      </c>
      <c r="P3090" s="7" t="str">
        <f t="shared" si="293"/>
        <v>NO</v>
      </c>
      <c r="Q3090" t="b">
        <v>0</v>
      </c>
    </row>
    <row r="3091" spans="1:17" x14ac:dyDescent="0.3">
      <c r="A3091" t="s">
        <v>3337</v>
      </c>
      <c r="B3091" t="s">
        <v>31</v>
      </c>
      <c r="C3091" t="s">
        <v>23</v>
      </c>
      <c r="D3091" t="str">
        <f t="shared" si="288"/>
        <v>Item_12_BUTC</v>
      </c>
      <c r="E3091" t="s">
        <v>24</v>
      </c>
      <c r="F3091" s="5">
        <f t="shared" si="289"/>
        <v>21.5</v>
      </c>
      <c r="G3091">
        <v>21.5</v>
      </c>
      <c r="H3091">
        <f t="shared" si="290"/>
        <v>5</v>
      </c>
      <c r="I3091">
        <v>5</v>
      </c>
      <c r="J3091" s="3">
        <f t="shared" si="291"/>
        <v>107.5</v>
      </c>
      <c r="K3091">
        <v>107.5</v>
      </c>
      <c r="L3091" t="str">
        <f t="shared" si="292"/>
        <v>Low</v>
      </c>
      <c r="M3091" t="s">
        <v>25</v>
      </c>
      <c r="N3091" t="s">
        <v>38</v>
      </c>
      <c r="O3091" s="1">
        <v>44707</v>
      </c>
      <c r="P3091" s="7" t="str">
        <f t="shared" si="293"/>
        <v>NO</v>
      </c>
      <c r="Q3091" t="b">
        <v>0</v>
      </c>
    </row>
    <row r="3092" spans="1:17" x14ac:dyDescent="0.3">
      <c r="A3092" t="s">
        <v>3338</v>
      </c>
      <c r="B3092" t="s">
        <v>123</v>
      </c>
      <c r="C3092" t="s">
        <v>130</v>
      </c>
      <c r="D3092" t="str">
        <f t="shared" si="288"/>
        <v>Item_18_COMP</v>
      </c>
      <c r="E3092" t="s">
        <v>326</v>
      </c>
      <c r="F3092" s="5">
        <f t="shared" si="289"/>
        <v>30.5</v>
      </c>
      <c r="G3092">
        <v>30.5</v>
      </c>
      <c r="H3092">
        <f t="shared" si="290"/>
        <v>6</v>
      </c>
      <c r="I3092">
        <v>6</v>
      </c>
      <c r="J3092" s="3">
        <f t="shared" si="291"/>
        <v>183</v>
      </c>
      <c r="K3092">
        <v>183</v>
      </c>
      <c r="L3092" t="str">
        <f t="shared" si="292"/>
        <v>Medium</v>
      </c>
      <c r="M3092" t="s">
        <v>25</v>
      </c>
      <c r="N3092" t="s">
        <v>38</v>
      </c>
      <c r="O3092" s="1">
        <v>45310</v>
      </c>
      <c r="P3092" s="9" t="str">
        <f t="shared" si="293"/>
        <v>N/A</v>
      </c>
    </row>
    <row r="3093" spans="1:17" x14ac:dyDescent="0.3">
      <c r="A3093" t="s">
        <v>3339</v>
      </c>
      <c r="B3093" t="s">
        <v>46</v>
      </c>
      <c r="C3093" t="s">
        <v>13</v>
      </c>
      <c r="D3093" t="str">
        <f t="shared" si="288"/>
        <v>Item_20_PATI</v>
      </c>
      <c r="E3093" t="s">
        <v>503</v>
      </c>
      <c r="F3093" s="5">
        <f t="shared" si="289"/>
        <v>33.5</v>
      </c>
      <c r="G3093">
        <v>33.5</v>
      </c>
      <c r="H3093">
        <f t="shared" si="290"/>
        <v>10</v>
      </c>
      <c r="I3093">
        <v>10</v>
      </c>
      <c r="J3093" s="3">
        <f t="shared" si="291"/>
        <v>335</v>
      </c>
      <c r="K3093">
        <v>335</v>
      </c>
      <c r="L3093" t="str">
        <f t="shared" si="292"/>
        <v>High</v>
      </c>
      <c r="M3093" t="s">
        <v>15</v>
      </c>
      <c r="N3093" t="s">
        <v>38</v>
      </c>
      <c r="O3093" s="1">
        <v>45452</v>
      </c>
      <c r="P3093" s="7" t="str">
        <f t="shared" si="293"/>
        <v>YES</v>
      </c>
      <c r="Q3093" t="b">
        <v>1</v>
      </c>
    </row>
    <row r="3094" spans="1:17" x14ac:dyDescent="0.3">
      <c r="A3094" t="s">
        <v>3340</v>
      </c>
      <c r="B3094" t="s">
        <v>98</v>
      </c>
      <c r="C3094" t="s">
        <v>28</v>
      </c>
      <c r="D3094" t="str">
        <f t="shared" si="288"/>
        <v>Item_9_BEVE</v>
      </c>
      <c r="E3094" t="s">
        <v>1083</v>
      </c>
      <c r="F3094" s="5">
        <f t="shared" si="289"/>
        <v>17</v>
      </c>
      <c r="G3094">
        <v>17</v>
      </c>
      <c r="H3094">
        <f t="shared" si="290"/>
        <v>9</v>
      </c>
      <c r="I3094">
        <v>9</v>
      </c>
      <c r="J3094" s="3">
        <f t="shared" si="291"/>
        <v>153</v>
      </c>
      <c r="K3094">
        <v>153</v>
      </c>
      <c r="L3094" t="str">
        <f t="shared" si="292"/>
        <v>Medium</v>
      </c>
      <c r="M3094" t="s">
        <v>15</v>
      </c>
      <c r="N3094" t="s">
        <v>38</v>
      </c>
      <c r="O3094" s="1">
        <v>44961</v>
      </c>
      <c r="P3094" s="9" t="str">
        <f t="shared" si="293"/>
        <v>N/A</v>
      </c>
    </row>
    <row r="3095" spans="1:17" x14ac:dyDescent="0.3">
      <c r="A3095" t="s">
        <v>3341</v>
      </c>
      <c r="B3095" t="s">
        <v>89</v>
      </c>
      <c r="C3095" t="s">
        <v>32</v>
      </c>
      <c r="D3095" t="str">
        <f t="shared" si="288"/>
        <v>Item_22_FOOD</v>
      </c>
      <c r="E3095" t="s">
        <v>160</v>
      </c>
      <c r="F3095" s="5">
        <f t="shared" si="289"/>
        <v>36.5</v>
      </c>
      <c r="G3095">
        <v>36.5</v>
      </c>
      <c r="H3095">
        <f t="shared" si="290"/>
        <v>1</v>
      </c>
      <c r="I3095">
        <v>1</v>
      </c>
      <c r="J3095" s="3">
        <f t="shared" si="291"/>
        <v>36.5</v>
      </c>
      <c r="K3095">
        <v>36.5</v>
      </c>
      <c r="L3095" t="str">
        <f t="shared" si="292"/>
        <v>Low</v>
      </c>
      <c r="M3095" t="s">
        <v>25</v>
      </c>
      <c r="N3095" t="s">
        <v>38</v>
      </c>
      <c r="O3095" s="1">
        <v>45590</v>
      </c>
      <c r="P3095" s="7" t="str">
        <f t="shared" si="293"/>
        <v>YES</v>
      </c>
      <c r="Q3095" t="b">
        <v>1</v>
      </c>
    </row>
    <row r="3096" spans="1:17" x14ac:dyDescent="0.3">
      <c r="A3096" t="s">
        <v>3342</v>
      </c>
      <c r="B3096" t="s">
        <v>74</v>
      </c>
      <c r="C3096" t="s">
        <v>23</v>
      </c>
      <c r="D3096" t="str">
        <f t="shared" si="288"/>
        <v>Item_25_BUTC</v>
      </c>
      <c r="E3096" t="s">
        <v>383</v>
      </c>
      <c r="F3096" s="5">
        <f t="shared" si="289"/>
        <v>41</v>
      </c>
      <c r="G3096">
        <v>41</v>
      </c>
      <c r="H3096">
        <f t="shared" si="290"/>
        <v>10</v>
      </c>
      <c r="I3096">
        <v>10</v>
      </c>
      <c r="J3096" s="3">
        <f t="shared" si="291"/>
        <v>410</v>
      </c>
      <c r="K3096">
        <v>410</v>
      </c>
      <c r="L3096" t="str">
        <f t="shared" si="292"/>
        <v>High</v>
      </c>
      <c r="M3096" t="s">
        <v>48</v>
      </c>
      <c r="N3096" t="s">
        <v>38</v>
      </c>
      <c r="O3096" s="1">
        <v>45535</v>
      </c>
      <c r="P3096" s="7" t="str">
        <f t="shared" si="293"/>
        <v>NO</v>
      </c>
      <c r="Q3096" t="b">
        <v>0</v>
      </c>
    </row>
    <row r="3097" spans="1:17" x14ac:dyDescent="0.3">
      <c r="A3097" t="s">
        <v>3343</v>
      </c>
      <c r="B3097" t="s">
        <v>74</v>
      </c>
      <c r="C3097" t="s">
        <v>28</v>
      </c>
      <c r="D3097" t="str">
        <f t="shared" si="288"/>
        <v>Item_14_BEVE</v>
      </c>
      <c r="E3097" t="s">
        <v>205</v>
      </c>
      <c r="F3097" s="5">
        <f t="shared" si="289"/>
        <v>24.5</v>
      </c>
      <c r="G3097">
        <v>24.5</v>
      </c>
      <c r="H3097">
        <f t="shared" si="290"/>
        <v>3</v>
      </c>
      <c r="I3097">
        <v>3</v>
      </c>
      <c r="J3097" s="3">
        <f t="shared" si="291"/>
        <v>73.5</v>
      </c>
      <c r="K3097">
        <v>73.5</v>
      </c>
      <c r="L3097" t="str">
        <f t="shared" si="292"/>
        <v>Low</v>
      </c>
      <c r="M3097" t="s">
        <v>15</v>
      </c>
      <c r="N3097" t="s">
        <v>16</v>
      </c>
      <c r="O3097" s="1">
        <v>45565</v>
      </c>
      <c r="P3097" s="9" t="str">
        <f t="shared" si="293"/>
        <v>N/A</v>
      </c>
    </row>
    <row r="3098" spans="1:17" x14ac:dyDescent="0.3">
      <c r="A3098" t="s">
        <v>3344</v>
      </c>
      <c r="B3098" t="s">
        <v>77</v>
      </c>
      <c r="C3098" t="s">
        <v>23</v>
      </c>
      <c r="D3098" t="str">
        <f t="shared" si="288"/>
        <v>Item_22_BUTC</v>
      </c>
      <c r="E3098" t="s">
        <v>47</v>
      </c>
      <c r="F3098" s="5">
        <f t="shared" si="289"/>
        <v>36.5</v>
      </c>
      <c r="G3098">
        <v>36.5</v>
      </c>
      <c r="H3098">
        <f t="shared" si="290"/>
        <v>6</v>
      </c>
      <c r="I3098">
        <v>6</v>
      </c>
      <c r="J3098" s="3">
        <f t="shared" si="291"/>
        <v>219</v>
      </c>
      <c r="K3098">
        <v>219</v>
      </c>
      <c r="L3098" t="str">
        <f t="shared" si="292"/>
        <v>Medium</v>
      </c>
      <c r="M3098" t="s">
        <v>25</v>
      </c>
      <c r="N3098" t="s">
        <v>38</v>
      </c>
      <c r="O3098" s="1">
        <v>44637</v>
      </c>
      <c r="P3098" s="7" t="str">
        <f t="shared" si="293"/>
        <v>NO</v>
      </c>
      <c r="Q3098" t="b">
        <v>0</v>
      </c>
    </row>
    <row r="3099" spans="1:17" x14ac:dyDescent="0.3">
      <c r="A3099" t="s">
        <v>3345</v>
      </c>
      <c r="B3099" t="s">
        <v>100</v>
      </c>
      <c r="C3099" t="s">
        <v>23</v>
      </c>
      <c r="D3099" t="str">
        <f t="shared" si="288"/>
        <v>Item_25_BUTC</v>
      </c>
      <c r="E3099" t="s">
        <v>383</v>
      </c>
      <c r="F3099" s="5">
        <f t="shared" si="289"/>
        <v>41</v>
      </c>
      <c r="G3099">
        <v>41</v>
      </c>
      <c r="H3099">
        <f t="shared" si="290"/>
        <v>5</v>
      </c>
      <c r="I3099">
        <v>5</v>
      </c>
      <c r="J3099" s="3">
        <f t="shared" si="291"/>
        <v>205</v>
      </c>
      <c r="K3099">
        <v>205</v>
      </c>
      <c r="L3099" t="str">
        <f t="shared" si="292"/>
        <v>Medium</v>
      </c>
      <c r="M3099" t="s">
        <v>25</v>
      </c>
      <c r="N3099" t="s">
        <v>38</v>
      </c>
      <c r="O3099" s="1">
        <v>45341</v>
      </c>
      <c r="P3099" s="9" t="str">
        <f t="shared" si="293"/>
        <v>N/A</v>
      </c>
    </row>
    <row r="3100" spans="1:17" x14ac:dyDescent="0.3">
      <c r="A3100" t="s">
        <v>3346</v>
      </c>
      <c r="B3100" t="s">
        <v>55</v>
      </c>
      <c r="C3100" t="s">
        <v>28</v>
      </c>
      <c r="D3100" t="str">
        <f t="shared" si="288"/>
        <v>Item_15_BEVE</v>
      </c>
      <c r="E3100" t="s">
        <v>865</v>
      </c>
      <c r="F3100" s="5">
        <f t="shared" si="289"/>
        <v>26</v>
      </c>
      <c r="G3100">
        <v>26</v>
      </c>
      <c r="H3100">
        <f t="shared" si="290"/>
        <v>10</v>
      </c>
      <c r="I3100">
        <v>10</v>
      </c>
      <c r="J3100" s="3">
        <f t="shared" si="291"/>
        <v>260</v>
      </c>
      <c r="K3100">
        <v>260</v>
      </c>
      <c r="L3100" t="str">
        <f t="shared" si="292"/>
        <v>Medium</v>
      </c>
      <c r="M3100" t="s">
        <v>48</v>
      </c>
      <c r="N3100" t="s">
        <v>16</v>
      </c>
      <c r="O3100" s="1">
        <v>45550</v>
      </c>
      <c r="P3100" s="7" t="str">
        <f t="shared" si="293"/>
        <v>NO</v>
      </c>
      <c r="Q3100" t="b">
        <v>0</v>
      </c>
    </row>
    <row r="3101" spans="1:17" x14ac:dyDescent="0.3">
      <c r="A3101" t="s">
        <v>3347</v>
      </c>
      <c r="B3101" t="s">
        <v>63</v>
      </c>
      <c r="C3101" t="s">
        <v>23</v>
      </c>
      <c r="D3101" t="str">
        <f t="shared" si="288"/>
        <v>Item_22_BUTC</v>
      </c>
      <c r="E3101" t="s">
        <v>47</v>
      </c>
      <c r="F3101" s="5">
        <f t="shared" si="289"/>
        <v>36.5</v>
      </c>
      <c r="G3101">
        <v>36.5</v>
      </c>
      <c r="H3101">
        <f t="shared" si="290"/>
        <v>1</v>
      </c>
      <c r="I3101">
        <v>1</v>
      </c>
      <c r="J3101" s="3">
        <f t="shared" si="291"/>
        <v>36.5</v>
      </c>
      <c r="K3101">
        <v>36.5</v>
      </c>
      <c r="L3101" t="str">
        <f t="shared" si="292"/>
        <v>Low</v>
      </c>
      <c r="M3101" t="s">
        <v>15</v>
      </c>
      <c r="N3101" t="s">
        <v>16</v>
      </c>
      <c r="O3101" s="1">
        <v>45068</v>
      </c>
      <c r="P3101" s="7" t="str">
        <f t="shared" si="293"/>
        <v>NO</v>
      </c>
      <c r="Q3101" t="b">
        <v>0</v>
      </c>
    </row>
    <row r="3102" spans="1:17" x14ac:dyDescent="0.3">
      <c r="A3102" t="s">
        <v>3348</v>
      </c>
      <c r="B3102" t="s">
        <v>65</v>
      </c>
      <c r="C3102" t="s">
        <v>19</v>
      </c>
      <c r="D3102" t="str">
        <f t="shared" si="288"/>
        <v>Item_21_MILK</v>
      </c>
      <c r="E3102" t="s">
        <v>265</v>
      </c>
      <c r="F3102" s="5">
        <f t="shared" si="289"/>
        <v>35</v>
      </c>
      <c r="G3102">
        <v>35</v>
      </c>
      <c r="H3102">
        <f t="shared" si="290"/>
        <v>10</v>
      </c>
      <c r="I3102">
        <v>10</v>
      </c>
      <c r="J3102" s="3">
        <f t="shared" si="291"/>
        <v>350</v>
      </c>
      <c r="K3102">
        <v>350</v>
      </c>
      <c r="L3102" t="str">
        <f t="shared" si="292"/>
        <v>High</v>
      </c>
      <c r="M3102" t="s">
        <v>25</v>
      </c>
      <c r="N3102" t="s">
        <v>16</v>
      </c>
      <c r="O3102" s="1">
        <v>44809</v>
      </c>
      <c r="P3102" s="7" t="str">
        <f t="shared" si="293"/>
        <v>YES</v>
      </c>
      <c r="Q3102" t="b">
        <v>1</v>
      </c>
    </row>
    <row r="3103" spans="1:17" x14ac:dyDescent="0.3">
      <c r="A3103" t="s">
        <v>3349</v>
      </c>
      <c r="B3103" t="s">
        <v>80</v>
      </c>
      <c r="C3103" t="s">
        <v>130</v>
      </c>
      <c r="D3103" t="str">
        <f t="shared" si="288"/>
        <v>Item_15_COMP</v>
      </c>
      <c r="E3103" t="s">
        <v>149</v>
      </c>
      <c r="F3103" s="5">
        <f t="shared" si="289"/>
        <v>26</v>
      </c>
      <c r="G3103">
        <v>26</v>
      </c>
      <c r="H3103">
        <f t="shared" si="290"/>
        <v>9</v>
      </c>
      <c r="I3103">
        <v>9</v>
      </c>
      <c r="J3103" s="3">
        <f t="shared" si="291"/>
        <v>234</v>
      </c>
      <c r="K3103">
        <v>234</v>
      </c>
      <c r="L3103" t="str">
        <f t="shared" si="292"/>
        <v>Medium</v>
      </c>
      <c r="M3103" t="s">
        <v>25</v>
      </c>
      <c r="N3103" t="s">
        <v>16</v>
      </c>
      <c r="O3103" s="1">
        <v>45396</v>
      </c>
      <c r="P3103" s="9" t="str">
        <f t="shared" si="293"/>
        <v>N/A</v>
      </c>
    </row>
    <row r="3104" spans="1:17" x14ac:dyDescent="0.3">
      <c r="A3104" t="s">
        <v>3350</v>
      </c>
      <c r="B3104" t="s">
        <v>12</v>
      </c>
      <c r="C3104" t="s">
        <v>32</v>
      </c>
      <c r="D3104" t="str">
        <f t="shared" si="288"/>
        <v>Item_22_FOOD</v>
      </c>
      <c r="E3104" t="s">
        <v>160</v>
      </c>
      <c r="F3104" s="5">
        <f t="shared" si="289"/>
        <v>36.5</v>
      </c>
      <c r="G3104">
        <v>36.5</v>
      </c>
      <c r="H3104">
        <f t="shared" si="290"/>
        <v>1</v>
      </c>
      <c r="I3104">
        <v>1</v>
      </c>
      <c r="J3104" s="3">
        <f t="shared" si="291"/>
        <v>36.5</v>
      </c>
      <c r="K3104">
        <v>36.5</v>
      </c>
      <c r="L3104" t="str">
        <f t="shared" si="292"/>
        <v>Low</v>
      </c>
      <c r="M3104" t="s">
        <v>25</v>
      </c>
      <c r="N3104" t="s">
        <v>38</v>
      </c>
      <c r="O3104" s="1">
        <v>45201</v>
      </c>
      <c r="P3104" s="9" t="str">
        <f t="shared" si="293"/>
        <v>N/A</v>
      </c>
    </row>
    <row r="3105" spans="1:17" x14ac:dyDescent="0.3">
      <c r="A3105" t="s">
        <v>3351</v>
      </c>
      <c r="B3105" t="s">
        <v>40</v>
      </c>
      <c r="C3105" t="s">
        <v>41</v>
      </c>
      <c r="D3105" t="str">
        <f t="shared" si="288"/>
        <v>Item_2_FURN</v>
      </c>
      <c r="E3105" t="s">
        <v>295</v>
      </c>
      <c r="F3105" s="5">
        <f t="shared" si="289"/>
        <v>6.5</v>
      </c>
      <c r="G3105">
        <v>6.5</v>
      </c>
      <c r="H3105">
        <f t="shared" si="290"/>
        <v>6</v>
      </c>
      <c r="I3105">
        <v>6</v>
      </c>
      <c r="J3105" s="3">
        <f t="shared" si="291"/>
        <v>39</v>
      </c>
      <c r="K3105">
        <v>39</v>
      </c>
      <c r="L3105" t="str">
        <f t="shared" si="292"/>
        <v>Low</v>
      </c>
      <c r="M3105" t="s">
        <v>15</v>
      </c>
      <c r="N3105" t="s">
        <v>16</v>
      </c>
      <c r="O3105" s="1">
        <v>45154</v>
      </c>
      <c r="P3105" s="9" t="str">
        <f t="shared" si="293"/>
        <v>N/A</v>
      </c>
    </row>
    <row r="3106" spans="1:17" x14ac:dyDescent="0.3">
      <c r="A3106" t="s">
        <v>3352</v>
      </c>
      <c r="B3106" t="s">
        <v>108</v>
      </c>
      <c r="C3106" t="s">
        <v>28</v>
      </c>
      <c r="D3106" t="str">
        <f t="shared" si="288"/>
        <v>Item_3_BEVE</v>
      </c>
      <c r="E3106" t="s">
        <v>478</v>
      </c>
      <c r="F3106" s="5">
        <f t="shared" si="289"/>
        <v>8</v>
      </c>
      <c r="G3106">
        <v>8</v>
      </c>
      <c r="H3106">
        <f t="shared" si="290"/>
        <v>3</v>
      </c>
      <c r="I3106">
        <v>3</v>
      </c>
      <c r="J3106" s="3">
        <f t="shared" si="291"/>
        <v>24</v>
      </c>
      <c r="K3106">
        <v>24</v>
      </c>
      <c r="L3106" t="str">
        <f t="shared" si="292"/>
        <v>Low</v>
      </c>
      <c r="M3106" t="s">
        <v>48</v>
      </c>
      <c r="N3106" t="s">
        <v>38</v>
      </c>
      <c r="O3106" s="1">
        <v>45064</v>
      </c>
      <c r="P3106" s="7" t="str">
        <f t="shared" si="293"/>
        <v>NO</v>
      </c>
      <c r="Q3106" t="b">
        <v>0</v>
      </c>
    </row>
    <row r="3107" spans="1:17" x14ac:dyDescent="0.3">
      <c r="A3107" t="s">
        <v>3353</v>
      </c>
      <c r="B3107" t="s">
        <v>100</v>
      </c>
      <c r="C3107" t="s">
        <v>130</v>
      </c>
      <c r="D3107" s="2" t="str">
        <f t="shared" si="288"/>
        <v>Unknown_Item</v>
      </c>
      <c r="F3107" s="5">
        <f t="shared" si="289"/>
        <v>11</v>
      </c>
      <c r="G3107">
        <v>11</v>
      </c>
      <c r="H3107" s="2">
        <f t="shared" si="290"/>
        <v>6</v>
      </c>
      <c r="J3107" s="4">
        <f t="shared" si="291"/>
        <v>108.5</v>
      </c>
      <c r="L3107" t="str">
        <f t="shared" si="292"/>
        <v>Low</v>
      </c>
      <c r="M3107" t="s">
        <v>25</v>
      </c>
      <c r="N3107" t="s">
        <v>16</v>
      </c>
      <c r="O3107" s="1">
        <v>45416</v>
      </c>
      <c r="P3107" s="9" t="str">
        <f t="shared" si="293"/>
        <v>N/A</v>
      </c>
    </row>
    <row r="3108" spans="1:17" x14ac:dyDescent="0.3">
      <c r="A3108" t="s">
        <v>3354</v>
      </c>
      <c r="B3108" t="s">
        <v>18</v>
      </c>
      <c r="C3108" t="s">
        <v>41</v>
      </c>
      <c r="D3108" t="str">
        <f t="shared" si="288"/>
        <v>Item_21_FURN</v>
      </c>
      <c r="E3108" t="s">
        <v>197</v>
      </c>
      <c r="F3108" s="5">
        <f t="shared" si="289"/>
        <v>35</v>
      </c>
      <c r="G3108">
        <v>35</v>
      </c>
      <c r="H3108">
        <f t="shared" si="290"/>
        <v>5</v>
      </c>
      <c r="I3108">
        <v>5</v>
      </c>
      <c r="J3108" s="3">
        <f t="shared" si="291"/>
        <v>175</v>
      </c>
      <c r="K3108">
        <v>175</v>
      </c>
      <c r="L3108" t="str">
        <f t="shared" si="292"/>
        <v>Medium</v>
      </c>
      <c r="M3108" t="s">
        <v>25</v>
      </c>
      <c r="N3108" t="s">
        <v>38</v>
      </c>
      <c r="O3108" s="1">
        <v>45342</v>
      </c>
      <c r="P3108" s="7" t="str">
        <f t="shared" si="293"/>
        <v>YES</v>
      </c>
      <c r="Q3108" t="b">
        <v>1</v>
      </c>
    </row>
    <row r="3109" spans="1:17" x14ac:dyDescent="0.3">
      <c r="A3109" t="s">
        <v>3355</v>
      </c>
      <c r="B3109" t="s">
        <v>69</v>
      </c>
      <c r="C3109" t="s">
        <v>23</v>
      </c>
      <c r="D3109" t="str">
        <f t="shared" si="288"/>
        <v>Item_19_BUTC</v>
      </c>
      <c r="E3109" t="s">
        <v>998</v>
      </c>
      <c r="F3109" s="5">
        <f t="shared" si="289"/>
        <v>32</v>
      </c>
      <c r="G3109">
        <v>32</v>
      </c>
      <c r="H3109">
        <f t="shared" si="290"/>
        <v>7</v>
      </c>
      <c r="I3109">
        <v>7</v>
      </c>
      <c r="J3109" s="3">
        <f t="shared" si="291"/>
        <v>224</v>
      </c>
      <c r="K3109">
        <v>224</v>
      </c>
      <c r="L3109" t="str">
        <f t="shared" si="292"/>
        <v>Medium</v>
      </c>
      <c r="M3109" t="s">
        <v>48</v>
      </c>
      <c r="N3109" t="s">
        <v>16</v>
      </c>
      <c r="O3109" s="1">
        <v>44694</v>
      </c>
      <c r="P3109" s="7" t="str">
        <f t="shared" si="293"/>
        <v>YES</v>
      </c>
      <c r="Q3109" t="b">
        <v>1</v>
      </c>
    </row>
    <row r="3110" spans="1:17" x14ac:dyDescent="0.3">
      <c r="A3110" t="s">
        <v>3356</v>
      </c>
      <c r="B3110" t="s">
        <v>89</v>
      </c>
      <c r="C3110" t="s">
        <v>32</v>
      </c>
      <c r="D3110" t="str">
        <f t="shared" si="288"/>
        <v>Item_20_FOOD</v>
      </c>
      <c r="E3110" t="s">
        <v>185</v>
      </c>
      <c r="F3110" s="5">
        <f t="shared" si="289"/>
        <v>33.5</v>
      </c>
      <c r="G3110">
        <v>33.5</v>
      </c>
      <c r="H3110">
        <f t="shared" si="290"/>
        <v>2</v>
      </c>
      <c r="I3110">
        <v>2</v>
      </c>
      <c r="J3110" s="3">
        <f t="shared" si="291"/>
        <v>67</v>
      </c>
      <c r="K3110">
        <v>67</v>
      </c>
      <c r="L3110" t="str">
        <f t="shared" si="292"/>
        <v>Low</v>
      </c>
      <c r="M3110" t="s">
        <v>48</v>
      </c>
      <c r="N3110" t="s">
        <v>16</v>
      </c>
      <c r="O3110" s="1">
        <v>45497</v>
      </c>
      <c r="P3110" s="7" t="str">
        <f t="shared" si="293"/>
        <v>NO</v>
      </c>
      <c r="Q3110" t="b">
        <v>0</v>
      </c>
    </row>
    <row r="3111" spans="1:17" x14ac:dyDescent="0.3">
      <c r="A3111" t="s">
        <v>3357</v>
      </c>
      <c r="B3111" t="s">
        <v>18</v>
      </c>
      <c r="C3111" t="s">
        <v>23</v>
      </c>
      <c r="D3111" t="str">
        <f t="shared" si="288"/>
        <v>Item_6_BUTC</v>
      </c>
      <c r="E3111" t="s">
        <v>598</v>
      </c>
      <c r="F3111" s="5">
        <f t="shared" si="289"/>
        <v>12.5</v>
      </c>
      <c r="G3111">
        <v>12.5</v>
      </c>
      <c r="H3111">
        <f t="shared" si="290"/>
        <v>2</v>
      </c>
      <c r="I3111">
        <v>2</v>
      </c>
      <c r="J3111" s="3">
        <f t="shared" si="291"/>
        <v>25</v>
      </c>
      <c r="K3111">
        <v>25</v>
      </c>
      <c r="L3111" t="str">
        <f t="shared" si="292"/>
        <v>Low</v>
      </c>
      <c r="M3111" t="s">
        <v>48</v>
      </c>
      <c r="N3111" t="s">
        <v>16</v>
      </c>
      <c r="O3111" s="1">
        <v>45368</v>
      </c>
      <c r="P3111" s="9" t="str">
        <f t="shared" si="293"/>
        <v>N/A</v>
      </c>
    </row>
    <row r="3112" spans="1:17" x14ac:dyDescent="0.3">
      <c r="A3112" t="s">
        <v>3358</v>
      </c>
      <c r="B3112" t="s">
        <v>22</v>
      </c>
      <c r="C3112" t="s">
        <v>41</v>
      </c>
      <c r="D3112" t="str">
        <f t="shared" si="288"/>
        <v>Item_14_FURN</v>
      </c>
      <c r="E3112" t="s">
        <v>81</v>
      </c>
      <c r="F3112" s="5">
        <f t="shared" si="289"/>
        <v>24.5</v>
      </c>
      <c r="G3112">
        <v>24.5</v>
      </c>
      <c r="H3112">
        <f t="shared" si="290"/>
        <v>8</v>
      </c>
      <c r="I3112">
        <v>8</v>
      </c>
      <c r="J3112" s="3">
        <f t="shared" si="291"/>
        <v>196</v>
      </c>
      <c r="K3112">
        <v>196</v>
      </c>
      <c r="L3112" t="str">
        <f t="shared" si="292"/>
        <v>Medium</v>
      </c>
      <c r="M3112" t="s">
        <v>25</v>
      </c>
      <c r="N3112" t="s">
        <v>16</v>
      </c>
      <c r="O3112" s="1">
        <v>44703</v>
      </c>
      <c r="P3112" s="7" t="str">
        <f t="shared" si="293"/>
        <v>YES</v>
      </c>
      <c r="Q3112" t="b">
        <v>1</v>
      </c>
    </row>
    <row r="3113" spans="1:17" x14ac:dyDescent="0.3">
      <c r="A3113" t="s">
        <v>3359</v>
      </c>
      <c r="B3113" t="s">
        <v>40</v>
      </c>
      <c r="C3113" t="s">
        <v>28</v>
      </c>
      <c r="D3113" t="str">
        <f t="shared" si="288"/>
        <v>Item_1_BEVE</v>
      </c>
      <c r="E3113" t="s">
        <v>466</v>
      </c>
      <c r="F3113" s="5">
        <f t="shared" si="289"/>
        <v>5</v>
      </c>
      <c r="G3113">
        <v>5</v>
      </c>
      <c r="H3113">
        <f t="shared" si="290"/>
        <v>8</v>
      </c>
      <c r="I3113">
        <v>8</v>
      </c>
      <c r="J3113" s="3">
        <f t="shared" si="291"/>
        <v>40</v>
      </c>
      <c r="K3113">
        <v>40</v>
      </c>
      <c r="L3113" t="str">
        <f t="shared" si="292"/>
        <v>Low</v>
      </c>
      <c r="M3113" t="s">
        <v>48</v>
      </c>
      <c r="N3113" t="s">
        <v>16</v>
      </c>
      <c r="O3113" s="1">
        <v>45577</v>
      </c>
      <c r="P3113" s="9" t="str">
        <f t="shared" si="293"/>
        <v>N/A</v>
      </c>
    </row>
    <row r="3114" spans="1:17" x14ac:dyDescent="0.3">
      <c r="A3114" t="s">
        <v>3360</v>
      </c>
      <c r="B3114" t="s">
        <v>116</v>
      </c>
      <c r="C3114" t="s">
        <v>23</v>
      </c>
      <c r="D3114" t="str">
        <f t="shared" si="288"/>
        <v>Item_23_BUTC</v>
      </c>
      <c r="E3114" t="s">
        <v>114</v>
      </c>
      <c r="F3114" s="5">
        <f t="shared" si="289"/>
        <v>38</v>
      </c>
      <c r="G3114">
        <v>38</v>
      </c>
      <c r="H3114">
        <f t="shared" si="290"/>
        <v>4</v>
      </c>
      <c r="I3114">
        <v>4</v>
      </c>
      <c r="J3114" s="3">
        <f t="shared" si="291"/>
        <v>152</v>
      </c>
      <c r="K3114">
        <v>152</v>
      </c>
      <c r="L3114" t="str">
        <f t="shared" si="292"/>
        <v>Medium</v>
      </c>
      <c r="M3114" t="s">
        <v>48</v>
      </c>
      <c r="N3114" t="s">
        <v>38</v>
      </c>
      <c r="O3114" s="1">
        <v>44935</v>
      </c>
      <c r="P3114" s="9" t="str">
        <f t="shared" si="293"/>
        <v>N/A</v>
      </c>
    </row>
    <row r="3115" spans="1:17" x14ac:dyDescent="0.3">
      <c r="A3115" t="s">
        <v>3361</v>
      </c>
      <c r="B3115" t="s">
        <v>12</v>
      </c>
      <c r="C3115" t="s">
        <v>19</v>
      </c>
      <c r="D3115" t="str">
        <f t="shared" si="288"/>
        <v>Item_17_MILK</v>
      </c>
      <c r="E3115" t="s">
        <v>20</v>
      </c>
      <c r="F3115" s="5">
        <f t="shared" si="289"/>
        <v>29</v>
      </c>
      <c r="G3115">
        <v>29</v>
      </c>
      <c r="H3115">
        <f t="shared" si="290"/>
        <v>3</v>
      </c>
      <c r="I3115">
        <v>3</v>
      </c>
      <c r="J3115" s="3">
        <f t="shared" si="291"/>
        <v>87</v>
      </c>
      <c r="K3115">
        <v>87</v>
      </c>
      <c r="L3115" t="str">
        <f t="shared" si="292"/>
        <v>Low</v>
      </c>
      <c r="M3115" t="s">
        <v>15</v>
      </c>
      <c r="N3115" t="s">
        <v>16</v>
      </c>
      <c r="O3115" s="1">
        <v>44767</v>
      </c>
      <c r="P3115" s="7" t="str">
        <f t="shared" si="293"/>
        <v>NO</v>
      </c>
      <c r="Q3115" t="b">
        <v>0</v>
      </c>
    </row>
    <row r="3116" spans="1:17" x14ac:dyDescent="0.3">
      <c r="A3116" t="s">
        <v>3362</v>
      </c>
      <c r="B3116" t="s">
        <v>27</v>
      </c>
      <c r="C3116" t="s">
        <v>19</v>
      </c>
      <c r="D3116" t="str">
        <f t="shared" si="288"/>
        <v>Item_7_MILK</v>
      </c>
      <c r="E3116" t="s">
        <v>1070</v>
      </c>
      <c r="F3116" s="5">
        <f t="shared" si="289"/>
        <v>14</v>
      </c>
      <c r="G3116">
        <v>14</v>
      </c>
      <c r="H3116">
        <f t="shared" si="290"/>
        <v>10</v>
      </c>
      <c r="I3116">
        <v>10</v>
      </c>
      <c r="J3116" s="3">
        <f t="shared" si="291"/>
        <v>140</v>
      </c>
      <c r="K3116">
        <v>140</v>
      </c>
      <c r="L3116" t="str">
        <f t="shared" si="292"/>
        <v>Low</v>
      </c>
      <c r="M3116" t="s">
        <v>15</v>
      </c>
      <c r="N3116" t="s">
        <v>16</v>
      </c>
      <c r="O3116" s="1">
        <v>45363</v>
      </c>
      <c r="P3116" s="7" t="str">
        <f t="shared" si="293"/>
        <v>YES</v>
      </c>
      <c r="Q3116" t="b">
        <v>1</v>
      </c>
    </row>
    <row r="3117" spans="1:17" x14ac:dyDescent="0.3">
      <c r="A3117" t="s">
        <v>3363</v>
      </c>
      <c r="B3117" t="s">
        <v>12</v>
      </c>
      <c r="C3117" t="s">
        <v>66</v>
      </c>
      <c r="D3117" t="str">
        <f t="shared" si="288"/>
        <v>Item_4_ELEC</v>
      </c>
      <c r="E3117" t="s">
        <v>75</v>
      </c>
      <c r="F3117" s="5">
        <f t="shared" si="289"/>
        <v>9.5</v>
      </c>
      <c r="G3117">
        <v>9.5</v>
      </c>
      <c r="H3117">
        <f t="shared" si="290"/>
        <v>10</v>
      </c>
      <c r="I3117">
        <v>10</v>
      </c>
      <c r="J3117" s="3">
        <f t="shared" si="291"/>
        <v>95</v>
      </c>
      <c r="K3117">
        <v>95</v>
      </c>
      <c r="L3117" t="str">
        <f t="shared" si="292"/>
        <v>Low</v>
      </c>
      <c r="M3117" t="s">
        <v>25</v>
      </c>
      <c r="N3117" t="s">
        <v>16</v>
      </c>
      <c r="O3117" s="1">
        <v>44659</v>
      </c>
      <c r="P3117" s="7" t="str">
        <f t="shared" si="293"/>
        <v>YES</v>
      </c>
      <c r="Q3117" t="b">
        <v>1</v>
      </c>
    </row>
    <row r="3118" spans="1:17" x14ac:dyDescent="0.3">
      <c r="A3118" t="s">
        <v>3364</v>
      </c>
      <c r="B3118" t="s">
        <v>55</v>
      </c>
      <c r="C3118" t="s">
        <v>19</v>
      </c>
      <c r="D3118" t="str">
        <f t="shared" si="288"/>
        <v>Item_17_MILK</v>
      </c>
      <c r="E3118" t="s">
        <v>20</v>
      </c>
      <c r="F3118" s="5">
        <f t="shared" si="289"/>
        <v>29</v>
      </c>
      <c r="G3118">
        <v>29</v>
      </c>
      <c r="H3118">
        <f t="shared" si="290"/>
        <v>7</v>
      </c>
      <c r="I3118">
        <v>7</v>
      </c>
      <c r="J3118" s="3">
        <f t="shared" si="291"/>
        <v>203</v>
      </c>
      <c r="K3118">
        <v>203</v>
      </c>
      <c r="L3118" t="str">
        <f t="shared" si="292"/>
        <v>Medium</v>
      </c>
      <c r="M3118" t="s">
        <v>15</v>
      </c>
      <c r="N3118" t="s">
        <v>16</v>
      </c>
      <c r="O3118" s="1">
        <v>44822</v>
      </c>
      <c r="P3118" s="7" t="str">
        <f t="shared" si="293"/>
        <v>YES</v>
      </c>
      <c r="Q3118" t="b">
        <v>1</v>
      </c>
    </row>
    <row r="3119" spans="1:17" x14ac:dyDescent="0.3">
      <c r="A3119" t="s">
        <v>3365</v>
      </c>
      <c r="B3119" t="s">
        <v>36</v>
      </c>
      <c r="C3119" t="s">
        <v>19</v>
      </c>
      <c r="D3119" t="str">
        <f t="shared" si="288"/>
        <v>Item_23_MILK</v>
      </c>
      <c r="E3119" t="s">
        <v>250</v>
      </c>
      <c r="F3119" s="5">
        <f t="shared" si="289"/>
        <v>38</v>
      </c>
      <c r="G3119">
        <v>38</v>
      </c>
      <c r="H3119">
        <f t="shared" si="290"/>
        <v>7</v>
      </c>
      <c r="I3119">
        <v>7</v>
      </c>
      <c r="J3119" s="3">
        <f t="shared" si="291"/>
        <v>266</v>
      </c>
      <c r="K3119">
        <v>266</v>
      </c>
      <c r="L3119" t="str">
        <f t="shared" si="292"/>
        <v>Medium</v>
      </c>
      <c r="M3119" t="s">
        <v>48</v>
      </c>
      <c r="N3119" t="s">
        <v>16</v>
      </c>
      <c r="O3119" s="1">
        <v>44983</v>
      </c>
      <c r="P3119" s="7" t="str">
        <f t="shared" si="293"/>
        <v>YES</v>
      </c>
      <c r="Q3119" t="b">
        <v>1</v>
      </c>
    </row>
    <row r="3120" spans="1:17" x14ac:dyDescent="0.3">
      <c r="A3120" t="s">
        <v>3366</v>
      </c>
      <c r="B3120" t="s">
        <v>80</v>
      </c>
      <c r="C3120" t="s">
        <v>66</v>
      </c>
      <c r="D3120" t="str">
        <f t="shared" si="288"/>
        <v>Item_20_ELEC</v>
      </c>
      <c r="E3120" t="s">
        <v>346</v>
      </c>
      <c r="F3120" s="5">
        <f t="shared" si="289"/>
        <v>33.5</v>
      </c>
      <c r="G3120">
        <v>33.5</v>
      </c>
      <c r="H3120">
        <f t="shared" si="290"/>
        <v>7</v>
      </c>
      <c r="I3120">
        <v>7</v>
      </c>
      <c r="J3120" s="3">
        <f t="shared" si="291"/>
        <v>234.5</v>
      </c>
      <c r="K3120">
        <v>234.5</v>
      </c>
      <c r="L3120" t="str">
        <f t="shared" si="292"/>
        <v>Medium</v>
      </c>
      <c r="M3120" t="s">
        <v>25</v>
      </c>
      <c r="N3120" t="s">
        <v>38</v>
      </c>
      <c r="O3120" s="1">
        <v>45477</v>
      </c>
      <c r="P3120" s="7" t="str">
        <f t="shared" si="293"/>
        <v>YES</v>
      </c>
      <c r="Q3120" t="b">
        <v>1</v>
      </c>
    </row>
    <row r="3121" spans="1:17" x14ac:dyDescent="0.3">
      <c r="A3121" t="s">
        <v>3367</v>
      </c>
      <c r="B3121" t="s">
        <v>89</v>
      </c>
      <c r="C3121" t="s">
        <v>13</v>
      </c>
      <c r="D3121" t="str">
        <f t="shared" si="288"/>
        <v>Item_17_PATI</v>
      </c>
      <c r="E3121" t="s">
        <v>61</v>
      </c>
      <c r="F3121" s="5">
        <f t="shared" si="289"/>
        <v>29</v>
      </c>
      <c r="G3121">
        <v>29</v>
      </c>
      <c r="H3121">
        <f t="shared" si="290"/>
        <v>8</v>
      </c>
      <c r="I3121">
        <v>8</v>
      </c>
      <c r="J3121" s="3">
        <f t="shared" si="291"/>
        <v>232</v>
      </c>
      <c r="K3121">
        <v>232</v>
      </c>
      <c r="L3121" t="str">
        <f t="shared" si="292"/>
        <v>Medium</v>
      </c>
      <c r="M3121" t="s">
        <v>48</v>
      </c>
      <c r="N3121" t="s">
        <v>16</v>
      </c>
      <c r="O3121" s="1">
        <v>44666</v>
      </c>
      <c r="P3121" s="9" t="str">
        <f t="shared" si="293"/>
        <v>N/A</v>
      </c>
    </row>
    <row r="3122" spans="1:17" x14ac:dyDescent="0.3">
      <c r="A3122" t="s">
        <v>3368</v>
      </c>
      <c r="B3122" t="s">
        <v>89</v>
      </c>
      <c r="C3122" t="s">
        <v>28</v>
      </c>
      <c r="D3122" t="str">
        <f t="shared" si="288"/>
        <v>Item_7_BEVE</v>
      </c>
      <c r="E3122" t="s">
        <v>71</v>
      </c>
      <c r="F3122" s="5">
        <f t="shared" si="289"/>
        <v>14</v>
      </c>
      <c r="G3122">
        <v>14</v>
      </c>
      <c r="H3122">
        <f t="shared" si="290"/>
        <v>7</v>
      </c>
      <c r="I3122">
        <v>7</v>
      </c>
      <c r="J3122" s="3">
        <f t="shared" si="291"/>
        <v>98</v>
      </c>
      <c r="K3122">
        <v>98</v>
      </c>
      <c r="L3122" t="str">
        <f t="shared" si="292"/>
        <v>Low</v>
      </c>
      <c r="M3122" t="s">
        <v>25</v>
      </c>
      <c r="N3122" t="s">
        <v>16</v>
      </c>
      <c r="O3122" s="1">
        <v>44756</v>
      </c>
      <c r="P3122" s="7" t="str">
        <f t="shared" si="293"/>
        <v>YES</v>
      </c>
      <c r="Q3122" t="b">
        <v>1</v>
      </c>
    </row>
    <row r="3123" spans="1:17" x14ac:dyDescent="0.3">
      <c r="A3123" t="s">
        <v>3369</v>
      </c>
      <c r="B3123" t="s">
        <v>43</v>
      </c>
      <c r="C3123" t="s">
        <v>13</v>
      </c>
      <c r="D3123" t="str">
        <f t="shared" si="288"/>
        <v>Item_8_PATI</v>
      </c>
      <c r="E3123" t="s">
        <v>520</v>
      </c>
      <c r="F3123" s="5">
        <f t="shared" si="289"/>
        <v>15.5</v>
      </c>
      <c r="G3123">
        <v>15.5</v>
      </c>
      <c r="H3123">
        <f t="shared" si="290"/>
        <v>1</v>
      </c>
      <c r="I3123">
        <v>1</v>
      </c>
      <c r="J3123" s="3">
        <f t="shared" si="291"/>
        <v>15.5</v>
      </c>
      <c r="K3123">
        <v>15.5</v>
      </c>
      <c r="L3123" t="str">
        <f t="shared" si="292"/>
        <v>Low</v>
      </c>
      <c r="M3123" t="s">
        <v>48</v>
      </c>
      <c r="N3123" t="s">
        <v>16</v>
      </c>
      <c r="O3123" s="1">
        <v>44864</v>
      </c>
      <c r="P3123" s="9" t="str">
        <f t="shared" si="293"/>
        <v>N/A</v>
      </c>
    </row>
    <row r="3124" spans="1:17" x14ac:dyDescent="0.3">
      <c r="A3124" t="s">
        <v>3370</v>
      </c>
      <c r="B3124" t="s">
        <v>80</v>
      </c>
      <c r="C3124" t="s">
        <v>19</v>
      </c>
      <c r="D3124" s="2" t="str">
        <f t="shared" si="288"/>
        <v>Unknown_Item</v>
      </c>
      <c r="F3124" s="6">
        <f t="shared" si="289"/>
        <v>23.365911749958215</v>
      </c>
      <c r="H3124">
        <f t="shared" si="290"/>
        <v>7</v>
      </c>
      <c r="I3124">
        <v>7</v>
      </c>
      <c r="J3124" s="3">
        <f t="shared" si="291"/>
        <v>56</v>
      </c>
      <c r="K3124">
        <v>56</v>
      </c>
      <c r="L3124" t="str">
        <f t="shared" si="292"/>
        <v>Low</v>
      </c>
      <c r="M3124" t="s">
        <v>25</v>
      </c>
      <c r="N3124" t="s">
        <v>38</v>
      </c>
      <c r="O3124" s="1">
        <v>45124</v>
      </c>
      <c r="P3124" s="7" t="str">
        <f t="shared" si="293"/>
        <v>NO</v>
      </c>
      <c r="Q3124" t="b">
        <v>0</v>
      </c>
    </row>
    <row r="3125" spans="1:17" x14ac:dyDescent="0.3">
      <c r="A3125" t="s">
        <v>3371</v>
      </c>
      <c r="B3125" t="s">
        <v>108</v>
      </c>
      <c r="C3125" t="s">
        <v>28</v>
      </c>
      <c r="D3125" t="str">
        <f t="shared" si="288"/>
        <v>Item_10_BEVE</v>
      </c>
      <c r="E3125" t="s">
        <v>513</v>
      </c>
      <c r="F3125" s="5">
        <f t="shared" si="289"/>
        <v>18.5</v>
      </c>
      <c r="G3125">
        <v>18.5</v>
      </c>
      <c r="H3125">
        <f t="shared" si="290"/>
        <v>8</v>
      </c>
      <c r="I3125">
        <v>8</v>
      </c>
      <c r="J3125" s="3">
        <f t="shared" si="291"/>
        <v>148</v>
      </c>
      <c r="K3125">
        <v>148</v>
      </c>
      <c r="L3125" t="str">
        <f t="shared" si="292"/>
        <v>Low</v>
      </c>
      <c r="M3125" t="s">
        <v>25</v>
      </c>
      <c r="N3125" t="s">
        <v>38</v>
      </c>
      <c r="O3125" s="1">
        <v>45139</v>
      </c>
      <c r="P3125" s="9" t="str">
        <f t="shared" si="293"/>
        <v>N/A</v>
      </c>
    </row>
    <row r="3126" spans="1:17" x14ac:dyDescent="0.3">
      <c r="A3126" t="s">
        <v>3372</v>
      </c>
      <c r="B3126" t="s">
        <v>74</v>
      </c>
      <c r="C3126" t="s">
        <v>41</v>
      </c>
      <c r="D3126" t="str">
        <f t="shared" si="288"/>
        <v>Item_15_FURN</v>
      </c>
      <c r="E3126" t="s">
        <v>453</v>
      </c>
      <c r="F3126" s="5">
        <f t="shared" si="289"/>
        <v>26</v>
      </c>
      <c r="G3126">
        <v>26</v>
      </c>
      <c r="H3126">
        <f t="shared" si="290"/>
        <v>5</v>
      </c>
      <c r="I3126">
        <v>5</v>
      </c>
      <c r="J3126" s="3">
        <f t="shared" si="291"/>
        <v>130</v>
      </c>
      <c r="K3126">
        <v>130</v>
      </c>
      <c r="L3126" t="str">
        <f t="shared" si="292"/>
        <v>Low</v>
      </c>
      <c r="M3126" t="s">
        <v>48</v>
      </c>
      <c r="N3126" t="s">
        <v>38</v>
      </c>
      <c r="O3126" s="1">
        <v>44604</v>
      </c>
      <c r="P3126" s="7" t="str">
        <f t="shared" si="293"/>
        <v>NO</v>
      </c>
      <c r="Q3126" t="b">
        <v>0</v>
      </c>
    </row>
    <row r="3127" spans="1:17" x14ac:dyDescent="0.3">
      <c r="A3127" t="s">
        <v>3373</v>
      </c>
      <c r="B3127" t="s">
        <v>46</v>
      </c>
      <c r="C3127" t="s">
        <v>130</v>
      </c>
      <c r="D3127" t="str">
        <f t="shared" si="288"/>
        <v>Item_15_COMP</v>
      </c>
      <c r="E3127" t="s">
        <v>149</v>
      </c>
      <c r="F3127" s="5">
        <f t="shared" si="289"/>
        <v>26</v>
      </c>
      <c r="G3127">
        <v>26</v>
      </c>
      <c r="H3127">
        <f t="shared" si="290"/>
        <v>10</v>
      </c>
      <c r="I3127">
        <v>10</v>
      </c>
      <c r="J3127" s="3">
        <f t="shared" si="291"/>
        <v>260</v>
      </c>
      <c r="K3127">
        <v>260</v>
      </c>
      <c r="L3127" t="str">
        <f t="shared" si="292"/>
        <v>Medium</v>
      </c>
      <c r="M3127" t="s">
        <v>25</v>
      </c>
      <c r="N3127" t="s">
        <v>38</v>
      </c>
      <c r="O3127" s="1">
        <v>44735</v>
      </c>
      <c r="P3127" s="9" t="str">
        <f t="shared" si="293"/>
        <v>N/A</v>
      </c>
    </row>
    <row r="3128" spans="1:17" x14ac:dyDescent="0.3">
      <c r="A3128" t="s">
        <v>3374</v>
      </c>
      <c r="B3128" t="s">
        <v>22</v>
      </c>
      <c r="C3128" t="s">
        <v>13</v>
      </c>
      <c r="D3128" t="str">
        <f t="shared" si="288"/>
        <v>Item_14_PATI</v>
      </c>
      <c r="E3128" t="s">
        <v>164</v>
      </c>
      <c r="F3128" s="5">
        <f t="shared" si="289"/>
        <v>24.5</v>
      </c>
      <c r="G3128">
        <v>24.5</v>
      </c>
      <c r="H3128">
        <f t="shared" si="290"/>
        <v>5</v>
      </c>
      <c r="I3128">
        <v>5</v>
      </c>
      <c r="J3128" s="3">
        <f t="shared" si="291"/>
        <v>122.5</v>
      </c>
      <c r="K3128">
        <v>122.5</v>
      </c>
      <c r="L3128" t="str">
        <f t="shared" si="292"/>
        <v>Low</v>
      </c>
      <c r="M3128" t="s">
        <v>48</v>
      </c>
      <c r="N3128" t="s">
        <v>16</v>
      </c>
      <c r="O3128" s="1">
        <v>45506</v>
      </c>
      <c r="P3128" s="7" t="str">
        <f t="shared" si="293"/>
        <v>NO</v>
      </c>
      <c r="Q3128" t="b">
        <v>0</v>
      </c>
    </row>
    <row r="3129" spans="1:17" x14ac:dyDescent="0.3">
      <c r="A3129" t="s">
        <v>3375</v>
      </c>
      <c r="B3129" t="s">
        <v>98</v>
      </c>
      <c r="C3129" t="s">
        <v>28</v>
      </c>
      <c r="D3129" t="str">
        <f t="shared" si="288"/>
        <v>Item_2_BEVE</v>
      </c>
      <c r="E3129" t="s">
        <v>308</v>
      </c>
      <c r="F3129" s="5">
        <f t="shared" si="289"/>
        <v>6.5</v>
      </c>
      <c r="G3129">
        <v>6.5</v>
      </c>
      <c r="H3129">
        <f t="shared" si="290"/>
        <v>4</v>
      </c>
      <c r="I3129">
        <v>4</v>
      </c>
      <c r="J3129" s="3">
        <f t="shared" si="291"/>
        <v>26</v>
      </c>
      <c r="K3129">
        <v>26</v>
      </c>
      <c r="L3129" t="str">
        <f t="shared" si="292"/>
        <v>Low</v>
      </c>
      <c r="M3129" t="s">
        <v>15</v>
      </c>
      <c r="N3129" t="s">
        <v>16</v>
      </c>
      <c r="O3129" s="1">
        <v>44625</v>
      </c>
      <c r="P3129" s="9" t="str">
        <f t="shared" si="293"/>
        <v>N/A</v>
      </c>
    </row>
    <row r="3130" spans="1:17" x14ac:dyDescent="0.3">
      <c r="A3130" t="s">
        <v>3376</v>
      </c>
      <c r="B3130" t="s">
        <v>63</v>
      </c>
      <c r="C3130" t="s">
        <v>130</v>
      </c>
      <c r="D3130" t="str">
        <f t="shared" si="288"/>
        <v>Item_3_COMP</v>
      </c>
      <c r="E3130" t="s">
        <v>1048</v>
      </c>
      <c r="F3130" s="5">
        <f t="shared" si="289"/>
        <v>8</v>
      </c>
      <c r="G3130">
        <v>8</v>
      </c>
      <c r="H3130">
        <f t="shared" si="290"/>
        <v>7</v>
      </c>
      <c r="I3130">
        <v>7</v>
      </c>
      <c r="J3130" s="3">
        <f t="shared" si="291"/>
        <v>56</v>
      </c>
      <c r="K3130">
        <v>56</v>
      </c>
      <c r="L3130" t="str">
        <f t="shared" si="292"/>
        <v>Low</v>
      </c>
      <c r="M3130" t="s">
        <v>25</v>
      </c>
      <c r="N3130" t="s">
        <v>38</v>
      </c>
      <c r="O3130" s="1">
        <v>45424</v>
      </c>
      <c r="P3130" s="7" t="str">
        <f t="shared" si="293"/>
        <v>YES</v>
      </c>
      <c r="Q3130" t="b">
        <v>1</v>
      </c>
    </row>
    <row r="3131" spans="1:17" x14ac:dyDescent="0.3">
      <c r="A3131" t="s">
        <v>3377</v>
      </c>
      <c r="B3131" t="s">
        <v>43</v>
      </c>
      <c r="C3131" t="s">
        <v>28</v>
      </c>
      <c r="D3131" s="2" t="str">
        <f t="shared" si="288"/>
        <v>Unknown_Item</v>
      </c>
      <c r="F3131" s="6">
        <f t="shared" si="289"/>
        <v>23.365911749958215</v>
      </c>
      <c r="H3131">
        <f t="shared" si="290"/>
        <v>10</v>
      </c>
      <c r="I3131">
        <v>10</v>
      </c>
      <c r="J3131" s="3">
        <f t="shared" si="291"/>
        <v>350</v>
      </c>
      <c r="K3131">
        <v>350</v>
      </c>
      <c r="L3131" t="str">
        <f t="shared" si="292"/>
        <v>High</v>
      </c>
      <c r="M3131" t="s">
        <v>25</v>
      </c>
      <c r="N3131" t="s">
        <v>16</v>
      </c>
      <c r="O3131" s="1">
        <v>44773</v>
      </c>
      <c r="P3131" s="9" t="str">
        <f t="shared" si="293"/>
        <v>N/A</v>
      </c>
    </row>
    <row r="3132" spans="1:17" x14ac:dyDescent="0.3">
      <c r="A3132" t="s">
        <v>3378</v>
      </c>
      <c r="B3132" t="s">
        <v>55</v>
      </c>
      <c r="C3132" t="s">
        <v>19</v>
      </c>
      <c r="D3132" t="str">
        <f t="shared" si="288"/>
        <v>Item_6_MILK</v>
      </c>
      <c r="E3132" t="s">
        <v>152</v>
      </c>
      <c r="F3132" s="5">
        <f t="shared" si="289"/>
        <v>12.5</v>
      </c>
      <c r="G3132">
        <v>12.5</v>
      </c>
      <c r="H3132">
        <f t="shared" si="290"/>
        <v>2</v>
      </c>
      <c r="I3132">
        <v>2</v>
      </c>
      <c r="J3132" s="3">
        <f t="shared" si="291"/>
        <v>25</v>
      </c>
      <c r="K3132">
        <v>25</v>
      </c>
      <c r="L3132" t="str">
        <f t="shared" si="292"/>
        <v>Low</v>
      </c>
      <c r="M3132" t="s">
        <v>25</v>
      </c>
      <c r="N3132" t="s">
        <v>16</v>
      </c>
      <c r="O3132" s="1">
        <v>44824</v>
      </c>
      <c r="P3132" s="7" t="str">
        <f t="shared" si="293"/>
        <v>NO</v>
      </c>
      <c r="Q3132" t="b">
        <v>0</v>
      </c>
    </row>
    <row r="3133" spans="1:17" x14ac:dyDescent="0.3">
      <c r="A3133" t="s">
        <v>3379</v>
      </c>
      <c r="B3133" t="s">
        <v>89</v>
      </c>
      <c r="C3133" t="s">
        <v>66</v>
      </c>
      <c r="D3133" t="str">
        <f t="shared" si="288"/>
        <v>Item_9_ELEC</v>
      </c>
      <c r="E3133" t="s">
        <v>919</v>
      </c>
      <c r="F3133" s="5">
        <f t="shared" si="289"/>
        <v>17</v>
      </c>
      <c r="G3133">
        <v>17</v>
      </c>
      <c r="H3133">
        <f t="shared" si="290"/>
        <v>10</v>
      </c>
      <c r="I3133">
        <v>10</v>
      </c>
      <c r="J3133" s="3">
        <f t="shared" si="291"/>
        <v>170</v>
      </c>
      <c r="K3133">
        <v>170</v>
      </c>
      <c r="L3133" t="str">
        <f t="shared" si="292"/>
        <v>Medium</v>
      </c>
      <c r="M3133" t="s">
        <v>25</v>
      </c>
      <c r="N3133" t="s">
        <v>38</v>
      </c>
      <c r="O3133" s="1">
        <v>45568</v>
      </c>
      <c r="P3133" s="7" t="str">
        <f t="shared" si="293"/>
        <v>YES</v>
      </c>
      <c r="Q3133" t="b">
        <v>1</v>
      </c>
    </row>
    <row r="3134" spans="1:17" x14ac:dyDescent="0.3">
      <c r="A3134" t="s">
        <v>3380</v>
      </c>
      <c r="B3134" t="s">
        <v>116</v>
      </c>
      <c r="C3134" t="s">
        <v>13</v>
      </c>
      <c r="D3134" s="2" t="str">
        <f t="shared" si="288"/>
        <v>Unknown_Item</v>
      </c>
      <c r="F3134" s="6">
        <f t="shared" si="289"/>
        <v>23.365911749958215</v>
      </c>
      <c r="H3134">
        <f t="shared" si="290"/>
        <v>4</v>
      </c>
      <c r="I3134">
        <v>4</v>
      </c>
      <c r="J3134" s="3">
        <f t="shared" si="291"/>
        <v>128</v>
      </c>
      <c r="K3134">
        <v>128</v>
      </c>
      <c r="L3134" t="str">
        <f t="shared" si="292"/>
        <v>Low</v>
      </c>
      <c r="M3134" t="s">
        <v>48</v>
      </c>
      <c r="N3134" t="s">
        <v>38</v>
      </c>
      <c r="O3134" s="1">
        <v>45301</v>
      </c>
      <c r="P3134" s="9" t="str">
        <f t="shared" si="293"/>
        <v>N/A</v>
      </c>
    </row>
    <row r="3135" spans="1:17" x14ac:dyDescent="0.3">
      <c r="A3135" t="s">
        <v>3381</v>
      </c>
      <c r="B3135" t="s">
        <v>116</v>
      </c>
      <c r="C3135" t="s">
        <v>19</v>
      </c>
      <c r="D3135" t="str">
        <f t="shared" si="288"/>
        <v>Item_19_MILK</v>
      </c>
      <c r="E3135" t="s">
        <v>142</v>
      </c>
      <c r="F3135" s="5">
        <f t="shared" si="289"/>
        <v>32</v>
      </c>
      <c r="G3135">
        <v>32</v>
      </c>
      <c r="H3135">
        <f t="shared" si="290"/>
        <v>8</v>
      </c>
      <c r="I3135">
        <v>8</v>
      </c>
      <c r="J3135" s="3">
        <f t="shared" si="291"/>
        <v>256</v>
      </c>
      <c r="K3135">
        <v>256</v>
      </c>
      <c r="L3135" t="str">
        <f t="shared" si="292"/>
        <v>Medium</v>
      </c>
      <c r="M3135" t="s">
        <v>15</v>
      </c>
      <c r="N3135" t="s">
        <v>16</v>
      </c>
      <c r="O3135" s="1">
        <v>44799</v>
      </c>
      <c r="P3135" s="7" t="str">
        <f t="shared" si="293"/>
        <v>NO</v>
      </c>
      <c r="Q3135" t="b">
        <v>0</v>
      </c>
    </row>
    <row r="3136" spans="1:17" x14ac:dyDescent="0.3">
      <c r="A3136" t="s">
        <v>3382</v>
      </c>
      <c r="B3136" t="s">
        <v>43</v>
      </c>
      <c r="C3136" t="s">
        <v>130</v>
      </c>
      <c r="D3136" s="2" t="str">
        <f t="shared" si="288"/>
        <v>Unknown_Item</v>
      </c>
      <c r="F3136" s="6">
        <f t="shared" si="289"/>
        <v>23.365911749958215</v>
      </c>
      <c r="H3136">
        <f t="shared" si="290"/>
        <v>7</v>
      </c>
      <c r="I3136">
        <v>7</v>
      </c>
      <c r="J3136" s="3">
        <f t="shared" si="291"/>
        <v>150.5</v>
      </c>
      <c r="K3136">
        <v>150.5</v>
      </c>
      <c r="L3136" t="str">
        <f t="shared" si="292"/>
        <v>Medium</v>
      </c>
      <c r="M3136" t="s">
        <v>25</v>
      </c>
      <c r="N3136" t="s">
        <v>38</v>
      </c>
      <c r="O3136" s="1">
        <v>45214</v>
      </c>
      <c r="P3136" s="7" t="str">
        <f t="shared" si="293"/>
        <v>YES</v>
      </c>
      <c r="Q3136" t="b">
        <v>1</v>
      </c>
    </row>
    <row r="3137" spans="1:17" x14ac:dyDescent="0.3">
      <c r="A3137" t="s">
        <v>3383</v>
      </c>
      <c r="B3137" t="s">
        <v>43</v>
      </c>
      <c r="C3137" t="s">
        <v>28</v>
      </c>
      <c r="D3137" t="str">
        <f t="shared" si="288"/>
        <v>Item_8_BEVE</v>
      </c>
      <c r="E3137" t="s">
        <v>124</v>
      </c>
      <c r="F3137" s="5">
        <f t="shared" si="289"/>
        <v>15.5</v>
      </c>
      <c r="G3137">
        <v>15.5</v>
      </c>
      <c r="H3137">
        <f t="shared" si="290"/>
        <v>7</v>
      </c>
      <c r="I3137">
        <v>7</v>
      </c>
      <c r="J3137" s="3">
        <f t="shared" si="291"/>
        <v>108.5</v>
      </c>
      <c r="K3137">
        <v>108.5</v>
      </c>
      <c r="L3137" t="str">
        <f t="shared" si="292"/>
        <v>Low</v>
      </c>
      <c r="M3137" t="s">
        <v>15</v>
      </c>
      <c r="N3137" t="s">
        <v>38</v>
      </c>
      <c r="O3137" s="1">
        <v>45180</v>
      </c>
      <c r="P3137" s="9" t="str">
        <f t="shared" si="293"/>
        <v>N/A</v>
      </c>
    </row>
    <row r="3138" spans="1:17" x14ac:dyDescent="0.3">
      <c r="A3138" t="s">
        <v>3384</v>
      </c>
      <c r="B3138" t="s">
        <v>69</v>
      </c>
      <c r="C3138" t="s">
        <v>41</v>
      </c>
      <c r="D3138" t="str">
        <f t="shared" ref="D3138:D3201" si="294">IF(TRIM(E3138)="","Unknown_Item","Item_"&amp;MID(E3138,6,FIND("_",E3138,6)-6)&amp;"_"&amp;UPPER(LEFT(C3138,4)))</f>
        <v>Item_4_FURN</v>
      </c>
      <c r="E3138" t="s">
        <v>556</v>
      </c>
      <c r="F3138" s="5">
        <f t="shared" ref="F3138:F3201" si="295">IF(ISBLANK(G3138),AVERAGE($G$2:$G$12576),G3138)</f>
        <v>9.5</v>
      </c>
      <c r="G3138">
        <v>9.5</v>
      </c>
      <c r="H3138">
        <f t="shared" ref="H3138:H3201" si="296">IF(ISBLANK(I3138),MEDIAN($I$2:$I$12576),I3138)</f>
        <v>7</v>
      </c>
      <c r="I3138">
        <v>7</v>
      </c>
      <c r="J3138" s="3">
        <f t="shared" ref="J3138:J3201" si="297">IF(ISBLANK(K3138),MEDIAN($K$2:$K$12576),K3138)</f>
        <v>66.5</v>
      </c>
      <c r="K3138">
        <v>66.5</v>
      </c>
      <c r="L3138" t="str">
        <f t="shared" ref="L3138:L3201" si="298">IF(J3138&gt;=300,"High",IF(J3138&gt;=150,"Medium","Low"))</f>
        <v>Low</v>
      </c>
      <c r="M3138" t="s">
        <v>48</v>
      </c>
      <c r="N3138" t="s">
        <v>16</v>
      </c>
      <c r="O3138" s="1">
        <v>44971</v>
      </c>
      <c r="P3138" s="9" t="str">
        <f t="shared" ref="P3138:P3201" si="299">IF(ISBLANK(Q3138),"N/A",IF(Q3138=TRUE,"YES","NO"))</f>
        <v>N/A</v>
      </c>
    </row>
    <row r="3139" spans="1:17" x14ac:dyDescent="0.3">
      <c r="A3139" t="s">
        <v>3385</v>
      </c>
      <c r="B3139" t="s">
        <v>77</v>
      </c>
      <c r="C3139" t="s">
        <v>23</v>
      </c>
      <c r="D3139" t="str">
        <f t="shared" si="294"/>
        <v>Item_15_BUTC</v>
      </c>
      <c r="E3139" t="s">
        <v>1239</v>
      </c>
      <c r="F3139" s="5">
        <f t="shared" si="295"/>
        <v>26</v>
      </c>
      <c r="G3139">
        <v>26</v>
      </c>
      <c r="H3139">
        <f t="shared" si="296"/>
        <v>7</v>
      </c>
      <c r="I3139">
        <v>7</v>
      </c>
      <c r="J3139" s="3">
        <f t="shared" si="297"/>
        <v>182</v>
      </c>
      <c r="K3139">
        <v>182</v>
      </c>
      <c r="L3139" t="str">
        <f t="shared" si="298"/>
        <v>Medium</v>
      </c>
      <c r="M3139" t="s">
        <v>48</v>
      </c>
      <c r="N3139" t="s">
        <v>38</v>
      </c>
      <c r="O3139" s="1">
        <v>44830</v>
      </c>
      <c r="P3139" s="9" t="str">
        <f t="shared" si="299"/>
        <v>N/A</v>
      </c>
    </row>
    <row r="3140" spans="1:17" x14ac:dyDescent="0.3">
      <c r="A3140" t="s">
        <v>3386</v>
      </c>
      <c r="B3140" t="s">
        <v>27</v>
      </c>
      <c r="C3140" t="s">
        <v>41</v>
      </c>
      <c r="D3140" t="str">
        <f t="shared" si="294"/>
        <v>Item_2_FURN</v>
      </c>
      <c r="E3140" t="s">
        <v>295</v>
      </c>
      <c r="F3140" s="5">
        <f t="shared" si="295"/>
        <v>6.5</v>
      </c>
      <c r="G3140">
        <v>6.5</v>
      </c>
      <c r="H3140">
        <f t="shared" si="296"/>
        <v>7</v>
      </c>
      <c r="I3140">
        <v>7</v>
      </c>
      <c r="J3140" s="3">
        <f t="shared" si="297"/>
        <v>45.5</v>
      </c>
      <c r="K3140">
        <v>45.5</v>
      </c>
      <c r="L3140" t="str">
        <f t="shared" si="298"/>
        <v>Low</v>
      </c>
      <c r="M3140" t="s">
        <v>15</v>
      </c>
      <c r="N3140" t="s">
        <v>16</v>
      </c>
      <c r="O3140" s="1">
        <v>45649</v>
      </c>
      <c r="P3140" s="7" t="str">
        <f t="shared" si="299"/>
        <v>NO</v>
      </c>
      <c r="Q3140" t="b">
        <v>0</v>
      </c>
    </row>
    <row r="3141" spans="1:17" x14ac:dyDescent="0.3">
      <c r="A3141" t="s">
        <v>3387</v>
      </c>
      <c r="B3141" t="s">
        <v>123</v>
      </c>
      <c r="C3141" t="s">
        <v>41</v>
      </c>
      <c r="D3141" t="str">
        <f t="shared" si="294"/>
        <v>Item_5_FURN</v>
      </c>
      <c r="E3141" t="s">
        <v>233</v>
      </c>
      <c r="F3141" s="5">
        <f t="shared" si="295"/>
        <v>11</v>
      </c>
      <c r="G3141">
        <v>11</v>
      </c>
      <c r="H3141">
        <f t="shared" si="296"/>
        <v>10</v>
      </c>
      <c r="I3141">
        <v>10</v>
      </c>
      <c r="J3141" s="3">
        <f t="shared" si="297"/>
        <v>110</v>
      </c>
      <c r="K3141">
        <v>110</v>
      </c>
      <c r="L3141" t="str">
        <f t="shared" si="298"/>
        <v>Low</v>
      </c>
      <c r="M3141" t="s">
        <v>15</v>
      </c>
      <c r="N3141" t="s">
        <v>16</v>
      </c>
      <c r="O3141" s="1">
        <v>45465</v>
      </c>
      <c r="P3141" s="7" t="str">
        <f t="shared" si="299"/>
        <v>NO</v>
      </c>
      <c r="Q3141" t="b">
        <v>0</v>
      </c>
    </row>
    <row r="3142" spans="1:17" x14ac:dyDescent="0.3">
      <c r="A3142" t="s">
        <v>3388</v>
      </c>
      <c r="B3142" t="s">
        <v>98</v>
      </c>
      <c r="C3142" t="s">
        <v>41</v>
      </c>
      <c r="D3142" t="str">
        <f t="shared" si="294"/>
        <v>Item_7_FURN</v>
      </c>
      <c r="E3142" t="s">
        <v>146</v>
      </c>
      <c r="F3142" s="5">
        <f t="shared" si="295"/>
        <v>14</v>
      </c>
      <c r="G3142">
        <v>14</v>
      </c>
      <c r="H3142">
        <f t="shared" si="296"/>
        <v>8</v>
      </c>
      <c r="I3142">
        <v>8</v>
      </c>
      <c r="J3142" s="3">
        <f t="shared" si="297"/>
        <v>112</v>
      </c>
      <c r="K3142">
        <v>112</v>
      </c>
      <c r="L3142" t="str">
        <f t="shared" si="298"/>
        <v>Low</v>
      </c>
      <c r="M3142" t="s">
        <v>15</v>
      </c>
      <c r="N3142" t="s">
        <v>16</v>
      </c>
      <c r="O3142" s="1">
        <v>45165</v>
      </c>
      <c r="P3142" s="7" t="str">
        <f t="shared" si="299"/>
        <v>NO</v>
      </c>
      <c r="Q3142" t="b">
        <v>0</v>
      </c>
    </row>
    <row r="3143" spans="1:17" x14ac:dyDescent="0.3">
      <c r="A3143" t="s">
        <v>3389</v>
      </c>
      <c r="B3143" t="s">
        <v>55</v>
      </c>
      <c r="C3143" t="s">
        <v>13</v>
      </c>
      <c r="D3143" s="2" t="str">
        <f t="shared" si="294"/>
        <v>Unknown_Item</v>
      </c>
      <c r="F3143" s="5">
        <f t="shared" si="295"/>
        <v>15.5</v>
      </c>
      <c r="G3143">
        <v>15.5</v>
      </c>
      <c r="H3143" s="2">
        <f t="shared" si="296"/>
        <v>6</v>
      </c>
      <c r="J3143" s="4">
        <f t="shared" si="297"/>
        <v>108.5</v>
      </c>
      <c r="L3143" t="str">
        <f t="shared" si="298"/>
        <v>Low</v>
      </c>
      <c r="M3143" t="s">
        <v>25</v>
      </c>
      <c r="N3143" t="s">
        <v>38</v>
      </c>
      <c r="O3143" s="1">
        <v>44987</v>
      </c>
      <c r="P3143" s="7" t="str">
        <f t="shared" si="299"/>
        <v>NO</v>
      </c>
      <c r="Q3143" t="b">
        <v>0</v>
      </c>
    </row>
    <row r="3144" spans="1:17" x14ac:dyDescent="0.3">
      <c r="A3144" t="s">
        <v>3390</v>
      </c>
      <c r="B3144" t="s">
        <v>63</v>
      </c>
      <c r="C3144" t="s">
        <v>41</v>
      </c>
      <c r="D3144" t="str">
        <f t="shared" si="294"/>
        <v>Item_21_FURN</v>
      </c>
      <c r="E3144" t="s">
        <v>197</v>
      </c>
      <c r="F3144" s="5">
        <f t="shared" si="295"/>
        <v>35</v>
      </c>
      <c r="G3144">
        <v>35</v>
      </c>
      <c r="H3144">
        <f t="shared" si="296"/>
        <v>2</v>
      </c>
      <c r="I3144">
        <v>2</v>
      </c>
      <c r="J3144" s="3">
        <f t="shared" si="297"/>
        <v>70</v>
      </c>
      <c r="K3144">
        <v>70</v>
      </c>
      <c r="L3144" t="str">
        <f t="shared" si="298"/>
        <v>Low</v>
      </c>
      <c r="M3144" t="s">
        <v>48</v>
      </c>
      <c r="N3144" t="s">
        <v>16</v>
      </c>
      <c r="O3144" s="1">
        <v>45416</v>
      </c>
      <c r="P3144" s="9" t="str">
        <f t="shared" si="299"/>
        <v>N/A</v>
      </c>
    </row>
    <row r="3145" spans="1:17" x14ac:dyDescent="0.3">
      <c r="A3145" t="s">
        <v>3391</v>
      </c>
      <c r="B3145" t="s">
        <v>100</v>
      </c>
      <c r="C3145" t="s">
        <v>32</v>
      </c>
      <c r="D3145" t="str">
        <f t="shared" si="294"/>
        <v>Item_13_FOOD</v>
      </c>
      <c r="E3145" t="s">
        <v>482</v>
      </c>
      <c r="F3145" s="5">
        <f t="shared" si="295"/>
        <v>23</v>
      </c>
      <c r="G3145">
        <v>23</v>
      </c>
      <c r="H3145">
        <f t="shared" si="296"/>
        <v>8</v>
      </c>
      <c r="I3145">
        <v>8</v>
      </c>
      <c r="J3145" s="3">
        <f t="shared" si="297"/>
        <v>184</v>
      </c>
      <c r="K3145">
        <v>184</v>
      </c>
      <c r="L3145" t="str">
        <f t="shared" si="298"/>
        <v>Medium</v>
      </c>
      <c r="M3145" t="s">
        <v>15</v>
      </c>
      <c r="N3145" t="s">
        <v>38</v>
      </c>
      <c r="O3145" s="1">
        <v>45617</v>
      </c>
      <c r="P3145" s="7" t="str">
        <f t="shared" si="299"/>
        <v>YES</v>
      </c>
      <c r="Q3145" t="b">
        <v>1</v>
      </c>
    </row>
    <row r="3146" spans="1:17" x14ac:dyDescent="0.3">
      <c r="A3146" t="s">
        <v>3392</v>
      </c>
      <c r="B3146" t="s">
        <v>22</v>
      </c>
      <c r="C3146" t="s">
        <v>41</v>
      </c>
      <c r="D3146" t="str">
        <f t="shared" si="294"/>
        <v>Item_12_FURN</v>
      </c>
      <c r="E3146" t="s">
        <v>709</v>
      </c>
      <c r="F3146" s="5">
        <f t="shared" si="295"/>
        <v>21.5</v>
      </c>
      <c r="G3146">
        <v>21.5</v>
      </c>
      <c r="H3146">
        <f t="shared" si="296"/>
        <v>8</v>
      </c>
      <c r="I3146">
        <v>8</v>
      </c>
      <c r="J3146" s="3">
        <f t="shared" si="297"/>
        <v>172</v>
      </c>
      <c r="K3146">
        <v>172</v>
      </c>
      <c r="L3146" t="str">
        <f t="shared" si="298"/>
        <v>Medium</v>
      </c>
      <c r="M3146" t="s">
        <v>48</v>
      </c>
      <c r="N3146" t="s">
        <v>16</v>
      </c>
      <c r="O3146" s="1">
        <v>45025</v>
      </c>
      <c r="P3146" s="7" t="str">
        <f t="shared" si="299"/>
        <v>NO</v>
      </c>
      <c r="Q3146" t="b">
        <v>0</v>
      </c>
    </row>
    <row r="3147" spans="1:17" x14ac:dyDescent="0.3">
      <c r="A3147" t="s">
        <v>3393</v>
      </c>
      <c r="B3147" t="s">
        <v>108</v>
      </c>
      <c r="C3147" t="s">
        <v>66</v>
      </c>
      <c r="D3147" t="str">
        <f t="shared" si="294"/>
        <v>Item_4_ELEC</v>
      </c>
      <c r="E3147" t="s">
        <v>75</v>
      </c>
      <c r="F3147" s="5">
        <f t="shared" si="295"/>
        <v>9.5</v>
      </c>
      <c r="G3147">
        <v>9.5</v>
      </c>
      <c r="H3147">
        <f t="shared" si="296"/>
        <v>7</v>
      </c>
      <c r="I3147">
        <v>7</v>
      </c>
      <c r="J3147" s="3">
        <f t="shared" si="297"/>
        <v>66.5</v>
      </c>
      <c r="K3147">
        <v>66.5</v>
      </c>
      <c r="L3147" t="str">
        <f t="shared" si="298"/>
        <v>Low</v>
      </c>
      <c r="M3147" t="s">
        <v>48</v>
      </c>
      <c r="N3147" t="s">
        <v>38</v>
      </c>
      <c r="O3147" s="1">
        <v>45258</v>
      </c>
      <c r="P3147" s="7" t="str">
        <f t="shared" si="299"/>
        <v>NO</v>
      </c>
      <c r="Q3147" t="b">
        <v>0</v>
      </c>
    </row>
    <row r="3148" spans="1:17" x14ac:dyDescent="0.3">
      <c r="A3148" t="s">
        <v>3394</v>
      </c>
      <c r="B3148" t="s">
        <v>63</v>
      </c>
      <c r="C3148" t="s">
        <v>41</v>
      </c>
      <c r="D3148" t="str">
        <f t="shared" si="294"/>
        <v>Item_1_FURN</v>
      </c>
      <c r="E3148" t="s">
        <v>281</v>
      </c>
      <c r="F3148" s="5">
        <f t="shared" si="295"/>
        <v>5</v>
      </c>
      <c r="G3148">
        <v>5</v>
      </c>
      <c r="H3148">
        <f t="shared" si="296"/>
        <v>4</v>
      </c>
      <c r="I3148">
        <v>4</v>
      </c>
      <c r="J3148" s="3">
        <f t="shared" si="297"/>
        <v>20</v>
      </c>
      <c r="K3148">
        <v>20</v>
      </c>
      <c r="L3148" t="str">
        <f t="shared" si="298"/>
        <v>Low</v>
      </c>
      <c r="M3148" t="s">
        <v>48</v>
      </c>
      <c r="N3148" t="s">
        <v>38</v>
      </c>
      <c r="O3148" s="1">
        <v>45535</v>
      </c>
      <c r="P3148" s="7" t="str">
        <f t="shared" si="299"/>
        <v>YES</v>
      </c>
      <c r="Q3148" t="b">
        <v>1</v>
      </c>
    </row>
    <row r="3149" spans="1:17" x14ac:dyDescent="0.3">
      <c r="A3149" t="s">
        <v>3395</v>
      </c>
      <c r="B3149" t="s">
        <v>80</v>
      </c>
      <c r="C3149" t="s">
        <v>32</v>
      </c>
      <c r="D3149" s="2" t="str">
        <f t="shared" si="294"/>
        <v>Unknown_Item</v>
      </c>
      <c r="F3149" s="5">
        <f t="shared" si="295"/>
        <v>17</v>
      </c>
      <c r="G3149">
        <v>17</v>
      </c>
      <c r="H3149" s="2">
        <f t="shared" si="296"/>
        <v>6</v>
      </c>
      <c r="J3149" s="4">
        <f t="shared" si="297"/>
        <v>108.5</v>
      </c>
      <c r="L3149" t="str">
        <f t="shared" si="298"/>
        <v>Low</v>
      </c>
      <c r="M3149" t="s">
        <v>48</v>
      </c>
      <c r="N3149" t="s">
        <v>16</v>
      </c>
      <c r="O3149" s="1">
        <v>44587</v>
      </c>
      <c r="P3149" s="9" t="str">
        <f t="shared" si="299"/>
        <v>N/A</v>
      </c>
    </row>
    <row r="3150" spans="1:17" x14ac:dyDescent="0.3">
      <c r="A3150" t="s">
        <v>3396</v>
      </c>
      <c r="B3150" t="s">
        <v>55</v>
      </c>
      <c r="C3150" t="s">
        <v>19</v>
      </c>
      <c r="D3150" t="str">
        <f t="shared" si="294"/>
        <v>Item_1_MILK</v>
      </c>
      <c r="E3150" t="s">
        <v>271</v>
      </c>
      <c r="F3150" s="5">
        <f t="shared" si="295"/>
        <v>5</v>
      </c>
      <c r="G3150">
        <v>5</v>
      </c>
      <c r="H3150">
        <f t="shared" si="296"/>
        <v>6</v>
      </c>
      <c r="I3150">
        <v>6</v>
      </c>
      <c r="J3150" s="3">
        <f t="shared" si="297"/>
        <v>30</v>
      </c>
      <c r="K3150">
        <v>30</v>
      </c>
      <c r="L3150" t="str">
        <f t="shared" si="298"/>
        <v>Low</v>
      </c>
      <c r="M3150" t="s">
        <v>48</v>
      </c>
      <c r="N3150" t="s">
        <v>16</v>
      </c>
      <c r="O3150" s="1">
        <v>44950</v>
      </c>
      <c r="P3150" s="7" t="str">
        <f t="shared" si="299"/>
        <v>NO</v>
      </c>
      <c r="Q3150" t="b">
        <v>0</v>
      </c>
    </row>
    <row r="3151" spans="1:17" x14ac:dyDescent="0.3">
      <c r="A3151" t="s">
        <v>3397</v>
      </c>
      <c r="B3151" t="s">
        <v>40</v>
      </c>
      <c r="C3151" t="s">
        <v>19</v>
      </c>
      <c r="D3151" s="2" t="str">
        <f t="shared" si="294"/>
        <v>Unknown_Item</v>
      </c>
      <c r="F3151" s="6">
        <f t="shared" si="295"/>
        <v>23.365911749958215</v>
      </c>
      <c r="H3151">
        <f t="shared" si="296"/>
        <v>1</v>
      </c>
      <c r="I3151">
        <v>1</v>
      </c>
      <c r="J3151" s="3">
        <f t="shared" si="297"/>
        <v>27.5</v>
      </c>
      <c r="K3151">
        <v>27.5</v>
      </c>
      <c r="L3151" t="str">
        <f t="shared" si="298"/>
        <v>Low</v>
      </c>
      <c r="M3151" t="s">
        <v>25</v>
      </c>
      <c r="N3151" t="s">
        <v>16</v>
      </c>
      <c r="O3151" s="1">
        <v>45055</v>
      </c>
      <c r="P3151" s="7" t="str">
        <f t="shared" si="299"/>
        <v>YES</v>
      </c>
      <c r="Q3151" t="b">
        <v>1</v>
      </c>
    </row>
    <row r="3152" spans="1:17" x14ac:dyDescent="0.3">
      <c r="A3152" t="s">
        <v>3398</v>
      </c>
      <c r="B3152" t="s">
        <v>98</v>
      </c>
      <c r="C3152" t="s">
        <v>23</v>
      </c>
      <c r="D3152" t="str">
        <f t="shared" si="294"/>
        <v>Item_3_BUTC</v>
      </c>
      <c r="E3152" t="s">
        <v>50</v>
      </c>
      <c r="F3152" s="5">
        <f t="shared" si="295"/>
        <v>8</v>
      </c>
      <c r="G3152">
        <v>8</v>
      </c>
      <c r="H3152">
        <f t="shared" si="296"/>
        <v>5</v>
      </c>
      <c r="I3152">
        <v>5</v>
      </c>
      <c r="J3152" s="3">
        <f t="shared" si="297"/>
        <v>40</v>
      </c>
      <c r="K3152">
        <v>40</v>
      </c>
      <c r="L3152" t="str">
        <f t="shared" si="298"/>
        <v>Low</v>
      </c>
      <c r="M3152" t="s">
        <v>25</v>
      </c>
      <c r="N3152" t="s">
        <v>38</v>
      </c>
      <c r="O3152" s="1">
        <v>45230</v>
      </c>
      <c r="P3152" s="9" t="str">
        <f t="shared" si="299"/>
        <v>N/A</v>
      </c>
    </row>
    <row r="3153" spans="1:17" x14ac:dyDescent="0.3">
      <c r="A3153" t="s">
        <v>3399</v>
      </c>
      <c r="B3153" t="s">
        <v>89</v>
      </c>
      <c r="C3153" t="s">
        <v>19</v>
      </c>
      <c r="D3153" t="str">
        <f t="shared" si="294"/>
        <v>Item_22_MILK</v>
      </c>
      <c r="E3153" t="s">
        <v>553</v>
      </c>
      <c r="F3153" s="5">
        <f t="shared" si="295"/>
        <v>36.5</v>
      </c>
      <c r="G3153">
        <v>36.5</v>
      </c>
      <c r="H3153">
        <f t="shared" si="296"/>
        <v>8</v>
      </c>
      <c r="I3153">
        <v>8</v>
      </c>
      <c r="J3153" s="3">
        <f t="shared" si="297"/>
        <v>292</v>
      </c>
      <c r="K3153">
        <v>292</v>
      </c>
      <c r="L3153" t="str">
        <f t="shared" si="298"/>
        <v>Medium</v>
      </c>
      <c r="M3153" t="s">
        <v>25</v>
      </c>
      <c r="N3153" t="s">
        <v>38</v>
      </c>
      <c r="O3153" s="1">
        <v>45243</v>
      </c>
      <c r="P3153" s="7" t="str">
        <f t="shared" si="299"/>
        <v>NO</v>
      </c>
      <c r="Q3153" t="b">
        <v>0</v>
      </c>
    </row>
    <row r="3154" spans="1:17" x14ac:dyDescent="0.3">
      <c r="A3154" t="s">
        <v>3400</v>
      </c>
      <c r="B3154" t="s">
        <v>89</v>
      </c>
      <c r="C3154" t="s">
        <v>41</v>
      </c>
      <c r="D3154" t="str">
        <f t="shared" si="294"/>
        <v>Item_14_FURN</v>
      </c>
      <c r="E3154" t="s">
        <v>81</v>
      </c>
      <c r="F3154" s="5">
        <f t="shared" si="295"/>
        <v>24.5</v>
      </c>
      <c r="G3154">
        <v>24.5</v>
      </c>
      <c r="H3154">
        <f t="shared" si="296"/>
        <v>9</v>
      </c>
      <c r="I3154">
        <v>9</v>
      </c>
      <c r="J3154" s="3">
        <f t="shared" si="297"/>
        <v>220.5</v>
      </c>
      <c r="K3154">
        <v>220.5</v>
      </c>
      <c r="L3154" t="str">
        <f t="shared" si="298"/>
        <v>Medium</v>
      </c>
      <c r="M3154" t="s">
        <v>48</v>
      </c>
      <c r="N3154" t="s">
        <v>38</v>
      </c>
      <c r="O3154" s="1">
        <v>45493</v>
      </c>
      <c r="P3154" s="7" t="str">
        <f t="shared" si="299"/>
        <v>YES</v>
      </c>
      <c r="Q3154" t="b">
        <v>1</v>
      </c>
    </row>
    <row r="3155" spans="1:17" x14ac:dyDescent="0.3">
      <c r="A3155" t="s">
        <v>3401</v>
      </c>
      <c r="B3155" t="s">
        <v>89</v>
      </c>
      <c r="C3155" t="s">
        <v>13</v>
      </c>
      <c r="D3155" t="str">
        <f t="shared" si="294"/>
        <v>Item_10_PATI</v>
      </c>
      <c r="E3155" t="s">
        <v>14</v>
      </c>
      <c r="F3155" s="5">
        <f t="shared" si="295"/>
        <v>18.5</v>
      </c>
      <c r="G3155">
        <v>18.5</v>
      </c>
      <c r="H3155">
        <f t="shared" si="296"/>
        <v>3</v>
      </c>
      <c r="I3155">
        <v>3</v>
      </c>
      <c r="J3155" s="3">
        <f t="shared" si="297"/>
        <v>55.5</v>
      </c>
      <c r="K3155">
        <v>55.5</v>
      </c>
      <c r="L3155" t="str">
        <f t="shared" si="298"/>
        <v>Low</v>
      </c>
      <c r="M3155" t="s">
        <v>25</v>
      </c>
      <c r="N3155" t="s">
        <v>16</v>
      </c>
      <c r="O3155" s="1">
        <v>45645</v>
      </c>
      <c r="P3155" s="9" t="str">
        <f t="shared" si="299"/>
        <v>N/A</v>
      </c>
    </row>
    <row r="3156" spans="1:17" x14ac:dyDescent="0.3">
      <c r="A3156" t="s">
        <v>3402</v>
      </c>
      <c r="B3156" t="s">
        <v>22</v>
      </c>
      <c r="C3156" t="s">
        <v>41</v>
      </c>
      <c r="D3156" t="str">
        <f t="shared" si="294"/>
        <v>Item_10_FURN</v>
      </c>
      <c r="E3156" t="s">
        <v>109</v>
      </c>
      <c r="F3156" s="5">
        <f t="shared" si="295"/>
        <v>18.5</v>
      </c>
      <c r="G3156">
        <v>18.5</v>
      </c>
      <c r="H3156">
        <f t="shared" si="296"/>
        <v>9</v>
      </c>
      <c r="I3156">
        <v>9</v>
      </c>
      <c r="J3156" s="3">
        <f t="shared" si="297"/>
        <v>166.5</v>
      </c>
      <c r="K3156">
        <v>166.5</v>
      </c>
      <c r="L3156" t="str">
        <f t="shared" si="298"/>
        <v>Medium</v>
      </c>
      <c r="M3156" t="s">
        <v>48</v>
      </c>
      <c r="N3156" t="s">
        <v>38</v>
      </c>
      <c r="O3156" s="1">
        <v>44948</v>
      </c>
      <c r="P3156" s="7" t="str">
        <f t="shared" si="299"/>
        <v>YES</v>
      </c>
      <c r="Q3156" t="b">
        <v>1</v>
      </c>
    </row>
    <row r="3157" spans="1:17" x14ac:dyDescent="0.3">
      <c r="A3157" t="s">
        <v>3403</v>
      </c>
      <c r="B3157" t="s">
        <v>36</v>
      </c>
      <c r="C3157" t="s">
        <v>32</v>
      </c>
      <c r="D3157" t="str">
        <f t="shared" si="294"/>
        <v>Item_5_FOOD</v>
      </c>
      <c r="E3157" t="s">
        <v>409</v>
      </c>
      <c r="F3157" s="5">
        <f t="shared" si="295"/>
        <v>11</v>
      </c>
      <c r="G3157">
        <v>11</v>
      </c>
      <c r="H3157">
        <f t="shared" si="296"/>
        <v>6</v>
      </c>
      <c r="I3157">
        <v>6</v>
      </c>
      <c r="J3157" s="3">
        <f t="shared" si="297"/>
        <v>66</v>
      </c>
      <c r="K3157">
        <v>66</v>
      </c>
      <c r="L3157" t="str">
        <f t="shared" si="298"/>
        <v>Low</v>
      </c>
      <c r="M3157" t="s">
        <v>15</v>
      </c>
      <c r="N3157" t="s">
        <v>16</v>
      </c>
      <c r="O3157" s="1">
        <v>45300</v>
      </c>
      <c r="P3157" s="7" t="str">
        <f t="shared" si="299"/>
        <v>NO</v>
      </c>
      <c r="Q3157" t="b">
        <v>0</v>
      </c>
    </row>
    <row r="3158" spans="1:17" x14ac:dyDescent="0.3">
      <c r="A3158" t="s">
        <v>3404</v>
      </c>
      <c r="B3158" t="s">
        <v>123</v>
      </c>
      <c r="C3158" t="s">
        <v>23</v>
      </c>
      <c r="D3158" t="str">
        <f t="shared" si="294"/>
        <v>Item_22_BUTC</v>
      </c>
      <c r="E3158" t="s">
        <v>47</v>
      </c>
      <c r="F3158" s="5">
        <f t="shared" si="295"/>
        <v>36.5</v>
      </c>
      <c r="G3158">
        <v>36.5</v>
      </c>
      <c r="H3158">
        <f t="shared" si="296"/>
        <v>10</v>
      </c>
      <c r="I3158">
        <v>10</v>
      </c>
      <c r="J3158" s="3">
        <f t="shared" si="297"/>
        <v>365</v>
      </c>
      <c r="K3158">
        <v>365</v>
      </c>
      <c r="L3158" t="str">
        <f t="shared" si="298"/>
        <v>High</v>
      </c>
      <c r="M3158" t="s">
        <v>25</v>
      </c>
      <c r="N3158" t="s">
        <v>16</v>
      </c>
      <c r="O3158" s="1">
        <v>44691</v>
      </c>
      <c r="P3158" s="7" t="str">
        <f t="shared" si="299"/>
        <v>YES</v>
      </c>
      <c r="Q3158" t="b">
        <v>1</v>
      </c>
    </row>
    <row r="3159" spans="1:17" x14ac:dyDescent="0.3">
      <c r="A3159" t="s">
        <v>3405</v>
      </c>
      <c r="B3159" t="s">
        <v>168</v>
      </c>
      <c r="C3159" t="s">
        <v>66</v>
      </c>
      <c r="D3159" t="str">
        <f t="shared" si="294"/>
        <v>Item_25_ELEC</v>
      </c>
      <c r="E3159" t="s">
        <v>420</v>
      </c>
      <c r="F3159" s="5">
        <f t="shared" si="295"/>
        <v>41</v>
      </c>
      <c r="G3159">
        <v>41</v>
      </c>
      <c r="H3159">
        <f t="shared" si="296"/>
        <v>7</v>
      </c>
      <c r="I3159">
        <v>7</v>
      </c>
      <c r="J3159" s="3">
        <f t="shared" si="297"/>
        <v>287</v>
      </c>
      <c r="K3159">
        <v>287</v>
      </c>
      <c r="L3159" t="str">
        <f t="shared" si="298"/>
        <v>Medium</v>
      </c>
      <c r="M3159" t="s">
        <v>15</v>
      </c>
      <c r="N3159" t="s">
        <v>38</v>
      </c>
      <c r="O3159" s="1">
        <v>44940</v>
      </c>
      <c r="P3159" s="7" t="str">
        <f t="shared" si="299"/>
        <v>YES</v>
      </c>
      <c r="Q3159" t="b">
        <v>1</v>
      </c>
    </row>
    <row r="3160" spans="1:17" x14ac:dyDescent="0.3">
      <c r="A3160" t="s">
        <v>3406</v>
      </c>
      <c r="B3160" t="s">
        <v>46</v>
      </c>
      <c r="C3160" t="s">
        <v>66</v>
      </c>
      <c r="D3160" t="str">
        <f t="shared" si="294"/>
        <v>Item_20_ELEC</v>
      </c>
      <c r="E3160" t="s">
        <v>346</v>
      </c>
      <c r="F3160" s="5">
        <f t="shared" si="295"/>
        <v>33.5</v>
      </c>
      <c r="G3160">
        <v>33.5</v>
      </c>
      <c r="H3160">
        <f t="shared" si="296"/>
        <v>1</v>
      </c>
      <c r="I3160">
        <v>1</v>
      </c>
      <c r="J3160" s="3">
        <f t="shared" si="297"/>
        <v>33.5</v>
      </c>
      <c r="K3160">
        <v>33.5</v>
      </c>
      <c r="L3160" t="str">
        <f t="shared" si="298"/>
        <v>Low</v>
      </c>
      <c r="M3160" t="s">
        <v>25</v>
      </c>
      <c r="N3160" t="s">
        <v>16</v>
      </c>
      <c r="O3160" s="1">
        <v>45285</v>
      </c>
      <c r="P3160" s="7" t="str">
        <f t="shared" si="299"/>
        <v>YES</v>
      </c>
      <c r="Q3160" t="b">
        <v>1</v>
      </c>
    </row>
    <row r="3161" spans="1:17" x14ac:dyDescent="0.3">
      <c r="A3161" t="s">
        <v>3407</v>
      </c>
      <c r="B3161" t="s">
        <v>27</v>
      </c>
      <c r="C3161" t="s">
        <v>23</v>
      </c>
      <c r="D3161" t="str">
        <f t="shared" si="294"/>
        <v>Item_12_BUTC</v>
      </c>
      <c r="E3161" t="s">
        <v>24</v>
      </c>
      <c r="F3161" s="5">
        <f t="shared" si="295"/>
        <v>21.5</v>
      </c>
      <c r="G3161">
        <v>21.5</v>
      </c>
      <c r="H3161">
        <f t="shared" si="296"/>
        <v>10</v>
      </c>
      <c r="I3161">
        <v>10</v>
      </c>
      <c r="J3161" s="3">
        <f t="shared" si="297"/>
        <v>215</v>
      </c>
      <c r="K3161">
        <v>215</v>
      </c>
      <c r="L3161" t="str">
        <f t="shared" si="298"/>
        <v>Medium</v>
      </c>
      <c r="M3161" t="s">
        <v>15</v>
      </c>
      <c r="N3161" t="s">
        <v>16</v>
      </c>
      <c r="O3161" s="1">
        <v>44855</v>
      </c>
      <c r="P3161" s="7" t="str">
        <f t="shared" si="299"/>
        <v>YES</v>
      </c>
      <c r="Q3161" t="b">
        <v>1</v>
      </c>
    </row>
    <row r="3162" spans="1:17" x14ac:dyDescent="0.3">
      <c r="A3162" t="s">
        <v>3408</v>
      </c>
      <c r="B3162" t="s">
        <v>36</v>
      </c>
      <c r="C3162" t="s">
        <v>41</v>
      </c>
      <c r="D3162" t="str">
        <f t="shared" si="294"/>
        <v>Item_24_FURN</v>
      </c>
      <c r="E3162" t="s">
        <v>199</v>
      </c>
      <c r="F3162" s="5">
        <f t="shared" si="295"/>
        <v>39.5</v>
      </c>
      <c r="G3162">
        <v>39.5</v>
      </c>
      <c r="H3162">
        <f t="shared" si="296"/>
        <v>3</v>
      </c>
      <c r="I3162">
        <v>3</v>
      </c>
      <c r="J3162" s="3">
        <f t="shared" si="297"/>
        <v>118.5</v>
      </c>
      <c r="K3162">
        <v>118.5</v>
      </c>
      <c r="L3162" t="str">
        <f t="shared" si="298"/>
        <v>Low</v>
      </c>
      <c r="M3162" t="s">
        <v>25</v>
      </c>
      <c r="N3162" t="s">
        <v>16</v>
      </c>
      <c r="O3162" s="1">
        <v>45188</v>
      </c>
      <c r="P3162" s="7" t="str">
        <f t="shared" si="299"/>
        <v>NO</v>
      </c>
      <c r="Q3162" t="b">
        <v>0</v>
      </c>
    </row>
    <row r="3163" spans="1:17" x14ac:dyDescent="0.3">
      <c r="A3163" t="s">
        <v>3409</v>
      </c>
      <c r="B3163" t="s">
        <v>116</v>
      </c>
      <c r="C3163" t="s">
        <v>19</v>
      </c>
      <c r="D3163" t="str">
        <f t="shared" si="294"/>
        <v>Item_7_MILK</v>
      </c>
      <c r="E3163" t="s">
        <v>1070</v>
      </c>
      <c r="F3163" s="5">
        <f t="shared" si="295"/>
        <v>14</v>
      </c>
      <c r="G3163">
        <v>14</v>
      </c>
      <c r="H3163">
        <f t="shared" si="296"/>
        <v>7</v>
      </c>
      <c r="I3163">
        <v>7</v>
      </c>
      <c r="J3163" s="3">
        <f t="shared" si="297"/>
        <v>98</v>
      </c>
      <c r="K3163">
        <v>98</v>
      </c>
      <c r="L3163" t="str">
        <f t="shared" si="298"/>
        <v>Low</v>
      </c>
      <c r="M3163" t="s">
        <v>25</v>
      </c>
      <c r="N3163" t="s">
        <v>38</v>
      </c>
      <c r="O3163" s="1">
        <v>44884</v>
      </c>
      <c r="P3163" s="7" t="str">
        <f t="shared" si="299"/>
        <v>YES</v>
      </c>
      <c r="Q3163" t="b">
        <v>1</v>
      </c>
    </row>
    <row r="3164" spans="1:17" x14ac:dyDescent="0.3">
      <c r="A3164" t="s">
        <v>3410</v>
      </c>
      <c r="B3164" t="s">
        <v>31</v>
      </c>
      <c r="C3164" t="s">
        <v>66</v>
      </c>
      <c r="D3164" t="str">
        <f t="shared" si="294"/>
        <v>Item_15_ELEC</v>
      </c>
      <c r="E3164" t="s">
        <v>643</v>
      </c>
      <c r="F3164" s="5">
        <f t="shared" si="295"/>
        <v>26</v>
      </c>
      <c r="G3164">
        <v>26</v>
      </c>
      <c r="H3164">
        <f t="shared" si="296"/>
        <v>7</v>
      </c>
      <c r="I3164">
        <v>7</v>
      </c>
      <c r="J3164" s="3">
        <f t="shared" si="297"/>
        <v>182</v>
      </c>
      <c r="K3164">
        <v>182</v>
      </c>
      <c r="L3164" t="str">
        <f t="shared" si="298"/>
        <v>Medium</v>
      </c>
      <c r="M3164" t="s">
        <v>48</v>
      </c>
      <c r="N3164" t="s">
        <v>16</v>
      </c>
      <c r="O3164" s="1">
        <v>45551</v>
      </c>
      <c r="P3164" s="7" t="str">
        <f t="shared" si="299"/>
        <v>YES</v>
      </c>
      <c r="Q3164" t="b">
        <v>1</v>
      </c>
    </row>
    <row r="3165" spans="1:17" x14ac:dyDescent="0.3">
      <c r="A3165" t="s">
        <v>3411</v>
      </c>
      <c r="B3165" t="s">
        <v>113</v>
      </c>
      <c r="C3165" t="s">
        <v>13</v>
      </c>
      <c r="D3165" s="2" t="str">
        <f t="shared" si="294"/>
        <v>Unknown_Item</v>
      </c>
      <c r="F3165" s="5">
        <f t="shared" si="295"/>
        <v>11</v>
      </c>
      <c r="G3165">
        <v>11</v>
      </c>
      <c r="H3165" s="2">
        <f t="shared" si="296"/>
        <v>6</v>
      </c>
      <c r="J3165" s="4">
        <f t="shared" si="297"/>
        <v>108.5</v>
      </c>
      <c r="L3165" t="str">
        <f t="shared" si="298"/>
        <v>Low</v>
      </c>
      <c r="M3165" t="s">
        <v>25</v>
      </c>
      <c r="N3165" t="s">
        <v>16</v>
      </c>
      <c r="O3165" s="1">
        <v>44696</v>
      </c>
      <c r="P3165" s="7" t="str">
        <f t="shared" si="299"/>
        <v>YES</v>
      </c>
      <c r="Q3165" t="b">
        <v>1</v>
      </c>
    </row>
    <row r="3166" spans="1:17" x14ac:dyDescent="0.3">
      <c r="A3166" t="s">
        <v>3412</v>
      </c>
      <c r="B3166" t="s">
        <v>40</v>
      </c>
      <c r="C3166" t="s">
        <v>13</v>
      </c>
      <c r="D3166" t="str">
        <f t="shared" si="294"/>
        <v>Item_3_PATI</v>
      </c>
      <c r="E3166" t="s">
        <v>1414</v>
      </c>
      <c r="F3166" s="5">
        <f t="shared" si="295"/>
        <v>8</v>
      </c>
      <c r="G3166">
        <v>8</v>
      </c>
      <c r="H3166">
        <f t="shared" si="296"/>
        <v>2</v>
      </c>
      <c r="I3166">
        <v>2</v>
      </c>
      <c r="J3166" s="3">
        <f t="shared" si="297"/>
        <v>16</v>
      </c>
      <c r="K3166">
        <v>16</v>
      </c>
      <c r="L3166" t="str">
        <f t="shared" si="298"/>
        <v>Low</v>
      </c>
      <c r="M3166" t="s">
        <v>48</v>
      </c>
      <c r="N3166" t="s">
        <v>16</v>
      </c>
      <c r="O3166" s="1">
        <v>44800</v>
      </c>
      <c r="P3166" s="7" t="str">
        <f t="shared" si="299"/>
        <v>YES</v>
      </c>
      <c r="Q3166" t="b">
        <v>1</v>
      </c>
    </row>
    <row r="3167" spans="1:17" x14ac:dyDescent="0.3">
      <c r="A3167" t="s">
        <v>3413</v>
      </c>
      <c r="B3167" t="s">
        <v>84</v>
      </c>
      <c r="C3167" t="s">
        <v>41</v>
      </c>
      <c r="D3167" s="2" t="str">
        <f t="shared" si="294"/>
        <v>Unknown_Item</v>
      </c>
      <c r="F3167" s="5">
        <f t="shared" si="295"/>
        <v>33.5</v>
      </c>
      <c r="G3167">
        <v>33.5</v>
      </c>
      <c r="H3167" s="2">
        <f t="shared" si="296"/>
        <v>6</v>
      </c>
      <c r="J3167" s="4">
        <f t="shared" si="297"/>
        <v>108.5</v>
      </c>
      <c r="L3167" t="str">
        <f t="shared" si="298"/>
        <v>Low</v>
      </c>
      <c r="M3167" t="s">
        <v>15</v>
      </c>
      <c r="N3167" t="s">
        <v>38</v>
      </c>
      <c r="O3167" s="1">
        <v>45560</v>
      </c>
      <c r="P3167" s="7" t="str">
        <f t="shared" si="299"/>
        <v>NO</v>
      </c>
      <c r="Q3167" t="b">
        <v>0</v>
      </c>
    </row>
    <row r="3168" spans="1:17" x14ac:dyDescent="0.3">
      <c r="A3168" t="s">
        <v>3414</v>
      </c>
      <c r="B3168" t="s">
        <v>100</v>
      </c>
      <c r="C3168" t="s">
        <v>32</v>
      </c>
      <c r="D3168" t="str">
        <f t="shared" si="294"/>
        <v>Item_4_FOOD</v>
      </c>
      <c r="E3168" t="s">
        <v>203</v>
      </c>
      <c r="F3168" s="5">
        <f t="shared" si="295"/>
        <v>9.5</v>
      </c>
      <c r="G3168">
        <v>9.5</v>
      </c>
      <c r="H3168">
        <f t="shared" si="296"/>
        <v>1</v>
      </c>
      <c r="I3168">
        <v>1</v>
      </c>
      <c r="J3168" s="3">
        <f t="shared" si="297"/>
        <v>9.5</v>
      </c>
      <c r="K3168">
        <v>9.5</v>
      </c>
      <c r="L3168" t="str">
        <f t="shared" si="298"/>
        <v>Low</v>
      </c>
      <c r="M3168" t="s">
        <v>25</v>
      </c>
      <c r="N3168" t="s">
        <v>16</v>
      </c>
      <c r="O3168" s="1">
        <v>45591</v>
      </c>
      <c r="P3168" s="7" t="str">
        <f t="shared" si="299"/>
        <v>NO</v>
      </c>
      <c r="Q3168" t="b">
        <v>0</v>
      </c>
    </row>
    <row r="3169" spans="1:17" x14ac:dyDescent="0.3">
      <c r="A3169" t="s">
        <v>3415</v>
      </c>
      <c r="B3169" t="s">
        <v>74</v>
      </c>
      <c r="C3169" t="s">
        <v>23</v>
      </c>
      <c r="D3169" t="str">
        <f t="shared" si="294"/>
        <v>Item_21_BUTC</v>
      </c>
      <c r="E3169" t="s">
        <v>217</v>
      </c>
      <c r="F3169" s="5">
        <f t="shared" si="295"/>
        <v>35</v>
      </c>
      <c r="G3169">
        <v>35</v>
      </c>
      <c r="H3169">
        <f t="shared" si="296"/>
        <v>8</v>
      </c>
      <c r="I3169">
        <v>8</v>
      </c>
      <c r="J3169" s="3">
        <f t="shared" si="297"/>
        <v>280</v>
      </c>
      <c r="K3169">
        <v>280</v>
      </c>
      <c r="L3169" t="str">
        <f t="shared" si="298"/>
        <v>Medium</v>
      </c>
      <c r="M3169" t="s">
        <v>48</v>
      </c>
      <c r="N3169" t="s">
        <v>16</v>
      </c>
      <c r="O3169" s="1">
        <v>45103</v>
      </c>
      <c r="P3169" s="9" t="str">
        <f t="shared" si="299"/>
        <v>N/A</v>
      </c>
    </row>
    <row r="3170" spans="1:17" x14ac:dyDescent="0.3">
      <c r="A3170" t="s">
        <v>3416</v>
      </c>
      <c r="B3170" t="s">
        <v>100</v>
      </c>
      <c r="C3170" t="s">
        <v>66</v>
      </c>
      <c r="D3170" t="str">
        <f t="shared" si="294"/>
        <v>Item_12_ELEC</v>
      </c>
      <c r="E3170" t="s">
        <v>367</v>
      </c>
      <c r="F3170" s="5">
        <f t="shared" si="295"/>
        <v>21.5</v>
      </c>
      <c r="G3170">
        <v>21.5</v>
      </c>
      <c r="H3170">
        <f t="shared" si="296"/>
        <v>1</v>
      </c>
      <c r="I3170">
        <v>1</v>
      </c>
      <c r="J3170" s="3">
        <f t="shared" si="297"/>
        <v>21.5</v>
      </c>
      <c r="K3170">
        <v>21.5</v>
      </c>
      <c r="L3170" t="str">
        <f t="shared" si="298"/>
        <v>Low</v>
      </c>
      <c r="M3170" t="s">
        <v>25</v>
      </c>
      <c r="N3170" t="s">
        <v>16</v>
      </c>
      <c r="O3170" s="1">
        <v>45528</v>
      </c>
      <c r="P3170" s="9" t="str">
        <f t="shared" si="299"/>
        <v>N/A</v>
      </c>
    </row>
    <row r="3171" spans="1:17" x14ac:dyDescent="0.3">
      <c r="A3171" t="s">
        <v>3417</v>
      </c>
      <c r="B3171" t="s">
        <v>80</v>
      </c>
      <c r="C3171" t="s">
        <v>19</v>
      </c>
      <c r="D3171" t="str">
        <f t="shared" si="294"/>
        <v>Item_11_MILK</v>
      </c>
      <c r="E3171" t="s">
        <v>287</v>
      </c>
      <c r="F3171" s="5">
        <f t="shared" si="295"/>
        <v>20</v>
      </c>
      <c r="G3171">
        <v>20</v>
      </c>
      <c r="H3171">
        <f t="shared" si="296"/>
        <v>8</v>
      </c>
      <c r="I3171">
        <v>8</v>
      </c>
      <c r="J3171" s="3">
        <f t="shared" si="297"/>
        <v>160</v>
      </c>
      <c r="K3171">
        <v>160</v>
      </c>
      <c r="L3171" t="str">
        <f t="shared" si="298"/>
        <v>Medium</v>
      </c>
      <c r="M3171" t="s">
        <v>48</v>
      </c>
      <c r="N3171" t="s">
        <v>38</v>
      </c>
      <c r="O3171" s="1">
        <v>45659</v>
      </c>
      <c r="P3171" s="7" t="str">
        <f t="shared" si="299"/>
        <v>YES</v>
      </c>
      <c r="Q3171" t="b">
        <v>1</v>
      </c>
    </row>
    <row r="3172" spans="1:17" x14ac:dyDescent="0.3">
      <c r="A3172" t="s">
        <v>3418</v>
      </c>
      <c r="B3172" t="s">
        <v>74</v>
      </c>
      <c r="C3172" t="s">
        <v>28</v>
      </c>
      <c r="D3172" t="str">
        <f t="shared" si="294"/>
        <v>Item_1_BEVE</v>
      </c>
      <c r="E3172" t="s">
        <v>466</v>
      </c>
      <c r="F3172" s="5">
        <f t="shared" si="295"/>
        <v>5</v>
      </c>
      <c r="G3172">
        <v>5</v>
      </c>
      <c r="H3172">
        <f t="shared" si="296"/>
        <v>7</v>
      </c>
      <c r="I3172">
        <v>7</v>
      </c>
      <c r="J3172" s="3">
        <f t="shared" si="297"/>
        <v>35</v>
      </c>
      <c r="K3172">
        <v>35</v>
      </c>
      <c r="L3172" t="str">
        <f t="shared" si="298"/>
        <v>Low</v>
      </c>
      <c r="M3172" t="s">
        <v>48</v>
      </c>
      <c r="N3172" t="s">
        <v>16</v>
      </c>
      <c r="O3172" s="1">
        <v>45140</v>
      </c>
      <c r="P3172" s="9" t="str">
        <f t="shared" si="299"/>
        <v>N/A</v>
      </c>
    </row>
    <row r="3173" spans="1:17" x14ac:dyDescent="0.3">
      <c r="A3173" t="s">
        <v>3419</v>
      </c>
      <c r="B3173" t="s">
        <v>18</v>
      </c>
      <c r="C3173" t="s">
        <v>66</v>
      </c>
      <c r="D3173" t="str">
        <f t="shared" si="294"/>
        <v>Item_8_ELEC</v>
      </c>
      <c r="E3173" t="s">
        <v>246</v>
      </c>
      <c r="F3173" s="5">
        <f t="shared" si="295"/>
        <v>15.5</v>
      </c>
      <c r="G3173">
        <v>15.5</v>
      </c>
      <c r="H3173">
        <f t="shared" si="296"/>
        <v>1</v>
      </c>
      <c r="I3173">
        <v>1</v>
      </c>
      <c r="J3173" s="3">
        <f t="shared" si="297"/>
        <v>15.5</v>
      </c>
      <c r="K3173">
        <v>15.5</v>
      </c>
      <c r="L3173" t="str">
        <f t="shared" si="298"/>
        <v>Low</v>
      </c>
      <c r="M3173" t="s">
        <v>15</v>
      </c>
      <c r="N3173" t="s">
        <v>16</v>
      </c>
      <c r="O3173" s="1">
        <v>45524</v>
      </c>
      <c r="P3173" s="7" t="str">
        <f t="shared" si="299"/>
        <v>NO</v>
      </c>
      <c r="Q3173" t="b">
        <v>0</v>
      </c>
    </row>
    <row r="3174" spans="1:17" x14ac:dyDescent="0.3">
      <c r="A3174" t="s">
        <v>3420</v>
      </c>
      <c r="B3174" t="s">
        <v>55</v>
      </c>
      <c r="C3174" t="s">
        <v>23</v>
      </c>
      <c r="D3174" t="str">
        <f t="shared" si="294"/>
        <v>Item_23_BUTC</v>
      </c>
      <c r="E3174" t="s">
        <v>114</v>
      </c>
      <c r="F3174" s="5">
        <f t="shared" si="295"/>
        <v>38</v>
      </c>
      <c r="G3174">
        <v>38</v>
      </c>
      <c r="H3174">
        <f t="shared" si="296"/>
        <v>2</v>
      </c>
      <c r="I3174">
        <v>2</v>
      </c>
      <c r="J3174" s="3">
        <f t="shared" si="297"/>
        <v>76</v>
      </c>
      <c r="K3174">
        <v>76</v>
      </c>
      <c r="L3174" t="str">
        <f t="shared" si="298"/>
        <v>Low</v>
      </c>
      <c r="M3174" t="s">
        <v>48</v>
      </c>
      <c r="N3174" t="s">
        <v>38</v>
      </c>
      <c r="O3174" s="1">
        <v>44604</v>
      </c>
      <c r="P3174" s="7" t="str">
        <f t="shared" si="299"/>
        <v>YES</v>
      </c>
      <c r="Q3174" t="b">
        <v>1</v>
      </c>
    </row>
    <row r="3175" spans="1:17" x14ac:dyDescent="0.3">
      <c r="A3175" t="s">
        <v>3421</v>
      </c>
      <c r="B3175" t="s">
        <v>89</v>
      </c>
      <c r="C3175" t="s">
        <v>28</v>
      </c>
      <c r="D3175" t="str">
        <f t="shared" si="294"/>
        <v>Item_8_BEVE</v>
      </c>
      <c r="E3175" t="s">
        <v>124</v>
      </c>
      <c r="F3175" s="5">
        <f t="shared" si="295"/>
        <v>15.5</v>
      </c>
      <c r="G3175">
        <v>15.5</v>
      </c>
      <c r="H3175">
        <f t="shared" si="296"/>
        <v>7</v>
      </c>
      <c r="I3175">
        <v>7</v>
      </c>
      <c r="J3175" s="3">
        <f t="shared" si="297"/>
        <v>108.5</v>
      </c>
      <c r="K3175">
        <v>108.5</v>
      </c>
      <c r="L3175" t="str">
        <f t="shared" si="298"/>
        <v>Low</v>
      </c>
      <c r="M3175" t="s">
        <v>25</v>
      </c>
      <c r="N3175" t="s">
        <v>38</v>
      </c>
      <c r="O3175" s="1">
        <v>44638</v>
      </c>
      <c r="P3175" s="7" t="str">
        <f t="shared" si="299"/>
        <v>NO</v>
      </c>
      <c r="Q3175" t="b">
        <v>0</v>
      </c>
    </row>
    <row r="3176" spans="1:17" x14ac:dyDescent="0.3">
      <c r="A3176" t="s">
        <v>3422</v>
      </c>
      <c r="B3176" t="s">
        <v>84</v>
      </c>
      <c r="C3176" t="s">
        <v>13</v>
      </c>
      <c r="D3176" t="str">
        <f t="shared" si="294"/>
        <v>Item_16_PATI</v>
      </c>
      <c r="E3176" t="s">
        <v>222</v>
      </c>
      <c r="F3176" s="5">
        <f t="shared" si="295"/>
        <v>27.5</v>
      </c>
      <c r="G3176">
        <v>27.5</v>
      </c>
      <c r="H3176">
        <f t="shared" si="296"/>
        <v>4</v>
      </c>
      <c r="I3176">
        <v>4</v>
      </c>
      <c r="J3176" s="3">
        <f t="shared" si="297"/>
        <v>110</v>
      </c>
      <c r="K3176">
        <v>110</v>
      </c>
      <c r="L3176" t="str">
        <f t="shared" si="298"/>
        <v>Low</v>
      </c>
      <c r="M3176" t="s">
        <v>15</v>
      </c>
      <c r="N3176" t="s">
        <v>38</v>
      </c>
      <c r="O3176" s="1">
        <v>44608</v>
      </c>
      <c r="P3176" s="9" t="str">
        <f t="shared" si="299"/>
        <v>N/A</v>
      </c>
    </row>
    <row r="3177" spans="1:17" x14ac:dyDescent="0.3">
      <c r="A3177" t="s">
        <v>3423</v>
      </c>
      <c r="B3177" t="s">
        <v>55</v>
      </c>
      <c r="C3177" t="s">
        <v>130</v>
      </c>
      <c r="D3177" t="str">
        <f t="shared" si="294"/>
        <v>Item_9_COMP</v>
      </c>
      <c r="E3177" t="s">
        <v>427</v>
      </c>
      <c r="F3177" s="5">
        <f t="shared" si="295"/>
        <v>17</v>
      </c>
      <c r="G3177">
        <v>17</v>
      </c>
      <c r="H3177">
        <f t="shared" si="296"/>
        <v>10</v>
      </c>
      <c r="I3177">
        <v>10</v>
      </c>
      <c r="J3177" s="3">
        <f t="shared" si="297"/>
        <v>170</v>
      </c>
      <c r="K3177">
        <v>170</v>
      </c>
      <c r="L3177" t="str">
        <f t="shared" si="298"/>
        <v>Medium</v>
      </c>
      <c r="M3177" t="s">
        <v>25</v>
      </c>
      <c r="N3177" t="s">
        <v>38</v>
      </c>
      <c r="O3177" s="1">
        <v>44637</v>
      </c>
      <c r="P3177" s="7" t="str">
        <f t="shared" si="299"/>
        <v>NO</v>
      </c>
      <c r="Q3177" t="b">
        <v>0</v>
      </c>
    </row>
    <row r="3178" spans="1:17" x14ac:dyDescent="0.3">
      <c r="A3178" t="s">
        <v>3424</v>
      </c>
      <c r="B3178" t="s">
        <v>108</v>
      </c>
      <c r="C3178" t="s">
        <v>13</v>
      </c>
      <c r="D3178" t="str">
        <f t="shared" si="294"/>
        <v>Item_20_PATI</v>
      </c>
      <c r="E3178" t="s">
        <v>503</v>
      </c>
      <c r="F3178" s="5">
        <f t="shared" si="295"/>
        <v>33.5</v>
      </c>
      <c r="G3178">
        <v>33.5</v>
      </c>
      <c r="H3178">
        <f t="shared" si="296"/>
        <v>4</v>
      </c>
      <c r="I3178">
        <v>4</v>
      </c>
      <c r="J3178" s="3">
        <f t="shared" si="297"/>
        <v>134</v>
      </c>
      <c r="K3178">
        <v>134</v>
      </c>
      <c r="L3178" t="str">
        <f t="shared" si="298"/>
        <v>Low</v>
      </c>
      <c r="M3178" t="s">
        <v>25</v>
      </c>
      <c r="N3178" t="s">
        <v>38</v>
      </c>
      <c r="O3178" s="1">
        <v>45061</v>
      </c>
      <c r="P3178" s="7" t="str">
        <f t="shared" si="299"/>
        <v>NO</v>
      </c>
      <c r="Q3178" t="b">
        <v>0</v>
      </c>
    </row>
    <row r="3179" spans="1:17" x14ac:dyDescent="0.3">
      <c r="A3179" t="s">
        <v>3425</v>
      </c>
      <c r="B3179" t="s">
        <v>80</v>
      </c>
      <c r="C3179" t="s">
        <v>41</v>
      </c>
      <c r="D3179" s="2" t="str">
        <f t="shared" si="294"/>
        <v>Unknown_Item</v>
      </c>
      <c r="F3179" s="6">
        <f t="shared" si="295"/>
        <v>23.365911749958215</v>
      </c>
      <c r="H3179">
        <f t="shared" si="296"/>
        <v>2</v>
      </c>
      <c r="I3179">
        <v>2</v>
      </c>
      <c r="J3179" s="3">
        <f t="shared" si="297"/>
        <v>76</v>
      </c>
      <c r="K3179">
        <v>76</v>
      </c>
      <c r="L3179" t="str">
        <f t="shared" si="298"/>
        <v>Low</v>
      </c>
      <c r="M3179" t="s">
        <v>15</v>
      </c>
      <c r="N3179" t="s">
        <v>38</v>
      </c>
      <c r="O3179" s="1">
        <v>44970</v>
      </c>
      <c r="P3179" s="9" t="str">
        <f t="shared" si="299"/>
        <v>N/A</v>
      </c>
    </row>
    <row r="3180" spans="1:17" x14ac:dyDescent="0.3">
      <c r="A3180" t="s">
        <v>3426</v>
      </c>
      <c r="B3180" t="s">
        <v>18</v>
      </c>
      <c r="C3180" t="s">
        <v>130</v>
      </c>
      <c r="D3180" t="str">
        <f t="shared" si="294"/>
        <v>Item_8_COMP</v>
      </c>
      <c r="E3180" t="s">
        <v>243</v>
      </c>
      <c r="F3180" s="5">
        <f t="shared" si="295"/>
        <v>15.5</v>
      </c>
      <c r="G3180">
        <v>15.5</v>
      </c>
      <c r="H3180">
        <f t="shared" si="296"/>
        <v>8</v>
      </c>
      <c r="I3180">
        <v>8</v>
      </c>
      <c r="J3180" s="3">
        <f t="shared" si="297"/>
        <v>124</v>
      </c>
      <c r="K3180">
        <v>124</v>
      </c>
      <c r="L3180" t="str">
        <f t="shared" si="298"/>
        <v>Low</v>
      </c>
      <c r="M3180" t="s">
        <v>48</v>
      </c>
      <c r="N3180" t="s">
        <v>16</v>
      </c>
      <c r="O3180" s="1">
        <v>44568</v>
      </c>
      <c r="P3180" s="7" t="str">
        <f t="shared" si="299"/>
        <v>YES</v>
      </c>
      <c r="Q3180" t="b">
        <v>1</v>
      </c>
    </row>
    <row r="3181" spans="1:17" x14ac:dyDescent="0.3">
      <c r="A3181" t="s">
        <v>3427</v>
      </c>
      <c r="B3181" t="s">
        <v>40</v>
      </c>
      <c r="C3181" t="s">
        <v>13</v>
      </c>
      <c r="D3181" t="str">
        <f t="shared" si="294"/>
        <v>Item_14_PATI</v>
      </c>
      <c r="E3181" t="s">
        <v>164</v>
      </c>
      <c r="F3181" s="5">
        <f t="shared" si="295"/>
        <v>24.5</v>
      </c>
      <c r="G3181">
        <v>24.5</v>
      </c>
      <c r="H3181">
        <f t="shared" si="296"/>
        <v>6</v>
      </c>
      <c r="I3181">
        <v>6</v>
      </c>
      <c r="J3181" s="3">
        <f t="shared" si="297"/>
        <v>147</v>
      </c>
      <c r="K3181">
        <v>147</v>
      </c>
      <c r="L3181" t="str">
        <f t="shared" si="298"/>
        <v>Low</v>
      </c>
      <c r="M3181" t="s">
        <v>15</v>
      </c>
      <c r="N3181" t="s">
        <v>16</v>
      </c>
      <c r="O3181" s="1">
        <v>45151</v>
      </c>
      <c r="P3181" s="9" t="str">
        <f t="shared" si="299"/>
        <v>N/A</v>
      </c>
    </row>
    <row r="3182" spans="1:17" x14ac:dyDescent="0.3">
      <c r="A3182" t="s">
        <v>3428</v>
      </c>
      <c r="B3182" t="s">
        <v>40</v>
      </c>
      <c r="C3182" t="s">
        <v>13</v>
      </c>
      <c r="D3182" s="2" t="str">
        <f t="shared" si="294"/>
        <v>Unknown_Item</v>
      </c>
      <c r="F3182" s="6">
        <f t="shared" si="295"/>
        <v>23.365911749958215</v>
      </c>
      <c r="H3182">
        <f t="shared" si="296"/>
        <v>2</v>
      </c>
      <c r="I3182">
        <v>2</v>
      </c>
      <c r="J3182" s="3">
        <f t="shared" si="297"/>
        <v>67</v>
      </c>
      <c r="K3182">
        <v>67</v>
      </c>
      <c r="L3182" t="str">
        <f t="shared" si="298"/>
        <v>Low</v>
      </c>
      <c r="M3182" t="s">
        <v>15</v>
      </c>
      <c r="N3182" t="s">
        <v>38</v>
      </c>
      <c r="O3182" s="1">
        <v>45411</v>
      </c>
      <c r="P3182" s="9" t="str">
        <f t="shared" si="299"/>
        <v>N/A</v>
      </c>
    </row>
    <row r="3183" spans="1:17" x14ac:dyDescent="0.3">
      <c r="A3183" t="s">
        <v>3429</v>
      </c>
      <c r="B3183" t="s">
        <v>89</v>
      </c>
      <c r="C3183" t="s">
        <v>28</v>
      </c>
      <c r="D3183" t="str">
        <f t="shared" si="294"/>
        <v>Item_24_BEVE</v>
      </c>
      <c r="E3183" t="s">
        <v>676</v>
      </c>
      <c r="F3183" s="5">
        <f t="shared" si="295"/>
        <v>39.5</v>
      </c>
      <c r="G3183">
        <v>39.5</v>
      </c>
      <c r="H3183">
        <f t="shared" si="296"/>
        <v>9</v>
      </c>
      <c r="I3183">
        <v>9</v>
      </c>
      <c r="J3183" s="3">
        <f t="shared" si="297"/>
        <v>355.5</v>
      </c>
      <c r="K3183">
        <v>355.5</v>
      </c>
      <c r="L3183" t="str">
        <f t="shared" si="298"/>
        <v>High</v>
      </c>
      <c r="M3183" t="s">
        <v>15</v>
      </c>
      <c r="N3183" t="s">
        <v>38</v>
      </c>
      <c r="O3183" s="1">
        <v>45460</v>
      </c>
      <c r="P3183" s="7" t="str">
        <f t="shared" si="299"/>
        <v>NO</v>
      </c>
      <c r="Q3183" t="b">
        <v>0</v>
      </c>
    </row>
    <row r="3184" spans="1:17" x14ac:dyDescent="0.3">
      <c r="A3184" t="s">
        <v>3430</v>
      </c>
      <c r="B3184" t="s">
        <v>31</v>
      </c>
      <c r="C3184" t="s">
        <v>32</v>
      </c>
      <c r="D3184" t="str">
        <f t="shared" si="294"/>
        <v>Item_9_FOOD</v>
      </c>
      <c r="E3184" t="s">
        <v>237</v>
      </c>
      <c r="F3184" s="5">
        <f t="shared" si="295"/>
        <v>17</v>
      </c>
      <c r="G3184">
        <v>17</v>
      </c>
      <c r="H3184">
        <f t="shared" si="296"/>
        <v>8</v>
      </c>
      <c r="I3184">
        <v>8</v>
      </c>
      <c r="J3184" s="3">
        <f t="shared" si="297"/>
        <v>136</v>
      </c>
      <c r="K3184">
        <v>136</v>
      </c>
      <c r="L3184" t="str">
        <f t="shared" si="298"/>
        <v>Low</v>
      </c>
      <c r="M3184" t="s">
        <v>48</v>
      </c>
      <c r="N3184" t="s">
        <v>38</v>
      </c>
      <c r="O3184" s="1">
        <v>45098</v>
      </c>
      <c r="P3184" s="9" t="str">
        <f t="shared" si="299"/>
        <v>N/A</v>
      </c>
    </row>
    <row r="3185" spans="1:17" x14ac:dyDescent="0.3">
      <c r="A3185" t="s">
        <v>3431</v>
      </c>
      <c r="B3185" t="s">
        <v>98</v>
      </c>
      <c r="C3185" t="s">
        <v>19</v>
      </c>
      <c r="D3185" t="str">
        <f t="shared" si="294"/>
        <v>Item_18_MILK</v>
      </c>
      <c r="E3185" t="s">
        <v>662</v>
      </c>
      <c r="F3185" s="5">
        <f t="shared" si="295"/>
        <v>30.5</v>
      </c>
      <c r="G3185">
        <v>30.5</v>
      </c>
      <c r="H3185">
        <f t="shared" si="296"/>
        <v>10</v>
      </c>
      <c r="I3185">
        <v>10</v>
      </c>
      <c r="J3185" s="3">
        <f t="shared" si="297"/>
        <v>305</v>
      </c>
      <c r="K3185">
        <v>305</v>
      </c>
      <c r="L3185" t="str">
        <f t="shared" si="298"/>
        <v>High</v>
      </c>
      <c r="M3185" t="s">
        <v>25</v>
      </c>
      <c r="N3185" t="s">
        <v>38</v>
      </c>
      <c r="O3185" s="1">
        <v>45282</v>
      </c>
      <c r="P3185" s="7" t="str">
        <f t="shared" si="299"/>
        <v>YES</v>
      </c>
      <c r="Q3185" t="b">
        <v>1</v>
      </c>
    </row>
    <row r="3186" spans="1:17" x14ac:dyDescent="0.3">
      <c r="A3186" t="s">
        <v>3432</v>
      </c>
      <c r="B3186" t="s">
        <v>116</v>
      </c>
      <c r="C3186" t="s">
        <v>66</v>
      </c>
      <c r="D3186" t="str">
        <f t="shared" si="294"/>
        <v>Item_16_ELEC</v>
      </c>
      <c r="E3186" t="s">
        <v>349</v>
      </c>
      <c r="F3186" s="5">
        <f t="shared" si="295"/>
        <v>27.5</v>
      </c>
      <c r="G3186">
        <v>27.5</v>
      </c>
      <c r="H3186">
        <f t="shared" si="296"/>
        <v>2</v>
      </c>
      <c r="I3186">
        <v>2</v>
      </c>
      <c r="J3186" s="3">
        <f t="shared" si="297"/>
        <v>55</v>
      </c>
      <c r="K3186">
        <v>55</v>
      </c>
      <c r="L3186" t="str">
        <f t="shared" si="298"/>
        <v>Low</v>
      </c>
      <c r="M3186" t="s">
        <v>48</v>
      </c>
      <c r="N3186" t="s">
        <v>38</v>
      </c>
      <c r="O3186" s="1">
        <v>44636</v>
      </c>
      <c r="P3186" s="9" t="str">
        <f t="shared" si="299"/>
        <v>N/A</v>
      </c>
    </row>
    <row r="3187" spans="1:17" x14ac:dyDescent="0.3">
      <c r="A3187" t="s">
        <v>3433</v>
      </c>
      <c r="B3187" t="s">
        <v>89</v>
      </c>
      <c r="C3187" t="s">
        <v>23</v>
      </c>
      <c r="D3187" t="str">
        <f t="shared" si="294"/>
        <v>Item_20_BUTC</v>
      </c>
      <c r="E3187" t="s">
        <v>85</v>
      </c>
      <c r="F3187" s="5">
        <f t="shared" si="295"/>
        <v>33.5</v>
      </c>
      <c r="G3187">
        <v>33.5</v>
      </c>
      <c r="H3187">
        <f t="shared" si="296"/>
        <v>4</v>
      </c>
      <c r="I3187">
        <v>4</v>
      </c>
      <c r="J3187" s="3">
        <f t="shared" si="297"/>
        <v>134</v>
      </c>
      <c r="K3187">
        <v>134</v>
      </c>
      <c r="L3187" t="str">
        <f t="shared" si="298"/>
        <v>Low</v>
      </c>
      <c r="M3187" t="s">
        <v>15</v>
      </c>
      <c r="N3187" t="s">
        <v>16</v>
      </c>
      <c r="O3187" s="1">
        <v>45673</v>
      </c>
      <c r="P3187" s="9" t="str">
        <f t="shared" si="299"/>
        <v>N/A</v>
      </c>
    </row>
    <row r="3188" spans="1:17" x14ac:dyDescent="0.3">
      <c r="A3188" t="s">
        <v>3434</v>
      </c>
      <c r="B3188" t="s">
        <v>80</v>
      </c>
      <c r="C3188" t="s">
        <v>23</v>
      </c>
      <c r="D3188" t="str">
        <f t="shared" si="294"/>
        <v>Item_16_BUTC</v>
      </c>
      <c r="E3188" t="s">
        <v>135</v>
      </c>
      <c r="F3188" s="5">
        <f t="shared" si="295"/>
        <v>27.5</v>
      </c>
      <c r="G3188">
        <v>27.5</v>
      </c>
      <c r="H3188">
        <f t="shared" si="296"/>
        <v>10</v>
      </c>
      <c r="I3188">
        <v>10</v>
      </c>
      <c r="J3188" s="3">
        <f t="shared" si="297"/>
        <v>275</v>
      </c>
      <c r="K3188">
        <v>275</v>
      </c>
      <c r="L3188" t="str">
        <f t="shared" si="298"/>
        <v>Medium</v>
      </c>
      <c r="M3188" t="s">
        <v>15</v>
      </c>
      <c r="N3188" t="s">
        <v>16</v>
      </c>
      <c r="O3188" s="1">
        <v>45489</v>
      </c>
      <c r="P3188" s="7" t="str">
        <f t="shared" si="299"/>
        <v>YES</v>
      </c>
      <c r="Q3188" t="b">
        <v>1</v>
      </c>
    </row>
    <row r="3189" spans="1:17" x14ac:dyDescent="0.3">
      <c r="A3189" t="s">
        <v>3435</v>
      </c>
      <c r="B3189" t="s">
        <v>89</v>
      </c>
      <c r="C3189" t="s">
        <v>66</v>
      </c>
      <c r="D3189" t="str">
        <f t="shared" si="294"/>
        <v>Item_10_ELEC</v>
      </c>
      <c r="E3189" t="s">
        <v>119</v>
      </c>
      <c r="F3189" s="5">
        <f t="shared" si="295"/>
        <v>18.5</v>
      </c>
      <c r="G3189">
        <v>18.5</v>
      </c>
      <c r="H3189">
        <f t="shared" si="296"/>
        <v>8</v>
      </c>
      <c r="I3189">
        <v>8</v>
      </c>
      <c r="J3189" s="3">
        <f t="shared" si="297"/>
        <v>148</v>
      </c>
      <c r="K3189">
        <v>148</v>
      </c>
      <c r="L3189" t="str">
        <f t="shared" si="298"/>
        <v>Low</v>
      </c>
      <c r="M3189" t="s">
        <v>25</v>
      </c>
      <c r="N3189" t="s">
        <v>16</v>
      </c>
      <c r="O3189" s="1">
        <v>45048</v>
      </c>
      <c r="P3189" s="7" t="str">
        <f t="shared" si="299"/>
        <v>YES</v>
      </c>
      <c r="Q3189" t="b">
        <v>1</v>
      </c>
    </row>
    <row r="3190" spans="1:17" x14ac:dyDescent="0.3">
      <c r="A3190" t="s">
        <v>3436</v>
      </c>
      <c r="B3190" t="s">
        <v>168</v>
      </c>
      <c r="C3190" t="s">
        <v>130</v>
      </c>
      <c r="D3190" t="str">
        <f t="shared" si="294"/>
        <v>Item_21_COMP</v>
      </c>
      <c r="E3190" t="s">
        <v>240</v>
      </c>
      <c r="F3190" s="5">
        <f t="shared" si="295"/>
        <v>35</v>
      </c>
      <c r="G3190">
        <v>35</v>
      </c>
      <c r="H3190">
        <f t="shared" si="296"/>
        <v>4</v>
      </c>
      <c r="I3190">
        <v>4</v>
      </c>
      <c r="J3190" s="3">
        <f t="shared" si="297"/>
        <v>140</v>
      </c>
      <c r="K3190">
        <v>140</v>
      </c>
      <c r="L3190" t="str">
        <f t="shared" si="298"/>
        <v>Low</v>
      </c>
      <c r="M3190" t="s">
        <v>15</v>
      </c>
      <c r="N3190" t="s">
        <v>38</v>
      </c>
      <c r="O3190" s="1">
        <v>45489</v>
      </c>
      <c r="P3190" s="7" t="str">
        <f t="shared" si="299"/>
        <v>YES</v>
      </c>
      <c r="Q3190" t="b">
        <v>1</v>
      </c>
    </row>
    <row r="3191" spans="1:17" x14ac:dyDescent="0.3">
      <c r="A3191" t="s">
        <v>3437</v>
      </c>
      <c r="B3191" t="s">
        <v>168</v>
      </c>
      <c r="C3191" t="s">
        <v>13</v>
      </c>
      <c r="D3191" t="str">
        <f t="shared" si="294"/>
        <v>Item_12_PATI</v>
      </c>
      <c r="E3191" t="s">
        <v>166</v>
      </c>
      <c r="F3191" s="5">
        <f t="shared" si="295"/>
        <v>21.5</v>
      </c>
      <c r="G3191">
        <v>21.5</v>
      </c>
      <c r="H3191">
        <f t="shared" si="296"/>
        <v>10</v>
      </c>
      <c r="I3191">
        <v>10</v>
      </c>
      <c r="J3191" s="3">
        <f t="shared" si="297"/>
        <v>215</v>
      </c>
      <c r="K3191">
        <v>215</v>
      </c>
      <c r="L3191" t="str">
        <f t="shared" si="298"/>
        <v>Medium</v>
      </c>
      <c r="M3191" t="s">
        <v>15</v>
      </c>
      <c r="N3191" t="s">
        <v>38</v>
      </c>
      <c r="O3191" s="1">
        <v>44785</v>
      </c>
      <c r="P3191" s="7" t="str">
        <f t="shared" si="299"/>
        <v>NO</v>
      </c>
      <c r="Q3191" t="b">
        <v>0</v>
      </c>
    </row>
    <row r="3192" spans="1:17" x14ac:dyDescent="0.3">
      <c r="A3192" t="s">
        <v>3438</v>
      </c>
      <c r="B3192" t="s">
        <v>84</v>
      </c>
      <c r="C3192" t="s">
        <v>130</v>
      </c>
      <c r="D3192" t="str">
        <f t="shared" si="294"/>
        <v>Item_6_COMP</v>
      </c>
      <c r="E3192" t="s">
        <v>293</v>
      </c>
      <c r="F3192" s="5">
        <f t="shared" si="295"/>
        <v>12.5</v>
      </c>
      <c r="G3192">
        <v>12.5</v>
      </c>
      <c r="H3192">
        <f t="shared" si="296"/>
        <v>4</v>
      </c>
      <c r="I3192">
        <v>4</v>
      </c>
      <c r="J3192" s="3">
        <f t="shared" si="297"/>
        <v>50</v>
      </c>
      <c r="K3192">
        <v>50</v>
      </c>
      <c r="L3192" t="str">
        <f t="shared" si="298"/>
        <v>Low</v>
      </c>
      <c r="M3192" t="s">
        <v>48</v>
      </c>
      <c r="N3192" t="s">
        <v>38</v>
      </c>
      <c r="O3192" s="1">
        <v>45323</v>
      </c>
      <c r="P3192" s="9" t="str">
        <f t="shared" si="299"/>
        <v>N/A</v>
      </c>
    </row>
    <row r="3193" spans="1:17" x14ac:dyDescent="0.3">
      <c r="A3193" t="s">
        <v>3439</v>
      </c>
      <c r="B3193" t="s">
        <v>27</v>
      </c>
      <c r="C3193" t="s">
        <v>32</v>
      </c>
      <c r="D3193" t="str">
        <f t="shared" si="294"/>
        <v>Item_25_FOOD</v>
      </c>
      <c r="E3193" t="s">
        <v>365</v>
      </c>
      <c r="F3193" s="5">
        <f t="shared" si="295"/>
        <v>41</v>
      </c>
      <c r="G3193">
        <v>41</v>
      </c>
      <c r="H3193">
        <f t="shared" si="296"/>
        <v>4</v>
      </c>
      <c r="I3193">
        <v>4</v>
      </c>
      <c r="J3193" s="3">
        <f t="shared" si="297"/>
        <v>164</v>
      </c>
      <c r="K3193">
        <v>164</v>
      </c>
      <c r="L3193" t="str">
        <f t="shared" si="298"/>
        <v>Medium</v>
      </c>
      <c r="M3193" t="s">
        <v>15</v>
      </c>
      <c r="N3193" t="s">
        <v>16</v>
      </c>
      <c r="O3193" s="1">
        <v>45605</v>
      </c>
      <c r="P3193" s="9" t="str">
        <f t="shared" si="299"/>
        <v>N/A</v>
      </c>
    </row>
    <row r="3194" spans="1:17" x14ac:dyDescent="0.3">
      <c r="A3194" t="s">
        <v>3440</v>
      </c>
      <c r="B3194" t="s">
        <v>116</v>
      </c>
      <c r="C3194" t="s">
        <v>19</v>
      </c>
      <c r="D3194" t="str">
        <f t="shared" si="294"/>
        <v>Item_18_MILK</v>
      </c>
      <c r="E3194" t="s">
        <v>662</v>
      </c>
      <c r="F3194" s="5">
        <f t="shared" si="295"/>
        <v>30.5</v>
      </c>
      <c r="G3194">
        <v>30.5</v>
      </c>
      <c r="H3194">
        <f t="shared" si="296"/>
        <v>5</v>
      </c>
      <c r="I3194">
        <v>5</v>
      </c>
      <c r="J3194" s="3">
        <f t="shared" si="297"/>
        <v>152.5</v>
      </c>
      <c r="K3194">
        <v>152.5</v>
      </c>
      <c r="L3194" t="str">
        <f t="shared" si="298"/>
        <v>Medium</v>
      </c>
      <c r="M3194" t="s">
        <v>48</v>
      </c>
      <c r="N3194" t="s">
        <v>38</v>
      </c>
      <c r="O3194" s="1">
        <v>45220</v>
      </c>
      <c r="P3194" s="7" t="str">
        <f t="shared" si="299"/>
        <v>YES</v>
      </c>
      <c r="Q3194" t="b">
        <v>1</v>
      </c>
    </row>
    <row r="3195" spans="1:17" x14ac:dyDescent="0.3">
      <c r="A3195" t="s">
        <v>3441</v>
      </c>
      <c r="B3195" t="s">
        <v>46</v>
      </c>
      <c r="C3195" t="s">
        <v>130</v>
      </c>
      <c r="D3195" t="str">
        <f t="shared" si="294"/>
        <v>Item_22_COMP</v>
      </c>
      <c r="E3195" t="s">
        <v>158</v>
      </c>
      <c r="F3195" s="5">
        <f t="shared" si="295"/>
        <v>36.5</v>
      </c>
      <c r="G3195">
        <v>36.5</v>
      </c>
      <c r="H3195">
        <f t="shared" si="296"/>
        <v>1</v>
      </c>
      <c r="I3195">
        <v>1</v>
      </c>
      <c r="J3195" s="3">
        <f t="shared" si="297"/>
        <v>36.5</v>
      </c>
      <c r="K3195">
        <v>36.5</v>
      </c>
      <c r="L3195" t="str">
        <f t="shared" si="298"/>
        <v>Low</v>
      </c>
      <c r="M3195" t="s">
        <v>25</v>
      </c>
      <c r="N3195" t="s">
        <v>16</v>
      </c>
      <c r="O3195" s="1">
        <v>45495</v>
      </c>
      <c r="P3195" s="9" t="str">
        <f t="shared" si="299"/>
        <v>N/A</v>
      </c>
    </row>
    <row r="3196" spans="1:17" x14ac:dyDescent="0.3">
      <c r="A3196" t="s">
        <v>3442</v>
      </c>
      <c r="B3196" t="s">
        <v>36</v>
      </c>
      <c r="C3196" t="s">
        <v>66</v>
      </c>
      <c r="D3196" t="str">
        <f t="shared" si="294"/>
        <v>Item_13_ELEC</v>
      </c>
      <c r="E3196" t="s">
        <v>67</v>
      </c>
      <c r="F3196" s="5">
        <f t="shared" si="295"/>
        <v>23</v>
      </c>
      <c r="G3196">
        <v>23</v>
      </c>
      <c r="H3196">
        <f t="shared" si="296"/>
        <v>2</v>
      </c>
      <c r="I3196">
        <v>2</v>
      </c>
      <c r="J3196" s="3">
        <f t="shared" si="297"/>
        <v>46</v>
      </c>
      <c r="K3196">
        <v>46</v>
      </c>
      <c r="L3196" t="str">
        <f t="shared" si="298"/>
        <v>Low</v>
      </c>
      <c r="M3196" t="s">
        <v>48</v>
      </c>
      <c r="N3196" t="s">
        <v>16</v>
      </c>
      <c r="O3196" s="1">
        <v>45119</v>
      </c>
      <c r="P3196" s="7" t="str">
        <f t="shared" si="299"/>
        <v>YES</v>
      </c>
      <c r="Q3196" t="b">
        <v>1</v>
      </c>
    </row>
    <row r="3197" spans="1:17" x14ac:dyDescent="0.3">
      <c r="A3197" t="s">
        <v>3443</v>
      </c>
      <c r="B3197" t="s">
        <v>116</v>
      </c>
      <c r="C3197" t="s">
        <v>19</v>
      </c>
      <c r="D3197" t="str">
        <f t="shared" si="294"/>
        <v>Item_18_MILK</v>
      </c>
      <c r="E3197" t="s">
        <v>662</v>
      </c>
      <c r="F3197" s="5">
        <f t="shared" si="295"/>
        <v>30.5</v>
      </c>
      <c r="G3197">
        <v>30.5</v>
      </c>
      <c r="H3197">
        <f t="shared" si="296"/>
        <v>4</v>
      </c>
      <c r="I3197">
        <v>4</v>
      </c>
      <c r="J3197" s="3">
        <f t="shared" si="297"/>
        <v>122</v>
      </c>
      <c r="K3197">
        <v>122</v>
      </c>
      <c r="L3197" t="str">
        <f t="shared" si="298"/>
        <v>Low</v>
      </c>
      <c r="M3197" t="s">
        <v>48</v>
      </c>
      <c r="N3197" t="s">
        <v>16</v>
      </c>
      <c r="O3197" s="1">
        <v>44778</v>
      </c>
      <c r="P3197" s="7" t="str">
        <f t="shared" si="299"/>
        <v>NO</v>
      </c>
      <c r="Q3197" t="b">
        <v>0</v>
      </c>
    </row>
    <row r="3198" spans="1:17" x14ac:dyDescent="0.3">
      <c r="A3198" t="s">
        <v>3444</v>
      </c>
      <c r="B3198" t="s">
        <v>46</v>
      </c>
      <c r="C3198" t="s">
        <v>28</v>
      </c>
      <c r="D3198" t="str">
        <f t="shared" si="294"/>
        <v>Item_10_BEVE</v>
      </c>
      <c r="E3198" t="s">
        <v>513</v>
      </c>
      <c r="F3198" s="5">
        <f t="shared" si="295"/>
        <v>18.5</v>
      </c>
      <c r="G3198">
        <v>18.5</v>
      </c>
      <c r="H3198">
        <f t="shared" si="296"/>
        <v>8</v>
      </c>
      <c r="I3198">
        <v>8</v>
      </c>
      <c r="J3198" s="3">
        <f t="shared" si="297"/>
        <v>148</v>
      </c>
      <c r="K3198">
        <v>148</v>
      </c>
      <c r="L3198" t="str">
        <f t="shared" si="298"/>
        <v>Low</v>
      </c>
      <c r="M3198" t="s">
        <v>48</v>
      </c>
      <c r="N3198" t="s">
        <v>38</v>
      </c>
      <c r="O3198" s="1">
        <v>44913</v>
      </c>
      <c r="P3198" s="7" t="str">
        <f t="shared" si="299"/>
        <v>YES</v>
      </c>
      <c r="Q3198" t="b">
        <v>1</v>
      </c>
    </row>
    <row r="3199" spans="1:17" x14ac:dyDescent="0.3">
      <c r="A3199" t="s">
        <v>3445</v>
      </c>
      <c r="B3199" t="s">
        <v>27</v>
      </c>
      <c r="C3199" t="s">
        <v>23</v>
      </c>
      <c r="D3199" t="str">
        <f t="shared" si="294"/>
        <v>Item_23_BUTC</v>
      </c>
      <c r="E3199" t="s">
        <v>114</v>
      </c>
      <c r="F3199" s="5">
        <f t="shared" si="295"/>
        <v>38</v>
      </c>
      <c r="G3199">
        <v>38</v>
      </c>
      <c r="H3199">
        <f t="shared" si="296"/>
        <v>7</v>
      </c>
      <c r="I3199">
        <v>7</v>
      </c>
      <c r="J3199" s="3">
        <f t="shared" si="297"/>
        <v>266</v>
      </c>
      <c r="K3199">
        <v>266</v>
      </c>
      <c r="L3199" t="str">
        <f t="shared" si="298"/>
        <v>Medium</v>
      </c>
      <c r="M3199" t="s">
        <v>15</v>
      </c>
      <c r="N3199" t="s">
        <v>16</v>
      </c>
      <c r="O3199" s="1">
        <v>44973</v>
      </c>
      <c r="P3199" s="9" t="str">
        <f t="shared" si="299"/>
        <v>N/A</v>
      </c>
    </row>
    <row r="3200" spans="1:17" x14ac:dyDescent="0.3">
      <c r="A3200" t="s">
        <v>3446</v>
      </c>
      <c r="B3200" t="s">
        <v>46</v>
      </c>
      <c r="C3200" t="s">
        <v>41</v>
      </c>
      <c r="D3200" t="str">
        <f t="shared" si="294"/>
        <v>Item_1_FURN</v>
      </c>
      <c r="E3200" t="s">
        <v>281</v>
      </c>
      <c r="F3200" s="5">
        <f t="shared" si="295"/>
        <v>5</v>
      </c>
      <c r="G3200">
        <v>5</v>
      </c>
      <c r="H3200">
        <f t="shared" si="296"/>
        <v>5</v>
      </c>
      <c r="I3200">
        <v>5</v>
      </c>
      <c r="J3200" s="3">
        <f t="shared" si="297"/>
        <v>25</v>
      </c>
      <c r="K3200">
        <v>25</v>
      </c>
      <c r="L3200" t="str">
        <f t="shared" si="298"/>
        <v>Low</v>
      </c>
      <c r="M3200" t="s">
        <v>15</v>
      </c>
      <c r="N3200" t="s">
        <v>16</v>
      </c>
      <c r="O3200" s="1">
        <v>45371</v>
      </c>
      <c r="P3200" s="7" t="str">
        <f t="shared" si="299"/>
        <v>NO</v>
      </c>
      <c r="Q3200" t="b">
        <v>0</v>
      </c>
    </row>
    <row r="3201" spans="1:17" x14ac:dyDescent="0.3">
      <c r="A3201" t="s">
        <v>3447</v>
      </c>
      <c r="B3201" t="s">
        <v>63</v>
      </c>
      <c r="C3201" t="s">
        <v>66</v>
      </c>
      <c r="D3201" t="str">
        <f t="shared" si="294"/>
        <v>Item_8_ELEC</v>
      </c>
      <c r="E3201" t="s">
        <v>246</v>
      </c>
      <c r="F3201" s="5">
        <f t="shared" si="295"/>
        <v>15.5</v>
      </c>
      <c r="G3201">
        <v>15.5</v>
      </c>
      <c r="H3201">
        <f t="shared" si="296"/>
        <v>9</v>
      </c>
      <c r="I3201">
        <v>9</v>
      </c>
      <c r="J3201" s="3">
        <f t="shared" si="297"/>
        <v>139.5</v>
      </c>
      <c r="K3201">
        <v>139.5</v>
      </c>
      <c r="L3201" t="str">
        <f t="shared" si="298"/>
        <v>Low</v>
      </c>
      <c r="M3201" t="s">
        <v>15</v>
      </c>
      <c r="N3201" t="s">
        <v>16</v>
      </c>
      <c r="O3201" s="1">
        <v>45531</v>
      </c>
      <c r="P3201" s="7" t="str">
        <f t="shared" si="299"/>
        <v>NO</v>
      </c>
      <c r="Q3201" t="b">
        <v>0</v>
      </c>
    </row>
    <row r="3202" spans="1:17" x14ac:dyDescent="0.3">
      <c r="A3202" t="s">
        <v>3448</v>
      </c>
      <c r="B3202" t="s">
        <v>100</v>
      </c>
      <c r="C3202" t="s">
        <v>66</v>
      </c>
      <c r="D3202" t="str">
        <f t="shared" ref="D3202:D3265" si="300">IF(TRIM(E3202)="","Unknown_Item","Item_"&amp;MID(E3202,6,FIND("_",E3202,6)-6)&amp;"_"&amp;UPPER(LEFT(C3202,4)))</f>
        <v>Item_6_ELEC</v>
      </c>
      <c r="E3202" t="s">
        <v>215</v>
      </c>
      <c r="F3202" s="5">
        <f t="shared" ref="F3202:F3265" si="301">IF(ISBLANK(G3202),AVERAGE($G$2:$G$12576),G3202)</f>
        <v>12.5</v>
      </c>
      <c r="G3202">
        <v>12.5</v>
      </c>
      <c r="H3202">
        <f t="shared" ref="H3202:H3265" si="302">IF(ISBLANK(I3202),MEDIAN($I$2:$I$12576),I3202)</f>
        <v>9</v>
      </c>
      <c r="I3202">
        <v>9</v>
      </c>
      <c r="J3202" s="3">
        <f t="shared" ref="J3202:J3265" si="303">IF(ISBLANK(K3202),MEDIAN($K$2:$K$12576),K3202)</f>
        <v>112.5</v>
      </c>
      <c r="K3202">
        <v>112.5</v>
      </c>
      <c r="L3202" t="str">
        <f t="shared" ref="L3202:L3265" si="304">IF(J3202&gt;=300,"High",IF(J3202&gt;=150,"Medium","Low"))</f>
        <v>Low</v>
      </c>
      <c r="M3202" t="s">
        <v>15</v>
      </c>
      <c r="N3202" t="s">
        <v>16</v>
      </c>
      <c r="O3202" s="1">
        <v>44684</v>
      </c>
      <c r="P3202" s="7" t="str">
        <f t="shared" ref="P3202:P3265" si="305">IF(ISBLANK(Q3202),"N/A",IF(Q3202=TRUE,"YES","NO"))</f>
        <v>YES</v>
      </c>
      <c r="Q3202" t="b">
        <v>1</v>
      </c>
    </row>
    <row r="3203" spans="1:17" x14ac:dyDescent="0.3">
      <c r="A3203" t="s">
        <v>3449</v>
      </c>
      <c r="B3203" t="s">
        <v>123</v>
      </c>
      <c r="C3203" t="s">
        <v>19</v>
      </c>
      <c r="D3203" t="str">
        <f t="shared" si="300"/>
        <v>Item_7_MILK</v>
      </c>
      <c r="E3203" t="s">
        <v>1070</v>
      </c>
      <c r="F3203" s="5">
        <f t="shared" si="301"/>
        <v>14</v>
      </c>
      <c r="G3203">
        <v>14</v>
      </c>
      <c r="H3203">
        <f t="shared" si="302"/>
        <v>6</v>
      </c>
      <c r="I3203">
        <v>6</v>
      </c>
      <c r="J3203" s="3">
        <f t="shared" si="303"/>
        <v>84</v>
      </c>
      <c r="K3203">
        <v>84</v>
      </c>
      <c r="L3203" t="str">
        <f t="shared" si="304"/>
        <v>Low</v>
      </c>
      <c r="M3203" t="s">
        <v>15</v>
      </c>
      <c r="N3203" t="s">
        <v>38</v>
      </c>
      <c r="O3203" s="1">
        <v>44598</v>
      </c>
      <c r="P3203" s="7" t="str">
        <f t="shared" si="305"/>
        <v>YES</v>
      </c>
      <c r="Q3203" t="b">
        <v>1</v>
      </c>
    </row>
    <row r="3204" spans="1:17" x14ac:dyDescent="0.3">
      <c r="A3204" t="s">
        <v>3450</v>
      </c>
      <c r="B3204" t="s">
        <v>18</v>
      </c>
      <c r="C3204" t="s">
        <v>32</v>
      </c>
      <c r="D3204" s="2" t="str">
        <f t="shared" si="300"/>
        <v>Unknown_Item</v>
      </c>
      <c r="F3204" s="6">
        <f t="shared" si="301"/>
        <v>23.365911749958215</v>
      </c>
      <c r="H3204">
        <f t="shared" si="302"/>
        <v>8</v>
      </c>
      <c r="I3204">
        <v>8</v>
      </c>
      <c r="J3204" s="3">
        <f t="shared" si="303"/>
        <v>172</v>
      </c>
      <c r="K3204">
        <v>172</v>
      </c>
      <c r="L3204" t="str">
        <f t="shared" si="304"/>
        <v>Medium</v>
      </c>
      <c r="M3204" t="s">
        <v>15</v>
      </c>
      <c r="N3204" t="s">
        <v>16</v>
      </c>
      <c r="O3204" s="1">
        <v>45217</v>
      </c>
      <c r="P3204" s="7" t="str">
        <f t="shared" si="305"/>
        <v>YES</v>
      </c>
      <c r="Q3204" t="b">
        <v>1</v>
      </c>
    </row>
    <row r="3205" spans="1:17" x14ac:dyDescent="0.3">
      <c r="A3205" t="s">
        <v>3451</v>
      </c>
      <c r="B3205" t="s">
        <v>98</v>
      </c>
      <c r="C3205" t="s">
        <v>28</v>
      </c>
      <c r="D3205" t="str">
        <f t="shared" si="300"/>
        <v>Item_1_BEVE</v>
      </c>
      <c r="E3205" t="s">
        <v>466</v>
      </c>
      <c r="F3205" s="5">
        <f t="shared" si="301"/>
        <v>5</v>
      </c>
      <c r="G3205">
        <v>5</v>
      </c>
      <c r="H3205">
        <f t="shared" si="302"/>
        <v>5</v>
      </c>
      <c r="I3205">
        <v>5</v>
      </c>
      <c r="J3205" s="3">
        <f t="shared" si="303"/>
        <v>25</v>
      </c>
      <c r="K3205">
        <v>25</v>
      </c>
      <c r="L3205" t="str">
        <f t="shared" si="304"/>
        <v>Low</v>
      </c>
      <c r="M3205" t="s">
        <v>48</v>
      </c>
      <c r="N3205" t="s">
        <v>38</v>
      </c>
      <c r="O3205" s="1">
        <v>45510</v>
      </c>
      <c r="P3205" s="9" t="str">
        <f t="shared" si="305"/>
        <v>N/A</v>
      </c>
    </row>
    <row r="3206" spans="1:17" x14ac:dyDescent="0.3">
      <c r="A3206" t="s">
        <v>3452</v>
      </c>
      <c r="B3206" t="s">
        <v>43</v>
      </c>
      <c r="C3206" t="s">
        <v>130</v>
      </c>
      <c r="D3206" t="str">
        <f t="shared" si="300"/>
        <v>Item_17_COMP</v>
      </c>
      <c r="E3206" t="s">
        <v>516</v>
      </c>
      <c r="F3206" s="5">
        <f t="shared" si="301"/>
        <v>29</v>
      </c>
      <c r="G3206">
        <v>29</v>
      </c>
      <c r="H3206">
        <f t="shared" si="302"/>
        <v>7</v>
      </c>
      <c r="I3206">
        <v>7</v>
      </c>
      <c r="J3206" s="3">
        <f t="shared" si="303"/>
        <v>203</v>
      </c>
      <c r="K3206">
        <v>203</v>
      </c>
      <c r="L3206" t="str">
        <f t="shared" si="304"/>
        <v>Medium</v>
      </c>
      <c r="M3206" t="s">
        <v>25</v>
      </c>
      <c r="N3206" t="s">
        <v>16</v>
      </c>
      <c r="O3206" s="1">
        <v>45434</v>
      </c>
      <c r="P3206" s="7" t="str">
        <f t="shared" si="305"/>
        <v>NO</v>
      </c>
      <c r="Q3206" t="b">
        <v>0</v>
      </c>
    </row>
    <row r="3207" spans="1:17" x14ac:dyDescent="0.3">
      <c r="A3207" t="s">
        <v>3453</v>
      </c>
      <c r="B3207" t="s">
        <v>18</v>
      </c>
      <c r="C3207" t="s">
        <v>19</v>
      </c>
      <c r="D3207" t="str">
        <f t="shared" si="300"/>
        <v>Item_6_MILK</v>
      </c>
      <c r="E3207" t="s">
        <v>152</v>
      </c>
      <c r="F3207" s="5">
        <f t="shared" si="301"/>
        <v>12.5</v>
      </c>
      <c r="G3207">
        <v>12.5</v>
      </c>
      <c r="H3207">
        <f t="shared" si="302"/>
        <v>3</v>
      </c>
      <c r="I3207">
        <v>3</v>
      </c>
      <c r="J3207" s="3">
        <f t="shared" si="303"/>
        <v>37.5</v>
      </c>
      <c r="K3207">
        <v>37.5</v>
      </c>
      <c r="L3207" t="str">
        <f t="shared" si="304"/>
        <v>Low</v>
      </c>
      <c r="M3207" t="s">
        <v>15</v>
      </c>
      <c r="N3207" t="s">
        <v>38</v>
      </c>
      <c r="O3207" s="1">
        <v>45637</v>
      </c>
      <c r="P3207" s="7" t="str">
        <f t="shared" si="305"/>
        <v>NO</v>
      </c>
      <c r="Q3207" t="b">
        <v>0</v>
      </c>
    </row>
    <row r="3208" spans="1:17" x14ac:dyDescent="0.3">
      <c r="A3208" t="s">
        <v>3454</v>
      </c>
      <c r="B3208" t="s">
        <v>22</v>
      </c>
      <c r="C3208" t="s">
        <v>23</v>
      </c>
      <c r="D3208" t="str">
        <f t="shared" si="300"/>
        <v>Item_18_BUTC</v>
      </c>
      <c r="E3208" t="s">
        <v>277</v>
      </c>
      <c r="F3208" s="5">
        <f t="shared" si="301"/>
        <v>30.5</v>
      </c>
      <c r="G3208">
        <v>30.5</v>
      </c>
      <c r="H3208">
        <f t="shared" si="302"/>
        <v>8</v>
      </c>
      <c r="I3208">
        <v>8</v>
      </c>
      <c r="J3208" s="3">
        <f t="shared" si="303"/>
        <v>244</v>
      </c>
      <c r="K3208">
        <v>244</v>
      </c>
      <c r="L3208" t="str">
        <f t="shared" si="304"/>
        <v>Medium</v>
      </c>
      <c r="M3208" t="s">
        <v>25</v>
      </c>
      <c r="N3208" t="s">
        <v>16</v>
      </c>
      <c r="O3208" s="1">
        <v>45492</v>
      </c>
      <c r="P3208" s="7" t="str">
        <f t="shared" si="305"/>
        <v>YES</v>
      </c>
      <c r="Q3208" t="b">
        <v>1</v>
      </c>
    </row>
    <row r="3209" spans="1:17" x14ac:dyDescent="0.3">
      <c r="A3209" t="s">
        <v>3455</v>
      </c>
      <c r="B3209" t="s">
        <v>123</v>
      </c>
      <c r="C3209" t="s">
        <v>19</v>
      </c>
      <c r="D3209" t="str">
        <f t="shared" si="300"/>
        <v>Item_19_MILK</v>
      </c>
      <c r="E3209" t="s">
        <v>142</v>
      </c>
      <c r="F3209" s="5">
        <f t="shared" si="301"/>
        <v>32</v>
      </c>
      <c r="G3209">
        <v>32</v>
      </c>
      <c r="H3209">
        <f t="shared" si="302"/>
        <v>3</v>
      </c>
      <c r="I3209">
        <v>3</v>
      </c>
      <c r="J3209" s="3">
        <f t="shared" si="303"/>
        <v>96</v>
      </c>
      <c r="K3209">
        <v>96</v>
      </c>
      <c r="L3209" t="str">
        <f t="shared" si="304"/>
        <v>Low</v>
      </c>
      <c r="M3209" t="s">
        <v>48</v>
      </c>
      <c r="N3209" t="s">
        <v>38</v>
      </c>
      <c r="O3209" s="1">
        <v>45543</v>
      </c>
      <c r="P3209" s="9" t="str">
        <f t="shared" si="305"/>
        <v>N/A</v>
      </c>
    </row>
    <row r="3210" spans="1:17" x14ac:dyDescent="0.3">
      <c r="A3210" t="s">
        <v>3456</v>
      </c>
      <c r="B3210" t="s">
        <v>80</v>
      </c>
      <c r="C3210" t="s">
        <v>32</v>
      </c>
      <c r="D3210" t="str">
        <f t="shared" si="300"/>
        <v>Item_9_FOOD</v>
      </c>
      <c r="E3210" t="s">
        <v>237</v>
      </c>
      <c r="F3210" s="5">
        <f t="shared" si="301"/>
        <v>17</v>
      </c>
      <c r="G3210">
        <v>17</v>
      </c>
      <c r="H3210">
        <f t="shared" si="302"/>
        <v>8</v>
      </c>
      <c r="I3210">
        <v>8</v>
      </c>
      <c r="J3210" s="3">
        <f t="shared" si="303"/>
        <v>136</v>
      </c>
      <c r="K3210">
        <v>136</v>
      </c>
      <c r="L3210" t="str">
        <f t="shared" si="304"/>
        <v>Low</v>
      </c>
      <c r="M3210" t="s">
        <v>48</v>
      </c>
      <c r="N3210" t="s">
        <v>38</v>
      </c>
      <c r="O3210" s="1">
        <v>44659</v>
      </c>
      <c r="P3210" s="7" t="str">
        <f t="shared" si="305"/>
        <v>YES</v>
      </c>
      <c r="Q3210" t="b">
        <v>1</v>
      </c>
    </row>
    <row r="3211" spans="1:17" x14ac:dyDescent="0.3">
      <c r="A3211" t="s">
        <v>3457</v>
      </c>
      <c r="B3211" t="s">
        <v>98</v>
      </c>
      <c r="C3211" t="s">
        <v>41</v>
      </c>
      <c r="D3211" t="str">
        <f t="shared" si="300"/>
        <v>Item_11_FURN</v>
      </c>
      <c r="E3211" t="s">
        <v>190</v>
      </c>
      <c r="F3211" s="5">
        <f t="shared" si="301"/>
        <v>20</v>
      </c>
      <c r="G3211">
        <v>20</v>
      </c>
      <c r="H3211">
        <f t="shared" si="302"/>
        <v>5</v>
      </c>
      <c r="I3211">
        <v>5</v>
      </c>
      <c r="J3211" s="3">
        <f t="shared" si="303"/>
        <v>100</v>
      </c>
      <c r="K3211">
        <v>100</v>
      </c>
      <c r="L3211" t="str">
        <f t="shared" si="304"/>
        <v>Low</v>
      </c>
      <c r="M3211" t="s">
        <v>48</v>
      </c>
      <c r="N3211" t="s">
        <v>16</v>
      </c>
      <c r="O3211" s="1">
        <v>45323</v>
      </c>
      <c r="P3211" s="9" t="str">
        <f t="shared" si="305"/>
        <v>N/A</v>
      </c>
    </row>
    <row r="3212" spans="1:17" x14ac:dyDescent="0.3">
      <c r="A3212" t="s">
        <v>3458</v>
      </c>
      <c r="B3212" t="s">
        <v>31</v>
      </c>
      <c r="C3212" t="s">
        <v>32</v>
      </c>
      <c r="D3212" t="str">
        <f t="shared" si="300"/>
        <v>Item_17_FOOD</v>
      </c>
      <c r="E3212" t="s">
        <v>498</v>
      </c>
      <c r="F3212" s="5">
        <f t="shared" si="301"/>
        <v>29</v>
      </c>
      <c r="G3212">
        <v>29</v>
      </c>
      <c r="H3212">
        <f t="shared" si="302"/>
        <v>7</v>
      </c>
      <c r="I3212">
        <v>7</v>
      </c>
      <c r="J3212" s="3">
        <f t="shared" si="303"/>
        <v>203</v>
      </c>
      <c r="K3212">
        <v>203</v>
      </c>
      <c r="L3212" t="str">
        <f t="shared" si="304"/>
        <v>Medium</v>
      </c>
      <c r="M3212" t="s">
        <v>48</v>
      </c>
      <c r="N3212" t="s">
        <v>38</v>
      </c>
      <c r="O3212" s="1">
        <v>45491</v>
      </c>
      <c r="P3212" s="7" t="str">
        <f t="shared" si="305"/>
        <v>YES</v>
      </c>
      <c r="Q3212" t="b">
        <v>1</v>
      </c>
    </row>
    <row r="3213" spans="1:17" x14ac:dyDescent="0.3">
      <c r="A3213" t="s">
        <v>3459</v>
      </c>
      <c r="B3213" t="s">
        <v>98</v>
      </c>
      <c r="C3213" t="s">
        <v>19</v>
      </c>
      <c r="D3213" t="str">
        <f t="shared" si="300"/>
        <v>Item_15_MILK</v>
      </c>
      <c r="E3213" t="s">
        <v>344</v>
      </c>
      <c r="F3213" s="5">
        <f t="shared" si="301"/>
        <v>26</v>
      </c>
      <c r="G3213">
        <v>26</v>
      </c>
      <c r="H3213">
        <f t="shared" si="302"/>
        <v>9</v>
      </c>
      <c r="I3213">
        <v>9</v>
      </c>
      <c r="J3213" s="3">
        <f t="shared" si="303"/>
        <v>234</v>
      </c>
      <c r="K3213">
        <v>234</v>
      </c>
      <c r="L3213" t="str">
        <f t="shared" si="304"/>
        <v>Medium</v>
      </c>
      <c r="M3213" t="s">
        <v>25</v>
      </c>
      <c r="N3213" t="s">
        <v>38</v>
      </c>
      <c r="O3213" s="1">
        <v>45473</v>
      </c>
      <c r="P3213" s="9" t="str">
        <f t="shared" si="305"/>
        <v>N/A</v>
      </c>
    </row>
    <row r="3214" spans="1:17" x14ac:dyDescent="0.3">
      <c r="A3214" t="s">
        <v>3460</v>
      </c>
      <c r="B3214" t="s">
        <v>46</v>
      </c>
      <c r="C3214" t="s">
        <v>19</v>
      </c>
      <c r="D3214" t="str">
        <f t="shared" si="300"/>
        <v>Item_13_MILK</v>
      </c>
      <c r="E3214" t="s">
        <v>540</v>
      </c>
      <c r="F3214" s="5">
        <f t="shared" si="301"/>
        <v>23</v>
      </c>
      <c r="G3214">
        <v>23</v>
      </c>
      <c r="H3214">
        <f t="shared" si="302"/>
        <v>3</v>
      </c>
      <c r="I3214">
        <v>3</v>
      </c>
      <c r="J3214" s="3">
        <f t="shared" si="303"/>
        <v>69</v>
      </c>
      <c r="K3214">
        <v>69</v>
      </c>
      <c r="L3214" t="str">
        <f t="shared" si="304"/>
        <v>Low</v>
      </c>
      <c r="M3214" t="s">
        <v>25</v>
      </c>
      <c r="N3214" t="s">
        <v>16</v>
      </c>
      <c r="O3214" s="1">
        <v>44653</v>
      </c>
      <c r="P3214" s="7" t="str">
        <f t="shared" si="305"/>
        <v>NO</v>
      </c>
      <c r="Q3214" t="b">
        <v>0</v>
      </c>
    </row>
    <row r="3215" spans="1:17" x14ac:dyDescent="0.3">
      <c r="A3215" t="s">
        <v>3461</v>
      </c>
      <c r="B3215" t="s">
        <v>84</v>
      </c>
      <c r="C3215" t="s">
        <v>28</v>
      </c>
      <c r="D3215" t="str">
        <f t="shared" si="300"/>
        <v>Item_14_BEVE</v>
      </c>
      <c r="E3215" t="s">
        <v>205</v>
      </c>
      <c r="F3215" s="5">
        <f t="shared" si="301"/>
        <v>24.5</v>
      </c>
      <c r="G3215">
        <v>24.5</v>
      </c>
      <c r="H3215">
        <f t="shared" si="302"/>
        <v>5</v>
      </c>
      <c r="I3215">
        <v>5</v>
      </c>
      <c r="J3215" s="3">
        <f t="shared" si="303"/>
        <v>122.5</v>
      </c>
      <c r="K3215">
        <v>122.5</v>
      </c>
      <c r="L3215" t="str">
        <f t="shared" si="304"/>
        <v>Low</v>
      </c>
      <c r="M3215" t="s">
        <v>15</v>
      </c>
      <c r="N3215" t="s">
        <v>16</v>
      </c>
      <c r="O3215" s="1">
        <v>44577</v>
      </c>
      <c r="P3215" s="9" t="str">
        <f t="shared" si="305"/>
        <v>N/A</v>
      </c>
    </row>
    <row r="3216" spans="1:17" x14ac:dyDescent="0.3">
      <c r="A3216" t="s">
        <v>3462</v>
      </c>
      <c r="B3216" t="s">
        <v>12</v>
      </c>
      <c r="C3216" t="s">
        <v>32</v>
      </c>
      <c r="D3216" t="str">
        <f t="shared" si="300"/>
        <v>Item_17_FOOD</v>
      </c>
      <c r="E3216" t="s">
        <v>498</v>
      </c>
      <c r="F3216" s="5">
        <f t="shared" si="301"/>
        <v>29</v>
      </c>
      <c r="G3216">
        <v>29</v>
      </c>
      <c r="H3216">
        <f t="shared" si="302"/>
        <v>4</v>
      </c>
      <c r="I3216">
        <v>4</v>
      </c>
      <c r="J3216" s="3">
        <f t="shared" si="303"/>
        <v>116</v>
      </c>
      <c r="K3216">
        <v>116</v>
      </c>
      <c r="L3216" t="str">
        <f t="shared" si="304"/>
        <v>Low</v>
      </c>
      <c r="M3216" t="s">
        <v>48</v>
      </c>
      <c r="N3216" t="s">
        <v>38</v>
      </c>
      <c r="O3216" s="1">
        <v>45015</v>
      </c>
      <c r="P3216" s="7" t="str">
        <f t="shared" si="305"/>
        <v>NO</v>
      </c>
      <c r="Q3216" t="b">
        <v>0</v>
      </c>
    </row>
    <row r="3217" spans="1:17" x14ac:dyDescent="0.3">
      <c r="A3217" t="s">
        <v>3463</v>
      </c>
      <c r="B3217" t="s">
        <v>69</v>
      </c>
      <c r="C3217" t="s">
        <v>23</v>
      </c>
      <c r="D3217" t="str">
        <f t="shared" si="300"/>
        <v>Item_3_BUTC</v>
      </c>
      <c r="E3217" t="s">
        <v>50</v>
      </c>
      <c r="F3217" s="5">
        <f t="shared" si="301"/>
        <v>8</v>
      </c>
      <c r="G3217">
        <v>8</v>
      </c>
      <c r="H3217">
        <f t="shared" si="302"/>
        <v>6</v>
      </c>
      <c r="I3217">
        <v>6</v>
      </c>
      <c r="J3217" s="3">
        <f t="shared" si="303"/>
        <v>48</v>
      </c>
      <c r="K3217">
        <v>48</v>
      </c>
      <c r="L3217" t="str">
        <f t="shared" si="304"/>
        <v>Low</v>
      </c>
      <c r="M3217" t="s">
        <v>25</v>
      </c>
      <c r="N3217" t="s">
        <v>16</v>
      </c>
      <c r="O3217" s="1">
        <v>44890</v>
      </c>
      <c r="P3217" s="7" t="str">
        <f t="shared" si="305"/>
        <v>NO</v>
      </c>
      <c r="Q3217" t="b">
        <v>0</v>
      </c>
    </row>
    <row r="3218" spans="1:17" x14ac:dyDescent="0.3">
      <c r="A3218" t="s">
        <v>3464</v>
      </c>
      <c r="B3218" t="s">
        <v>168</v>
      </c>
      <c r="C3218" t="s">
        <v>23</v>
      </c>
      <c r="D3218" t="str">
        <f t="shared" si="300"/>
        <v>Item_17_BUTC</v>
      </c>
      <c r="E3218" t="s">
        <v>470</v>
      </c>
      <c r="F3218" s="5">
        <f t="shared" si="301"/>
        <v>29</v>
      </c>
      <c r="G3218">
        <v>29</v>
      </c>
      <c r="H3218">
        <f t="shared" si="302"/>
        <v>5</v>
      </c>
      <c r="I3218">
        <v>5</v>
      </c>
      <c r="J3218" s="3">
        <f t="shared" si="303"/>
        <v>145</v>
      </c>
      <c r="K3218">
        <v>145</v>
      </c>
      <c r="L3218" t="str">
        <f t="shared" si="304"/>
        <v>Low</v>
      </c>
      <c r="M3218" t="s">
        <v>25</v>
      </c>
      <c r="N3218" t="s">
        <v>16</v>
      </c>
      <c r="O3218" s="1">
        <v>44965</v>
      </c>
      <c r="P3218" s="7" t="str">
        <f t="shared" si="305"/>
        <v>NO</v>
      </c>
      <c r="Q3218" t="b">
        <v>0</v>
      </c>
    </row>
    <row r="3219" spans="1:17" x14ac:dyDescent="0.3">
      <c r="A3219" t="s">
        <v>3465</v>
      </c>
      <c r="B3219" t="s">
        <v>36</v>
      </c>
      <c r="C3219" t="s">
        <v>28</v>
      </c>
      <c r="D3219" t="str">
        <f t="shared" si="300"/>
        <v>Item_4_BEVE</v>
      </c>
      <c r="E3219" t="s">
        <v>174</v>
      </c>
      <c r="F3219" s="5">
        <f t="shared" si="301"/>
        <v>9.5</v>
      </c>
      <c r="G3219">
        <v>9.5</v>
      </c>
      <c r="H3219">
        <f t="shared" si="302"/>
        <v>6</v>
      </c>
      <c r="I3219">
        <v>6</v>
      </c>
      <c r="J3219" s="3">
        <f t="shared" si="303"/>
        <v>57</v>
      </c>
      <c r="K3219">
        <v>57</v>
      </c>
      <c r="L3219" t="str">
        <f t="shared" si="304"/>
        <v>Low</v>
      </c>
      <c r="M3219" t="s">
        <v>25</v>
      </c>
      <c r="N3219" t="s">
        <v>38</v>
      </c>
      <c r="O3219" s="1">
        <v>45293</v>
      </c>
      <c r="P3219" s="9" t="str">
        <f t="shared" si="305"/>
        <v>N/A</v>
      </c>
    </row>
    <row r="3220" spans="1:17" x14ac:dyDescent="0.3">
      <c r="A3220" t="s">
        <v>3466</v>
      </c>
      <c r="B3220" t="s">
        <v>108</v>
      </c>
      <c r="C3220" t="s">
        <v>130</v>
      </c>
      <c r="D3220" t="str">
        <f t="shared" si="300"/>
        <v>Item_12_COMP</v>
      </c>
      <c r="E3220" t="s">
        <v>621</v>
      </c>
      <c r="F3220" s="5">
        <f t="shared" si="301"/>
        <v>21.5</v>
      </c>
      <c r="G3220">
        <v>21.5</v>
      </c>
      <c r="H3220">
        <f t="shared" si="302"/>
        <v>9</v>
      </c>
      <c r="I3220">
        <v>9</v>
      </c>
      <c r="J3220" s="3">
        <f t="shared" si="303"/>
        <v>193.5</v>
      </c>
      <c r="K3220">
        <v>193.5</v>
      </c>
      <c r="L3220" t="str">
        <f t="shared" si="304"/>
        <v>Medium</v>
      </c>
      <c r="M3220" t="s">
        <v>25</v>
      </c>
      <c r="N3220" t="s">
        <v>16</v>
      </c>
      <c r="O3220" s="1">
        <v>44747</v>
      </c>
      <c r="P3220" s="7" t="str">
        <f t="shared" si="305"/>
        <v>NO</v>
      </c>
      <c r="Q3220" t="b">
        <v>0</v>
      </c>
    </row>
    <row r="3221" spans="1:17" x14ac:dyDescent="0.3">
      <c r="A3221" t="s">
        <v>3467</v>
      </c>
      <c r="B3221" t="s">
        <v>80</v>
      </c>
      <c r="C3221" t="s">
        <v>23</v>
      </c>
      <c r="D3221" t="str">
        <f t="shared" si="300"/>
        <v>Item_16_BUTC</v>
      </c>
      <c r="E3221" t="s">
        <v>135</v>
      </c>
      <c r="F3221" s="5">
        <f t="shared" si="301"/>
        <v>27.5</v>
      </c>
      <c r="G3221">
        <v>27.5</v>
      </c>
      <c r="H3221">
        <f t="shared" si="302"/>
        <v>5</v>
      </c>
      <c r="I3221">
        <v>5</v>
      </c>
      <c r="J3221" s="3">
        <f t="shared" si="303"/>
        <v>137.5</v>
      </c>
      <c r="K3221">
        <v>137.5</v>
      </c>
      <c r="L3221" t="str">
        <f t="shared" si="304"/>
        <v>Low</v>
      </c>
      <c r="M3221" t="s">
        <v>15</v>
      </c>
      <c r="N3221" t="s">
        <v>38</v>
      </c>
      <c r="O3221" s="1">
        <v>44685</v>
      </c>
      <c r="P3221" s="7" t="str">
        <f t="shared" si="305"/>
        <v>NO</v>
      </c>
      <c r="Q3221" t="b">
        <v>0</v>
      </c>
    </row>
    <row r="3222" spans="1:17" x14ac:dyDescent="0.3">
      <c r="A3222" t="s">
        <v>3468</v>
      </c>
      <c r="B3222" t="s">
        <v>18</v>
      </c>
      <c r="C3222" t="s">
        <v>23</v>
      </c>
      <c r="D3222" s="2" t="str">
        <f t="shared" si="300"/>
        <v>Unknown_Item</v>
      </c>
      <c r="F3222" s="6">
        <f t="shared" si="301"/>
        <v>23.365911749958215</v>
      </c>
      <c r="H3222">
        <f t="shared" si="302"/>
        <v>4</v>
      </c>
      <c r="I3222">
        <v>4</v>
      </c>
      <c r="J3222" s="3">
        <f t="shared" si="303"/>
        <v>152</v>
      </c>
      <c r="K3222">
        <v>152</v>
      </c>
      <c r="L3222" t="str">
        <f t="shared" si="304"/>
        <v>Medium</v>
      </c>
      <c r="M3222" t="s">
        <v>25</v>
      </c>
      <c r="N3222" t="s">
        <v>16</v>
      </c>
      <c r="O3222" s="1">
        <v>45149</v>
      </c>
      <c r="P3222" s="9" t="str">
        <f t="shared" si="305"/>
        <v>N/A</v>
      </c>
    </row>
    <row r="3223" spans="1:17" x14ac:dyDescent="0.3">
      <c r="A3223" t="s">
        <v>3469</v>
      </c>
      <c r="B3223" t="s">
        <v>89</v>
      </c>
      <c r="C3223" t="s">
        <v>28</v>
      </c>
      <c r="D3223" t="str">
        <f t="shared" si="300"/>
        <v>Item_24_BEVE</v>
      </c>
      <c r="E3223" t="s">
        <v>676</v>
      </c>
      <c r="F3223" s="5">
        <f t="shared" si="301"/>
        <v>39.5</v>
      </c>
      <c r="G3223">
        <v>39.5</v>
      </c>
      <c r="H3223">
        <f t="shared" si="302"/>
        <v>3</v>
      </c>
      <c r="I3223">
        <v>3</v>
      </c>
      <c r="J3223" s="3">
        <f t="shared" si="303"/>
        <v>118.5</v>
      </c>
      <c r="K3223">
        <v>118.5</v>
      </c>
      <c r="L3223" t="str">
        <f t="shared" si="304"/>
        <v>Low</v>
      </c>
      <c r="M3223" t="s">
        <v>25</v>
      </c>
      <c r="N3223" t="s">
        <v>38</v>
      </c>
      <c r="O3223" s="1">
        <v>45108</v>
      </c>
      <c r="P3223" s="9" t="str">
        <f t="shared" si="305"/>
        <v>N/A</v>
      </c>
    </row>
    <row r="3224" spans="1:17" x14ac:dyDescent="0.3">
      <c r="A3224" t="s">
        <v>3470</v>
      </c>
      <c r="B3224" t="s">
        <v>65</v>
      </c>
      <c r="C3224" t="s">
        <v>41</v>
      </c>
      <c r="D3224" t="str">
        <f t="shared" si="300"/>
        <v>Item_25_FURN</v>
      </c>
      <c r="E3224" t="s">
        <v>87</v>
      </c>
      <c r="F3224" s="5">
        <f t="shared" si="301"/>
        <v>41</v>
      </c>
      <c r="G3224">
        <v>41</v>
      </c>
      <c r="H3224">
        <f t="shared" si="302"/>
        <v>6</v>
      </c>
      <c r="I3224">
        <v>6</v>
      </c>
      <c r="J3224" s="3">
        <f t="shared" si="303"/>
        <v>246</v>
      </c>
      <c r="K3224">
        <v>246</v>
      </c>
      <c r="L3224" t="str">
        <f t="shared" si="304"/>
        <v>Medium</v>
      </c>
      <c r="M3224" t="s">
        <v>48</v>
      </c>
      <c r="N3224" t="s">
        <v>16</v>
      </c>
      <c r="O3224" s="1">
        <v>44969</v>
      </c>
      <c r="P3224" s="7" t="str">
        <f t="shared" si="305"/>
        <v>YES</v>
      </c>
      <c r="Q3224" t="b">
        <v>1</v>
      </c>
    </row>
    <row r="3225" spans="1:17" x14ac:dyDescent="0.3">
      <c r="A3225" t="s">
        <v>3471</v>
      </c>
      <c r="B3225" t="s">
        <v>168</v>
      </c>
      <c r="C3225" t="s">
        <v>32</v>
      </c>
      <c r="D3225" t="str">
        <f t="shared" si="300"/>
        <v>Item_14_FOOD</v>
      </c>
      <c r="E3225" t="s">
        <v>90</v>
      </c>
      <c r="F3225" s="5">
        <f t="shared" si="301"/>
        <v>24.5</v>
      </c>
      <c r="G3225">
        <v>24.5</v>
      </c>
      <c r="H3225">
        <f t="shared" si="302"/>
        <v>5</v>
      </c>
      <c r="I3225">
        <v>5</v>
      </c>
      <c r="J3225" s="3">
        <f t="shared" si="303"/>
        <v>122.5</v>
      </c>
      <c r="K3225">
        <v>122.5</v>
      </c>
      <c r="L3225" t="str">
        <f t="shared" si="304"/>
        <v>Low</v>
      </c>
      <c r="M3225" t="s">
        <v>48</v>
      </c>
      <c r="N3225" t="s">
        <v>16</v>
      </c>
      <c r="O3225" s="1">
        <v>44653</v>
      </c>
      <c r="P3225" s="7" t="str">
        <f t="shared" si="305"/>
        <v>YES</v>
      </c>
      <c r="Q3225" t="b">
        <v>1</v>
      </c>
    </row>
    <row r="3226" spans="1:17" x14ac:dyDescent="0.3">
      <c r="A3226" t="s">
        <v>3472</v>
      </c>
      <c r="B3226" t="s">
        <v>113</v>
      </c>
      <c r="C3226" t="s">
        <v>66</v>
      </c>
      <c r="D3226" t="str">
        <f t="shared" si="300"/>
        <v>Item_10_ELEC</v>
      </c>
      <c r="E3226" t="s">
        <v>119</v>
      </c>
      <c r="F3226" s="5">
        <f t="shared" si="301"/>
        <v>18.5</v>
      </c>
      <c r="G3226">
        <v>18.5</v>
      </c>
      <c r="H3226">
        <f t="shared" si="302"/>
        <v>5</v>
      </c>
      <c r="I3226">
        <v>5</v>
      </c>
      <c r="J3226" s="3">
        <f t="shared" si="303"/>
        <v>92.5</v>
      </c>
      <c r="K3226">
        <v>92.5</v>
      </c>
      <c r="L3226" t="str">
        <f t="shared" si="304"/>
        <v>Low</v>
      </c>
      <c r="M3226" t="s">
        <v>15</v>
      </c>
      <c r="N3226" t="s">
        <v>38</v>
      </c>
      <c r="O3226" s="1">
        <v>44572</v>
      </c>
      <c r="P3226" s="9" t="str">
        <f t="shared" si="305"/>
        <v>N/A</v>
      </c>
    </row>
    <row r="3227" spans="1:17" x14ac:dyDescent="0.3">
      <c r="A3227" t="s">
        <v>3473</v>
      </c>
      <c r="B3227" t="s">
        <v>113</v>
      </c>
      <c r="C3227" t="s">
        <v>66</v>
      </c>
      <c r="D3227" s="2" t="str">
        <f t="shared" si="300"/>
        <v>Unknown_Item</v>
      </c>
      <c r="F3227" s="5">
        <f t="shared" si="301"/>
        <v>15.5</v>
      </c>
      <c r="G3227">
        <v>15.5</v>
      </c>
      <c r="H3227" s="2">
        <f t="shared" si="302"/>
        <v>6</v>
      </c>
      <c r="J3227" s="4">
        <f t="shared" si="303"/>
        <v>108.5</v>
      </c>
      <c r="L3227" t="str">
        <f t="shared" si="304"/>
        <v>Low</v>
      </c>
      <c r="M3227" t="s">
        <v>48</v>
      </c>
      <c r="N3227" t="s">
        <v>38</v>
      </c>
      <c r="O3227" s="1">
        <v>45370</v>
      </c>
      <c r="P3227" s="9" t="str">
        <f t="shared" si="305"/>
        <v>N/A</v>
      </c>
    </row>
    <row r="3228" spans="1:17" x14ac:dyDescent="0.3">
      <c r="A3228" t="s">
        <v>3474</v>
      </c>
      <c r="B3228" t="s">
        <v>123</v>
      </c>
      <c r="C3228" t="s">
        <v>32</v>
      </c>
      <c r="D3228" t="str">
        <f t="shared" si="300"/>
        <v>Item_13_FOOD</v>
      </c>
      <c r="E3228" t="s">
        <v>482</v>
      </c>
      <c r="F3228" s="5">
        <f t="shared" si="301"/>
        <v>23</v>
      </c>
      <c r="G3228">
        <v>23</v>
      </c>
      <c r="H3228">
        <f t="shared" si="302"/>
        <v>10</v>
      </c>
      <c r="I3228">
        <v>10</v>
      </c>
      <c r="J3228" s="3">
        <f t="shared" si="303"/>
        <v>230</v>
      </c>
      <c r="K3228">
        <v>230</v>
      </c>
      <c r="L3228" t="str">
        <f t="shared" si="304"/>
        <v>Medium</v>
      </c>
      <c r="M3228" t="s">
        <v>48</v>
      </c>
      <c r="N3228" t="s">
        <v>16</v>
      </c>
      <c r="O3228" s="1">
        <v>45133</v>
      </c>
      <c r="P3228" s="7" t="str">
        <f t="shared" si="305"/>
        <v>NO</v>
      </c>
      <c r="Q3228" t="b">
        <v>0</v>
      </c>
    </row>
    <row r="3229" spans="1:17" x14ac:dyDescent="0.3">
      <c r="A3229" t="s">
        <v>3475</v>
      </c>
      <c r="B3229" t="s">
        <v>84</v>
      </c>
      <c r="C3229" t="s">
        <v>66</v>
      </c>
      <c r="D3229" s="2" t="str">
        <f t="shared" si="300"/>
        <v>Unknown_Item</v>
      </c>
      <c r="F3229" s="6">
        <f t="shared" si="301"/>
        <v>23.365911749958215</v>
      </c>
      <c r="H3229">
        <f t="shared" si="302"/>
        <v>6</v>
      </c>
      <c r="I3229">
        <v>6</v>
      </c>
      <c r="J3229" s="3">
        <f t="shared" si="303"/>
        <v>192</v>
      </c>
      <c r="K3229">
        <v>192</v>
      </c>
      <c r="L3229" t="str">
        <f t="shared" si="304"/>
        <v>Medium</v>
      </c>
      <c r="M3229" t="s">
        <v>15</v>
      </c>
      <c r="N3229" t="s">
        <v>38</v>
      </c>
      <c r="O3229" s="1">
        <v>45407</v>
      </c>
      <c r="P3229" s="7" t="str">
        <f t="shared" si="305"/>
        <v>NO</v>
      </c>
      <c r="Q3229" t="b">
        <v>0</v>
      </c>
    </row>
    <row r="3230" spans="1:17" x14ac:dyDescent="0.3">
      <c r="A3230" t="s">
        <v>3476</v>
      </c>
      <c r="B3230" t="s">
        <v>100</v>
      </c>
      <c r="C3230" t="s">
        <v>32</v>
      </c>
      <c r="D3230" t="str">
        <f t="shared" si="300"/>
        <v>Item_5_FOOD</v>
      </c>
      <c r="E3230" t="s">
        <v>409</v>
      </c>
      <c r="F3230" s="5">
        <f t="shared" si="301"/>
        <v>11</v>
      </c>
      <c r="G3230">
        <v>11</v>
      </c>
      <c r="H3230">
        <f t="shared" si="302"/>
        <v>6</v>
      </c>
      <c r="I3230">
        <v>6</v>
      </c>
      <c r="J3230" s="3">
        <f t="shared" si="303"/>
        <v>66</v>
      </c>
      <c r="K3230">
        <v>66</v>
      </c>
      <c r="L3230" t="str">
        <f t="shared" si="304"/>
        <v>Low</v>
      </c>
      <c r="M3230" t="s">
        <v>15</v>
      </c>
      <c r="N3230" t="s">
        <v>16</v>
      </c>
      <c r="O3230" s="1">
        <v>45084</v>
      </c>
      <c r="P3230" s="7" t="str">
        <f t="shared" si="305"/>
        <v>NO</v>
      </c>
      <c r="Q3230" t="b">
        <v>0</v>
      </c>
    </row>
    <row r="3231" spans="1:17" x14ac:dyDescent="0.3">
      <c r="A3231" t="s">
        <v>3477</v>
      </c>
      <c r="B3231" t="s">
        <v>80</v>
      </c>
      <c r="C3231" t="s">
        <v>28</v>
      </c>
      <c r="D3231" t="str">
        <f t="shared" si="300"/>
        <v>Item_14_BEVE</v>
      </c>
      <c r="E3231" t="s">
        <v>205</v>
      </c>
      <c r="F3231" s="5">
        <f t="shared" si="301"/>
        <v>24.5</v>
      </c>
      <c r="G3231">
        <v>24.5</v>
      </c>
      <c r="H3231">
        <f t="shared" si="302"/>
        <v>8</v>
      </c>
      <c r="I3231">
        <v>8</v>
      </c>
      <c r="J3231" s="3">
        <f t="shared" si="303"/>
        <v>196</v>
      </c>
      <c r="K3231">
        <v>196</v>
      </c>
      <c r="L3231" t="str">
        <f t="shared" si="304"/>
        <v>Medium</v>
      </c>
      <c r="M3231" t="s">
        <v>48</v>
      </c>
      <c r="N3231" t="s">
        <v>16</v>
      </c>
      <c r="O3231" s="1">
        <v>45200</v>
      </c>
      <c r="P3231" s="9" t="str">
        <f t="shared" si="305"/>
        <v>N/A</v>
      </c>
    </row>
    <row r="3232" spans="1:17" x14ac:dyDescent="0.3">
      <c r="A3232" t="s">
        <v>3478</v>
      </c>
      <c r="B3232" t="s">
        <v>63</v>
      </c>
      <c r="C3232" t="s">
        <v>23</v>
      </c>
      <c r="D3232" t="str">
        <f t="shared" si="300"/>
        <v>Item_2_BUTC</v>
      </c>
      <c r="E3232" t="s">
        <v>162</v>
      </c>
      <c r="F3232" s="5">
        <f t="shared" si="301"/>
        <v>6.5</v>
      </c>
      <c r="G3232">
        <v>6.5</v>
      </c>
      <c r="H3232">
        <f t="shared" si="302"/>
        <v>2</v>
      </c>
      <c r="I3232">
        <v>2</v>
      </c>
      <c r="J3232" s="3">
        <f t="shared" si="303"/>
        <v>13</v>
      </c>
      <c r="K3232">
        <v>13</v>
      </c>
      <c r="L3232" t="str">
        <f t="shared" si="304"/>
        <v>Low</v>
      </c>
      <c r="M3232" t="s">
        <v>15</v>
      </c>
      <c r="N3232" t="s">
        <v>38</v>
      </c>
      <c r="O3232" s="1">
        <v>44864</v>
      </c>
      <c r="P3232" s="7" t="str">
        <f t="shared" si="305"/>
        <v>YES</v>
      </c>
      <c r="Q3232" t="b">
        <v>1</v>
      </c>
    </row>
    <row r="3233" spans="1:17" x14ac:dyDescent="0.3">
      <c r="A3233" t="s">
        <v>3479</v>
      </c>
      <c r="B3233" t="s">
        <v>12</v>
      </c>
      <c r="C3233" t="s">
        <v>19</v>
      </c>
      <c r="D3233" t="str">
        <f t="shared" si="300"/>
        <v>Item_16_MILK</v>
      </c>
      <c r="E3233" t="s">
        <v>58</v>
      </c>
      <c r="F3233" s="5">
        <f t="shared" si="301"/>
        <v>27.5</v>
      </c>
      <c r="G3233">
        <v>27.5</v>
      </c>
      <c r="H3233">
        <f t="shared" si="302"/>
        <v>10</v>
      </c>
      <c r="I3233">
        <v>10</v>
      </c>
      <c r="J3233" s="3">
        <f t="shared" si="303"/>
        <v>275</v>
      </c>
      <c r="K3233">
        <v>275</v>
      </c>
      <c r="L3233" t="str">
        <f t="shared" si="304"/>
        <v>Medium</v>
      </c>
      <c r="M3233" t="s">
        <v>25</v>
      </c>
      <c r="N3233" t="s">
        <v>16</v>
      </c>
      <c r="O3233" s="1">
        <v>45166</v>
      </c>
      <c r="P3233" s="7" t="str">
        <f t="shared" si="305"/>
        <v>NO</v>
      </c>
      <c r="Q3233" t="b">
        <v>0</v>
      </c>
    </row>
    <row r="3234" spans="1:17" x14ac:dyDescent="0.3">
      <c r="A3234" t="s">
        <v>3480</v>
      </c>
      <c r="B3234" t="s">
        <v>100</v>
      </c>
      <c r="C3234" t="s">
        <v>66</v>
      </c>
      <c r="D3234" t="str">
        <f t="shared" si="300"/>
        <v>Item_12_ELEC</v>
      </c>
      <c r="E3234" t="s">
        <v>367</v>
      </c>
      <c r="F3234" s="5">
        <f t="shared" si="301"/>
        <v>21.5</v>
      </c>
      <c r="G3234">
        <v>21.5</v>
      </c>
      <c r="H3234">
        <f t="shared" si="302"/>
        <v>8</v>
      </c>
      <c r="I3234">
        <v>8</v>
      </c>
      <c r="J3234" s="3">
        <f t="shared" si="303"/>
        <v>172</v>
      </c>
      <c r="K3234">
        <v>172</v>
      </c>
      <c r="L3234" t="str">
        <f t="shared" si="304"/>
        <v>Medium</v>
      </c>
      <c r="M3234" t="s">
        <v>48</v>
      </c>
      <c r="N3234" t="s">
        <v>38</v>
      </c>
      <c r="O3234" s="1">
        <v>45290</v>
      </c>
      <c r="P3234" s="9" t="str">
        <f t="shared" si="305"/>
        <v>N/A</v>
      </c>
    </row>
    <row r="3235" spans="1:17" x14ac:dyDescent="0.3">
      <c r="A3235" t="s">
        <v>3481</v>
      </c>
      <c r="B3235" t="s">
        <v>55</v>
      </c>
      <c r="C3235" t="s">
        <v>32</v>
      </c>
      <c r="D3235" t="str">
        <f t="shared" si="300"/>
        <v>Item_25_FOOD</v>
      </c>
      <c r="E3235" t="s">
        <v>365</v>
      </c>
      <c r="F3235" s="5">
        <f t="shared" si="301"/>
        <v>41</v>
      </c>
      <c r="G3235">
        <v>41</v>
      </c>
      <c r="H3235">
        <f t="shared" si="302"/>
        <v>1</v>
      </c>
      <c r="I3235">
        <v>1</v>
      </c>
      <c r="J3235" s="3">
        <f t="shared" si="303"/>
        <v>41</v>
      </c>
      <c r="K3235">
        <v>41</v>
      </c>
      <c r="L3235" t="str">
        <f t="shared" si="304"/>
        <v>Low</v>
      </c>
      <c r="M3235" t="s">
        <v>15</v>
      </c>
      <c r="N3235" t="s">
        <v>16</v>
      </c>
      <c r="O3235" s="1">
        <v>44744</v>
      </c>
      <c r="P3235" s="9" t="str">
        <f t="shared" si="305"/>
        <v>N/A</v>
      </c>
    </row>
    <row r="3236" spans="1:17" x14ac:dyDescent="0.3">
      <c r="A3236" t="s">
        <v>3482</v>
      </c>
      <c r="B3236" t="s">
        <v>89</v>
      </c>
      <c r="C3236" t="s">
        <v>19</v>
      </c>
      <c r="D3236" t="str">
        <f t="shared" si="300"/>
        <v>Item_1_MILK</v>
      </c>
      <c r="E3236" t="s">
        <v>271</v>
      </c>
      <c r="F3236" s="5">
        <f t="shared" si="301"/>
        <v>5</v>
      </c>
      <c r="G3236">
        <v>5</v>
      </c>
      <c r="H3236">
        <f t="shared" si="302"/>
        <v>10</v>
      </c>
      <c r="I3236">
        <v>10</v>
      </c>
      <c r="J3236" s="3">
        <f t="shared" si="303"/>
        <v>50</v>
      </c>
      <c r="K3236">
        <v>50</v>
      </c>
      <c r="L3236" t="str">
        <f t="shared" si="304"/>
        <v>Low</v>
      </c>
      <c r="M3236" t="s">
        <v>48</v>
      </c>
      <c r="N3236" t="s">
        <v>38</v>
      </c>
      <c r="O3236" s="1">
        <v>44904</v>
      </c>
      <c r="P3236" s="7" t="str">
        <f t="shared" si="305"/>
        <v>NO</v>
      </c>
      <c r="Q3236" t="b">
        <v>0</v>
      </c>
    </row>
    <row r="3237" spans="1:17" x14ac:dyDescent="0.3">
      <c r="A3237" t="s">
        <v>3483</v>
      </c>
      <c r="B3237" t="s">
        <v>65</v>
      </c>
      <c r="C3237" t="s">
        <v>23</v>
      </c>
      <c r="D3237" t="str">
        <f t="shared" si="300"/>
        <v>Item_3_BUTC</v>
      </c>
      <c r="E3237" t="s">
        <v>50</v>
      </c>
      <c r="F3237" s="5">
        <f t="shared" si="301"/>
        <v>8</v>
      </c>
      <c r="G3237">
        <v>8</v>
      </c>
      <c r="H3237">
        <f t="shared" si="302"/>
        <v>8</v>
      </c>
      <c r="I3237">
        <v>8</v>
      </c>
      <c r="J3237" s="3">
        <f t="shared" si="303"/>
        <v>64</v>
      </c>
      <c r="K3237">
        <v>64</v>
      </c>
      <c r="L3237" t="str">
        <f t="shared" si="304"/>
        <v>Low</v>
      </c>
      <c r="M3237" t="s">
        <v>25</v>
      </c>
      <c r="N3237" t="s">
        <v>38</v>
      </c>
      <c r="O3237" s="1">
        <v>44929</v>
      </c>
      <c r="P3237" s="7" t="str">
        <f t="shared" si="305"/>
        <v>NO</v>
      </c>
      <c r="Q3237" t="b">
        <v>0</v>
      </c>
    </row>
    <row r="3238" spans="1:17" x14ac:dyDescent="0.3">
      <c r="A3238" t="s">
        <v>3484</v>
      </c>
      <c r="B3238" t="s">
        <v>74</v>
      </c>
      <c r="C3238" t="s">
        <v>28</v>
      </c>
      <c r="D3238" t="str">
        <f t="shared" si="300"/>
        <v>Item_8_BEVE</v>
      </c>
      <c r="E3238" t="s">
        <v>124</v>
      </c>
      <c r="F3238" s="5">
        <f t="shared" si="301"/>
        <v>15.5</v>
      </c>
      <c r="G3238">
        <v>15.5</v>
      </c>
      <c r="H3238">
        <f t="shared" si="302"/>
        <v>5</v>
      </c>
      <c r="I3238">
        <v>5</v>
      </c>
      <c r="J3238" s="3">
        <f t="shared" si="303"/>
        <v>77.5</v>
      </c>
      <c r="K3238">
        <v>77.5</v>
      </c>
      <c r="L3238" t="str">
        <f t="shared" si="304"/>
        <v>Low</v>
      </c>
      <c r="M3238" t="s">
        <v>25</v>
      </c>
      <c r="N3238" t="s">
        <v>16</v>
      </c>
      <c r="O3238" s="1">
        <v>45054</v>
      </c>
      <c r="P3238" s="7" t="str">
        <f t="shared" si="305"/>
        <v>YES</v>
      </c>
      <c r="Q3238" t="b">
        <v>1</v>
      </c>
    </row>
    <row r="3239" spans="1:17" x14ac:dyDescent="0.3">
      <c r="A3239" t="s">
        <v>3485</v>
      </c>
      <c r="B3239" t="s">
        <v>55</v>
      </c>
      <c r="C3239" t="s">
        <v>23</v>
      </c>
      <c r="D3239" t="str">
        <f t="shared" si="300"/>
        <v>Item_20_BUTC</v>
      </c>
      <c r="E3239" t="s">
        <v>85</v>
      </c>
      <c r="F3239" s="5">
        <f t="shared" si="301"/>
        <v>33.5</v>
      </c>
      <c r="G3239">
        <v>33.5</v>
      </c>
      <c r="H3239">
        <f t="shared" si="302"/>
        <v>5</v>
      </c>
      <c r="I3239">
        <v>5</v>
      </c>
      <c r="J3239" s="3">
        <f t="shared" si="303"/>
        <v>167.5</v>
      </c>
      <c r="K3239">
        <v>167.5</v>
      </c>
      <c r="L3239" t="str">
        <f t="shared" si="304"/>
        <v>Medium</v>
      </c>
      <c r="M3239" t="s">
        <v>48</v>
      </c>
      <c r="N3239" t="s">
        <v>16</v>
      </c>
      <c r="O3239" s="1">
        <v>44837</v>
      </c>
      <c r="P3239" s="7" t="str">
        <f t="shared" si="305"/>
        <v>YES</v>
      </c>
      <c r="Q3239" t="b">
        <v>1</v>
      </c>
    </row>
    <row r="3240" spans="1:17" x14ac:dyDescent="0.3">
      <c r="A3240" t="s">
        <v>3486</v>
      </c>
      <c r="B3240" t="s">
        <v>22</v>
      </c>
      <c r="C3240" t="s">
        <v>66</v>
      </c>
      <c r="D3240" t="str">
        <f t="shared" si="300"/>
        <v>Item_23_ELEC</v>
      </c>
      <c r="E3240" t="s">
        <v>352</v>
      </c>
      <c r="F3240" s="5">
        <f t="shared" si="301"/>
        <v>38</v>
      </c>
      <c r="G3240">
        <v>38</v>
      </c>
      <c r="H3240">
        <f t="shared" si="302"/>
        <v>3</v>
      </c>
      <c r="I3240">
        <v>3</v>
      </c>
      <c r="J3240" s="3">
        <f t="shared" si="303"/>
        <v>114</v>
      </c>
      <c r="K3240">
        <v>114</v>
      </c>
      <c r="L3240" t="str">
        <f t="shared" si="304"/>
        <v>Low</v>
      </c>
      <c r="M3240" t="s">
        <v>48</v>
      </c>
      <c r="N3240" t="s">
        <v>38</v>
      </c>
      <c r="O3240" s="1">
        <v>45572</v>
      </c>
      <c r="P3240" s="9" t="str">
        <f t="shared" si="305"/>
        <v>N/A</v>
      </c>
    </row>
    <row r="3241" spans="1:17" x14ac:dyDescent="0.3">
      <c r="A3241" t="s">
        <v>3487</v>
      </c>
      <c r="B3241" t="s">
        <v>98</v>
      </c>
      <c r="C3241" t="s">
        <v>32</v>
      </c>
      <c r="D3241" t="str">
        <f t="shared" si="300"/>
        <v>Item_10_FOOD</v>
      </c>
      <c r="E3241" t="s">
        <v>78</v>
      </c>
      <c r="F3241" s="5">
        <f t="shared" si="301"/>
        <v>18.5</v>
      </c>
      <c r="G3241">
        <v>18.5</v>
      </c>
      <c r="H3241">
        <f t="shared" si="302"/>
        <v>4</v>
      </c>
      <c r="I3241">
        <v>4</v>
      </c>
      <c r="J3241" s="3">
        <f t="shared" si="303"/>
        <v>74</v>
      </c>
      <c r="K3241">
        <v>74</v>
      </c>
      <c r="L3241" t="str">
        <f t="shared" si="304"/>
        <v>Low</v>
      </c>
      <c r="M3241" t="s">
        <v>48</v>
      </c>
      <c r="N3241" t="s">
        <v>16</v>
      </c>
      <c r="O3241" s="1">
        <v>44772</v>
      </c>
      <c r="P3241" s="9" t="str">
        <f t="shared" si="305"/>
        <v>N/A</v>
      </c>
    </row>
    <row r="3242" spans="1:17" x14ac:dyDescent="0.3">
      <c r="A3242" t="s">
        <v>3488</v>
      </c>
      <c r="B3242" t="s">
        <v>84</v>
      </c>
      <c r="C3242" t="s">
        <v>130</v>
      </c>
      <c r="D3242" t="str">
        <f t="shared" si="300"/>
        <v>Item_5_COMP</v>
      </c>
      <c r="E3242" t="s">
        <v>139</v>
      </c>
      <c r="F3242" s="5">
        <f t="shared" si="301"/>
        <v>11</v>
      </c>
      <c r="G3242">
        <v>11</v>
      </c>
      <c r="H3242">
        <f t="shared" si="302"/>
        <v>6</v>
      </c>
      <c r="I3242">
        <v>6</v>
      </c>
      <c r="J3242" s="3">
        <f t="shared" si="303"/>
        <v>66</v>
      </c>
      <c r="K3242">
        <v>66</v>
      </c>
      <c r="L3242" t="str">
        <f t="shared" si="304"/>
        <v>Low</v>
      </c>
      <c r="M3242" t="s">
        <v>25</v>
      </c>
      <c r="N3242" t="s">
        <v>16</v>
      </c>
      <c r="O3242" s="1">
        <v>44806</v>
      </c>
      <c r="P3242" s="7" t="str">
        <f t="shared" si="305"/>
        <v>NO</v>
      </c>
      <c r="Q3242" t="b">
        <v>0</v>
      </c>
    </row>
    <row r="3243" spans="1:17" x14ac:dyDescent="0.3">
      <c r="A3243" t="s">
        <v>3489</v>
      </c>
      <c r="B3243" t="s">
        <v>123</v>
      </c>
      <c r="C3243" t="s">
        <v>66</v>
      </c>
      <c r="D3243" t="str">
        <f t="shared" si="300"/>
        <v>Item_16_ELEC</v>
      </c>
      <c r="E3243" t="s">
        <v>349</v>
      </c>
      <c r="F3243" s="5">
        <f t="shared" si="301"/>
        <v>27.5</v>
      </c>
      <c r="G3243">
        <v>27.5</v>
      </c>
      <c r="H3243">
        <f t="shared" si="302"/>
        <v>8</v>
      </c>
      <c r="I3243">
        <v>8</v>
      </c>
      <c r="J3243" s="3">
        <f t="shared" si="303"/>
        <v>220</v>
      </c>
      <c r="K3243">
        <v>220</v>
      </c>
      <c r="L3243" t="str">
        <f t="shared" si="304"/>
        <v>Medium</v>
      </c>
      <c r="M3243" t="s">
        <v>15</v>
      </c>
      <c r="N3243" t="s">
        <v>38</v>
      </c>
      <c r="O3243" s="1">
        <v>45135</v>
      </c>
      <c r="P3243" s="7" t="str">
        <f t="shared" si="305"/>
        <v>NO</v>
      </c>
      <c r="Q3243" t="b">
        <v>0</v>
      </c>
    </row>
    <row r="3244" spans="1:17" x14ac:dyDescent="0.3">
      <c r="A3244" t="s">
        <v>3490</v>
      </c>
      <c r="B3244" t="s">
        <v>65</v>
      </c>
      <c r="C3244" t="s">
        <v>41</v>
      </c>
      <c r="D3244" t="str">
        <f t="shared" si="300"/>
        <v>Item_14_FURN</v>
      </c>
      <c r="E3244" t="s">
        <v>81</v>
      </c>
      <c r="F3244" s="5">
        <f t="shared" si="301"/>
        <v>24.5</v>
      </c>
      <c r="G3244">
        <v>24.5</v>
      </c>
      <c r="H3244">
        <f t="shared" si="302"/>
        <v>10</v>
      </c>
      <c r="I3244">
        <v>10</v>
      </c>
      <c r="J3244" s="3">
        <f t="shared" si="303"/>
        <v>245</v>
      </c>
      <c r="K3244">
        <v>245</v>
      </c>
      <c r="L3244" t="str">
        <f t="shared" si="304"/>
        <v>Medium</v>
      </c>
      <c r="M3244" t="s">
        <v>48</v>
      </c>
      <c r="N3244" t="s">
        <v>16</v>
      </c>
      <c r="O3244" s="1">
        <v>45313</v>
      </c>
      <c r="P3244" s="9" t="str">
        <f t="shared" si="305"/>
        <v>N/A</v>
      </c>
    </row>
    <row r="3245" spans="1:17" x14ac:dyDescent="0.3">
      <c r="A3245" t="s">
        <v>3491</v>
      </c>
      <c r="B3245" t="s">
        <v>98</v>
      </c>
      <c r="C3245" t="s">
        <v>41</v>
      </c>
      <c r="D3245" s="2" t="str">
        <f t="shared" si="300"/>
        <v>Unknown_Item</v>
      </c>
      <c r="F3245" s="6">
        <f t="shared" si="301"/>
        <v>23.365911749958215</v>
      </c>
      <c r="H3245">
        <f t="shared" si="302"/>
        <v>6</v>
      </c>
      <c r="I3245">
        <v>6</v>
      </c>
      <c r="J3245" s="3">
        <f t="shared" si="303"/>
        <v>120</v>
      </c>
      <c r="K3245">
        <v>120</v>
      </c>
      <c r="L3245" t="str">
        <f t="shared" si="304"/>
        <v>Low</v>
      </c>
      <c r="M3245" t="s">
        <v>48</v>
      </c>
      <c r="N3245" t="s">
        <v>38</v>
      </c>
      <c r="O3245" s="1">
        <v>45433</v>
      </c>
      <c r="P3245" s="7" t="str">
        <f t="shared" si="305"/>
        <v>NO</v>
      </c>
      <c r="Q3245" t="b">
        <v>0</v>
      </c>
    </row>
    <row r="3246" spans="1:17" x14ac:dyDescent="0.3">
      <c r="A3246" t="s">
        <v>3492</v>
      </c>
      <c r="B3246" t="s">
        <v>27</v>
      </c>
      <c r="C3246" t="s">
        <v>23</v>
      </c>
      <c r="D3246" t="str">
        <f t="shared" si="300"/>
        <v>Item_16_BUTC</v>
      </c>
      <c r="E3246" t="s">
        <v>135</v>
      </c>
      <c r="F3246" s="5">
        <f t="shared" si="301"/>
        <v>27.5</v>
      </c>
      <c r="G3246">
        <v>27.5</v>
      </c>
      <c r="H3246">
        <f t="shared" si="302"/>
        <v>6</v>
      </c>
      <c r="I3246">
        <v>6</v>
      </c>
      <c r="J3246" s="3">
        <f t="shared" si="303"/>
        <v>165</v>
      </c>
      <c r="K3246">
        <v>165</v>
      </c>
      <c r="L3246" t="str">
        <f t="shared" si="304"/>
        <v>Medium</v>
      </c>
      <c r="M3246" t="s">
        <v>48</v>
      </c>
      <c r="N3246" t="s">
        <v>16</v>
      </c>
      <c r="O3246" s="1">
        <v>45530</v>
      </c>
      <c r="P3246" s="7" t="str">
        <f t="shared" si="305"/>
        <v>NO</v>
      </c>
      <c r="Q3246" t="b">
        <v>0</v>
      </c>
    </row>
    <row r="3247" spans="1:17" x14ac:dyDescent="0.3">
      <c r="A3247" t="s">
        <v>3493</v>
      </c>
      <c r="B3247" t="s">
        <v>80</v>
      </c>
      <c r="C3247" t="s">
        <v>13</v>
      </c>
      <c r="D3247" t="str">
        <f t="shared" si="300"/>
        <v>Item_1_PATI</v>
      </c>
      <c r="E3247" t="s">
        <v>172</v>
      </c>
      <c r="F3247" s="5">
        <f t="shared" si="301"/>
        <v>5</v>
      </c>
      <c r="G3247">
        <v>5</v>
      </c>
      <c r="H3247">
        <f t="shared" si="302"/>
        <v>9</v>
      </c>
      <c r="I3247">
        <v>9</v>
      </c>
      <c r="J3247" s="3">
        <f t="shared" si="303"/>
        <v>45</v>
      </c>
      <c r="K3247">
        <v>45</v>
      </c>
      <c r="L3247" t="str">
        <f t="shared" si="304"/>
        <v>Low</v>
      </c>
      <c r="M3247" t="s">
        <v>15</v>
      </c>
      <c r="N3247" t="s">
        <v>38</v>
      </c>
      <c r="O3247" s="1">
        <v>44851</v>
      </c>
      <c r="P3247" s="7" t="str">
        <f t="shared" si="305"/>
        <v>NO</v>
      </c>
      <c r="Q3247" t="b">
        <v>0</v>
      </c>
    </row>
    <row r="3248" spans="1:17" x14ac:dyDescent="0.3">
      <c r="A3248" t="s">
        <v>3494</v>
      </c>
      <c r="B3248" t="s">
        <v>108</v>
      </c>
      <c r="C3248" t="s">
        <v>28</v>
      </c>
      <c r="D3248" t="str">
        <f t="shared" si="300"/>
        <v>Item_3_BEVE</v>
      </c>
      <c r="E3248" t="s">
        <v>478</v>
      </c>
      <c r="F3248" s="5">
        <f t="shared" si="301"/>
        <v>8</v>
      </c>
      <c r="G3248">
        <v>8</v>
      </c>
      <c r="H3248">
        <f t="shared" si="302"/>
        <v>1</v>
      </c>
      <c r="I3248">
        <v>1</v>
      </c>
      <c r="J3248" s="3">
        <f t="shared" si="303"/>
        <v>8</v>
      </c>
      <c r="K3248">
        <v>8</v>
      </c>
      <c r="L3248" t="str">
        <f t="shared" si="304"/>
        <v>Low</v>
      </c>
      <c r="M3248" t="s">
        <v>25</v>
      </c>
      <c r="N3248" t="s">
        <v>16</v>
      </c>
      <c r="O3248" s="1">
        <v>45022</v>
      </c>
      <c r="P3248" s="9" t="str">
        <f t="shared" si="305"/>
        <v>N/A</v>
      </c>
    </row>
    <row r="3249" spans="1:17" x14ac:dyDescent="0.3">
      <c r="A3249" t="s">
        <v>3495</v>
      </c>
      <c r="B3249" t="s">
        <v>74</v>
      </c>
      <c r="C3249" t="s">
        <v>23</v>
      </c>
      <c r="D3249" t="str">
        <f t="shared" si="300"/>
        <v>Item_5_BUTC</v>
      </c>
      <c r="E3249" t="s">
        <v>551</v>
      </c>
      <c r="F3249" s="5">
        <f t="shared" si="301"/>
        <v>11</v>
      </c>
      <c r="G3249">
        <v>11</v>
      </c>
      <c r="H3249">
        <f t="shared" si="302"/>
        <v>3</v>
      </c>
      <c r="I3249">
        <v>3</v>
      </c>
      <c r="J3249" s="3">
        <f t="shared" si="303"/>
        <v>33</v>
      </c>
      <c r="K3249">
        <v>33</v>
      </c>
      <c r="L3249" t="str">
        <f t="shared" si="304"/>
        <v>Low</v>
      </c>
      <c r="M3249" t="s">
        <v>48</v>
      </c>
      <c r="N3249" t="s">
        <v>38</v>
      </c>
      <c r="O3249" s="1">
        <v>45581</v>
      </c>
      <c r="P3249" s="9" t="str">
        <f t="shared" si="305"/>
        <v>N/A</v>
      </c>
    </row>
    <row r="3250" spans="1:17" x14ac:dyDescent="0.3">
      <c r="A3250" t="s">
        <v>3496</v>
      </c>
      <c r="B3250" t="s">
        <v>113</v>
      </c>
      <c r="C3250" t="s">
        <v>23</v>
      </c>
      <c r="D3250" t="str">
        <f t="shared" si="300"/>
        <v>Item_24_BUTC</v>
      </c>
      <c r="E3250" t="s">
        <v>121</v>
      </c>
      <c r="F3250" s="5">
        <f t="shared" si="301"/>
        <v>39.5</v>
      </c>
      <c r="G3250">
        <v>39.5</v>
      </c>
      <c r="H3250">
        <f t="shared" si="302"/>
        <v>8</v>
      </c>
      <c r="I3250">
        <v>8</v>
      </c>
      <c r="J3250" s="3">
        <f t="shared" si="303"/>
        <v>316</v>
      </c>
      <c r="K3250">
        <v>316</v>
      </c>
      <c r="L3250" t="str">
        <f t="shared" si="304"/>
        <v>High</v>
      </c>
      <c r="M3250" t="s">
        <v>48</v>
      </c>
      <c r="N3250" t="s">
        <v>16</v>
      </c>
      <c r="O3250" s="1">
        <v>45500</v>
      </c>
      <c r="P3250" s="7" t="str">
        <f t="shared" si="305"/>
        <v>NO</v>
      </c>
      <c r="Q3250" t="b">
        <v>0</v>
      </c>
    </row>
    <row r="3251" spans="1:17" x14ac:dyDescent="0.3">
      <c r="A3251" t="s">
        <v>3497</v>
      </c>
      <c r="B3251" t="s">
        <v>55</v>
      </c>
      <c r="C3251" t="s">
        <v>32</v>
      </c>
      <c r="D3251" t="str">
        <f t="shared" si="300"/>
        <v>Item_14_FOOD</v>
      </c>
      <c r="E3251" t="s">
        <v>90</v>
      </c>
      <c r="F3251" s="5">
        <f t="shared" si="301"/>
        <v>24.5</v>
      </c>
      <c r="G3251">
        <v>24.5</v>
      </c>
      <c r="H3251">
        <f t="shared" si="302"/>
        <v>1</v>
      </c>
      <c r="I3251">
        <v>1</v>
      </c>
      <c r="J3251" s="3">
        <f t="shared" si="303"/>
        <v>24.5</v>
      </c>
      <c r="K3251">
        <v>24.5</v>
      </c>
      <c r="L3251" t="str">
        <f t="shared" si="304"/>
        <v>Low</v>
      </c>
      <c r="M3251" t="s">
        <v>25</v>
      </c>
      <c r="N3251" t="s">
        <v>16</v>
      </c>
      <c r="O3251" s="1">
        <v>45248</v>
      </c>
      <c r="P3251" s="9" t="str">
        <f t="shared" si="305"/>
        <v>N/A</v>
      </c>
    </row>
    <row r="3252" spans="1:17" x14ac:dyDescent="0.3">
      <c r="A3252" t="s">
        <v>3498</v>
      </c>
      <c r="B3252" t="s">
        <v>31</v>
      </c>
      <c r="C3252" t="s">
        <v>23</v>
      </c>
      <c r="D3252" t="str">
        <f t="shared" si="300"/>
        <v>Item_14_BUTC</v>
      </c>
      <c r="E3252" t="s">
        <v>587</v>
      </c>
      <c r="F3252" s="5">
        <f t="shared" si="301"/>
        <v>24.5</v>
      </c>
      <c r="G3252">
        <v>24.5</v>
      </c>
      <c r="H3252">
        <f t="shared" si="302"/>
        <v>5</v>
      </c>
      <c r="I3252">
        <v>5</v>
      </c>
      <c r="J3252" s="3">
        <f t="shared" si="303"/>
        <v>122.5</v>
      </c>
      <c r="K3252">
        <v>122.5</v>
      </c>
      <c r="L3252" t="str">
        <f t="shared" si="304"/>
        <v>Low</v>
      </c>
      <c r="M3252" t="s">
        <v>15</v>
      </c>
      <c r="N3252" t="s">
        <v>16</v>
      </c>
      <c r="O3252" s="1">
        <v>45413</v>
      </c>
      <c r="P3252" s="7" t="str">
        <f t="shared" si="305"/>
        <v>YES</v>
      </c>
      <c r="Q3252" t="b">
        <v>1</v>
      </c>
    </row>
    <row r="3253" spans="1:17" x14ac:dyDescent="0.3">
      <c r="A3253" t="s">
        <v>3499</v>
      </c>
      <c r="B3253" t="s">
        <v>123</v>
      </c>
      <c r="C3253" t="s">
        <v>130</v>
      </c>
      <c r="D3253" t="str">
        <f t="shared" si="300"/>
        <v>Item_19_COMP</v>
      </c>
      <c r="E3253" t="s">
        <v>361</v>
      </c>
      <c r="F3253" s="5">
        <f t="shared" si="301"/>
        <v>32</v>
      </c>
      <c r="G3253">
        <v>32</v>
      </c>
      <c r="H3253">
        <f t="shared" si="302"/>
        <v>1</v>
      </c>
      <c r="I3253">
        <v>1</v>
      </c>
      <c r="J3253" s="3">
        <f t="shared" si="303"/>
        <v>32</v>
      </c>
      <c r="K3253">
        <v>32</v>
      </c>
      <c r="L3253" t="str">
        <f t="shared" si="304"/>
        <v>Low</v>
      </c>
      <c r="M3253" t="s">
        <v>48</v>
      </c>
      <c r="N3253" t="s">
        <v>16</v>
      </c>
      <c r="O3253" s="1">
        <v>45612</v>
      </c>
      <c r="P3253" s="7" t="str">
        <f t="shared" si="305"/>
        <v>NO</v>
      </c>
      <c r="Q3253" t="b">
        <v>0</v>
      </c>
    </row>
    <row r="3254" spans="1:17" x14ac:dyDescent="0.3">
      <c r="A3254" t="s">
        <v>3500</v>
      </c>
      <c r="B3254" t="s">
        <v>55</v>
      </c>
      <c r="C3254" t="s">
        <v>28</v>
      </c>
      <c r="D3254" t="str">
        <f t="shared" si="300"/>
        <v>Item_25_BEVE</v>
      </c>
      <c r="E3254" t="s">
        <v>104</v>
      </c>
      <c r="F3254" s="5">
        <f t="shared" si="301"/>
        <v>41</v>
      </c>
      <c r="G3254">
        <v>41</v>
      </c>
      <c r="H3254">
        <f t="shared" si="302"/>
        <v>9</v>
      </c>
      <c r="I3254">
        <v>9</v>
      </c>
      <c r="J3254" s="3">
        <f t="shared" si="303"/>
        <v>369</v>
      </c>
      <c r="K3254">
        <v>369</v>
      </c>
      <c r="L3254" t="str">
        <f t="shared" si="304"/>
        <v>High</v>
      </c>
      <c r="M3254" t="s">
        <v>48</v>
      </c>
      <c r="N3254" t="s">
        <v>16</v>
      </c>
      <c r="O3254" s="1">
        <v>45572</v>
      </c>
      <c r="P3254" s="7" t="str">
        <f t="shared" si="305"/>
        <v>NO</v>
      </c>
      <c r="Q3254" t="b">
        <v>0</v>
      </c>
    </row>
    <row r="3255" spans="1:17" x14ac:dyDescent="0.3">
      <c r="A3255" t="s">
        <v>3501</v>
      </c>
      <c r="B3255" t="s">
        <v>43</v>
      </c>
      <c r="C3255" t="s">
        <v>66</v>
      </c>
      <c r="D3255" t="str">
        <f t="shared" si="300"/>
        <v>Item_1_ELEC</v>
      </c>
      <c r="E3255" t="s">
        <v>358</v>
      </c>
      <c r="F3255" s="5">
        <f t="shared" si="301"/>
        <v>5</v>
      </c>
      <c r="G3255">
        <v>5</v>
      </c>
      <c r="H3255">
        <f t="shared" si="302"/>
        <v>1</v>
      </c>
      <c r="I3255">
        <v>1</v>
      </c>
      <c r="J3255" s="3">
        <f t="shared" si="303"/>
        <v>5</v>
      </c>
      <c r="K3255">
        <v>5</v>
      </c>
      <c r="L3255" t="str">
        <f t="shared" si="304"/>
        <v>Low</v>
      </c>
      <c r="M3255" t="s">
        <v>25</v>
      </c>
      <c r="N3255" t="s">
        <v>38</v>
      </c>
      <c r="O3255" s="1">
        <v>45305</v>
      </c>
      <c r="P3255" s="7" t="str">
        <f t="shared" si="305"/>
        <v>YES</v>
      </c>
      <c r="Q3255" t="b">
        <v>1</v>
      </c>
    </row>
    <row r="3256" spans="1:17" x14ac:dyDescent="0.3">
      <c r="A3256" t="s">
        <v>3502</v>
      </c>
      <c r="B3256" t="s">
        <v>46</v>
      </c>
      <c r="C3256" t="s">
        <v>41</v>
      </c>
      <c r="D3256" t="str">
        <f t="shared" si="300"/>
        <v>Item_21_FURN</v>
      </c>
      <c r="E3256" t="s">
        <v>197</v>
      </c>
      <c r="F3256" s="5">
        <f t="shared" si="301"/>
        <v>35</v>
      </c>
      <c r="G3256">
        <v>35</v>
      </c>
      <c r="H3256">
        <f t="shared" si="302"/>
        <v>6</v>
      </c>
      <c r="I3256">
        <v>6</v>
      </c>
      <c r="J3256" s="3">
        <f t="shared" si="303"/>
        <v>210</v>
      </c>
      <c r="K3256">
        <v>210</v>
      </c>
      <c r="L3256" t="str">
        <f t="shared" si="304"/>
        <v>Medium</v>
      </c>
      <c r="M3256" t="s">
        <v>15</v>
      </c>
      <c r="N3256" t="s">
        <v>38</v>
      </c>
      <c r="O3256" s="1">
        <v>45567</v>
      </c>
      <c r="P3256" s="9" t="str">
        <f t="shared" si="305"/>
        <v>N/A</v>
      </c>
    </row>
    <row r="3257" spans="1:17" x14ac:dyDescent="0.3">
      <c r="A3257" t="s">
        <v>3503</v>
      </c>
      <c r="B3257" t="s">
        <v>63</v>
      </c>
      <c r="C3257" t="s">
        <v>19</v>
      </c>
      <c r="D3257" t="str">
        <f t="shared" si="300"/>
        <v>Item_6_MILK</v>
      </c>
      <c r="E3257" t="s">
        <v>152</v>
      </c>
      <c r="F3257" s="5">
        <f t="shared" si="301"/>
        <v>12.5</v>
      </c>
      <c r="G3257">
        <v>12.5</v>
      </c>
      <c r="H3257">
        <f t="shared" si="302"/>
        <v>6</v>
      </c>
      <c r="I3257">
        <v>6</v>
      </c>
      <c r="J3257" s="3">
        <f t="shared" si="303"/>
        <v>75</v>
      </c>
      <c r="K3257">
        <v>75</v>
      </c>
      <c r="L3257" t="str">
        <f t="shared" si="304"/>
        <v>Low</v>
      </c>
      <c r="M3257" t="s">
        <v>15</v>
      </c>
      <c r="N3257" t="s">
        <v>16</v>
      </c>
      <c r="O3257" s="1">
        <v>45301</v>
      </c>
      <c r="P3257" s="9" t="str">
        <f t="shared" si="305"/>
        <v>N/A</v>
      </c>
    </row>
    <row r="3258" spans="1:17" x14ac:dyDescent="0.3">
      <c r="A3258" t="s">
        <v>3504</v>
      </c>
      <c r="B3258" t="s">
        <v>18</v>
      </c>
      <c r="C3258" t="s">
        <v>23</v>
      </c>
      <c r="D3258" t="str">
        <f t="shared" si="300"/>
        <v>Item_24_BUTC</v>
      </c>
      <c r="E3258" t="s">
        <v>121</v>
      </c>
      <c r="F3258" s="5">
        <f t="shared" si="301"/>
        <v>39.5</v>
      </c>
      <c r="G3258">
        <v>39.5</v>
      </c>
      <c r="H3258">
        <f t="shared" si="302"/>
        <v>1</v>
      </c>
      <c r="I3258">
        <v>1</v>
      </c>
      <c r="J3258" s="3">
        <f t="shared" si="303"/>
        <v>39.5</v>
      </c>
      <c r="K3258">
        <v>39.5</v>
      </c>
      <c r="L3258" t="str">
        <f t="shared" si="304"/>
        <v>Low</v>
      </c>
      <c r="M3258" t="s">
        <v>25</v>
      </c>
      <c r="N3258" t="s">
        <v>38</v>
      </c>
      <c r="O3258" s="1">
        <v>45567</v>
      </c>
      <c r="P3258" s="7" t="str">
        <f t="shared" si="305"/>
        <v>YES</v>
      </c>
      <c r="Q3258" t="b">
        <v>1</v>
      </c>
    </row>
    <row r="3259" spans="1:17" x14ac:dyDescent="0.3">
      <c r="A3259" t="s">
        <v>3505</v>
      </c>
      <c r="B3259" t="s">
        <v>69</v>
      </c>
      <c r="C3259" t="s">
        <v>32</v>
      </c>
      <c r="D3259" s="2" t="str">
        <f t="shared" si="300"/>
        <v>Unknown_Item</v>
      </c>
      <c r="F3259" s="5">
        <f t="shared" si="301"/>
        <v>12.5</v>
      </c>
      <c r="G3259">
        <v>12.5</v>
      </c>
      <c r="H3259" s="2">
        <f t="shared" si="302"/>
        <v>6</v>
      </c>
      <c r="J3259" s="4">
        <f t="shared" si="303"/>
        <v>108.5</v>
      </c>
      <c r="L3259" t="str">
        <f t="shared" si="304"/>
        <v>Low</v>
      </c>
      <c r="M3259" t="s">
        <v>25</v>
      </c>
      <c r="N3259" t="s">
        <v>38</v>
      </c>
      <c r="O3259" s="1">
        <v>45449</v>
      </c>
      <c r="P3259" s="7" t="str">
        <f t="shared" si="305"/>
        <v>NO</v>
      </c>
      <c r="Q3259" t="b">
        <v>0</v>
      </c>
    </row>
    <row r="3260" spans="1:17" x14ac:dyDescent="0.3">
      <c r="A3260" t="s">
        <v>3506</v>
      </c>
      <c r="B3260" t="s">
        <v>65</v>
      </c>
      <c r="C3260" t="s">
        <v>13</v>
      </c>
      <c r="D3260" t="str">
        <f t="shared" si="300"/>
        <v>Item_23_PATI</v>
      </c>
      <c r="E3260" t="s">
        <v>796</v>
      </c>
      <c r="F3260" s="5">
        <f t="shared" si="301"/>
        <v>38</v>
      </c>
      <c r="G3260">
        <v>38</v>
      </c>
      <c r="H3260">
        <f t="shared" si="302"/>
        <v>9</v>
      </c>
      <c r="I3260">
        <v>9</v>
      </c>
      <c r="J3260" s="3">
        <f t="shared" si="303"/>
        <v>342</v>
      </c>
      <c r="K3260">
        <v>342</v>
      </c>
      <c r="L3260" t="str">
        <f t="shared" si="304"/>
        <v>High</v>
      </c>
      <c r="M3260" t="s">
        <v>25</v>
      </c>
      <c r="N3260" t="s">
        <v>16</v>
      </c>
      <c r="O3260" s="1">
        <v>45144</v>
      </c>
      <c r="P3260" s="9" t="str">
        <f t="shared" si="305"/>
        <v>N/A</v>
      </c>
    </row>
    <row r="3261" spans="1:17" x14ac:dyDescent="0.3">
      <c r="A3261" t="s">
        <v>3507</v>
      </c>
      <c r="B3261" t="s">
        <v>100</v>
      </c>
      <c r="C3261" t="s">
        <v>130</v>
      </c>
      <c r="D3261" t="str">
        <f t="shared" si="300"/>
        <v>Item_9_COMP</v>
      </c>
      <c r="E3261" t="s">
        <v>427</v>
      </c>
      <c r="F3261" s="5">
        <f t="shared" si="301"/>
        <v>17</v>
      </c>
      <c r="G3261">
        <v>17</v>
      </c>
      <c r="H3261">
        <f t="shared" si="302"/>
        <v>7</v>
      </c>
      <c r="I3261">
        <v>7</v>
      </c>
      <c r="J3261" s="3">
        <f t="shared" si="303"/>
        <v>119</v>
      </c>
      <c r="K3261">
        <v>119</v>
      </c>
      <c r="L3261" t="str">
        <f t="shared" si="304"/>
        <v>Low</v>
      </c>
      <c r="M3261" t="s">
        <v>25</v>
      </c>
      <c r="N3261" t="s">
        <v>16</v>
      </c>
      <c r="O3261" s="1">
        <v>45197</v>
      </c>
      <c r="P3261" s="7" t="str">
        <f t="shared" si="305"/>
        <v>NO</v>
      </c>
      <c r="Q3261" t="b">
        <v>0</v>
      </c>
    </row>
    <row r="3262" spans="1:17" x14ac:dyDescent="0.3">
      <c r="A3262" t="s">
        <v>3508</v>
      </c>
      <c r="B3262" t="s">
        <v>80</v>
      </c>
      <c r="C3262" t="s">
        <v>19</v>
      </c>
      <c r="D3262" s="2" t="str">
        <f t="shared" si="300"/>
        <v>Unknown_Item</v>
      </c>
      <c r="F3262" s="5">
        <f t="shared" si="301"/>
        <v>36.5</v>
      </c>
      <c r="G3262">
        <v>36.5</v>
      </c>
      <c r="H3262" s="2">
        <f t="shared" si="302"/>
        <v>6</v>
      </c>
      <c r="J3262" s="4">
        <f t="shared" si="303"/>
        <v>108.5</v>
      </c>
      <c r="L3262" t="str">
        <f t="shared" si="304"/>
        <v>Low</v>
      </c>
      <c r="M3262" t="s">
        <v>48</v>
      </c>
      <c r="N3262" t="s">
        <v>38</v>
      </c>
      <c r="O3262" s="1">
        <v>45443</v>
      </c>
      <c r="P3262" s="7" t="str">
        <f t="shared" si="305"/>
        <v>YES</v>
      </c>
      <c r="Q3262" t="b">
        <v>1</v>
      </c>
    </row>
    <row r="3263" spans="1:17" x14ac:dyDescent="0.3">
      <c r="A3263" t="s">
        <v>3509</v>
      </c>
      <c r="B3263" t="s">
        <v>123</v>
      </c>
      <c r="C3263" t="s">
        <v>32</v>
      </c>
      <c r="D3263" s="2" t="str">
        <f t="shared" si="300"/>
        <v>Unknown_Item</v>
      </c>
      <c r="F3263" s="5">
        <f t="shared" si="301"/>
        <v>21.5</v>
      </c>
      <c r="G3263">
        <v>21.5</v>
      </c>
      <c r="H3263" s="2">
        <f t="shared" si="302"/>
        <v>6</v>
      </c>
      <c r="J3263" s="4">
        <f t="shared" si="303"/>
        <v>108.5</v>
      </c>
      <c r="L3263" t="str">
        <f t="shared" si="304"/>
        <v>Low</v>
      </c>
      <c r="M3263" t="s">
        <v>25</v>
      </c>
      <c r="N3263" t="s">
        <v>16</v>
      </c>
      <c r="O3263" s="1">
        <v>44982</v>
      </c>
      <c r="P3263" s="9" t="str">
        <f t="shared" si="305"/>
        <v>N/A</v>
      </c>
    </row>
    <row r="3264" spans="1:17" x14ac:dyDescent="0.3">
      <c r="A3264" t="s">
        <v>3510</v>
      </c>
      <c r="B3264" t="s">
        <v>31</v>
      </c>
      <c r="C3264" t="s">
        <v>130</v>
      </c>
      <c r="D3264" s="2" t="str">
        <f t="shared" si="300"/>
        <v>Unknown_Item</v>
      </c>
      <c r="F3264" s="5">
        <f t="shared" si="301"/>
        <v>8</v>
      </c>
      <c r="G3264">
        <v>8</v>
      </c>
      <c r="H3264" s="2">
        <f t="shared" si="302"/>
        <v>6</v>
      </c>
      <c r="J3264" s="4">
        <f t="shared" si="303"/>
        <v>108.5</v>
      </c>
      <c r="L3264" t="str">
        <f t="shared" si="304"/>
        <v>Low</v>
      </c>
      <c r="M3264" t="s">
        <v>25</v>
      </c>
      <c r="N3264" t="s">
        <v>38</v>
      </c>
      <c r="O3264" s="1">
        <v>45127</v>
      </c>
      <c r="P3264" s="9" t="str">
        <f t="shared" si="305"/>
        <v>N/A</v>
      </c>
    </row>
    <row r="3265" spans="1:17" x14ac:dyDescent="0.3">
      <c r="A3265" t="s">
        <v>3511</v>
      </c>
      <c r="B3265" t="s">
        <v>55</v>
      </c>
      <c r="C3265" t="s">
        <v>13</v>
      </c>
      <c r="D3265" t="str">
        <f t="shared" si="300"/>
        <v>Item_8_PATI</v>
      </c>
      <c r="E3265" t="s">
        <v>520</v>
      </c>
      <c r="F3265" s="5">
        <f t="shared" si="301"/>
        <v>15.5</v>
      </c>
      <c r="G3265">
        <v>15.5</v>
      </c>
      <c r="H3265">
        <f t="shared" si="302"/>
        <v>7</v>
      </c>
      <c r="I3265">
        <v>7</v>
      </c>
      <c r="J3265" s="3">
        <f t="shared" si="303"/>
        <v>108.5</v>
      </c>
      <c r="K3265">
        <v>108.5</v>
      </c>
      <c r="L3265" t="str">
        <f t="shared" si="304"/>
        <v>Low</v>
      </c>
      <c r="M3265" t="s">
        <v>48</v>
      </c>
      <c r="N3265" t="s">
        <v>16</v>
      </c>
      <c r="O3265" s="1">
        <v>45339</v>
      </c>
      <c r="P3265" s="7" t="str">
        <f t="shared" si="305"/>
        <v>YES</v>
      </c>
      <c r="Q3265" t="b">
        <v>1</v>
      </c>
    </row>
    <row r="3266" spans="1:17" x14ac:dyDescent="0.3">
      <c r="A3266" t="s">
        <v>3512</v>
      </c>
      <c r="B3266" t="s">
        <v>69</v>
      </c>
      <c r="C3266" t="s">
        <v>66</v>
      </c>
      <c r="D3266" t="str">
        <f t="shared" ref="D3266:D3329" si="306">IF(TRIM(E3266)="","Unknown_Item","Item_"&amp;MID(E3266,6,FIND("_",E3266,6)-6)&amp;"_"&amp;UPPER(LEFT(C3266,4)))</f>
        <v>Item_22_ELEC</v>
      </c>
      <c r="E3266" t="s">
        <v>369</v>
      </c>
      <c r="F3266" s="5">
        <f t="shared" ref="F3266:F3329" si="307">IF(ISBLANK(G3266),AVERAGE($G$2:$G$12576),G3266)</f>
        <v>36.5</v>
      </c>
      <c r="G3266">
        <v>36.5</v>
      </c>
      <c r="H3266">
        <f t="shared" ref="H3266:H3329" si="308">IF(ISBLANK(I3266),MEDIAN($I$2:$I$12576),I3266)</f>
        <v>2</v>
      </c>
      <c r="I3266">
        <v>2</v>
      </c>
      <c r="J3266" s="3">
        <f t="shared" ref="J3266:J3329" si="309">IF(ISBLANK(K3266),MEDIAN($K$2:$K$12576),K3266)</f>
        <v>73</v>
      </c>
      <c r="K3266">
        <v>73</v>
      </c>
      <c r="L3266" t="str">
        <f t="shared" ref="L3266:L3329" si="310">IF(J3266&gt;=300,"High",IF(J3266&gt;=150,"Medium","Low"))</f>
        <v>Low</v>
      </c>
      <c r="M3266" t="s">
        <v>25</v>
      </c>
      <c r="N3266" t="s">
        <v>38</v>
      </c>
      <c r="O3266" s="1">
        <v>44826</v>
      </c>
      <c r="P3266" s="7" t="str">
        <f t="shared" ref="P3266:P3329" si="311">IF(ISBLANK(Q3266),"N/A",IF(Q3266=TRUE,"YES","NO"))</f>
        <v>NO</v>
      </c>
      <c r="Q3266" t="b">
        <v>0</v>
      </c>
    </row>
    <row r="3267" spans="1:17" x14ac:dyDescent="0.3">
      <c r="A3267" t="s">
        <v>3513</v>
      </c>
      <c r="B3267" t="s">
        <v>168</v>
      </c>
      <c r="C3267" t="s">
        <v>19</v>
      </c>
      <c r="D3267" t="str">
        <f t="shared" si="306"/>
        <v>Item_3_MILK</v>
      </c>
      <c r="E3267" t="s">
        <v>284</v>
      </c>
      <c r="F3267" s="5">
        <f t="shared" si="307"/>
        <v>8</v>
      </c>
      <c r="G3267">
        <v>8</v>
      </c>
      <c r="H3267">
        <f t="shared" si="308"/>
        <v>4</v>
      </c>
      <c r="I3267">
        <v>4</v>
      </c>
      <c r="J3267" s="3">
        <f t="shared" si="309"/>
        <v>32</v>
      </c>
      <c r="K3267">
        <v>32</v>
      </c>
      <c r="L3267" t="str">
        <f t="shared" si="310"/>
        <v>Low</v>
      </c>
      <c r="M3267" t="s">
        <v>15</v>
      </c>
      <c r="N3267" t="s">
        <v>38</v>
      </c>
      <c r="O3267" s="1">
        <v>44591</v>
      </c>
      <c r="P3267" s="7" t="str">
        <f t="shared" si="311"/>
        <v>NO</v>
      </c>
      <c r="Q3267" t="b">
        <v>0</v>
      </c>
    </row>
    <row r="3268" spans="1:17" x14ac:dyDescent="0.3">
      <c r="A3268" t="s">
        <v>3514</v>
      </c>
      <c r="B3268" t="s">
        <v>18</v>
      </c>
      <c r="C3268" t="s">
        <v>23</v>
      </c>
      <c r="D3268" t="str">
        <f t="shared" si="306"/>
        <v>Item_17_BUTC</v>
      </c>
      <c r="E3268" t="s">
        <v>470</v>
      </c>
      <c r="F3268" s="5">
        <f t="shared" si="307"/>
        <v>29</v>
      </c>
      <c r="G3268">
        <v>29</v>
      </c>
      <c r="H3268">
        <f t="shared" si="308"/>
        <v>3</v>
      </c>
      <c r="I3268">
        <v>3</v>
      </c>
      <c r="J3268" s="3">
        <f t="shared" si="309"/>
        <v>87</v>
      </c>
      <c r="K3268">
        <v>87</v>
      </c>
      <c r="L3268" t="str">
        <f t="shared" si="310"/>
        <v>Low</v>
      </c>
      <c r="M3268" t="s">
        <v>25</v>
      </c>
      <c r="N3268" t="s">
        <v>16</v>
      </c>
      <c r="O3268" s="1">
        <v>44809</v>
      </c>
      <c r="P3268" s="7" t="str">
        <f t="shared" si="311"/>
        <v>NO</v>
      </c>
      <c r="Q3268" t="b">
        <v>0</v>
      </c>
    </row>
    <row r="3269" spans="1:17" x14ac:dyDescent="0.3">
      <c r="A3269" t="s">
        <v>3515</v>
      </c>
      <c r="B3269" t="s">
        <v>31</v>
      </c>
      <c r="C3269" t="s">
        <v>13</v>
      </c>
      <c r="D3269" t="str">
        <f t="shared" si="306"/>
        <v>Item_17_PATI</v>
      </c>
      <c r="E3269" t="s">
        <v>61</v>
      </c>
      <c r="F3269" s="5">
        <f t="shared" si="307"/>
        <v>29</v>
      </c>
      <c r="G3269">
        <v>29</v>
      </c>
      <c r="H3269">
        <f t="shared" si="308"/>
        <v>5</v>
      </c>
      <c r="I3269">
        <v>5</v>
      </c>
      <c r="J3269" s="3">
        <f t="shared" si="309"/>
        <v>145</v>
      </c>
      <c r="K3269">
        <v>145</v>
      </c>
      <c r="L3269" t="str">
        <f t="shared" si="310"/>
        <v>Low</v>
      </c>
      <c r="M3269" t="s">
        <v>48</v>
      </c>
      <c r="N3269" t="s">
        <v>16</v>
      </c>
      <c r="O3269" s="1">
        <v>45184</v>
      </c>
      <c r="P3269" s="7" t="str">
        <f t="shared" si="311"/>
        <v>YES</v>
      </c>
      <c r="Q3269" t="b">
        <v>1</v>
      </c>
    </row>
    <row r="3270" spans="1:17" x14ac:dyDescent="0.3">
      <c r="A3270" t="s">
        <v>3516</v>
      </c>
      <c r="B3270" t="s">
        <v>36</v>
      </c>
      <c r="C3270" t="s">
        <v>41</v>
      </c>
      <c r="D3270" t="str">
        <f t="shared" si="306"/>
        <v>Item_20_FURN</v>
      </c>
      <c r="E3270" t="s">
        <v>594</v>
      </c>
      <c r="F3270" s="5">
        <f t="shared" si="307"/>
        <v>33.5</v>
      </c>
      <c r="G3270">
        <v>33.5</v>
      </c>
      <c r="H3270">
        <f t="shared" si="308"/>
        <v>10</v>
      </c>
      <c r="I3270">
        <v>10</v>
      </c>
      <c r="J3270" s="3">
        <f t="shared" si="309"/>
        <v>335</v>
      </c>
      <c r="K3270">
        <v>335</v>
      </c>
      <c r="L3270" t="str">
        <f t="shared" si="310"/>
        <v>High</v>
      </c>
      <c r="M3270" t="s">
        <v>15</v>
      </c>
      <c r="N3270" t="s">
        <v>38</v>
      </c>
      <c r="O3270" s="1">
        <v>45447</v>
      </c>
      <c r="P3270" s="7" t="str">
        <f t="shared" si="311"/>
        <v>NO</v>
      </c>
      <c r="Q3270" t="b">
        <v>0</v>
      </c>
    </row>
    <row r="3271" spans="1:17" x14ac:dyDescent="0.3">
      <c r="A3271" t="s">
        <v>3517</v>
      </c>
      <c r="B3271" t="s">
        <v>74</v>
      </c>
      <c r="C3271" t="s">
        <v>130</v>
      </c>
      <c r="D3271" t="str">
        <f t="shared" si="306"/>
        <v>Item_20_COMP</v>
      </c>
      <c r="E3271" t="s">
        <v>183</v>
      </c>
      <c r="F3271" s="5">
        <f t="shared" si="307"/>
        <v>33.5</v>
      </c>
      <c r="G3271">
        <v>33.5</v>
      </c>
      <c r="H3271">
        <f t="shared" si="308"/>
        <v>10</v>
      </c>
      <c r="I3271">
        <v>10</v>
      </c>
      <c r="J3271" s="3">
        <f t="shared" si="309"/>
        <v>335</v>
      </c>
      <c r="K3271">
        <v>335</v>
      </c>
      <c r="L3271" t="str">
        <f t="shared" si="310"/>
        <v>High</v>
      </c>
      <c r="M3271" t="s">
        <v>15</v>
      </c>
      <c r="N3271" t="s">
        <v>16</v>
      </c>
      <c r="O3271" s="1">
        <v>44577</v>
      </c>
      <c r="P3271" s="7" t="str">
        <f t="shared" si="311"/>
        <v>NO</v>
      </c>
      <c r="Q3271" t="b">
        <v>0</v>
      </c>
    </row>
    <row r="3272" spans="1:17" x14ac:dyDescent="0.3">
      <c r="A3272" t="s">
        <v>3518</v>
      </c>
      <c r="B3272" t="s">
        <v>40</v>
      </c>
      <c r="C3272" t="s">
        <v>28</v>
      </c>
      <c r="D3272" s="2" t="str">
        <f t="shared" si="306"/>
        <v>Unknown_Item</v>
      </c>
      <c r="F3272" s="6">
        <f t="shared" si="307"/>
        <v>23.365911749958215</v>
      </c>
      <c r="H3272">
        <f t="shared" si="308"/>
        <v>6</v>
      </c>
      <c r="I3272">
        <v>6</v>
      </c>
      <c r="J3272" s="3">
        <f t="shared" si="309"/>
        <v>165</v>
      </c>
      <c r="K3272">
        <v>165</v>
      </c>
      <c r="L3272" t="str">
        <f t="shared" si="310"/>
        <v>Medium</v>
      </c>
      <c r="M3272" t="s">
        <v>48</v>
      </c>
      <c r="N3272" t="s">
        <v>38</v>
      </c>
      <c r="O3272" s="1">
        <v>44753</v>
      </c>
      <c r="P3272" s="7" t="str">
        <f t="shared" si="311"/>
        <v>YES</v>
      </c>
      <c r="Q3272" t="b">
        <v>1</v>
      </c>
    </row>
    <row r="3273" spans="1:17" x14ac:dyDescent="0.3">
      <c r="A3273" t="s">
        <v>3519</v>
      </c>
      <c r="B3273" t="s">
        <v>12</v>
      </c>
      <c r="C3273" t="s">
        <v>66</v>
      </c>
      <c r="D3273" t="str">
        <f t="shared" si="306"/>
        <v>Item_12_ELEC</v>
      </c>
      <c r="E3273" t="s">
        <v>367</v>
      </c>
      <c r="F3273" s="5">
        <f t="shared" si="307"/>
        <v>21.5</v>
      </c>
      <c r="G3273">
        <v>21.5</v>
      </c>
      <c r="H3273">
        <f t="shared" si="308"/>
        <v>10</v>
      </c>
      <c r="I3273">
        <v>10</v>
      </c>
      <c r="J3273" s="3">
        <f t="shared" si="309"/>
        <v>215</v>
      </c>
      <c r="K3273">
        <v>215</v>
      </c>
      <c r="L3273" t="str">
        <f t="shared" si="310"/>
        <v>Medium</v>
      </c>
      <c r="M3273" t="s">
        <v>25</v>
      </c>
      <c r="N3273" t="s">
        <v>38</v>
      </c>
      <c r="O3273" s="1">
        <v>44990</v>
      </c>
      <c r="P3273" s="7" t="str">
        <f t="shared" si="311"/>
        <v>YES</v>
      </c>
      <c r="Q3273" t="b">
        <v>1</v>
      </c>
    </row>
    <row r="3274" spans="1:17" x14ac:dyDescent="0.3">
      <c r="A3274" t="s">
        <v>3520</v>
      </c>
      <c r="B3274" t="s">
        <v>123</v>
      </c>
      <c r="C3274" t="s">
        <v>41</v>
      </c>
      <c r="D3274" t="str">
        <f t="shared" si="306"/>
        <v>Item_15_FURN</v>
      </c>
      <c r="E3274" t="s">
        <v>453</v>
      </c>
      <c r="F3274" s="5">
        <f t="shared" si="307"/>
        <v>26</v>
      </c>
      <c r="G3274">
        <v>26</v>
      </c>
      <c r="H3274">
        <f t="shared" si="308"/>
        <v>10</v>
      </c>
      <c r="I3274">
        <v>10</v>
      </c>
      <c r="J3274" s="3">
        <f t="shared" si="309"/>
        <v>260</v>
      </c>
      <c r="K3274">
        <v>260</v>
      </c>
      <c r="L3274" t="str">
        <f t="shared" si="310"/>
        <v>Medium</v>
      </c>
      <c r="M3274" t="s">
        <v>15</v>
      </c>
      <c r="N3274" t="s">
        <v>38</v>
      </c>
      <c r="O3274" s="1">
        <v>44589</v>
      </c>
      <c r="P3274" s="7" t="str">
        <f t="shared" si="311"/>
        <v>NO</v>
      </c>
      <c r="Q3274" t="b">
        <v>0</v>
      </c>
    </row>
    <row r="3275" spans="1:17" x14ac:dyDescent="0.3">
      <c r="A3275" t="s">
        <v>3521</v>
      </c>
      <c r="B3275" t="s">
        <v>74</v>
      </c>
      <c r="C3275" t="s">
        <v>130</v>
      </c>
      <c r="D3275" t="str">
        <f t="shared" si="306"/>
        <v>Item_5_COMP</v>
      </c>
      <c r="E3275" t="s">
        <v>139</v>
      </c>
      <c r="F3275" s="5">
        <f t="shared" si="307"/>
        <v>11</v>
      </c>
      <c r="G3275">
        <v>11</v>
      </c>
      <c r="H3275">
        <f t="shared" si="308"/>
        <v>1</v>
      </c>
      <c r="I3275">
        <v>1</v>
      </c>
      <c r="J3275" s="3">
        <f t="shared" si="309"/>
        <v>11</v>
      </c>
      <c r="K3275">
        <v>11</v>
      </c>
      <c r="L3275" t="str">
        <f t="shared" si="310"/>
        <v>Low</v>
      </c>
      <c r="M3275" t="s">
        <v>15</v>
      </c>
      <c r="N3275" t="s">
        <v>16</v>
      </c>
      <c r="O3275" s="1">
        <v>45425</v>
      </c>
      <c r="P3275" s="7" t="str">
        <f t="shared" si="311"/>
        <v>NO</v>
      </c>
      <c r="Q3275" t="b">
        <v>0</v>
      </c>
    </row>
    <row r="3276" spans="1:17" x14ac:dyDescent="0.3">
      <c r="A3276" t="s">
        <v>3522</v>
      </c>
      <c r="B3276" t="s">
        <v>77</v>
      </c>
      <c r="C3276" t="s">
        <v>23</v>
      </c>
      <c r="D3276" t="str">
        <f t="shared" si="306"/>
        <v>Item_20_BUTC</v>
      </c>
      <c r="E3276" t="s">
        <v>85</v>
      </c>
      <c r="F3276" s="5">
        <f t="shared" si="307"/>
        <v>33.5</v>
      </c>
      <c r="G3276">
        <v>33.5</v>
      </c>
      <c r="H3276">
        <f t="shared" si="308"/>
        <v>4</v>
      </c>
      <c r="I3276">
        <v>4</v>
      </c>
      <c r="J3276" s="3">
        <f t="shared" si="309"/>
        <v>134</v>
      </c>
      <c r="K3276">
        <v>134</v>
      </c>
      <c r="L3276" t="str">
        <f t="shared" si="310"/>
        <v>Low</v>
      </c>
      <c r="M3276" t="s">
        <v>48</v>
      </c>
      <c r="N3276" t="s">
        <v>16</v>
      </c>
      <c r="O3276" s="1">
        <v>45253</v>
      </c>
      <c r="P3276" s="9" t="str">
        <f t="shared" si="311"/>
        <v>N/A</v>
      </c>
    </row>
    <row r="3277" spans="1:17" x14ac:dyDescent="0.3">
      <c r="A3277" t="s">
        <v>3523</v>
      </c>
      <c r="B3277" t="s">
        <v>80</v>
      </c>
      <c r="C3277" t="s">
        <v>19</v>
      </c>
      <c r="D3277" t="str">
        <f t="shared" si="306"/>
        <v>Item_1_MILK</v>
      </c>
      <c r="E3277" t="s">
        <v>271</v>
      </c>
      <c r="F3277" s="5">
        <f t="shared" si="307"/>
        <v>5</v>
      </c>
      <c r="G3277">
        <v>5</v>
      </c>
      <c r="H3277">
        <f t="shared" si="308"/>
        <v>6</v>
      </c>
      <c r="I3277">
        <v>6</v>
      </c>
      <c r="J3277" s="3">
        <f t="shared" si="309"/>
        <v>30</v>
      </c>
      <c r="K3277">
        <v>30</v>
      </c>
      <c r="L3277" t="str">
        <f t="shared" si="310"/>
        <v>Low</v>
      </c>
      <c r="M3277" t="s">
        <v>15</v>
      </c>
      <c r="N3277" t="s">
        <v>16</v>
      </c>
      <c r="O3277" s="1">
        <v>45569</v>
      </c>
      <c r="P3277" s="9" t="str">
        <f t="shared" si="311"/>
        <v>N/A</v>
      </c>
    </row>
    <row r="3278" spans="1:17" x14ac:dyDescent="0.3">
      <c r="A3278" t="s">
        <v>3524</v>
      </c>
      <c r="B3278" t="s">
        <v>46</v>
      </c>
      <c r="C3278" t="s">
        <v>28</v>
      </c>
      <c r="D3278" t="str">
        <f t="shared" si="306"/>
        <v>Item_7_BEVE</v>
      </c>
      <c r="E3278" t="s">
        <v>71</v>
      </c>
      <c r="F3278" s="5">
        <f t="shared" si="307"/>
        <v>14</v>
      </c>
      <c r="G3278">
        <v>14</v>
      </c>
      <c r="H3278">
        <f t="shared" si="308"/>
        <v>6</v>
      </c>
      <c r="I3278">
        <v>6</v>
      </c>
      <c r="J3278" s="3">
        <f t="shared" si="309"/>
        <v>84</v>
      </c>
      <c r="K3278">
        <v>84</v>
      </c>
      <c r="L3278" t="str">
        <f t="shared" si="310"/>
        <v>Low</v>
      </c>
      <c r="M3278" t="s">
        <v>15</v>
      </c>
      <c r="N3278" t="s">
        <v>16</v>
      </c>
      <c r="O3278" s="1">
        <v>45090</v>
      </c>
      <c r="P3278" s="7" t="str">
        <f t="shared" si="311"/>
        <v>NO</v>
      </c>
      <c r="Q3278" t="b">
        <v>0</v>
      </c>
    </row>
    <row r="3279" spans="1:17" x14ac:dyDescent="0.3">
      <c r="A3279" t="s">
        <v>3525</v>
      </c>
      <c r="B3279" t="s">
        <v>18</v>
      </c>
      <c r="C3279" t="s">
        <v>41</v>
      </c>
      <c r="D3279" t="str">
        <f t="shared" si="306"/>
        <v>Item_11_FURN</v>
      </c>
      <c r="E3279" t="s">
        <v>190</v>
      </c>
      <c r="F3279" s="5">
        <f t="shared" si="307"/>
        <v>20</v>
      </c>
      <c r="G3279">
        <v>20</v>
      </c>
      <c r="H3279">
        <f t="shared" si="308"/>
        <v>1</v>
      </c>
      <c r="I3279">
        <v>1</v>
      </c>
      <c r="J3279" s="3">
        <f t="shared" si="309"/>
        <v>20</v>
      </c>
      <c r="K3279">
        <v>20</v>
      </c>
      <c r="L3279" t="str">
        <f t="shared" si="310"/>
        <v>Low</v>
      </c>
      <c r="M3279" t="s">
        <v>15</v>
      </c>
      <c r="N3279" t="s">
        <v>38</v>
      </c>
      <c r="O3279" s="1">
        <v>45599</v>
      </c>
      <c r="P3279" s="9" t="str">
        <f t="shared" si="311"/>
        <v>N/A</v>
      </c>
    </row>
    <row r="3280" spans="1:17" x14ac:dyDescent="0.3">
      <c r="A3280" t="s">
        <v>3526</v>
      </c>
      <c r="B3280" t="s">
        <v>43</v>
      </c>
      <c r="C3280" t="s">
        <v>66</v>
      </c>
      <c r="D3280" t="str">
        <f t="shared" si="306"/>
        <v>Item_1_ELEC</v>
      </c>
      <c r="E3280" t="s">
        <v>358</v>
      </c>
      <c r="F3280" s="5">
        <f t="shared" si="307"/>
        <v>5</v>
      </c>
      <c r="G3280">
        <v>5</v>
      </c>
      <c r="H3280">
        <f t="shared" si="308"/>
        <v>1</v>
      </c>
      <c r="I3280">
        <v>1</v>
      </c>
      <c r="J3280" s="3">
        <f t="shared" si="309"/>
        <v>5</v>
      </c>
      <c r="K3280">
        <v>5</v>
      </c>
      <c r="L3280" t="str">
        <f t="shared" si="310"/>
        <v>Low</v>
      </c>
      <c r="M3280" t="s">
        <v>15</v>
      </c>
      <c r="N3280" t="s">
        <v>38</v>
      </c>
      <c r="O3280" s="1">
        <v>44866</v>
      </c>
      <c r="P3280" s="9" t="str">
        <f t="shared" si="311"/>
        <v>N/A</v>
      </c>
    </row>
    <row r="3281" spans="1:17" x14ac:dyDescent="0.3">
      <c r="A3281" t="s">
        <v>3527</v>
      </c>
      <c r="B3281" t="s">
        <v>108</v>
      </c>
      <c r="C3281" t="s">
        <v>66</v>
      </c>
      <c r="D3281" t="str">
        <f t="shared" si="306"/>
        <v>Item_2_ELEC</v>
      </c>
      <c r="E3281" t="s">
        <v>761</v>
      </c>
      <c r="F3281" s="5">
        <f t="shared" si="307"/>
        <v>6.5</v>
      </c>
      <c r="G3281">
        <v>6.5</v>
      </c>
      <c r="H3281">
        <f t="shared" si="308"/>
        <v>10</v>
      </c>
      <c r="I3281">
        <v>10</v>
      </c>
      <c r="J3281" s="3">
        <f t="shared" si="309"/>
        <v>65</v>
      </c>
      <c r="K3281">
        <v>65</v>
      </c>
      <c r="L3281" t="str">
        <f t="shared" si="310"/>
        <v>Low</v>
      </c>
      <c r="M3281" t="s">
        <v>15</v>
      </c>
      <c r="N3281" t="s">
        <v>16</v>
      </c>
      <c r="O3281" s="1">
        <v>44850</v>
      </c>
      <c r="P3281" s="7" t="str">
        <f t="shared" si="311"/>
        <v>YES</v>
      </c>
      <c r="Q3281" t="b">
        <v>1</v>
      </c>
    </row>
    <row r="3282" spans="1:17" x14ac:dyDescent="0.3">
      <c r="A3282" t="s">
        <v>3528</v>
      </c>
      <c r="B3282" t="s">
        <v>63</v>
      </c>
      <c r="C3282" t="s">
        <v>13</v>
      </c>
      <c r="D3282" t="str">
        <f t="shared" si="306"/>
        <v>Item_9_PATI</v>
      </c>
      <c r="E3282" t="s">
        <v>509</v>
      </c>
      <c r="F3282" s="5">
        <f t="shared" si="307"/>
        <v>17</v>
      </c>
      <c r="G3282">
        <v>17</v>
      </c>
      <c r="H3282">
        <f t="shared" si="308"/>
        <v>6</v>
      </c>
      <c r="I3282">
        <v>6</v>
      </c>
      <c r="J3282" s="3">
        <f t="shared" si="309"/>
        <v>102</v>
      </c>
      <c r="K3282">
        <v>102</v>
      </c>
      <c r="L3282" t="str">
        <f t="shared" si="310"/>
        <v>Low</v>
      </c>
      <c r="M3282" t="s">
        <v>15</v>
      </c>
      <c r="N3282" t="s">
        <v>38</v>
      </c>
      <c r="O3282" s="1">
        <v>44703</v>
      </c>
      <c r="P3282" s="9" t="str">
        <f t="shared" si="311"/>
        <v>N/A</v>
      </c>
    </row>
    <row r="3283" spans="1:17" x14ac:dyDescent="0.3">
      <c r="A3283" t="s">
        <v>3529</v>
      </c>
      <c r="B3283" t="s">
        <v>36</v>
      </c>
      <c r="C3283" t="s">
        <v>13</v>
      </c>
      <c r="D3283" t="str">
        <f t="shared" si="306"/>
        <v>Item_1_PATI</v>
      </c>
      <c r="E3283" t="s">
        <v>172</v>
      </c>
      <c r="F3283" s="5">
        <f t="shared" si="307"/>
        <v>5</v>
      </c>
      <c r="G3283">
        <v>5</v>
      </c>
      <c r="H3283">
        <f t="shared" si="308"/>
        <v>9</v>
      </c>
      <c r="I3283">
        <v>9</v>
      </c>
      <c r="J3283" s="3">
        <f t="shared" si="309"/>
        <v>45</v>
      </c>
      <c r="K3283">
        <v>45</v>
      </c>
      <c r="L3283" t="str">
        <f t="shared" si="310"/>
        <v>Low</v>
      </c>
      <c r="M3283" t="s">
        <v>25</v>
      </c>
      <c r="N3283" t="s">
        <v>16</v>
      </c>
      <c r="O3283" s="1">
        <v>45385</v>
      </c>
      <c r="P3283" s="7" t="str">
        <f t="shared" si="311"/>
        <v>NO</v>
      </c>
      <c r="Q3283" t="b">
        <v>0</v>
      </c>
    </row>
    <row r="3284" spans="1:17" x14ac:dyDescent="0.3">
      <c r="A3284" t="s">
        <v>3530</v>
      </c>
      <c r="B3284" t="s">
        <v>46</v>
      </c>
      <c r="C3284" t="s">
        <v>66</v>
      </c>
      <c r="D3284" s="2" t="str">
        <f t="shared" si="306"/>
        <v>Unknown_Item</v>
      </c>
      <c r="F3284" s="5">
        <f t="shared" si="307"/>
        <v>36.5</v>
      </c>
      <c r="G3284">
        <v>36.5</v>
      </c>
      <c r="H3284" s="2">
        <f t="shared" si="308"/>
        <v>6</v>
      </c>
      <c r="J3284" s="4">
        <f t="shared" si="309"/>
        <v>108.5</v>
      </c>
      <c r="L3284" t="str">
        <f t="shared" si="310"/>
        <v>Low</v>
      </c>
      <c r="M3284" t="s">
        <v>25</v>
      </c>
      <c r="N3284" t="s">
        <v>16</v>
      </c>
      <c r="O3284" s="1">
        <v>45008</v>
      </c>
      <c r="P3284" s="7" t="str">
        <f t="shared" si="311"/>
        <v>NO</v>
      </c>
      <c r="Q3284" t="b">
        <v>0</v>
      </c>
    </row>
    <row r="3285" spans="1:17" x14ac:dyDescent="0.3">
      <c r="A3285" t="s">
        <v>3531</v>
      </c>
      <c r="B3285" t="s">
        <v>40</v>
      </c>
      <c r="C3285" t="s">
        <v>41</v>
      </c>
      <c r="D3285" t="str">
        <f t="shared" si="306"/>
        <v>Item_24_FURN</v>
      </c>
      <c r="E3285" t="s">
        <v>199</v>
      </c>
      <c r="F3285" s="5">
        <f t="shared" si="307"/>
        <v>39.5</v>
      </c>
      <c r="G3285">
        <v>39.5</v>
      </c>
      <c r="H3285">
        <f t="shared" si="308"/>
        <v>1</v>
      </c>
      <c r="I3285">
        <v>1</v>
      </c>
      <c r="J3285" s="3">
        <f t="shared" si="309"/>
        <v>39.5</v>
      </c>
      <c r="K3285">
        <v>39.5</v>
      </c>
      <c r="L3285" t="str">
        <f t="shared" si="310"/>
        <v>Low</v>
      </c>
      <c r="M3285" t="s">
        <v>15</v>
      </c>
      <c r="N3285" t="s">
        <v>38</v>
      </c>
      <c r="O3285" s="1">
        <v>44618</v>
      </c>
      <c r="P3285" s="9" t="str">
        <f t="shared" si="311"/>
        <v>N/A</v>
      </c>
    </row>
    <row r="3286" spans="1:17" x14ac:dyDescent="0.3">
      <c r="A3286" t="s">
        <v>3532</v>
      </c>
      <c r="B3286" t="s">
        <v>43</v>
      </c>
      <c r="C3286" t="s">
        <v>130</v>
      </c>
      <c r="D3286" t="str">
        <f t="shared" si="306"/>
        <v>Item_16_COMP</v>
      </c>
      <c r="E3286" t="s">
        <v>131</v>
      </c>
      <c r="F3286" s="5">
        <f t="shared" si="307"/>
        <v>27.5</v>
      </c>
      <c r="G3286">
        <v>27.5</v>
      </c>
      <c r="H3286">
        <f t="shared" si="308"/>
        <v>5</v>
      </c>
      <c r="I3286">
        <v>5</v>
      </c>
      <c r="J3286" s="3">
        <f t="shared" si="309"/>
        <v>137.5</v>
      </c>
      <c r="K3286">
        <v>137.5</v>
      </c>
      <c r="L3286" t="str">
        <f t="shared" si="310"/>
        <v>Low</v>
      </c>
      <c r="M3286" t="s">
        <v>25</v>
      </c>
      <c r="N3286" t="s">
        <v>38</v>
      </c>
      <c r="O3286" s="1">
        <v>45115</v>
      </c>
      <c r="P3286" s="7" t="str">
        <f t="shared" si="311"/>
        <v>NO</v>
      </c>
      <c r="Q3286" t="b">
        <v>0</v>
      </c>
    </row>
    <row r="3287" spans="1:17" x14ac:dyDescent="0.3">
      <c r="A3287" t="s">
        <v>3533</v>
      </c>
      <c r="B3287" t="s">
        <v>113</v>
      </c>
      <c r="C3287" t="s">
        <v>130</v>
      </c>
      <c r="D3287" t="str">
        <f t="shared" si="306"/>
        <v>Item_8_COMP</v>
      </c>
      <c r="E3287" t="s">
        <v>243</v>
      </c>
      <c r="F3287" s="5">
        <f t="shared" si="307"/>
        <v>15.5</v>
      </c>
      <c r="G3287">
        <v>15.5</v>
      </c>
      <c r="H3287">
        <f t="shared" si="308"/>
        <v>10</v>
      </c>
      <c r="I3287">
        <v>10</v>
      </c>
      <c r="J3287" s="3">
        <f t="shared" si="309"/>
        <v>155</v>
      </c>
      <c r="K3287">
        <v>155</v>
      </c>
      <c r="L3287" t="str">
        <f t="shared" si="310"/>
        <v>Medium</v>
      </c>
      <c r="M3287" t="s">
        <v>48</v>
      </c>
      <c r="N3287" t="s">
        <v>38</v>
      </c>
      <c r="O3287" s="1">
        <v>45315</v>
      </c>
      <c r="P3287" s="7" t="str">
        <f t="shared" si="311"/>
        <v>YES</v>
      </c>
      <c r="Q3287" t="b">
        <v>1</v>
      </c>
    </row>
    <row r="3288" spans="1:17" x14ac:dyDescent="0.3">
      <c r="A3288" t="s">
        <v>3534</v>
      </c>
      <c r="B3288" t="s">
        <v>100</v>
      </c>
      <c r="C3288" t="s">
        <v>23</v>
      </c>
      <c r="D3288" t="str">
        <f t="shared" si="306"/>
        <v>Item_13_BUTC</v>
      </c>
      <c r="E3288" t="s">
        <v>306</v>
      </c>
      <c r="F3288" s="5">
        <f t="shared" si="307"/>
        <v>23</v>
      </c>
      <c r="G3288">
        <v>23</v>
      </c>
      <c r="H3288">
        <f t="shared" si="308"/>
        <v>2</v>
      </c>
      <c r="I3288">
        <v>2</v>
      </c>
      <c r="J3288" s="3">
        <f t="shared" si="309"/>
        <v>46</v>
      </c>
      <c r="K3288">
        <v>46</v>
      </c>
      <c r="L3288" t="str">
        <f t="shared" si="310"/>
        <v>Low</v>
      </c>
      <c r="M3288" t="s">
        <v>48</v>
      </c>
      <c r="N3288" t="s">
        <v>16</v>
      </c>
      <c r="O3288" s="1">
        <v>45544</v>
      </c>
      <c r="P3288" s="7" t="str">
        <f t="shared" si="311"/>
        <v>NO</v>
      </c>
      <c r="Q3288" t="b">
        <v>0</v>
      </c>
    </row>
    <row r="3289" spans="1:17" x14ac:dyDescent="0.3">
      <c r="A3289" t="s">
        <v>3535</v>
      </c>
      <c r="B3289" t="s">
        <v>69</v>
      </c>
      <c r="C3289" t="s">
        <v>23</v>
      </c>
      <c r="D3289" t="str">
        <f t="shared" si="306"/>
        <v>Item_1_BUTC</v>
      </c>
      <c r="E3289" t="s">
        <v>397</v>
      </c>
      <c r="F3289" s="5">
        <f t="shared" si="307"/>
        <v>5</v>
      </c>
      <c r="G3289">
        <v>5</v>
      </c>
      <c r="H3289">
        <f t="shared" si="308"/>
        <v>7</v>
      </c>
      <c r="I3289">
        <v>7</v>
      </c>
      <c r="J3289" s="3">
        <f t="shared" si="309"/>
        <v>35</v>
      </c>
      <c r="K3289">
        <v>35</v>
      </c>
      <c r="L3289" t="str">
        <f t="shared" si="310"/>
        <v>Low</v>
      </c>
      <c r="M3289" t="s">
        <v>48</v>
      </c>
      <c r="N3289" t="s">
        <v>16</v>
      </c>
      <c r="O3289" s="1">
        <v>45656</v>
      </c>
      <c r="P3289" s="7" t="str">
        <f t="shared" si="311"/>
        <v>YES</v>
      </c>
      <c r="Q3289" t="b">
        <v>1</v>
      </c>
    </row>
    <row r="3290" spans="1:17" x14ac:dyDescent="0.3">
      <c r="A3290" t="s">
        <v>3536</v>
      </c>
      <c r="B3290" t="s">
        <v>113</v>
      </c>
      <c r="C3290" t="s">
        <v>19</v>
      </c>
      <c r="D3290" t="str">
        <f t="shared" si="306"/>
        <v>Item_24_MILK</v>
      </c>
      <c r="E3290" t="s">
        <v>273</v>
      </c>
      <c r="F3290" s="5">
        <f t="shared" si="307"/>
        <v>39.5</v>
      </c>
      <c r="G3290">
        <v>39.5</v>
      </c>
      <c r="H3290">
        <f t="shared" si="308"/>
        <v>7</v>
      </c>
      <c r="I3290">
        <v>7</v>
      </c>
      <c r="J3290" s="3">
        <f t="shared" si="309"/>
        <v>276.5</v>
      </c>
      <c r="K3290">
        <v>276.5</v>
      </c>
      <c r="L3290" t="str">
        <f t="shared" si="310"/>
        <v>Medium</v>
      </c>
      <c r="M3290" t="s">
        <v>48</v>
      </c>
      <c r="N3290" t="s">
        <v>16</v>
      </c>
      <c r="O3290" s="1">
        <v>45373</v>
      </c>
      <c r="P3290" s="9" t="str">
        <f t="shared" si="311"/>
        <v>N/A</v>
      </c>
    </row>
    <row r="3291" spans="1:17" x14ac:dyDescent="0.3">
      <c r="A3291" t="s">
        <v>3537</v>
      </c>
      <c r="B3291" t="s">
        <v>74</v>
      </c>
      <c r="C3291" t="s">
        <v>28</v>
      </c>
      <c r="D3291" t="str">
        <f t="shared" si="306"/>
        <v>Item_15_BEVE</v>
      </c>
      <c r="E3291" t="s">
        <v>865</v>
      </c>
      <c r="F3291" s="5">
        <f t="shared" si="307"/>
        <v>26</v>
      </c>
      <c r="G3291">
        <v>26</v>
      </c>
      <c r="H3291">
        <f t="shared" si="308"/>
        <v>5</v>
      </c>
      <c r="I3291">
        <v>5</v>
      </c>
      <c r="J3291" s="3">
        <f t="shared" si="309"/>
        <v>130</v>
      </c>
      <c r="K3291">
        <v>130</v>
      </c>
      <c r="L3291" t="str">
        <f t="shared" si="310"/>
        <v>Low</v>
      </c>
      <c r="M3291" t="s">
        <v>25</v>
      </c>
      <c r="N3291" t="s">
        <v>38</v>
      </c>
      <c r="O3291" s="1">
        <v>45602</v>
      </c>
      <c r="P3291" s="7" t="str">
        <f t="shared" si="311"/>
        <v>YES</v>
      </c>
      <c r="Q3291" t="b">
        <v>1</v>
      </c>
    </row>
    <row r="3292" spans="1:17" x14ac:dyDescent="0.3">
      <c r="A3292" t="s">
        <v>3538</v>
      </c>
      <c r="B3292" t="s">
        <v>98</v>
      </c>
      <c r="C3292" t="s">
        <v>19</v>
      </c>
      <c r="D3292" t="str">
        <f t="shared" si="306"/>
        <v>Item_1_MILK</v>
      </c>
      <c r="E3292" t="s">
        <v>271</v>
      </c>
      <c r="F3292" s="5">
        <f t="shared" si="307"/>
        <v>5</v>
      </c>
      <c r="G3292">
        <v>5</v>
      </c>
      <c r="H3292">
        <f t="shared" si="308"/>
        <v>2</v>
      </c>
      <c r="I3292">
        <v>2</v>
      </c>
      <c r="J3292" s="3">
        <f t="shared" si="309"/>
        <v>10</v>
      </c>
      <c r="K3292">
        <v>10</v>
      </c>
      <c r="L3292" t="str">
        <f t="shared" si="310"/>
        <v>Low</v>
      </c>
      <c r="M3292" t="s">
        <v>25</v>
      </c>
      <c r="N3292" t="s">
        <v>38</v>
      </c>
      <c r="O3292" s="1">
        <v>44621</v>
      </c>
      <c r="P3292" s="7" t="str">
        <f t="shared" si="311"/>
        <v>NO</v>
      </c>
      <c r="Q3292" t="b">
        <v>0</v>
      </c>
    </row>
    <row r="3293" spans="1:17" x14ac:dyDescent="0.3">
      <c r="A3293" t="s">
        <v>3539</v>
      </c>
      <c r="B3293" t="s">
        <v>46</v>
      </c>
      <c r="C3293" t="s">
        <v>41</v>
      </c>
      <c r="D3293" t="str">
        <f t="shared" si="306"/>
        <v>Item_3_FURN</v>
      </c>
      <c r="E3293" t="s">
        <v>982</v>
      </c>
      <c r="F3293" s="5">
        <f t="shared" si="307"/>
        <v>8</v>
      </c>
      <c r="G3293">
        <v>8</v>
      </c>
      <c r="H3293">
        <f t="shared" si="308"/>
        <v>7</v>
      </c>
      <c r="I3293">
        <v>7</v>
      </c>
      <c r="J3293" s="3">
        <f t="shared" si="309"/>
        <v>56</v>
      </c>
      <c r="K3293">
        <v>56</v>
      </c>
      <c r="L3293" t="str">
        <f t="shared" si="310"/>
        <v>Low</v>
      </c>
      <c r="M3293" t="s">
        <v>15</v>
      </c>
      <c r="N3293" t="s">
        <v>16</v>
      </c>
      <c r="O3293" s="1">
        <v>45238</v>
      </c>
      <c r="P3293" s="9" t="str">
        <f t="shared" si="311"/>
        <v>N/A</v>
      </c>
    </row>
    <row r="3294" spans="1:17" x14ac:dyDescent="0.3">
      <c r="A3294" t="s">
        <v>3540</v>
      </c>
      <c r="B3294" t="s">
        <v>63</v>
      </c>
      <c r="C3294" t="s">
        <v>41</v>
      </c>
      <c r="D3294" t="str">
        <f t="shared" si="306"/>
        <v>Item_15_FURN</v>
      </c>
      <c r="E3294" t="s">
        <v>453</v>
      </c>
      <c r="F3294" s="5">
        <f t="shared" si="307"/>
        <v>26</v>
      </c>
      <c r="G3294">
        <v>26</v>
      </c>
      <c r="H3294">
        <f t="shared" si="308"/>
        <v>2</v>
      </c>
      <c r="I3294">
        <v>2</v>
      </c>
      <c r="J3294" s="3">
        <f t="shared" si="309"/>
        <v>52</v>
      </c>
      <c r="K3294">
        <v>52</v>
      </c>
      <c r="L3294" t="str">
        <f t="shared" si="310"/>
        <v>Low</v>
      </c>
      <c r="M3294" t="s">
        <v>15</v>
      </c>
      <c r="N3294" t="s">
        <v>16</v>
      </c>
      <c r="O3294" s="1">
        <v>45550</v>
      </c>
      <c r="P3294" s="9" t="str">
        <f t="shared" si="311"/>
        <v>N/A</v>
      </c>
    </row>
    <row r="3295" spans="1:17" x14ac:dyDescent="0.3">
      <c r="A3295" t="s">
        <v>3541</v>
      </c>
      <c r="B3295" t="s">
        <v>89</v>
      </c>
      <c r="C3295" t="s">
        <v>23</v>
      </c>
      <c r="D3295" t="str">
        <f t="shared" si="306"/>
        <v>Item_15_BUTC</v>
      </c>
      <c r="E3295" t="s">
        <v>1239</v>
      </c>
      <c r="F3295" s="5">
        <f t="shared" si="307"/>
        <v>26</v>
      </c>
      <c r="G3295">
        <v>26</v>
      </c>
      <c r="H3295">
        <f t="shared" si="308"/>
        <v>3</v>
      </c>
      <c r="I3295">
        <v>3</v>
      </c>
      <c r="J3295" s="3">
        <f t="shared" si="309"/>
        <v>78</v>
      </c>
      <c r="K3295">
        <v>78</v>
      </c>
      <c r="L3295" t="str">
        <f t="shared" si="310"/>
        <v>Low</v>
      </c>
      <c r="M3295" t="s">
        <v>48</v>
      </c>
      <c r="N3295" t="s">
        <v>38</v>
      </c>
      <c r="O3295" s="1">
        <v>44969</v>
      </c>
      <c r="P3295" s="7" t="str">
        <f t="shared" si="311"/>
        <v>YES</v>
      </c>
      <c r="Q3295" t="b">
        <v>1</v>
      </c>
    </row>
    <row r="3296" spans="1:17" x14ac:dyDescent="0.3">
      <c r="A3296" t="s">
        <v>3542</v>
      </c>
      <c r="B3296" t="s">
        <v>40</v>
      </c>
      <c r="C3296" t="s">
        <v>130</v>
      </c>
      <c r="D3296" t="str">
        <f t="shared" si="306"/>
        <v>Item_10_COMP</v>
      </c>
      <c r="E3296" t="s">
        <v>229</v>
      </c>
      <c r="F3296" s="5">
        <f t="shared" si="307"/>
        <v>18.5</v>
      </c>
      <c r="G3296">
        <v>18.5</v>
      </c>
      <c r="H3296">
        <f t="shared" si="308"/>
        <v>6</v>
      </c>
      <c r="I3296">
        <v>6</v>
      </c>
      <c r="J3296" s="3">
        <f t="shared" si="309"/>
        <v>111</v>
      </c>
      <c r="K3296">
        <v>111</v>
      </c>
      <c r="L3296" t="str">
        <f t="shared" si="310"/>
        <v>Low</v>
      </c>
      <c r="M3296" t="s">
        <v>15</v>
      </c>
      <c r="N3296" t="s">
        <v>16</v>
      </c>
      <c r="O3296" s="1">
        <v>44989</v>
      </c>
      <c r="P3296" s="7" t="str">
        <f t="shared" si="311"/>
        <v>YES</v>
      </c>
      <c r="Q3296" t="b">
        <v>1</v>
      </c>
    </row>
    <row r="3297" spans="1:17" x14ac:dyDescent="0.3">
      <c r="A3297" t="s">
        <v>3543</v>
      </c>
      <c r="B3297" t="s">
        <v>43</v>
      </c>
      <c r="C3297" t="s">
        <v>23</v>
      </c>
      <c r="D3297" t="str">
        <f t="shared" si="306"/>
        <v>Item_13_BUTC</v>
      </c>
      <c r="E3297" t="s">
        <v>306</v>
      </c>
      <c r="F3297" s="5">
        <f t="shared" si="307"/>
        <v>23</v>
      </c>
      <c r="G3297">
        <v>23</v>
      </c>
      <c r="H3297">
        <f t="shared" si="308"/>
        <v>7</v>
      </c>
      <c r="I3297">
        <v>7</v>
      </c>
      <c r="J3297" s="3">
        <f t="shared" si="309"/>
        <v>161</v>
      </c>
      <c r="K3297">
        <v>161</v>
      </c>
      <c r="L3297" t="str">
        <f t="shared" si="310"/>
        <v>Medium</v>
      </c>
      <c r="M3297" t="s">
        <v>48</v>
      </c>
      <c r="N3297" t="s">
        <v>16</v>
      </c>
      <c r="O3297" s="1">
        <v>45246</v>
      </c>
      <c r="P3297" s="9" t="str">
        <f t="shared" si="311"/>
        <v>N/A</v>
      </c>
    </row>
    <row r="3298" spans="1:17" x14ac:dyDescent="0.3">
      <c r="A3298" t="s">
        <v>3544</v>
      </c>
      <c r="B3298" t="s">
        <v>63</v>
      </c>
      <c r="C3298" t="s">
        <v>23</v>
      </c>
      <c r="D3298" t="str">
        <f t="shared" si="306"/>
        <v>Item_24_BUTC</v>
      </c>
      <c r="E3298" t="s">
        <v>121</v>
      </c>
      <c r="F3298" s="5">
        <f t="shared" si="307"/>
        <v>39.5</v>
      </c>
      <c r="G3298">
        <v>39.5</v>
      </c>
      <c r="H3298">
        <f t="shared" si="308"/>
        <v>6</v>
      </c>
      <c r="I3298">
        <v>6</v>
      </c>
      <c r="J3298" s="3">
        <f t="shared" si="309"/>
        <v>237</v>
      </c>
      <c r="K3298">
        <v>237</v>
      </c>
      <c r="L3298" t="str">
        <f t="shared" si="310"/>
        <v>Medium</v>
      </c>
      <c r="M3298" t="s">
        <v>25</v>
      </c>
      <c r="N3298" t="s">
        <v>16</v>
      </c>
      <c r="O3298" s="1">
        <v>45366</v>
      </c>
      <c r="P3298" s="7" t="str">
        <f t="shared" si="311"/>
        <v>NO</v>
      </c>
      <c r="Q3298" t="b">
        <v>0</v>
      </c>
    </row>
    <row r="3299" spans="1:17" x14ac:dyDescent="0.3">
      <c r="A3299" t="s">
        <v>3545</v>
      </c>
      <c r="B3299" t="s">
        <v>113</v>
      </c>
      <c r="C3299" t="s">
        <v>32</v>
      </c>
      <c r="D3299" t="str">
        <f t="shared" si="306"/>
        <v>Item_25_FOOD</v>
      </c>
      <c r="E3299" t="s">
        <v>365</v>
      </c>
      <c r="F3299" s="5">
        <f t="shared" si="307"/>
        <v>41</v>
      </c>
      <c r="G3299">
        <v>41</v>
      </c>
      <c r="H3299">
        <f t="shared" si="308"/>
        <v>5</v>
      </c>
      <c r="I3299">
        <v>5</v>
      </c>
      <c r="J3299" s="3">
        <f t="shared" si="309"/>
        <v>205</v>
      </c>
      <c r="K3299">
        <v>205</v>
      </c>
      <c r="L3299" t="str">
        <f t="shared" si="310"/>
        <v>Medium</v>
      </c>
      <c r="M3299" t="s">
        <v>25</v>
      </c>
      <c r="N3299" t="s">
        <v>38</v>
      </c>
      <c r="O3299" s="1">
        <v>44813</v>
      </c>
      <c r="P3299" s="7" t="str">
        <f t="shared" si="311"/>
        <v>YES</v>
      </c>
      <c r="Q3299" t="b">
        <v>1</v>
      </c>
    </row>
    <row r="3300" spans="1:17" x14ac:dyDescent="0.3">
      <c r="A3300" t="s">
        <v>3546</v>
      </c>
      <c r="B3300" t="s">
        <v>108</v>
      </c>
      <c r="C3300" t="s">
        <v>41</v>
      </c>
      <c r="D3300" t="str">
        <f t="shared" si="306"/>
        <v>Item_5_FURN</v>
      </c>
      <c r="E3300" t="s">
        <v>233</v>
      </c>
      <c r="F3300" s="5">
        <f t="shared" si="307"/>
        <v>11</v>
      </c>
      <c r="G3300">
        <v>11</v>
      </c>
      <c r="H3300">
        <f t="shared" si="308"/>
        <v>8</v>
      </c>
      <c r="I3300">
        <v>8</v>
      </c>
      <c r="J3300" s="3">
        <f t="shared" si="309"/>
        <v>88</v>
      </c>
      <c r="K3300">
        <v>88</v>
      </c>
      <c r="L3300" t="str">
        <f t="shared" si="310"/>
        <v>Low</v>
      </c>
      <c r="M3300" t="s">
        <v>15</v>
      </c>
      <c r="N3300" t="s">
        <v>16</v>
      </c>
      <c r="O3300" s="1">
        <v>45027</v>
      </c>
      <c r="P3300" s="7" t="str">
        <f t="shared" si="311"/>
        <v>YES</v>
      </c>
      <c r="Q3300" t="b">
        <v>1</v>
      </c>
    </row>
    <row r="3301" spans="1:17" x14ac:dyDescent="0.3">
      <c r="A3301" t="s">
        <v>3547</v>
      </c>
      <c r="B3301" t="s">
        <v>123</v>
      </c>
      <c r="C3301" t="s">
        <v>19</v>
      </c>
      <c r="D3301" t="str">
        <f t="shared" si="306"/>
        <v>Item_6_MILK</v>
      </c>
      <c r="E3301" t="s">
        <v>152</v>
      </c>
      <c r="F3301" s="5">
        <f t="shared" si="307"/>
        <v>12.5</v>
      </c>
      <c r="G3301">
        <v>12.5</v>
      </c>
      <c r="H3301">
        <f t="shared" si="308"/>
        <v>1</v>
      </c>
      <c r="I3301">
        <v>1</v>
      </c>
      <c r="J3301" s="3">
        <f t="shared" si="309"/>
        <v>12.5</v>
      </c>
      <c r="K3301">
        <v>12.5</v>
      </c>
      <c r="L3301" t="str">
        <f t="shared" si="310"/>
        <v>Low</v>
      </c>
      <c r="M3301" t="s">
        <v>15</v>
      </c>
      <c r="N3301" t="s">
        <v>38</v>
      </c>
      <c r="O3301" s="1">
        <v>44795</v>
      </c>
      <c r="P3301" s="7" t="str">
        <f t="shared" si="311"/>
        <v>NO</v>
      </c>
      <c r="Q3301" t="b">
        <v>0</v>
      </c>
    </row>
    <row r="3302" spans="1:17" x14ac:dyDescent="0.3">
      <c r="A3302" t="s">
        <v>3548</v>
      </c>
      <c r="B3302" t="s">
        <v>69</v>
      </c>
      <c r="C3302" t="s">
        <v>41</v>
      </c>
      <c r="D3302" t="str">
        <f t="shared" si="306"/>
        <v>Item_3_FURN</v>
      </c>
      <c r="E3302" t="s">
        <v>982</v>
      </c>
      <c r="F3302" s="5">
        <f t="shared" si="307"/>
        <v>8</v>
      </c>
      <c r="G3302">
        <v>8</v>
      </c>
      <c r="H3302">
        <f t="shared" si="308"/>
        <v>4</v>
      </c>
      <c r="I3302">
        <v>4</v>
      </c>
      <c r="J3302" s="3">
        <f t="shared" si="309"/>
        <v>32</v>
      </c>
      <c r="K3302">
        <v>32</v>
      </c>
      <c r="L3302" t="str">
        <f t="shared" si="310"/>
        <v>Low</v>
      </c>
      <c r="M3302" t="s">
        <v>15</v>
      </c>
      <c r="N3302" t="s">
        <v>16</v>
      </c>
      <c r="O3302" s="1">
        <v>45314</v>
      </c>
      <c r="P3302" s="7" t="str">
        <f t="shared" si="311"/>
        <v>YES</v>
      </c>
      <c r="Q3302" t="b">
        <v>1</v>
      </c>
    </row>
    <row r="3303" spans="1:17" x14ac:dyDescent="0.3">
      <c r="A3303" t="s">
        <v>3549</v>
      </c>
      <c r="B3303" t="s">
        <v>98</v>
      </c>
      <c r="C3303" t="s">
        <v>19</v>
      </c>
      <c r="D3303" t="str">
        <f t="shared" si="306"/>
        <v>Item_2_MILK</v>
      </c>
      <c r="E3303" t="s">
        <v>391</v>
      </c>
      <c r="F3303" s="5">
        <f t="shared" si="307"/>
        <v>6.5</v>
      </c>
      <c r="G3303">
        <v>6.5</v>
      </c>
      <c r="H3303">
        <f t="shared" si="308"/>
        <v>9</v>
      </c>
      <c r="I3303">
        <v>9</v>
      </c>
      <c r="J3303" s="3">
        <f t="shared" si="309"/>
        <v>58.5</v>
      </c>
      <c r="K3303">
        <v>58.5</v>
      </c>
      <c r="L3303" t="str">
        <f t="shared" si="310"/>
        <v>Low</v>
      </c>
      <c r="M3303" t="s">
        <v>15</v>
      </c>
      <c r="N3303" t="s">
        <v>38</v>
      </c>
      <c r="O3303" s="1">
        <v>45053</v>
      </c>
      <c r="P3303" s="7" t="str">
        <f t="shared" si="311"/>
        <v>NO</v>
      </c>
      <c r="Q3303" t="b">
        <v>0</v>
      </c>
    </row>
    <row r="3304" spans="1:17" x14ac:dyDescent="0.3">
      <c r="A3304" t="s">
        <v>3550</v>
      </c>
      <c r="B3304" t="s">
        <v>108</v>
      </c>
      <c r="C3304" t="s">
        <v>19</v>
      </c>
      <c r="D3304" t="str">
        <f t="shared" si="306"/>
        <v>Item_13_MILK</v>
      </c>
      <c r="E3304" t="s">
        <v>540</v>
      </c>
      <c r="F3304" s="5">
        <f t="shared" si="307"/>
        <v>23</v>
      </c>
      <c r="G3304">
        <v>23</v>
      </c>
      <c r="H3304">
        <f t="shared" si="308"/>
        <v>6</v>
      </c>
      <c r="I3304">
        <v>6</v>
      </c>
      <c r="J3304" s="3">
        <f t="shared" si="309"/>
        <v>138</v>
      </c>
      <c r="K3304">
        <v>138</v>
      </c>
      <c r="L3304" t="str">
        <f t="shared" si="310"/>
        <v>Low</v>
      </c>
      <c r="M3304" t="s">
        <v>25</v>
      </c>
      <c r="N3304" t="s">
        <v>16</v>
      </c>
      <c r="O3304" s="1">
        <v>45070</v>
      </c>
      <c r="P3304" s="7" t="str">
        <f t="shared" si="311"/>
        <v>NO</v>
      </c>
      <c r="Q3304" t="b">
        <v>0</v>
      </c>
    </row>
    <row r="3305" spans="1:17" x14ac:dyDescent="0.3">
      <c r="A3305" t="s">
        <v>3551</v>
      </c>
      <c r="B3305" t="s">
        <v>36</v>
      </c>
      <c r="C3305" t="s">
        <v>28</v>
      </c>
      <c r="D3305" s="2" t="str">
        <f t="shared" si="306"/>
        <v>Unknown_Item</v>
      </c>
      <c r="F3305" s="5">
        <f t="shared" si="307"/>
        <v>5</v>
      </c>
      <c r="G3305">
        <v>5</v>
      </c>
      <c r="H3305" s="2">
        <f t="shared" si="308"/>
        <v>6</v>
      </c>
      <c r="J3305" s="4">
        <f t="shared" si="309"/>
        <v>108.5</v>
      </c>
      <c r="L3305" t="str">
        <f t="shared" si="310"/>
        <v>Low</v>
      </c>
      <c r="M3305" t="s">
        <v>48</v>
      </c>
      <c r="N3305" t="s">
        <v>16</v>
      </c>
      <c r="O3305" s="1">
        <v>44830</v>
      </c>
      <c r="P3305" s="7" t="str">
        <f t="shared" si="311"/>
        <v>YES</v>
      </c>
      <c r="Q3305" t="b">
        <v>1</v>
      </c>
    </row>
    <row r="3306" spans="1:17" x14ac:dyDescent="0.3">
      <c r="A3306" t="s">
        <v>3552</v>
      </c>
      <c r="B3306" t="s">
        <v>123</v>
      </c>
      <c r="C3306" t="s">
        <v>41</v>
      </c>
      <c r="D3306" t="str">
        <f t="shared" si="306"/>
        <v>Item_14_FURN</v>
      </c>
      <c r="E3306" t="s">
        <v>81</v>
      </c>
      <c r="F3306" s="5">
        <f t="shared" si="307"/>
        <v>24.5</v>
      </c>
      <c r="G3306">
        <v>24.5</v>
      </c>
      <c r="H3306">
        <f t="shared" si="308"/>
        <v>7</v>
      </c>
      <c r="I3306">
        <v>7</v>
      </c>
      <c r="J3306" s="3">
        <f t="shared" si="309"/>
        <v>171.5</v>
      </c>
      <c r="K3306">
        <v>171.5</v>
      </c>
      <c r="L3306" t="str">
        <f t="shared" si="310"/>
        <v>Medium</v>
      </c>
      <c r="M3306" t="s">
        <v>25</v>
      </c>
      <c r="N3306" t="s">
        <v>16</v>
      </c>
      <c r="O3306" s="1">
        <v>45504</v>
      </c>
      <c r="P3306" s="7" t="str">
        <f t="shared" si="311"/>
        <v>NO</v>
      </c>
      <c r="Q3306" t="b">
        <v>0</v>
      </c>
    </row>
    <row r="3307" spans="1:17" x14ac:dyDescent="0.3">
      <c r="A3307" t="s">
        <v>3553</v>
      </c>
      <c r="B3307" t="s">
        <v>168</v>
      </c>
      <c r="C3307" t="s">
        <v>23</v>
      </c>
      <c r="D3307" t="str">
        <f t="shared" si="306"/>
        <v>Item_7_BUTC</v>
      </c>
      <c r="E3307" t="s">
        <v>355</v>
      </c>
      <c r="F3307" s="5">
        <f t="shared" si="307"/>
        <v>14</v>
      </c>
      <c r="G3307">
        <v>14</v>
      </c>
      <c r="H3307">
        <f t="shared" si="308"/>
        <v>1</v>
      </c>
      <c r="I3307">
        <v>1</v>
      </c>
      <c r="J3307" s="3">
        <f t="shared" si="309"/>
        <v>14</v>
      </c>
      <c r="K3307">
        <v>14</v>
      </c>
      <c r="L3307" t="str">
        <f t="shared" si="310"/>
        <v>Low</v>
      </c>
      <c r="M3307" t="s">
        <v>25</v>
      </c>
      <c r="N3307" t="s">
        <v>16</v>
      </c>
      <c r="O3307" s="1">
        <v>44840</v>
      </c>
      <c r="P3307" s="7" t="str">
        <f t="shared" si="311"/>
        <v>NO</v>
      </c>
      <c r="Q3307" t="b">
        <v>0</v>
      </c>
    </row>
    <row r="3308" spans="1:17" x14ac:dyDescent="0.3">
      <c r="A3308" t="s">
        <v>3554</v>
      </c>
      <c r="B3308" t="s">
        <v>63</v>
      </c>
      <c r="C3308" t="s">
        <v>28</v>
      </c>
      <c r="D3308" t="str">
        <f t="shared" si="306"/>
        <v>Item_24_BEVE</v>
      </c>
      <c r="E3308" t="s">
        <v>676</v>
      </c>
      <c r="F3308" s="5">
        <f t="shared" si="307"/>
        <v>39.5</v>
      </c>
      <c r="G3308">
        <v>39.5</v>
      </c>
      <c r="H3308">
        <f t="shared" si="308"/>
        <v>9</v>
      </c>
      <c r="I3308">
        <v>9</v>
      </c>
      <c r="J3308" s="3">
        <f t="shared" si="309"/>
        <v>355.5</v>
      </c>
      <c r="K3308">
        <v>355.5</v>
      </c>
      <c r="L3308" t="str">
        <f t="shared" si="310"/>
        <v>High</v>
      </c>
      <c r="M3308" t="s">
        <v>48</v>
      </c>
      <c r="N3308" t="s">
        <v>38</v>
      </c>
      <c r="O3308" s="1">
        <v>44977</v>
      </c>
      <c r="P3308" s="7" t="str">
        <f t="shared" si="311"/>
        <v>NO</v>
      </c>
      <c r="Q3308" t="b">
        <v>0</v>
      </c>
    </row>
    <row r="3309" spans="1:17" x14ac:dyDescent="0.3">
      <c r="A3309" t="s">
        <v>3555</v>
      </c>
      <c r="B3309" t="s">
        <v>123</v>
      </c>
      <c r="C3309" t="s">
        <v>41</v>
      </c>
      <c r="D3309" t="str">
        <f t="shared" si="306"/>
        <v>Item_16_FURN</v>
      </c>
      <c r="E3309" t="s">
        <v>44</v>
      </c>
      <c r="F3309" s="5">
        <f t="shared" si="307"/>
        <v>27.5</v>
      </c>
      <c r="G3309">
        <v>27.5</v>
      </c>
      <c r="H3309">
        <f t="shared" si="308"/>
        <v>8</v>
      </c>
      <c r="I3309">
        <v>8</v>
      </c>
      <c r="J3309" s="3">
        <f t="shared" si="309"/>
        <v>220</v>
      </c>
      <c r="K3309">
        <v>220</v>
      </c>
      <c r="L3309" t="str">
        <f t="shared" si="310"/>
        <v>Medium</v>
      </c>
      <c r="M3309" t="s">
        <v>25</v>
      </c>
      <c r="N3309" t="s">
        <v>16</v>
      </c>
      <c r="O3309" s="1">
        <v>45089</v>
      </c>
      <c r="P3309" s="7" t="str">
        <f t="shared" si="311"/>
        <v>NO</v>
      </c>
      <c r="Q3309" t="b">
        <v>0</v>
      </c>
    </row>
    <row r="3310" spans="1:17" x14ac:dyDescent="0.3">
      <c r="A3310" t="s">
        <v>3556</v>
      </c>
      <c r="B3310" t="s">
        <v>18</v>
      </c>
      <c r="C3310" t="s">
        <v>66</v>
      </c>
      <c r="D3310" t="str">
        <f t="shared" si="306"/>
        <v>Item_15_ELEC</v>
      </c>
      <c r="E3310" t="s">
        <v>643</v>
      </c>
      <c r="F3310" s="5">
        <f t="shared" si="307"/>
        <v>26</v>
      </c>
      <c r="G3310">
        <v>26</v>
      </c>
      <c r="H3310">
        <f t="shared" si="308"/>
        <v>6</v>
      </c>
      <c r="I3310">
        <v>6</v>
      </c>
      <c r="J3310" s="3">
        <f t="shared" si="309"/>
        <v>156</v>
      </c>
      <c r="K3310">
        <v>156</v>
      </c>
      <c r="L3310" t="str">
        <f t="shared" si="310"/>
        <v>Medium</v>
      </c>
      <c r="M3310" t="s">
        <v>25</v>
      </c>
      <c r="N3310" t="s">
        <v>16</v>
      </c>
      <c r="O3310" s="1">
        <v>45232</v>
      </c>
      <c r="P3310" s="9" t="str">
        <f t="shared" si="311"/>
        <v>N/A</v>
      </c>
    </row>
    <row r="3311" spans="1:17" x14ac:dyDescent="0.3">
      <c r="A3311" t="s">
        <v>3557</v>
      </c>
      <c r="B3311" t="s">
        <v>108</v>
      </c>
      <c r="C3311" t="s">
        <v>28</v>
      </c>
      <c r="D3311" t="str">
        <f t="shared" si="306"/>
        <v>Item_2_BEVE</v>
      </c>
      <c r="E3311" t="s">
        <v>308</v>
      </c>
      <c r="F3311" s="5">
        <f t="shared" si="307"/>
        <v>6.5</v>
      </c>
      <c r="G3311">
        <v>6.5</v>
      </c>
      <c r="H3311">
        <f t="shared" si="308"/>
        <v>2</v>
      </c>
      <c r="I3311">
        <v>2</v>
      </c>
      <c r="J3311" s="3">
        <f t="shared" si="309"/>
        <v>13</v>
      </c>
      <c r="K3311">
        <v>13</v>
      </c>
      <c r="L3311" t="str">
        <f t="shared" si="310"/>
        <v>Low</v>
      </c>
      <c r="M3311" t="s">
        <v>48</v>
      </c>
      <c r="N3311" t="s">
        <v>38</v>
      </c>
      <c r="O3311" s="1">
        <v>44860</v>
      </c>
      <c r="P3311" s="7" t="str">
        <f t="shared" si="311"/>
        <v>NO</v>
      </c>
      <c r="Q3311" t="b">
        <v>0</v>
      </c>
    </row>
    <row r="3312" spans="1:17" x14ac:dyDescent="0.3">
      <c r="A3312" t="s">
        <v>3558</v>
      </c>
      <c r="B3312" t="s">
        <v>12</v>
      </c>
      <c r="C3312" t="s">
        <v>19</v>
      </c>
      <c r="D3312" s="2" t="str">
        <f t="shared" si="306"/>
        <v>Unknown_Item</v>
      </c>
      <c r="F3312" s="5">
        <f t="shared" si="307"/>
        <v>11</v>
      </c>
      <c r="G3312">
        <v>11</v>
      </c>
      <c r="H3312" s="2">
        <f t="shared" si="308"/>
        <v>6</v>
      </c>
      <c r="J3312" s="4">
        <f t="shared" si="309"/>
        <v>108.5</v>
      </c>
      <c r="L3312" t="str">
        <f t="shared" si="310"/>
        <v>Low</v>
      </c>
      <c r="M3312" t="s">
        <v>25</v>
      </c>
      <c r="N3312" t="s">
        <v>38</v>
      </c>
      <c r="O3312" s="1">
        <v>45596</v>
      </c>
      <c r="P3312" s="7" t="str">
        <f t="shared" si="311"/>
        <v>NO</v>
      </c>
      <c r="Q3312" t="b">
        <v>0</v>
      </c>
    </row>
    <row r="3313" spans="1:17" x14ac:dyDescent="0.3">
      <c r="A3313" t="s">
        <v>3559</v>
      </c>
      <c r="B3313" t="s">
        <v>84</v>
      </c>
      <c r="C3313" t="s">
        <v>19</v>
      </c>
      <c r="D3313" t="str">
        <f t="shared" si="306"/>
        <v>Item_17_MILK</v>
      </c>
      <c r="E3313" t="s">
        <v>20</v>
      </c>
      <c r="F3313" s="5">
        <f t="shared" si="307"/>
        <v>29</v>
      </c>
      <c r="G3313">
        <v>29</v>
      </c>
      <c r="H3313">
        <f t="shared" si="308"/>
        <v>4</v>
      </c>
      <c r="I3313">
        <v>4</v>
      </c>
      <c r="J3313" s="3">
        <f t="shared" si="309"/>
        <v>116</v>
      </c>
      <c r="K3313">
        <v>116</v>
      </c>
      <c r="L3313" t="str">
        <f t="shared" si="310"/>
        <v>Low</v>
      </c>
      <c r="M3313" t="s">
        <v>15</v>
      </c>
      <c r="N3313" t="s">
        <v>38</v>
      </c>
      <c r="O3313" s="1">
        <v>44563</v>
      </c>
      <c r="P3313" s="9" t="str">
        <f t="shared" si="311"/>
        <v>N/A</v>
      </c>
    </row>
    <row r="3314" spans="1:17" x14ac:dyDescent="0.3">
      <c r="A3314" t="s">
        <v>3560</v>
      </c>
      <c r="B3314" t="s">
        <v>36</v>
      </c>
      <c r="C3314" t="s">
        <v>13</v>
      </c>
      <c r="D3314" t="str">
        <f t="shared" si="306"/>
        <v>Item_24_PATI</v>
      </c>
      <c r="E3314" t="s">
        <v>56</v>
      </c>
      <c r="F3314" s="5">
        <f t="shared" si="307"/>
        <v>39.5</v>
      </c>
      <c r="G3314">
        <v>39.5</v>
      </c>
      <c r="H3314">
        <f t="shared" si="308"/>
        <v>1</v>
      </c>
      <c r="I3314">
        <v>1</v>
      </c>
      <c r="J3314" s="3">
        <f t="shared" si="309"/>
        <v>39.5</v>
      </c>
      <c r="K3314">
        <v>39.5</v>
      </c>
      <c r="L3314" t="str">
        <f t="shared" si="310"/>
        <v>Low</v>
      </c>
      <c r="M3314" t="s">
        <v>15</v>
      </c>
      <c r="N3314" t="s">
        <v>16</v>
      </c>
      <c r="O3314" s="1">
        <v>45342</v>
      </c>
      <c r="P3314" s="7" t="str">
        <f t="shared" si="311"/>
        <v>YES</v>
      </c>
      <c r="Q3314" t="b">
        <v>1</v>
      </c>
    </row>
    <row r="3315" spans="1:17" x14ac:dyDescent="0.3">
      <c r="A3315" t="s">
        <v>3561</v>
      </c>
      <c r="B3315" t="s">
        <v>65</v>
      </c>
      <c r="C3315" t="s">
        <v>41</v>
      </c>
      <c r="D3315" t="str">
        <f t="shared" si="306"/>
        <v>Item_11_FURN</v>
      </c>
      <c r="E3315" t="s">
        <v>190</v>
      </c>
      <c r="F3315" s="5">
        <f t="shared" si="307"/>
        <v>20</v>
      </c>
      <c r="G3315">
        <v>20</v>
      </c>
      <c r="H3315">
        <f t="shared" si="308"/>
        <v>8</v>
      </c>
      <c r="I3315">
        <v>8</v>
      </c>
      <c r="J3315" s="3">
        <f t="shared" si="309"/>
        <v>160</v>
      </c>
      <c r="K3315">
        <v>160</v>
      </c>
      <c r="L3315" t="str">
        <f t="shared" si="310"/>
        <v>Medium</v>
      </c>
      <c r="M3315" t="s">
        <v>48</v>
      </c>
      <c r="N3315" t="s">
        <v>16</v>
      </c>
      <c r="O3315" s="1">
        <v>45292</v>
      </c>
      <c r="P3315" s="9" t="str">
        <f t="shared" si="311"/>
        <v>N/A</v>
      </c>
    </row>
    <row r="3316" spans="1:17" x14ac:dyDescent="0.3">
      <c r="A3316" t="s">
        <v>3562</v>
      </c>
      <c r="B3316" t="s">
        <v>108</v>
      </c>
      <c r="C3316" t="s">
        <v>32</v>
      </c>
      <c r="D3316" t="str">
        <f t="shared" si="306"/>
        <v>Item_14_FOOD</v>
      </c>
      <c r="E3316" t="s">
        <v>90</v>
      </c>
      <c r="F3316" s="5">
        <f t="shared" si="307"/>
        <v>24.5</v>
      </c>
      <c r="G3316">
        <v>24.5</v>
      </c>
      <c r="H3316">
        <f t="shared" si="308"/>
        <v>7</v>
      </c>
      <c r="I3316">
        <v>7</v>
      </c>
      <c r="J3316" s="3">
        <f t="shared" si="309"/>
        <v>171.5</v>
      </c>
      <c r="K3316">
        <v>171.5</v>
      </c>
      <c r="L3316" t="str">
        <f t="shared" si="310"/>
        <v>Medium</v>
      </c>
      <c r="M3316" t="s">
        <v>48</v>
      </c>
      <c r="N3316" t="s">
        <v>38</v>
      </c>
      <c r="O3316" s="1">
        <v>45661</v>
      </c>
      <c r="P3316" s="9" t="str">
        <f t="shared" si="311"/>
        <v>N/A</v>
      </c>
    </row>
    <row r="3317" spans="1:17" x14ac:dyDescent="0.3">
      <c r="A3317" t="s">
        <v>3563</v>
      </c>
      <c r="B3317" t="s">
        <v>63</v>
      </c>
      <c r="C3317" t="s">
        <v>41</v>
      </c>
      <c r="D3317" t="str">
        <f t="shared" si="306"/>
        <v>Item_5_FURN</v>
      </c>
      <c r="E3317" t="s">
        <v>233</v>
      </c>
      <c r="F3317" s="5">
        <f t="shared" si="307"/>
        <v>11</v>
      </c>
      <c r="G3317">
        <v>11</v>
      </c>
      <c r="H3317">
        <f t="shared" si="308"/>
        <v>9</v>
      </c>
      <c r="I3317">
        <v>9</v>
      </c>
      <c r="J3317" s="3">
        <f t="shared" si="309"/>
        <v>99</v>
      </c>
      <c r="K3317">
        <v>99</v>
      </c>
      <c r="L3317" t="str">
        <f t="shared" si="310"/>
        <v>Low</v>
      </c>
      <c r="M3317" t="s">
        <v>15</v>
      </c>
      <c r="N3317" t="s">
        <v>16</v>
      </c>
      <c r="O3317" s="1">
        <v>45337</v>
      </c>
      <c r="P3317" s="7" t="str">
        <f t="shared" si="311"/>
        <v>YES</v>
      </c>
      <c r="Q3317" t="b">
        <v>1</v>
      </c>
    </row>
    <row r="3318" spans="1:17" x14ac:dyDescent="0.3">
      <c r="A3318" t="s">
        <v>3564</v>
      </c>
      <c r="B3318" t="s">
        <v>100</v>
      </c>
      <c r="C3318" t="s">
        <v>32</v>
      </c>
      <c r="D3318" s="2" t="str">
        <f t="shared" si="306"/>
        <v>Unknown_Item</v>
      </c>
      <c r="F3318" s="5">
        <f t="shared" si="307"/>
        <v>6.5</v>
      </c>
      <c r="G3318">
        <v>6.5</v>
      </c>
      <c r="H3318" s="2">
        <f t="shared" si="308"/>
        <v>6</v>
      </c>
      <c r="J3318" s="4">
        <f t="shared" si="309"/>
        <v>108.5</v>
      </c>
      <c r="L3318" t="str">
        <f t="shared" si="310"/>
        <v>Low</v>
      </c>
      <c r="M3318" t="s">
        <v>25</v>
      </c>
      <c r="N3318" t="s">
        <v>16</v>
      </c>
      <c r="O3318" s="1">
        <v>45369</v>
      </c>
      <c r="P3318" s="9" t="str">
        <f t="shared" si="311"/>
        <v>N/A</v>
      </c>
    </row>
    <row r="3319" spans="1:17" x14ac:dyDescent="0.3">
      <c r="A3319" t="s">
        <v>3565</v>
      </c>
      <c r="B3319" t="s">
        <v>65</v>
      </c>
      <c r="C3319" t="s">
        <v>23</v>
      </c>
      <c r="D3319" t="str">
        <f t="shared" si="306"/>
        <v>Item_21_BUTC</v>
      </c>
      <c r="E3319" t="s">
        <v>217</v>
      </c>
      <c r="F3319" s="5">
        <f t="shared" si="307"/>
        <v>35</v>
      </c>
      <c r="G3319">
        <v>35</v>
      </c>
      <c r="H3319">
        <f t="shared" si="308"/>
        <v>2</v>
      </c>
      <c r="I3319">
        <v>2</v>
      </c>
      <c r="J3319" s="3">
        <f t="shared" si="309"/>
        <v>70</v>
      </c>
      <c r="K3319">
        <v>70</v>
      </c>
      <c r="L3319" t="str">
        <f t="shared" si="310"/>
        <v>Low</v>
      </c>
      <c r="M3319" t="s">
        <v>48</v>
      </c>
      <c r="N3319" t="s">
        <v>16</v>
      </c>
      <c r="O3319" s="1">
        <v>44770</v>
      </c>
      <c r="P3319" s="7" t="str">
        <f t="shared" si="311"/>
        <v>YES</v>
      </c>
      <c r="Q3319" t="b">
        <v>1</v>
      </c>
    </row>
    <row r="3320" spans="1:17" x14ac:dyDescent="0.3">
      <c r="A3320" t="s">
        <v>3566</v>
      </c>
      <c r="B3320" t="s">
        <v>89</v>
      </c>
      <c r="C3320" t="s">
        <v>23</v>
      </c>
      <c r="D3320" s="2" t="str">
        <f t="shared" si="306"/>
        <v>Unknown_Item</v>
      </c>
      <c r="F3320" s="6">
        <f t="shared" si="307"/>
        <v>23.365911749958215</v>
      </c>
      <c r="H3320">
        <f t="shared" si="308"/>
        <v>5</v>
      </c>
      <c r="I3320">
        <v>5</v>
      </c>
      <c r="J3320" s="3">
        <f t="shared" si="309"/>
        <v>152.5</v>
      </c>
      <c r="K3320">
        <v>152.5</v>
      </c>
      <c r="L3320" t="str">
        <f t="shared" si="310"/>
        <v>Medium</v>
      </c>
      <c r="M3320" t="s">
        <v>48</v>
      </c>
      <c r="N3320" t="s">
        <v>16</v>
      </c>
      <c r="O3320" s="1">
        <v>45317</v>
      </c>
      <c r="P3320" s="9" t="str">
        <f t="shared" si="311"/>
        <v>N/A</v>
      </c>
    </row>
    <row r="3321" spans="1:17" x14ac:dyDescent="0.3">
      <c r="A3321" t="s">
        <v>3567</v>
      </c>
      <c r="B3321" t="s">
        <v>80</v>
      </c>
      <c r="C3321" t="s">
        <v>28</v>
      </c>
      <c r="D3321" t="str">
        <f t="shared" si="306"/>
        <v>Item_18_BEVE</v>
      </c>
      <c r="E3321" t="s">
        <v>727</v>
      </c>
      <c r="F3321" s="5">
        <f t="shared" si="307"/>
        <v>30.5</v>
      </c>
      <c r="G3321">
        <v>30.5</v>
      </c>
      <c r="H3321">
        <f t="shared" si="308"/>
        <v>6</v>
      </c>
      <c r="I3321">
        <v>6</v>
      </c>
      <c r="J3321" s="3">
        <f t="shared" si="309"/>
        <v>183</v>
      </c>
      <c r="K3321">
        <v>183</v>
      </c>
      <c r="L3321" t="str">
        <f t="shared" si="310"/>
        <v>Medium</v>
      </c>
      <c r="M3321" t="s">
        <v>15</v>
      </c>
      <c r="N3321" t="s">
        <v>38</v>
      </c>
      <c r="O3321" s="1">
        <v>45350</v>
      </c>
      <c r="P3321" s="7" t="str">
        <f t="shared" si="311"/>
        <v>YES</v>
      </c>
      <c r="Q3321" t="b">
        <v>1</v>
      </c>
    </row>
    <row r="3322" spans="1:17" x14ac:dyDescent="0.3">
      <c r="A3322" t="s">
        <v>3568</v>
      </c>
      <c r="B3322" t="s">
        <v>98</v>
      </c>
      <c r="C3322" t="s">
        <v>66</v>
      </c>
      <c r="D3322" t="str">
        <f t="shared" si="306"/>
        <v>Item_17_ELEC</v>
      </c>
      <c r="E3322" t="s">
        <v>377</v>
      </c>
      <c r="F3322" s="5">
        <f t="shared" si="307"/>
        <v>29</v>
      </c>
      <c r="G3322">
        <v>29</v>
      </c>
      <c r="H3322">
        <f t="shared" si="308"/>
        <v>6</v>
      </c>
      <c r="I3322">
        <v>6</v>
      </c>
      <c r="J3322" s="3">
        <f t="shared" si="309"/>
        <v>174</v>
      </c>
      <c r="K3322">
        <v>174</v>
      </c>
      <c r="L3322" t="str">
        <f t="shared" si="310"/>
        <v>Medium</v>
      </c>
      <c r="M3322" t="s">
        <v>25</v>
      </c>
      <c r="N3322" t="s">
        <v>16</v>
      </c>
      <c r="O3322" s="1">
        <v>45056</v>
      </c>
      <c r="P3322" s="7" t="str">
        <f t="shared" si="311"/>
        <v>YES</v>
      </c>
      <c r="Q3322" t="b">
        <v>1</v>
      </c>
    </row>
    <row r="3323" spans="1:17" x14ac:dyDescent="0.3">
      <c r="A3323" t="s">
        <v>3569</v>
      </c>
      <c r="B3323" t="s">
        <v>12</v>
      </c>
      <c r="C3323" t="s">
        <v>66</v>
      </c>
      <c r="D3323" t="str">
        <f t="shared" si="306"/>
        <v>Item_22_ELEC</v>
      </c>
      <c r="E3323" t="s">
        <v>369</v>
      </c>
      <c r="F3323" s="5">
        <f t="shared" si="307"/>
        <v>36.5</v>
      </c>
      <c r="G3323">
        <v>36.5</v>
      </c>
      <c r="H3323">
        <f t="shared" si="308"/>
        <v>9</v>
      </c>
      <c r="I3323">
        <v>9</v>
      </c>
      <c r="J3323" s="3">
        <f t="shared" si="309"/>
        <v>328.5</v>
      </c>
      <c r="K3323">
        <v>328.5</v>
      </c>
      <c r="L3323" t="str">
        <f t="shared" si="310"/>
        <v>High</v>
      </c>
      <c r="M3323" t="s">
        <v>48</v>
      </c>
      <c r="N3323" t="s">
        <v>38</v>
      </c>
      <c r="O3323" s="1">
        <v>44788</v>
      </c>
      <c r="P3323" s="9" t="str">
        <f t="shared" si="311"/>
        <v>N/A</v>
      </c>
    </row>
    <row r="3324" spans="1:17" x14ac:dyDescent="0.3">
      <c r="A3324" t="s">
        <v>3570</v>
      </c>
      <c r="B3324" t="s">
        <v>74</v>
      </c>
      <c r="C3324" t="s">
        <v>23</v>
      </c>
      <c r="D3324" t="str">
        <f t="shared" si="306"/>
        <v>Item_18_BUTC</v>
      </c>
      <c r="E3324" t="s">
        <v>277</v>
      </c>
      <c r="F3324" s="5">
        <f t="shared" si="307"/>
        <v>30.5</v>
      </c>
      <c r="G3324">
        <v>30.5</v>
      </c>
      <c r="H3324">
        <f t="shared" si="308"/>
        <v>6</v>
      </c>
      <c r="I3324">
        <v>6</v>
      </c>
      <c r="J3324" s="3">
        <f t="shared" si="309"/>
        <v>183</v>
      </c>
      <c r="K3324">
        <v>183</v>
      </c>
      <c r="L3324" t="str">
        <f t="shared" si="310"/>
        <v>Medium</v>
      </c>
      <c r="M3324" t="s">
        <v>15</v>
      </c>
      <c r="N3324" t="s">
        <v>16</v>
      </c>
      <c r="O3324" s="1">
        <v>45547</v>
      </c>
      <c r="P3324" s="7" t="str">
        <f t="shared" si="311"/>
        <v>NO</v>
      </c>
      <c r="Q3324" t="b">
        <v>0</v>
      </c>
    </row>
    <row r="3325" spans="1:17" x14ac:dyDescent="0.3">
      <c r="A3325" t="s">
        <v>3571</v>
      </c>
      <c r="B3325" t="s">
        <v>98</v>
      </c>
      <c r="C3325" t="s">
        <v>13</v>
      </c>
      <c r="D3325" t="str">
        <f t="shared" si="306"/>
        <v>Item_11_PATI</v>
      </c>
      <c r="E3325" t="s">
        <v>133</v>
      </c>
      <c r="F3325" s="5">
        <f t="shared" si="307"/>
        <v>20</v>
      </c>
      <c r="G3325">
        <v>20</v>
      </c>
      <c r="H3325">
        <f t="shared" si="308"/>
        <v>6</v>
      </c>
      <c r="I3325">
        <v>6</v>
      </c>
      <c r="J3325" s="3">
        <f t="shared" si="309"/>
        <v>120</v>
      </c>
      <c r="K3325">
        <v>120</v>
      </c>
      <c r="L3325" t="str">
        <f t="shared" si="310"/>
        <v>Low</v>
      </c>
      <c r="M3325" t="s">
        <v>25</v>
      </c>
      <c r="N3325" t="s">
        <v>38</v>
      </c>
      <c r="O3325" s="1">
        <v>45578</v>
      </c>
      <c r="P3325" s="9" t="str">
        <f t="shared" si="311"/>
        <v>N/A</v>
      </c>
    </row>
    <row r="3326" spans="1:17" x14ac:dyDescent="0.3">
      <c r="A3326" t="s">
        <v>3572</v>
      </c>
      <c r="B3326" t="s">
        <v>65</v>
      </c>
      <c r="C3326" t="s">
        <v>28</v>
      </c>
      <c r="D3326" t="str">
        <f t="shared" si="306"/>
        <v>Item_12_BEVE</v>
      </c>
      <c r="E3326" t="s">
        <v>401</v>
      </c>
      <c r="F3326" s="5">
        <f t="shared" si="307"/>
        <v>21.5</v>
      </c>
      <c r="G3326">
        <v>21.5</v>
      </c>
      <c r="H3326">
        <f t="shared" si="308"/>
        <v>1</v>
      </c>
      <c r="I3326">
        <v>1</v>
      </c>
      <c r="J3326" s="3">
        <f t="shared" si="309"/>
        <v>21.5</v>
      </c>
      <c r="K3326">
        <v>21.5</v>
      </c>
      <c r="L3326" t="str">
        <f t="shared" si="310"/>
        <v>Low</v>
      </c>
      <c r="M3326" t="s">
        <v>48</v>
      </c>
      <c r="N3326" t="s">
        <v>38</v>
      </c>
      <c r="O3326" s="1">
        <v>44651</v>
      </c>
      <c r="P3326" s="9" t="str">
        <f t="shared" si="311"/>
        <v>N/A</v>
      </c>
    </row>
    <row r="3327" spans="1:17" x14ac:dyDescent="0.3">
      <c r="A3327" t="s">
        <v>3573</v>
      </c>
      <c r="B3327" t="s">
        <v>116</v>
      </c>
      <c r="C3327" t="s">
        <v>130</v>
      </c>
      <c r="D3327" t="str">
        <f t="shared" si="306"/>
        <v>Item_12_COMP</v>
      </c>
      <c r="E3327" t="s">
        <v>621</v>
      </c>
      <c r="F3327" s="5">
        <f t="shared" si="307"/>
        <v>21.5</v>
      </c>
      <c r="G3327">
        <v>21.5</v>
      </c>
      <c r="H3327">
        <f t="shared" si="308"/>
        <v>9</v>
      </c>
      <c r="I3327">
        <v>9</v>
      </c>
      <c r="J3327" s="3">
        <f t="shared" si="309"/>
        <v>193.5</v>
      </c>
      <c r="K3327">
        <v>193.5</v>
      </c>
      <c r="L3327" t="str">
        <f t="shared" si="310"/>
        <v>Medium</v>
      </c>
      <c r="M3327" t="s">
        <v>15</v>
      </c>
      <c r="N3327" t="s">
        <v>16</v>
      </c>
      <c r="O3327" s="1">
        <v>44812</v>
      </c>
      <c r="P3327" s="9" t="str">
        <f t="shared" si="311"/>
        <v>N/A</v>
      </c>
    </row>
    <row r="3328" spans="1:17" x14ac:dyDescent="0.3">
      <c r="A3328" t="s">
        <v>3574</v>
      </c>
      <c r="B3328" t="s">
        <v>108</v>
      </c>
      <c r="C3328" t="s">
        <v>28</v>
      </c>
      <c r="D3328" t="str">
        <f t="shared" si="306"/>
        <v>Item_3_BEVE</v>
      </c>
      <c r="E3328" t="s">
        <v>478</v>
      </c>
      <c r="F3328" s="5">
        <f t="shared" si="307"/>
        <v>8</v>
      </c>
      <c r="G3328">
        <v>8</v>
      </c>
      <c r="H3328">
        <f t="shared" si="308"/>
        <v>4</v>
      </c>
      <c r="I3328">
        <v>4</v>
      </c>
      <c r="J3328" s="3">
        <f t="shared" si="309"/>
        <v>32</v>
      </c>
      <c r="K3328">
        <v>32</v>
      </c>
      <c r="L3328" t="str">
        <f t="shared" si="310"/>
        <v>Low</v>
      </c>
      <c r="M3328" t="s">
        <v>25</v>
      </c>
      <c r="N3328" t="s">
        <v>16</v>
      </c>
      <c r="O3328" s="1">
        <v>45321</v>
      </c>
      <c r="P3328" s="7" t="str">
        <f t="shared" si="311"/>
        <v>NO</v>
      </c>
      <c r="Q3328" t="b">
        <v>0</v>
      </c>
    </row>
    <row r="3329" spans="1:17" x14ac:dyDescent="0.3">
      <c r="A3329" t="s">
        <v>3575</v>
      </c>
      <c r="B3329" t="s">
        <v>69</v>
      </c>
      <c r="C3329" t="s">
        <v>130</v>
      </c>
      <c r="D3329" t="str">
        <f t="shared" si="306"/>
        <v>Item_6_COMP</v>
      </c>
      <c r="E3329" t="s">
        <v>293</v>
      </c>
      <c r="F3329" s="5">
        <f t="shared" si="307"/>
        <v>12.5</v>
      </c>
      <c r="G3329">
        <v>12.5</v>
      </c>
      <c r="H3329">
        <f t="shared" si="308"/>
        <v>6</v>
      </c>
      <c r="I3329">
        <v>6</v>
      </c>
      <c r="J3329" s="3">
        <f t="shared" si="309"/>
        <v>75</v>
      </c>
      <c r="K3329">
        <v>75</v>
      </c>
      <c r="L3329" t="str">
        <f t="shared" si="310"/>
        <v>Low</v>
      </c>
      <c r="M3329" t="s">
        <v>15</v>
      </c>
      <c r="N3329" t="s">
        <v>38</v>
      </c>
      <c r="O3329" s="1">
        <v>44562</v>
      </c>
      <c r="P3329" s="7" t="str">
        <f t="shared" si="311"/>
        <v>YES</v>
      </c>
      <c r="Q3329" t="b">
        <v>1</v>
      </c>
    </row>
    <row r="3330" spans="1:17" x14ac:dyDescent="0.3">
      <c r="A3330" t="s">
        <v>3576</v>
      </c>
      <c r="B3330" t="s">
        <v>46</v>
      </c>
      <c r="C3330" t="s">
        <v>32</v>
      </c>
      <c r="D3330" t="str">
        <f t="shared" ref="D3330:D3393" si="312">IF(TRIM(E3330)="","Unknown_Item","Item_"&amp;MID(E3330,6,FIND("_",E3330,6)-6)&amp;"_"&amp;UPPER(LEFT(C3330,4)))</f>
        <v>Item_16_FOOD</v>
      </c>
      <c r="E3330" t="s">
        <v>2198</v>
      </c>
      <c r="F3330" s="5">
        <f t="shared" ref="F3330:F3393" si="313">IF(ISBLANK(G3330),AVERAGE($G$2:$G$12576),G3330)</f>
        <v>27.5</v>
      </c>
      <c r="G3330">
        <v>27.5</v>
      </c>
      <c r="H3330">
        <f t="shared" ref="H3330:H3393" si="314">IF(ISBLANK(I3330),MEDIAN($I$2:$I$12576),I3330)</f>
        <v>10</v>
      </c>
      <c r="I3330">
        <v>10</v>
      </c>
      <c r="J3330" s="3">
        <f t="shared" ref="J3330:J3393" si="315">IF(ISBLANK(K3330),MEDIAN($K$2:$K$12576),K3330)</f>
        <v>275</v>
      </c>
      <c r="K3330">
        <v>275</v>
      </c>
      <c r="L3330" t="str">
        <f t="shared" ref="L3330:L3393" si="316">IF(J3330&gt;=300,"High",IF(J3330&gt;=150,"Medium","Low"))</f>
        <v>Medium</v>
      </c>
      <c r="M3330" t="s">
        <v>15</v>
      </c>
      <c r="N3330" t="s">
        <v>38</v>
      </c>
      <c r="O3330" s="1">
        <v>44612</v>
      </c>
      <c r="P3330" s="9" t="str">
        <f t="shared" ref="P3330:P3393" si="317">IF(ISBLANK(Q3330),"N/A",IF(Q3330=TRUE,"YES","NO"))</f>
        <v>N/A</v>
      </c>
    </row>
    <row r="3331" spans="1:17" x14ac:dyDescent="0.3">
      <c r="A3331" t="s">
        <v>3577</v>
      </c>
      <c r="B3331" t="s">
        <v>74</v>
      </c>
      <c r="C3331" t="s">
        <v>41</v>
      </c>
      <c r="D3331" t="str">
        <f t="shared" si="312"/>
        <v>Item_9_FURN</v>
      </c>
      <c r="E3331" t="s">
        <v>610</v>
      </c>
      <c r="F3331" s="5">
        <f t="shared" si="313"/>
        <v>17</v>
      </c>
      <c r="G3331">
        <v>17</v>
      </c>
      <c r="H3331">
        <f t="shared" si="314"/>
        <v>6</v>
      </c>
      <c r="I3331">
        <v>6</v>
      </c>
      <c r="J3331" s="3">
        <f t="shared" si="315"/>
        <v>102</v>
      </c>
      <c r="K3331">
        <v>102</v>
      </c>
      <c r="L3331" t="str">
        <f t="shared" si="316"/>
        <v>Low</v>
      </c>
      <c r="M3331" t="s">
        <v>15</v>
      </c>
      <c r="N3331" t="s">
        <v>38</v>
      </c>
      <c r="O3331" s="1">
        <v>45090</v>
      </c>
      <c r="P3331" s="7" t="str">
        <f t="shared" si="317"/>
        <v>NO</v>
      </c>
      <c r="Q3331" t="b">
        <v>0</v>
      </c>
    </row>
    <row r="3332" spans="1:17" x14ac:dyDescent="0.3">
      <c r="A3332" t="s">
        <v>3578</v>
      </c>
      <c r="B3332" t="s">
        <v>74</v>
      </c>
      <c r="C3332" t="s">
        <v>41</v>
      </c>
      <c r="D3332" t="str">
        <f t="shared" si="312"/>
        <v>Item_10_FURN</v>
      </c>
      <c r="E3332" t="s">
        <v>109</v>
      </c>
      <c r="F3332" s="5">
        <f t="shared" si="313"/>
        <v>18.5</v>
      </c>
      <c r="G3332">
        <v>18.5</v>
      </c>
      <c r="H3332">
        <f t="shared" si="314"/>
        <v>3</v>
      </c>
      <c r="I3332">
        <v>3</v>
      </c>
      <c r="J3332" s="3">
        <f t="shared" si="315"/>
        <v>55.5</v>
      </c>
      <c r="K3332">
        <v>55.5</v>
      </c>
      <c r="L3332" t="str">
        <f t="shared" si="316"/>
        <v>Low</v>
      </c>
      <c r="M3332" t="s">
        <v>15</v>
      </c>
      <c r="N3332" t="s">
        <v>16</v>
      </c>
      <c r="O3332" s="1">
        <v>45090</v>
      </c>
      <c r="P3332" s="9" t="str">
        <f t="shared" si="317"/>
        <v>N/A</v>
      </c>
    </row>
    <row r="3333" spans="1:17" x14ac:dyDescent="0.3">
      <c r="A3333" t="s">
        <v>3579</v>
      </c>
      <c r="B3333" t="s">
        <v>69</v>
      </c>
      <c r="C3333" t="s">
        <v>32</v>
      </c>
      <c r="D3333" t="str">
        <f t="shared" si="312"/>
        <v>Item_17_FOOD</v>
      </c>
      <c r="E3333" t="s">
        <v>498</v>
      </c>
      <c r="F3333" s="5">
        <f t="shared" si="313"/>
        <v>29</v>
      </c>
      <c r="G3333">
        <v>29</v>
      </c>
      <c r="H3333">
        <f t="shared" si="314"/>
        <v>5</v>
      </c>
      <c r="I3333">
        <v>5</v>
      </c>
      <c r="J3333" s="3">
        <f t="shared" si="315"/>
        <v>145</v>
      </c>
      <c r="K3333">
        <v>145</v>
      </c>
      <c r="L3333" t="str">
        <f t="shared" si="316"/>
        <v>Low</v>
      </c>
      <c r="M3333" t="s">
        <v>48</v>
      </c>
      <c r="N3333" t="s">
        <v>38</v>
      </c>
      <c r="O3333" s="1">
        <v>45279</v>
      </c>
      <c r="P3333" s="7" t="str">
        <f t="shared" si="317"/>
        <v>NO</v>
      </c>
      <c r="Q3333" t="b">
        <v>0</v>
      </c>
    </row>
    <row r="3334" spans="1:17" x14ac:dyDescent="0.3">
      <c r="A3334" t="s">
        <v>3580</v>
      </c>
      <c r="B3334" t="s">
        <v>100</v>
      </c>
      <c r="C3334" t="s">
        <v>28</v>
      </c>
      <c r="D3334" t="str">
        <f t="shared" si="312"/>
        <v>Item_19_BEVE</v>
      </c>
      <c r="E3334" t="s">
        <v>256</v>
      </c>
      <c r="F3334" s="5">
        <f t="shared" si="313"/>
        <v>32</v>
      </c>
      <c r="G3334">
        <v>32</v>
      </c>
      <c r="H3334">
        <f t="shared" si="314"/>
        <v>3</v>
      </c>
      <c r="I3334">
        <v>3</v>
      </c>
      <c r="J3334" s="3">
        <f t="shared" si="315"/>
        <v>96</v>
      </c>
      <c r="K3334">
        <v>96</v>
      </c>
      <c r="L3334" t="str">
        <f t="shared" si="316"/>
        <v>Low</v>
      </c>
      <c r="M3334" t="s">
        <v>48</v>
      </c>
      <c r="N3334" t="s">
        <v>16</v>
      </c>
      <c r="O3334" s="1">
        <v>45040</v>
      </c>
      <c r="P3334" s="9" t="str">
        <f t="shared" si="317"/>
        <v>N/A</v>
      </c>
    </row>
    <row r="3335" spans="1:17" x14ac:dyDescent="0.3">
      <c r="A3335" t="s">
        <v>3581</v>
      </c>
      <c r="B3335" t="s">
        <v>168</v>
      </c>
      <c r="C3335" t="s">
        <v>28</v>
      </c>
      <c r="D3335" t="str">
        <f t="shared" si="312"/>
        <v>Item_25_BEVE</v>
      </c>
      <c r="E3335" t="s">
        <v>104</v>
      </c>
      <c r="F3335" s="5">
        <f t="shared" si="313"/>
        <v>41</v>
      </c>
      <c r="G3335">
        <v>41</v>
      </c>
      <c r="H3335">
        <f t="shared" si="314"/>
        <v>5</v>
      </c>
      <c r="I3335">
        <v>5</v>
      </c>
      <c r="J3335" s="3">
        <f t="shared" si="315"/>
        <v>205</v>
      </c>
      <c r="K3335">
        <v>205</v>
      </c>
      <c r="L3335" t="str">
        <f t="shared" si="316"/>
        <v>Medium</v>
      </c>
      <c r="M3335" t="s">
        <v>25</v>
      </c>
      <c r="N3335" t="s">
        <v>16</v>
      </c>
      <c r="O3335" s="1">
        <v>45019</v>
      </c>
      <c r="P3335" s="7" t="str">
        <f t="shared" si="317"/>
        <v>YES</v>
      </c>
      <c r="Q3335" t="b">
        <v>1</v>
      </c>
    </row>
    <row r="3336" spans="1:17" x14ac:dyDescent="0.3">
      <c r="A3336" t="s">
        <v>3582</v>
      </c>
      <c r="B3336" t="s">
        <v>12</v>
      </c>
      <c r="C3336" t="s">
        <v>23</v>
      </c>
      <c r="D3336" t="str">
        <f t="shared" si="312"/>
        <v>Item_22_BUTC</v>
      </c>
      <c r="E3336" t="s">
        <v>47</v>
      </c>
      <c r="F3336" s="5">
        <f t="shared" si="313"/>
        <v>36.5</v>
      </c>
      <c r="G3336">
        <v>36.5</v>
      </c>
      <c r="H3336">
        <f t="shared" si="314"/>
        <v>5</v>
      </c>
      <c r="I3336">
        <v>5</v>
      </c>
      <c r="J3336" s="3">
        <f t="shared" si="315"/>
        <v>182.5</v>
      </c>
      <c r="K3336">
        <v>182.5</v>
      </c>
      <c r="L3336" t="str">
        <f t="shared" si="316"/>
        <v>Medium</v>
      </c>
      <c r="M3336" t="s">
        <v>15</v>
      </c>
      <c r="N3336" t="s">
        <v>16</v>
      </c>
      <c r="O3336" s="1">
        <v>45577</v>
      </c>
      <c r="P3336" s="9" t="str">
        <f t="shared" si="317"/>
        <v>N/A</v>
      </c>
    </row>
    <row r="3337" spans="1:17" x14ac:dyDescent="0.3">
      <c r="A3337" t="s">
        <v>3583</v>
      </c>
      <c r="B3337" t="s">
        <v>36</v>
      </c>
      <c r="C3337" t="s">
        <v>32</v>
      </c>
      <c r="D3337" t="str">
        <f t="shared" si="312"/>
        <v>Item_21_FOOD</v>
      </c>
      <c r="E3337" t="s">
        <v>1318</v>
      </c>
      <c r="F3337" s="5">
        <f t="shared" si="313"/>
        <v>35</v>
      </c>
      <c r="G3337">
        <v>35</v>
      </c>
      <c r="H3337">
        <f t="shared" si="314"/>
        <v>10</v>
      </c>
      <c r="I3337">
        <v>10</v>
      </c>
      <c r="J3337" s="3">
        <f t="shared" si="315"/>
        <v>350</v>
      </c>
      <c r="K3337">
        <v>350</v>
      </c>
      <c r="L3337" t="str">
        <f t="shared" si="316"/>
        <v>High</v>
      </c>
      <c r="M3337" t="s">
        <v>25</v>
      </c>
      <c r="N3337" t="s">
        <v>16</v>
      </c>
      <c r="O3337" s="1">
        <v>44819</v>
      </c>
      <c r="P3337" s="7" t="str">
        <f t="shared" si="317"/>
        <v>YES</v>
      </c>
      <c r="Q3337" t="b">
        <v>1</v>
      </c>
    </row>
    <row r="3338" spans="1:17" x14ac:dyDescent="0.3">
      <c r="A3338" t="s">
        <v>3584</v>
      </c>
      <c r="B3338" t="s">
        <v>98</v>
      </c>
      <c r="C3338" t="s">
        <v>66</v>
      </c>
      <c r="D3338" t="str">
        <f t="shared" si="312"/>
        <v>Item_22_ELEC</v>
      </c>
      <c r="E3338" t="s">
        <v>369</v>
      </c>
      <c r="F3338" s="5">
        <f t="shared" si="313"/>
        <v>36.5</v>
      </c>
      <c r="G3338">
        <v>36.5</v>
      </c>
      <c r="H3338">
        <f t="shared" si="314"/>
        <v>3</v>
      </c>
      <c r="I3338">
        <v>3</v>
      </c>
      <c r="J3338" s="3">
        <f t="shared" si="315"/>
        <v>109.5</v>
      </c>
      <c r="K3338">
        <v>109.5</v>
      </c>
      <c r="L3338" t="str">
        <f t="shared" si="316"/>
        <v>Low</v>
      </c>
      <c r="M3338" t="s">
        <v>15</v>
      </c>
      <c r="N3338" t="s">
        <v>16</v>
      </c>
      <c r="O3338" s="1">
        <v>45432</v>
      </c>
      <c r="P3338" s="7" t="str">
        <f t="shared" si="317"/>
        <v>NO</v>
      </c>
      <c r="Q3338" t="b">
        <v>0</v>
      </c>
    </row>
    <row r="3339" spans="1:17" x14ac:dyDescent="0.3">
      <c r="A3339" t="s">
        <v>3585</v>
      </c>
      <c r="B3339" t="s">
        <v>43</v>
      </c>
      <c r="C3339" t="s">
        <v>41</v>
      </c>
      <c r="D3339" t="str">
        <f t="shared" si="312"/>
        <v>Item_25_FURN</v>
      </c>
      <c r="E3339" t="s">
        <v>87</v>
      </c>
      <c r="F3339" s="5">
        <f t="shared" si="313"/>
        <v>41</v>
      </c>
      <c r="G3339">
        <v>41</v>
      </c>
      <c r="H3339">
        <f t="shared" si="314"/>
        <v>9</v>
      </c>
      <c r="I3339">
        <v>9</v>
      </c>
      <c r="J3339" s="3">
        <f t="shared" si="315"/>
        <v>369</v>
      </c>
      <c r="K3339">
        <v>369</v>
      </c>
      <c r="L3339" t="str">
        <f t="shared" si="316"/>
        <v>High</v>
      </c>
      <c r="M3339" t="s">
        <v>25</v>
      </c>
      <c r="N3339" t="s">
        <v>16</v>
      </c>
      <c r="O3339" s="1">
        <v>44794</v>
      </c>
      <c r="P3339" s="7" t="str">
        <f t="shared" si="317"/>
        <v>NO</v>
      </c>
      <c r="Q3339" t="b">
        <v>0</v>
      </c>
    </row>
    <row r="3340" spans="1:17" x14ac:dyDescent="0.3">
      <c r="A3340" t="s">
        <v>3586</v>
      </c>
      <c r="B3340" t="s">
        <v>43</v>
      </c>
      <c r="C3340" t="s">
        <v>23</v>
      </c>
      <c r="D3340" s="2" t="str">
        <f t="shared" si="312"/>
        <v>Unknown_Item</v>
      </c>
      <c r="F3340" s="5">
        <f t="shared" si="313"/>
        <v>32</v>
      </c>
      <c r="G3340">
        <v>32</v>
      </c>
      <c r="H3340" s="2">
        <f t="shared" si="314"/>
        <v>6</v>
      </c>
      <c r="J3340" s="4">
        <f t="shared" si="315"/>
        <v>108.5</v>
      </c>
      <c r="L3340" t="str">
        <f t="shared" si="316"/>
        <v>Low</v>
      </c>
      <c r="M3340" t="s">
        <v>15</v>
      </c>
      <c r="N3340" t="s">
        <v>16</v>
      </c>
      <c r="O3340" s="1">
        <v>44649</v>
      </c>
      <c r="P3340" s="9" t="str">
        <f t="shared" si="317"/>
        <v>N/A</v>
      </c>
    </row>
    <row r="3341" spans="1:17" x14ac:dyDescent="0.3">
      <c r="A3341" t="s">
        <v>3587</v>
      </c>
      <c r="B3341" t="s">
        <v>100</v>
      </c>
      <c r="C3341" t="s">
        <v>32</v>
      </c>
      <c r="D3341" t="str">
        <f t="shared" si="312"/>
        <v>Item_3_FOOD</v>
      </c>
      <c r="E3341" t="s">
        <v>126</v>
      </c>
      <c r="F3341" s="5">
        <f t="shared" si="313"/>
        <v>8</v>
      </c>
      <c r="G3341">
        <v>8</v>
      </c>
      <c r="H3341">
        <f t="shared" si="314"/>
        <v>10</v>
      </c>
      <c r="I3341">
        <v>10</v>
      </c>
      <c r="J3341" s="3">
        <f t="shared" si="315"/>
        <v>80</v>
      </c>
      <c r="K3341">
        <v>80</v>
      </c>
      <c r="L3341" t="str">
        <f t="shared" si="316"/>
        <v>Low</v>
      </c>
      <c r="M3341" t="s">
        <v>25</v>
      </c>
      <c r="N3341" t="s">
        <v>16</v>
      </c>
      <c r="O3341" s="1">
        <v>45130</v>
      </c>
      <c r="P3341" s="7" t="str">
        <f t="shared" si="317"/>
        <v>NO</v>
      </c>
      <c r="Q3341" t="b">
        <v>0</v>
      </c>
    </row>
    <row r="3342" spans="1:17" x14ac:dyDescent="0.3">
      <c r="A3342" t="s">
        <v>3588</v>
      </c>
      <c r="B3342" t="s">
        <v>116</v>
      </c>
      <c r="C3342" t="s">
        <v>23</v>
      </c>
      <c r="D3342" t="str">
        <f t="shared" si="312"/>
        <v>Item_20_BUTC</v>
      </c>
      <c r="E3342" t="s">
        <v>85</v>
      </c>
      <c r="F3342" s="5">
        <f t="shared" si="313"/>
        <v>33.5</v>
      </c>
      <c r="G3342">
        <v>33.5</v>
      </c>
      <c r="H3342">
        <f t="shared" si="314"/>
        <v>9</v>
      </c>
      <c r="I3342">
        <v>9</v>
      </c>
      <c r="J3342" s="3">
        <f t="shared" si="315"/>
        <v>301.5</v>
      </c>
      <c r="K3342">
        <v>301.5</v>
      </c>
      <c r="L3342" t="str">
        <f t="shared" si="316"/>
        <v>High</v>
      </c>
      <c r="M3342" t="s">
        <v>15</v>
      </c>
      <c r="N3342" t="s">
        <v>16</v>
      </c>
      <c r="O3342" s="1">
        <v>45600</v>
      </c>
      <c r="P3342" s="9" t="str">
        <f t="shared" si="317"/>
        <v>N/A</v>
      </c>
    </row>
    <row r="3343" spans="1:17" x14ac:dyDescent="0.3">
      <c r="A3343" t="s">
        <v>3589</v>
      </c>
      <c r="B3343" t="s">
        <v>100</v>
      </c>
      <c r="C3343" t="s">
        <v>130</v>
      </c>
      <c r="D3343" t="str">
        <f t="shared" si="312"/>
        <v>Item_13_COMP</v>
      </c>
      <c r="E3343" t="s">
        <v>291</v>
      </c>
      <c r="F3343" s="5">
        <f t="shared" si="313"/>
        <v>23</v>
      </c>
      <c r="G3343">
        <v>23</v>
      </c>
      <c r="H3343">
        <f t="shared" si="314"/>
        <v>6</v>
      </c>
      <c r="I3343">
        <v>6</v>
      </c>
      <c r="J3343" s="3">
        <f t="shared" si="315"/>
        <v>138</v>
      </c>
      <c r="K3343">
        <v>138</v>
      </c>
      <c r="L3343" t="str">
        <f t="shared" si="316"/>
        <v>Low</v>
      </c>
      <c r="M3343" t="s">
        <v>25</v>
      </c>
      <c r="N3343" t="s">
        <v>38</v>
      </c>
      <c r="O3343" s="1">
        <v>45311</v>
      </c>
      <c r="P3343" s="7" t="str">
        <f t="shared" si="317"/>
        <v>NO</v>
      </c>
      <c r="Q3343" t="b">
        <v>0</v>
      </c>
    </row>
    <row r="3344" spans="1:17" x14ac:dyDescent="0.3">
      <c r="A3344" t="s">
        <v>3590</v>
      </c>
      <c r="B3344" t="s">
        <v>18</v>
      </c>
      <c r="C3344" t="s">
        <v>19</v>
      </c>
      <c r="D3344" t="str">
        <f t="shared" si="312"/>
        <v>Item_22_MILK</v>
      </c>
      <c r="E3344" t="s">
        <v>553</v>
      </c>
      <c r="F3344" s="5">
        <f t="shared" si="313"/>
        <v>36.5</v>
      </c>
      <c r="G3344">
        <v>36.5</v>
      </c>
      <c r="H3344">
        <f t="shared" si="314"/>
        <v>3</v>
      </c>
      <c r="I3344">
        <v>3</v>
      </c>
      <c r="J3344" s="3">
        <f t="shared" si="315"/>
        <v>109.5</v>
      </c>
      <c r="K3344">
        <v>109.5</v>
      </c>
      <c r="L3344" t="str">
        <f t="shared" si="316"/>
        <v>Low</v>
      </c>
      <c r="M3344" t="s">
        <v>25</v>
      </c>
      <c r="N3344" t="s">
        <v>38</v>
      </c>
      <c r="O3344" s="1">
        <v>44957</v>
      </c>
      <c r="P3344" s="7" t="str">
        <f t="shared" si="317"/>
        <v>NO</v>
      </c>
      <c r="Q3344" t="b">
        <v>0</v>
      </c>
    </row>
    <row r="3345" spans="1:17" x14ac:dyDescent="0.3">
      <c r="A3345" t="s">
        <v>3591</v>
      </c>
      <c r="B3345" t="s">
        <v>84</v>
      </c>
      <c r="C3345" t="s">
        <v>19</v>
      </c>
      <c r="D3345" s="2" t="str">
        <f t="shared" si="312"/>
        <v>Unknown_Item</v>
      </c>
      <c r="F3345" s="5">
        <f t="shared" si="313"/>
        <v>14</v>
      </c>
      <c r="G3345">
        <v>14</v>
      </c>
      <c r="H3345" s="2">
        <f t="shared" si="314"/>
        <v>6</v>
      </c>
      <c r="J3345" s="4">
        <f t="shared" si="315"/>
        <v>108.5</v>
      </c>
      <c r="L3345" t="str">
        <f t="shared" si="316"/>
        <v>Low</v>
      </c>
      <c r="M3345" t="s">
        <v>25</v>
      </c>
      <c r="N3345" t="s">
        <v>38</v>
      </c>
      <c r="O3345" s="1">
        <v>45635</v>
      </c>
      <c r="P3345" s="9" t="str">
        <f t="shared" si="317"/>
        <v>N/A</v>
      </c>
    </row>
    <row r="3346" spans="1:17" x14ac:dyDescent="0.3">
      <c r="A3346" t="s">
        <v>3592</v>
      </c>
      <c r="B3346" t="s">
        <v>98</v>
      </c>
      <c r="C3346" t="s">
        <v>41</v>
      </c>
      <c r="D3346" t="str">
        <f t="shared" si="312"/>
        <v>Item_16_FURN</v>
      </c>
      <c r="E3346" t="s">
        <v>44</v>
      </c>
      <c r="F3346" s="5">
        <f t="shared" si="313"/>
        <v>27.5</v>
      </c>
      <c r="G3346">
        <v>27.5</v>
      </c>
      <c r="H3346">
        <f t="shared" si="314"/>
        <v>5</v>
      </c>
      <c r="I3346">
        <v>5</v>
      </c>
      <c r="J3346" s="3">
        <f t="shared" si="315"/>
        <v>137.5</v>
      </c>
      <c r="K3346">
        <v>137.5</v>
      </c>
      <c r="L3346" t="str">
        <f t="shared" si="316"/>
        <v>Low</v>
      </c>
      <c r="M3346" t="s">
        <v>25</v>
      </c>
      <c r="N3346" t="s">
        <v>16</v>
      </c>
      <c r="O3346" s="1">
        <v>45063</v>
      </c>
      <c r="P3346" s="9" t="str">
        <f t="shared" si="317"/>
        <v>N/A</v>
      </c>
    </row>
    <row r="3347" spans="1:17" x14ac:dyDescent="0.3">
      <c r="A3347" t="s">
        <v>3593</v>
      </c>
      <c r="B3347" t="s">
        <v>55</v>
      </c>
      <c r="C3347" t="s">
        <v>66</v>
      </c>
      <c r="D3347" t="str">
        <f t="shared" si="312"/>
        <v>Item_12_ELEC</v>
      </c>
      <c r="E3347" t="s">
        <v>367</v>
      </c>
      <c r="F3347" s="5">
        <f t="shared" si="313"/>
        <v>21.5</v>
      </c>
      <c r="G3347">
        <v>21.5</v>
      </c>
      <c r="H3347">
        <f t="shared" si="314"/>
        <v>6</v>
      </c>
      <c r="I3347">
        <v>6</v>
      </c>
      <c r="J3347" s="3">
        <f t="shared" si="315"/>
        <v>129</v>
      </c>
      <c r="K3347">
        <v>129</v>
      </c>
      <c r="L3347" t="str">
        <f t="shared" si="316"/>
        <v>Low</v>
      </c>
      <c r="M3347" t="s">
        <v>25</v>
      </c>
      <c r="N3347" t="s">
        <v>38</v>
      </c>
      <c r="O3347" s="1">
        <v>44881</v>
      </c>
      <c r="P3347" s="7" t="str">
        <f t="shared" si="317"/>
        <v>NO</v>
      </c>
      <c r="Q3347" t="b">
        <v>0</v>
      </c>
    </row>
    <row r="3348" spans="1:17" x14ac:dyDescent="0.3">
      <c r="A3348" t="s">
        <v>3594</v>
      </c>
      <c r="B3348" t="s">
        <v>31</v>
      </c>
      <c r="C3348" t="s">
        <v>23</v>
      </c>
      <c r="D3348" t="str">
        <f t="shared" si="312"/>
        <v>Item_23_BUTC</v>
      </c>
      <c r="E3348" t="s">
        <v>114</v>
      </c>
      <c r="F3348" s="5">
        <f t="shared" si="313"/>
        <v>38</v>
      </c>
      <c r="G3348">
        <v>38</v>
      </c>
      <c r="H3348">
        <f t="shared" si="314"/>
        <v>3</v>
      </c>
      <c r="I3348">
        <v>3</v>
      </c>
      <c r="J3348" s="3">
        <f t="shared" si="315"/>
        <v>114</v>
      </c>
      <c r="K3348">
        <v>114</v>
      </c>
      <c r="L3348" t="str">
        <f t="shared" si="316"/>
        <v>Low</v>
      </c>
      <c r="M3348" t="s">
        <v>15</v>
      </c>
      <c r="N3348" t="s">
        <v>16</v>
      </c>
      <c r="O3348" s="1">
        <v>45583</v>
      </c>
      <c r="P3348" s="7" t="str">
        <f t="shared" si="317"/>
        <v>NO</v>
      </c>
      <c r="Q3348" t="b">
        <v>0</v>
      </c>
    </row>
    <row r="3349" spans="1:17" x14ac:dyDescent="0.3">
      <c r="A3349" t="s">
        <v>3595</v>
      </c>
      <c r="B3349" t="s">
        <v>55</v>
      </c>
      <c r="C3349" t="s">
        <v>19</v>
      </c>
      <c r="D3349" t="str">
        <f t="shared" si="312"/>
        <v>Item_3_MILK</v>
      </c>
      <c r="E3349" t="s">
        <v>284</v>
      </c>
      <c r="F3349" s="5">
        <f t="shared" si="313"/>
        <v>8</v>
      </c>
      <c r="G3349">
        <v>8</v>
      </c>
      <c r="H3349">
        <f t="shared" si="314"/>
        <v>3</v>
      </c>
      <c r="I3349">
        <v>3</v>
      </c>
      <c r="J3349" s="3">
        <f t="shared" si="315"/>
        <v>24</v>
      </c>
      <c r="K3349">
        <v>24</v>
      </c>
      <c r="L3349" t="str">
        <f t="shared" si="316"/>
        <v>Low</v>
      </c>
      <c r="M3349" t="s">
        <v>48</v>
      </c>
      <c r="N3349" t="s">
        <v>38</v>
      </c>
      <c r="O3349" s="1">
        <v>44987</v>
      </c>
      <c r="P3349" s="7" t="str">
        <f t="shared" si="317"/>
        <v>YES</v>
      </c>
      <c r="Q3349" t="b">
        <v>1</v>
      </c>
    </row>
    <row r="3350" spans="1:17" x14ac:dyDescent="0.3">
      <c r="A3350" t="s">
        <v>3596</v>
      </c>
      <c r="B3350" t="s">
        <v>36</v>
      </c>
      <c r="C3350" t="s">
        <v>41</v>
      </c>
      <c r="D3350" s="2" t="str">
        <f t="shared" si="312"/>
        <v>Unknown_Item</v>
      </c>
      <c r="F3350" s="6">
        <f t="shared" si="313"/>
        <v>23.365911749958215</v>
      </c>
      <c r="H3350">
        <f t="shared" si="314"/>
        <v>5</v>
      </c>
      <c r="I3350">
        <v>5</v>
      </c>
      <c r="J3350" s="3">
        <f t="shared" si="315"/>
        <v>85</v>
      </c>
      <c r="K3350">
        <v>85</v>
      </c>
      <c r="L3350" t="str">
        <f t="shared" si="316"/>
        <v>Low</v>
      </c>
      <c r="M3350" t="s">
        <v>25</v>
      </c>
      <c r="N3350" t="s">
        <v>16</v>
      </c>
      <c r="O3350" s="1">
        <v>45292</v>
      </c>
      <c r="P3350" s="7" t="str">
        <f t="shared" si="317"/>
        <v>YES</v>
      </c>
      <c r="Q3350" t="b">
        <v>1</v>
      </c>
    </row>
    <row r="3351" spans="1:17" x14ac:dyDescent="0.3">
      <c r="A3351" t="s">
        <v>3597</v>
      </c>
      <c r="B3351" t="s">
        <v>27</v>
      </c>
      <c r="C3351" t="s">
        <v>23</v>
      </c>
      <c r="D3351" t="str">
        <f t="shared" si="312"/>
        <v>Item_5_BUTC</v>
      </c>
      <c r="E3351" t="s">
        <v>551</v>
      </c>
      <c r="F3351" s="5">
        <f t="shared" si="313"/>
        <v>11</v>
      </c>
      <c r="G3351">
        <v>11</v>
      </c>
      <c r="H3351">
        <f t="shared" si="314"/>
        <v>1</v>
      </c>
      <c r="I3351">
        <v>1</v>
      </c>
      <c r="J3351" s="3">
        <f t="shared" si="315"/>
        <v>11</v>
      </c>
      <c r="K3351">
        <v>11</v>
      </c>
      <c r="L3351" t="str">
        <f t="shared" si="316"/>
        <v>Low</v>
      </c>
      <c r="M3351" t="s">
        <v>48</v>
      </c>
      <c r="N3351" t="s">
        <v>38</v>
      </c>
      <c r="O3351" s="1">
        <v>45639</v>
      </c>
      <c r="P3351" s="9" t="str">
        <f t="shared" si="317"/>
        <v>N/A</v>
      </c>
    </row>
    <row r="3352" spans="1:17" x14ac:dyDescent="0.3">
      <c r="A3352" t="s">
        <v>3598</v>
      </c>
      <c r="B3352" t="s">
        <v>84</v>
      </c>
      <c r="C3352" t="s">
        <v>28</v>
      </c>
      <c r="D3352" t="str">
        <f t="shared" si="312"/>
        <v>Item_11_BEVE</v>
      </c>
      <c r="E3352" t="s">
        <v>111</v>
      </c>
      <c r="F3352" s="5">
        <f t="shared" si="313"/>
        <v>20</v>
      </c>
      <c r="G3352">
        <v>20</v>
      </c>
      <c r="H3352">
        <f t="shared" si="314"/>
        <v>1</v>
      </c>
      <c r="I3352">
        <v>1</v>
      </c>
      <c r="J3352" s="3">
        <f t="shared" si="315"/>
        <v>20</v>
      </c>
      <c r="K3352">
        <v>20</v>
      </c>
      <c r="L3352" t="str">
        <f t="shared" si="316"/>
        <v>Low</v>
      </c>
      <c r="M3352" t="s">
        <v>15</v>
      </c>
      <c r="N3352" t="s">
        <v>16</v>
      </c>
      <c r="O3352" s="1">
        <v>45367</v>
      </c>
      <c r="P3352" s="7" t="str">
        <f t="shared" si="317"/>
        <v>NO</v>
      </c>
      <c r="Q3352" t="b">
        <v>0</v>
      </c>
    </row>
    <row r="3353" spans="1:17" x14ac:dyDescent="0.3">
      <c r="A3353" t="s">
        <v>3599</v>
      </c>
      <c r="B3353" t="s">
        <v>108</v>
      </c>
      <c r="C3353" t="s">
        <v>32</v>
      </c>
      <c r="D3353" t="str">
        <f t="shared" si="312"/>
        <v>Item_18_FOOD</v>
      </c>
      <c r="E3353" t="s">
        <v>170</v>
      </c>
      <c r="F3353" s="5">
        <f t="shared" si="313"/>
        <v>30.5</v>
      </c>
      <c r="G3353">
        <v>30.5</v>
      </c>
      <c r="H3353">
        <f t="shared" si="314"/>
        <v>3</v>
      </c>
      <c r="I3353">
        <v>3</v>
      </c>
      <c r="J3353" s="3">
        <f t="shared" si="315"/>
        <v>91.5</v>
      </c>
      <c r="K3353">
        <v>91.5</v>
      </c>
      <c r="L3353" t="str">
        <f t="shared" si="316"/>
        <v>Low</v>
      </c>
      <c r="M3353" t="s">
        <v>15</v>
      </c>
      <c r="N3353" t="s">
        <v>38</v>
      </c>
      <c r="O3353" s="1">
        <v>44922</v>
      </c>
      <c r="P3353" s="7" t="str">
        <f t="shared" si="317"/>
        <v>NO</v>
      </c>
      <c r="Q3353" t="b">
        <v>0</v>
      </c>
    </row>
    <row r="3354" spans="1:17" x14ac:dyDescent="0.3">
      <c r="A3354" t="s">
        <v>3600</v>
      </c>
      <c r="B3354" t="s">
        <v>69</v>
      </c>
      <c r="C3354" t="s">
        <v>13</v>
      </c>
      <c r="D3354" s="2" t="str">
        <f t="shared" si="312"/>
        <v>Unknown_Item</v>
      </c>
      <c r="F3354" s="5">
        <f t="shared" si="313"/>
        <v>9.5</v>
      </c>
      <c r="G3354">
        <v>9.5</v>
      </c>
      <c r="H3354" s="2">
        <f t="shared" si="314"/>
        <v>6</v>
      </c>
      <c r="J3354" s="4">
        <f t="shared" si="315"/>
        <v>108.5</v>
      </c>
      <c r="L3354" t="str">
        <f t="shared" si="316"/>
        <v>Low</v>
      </c>
      <c r="M3354" t="s">
        <v>25</v>
      </c>
      <c r="N3354" t="s">
        <v>38</v>
      </c>
      <c r="O3354" s="1">
        <v>45323</v>
      </c>
      <c r="P3354" s="9" t="str">
        <f t="shared" si="317"/>
        <v>N/A</v>
      </c>
    </row>
    <row r="3355" spans="1:17" x14ac:dyDescent="0.3">
      <c r="A3355" t="s">
        <v>3601</v>
      </c>
      <c r="B3355" t="s">
        <v>18</v>
      </c>
      <c r="C3355" t="s">
        <v>23</v>
      </c>
      <c r="D3355" t="str">
        <f t="shared" si="312"/>
        <v>Item_15_BUTC</v>
      </c>
      <c r="E3355" t="s">
        <v>1239</v>
      </c>
      <c r="F3355" s="5">
        <f t="shared" si="313"/>
        <v>26</v>
      </c>
      <c r="G3355">
        <v>26</v>
      </c>
      <c r="H3355">
        <f t="shared" si="314"/>
        <v>4</v>
      </c>
      <c r="I3355">
        <v>4</v>
      </c>
      <c r="J3355" s="3">
        <f t="shared" si="315"/>
        <v>104</v>
      </c>
      <c r="K3355">
        <v>104</v>
      </c>
      <c r="L3355" t="str">
        <f t="shared" si="316"/>
        <v>Low</v>
      </c>
      <c r="M3355" t="s">
        <v>25</v>
      </c>
      <c r="N3355" t="s">
        <v>38</v>
      </c>
      <c r="O3355" s="1">
        <v>44807</v>
      </c>
      <c r="P3355" s="9" t="str">
        <f t="shared" si="317"/>
        <v>N/A</v>
      </c>
    </row>
    <row r="3356" spans="1:17" x14ac:dyDescent="0.3">
      <c r="A3356" t="s">
        <v>3602</v>
      </c>
      <c r="B3356" t="s">
        <v>43</v>
      </c>
      <c r="C3356" t="s">
        <v>19</v>
      </c>
      <c r="D3356" s="2" t="str">
        <f t="shared" si="312"/>
        <v>Unknown_Item</v>
      </c>
      <c r="F3356" s="6">
        <f t="shared" si="313"/>
        <v>23.365911749958215</v>
      </c>
      <c r="H3356">
        <f t="shared" si="314"/>
        <v>9</v>
      </c>
      <c r="I3356">
        <v>9</v>
      </c>
      <c r="J3356" s="3">
        <f t="shared" si="315"/>
        <v>288</v>
      </c>
      <c r="K3356">
        <v>288</v>
      </c>
      <c r="L3356" t="str">
        <f t="shared" si="316"/>
        <v>Medium</v>
      </c>
      <c r="M3356" t="s">
        <v>48</v>
      </c>
      <c r="N3356" t="s">
        <v>16</v>
      </c>
      <c r="O3356" s="1">
        <v>44586</v>
      </c>
      <c r="P3356" s="7" t="str">
        <f t="shared" si="317"/>
        <v>YES</v>
      </c>
      <c r="Q3356" t="b">
        <v>1</v>
      </c>
    </row>
    <row r="3357" spans="1:17" x14ac:dyDescent="0.3">
      <c r="A3357" t="s">
        <v>3603</v>
      </c>
      <c r="B3357" t="s">
        <v>12</v>
      </c>
      <c r="C3357" t="s">
        <v>66</v>
      </c>
      <c r="D3357" t="str">
        <f t="shared" si="312"/>
        <v>Item_8_ELEC</v>
      </c>
      <c r="E3357" t="s">
        <v>246</v>
      </c>
      <c r="F3357" s="5">
        <f t="shared" si="313"/>
        <v>15.5</v>
      </c>
      <c r="G3357">
        <v>15.5</v>
      </c>
      <c r="H3357">
        <f t="shared" si="314"/>
        <v>9</v>
      </c>
      <c r="I3357">
        <v>9</v>
      </c>
      <c r="J3357" s="3">
        <f t="shared" si="315"/>
        <v>139.5</v>
      </c>
      <c r="K3357">
        <v>139.5</v>
      </c>
      <c r="L3357" t="str">
        <f t="shared" si="316"/>
        <v>Low</v>
      </c>
      <c r="M3357" t="s">
        <v>15</v>
      </c>
      <c r="N3357" t="s">
        <v>38</v>
      </c>
      <c r="O3357" s="1">
        <v>45544</v>
      </c>
      <c r="P3357" s="7" t="str">
        <f t="shared" si="317"/>
        <v>NO</v>
      </c>
      <c r="Q3357" t="b">
        <v>0</v>
      </c>
    </row>
    <row r="3358" spans="1:17" x14ac:dyDescent="0.3">
      <c r="A3358" t="s">
        <v>3604</v>
      </c>
      <c r="B3358" t="s">
        <v>69</v>
      </c>
      <c r="C3358" t="s">
        <v>13</v>
      </c>
      <c r="D3358" t="str">
        <f t="shared" si="312"/>
        <v>Item_23_PATI</v>
      </c>
      <c r="E3358" t="s">
        <v>796</v>
      </c>
      <c r="F3358" s="5">
        <f t="shared" si="313"/>
        <v>38</v>
      </c>
      <c r="G3358">
        <v>38</v>
      </c>
      <c r="H3358">
        <f t="shared" si="314"/>
        <v>10</v>
      </c>
      <c r="I3358">
        <v>10</v>
      </c>
      <c r="J3358" s="3">
        <f t="shared" si="315"/>
        <v>380</v>
      </c>
      <c r="K3358">
        <v>380</v>
      </c>
      <c r="L3358" t="str">
        <f t="shared" si="316"/>
        <v>High</v>
      </c>
      <c r="M3358" t="s">
        <v>15</v>
      </c>
      <c r="N3358" t="s">
        <v>38</v>
      </c>
      <c r="O3358" s="1">
        <v>45433</v>
      </c>
      <c r="P3358" s="9" t="str">
        <f t="shared" si="317"/>
        <v>N/A</v>
      </c>
    </row>
    <row r="3359" spans="1:17" x14ac:dyDescent="0.3">
      <c r="A3359" t="s">
        <v>3605</v>
      </c>
      <c r="B3359" t="s">
        <v>113</v>
      </c>
      <c r="C3359" t="s">
        <v>28</v>
      </c>
      <c r="D3359" t="str">
        <f t="shared" si="312"/>
        <v>Item_19_BEVE</v>
      </c>
      <c r="E3359" t="s">
        <v>256</v>
      </c>
      <c r="F3359" s="5">
        <f t="shared" si="313"/>
        <v>32</v>
      </c>
      <c r="G3359">
        <v>32</v>
      </c>
      <c r="H3359">
        <f t="shared" si="314"/>
        <v>6</v>
      </c>
      <c r="I3359">
        <v>6</v>
      </c>
      <c r="J3359" s="3">
        <f t="shared" si="315"/>
        <v>192</v>
      </c>
      <c r="K3359">
        <v>192</v>
      </c>
      <c r="L3359" t="str">
        <f t="shared" si="316"/>
        <v>Medium</v>
      </c>
      <c r="M3359" t="s">
        <v>48</v>
      </c>
      <c r="N3359" t="s">
        <v>16</v>
      </c>
      <c r="O3359" s="1">
        <v>45651</v>
      </c>
      <c r="P3359" s="7" t="str">
        <f t="shared" si="317"/>
        <v>NO</v>
      </c>
      <c r="Q3359" t="b">
        <v>0</v>
      </c>
    </row>
    <row r="3360" spans="1:17" x14ac:dyDescent="0.3">
      <c r="A3360" t="s">
        <v>3606</v>
      </c>
      <c r="B3360" t="s">
        <v>116</v>
      </c>
      <c r="C3360" t="s">
        <v>19</v>
      </c>
      <c r="D3360" t="str">
        <f t="shared" si="312"/>
        <v>Item_18_MILK</v>
      </c>
      <c r="E3360" t="s">
        <v>662</v>
      </c>
      <c r="F3360" s="5">
        <f t="shared" si="313"/>
        <v>30.5</v>
      </c>
      <c r="G3360">
        <v>30.5</v>
      </c>
      <c r="H3360">
        <f t="shared" si="314"/>
        <v>1</v>
      </c>
      <c r="I3360">
        <v>1</v>
      </c>
      <c r="J3360" s="3">
        <f t="shared" si="315"/>
        <v>30.5</v>
      </c>
      <c r="K3360">
        <v>30.5</v>
      </c>
      <c r="L3360" t="str">
        <f t="shared" si="316"/>
        <v>Low</v>
      </c>
      <c r="M3360" t="s">
        <v>48</v>
      </c>
      <c r="N3360" t="s">
        <v>16</v>
      </c>
      <c r="O3360" s="1">
        <v>45140</v>
      </c>
      <c r="P3360" s="9" t="str">
        <f t="shared" si="317"/>
        <v>N/A</v>
      </c>
    </row>
    <row r="3361" spans="1:17" x14ac:dyDescent="0.3">
      <c r="A3361" t="s">
        <v>3607</v>
      </c>
      <c r="B3361" t="s">
        <v>43</v>
      </c>
      <c r="C3361" t="s">
        <v>23</v>
      </c>
      <c r="D3361" t="str">
        <f t="shared" si="312"/>
        <v>Item_16_BUTC</v>
      </c>
      <c r="E3361" t="s">
        <v>135</v>
      </c>
      <c r="F3361" s="5">
        <f t="shared" si="313"/>
        <v>27.5</v>
      </c>
      <c r="G3361">
        <v>27.5</v>
      </c>
      <c r="H3361">
        <f t="shared" si="314"/>
        <v>4</v>
      </c>
      <c r="I3361">
        <v>4</v>
      </c>
      <c r="J3361" s="3">
        <f t="shared" si="315"/>
        <v>110</v>
      </c>
      <c r="K3361">
        <v>110</v>
      </c>
      <c r="L3361" t="str">
        <f t="shared" si="316"/>
        <v>Low</v>
      </c>
      <c r="M3361" t="s">
        <v>15</v>
      </c>
      <c r="N3361" t="s">
        <v>16</v>
      </c>
      <c r="O3361" s="1">
        <v>44940</v>
      </c>
      <c r="P3361" s="7" t="str">
        <f t="shared" si="317"/>
        <v>YES</v>
      </c>
      <c r="Q3361" t="b">
        <v>1</v>
      </c>
    </row>
    <row r="3362" spans="1:17" x14ac:dyDescent="0.3">
      <c r="A3362" t="s">
        <v>3608</v>
      </c>
      <c r="B3362" t="s">
        <v>31</v>
      </c>
      <c r="C3362" t="s">
        <v>32</v>
      </c>
      <c r="D3362" t="str">
        <f t="shared" si="312"/>
        <v>Item_18_FOOD</v>
      </c>
      <c r="E3362" t="s">
        <v>170</v>
      </c>
      <c r="F3362" s="5">
        <f t="shared" si="313"/>
        <v>30.5</v>
      </c>
      <c r="G3362">
        <v>30.5</v>
      </c>
      <c r="H3362">
        <f t="shared" si="314"/>
        <v>8</v>
      </c>
      <c r="I3362">
        <v>8</v>
      </c>
      <c r="J3362" s="3">
        <f t="shared" si="315"/>
        <v>244</v>
      </c>
      <c r="K3362">
        <v>244</v>
      </c>
      <c r="L3362" t="str">
        <f t="shared" si="316"/>
        <v>Medium</v>
      </c>
      <c r="M3362" t="s">
        <v>25</v>
      </c>
      <c r="N3362" t="s">
        <v>16</v>
      </c>
      <c r="O3362" s="1">
        <v>45417</v>
      </c>
      <c r="P3362" s="7" t="str">
        <f t="shared" si="317"/>
        <v>YES</v>
      </c>
      <c r="Q3362" t="b">
        <v>1</v>
      </c>
    </row>
    <row r="3363" spans="1:17" x14ac:dyDescent="0.3">
      <c r="A3363" t="s">
        <v>3609</v>
      </c>
      <c r="B3363" t="s">
        <v>18</v>
      </c>
      <c r="C3363" t="s">
        <v>19</v>
      </c>
      <c r="D3363" t="str">
        <f t="shared" si="312"/>
        <v>Item_20_MILK</v>
      </c>
      <c r="E3363" t="s">
        <v>871</v>
      </c>
      <c r="F3363" s="5">
        <f t="shared" si="313"/>
        <v>33.5</v>
      </c>
      <c r="G3363">
        <v>33.5</v>
      </c>
      <c r="H3363">
        <f t="shared" si="314"/>
        <v>9</v>
      </c>
      <c r="I3363">
        <v>9</v>
      </c>
      <c r="J3363" s="3">
        <f t="shared" si="315"/>
        <v>301.5</v>
      </c>
      <c r="K3363">
        <v>301.5</v>
      </c>
      <c r="L3363" t="str">
        <f t="shared" si="316"/>
        <v>High</v>
      </c>
      <c r="M3363" t="s">
        <v>25</v>
      </c>
      <c r="N3363" t="s">
        <v>16</v>
      </c>
      <c r="O3363" s="1">
        <v>45369</v>
      </c>
      <c r="P3363" s="7" t="str">
        <f t="shared" si="317"/>
        <v>YES</v>
      </c>
      <c r="Q3363" t="b">
        <v>1</v>
      </c>
    </row>
    <row r="3364" spans="1:17" x14ac:dyDescent="0.3">
      <c r="A3364" t="s">
        <v>3610</v>
      </c>
      <c r="B3364" t="s">
        <v>27</v>
      </c>
      <c r="C3364" t="s">
        <v>130</v>
      </c>
      <c r="D3364" t="str">
        <f t="shared" si="312"/>
        <v>Item_19_COMP</v>
      </c>
      <c r="E3364" t="s">
        <v>361</v>
      </c>
      <c r="F3364" s="5">
        <f t="shared" si="313"/>
        <v>32</v>
      </c>
      <c r="G3364">
        <v>32</v>
      </c>
      <c r="H3364">
        <f t="shared" si="314"/>
        <v>6</v>
      </c>
      <c r="I3364">
        <v>6</v>
      </c>
      <c r="J3364" s="3">
        <f t="shared" si="315"/>
        <v>192</v>
      </c>
      <c r="K3364">
        <v>192</v>
      </c>
      <c r="L3364" t="str">
        <f t="shared" si="316"/>
        <v>Medium</v>
      </c>
      <c r="M3364" t="s">
        <v>25</v>
      </c>
      <c r="N3364" t="s">
        <v>16</v>
      </c>
      <c r="O3364" s="1">
        <v>44905</v>
      </c>
      <c r="P3364" s="7" t="str">
        <f t="shared" si="317"/>
        <v>YES</v>
      </c>
      <c r="Q3364" t="b">
        <v>1</v>
      </c>
    </row>
    <row r="3365" spans="1:17" x14ac:dyDescent="0.3">
      <c r="A3365" t="s">
        <v>3611</v>
      </c>
      <c r="B3365" t="s">
        <v>89</v>
      </c>
      <c r="C3365" t="s">
        <v>130</v>
      </c>
      <c r="D3365" t="str">
        <f t="shared" si="312"/>
        <v>Item_18_COMP</v>
      </c>
      <c r="E3365" t="s">
        <v>326</v>
      </c>
      <c r="F3365" s="5">
        <f t="shared" si="313"/>
        <v>30.5</v>
      </c>
      <c r="G3365">
        <v>30.5</v>
      </c>
      <c r="H3365">
        <f t="shared" si="314"/>
        <v>10</v>
      </c>
      <c r="I3365">
        <v>10</v>
      </c>
      <c r="J3365" s="3">
        <f t="shared" si="315"/>
        <v>305</v>
      </c>
      <c r="K3365">
        <v>305</v>
      </c>
      <c r="L3365" t="str">
        <f t="shared" si="316"/>
        <v>High</v>
      </c>
      <c r="M3365" t="s">
        <v>25</v>
      </c>
      <c r="N3365" t="s">
        <v>38</v>
      </c>
      <c r="O3365" s="1">
        <v>45111</v>
      </c>
      <c r="P3365" s="7" t="str">
        <f t="shared" si="317"/>
        <v>YES</v>
      </c>
      <c r="Q3365" t="b">
        <v>1</v>
      </c>
    </row>
    <row r="3366" spans="1:17" x14ac:dyDescent="0.3">
      <c r="A3366" t="s">
        <v>3612</v>
      </c>
      <c r="B3366" t="s">
        <v>108</v>
      </c>
      <c r="C3366" t="s">
        <v>32</v>
      </c>
      <c r="D3366" t="str">
        <f t="shared" si="312"/>
        <v>Item_11_FOOD</v>
      </c>
      <c r="E3366" t="s">
        <v>94</v>
      </c>
      <c r="F3366" s="5">
        <f t="shared" si="313"/>
        <v>20</v>
      </c>
      <c r="G3366">
        <v>20</v>
      </c>
      <c r="H3366">
        <f t="shared" si="314"/>
        <v>6</v>
      </c>
      <c r="I3366">
        <v>6</v>
      </c>
      <c r="J3366" s="3">
        <f t="shared" si="315"/>
        <v>120</v>
      </c>
      <c r="K3366">
        <v>120</v>
      </c>
      <c r="L3366" t="str">
        <f t="shared" si="316"/>
        <v>Low</v>
      </c>
      <c r="M3366" t="s">
        <v>48</v>
      </c>
      <c r="N3366" t="s">
        <v>38</v>
      </c>
      <c r="O3366" s="1">
        <v>45627</v>
      </c>
      <c r="P3366" s="9" t="str">
        <f t="shared" si="317"/>
        <v>N/A</v>
      </c>
    </row>
    <row r="3367" spans="1:17" x14ac:dyDescent="0.3">
      <c r="A3367" t="s">
        <v>3613</v>
      </c>
      <c r="B3367" t="s">
        <v>98</v>
      </c>
      <c r="C3367" t="s">
        <v>66</v>
      </c>
      <c r="D3367" t="str">
        <f t="shared" si="312"/>
        <v>Item_13_ELEC</v>
      </c>
      <c r="E3367" t="s">
        <v>67</v>
      </c>
      <c r="F3367" s="5">
        <f t="shared" si="313"/>
        <v>23</v>
      </c>
      <c r="G3367">
        <v>23</v>
      </c>
      <c r="H3367">
        <f t="shared" si="314"/>
        <v>8</v>
      </c>
      <c r="I3367">
        <v>8</v>
      </c>
      <c r="J3367" s="3">
        <f t="shared" si="315"/>
        <v>184</v>
      </c>
      <c r="K3367">
        <v>184</v>
      </c>
      <c r="L3367" t="str">
        <f t="shared" si="316"/>
        <v>Medium</v>
      </c>
      <c r="M3367" t="s">
        <v>15</v>
      </c>
      <c r="N3367" t="s">
        <v>38</v>
      </c>
      <c r="O3367" s="1">
        <v>44988</v>
      </c>
      <c r="P3367" s="7" t="str">
        <f t="shared" si="317"/>
        <v>NO</v>
      </c>
      <c r="Q3367" t="b">
        <v>0</v>
      </c>
    </row>
    <row r="3368" spans="1:17" x14ac:dyDescent="0.3">
      <c r="A3368" t="s">
        <v>3614</v>
      </c>
      <c r="B3368" t="s">
        <v>77</v>
      </c>
      <c r="C3368" t="s">
        <v>130</v>
      </c>
      <c r="D3368" t="str">
        <f t="shared" si="312"/>
        <v>Item_4_COMP</v>
      </c>
      <c r="E3368" t="s">
        <v>387</v>
      </c>
      <c r="F3368" s="5">
        <f t="shared" si="313"/>
        <v>9.5</v>
      </c>
      <c r="G3368">
        <v>9.5</v>
      </c>
      <c r="H3368">
        <f t="shared" si="314"/>
        <v>5</v>
      </c>
      <c r="I3368">
        <v>5</v>
      </c>
      <c r="J3368" s="3">
        <f t="shared" si="315"/>
        <v>47.5</v>
      </c>
      <c r="K3368">
        <v>47.5</v>
      </c>
      <c r="L3368" t="str">
        <f t="shared" si="316"/>
        <v>Low</v>
      </c>
      <c r="M3368" t="s">
        <v>48</v>
      </c>
      <c r="N3368" t="s">
        <v>38</v>
      </c>
      <c r="O3368" s="1">
        <v>45606</v>
      </c>
      <c r="P3368" s="7" t="str">
        <f t="shared" si="317"/>
        <v>YES</v>
      </c>
      <c r="Q3368" t="b">
        <v>1</v>
      </c>
    </row>
    <row r="3369" spans="1:17" x14ac:dyDescent="0.3">
      <c r="A3369" t="s">
        <v>3615</v>
      </c>
      <c r="B3369" t="s">
        <v>168</v>
      </c>
      <c r="C3369" t="s">
        <v>28</v>
      </c>
      <c r="D3369" t="str">
        <f t="shared" si="312"/>
        <v>Item_9_BEVE</v>
      </c>
      <c r="E3369" t="s">
        <v>1083</v>
      </c>
      <c r="F3369" s="5">
        <f t="shared" si="313"/>
        <v>17</v>
      </c>
      <c r="G3369">
        <v>17</v>
      </c>
      <c r="H3369">
        <f t="shared" si="314"/>
        <v>2</v>
      </c>
      <c r="I3369">
        <v>2</v>
      </c>
      <c r="J3369" s="3">
        <f t="shared" si="315"/>
        <v>34</v>
      </c>
      <c r="K3369">
        <v>34</v>
      </c>
      <c r="L3369" t="str">
        <f t="shared" si="316"/>
        <v>Low</v>
      </c>
      <c r="M3369" t="s">
        <v>48</v>
      </c>
      <c r="N3369" t="s">
        <v>16</v>
      </c>
      <c r="O3369" s="1">
        <v>44947</v>
      </c>
      <c r="P3369" s="7" t="str">
        <f t="shared" si="317"/>
        <v>YES</v>
      </c>
      <c r="Q3369" t="b">
        <v>1</v>
      </c>
    </row>
    <row r="3370" spans="1:17" x14ac:dyDescent="0.3">
      <c r="A3370" t="s">
        <v>3616</v>
      </c>
      <c r="B3370" t="s">
        <v>43</v>
      </c>
      <c r="C3370" t="s">
        <v>41</v>
      </c>
      <c r="D3370" s="2" t="str">
        <f t="shared" si="312"/>
        <v>Unknown_Item</v>
      </c>
      <c r="F3370" s="5">
        <f t="shared" si="313"/>
        <v>21.5</v>
      </c>
      <c r="G3370">
        <v>21.5</v>
      </c>
      <c r="H3370" s="2">
        <f t="shared" si="314"/>
        <v>6</v>
      </c>
      <c r="J3370" s="4">
        <f t="shared" si="315"/>
        <v>108.5</v>
      </c>
      <c r="L3370" t="str">
        <f t="shared" si="316"/>
        <v>Low</v>
      </c>
      <c r="M3370" t="s">
        <v>48</v>
      </c>
      <c r="N3370" t="s">
        <v>16</v>
      </c>
      <c r="O3370" s="1">
        <v>45013</v>
      </c>
      <c r="P3370" s="7" t="str">
        <f t="shared" si="317"/>
        <v>YES</v>
      </c>
      <c r="Q3370" t="b">
        <v>1</v>
      </c>
    </row>
    <row r="3371" spans="1:17" x14ac:dyDescent="0.3">
      <c r="A3371" t="s">
        <v>3617</v>
      </c>
      <c r="B3371" t="s">
        <v>108</v>
      </c>
      <c r="C3371" t="s">
        <v>66</v>
      </c>
      <c r="D3371" t="str">
        <f t="shared" si="312"/>
        <v>Item_13_ELEC</v>
      </c>
      <c r="E3371" t="s">
        <v>67</v>
      </c>
      <c r="F3371" s="5">
        <f t="shared" si="313"/>
        <v>23</v>
      </c>
      <c r="G3371">
        <v>23</v>
      </c>
      <c r="H3371">
        <f t="shared" si="314"/>
        <v>7</v>
      </c>
      <c r="I3371">
        <v>7</v>
      </c>
      <c r="J3371" s="3">
        <f t="shared" si="315"/>
        <v>161</v>
      </c>
      <c r="K3371">
        <v>161</v>
      </c>
      <c r="L3371" t="str">
        <f t="shared" si="316"/>
        <v>Medium</v>
      </c>
      <c r="M3371" t="s">
        <v>15</v>
      </c>
      <c r="N3371" t="s">
        <v>38</v>
      </c>
      <c r="O3371" s="1">
        <v>44682</v>
      </c>
      <c r="P3371" s="7" t="str">
        <f t="shared" si="317"/>
        <v>NO</v>
      </c>
      <c r="Q3371" t="b">
        <v>0</v>
      </c>
    </row>
    <row r="3372" spans="1:17" x14ac:dyDescent="0.3">
      <c r="A3372" t="s">
        <v>3618</v>
      </c>
      <c r="B3372" t="s">
        <v>22</v>
      </c>
      <c r="C3372" t="s">
        <v>41</v>
      </c>
      <c r="D3372" t="str">
        <f t="shared" si="312"/>
        <v>Item_1_FURN</v>
      </c>
      <c r="E3372" t="s">
        <v>281</v>
      </c>
      <c r="F3372" s="5">
        <f t="shared" si="313"/>
        <v>5</v>
      </c>
      <c r="G3372">
        <v>5</v>
      </c>
      <c r="H3372">
        <f t="shared" si="314"/>
        <v>2</v>
      </c>
      <c r="I3372">
        <v>2</v>
      </c>
      <c r="J3372" s="3">
        <f t="shared" si="315"/>
        <v>10</v>
      </c>
      <c r="K3372">
        <v>10</v>
      </c>
      <c r="L3372" t="str">
        <f t="shared" si="316"/>
        <v>Low</v>
      </c>
      <c r="M3372" t="s">
        <v>15</v>
      </c>
      <c r="N3372" t="s">
        <v>16</v>
      </c>
      <c r="O3372" s="1">
        <v>44594</v>
      </c>
      <c r="P3372" s="7" t="str">
        <f t="shared" si="317"/>
        <v>YES</v>
      </c>
      <c r="Q3372" t="b">
        <v>1</v>
      </c>
    </row>
    <row r="3373" spans="1:17" x14ac:dyDescent="0.3">
      <c r="A3373" t="s">
        <v>3619</v>
      </c>
      <c r="B3373" t="s">
        <v>40</v>
      </c>
      <c r="C3373" t="s">
        <v>32</v>
      </c>
      <c r="D3373" s="2" t="str">
        <f t="shared" si="312"/>
        <v>Unknown_Item</v>
      </c>
      <c r="F3373" s="5">
        <f t="shared" si="313"/>
        <v>23</v>
      </c>
      <c r="G3373">
        <v>23</v>
      </c>
      <c r="H3373" s="2">
        <f t="shared" si="314"/>
        <v>6</v>
      </c>
      <c r="J3373" s="4">
        <f t="shared" si="315"/>
        <v>108.5</v>
      </c>
      <c r="L3373" t="str">
        <f t="shared" si="316"/>
        <v>Low</v>
      </c>
      <c r="M3373" t="s">
        <v>15</v>
      </c>
      <c r="N3373" t="s">
        <v>16</v>
      </c>
      <c r="O3373" s="1">
        <v>44986</v>
      </c>
      <c r="P3373" s="9" t="str">
        <f t="shared" si="317"/>
        <v>N/A</v>
      </c>
    </row>
    <row r="3374" spans="1:17" x14ac:dyDescent="0.3">
      <c r="A3374" t="s">
        <v>3620</v>
      </c>
      <c r="B3374" t="s">
        <v>168</v>
      </c>
      <c r="C3374" t="s">
        <v>19</v>
      </c>
      <c r="D3374" t="str">
        <f t="shared" si="312"/>
        <v>Item_19_MILK</v>
      </c>
      <c r="E3374" t="s">
        <v>142</v>
      </c>
      <c r="F3374" s="5">
        <f t="shared" si="313"/>
        <v>32</v>
      </c>
      <c r="G3374">
        <v>32</v>
      </c>
      <c r="H3374">
        <f t="shared" si="314"/>
        <v>2</v>
      </c>
      <c r="I3374">
        <v>2</v>
      </c>
      <c r="J3374" s="3">
        <f t="shared" si="315"/>
        <v>64</v>
      </c>
      <c r="K3374">
        <v>64</v>
      </c>
      <c r="L3374" t="str">
        <f t="shared" si="316"/>
        <v>Low</v>
      </c>
      <c r="M3374" t="s">
        <v>48</v>
      </c>
      <c r="N3374" t="s">
        <v>38</v>
      </c>
      <c r="O3374" s="1">
        <v>45310</v>
      </c>
      <c r="P3374" s="9" t="str">
        <f t="shared" si="317"/>
        <v>N/A</v>
      </c>
    </row>
    <row r="3375" spans="1:17" x14ac:dyDescent="0.3">
      <c r="A3375" t="s">
        <v>3621</v>
      </c>
      <c r="B3375" t="s">
        <v>80</v>
      </c>
      <c r="C3375" t="s">
        <v>23</v>
      </c>
      <c r="D3375" t="str">
        <f t="shared" si="312"/>
        <v>Item_4_BUTC</v>
      </c>
      <c r="E3375" t="s">
        <v>1165</v>
      </c>
      <c r="F3375" s="5">
        <f t="shared" si="313"/>
        <v>9.5</v>
      </c>
      <c r="G3375">
        <v>9.5</v>
      </c>
      <c r="H3375">
        <f t="shared" si="314"/>
        <v>10</v>
      </c>
      <c r="I3375">
        <v>10</v>
      </c>
      <c r="J3375" s="3">
        <f t="shared" si="315"/>
        <v>95</v>
      </c>
      <c r="K3375">
        <v>95</v>
      </c>
      <c r="L3375" t="str">
        <f t="shared" si="316"/>
        <v>Low</v>
      </c>
      <c r="M3375" t="s">
        <v>15</v>
      </c>
      <c r="N3375" t="s">
        <v>38</v>
      </c>
      <c r="O3375" s="1">
        <v>45170</v>
      </c>
      <c r="P3375" s="9" t="str">
        <f t="shared" si="317"/>
        <v>N/A</v>
      </c>
    </row>
    <row r="3376" spans="1:17" x14ac:dyDescent="0.3">
      <c r="A3376" t="s">
        <v>3622</v>
      </c>
      <c r="B3376" t="s">
        <v>65</v>
      </c>
      <c r="C3376" t="s">
        <v>28</v>
      </c>
      <c r="D3376" t="str">
        <f t="shared" si="312"/>
        <v>Item_14_BEVE</v>
      </c>
      <c r="E3376" t="s">
        <v>205</v>
      </c>
      <c r="F3376" s="5">
        <f t="shared" si="313"/>
        <v>24.5</v>
      </c>
      <c r="G3376">
        <v>24.5</v>
      </c>
      <c r="H3376">
        <f t="shared" si="314"/>
        <v>9</v>
      </c>
      <c r="I3376">
        <v>9</v>
      </c>
      <c r="J3376" s="3">
        <f t="shared" si="315"/>
        <v>220.5</v>
      </c>
      <c r="K3376">
        <v>220.5</v>
      </c>
      <c r="L3376" t="str">
        <f t="shared" si="316"/>
        <v>Medium</v>
      </c>
      <c r="M3376" t="s">
        <v>48</v>
      </c>
      <c r="N3376" t="s">
        <v>38</v>
      </c>
      <c r="O3376" s="1">
        <v>45552</v>
      </c>
      <c r="P3376" s="7" t="str">
        <f t="shared" si="317"/>
        <v>NO</v>
      </c>
      <c r="Q3376" t="b">
        <v>0</v>
      </c>
    </row>
    <row r="3377" spans="1:17" x14ac:dyDescent="0.3">
      <c r="A3377" t="s">
        <v>3623</v>
      </c>
      <c r="B3377" t="s">
        <v>113</v>
      </c>
      <c r="C3377" t="s">
        <v>23</v>
      </c>
      <c r="D3377" t="str">
        <f t="shared" si="312"/>
        <v>Item_21_BUTC</v>
      </c>
      <c r="E3377" t="s">
        <v>217</v>
      </c>
      <c r="F3377" s="5">
        <f t="shared" si="313"/>
        <v>35</v>
      </c>
      <c r="G3377">
        <v>35</v>
      </c>
      <c r="H3377">
        <f t="shared" si="314"/>
        <v>7</v>
      </c>
      <c r="I3377">
        <v>7</v>
      </c>
      <c r="J3377" s="3">
        <f t="shared" si="315"/>
        <v>245</v>
      </c>
      <c r="K3377">
        <v>245</v>
      </c>
      <c r="L3377" t="str">
        <f t="shared" si="316"/>
        <v>Medium</v>
      </c>
      <c r="M3377" t="s">
        <v>48</v>
      </c>
      <c r="N3377" t="s">
        <v>38</v>
      </c>
      <c r="O3377" s="1">
        <v>45509</v>
      </c>
      <c r="P3377" s="7" t="str">
        <f t="shared" si="317"/>
        <v>NO</v>
      </c>
      <c r="Q3377" t="b">
        <v>0</v>
      </c>
    </row>
    <row r="3378" spans="1:17" x14ac:dyDescent="0.3">
      <c r="A3378" t="s">
        <v>3624</v>
      </c>
      <c r="B3378" t="s">
        <v>89</v>
      </c>
      <c r="C3378" t="s">
        <v>23</v>
      </c>
      <c r="D3378" t="str">
        <f t="shared" si="312"/>
        <v>Item_15_BUTC</v>
      </c>
      <c r="E3378" t="s">
        <v>1239</v>
      </c>
      <c r="F3378" s="5">
        <f t="shared" si="313"/>
        <v>26</v>
      </c>
      <c r="G3378">
        <v>26</v>
      </c>
      <c r="H3378">
        <f t="shared" si="314"/>
        <v>10</v>
      </c>
      <c r="I3378">
        <v>10</v>
      </c>
      <c r="J3378" s="3">
        <f t="shared" si="315"/>
        <v>260</v>
      </c>
      <c r="K3378">
        <v>260</v>
      </c>
      <c r="L3378" t="str">
        <f t="shared" si="316"/>
        <v>Medium</v>
      </c>
      <c r="M3378" t="s">
        <v>48</v>
      </c>
      <c r="N3378" t="s">
        <v>16</v>
      </c>
      <c r="O3378" s="1">
        <v>44893</v>
      </c>
      <c r="P3378" s="9" t="str">
        <f t="shared" si="317"/>
        <v>N/A</v>
      </c>
    </row>
    <row r="3379" spans="1:17" x14ac:dyDescent="0.3">
      <c r="A3379" t="s">
        <v>3625</v>
      </c>
      <c r="B3379" t="s">
        <v>69</v>
      </c>
      <c r="C3379" t="s">
        <v>13</v>
      </c>
      <c r="D3379" t="str">
        <f t="shared" si="312"/>
        <v>Item_17_PATI</v>
      </c>
      <c r="E3379" t="s">
        <v>61</v>
      </c>
      <c r="F3379" s="5">
        <f t="shared" si="313"/>
        <v>29</v>
      </c>
      <c r="G3379">
        <v>29</v>
      </c>
      <c r="H3379">
        <f t="shared" si="314"/>
        <v>10</v>
      </c>
      <c r="I3379">
        <v>10</v>
      </c>
      <c r="J3379" s="3">
        <f t="shared" si="315"/>
        <v>290</v>
      </c>
      <c r="K3379">
        <v>290</v>
      </c>
      <c r="L3379" t="str">
        <f t="shared" si="316"/>
        <v>Medium</v>
      </c>
      <c r="M3379" t="s">
        <v>15</v>
      </c>
      <c r="N3379" t="s">
        <v>38</v>
      </c>
      <c r="O3379" s="1">
        <v>44805</v>
      </c>
      <c r="P3379" s="7" t="str">
        <f t="shared" si="317"/>
        <v>YES</v>
      </c>
      <c r="Q3379" t="b">
        <v>1</v>
      </c>
    </row>
    <row r="3380" spans="1:17" x14ac:dyDescent="0.3">
      <c r="A3380" t="s">
        <v>3626</v>
      </c>
      <c r="B3380" t="s">
        <v>43</v>
      </c>
      <c r="C3380" t="s">
        <v>41</v>
      </c>
      <c r="D3380" s="2" t="str">
        <f t="shared" si="312"/>
        <v>Unknown_Item</v>
      </c>
      <c r="F3380" s="6">
        <f t="shared" si="313"/>
        <v>23.365911749958215</v>
      </c>
      <c r="H3380">
        <f t="shared" si="314"/>
        <v>9</v>
      </c>
      <c r="I3380">
        <v>9</v>
      </c>
      <c r="J3380" s="3">
        <f t="shared" si="315"/>
        <v>112.5</v>
      </c>
      <c r="K3380">
        <v>112.5</v>
      </c>
      <c r="L3380" t="str">
        <f t="shared" si="316"/>
        <v>Low</v>
      </c>
      <c r="M3380" t="s">
        <v>15</v>
      </c>
      <c r="N3380" t="s">
        <v>16</v>
      </c>
      <c r="O3380" s="1">
        <v>45478</v>
      </c>
      <c r="P3380" s="7" t="str">
        <f t="shared" si="317"/>
        <v>YES</v>
      </c>
      <c r="Q3380" t="b">
        <v>1</v>
      </c>
    </row>
    <row r="3381" spans="1:17" x14ac:dyDescent="0.3">
      <c r="A3381" t="s">
        <v>3627</v>
      </c>
      <c r="B3381" t="s">
        <v>100</v>
      </c>
      <c r="C3381" t="s">
        <v>19</v>
      </c>
      <c r="D3381" t="str">
        <f t="shared" si="312"/>
        <v>Item_18_MILK</v>
      </c>
      <c r="E3381" t="s">
        <v>662</v>
      </c>
      <c r="F3381" s="5">
        <f t="shared" si="313"/>
        <v>30.5</v>
      </c>
      <c r="G3381">
        <v>30.5</v>
      </c>
      <c r="H3381">
        <f t="shared" si="314"/>
        <v>6</v>
      </c>
      <c r="I3381">
        <v>6</v>
      </c>
      <c r="J3381" s="3">
        <f t="shared" si="315"/>
        <v>183</v>
      </c>
      <c r="K3381">
        <v>183</v>
      </c>
      <c r="L3381" t="str">
        <f t="shared" si="316"/>
        <v>Medium</v>
      </c>
      <c r="M3381" t="s">
        <v>48</v>
      </c>
      <c r="N3381" t="s">
        <v>38</v>
      </c>
      <c r="O3381" s="1">
        <v>45637</v>
      </c>
      <c r="P3381" s="7" t="str">
        <f t="shared" si="317"/>
        <v>YES</v>
      </c>
      <c r="Q3381" t="b">
        <v>1</v>
      </c>
    </row>
    <row r="3382" spans="1:17" x14ac:dyDescent="0.3">
      <c r="A3382" t="s">
        <v>3628</v>
      </c>
      <c r="B3382" t="s">
        <v>100</v>
      </c>
      <c r="C3382" t="s">
        <v>66</v>
      </c>
      <c r="D3382" t="str">
        <f t="shared" si="312"/>
        <v>Item_13_ELEC</v>
      </c>
      <c r="E3382" t="s">
        <v>67</v>
      </c>
      <c r="F3382" s="5">
        <f t="shared" si="313"/>
        <v>23</v>
      </c>
      <c r="G3382">
        <v>23</v>
      </c>
      <c r="H3382">
        <f t="shared" si="314"/>
        <v>9</v>
      </c>
      <c r="I3382">
        <v>9</v>
      </c>
      <c r="J3382" s="3">
        <f t="shared" si="315"/>
        <v>207</v>
      </c>
      <c r="K3382">
        <v>207</v>
      </c>
      <c r="L3382" t="str">
        <f t="shared" si="316"/>
        <v>Medium</v>
      </c>
      <c r="M3382" t="s">
        <v>25</v>
      </c>
      <c r="N3382" t="s">
        <v>16</v>
      </c>
      <c r="O3382" s="1">
        <v>45022</v>
      </c>
      <c r="P3382" s="9" t="str">
        <f t="shared" si="317"/>
        <v>N/A</v>
      </c>
    </row>
    <row r="3383" spans="1:17" x14ac:dyDescent="0.3">
      <c r="A3383" t="s">
        <v>3629</v>
      </c>
      <c r="B3383" t="s">
        <v>22</v>
      </c>
      <c r="C3383" t="s">
        <v>28</v>
      </c>
      <c r="D3383" t="str">
        <f t="shared" si="312"/>
        <v>Item_20_BEVE</v>
      </c>
      <c r="E3383" t="s">
        <v>258</v>
      </c>
      <c r="F3383" s="5">
        <f t="shared" si="313"/>
        <v>33.5</v>
      </c>
      <c r="G3383">
        <v>33.5</v>
      </c>
      <c r="H3383">
        <f t="shared" si="314"/>
        <v>3</v>
      </c>
      <c r="I3383">
        <v>3</v>
      </c>
      <c r="J3383" s="3">
        <f t="shared" si="315"/>
        <v>100.5</v>
      </c>
      <c r="K3383">
        <v>100.5</v>
      </c>
      <c r="L3383" t="str">
        <f t="shared" si="316"/>
        <v>Low</v>
      </c>
      <c r="M3383" t="s">
        <v>15</v>
      </c>
      <c r="N3383" t="s">
        <v>38</v>
      </c>
      <c r="O3383" s="1">
        <v>44927</v>
      </c>
      <c r="P3383" s="7" t="str">
        <f t="shared" si="317"/>
        <v>NO</v>
      </c>
      <c r="Q3383" t="b">
        <v>0</v>
      </c>
    </row>
    <row r="3384" spans="1:17" x14ac:dyDescent="0.3">
      <c r="A3384" t="s">
        <v>3630</v>
      </c>
      <c r="B3384" t="s">
        <v>40</v>
      </c>
      <c r="C3384" t="s">
        <v>130</v>
      </c>
      <c r="D3384" t="str">
        <f t="shared" si="312"/>
        <v>Item_5_COMP</v>
      </c>
      <c r="E3384" t="s">
        <v>139</v>
      </c>
      <c r="F3384" s="5">
        <f t="shared" si="313"/>
        <v>11</v>
      </c>
      <c r="G3384">
        <v>11</v>
      </c>
      <c r="H3384">
        <f t="shared" si="314"/>
        <v>1</v>
      </c>
      <c r="I3384">
        <v>1</v>
      </c>
      <c r="J3384" s="3">
        <f t="shared" si="315"/>
        <v>11</v>
      </c>
      <c r="K3384">
        <v>11</v>
      </c>
      <c r="L3384" t="str">
        <f t="shared" si="316"/>
        <v>Low</v>
      </c>
      <c r="M3384" t="s">
        <v>25</v>
      </c>
      <c r="N3384" t="s">
        <v>16</v>
      </c>
      <c r="O3384" s="1">
        <v>45562</v>
      </c>
      <c r="P3384" s="9" t="str">
        <f t="shared" si="317"/>
        <v>N/A</v>
      </c>
    </row>
    <row r="3385" spans="1:17" x14ac:dyDescent="0.3">
      <c r="A3385" t="s">
        <v>3631</v>
      </c>
      <c r="B3385" t="s">
        <v>69</v>
      </c>
      <c r="C3385" t="s">
        <v>41</v>
      </c>
      <c r="D3385" t="str">
        <f t="shared" si="312"/>
        <v>Item_21_FURN</v>
      </c>
      <c r="E3385" t="s">
        <v>197</v>
      </c>
      <c r="F3385" s="5">
        <f t="shared" si="313"/>
        <v>35</v>
      </c>
      <c r="G3385">
        <v>35</v>
      </c>
      <c r="H3385">
        <f t="shared" si="314"/>
        <v>4</v>
      </c>
      <c r="I3385">
        <v>4</v>
      </c>
      <c r="J3385" s="3">
        <f t="shared" si="315"/>
        <v>140</v>
      </c>
      <c r="K3385">
        <v>140</v>
      </c>
      <c r="L3385" t="str">
        <f t="shared" si="316"/>
        <v>Low</v>
      </c>
      <c r="M3385" t="s">
        <v>48</v>
      </c>
      <c r="N3385" t="s">
        <v>38</v>
      </c>
      <c r="O3385" s="1">
        <v>45666</v>
      </c>
      <c r="P3385" s="7" t="str">
        <f t="shared" si="317"/>
        <v>YES</v>
      </c>
      <c r="Q3385" t="b">
        <v>1</v>
      </c>
    </row>
    <row r="3386" spans="1:17" x14ac:dyDescent="0.3">
      <c r="A3386" t="s">
        <v>3632</v>
      </c>
      <c r="B3386" t="s">
        <v>27</v>
      </c>
      <c r="C3386" t="s">
        <v>66</v>
      </c>
      <c r="D3386" t="str">
        <f t="shared" si="312"/>
        <v>Item_18_ELEC</v>
      </c>
      <c r="E3386" t="s">
        <v>955</v>
      </c>
      <c r="F3386" s="5">
        <f t="shared" si="313"/>
        <v>30.5</v>
      </c>
      <c r="G3386">
        <v>30.5</v>
      </c>
      <c r="H3386">
        <f t="shared" si="314"/>
        <v>10</v>
      </c>
      <c r="I3386">
        <v>10</v>
      </c>
      <c r="J3386" s="3">
        <f t="shared" si="315"/>
        <v>305</v>
      </c>
      <c r="K3386">
        <v>305</v>
      </c>
      <c r="L3386" t="str">
        <f t="shared" si="316"/>
        <v>High</v>
      </c>
      <c r="M3386" t="s">
        <v>15</v>
      </c>
      <c r="N3386" t="s">
        <v>16</v>
      </c>
      <c r="O3386" s="1">
        <v>44868</v>
      </c>
      <c r="P3386" s="9" t="str">
        <f t="shared" si="317"/>
        <v>N/A</v>
      </c>
    </row>
    <row r="3387" spans="1:17" x14ac:dyDescent="0.3">
      <c r="A3387" t="s">
        <v>3633</v>
      </c>
      <c r="B3387" t="s">
        <v>168</v>
      </c>
      <c r="C3387" t="s">
        <v>19</v>
      </c>
      <c r="D3387" t="str">
        <f t="shared" si="312"/>
        <v>Item_16_MILK</v>
      </c>
      <c r="E3387" t="s">
        <v>58</v>
      </c>
      <c r="F3387" s="5">
        <f t="shared" si="313"/>
        <v>27.5</v>
      </c>
      <c r="G3387">
        <v>27.5</v>
      </c>
      <c r="H3387">
        <f t="shared" si="314"/>
        <v>9</v>
      </c>
      <c r="I3387">
        <v>9</v>
      </c>
      <c r="J3387" s="3">
        <f t="shared" si="315"/>
        <v>247.5</v>
      </c>
      <c r="K3387">
        <v>247.5</v>
      </c>
      <c r="L3387" t="str">
        <f t="shared" si="316"/>
        <v>Medium</v>
      </c>
      <c r="M3387" t="s">
        <v>48</v>
      </c>
      <c r="N3387" t="s">
        <v>16</v>
      </c>
      <c r="O3387" s="1">
        <v>45379</v>
      </c>
      <c r="P3387" s="9" t="str">
        <f t="shared" si="317"/>
        <v>N/A</v>
      </c>
    </row>
    <row r="3388" spans="1:17" x14ac:dyDescent="0.3">
      <c r="A3388" t="s">
        <v>3634</v>
      </c>
      <c r="B3388" t="s">
        <v>168</v>
      </c>
      <c r="C3388" t="s">
        <v>28</v>
      </c>
      <c r="D3388" t="str">
        <f t="shared" si="312"/>
        <v>Item_20_BEVE</v>
      </c>
      <c r="E3388" t="s">
        <v>258</v>
      </c>
      <c r="F3388" s="5">
        <f t="shared" si="313"/>
        <v>33.5</v>
      </c>
      <c r="G3388">
        <v>33.5</v>
      </c>
      <c r="H3388">
        <f t="shared" si="314"/>
        <v>1</v>
      </c>
      <c r="I3388">
        <v>1</v>
      </c>
      <c r="J3388" s="3">
        <f t="shared" si="315"/>
        <v>33.5</v>
      </c>
      <c r="K3388">
        <v>33.5</v>
      </c>
      <c r="L3388" t="str">
        <f t="shared" si="316"/>
        <v>Low</v>
      </c>
      <c r="M3388" t="s">
        <v>48</v>
      </c>
      <c r="N3388" t="s">
        <v>38</v>
      </c>
      <c r="O3388" s="1">
        <v>44959</v>
      </c>
      <c r="P3388" s="7" t="str">
        <f t="shared" si="317"/>
        <v>YES</v>
      </c>
      <c r="Q3388" t="b">
        <v>1</v>
      </c>
    </row>
    <row r="3389" spans="1:17" x14ac:dyDescent="0.3">
      <c r="A3389" t="s">
        <v>3635</v>
      </c>
      <c r="B3389" t="s">
        <v>40</v>
      </c>
      <c r="C3389" t="s">
        <v>28</v>
      </c>
      <c r="D3389" t="str">
        <f t="shared" si="312"/>
        <v>Item_3_BEVE</v>
      </c>
      <c r="E3389" t="s">
        <v>478</v>
      </c>
      <c r="F3389" s="5">
        <f t="shared" si="313"/>
        <v>8</v>
      </c>
      <c r="G3389">
        <v>8</v>
      </c>
      <c r="H3389">
        <f t="shared" si="314"/>
        <v>3</v>
      </c>
      <c r="I3389">
        <v>3</v>
      </c>
      <c r="J3389" s="3">
        <f t="shared" si="315"/>
        <v>24</v>
      </c>
      <c r="K3389">
        <v>24</v>
      </c>
      <c r="L3389" t="str">
        <f t="shared" si="316"/>
        <v>Low</v>
      </c>
      <c r="M3389" t="s">
        <v>25</v>
      </c>
      <c r="N3389" t="s">
        <v>16</v>
      </c>
      <c r="O3389" s="1">
        <v>45619</v>
      </c>
      <c r="P3389" s="7" t="str">
        <f t="shared" si="317"/>
        <v>YES</v>
      </c>
      <c r="Q3389" t="b">
        <v>1</v>
      </c>
    </row>
    <row r="3390" spans="1:17" x14ac:dyDescent="0.3">
      <c r="A3390" t="s">
        <v>3636</v>
      </c>
      <c r="B3390" t="s">
        <v>43</v>
      </c>
      <c r="C3390" t="s">
        <v>32</v>
      </c>
      <c r="D3390" s="2" t="str">
        <f t="shared" si="312"/>
        <v>Unknown_Item</v>
      </c>
      <c r="F3390" s="6">
        <f t="shared" si="313"/>
        <v>23.365911749958215</v>
      </c>
      <c r="H3390">
        <f t="shared" si="314"/>
        <v>4</v>
      </c>
      <c r="I3390">
        <v>4</v>
      </c>
      <c r="J3390" s="3">
        <f t="shared" si="315"/>
        <v>122</v>
      </c>
      <c r="K3390">
        <v>122</v>
      </c>
      <c r="L3390" t="str">
        <f t="shared" si="316"/>
        <v>Low</v>
      </c>
      <c r="M3390" t="s">
        <v>15</v>
      </c>
      <c r="N3390" t="s">
        <v>16</v>
      </c>
      <c r="O3390" s="1">
        <v>45546</v>
      </c>
      <c r="P3390" s="7" t="str">
        <f t="shared" si="317"/>
        <v>NO</v>
      </c>
      <c r="Q3390" t="b">
        <v>0</v>
      </c>
    </row>
    <row r="3391" spans="1:17" x14ac:dyDescent="0.3">
      <c r="A3391" t="s">
        <v>3637</v>
      </c>
      <c r="B3391" t="s">
        <v>69</v>
      </c>
      <c r="C3391" t="s">
        <v>19</v>
      </c>
      <c r="D3391" t="str">
        <f t="shared" si="312"/>
        <v>Item_13_MILK</v>
      </c>
      <c r="E3391" t="s">
        <v>540</v>
      </c>
      <c r="F3391" s="5">
        <f t="shared" si="313"/>
        <v>23</v>
      </c>
      <c r="G3391">
        <v>23</v>
      </c>
      <c r="H3391">
        <f t="shared" si="314"/>
        <v>7</v>
      </c>
      <c r="I3391">
        <v>7</v>
      </c>
      <c r="J3391" s="3">
        <f t="shared" si="315"/>
        <v>161</v>
      </c>
      <c r="K3391">
        <v>161</v>
      </c>
      <c r="L3391" t="str">
        <f t="shared" si="316"/>
        <v>Medium</v>
      </c>
      <c r="M3391" t="s">
        <v>25</v>
      </c>
      <c r="N3391" t="s">
        <v>38</v>
      </c>
      <c r="O3391" s="1">
        <v>44978</v>
      </c>
      <c r="P3391" s="9" t="str">
        <f t="shared" si="317"/>
        <v>N/A</v>
      </c>
    </row>
    <row r="3392" spans="1:17" x14ac:dyDescent="0.3">
      <c r="A3392" t="s">
        <v>3638</v>
      </c>
      <c r="B3392" t="s">
        <v>27</v>
      </c>
      <c r="C3392" t="s">
        <v>41</v>
      </c>
      <c r="D3392" t="str">
        <f t="shared" si="312"/>
        <v>Item_17_FURN</v>
      </c>
      <c r="E3392" t="s">
        <v>342</v>
      </c>
      <c r="F3392" s="5">
        <f t="shared" si="313"/>
        <v>29</v>
      </c>
      <c r="G3392">
        <v>29</v>
      </c>
      <c r="H3392">
        <f t="shared" si="314"/>
        <v>7</v>
      </c>
      <c r="I3392">
        <v>7</v>
      </c>
      <c r="J3392" s="3">
        <f t="shared" si="315"/>
        <v>203</v>
      </c>
      <c r="K3392">
        <v>203</v>
      </c>
      <c r="L3392" t="str">
        <f t="shared" si="316"/>
        <v>Medium</v>
      </c>
      <c r="M3392" t="s">
        <v>48</v>
      </c>
      <c r="N3392" t="s">
        <v>38</v>
      </c>
      <c r="O3392" s="1">
        <v>45157</v>
      </c>
      <c r="P3392" s="9" t="str">
        <f t="shared" si="317"/>
        <v>N/A</v>
      </c>
    </row>
    <row r="3393" spans="1:17" x14ac:dyDescent="0.3">
      <c r="A3393" t="s">
        <v>3639</v>
      </c>
      <c r="B3393" t="s">
        <v>123</v>
      </c>
      <c r="C3393" t="s">
        <v>23</v>
      </c>
      <c r="D3393" t="str">
        <f t="shared" si="312"/>
        <v>Item_13_BUTC</v>
      </c>
      <c r="E3393" t="s">
        <v>306</v>
      </c>
      <c r="F3393" s="5">
        <f t="shared" si="313"/>
        <v>23</v>
      </c>
      <c r="G3393">
        <v>23</v>
      </c>
      <c r="H3393">
        <f t="shared" si="314"/>
        <v>9</v>
      </c>
      <c r="I3393">
        <v>9</v>
      </c>
      <c r="J3393" s="3">
        <f t="shared" si="315"/>
        <v>207</v>
      </c>
      <c r="K3393">
        <v>207</v>
      </c>
      <c r="L3393" t="str">
        <f t="shared" si="316"/>
        <v>Medium</v>
      </c>
      <c r="M3393" t="s">
        <v>48</v>
      </c>
      <c r="N3393" t="s">
        <v>16</v>
      </c>
      <c r="O3393" s="1">
        <v>44681</v>
      </c>
      <c r="P3393" s="7" t="str">
        <f t="shared" si="317"/>
        <v>YES</v>
      </c>
      <c r="Q3393" t="b">
        <v>1</v>
      </c>
    </row>
    <row r="3394" spans="1:17" x14ac:dyDescent="0.3">
      <c r="A3394" t="s">
        <v>3640</v>
      </c>
      <c r="B3394" t="s">
        <v>116</v>
      </c>
      <c r="C3394" t="s">
        <v>28</v>
      </c>
      <c r="D3394" t="str">
        <f t="shared" ref="D3394:D3457" si="318">IF(TRIM(E3394)="","Unknown_Item","Item_"&amp;MID(E3394,6,FIND("_",E3394,6)-6)&amp;"_"&amp;UPPER(LEFT(C3394,4)))</f>
        <v>Item_22_BEVE</v>
      </c>
      <c r="E3394" t="s">
        <v>117</v>
      </c>
      <c r="F3394" s="5">
        <f t="shared" ref="F3394:F3457" si="319">IF(ISBLANK(G3394),AVERAGE($G$2:$G$12576),G3394)</f>
        <v>36.5</v>
      </c>
      <c r="G3394">
        <v>36.5</v>
      </c>
      <c r="H3394">
        <f t="shared" ref="H3394:H3457" si="320">IF(ISBLANK(I3394),MEDIAN($I$2:$I$12576),I3394)</f>
        <v>6</v>
      </c>
      <c r="I3394">
        <v>6</v>
      </c>
      <c r="J3394" s="3">
        <f t="shared" ref="J3394:J3457" si="321">IF(ISBLANK(K3394),MEDIAN($K$2:$K$12576),K3394)</f>
        <v>219</v>
      </c>
      <c r="K3394">
        <v>219</v>
      </c>
      <c r="L3394" t="str">
        <f t="shared" ref="L3394:L3457" si="322">IF(J3394&gt;=300,"High",IF(J3394&gt;=150,"Medium","Low"))</f>
        <v>Medium</v>
      </c>
      <c r="M3394" t="s">
        <v>25</v>
      </c>
      <c r="N3394" t="s">
        <v>38</v>
      </c>
      <c r="O3394" s="1">
        <v>45204</v>
      </c>
      <c r="P3394" s="7" t="str">
        <f t="shared" ref="P3394:P3457" si="323">IF(ISBLANK(Q3394),"N/A",IF(Q3394=TRUE,"YES","NO"))</f>
        <v>NO</v>
      </c>
      <c r="Q3394" t="b">
        <v>0</v>
      </c>
    </row>
    <row r="3395" spans="1:17" x14ac:dyDescent="0.3">
      <c r="A3395" t="s">
        <v>3641</v>
      </c>
      <c r="B3395" t="s">
        <v>55</v>
      </c>
      <c r="C3395" t="s">
        <v>130</v>
      </c>
      <c r="D3395" t="str">
        <f t="shared" si="318"/>
        <v>Item_6_COMP</v>
      </c>
      <c r="E3395" t="s">
        <v>293</v>
      </c>
      <c r="F3395" s="5">
        <f t="shared" si="319"/>
        <v>12.5</v>
      </c>
      <c r="G3395">
        <v>12.5</v>
      </c>
      <c r="H3395">
        <f t="shared" si="320"/>
        <v>7</v>
      </c>
      <c r="I3395">
        <v>7</v>
      </c>
      <c r="J3395" s="3">
        <f t="shared" si="321"/>
        <v>87.5</v>
      </c>
      <c r="K3395">
        <v>87.5</v>
      </c>
      <c r="L3395" t="str">
        <f t="shared" si="322"/>
        <v>Low</v>
      </c>
      <c r="M3395" t="s">
        <v>48</v>
      </c>
      <c r="N3395" t="s">
        <v>38</v>
      </c>
      <c r="O3395" s="1">
        <v>45410</v>
      </c>
      <c r="P3395" s="9" t="str">
        <f t="shared" si="323"/>
        <v>N/A</v>
      </c>
    </row>
    <row r="3396" spans="1:17" x14ac:dyDescent="0.3">
      <c r="A3396" t="s">
        <v>3642</v>
      </c>
      <c r="B3396" t="s">
        <v>18</v>
      </c>
      <c r="C3396" t="s">
        <v>66</v>
      </c>
      <c r="D3396" t="str">
        <f t="shared" si="318"/>
        <v>Item_12_ELEC</v>
      </c>
      <c r="E3396" t="s">
        <v>367</v>
      </c>
      <c r="F3396" s="5">
        <f t="shared" si="319"/>
        <v>21.5</v>
      </c>
      <c r="G3396">
        <v>21.5</v>
      </c>
      <c r="H3396">
        <f t="shared" si="320"/>
        <v>1</v>
      </c>
      <c r="I3396">
        <v>1</v>
      </c>
      <c r="J3396" s="3">
        <f t="shared" si="321"/>
        <v>21.5</v>
      </c>
      <c r="K3396">
        <v>21.5</v>
      </c>
      <c r="L3396" t="str">
        <f t="shared" si="322"/>
        <v>Low</v>
      </c>
      <c r="M3396" t="s">
        <v>48</v>
      </c>
      <c r="N3396" t="s">
        <v>16</v>
      </c>
      <c r="O3396" s="1">
        <v>45499</v>
      </c>
      <c r="P3396" s="7" t="str">
        <f t="shared" si="323"/>
        <v>NO</v>
      </c>
      <c r="Q3396" t="b">
        <v>0</v>
      </c>
    </row>
    <row r="3397" spans="1:17" x14ac:dyDescent="0.3">
      <c r="A3397" t="s">
        <v>3643</v>
      </c>
      <c r="B3397" t="s">
        <v>22</v>
      </c>
      <c r="C3397" t="s">
        <v>32</v>
      </c>
      <c r="D3397" t="str">
        <f t="shared" si="318"/>
        <v>Item_4_FOOD</v>
      </c>
      <c r="E3397" t="s">
        <v>203</v>
      </c>
      <c r="F3397" s="5">
        <f t="shared" si="319"/>
        <v>9.5</v>
      </c>
      <c r="G3397">
        <v>9.5</v>
      </c>
      <c r="H3397">
        <f t="shared" si="320"/>
        <v>6</v>
      </c>
      <c r="I3397">
        <v>6</v>
      </c>
      <c r="J3397" s="3">
        <f t="shared" si="321"/>
        <v>57</v>
      </c>
      <c r="K3397">
        <v>57</v>
      </c>
      <c r="L3397" t="str">
        <f t="shared" si="322"/>
        <v>Low</v>
      </c>
      <c r="M3397" t="s">
        <v>48</v>
      </c>
      <c r="N3397" t="s">
        <v>16</v>
      </c>
      <c r="O3397" s="1">
        <v>44699</v>
      </c>
      <c r="P3397" s="7" t="str">
        <f t="shared" si="323"/>
        <v>YES</v>
      </c>
      <c r="Q3397" t="b">
        <v>1</v>
      </c>
    </row>
    <row r="3398" spans="1:17" x14ac:dyDescent="0.3">
      <c r="A3398" t="s">
        <v>3644</v>
      </c>
      <c r="B3398" t="s">
        <v>40</v>
      </c>
      <c r="C3398" t="s">
        <v>19</v>
      </c>
      <c r="D3398" t="str">
        <f t="shared" si="318"/>
        <v>Item_1_MILK</v>
      </c>
      <c r="E3398" t="s">
        <v>271</v>
      </c>
      <c r="F3398" s="5">
        <f t="shared" si="319"/>
        <v>5</v>
      </c>
      <c r="G3398">
        <v>5</v>
      </c>
      <c r="H3398">
        <f t="shared" si="320"/>
        <v>3</v>
      </c>
      <c r="I3398">
        <v>3</v>
      </c>
      <c r="J3398" s="3">
        <f t="shared" si="321"/>
        <v>15</v>
      </c>
      <c r="K3398">
        <v>15</v>
      </c>
      <c r="L3398" t="str">
        <f t="shared" si="322"/>
        <v>Low</v>
      </c>
      <c r="M3398" t="s">
        <v>25</v>
      </c>
      <c r="N3398" t="s">
        <v>38</v>
      </c>
      <c r="O3398" s="1">
        <v>45390</v>
      </c>
      <c r="P3398" s="9" t="str">
        <f t="shared" si="323"/>
        <v>N/A</v>
      </c>
    </row>
    <row r="3399" spans="1:17" x14ac:dyDescent="0.3">
      <c r="A3399" t="s">
        <v>3645</v>
      </c>
      <c r="B3399" t="s">
        <v>27</v>
      </c>
      <c r="C3399" t="s">
        <v>19</v>
      </c>
      <c r="D3399" t="str">
        <f t="shared" si="318"/>
        <v>Item_16_MILK</v>
      </c>
      <c r="E3399" t="s">
        <v>58</v>
      </c>
      <c r="F3399" s="5">
        <f t="shared" si="319"/>
        <v>27.5</v>
      </c>
      <c r="G3399">
        <v>27.5</v>
      </c>
      <c r="H3399">
        <f t="shared" si="320"/>
        <v>5</v>
      </c>
      <c r="I3399">
        <v>5</v>
      </c>
      <c r="J3399" s="3">
        <f t="shared" si="321"/>
        <v>137.5</v>
      </c>
      <c r="K3399">
        <v>137.5</v>
      </c>
      <c r="L3399" t="str">
        <f t="shared" si="322"/>
        <v>Low</v>
      </c>
      <c r="M3399" t="s">
        <v>25</v>
      </c>
      <c r="N3399" t="s">
        <v>16</v>
      </c>
      <c r="O3399" s="1">
        <v>45273</v>
      </c>
      <c r="P3399" s="7" t="str">
        <f t="shared" si="323"/>
        <v>NO</v>
      </c>
      <c r="Q3399" t="b">
        <v>0</v>
      </c>
    </row>
    <row r="3400" spans="1:17" x14ac:dyDescent="0.3">
      <c r="A3400" t="s">
        <v>3646</v>
      </c>
      <c r="B3400" t="s">
        <v>123</v>
      </c>
      <c r="C3400" t="s">
        <v>19</v>
      </c>
      <c r="D3400" t="str">
        <f t="shared" si="318"/>
        <v>Item_15_MILK</v>
      </c>
      <c r="E3400" t="s">
        <v>344</v>
      </c>
      <c r="F3400" s="5">
        <f t="shared" si="319"/>
        <v>26</v>
      </c>
      <c r="G3400">
        <v>26</v>
      </c>
      <c r="H3400">
        <f t="shared" si="320"/>
        <v>3</v>
      </c>
      <c r="I3400">
        <v>3</v>
      </c>
      <c r="J3400" s="3">
        <f t="shared" si="321"/>
        <v>78</v>
      </c>
      <c r="K3400">
        <v>78</v>
      </c>
      <c r="L3400" t="str">
        <f t="shared" si="322"/>
        <v>Low</v>
      </c>
      <c r="M3400" t="s">
        <v>48</v>
      </c>
      <c r="N3400" t="s">
        <v>38</v>
      </c>
      <c r="O3400" s="1">
        <v>44621</v>
      </c>
      <c r="P3400" s="7" t="str">
        <f t="shared" si="323"/>
        <v>YES</v>
      </c>
      <c r="Q3400" t="b">
        <v>1</v>
      </c>
    </row>
    <row r="3401" spans="1:17" x14ac:dyDescent="0.3">
      <c r="A3401" t="s">
        <v>3647</v>
      </c>
      <c r="B3401" t="s">
        <v>12</v>
      </c>
      <c r="C3401" t="s">
        <v>66</v>
      </c>
      <c r="D3401" t="str">
        <f t="shared" si="318"/>
        <v>Item_12_ELEC</v>
      </c>
      <c r="E3401" t="s">
        <v>367</v>
      </c>
      <c r="F3401" s="5">
        <f t="shared" si="319"/>
        <v>21.5</v>
      </c>
      <c r="G3401">
        <v>21.5</v>
      </c>
      <c r="H3401">
        <f t="shared" si="320"/>
        <v>7</v>
      </c>
      <c r="I3401">
        <v>7</v>
      </c>
      <c r="J3401" s="3">
        <f t="shared" si="321"/>
        <v>150.5</v>
      </c>
      <c r="K3401">
        <v>150.5</v>
      </c>
      <c r="L3401" t="str">
        <f t="shared" si="322"/>
        <v>Medium</v>
      </c>
      <c r="M3401" t="s">
        <v>25</v>
      </c>
      <c r="N3401" t="s">
        <v>38</v>
      </c>
      <c r="O3401" s="1">
        <v>45297</v>
      </c>
      <c r="P3401" s="7" t="str">
        <f t="shared" si="323"/>
        <v>NO</v>
      </c>
      <c r="Q3401" t="b">
        <v>0</v>
      </c>
    </row>
    <row r="3402" spans="1:17" x14ac:dyDescent="0.3">
      <c r="A3402" t="s">
        <v>3648</v>
      </c>
      <c r="B3402" t="s">
        <v>18</v>
      </c>
      <c r="C3402" t="s">
        <v>28</v>
      </c>
      <c r="D3402" t="str">
        <f t="shared" si="318"/>
        <v>Item_16_BEVE</v>
      </c>
      <c r="E3402" t="s">
        <v>29</v>
      </c>
      <c r="F3402" s="5">
        <f t="shared" si="319"/>
        <v>27.5</v>
      </c>
      <c r="G3402">
        <v>27.5</v>
      </c>
      <c r="H3402">
        <f t="shared" si="320"/>
        <v>7</v>
      </c>
      <c r="I3402">
        <v>7</v>
      </c>
      <c r="J3402" s="3">
        <f t="shared" si="321"/>
        <v>192.5</v>
      </c>
      <c r="K3402">
        <v>192.5</v>
      </c>
      <c r="L3402" t="str">
        <f t="shared" si="322"/>
        <v>Medium</v>
      </c>
      <c r="M3402" t="s">
        <v>25</v>
      </c>
      <c r="N3402" t="s">
        <v>16</v>
      </c>
      <c r="O3402" s="1">
        <v>45325</v>
      </c>
      <c r="P3402" s="9" t="str">
        <f t="shared" si="323"/>
        <v>N/A</v>
      </c>
    </row>
    <row r="3403" spans="1:17" x14ac:dyDescent="0.3">
      <c r="A3403" t="s">
        <v>3649</v>
      </c>
      <c r="B3403" t="s">
        <v>84</v>
      </c>
      <c r="C3403" t="s">
        <v>32</v>
      </c>
      <c r="D3403" s="2" t="str">
        <f t="shared" si="318"/>
        <v>Unknown_Item</v>
      </c>
      <c r="F3403" s="6">
        <f t="shared" si="319"/>
        <v>23.365911749958215</v>
      </c>
      <c r="H3403">
        <f t="shared" si="320"/>
        <v>7</v>
      </c>
      <c r="I3403">
        <v>7</v>
      </c>
      <c r="J3403" s="3">
        <f t="shared" si="321"/>
        <v>171.5</v>
      </c>
      <c r="K3403">
        <v>171.5</v>
      </c>
      <c r="L3403" t="str">
        <f t="shared" si="322"/>
        <v>Medium</v>
      </c>
      <c r="M3403" t="s">
        <v>48</v>
      </c>
      <c r="N3403" t="s">
        <v>38</v>
      </c>
      <c r="O3403" s="1">
        <v>45065</v>
      </c>
      <c r="P3403" s="9" t="str">
        <f t="shared" si="323"/>
        <v>N/A</v>
      </c>
    </row>
    <row r="3404" spans="1:17" x14ac:dyDescent="0.3">
      <c r="A3404" t="s">
        <v>3650</v>
      </c>
      <c r="B3404" t="s">
        <v>46</v>
      </c>
      <c r="C3404" t="s">
        <v>32</v>
      </c>
      <c r="D3404" t="str">
        <f t="shared" si="318"/>
        <v>Item_17_FOOD</v>
      </c>
      <c r="E3404" t="s">
        <v>498</v>
      </c>
      <c r="F3404" s="5">
        <f t="shared" si="319"/>
        <v>29</v>
      </c>
      <c r="G3404">
        <v>29</v>
      </c>
      <c r="H3404">
        <f t="shared" si="320"/>
        <v>7</v>
      </c>
      <c r="I3404">
        <v>7</v>
      </c>
      <c r="J3404" s="3">
        <f t="shared" si="321"/>
        <v>203</v>
      </c>
      <c r="K3404">
        <v>203</v>
      </c>
      <c r="L3404" t="str">
        <f t="shared" si="322"/>
        <v>Medium</v>
      </c>
      <c r="M3404" t="s">
        <v>48</v>
      </c>
      <c r="N3404" t="s">
        <v>38</v>
      </c>
      <c r="O3404" s="1">
        <v>45368</v>
      </c>
      <c r="P3404" s="7" t="str">
        <f t="shared" si="323"/>
        <v>YES</v>
      </c>
      <c r="Q3404" t="b">
        <v>1</v>
      </c>
    </row>
    <row r="3405" spans="1:17" x14ac:dyDescent="0.3">
      <c r="A3405" t="s">
        <v>3651</v>
      </c>
      <c r="B3405" t="s">
        <v>113</v>
      </c>
      <c r="C3405" t="s">
        <v>41</v>
      </c>
      <c r="D3405" t="str">
        <f t="shared" si="318"/>
        <v>Item_11_FURN</v>
      </c>
      <c r="E3405" t="s">
        <v>190</v>
      </c>
      <c r="F3405" s="5">
        <f t="shared" si="319"/>
        <v>20</v>
      </c>
      <c r="G3405">
        <v>20</v>
      </c>
      <c r="H3405">
        <f t="shared" si="320"/>
        <v>3</v>
      </c>
      <c r="I3405">
        <v>3</v>
      </c>
      <c r="J3405" s="3">
        <f t="shared" si="321"/>
        <v>60</v>
      </c>
      <c r="K3405">
        <v>60</v>
      </c>
      <c r="L3405" t="str">
        <f t="shared" si="322"/>
        <v>Low</v>
      </c>
      <c r="M3405" t="s">
        <v>25</v>
      </c>
      <c r="N3405" t="s">
        <v>16</v>
      </c>
      <c r="O3405" s="1">
        <v>45577</v>
      </c>
      <c r="P3405" s="7" t="str">
        <f t="shared" si="323"/>
        <v>NO</v>
      </c>
      <c r="Q3405" t="b">
        <v>0</v>
      </c>
    </row>
    <row r="3406" spans="1:17" x14ac:dyDescent="0.3">
      <c r="A3406" t="s">
        <v>3652</v>
      </c>
      <c r="B3406" t="s">
        <v>168</v>
      </c>
      <c r="C3406" t="s">
        <v>66</v>
      </c>
      <c r="D3406" t="str">
        <f t="shared" si="318"/>
        <v>Item_8_ELEC</v>
      </c>
      <c r="E3406" t="s">
        <v>246</v>
      </c>
      <c r="F3406" s="5">
        <f t="shared" si="319"/>
        <v>15.5</v>
      </c>
      <c r="G3406">
        <v>15.5</v>
      </c>
      <c r="H3406">
        <f t="shared" si="320"/>
        <v>2</v>
      </c>
      <c r="I3406">
        <v>2</v>
      </c>
      <c r="J3406" s="3">
        <f t="shared" si="321"/>
        <v>31</v>
      </c>
      <c r="K3406">
        <v>31</v>
      </c>
      <c r="L3406" t="str">
        <f t="shared" si="322"/>
        <v>Low</v>
      </c>
      <c r="M3406" t="s">
        <v>25</v>
      </c>
      <c r="N3406" t="s">
        <v>16</v>
      </c>
      <c r="O3406" s="1">
        <v>45492</v>
      </c>
      <c r="P3406" s="9" t="str">
        <f t="shared" si="323"/>
        <v>N/A</v>
      </c>
    </row>
    <row r="3407" spans="1:17" x14ac:dyDescent="0.3">
      <c r="A3407" t="s">
        <v>3653</v>
      </c>
      <c r="B3407" t="s">
        <v>46</v>
      </c>
      <c r="C3407" t="s">
        <v>130</v>
      </c>
      <c r="D3407" t="str">
        <f t="shared" si="318"/>
        <v>Item_9_COMP</v>
      </c>
      <c r="E3407" t="s">
        <v>427</v>
      </c>
      <c r="F3407" s="5">
        <f t="shared" si="319"/>
        <v>17</v>
      </c>
      <c r="G3407">
        <v>17</v>
      </c>
      <c r="H3407">
        <f t="shared" si="320"/>
        <v>1</v>
      </c>
      <c r="I3407">
        <v>1</v>
      </c>
      <c r="J3407" s="3">
        <f t="shared" si="321"/>
        <v>17</v>
      </c>
      <c r="K3407">
        <v>17</v>
      </c>
      <c r="L3407" t="str">
        <f t="shared" si="322"/>
        <v>Low</v>
      </c>
      <c r="M3407" t="s">
        <v>48</v>
      </c>
      <c r="N3407" t="s">
        <v>38</v>
      </c>
      <c r="O3407" s="1">
        <v>44853</v>
      </c>
      <c r="P3407" s="9" t="str">
        <f t="shared" si="323"/>
        <v>N/A</v>
      </c>
    </row>
    <row r="3408" spans="1:17" x14ac:dyDescent="0.3">
      <c r="A3408" t="s">
        <v>3654</v>
      </c>
      <c r="B3408" t="s">
        <v>168</v>
      </c>
      <c r="C3408" t="s">
        <v>130</v>
      </c>
      <c r="D3408" t="str">
        <f t="shared" si="318"/>
        <v>Item_25_COMP</v>
      </c>
      <c r="E3408" t="s">
        <v>225</v>
      </c>
      <c r="F3408" s="5">
        <f t="shared" si="319"/>
        <v>41</v>
      </c>
      <c r="G3408">
        <v>41</v>
      </c>
      <c r="H3408">
        <f t="shared" si="320"/>
        <v>4</v>
      </c>
      <c r="I3408">
        <v>4</v>
      </c>
      <c r="J3408" s="3">
        <f t="shared" si="321"/>
        <v>164</v>
      </c>
      <c r="K3408">
        <v>164</v>
      </c>
      <c r="L3408" t="str">
        <f t="shared" si="322"/>
        <v>Medium</v>
      </c>
      <c r="M3408" t="s">
        <v>25</v>
      </c>
      <c r="N3408" t="s">
        <v>16</v>
      </c>
      <c r="O3408" s="1">
        <v>45574</v>
      </c>
      <c r="P3408" s="7" t="str">
        <f t="shared" si="323"/>
        <v>YES</v>
      </c>
      <c r="Q3408" t="b">
        <v>1</v>
      </c>
    </row>
    <row r="3409" spans="1:17" x14ac:dyDescent="0.3">
      <c r="A3409" t="s">
        <v>3655</v>
      </c>
      <c r="B3409" t="s">
        <v>168</v>
      </c>
      <c r="C3409" t="s">
        <v>66</v>
      </c>
      <c r="D3409" t="str">
        <f t="shared" si="318"/>
        <v>Item_15_ELEC</v>
      </c>
      <c r="E3409" t="s">
        <v>643</v>
      </c>
      <c r="F3409" s="5">
        <f t="shared" si="319"/>
        <v>26</v>
      </c>
      <c r="G3409">
        <v>26</v>
      </c>
      <c r="H3409">
        <f t="shared" si="320"/>
        <v>4</v>
      </c>
      <c r="I3409">
        <v>4</v>
      </c>
      <c r="J3409" s="3">
        <f t="shared" si="321"/>
        <v>104</v>
      </c>
      <c r="K3409">
        <v>104</v>
      </c>
      <c r="L3409" t="str">
        <f t="shared" si="322"/>
        <v>Low</v>
      </c>
      <c r="M3409" t="s">
        <v>15</v>
      </c>
      <c r="N3409" t="s">
        <v>16</v>
      </c>
      <c r="O3409" s="1">
        <v>45057</v>
      </c>
      <c r="P3409" s="9" t="str">
        <f t="shared" si="323"/>
        <v>N/A</v>
      </c>
    </row>
    <row r="3410" spans="1:17" x14ac:dyDescent="0.3">
      <c r="A3410" t="s">
        <v>3656</v>
      </c>
      <c r="B3410" t="s">
        <v>46</v>
      </c>
      <c r="C3410" t="s">
        <v>19</v>
      </c>
      <c r="D3410" t="str">
        <f t="shared" si="318"/>
        <v>Item_1_MILK</v>
      </c>
      <c r="E3410" t="s">
        <v>271</v>
      </c>
      <c r="F3410" s="5">
        <f t="shared" si="319"/>
        <v>5</v>
      </c>
      <c r="G3410">
        <v>5</v>
      </c>
      <c r="H3410">
        <f t="shared" si="320"/>
        <v>1</v>
      </c>
      <c r="I3410">
        <v>1</v>
      </c>
      <c r="J3410" s="3">
        <f t="shared" si="321"/>
        <v>5</v>
      </c>
      <c r="K3410">
        <v>5</v>
      </c>
      <c r="L3410" t="str">
        <f t="shared" si="322"/>
        <v>Low</v>
      </c>
      <c r="M3410" t="s">
        <v>15</v>
      </c>
      <c r="N3410" t="s">
        <v>16</v>
      </c>
      <c r="O3410" s="1">
        <v>45155</v>
      </c>
      <c r="P3410" s="9" t="str">
        <f t="shared" si="323"/>
        <v>N/A</v>
      </c>
    </row>
    <row r="3411" spans="1:17" x14ac:dyDescent="0.3">
      <c r="A3411" t="s">
        <v>3657</v>
      </c>
      <c r="B3411" t="s">
        <v>100</v>
      </c>
      <c r="C3411" t="s">
        <v>66</v>
      </c>
      <c r="D3411" t="str">
        <f t="shared" si="318"/>
        <v>Item_25_ELEC</v>
      </c>
      <c r="E3411" t="s">
        <v>420</v>
      </c>
      <c r="F3411" s="5">
        <f t="shared" si="319"/>
        <v>41</v>
      </c>
      <c r="G3411">
        <v>41</v>
      </c>
      <c r="H3411">
        <f t="shared" si="320"/>
        <v>5</v>
      </c>
      <c r="I3411">
        <v>5</v>
      </c>
      <c r="J3411" s="3">
        <f t="shared" si="321"/>
        <v>205</v>
      </c>
      <c r="K3411">
        <v>205</v>
      </c>
      <c r="L3411" t="str">
        <f t="shared" si="322"/>
        <v>Medium</v>
      </c>
      <c r="M3411" t="s">
        <v>15</v>
      </c>
      <c r="N3411" t="s">
        <v>16</v>
      </c>
      <c r="O3411" s="1">
        <v>44870</v>
      </c>
      <c r="P3411" s="7" t="str">
        <f t="shared" si="323"/>
        <v>NO</v>
      </c>
      <c r="Q3411" t="b">
        <v>0</v>
      </c>
    </row>
    <row r="3412" spans="1:17" x14ac:dyDescent="0.3">
      <c r="A3412" t="s">
        <v>3658</v>
      </c>
      <c r="B3412" t="s">
        <v>22</v>
      </c>
      <c r="C3412" t="s">
        <v>41</v>
      </c>
      <c r="D3412" t="str">
        <f t="shared" si="318"/>
        <v>Item_17_FURN</v>
      </c>
      <c r="E3412" t="s">
        <v>342</v>
      </c>
      <c r="F3412" s="5">
        <f t="shared" si="319"/>
        <v>29</v>
      </c>
      <c r="G3412">
        <v>29</v>
      </c>
      <c r="H3412">
        <f t="shared" si="320"/>
        <v>8</v>
      </c>
      <c r="I3412">
        <v>8</v>
      </c>
      <c r="J3412" s="3">
        <f t="shared" si="321"/>
        <v>232</v>
      </c>
      <c r="K3412">
        <v>232</v>
      </c>
      <c r="L3412" t="str">
        <f t="shared" si="322"/>
        <v>Medium</v>
      </c>
      <c r="M3412" t="s">
        <v>25</v>
      </c>
      <c r="N3412" t="s">
        <v>16</v>
      </c>
      <c r="O3412" s="1">
        <v>45193</v>
      </c>
      <c r="P3412" s="9" t="str">
        <f t="shared" si="323"/>
        <v>N/A</v>
      </c>
    </row>
    <row r="3413" spans="1:17" x14ac:dyDescent="0.3">
      <c r="A3413" t="s">
        <v>3659</v>
      </c>
      <c r="B3413" t="s">
        <v>168</v>
      </c>
      <c r="C3413" t="s">
        <v>41</v>
      </c>
      <c r="D3413" t="str">
        <f t="shared" si="318"/>
        <v>Item_9_FURN</v>
      </c>
      <c r="E3413" t="s">
        <v>610</v>
      </c>
      <c r="F3413" s="5">
        <f t="shared" si="319"/>
        <v>17</v>
      </c>
      <c r="G3413">
        <v>17</v>
      </c>
      <c r="H3413">
        <f t="shared" si="320"/>
        <v>7</v>
      </c>
      <c r="I3413">
        <v>7</v>
      </c>
      <c r="J3413" s="3">
        <f t="shared" si="321"/>
        <v>119</v>
      </c>
      <c r="K3413">
        <v>119</v>
      </c>
      <c r="L3413" t="str">
        <f t="shared" si="322"/>
        <v>Low</v>
      </c>
      <c r="M3413" t="s">
        <v>48</v>
      </c>
      <c r="N3413" t="s">
        <v>38</v>
      </c>
      <c r="O3413" s="1">
        <v>44944</v>
      </c>
      <c r="P3413" s="9" t="str">
        <f t="shared" si="323"/>
        <v>N/A</v>
      </c>
    </row>
    <row r="3414" spans="1:17" x14ac:dyDescent="0.3">
      <c r="A3414" t="s">
        <v>3660</v>
      </c>
      <c r="B3414" t="s">
        <v>98</v>
      </c>
      <c r="C3414" t="s">
        <v>28</v>
      </c>
      <c r="D3414" t="str">
        <f t="shared" si="318"/>
        <v>Item_2_BEVE</v>
      </c>
      <c r="E3414" t="s">
        <v>308</v>
      </c>
      <c r="F3414" s="5">
        <f t="shared" si="319"/>
        <v>6.5</v>
      </c>
      <c r="G3414">
        <v>6.5</v>
      </c>
      <c r="H3414">
        <f t="shared" si="320"/>
        <v>5</v>
      </c>
      <c r="I3414">
        <v>5</v>
      </c>
      <c r="J3414" s="3">
        <f t="shared" si="321"/>
        <v>32.5</v>
      </c>
      <c r="K3414">
        <v>32.5</v>
      </c>
      <c r="L3414" t="str">
        <f t="shared" si="322"/>
        <v>Low</v>
      </c>
      <c r="M3414" t="s">
        <v>15</v>
      </c>
      <c r="N3414" t="s">
        <v>16</v>
      </c>
      <c r="O3414" s="1">
        <v>45238</v>
      </c>
      <c r="P3414" s="7" t="str">
        <f t="shared" si="323"/>
        <v>YES</v>
      </c>
      <c r="Q3414" t="b">
        <v>1</v>
      </c>
    </row>
    <row r="3415" spans="1:17" x14ac:dyDescent="0.3">
      <c r="A3415" t="s">
        <v>3661</v>
      </c>
      <c r="B3415" t="s">
        <v>65</v>
      </c>
      <c r="C3415" t="s">
        <v>13</v>
      </c>
      <c r="D3415" s="2" t="str">
        <f t="shared" si="318"/>
        <v>Unknown_Item</v>
      </c>
      <c r="F3415" s="6">
        <f t="shared" si="319"/>
        <v>23.365911749958215</v>
      </c>
      <c r="H3415">
        <f t="shared" si="320"/>
        <v>10</v>
      </c>
      <c r="I3415">
        <v>10</v>
      </c>
      <c r="J3415" s="3">
        <f t="shared" si="321"/>
        <v>290</v>
      </c>
      <c r="K3415">
        <v>290</v>
      </c>
      <c r="L3415" t="str">
        <f t="shared" si="322"/>
        <v>Medium</v>
      </c>
      <c r="M3415" t="s">
        <v>48</v>
      </c>
      <c r="N3415" t="s">
        <v>38</v>
      </c>
      <c r="O3415" s="1">
        <v>45361</v>
      </c>
      <c r="P3415" s="7" t="str">
        <f t="shared" si="323"/>
        <v>NO</v>
      </c>
      <c r="Q3415" t="b">
        <v>0</v>
      </c>
    </row>
    <row r="3416" spans="1:17" x14ac:dyDescent="0.3">
      <c r="A3416" t="s">
        <v>3662</v>
      </c>
      <c r="B3416" t="s">
        <v>168</v>
      </c>
      <c r="C3416" t="s">
        <v>32</v>
      </c>
      <c r="D3416" t="str">
        <f t="shared" si="318"/>
        <v>Item_11_FOOD</v>
      </c>
      <c r="E3416" t="s">
        <v>94</v>
      </c>
      <c r="F3416" s="5">
        <f t="shared" si="319"/>
        <v>20</v>
      </c>
      <c r="G3416">
        <v>20</v>
      </c>
      <c r="H3416">
        <f t="shared" si="320"/>
        <v>6</v>
      </c>
      <c r="I3416">
        <v>6</v>
      </c>
      <c r="J3416" s="3">
        <f t="shared" si="321"/>
        <v>120</v>
      </c>
      <c r="K3416">
        <v>120</v>
      </c>
      <c r="L3416" t="str">
        <f t="shared" si="322"/>
        <v>Low</v>
      </c>
      <c r="M3416" t="s">
        <v>48</v>
      </c>
      <c r="N3416" t="s">
        <v>38</v>
      </c>
      <c r="O3416" s="1">
        <v>45603</v>
      </c>
      <c r="P3416" s="7" t="str">
        <f t="shared" si="323"/>
        <v>YES</v>
      </c>
      <c r="Q3416" t="b">
        <v>1</v>
      </c>
    </row>
    <row r="3417" spans="1:17" x14ac:dyDescent="0.3">
      <c r="A3417" t="s">
        <v>3663</v>
      </c>
      <c r="B3417" t="s">
        <v>168</v>
      </c>
      <c r="C3417" t="s">
        <v>41</v>
      </c>
      <c r="D3417" t="str">
        <f t="shared" si="318"/>
        <v>Item_24_FURN</v>
      </c>
      <c r="E3417" t="s">
        <v>199</v>
      </c>
      <c r="F3417" s="5">
        <f t="shared" si="319"/>
        <v>39.5</v>
      </c>
      <c r="G3417">
        <v>39.5</v>
      </c>
      <c r="H3417">
        <f t="shared" si="320"/>
        <v>9</v>
      </c>
      <c r="I3417">
        <v>9</v>
      </c>
      <c r="J3417" s="3">
        <f t="shared" si="321"/>
        <v>355.5</v>
      </c>
      <c r="K3417">
        <v>355.5</v>
      </c>
      <c r="L3417" t="str">
        <f t="shared" si="322"/>
        <v>High</v>
      </c>
      <c r="M3417" t="s">
        <v>48</v>
      </c>
      <c r="N3417" t="s">
        <v>38</v>
      </c>
      <c r="O3417" s="1">
        <v>45312</v>
      </c>
      <c r="P3417" s="7" t="str">
        <f t="shared" si="323"/>
        <v>NO</v>
      </c>
      <c r="Q3417" t="b">
        <v>0</v>
      </c>
    </row>
    <row r="3418" spans="1:17" x14ac:dyDescent="0.3">
      <c r="A3418" t="s">
        <v>3664</v>
      </c>
      <c r="B3418" t="s">
        <v>63</v>
      </c>
      <c r="C3418" t="s">
        <v>23</v>
      </c>
      <c r="D3418" t="str">
        <f t="shared" si="318"/>
        <v>Item_5_BUTC</v>
      </c>
      <c r="E3418" t="s">
        <v>551</v>
      </c>
      <c r="F3418" s="5">
        <f t="shared" si="319"/>
        <v>11</v>
      </c>
      <c r="G3418">
        <v>11</v>
      </c>
      <c r="H3418">
        <f t="shared" si="320"/>
        <v>4</v>
      </c>
      <c r="I3418">
        <v>4</v>
      </c>
      <c r="J3418" s="3">
        <f t="shared" si="321"/>
        <v>44</v>
      </c>
      <c r="K3418">
        <v>44</v>
      </c>
      <c r="L3418" t="str">
        <f t="shared" si="322"/>
        <v>Low</v>
      </c>
      <c r="M3418" t="s">
        <v>15</v>
      </c>
      <c r="N3418" t="s">
        <v>16</v>
      </c>
      <c r="O3418" s="1">
        <v>44567</v>
      </c>
      <c r="P3418" s="7" t="str">
        <f t="shared" si="323"/>
        <v>NO</v>
      </c>
      <c r="Q3418" t="b">
        <v>0</v>
      </c>
    </row>
    <row r="3419" spans="1:17" x14ac:dyDescent="0.3">
      <c r="A3419" t="s">
        <v>3665</v>
      </c>
      <c r="B3419" t="s">
        <v>89</v>
      </c>
      <c r="C3419" t="s">
        <v>66</v>
      </c>
      <c r="D3419" t="str">
        <f t="shared" si="318"/>
        <v>Item_19_ELEC</v>
      </c>
      <c r="E3419" t="s">
        <v>322</v>
      </c>
      <c r="F3419" s="5">
        <f t="shared" si="319"/>
        <v>32</v>
      </c>
      <c r="G3419">
        <v>32</v>
      </c>
      <c r="H3419">
        <f t="shared" si="320"/>
        <v>2</v>
      </c>
      <c r="I3419">
        <v>2</v>
      </c>
      <c r="J3419" s="3">
        <f t="shared" si="321"/>
        <v>64</v>
      </c>
      <c r="K3419">
        <v>64</v>
      </c>
      <c r="L3419" t="str">
        <f t="shared" si="322"/>
        <v>Low</v>
      </c>
      <c r="M3419" t="s">
        <v>48</v>
      </c>
      <c r="N3419" t="s">
        <v>38</v>
      </c>
      <c r="O3419" s="1">
        <v>45302</v>
      </c>
      <c r="P3419" s="7" t="str">
        <f t="shared" si="323"/>
        <v>YES</v>
      </c>
      <c r="Q3419" t="b">
        <v>1</v>
      </c>
    </row>
    <row r="3420" spans="1:17" x14ac:dyDescent="0.3">
      <c r="A3420" t="s">
        <v>3666</v>
      </c>
      <c r="B3420" t="s">
        <v>80</v>
      </c>
      <c r="C3420" t="s">
        <v>130</v>
      </c>
      <c r="D3420" t="str">
        <f t="shared" si="318"/>
        <v>Item_22_COMP</v>
      </c>
      <c r="E3420" t="s">
        <v>158</v>
      </c>
      <c r="F3420" s="5">
        <f t="shared" si="319"/>
        <v>36.5</v>
      </c>
      <c r="G3420">
        <v>36.5</v>
      </c>
      <c r="H3420">
        <f t="shared" si="320"/>
        <v>5</v>
      </c>
      <c r="I3420">
        <v>5</v>
      </c>
      <c r="J3420" s="3">
        <f t="shared" si="321"/>
        <v>182.5</v>
      </c>
      <c r="K3420">
        <v>182.5</v>
      </c>
      <c r="L3420" t="str">
        <f t="shared" si="322"/>
        <v>Medium</v>
      </c>
      <c r="M3420" t="s">
        <v>15</v>
      </c>
      <c r="N3420" t="s">
        <v>16</v>
      </c>
      <c r="O3420" s="1">
        <v>44905</v>
      </c>
      <c r="P3420" s="7" t="str">
        <f t="shared" si="323"/>
        <v>NO</v>
      </c>
      <c r="Q3420" t="b">
        <v>0</v>
      </c>
    </row>
    <row r="3421" spans="1:17" x14ac:dyDescent="0.3">
      <c r="A3421" t="s">
        <v>3667</v>
      </c>
      <c r="B3421" t="s">
        <v>77</v>
      </c>
      <c r="C3421" t="s">
        <v>28</v>
      </c>
      <c r="D3421" t="str">
        <f t="shared" si="318"/>
        <v>Item_14_BEVE</v>
      </c>
      <c r="E3421" t="s">
        <v>205</v>
      </c>
      <c r="F3421" s="5">
        <f t="shared" si="319"/>
        <v>24.5</v>
      </c>
      <c r="G3421">
        <v>24.5</v>
      </c>
      <c r="H3421">
        <f t="shared" si="320"/>
        <v>4</v>
      </c>
      <c r="I3421">
        <v>4</v>
      </c>
      <c r="J3421" s="3">
        <f t="shared" si="321"/>
        <v>98</v>
      </c>
      <c r="K3421">
        <v>98</v>
      </c>
      <c r="L3421" t="str">
        <f t="shared" si="322"/>
        <v>Low</v>
      </c>
      <c r="M3421" t="s">
        <v>15</v>
      </c>
      <c r="N3421" t="s">
        <v>16</v>
      </c>
      <c r="O3421" s="1">
        <v>44674</v>
      </c>
      <c r="P3421" s="7" t="str">
        <f t="shared" si="323"/>
        <v>NO</v>
      </c>
      <c r="Q3421" t="b">
        <v>0</v>
      </c>
    </row>
    <row r="3422" spans="1:17" x14ac:dyDescent="0.3">
      <c r="A3422" t="s">
        <v>3668</v>
      </c>
      <c r="B3422" t="s">
        <v>43</v>
      </c>
      <c r="C3422" t="s">
        <v>41</v>
      </c>
      <c r="D3422" s="2" t="str">
        <f t="shared" si="318"/>
        <v>Unknown_Item</v>
      </c>
      <c r="F3422" s="6">
        <f t="shared" si="319"/>
        <v>23.365911749958215</v>
      </c>
      <c r="H3422">
        <f t="shared" si="320"/>
        <v>4</v>
      </c>
      <c r="I3422">
        <v>4</v>
      </c>
      <c r="J3422" s="3">
        <f t="shared" si="321"/>
        <v>44</v>
      </c>
      <c r="K3422">
        <v>44</v>
      </c>
      <c r="L3422" t="str">
        <f t="shared" si="322"/>
        <v>Low</v>
      </c>
      <c r="M3422" t="s">
        <v>25</v>
      </c>
      <c r="N3422" t="s">
        <v>38</v>
      </c>
      <c r="O3422" s="1">
        <v>44725</v>
      </c>
      <c r="P3422" s="7" t="str">
        <f t="shared" si="323"/>
        <v>NO</v>
      </c>
      <c r="Q3422" t="b">
        <v>0</v>
      </c>
    </row>
    <row r="3423" spans="1:17" x14ac:dyDescent="0.3">
      <c r="A3423" t="s">
        <v>3669</v>
      </c>
      <c r="B3423" t="s">
        <v>12</v>
      </c>
      <c r="C3423" t="s">
        <v>130</v>
      </c>
      <c r="D3423" t="str">
        <f t="shared" si="318"/>
        <v>Item_14_COMP</v>
      </c>
      <c r="E3423" t="s">
        <v>320</v>
      </c>
      <c r="F3423" s="5">
        <f t="shared" si="319"/>
        <v>24.5</v>
      </c>
      <c r="G3423">
        <v>24.5</v>
      </c>
      <c r="H3423">
        <f t="shared" si="320"/>
        <v>10</v>
      </c>
      <c r="I3423">
        <v>10</v>
      </c>
      <c r="J3423" s="3">
        <f t="shared" si="321"/>
        <v>245</v>
      </c>
      <c r="K3423">
        <v>245</v>
      </c>
      <c r="L3423" t="str">
        <f t="shared" si="322"/>
        <v>Medium</v>
      </c>
      <c r="M3423" t="s">
        <v>48</v>
      </c>
      <c r="N3423" t="s">
        <v>16</v>
      </c>
      <c r="O3423" s="1">
        <v>45446</v>
      </c>
      <c r="P3423" s="9" t="str">
        <f t="shared" si="323"/>
        <v>N/A</v>
      </c>
    </row>
    <row r="3424" spans="1:17" x14ac:dyDescent="0.3">
      <c r="A3424" t="s">
        <v>3670</v>
      </c>
      <c r="B3424" t="s">
        <v>69</v>
      </c>
      <c r="C3424" t="s">
        <v>13</v>
      </c>
      <c r="D3424" t="str">
        <f t="shared" si="318"/>
        <v>Item_8_PATI</v>
      </c>
      <c r="E3424" t="s">
        <v>520</v>
      </c>
      <c r="F3424" s="5">
        <f t="shared" si="319"/>
        <v>15.5</v>
      </c>
      <c r="G3424">
        <v>15.5</v>
      </c>
      <c r="H3424">
        <f t="shared" si="320"/>
        <v>5</v>
      </c>
      <c r="I3424">
        <v>5</v>
      </c>
      <c r="J3424" s="3">
        <f t="shared" si="321"/>
        <v>77.5</v>
      </c>
      <c r="K3424">
        <v>77.5</v>
      </c>
      <c r="L3424" t="str">
        <f t="shared" si="322"/>
        <v>Low</v>
      </c>
      <c r="M3424" t="s">
        <v>15</v>
      </c>
      <c r="N3424" t="s">
        <v>16</v>
      </c>
      <c r="O3424" s="1">
        <v>44812</v>
      </c>
      <c r="P3424" s="9" t="str">
        <f t="shared" si="323"/>
        <v>N/A</v>
      </c>
    </row>
    <row r="3425" spans="1:17" x14ac:dyDescent="0.3">
      <c r="A3425" t="s">
        <v>3671</v>
      </c>
      <c r="B3425" t="s">
        <v>77</v>
      </c>
      <c r="C3425" t="s">
        <v>28</v>
      </c>
      <c r="D3425" t="str">
        <f t="shared" si="318"/>
        <v>Item_19_BEVE</v>
      </c>
      <c r="E3425" t="s">
        <v>256</v>
      </c>
      <c r="F3425" s="5">
        <f t="shared" si="319"/>
        <v>32</v>
      </c>
      <c r="G3425">
        <v>32</v>
      </c>
      <c r="H3425">
        <f t="shared" si="320"/>
        <v>9</v>
      </c>
      <c r="I3425">
        <v>9</v>
      </c>
      <c r="J3425" s="3">
        <f t="shared" si="321"/>
        <v>288</v>
      </c>
      <c r="K3425">
        <v>288</v>
      </c>
      <c r="L3425" t="str">
        <f t="shared" si="322"/>
        <v>Medium</v>
      </c>
      <c r="M3425" t="s">
        <v>15</v>
      </c>
      <c r="N3425" t="s">
        <v>38</v>
      </c>
      <c r="O3425" s="1">
        <v>45628</v>
      </c>
      <c r="P3425" s="7" t="str">
        <f t="shared" si="323"/>
        <v>NO</v>
      </c>
      <c r="Q3425" t="b">
        <v>0</v>
      </c>
    </row>
    <row r="3426" spans="1:17" x14ac:dyDescent="0.3">
      <c r="A3426" t="s">
        <v>3672</v>
      </c>
      <c r="B3426" t="s">
        <v>84</v>
      </c>
      <c r="C3426" t="s">
        <v>130</v>
      </c>
      <c r="D3426" t="str">
        <f t="shared" si="318"/>
        <v>Item_2_COMP</v>
      </c>
      <c r="E3426" t="s">
        <v>275</v>
      </c>
      <c r="F3426" s="5">
        <f t="shared" si="319"/>
        <v>6.5</v>
      </c>
      <c r="G3426">
        <v>6.5</v>
      </c>
      <c r="H3426">
        <f t="shared" si="320"/>
        <v>10</v>
      </c>
      <c r="I3426">
        <v>10</v>
      </c>
      <c r="J3426" s="3">
        <f t="shared" si="321"/>
        <v>65</v>
      </c>
      <c r="K3426">
        <v>65</v>
      </c>
      <c r="L3426" t="str">
        <f t="shared" si="322"/>
        <v>Low</v>
      </c>
      <c r="M3426" t="s">
        <v>48</v>
      </c>
      <c r="N3426" t="s">
        <v>38</v>
      </c>
      <c r="O3426" s="1">
        <v>45140</v>
      </c>
      <c r="P3426" s="9" t="str">
        <f t="shared" si="323"/>
        <v>N/A</v>
      </c>
    </row>
    <row r="3427" spans="1:17" x14ac:dyDescent="0.3">
      <c r="A3427" t="s">
        <v>3673</v>
      </c>
      <c r="B3427" t="s">
        <v>22</v>
      </c>
      <c r="C3427" t="s">
        <v>23</v>
      </c>
      <c r="D3427" s="2" t="str">
        <f t="shared" si="318"/>
        <v>Unknown_Item</v>
      </c>
      <c r="F3427" s="5">
        <f t="shared" si="319"/>
        <v>38</v>
      </c>
      <c r="G3427">
        <v>38</v>
      </c>
      <c r="H3427" s="2">
        <f t="shared" si="320"/>
        <v>6</v>
      </c>
      <c r="J3427" s="4">
        <f t="shared" si="321"/>
        <v>108.5</v>
      </c>
      <c r="L3427" t="str">
        <f t="shared" si="322"/>
        <v>Low</v>
      </c>
      <c r="M3427" t="s">
        <v>25</v>
      </c>
      <c r="N3427" t="s">
        <v>38</v>
      </c>
      <c r="O3427" s="1">
        <v>45190</v>
      </c>
      <c r="P3427" s="7" t="str">
        <f t="shared" si="323"/>
        <v>YES</v>
      </c>
      <c r="Q3427" t="b">
        <v>1</v>
      </c>
    </row>
    <row r="3428" spans="1:17" x14ac:dyDescent="0.3">
      <c r="A3428" t="s">
        <v>3674</v>
      </c>
      <c r="B3428" t="s">
        <v>69</v>
      </c>
      <c r="C3428" t="s">
        <v>13</v>
      </c>
      <c r="D3428" s="2" t="str">
        <f t="shared" si="318"/>
        <v>Unknown_Item</v>
      </c>
      <c r="F3428" s="6">
        <f t="shared" si="319"/>
        <v>23.365911749958215</v>
      </c>
      <c r="H3428">
        <f t="shared" si="320"/>
        <v>7</v>
      </c>
      <c r="I3428">
        <v>7</v>
      </c>
      <c r="J3428" s="3">
        <f t="shared" si="321"/>
        <v>119</v>
      </c>
      <c r="K3428">
        <v>119</v>
      </c>
      <c r="L3428" t="str">
        <f t="shared" si="322"/>
        <v>Low</v>
      </c>
      <c r="M3428" t="s">
        <v>15</v>
      </c>
      <c r="N3428" t="s">
        <v>38</v>
      </c>
      <c r="O3428" s="1">
        <v>44858</v>
      </c>
      <c r="P3428" s="9" t="str">
        <f t="shared" si="323"/>
        <v>N/A</v>
      </c>
    </row>
    <row r="3429" spans="1:17" x14ac:dyDescent="0.3">
      <c r="A3429" t="s">
        <v>3675</v>
      </c>
      <c r="B3429" t="s">
        <v>80</v>
      </c>
      <c r="C3429" t="s">
        <v>19</v>
      </c>
      <c r="D3429" t="str">
        <f t="shared" si="318"/>
        <v>Item_6_MILK</v>
      </c>
      <c r="E3429" t="s">
        <v>152</v>
      </c>
      <c r="F3429" s="5">
        <f t="shared" si="319"/>
        <v>12.5</v>
      </c>
      <c r="G3429">
        <v>12.5</v>
      </c>
      <c r="H3429">
        <f t="shared" si="320"/>
        <v>2</v>
      </c>
      <c r="I3429">
        <v>2</v>
      </c>
      <c r="J3429" s="3">
        <f t="shared" si="321"/>
        <v>25</v>
      </c>
      <c r="K3429">
        <v>25</v>
      </c>
      <c r="L3429" t="str">
        <f t="shared" si="322"/>
        <v>Low</v>
      </c>
      <c r="M3429" t="s">
        <v>25</v>
      </c>
      <c r="N3429" t="s">
        <v>38</v>
      </c>
      <c r="O3429" s="1">
        <v>45646</v>
      </c>
      <c r="P3429" s="9" t="str">
        <f t="shared" si="323"/>
        <v>N/A</v>
      </c>
    </row>
    <row r="3430" spans="1:17" x14ac:dyDescent="0.3">
      <c r="A3430" t="s">
        <v>3676</v>
      </c>
      <c r="B3430" t="s">
        <v>74</v>
      </c>
      <c r="C3430" t="s">
        <v>41</v>
      </c>
      <c r="D3430" t="str">
        <f t="shared" si="318"/>
        <v>Item_19_FURN</v>
      </c>
      <c r="E3430" t="s">
        <v>1058</v>
      </c>
      <c r="F3430" s="5">
        <f t="shared" si="319"/>
        <v>32</v>
      </c>
      <c r="G3430">
        <v>32</v>
      </c>
      <c r="H3430">
        <f t="shared" si="320"/>
        <v>8</v>
      </c>
      <c r="I3430">
        <v>8</v>
      </c>
      <c r="J3430" s="3">
        <f t="shared" si="321"/>
        <v>256</v>
      </c>
      <c r="K3430">
        <v>256</v>
      </c>
      <c r="L3430" t="str">
        <f t="shared" si="322"/>
        <v>Medium</v>
      </c>
      <c r="M3430" t="s">
        <v>48</v>
      </c>
      <c r="N3430" t="s">
        <v>16</v>
      </c>
      <c r="O3430" s="1">
        <v>44718</v>
      </c>
      <c r="P3430" s="7" t="str">
        <f t="shared" si="323"/>
        <v>YES</v>
      </c>
      <c r="Q3430" t="b">
        <v>1</v>
      </c>
    </row>
    <row r="3431" spans="1:17" x14ac:dyDescent="0.3">
      <c r="A3431" t="s">
        <v>3677</v>
      </c>
      <c r="B3431" t="s">
        <v>77</v>
      </c>
      <c r="C3431" t="s">
        <v>23</v>
      </c>
      <c r="D3431" t="str">
        <f t="shared" si="318"/>
        <v>Item_15_BUTC</v>
      </c>
      <c r="E3431" t="s">
        <v>1239</v>
      </c>
      <c r="F3431" s="5">
        <f t="shared" si="319"/>
        <v>26</v>
      </c>
      <c r="G3431">
        <v>26</v>
      </c>
      <c r="H3431">
        <f t="shared" si="320"/>
        <v>9</v>
      </c>
      <c r="I3431">
        <v>9</v>
      </c>
      <c r="J3431" s="3">
        <f t="shared" si="321"/>
        <v>234</v>
      </c>
      <c r="K3431">
        <v>234</v>
      </c>
      <c r="L3431" t="str">
        <f t="shared" si="322"/>
        <v>Medium</v>
      </c>
      <c r="M3431" t="s">
        <v>25</v>
      </c>
      <c r="N3431" t="s">
        <v>38</v>
      </c>
      <c r="O3431" s="1">
        <v>45441</v>
      </c>
      <c r="P3431" s="9" t="str">
        <f t="shared" si="323"/>
        <v>N/A</v>
      </c>
    </row>
    <row r="3432" spans="1:17" x14ac:dyDescent="0.3">
      <c r="A3432" t="s">
        <v>3678</v>
      </c>
      <c r="B3432" t="s">
        <v>80</v>
      </c>
      <c r="C3432" t="s">
        <v>41</v>
      </c>
      <c r="D3432" t="str">
        <f t="shared" si="318"/>
        <v>Item_15_FURN</v>
      </c>
      <c r="E3432" t="s">
        <v>453</v>
      </c>
      <c r="F3432" s="5">
        <f t="shared" si="319"/>
        <v>26</v>
      </c>
      <c r="G3432">
        <v>26</v>
      </c>
      <c r="H3432">
        <f t="shared" si="320"/>
        <v>7</v>
      </c>
      <c r="I3432">
        <v>7</v>
      </c>
      <c r="J3432" s="3">
        <f t="shared" si="321"/>
        <v>182</v>
      </c>
      <c r="K3432">
        <v>182</v>
      </c>
      <c r="L3432" t="str">
        <f t="shared" si="322"/>
        <v>Medium</v>
      </c>
      <c r="M3432" t="s">
        <v>15</v>
      </c>
      <c r="N3432" t="s">
        <v>38</v>
      </c>
      <c r="O3432" s="1">
        <v>45239</v>
      </c>
      <c r="P3432" s="9" t="str">
        <f t="shared" si="323"/>
        <v>N/A</v>
      </c>
    </row>
    <row r="3433" spans="1:17" x14ac:dyDescent="0.3">
      <c r="A3433" t="s">
        <v>3679</v>
      </c>
      <c r="B3433" t="s">
        <v>12</v>
      </c>
      <c r="C3433" t="s">
        <v>19</v>
      </c>
      <c r="D3433" t="str">
        <f t="shared" si="318"/>
        <v>Item_9_MILK</v>
      </c>
      <c r="E3433" t="s">
        <v>488</v>
      </c>
      <c r="F3433" s="5">
        <f t="shared" si="319"/>
        <v>17</v>
      </c>
      <c r="G3433">
        <v>17</v>
      </c>
      <c r="H3433">
        <f t="shared" si="320"/>
        <v>5</v>
      </c>
      <c r="I3433">
        <v>5</v>
      </c>
      <c r="J3433" s="3">
        <f t="shared" si="321"/>
        <v>85</v>
      </c>
      <c r="K3433">
        <v>85</v>
      </c>
      <c r="L3433" t="str">
        <f t="shared" si="322"/>
        <v>Low</v>
      </c>
      <c r="M3433" t="s">
        <v>25</v>
      </c>
      <c r="N3433" t="s">
        <v>16</v>
      </c>
      <c r="O3433" s="1">
        <v>45246</v>
      </c>
      <c r="P3433" s="7" t="str">
        <f t="shared" si="323"/>
        <v>YES</v>
      </c>
      <c r="Q3433" t="b">
        <v>1</v>
      </c>
    </row>
    <row r="3434" spans="1:17" x14ac:dyDescent="0.3">
      <c r="A3434" t="s">
        <v>3680</v>
      </c>
      <c r="B3434" t="s">
        <v>36</v>
      </c>
      <c r="C3434" t="s">
        <v>23</v>
      </c>
      <c r="D3434" t="str">
        <f t="shared" si="318"/>
        <v>Item_3_BUTC</v>
      </c>
      <c r="E3434" t="s">
        <v>50</v>
      </c>
      <c r="F3434" s="5">
        <f t="shared" si="319"/>
        <v>8</v>
      </c>
      <c r="G3434">
        <v>8</v>
      </c>
      <c r="H3434">
        <f t="shared" si="320"/>
        <v>10</v>
      </c>
      <c r="I3434">
        <v>10</v>
      </c>
      <c r="J3434" s="3">
        <f t="shared" si="321"/>
        <v>80</v>
      </c>
      <c r="K3434">
        <v>80</v>
      </c>
      <c r="L3434" t="str">
        <f t="shared" si="322"/>
        <v>Low</v>
      </c>
      <c r="M3434" t="s">
        <v>48</v>
      </c>
      <c r="N3434" t="s">
        <v>16</v>
      </c>
      <c r="O3434" s="1">
        <v>44905</v>
      </c>
      <c r="P3434" s="7" t="str">
        <f t="shared" si="323"/>
        <v>YES</v>
      </c>
      <c r="Q3434" t="b">
        <v>1</v>
      </c>
    </row>
    <row r="3435" spans="1:17" x14ac:dyDescent="0.3">
      <c r="A3435" t="s">
        <v>3681</v>
      </c>
      <c r="B3435" t="s">
        <v>43</v>
      </c>
      <c r="C3435" t="s">
        <v>32</v>
      </c>
      <c r="D3435" t="str">
        <f t="shared" si="318"/>
        <v>Item_9_FOOD</v>
      </c>
      <c r="E3435" t="s">
        <v>237</v>
      </c>
      <c r="F3435" s="5">
        <f t="shared" si="319"/>
        <v>17</v>
      </c>
      <c r="G3435">
        <v>17</v>
      </c>
      <c r="H3435">
        <f t="shared" si="320"/>
        <v>6</v>
      </c>
      <c r="I3435">
        <v>6</v>
      </c>
      <c r="J3435" s="3">
        <f t="shared" si="321"/>
        <v>102</v>
      </c>
      <c r="K3435">
        <v>102</v>
      </c>
      <c r="L3435" t="str">
        <f t="shared" si="322"/>
        <v>Low</v>
      </c>
      <c r="M3435" t="s">
        <v>15</v>
      </c>
      <c r="N3435" t="s">
        <v>38</v>
      </c>
      <c r="O3435" s="1">
        <v>44972</v>
      </c>
      <c r="P3435" s="9" t="str">
        <f t="shared" si="323"/>
        <v>N/A</v>
      </c>
    </row>
    <row r="3436" spans="1:17" x14ac:dyDescent="0.3">
      <c r="A3436" t="s">
        <v>3682</v>
      </c>
      <c r="B3436" t="s">
        <v>65</v>
      </c>
      <c r="C3436" t="s">
        <v>28</v>
      </c>
      <c r="D3436" t="str">
        <f t="shared" si="318"/>
        <v>Item_14_BEVE</v>
      </c>
      <c r="E3436" t="s">
        <v>205</v>
      </c>
      <c r="F3436" s="5">
        <f t="shared" si="319"/>
        <v>24.5</v>
      </c>
      <c r="G3436">
        <v>24.5</v>
      </c>
      <c r="H3436">
        <f t="shared" si="320"/>
        <v>3</v>
      </c>
      <c r="I3436">
        <v>3</v>
      </c>
      <c r="J3436" s="3">
        <f t="shared" si="321"/>
        <v>73.5</v>
      </c>
      <c r="K3436">
        <v>73.5</v>
      </c>
      <c r="L3436" t="str">
        <f t="shared" si="322"/>
        <v>Low</v>
      </c>
      <c r="M3436" t="s">
        <v>48</v>
      </c>
      <c r="N3436" t="s">
        <v>16</v>
      </c>
      <c r="O3436" s="1">
        <v>45549</v>
      </c>
      <c r="P3436" s="7" t="str">
        <f t="shared" si="323"/>
        <v>YES</v>
      </c>
      <c r="Q3436" t="b">
        <v>1</v>
      </c>
    </row>
    <row r="3437" spans="1:17" x14ac:dyDescent="0.3">
      <c r="A3437" t="s">
        <v>3683</v>
      </c>
      <c r="B3437" t="s">
        <v>98</v>
      </c>
      <c r="C3437" t="s">
        <v>41</v>
      </c>
      <c r="D3437" t="str">
        <f t="shared" si="318"/>
        <v>Item_19_FURN</v>
      </c>
      <c r="E3437" t="s">
        <v>1058</v>
      </c>
      <c r="F3437" s="5">
        <f t="shared" si="319"/>
        <v>32</v>
      </c>
      <c r="G3437">
        <v>32</v>
      </c>
      <c r="H3437">
        <f t="shared" si="320"/>
        <v>8</v>
      </c>
      <c r="I3437">
        <v>8</v>
      </c>
      <c r="J3437" s="3">
        <f t="shared" si="321"/>
        <v>256</v>
      </c>
      <c r="K3437">
        <v>256</v>
      </c>
      <c r="L3437" t="str">
        <f t="shared" si="322"/>
        <v>Medium</v>
      </c>
      <c r="M3437" t="s">
        <v>15</v>
      </c>
      <c r="N3437" t="s">
        <v>38</v>
      </c>
      <c r="O3437" s="1">
        <v>44651</v>
      </c>
      <c r="P3437" s="7" t="str">
        <f t="shared" si="323"/>
        <v>NO</v>
      </c>
      <c r="Q3437" t="b">
        <v>0</v>
      </c>
    </row>
    <row r="3438" spans="1:17" x14ac:dyDescent="0.3">
      <c r="A3438" t="s">
        <v>3684</v>
      </c>
      <c r="B3438" t="s">
        <v>65</v>
      </c>
      <c r="C3438" t="s">
        <v>13</v>
      </c>
      <c r="D3438" t="str">
        <f t="shared" si="318"/>
        <v>Item_4_PATI</v>
      </c>
      <c r="E3438" t="s">
        <v>207</v>
      </c>
      <c r="F3438" s="5">
        <f t="shared" si="319"/>
        <v>9.5</v>
      </c>
      <c r="G3438">
        <v>9.5</v>
      </c>
      <c r="H3438">
        <f t="shared" si="320"/>
        <v>10</v>
      </c>
      <c r="I3438">
        <v>10</v>
      </c>
      <c r="J3438" s="3">
        <f t="shared" si="321"/>
        <v>95</v>
      </c>
      <c r="K3438">
        <v>95</v>
      </c>
      <c r="L3438" t="str">
        <f t="shared" si="322"/>
        <v>Low</v>
      </c>
      <c r="M3438" t="s">
        <v>15</v>
      </c>
      <c r="N3438" t="s">
        <v>38</v>
      </c>
      <c r="O3438" s="1">
        <v>45482</v>
      </c>
      <c r="P3438" s="7" t="str">
        <f t="shared" si="323"/>
        <v>NO</v>
      </c>
      <c r="Q3438" t="b">
        <v>0</v>
      </c>
    </row>
    <row r="3439" spans="1:17" x14ac:dyDescent="0.3">
      <c r="A3439" t="s">
        <v>3685</v>
      </c>
      <c r="B3439" t="s">
        <v>89</v>
      </c>
      <c r="C3439" t="s">
        <v>66</v>
      </c>
      <c r="D3439" t="str">
        <f t="shared" si="318"/>
        <v>Item_23_ELEC</v>
      </c>
      <c r="E3439" t="s">
        <v>352</v>
      </c>
      <c r="F3439" s="5">
        <f t="shared" si="319"/>
        <v>38</v>
      </c>
      <c r="G3439">
        <v>38</v>
      </c>
      <c r="H3439">
        <f t="shared" si="320"/>
        <v>9</v>
      </c>
      <c r="I3439">
        <v>9</v>
      </c>
      <c r="J3439" s="3">
        <f t="shared" si="321"/>
        <v>342</v>
      </c>
      <c r="K3439">
        <v>342</v>
      </c>
      <c r="L3439" t="str">
        <f t="shared" si="322"/>
        <v>High</v>
      </c>
      <c r="M3439" t="s">
        <v>15</v>
      </c>
      <c r="N3439" t="s">
        <v>38</v>
      </c>
      <c r="O3439" s="1">
        <v>44905</v>
      </c>
      <c r="P3439" s="9" t="str">
        <f t="shared" si="323"/>
        <v>N/A</v>
      </c>
    </row>
    <row r="3440" spans="1:17" x14ac:dyDescent="0.3">
      <c r="A3440" t="s">
        <v>3686</v>
      </c>
      <c r="B3440" t="s">
        <v>55</v>
      </c>
      <c r="C3440" t="s">
        <v>130</v>
      </c>
      <c r="D3440" t="str">
        <f t="shared" si="318"/>
        <v>Item_13_COMP</v>
      </c>
      <c r="E3440" t="s">
        <v>291</v>
      </c>
      <c r="F3440" s="5">
        <f t="shared" si="319"/>
        <v>23</v>
      </c>
      <c r="G3440">
        <v>23</v>
      </c>
      <c r="H3440">
        <f t="shared" si="320"/>
        <v>4</v>
      </c>
      <c r="I3440">
        <v>4</v>
      </c>
      <c r="J3440" s="3">
        <f t="shared" si="321"/>
        <v>92</v>
      </c>
      <c r="K3440">
        <v>92</v>
      </c>
      <c r="L3440" t="str">
        <f t="shared" si="322"/>
        <v>Low</v>
      </c>
      <c r="M3440" t="s">
        <v>48</v>
      </c>
      <c r="N3440" t="s">
        <v>16</v>
      </c>
      <c r="O3440" s="1">
        <v>44838</v>
      </c>
      <c r="P3440" s="7" t="str">
        <f t="shared" si="323"/>
        <v>YES</v>
      </c>
      <c r="Q3440" t="b">
        <v>1</v>
      </c>
    </row>
    <row r="3441" spans="1:17" x14ac:dyDescent="0.3">
      <c r="A3441" t="s">
        <v>3687</v>
      </c>
      <c r="B3441" t="s">
        <v>116</v>
      </c>
      <c r="C3441" t="s">
        <v>23</v>
      </c>
      <c r="D3441" t="str">
        <f t="shared" si="318"/>
        <v>Item_23_BUTC</v>
      </c>
      <c r="E3441" t="s">
        <v>114</v>
      </c>
      <c r="F3441" s="5">
        <f t="shared" si="319"/>
        <v>38</v>
      </c>
      <c r="G3441">
        <v>38</v>
      </c>
      <c r="H3441">
        <f t="shared" si="320"/>
        <v>6</v>
      </c>
      <c r="I3441">
        <v>6</v>
      </c>
      <c r="J3441" s="3">
        <f t="shared" si="321"/>
        <v>228</v>
      </c>
      <c r="K3441">
        <v>228</v>
      </c>
      <c r="L3441" t="str">
        <f t="shared" si="322"/>
        <v>Medium</v>
      </c>
      <c r="M3441" t="s">
        <v>25</v>
      </c>
      <c r="N3441" t="s">
        <v>38</v>
      </c>
      <c r="O3441" s="1">
        <v>45568</v>
      </c>
      <c r="P3441" s="7" t="str">
        <f t="shared" si="323"/>
        <v>YES</v>
      </c>
      <c r="Q3441" t="b">
        <v>1</v>
      </c>
    </row>
    <row r="3442" spans="1:17" x14ac:dyDescent="0.3">
      <c r="A3442" t="s">
        <v>3688</v>
      </c>
      <c r="B3442" t="s">
        <v>113</v>
      </c>
      <c r="C3442" t="s">
        <v>41</v>
      </c>
      <c r="D3442" t="str">
        <f t="shared" si="318"/>
        <v>Item_23_FURN</v>
      </c>
      <c r="E3442" t="s">
        <v>144</v>
      </c>
      <c r="F3442" s="5">
        <f t="shared" si="319"/>
        <v>38</v>
      </c>
      <c r="G3442">
        <v>38</v>
      </c>
      <c r="H3442">
        <f t="shared" si="320"/>
        <v>2</v>
      </c>
      <c r="I3442">
        <v>2</v>
      </c>
      <c r="J3442" s="3">
        <f t="shared" si="321"/>
        <v>76</v>
      </c>
      <c r="K3442">
        <v>76</v>
      </c>
      <c r="L3442" t="str">
        <f t="shared" si="322"/>
        <v>Low</v>
      </c>
      <c r="M3442" t="s">
        <v>25</v>
      </c>
      <c r="N3442" t="s">
        <v>16</v>
      </c>
      <c r="O3442" s="1">
        <v>45294</v>
      </c>
      <c r="P3442" s="7" t="str">
        <f t="shared" si="323"/>
        <v>NO</v>
      </c>
      <c r="Q3442" t="b">
        <v>0</v>
      </c>
    </row>
    <row r="3443" spans="1:17" x14ac:dyDescent="0.3">
      <c r="A3443" t="s">
        <v>3689</v>
      </c>
      <c r="B3443" t="s">
        <v>46</v>
      </c>
      <c r="C3443" t="s">
        <v>19</v>
      </c>
      <c r="D3443" s="2" t="str">
        <f t="shared" si="318"/>
        <v>Unknown_Item</v>
      </c>
      <c r="F3443" s="6">
        <f t="shared" si="319"/>
        <v>23.365911749958215</v>
      </c>
      <c r="H3443">
        <f t="shared" si="320"/>
        <v>5</v>
      </c>
      <c r="I3443">
        <v>5</v>
      </c>
      <c r="J3443" s="3">
        <f t="shared" si="321"/>
        <v>32.5</v>
      </c>
      <c r="K3443">
        <v>32.5</v>
      </c>
      <c r="L3443" t="str">
        <f t="shared" si="322"/>
        <v>Low</v>
      </c>
      <c r="M3443" t="s">
        <v>15</v>
      </c>
      <c r="N3443" t="s">
        <v>38</v>
      </c>
      <c r="O3443" s="1">
        <v>45264</v>
      </c>
      <c r="P3443" s="7" t="str">
        <f t="shared" si="323"/>
        <v>YES</v>
      </c>
      <c r="Q3443" t="b">
        <v>1</v>
      </c>
    </row>
    <row r="3444" spans="1:17" x14ac:dyDescent="0.3">
      <c r="A3444" t="s">
        <v>3690</v>
      </c>
      <c r="B3444" t="s">
        <v>116</v>
      </c>
      <c r="C3444" t="s">
        <v>28</v>
      </c>
      <c r="D3444" t="str">
        <f t="shared" si="318"/>
        <v>Item_8_BEVE</v>
      </c>
      <c r="E3444" t="s">
        <v>124</v>
      </c>
      <c r="F3444" s="5">
        <f t="shared" si="319"/>
        <v>15.5</v>
      </c>
      <c r="G3444">
        <v>15.5</v>
      </c>
      <c r="H3444">
        <f t="shared" si="320"/>
        <v>7</v>
      </c>
      <c r="I3444">
        <v>7</v>
      </c>
      <c r="J3444" s="3">
        <f t="shared" si="321"/>
        <v>108.5</v>
      </c>
      <c r="K3444">
        <v>108.5</v>
      </c>
      <c r="L3444" t="str">
        <f t="shared" si="322"/>
        <v>Low</v>
      </c>
      <c r="M3444" t="s">
        <v>15</v>
      </c>
      <c r="N3444" t="s">
        <v>16</v>
      </c>
      <c r="O3444" s="1">
        <v>45652</v>
      </c>
      <c r="P3444" s="7" t="str">
        <f t="shared" si="323"/>
        <v>NO</v>
      </c>
      <c r="Q3444" t="b">
        <v>0</v>
      </c>
    </row>
    <row r="3445" spans="1:17" x14ac:dyDescent="0.3">
      <c r="A3445" t="s">
        <v>3691</v>
      </c>
      <c r="B3445" t="s">
        <v>74</v>
      </c>
      <c r="C3445" t="s">
        <v>32</v>
      </c>
      <c r="D3445" t="str">
        <f t="shared" si="318"/>
        <v>Item_10_FOOD</v>
      </c>
      <c r="E3445" t="s">
        <v>78</v>
      </c>
      <c r="F3445" s="5">
        <f t="shared" si="319"/>
        <v>18.5</v>
      </c>
      <c r="G3445">
        <v>18.5</v>
      </c>
      <c r="H3445">
        <f t="shared" si="320"/>
        <v>4</v>
      </c>
      <c r="I3445">
        <v>4</v>
      </c>
      <c r="J3445" s="3">
        <f t="shared" si="321"/>
        <v>74</v>
      </c>
      <c r="K3445">
        <v>74</v>
      </c>
      <c r="L3445" t="str">
        <f t="shared" si="322"/>
        <v>Low</v>
      </c>
      <c r="M3445" t="s">
        <v>15</v>
      </c>
      <c r="N3445" t="s">
        <v>16</v>
      </c>
      <c r="O3445" s="1">
        <v>45537</v>
      </c>
      <c r="P3445" s="7" t="str">
        <f t="shared" si="323"/>
        <v>YES</v>
      </c>
      <c r="Q3445" t="b">
        <v>1</v>
      </c>
    </row>
    <row r="3446" spans="1:17" x14ac:dyDescent="0.3">
      <c r="A3446" t="s">
        <v>3692</v>
      </c>
      <c r="B3446" t="s">
        <v>55</v>
      </c>
      <c r="C3446" t="s">
        <v>19</v>
      </c>
      <c r="D3446" t="str">
        <f t="shared" si="318"/>
        <v>Item_13_MILK</v>
      </c>
      <c r="E3446" t="s">
        <v>540</v>
      </c>
      <c r="F3446" s="5">
        <f t="shared" si="319"/>
        <v>23</v>
      </c>
      <c r="G3446">
        <v>23</v>
      </c>
      <c r="H3446">
        <f t="shared" si="320"/>
        <v>1</v>
      </c>
      <c r="I3446">
        <v>1</v>
      </c>
      <c r="J3446" s="3">
        <f t="shared" si="321"/>
        <v>23</v>
      </c>
      <c r="K3446">
        <v>23</v>
      </c>
      <c r="L3446" t="str">
        <f t="shared" si="322"/>
        <v>Low</v>
      </c>
      <c r="M3446" t="s">
        <v>25</v>
      </c>
      <c r="N3446" t="s">
        <v>16</v>
      </c>
      <c r="O3446" s="1">
        <v>45182</v>
      </c>
      <c r="P3446" s="7" t="str">
        <f t="shared" si="323"/>
        <v>NO</v>
      </c>
      <c r="Q3446" t="b">
        <v>0</v>
      </c>
    </row>
    <row r="3447" spans="1:17" x14ac:dyDescent="0.3">
      <c r="A3447" t="s">
        <v>3693</v>
      </c>
      <c r="B3447" t="s">
        <v>65</v>
      </c>
      <c r="C3447" t="s">
        <v>19</v>
      </c>
      <c r="D3447" t="str">
        <f t="shared" si="318"/>
        <v>Item_17_MILK</v>
      </c>
      <c r="E3447" t="s">
        <v>20</v>
      </c>
      <c r="F3447" s="5">
        <f t="shared" si="319"/>
        <v>29</v>
      </c>
      <c r="G3447">
        <v>29</v>
      </c>
      <c r="H3447">
        <f t="shared" si="320"/>
        <v>1</v>
      </c>
      <c r="I3447">
        <v>1</v>
      </c>
      <c r="J3447" s="3">
        <f t="shared" si="321"/>
        <v>29</v>
      </c>
      <c r="K3447">
        <v>29</v>
      </c>
      <c r="L3447" t="str">
        <f t="shared" si="322"/>
        <v>Low</v>
      </c>
      <c r="M3447" t="s">
        <v>25</v>
      </c>
      <c r="N3447" t="s">
        <v>16</v>
      </c>
      <c r="O3447" s="1">
        <v>45187</v>
      </c>
      <c r="P3447" s="7" t="str">
        <f t="shared" si="323"/>
        <v>YES</v>
      </c>
      <c r="Q3447" t="b">
        <v>1</v>
      </c>
    </row>
    <row r="3448" spans="1:17" x14ac:dyDescent="0.3">
      <c r="A3448" t="s">
        <v>3694</v>
      </c>
      <c r="B3448" t="s">
        <v>77</v>
      </c>
      <c r="C3448" t="s">
        <v>66</v>
      </c>
      <c r="D3448" s="2" t="str">
        <f t="shared" si="318"/>
        <v>Unknown_Item</v>
      </c>
      <c r="F3448" s="6">
        <f t="shared" si="319"/>
        <v>23.365911749958215</v>
      </c>
      <c r="H3448">
        <f t="shared" si="320"/>
        <v>2</v>
      </c>
      <c r="I3448">
        <v>2</v>
      </c>
      <c r="J3448" s="3">
        <f t="shared" si="321"/>
        <v>34</v>
      </c>
      <c r="K3448">
        <v>34</v>
      </c>
      <c r="L3448" t="str">
        <f t="shared" si="322"/>
        <v>Low</v>
      </c>
      <c r="M3448" t="s">
        <v>15</v>
      </c>
      <c r="N3448" t="s">
        <v>16</v>
      </c>
      <c r="O3448" s="1">
        <v>45469</v>
      </c>
      <c r="P3448" s="7" t="str">
        <f t="shared" si="323"/>
        <v>NO</v>
      </c>
      <c r="Q3448" t="b">
        <v>0</v>
      </c>
    </row>
    <row r="3449" spans="1:17" x14ac:dyDescent="0.3">
      <c r="A3449" t="s">
        <v>3695</v>
      </c>
      <c r="B3449" t="s">
        <v>12</v>
      </c>
      <c r="C3449" t="s">
        <v>130</v>
      </c>
      <c r="D3449" s="2" t="str">
        <f t="shared" si="318"/>
        <v>Unknown_Item</v>
      </c>
      <c r="F3449" s="6">
        <f t="shared" si="319"/>
        <v>23.365911749958215</v>
      </c>
      <c r="H3449">
        <f t="shared" si="320"/>
        <v>8</v>
      </c>
      <c r="I3449">
        <v>8</v>
      </c>
      <c r="J3449" s="3">
        <f t="shared" si="321"/>
        <v>100</v>
      </c>
      <c r="K3449">
        <v>100</v>
      </c>
      <c r="L3449" t="str">
        <f t="shared" si="322"/>
        <v>Low</v>
      </c>
      <c r="M3449" t="s">
        <v>48</v>
      </c>
      <c r="N3449" t="s">
        <v>16</v>
      </c>
      <c r="O3449" s="1">
        <v>45640</v>
      </c>
      <c r="P3449" s="9" t="str">
        <f t="shared" si="323"/>
        <v>N/A</v>
      </c>
    </row>
    <row r="3450" spans="1:17" x14ac:dyDescent="0.3">
      <c r="A3450" t="s">
        <v>3696</v>
      </c>
      <c r="B3450" t="s">
        <v>36</v>
      </c>
      <c r="C3450" t="s">
        <v>66</v>
      </c>
      <c r="D3450" t="str">
        <f t="shared" si="318"/>
        <v>Item_4_ELEC</v>
      </c>
      <c r="E3450" t="s">
        <v>75</v>
      </c>
      <c r="F3450" s="5">
        <f t="shared" si="319"/>
        <v>9.5</v>
      </c>
      <c r="G3450">
        <v>9.5</v>
      </c>
      <c r="H3450">
        <f t="shared" si="320"/>
        <v>2</v>
      </c>
      <c r="I3450">
        <v>2</v>
      </c>
      <c r="J3450" s="3">
        <f t="shared" si="321"/>
        <v>19</v>
      </c>
      <c r="K3450">
        <v>19</v>
      </c>
      <c r="L3450" t="str">
        <f t="shared" si="322"/>
        <v>Low</v>
      </c>
      <c r="M3450" t="s">
        <v>48</v>
      </c>
      <c r="N3450" t="s">
        <v>16</v>
      </c>
      <c r="O3450" s="1">
        <v>44619</v>
      </c>
      <c r="P3450" s="7" t="str">
        <f t="shared" si="323"/>
        <v>YES</v>
      </c>
      <c r="Q3450" t="b">
        <v>1</v>
      </c>
    </row>
    <row r="3451" spans="1:17" x14ac:dyDescent="0.3">
      <c r="A3451" t="s">
        <v>3697</v>
      </c>
      <c r="B3451" t="s">
        <v>108</v>
      </c>
      <c r="C3451" t="s">
        <v>41</v>
      </c>
      <c r="D3451" t="str">
        <f t="shared" si="318"/>
        <v>Item_23_FURN</v>
      </c>
      <c r="E3451" t="s">
        <v>144</v>
      </c>
      <c r="F3451" s="5">
        <f t="shared" si="319"/>
        <v>38</v>
      </c>
      <c r="G3451">
        <v>38</v>
      </c>
      <c r="H3451">
        <f t="shared" si="320"/>
        <v>9</v>
      </c>
      <c r="I3451">
        <v>9</v>
      </c>
      <c r="J3451" s="3">
        <f t="shared" si="321"/>
        <v>342</v>
      </c>
      <c r="K3451">
        <v>342</v>
      </c>
      <c r="L3451" t="str">
        <f t="shared" si="322"/>
        <v>High</v>
      </c>
      <c r="M3451" t="s">
        <v>48</v>
      </c>
      <c r="N3451" t="s">
        <v>38</v>
      </c>
      <c r="O3451" s="1">
        <v>44816</v>
      </c>
      <c r="P3451" s="7" t="str">
        <f t="shared" si="323"/>
        <v>NO</v>
      </c>
      <c r="Q3451" t="b">
        <v>0</v>
      </c>
    </row>
    <row r="3452" spans="1:17" x14ac:dyDescent="0.3">
      <c r="A3452" t="s">
        <v>3698</v>
      </c>
      <c r="B3452" t="s">
        <v>84</v>
      </c>
      <c r="C3452" t="s">
        <v>66</v>
      </c>
      <c r="D3452" t="str">
        <f t="shared" si="318"/>
        <v>Item_20_ELEC</v>
      </c>
      <c r="E3452" t="s">
        <v>346</v>
      </c>
      <c r="F3452" s="5">
        <f t="shared" si="319"/>
        <v>33.5</v>
      </c>
      <c r="G3452">
        <v>33.5</v>
      </c>
      <c r="H3452">
        <f t="shared" si="320"/>
        <v>7</v>
      </c>
      <c r="I3452">
        <v>7</v>
      </c>
      <c r="J3452" s="3">
        <f t="shared" si="321"/>
        <v>234.5</v>
      </c>
      <c r="K3452">
        <v>234.5</v>
      </c>
      <c r="L3452" t="str">
        <f t="shared" si="322"/>
        <v>Medium</v>
      </c>
      <c r="M3452" t="s">
        <v>15</v>
      </c>
      <c r="N3452" t="s">
        <v>16</v>
      </c>
      <c r="O3452" s="1">
        <v>45535</v>
      </c>
      <c r="P3452" s="9" t="str">
        <f t="shared" si="323"/>
        <v>N/A</v>
      </c>
    </row>
    <row r="3453" spans="1:17" x14ac:dyDescent="0.3">
      <c r="A3453" t="s">
        <v>3699</v>
      </c>
      <c r="B3453" t="s">
        <v>98</v>
      </c>
      <c r="C3453" t="s">
        <v>23</v>
      </c>
      <c r="D3453" t="str">
        <f t="shared" si="318"/>
        <v>Item_23_BUTC</v>
      </c>
      <c r="E3453" t="s">
        <v>114</v>
      </c>
      <c r="F3453" s="5">
        <f t="shared" si="319"/>
        <v>38</v>
      </c>
      <c r="G3453">
        <v>38</v>
      </c>
      <c r="H3453">
        <f t="shared" si="320"/>
        <v>4</v>
      </c>
      <c r="I3453">
        <v>4</v>
      </c>
      <c r="J3453" s="3">
        <f t="shared" si="321"/>
        <v>152</v>
      </c>
      <c r="K3453">
        <v>152</v>
      </c>
      <c r="L3453" t="str">
        <f t="shared" si="322"/>
        <v>Medium</v>
      </c>
      <c r="M3453" t="s">
        <v>25</v>
      </c>
      <c r="N3453" t="s">
        <v>38</v>
      </c>
      <c r="O3453" s="1">
        <v>45662</v>
      </c>
      <c r="P3453" s="7" t="str">
        <f t="shared" si="323"/>
        <v>NO</v>
      </c>
      <c r="Q3453" t="b">
        <v>0</v>
      </c>
    </row>
    <row r="3454" spans="1:17" x14ac:dyDescent="0.3">
      <c r="A3454" t="s">
        <v>3700</v>
      </c>
      <c r="B3454" t="s">
        <v>22</v>
      </c>
      <c r="C3454" t="s">
        <v>19</v>
      </c>
      <c r="D3454" t="str">
        <f t="shared" si="318"/>
        <v>Item_7_MILK</v>
      </c>
      <c r="E3454" t="s">
        <v>1070</v>
      </c>
      <c r="F3454" s="5">
        <f t="shared" si="319"/>
        <v>14</v>
      </c>
      <c r="G3454">
        <v>14</v>
      </c>
      <c r="H3454">
        <f t="shared" si="320"/>
        <v>1</v>
      </c>
      <c r="I3454">
        <v>1</v>
      </c>
      <c r="J3454" s="3">
        <f t="shared" si="321"/>
        <v>14</v>
      </c>
      <c r="K3454">
        <v>14</v>
      </c>
      <c r="L3454" t="str">
        <f t="shared" si="322"/>
        <v>Low</v>
      </c>
      <c r="M3454" t="s">
        <v>15</v>
      </c>
      <c r="N3454" t="s">
        <v>16</v>
      </c>
      <c r="O3454" s="1">
        <v>45558</v>
      </c>
      <c r="P3454" s="7" t="str">
        <f t="shared" si="323"/>
        <v>NO</v>
      </c>
      <c r="Q3454" t="b">
        <v>0</v>
      </c>
    </row>
    <row r="3455" spans="1:17" x14ac:dyDescent="0.3">
      <c r="A3455" t="s">
        <v>3701</v>
      </c>
      <c r="B3455" t="s">
        <v>63</v>
      </c>
      <c r="C3455" t="s">
        <v>23</v>
      </c>
      <c r="D3455" t="str">
        <f t="shared" si="318"/>
        <v>Item_9_BUTC</v>
      </c>
      <c r="E3455" t="s">
        <v>3702</v>
      </c>
      <c r="F3455" s="5">
        <f t="shared" si="319"/>
        <v>17</v>
      </c>
      <c r="G3455">
        <v>17</v>
      </c>
      <c r="H3455">
        <f t="shared" si="320"/>
        <v>6</v>
      </c>
      <c r="I3455">
        <v>6</v>
      </c>
      <c r="J3455" s="3">
        <f t="shared" si="321"/>
        <v>102</v>
      </c>
      <c r="K3455">
        <v>102</v>
      </c>
      <c r="L3455" t="str">
        <f t="shared" si="322"/>
        <v>Low</v>
      </c>
      <c r="M3455" t="s">
        <v>15</v>
      </c>
      <c r="N3455" t="s">
        <v>16</v>
      </c>
      <c r="O3455" s="1">
        <v>45223</v>
      </c>
      <c r="P3455" s="7" t="str">
        <f t="shared" si="323"/>
        <v>YES</v>
      </c>
      <c r="Q3455" t="b">
        <v>1</v>
      </c>
    </row>
    <row r="3456" spans="1:17" x14ac:dyDescent="0.3">
      <c r="A3456" t="s">
        <v>3703</v>
      </c>
      <c r="B3456" t="s">
        <v>43</v>
      </c>
      <c r="C3456" t="s">
        <v>66</v>
      </c>
      <c r="D3456" t="str">
        <f t="shared" si="318"/>
        <v>Item_5_ELEC</v>
      </c>
      <c r="E3456" t="s">
        <v>464</v>
      </c>
      <c r="F3456" s="5">
        <f t="shared" si="319"/>
        <v>11</v>
      </c>
      <c r="G3456">
        <v>11</v>
      </c>
      <c r="H3456">
        <f t="shared" si="320"/>
        <v>9</v>
      </c>
      <c r="I3456">
        <v>9</v>
      </c>
      <c r="J3456" s="3">
        <f t="shared" si="321"/>
        <v>99</v>
      </c>
      <c r="K3456">
        <v>99</v>
      </c>
      <c r="L3456" t="str">
        <f t="shared" si="322"/>
        <v>Low</v>
      </c>
      <c r="M3456" t="s">
        <v>15</v>
      </c>
      <c r="N3456" t="s">
        <v>38</v>
      </c>
      <c r="O3456" s="1">
        <v>44989</v>
      </c>
      <c r="P3456" s="7" t="str">
        <f t="shared" si="323"/>
        <v>NO</v>
      </c>
      <c r="Q3456" t="b">
        <v>0</v>
      </c>
    </row>
    <row r="3457" spans="1:17" x14ac:dyDescent="0.3">
      <c r="A3457" t="s">
        <v>3704</v>
      </c>
      <c r="B3457" t="s">
        <v>116</v>
      </c>
      <c r="C3457" t="s">
        <v>13</v>
      </c>
      <c r="D3457" t="str">
        <f t="shared" si="318"/>
        <v>Item_7_PATI</v>
      </c>
      <c r="E3457" t="s">
        <v>178</v>
      </c>
      <c r="F3457" s="5">
        <f t="shared" si="319"/>
        <v>14</v>
      </c>
      <c r="G3457">
        <v>14</v>
      </c>
      <c r="H3457">
        <f t="shared" si="320"/>
        <v>7</v>
      </c>
      <c r="I3457">
        <v>7</v>
      </c>
      <c r="J3457" s="3">
        <f t="shared" si="321"/>
        <v>98</v>
      </c>
      <c r="K3457">
        <v>98</v>
      </c>
      <c r="L3457" t="str">
        <f t="shared" si="322"/>
        <v>Low</v>
      </c>
      <c r="M3457" t="s">
        <v>15</v>
      </c>
      <c r="N3457" t="s">
        <v>38</v>
      </c>
      <c r="O3457" s="1">
        <v>45000</v>
      </c>
      <c r="P3457" s="7" t="str">
        <f t="shared" si="323"/>
        <v>YES</v>
      </c>
      <c r="Q3457" t="b">
        <v>1</v>
      </c>
    </row>
    <row r="3458" spans="1:17" x14ac:dyDescent="0.3">
      <c r="A3458" t="s">
        <v>3705</v>
      </c>
      <c r="B3458" t="s">
        <v>168</v>
      </c>
      <c r="C3458" t="s">
        <v>13</v>
      </c>
      <c r="D3458" t="str">
        <f t="shared" ref="D3458:D3521" si="324">IF(TRIM(E3458)="","Unknown_Item","Item_"&amp;MID(E3458,6,FIND("_",E3458,6)-6)&amp;"_"&amp;UPPER(LEFT(C3458,4)))</f>
        <v>Item_20_PATI</v>
      </c>
      <c r="E3458" t="s">
        <v>503</v>
      </c>
      <c r="F3458" s="5">
        <f t="shared" ref="F3458:F3521" si="325">IF(ISBLANK(G3458),AVERAGE($G$2:$G$12576),G3458)</f>
        <v>33.5</v>
      </c>
      <c r="G3458">
        <v>33.5</v>
      </c>
      <c r="H3458">
        <f t="shared" ref="H3458:H3521" si="326">IF(ISBLANK(I3458),MEDIAN($I$2:$I$12576),I3458)</f>
        <v>9</v>
      </c>
      <c r="I3458">
        <v>9</v>
      </c>
      <c r="J3458" s="3">
        <f t="shared" ref="J3458:J3521" si="327">IF(ISBLANK(K3458),MEDIAN($K$2:$K$12576),K3458)</f>
        <v>301.5</v>
      </c>
      <c r="K3458">
        <v>301.5</v>
      </c>
      <c r="L3458" t="str">
        <f t="shared" ref="L3458:L3521" si="328">IF(J3458&gt;=300,"High",IF(J3458&gt;=150,"Medium","Low"))</f>
        <v>High</v>
      </c>
      <c r="M3458" t="s">
        <v>15</v>
      </c>
      <c r="N3458" t="s">
        <v>16</v>
      </c>
      <c r="O3458" s="1">
        <v>44932</v>
      </c>
      <c r="P3458" s="7" t="str">
        <f t="shared" ref="P3458:P3521" si="329">IF(ISBLANK(Q3458),"N/A",IF(Q3458=TRUE,"YES","NO"))</f>
        <v>NO</v>
      </c>
      <c r="Q3458" t="b">
        <v>0</v>
      </c>
    </row>
    <row r="3459" spans="1:17" x14ac:dyDescent="0.3">
      <c r="A3459" t="s">
        <v>3706</v>
      </c>
      <c r="B3459" t="s">
        <v>98</v>
      </c>
      <c r="C3459" t="s">
        <v>19</v>
      </c>
      <c r="D3459" t="str">
        <f t="shared" si="324"/>
        <v>Item_7_MILK</v>
      </c>
      <c r="E3459" t="s">
        <v>1070</v>
      </c>
      <c r="F3459" s="5">
        <f t="shared" si="325"/>
        <v>14</v>
      </c>
      <c r="G3459">
        <v>14</v>
      </c>
      <c r="H3459">
        <f t="shared" si="326"/>
        <v>3</v>
      </c>
      <c r="I3459">
        <v>3</v>
      </c>
      <c r="J3459" s="3">
        <f t="shared" si="327"/>
        <v>42</v>
      </c>
      <c r="K3459">
        <v>42</v>
      </c>
      <c r="L3459" t="str">
        <f t="shared" si="328"/>
        <v>Low</v>
      </c>
      <c r="M3459" t="s">
        <v>15</v>
      </c>
      <c r="N3459" t="s">
        <v>16</v>
      </c>
      <c r="O3459" s="1">
        <v>45134</v>
      </c>
      <c r="P3459" s="7" t="str">
        <f t="shared" si="329"/>
        <v>YES</v>
      </c>
      <c r="Q3459" t="b">
        <v>1</v>
      </c>
    </row>
    <row r="3460" spans="1:17" x14ac:dyDescent="0.3">
      <c r="A3460" t="s">
        <v>3707</v>
      </c>
      <c r="B3460" t="s">
        <v>36</v>
      </c>
      <c r="C3460" t="s">
        <v>13</v>
      </c>
      <c r="D3460" t="str">
        <f t="shared" si="324"/>
        <v>Item_5_PATI</v>
      </c>
      <c r="E3460" t="s">
        <v>656</v>
      </c>
      <c r="F3460" s="5">
        <f t="shared" si="325"/>
        <v>11</v>
      </c>
      <c r="G3460">
        <v>11</v>
      </c>
      <c r="H3460">
        <f t="shared" si="326"/>
        <v>2</v>
      </c>
      <c r="I3460">
        <v>2</v>
      </c>
      <c r="J3460" s="3">
        <f t="shared" si="327"/>
        <v>22</v>
      </c>
      <c r="K3460">
        <v>22</v>
      </c>
      <c r="L3460" t="str">
        <f t="shared" si="328"/>
        <v>Low</v>
      </c>
      <c r="M3460" t="s">
        <v>15</v>
      </c>
      <c r="N3460" t="s">
        <v>38</v>
      </c>
      <c r="O3460" s="1">
        <v>45550</v>
      </c>
      <c r="P3460" s="9" t="str">
        <f t="shared" si="329"/>
        <v>N/A</v>
      </c>
    </row>
    <row r="3461" spans="1:17" x14ac:dyDescent="0.3">
      <c r="A3461" t="s">
        <v>3708</v>
      </c>
      <c r="B3461" t="s">
        <v>65</v>
      </c>
      <c r="C3461" t="s">
        <v>19</v>
      </c>
      <c r="D3461" t="str">
        <f t="shared" si="324"/>
        <v>Item_11_MILK</v>
      </c>
      <c r="E3461" t="s">
        <v>287</v>
      </c>
      <c r="F3461" s="5">
        <f t="shared" si="325"/>
        <v>20</v>
      </c>
      <c r="G3461">
        <v>20</v>
      </c>
      <c r="H3461">
        <f t="shared" si="326"/>
        <v>4</v>
      </c>
      <c r="I3461">
        <v>4</v>
      </c>
      <c r="J3461" s="3">
        <f t="shared" si="327"/>
        <v>80</v>
      </c>
      <c r="K3461">
        <v>80</v>
      </c>
      <c r="L3461" t="str">
        <f t="shared" si="328"/>
        <v>Low</v>
      </c>
      <c r="M3461" t="s">
        <v>48</v>
      </c>
      <c r="N3461" t="s">
        <v>16</v>
      </c>
      <c r="O3461" s="1">
        <v>45139</v>
      </c>
      <c r="P3461" s="9" t="str">
        <f t="shared" si="329"/>
        <v>N/A</v>
      </c>
    </row>
    <row r="3462" spans="1:17" x14ac:dyDescent="0.3">
      <c r="A3462" t="s">
        <v>3709</v>
      </c>
      <c r="B3462" t="s">
        <v>27</v>
      </c>
      <c r="C3462" t="s">
        <v>13</v>
      </c>
      <c r="D3462" t="str">
        <f t="shared" si="324"/>
        <v>Item_12_PATI</v>
      </c>
      <c r="E3462" t="s">
        <v>166</v>
      </c>
      <c r="F3462" s="5">
        <f t="shared" si="325"/>
        <v>21.5</v>
      </c>
      <c r="G3462">
        <v>21.5</v>
      </c>
      <c r="H3462">
        <f t="shared" si="326"/>
        <v>3</v>
      </c>
      <c r="I3462">
        <v>3</v>
      </c>
      <c r="J3462" s="3">
        <f t="shared" si="327"/>
        <v>64.5</v>
      </c>
      <c r="K3462">
        <v>64.5</v>
      </c>
      <c r="L3462" t="str">
        <f t="shared" si="328"/>
        <v>Low</v>
      </c>
      <c r="M3462" t="s">
        <v>48</v>
      </c>
      <c r="N3462" t="s">
        <v>38</v>
      </c>
      <c r="O3462" s="1">
        <v>45114</v>
      </c>
      <c r="P3462" s="9" t="str">
        <f t="shared" si="329"/>
        <v>N/A</v>
      </c>
    </row>
    <row r="3463" spans="1:17" x14ac:dyDescent="0.3">
      <c r="A3463" t="s">
        <v>3710</v>
      </c>
      <c r="B3463" t="s">
        <v>43</v>
      </c>
      <c r="C3463" t="s">
        <v>23</v>
      </c>
      <c r="D3463" s="2" t="str">
        <f t="shared" si="324"/>
        <v>Unknown_Item</v>
      </c>
      <c r="F3463" s="6">
        <f t="shared" si="325"/>
        <v>23.365911749958215</v>
      </c>
      <c r="H3463">
        <f t="shared" si="326"/>
        <v>6</v>
      </c>
      <c r="I3463">
        <v>6</v>
      </c>
      <c r="J3463" s="3">
        <f t="shared" si="327"/>
        <v>156</v>
      </c>
      <c r="K3463">
        <v>156</v>
      </c>
      <c r="L3463" t="str">
        <f t="shared" si="328"/>
        <v>Medium</v>
      </c>
      <c r="M3463" t="s">
        <v>25</v>
      </c>
      <c r="N3463" t="s">
        <v>38</v>
      </c>
      <c r="O3463" s="1">
        <v>45253</v>
      </c>
      <c r="P3463" s="7" t="str">
        <f t="shared" si="329"/>
        <v>NO</v>
      </c>
      <c r="Q3463" t="b">
        <v>0</v>
      </c>
    </row>
    <row r="3464" spans="1:17" x14ac:dyDescent="0.3">
      <c r="A3464" t="s">
        <v>3711</v>
      </c>
      <c r="B3464" t="s">
        <v>46</v>
      </c>
      <c r="C3464" t="s">
        <v>13</v>
      </c>
      <c r="D3464" s="2" t="str">
        <f t="shared" si="324"/>
        <v>Unknown_Item</v>
      </c>
      <c r="F3464" s="5">
        <f t="shared" si="325"/>
        <v>27.5</v>
      </c>
      <c r="G3464">
        <v>27.5</v>
      </c>
      <c r="H3464" s="2">
        <f t="shared" si="326"/>
        <v>6</v>
      </c>
      <c r="J3464" s="4">
        <f t="shared" si="327"/>
        <v>108.5</v>
      </c>
      <c r="L3464" t="str">
        <f t="shared" si="328"/>
        <v>Low</v>
      </c>
      <c r="M3464" t="s">
        <v>48</v>
      </c>
      <c r="N3464" t="s">
        <v>38</v>
      </c>
      <c r="O3464" s="1">
        <v>45245</v>
      </c>
      <c r="P3464" s="9" t="str">
        <f t="shared" si="329"/>
        <v>N/A</v>
      </c>
    </row>
    <row r="3465" spans="1:17" x14ac:dyDescent="0.3">
      <c r="A3465" t="s">
        <v>3712</v>
      </c>
      <c r="B3465" t="s">
        <v>168</v>
      </c>
      <c r="C3465" t="s">
        <v>130</v>
      </c>
      <c r="D3465" t="str">
        <f t="shared" si="324"/>
        <v>Item_9_COMP</v>
      </c>
      <c r="E3465" t="s">
        <v>427</v>
      </c>
      <c r="F3465" s="5">
        <f t="shared" si="325"/>
        <v>17</v>
      </c>
      <c r="G3465">
        <v>17</v>
      </c>
      <c r="H3465">
        <f t="shared" si="326"/>
        <v>10</v>
      </c>
      <c r="I3465">
        <v>10</v>
      </c>
      <c r="J3465" s="3">
        <f t="shared" si="327"/>
        <v>170</v>
      </c>
      <c r="K3465">
        <v>170</v>
      </c>
      <c r="L3465" t="str">
        <f t="shared" si="328"/>
        <v>Medium</v>
      </c>
      <c r="M3465" t="s">
        <v>48</v>
      </c>
      <c r="N3465" t="s">
        <v>16</v>
      </c>
      <c r="O3465" s="1">
        <v>44893</v>
      </c>
      <c r="P3465" s="9" t="str">
        <f t="shared" si="329"/>
        <v>N/A</v>
      </c>
    </row>
    <row r="3466" spans="1:17" x14ac:dyDescent="0.3">
      <c r="A3466" t="s">
        <v>3713</v>
      </c>
      <c r="B3466" t="s">
        <v>63</v>
      </c>
      <c r="C3466" t="s">
        <v>32</v>
      </c>
      <c r="D3466" t="str">
        <f t="shared" si="324"/>
        <v>Item_25_FOOD</v>
      </c>
      <c r="E3466" t="s">
        <v>365</v>
      </c>
      <c r="F3466" s="5">
        <f t="shared" si="325"/>
        <v>41</v>
      </c>
      <c r="G3466">
        <v>41</v>
      </c>
      <c r="H3466">
        <f t="shared" si="326"/>
        <v>8</v>
      </c>
      <c r="I3466">
        <v>8</v>
      </c>
      <c r="J3466" s="3">
        <f t="shared" si="327"/>
        <v>328</v>
      </c>
      <c r="K3466">
        <v>328</v>
      </c>
      <c r="L3466" t="str">
        <f t="shared" si="328"/>
        <v>High</v>
      </c>
      <c r="M3466" t="s">
        <v>48</v>
      </c>
      <c r="N3466" t="s">
        <v>38</v>
      </c>
      <c r="O3466" s="1">
        <v>45012</v>
      </c>
      <c r="P3466" s="7" t="str">
        <f t="shared" si="329"/>
        <v>YES</v>
      </c>
      <c r="Q3466" t="b">
        <v>1</v>
      </c>
    </row>
    <row r="3467" spans="1:17" x14ac:dyDescent="0.3">
      <c r="A3467" t="s">
        <v>3714</v>
      </c>
      <c r="B3467" t="s">
        <v>168</v>
      </c>
      <c r="C3467" t="s">
        <v>19</v>
      </c>
      <c r="D3467" t="str">
        <f t="shared" si="324"/>
        <v>Item_25_MILK</v>
      </c>
      <c r="E3467" t="s">
        <v>1128</v>
      </c>
      <c r="F3467" s="5">
        <f t="shared" si="325"/>
        <v>41</v>
      </c>
      <c r="G3467">
        <v>41</v>
      </c>
      <c r="H3467">
        <f t="shared" si="326"/>
        <v>8</v>
      </c>
      <c r="I3467">
        <v>8</v>
      </c>
      <c r="J3467" s="3">
        <f t="shared" si="327"/>
        <v>328</v>
      </c>
      <c r="K3467">
        <v>328</v>
      </c>
      <c r="L3467" t="str">
        <f t="shared" si="328"/>
        <v>High</v>
      </c>
      <c r="M3467" t="s">
        <v>48</v>
      </c>
      <c r="N3467" t="s">
        <v>38</v>
      </c>
      <c r="O3467" s="1">
        <v>44651</v>
      </c>
      <c r="P3467" s="7" t="str">
        <f t="shared" si="329"/>
        <v>YES</v>
      </c>
      <c r="Q3467" t="b">
        <v>1</v>
      </c>
    </row>
    <row r="3468" spans="1:17" x14ac:dyDescent="0.3">
      <c r="A3468" t="s">
        <v>3715</v>
      </c>
      <c r="B3468" t="s">
        <v>123</v>
      </c>
      <c r="C3468" t="s">
        <v>41</v>
      </c>
      <c r="D3468" t="str">
        <f t="shared" si="324"/>
        <v>Item_20_FURN</v>
      </c>
      <c r="E3468" t="s">
        <v>594</v>
      </c>
      <c r="F3468" s="5">
        <f t="shared" si="325"/>
        <v>33.5</v>
      </c>
      <c r="G3468">
        <v>33.5</v>
      </c>
      <c r="H3468">
        <f t="shared" si="326"/>
        <v>10</v>
      </c>
      <c r="I3468">
        <v>10</v>
      </c>
      <c r="J3468" s="3">
        <f t="shared" si="327"/>
        <v>335</v>
      </c>
      <c r="K3468">
        <v>335</v>
      </c>
      <c r="L3468" t="str">
        <f t="shared" si="328"/>
        <v>High</v>
      </c>
      <c r="M3468" t="s">
        <v>25</v>
      </c>
      <c r="N3468" t="s">
        <v>38</v>
      </c>
      <c r="O3468" s="1">
        <v>44960</v>
      </c>
      <c r="P3468" s="7" t="str">
        <f t="shared" si="329"/>
        <v>NO</v>
      </c>
      <c r="Q3468" t="b">
        <v>0</v>
      </c>
    </row>
    <row r="3469" spans="1:17" x14ac:dyDescent="0.3">
      <c r="A3469" t="s">
        <v>3716</v>
      </c>
      <c r="B3469" t="s">
        <v>74</v>
      </c>
      <c r="C3469" t="s">
        <v>32</v>
      </c>
      <c r="D3469" t="str">
        <f t="shared" si="324"/>
        <v>Item_22_FOOD</v>
      </c>
      <c r="E3469" t="s">
        <v>160</v>
      </c>
      <c r="F3469" s="5">
        <f t="shared" si="325"/>
        <v>36.5</v>
      </c>
      <c r="G3469">
        <v>36.5</v>
      </c>
      <c r="H3469">
        <f t="shared" si="326"/>
        <v>4</v>
      </c>
      <c r="I3469">
        <v>4</v>
      </c>
      <c r="J3469" s="3">
        <f t="shared" si="327"/>
        <v>146</v>
      </c>
      <c r="K3469">
        <v>146</v>
      </c>
      <c r="L3469" t="str">
        <f t="shared" si="328"/>
        <v>Low</v>
      </c>
      <c r="M3469" t="s">
        <v>15</v>
      </c>
      <c r="N3469" t="s">
        <v>38</v>
      </c>
      <c r="O3469" s="1">
        <v>44617</v>
      </c>
      <c r="P3469" s="9" t="str">
        <f t="shared" si="329"/>
        <v>N/A</v>
      </c>
    </row>
    <row r="3470" spans="1:17" x14ac:dyDescent="0.3">
      <c r="A3470" t="s">
        <v>3717</v>
      </c>
      <c r="B3470" t="s">
        <v>74</v>
      </c>
      <c r="C3470" t="s">
        <v>19</v>
      </c>
      <c r="D3470" t="str">
        <f t="shared" si="324"/>
        <v>Item_17_MILK</v>
      </c>
      <c r="E3470" t="s">
        <v>20</v>
      </c>
      <c r="F3470" s="5">
        <f t="shared" si="325"/>
        <v>29</v>
      </c>
      <c r="G3470">
        <v>29</v>
      </c>
      <c r="H3470">
        <f t="shared" si="326"/>
        <v>10</v>
      </c>
      <c r="I3470">
        <v>10</v>
      </c>
      <c r="J3470" s="3">
        <f t="shared" si="327"/>
        <v>290</v>
      </c>
      <c r="K3470">
        <v>290</v>
      </c>
      <c r="L3470" t="str">
        <f t="shared" si="328"/>
        <v>Medium</v>
      </c>
      <c r="M3470" t="s">
        <v>15</v>
      </c>
      <c r="N3470" t="s">
        <v>16</v>
      </c>
      <c r="O3470" s="1">
        <v>44738</v>
      </c>
      <c r="P3470" s="7" t="str">
        <f t="shared" si="329"/>
        <v>YES</v>
      </c>
      <c r="Q3470" t="b">
        <v>1</v>
      </c>
    </row>
    <row r="3471" spans="1:17" x14ac:dyDescent="0.3">
      <c r="A3471" t="s">
        <v>3718</v>
      </c>
      <c r="B3471" t="s">
        <v>63</v>
      </c>
      <c r="C3471" t="s">
        <v>23</v>
      </c>
      <c r="D3471" t="str">
        <f t="shared" si="324"/>
        <v>Item_22_BUTC</v>
      </c>
      <c r="E3471" t="s">
        <v>47</v>
      </c>
      <c r="F3471" s="5">
        <f t="shared" si="325"/>
        <v>36.5</v>
      </c>
      <c r="G3471">
        <v>36.5</v>
      </c>
      <c r="H3471">
        <f t="shared" si="326"/>
        <v>7</v>
      </c>
      <c r="I3471">
        <v>7</v>
      </c>
      <c r="J3471" s="3">
        <f t="shared" si="327"/>
        <v>255.5</v>
      </c>
      <c r="K3471">
        <v>255.5</v>
      </c>
      <c r="L3471" t="str">
        <f t="shared" si="328"/>
        <v>Medium</v>
      </c>
      <c r="M3471" t="s">
        <v>15</v>
      </c>
      <c r="N3471" t="s">
        <v>38</v>
      </c>
      <c r="O3471" s="1">
        <v>44751</v>
      </c>
      <c r="P3471" s="7" t="str">
        <f t="shared" si="329"/>
        <v>YES</v>
      </c>
      <c r="Q3471" t="b">
        <v>1</v>
      </c>
    </row>
    <row r="3472" spans="1:17" x14ac:dyDescent="0.3">
      <c r="A3472" t="s">
        <v>3719</v>
      </c>
      <c r="B3472" t="s">
        <v>84</v>
      </c>
      <c r="C3472" t="s">
        <v>66</v>
      </c>
      <c r="D3472" s="2" t="str">
        <f t="shared" si="324"/>
        <v>Unknown_Item</v>
      </c>
      <c r="F3472" s="6">
        <f t="shared" si="325"/>
        <v>23.365911749958215</v>
      </c>
      <c r="H3472">
        <f t="shared" si="326"/>
        <v>8</v>
      </c>
      <c r="I3472">
        <v>8</v>
      </c>
      <c r="J3472" s="3">
        <f t="shared" si="327"/>
        <v>148</v>
      </c>
      <c r="K3472">
        <v>148</v>
      </c>
      <c r="L3472" t="str">
        <f t="shared" si="328"/>
        <v>Low</v>
      </c>
      <c r="M3472" t="s">
        <v>15</v>
      </c>
      <c r="N3472" t="s">
        <v>38</v>
      </c>
      <c r="O3472" s="1">
        <v>45281</v>
      </c>
      <c r="P3472" s="7" t="str">
        <f t="shared" si="329"/>
        <v>NO</v>
      </c>
      <c r="Q3472" t="b">
        <v>0</v>
      </c>
    </row>
    <row r="3473" spans="1:17" x14ac:dyDescent="0.3">
      <c r="A3473" t="s">
        <v>3720</v>
      </c>
      <c r="B3473" t="s">
        <v>36</v>
      </c>
      <c r="C3473" t="s">
        <v>19</v>
      </c>
      <c r="D3473" s="2" t="str">
        <f t="shared" si="324"/>
        <v>Unknown_Item</v>
      </c>
      <c r="F3473" s="5">
        <f t="shared" si="325"/>
        <v>33.5</v>
      </c>
      <c r="G3473">
        <v>33.5</v>
      </c>
      <c r="H3473" s="2">
        <f t="shared" si="326"/>
        <v>6</v>
      </c>
      <c r="J3473" s="4">
        <f t="shared" si="327"/>
        <v>108.5</v>
      </c>
      <c r="L3473" t="str">
        <f t="shared" si="328"/>
        <v>Low</v>
      </c>
      <c r="M3473" t="s">
        <v>48</v>
      </c>
      <c r="N3473" t="s">
        <v>16</v>
      </c>
      <c r="O3473" s="1">
        <v>45302</v>
      </c>
      <c r="P3473" s="7" t="str">
        <f t="shared" si="329"/>
        <v>YES</v>
      </c>
      <c r="Q3473" t="b">
        <v>1</v>
      </c>
    </row>
    <row r="3474" spans="1:17" x14ac:dyDescent="0.3">
      <c r="A3474" t="s">
        <v>3721</v>
      </c>
      <c r="B3474" t="s">
        <v>43</v>
      </c>
      <c r="C3474" t="s">
        <v>13</v>
      </c>
      <c r="D3474" t="str">
        <f t="shared" si="324"/>
        <v>Item_13_PATI</v>
      </c>
      <c r="E3474" t="s">
        <v>372</v>
      </c>
      <c r="F3474" s="5">
        <f t="shared" si="325"/>
        <v>23</v>
      </c>
      <c r="G3474">
        <v>23</v>
      </c>
      <c r="H3474">
        <f t="shared" si="326"/>
        <v>7</v>
      </c>
      <c r="I3474">
        <v>7</v>
      </c>
      <c r="J3474" s="3">
        <f t="shared" si="327"/>
        <v>161</v>
      </c>
      <c r="K3474">
        <v>161</v>
      </c>
      <c r="L3474" t="str">
        <f t="shared" si="328"/>
        <v>Medium</v>
      </c>
      <c r="M3474" t="s">
        <v>48</v>
      </c>
      <c r="N3474" t="s">
        <v>38</v>
      </c>
      <c r="O3474" s="1">
        <v>45604</v>
      </c>
      <c r="P3474" s="7" t="str">
        <f t="shared" si="329"/>
        <v>NO</v>
      </c>
      <c r="Q3474" t="b">
        <v>0</v>
      </c>
    </row>
    <row r="3475" spans="1:17" x14ac:dyDescent="0.3">
      <c r="A3475" t="s">
        <v>3722</v>
      </c>
      <c r="B3475" t="s">
        <v>46</v>
      </c>
      <c r="C3475" t="s">
        <v>28</v>
      </c>
      <c r="D3475" t="str">
        <f t="shared" si="324"/>
        <v>Item_22_BEVE</v>
      </c>
      <c r="E3475" t="s">
        <v>117</v>
      </c>
      <c r="F3475" s="5">
        <f t="shared" si="325"/>
        <v>36.5</v>
      </c>
      <c r="G3475">
        <v>36.5</v>
      </c>
      <c r="H3475">
        <f t="shared" si="326"/>
        <v>8</v>
      </c>
      <c r="I3475">
        <v>8</v>
      </c>
      <c r="J3475" s="3">
        <f t="shared" si="327"/>
        <v>292</v>
      </c>
      <c r="K3475">
        <v>292</v>
      </c>
      <c r="L3475" t="str">
        <f t="shared" si="328"/>
        <v>Medium</v>
      </c>
      <c r="M3475" t="s">
        <v>48</v>
      </c>
      <c r="N3475" t="s">
        <v>38</v>
      </c>
      <c r="O3475" s="1">
        <v>45201</v>
      </c>
      <c r="P3475" s="7" t="str">
        <f t="shared" si="329"/>
        <v>YES</v>
      </c>
      <c r="Q3475" t="b">
        <v>1</v>
      </c>
    </row>
    <row r="3476" spans="1:17" x14ac:dyDescent="0.3">
      <c r="A3476" t="s">
        <v>3723</v>
      </c>
      <c r="B3476" t="s">
        <v>74</v>
      </c>
      <c r="C3476" t="s">
        <v>32</v>
      </c>
      <c r="D3476" t="str">
        <f t="shared" si="324"/>
        <v>Item_6_FOOD</v>
      </c>
      <c r="E3476" t="s">
        <v>33</v>
      </c>
      <c r="F3476" s="5">
        <f t="shared" si="325"/>
        <v>12.5</v>
      </c>
      <c r="G3476">
        <v>12.5</v>
      </c>
      <c r="H3476">
        <f t="shared" si="326"/>
        <v>2</v>
      </c>
      <c r="I3476">
        <v>2</v>
      </c>
      <c r="J3476" s="3">
        <f t="shared" si="327"/>
        <v>25</v>
      </c>
      <c r="K3476">
        <v>25</v>
      </c>
      <c r="L3476" t="str">
        <f t="shared" si="328"/>
        <v>Low</v>
      </c>
      <c r="M3476" t="s">
        <v>25</v>
      </c>
      <c r="N3476" t="s">
        <v>16</v>
      </c>
      <c r="O3476" s="1">
        <v>45554</v>
      </c>
      <c r="P3476" s="7" t="str">
        <f t="shared" si="329"/>
        <v>NO</v>
      </c>
      <c r="Q3476" t="b">
        <v>0</v>
      </c>
    </row>
    <row r="3477" spans="1:17" x14ac:dyDescent="0.3">
      <c r="A3477" t="s">
        <v>3724</v>
      </c>
      <c r="B3477" t="s">
        <v>46</v>
      </c>
      <c r="C3477" t="s">
        <v>13</v>
      </c>
      <c r="D3477" t="str">
        <f t="shared" si="324"/>
        <v>Item_17_PATI</v>
      </c>
      <c r="E3477" t="s">
        <v>61</v>
      </c>
      <c r="F3477" s="5">
        <f t="shared" si="325"/>
        <v>29</v>
      </c>
      <c r="G3477">
        <v>29</v>
      </c>
      <c r="H3477">
        <f t="shared" si="326"/>
        <v>2</v>
      </c>
      <c r="I3477">
        <v>2</v>
      </c>
      <c r="J3477" s="3">
        <f t="shared" si="327"/>
        <v>58</v>
      </c>
      <c r="K3477">
        <v>58</v>
      </c>
      <c r="L3477" t="str">
        <f t="shared" si="328"/>
        <v>Low</v>
      </c>
      <c r="M3477" t="s">
        <v>15</v>
      </c>
      <c r="N3477" t="s">
        <v>38</v>
      </c>
      <c r="O3477" s="1">
        <v>44779</v>
      </c>
      <c r="P3477" s="7" t="str">
        <f t="shared" si="329"/>
        <v>YES</v>
      </c>
      <c r="Q3477" t="b">
        <v>1</v>
      </c>
    </row>
    <row r="3478" spans="1:17" x14ac:dyDescent="0.3">
      <c r="A3478" t="s">
        <v>3725</v>
      </c>
      <c r="B3478" t="s">
        <v>31</v>
      </c>
      <c r="C3478" t="s">
        <v>23</v>
      </c>
      <c r="D3478" t="str">
        <f t="shared" si="324"/>
        <v>Item_1_BUTC</v>
      </c>
      <c r="E3478" t="s">
        <v>397</v>
      </c>
      <c r="F3478" s="5">
        <f t="shared" si="325"/>
        <v>5</v>
      </c>
      <c r="G3478">
        <v>5</v>
      </c>
      <c r="H3478">
        <f t="shared" si="326"/>
        <v>1</v>
      </c>
      <c r="I3478">
        <v>1</v>
      </c>
      <c r="J3478" s="3">
        <f t="shared" si="327"/>
        <v>5</v>
      </c>
      <c r="K3478">
        <v>5</v>
      </c>
      <c r="L3478" t="str">
        <f t="shared" si="328"/>
        <v>Low</v>
      </c>
      <c r="M3478" t="s">
        <v>48</v>
      </c>
      <c r="N3478" t="s">
        <v>38</v>
      </c>
      <c r="O3478" s="1">
        <v>45246</v>
      </c>
      <c r="P3478" s="7" t="str">
        <f t="shared" si="329"/>
        <v>YES</v>
      </c>
      <c r="Q3478" t="b">
        <v>1</v>
      </c>
    </row>
    <row r="3479" spans="1:17" x14ac:dyDescent="0.3">
      <c r="A3479" t="s">
        <v>3726</v>
      </c>
      <c r="B3479" t="s">
        <v>74</v>
      </c>
      <c r="C3479" t="s">
        <v>130</v>
      </c>
      <c r="D3479" t="str">
        <f t="shared" si="324"/>
        <v>Item_10_COMP</v>
      </c>
      <c r="E3479" t="s">
        <v>229</v>
      </c>
      <c r="F3479" s="5">
        <f t="shared" si="325"/>
        <v>18.5</v>
      </c>
      <c r="G3479">
        <v>18.5</v>
      </c>
      <c r="H3479">
        <f t="shared" si="326"/>
        <v>7</v>
      </c>
      <c r="I3479">
        <v>7</v>
      </c>
      <c r="J3479" s="3">
        <f t="shared" si="327"/>
        <v>129.5</v>
      </c>
      <c r="K3479">
        <v>129.5</v>
      </c>
      <c r="L3479" t="str">
        <f t="shared" si="328"/>
        <v>Low</v>
      </c>
      <c r="M3479" t="s">
        <v>15</v>
      </c>
      <c r="N3479" t="s">
        <v>16</v>
      </c>
      <c r="O3479" s="1">
        <v>45375</v>
      </c>
      <c r="P3479" s="7" t="str">
        <f t="shared" si="329"/>
        <v>YES</v>
      </c>
      <c r="Q3479" t="b">
        <v>1</v>
      </c>
    </row>
    <row r="3480" spans="1:17" x14ac:dyDescent="0.3">
      <c r="A3480" t="s">
        <v>3727</v>
      </c>
      <c r="B3480" t="s">
        <v>123</v>
      </c>
      <c r="C3480" t="s">
        <v>13</v>
      </c>
      <c r="D3480" t="str">
        <f t="shared" si="324"/>
        <v>Item_8_PATI</v>
      </c>
      <c r="E3480" t="s">
        <v>520</v>
      </c>
      <c r="F3480" s="5">
        <f t="shared" si="325"/>
        <v>15.5</v>
      </c>
      <c r="G3480">
        <v>15.5</v>
      </c>
      <c r="H3480">
        <f t="shared" si="326"/>
        <v>3</v>
      </c>
      <c r="I3480">
        <v>3</v>
      </c>
      <c r="J3480" s="3">
        <f t="shared" si="327"/>
        <v>46.5</v>
      </c>
      <c r="K3480">
        <v>46.5</v>
      </c>
      <c r="L3480" t="str">
        <f t="shared" si="328"/>
        <v>Low</v>
      </c>
      <c r="M3480" t="s">
        <v>25</v>
      </c>
      <c r="N3480" t="s">
        <v>16</v>
      </c>
      <c r="O3480" s="1">
        <v>45568</v>
      </c>
      <c r="P3480" s="7" t="str">
        <f t="shared" si="329"/>
        <v>YES</v>
      </c>
      <c r="Q3480" t="b">
        <v>1</v>
      </c>
    </row>
    <row r="3481" spans="1:17" x14ac:dyDescent="0.3">
      <c r="A3481" t="s">
        <v>3728</v>
      </c>
      <c r="B3481" t="s">
        <v>89</v>
      </c>
      <c r="C3481" t="s">
        <v>32</v>
      </c>
      <c r="D3481" t="str">
        <f t="shared" si="324"/>
        <v>Item_21_FOOD</v>
      </c>
      <c r="E3481" t="s">
        <v>1318</v>
      </c>
      <c r="F3481" s="5">
        <f t="shared" si="325"/>
        <v>35</v>
      </c>
      <c r="G3481">
        <v>35</v>
      </c>
      <c r="H3481">
        <f t="shared" si="326"/>
        <v>2</v>
      </c>
      <c r="I3481">
        <v>2</v>
      </c>
      <c r="J3481" s="3">
        <f t="shared" si="327"/>
        <v>70</v>
      </c>
      <c r="K3481">
        <v>70</v>
      </c>
      <c r="L3481" t="str">
        <f t="shared" si="328"/>
        <v>Low</v>
      </c>
      <c r="M3481" t="s">
        <v>15</v>
      </c>
      <c r="N3481" t="s">
        <v>16</v>
      </c>
      <c r="O3481" s="1">
        <v>44746</v>
      </c>
      <c r="P3481" s="7" t="str">
        <f t="shared" si="329"/>
        <v>NO</v>
      </c>
      <c r="Q3481" t="b">
        <v>0</v>
      </c>
    </row>
    <row r="3482" spans="1:17" x14ac:dyDescent="0.3">
      <c r="A3482" t="s">
        <v>3729</v>
      </c>
      <c r="B3482" t="s">
        <v>36</v>
      </c>
      <c r="C3482" t="s">
        <v>28</v>
      </c>
      <c r="D3482" t="str">
        <f t="shared" si="324"/>
        <v>Item_4_BEVE</v>
      </c>
      <c r="E3482" t="s">
        <v>174</v>
      </c>
      <c r="F3482" s="5">
        <f t="shared" si="325"/>
        <v>9.5</v>
      </c>
      <c r="G3482">
        <v>9.5</v>
      </c>
      <c r="H3482">
        <f t="shared" si="326"/>
        <v>1</v>
      </c>
      <c r="I3482">
        <v>1</v>
      </c>
      <c r="J3482" s="3">
        <f t="shared" si="327"/>
        <v>9.5</v>
      </c>
      <c r="K3482">
        <v>9.5</v>
      </c>
      <c r="L3482" t="str">
        <f t="shared" si="328"/>
        <v>Low</v>
      </c>
      <c r="M3482" t="s">
        <v>48</v>
      </c>
      <c r="N3482" t="s">
        <v>38</v>
      </c>
      <c r="O3482" s="1">
        <v>45448</v>
      </c>
      <c r="P3482" s="7" t="str">
        <f t="shared" si="329"/>
        <v>NO</v>
      </c>
      <c r="Q3482" t="b">
        <v>0</v>
      </c>
    </row>
    <row r="3483" spans="1:17" x14ac:dyDescent="0.3">
      <c r="A3483" t="s">
        <v>3730</v>
      </c>
      <c r="B3483" t="s">
        <v>89</v>
      </c>
      <c r="C3483" t="s">
        <v>66</v>
      </c>
      <c r="D3483" t="str">
        <f t="shared" si="324"/>
        <v>Item_2_ELEC</v>
      </c>
      <c r="E3483" t="s">
        <v>761</v>
      </c>
      <c r="F3483" s="5">
        <f t="shared" si="325"/>
        <v>6.5</v>
      </c>
      <c r="G3483">
        <v>6.5</v>
      </c>
      <c r="H3483">
        <f t="shared" si="326"/>
        <v>5</v>
      </c>
      <c r="I3483">
        <v>5</v>
      </c>
      <c r="J3483" s="3">
        <f t="shared" si="327"/>
        <v>32.5</v>
      </c>
      <c r="K3483">
        <v>32.5</v>
      </c>
      <c r="L3483" t="str">
        <f t="shared" si="328"/>
        <v>Low</v>
      </c>
      <c r="M3483" t="s">
        <v>25</v>
      </c>
      <c r="N3483" t="s">
        <v>38</v>
      </c>
      <c r="O3483" s="1">
        <v>44667</v>
      </c>
      <c r="P3483" s="7" t="str">
        <f t="shared" si="329"/>
        <v>YES</v>
      </c>
      <c r="Q3483" t="b">
        <v>1</v>
      </c>
    </row>
    <row r="3484" spans="1:17" x14ac:dyDescent="0.3">
      <c r="A3484" t="s">
        <v>3731</v>
      </c>
      <c r="B3484" t="s">
        <v>43</v>
      </c>
      <c r="C3484" t="s">
        <v>32</v>
      </c>
      <c r="D3484" s="2" t="str">
        <f t="shared" si="324"/>
        <v>Unknown_Item</v>
      </c>
      <c r="F3484" s="6">
        <f t="shared" si="325"/>
        <v>23.365911749958215</v>
      </c>
      <c r="H3484">
        <f t="shared" si="326"/>
        <v>9</v>
      </c>
      <c r="I3484">
        <v>9</v>
      </c>
      <c r="J3484" s="3">
        <f t="shared" si="327"/>
        <v>112.5</v>
      </c>
      <c r="K3484">
        <v>112.5</v>
      </c>
      <c r="L3484" t="str">
        <f t="shared" si="328"/>
        <v>Low</v>
      </c>
      <c r="M3484" t="s">
        <v>48</v>
      </c>
      <c r="N3484" t="s">
        <v>38</v>
      </c>
      <c r="O3484" s="1">
        <v>44805</v>
      </c>
      <c r="P3484" s="7" t="str">
        <f t="shared" si="329"/>
        <v>YES</v>
      </c>
      <c r="Q3484" t="b">
        <v>1</v>
      </c>
    </row>
    <row r="3485" spans="1:17" x14ac:dyDescent="0.3">
      <c r="A3485" t="s">
        <v>3732</v>
      </c>
      <c r="B3485" t="s">
        <v>89</v>
      </c>
      <c r="C3485" t="s">
        <v>41</v>
      </c>
      <c r="D3485" t="str">
        <f t="shared" si="324"/>
        <v>Item_20_FURN</v>
      </c>
      <c r="E3485" t="s">
        <v>594</v>
      </c>
      <c r="F3485" s="5">
        <f t="shared" si="325"/>
        <v>33.5</v>
      </c>
      <c r="G3485">
        <v>33.5</v>
      </c>
      <c r="H3485">
        <f t="shared" si="326"/>
        <v>2</v>
      </c>
      <c r="I3485">
        <v>2</v>
      </c>
      <c r="J3485" s="3">
        <f t="shared" si="327"/>
        <v>67</v>
      </c>
      <c r="K3485">
        <v>67</v>
      </c>
      <c r="L3485" t="str">
        <f t="shared" si="328"/>
        <v>Low</v>
      </c>
      <c r="M3485" t="s">
        <v>25</v>
      </c>
      <c r="N3485" t="s">
        <v>38</v>
      </c>
      <c r="O3485" s="1">
        <v>45165</v>
      </c>
      <c r="P3485" s="9" t="str">
        <f t="shared" si="329"/>
        <v>N/A</v>
      </c>
    </row>
    <row r="3486" spans="1:17" x14ac:dyDescent="0.3">
      <c r="A3486" t="s">
        <v>3733</v>
      </c>
      <c r="B3486" t="s">
        <v>36</v>
      </c>
      <c r="C3486" t="s">
        <v>13</v>
      </c>
      <c r="D3486" t="str">
        <f t="shared" si="324"/>
        <v>Item_14_PATI</v>
      </c>
      <c r="E3486" t="s">
        <v>164</v>
      </c>
      <c r="F3486" s="5">
        <f t="shared" si="325"/>
        <v>24.5</v>
      </c>
      <c r="G3486">
        <v>24.5</v>
      </c>
      <c r="H3486">
        <f t="shared" si="326"/>
        <v>2</v>
      </c>
      <c r="I3486">
        <v>2</v>
      </c>
      <c r="J3486" s="3">
        <f t="shared" si="327"/>
        <v>49</v>
      </c>
      <c r="K3486">
        <v>49</v>
      </c>
      <c r="L3486" t="str">
        <f t="shared" si="328"/>
        <v>Low</v>
      </c>
      <c r="M3486" t="s">
        <v>15</v>
      </c>
      <c r="N3486" t="s">
        <v>38</v>
      </c>
      <c r="O3486" s="1">
        <v>45667</v>
      </c>
      <c r="P3486" s="9" t="str">
        <f t="shared" si="329"/>
        <v>N/A</v>
      </c>
    </row>
    <row r="3487" spans="1:17" x14ac:dyDescent="0.3">
      <c r="A3487" t="s">
        <v>3734</v>
      </c>
      <c r="B3487" t="s">
        <v>116</v>
      </c>
      <c r="C3487" t="s">
        <v>28</v>
      </c>
      <c r="D3487" t="str">
        <f t="shared" si="324"/>
        <v>Item_17_BEVE</v>
      </c>
      <c r="E3487" t="s">
        <v>570</v>
      </c>
      <c r="F3487" s="5">
        <f t="shared" si="325"/>
        <v>29</v>
      </c>
      <c r="G3487">
        <v>29</v>
      </c>
      <c r="H3487">
        <f t="shared" si="326"/>
        <v>10</v>
      </c>
      <c r="I3487">
        <v>10</v>
      </c>
      <c r="J3487" s="3">
        <f t="shared" si="327"/>
        <v>290</v>
      </c>
      <c r="K3487">
        <v>290</v>
      </c>
      <c r="L3487" t="str">
        <f t="shared" si="328"/>
        <v>Medium</v>
      </c>
      <c r="M3487" t="s">
        <v>48</v>
      </c>
      <c r="N3487" t="s">
        <v>38</v>
      </c>
      <c r="O3487" s="1">
        <v>45401</v>
      </c>
      <c r="P3487" s="7" t="str">
        <f t="shared" si="329"/>
        <v>YES</v>
      </c>
      <c r="Q3487" t="b">
        <v>1</v>
      </c>
    </row>
    <row r="3488" spans="1:17" x14ac:dyDescent="0.3">
      <c r="A3488" t="s">
        <v>3735</v>
      </c>
      <c r="B3488" t="s">
        <v>84</v>
      </c>
      <c r="C3488" t="s">
        <v>66</v>
      </c>
      <c r="D3488" t="str">
        <f t="shared" si="324"/>
        <v>Item_8_ELEC</v>
      </c>
      <c r="E3488" t="s">
        <v>246</v>
      </c>
      <c r="F3488" s="5">
        <f t="shared" si="325"/>
        <v>15.5</v>
      </c>
      <c r="G3488">
        <v>15.5</v>
      </c>
      <c r="H3488">
        <f t="shared" si="326"/>
        <v>6</v>
      </c>
      <c r="I3488">
        <v>6</v>
      </c>
      <c r="J3488" s="3">
        <f t="shared" si="327"/>
        <v>93</v>
      </c>
      <c r="K3488">
        <v>93</v>
      </c>
      <c r="L3488" t="str">
        <f t="shared" si="328"/>
        <v>Low</v>
      </c>
      <c r="M3488" t="s">
        <v>15</v>
      </c>
      <c r="N3488" t="s">
        <v>38</v>
      </c>
      <c r="O3488" s="1">
        <v>44576</v>
      </c>
      <c r="P3488" s="7" t="str">
        <f t="shared" si="329"/>
        <v>NO</v>
      </c>
      <c r="Q3488" t="b">
        <v>0</v>
      </c>
    </row>
    <row r="3489" spans="1:17" x14ac:dyDescent="0.3">
      <c r="A3489" t="s">
        <v>3736</v>
      </c>
      <c r="B3489" t="s">
        <v>63</v>
      </c>
      <c r="C3489" t="s">
        <v>66</v>
      </c>
      <c r="D3489" t="str">
        <f t="shared" si="324"/>
        <v>Item_13_ELEC</v>
      </c>
      <c r="E3489" t="s">
        <v>67</v>
      </c>
      <c r="F3489" s="5">
        <f t="shared" si="325"/>
        <v>23</v>
      </c>
      <c r="G3489">
        <v>23</v>
      </c>
      <c r="H3489">
        <f t="shared" si="326"/>
        <v>1</v>
      </c>
      <c r="I3489">
        <v>1</v>
      </c>
      <c r="J3489" s="3">
        <f t="shared" si="327"/>
        <v>23</v>
      </c>
      <c r="K3489">
        <v>23</v>
      </c>
      <c r="L3489" t="str">
        <f t="shared" si="328"/>
        <v>Low</v>
      </c>
      <c r="M3489" t="s">
        <v>48</v>
      </c>
      <c r="N3489" t="s">
        <v>38</v>
      </c>
      <c r="O3489" s="1">
        <v>44844</v>
      </c>
      <c r="P3489" s="7" t="str">
        <f t="shared" si="329"/>
        <v>YES</v>
      </c>
      <c r="Q3489" t="b">
        <v>1</v>
      </c>
    </row>
    <row r="3490" spans="1:17" x14ac:dyDescent="0.3">
      <c r="A3490" t="s">
        <v>3737</v>
      </c>
      <c r="B3490" t="s">
        <v>18</v>
      </c>
      <c r="C3490" t="s">
        <v>32</v>
      </c>
      <c r="D3490" t="str">
        <f t="shared" si="324"/>
        <v>Item_14_FOOD</v>
      </c>
      <c r="E3490" t="s">
        <v>90</v>
      </c>
      <c r="F3490" s="5">
        <f t="shared" si="325"/>
        <v>24.5</v>
      </c>
      <c r="G3490">
        <v>24.5</v>
      </c>
      <c r="H3490">
        <f t="shared" si="326"/>
        <v>3</v>
      </c>
      <c r="I3490">
        <v>3</v>
      </c>
      <c r="J3490" s="3">
        <f t="shared" si="327"/>
        <v>73.5</v>
      </c>
      <c r="K3490">
        <v>73.5</v>
      </c>
      <c r="L3490" t="str">
        <f t="shared" si="328"/>
        <v>Low</v>
      </c>
      <c r="M3490" t="s">
        <v>15</v>
      </c>
      <c r="N3490" t="s">
        <v>16</v>
      </c>
      <c r="O3490" s="1">
        <v>45670</v>
      </c>
      <c r="P3490" s="7" t="str">
        <f t="shared" si="329"/>
        <v>NO</v>
      </c>
      <c r="Q3490" t="b">
        <v>0</v>
      </c>
    </row>
    <row r="3491" spans="1:17" x14ac:dyDescent="0.3">
      <c r="A3491" t="s">
        <v>3738</v>
      </c>
      <c r="B3491" t="s">
        <v>123</v>
      </c>
      <c r="C3491" t="s">
        <v>23</v>
      </c>
      <c r="D3491" t="str">
        <f t="shared" si="324"/>
        <v>Item_6_BUTC</v>
      </c>
      <c r="E3491" t="s">
        <v>598</v>
      </c>
      <c r="F3491" s="5">
        <f t="shared" si="325"/>
        <v>12.5</v>
      </c>
      <c r="G3491">
        <v>12.5</v>
      </c>
      <c r="H3491">
        <f t="shared" si="326"/>
        <v>3</v>
      </c>
      <c r="I3491">
        <v>3</v>
      </c>
      <c r="J3491" s="3">
        <f t="shared" si="327"/>
        <v>37.5</v>
      </c>
      <c r="K3491">
        <v>37.5</v>
      </c>
      <c r="L3491" t="str">
        <f t="shared" si="328"/>
        <v>Low</v>
      </c>
      <c r="M3491" t="s">
        <v>15</v>
      </c>
      <c r="N3491" t="s">
        <v>38</v>
      </c>
      <c r="O3491" s="1">
        <v>45618</v>
      </c>
      <c r="P3491" s="7" t="str">
        <f t="shared" si="329"/>
        <v>YES</v>
      </c>
      <c r="Q3491" t="b">
        <v>1</v>
      </c>
    </row>
    <row r="3492" spans="1:17" x14ac:dyDescent="0.3">
      <c r="A3492" t="s">
        <v>3739</v>
      </c>
      <c r="B3492" t="s">
        <v>123</v>
      </c>
      <c r="C3492" t="s">
        <v>41</v>
      </c>
      <c r="D3492" t="str">
        <f t="shared" si="324"/>
        <v>Item_5_FURN</v>
      </c>
      <c r="E3492" t="s">
        <v>233</v>
      </c>
      <c r="F3492" s="5">
        <f t="shared" si="325"/>
        <v>11</v>
      </c>
      <c r="G3492">
        <v>11</v>
      </c>
      <c r="H3492">
        <f t="shared" si="326"/>
        <v>9</v>
      </c>
      <c r="I3492">
        <v>9</v>
      </c>
      <c r="J3492" s="3">
        <f t="shared" si="327"/>
        <v>99</v>
      </c>
      <c r="K3492">
        <v>99</v>
      </c>
      <c r="L3492" t="str">
        <f t="shared" si="328"/>
        <v>Low</v>
      </c>
      <c r="M3492" t="s">
        <v>25</v>
      </c>
      <c r="N3492" t="s">
        <v>38</v>
      </c>
      <c r="O3492" s="1">
        <v>45533</v>
      </c>
      <c r="P3492" s="7" t="str">
        <f t="shared" si="329"/>
        <v>NO</v>
      </c>
      <c r="Q3492" t="b">
        <v>0</v>
      </c>
    </row>
    <row r="3493" spans="1:17" x14ac:dyDescent="0.3">
      <c r="A3493" t="s">
        <v>3740</v>
      </c>
      <c r="B3493" t="s">
        <v>116</v>
      </c>
      <c r="C3493" t="s">
        <v>32</v>
      </c>
      <c r="D3493" t="str">
        <f t="shared" si="324"/>
        <v>Item_18_FOOD</v>
      </c>
      <c r="E3493" t="s">
        <v>170</v>
      </c>
      <c r="F3493" s="5">
        <f t="shared" si="325"/>
        <v>30.5</v>
      </c>
      <c r="G3493">
        <v>30.5</v>
      </c>
      <c r="H3493">
        <f t="shared" si="326"/>
        <v>10</v>
      </c>
      <c r="I3493">
        <v>10</v>
      </c>
      <c r="J3493" s="3">
        <f t="shared" si="327"/>
        <v>305</v>
      </c>
      <c r="K3493">
        <v>305</v>
      </c>
      <c r="L3493" t="str">
        <f t="shared" si="328"/>
        <v>High</v>
      </c>
      <c r="M3493" t="s">
        <v>25</v>
      </c>
      <c r="N3493" t="s">
        <v>16</v>
      </c>
      <c r="O3493" s="1">
        <v>44744</v>
      </c>
      <c r="P3493" s="7" t="str">
        <f t="shared" si="329"/>
        <v>NO</v>
      </c>
      <c r="Q3493" t="b">
        <v>0</v>
      </c>
    </row>
    <row r="3494" spans="1:17" x14ac:dyDescent="0.3">
      <c r="A3494" t="s">
        <v>3741</v>
      </c>
      <c r="B3494" t="s">
        <v>77</v>
      </c>
      <c r="C3494" t="s">
        <v>41</v>
      </c>
      <c r="D3494" t="str">
        <f t="shared" si="324"/>
        <v>Item_5_FURN</v>
      </c>
      <c r="E3494" t="s">
        <v>233</v>
      </c>
      <c r="F3494" s="5">
        <f t="shared" si="325"/>
        <v>11</v>
      </c>
      <c r="G3494">
        <v>11</v>
      </c>
      <c r="H3494">
        <f t="shared" si="326"/>
        <v>2</v>
      </c>
      <c r="I3494">
        <v>2</v>
      </c>
      <c r="J3494" s="3">
        <f t="shared" si="327"/>
        <v>22</v>
      </c>
      <c r="K3494">
        <v>22</v>
      </c>
      <c r="L3494" t="str">
        <f t="shared" si="328"/>
        <v>Low</v>
      </c>
      <c r="M3494" t="s">
        <v>48</v>
      </c>
      <c r="N3494" t="s">
        <v>16</v>
      </c>
      <c r="O3494" s="1">
        <v>45094</v>
      </c>
      <c r="P3494" s="7" t="str">
        <f t="shared" si="329"/>
        <v>NO</v>
      </c>
      <c r="Q3494" t="b">
        <v>0</v>
      </c>
    </row>
    <row r="3495" spans="1:17" x14ac:dyDescent="0.3">
      <c r="A3495" t="s">
        <v>3742</v>
      </c>
      <c r="B3495" t="s">
        <v>63</v>
      </c>
      <c r="C3495" t="s">
        <v>130</v>
      </c>
      <c r="D3495" t="str">
        <f t="shared" si="324"/>
        <v>Item_6_COMP</v>
      </c>
      <c r="E3495" t="s">
        <v>293</v>
      </c>
      <c r="F3495" s="5">
        <f t="shared" si="325"/>
        <v>12.5</v>
      </c>
      <c r="G3495">
        <v>12.5</v>
      </c>
      <c r="H3495">
        <f t="shared" si="326"/>
        <v>6</v>
      </c>
      <c r="I3495">
        <v>6</v>
      </c>
      <c r="J3495" s="3">
        <f t="shared" si="327"/>
        <v>75</v>
      </c>
      <c r="K3495">
        <v>75</v>
      </c>
      <c r="L3495" t="str">
        <f t="shared" si="328"/>
        <v>Low</v>
      </c>
      <c r="M3495" t="s">
        <v>25</v>
      </c>
      <c r="N3495" t="s">
        <v>16</v>
      </c>
      <c r="O3495" s="1">
        <v>44562</v>
      </c>
      <c r="P3495" s="9" t="str">
        <f t="shared" si="329"/>
        <v>N/A</v>
      </c>
    </row>
    <row r="3496" spans="1:17" x14ac:dyDescent="0.3">
      <c r="A3496" t="s">
        <v>3743</v>
      </c>
      <c r="B3496" t="s">
        <v>31</v>
      </c>
      <c r="C3496" t="s">
        <v>28</v>
      </c>
      <c r="D3496" t="str">
        <f t="shared" si="324"/>
        <v>Item_7_BEVE</v>
      </c>
      <c r="E3496" t="s">
        <v>71</v>
      </c>
      <c r="F3496" s="5">
        <f t="shared" si="325"/>
        <v>14</v>
      </c>
      <c r="G3496">
        <v>14</v>
      </c>
      <c r="H3496">
        <f t="shared" si="326"/>
        <v>2</v>
      </c>
      <c r="I3496">
        <v>2</v>
      </c>
      <c r="J3496" s="3">
        <f t="shared" si="327"/>
        <v>28</v>
      </c>
      <c r="K3496">
        <v>28</v>
      </c>
      <c r="L3496" t="str">
        <f t="shared" si="328"/>
        <v>Low</v>
      </c>
      <c r="M3496" t="s">
        <v>25</v>
      </c>
      <c r="N3496" t="s">
        <v>16</v>
      </c>
      <c r="O3496" s="1">
        <v>45400</v>
      </c>
      <c r="P3496" s="7" t="str">
        <f t="shared" si="329"/>
        <v>NO</v>
      </c>
      <c r="Q3496" t="b">
        <v>0</v>
      </c>
    </row>
    <row r="3497" spans="1:17" x14ac:dyDescent="0.3">
      <c r="A3497" t="s">
        <v>3744</v>
      </c>
      <c r="B3497" t="s">
        <v>46</v>
      </c>
      <c r="C3497" t="s">
        <v>13</v>
      </c>
      <c r="D3497" t="str">
        <f t="shared" si="324"/>
        <v>Item_6_PATI</v>
      </c>
      <c r="E3497" t="s">
        <v>96</v>
      </c>
      <c r="F3497" s="5">
        <f t="shared" si="325"/>
        <v>12.5</v>
      </c>
      <c r="G3497">
        <v>12.5</v>
      </c>
      <c r="H3497">
        <f t="shared" si="326"/>
        <v>7</v>
      </c>
      <c r="I3497">
        <v>7</v>
      </c>
      <c r="J3497" s="3">
        <f t="shared" si="327"/>
        <v>87.5</v>
      </c>
      <c r="K3497">
        <v>87.5</v>
      </c>
      <c r="L3497" t="str">
        <f t="shared" si="328"/>
        <v>Low</v>
      </c>
      <c r="M3497" t="s">
        <v>15</v>
      </c>
      <c r="N3497" t="s">
        <v>38</v>
      </c>
      <c r="O3497" s="1">
        <v>45177</v>
      </c>
      <c r="P3497" s="7" t="str">
        <f t="shared" si="329"/>
        <v>NO</v>
      </c>
      <c r="Q3497" t="b">
        <v>0</v>
      </c>
    </row>
    <row r="3498" spans="1:17" x14ac:dyDescent="0.3">
      <c r="A3498" t="s">
        <v>3745</v>
      </c>
      <c r="B3498" t="s">
        <v>63</v>
      </c>
      <c r="C3498" t="s">
        <v>41</v>
      </c>
      <c r="D3498" t="str">
        <f t="shared" si="324"/>
        <v>Item_21_FURN</v>
      </c>
      <c r="E3498" t="s">
        <v>197</v>
      </c>
      <c r="F3498" s="5">
        <f t="shared" si="325"/>
        <v>35</v>
      </c>
      <c r="G3498">
        <v>35</v>
      </c>
      <c r="H3498">
        <f t="shared" si="326"/>
        <v>8</v>
      </c>
      <c r="I3498">
        <v>8</v>
      </c>
      <c r="J3498" s="3">
        <f t="shared" si="327"/>
        <v>280</v>
      </c>
      <c r="K3498">
        <v>280</v>
      </c>
      <c r="L3498" t="str">
        <f t="shared" si="328"/>
        <v>Medium</v>
      </c>
      <c r="M3498" t="s">
        <v>25</v>
      </c>
      <c r="N3498" t="s">
        <v>16</v>
      </c>
      <c r="O3498" s="1">
        <v>45102</v>
      </c>
      <c r="P3498" s="7" t="str">
        <f t="shared" si="329"/>
        <v>YES</v>
      </c>
      <c r="Q3498" t="b">
        <v>1</v>
      </c>
    </row>
    <row r="3499" spans="1:17" x14ac:dyDescent="0.3">
      <c r="A3499" t="s">
        <v>3746</v>
      </c>
      <c r="B3499" t="s">
        <v>18</v>
      </c>
      <c r="C3499" t="s">
        <v>19</v>
      </c>
      <c r="D3499" t="str">
        <f t="shared" si="324"/>
        <v>Item_1_MILK</v>
      </c>
      <c r="E3499" t="s">
        <v>271</v>
      </c>
      <c r="F3499" s="5">
        <f t="shared" si="325"/>
        <v>5</v>
      </c>
      <c r="G3499">
        <v>5</v>
      </c>
      <c r="H3499">
        <f t="shared" si="326"/>
        <v>9</v>
      </c>
      <c r="I3499">
        <v>9</v>
      </c>
      <c r="J3499" s="3">
        <f t="shared" si="327"/>
        <v>45</v>
      </c>
      <c r="K3499">
        <v>45</v>
      </c>
      <c r="L3499" t="str">
        <f t="shared" si="328"/>
        <v>Low</v>
      </c>
      <c r="M3499" t="s">
        <v>48</v>
      </c>
      <c r="N3499" t="s">
        <v>38</v>
      </c>
      <c r="O3499" s="1">
        <v>44676</v>
      </c>
      <c r="P3499" s="7" t="str">
        <f t="shared" si="329"/>
        <v>YES</v>
      </c>
      <c r="Q3499" t="b">
        <v>1</v>
      </c>
    </row>
    <row r="3500" spans="1:17" x14ac:dyDescent="0.3">
      <c r="A3500" t="s">
        <v>3747</v>
      </c>
      <c r="B3500" t="s">
        <v>22</v>
      </c>
      <c r="C3500" t="s">
        <v>28</v>
      </c>
      <c r="D3500" s="2" t="str">
        <f t="shared" si="324"/>
        <v>Unknown_Item</v>
      </c>
      <c r="F3500" s="5">
        <f t="shared" si="325"/>
        <v>41</v>
      </c>
      <c r="G3500">
        <v>41</v>
      </c>
      <c r="H3500" s="2">
        <f t="shared" si="326"/>
        <v>6</v>
      </c>
      <c r="J3500" s="4">
        <f t="shared" si="327"/>
        <v>108.5</v>
      </c>
      <c r="L3500" t="str">
        <f t="shared" si="328"/>
        <v>Low</v>
      </c>
      <c r="M3500" t="s">
        <v>48</v>
      </c>
      <c r="N3500" t="s">
        <v>38</v>
      </c>
      <c r="O3500" s="1">
        <v>45583</v>
      </c>
      <c r="P3500" s="7" t="str">
        <f t="shared" si="329"/>
        <v>NO</v>
      </c>
      <c r="Q3500" t="b">
        <v>0</v>
      </c>
    </row>
    <row r="3501" spans="1:17" x14ac:dyDescent="0.3">
      <c r="A3501" t="s">
        <v>3748</v>
      </c>
      <c r="B3501" t="s">
        <v>89</v>
      </c>
      <c r="C3501" t="s">
        <v>32</v>
      </c>
      <c r="D3501" t="str">
        <f t="shared" si="324"/>
        <v>Item_11_FOOD</v>
      </c>
      <c r="E3501" t="s">
        <v>94</v>
      </c>
      <c r="F3501" s="5">
        <f t="shared" si="325"/>
        <v>20</v>
      </c>
      <c r="G3501">
        <v>20</v>
      </c>
      <c r="H3501">
        <f t="shared" si="326"/>
        <v>3</v>
      </c>
      <c r="I3501">
        <v>3</v>
      </c>
      <c r="J3501" s="3">
        <f t="shared" si="327"/>
        <v>60</v>
      </c>
      <c r="K3501">
        <v>60</v>
      </c>
      <c r="L3501" t="str">
        <f t="shared" si="328"/>
        <v>Low</v>
      </c>
      <c r="M3501" t="s">
        <v>25</v>
      </c>
      <c r="N3501" t="s">
        <v>16</v>
      </c>
      <c r="O3501" s="1">
        <v>45236</v>
      </c>
      <c r="P3501" s="7" t="str">
        <f t="shared" si="329"/>
        <v>YES</v>
      </c>
      <c r="Q3501" t="b">
        <v>1</v>
      </c>
    </row>
    <row r="3502" spans="1:17" x14ac:dyDescent="0.3">
      <c r="A3502" t="s">
        <v>3749</v>
      </c>
      <c r="B3502" t="s">
        <v>31</v>
      </c>
      <c r="C3502" t="s">
        <v>23</v>
      </c>
      <c r="D3502" t="str">
        <f t="shared" si="324"/>
        <v>Item_16_BUTC</v>
      </c>
      <c r="E3502" t="s">
        <v>135</v>
      </c>
      <c r="F3502" s="5">
        <f t="shared" si="325"/>
        <v>27.5</v>
      </c>
      <c r="G3502">
        <v>27.5</v>
      </c>
      <c r="H3502">
        <f t="shared" si="326"/>
        <v>5</v>
      </c>
      <c r="I3502">
        <v>5</v>
      </c>
      <c r="J3502" s="3">
        <f t="shared" si="327"/>
        <v>137.5</v>
      </c>
      <c r="K3502">
        <v>137.5</v>
      </c>
      <c r="L3502" t="str">
        <f t="shared" si="328"/>
        <v>Low</v>
      </c>
      <c r="M3502" t="s">
        <v>48</v>
      </c>
      <c r="N3502" t="s">
        <v>16</v>
      </c>
      <c r="O3502" s="1">
        <v>44714</v>
      </c>
      <c r="P3502" s="7" t="str">
        <f t="shared" si="329"/>
        <v>YES</v>
      </c>
      <c r="Q3502" t="b">
        <v>1</v>
      </c>
    </row>
    <row r="3503" spans="1:17" x14ac:dyDescent="0.3">
      <c r="A3503" t="s">
        <v>3750</v>
      </c>
      <c r="B3503" t="s">
        <v>74</v>
      </c>
      <c r="C3503" t="s">
        <v>66</v>
      </c>
      <c r="D3503" t="str">
        <f t="shared" si="324"/>
        <v>Item_16_ELEC</v>
      </c>
      <c r="E3503" t="s">
        <v>349</v>
      </c>
      <c r="F3503" s="5">
        <f t="shared" si="325"/>
        <v>27.5</v>
      </c>
      <c r="G3503">
        <v>27.5</v>
      </c>
      <c r="H3503">
        <f t="shared" si="326"/>
        <v>2</v>
      </c>
      <c r="I3503">
        <v>2</v>
      </c>
      <c r="J3503" s="3">
        <f t="shared" si="327"/>
        <v>55</v>
      </c>
      <c r="K3503">
        <v>55</v>
      </c>
      <c r="L3503" t="str">
        <f t="shared" si="328"/>
        <v>Low</v>
      </c>
      <c r="M3503" t="s">
        <v>15</v>
      </c>
      <c r="N3503" t="s">
        <v>38</v>
      </c>
      <c r="O3503" s="1">
        <v>45275</v>
      </c>
      <c r="P3503" s="9" t="str">
        <f t="shared" si="329"/>
        <v>N/A</v>
      </c>
    </row>
    <row r="3504" spans="1:17" x14ac:dyDescent="0.3">
      <c r="A3504" t="s">
        <v>3751</v>
      </c>
      <c r="B3504" t="s">
        <v>89</v>
      </c>
      <c r="C3504" t="s">
        <v>41</v>
      </c>
      <c r="D3504" t="str">
        <f t="shared" si="324"/>
        <v>Item_7_FURN</v>
      </c>
      <c r="E3504" t="s">
        <v>146</v>
      </c>
      <c r="F3504" s="5">
        <f t="shared" si="325"/>
        <v>14</v>
      </c>
      <c r="G3504">
        <v>14</v>
      </c>
      <c r="H3504">
        <f t="shared" si="326"/>
        <v>3</v>
      </c>
      <c r="I3504">
        <v>3</v>
      </c>
      <c r="J3504" s="3">
        <f t="shared" si="327"/>
        <v>42</v>
      </c>
      <c r="K3504">
        <v>42</v>
      </c>
      <c r="L3504" t="str">
        <f t="shared" si="328"/>
        <v>Low</v>
      </c>
      <c r="M3504" t="s">
        <v>15</v>
      </c>
      <c r="N3504" t="s">
        <v>16</v>
      </c>
      <c r="O3504" s="1">
        <v>44888</v>
      </c>
      <c r="P3504" s="7" t="str">
        <f t="shared" si="329"/>
        <v>NO</v>
      </c>
      <c r="Q3504" t="b">
        <v>0</v>
      </c>
    </row>
    <row r="3505" spans="1:17" x14ac:dyDescent="0.3">
      <c r="A3505" t="s">
        <v>3752</v>
      </c>
      <c r="B3505" t="s">
        <v>80</v>
      </c>
      <c r="C3505" t="s">
        <v>13</v>
      </c>
      <c r="D3505" t="str">
        <f t="shared" si="324"/>
        <v>Item_1_PATI</v>
      </c>
      <c r="E3505" t="s">
        <v>172</v>
      </c>
      <c r="F3505" s="5">
        <f t="shared" si="325"/>
        <v>5</v>
      </c>
      <c r="G3505">
        <v>5</v>
      </c>
      <c r="H3505">
        <f t="shared" si="326"/>
        <v>8</v>
      </c>
      <c r="I3505">
        <v>8</v>
      </c>
      <c r="J3505" s="3">
        <f t="shared" si="327"/>
        <v>40</v>
      </c>
      <c r="K3505">
        <v>40</v>
      </c>
      <c r="L3505" t="str">
        <f t="shared" si="328"/>
        <v>Low</v>
      </c>
      <c r="M3505" t="s">
        <v>25</v>
      </c>
      <c r="N3505" t="s">
        <v>38</v>
      </c>
      <c r="O3505" s="1">
        <v>44725</v>
      </c>
      <c r="P3505" s="9" t="str">
        <f t="shared" si="329"/>
        <v>N/A</v>
      </c>
    </row>
    <row r="3506" spans="1:17" x14ac:dyDescent="0.3">
      <c r="A3506" t="s">
        <v>3753</v>
      </c>
      <c r="B3506" t="s">
        <v>18</v>
      </c>
      <c r="C3506" t="s">
        <v>19</v>
      </c>
      <c r="D3506" t="str">
        <f t="shared" si="324"/>
        <v>Item_13_MILK</v>
      </c>
      <c r="E3506" t="s">
        <v>540</v>
      </c>
      <c r="F3506" s="5">
        <f t="shared" si="325"/>
        <v>23</v>
      </c>
      <c r="G3506">
        <v>23</v>
      </c>
      <c r="H3506">
        <f t="shared" si="326"/>
        <v>2</v>
      </c>
      <c r="I3506">
        <v>2</v>
      </c>
      <c r="J3506" s="3">
        <f t="shared" si="327"/>
        <v>46</v>
      </c>
      <c r="K3506">
        <v>46</v>
      </c>
      <c r="L3506" t="str">
        <f t="shared" si="328"/>
        <v>Low</v>
      </c>
      <c r="M3506" t="s">
        <v>48</v>
      </c>
      <c r="N3506" t="s">
        <v>38</v>
      </c>
      <c r="O3506" s="1">
        <v>45429</v>
      </c>
      <c r="P3506" s="7" t="str">
        <f t="shared" si="329"/>
        <v>NO</v>
      </c>
      <c r="Q3506" t="b">
        <v>0</v>
      </c>
    </row>
    <row r="3507" spans="1:17" x14ac:dyDescent="0.3">
      <c r="A3507" t="s">
        <v>3754</v>
      </c>
      <c r="B3507" t="s">
        <v>123</v>
      </c>
      <c r="C3507" t="s">
        <v>23</v>
      </c>
      <c r="D3507" t="str">
        <f t="shared" si="324"/>
        <v>Item_12_BUTC</v>
      </c>
      <c r="E3507" t="s">
        <v>24</v>
      </c>
      <c r="F3507" s="5">
        <f t="shared" si="325"/>
        <v>21.5</v>
      </c>
      <c r="G3507">
        <v>21.5</v>
      </c>
      <c r="H3507">
        <f t="shared" si="326"/>
        <v>10</v>
      </c>
      <c r="I3507">
        <v>10</v>
      </c>
      <c r="J3507" s="3">
        <f t="shared" si="327"/>
        <v>215</v>
      </c>
      <c r="K3507">
        <v>215</v>
      </c>
      <c r="L3507" t="str">
        <f t="shared" si="328"/>
        <v>Medium</v>
      </c>
      <c r="M3507" t="s">
        <v>48</v>
      </c>
      <c r="N3507" t="s">
        <v>38</v>
      </c>
      <c r="O3507" s="1">
        <v>45426</v>
      </c>
      <c r="P3507" s="7" t="str">
        <f t="shared" si="329"/>
        <v>YES</v>
      </c>
      <c r="Q3507" t="b">
        <v>1</v>
      </c>
    </row>
    <row r="3508" spans="1:17" x14ac:dyDescent="0.3">
      <c r="A3508" t="s">
        <v>3755</v>
      </c>
      <c r="B3508" t="s">
        <v>69</v>
      </c>
      <c r="C3508" t="s">
        <v>32</v>
      </c>
      <c r="D3508" t="str">
        <f t="shared" si="324"/>
        <v>Item_8_FOOD</v>
      </c>
      <c r="E3508" t="s">
        <v>819</v>
      </c>
      <c r="F3508" s="5">
        <f t="shared" si="325"/>
        <v>15.5</v>
      </c>
      <c r="G3508">
        <v>15.5</v>
      </c>
      <c r="H3508">
        <f t="shared" si="326"/>
        <v>10</v>
      </c>
      <c r="I3508">
        <v>10</v>
      </c>
      <c r="J3508" s="3">
        <f t="shared" si="327"/>
        <v>155</v>
      </c>
      <c r="K3508">
        <v>155</v>
      </c>
      <c r="L3508" t="str">
        <f t="shared" si="328"/>
        <v>Medium</v>
      </c>
      <c r="M3508" t="s">
        <v>15</v>
      </c>
      <c r="N3508" t="s">
        <v>38</v>
      </c>
      <c r="O3508" s="1">
        <v>45588</v>
      </c>
      <c r="P3508" s="7" t="str">
        <f t="shared" si="329"/>
        <v>NO</v>
      </c>
      <c r="Q3508" t="b">
        <v>0</v>
      </c>
    </row>
    <row r="3509" spans="1:17" x14ac:dyDescent="0.3">
      <c r="A3509" t="s">
        <v>3756</v>
      </c>
      <c r="B3509" t="s">
        <v>116</v>
      </c>
      <c r="C3509" t="s">
        <v>13</v>
      </c>
      <c r="D3509" t="str">
        <f t="shared" si="324"/>
        <v>Item_5_PATI</v>
      </c>
      <c r="E3509" t="s">
        <v>656</v>
      </c>
      <c r="F3509" s="5">
        <f t="shared" si="325"/>
        <v>11</v>
      </c>
      <c r="G3509">
        <v>11</v>
      </c>
      <c r="H3509">
        <f t="shared" si="326"/>
        <v>6</v>
      </c>
      <c r="I3509">
        <v>6</v>
      </c>
      <c r="J3509" s="3">
        <f t="shared" si="327"/>
        <v>66</v>
      </c>
      <c r="K3509">
        <v>66</v>
      </c>
      <c r="L3509" t="str">
        <f t="shared" si="328"/>
        <v>Low</v>
      </c>
      <c r="M3509" t="s">
        <v>15</v>
      </c>
      <c r="N3509" t="s">
        <v>38</v>
      </c>
      <c r="O3509" s="1">
        <v>45671</v>
      </c>
      <c r="P3509" s="9" t="str">
        <f t="shared" si="329"/>
        <v>N/A</v>
      </c>
    </row>
    <row r="3510" spans="1:17" x14ac:dyDescent="0.3">
      <c r="A3510" t="s">
        <v>3757</v>
      </c>
      <c r="B3510" t="s">
        <v>43</v>
      </c>
      <c r="C3510" t="s">
        <v>130</v>
      </c>
      <c r="D3510" t="str">
        <f t="shared" si="324"/>
        <v>Item_19_COMP</v>
      </c>
      <c r="E3510" t="s">
        <v>361</v>
      </c>
      <c r="F3510" s="5">
        <f t="shared" si="325"/>
        <v>32</v>
      </c>
      <c r="G3510">
        <v>32</v>
      </c>
      <c r="H3510">
        <f t="shared" si="326"/>
        <v>4</v>
      </c>
      <c r="I3510">
        <v>4</v>
      </c>
      <c r="J3510" s="3">
        <f t="shared" si="327"/>
        <v>128</v>
      </c>
      <c r="K3510">
        <v>128</v>
      </c>
      <c r="L3510" t="str">
        <f t="shared" si="328"/>
        <v>Low</v>
      </c>
      <c r="M3510" t="s">
        <v>15</v>
      </c>
      <c r="N3510" t="s">
        <v>38</v>
      </c>
      <c r="O3510" s="1">
        <v>45454</v>
      </c>
      <c r="P3510" s="7" t="str">
        <f t="shared" si="329"/>
        <v>NO</v>
      </c>
      <c r="Q3510" t="b">
        <v>0</v>
      </c>
    </row>
    <row r="3511" spans="1:17" x14ac:dyDescent="0.3">
      <c r="A3511" t="s">
        <v>3758</v>
      </c>
      <c r="B3511" t="s">
        <v>98</v>
      </c>
      <c r="C3511" t="s">
        <v>19</v>
      </c>
      <c r="D3511" t="str">
        <f t="shared" si="324"/>
        <v>Item_11_MILK</v>
      </c>
      <c r="E3511" t="s">
        <v>287</v>
      </c>
      <c r="F3511" s="5">
        <f t="shared" si="325"/>
        <v>20</v>
      </c>
      <c r="G3511">
        <v>20</v>
      </c>
      <c r="H3511">
        <f t="shared" si="326"/>
        <v>3</v>
      </c>
      <c r="I3511">
        <v>3</v>
      </c>
      <c r="J3511" s="3">
        <f t="shared" si="327"/>
        <v>60</v>
      </c>
      <c r="K3511">
        <v>60</v>
      </c>
      <c r="L3511" t="str">
        <f t="shared" si="328"/>
        <v>Low</v>
      </c>
      <c r="M3511" t="s">
        <v>48</v>
      </c>
      <c r="N3511" t="s">
        <v>38</v>
      </c>
      <c r="O3511" s="1">
        <v>44904</v>
      </c>
      <c r="P3511" s="7" t="str">
        <f t="shared" si="329"/>
        <v>NO</v>
      </c>
      <c r="Q3511" t="b">
        <v>0</v>
      </c>
    </row>
    <row r="3512" spans="1:17" x14ac:dyDescent="0.3">
      <c r="A3512" t="s">
        <v>3759</v>
      </c>
      <c r="B3512" t="s">
        <v>18</v>
      </c>
      <c r="C3512" t="s">
        <v>66</v>
      </c>
      <c r="D3512" t="str">
        <f t="shared" si="324"/>
        <v>Item_8_ELEC</v>
      </c>
      <c r="E3512" t="s">
        <v>246</v>
      </c>
      <c r="F3512" s="5">
        <f t="shared" si="325"/>
        <v>15.5</v>
      </c>
      <c r="G3512">
        <v>15.5</v>
      </c>
      <c r="H3512">
        <f t="shared" si="326"/>
        <v>1</v>
      </c>
      <c r="I3512">
        <v>1</v>
      </c>
      <c r="J3512" s="3">
        <f t="shared" si="327"/>
        <v>15.5</v>
      </c>
      <c r="K3512">
        <v>15.5</v>
      </c>
      <c r="L3512" t="str">
        <f t="shared" si="328"/>
        <v>Low</v>
      </c>
      <c r="M3512" t="s">
        <v>25</v>
      </c>
      <c r="N3512" t="s">
        <v>16</v>
      </c>
      <c r="O3512" s="1">
        <v>45474</v>
      </c>
      <c r="P3512" s="7" t="str">
        <f t="shared" si="329"/>
        <v>NO</v>
      </c>
      <c r="Q3512" t="b">
        <v>0</v>
      </c>
    </row>
    <row r="3513" spans="1:17" x14ac:dyDescent="0.3">
      <c r="A3513" t="s">
        <v>3760</v>
      </c>
      <c r="B3513" t="s">
        <v>80</v>
      </c>
      <c r="C3513" t="s">
        <v>19</v>
      </c>
      <c r="D3513" t="str">
        <f t="shared" si="324"/>
        <v>Item_1_MILK</v>
      </c>
      <c r="E3513" t="s">
        <v>271</v>
      </c>
      <c r="F3513" s="5">
        <f t="shared" si="325"/>
        <v>5</v>
      </c>
      <c r="G3513">
        <v>5</v>
      </c>
      <c r="H3513">
        <f t="shared" si="326"/>
        <v>6</v>
      </c>
      <c r="I3513">
        <v>6</v>
      </c>
      <c r="J3513" s="3">
        <f t="shared" si="327"/>
        <v>30</v>
      </c>
      <c r="K3513">
        <v>30</v>
      </c>
      <c r="L3513" t="str">
        <f t="shared" si="328"/>
        <v>Low</v>
      </c>
      <c r="M3513" t="s">
        <v>15</v>
      </c>
      <c r="N3513" t="s">
        <v>38</v>
      </c>
      <c r="O3513" s="1">
        <v>45155</v>
      </c>
      <c r="P3513" s="7" t="str">
        <f t="shared" si="329"/>
        <v>YES</v>
      </c>
      <c r="Q3513" t="b">
        <v>1</v>
      </c>
    </row>
    <row r="3514" spans="1:17" x14ac:dyDescent="0.3">
      <c r="A3514" t="s">
        <v>3761</v>
      </c>
      <c r="B3514" t="s">
        <v>69</v>
      </c>
      <c r="C3514" t="s">
        <v>28</v>
      </c>
      <c r="D3514" t="str">
        <f t="shared" si="324"/>
        <v>Item_20_BEVE</v>
      </c>
      <c r="E3514" t="s">
        <v>258</v>
      </c>
      <c r="F3514" s="5">
        <f t="shared" si="325"/>
        <v>33.5</v>
      </c>
      <c r="G3514">
        <v>33.5</v>
      </c>
      <c r="H3514">
        <f t="shared" si="326"/>
        <v>5</v>
      </c>
      <c r="I3514">
        <v>5</v>
      </c>
      <c r="J3514" s="3">
        <f t="shared" si="327"/>
        <v>167.5</v>
      </c>
      <c r="K3514">
        <v>167.5</v>
      </c>
      <c r="L3514" t="str">
        <f t="shared" si="328"/>
        <v>Medium</v>
      </c>
      <c r="M3514" t="s">
        <v>48</v>
      </c>
      <c r="N3514" t="s">
        <v>38</v>
      </c>
      <c r="O3514" s="1">
        <v>45666</v>
      </c>
      <c r="P3514" s="7" t="str">
        <f t="shared" si="329"/>
        <v>NO</v>
      </c>
      <c r="Q3514" t="b">
        <v>0</v>
      </c>
    </row>
    <row r="3515" spans="1:17" x14ac:dyDescent="0.3">
      <c r="A3515" t="s">
        <v>3762</v>
      </c>
      <c r="B3515" t="s">
        <v>12</v>
      </c>
      <c r="C3515" t="s">
        <v>41</v>
      </c>
      <c r="D3515" t="str">
        <f t="shared" si="324"/>
        <v>Item_10_FURN</v>
      </c>
      <c r="E3515" t="s">
        <v>109</v>
      </c>
      <c r="F3515" s="5">
        <f t="shared" si="325"/>
        <v>18.5</v>
      </c>
      <c r="G3515">
        <v>18.5</v>
      </c>
      <c r="H3515">
        <f t="shared" si="326"/>
        <v>5</v>
      </c>
      <c r="I3515">
        <v>5</v>
      </c>
      <c r="J3515" s="3">
        <f t="shared" si="327"/>
        <v>92.5</v>
      </c>
      <c r="K3515">
        <v>92.5</v>
      </c>
      <c r="L3515" t="str">
        <f t="shared" si="328"/>
        <v>Low</v>
      </c>
      <c r="M3515" t="s">
        <v>15</v>
      </c>
      <c r="N3515" t="s">
        <v>38</v>
      </c>
      <c r="O3515" s="1">
        <v>45315</v>
      </c>
      <c r="P3515" s="7" t="str">
        <f t="shared" si="329"/>
        <v>YES</v>
      </c>
      <c r="Q3515" t="b">
        <v>1</v>
      </c>
    </row>
    <row r="3516" spans="1:17" x14ac:dyDescent="0.3">
      <c r="A3516" t="s">
        <v>3763</v>
      </c>
      <c r="B3516" t="s">
        <v>84</v>
      </c>
      <c r="C3516" t="s">
        <v>130</v>
      </c>
      <c r="D3516" t="str">
        <f t="shared" si="324"/>
        <v>Item_5_COMP</v>
      </c>
      <c r="E3516" t="s">
        <v>139</v>
      </c>
      <c r="F3516" s="5">
        <f t="shared" si="325"/>
        <v>11</v>
      </c>
      <c r="G3516">
        <v>11</v>
      </c>
      <c r="H3516">
        <f t="shared" si="326"/>
        <v>8</v>
      </c>
      <c r="I3516">
        <v>8</v>
      </c>
      <c r="J3516" s="3">
        <f t="shared" si="327"/>
        <v>88</v>
      </c>
      <c r="K3516">
        <v>88</v>
      </c>
      <c r="L3516" t="str">
        <f t="shared" si="328"/>
        <v>Low</v>
      </c>
      <c r="M3516" t="s">
        <v>25</v>
      </c>
      <c r="N3516" t="s">
        <v>16</v>
      </c>
      <c r="O3516" s="1">
        <v>44607</v>
      </c>
      <c r="P3516" s="7" t="str">
        <f t="shared" si="329"/>
        <v>YES</v>
      </c>
      <c r="Q3516" t="b">
        <v>1</v>
      </c>
    </row>
    <row r="3517" spans="1:17" x14ac:dyDescent="0.3">
      <c r="A3517" t="s">
        <v>3764</v>
      </c>
      <c r="B3517" t="s">
        <v>113</v>
      </c>
      <c r="C3517" t="s">
        <v>19</v>
      </c>
      <c r="D3517" t="str">
        <f t="shared" si="324"/>
        <v>Item_17_MILK</v>
      </c>
      <c r="E3517" t="s">
        <v>20</v>
      </c>
      <c r="F3517" s="5">
        <f t="shared" si="325"/>
        <v>29</v>
      </c>
      <c r="G3517">
        <v>29</v>
      </c>
      <c r="H3517">
        <f t="shared" si="326"/>
        <v>9</v>
      </c>
      <c r="I3517">
        <v>9</v>
      </c>
      <c r="J3517" s="3">
        <f t="shared" si="327"/>
        <v>261</v>
      </c>
      <c r="K3517">
        <v>261</v>
      </c>
      <c r="L3517" t="str">
        <f t="shared" si="328"/>
        <v>Medium</v>
      </c>
      <c r="M3517" t="s">
        <v>25</v>
      </c>
      <c r="N3517" t="s">
        <v>38</v>
      </c>
      <c r="O3517" s="1">
        <v>45266</v>
      </c>
      <c r="P3517" s="7" t="str">
        <f t="shared" si="329"/>
        <v>NO</v>
      </c>
      <c r="Q3517" t="b">
        <v>0</v>
      </c>
    </row>
    <row r="3518" spans="1:17" x14ac:dyDescent="0.3">
      <c r="A3518" t="s">
        <v>3765</v>
      </c>
      <c r="B3518" t="s">
        <v>108</v>
      </c>
      <c r="C3518" t="s">
        <v>23</v>
      </c>
      <c r="D3518" t="str">
        <f t="shared" si="324"/>
        <v>Item_2_BUTC</v>
      </c>
      <c r="E3518" t="s">
        <v>162</v>
      </c>
      <c r="F3518" s="5">
        <f t="shared" si="325"/>
        <v>6.5</v>
      </c>
      <c r="G3518">
        <v>6.5</v>
      </c>
      <c r="H3518">
        <f t="shared" si="326"/>
        <v>2</v>
      </c>
      <c r="I3518">
        <v>2</v>
      </c>
      <c r="J3518" s="3">
        <f t="shared" si="327"/>
        <v>13</v>
      </c>
      <c r="K3518">
        <v>13</v>
      </c>
      <c r="L3518" t="str">
        <f t="shared" si="328"/>
        <v>Low</v>
      </c>
      <c r="M3518" t="s">
        <v>25</v>
      </c>
      <c r="N3518" t="s">
        <v>16</v>
      </c>
      <c r="O3518" s="1">
        <v>45325</v>
      </c>
      <c r="P3518" s="7" t="str">
        <f t="shared" si="329"/>
        <v>YES</v>
      </c>
      <c r="Q3518" t="b">
        <v>1</v>
      </c>
    </row>
    <row r="3519" spans="1:17" x14ac:dyDescent="0.3">
      <c r="A3519" t="s">
        <v>3766</v>
      </c>
      <c r="B3519" t="s">
        <v>46</v>
      </c>
      <c r="C3519" t="s">
        <v>32</v>
      </c>
      <c r="D3519" t="str">
        <f t="shared" si="324"/>
        <v>Item_25_FOOD</v>
      </c>
      <c r="E3519" t="s">
        <v>365</v>
      </c>
      <c r="F3519" s="5">
        <f t="shared" si="325"/>
        <v>41</v>
      </c>
      <c r="G3519">
        <v>41</v>
      </c>
      <c r="H3519">
        <f t="shared" si="326"/>
        <v>2</v>
      </c>
      <c r="I3519">
        <v>2</v>
      </c>
      <c r="J3519" s="3">
        <f t="shared" si="327"/>
        <v>82</v>
      </c>
      <c r="K3519">
        <v>82</v>
      </c>
      <c r="L3519" t="str">
        <f t="shared" si="328"/>
        <v>Low</v>
      </c>
      <c r="M3519" t="s">
        <v>25</v>
      </c>
      <c r="N3519" t="s">
        <v>38</v>
      </c>
      <c r="O3519" s="1">
        <v>44581</v>
      </c>
      <c r="P3519" s="9" t="str">
        <f t="shared" si="329"/>
        <v>N/A</v>
      </c>
    </row>
    <row r="3520" spans="1:17" x14ac:dyDescent="0.3">
      <c r="A3520" t="s">
        <v>3767</v>
      </c>
      <c r="B3520" t="s">
        <v>168</v>
      </c>
      <c r="C3520" t="s">
        <v>130</v>
      </c>
      <c r="D3520" t="str">
        <f t="shared" si="324"/>
        <v>Item_11_COMP</v>
      </c>
      <c r="E3520" t="s">
        <v>335</v>
      </c>
      <c r="F3520" s="5">
        <f t="shared" si="325"/>
        <v>20</v>
      </c>
      <c r="G3520">
        <v>20</v>
      </c>
      <c r="H3520">
        <f t="shared" si="326"/>
        <v>10</v>
      </c>
      <c r="I3520">
        <v>10</v>
      </c>
      <c r="J3520" s="3">
        <f t="shared" si="327"/>
        <v>200</v>
      </c>
      <c r="K3520">
        <v>200</v>
      </c>
      <c r="L3520" t="str">
        <f t="shared" si="328"/>
        <v>Medium</v>
      </c>
      <c r="M3520" t="s">
        <v>48</v>
      </c>
      <c r="N3520" t="s">
        <v>38</v>
      </c>
      <c r="O3520" s="1">
        <v>45364</v>
      </c>
      <c r="P3520" s="7" t="str">
        <f t="shared" si="329"/>
        <v>YES</v>
      </c>
      <c r="Q3520" t="b">
        <v>1</v>
      </c>
    </row>
    <row r="3521" spans="1:17" x14ac:dyDescent="0.3">
      <c r="A3521" t="s">
        <v>3768</v>
      </c>
      <c r="B3521" t="s">
        <v>108</v>
      </c>
      <c r="C3521" t="s">
        <v>19</v>
      </c>
      <c r="D3521" t="str">
        <f t="shared" si="324"/>
        <v>Item_4_MILK</v>
      </c>
      <c r="E3521" t="s">
        <v>210</v>
      </c>
      <c r="F3521" s="5">
        <f t="shared" si="325"/>
        <v>9.5</v>
      </c>
      <c r="G3521">
        <v>9.5</v>
      </c>
      <c r="H3521">
        <f t="shared" si="326"/>
        <v>1</v>
      </c>
      <c r="I3521">
        <v>1</v>
      </c>
      <c r="J3521" s="3">
        <f t="shared" si="327"/>
        <v>9.5</v>
      </c>
      <c r="K3521">
        <v>9.5</v>
      </c>
      <c r="L3521" t="str">
        <f t="shared" si="328"/>
        <v>Low</v>
      </c>
      <c r="M3521" t="s">
        <v>48</v>
      </c>
      <c r="N3521" t="s">
        <v>38</v>
      </c>
      <c r="O3521" s="1">
        <v>45629</v>
      </c>
      <c r="P3521" s="7" t="str">
        <f t="shared" si="329"/>
        <v>YES</v>
      </c>
      <c r="Q3521" t="b">
        <v>1</v>
      </c>
    </row>
    <row r="3522" spans="1:17" x14ac:dyDescent="0.3">
      <c r="A3522" t="s">
        <v>3769</v>
      </c>
      <c r="B3522" t="s">
        <v>89</v>
      </c>
      <c r="C3522" t="s">
        <v>13</v>
      </c>
      <c r="D3522" t="str">
        <f t="shared" ref="D3522:D3585" si="330">IF(TRIM(E3522)="","Unknown_Item","Item_"&amp;MID(E3522,6,FIND("_",E3522,6)-6)&amp;"_"&amp;UPPER(LEFT(C3522,4)))</f>
        <v>Item_1_PATI</v>
      </c>
      <c r="E3522" t="s">
        <v>172</v>
      </c>
      <c r="F3522" s="5">
        <f t="shared" ref="F3522:F3585" si="331">IF(ISBLANK(G3522),AVERAGE($G$2:$G$12576),G3522)</f>
        <v>5</v>
      </c>
      <c r="G3522">
        <v>5</v>
      </c>
      <c r="H3522">
        <f t="shared" ref="H3522:H3585" si="332">IF(ISBLANK(I3522),MEDIAN($I$2:$I$12576),I3522)</f>
        <v>8</v>
      </c>
      <c r="I3522">
        <v>8</v>
      </c>
      <c r="J3522" s="3">
        <f t="shared" ref="J3522:J3585" si="333">IF(ISBLANK(K3522),MEDIAN($K$2:$K$12576),K3522)</f>
        <v>40</v>
      </c>
      <c r="K3522">
        <v>40</v>
      </c>
      <c r="L3522" t="str">
        <f t="shared" ref="L3522:L3585" si="334">IF(J3522&gt;=300,"High",IF(J3522&gt;=150,"Medium","Low"))</f>
        <v>Low</v>
      </c>
      <c r="M3522" t="s">
        <v>25</v>
      </c>
      <c r="N3522" t="s">
        <v>38</v>
      </c>
      <c r="O3522" s="1">
        <v>44564</v>
      </c>
      <c r="P3522" s="9" t="str">
        <f t="shared" ref="P3522:P3585" si="335">IF(ISBLANK(Q3522),"N/A",IF(Q3522=TRUE,"YES","NO"))</f>
        <v>N/A</v>
      </c>
    </row>
    <row r="3523" spans="1:17" x14ac:dyDescent="0.3">
      <c r="A3523" t="s">
        <v>3770</v>
      </c>
      <c r="B3523" t="s">
        <v>113</v>
      </c>
      <c r="C3523" t="s">
        <v>23</v>
      </c>
      <c r="D3523" t="str">
        <f t="shared" si="330"/>
        <v>Item_3_BUTC</v>
      </c>
      <c r="E3523" t="s">
        <v>50</v>
      </c>
      <c r="F3523" s="5">
        <f t="shared" si="331"/>
        <v>8</v>
      </c>
      <c r="G3523">
        <v>8</v>
      </c>
      <c r="H3523">
        <f t="shared" si="332"/>
        <v>4</v>
      </c>
      <c r="I3523">
        <v>4</v>
      </c>
      <c r="J3523" s="3">
        <f t="shared" si="333"/>
        <v>32</v>
      </c>
      <c r="K3523">
        <v>32</v>
      </c>
      <c r="L3523" t="str">
        <f t="shared" si="334"/>
        <v>Low</v>
      </c>
      <c r="M3523" t="s">
        <v>25</v>
      </c>
      <c r="N3523" t="s">
        <v>38</v>
      </c>
      <c r="O3523" s="1">
        <v>45172</v>
      </c>
      <c r="P3523" s="7" t="str">
        <f t="shared" si="335"/>
        <v>NO</v>
      </c>
      <c r="Q3523" t="b">
        <v>0</v>
      </c>
    </row>
    <row r="3524" spans="1:17" x14ac:dyDescent="0.3">
      <c r="A3524" t="s">
        <v>3771</v>
      </c>
      <c r="B3524" t="s">
        <v>77</v>
      </c>
      <c r="C3524" t="s">
        <v>19</v>
      </c>
      <c r="D3524" t="str">
        <f t="shared" si="330"/>
        <v>Item_1_MILK</v>
      </c>
      <c r="E3524" t="s">
        <v>271</v>
      </c>
      <c r="F3524" s="5">
        <f t="shared" si="331"/>
        <v>5</v>
      </c>
      <c r="G3524">
        <v>5</v>
      </c>
      <c r="H3524">
        <f t="shared" si="332"/>
        <v>9</v>
      </c>
      <c r="I3524">
        <v>9</v>
      </c>
      <c r="J3524" s="3">
        <f t="shared" si="333"/>
        <v>45</v>
      </c>
      <c r="K3524">
        <v>45</v>
      </c>
      <c r="L3524" t="str">
        <f t="shared" si="334"/>
        <v>Low</v>
      </c>
      <c r="M3524" t="s">
        <v>48</v>
      </c>
      <c r="N3524" t="s">
        <v>38</v>
      </c>
      <c r="O3524" s="1">
        <v>45263</v>
      </c>
      <c r="P3524" s="9" t="str">
        <f t="shared" si="335"/>
        <v>N/A</v>
      </c>
    </row>
    <row r="3525" spans="1:17" x14ac:dyDescent="0.3">
      <c r="A3525" t="s">
        <v>3772</v>
      </c>
      <c r="B3525" t="s">
        <v>100</v>
      </c>
      <c r="C3525" t="s">
        <v>130</v>
      </c>
      <c r="D3525" t="str">
        <f t="shared" si="330"/>
        <v>Item_10_COMP</v>
      </c>
      <c r="E3525" t="s">
        <v>229</v>
      </c>
      <c r="F3525" s="5">
        <f t="shared" si="331"/>
        <v>18.5</v>
      </c>
      <c r="G3525">
        <v>18.5</v>
      </c>
      <c r="H3525">
        <f t="shared" si="332"/>
        <v>3</v>
      </c>
      <c r="I3525">
        <v>3</v>
      </c>
      <c r="J3525" s="3">
        <f t="shared" si="333"/>
        <v>55.5</v>
      </c>
      <c r="K3525">
        <v>55.5</v>
      </c>
      <c r="L3525" t="str">
        <f t="shared" si="334"/>
        <v>Low</v>
      </c>
      <c r="M3525" t="s">
        <v>25</v>
      </c>
      <c r="N3525" t="s">
        <v>16</v>
      </c>
      <c r="O3525" s="1">
        <v>44773</v>
      </c>
      <c r="P3525" s="7" t="str">
        <f t="shared" si="335"/>
        <v>YES</v>
      </c>
      <c r="Q3525" t="b">
        <v>1</v>
      </c>
    </row>
    <row r="3526" spans="1:17" x14ac:dyDescent="0.3">
      <c r="A3526" t="s">
        <v>3773</v>
      </c>
      <c r="B3526" t="s">
        <v>84</v>
      </c>
      <c r="C3526" t="s">
        <v>32</v>
      </c>
      <c r="D3526" t="str">
        <f t="shared" si="330"/>
        <v>Item_14_FOOD</v>
      </c>
      <c r="E3526" t="s">
        <v>90</v>
      </c>
      <c r="F3526" s="5">
        <f t="shared" si="331"/>
        <v>24.5</v>
      </c>
      <c r="G3526">
        <v>24.5</v>
      </c>
      <c r="H3526">
        <f t="shared" si="332"/>
        <v>5</v>
      </c>
      <c r="I3526">
        <v>5</v>
      </c>
      <c r="J3526" s="3">
        <f t="shared" si="333"/>
        <v>122.5</v>
      </c>
      <c r="K3526">
        <v>122.5</v>
      </c>
      <c r="L3526" t="str">
        <f t="shared" si="334"/>
        <v>Low</v>
      </c>
      <c r="M3526" t="s">
        <v>48</v>
      </c>
      <c r="N3526" t="s">
        <v>38</v>
      </c>
      <c r="O3526" s="1">
        <v>44953</v>
      </c>
      <c r="P3526" s="9" t="str">
        <f t="shared" si="335"/>
        <v>N/A</v>
      </c>
    </row>
    <row r="3527" spans="1:17" x14ac:dyDescent="0.3">
      <c r="A3527" t="s">
        <v>3774</v>
      </c>
      <c r="B3527" t="s">
        <v>80</v>
      </c>
      <c r="C3527" t="s">
        <v>32</v>
      </c>
      <c r="D3527" t="str">
        <f t="shared" si="330"/>
        <v>Item_12_FOOD</v>
      </c>
      <c r="E3527" t="s">
        <v>128</v>
      </c>
      <c r="F3527" s="5">
        <f t="shared" si="331"/>
        <v>21.5</v>
      </c>
      <c r="G3527">
        <v>21.5</v>
      </c>
      <c r="H3527">
        <f t="shared" si="332"/>
        <v>5</v>
      </c>
      <c r="I3527">
        <v>5</v>
      </c>
      <c r="J3527" s="3">
        <f t="shared" si="333"/>
        <v>107.5</v>
      </c>
      <c r="K3527">
        <v>107.5</v>
      </c>
      <c r="L3527" t="str">
        <f t="shared" si="334"/>
        <v>Low</v>
      </c>
      <c r="M3527" t="s">
        <v>15</v>
      </c>
      <c r="N3527" t="s">
        <v>16</v>
      </c>
      <c r="O3527" s="1">
        <v>45552</v>
      </c>
      <c r="P3527" s="7" t="str">
        <f t="shared" si="335"/>
        <v>YES</v>
      </c>
      <c r="Q3527" t="b">
        <v>1</v>
      </c>
    </row>
    <row r="3528" spans="1:17" x14ac:dyDescent="0.3">
      <c r="A3528" t="s">
        <v>3775</v>
      </c>
      <c r="B3528" t="s">
        <v>18</v>
      </c>
      <c r="C3528" t="s">
        <v>66</v>
      </c>
      <c r="D3528" s="2" t="str">
        <f t="shared" si="330"/>
        <v>Unknown_Item</v>
      </c>
      <c r="F3528" s="5">
        <f t="shared" si="331"/>
        <v>33.5</v>
      </c>
      <c r="G3528">
        <v>33.5</v>
      </c>
      <c r="H3528" s="2">
        <f t="shared" si="332"/>
        <v>6</v>
      </c>
      <c r="J3528" s="4">
        <f t="shared" si="333"/>
        <v>108.5</v>
      </c>
      <c r="L3528" t="str">
        <f t="shared" si="334"/>
        <v>Low</v>
      </c>
      <c r="M3528" t="s">
        <v>15</v>
      </c>
      <c r="N3528" t="s">
        <v>38</v>
      </c>
      <c r="O3528" s="1">
        <v>45263</v>
      </c>
      <c r="P3528" s="7" t="str">
        <f t="shared" si="335"/>
        <v>NO</v>
      </c>
      <c r="Q3528" t="b">
        <v>0</v>
      </c>
    </row>
    <row r="3529" spans="1:17" x14ac:dyDescent="0.3">
      <c r="A3529" t="s">
        <v>3776</v>
      </c>
      <c r="B3529" t="s">
        <v>98</v>
      </c>
      <c r="C3529" t="s">
        <v>32</v>
      </c>
      <c r="D3529" t="str">
        <f t="shared" si="330"/>
        <v>Item_4_FOOD</v>
      </c>
      <c r="E3529" t="s">
        <v>203</v>
      </c>
      <c r="F3529" s="5">
        <f t="shared" si="331"/>
        <v>9.5</v>
      </c>
      <c r="G3529">
        <v>9.5</v>
      </c>
      <c r="H3529">
        <f t="shared" si="332"/>
        <v>5</v>
      </c>
      <c r="I3529">
        <v>5</v>
      </c>
      <c r="J3529" s="3">
        <f t="shared" si="333"/>
        <v>47.5</v>
      </c>
      <c r="K3529">
        <v>47.5</v>
      </c>
      <c r="L3529" t="str">
        <f t="shared" si="334"/>
        <v>Low</v>
      </c>
      <c r="M3529" t="s">
        <v>48</v>
      </c>
      <c r="N3529" t="s">
        <v>16</v>
      </c>
      <c r="O3529" s="1">
        <v>45050</v>
      </c>
      <c r="P3529" s="7" t="str">
        <f t="shared" si="335"/>
        <v>YES</v>
      </c>
      <c r="Q3529" t="b">
        <v>1</v>
      </c>
    </row>
    <row r="3530" spans="1:17" x14ac:dyDescent="0.3">
      <c r="A3530" t="s">
        <v>3777</v>
      </c>
      <c r="B3530" t="s">
        <v>77</v>
      </c>
      <c r="C3530" t="s">
        <v>66</v>
      </c>
      <c r="D3530" t="str">
        <f t="shared" si="330"/>
        <v>Item_23_ELEC</v>
      </c>
      <c r="E3530" t="s">
        <v>352</v>
      </c>
      <c r="F3530" s="5">
        <f t="shared" si="331"/>
        <v>38</v>
      </c>
      <c r="G3530">
        <v>38</v>
      </c>
      <c r="H3530">
        <f t="shared" si="332"/>
        <v>7</v>
      </c>
      <c r="I3530">
        <v>7</v>
      </c>
      <c r="J3530" s="3">
        <f t="shared" si="333"/>
        <v>266</v>
      </c>
      <c r="K3530">
        <v>266</v>
      </c>
      <c r="L3530" t="str">
        <f t="shared" si="334"/>
        <v>Medium</v>
      </c>
      <c r="M3530" t="s">
        <v>25</v>
      </c>
      <c r="N3530" t="s">
        <v>16</v>
      </c>
      <c r="O3530" s="1">
        <v>45449</v>
      </c>
      <c r="P3530" s="7" t="str">
        <f t="shared" si="335"/>
        <v>NO</v>
      </c>
      <c r="Q3530" t="b">
        <v>0</v>
      </c>
    </row>
    <row r="3531" spans="1:17" x14ac:dyDescent="0.3">
      <c r="A3531" t="s">
        <v>3778</v>
      </c>
      <c r="B3531" t="s">
        <v>12</v>
      </c>
      <c r="C3531" t="s">
        <v>13</v>
      </c>
      <c r="D3531" t="str">
        <f t="shared" si="330"/>
        <v>Item_12_PATI</v>
      </c>
      <c r="E3531" t="s">
        <v>166</v>
      </c>
      <c r="F3531" s="5">
        <f t="shared" si="331"/>
        <v>21.5</v>
      </c>
      <c r="G3531">
        <v>21.5</v>
      </c>
      <c r="H3531">
        <f t="shared" si="332"/>
        <v>2</v>
      </c>
      <c r="I3531">
        <v>2</v>
      </c>
      <c r="J3531" s="3">
        <f t="shared" si="333"/>
        <v>43</v>
      </c>
      <c r="K3531">
        <v>43</v>
      </c>
      <c r="L3531" t="str">
        <f t="shared" si="334"/>
        <v>Low</v>
      </c>
      <c r="M3531" t="s">
        <v>15</v>
      </c>
      <c r="N3531" t="s">
        <v>16</v>
      </c>
      <c r="O3531" s="1">
        <v>45033</v>
      </c>
      <c r="P3531" s="9" t="str">
        <f t="shared" si="335"/>
        <v>N/A</v>
      </c>
    </row>
    <row r="3532" spans="1:17" x14ac:dyDescent="0.3">
      <c r="A3532" t="s">
        <v>3779</v>
      </c>
      <c r="B3532" t="s">
        <v>123</v>
      </c>
      <c r="C3532" t="s">
        <v>41</v>
      </c>
      <c r="D3532" t="str">
        <f t="shared" si="330"/>
        <v>Item_16_FURN</v>
      </c>
      <c r="E3532" t="s">
        <v>44</v>
      </c>
      <c r="F3532" s="5">
        <f t="shared" si="331"/>
        <v>27.5</v>
      </c>
      <c r="G3532">
        <v>27.5</v>
      </c>
      <c r="H3532">
        <f t="shared" si="332"/>
        <v>4</v>
      </c>
      <c r="I3532">
        <v>4</v>
      </c>
      <c r="J3532" s="3">
        <f t="shared" si="333"/>
        <v>110</v>
      </c>
      <c r="K3532">
        <v>110</v>
      </c>
      <c r="L3532" t="str">
        <f t="shared" si="334"/>
        <v>Low</v>
      </c>
      <c r="M3532" t="s">
        <v>25</v>
      </c>
      <c r="N3532" t="s">
        <v>16</v>
      </c>
      <c r="O3532" s="1">
        <v>45512</v>
      </c>
      <c r="P3532" s="7" t="str">
        <f t="shared" si="335"/>
        <v>YES</v>
      </c>
      <c r="Q3532" t="b">
        <v>1</v>
      </c>
    </row>
    <row r="3533" spans="1:17" x14ac:dyDescent="0.3">
      <c r="A3533" t="s">
        <v>3780</v>
      </c>
      <c r="B3533" t="s">
        <v>168</v>
      </c>
      <c r="C3533" t="s">
        <v>130</v>
      </c>
      <c r="D3533" t="str">
        <f t="shared" si="330"/>
        <v>Item_20_COMP</v>
      </c>
      <c r="E3533" t="s">
        <v>183</v>
      </c>
      <c r="F3533" s="5">
        <f t="shared" si="331"/>
        <v>33.5</v>
      </c>
      <c r="G3533">
        <v>33.5</v>
      </c>
      <c r="H3533">
        <f t="shared" si="332"/>
        <v>2</v>
      </c>
      <c r="I3533">
        <v>2</v>
      </c>
      <c r="J3533" s="3">
        <f t="shared" si="333"/>
        <v>67</v>
      </c>
      <c r="K3533">
        <v>67</v>
      </c>
      <c r="L3533" t="str">
        <f t="shared" si="334"/>
        <v>Low</v>
      </c>
      <c r="M3533" t="s">
        <v>48</v>
      </c>
      <c r="N3533" t="s">
        <v>38</v>
      </c>
      <c r="O3533" s="1">
        <v>45159</v>
      </c>
      <c r="P3533" s="7" t="str">
        <f t="shared" si="335"/>
        <v>YES</v>
      </c>
      <c r="Q3533" t="b">
        <v>1</v>
      </c>
    </row>
    <row r="3534" spans="1:17" x14ac:dyDescent="0.3">
      <c r="A3534" t="s">
        <v>3781</v>
      </c>
      <c r="B3534" t="s">
        <v>74</v>
      </c>
      <c r="C3534" t="s">
        <v>28</v>
      </c>
      <c r="D3534" t="str">
        <f t="shared" si="330"/>
        <v>Item_17_BEVE</v>
      </c>
      <c r="E3534" t="s">
        <v>570</v>
      </c>
      <c r="F3534" s="5">
        <f t="shared" si="331"/>
        <v>29</v>
      </c>
      <c r="G3534">
        <v>29</v>
      </c>
      <c r="H3534">
        <f t="shared" si="332"/>
        <v>10</v>
      </c>
      <c r="I3534">
        <v>10</v>
      </c>
      <c r="J3534" s="3">
        <f t="shared" si="333"/>
        <v>290</v>
      </c>
      <c r="K3534">
        <v>290</v>
      </c>
      <c r="L3534" t="str">
        <f t="shared" si="334"/>
        <v>Medium</v>
      </c>
      <c r="M3534" t="s">
        <v>48</v>
      </c>
      <c r="N3534" t="s">
        <v>16</v>
      </c>
      <c r="O3534" s="1">
        <v>45491</v>
      </c>
      <c r="P3534" s="7" t="str">
        <f t="shared" si="335"/>
        <v>YES</v>
      </c>
      <c r="Q3534" t="b">
        <v>1</v>
      </c>
    </row>
    <row r="3535" spans="1:17" x14ac:dyDescent="0.3">
      <c r="A3535" t="s">
        <v>3782</v>
      </c>
      <c r="B3535" t="s">
        <v>89</v>
      </c>
      <c r="C3535" t="s">
        <v>66</v>
      </c>
      <c r="D3535" t="str">
        <f t="shared" si="330"/>
        <v>Item_25_ELEC</v>
      </c>
      <c r="E3535" t="s">
        <v>420</v>
      </c>
      <c r="F3535" s="5">
        <f t="shared" si="331"/>
        <v>41</v>
      </c>
      <c r="G3535">
        <v>41</v>
      </c>
      <c r="H3535">
        <f t="shared" si="332"/>
        <v>8</v>
      </c>
      <c r="I3535">
        <v>8</v>
      </c>
      <c r="J3535" s="3">
        <f t="shared" si="333"/>
        <v>328</v>
      </c>
      <c r="K3535">
        <v>328</v>
      </c>
      <c r="L3535" t="str">
        <f t="shared" si="334"/>
        <v>High</v>
      </c>
      <c r="M3535" t="s">
        <v>48</v>
      </c>
      <c r="N3535" t="s">
        <v>16</v>
      </c>
      <c r="O3535" s="1">
        <v>44685</v>
      </c>
      <c r="P3535" s="7" t="str">
        <f t="shared" si="335"/>
        <v>NO</v>
      </c>
      <c r="Q3535" t="b">
        <v>0</v>
      </c>
    </row>
    <row r="3536" spans="1:17" x14ac:dyDescent="0.3">
      <c r="A3536" t="s">
        <v>3783</v>
      </c>
      <c r="B3536" t="s">
        <v>69</v>
      </c>
      <c r="C3536" t="s">
        <v>130</v>
      </c>
      <c r="D3536" t="str">
        <f t="shared" si="330"/>
        <v>Item_14_COMP</v>
      </c>
      <c r="E3536" t="s">
        <v>320</v>
      </c>
      <c r="F3536" s="5">
        <f t="shared" si="331"/>
        <v>24.5</v>
      </c>
      <c r="G3536">
        <v>24.5</v>
      </c>
      <c r="H3536">
        <f t="shared" si="332"/>
        <v>5</v>
      </c>
      <c r="I3536">
        <v>5</v>
      </c>
      <c r="J3536" s="3">
        <f t="shared" si="333"/>
        <v>122.5</v>
      </c>
      <c r="K3536">
        <v>122.5</v>
      </c>
      <c r="L3536" t="str">
        <f t="shared" si="334"/>
        <v>Low</v>
      </c>
      <c r="M3536" t="s">
        <v>25</v>
      </c>
      <c r="N3536" t="s">
        <v>16</v>
      </c>
      <c r="O3536" s="1">
        <v>44720</v>
      </c>
      <c r="P3536" s="7" t="str">
        <f t="shared" si="335"/>
        <v>YES</v>
      </c>
      <c r="Q3536" t="b">
        <v>1</v>
      </c>
    </row>
    <row r="3537" spans="1:17" x14ac:dyDescent="0.3">
      <c r="A3537" t="s">
        <v>3784</v>
      </c>
      <c r="B3537" t="s">
        <v>18</v>
      </c>
      <c r="C3537" t="s">
        <v>41</v>
      </c>
      <c r="D3537" t="str">
        <f t="shared" si="330"/>
        <v>Item_15_FURN</v>
      </c>
      <c r="E3537" t="s">
        <v>453</v>
      </c>
      <c r="F3537" s="5">
        <f t="shared" si="331"/>
        <v>26</v>
      </c>
      <c r="G3537">
        <v>26</v>
      </c>
      <c r="H3537">
        <f t="shared" si="332"/>
        <v>8</v>
      </c>
      <c r="I3537">
        <v>8</v>
      </c>
      <c r="J3537" s="3">
        <f t="shared" si="333"/>
        <v>208</v>
      </c>
      <c r="K3537">
        <v>208</v>
      </c>
      <c r="L3537" t="str">
        <f t="shared" si="334"/>
        <v>Medium</v>
      </c>
      <c r="M3537" t="s">
        <v>15</v>
      </c>
      <c r="N3537" t="s">
        <v>16</v>
      </c>
      <c r="O3537" s="1">
        <v>45614</v>
      </c>
      <c r="P3537" s="7" t="str">
        <f t="shared" si="335"/>
        <v>NO</v>
      </c>
      <c r="Q3537" t="b">
        <v>0</v>
      </c>
    </row>
    <row r="3538" spans="1:17" x14ac:dyDescent="0.3">
      <c r="A3538" t="s">
        <v>3785</v>
      </c>
      <c r="B3538" t="s">
        <v>65</v>
      </c>
      <c r="C3538" t="s">
        <v>32</v>
      </c>
      <c r="D3538" t="str">
        <f t="shared" si="330"/>
        <v>Item_4_FOOD</v>
      </c>
      <c r="E3538" t="s">
        <v>203</v>
      </c>
      <c r="F3538" s="5">
        <f t="shared" si="331"/>
        <v>9.5</v>
      </c>
      <c r="G3538">
        <v>9.5</v>
      </c>
      <c r="H3538">
        <f t="shared" si="332"/>
        <v>1</v>
      </c>
      <c r="I3538">
        <v>1</v>
      </c>
      <c r="J3538" s="3">
        <f t="shared" si="333"/>
        <v>9.5</v>
      </c>
      <c r="K3538">
        <v>9.5</v>
      </c>
      <c r="L3538" t="str">
        <f t="shared" si="334"/>
        <v>Low</v>
      </c>
      <c r="M3538" t="s">
        <v>15</v>
      </c>
      <c r="N3538" t="s">
        <v>38</v>
      </c>
      <c r="O3538" s="1">
        <v>45087</v>
      </c>
      <c r="P3538" s="9" t="str">
        <f t="shared" si="335"/>
        <v>N/A</v>
      </c>
    </row>
    <row r="3539" spans="1:17" x14ac:dyDescent="0.3">
      <c r="A3539" t="s">
        <v>3786</v>
      </c>
      <c r="B3539" t="s">
        <v>36</v>
      </c>
      <c r="C3539" t="s">
        <v>13</v>
      </c>
      <c r="D3539" t="str">
        <f t="shared" si="330"/>
        <v>Item_9_PATI</v>
      </c>
      <c r="E3539" t="s">
        <v>509</v>
      </c>
      <c r="F3539" s="5">
        <f t="shared" si="331"/>
        <v>17</v>
      </c>
      <c r="G3539">
        <v>17</v>
      </c>
      <c r="H3539">
        <f t="shared" si="332"/>
        <v>9</v>
      </c>
      <c r="I3539">
        <v>9</v>
      </c>
      <c r="J3539" s="3">
        <f t="shared" si="333"/>
        <v>153</v>
      </c>
      <c r="K3539">
        <v>153</v>
      </c>
      <c r="L3539" t="str">
        <f t="shared" si="334"/>
        <v>Medium</v>
      </c>
      <c r="M3539" t="s">
        <v>25</v>
      </c>
      <c r="N3539" t="s">
        <v>38</v>
      </c>
      <c r="O3539" s="1">
        <v>45571</v>
      </c>
      <c r="P3539" s="7" t="str">
        <f t="shared" si="335"/>
        <v>YES</v>
      </c>
      <c r="Q3539" t="b">
        <v>1</v>
      </c>
    </row>
    <row r="3540" spans="1:17" x14ac:dyDescent="0.3">
      <c r="A3540" t="s">
        <v>3787</v>
      </c>
      <c r="B3540" t="s">
        <v>108</v>
      </c>
      <c r="C3540" t="s">
        <v>32</v>
      </c>
      <c r="D3540" t="str">
        <f t="shared" si="330"/>
        <v>Item_1_FOOD</v>
      </c>
      <c r="E3540" t="s">
        <v>37</v>
      </c>
      <c r="F3540" s="5">
        <f t="shared" si="331"/>
        <v>5</v>
      </c>
      <c r="G3540">
        <v>5</v>
      </c>
      <c r="H3540">
        <f t="shared" si="332"/>
        <v>2</v>
      </c>
      <c r="I3540">
        <v>2</v>
      </c>
      <c r="J3540" s="3">
        <f t="shared" si="333"/>
        <v>10</v>
      </c>
      <c r="K3540">
        <v>10</v>
      </c>
      <c r="L3540" t="str">
        <f t="shared" si="334"/>
        <v>Low</v>
      </c>
      <c r="M3540" t="s">
        <v>15</v>
      </c>
      <c r="N3540" t="s">
        <v>16</v>
      </c>
      <c r="O3540" s="1">
        <v>45434</v>
      </c>
      <c r="P3540" s="9" t="str">
        <f t="shared" si="335"/>
        <v>N/A</v>
      </c>
    </row>
    <row r="3541" spans="1:17" x14ac:dyDescent="0.3">
      <c r="A3541" t="s">
        <v>3788</v>
      </c>
      <c r="B3541" t="s">
        <v>89</v>
      </c>
      <c r="C3541" t="s">
        <v>13</v>
      </c>
      <c r="D3541" t="str">
        <f t="shared" si="330"/>
        <v>Item_13_PATI</v>
      </c>
      <c r="E3541" t="s">
        <v>372</v>
      </c>
      <c r="F3541" s="5">
        <f t="shared" si="331"/>
        <v>23</v>
      </c>
      <c r="G3541">
        <v>23</v>
      </c>
      <c r="H3541">
        <f t="shared" si="332"/>
        <v>7</v>
      </c>
      <c r="I3541">
        <v>7</v>
      </c>
      <c r="J3541" s="3">
        <f t="shared" si="333"/>
        <v>161</v>
      </c>
      <c r="K3541">
        <v>161</v>
      </c>
      <c r="L3541" t="str">
        <f t="shared" si="334"/>
        <v>Medium</v>
      </c>
      <c r="M3541" t="s">
        <v>15</v>
      </c>
      <c r="N3541" t="s">
        <v>38</v>
      </c>
      <c r="O3541" s="1">
        <v>44858</v>
      </c>
      <c r="P3541" s="9" t="str">
        <f t="shared" si="335"/>
        <v>N/A</v>
      </c>
    </row>
    <row r="3542" spans="1:17" x14ac:dyDescent="0.3">
      <c r="A3542" t="s">
        <v>3789</v>
      </c>
      <c r="B3542" t="s">
        <v>12</v>
      </c>
      <c r="C3542" t="s">
        <v>28</v>
      </c>
      <c r="D3542" t="str">
        <f t="shared" si="330"/>
        <v>Item_11_BEVE</v>
      </c>
      <c r="E3542" t="s">
        <v>111</v>
      </c>
      <c r="F3542" s="5">
        <f t="shared" si="331"/>
        <v>20</v>
      </c>
      <c r="G3542">
        <v>20</v>
      </c>
      <c r="H3542">
        <f t="shared" si="332"/>
        <v>7</v>
      </c>
      <c r="I3542">
        <v>7</v>
      </c>
      <c r="J3542" s="3">
        <f t="shared" si="333"/>
        <v>140</v>
      </c>
      <c r="K3542">
        <v>140</v>
      </c>
      <c r="L3542" t="str">
        <f t="shared" si="334"/>
        <v>Low</v>
      </c>
      <c r="M3542" t="s">
        <v>48</v>
      </c>
      <c r="N3542" t="s">
        <v>16</v>
      </c>
      <c r="O3542" s="1">
        <v>45569</v>
      </c>
      <c r="P3542" s="7" t="str">
        <f t="shared" si="335"/>
        <v>YES</v>
      </c>
      <c r="Q3542" t="b">
        <v>1</v>
      </c>
    </row>
    <row r="3543" spans="1:17" x14ac:dyDescent="0.3">
      <c r="A3543" t="s">
        <v>3790</v>
      </c>
      <c r="B3543" t="s">
        <v>89</v>
      </c>
      <c r="C3543" t="s">
        <v>19</v>
      </c>
      <c r="D3543" t="str">
        <f t="shared" si="330"/>
        <v>Item_11_MILK</v>
      </c>
      <c r="E3543" t="s">
        <v>287</v>
      </c>
      <c r="F3543" s="5">
        <f t="shared" si="331"/>
        <v>20</v>
      </c>
      <c r="G3543">
        <v>20</v>
      </c>
      <c r="H3543">
        <f t="shared" si="332"/>
        <v>10</v>
      </c>
      <c r="I3543">
        <v>10</v>
      </c>
      <c r="J3543" s="3">
        <f t="shared" si="333"/>
        <v>200</v>
      </c>
      <c r="K3543">
        <v>200</v>
      </c>
      <c r="L3543" t="str">
        <f t="shared" si="334"/>
        <v>Medium</v>
      </c>
      <c r="M3543" t="s">
        <v>25</v>
      </c>
      <c r="N3543" t="s">
        <v>38</v>
      </c>
      <c r="O3543" s="1">
        <v>45236</v>
      </c>
      <c r="P3543" s="7" t="str">
        <f t="shared" si="335"/>
        <v>YES</v>
      </c>
      <c r="Q3543" t="b">
        <v>1</v>
      </c>
    </row>
    <row r="3544" spans="1:17" x14ac:dyDescent="0.3">
      <c r="A3544" t="s">
        <v>3791</v>
      </c>
      <c r="B3544" t="s">
        <v>116</v>
      </c>
      <c r="C3544" t="s">
        <v>41</v>
      </c>
      <c r="D3544" t="str">
        <f t="shared" si="330"/>
        <v>Item_5_FURN</v>
      </c>
      <c r="E3544" t="s">
        <v>233</v>
      </c>
      <c r="F3544" s="5">
        <f t="shared" si="331"/>
        <v>11</v>
      </c>
      <c r="G3544">
        <v>11</v>
      </c>
      <c r="H3544">
        <f t="shared" si="332"/>
        <v>1</v>
      </c>
      <c r="I3544">
        <v>1</v>
      </c>
      <c r="J3544" s="3">
        <f t="shared" si="333"/>
        <v>11</v>
      </c>
      <c r="K3544">
        <v>11</v>
      </c>
      <c r="L3544" t="str">
        <f t="shared" si="334"/>
        <v>Low</v>
      </c>
      <c r="M3544" t="s">
        <v>25</v>
      </c>
      <c r="N3544" t="s">
        <v>38</v>
      </c>
      <c r="O3544" s="1">
        <v>44994</v>
      </c>
      <c r="P3544" s="7" t="str">
        <f t="shared" si="335"/>
        <v>YES</v>
      </c>
      <c r="Q3544" t="b">
        <v>1</v>
      </c>
    </row>
    <row r="3545" spans="1:17" x14ac:dyDescent="0.3">
      <c r="A3545" t="s">
        <v>3792</v>
      </c>
      <c r="B3545" t="s">
        <v>89</v>
      </c>
      <c r="C3545" t="s">
        <v>23</v>
      </c>
      <c r="D3545" t="str">
        <f t="shared" si="330"/>
        <v>Item_11_BUTC</v>
      </c>
      <c r="E3545" t="s">
        <v>938</v>
      </c>
      <c r="F3545" s="5">
        <f t="shared" si="331"/>
        <v>20</v>
      </c>
      <c r="G3545">
        <v>20</v>
      </c>
      <c r="H3545">
        <f t="shared" si="332"/>
        <v>6</v>
      </c>
      <c r="I3545">
        <v>6</v>
      </c>
      <c r="J3545" s="3">
        <f t="shared" si="333"/>
        <v>120</v>
      </c>
      <c r="K3545">
        <v>120</v>
      </c>
      <c r="L3545" t="str">
        <f t="shared" si="334"/>
        <v>Low</v>
      </c>
      <c r="M3545" t="s">
        <v>15</v>
      </c>
      <c r="N3545" t="s">
        <v>16</v>
      </c>
      <c r="O3545" s="1">
        <v>44624</v>
      </c>
      <c r="P3545" s="7" t="str">
        <f t="shared" si="335"/>
        <v>YES</v>
      </c>
      <c r="Q3545" t="b">
        <v>1</v>
      </c>
    </row>
    <row r="3546" spans="1:17" x14ac:dyDescent="0.3">
      <c r="A3546" t="s">
        <v>3793</v>
      </c>
      <c r="B3546" t="s">
        <v>43</v>
      </c>
      <c r="C3546" t="s">
        <v>28</v>
      </c>
      <c r="D3546" t="str">
        <f t="shared" si="330"/>
        <v>Item_11_BEVE</v>
      </c>
      <c r="E3546" t="s">
        <v>111</v>
      </c>
      <c r="F3546" s="5">
        <f t="shared" si="331"/>
        <v>20</v>
      </c>
      <c r="G3546">
        <v>20</v>
      </c>
      <c r="H3546">
        <f t="shared" si="332"/>
        <v>8</v>
      </c>
      <c r="I3546">
        <v>8</v>
      </c>
      <c r="J3546" s="3">
        <f t="shared" si="333"/>
        <v>160</v>
      </c>
      <c r="K3546">
        <v>160</v>
      </c>
      <c r="L3546" t="str">
        <f t="shared" si="334"/>
        <v>Medium</v>
      </c>
      <c r="M3546" t="s">
        <v>25</v>
      </c>
      <c r="N3546" t="s">
        <v>16</v>
      </c>
      <c r="O3546" s="1">
        <v>44905</v>
      </c>
      <c r="P3546" s="7" t="str">
        <f t="shared" si="335"/>
        <v>YES</v>
      </c>
      <c r="Q3546" t="b">
        <v>1</v>
      </c>
    </row>
    <row r="3547" spans="1:17" x14ac:dyDescent="0.3">
      <c r="A3547" t="s">
        <v>3794</v>
      </c>
      <c r="B3547" t="s">
        <v>27</v>
      </c>
      <c r="C3547" t="s">
        <v>66</v>
      </c>
      <c r="D3547" t="str">
        <f t="shared" si="330"/>
        <v>Item_23_ELEC</v>
      </c>
      <c r="E3547" t="s">
        <v>352</v>
      </c>
      <c r="F3547" s="5">
        <f t="shared" si="331"/>
        <v>38</v>
      </c>
      <c r="G3547">
        <v>38</v>
      </c>
      <c r="H3547">
        <f t="shared" si="332"/>
        <v>8</v>
      </c>
      <c r="I3547">
        <v>8</v>
      </c>
      <c r="J3547" s="3">
        <f t="shared" si="333"/>
        <v>304</v>
      </c>
      <c r="K3547">
        <v>304</v>
      </c>
      <c r="L3547" t="str">
        <f t="shared" si="334"/>
        <v>High</v>
      </c>
      <c r="M3547" t="s">
        <v>25</v>
      </c>
      <c r="N3547" t="s">
        <v>38</v>
      </c>
      <c r="O3547" s="1">
        <v>44992</v>
      </c>
      <c r="P3547" s="9" t="str">
        <f t="shared" si="335"/>
        <v>N/A</v>
      </c>
    </row>
    <row r="3548" spans="1:17" x14ac:dyDescent="0.3">
      <c r="A3548" t="s">
        <v>3795</v>
      </c>
      <c r="B3548" t="s">
        <v>100</v>
      </c>
      <c r="C3548" t="s">
        <v>130</v>
      </c>
      <c r="D3548" t="str">
        <f t="shared" si="330"/>
        <v>Item_3_COMP</v>
      </c>
      <c r="E3548" t="s">
        <v>1048</v>
      </c>
      <c r="F3548" s="5">
        <f t="shared" si="331"/>
        <v>8</v>
      </c>
      <c r="G3548">
        <v>8</v>
      </c>
      <c r="H3548">
        <f t="shared" si="332"/>
        <v>2</v>
      </c>
      <c r="I3548">
        <v>2</v>
      </c>
      <c r="J3548" s="3">
        <f t="shared" si="333"/>
        <v>16</v>
      </c>
      <c r="K3548">
        <v>16</v>
      </c>
      <c r="L3548" t="str">
        <f t="shared" si="334"/>
        <v>Low</v>
      </c>
      <c r="M3548" t="s">
        <v>15</v>
      </c>
      <c r="N3548" t="s">
        <v>16</v>
      </c>
      <c r="O3548" s="1">
        <v>45072</v>
      </c>
      <c r="P3548" s="7" t="str">
        <f t="shared" si="335"/>
        <v>YES</v>
      </c>
      <c r="Q3548" t="b">
        <v>1</v>
      </c>
    </row>
    <row r="3549" spans="1:17" x14ac:dyDescent="0.3">
      <c r="A3549" t="s">
        <v>3796</v>
      </c>
      <c r="B3549" t="s">
        <v>77</v>
      </c>
      <c r="C3549" t="s">
        <v>32</v>
      </c>
      <c r="D3549" t="str">
        <f t="shared" si="330"/>
        <v>Item_21_FOOD</v>
      </c>
      <c r="E3549" t="s">
        <v>1318</v>
      </c>
      <c r="F3549" s="5">
        <f t="shared" si="331"/>
        <v>35</v>
      </c>
      <c r="G3549">
        <v>35</v>
      </c>
      <c r="H3549">
        <f t="shared" si="332"/>
        <v>8</v>
      </c>
      <c r="I3549">
        <v>8</v>
      </c>
      <c r="J3549" s="3">
        <f t="shared" si="333"/>
        <v>280</v>
      </c>
      <c r="K3549">
        <v>280</v>
      </c>
      <c r="L3549" t="str">
        <f t="shared" si="334"/>
        <v>Medium</v>
      </c>
      <c r="M3549" t="s">
        <v>48</v>
      </c>
      <c r="N3549" t="s">
        <v>16</v>
      </c>
      <c r="O3549" s="1">
        <v>44993</v>
      </c>
      <c r="P3549" s="7" t="str">
        <f t="shared" si="335"/>
        <v>YES</v>
      </c>
      <c r="Q3549" t="b">
        <v>1</v>
      </c>
    </row>
    <row r="3550" spans="1:17" x14ac:dyDescent="0.3">
      <c r="A3550" t="s">
        <v>3797</v>
      </c>
      <c r="B3550" t="s">
        <v>123</v>
      </c>
      <c r="C3550" t="s">
        <v>41</v>
      </c>
      <c r="D3550" t="str">
        <f t="shared" si="330"/>
        <v>Item_11_FURN</v>
      </c>
      <c r="E3550" t="s">
        <v>190</v>
      </c>
      <c r="F3550" s="5">
        <f t="shared" si="331"/>
        <v>20</v>
      </c>
      <c r="G3550">
        <v>20</v>
      </c>
      <c r="H3550">
        <f t="shared" si="332"/>
        <v>8</v>
      </c>
      <c r="I3550">
        <v>8</v>
      </c>
      <c r="J3550" s="3">
        <f t="shared" si="333"/>
        <v>160</v>
      </c>
      <c r="K3550">
        <v>160</v>
      </c>
      <c r="L3550" t="str">
        <f t="shared" si="334"/>
        <v>Medium</v>
      </c>
      <c r="M3550" t="s">
        <v>25</v>
      </c>
      <c r="N3550" t="s">
        <v>16</v>
      </c>
      <c r="O3550" s="1">
        <v>45284</v>
      </c>
      <c r="P3550" s="9" t="str">
        <f t="shared" si="335"/>
        <v>N/A</v>
      </c>
    </row>
    <row r="3551" spans="1:17" x14ac:dyDescent="0.3">
      <c r="A3551" t="s">
        <v>3798</v>
      </c>
      <c r="B3551" t="s">
        <v>89</v>
      </c>
      <c r="C3551" t="s">
        <v>66</v>
      </c>
      <c r="D3551" t="str">
        <f t="shared" si="330"/>
        <v>Item_23_ELEC</v>
      </c>
      <c r="E3551" t="s">
        <v>352</v>
      </c>
      <c r="F3551" s="5">
        <f t="shared" si="331"/>
        <v>38</v>
      </c>
      <c r="G3551">
        <v>38</v>
      </c>
      <c r="H3551">
        <f t="shared" si="332"/>
        <v>6</v>
      </c>
      <c r="I3551">
        <v>6</v>
      </c>
      <c r="J3551" s="3">
        <f t="shared" si="333"/>
        <v>228</v>
      </c>
      <c r="K3551">
        <v>228</v>
      </c>
      <c r="L3551" t="str">
        <f t="shared" si="334"/>
        <v>Medium</v>
      </c>
      <c r="M3551" t="s">
        <v>48</v>
      </c>
      <c r="N3551" t="s">
        <v>38</v>
      </c>
      <c r="O3551" s="1">
        <v>45424</v>
      </c>
      <c r="P3551" s="7" t="str">
        <f t="shared" si="335"/>
        <v>NO</v>
      </c>
      <c r="Q3551" t="b">
        <v>0</v>
      </c>
    </row>
    <row r="3552" spans="1:17" x14ac:dyDescent="0.3">
      <c r="A3552" t="s">
        <v>3799</v>
      </c>
      <c r="B3552" t="s">
        <v>46</v>
      </c>
      <c r="C3552" t="s">
        <v>41</v>
      </c>
      <c r="D3552" t="str">
        <f t="shared" si="330"/>
        <v>Item_8_FURN</v>
      </c>
      <c r="E3552" t="s">
        <v>303</v>
      </c>
      <c r="F3552" s="5">
        <f t="shared" si="331"/>
        <v>15.5</v>
      </c>
      <c r="G3552">
        <v>15.5</v>
      </c>
      <c r="H3552">
        <f t="shared" si="332"/>
        <v>6</v>
      </c>
      <c r="I3552">
        <v>6</v>
      </c>
      <c r="J3552" s="3">
        <f t="shared" si="333"/>
        <v>93</v>
      </c>
      <c r="K3552">
        <v>93</v>
      </c>
      <c r="L3552" t="str">
        <f t="shared" si="334"/>
        <v>Low</v>
      </c>
      <c r="M3552" t="s">
        <v>25</v>
      </c>
      <c r="N3552" t="s">
        <v>38</v>
      </c>
      <c r="O3552" s="1">
        <v>45191</v>
      </c>
      <c r="P3552" s="7" t="str">
        <f t="shared" si="335"/>
        <v>YES</v>
      </c>
      <c r="Q3552" t="b">
        <v>1</v>
      </c>
    </row>
    <row r="3553" spans="1:17" x14ac:dyDescent="0.3">
      <c r="A3553" t="s">
        <v>3800</v>
      </c>
      <c r="B3553" t="s">
        <v>69</v>
      </c>
      <c r="C3553" t="s">
        <v>66</v>
      </c>
      <c r="D3553" s="2" t="str">
        <f t="shared" si="330"/>
        <v>Unknown_Item</v>
      </c>
      <c r="F3553" s="5">
        <f t="shared" si="331"/>
        <v>38</v>
      </c>
      <c r="G3553">
        <v>38</v>
      </c>
      <c r="H3553" s="2">
        <f t="shared" si="332"/>
        <v>6</v>
      </c>
      <c r="J3553" s="4">
        <f t="shared" si="333"/>
        <v>108.5</v>
      </c>
      <c r="L3553" t="str">
        <f t="shared" si="334"/>
        <v>Low</v>
      </c>
      <c r="M3553" t="s">
        <v>48</v>
      </c>
      <c r="N3553" t="s">
        <v>38</v>
      </c>
      <c r="O3553" s="1">
        <v>45056</v>
      </c>
      <c r="P3553" s="7" t="str">
        <f t="shared" si="335"/>
        <v>YES</v>
      </c>
      <c r="Q3553" t="b">
        <v>1</v>
      </c>
    </row>
    <row r="3554" spans="1:17" x14ac:dyDescent="0.3">
      <c r="A3554" t="s">
        <v>3801</v>
      </c>
      <c r="B3554" t="s">
        <v>22</v>
      </c>
      <c r="C3554" t="s">
        <v>66</v>
      </c>
      <c r="D3554" t="str">
        <f t="shared" si="330"/>
        <v>Item_16_ELEC</v>
      </c>
      <c r="E3554" t="s">
        <v>349</v>
      </c>
      <c r="F3554" s="5">
        <f t="shared" si="331"/>
        <v>27.5</v>
      </c>
      <c r="G3554">
        <v>27.5</v>
      </c>
      <c r="H3554">
        <f t="shared" si="332"/>
        <v>10</v>
      </c>
      <c r="I3554">
        <v>10</v>
      </c>
      <c r="J3554" s="3">
        <f t="shared" si="333"/>
        <v>275</v>
      </c>
      <c r="K3554">
        <v>275</v>
      </c>
      <c r="L3554" t="str">
        <f t="shared" si="334"/>
        <v>Medium</v>
      </c>
      <c r="M3554" t="s">
        <v>15</v>
      </c>
      <c r="N3554" t="s">
        <v>16</v>
      </c>
      <c r="O3554" s="1">
        <v>45273</v>
      </c>
      <c r="P3554" s="9" t="str">
        <f t="shared" si="335"/>
        <v>N/A</v>
      </c>
    </row>
    <row r="3555" spans="1:17" x14ac:dyDescent="0.3">
      <c r="A3555" t="s">
        <v>3802</v>
      </c>
      <c r="B3555" t="s">
        <v>168</v>
      </c>
      <c r="C3555" t="s">
        <v>23</v>
      </c>
      <c r="D3555" t="str">
        <f t="shared" si="330"/>
        <v>Item_7_BUTC</v>
      </c>
      <c r="E3555" t="s">
        <v>355</v>
      </c>
      <c r="F3555" s="5">
        <f t="shared" si="331"/>
        <v>14</v>
      </c>
      <c r="G3555">
        <v>14</v>
      </c>
      <c r="H3555">
        <f t="shared" si="332"/>
        <v>2</v>
      </c>
      <c r="I3555">
        <v>2</v>
      </c>
      <c r="J3555" s="3">
        <f t="shared" si="333"/>
        <v>28</v>
      </c>
      <c r="K3555">
        <v>28</v>
      </c>
      <c r="L3555" t="str">
        <f t="shared" si="334"/>
        <v>Low</v>
      </c>
      <c r="M3555" t="s">
        <v>48</v>
      </c>
      <c r="N3555" t="s">
        <v>16</v>
      </c>
      <c r="O3555" s="1">
        <v>45590</v>
      </c>
      <c r="P3555" s="9" t="str">
        <f t="shared" si="335"/>
        <v>N/A</v>
      </c>
    </row>
    <row r="3556" spans="1:17" x14ac:dyDescent="0.3">
      <c r="A3556" t="s">
        <v>3803</v>
      </c>
      <c r="B3556" t="s">
        <v>12</v>
      </c>
      <c r="C3556" t="s">
        <v>13</v>
      </c>
      <c r="D3556" t="str">
        <f t="shared" si="330"/>
        <v>Item_6_PATI</v>
      </c>
      <c r="E3556" t="s">
        <v>96</v>
      </c>
      <c r="F3556" s="5">
        <f t="shared" si="331"/>
        <v>12.5</v>
      </c>
      <c r="G3556">
        <v>12.5</v>
      </c>
      <c r="H3556">
        <f t="shared" si="332"/>
        <v>6</v>
      </c>
      <c r="I3556">
        <v>6</v>
      </c>
      <c r="J3556" s="3">
        <f t="shared" si="333"/>
        <v>75</v>
      </c>
      <c r="K3556">
        <v>75</v>
      </c>
      <c r="L3556" t="str">
        <f t="shared" si="334"/>
        <v>Low</v>
      </c>
      <c r="M3556" t="s">
        <v>25</v>
      </c>
      <c r="N3556" t="s">
        <v>16</v>
      </c>
      <c r="O3556" s="1">
        <v>44856</v>
      </c>
      <c r="P3556" s="7" t="str">
        <f t="shared" si="335"/>
        <v>YES</v>
      </c>
      <c r="Q3556" t="b">
        <v>1</v>
      </c>
    </row>
    <row r="3557" spans="1:17" x14ac:dyDescent="0.3">
      <c r="A3557" t="s">
        <v>3804</v>
      </c>
      <c r="B3557" t="s">
        <v>69</v>
      </c>
      <c r="C3557" t="s">
        <v>23</v>
      </c>
      <c r="D3557" t="str">
        <f t="shared" si="330"/>
        <v>Item_12_BUTC</v>
      </c>
      <c r="E3557" t="s">
        <v>24</v>
      </c>
      <c r="F3557" s="5">
        <f t="shared" si="331"/>
        <v>21.5</v>
      </c>
      <c r="G3557">
        <v>21.5</v>
      </c>
      <c r="H3557">
        <f t="shared" si="332"/>
        <v>2</v>
      </c>
      <c r="I3557">
        <v>2</v>
      </c>
      <c r="J3557" s="3">
        <f t="shared" si="333"/>
        <v>43</v>
      </c>
      <c r="K3557">
        <v>43</v>
      </c>
      <c r="L3557" t="str">
        <f t="shared" si="334"/>
        <v>Low</v>
      </c>
      <c r="M3557" t="s">
        <v>25</v>
      </c>
      <c r="N3557" t="s">
        <v>38</v>
      </c>
      <c r="O3557" s="1">
        <v>45293</v>
      </c>
      <c r="P3557" s="9" t="str">
        <f t="shared" si="335"/>
        <v>N/A</v>
      </c>
    </row>
    <row r="3558" spans="1:17" x14ac:dyDescent="0.3">
      <c r="A3558" t="s">
        <v>3805</v>
      </c>
      <c r="B3558" t="s">
        <v>12</v>
      </c>
      <c r="C3558" t="s">
        <v>19</v>
      </c>
      <c r="D3558" t="str">
        <f t="shared" si="330"/>
        <v>Item_23_MILK</v>
      </c>
      <c r="E3558" t="s">
        <v>250</v>
      </c>
      <c r="F3558" s="5">
        <f t="shared" si="331"/>
        <v>38</v>
      </c>
      <c r="G3558">
        <v>38</v>
      </c>
      <c r="H3558">
        <f t="shared" si="332"/>
        <v>8</v>
      </c>
      <c r="I3558">
        <v>8</v>
      </c>
      <c r="J3558" s="3">
        <f t="shared" si="333"/>
        <v>304</v>
      </c>
      <c r="K3558">
        <v>304</v>
      </c>
      <c r="L3558" t="str">
        <f t="shared" si="334"/>
        <v>High</v>
      </c>
      <c r="M3558" t="s">
        <v>48</v>
      </c>
      <c r="N3558" t="s">
        <v>38</v>
      </c>
      <c r="O3558" s="1">
        <v>44846</v>
      </c>
      <c r="P3558" s="7" t="str">
        <f t="shared" si="335"/>
        <v>YES</v>
      </c>
      <c r="Q3558" t="b">
        <v>1</v>
      </c>
    </row>
    <row r="3559" spans="1:17" x14ac:dyDescent="0.3">
      <c r="A3559" t="s">
        <v>3806</v>
      </c>
      <c r="B3559" t="s">
        <v>77</v>
      </c>
      <c r="C3559" t="s">
        <v>19</v>
      </c>
      <c r="D3559" t="str">
        <f t="shared" si="330"/>
        <v>Item_6_MILK</v>
      </c>
      <c r="E3559" t="s">
        <v>152</v>
      </c>
      <c r="F3559" s="5">
        <f t="shared" si="331"/>
        <v>12.5</v>
      </c>
      <c r="G3559">
        <v>12.5</v>
      </c>
      <c r="H3559">
        <f t="shared" si="332"/>
        <v>3</v>
      </c>
      <c r="I3559">
        <v>3</v>
      </c>
      <c r="J3559" s="3">
        <f t="shared" si="333"/>
        <v>37.5</v>
      </c>
      <c r="K3559">
        <v>37.5</v>
      </c>
      <c r="L3559" t="str">
        <f t="shared" si="334"/>
        <v>Low</v>
      </c>
      <c r="M3559" t="s">
        <v>25</v>
      </c>
      <c r="N3559" t="s">
        <v>16</v>
      </c>
      <c r="O3559" s="1">
        <v>45612</v>
      </c>
      <c r="P3559" s="7" t="str">
        <f t="shared" si="335"/>
        <v>NO</v>
      </c>
      <c r="Q3559" t="b">
        <v>0</v>
      </c>
    </row>
    <row r="3560" spans="1:17" x14ac:dyDescent="0.3">
      <c r="A3560" t="s">
        <v>3807</v>
      </c>
      <c r="B3560" t="s">
        <v>108</v>
      </c>
      <c r="C3560" t="s">
        <v>130</v>
      </c>
      <c r="D3560" t="str">
        <f t="shared" si="330"/>
        <v>Item_21_COMP</v>
      </c>
      <c r="E3560" t="s">
        <v>240</v>
      </c>
      <c r="F3560" s="5">
        <f t="shared" si="331"/>
        <v>35</v>
      </c>
      <c r="G3560">
        <v>35</v>
      </c>
      <c r="H3560">
        <f t="shared" si="332"/>
        <v>5</v>
      </c>
      <c r="I3560">
        <v>5</v>
      </c>
      <c r="J3560" s="3">
        <f t="shared" si="333"/>
        <v>175</v>
      </c>
      <c r="K3560">
        <v>175</v>
      </c>
      <c r="L3560" t="str">
        <f t="shared" si="334"/>
        <v>Medium</v>
      </c>
      <c r="M3560" t="s">
        <v>25</v>
      </c>
      <c r="N3560" t="s">
        <v>38</v>
      </c>
      <c r="O3560" s="1">
        <v>45309</v>
      </c>
      <c r="P3560" s="7" t="str">
        <f t="shared" si="335"/>
        <v>YES</v>
      </c>
      <c r="Q3560" t="b">
        <v>1</v>
      </c>
    </row>
    <row r="3561" spans="1:17" x14ac:dyDescent="0.3">
      <c r="A3561" t="s">
        <v>3808</v>
      </c>
      <c r="B3561" t="s">
        <v>40</v>
      </c>
      <c r="C3561" t="s">
        <v>32</v>
      </c>
      <c r="D3561" t="str">
        <f t="shared" si="330"/>
        <v>Item_22_FOOD</v>
      </c>
      <c r="E3561" t="s">
        <v>160</v>
      </c>
      <c r="F3561" s="5">
        <f t="shared" si="331"/>
        <v>36.5</v>
      </c>
      <c r="G3561">
        <v>36.5</v>
      </c>
      <c r="H3561">
        <f t="shared" si="332"/>
        <v>8</v>
      </c>
      <c r="I3561">
        <v>8</v>
      </c>
      <c r="J3561" s="3">
        <f t="shared" si="333"/>
        <v>292</v>
      </c>
      <c r="K3561">
        <v>292</v>
      </c>
      <c r="L3561" t="str">
        <f t="shared" si="334"/>
        <v>Medium</v>
      </c>
      <c r="M3561" t="s">
        <v>48</v>
      </c>
      <c r="N3561" t="s">
        <v>38</v>
      </c>
      <c r="O3561" s="1">
        <v>45389</v>
      </c>
      <c r="P3561" s="9" t="str">
        <f t="shared" si="335"/>
        <v>N/A</v>
      </c>
    </row>
    <row r="3562" spans="1:17" x14ac:dyDescent="0.3">
      <c r="A3562" t="s">
        <v>3809</v>
      </c>
      <c r="B3562" t="s">
        <v>100</v>
      </c>
      <c r="C3562" t="s">
        <v>130</v>
      </c>
      <c r="D3562" t="str">
        <f t="shared" si="330"/>
        <v>Item_2_COMP</v>
      </c>
      <c r="E3562" t="s">
        <v>275</v>
      </c>
      <c r="F3562" s="5">
        <f t="shared" si="331"/>
        <v>6.5</v>
      </c>
      <c r="G3562">
        <v>6.5</v>
      </c>
      <c r="H3562">
        <f t="shared" si="332"/>
        <v>6</v>
      </c>
      <c r="I3562">
        <v>6</v>
      </c>
      <c r="J3562" s="3">
        <f t="shared" si="333"/>
        <v>39</v>
      </c>
      <c r="K3562">
        <v>39</v>
      </c>
      <c r="L3562" t="str">
        <f t="shared" si="334"/>
        <v>Low</v>
      </c>
      <c r="M3562" t="s">
        <v>48</v>
      </c>
      <c r="N3562" t="s">
        <v>38</v>
      </c>
      <c r="O3562" s="1">
        <v>44862</v>
      </c>
      <c r="P3562" s="9" t="str">
        <f t="shared" si="335"/>
        <v>N/A</v>
      </c>
    </row>
    <row r="3563" spans="1:17" x14ac:dyDescent="0.3">
      <c r="A3563" t="s">
        <v>3810</v>
      </c>
      <c r="B3563" t="s">
        <v>80</v>
      </c>
      <c r="C3563" t="s">
        <v>41</v>
      </c>
      <c r="D3563" s="2" t="str">
        <f t="shared" si="330"/>
        <v>Unknown_Item</v>
      </c>
      <c r="F3563" s="5">
        <f t="shared" si="331"/>
        <v>41</v>
      </c>
      <c r="G3563">
        <v>41</v>
      </c>
      <c r="H3563" s="2">
        <f t="shared" si="332"/>
        <v>6</v>
      </c>
      <c r="J3563" s="4">
        <f t="shared" si="333"/>
        <v>108.5</v>
      </c>
      <c r="L3563" t="str">
        <f t="shared" si="334"/>
        <v>Low</v>
      </c>
      <c r="M3563" t="s">
        <v>48</v>
      </c>
      <c r="N3563" t="s">
        <v>38</v>
      </c>
      <c r="O3563" s="1">
        <v>44860</v>
      </c>
      <c r="P3563" s="9" t="str">
        <f t="shared" si="335"/>
        <v>N/A</v>
      </c>
    </row>
    <row r="3564" spans="1:17" x14ac:dyDescent="0.3">
      <c r="A3564" t="s">
        <v>3811</v>
      </c>
      <c r="B3564" t="s">
        <v>31</v>
      </c>
      <c r="C3564" t="s">
        <v>32</v>
      </c>
      <c r="D3564" t="str">
        <f t="shared" si="330"/>
        <v>Item_13_FOOD</v>
      </c>
      <c r="E3564" t="s">
        <v>482</v>
      </c>
      <c r="F3564" s="5">
        <f t="shared" si="331"/>
        <v>23</v>
      </c>
      <c r="G3564">
        <v>23</v>
      </c>
      <c r="H3564">
        <f t="shared" si="332"/>
        <v>7</v>
      </c>
      <c r="I3564">
        <v>7</v>
      </c>
      <c r="J3564" s="3">
        <f t="shared" si="333"/>
        <v>161</v>
      </c>
      <c r="K3564">
        <v>161</v>
      </c>
      <c r="L3564" t="str">
        <f t="shared" si="334"/>
        <v>Medium</v>
      </c>
      <c r="M3564" t="s">
        <v>15</v>
      </c>
      <c r="N3564" t="s">
        <v>16</v>
      </c>
      <c r="O3564" s="1">
        <v>44893</v>
      </c>
      <c r="P3564" s="7" t="str">
        <f t="shared" si="335"/>
        <v>NO</v>
      </c>
      <c r="Q3564" t="b">
        <v>0</v>
      </c>
    </row>
    <row r="3565" spans="1:17" x14ac:dyDescent="0.3">
      <c r="A3565" t="s">
        <v>3812</v>
      </c>
      <c r="B3565" t="s">
        <v>69</v>
      </c>
      <c r="C3565" t="s">
        <v>28</v>
      </c>
      <c r="D3565" t="str">
        <f t="shared" si="330"/>
        <v>Item_7_BEVE</v>
      </c>
      <c r="E3565" t="s">
        <v>71</v>
      </c>
      <c r="F3565" s="5">
        <f t="shared" si="331"/>
        <v>14</v>
      </c>
      <c r="G3565">
        <v>14</v>
      </c>
      <c r="H3565">
        <f t="shared" si="332"/>
        <v>6</v>
      </c>
      <c r="I3565">
        <v>6</v>
      </c>
      <c r="J3565" s="3">
        <f t="shared" si="333"/>
        <v>84</v>
      </c>
      <c r="K3565">
        <v>84</v>
      </c>
      <c r="L3565" t="str">
        <f t="shared" si="334"/>
        <v>Low</v>
      </c>
      <c r="M3565" t="s">
        <v>25</v>
      </c>
      <c r="N3565" t="s">
        <v>38</v>
      </c>
      <c r="O3565" s="1">
        <v>45547</v>
      </c>
      <c r="P3565" s="7" t="str">
        <f t="shared" si="335"/>
        <v>NO</v>
      </c>
      <c r="Q3565" t="b">
        <v>0</v>
      </c>
    </row>
    <row r="3566" spans="1:17" x14ac:dyDescent="0.3">
      <c r="A3566" t="s">
        <v>3813</v>
      </c>
      <c r="B3566" t="s">
        <v>55</v>
      </c>
      <c r="C3566" t="s">
        <v>66</v>
      </c>
      <c r="D3566" t="str">
        <f t="shared" si="330"/>
        <v>Item_15_ELEC</v>
      </c>
      <c r="E3566" t="s">
        <v>643</v>
      </c>
      <c r="F3566" s="5">
        <f t="shared" si="331"/>
        <v>26</v>
      </c>
      <c r="G3566">
        <v>26</v>
      </c>
      <c r="H3566">
        <f t="shared" si="332"/>
        <v>5</v>
      </c>
      <c r="I3566">
        <v>5</v>
      </c>
      <c r="J3566" s="3">
        <f t="shared" si="333"/>
        <v>130</v>
      </c>
      <c r="K3566">
        <v>130</v>
      </c>
      <c r="L3566" t="str">
        <f t="shared" si="334"/>
        <v>Low</v>
      </c>
      <c r="M3566" t="s">
        <v>25</v>
      </c>
      <c r="N3566" t="s">
        <v>16</v>
      </c>
      <c r="O3566" s="1">
        <v>45545</v>
      </c>
      <c r="P3566" s="9" t="str">
        <f t="shared" si="335"/>
        <v>N/A</v>
      </c>
    </row>
    <row r="3567" spans="1:17" x14ac:dyDescent="0.3">
      <c r="A3567" t="s">
        <v>3814</v>
      </c>
      <c r="B3567" t="s">
        <v>65</v>
      </c>
      <c r="C3567" t="s">
        <v>23</v>
      </c>
      <c r="D3567" t="str">
        <f t="shared" si="330"/>
        <v>Item_16_BUTC</v>
      </c>
      <c r="E3567" t="s">
        <v>135</v>
      </c>
      <c r="F3567" s="5">
        <f t="shared" si="331"/>
        <v>27.5</v>
      </c>
      <c r="G3567">
        <v>27.5</v>
      </c>
      <c r="H3567">
        <f t="shared" si="332"/>
        <v>5</v>
      </c>
      <c r="I3567">
        <v>5</v>
      </c>
      <c r="J3567" s="3">
        <f t="shared" si="333"/>
        <v>137.5</v>
      </c>
      <c r="K3567">
        <v>137.5</v>
      </c>
      <c r="L3567" t="str">
        <f t="shared" si="334"/>
        <v>Low</v>
      </c>
      <c r="M3567" t="s">
        <v>48</v>
      </c>
      <c r="N3567" t="s">
        <v>16</v>
      </c>
      <c r="O3567" s="1">
        <v>44929</v>
      </c>
      <c r="P3567" s="7" t="str">
        <f t="shared" si="335"/>
        <v>YES</v>
      </c>
      <c r="Q3567" t="b">
        <v>1</v>
      </c>
    </row>
    <row r="3568" spans="1:17" x14ac:dyDescent="0.3">
      <c r="A3568" t="s">
        <v>3815</v>
      </c>
      <c r="B3568" t="s">
        <v>55</v>
      </c>
      <c r="C3568" t="s">
        <v>19</v>
      </c>
      <c r="D3568" t="str">
        <f t="shared" si="330"/>
        <v>Item_19_MILK</v>
      </c>
      <c r="E3568" t="s">
        <v>142</v>
      </c>
      <c r="F3568" s="5">
        <f t="shared" si="331"/>
        <v>32</v>
      </c>
      <c r="G3568">
        <v>32</v>
      </c>
      <c r="H3568">
        <f t="shared" si="332"/>
        <v>2</v>
      </c>
      <c r="I3568">
        <v>2</v>
      </c>
      <c r="J3568" s="3">
        <f t="shared" si="333"/>
        <v>64</v>
      </c>
      <c r="K3568">
        <v>64</v>
      </c>
      <c r="L3568" t="str">
        <f t="shared" si="334"/>
        <v>Low</v>
      </c>
      <c r="M3568" t="s">
        <v>48</v>
      </c>
      <c r="N3568" t="s">
        <v>38</v>
      </c>
      <c r="O3568" s="1">
        <v>45031</v>
      </c>
      <c r="P3568" s="9" t="str">
        <f t="shared" si="335"/>
        <v>N/A</v>
      </c>
    </row>
    <row r="3569" spans="1:17" x14ac:dyDescent="0.3">
      <c r="A3569" t="s">
        <v>3816</v>
      </c>
      <c r="B3569" t="s">
        <v>65</v>
      </c>
      <c r="C3569" t="s">
        <v>23</v>
      </c>
      <c r="D3569" t="str">
        <f t="shared" si="330"/>
        <v>Item_16_BUTC</v>
      </c>
      <c r="E3569" t="s">
        <v>135</v>
      </c>
      <c r="F3569" s="5">
        <f t="shared" si="331"/>
        <v>27.5</v>
      </c>
      <c r="G3569">
        <v>27.5</v>
      </c>
      <c r="H3569">
        <f t="shared" si="332"/>
        <v>7</v>
      </c>
      <c r="I3569">
        <v>7</v>
      </c>
      <c r="J3569" s="3">
        <f t="shared" si="333"/>
        <v>192.5</v>
      </c>
      <c r="K3569">
        <v>192.5</v>
      </c>
      <c r="L3569" t="str">
        <f t="shared" si="334"/>
        <v>Medium</v>
      </c>
      <c r="M3569" t="s">
        <v>25</v>
      </c>
      <c r="N3569" t="s">
        <v>38</v>
      </c>
      <c r="O3569" s="1">
        <v>44662</v>
      </c>
      <c r="P3569" s="7" t="str">
        <f t="shared" si="335"/>
        <v>NO</v>
      </c>
      <c r="Q3569" t="b">
        <v>0</v>
      </c>
    </row>
    <row r="3570" spans="1:17" x14ac:dyDescent="0.3">
      <c r="A3570" t="s">
        <v>3817</v>
      </c>
      <c r="B3570" t="s">
        <v>18</v>
      </c>
      <c r="C3570" t="s">
        <v>19</v>
      </c>
      <c r="D3570" t="str">
        <f t="shared" si="330"/>
        <v>Item_11_MILK</v>
      </c>
      <c r="E3570" t="s">
        <v>287</v>
      </c>
      <c r="F3570" s="5">
        <f t="shared" si="331"/>
        <v>20</v>
      </c>
      <c r="G3570">
        <v>20</v>
      </c>
      <c r="H3570">
        <f t="shared" si="332"/>
        <v>7</v>
      </c>
      <c r="I3570">
        <v>7</v>
      </c>
      <c r="J3570" s="3">
        <f t="shared" si="333"/>
        <v>140</v>
      </c>
      <c r="K3570">
        <v>140</v>
      </c>
      <c r="L3570" t="str">
        <f t="shared" si="334"/>
        <v>Low</v>
      </c>
      <c r="M3570" t="s">
        <v>25</v>
      </c>
      <c r="N3570" t="s">
        <v>16</v>
      </c>
      <c r="O3570" s="1">
        <v>45439</v>
      </c>
      <c r="P3570" s="7" t="str">
        <f t="shared" si="335"/>
        <v>YES</v>
      </c>
      <c r="Q3570" t="b">
        <v>1</v>
      </c>
    </row>
    <row r="3571" spans="1:17" x14ac:dyDescent="0.3">
      <c r="A3571" t="s">
        <v>3818</v>
      </c>
      <c r="B3571" t="s">
        <v>12</v>
      </c>
      <c r="C3571" t="s">
        <v>32</v>
      </c>
      <c r="D3571" s="2" t="str">
        <f t="shared" si="330"/>
        <v>Unknown_Item</v>
      </c>
      <c r="F3571" s="6">
        <f t="shared" si="331"/>
        <v>23.365911749958215</v>
      </c>
      <c r="H3571">
        <f t="shared" si="332"/>
        <v>9</v>
      </c>
      <c r="I3571">
        <v>9</v>
      </c>
      <c r="J3571" s="3">
        <f t="shared" si="333"/>
        <v>301.5</v>
      </c>
      <c r="K3571">
        <v>301.5</v>
      </c>
      <c r="L3571" t="str">
        <f t="shared" si="334"/>
        <v>High</v>
      </c>
      <c r="M3571" t="s">
        <v>48</v>
      </c>
      <c r="N3571" t="s">
        <v>38</v>
      </c>
      <c r="O3571" s="1">
        <v>45561</v>
      </c>
      <c r="P3571" s="7" t="str">
        <f t="shared" si="335"/>
        <v>NO</v>
      </c>
      <c r="Q3571" t="b">
        <v>0</v>
      </c>
    </row>
    <row r="3572" spans="1:17" x14ac:dyDescent="0.3">
      <c r="A3572" t="s">
        <v>3819</v>
      </c>
      <c r="B3572" t="s">
        <v>22</v>
      </c>
      <c r="C3572" t="s">
        <v>66</v>
      </c>
      <c r="D3572" t="str">
        <f t="shared" si="330"/>
        <v>Item_15_ELEC</v>
      </c>
      <c r="E3572" t="s">
        <v>643</v>
      </c>
      <c r="F3572" s="5">
        <f t="shared" si="331"/>
        <v>26</v>
      </c>
      <c r="G3572">
        <v>26</v>
      </c>
      <c r="H3572">
        <f t="shared" si="332"/>
        <v>5</v>
      </c>
      <c r="I3572">
        <v>5</v>
      </c>
      <c r="J3572" s="3">
        <f t="shared" si="333"/>
        <v>130</v>
      </c>
      <c r="K3572">
        <v>130</v>
      </c>
      <c r="L3572" t="str">
        <f t="shared" si="334"/>
        <v>Low</v>
      </c>
      <c r="M3572" t="s">
        <v>25</v>
      </c>
      <c r="N3572" t="s">
        <v>38</v>
      </c>
      <c r="O3572" s="1">
        <v>45397</v>
      </c>
      <c r="P3572" s="9" t="str">
        <f t="shared" si="335"/>
        <v>N/A</v>
      </c>
    </row>
    <row r="3573" spans="1:17" x14ac:dyDescent="0.3">
      <c r="A3573" t="s">
        <v>3820</v>
      </c>
      <c r="B3573" t="s">
        <v>89</v>
      </c>
      <c r="C3573" t="s">
        <v>41</v>
      </c>
      <c r="D3573" t="str">
        <f t="shared" si="330"/>
        <v>Item_14_FURN</v>
      </c>
      <c r="E3573" t="s">
        <v>81</v>
      </c>
      <c r="F3573" s="5">
        <f t="shared" si="331"/>
        <v>24.5</v>
      </c>
      <c r="G3573">
        <v>24.5</v>
      </c>
      <c r="H3573">
        <f t="shared" si="332"/>
        <v>9</v>
      </c>
      <c r="I3573">
        <v>9</v>
      </c>
      <c r="J3573" s="3">
        <f t="shared" si="333"/>
        <v>220.5</v>
      </c>
      <c r="K3573">
        <v>220.5</v>
      </c>
      <c r="L3573" t="str">
        <f t="shared" si="334"/>
        <v>Medium</v>
      </c>
      <c r="M3573" t="s">
        <v>15</v>
      </c>
      <c r="N3573" t="s">
        <v>16</v>
      </c>
      <c r="O3573" s="1">
        <v>44675</v>
      </c>
      <c r="P3573" s="9" t="str">
        <f t="shared" si="335"/>
        <v>N/A</v>
      </c>
    </row>
    <row r="3574" spans="1:17" x14ac:dyDescent="0.3">
      <c r="A3574" t="s">
        <v>3821</v>
      </c>
      <c r="B3574" t="s">
        <v>55</v>
      </c>
      <c r="C3574" t="s">
        <v>13</v>
      </c>
      <c r="D3574" t="str">
        <f t="shared" si="330"/>
        <v>Item_20_PATI</v>
      </c>
      <c r="E3574" t="s">
        <v>503</v>
      </c>
      <c r="F3574" s="5">
        <f t="shared" si="331"/>
        <v>33.5</v>
      </c>
      <c r="G3574">
        <v>33.5</v>
      </c>
      <c r="H3574">
        <f t="shared" si="332"/>
        <v>8</v>
      </c>
      <c r="I3574">
        <v>8</v>
      </c>
      <c r="J3574" s="3">
        <f t="shared" si="333"/>
        <v>268</v>
      </c>
      <c r="K3574">
        <v>268</v>
      </c>
      <c r="L3574" t="str">
        <f t="shared" si="334"/>
        <v>Medium</v>
      </c>
      <c r="M3574" t="s">
        <v>48</v>
      </c>
      <c r="N3574" t="s">
        <v>38</v>
      </c>
      <c r="O3574" s="1">
        <v>44589</v>
      </c>
      <c r="P3574" s="7" t="str">
        <f t="shared" si="335"/>
        <v>YES</v>
      </c>
      <c r="Q3574" t="b">
        <v>1</v>
      </c>
    </row>
    <row r="3575" spans="1:17" x14ac:dyDescent="0.3">
      <c r="A3575" t="s">
        <v>3822</v>
      </c>
      <c r="B3575" t="s">
        <v>55</v>
      </c>
      <c r="C3575" t="s">
        <v>19</v>
      </c>
      <c r="D3575" t="str">
        <f t="shared" si="330"/>
        <v>Item_16_MILK</v>
      </c>
      <c r="E3575" t="s">
        <v>58</v>
      </c>
      <c r="F3575" s="5">
        <f t="shared" si="331"/>
        <v>27.5</v>
      </c>
      <c r="G3575">
        <v>27.5</v>
      </c>
      <c r="H3575">
        <f t="shared" si="332"/>
        <v>1</v>
      </c>
      <c r="I3575">
        <v>1</v>
      </c>
      <c r="J3575" s="3">
        <f t="shared" si="333"/>
        <v>27.5</v>
      </c>
      <c r="K3575">
        <v>27.5</v>
      </c>
      <c r="L3575" t="str">
        <f t="shared" si="334"/>
        <v>Low</v>
      </c>
      <c r="M3575" t="s">
        <v>15</v>
      </c>
      <c r="N3575" t="s">
        <v>38</v>
      </c>
      <c r="O3575" s="1">
        <v>44991</v>
      </c>
      <c r="P3575" s="9" t="str">
        <f t="shared" si="335"/>
        <v>N/A</v>
      </c>
    </row>
    <row r="3576" spans="1:17" x14ac:dyDescent="0.3">
      <c r="A3576" t="s">
        <v>3823</v>
      </c>
      <c r="B3576" t="s">
        <v>22</v>
      </c>
      <c r="C3576" t="s">
        <v>66</v>
      </c>
      <c r="D3576" t="str">
        <f t="shared" si="330"/>
        <v>Item_17_ELEC</v>
      </c>
      <c r="E3576" t="s">
        <v>377</v>
      </c>
      <c r="F3576" s="5">
        <f t="shared" si="331"/>
        <v>29</v>
      </c>
      <c r="G3576">
        <v>29</v>
      </c>
      <c r="H3576">
        <f t="shared" si="332"/>
        <v>2</v>
      </c>
      <c r="I3576">
        <v>2</v>
      </c>
      <c r="J3576" s="3">
        <f t="shared" si="333"/>
        <v>58</v>
      </c>
      <c r="K3576">
        <v>58</v>
      </c>
      <c r="L3576" t="str">
        <f t="shared" si="334"/>
        <v>Low</v>
      </c>
      <c r="M3576" t="s">
        <v>48</v>
      </c>
      <c r="N3576" t="s">
        <v>16</v>
      </c>
      <c r="O3576" s="1">
        <v>44656</v>
      </c>
      <c r="P3576" s="7" t="str">
        <f t="shared" si="335"/>
        <v>NO</v>
      </c>
      <c r="Q3576" t="b">
        <v>0</v>
      </c>
    </row>
    <row r="3577" spans="1:17" x14ac:dyDescent="0.3">
      <c r="A3577" t="s">
        <v>3824</v>
      </c>
      <c r="B3577" t="s">
        <v>63</v>
      </c>
      <c r="C3577" t="s">
        <v>32</v>
      </c>
      <c r="D3577" t="str">
        <f t="shared" si="330"/>
        <v>Item_5_FOOD</v>
      </c>
      <c r="E3577" t="s">
        <v>409</v>
      </c>
      <c r="F3577" s="5">
        <f t="shared" si="331"/>
        <v>11</v>
      </c>
      <c r="G3577">
        <v>11</v>
      </c>
      <c r="H3577">
        <f t="shared" si="332"/>
        <v>8</v>
      </c>
      <c r="I3577">
        <v>8</v>
      </c>
      <c r="J3577" s="3">
        <f t="shared" si="333"/>
        <v>88</v>
      </c>
      <c r="K3577">
        <v>88</v>
      </c>
      <c r="L3577" t="str">
        <f t="shared" si="334"/>
        <v>Low</v>
      </c>
      <c r="M3577" t="s">
        <v>15</v>
      </c>
      <c r="N3577" t="s">
        <v>38</v>
      </c>
      <c r="O3577" s="1">
        <v>44880</v>
      </c>
      <c r="P3577" s="7" t="str">
        <f t="shared" si="335"/>
        <v>YES</v>
      </c>
      <c r="Q3577" t="b">
        <v>1</v>
      </c>
    </row>
    <row r="3578" spans="1:17" x14ac:dyDescent="0.3">
      <c r="A3578" t="s">
        <v>3825</v>
      </c>
      <c r="B3578" t="s">
        <v>74</v>
      </c>
      <c r="C3578" t="s">
        <v>28</v>
      </c>
      <c r="D3578" t="str">
        <f t="shared" si="330"/>
        <v>Item_15_BEVE</v>
      </c>
      <c r="E3578" t="s">
        <v>865</v>
      </c>
      <c r="F3578" s="5">
        <f t="shared" si="331"/>
        <v>26</v>
      </c>
      <c r="G3578">
        <v>26</v>
      </c>
      <c r="H3578">
        <f t="shared" si="332"/>
        <v>6</v>
      </c>
      <c r="I3578">
        <v>6</v>
      </c>
      <c r="J3578" s="3">
        <f t="shared" si="333"/>
        <v>156</v>
      </c>
      <c r="K3578">
        <v>156</v>
      </c>
      <c r="L3578" t="str">
        <f t="shared" si="334"/>
        <v>Medium</v>
      </c>
      <c r="M3578" t="s">
        <v>25</v>
      </c>
      <c r="N3578" t="s">
        <v>16</v>
      </c>
      <c r="O3578" s="1">
        <v>45438</v>
      </c>
      <c r="P3578" s="9" t="str">
        <f t="shared" si="335"/>
        <v>N/A</v>
      </c>
    </row>
    <row r="3579" spans="1:17" x14ac:dyDescent="0.3">
      <c r="A3579" t="s">
        <v>3826</v>
      </c>
      <c r="B3579" t="s">
        <v>36</v>
      </c>
      <c r="C3579" t="s">
        <v>130</v>
      </c>
      <c r="D3579" t="str">
        <f t="shared" si="330"/>
        <v>Item_12_COMP</v>
      </c>
      <c r="E3579" t="s">
        <v>621</v>
      </c>
      <c r="F3579" s="5">
        <f t="shared" si="331"/>
        <v>21.5</v>
      </c>
      <c r="G3579">
        <v>21.5</v>
      </c>
      <c r="H3579">
        <f t="shared" si="332"/>
        <v>4</v>
      </c>
      <c r="I3579">
        <v>4</v>
      </c>
      <c r="J3579" s="3">
        <f t="shared" si="333"/>
        <v>86</v>
      </c>
      <c r="K3579">
        <v>86</v>
      </c>
      <c r="L3579" t="str">
        <f t="shared" si="334"/>
        <v>Low</v>
      </c>
      <c r="M3579" t="s">
        <v>15</v>
      </c>
      <c r="N3579" t="s">
        <v>16</v>
      </c>
      <c r="O3579" s="1">
        <v>44742</v>
      </c>
      <c r="P3579" s="9" t="str">
        <f t="shared" si="335"/>
        <v>N/A</v>
      </c>
    </row>
    <row r="3580" spans="1:17" x14ac:dyDescent="0.3">
      <c r="A3580" t="s">
        <v>3827</v>
      </c>
      <c r="B3580" t="s">
        <v>168</v>
      </c>
      <c r="C3580" t="s">
        <v>41</v>
      </c>
      <c r="D3580" t="str">
        <f t="shared" si="330"/>
        <v>Item_25_FURN</v>
      </c>
      <c r="E3580" t="s">
        <v>87</v>
      </c>
      <c r="F3580" s="5">
        <f t="shared" si="331"/>
        <v>41</v>
      </c>
      <c r="G3580">
        <v>41</v>
      </c>
      <c r="H3580">
        <f t="shared" si="332"/>
        <v>3</v>
      </c>
      <c r="I3580">
        <v>3</v>
      </c>
      <c r="J3580" s="3">
        <f t="shared" si="333"/>
        <v>123</v>
      </c>
      <c r="K3580">
        <v>123</v>
      </c>
      <c r="L3580" t="str">
        <f t="shared" si="334"/>
        <v>Low</v>
      </c>
      <c r="M3580" t="s">
        <v>48</v>
      </c>
      <c r="N3580" t="s">
        <v>16</v>
      </c>
      <c r="O3580" s="1">
        <v>44656</v>
      </c>
      <c r="P3580" s="9" t="str">
        <f t="shared" si="335"/>
        <v>N/A</v>
      </c>
    </row>
    <row r="3581" spans="1:17" x14ac:dyDescent="0.3">
      <c r="A3581" t="s">
        <v>3828</v>
      </c>
      <c r="B3581" t="s">
        <v>40</v>
      </c>
      <c r="C3581" t="s">
        <v>130</v>
      </c>
      <c r="D3581" t="str">
        <f t="shared" si="330"/>
        <v>Item_13_COMP</v>
      </c>
      <c r="E3581" t="s">
        <v>291</v>
      </c>
      <c r="F3581" s="5">
        <f t="shared" si="331"/>
        <v>23</v>
      </c>
      <c r="G3581">
        <v>23</v>
      </c>
      <c r="H3581">
        <f t="shared" si="332"/>
        <v>8</v>
      </c>
      <c r="I3581">
        <v>8</v>
      </c>
      <c r="J3581" s="3">
        <f t="shared" si="333"/>
        <v>184</v>
      </c>
      <c r="K3581">
        <v>184</v>
      </c>
      <c r="L3581" t="str">
        <f t="shared" si="334"/>
        <v>Medium</v>
      </c>
      <c r="M3581" t="s">
        <v>15</v>
      </c>
      <c r="N3581" t="s">
        <v>16</v>
      </c>
      <c r="O3581" s="1">
        <v>44953</v>
      </c>
      <c r="P3581" s="7" t="str">
        <f t="shared" si="335"/>
        <v>YES</v>
      </c>
      <c r="Q3581" t="b">
        <v>1</v>
      </c>
    </row>
    <row r="3582" spans="1:17" x14ac:dyDescent="0.3">
      <c r="A3582" t="s">
        <v>3829</v>
      </c>
      <c r="B3582" t="s">
        <v>12</v>
      </c>
      <c r="C3582" t="s">
        <v>23</v>
      </c>
      <c r="D3582" t="str">
        <f t="shared" si="330"/>
        <v>Item_12_BUTC</v>
      </c>
      <c r="E3582" t="s">
        <v>24</v>
      </c>
      <c r="F3582" s="5">
        <f t="shared" si="331"/>
        <v>21.5</v>
      </c>
      <c r="G3582">
        <v>21.5</v>
      </c>
      <c r="H3582">
        <f t="shared" si="332"/>
        <v>10</v>
      </c>
      <c r="I3582">
        <v>10</v>
      </c>
      <c r="J3582" s="3">
        <f t="shared" si="333"/>
        <v>215</v>
      </c>
      <c r="K3582">
        <v>215</v>
      </c>
      <c r="L3582" t="str">
        <f t="shared" si="334"/>
        <v>Medium</v>
      </c>
      <c r="M3582" t="s">
        <v>48</v>
      </c>
      <c r="N3582" t="s">
        <v>38</v>
      </c>
      <c r="O3582" s="1">
        <v>45107</v>
      </c>
      <c r="P3582" s="9" t="str">
        <f t="shared" si="335"/>
        <v>N/A</v>
      </c>
    </row>
    <row r="3583" spans="1:17" x14ac:dyDescent="0.3">
      <c r="A3583" t="s">
        <v>3830</v>
      </c>
      <c r="B3583" t="s">
        <v>123</v>
      </c>
      <c r="C3583" t="s">
        <v>28</v>
      </c>
      <c r="D3583" s="2" t="str">
        <f t="shared" si="330"/>
        <v>Unknown_Item</v>
      </c>
      <c r="F3583" s="6">
        <f t="shared" si="331"/>
        <v>23.365911749958215</v>
      </c>
      <c r="H3583">
        <f t="shared" si="332"/>
        <v>2</v>
      </c>
      <c r="I3583">
        <v>2</v>
      </c>
      <c r="J3583" s="3">
        <f t="shared" si="333"/>
        <v>28</v>
      </c>
      <c r="K3583">
        <v>28</v>
      </c>
      <c r="L3583" t="str">
        <f t="shared" si="334"/>
        <v>Low</v>
      </c>
      <c r="M3583" t="s">
        <v>48</v>
      </c>
      <c r="N3583" t="s">
        <v>16</v>
      </c>
      <c r="O3583" s="1">
        <v>44985</v>
      </c>
      <c r="P3583" s="9" t="str">
        <f t="shared" si="335"/>
        <v>N/A</v>
      </c>
    </row>
    <row r="3584" spans="1:17" x14ac:dyDescent="0.3">
      <c r="A3584" t="s">
        <v>3831</v>
      </c>
      <c r="B3584" t="s">
        <v>123</v>
      </c>
      <c r="C3584" t="s">
        <v>23</v>
      </c>
      <c r="D3584" t="str">
        <f t="shared" si="330"/>
        <v>Item_18_BUTC</v>
      </c>
      <c r="E3584" t="s">
        <v>277</v>
      </c>
      <c r="F3584" s="5">
        <f t="shared" si="331"/>
        <v>30.5</v>
      </c>
      <c r="G3584">
        <v>30.5</v>
      </c>
      <c r="H3584">
        <f t="shared" si="332"/>
        <v>2</v>
      </c>
      <c r="I3584">
        <v>2</v>
      </c>
      <c r="J3584" s="3">
        <f t="shared" si="333"/>
        <v>61</v>
      </c>
      <c r="K3584">
        <v>61</v>
      </c>
      <c r="L3584" t="str">
        <f t="shared" si="334"/>
        <v>Low</v>
      </c>
      <c r="M3584" t="s">
        <v>15</v>
      </c>
      <c r="N3584" t="s">
        <v>38</v>
      </c>
      <c r="O3584" s="1">
        <v>45323</v>
      </c>
      <c r="P3584" s="7" t="str">
        <f t="shared" si="335"/>
        <v>NO</v>
      </c>
      <c r="Q3584" t="b">
        <v>0</v>
      </c>
    </row>
    <row r="3585" spans="1:17" x14ac:dyDescent="0.3">
      <c r="A3585" t="s">
        <v>3832</v>
      </c>
      <c r="B3585" t="s">
        <v>77</v>
      </c>
      <c r="C3585" t="s">
        <v>66</v>
      </c>
      <c r="D3585" s="2" t="str">
        <f t="shared" si="330"/>
        <v>Unknown_Item</v>
      </c>
      <c r="F3585" s="6">
        <f t="shared" si="331"/>
        <v>23.365911749958215</v>
      </c>
      <c r="H3585">
        <f t="shared" si="332"/>
        <v>2</v>
      </c>
      <c r="I3585">
        <v>2</v>
      </c>
      <c r="J3585" s="3">
        <f t="shared" si="333"/>
        <v>46</v>
      </c>
      <c r="K3585">
        <v>46</v>
      </c>
      <c r="L3585" t="str">
        <f t="shared" si="334"/>
        <v>Low</v>
      </c>
      <c r="M3585" t="s">
        <v>15</v>
      </c>
      <c r="N3585" t="s">
        <v>38</v>
      </c>
      <c r="O3585" s="1">
        <v>44877</v>
      </c>
      <c r="P3585" s="9" t="str">
        <f t="shared" si="335"/>
        <v>N/A</v>
      </c>
    </row>
    <row r="3586" spans="1:17" x14ac:dyDescent="0.3">
      <c r="A3586" t="s">
        <v>3833</v>
      </c>
      <c r="B3586" t="s">
        <v>108</v>
      </c>
      <c r="C3586" t="s">
        <v>32</v>
      </c>
      <c r="D3586" t="str">
        <f t="shared" ref="D3586:D3649" si="336">IF(TRIM(E3586)="","Unknown_Item","Item_"&amp;MID(E3586,6,FIND("_",E3586,6)-6)&amp;"_"&amp;UPPER(LEFT(C3586,4)))</f>
        <v>Item_13_FOOD</v>
      </c>
      <c r="E3586" t="s">
        <v>482</v>
      </c>
      <c r="F3586" s="5">
        <f t="shared" ref="F3586:F3649" si="337">IF(ISBLANK(G3586),AVERAGE($G$2:$G$12576),G3586)</f>
        <v>23</v>
      </c>
      <c r="G3586">
        <v>23</v>
      </c>
      <c r="H3586">
        <f t="shared" ref="H3586:H3649" si="338">IF(ISBLANK(I3586),MEDIAN($I$2:$I$12576),I3586)</f>
        <v>9</v>
      </c>
      <c r="I3586">
        <v>9</v>
      </c>
      <c r="J3586" s="3">
        <f t="shared" ref="J3586:J3649" si="339">IF(ISBLANK(K3586),MEDIAN($K$2:$K$12576),K3586)</f>
        <v>207</v>
      </c>
      <c r="K3586">
        <v>207</v>
      </c>
      <c r="L3586" t="str">
        <f t="shared" ref="L3586:L3649" si="340">IF(J3586&gt;=300,"High",IF(J3586&gt;=150,"Medium","Low"))</f>
        <v>Medium</v>
      </c>
      <c r="M3586" t="s">
        <v>48</v>
      </c>
      <c r="N3586" t="s">
        <v>38</v>
      </c>
      <c r="O3586" s="1">
        <v>44875</v>
      </c>
      <c r="P3586" s="7" t="str">
        <f t="shared" ref="P3586:P3649" si="341">IF(ISBLANK(Q3586),"N/A",IF(Q3586=TRUE,"YES","NO"))</f>
        <v>YES</v>
      </c>
      <c r="Q3586" t="b">
        <v>1</v>
      </c>
    </row>
    <row r="3587" spans="1:17" x14ac:dyDescent="0.3">
      <c r="A3587" t="s">
        <v>3834</v>
      </c>
      <c r="B3587" t="s">
        <v>84</v>
      </c>
      <c r="C3587" t="s">
        <v>32</v>
      </c>
      <c r="D3587" t="str">
        <f t="shared" si="336"/>
        <v>Item_16_FOOD</v>
      </c>
      <c r="E3587" t="s">
        <v>2198</v>
      </c>
      <c r="F3587" s="5">
        <f t="shared" si="337"/>
        <v>27.5</v>
      </c>
      <c r="G3587">
        <v>27.5</v>
      </c>
      <c r="H3587">
        <f t="shared" si="338"/>
        <v>2</v>
      </c>
      <c r="I3587">
        <v>2</v>
      </c>
      <c r="J3587" s="3">
        <f t="shared" si="339"/>
        <v>55</v>
      </c>
      <c r="K3587">
        <v>55</v>
      </c>
      <c r="L3587" t="str">
        <f t="shared" si="340"/>
        <v>Low</v>
      </c>
      <c r="M3587" t="s">
        <v>25</v>
      </c>
      <c r="N3587" t="s">
        <v>38</v>
      </c>
      <c r="O3587" s="1">
        <v>45484</v>
      </c>
      <c r="P3587" s="7" t="str">
        <f t="shared" si="341"/>
        <v>NO</v>
      </c>
      <c r="Q3587" t="b">
        <v>0</v>
      </c>
    </row>
    <row r="3588" spans="1:17" x14ac:dyDescent="0.3">
      <c r="A3588" t="s">
        <v>3835</v>
      </c>
      <c r="B3588" t="s">
        <v>113</v>
      </c>
      <c r="C3588" t="s">
        <v>28</v>
      </c>
      <c r="D3588" t="str">
        <f t="shared" si="336"/>
        <v>Item_2_BEVE</v>
      </c>
      <c r="E3588" t="s">
        <v>308</v>
      </c>
      <c r="F3588" s="5">
        <f t="shared" si="337"/>
        <v>6.5</v>
      </c>
      <c r="G3588">
        <v>6.5</v>
      </c>
      <c r="H3588">
        <f t="shared" si="338"/>
        <v>8</v>
      </c>
      <c r="I3588">
        <v>8</v>
      </c>
      <c r="J3588" s="3">
        <f t="shared" si="339"/>
        <v>52</v>
      </c>
      <c r="K3588">
        <v>52</v>
      </c>
      <c r="L3588" t="str">
        <f t="shared" si="340"/>
        <v>Low</v>
      </c>
      <c r="M3588" t="s">
        <v>48</v>
      </c>
      <c r="N3588" t="s">
        <v>16</v>
      </c>
      <c r="O3588" s="1">
        <v>45052</v>
      </c>
      <c r="P3588" s="9" t="str">
        <f t="shared" si="341"/>
        <v>N/A</v>
      </c>
    </row>
    <row r="3589" spans="1:17" x14ac:dyDescent="0.3">
      <c r="A3589" t="s">
        <v>3836</v>
      </c>
      <c r="B3589" t="s">
        <v>40</v>
      </c>
      <c r="C3589" t="s">
        <v>19</v>
      </c>
      <c r="D3589" t="str">
        <f t="shared" si="336"/>
        <v>Item_2_MILK</v>
      </c>
      <c r="E3589" t="s">
        <v>391</v>
      </c>
      <c r="F3589" s="5">
        <f t="shared" si="337"/>
        <v>6.5</v>
      </c>
      <c r="G3589">
        <v>6.5</v>
      </c>
      <c r="H3589">
        <f t="shared" si="338"/>
        <v>3</v>
      </c>
      <c r="I3589">
        <v>3</v>
      </c>
      <c r="J3589" s="3">
        <f t="shared" si="339"/>
        <v>19.5</v>
      </c>
      <c r="K3589">
        <v>19.5</v>
      </c>
      <c r="L3589" t="str">
        <f t="shared" si="340"/>
        <v>Low</v>
      </c>
      <c r="M3589" t="s">
        <v>15</v>
      </c>
      <c r="N3589" t="s">
        <v>16</v>
      </c>
      <c r="O3589" s="1">
        <v>45482</v>
      </c>
      <c r="P3589" s="7" t="str">
        <f t="shared" si="341"/>
        <v>NO</v>
      </c>
      <c r="Q3589" t="b">
        <v>0</v>
      </c>
    </row>
    <row r="3590" spans="1:17" x14ac:dyDescent="0.3">
      <c r="A3590" t="s">
        <v>3837</v>
      </c>
      <c r="B3590" t="s">
        <v>108</v>
      </c>
      <c r="C3590" t="s">
        <v>32</v>
      </c>
      <c r="D3590" s="2" t="str">
        <f t="shared" si="336"/>
        <v>Unknown_Item</v>
      </c>
      <c r="F3590" s="5">
        <f t="shared" si="337"/>
        <v>33.5</v>
      </c>
      <c r="G3590">
        <v>33.5</v>
      </c>
      <c r="H3590" s="2">
        <f t="shared" si="338"/>
        <v>6</v>
      </c>
      <c r="J3590" s="4">
        <f t="shared" si="339"/>
        <v>108.5</v>
      </c>
      <c r="L3590" t="str">
        <f t="shared" si="340"/>
        <v>Low</v>
      </c>
      <c r="M3590" t="s">
        <v>48</v>
      </c>
      <c r="N3590" t="s">
        <v>38</v>
      </c>
      <c r="O3590" s="1">
        <v>45639</v>
      </c>
      <c r="P3590" s="7" t="str">
        <f t="shared" si="341"/>
        <v>NO</v>
      </c>
      <c r="Q3590" t="b">
        <v>0</v>
      </c>
    </row>
    <row r="3591" spans="1:17" x14ac:dyDescent="0.3">
      <c r="A3591" t="s">
        <v>3838</v>
      </c>
      <c r="B3591" t="s">
        <v>74</v>
      </c>
      <c r="C3591" t="s">
        <v>19</v>
      </c>
      <c r="D3591" t="str">
        <f t="shared" si="336"/>
        <v>Item_16_MILK</v>
      </c>
      <c r="E3591" t="s">
        <v>58</v>
      </c>
      <c r="F3591" s="5">
        <f t="shared" si="337"/>
        <v>27.5</v>
      </c>
      <c r="G3591">
        <v>27.5</v>
      </c>
      <c r="H3591">
        <f t="shared" si="338"/>
        <v>2</v>
      </c>
      <c r="I3591">
        <v>2</v>
      </c>
      <c r="J3591" s="3">
        <f t="shared" si="339"/>
        <v>55</v>
      </c>
      <c r="K3591">
        <v>55</v>
      </c>
      <c r="L3591" t="str">
        <f t="shared" si="340"/>
        <v>Low</v>
      </c>
      <c r="M3591" t="s">
        <v>48</v>
      </c>
      <c r="N3591" t="s">
        <v>38</v>
      </c>
      <c r="O3591" s="1">
        <v>45259</v>
      </c>
      <c r="P3591" s="7" t="str">
        <f t="shared" si="341"/>
        <v>YES</v>
      </c>
      <c r="Q3591" t="b">
        <v>1</v>
      </c>
    </row>
    <row r="3592" spans="1:17" x14ac:dyDescent="0.3">
      <c r="A3592" t="s">
        <v>3839</v>
      </c>
      <c r="B3592" t="s">
        <v>74</v>
      </c>
      <c r="C3592" t="s">
        <v>19</v>
      </c>
      <c r="D3592" t="str">
        <f t="shared" si="336"/>
        <v>Item_7_MILK</v>
      </c>
      <c r="E3592" t="s">
        <v>1070</v>
      </c>
      <c r="F3592" s="5">
        <f t="shared" si="337"/>
        <v>14</v>
      </c>
      <c r="G3592">
        <v>14</v>
      </c>
      <c r="H3592">
        <f t="shared" si="338"/>
        <v>8</v>
      </c>
      <c r="I3592">
        <v>8</v>
      </c>
      <c r="J3592" s="3">
        <f t="shared" si="339"/>
        <v>112</v>
      </c>
      <c r="K3592">
        <v>112</v>
      </c>
      <c r="L3592" t="str">
        <f t="shared" si="340"/>
        <v>Low</v>
      </c>
      <c r="M3592" t="s">
        <v>25</v>
      </c>
      <c r="N3592" t="s">
        <v>38</v>
      </c>
      <c r="O3592" s="1">
        <v>44611</v>
      </c>
      <c r="P3592" s="9" t="str">
        <f t="shared" si="341"/>
        <v>N/A</v>
      </c>
    </row>
    <row r="3593" spans="1:17" x14ac:dyDescent="0.3">
      <c r="A3593" t="s">
        <v>3840</v>
      </c>
      <c r="B3593" t="s">
        <v>113</v>
      </c>
      <c r="C3593" t="s">
        <v>130</v>
      </c>
      <c r="D3593" t="str">
        <f t="shared" si="336"/>
        <v>Item_23_COMP</v>
      </c>
      <c r="E3593" t="s">
        <v>744</v>
      </c>
      <c r="F3593" s="5">
        <f t="shared" si="337"/>
        <v>38</v>
      </c>
      <c r="G3593">
        <v>38</v>
      </c>
      <c r="H3593">
        <f t="shared" si="338"/>
        <v>7</v>
      </c>
      <c r="I3593">
        <v>7</v>
      </c>
      <c r="J3593" s="3">
        <f t="shared" si="339"/>
        <v>266</v>
      </c>
      <c r="K3593">
        <v>266</v>
      </c>
      <c r="L3593" t="str">
        <f t="shared" si="340"/>
        <v>Medium</v>
      </c>
      <c r="M3593" t="s">
        <v>15</v>
      </c>
      <c r="N3593" t="s">
        <v>16</v>
      </c>
      <c r="O3593" s="1">
        <v>44815</v>
      </c>
      <c r="P3593" s="9" t="str">
        <f t="shared" si="341"/>
        <v>N/A</v>
      </c>
    </row>
    <row r="3594" spans="1:17" x14ac:dyDescent="0.3">
      <c r="A3594" t="s">
        <v>3841</v>
      </c>
      <c r="B3594" t="s">
        <v>123</v>
      </c>
      <c r="C3594" t="s">
        <v>28</v>
      </c>
      <c r="D3594" t="str">
        <f t="shared" si="336"/>
        <v>Item_3_BEVE</v>
      </c>
      <c r="E3594" t="s">
        <v>478</v>
      </c>
      <c r="F3594" s="5">
        <f t="shared" si="337"/>
        <v>8</v>
      </c>
      <c r="G3594">
        <v>8</v>
      </c>
      <c r="H3594">
        <f t="shared" si="338"/>
        <v>10</v>
      </c>
      <c r="I3594">
        <v>10</v>
      </c>
      <c r="J3594" s="3">
        <f t="shared" si="339"/>
        <v>80</v>
      </c>
      <c r="K3594">
        <v>80</v>
      </c>
      <c r="L3594" t="str">
        <f t="shared" si="340"/>
        <v>Low</v>
      </c>
      <c r="M3594" t="s">
        <v>48</v>
      </c>
      <c r="N3594" t="s">
        <v>38</v>
      </c>
      <c r="O3594" s="1">
        <v>44624</v>
      </c>
      <c r="P3594" s="9" t="str">
        <f t="shared" si="341"/>
        <v>N/A</v>
      </c>
    </row>
    <row r="3595" spans="1:17" x14ac:dyDescent="0.3">
      <c r="A3595" t="s">
        <v>3842</v>
      </c>
      <c r="B3595" t="s">
        <v>77</v>
      </c>
      <c r="C3595" t="s">
        <v>66</v>
      </c>
      <c r="D3595" t="str">
        <f t="shared" si="336"/>
        <v>Item_5_ELEC</v>
      </c>
      <c r="E3595" t="s">
        <v>464</v>
      </c>
      <c r="F3595" s="5">
        <f t="shared" si="337"/>
        <v>11</v>
      </c>
      <c r="G3595">
        <v>11</v>
      </c>
      <c r="H3595">
        <f t="shared" si="338"/>
        <v>10</v>
      </c>
      <c r="I3595">
        <v>10</v>
      </c>
      <c r="J3595" s="3">
        <f t="shared" si="339"/>
        <v>110</v>
      </c>
      <c r="K3595">
        <v>110</v>
      </c>
      <c r="L3595" t="str">
        <f t="shared" si="340"/>
        <v>Low</v>
      </c>
      <c r="M3595" t="s">
        <v>15</v>
      </c>
      <c r="N3595" t="s">
        <v>38</v>
      </c>
      <c r="O3595" s="1">
        <v>44799</v>
      </c>
      <c r="P3595" s="9" t="str">
        <f t="shared" si="341"/>
        <v>N/A</v>
      </c>
    </row>
    <row r="3596" spans="1:17" x14ac:dyDescent="0.3">
      <c r="A3596" t="s">
        <v>3843</v>
      </c>
      <c r="B3596" t="s">
        <v>77</v>
      </c>
      <c r="C3596" t="s">
        <v>13</v>
      </c>
      <c r="D3596" t="str">
        <f t="shared" si="336"/>
        <v>Item_23_PATI</v>
      </c>
      <c r="E3596" t="s">
        <v>796</v>
      </c>
      <c r="F3596" s="5">
        <f t="shared" si="337"/>
        <v>38</v>
      </c>
      <c r="G3596">
        <v>38</v>
      </c>
      <c r="H3596">
        <f t="shared" si="338"/>
        <v>7</v>
      </c>
      <c r="I3596">
        <v>7</v>
      </c>
      <c r="J3596" s="3">
        <f t="shared" si="339"/>
        <v>266</v>
      </c>
      <c r="K3596">
        <v>266</v>
      </c>
      <c r="L3596" t="str">
        <f t="shared" si="340"/>
        <v>Medium</v>
      </c>
      <c r="M3596" t="s">
        <v>15</v>
      </c>
      <c r="N3596" t="s">
        <v>38</v>
      </c>
      <c r="O3596" s="1">
        <v>44672</v>
      </c>
      <c r="P3596" s="7" t="str">
        <f t="shared" si="341"/>
        <v>NO</v>
      </c>
      <c r="Q3596" t="b">
        <v>0</v>
      </c>
    </row>
    <row r="3597" spans="1:17" x14ac:dyDescent="0.3">
      <c r="A3597" t="s">
        <v>3844</v>
      </c>
      <c r="B3597" t="s">
        <v>113</v>
      </c>
      <c r="C3597" t="s">
        <v>23</v>
      </c>
      <c r="D3597" t="str">
        <f t="shared" si="336"/>
        <v>Item_4_BUTC</v>
      </c>
      <c r="E3597" t="s">
        <v>1165</v>
      </c>
      <c r="F3597" s="5">
        <f t="shared" si="337"/>
        <v>9.5</v>
      </c>
      <c r="G3597">
        <v>9.5</v>
      </c>
      <c r="H3597">
        <f t="shared" si="338"/>
        <v>1</v>
      </c>
      <c r="I3597">
        <v>1</v>
      </c>
      <c r="J3597" s="3">
        <f t="shared" si="339"/>
        <v>9.5</v>
      </c>
      <c r="K3597">
        <v>9.5</v>
      </c>
      <c r="L3597" t="str">
        <f t="shared" si="340"/>
        <v>Low</v>
      </c>
      <c r="M3597" t="s">
        <v>15</v>
      </c>
      <c r="N3597" t="s">
        <v>16</v>
      </c>
      <c r="O3597" s="1">
        <v>44640</v>
      </c>
      <c r="P3597" s="7" t="str">
        <f t="shared" si="341"/>
        <v>YES</v>
      </c>
      <c r="Q3597" t="b">
        <v>1</v>
      </c>
    </row>
    <row r="3598" spans="1:17" x14ac:dyDescent="0.3">
      <c r="A3598" t="s">
        <v>3845</v>
      </c>
      <c r="B3598" t="s">
        <v>63</v>
      </c>
      <c r="C3598" t="s">
        <v>130</v>
      </c>
      <c r="D3598" t="str">
        <f t="shared" si="336"/>
        <v>Item_11_COMP</v>
      </c>
      <c r="E3598" t="s">
        <v>335</v>
      </c>
      <c r="F3598" s="5">
        <f t="shared" si="337"/>
        <v>20</v>
      </c>
      <c r="G3598">
        <v>20</v>
      </c>
      <c r="H3598">
        <f t="shared" si="338"/>
        <v>1</v>
      </c>
      <c r="I3598">
        <v>1</v>
      </c>
      <c r="J3598" s="3">
        <f t="shared" si="339"/>
        <v>20</v>
      </c>
      <c r="K3598">
        <v>20</v>
      </c>
      <c r="L3598" t="str">
        <f t="shared" si="340"/>
        <v>Low</v>
      </c>
      <c r="M3598" t="s">
        <v>15</v>
      </c>
      <c r="N3598" t="s">
        <v>38</v>
      </c>
      <c r="O3598" s="1">
        <v>44697</v>
      </c>
      <c r="P3598" s="7" t="str">
        <f t="shared" si="341"/>
        <v>NO</v>
      </c>
      <c r="Q3598" t="b">
        <v>0</v>
      </c>
    </row>
    <row r="3599" spans="1:17" x14ac:dyDescent="0.3">
      <c r="A3599" t="s">
        <v>3846</v>
      </c>
      <c r="B3599" t="s">
        <v>69</v>
      </c>
      <c r="C3599" t="s">
        <v>32</v>
      </c>
      <c r="D3599" t="str">
        <f t="shared" si="336"/>
        <v>Item_21_FOOD</v>
      </c>
      <c r="E3599" t="s">
        <v>1318</v>
      </c>
      <c r="F3599" s="5">
        <f t="shared" si="337"/>
        <v>35</v>
      </c>
      <c r="G3599">
        <v>35</v>
      </c>
      <c r="H3599">
        <f t="shared" si="338"/>
        <v>6</v>
      </c>
      <c r="I3599">
        <v>6</v>
      </c>
      <c r="J3599" s="3">
        <f t="shared" si="339"/>
        <v>210</v>
      </c>
      <c r="K3599">
        <v>210</v>
      </c>
      <c r="L3599" t="str">
        <f t="shared" si="340"/>
        <v>Medium</v>
      </c>
      <c r="M3599" t="s">
        <v>25</v>
      </c>
      <c r="N3599" t="s">
        <v>38</v>
      </c>
      <c r="O3599" s="1">
        <v>45085</v>
      </c>
      <c r="P3599" s="7" t="str">
        <f t="shared" si="341"/>
        <v>NO</v>
      </c>
      <c r="Q3599" t="b">
        <v>0</v>
      </c>
    </row>
    <row r="3600" spans="1:17" x14ac:dyDescent="0.3">
      <c r="A3600" t="s">
        <v>3847</v>
      </c>
      <c r="B3600" t="s">
        <v>168</v>
      </c>
      <c r="C3600" t="s">
        <v>32</v>
      </c>
      <c r="D3600" t="str">
        <f t="shared" si="336"/>
        <v>Item_25_FOOD</v>
      </c>
      <c r="E3600" t="s">
        <v>365</v>
      </c>
      <c r="F3600" s="5">
        <f t="shared" si="337"/>
        <v>41</v>
      </c>
      <c r="G3600">
        <v>41</v>
      </c>
      <c r="H3600">
        <f t="shared" si="338"/>
        <v>3</v>
      </c>
      <c r="I3600">
        <v>3</v>
      </c>
      <c r="J3600" s="3">
        <f t="shared" si="339"/>
        <v>123</v>
      </c>
      <c r="K3600">
        <v>123</v>
      </c>
      <c r="L3600" t="str">
        <f t="shared" si="340"/>
        <v>Low</v>
      </c>
      <c r="M3600" t="s">
        <v>15</v>
      </c>
      <c r="N3600" t="s">
        <v>38</v>
      </c>
      <c r="O3600" s="1">
        <v>45442</v>
      </c>
      <c r="P3600" s="7" t="str">
        <f t="shared" si="341"/>
        <v>NO</v>
      </c>
      <c r="Q3600" t="b">
        <v>0</v>
      </c>
    </row>
    <row r="3601" spans="1:17" x14ac:dyDescent="0.3">
      <c r="A3601" t="s">
        <v>3848</v>
      </c>
      <c r="B3601" t="s">
        <v>123</v>
      </c>
      <c r="C3601" t="s">
        <v>66</v>
      </c>
      <c r="D3601" s="2" t="str">
        <f t="shared" si="336"/>
        <v>Unknown_Item</v>
      </c>
      <c r="F3601" s="5">
        <f t="shared" si="337"/>
        <v>11</v>
      </c>
      <c r="G3601">
        <v>11</v>
      </c>
      <c r="H3601" s="2">
        <f t="shared" si="338"/>
        <v>6</v>
      </c>
      <c r="J3601" s="4">
        <f t="shared" si="339"/>
        <v>108.5</v>
      </c>
      <c r="L3601" t="str">
        <f t="shared" si="340"/>
        <v>Low</v>
      </c>
      <c r="M3601" t="s">
        <v>25</v>
      </c>
      <c r="N3601" t="s">
        <v>16</v>
      </c>
      <c r="O3601" s="1">
        <v>44744</v>
      </c>
      <c r="P3601" s="7" t="str">
        <f t="shared" si="341"/>
        <v>NO</v>
      </c>
      <c r="Q3601" t="b">
        <v>0</v>
      </c>
    </row>
    <row r="3602" spans="1:17" x14ac:dyDescent="0.3">
      <c r="A3602" t="s">
        <v>3849</v>
      </c>
      <c r="B3602" t="s">
        <v>89</v>
      </c>
      <c r="C3602" t="s">
        <v>13</v>
      </c>
      <c r="D3602" t="str">
        <f t="shared" si="336"/>
        <v>Item_18_PATI</v>
      </c>
      <c r="E3602" t="s">
        <v>1485</v>
      </c>
      <c r="F3602" s="5">
        <f t="shared" si="337"/>
        <v>30.5</v>
      </c>
      <c r="G3602">
        <v>30.5</v>
      </c>
      <c r="H3602">
        <f t="shared" si="338"/>
        <v>2</v>
      </c>
      <c r="I3602">
        <v>2</v>
      </c>
      <c r="J3602" s="3">
        <f t="shared" si="339"/>
        <v>61</v>
      </c>
      <c r="K3602">
        <v>61</v>
      </c>
      <c r="L3602" t="str">
        <f t="shared" si="340"/>
        <v>Low</v>
      </c>
      <c r="M3602" t="s">
        <v>48</v>
      </c>
      <c r="N3602" t="s">
        <v>16</v>
      </c>
      <c r="O3602" s="1">
        <v>45073</v>
      </c>
      <c r="P3602" s="7" t="str">
        <f t="shared" si="341"/>
        <v>YES</v>
      </c>
      <c r="Q3602" t="b">
        <v>1</v>
      </c>
    </row>
    <row r="3603" spans="1:17" x14ac:dyDescent="0.3">
      <c r="A3603" t="s">
        <v>3850</v>
      </c>
      <c r="B3603" t="s">
        <v>43</v>
      </c>
      <c r="C3603" t="s">
        <v>66</v>
      </c>
      <c r="D3603" t="str">
        <f t="shared" si="336"/>
        <v>Item_14_ELEC</v>
      </c>
      <c r="E3603" t="s">
        <v>2291</v>
      </c>
      <c r="F3603" s="5">
        <f t="shared" si="337"/>
        <v>24.5</v>
      </c>
      <c r="G3603">
        <v>24.5</v>
      </c>
      <c r="H3603">
        <f t="shared" si="338"/>
        <v>5</v>
      </c>
      <c r="I3603">
        <v>5</v>
      </c>
      <c r="J3603" s="3">
        <f t="shared" si="339"/>
        <v>122.5</v>
      </c>
      <c r="K3603">
        <v>122.5</v>
      </c>
      <c r="L3603" t="str">
        <f t="shared" si="340"/>
        <v>Low</v>
      </c>
      <c r="M3603" t="s">
        <v>25</v>
      </c>
      <c r="N3603" t="s">
        <v>38</v>
      </c>
      <c r="O3603" s="1">
        <v>45124</v>
      </c>
      <c r="P3603" s="7" t="str">
        <f t="shared" si="341"/>
        <v>YES</v>
      </c>
      <c r="Q3603" t="b">
        <v>1</v>
      </c>
    </row>
    <row r="3604" spans="1:17" x14ac:dyDescent="0.3">
      <c r="A3604" t="s">
        <v>3851</v>
      </c>
      <c r="B3604" t="s">
        <v>116</v>
      </c>
      <c r="C3604" t="s">
        <v>130</v>
      </c>
      <c r="D3604" t="str">
        <f t="shared" si="336"/>
        <v>Item_19_COMP</v>
      </c>
      <c r="E3604" t="s">
        <v>361</v>
      </c>
      <c r="F3604" s="5">
        <f t="shared" si="337"/>
        <v>32</v>
      </c>
      <c r="G3604">
        <v>32</v>
      </c>
      <c r="H3604">
        <f t="shared" si="338"/>
        <v>5</v>
      </c>
      <c r="I3604">
        <v>5</v>
      </c>
      <c r="J3604" s="3">
        <f t="shared" si="339"/>
        <v>160</v>
      </c>
      <c r="K3604">
        <v>160</v>
      </c>
      <c r="L3604" t="str">
        <f t="shared" si="340"/>
        <v>Medium</v>
      </c>
      <c r="M3604" t="s">
        <v>25</v>
      </c>
      <c r="N3604" t="s">
        <v>38</v>
      </c>
      <c r="O3604" s="1">
        <v>45425</v>
      </c>
      <c r="P3604" s="9" t="str">
        <f t="shared" si="341"/>
        <v>N/A</v>
      </c>
    </row>
    <row r="3605" spans="1:17" x14ac:dyDescent="0.3">
      <c r="A3605" t="s">
        <v>3852</v>
      </c>
      <c r="B3605" t="s">
        <v>27</v>
      </c>
      <c r="C3605" t="s">
        <v>130</v>
      </c>
      <c r="D3605" t="str">
        <f t="shared" si="336"/>
        <v>Item_8_COMP</v>
      </c>
      <c r="E3605" t="s">
        <v>243</v>
      </c>
      <c r="F3605" s="5">
        <f t="shared" si="337"/>
        <v>15.5</v>
      </c>
      <c r="G3605">
        <v>15.5</v>
      </c>
      <c r="H3605">
        <f t="shared" si="338"/>
        <v>5</v>
      </c>
      <c r="I3605">
        <v>5</v>
      </c>
      <c r="J3605" s="3">
        <f t="shared" si="339"/>
        <v>77.5</v>
      </c>
      <c r="K3605">
        <v>77.5</v>
      </c>
      <c r="L3605" t="str">
        <f t="shared" si="340"/>
        <v>Low</v>
      </c>
      <c r="M3605" t="s">
        <v>15</v>
      </c>
      <c r="N3605" t="s">
        <v>16</v>
      </c>
      <c r="O3605" s="1">
        <v>44735</v>
      </c>
      <c r="P3605" s="7" t="str">
        <f t="shared" si="341"/>
        <v>NO</v>
      </c>
      <c r="Q3605" t="b">
        <v>0</v>
      </c>
    </row>
    <row r="3606" spans="1:17" x14ac:dyDescent="0.3">
      <c r="A3606" t="s">
        <v>3853</v>
      </c>
      <c r="B3606" t="s">
        <v>69</v>
      </c>
      <c r="C3606" t="s">
        <v>19</v>
      </c>
      <c r="D3606" t="str">
        <f t="shared" si="336"/>
        <v>Item_13_MILK</v>
      </c>
      <c r="E3606" t="s">
        <v>540</v>
      </c>
      <c r="F3606" s="5">
        <f t="shared" si="337"/>
        <v>23</v>
      </c>
      <c r="G3606">
        <v>23</v>
      </c>
      <c r="H3606">
        <f t="shared" si="338"/>
        <v>6</v>
      </c>
      <c r="I3606">
        <v>6</v>
      </c>
      <c r="J3606" s="3">
        <f t="shared" si="339"/>
        <v>138</v>
      </c>
      <c r="K3606">
        <v>138</v>
      </c>
      <c r="L3606" t="str">
        <f t="shared" si="340"/>
        <v>Low</v>
      </c>
      <c r="M3606" t="s">
        <v>25</v>
      </c>
      <c r="N3606" t="s">
        <v>16</v>
      </c>
      <c r="O3606" s="1">
        <v>45174</v>
      </c>
      <c r="P3606" s="9" t="str">
        <f t="shared" si="341"/>
        <v>N/A</v>
      </c>
    </row>
    <row r="3607" spans="1:17" x14ac:dyDescent="0.3">
      <c r="A3607" t="s">
        <v>3854</v>
      </c>
      <c r="B3607" t="s">
        <v>80</v>
      </c>
      <c r="C3607" t="s">
        <v>66</v>
      </c>
      <c r="D3607" t="str">
        <f t="shared" si="336"/>
        <v>Item_13_ELEC</v>
      </c>
      <c r="E3607" t="s">
        <v>67</v>
      </c>
      <c r="F3607" s="5">
        <f t="shared" si="337"/>
        <v>23</v>
      </c>
      <c r="G3607">
        <v>23</v>
      </c>
      <c r="H3607">
        <f t="shared" si="338"/>
        <v>8</v>
      </c>
      <c r="I3607">
        <v>8</v>
      </c>
      <c r="J3607" s="3">
        <f t="shared" si="339"/>
        <v>184</v>
      </c>
      <c r="K3607">
        <v>184</v>
      </c>
      <c r="L3607" t="str">
        <f t="shared" si="340"/>
        <v>Medium</v>
      </c>
      <c r="M3607" t="s">
        <v>15</v>
      </c>
      <c r="N3607" t="s">
        <v>16</v>
      </c>
      <c r="O3607" s="1">
        <v>44707</v>
      </c>
      <c r="P3607" s="7" t="str">
        <f t="shared" si="341"/>
        <v>NO</v>
      </c>
      <c r="Q3607" t="b">
        <v>0</v>
      </c>
    </row>
    <row r="3608" spans="1:17" x14ac:dyDescent="0.3">
      <c r="A3608" t="s">
        <v>3855</v>
      </c>
      <c r="B3608" t="s">
        <v>65</v>
      </c>
      <c r="C3608" t="s">
        <v>23</v>
      </c>
      <c r="D3608" t="str">
        <f t="shared" si="336"/>
        <v>Item_22_BUTC</v>
      </c>
      <c r="E3608" t="s">
        <v>47</v>
      </c>
      <c r="F3608" s="5">
        <f t="shared" si="337"/>
        <v>36.5</v>
      </c>
      <c r="G3608">
        <v>36.5</v>
      </c>
      <c r="H3608">
        <f t="shared" si="338"/>
        <v>3</v>
      </c>
      <c r="I3608">
        <v>3</v>
      </c>
      <c r="J3608" s="3">
        <f t="shared" si="339"/>
        <v>109.5</v>
      </c>
      <c r="K3608">
        <v>109.5</v>
      </c>
      <c r="L3608" t="str">
        <f t="shared" si="340"/>
        <v>Low</v>
      </c>
      <c r="M3608" t="s">
        <v>15</v>
      </c>
      <c r="N3608" t="s">
        <v>16</v>
      </c>
      <c r="O3608" s="1">
        <v>45059</v>
      </c>
      <c r="P3608" s="9" t="str">
        <f t="shared" si="341"/>
        <v>N/A</v>
      </c>
    </row>
    <row r="3609" spans="1:17" x14ac:dyDescent="0.3">
      <c r="A3609" t="s">
        <v>3856</v>
      </c>
      <c r="B3609" t="s">
        <v>63</v>
      </c>
      <c r="C3609" t="s">
        <v>28</v>
      </c>
      <c r="D3609" s="2" t="str">
        <f t="shared" si="336"/>
        <v>Unknown_Item</v>
      </c>
      <c r="F3609" s="5">
        <f t="shared" si="337"/>
        <v>24.5</v>
      </c>
      <c r="G3609">
        <v>24.5</v>
      </c>
      <c r="H3609" s="2">
        <f t="shared" si="338"/>
        <v>6</v>
      </c>
      <c r="J3609" s="4">
        <f t="shared" si="339"/>
        <v>108.5</v>
      </c>
      <c r="L3609" t="str">
        <f t="shared" si="340"/>
        <v>Low</v>
      </c>
      <c r="M3609" t="s">
        <v>48</v>
      </c>
      <c r="N3609" t="s">
        <v>38</v>
      </c>
      <c r="O3609" s="1">
        <v>45459</v>
      </c>
      <c r="P3609" s="9" t="str">
        <f t="shared" si="341"/>
        <v>N/A</v>
      </c>
    </row>
    <row r="3610" spans="1:17" x14ac:dyDescent="0.3">
      <c r="A3610" t="s">
        <v>3857</v>
      </c>
      <c r="B3610" t="s">
        <v>69</v>
      </c>
      <c r="C3610" t="s">
        <v>19</v>
      </c>
      <c r="D3610" t="str">
        <f t="shared" si="336"/>
        <v>Item_6_MILK</v>
      </c>
      <c r="E3610" t="s">
        <v>152</v>
      </c>
      <c r="F3610" s="5">
        <f t="shared" si="337"/>
        <v>12.5</v>
      </c>
      <c r="G3610">
        <v>12.5</v>
      </c>
      <c r="H3610">
        <f t="shared" si="338"/>
        <v>5</v>
      </c>
      <c r="I3610">
        <v>5</v>
      </c>
      <c r="J3610" s="3">
        <f t="shared" si="339"/>
        <v>62.5</v>
      </c>
      <c r="K3610">
        <v>62.5</v>
      </c>
      <c r="L3610" t="str">
        <f t="shared" si="340"/>
        <v>Low</v>
      </c>
      <c r="M3610" t="s">
        <v>48</v>
      </c>
      <c r="N3610" t="s">
        <v>16</v>
      </c>
      <c r="O3610" s="1">
        <v>44654</v>
      </c>
      <c r="P3610" s="7" t="str">
        <f t="shared" si="341"/>
        <v>NO</v>
      </c>
      <c r="Q3610" t="b">
        <v>0</v>
      </c>
    </row>
    <row r="3611" spans="1:17" x14ac:dyDescent="0.3">
      <c r="A3611" t="s">
        <v>3858</v>
      </c>
      <c r="B3611" t="s">
        <v>43</v>
      </c>
      <c r="C3611" t="s">
        <v>130</v>
      </c>
      <c r="D3611" t="str">
        <f t="shared" si="336"/>
        <v>Item_23_COMP</v>
      </c>
      <c r="E3611" t="s">
        <v>744</v>
      </c>
      <c r="F3611" s="5">
        <f t="shared" si="337"/>
        <v>38</v>
      </c>
      <c r="G3611">
        <v>38</v>
      </c>
      <c r="H3611">
        <f t="shared" si="338"/>
        <v>1</v>
      </c>
      <c r="I3611">
        <v>1</v>
      </c>
      <c r="J3611" s="3">
        <f t="shared" si="339"/>
        <v>38</v>
      </c>
      <c r="K3611">
        <v>38</v>
      </c>
      <c r="L3611" t="str">
        <f t="shared" si="340"/>
        <v>Low</v>
      </c>
      <c r="M3611" t="s">
        <v>48</v>
      </c>
      <c r="N3611" t="s">
        <v>38</v>
      </c>
      <c r="O3611" s="1">
        <v>45369</v>
      </c>
      <c r="P3611" s="7" t="str">
        <f t="shared" si="341"/>
        <v>NO</v>
      </c>
      <c r="Q3611" t="b">
        <v>0</v>
      </c>
    </row>
    <row r="3612" spans="1:17" x14ac:dyDescent="0.3">
      <c r="A3612" t="s">
        <v>3859</v>
      </c>
      <c r="B3612" t="s">
        <v>36</v>
      </c>
      <c r="C3612" t="s">
        <v>32</v>
      </c>
      <c r="D3612" t="str">
        <f t="shared" si="336"/>
        <v>Item_9_FOOD</v>
      </c>
      <c r="E3612" t="s">
        <v>237</v>
      </c>
      <c r="F3612" s="5">
        <f t="shared" si="337"/>
        <v>17</v>
      </c>
      <c r="G3612">
        <v>17</v>
      </c>
      <c r="H3612">
        <f t="shared" si="338"/>
        <v>4</v>
      </c>
      <c r="I3612">
        <v>4</v>
      </c>
      <c r="J3612" s="3">
        <f t="shared" si="339"/>
        <v>68</v>
      </c>
      <c r="K3612">
        <v>68</v>
      </c>
      <c r="L3612" t="str">
        <f t="shared" si="340"/>
        <v>Low</v>
      </c>
      <c r="M3612" t="s">
        <v>48</v>
      </c>
      <c r="N3612" t="s">
        <v>38</v>
      </c>
      <c r="O3612" s="1">
        <v>45451</v>
      </c>
      <c r="P3612" s="7" t="str">
        <f t="shared" si="341"/>
        <v>YES</v>
      </c>
      <c r="Q3612" t="b">
        <v>1</v>
      </c>
    </row>
    <row r="3613" spans="1:17" x14ac:dyDescent="0.3">
      <c r="A3613" t="s">
        <v>3860</v>
      </c>
      <c r="B3613" t="s">
        <v>55</v>
      </c>
      <c r="C3613" t="s">
        <v>66</v>
      </c>
      <c r="D3613" s="2" t="str">
        <f t="shared" si="336"/>
        <v>Unknown_Item</v>
      </c>
      <c r="F3613" s="6">
        <f t="shared" si="337"/>
        <v>23.365911749958215</v>
      </c>
      <c r="H3613">
        <f t="shared" si="338"/>
        <v>7</v>
      </c>
      <c r="I3613">
        <v>7</v>
      </c>
      <c r="J3613" s="3">
        <f t="shared" si="339"/>
        <v>150.5</v>
      </c>
      <c r="K3613">
        <v>150.5</v>
      </c>
      <c r="L3613" t="str">
        <f t="shared" si="340"/>
        <v>Medium</v>
      </c>
      <c r="M3613" t="s">
        <v>15</v>
      </c>
      <c r="N3613" t="s">
        <v>16</v>
      </c>
      <c r="O3613" s="1">
        <v>44756</v>
      </c>
      <c r="P3613" s="9" t="str">
        <f t="shared" si="341"/>
        <v>N/A</v>
      </c>
    </row>
    <row r="3614" spans="1:17" x14ac:dyDescent="0.3">
      <c r="A3614" t="s">
        <v>3861</v>
      </c>
      <c r="B3614" t="s">
        <v>63</v>
      </c>
      <c r="C3614" t="s">
        <v>13</v>
      </c>
      <c r="D3614" t="str">
        <f t="shared" si="336"/>
        <v>Item_1_PATI</v>
      </c>
      <c r="E3614" t="s">
        <v>172</v>
      </c>
      <c r="F3614" s="5">
        <f t="shared" si="337"/>
        <v>5</v>
      </c>
      <c r="G3614">
        <v>5</v>
      </c>
      <c r="H3614">
        <f t="shared" si="338"/>
        <v>8</v>
      </c>
      <c r="I3614">
        <v>8</v>
      </c>
      <c r="J3614" s="3">
        <f t="shared" si="339"/>
        <v>40</v>
      </c>
      <c r="K3614">
        <v>40</v>
      </c>
      <c r="L3614" t="str">
        <f t="shared" si="340"/>
        <v>Low</v>
      </c>
      <c r="M3614" t="s">
        <v>48</v>
      </c>
      <c r="N3614" t="s">
        <v>16</v>
      </c>
      <c r="O3614" s="1">
        <v>45148</v>
      </c>
      <c r="P3614" s="7" t="str">
        <f t="shared" si="341"/>
        <v>YES</v>
      </c>
      <c r="Q3614" t="b">
        <v>1</v>
      </c>
    </row>
    <row r="3615" spans="1:17" x14ac:dyDescent="0.3">
      <c r="A3615" t="s">
        <v>3862</v>
      </c>
      <c r="B3615" t="s">
        <v>36</v>
      </c>
      <c r="C3615" t="s">
        <v>66</v>
      </c>
      <c r="D3615" t="str">
        <f t="shared" si="336"/>
        <v>Item_22_ELEC</v>
      </c>
      <c r="E3615" t="s">
        <v>369</v>
      </c>
      <c r="F3615" s="5">
        <f t="shared" si="337"/>
        <v>36.5</v>
      </c>
      <c r="G3615">
        <v>36.5</v>
      </c>
      <c r="H3615">
        <f t="shared" si="338"/>
        <v>4</v>
      </c>
      <c r="I3615">
        <v>4</v>
      </c>
      <c r="J3615" s="3">
        <f t="shared" si="339"/>
        <v>146</v>
      </c>
      <c r="K3615">
        <v>146</v>
      </c>
      <c r="L3615" t="str">
        <f t="shared" si="340"/>
        <v>Low</v>
      </c>
      <c r="M3615" t="s">
        <v>25</v>
      </c>
      <c r="N3615" t="s">
        <v>16</v>
      </c>
      <c r="O3615" s="1">
        <v>45128</v>
      </c>
      <c r="P3615" s="7" t="str">
        <f t="shared" si="341"/>
        <v>NO</v>
      </c>
      <c r="Q3615" t="b">
        <v>0</v>
      </c>
    </row>
    <row r="3616" spans="1:17" x14ac:dyDescent="0.3">
      <c r="A3616" t="s">
        <v>3863</v>
      </c>
      <c r="B3616" t="s">
        <v>80</v>
      </c>
      <c r="C3616" t="s">
        <v>32</v>
      </c>
      <c r="D3616" t="str">
        <f t="shared" si="336"/>
        <v>Item_14_FOOD</v>
      </c>
      <c r="E3616" t="s">
        <v>90</v>
      </c>
      <c r="F3616" s="5">
        <f t="shared" si="337"/>
        <v>24.5</v>
      </c>
      <c r="G3616">
        <v>24.5</v>
      </c>
      <c r="H3616">
        <f t="shared" si="338"/>
        <v>10</v>
      </c>
      <c r="I3616">
        <v>10</v>
      </c>
      <c r="J3616" s="3">
        <f t="shared" si="339"/>
        <v>245</v>
      </c>
      <c r="K3616">
        <v>245</v>
      </c>
      <c r="L3616" t="str">
        <f t="shared" si="340"/>
        <v>Medium</v>
      </c>
      <c r="M3616" t="s">
        <v>15</v>
      </c>
      <c r="N3616" t="s">
        <v>38</v>
      </c>
      <c r="O3616" s="1">
        <v>44979</v>
      </c>
      <c r="P3616" s="9" t="str">
        <f t="shared" si="341"/>
        <v>N/A</v>
      </c>
    </row>
    <row r="3617" spans="1:17" x14ac:dyDescent="0.3">
      <c r="A3617" t="s">
        <v>3864</v>
      </c>
      <c r="B3617" t="s">
        <v>80</v>
      </c>
      <c r="C3617" t="s">
        <v>28</v>
      </c>
      <c r="D3617" t="str">
        <f t="shared" si="336"/>
        <v>Item_6_BEVE</v>
      </c>
      <c r="E3617" t="s">
        <v>268</v>
      </c>
      <c r="F3617" s="5">
        <f t="shared" si="337"/>
        <v>12.5</v>
      </c>
      <c r="G3617">
        <v>12.5</v>
      </c>
      <c r="H3617">
        <f t="shared" si="338"/>
        <v>10</v>
      </c>
      <c r="I3617">
        <v>10</v>
      </c>
      <c r="J3617" s="3">
        <f t="shared" si="339"/>
        <v>125</v>
      </c>
      <c r="K3617">
        <v>125</v>
      </c>
      <c r="L3617" t="str">
        <f t="shared" si="340"/>
        <v>Low</v>
      </c>
      <c r="M3617" t="s">
        <v>25</v>
      </c>
      <c r="N3617" t="s">
        <v>16</v>
      </c>
      <c r="O3617" s="1">
        <v>44615</v>
      </c>
      <c r="P3617" s="7" t="str">
        <f t="shared" si="341"/>
        <v>NO</v>
      </c>
      <c r="Q3617" t="b">
        <v>0</v>
      </c>
    </row>
    <row r="3618" spans="1:17" x14ac:dyDescent="0.3">
      <c r="A3618" t="s">
        <v>3865</v>
      </c>
      <c r="B3618" t="s">
        <v>46</v>
      </c>
      <c r="C3618" t="s">
        <v>66</v>
      </c>
      <c r="D3618" t="str">
        <f t="shared" si="336"/>
        <v>Item_23_ELEC</v>
      </c>
      <c r="E3618" t="s">
        <v>352</v>
      </c>
      <c r="F3618" s="5">
        <f t="shared" si="337"/>
        <v>38</v>
      </c>
      <c r="G3618">
        <v>38</v>
      </c>
      <c r="H3618">
        <f t="shared" si="338"/>
        <v>9</v>
      </c>
      <c r="I3618">
        <v>9</v>
      </c>
      <c r="J3618" s="3">
        <f t="shared" si="339"/>
        <v>342</v>
      </c>
      <c r="K3618">
        <v>342</v>
      </c>
      <c r="L3618" t="str">
        <f t="shared" si="340"/>
        <v>High</v>
      </c>
      <c r="M3618" t="s">
        <v>15</v>
      </c>
      <c r="N3618" t="s">
        <v>38</v>
      </c>
      <c r="O3618" s="1">
        <v>44623</v>
      </c>
      <c r="P3618" s="9" t="str">
        <f t="shared" si="341"/>
        <v>N/A</v>
      </c>
    </row>
    <row r="3619" spans="1:17" x14ac:dyDescent="0.3">
      <c r="A3619" t="s">
        <v>3866</v>
      </c>
      <c r="B3619" t="s">
        <v>18</v>
      </c>
      <c r="C3619" t="s">
        <v>66</v>
      </c>
      <c r="D3619" t="str">
        <f t="shared" si="336"/>
        <v>Item_18_ELEC</v>
      </c>
      <c r="E3619" t="s">
        <v>955</v>
      </c>
      <c r="F3619" s="5">
        <f t="shared" si="337"/>
        <v>30.5</v>
      </c>
      <c r="G3619">
        <v>30.5</v>
      </c>
      <c r="H3619">
        <f t="shared" si="338"/>
        <v>7</v>
      </c>
      <c r="I3619">
        <v>7</v>
      </c>
      <c r="J3619" s="3">
        <f t="shared" si="339"/>
        <v>213.5</v>
      </c>
      <c r="K3619">
        <v>213.5</v>
      </c>
      <c r="L3619" t="str">
        <f t="shared" si="340"/>
        <v>Medium</v>
      </c>
      <c r="M3619" t="s">
        <v>15</v>
      </c>
      <c r="N3619" t="s">
        <v>16</v>
      </c>
      <c r="O3619" s="1">
        <v>45434</v>
      </c>
      <c r="P3619" s="7" t="str">
        <f t="shared" si="341"/>
        <v>YES</v>
      </c>
      <c r="Q3619" t="b">
        <v>1</v>
      </c>
    </row>
    <row r="3620" spans="1:17" x14ac:dyDescent="0.3">
      <c r="A3620" t="s">
        <v>3867</v>
      </c>
      <c r="B3620" t="s">
        <v>113</v>
      </c>
      <c r="C3620" t="s">
        <v>130</v>
      </c>
      <c r="D3620" t="str">
        <f t="shared" si="336"/>
        <v>Item_22_COMP</v>
      </c>
      <c r="E3620" t="s">
        <v>158</v>
      </c>
      <c r="F3620" s="5">
        <f t="shared" si="337"/>
        <v>36.5</v>
      </c>
      <c r="G3620">
        <v>36.5</v>
      </c>
      <c r="H3620">
        <f t="shared" si="338"/>
        <v>2</v>
      </c>
      <c r="I3620">
        <v>2</v>
      </c>
      <c r="J3620" s="3">
        <f t="shared" si="339"/>
        <v>73</v>
      </c>
      <c r="K3620">
        <v>73</v>
      </c>
      <c r="L3620" t="str">
        <f t="shared" si="340"/>
        <v>Low</v>
      </c>
      <c r="M3620" t="s">
        <v>15</v>
      </c>
      <c r="N3620" t="s">
        <v>38</v>
      </c>
      <c r="O3620" s="1">
        <v>45105</v>
      </c>
      <c r="P3620" s="9" t="str">
        <f t="shared" si="341"/>
        <v>N/A</v>
      </c>
    </row>
    <row r="3621" spans="1:17" x14ac:dyDescent="0.3">
      <c r="A3621" t="s">
        <v>3868</v>
      </c>
      <c r="B3621" t="s">
        <v>63</v>
      </c>
      <c r="C3621" t="s">
        <v>13</v>
      </c>
      <c r="D3621" t="str">
        <f t="shared" si="336"/>
        <v>Item_23_PATI</v>
      </c>
      <c r="E3621" t="s">
        <v>796</v>
      </c>
      <c r="F3621" s="5">
        <f t="shared" si="337"/>
        <v>38</v>
      </c>
      <c r="G3621">
        <v>38</v>
      </c>
      <c r="H3621">
        <f t="shared" si="338"/>
        <v>9</v>
      </c>
      <c r="I3621">
        <v>9</v>
      </c>
      <c r="J3621" s="3">
        <f t="shared" si="339"/>
        <v>342</v>
      </c>
      <c r="K3621">
        <v>342</v>
      </c>
      <c r="L3621" t="str">
        <f t="shared" si="340"/>
        <v>High</v>
      </c>
      <c r="M3621" t="s">
        <v>15</v>
      </c>
      <c r="N3621" t="s">
        <v>16</v>
      </c>
      <c r="O3621" s="1">
        <v>44624</v>
      </c>
      <c r="P3621" s="9" t="str">
        <f t="shared" si="341"/>
        <v>N/A</v>
      </c>
    </row>
    <row r="3622" spans="1:17" x14ac:dyDescent="0.3">
      <c r="A3622" t="s">
        <v>3869</v>
      </c>
      <c r="B3622" t="s">
        <v>27</v>
      </c>
      <c r="C3622" t="s">
        <v>66</v>
      </c>
      <c r="D3622" t="str">
        <f t="shared" si="336"/>
        <v>Item_15_ELEC</v>
      </c>
      <c r="E3622" t="s">
        <v>643</v>
      </c>
      <c r="F3622" s="5">
        <f t="shared" si="337"/>
        <v>26</v>
      </c>
      <c r="G3622">
        <v>26</v>
      </c>
      <c r="H3622">
        <f t="shared" si="338"/>
        <v>1</v>
      </c>
      <c r="I3622">
        <v>1</v>
      </c>
      <c r="J3622" s="3">
        <f t="shared" si="339"/>
        <v>26</v>
      </c>
      <c r="K3622">
        <v>26</v>
      </c>
      <c r="L3622" t="str">
        <f t="shared" si="340"/>
        <v>Low</v>
      </c>
      <c r="M3622" t="s">
        <v>25</v>
      </c>
      <c r="N3622" t="s">
        <v>38</v>
      </c>
      <c r="O3622" s="1">
        <v>45516</v>
      </c>
      <c r="P3622" s="7" t="str">
        <f t="shared" si="341"/>
        <v>YES</v>
      </c>
      <c r="Q3622" t="b">
        <v>1</v>
      </c>
    </row>
    <row r="3623" spans="1:17" x14ac:dyDescent="0.3">
      <c r="A3623" t="s">
        <v>3870</v>
      </c>
      <c r="B3623" t="s">
        <v>31</v>
      </c>
      <c r="C3623" t="s">
        <v>32</v>
      </c>
      <c r="D3623" t="str">
        <f t="shared" si="336"/>
        <v>Item_14_FOOD</v>
      </c>
      <c r="E3623" t="s">
        <v>90</v>
      </c>
      <c r="F3623" s="5">
        <f t="shared" si="337"/>
        <v>24.5</v>
      </c>
      <c r="G3623">
        <v>24.5</v>
      </c>
      <c r="H3623">
        <f t="shared" si="338"/>
        <v>2</v>
      </c>
      <c r="I3623">
        <v>2</v>
      </c>
      <c r="J3623" s="3">
        <f t="shared" si="339"/>
        <v>49</v>
      </c>
      <c r="K3623">
        <v>49</v>
      </c>
      <c r="L3623" t="str">
        <f t="shared" si="340"/>
        <v>Low</v>
      </c>
      <c r="M3623" t="s">
        <v>48</v>
      </c>
      <c r="N3623" t="s">
        <v>16</v>
      </c>
      <c r="O3623" s="1">
        <v>45368</v>
      </c>
      <c r="P3623" s="7" t="str">
        <f t="shared" si="341"/>
        <v>YES</v>
      </c>
      <c r="Q3623" t="b">
        <v>1</v>
      </c>
    </row>
    <row r="3624" spans="1:17" x14ac:dyDescent="0.3">
      <c r="A3624" t="s">
        <v>3871</v>
      </c>
      <c r="B3624" t="s">
        <v>63</v>
      </c>
      <c r="C3624" t="s">
        <v>130</v>
      </c>
      <c r="D3624" t="str">
        <f t="shared" si="336"/>
        <v>Item_2_COMP</v>
      </c>
      <c r="E3624" t="s">
        <v>275</v>
      </c>
      <c r="F3624" s="5">
        <f t="shared" si="337"/>
        <v>6.5</v>
      </c>
      <c r="G3624">
        <v>6.5</v>
      </c>
      <c r="H3624">
        <f t="shared" si="338"/>
        <v>2</v>
      </c>
      <c r="I3624">
        <v>2</v>
      </c>
      <c r="J3624" s="3">
        <f t="shared" si="339"/>
        <v>13</v>
      </c>
      <c r="K3624">
        <v>13</v>
      </c>
      <c r="L3624" t="str">
        <f t="shared" si="340"/>
        <v>Low</v>
      </c>
      <c r="M3624" t="s">
        <v>25</v>
      </c>
      <c r="N3624" t="s">
        <v>16</v>
      </c>
      <c r="O3624" s="1">
        <v>45541</v>
      </c>
      <c r="P3624" s="7" t="str">
        <f t="shared" si="341"/>
        <v>YES</v>
      </c>
      <c r="Q3624" t="b">
        <v>1</v>
      </c>
    </row>
    <row r="3625" spans="1:17" x14ac:dyDescent="0.3">
      <c r="A3625" t="s">
        <v>3872</v>
      </c>
      <c r="B3625" t="s">
        <v>36</v>
      </c>
      <c r="C3625" t="s">
        <v>19</v>
      </c>
      <c r="D3625" t="str">
        <f t="shared" si="336"/>
        <v>Item_1_MILK</v>
      </c>
      <c r="E3625" t="s">
        <v>271</v>
      </c>
      <c r="F3625" s="5">
        <f t="shared" si="337"/>
        <v>5</v>
      </c>
      <c r="G3625">
        <v>5</v>
      </c>
      <c r="H3625">
        <f t="shared" si="338"/>
        <v>10</v>
      </c>
      <c r="I3625">
        <v>10</v>
      </c>
      <c r="J3625" s="3">
        <f t="shared" si="339"/>
        <v>50</v>
      </c>
      <c r="K3625">
        <v>50</v>
      </c>
      <c r="L3625" t="str">
        <f t="shared" si="340"/>
        <v>Low</v>
      </c>
      <c r="M3625" t="s">
        <v>25</v>
      </c>
      <c r="N3625" t="s">
        <v>38</v>
      </c>
      <c r="O3625" s="1">
        <v>45665</v>
      </c>
      <c r="P3625" s="7" t="str">
        <f t="shared" si="341"/>
        <v>NO</v>
      </c>
      <c r="Q3625" t="b">
        <v>0</v>
      </c>
    </row>
    <row r="3626" spans="1:17" x14ac:dyDescent="0.3">
      <c r="A3626" t="s">
        <v>3873</v>
      </c>
      <c r="B3626" t="s">
        <v>69</v>
      </c>
      <c r="C3626" t="s">
        <v>130</v>
      </c>
      <c r="D3626" t="str">
        <f t="shared" si="336"/>
        <v>Item_3_COMP</v>
      </c>
      <c r="E3626" t="s">
        <v>1048</v>
      </c>
      <c r="F3626" s="5">
        <f t="shared" si="337"/>
        <v>8</v>
      </c>
      <c r="G3626">
        <v>8</v>
      </c>
      <c r="H3626">
        <f t="shared" si="338"/>
        <v>4</v>
      </c>
      <c r="I3626">
        <v>4</v>
      </c>
      <c r="J3626" s="3">
        <f t="shared" si="339"/>
        <v>32</v>
      </c>
      <c r="K3626">
        <v>32</v>
      </c>
      <c r="L3626" t="str">
        <f t="shared" si="340"/>
        <v>Low</v>
      </c>
      <c r="M3626" t="s">
        <v>25</v>
      </c>
      <c r="N3626" t="s">
        <v>38</v>
      </c>
      <c r="O3626" s="1">
        <v>45254</v>
      </c>
      <c r="P3626" s="9" t="str">
        <f t="shared" si="341"/>
        <v>N/A</v>
      </c>
    </row>
    <row r="3627" spans="1:17" x14ac:dyDescent="0.3">
      <c r="A3627" t="s">
        <v>3874</v>
      </c>
      <c r="B3627" t="s">
        <v>46</v>
      </c>
      <c r="C3627" t="s">
        <v>32</v>
      </c>
      <c r="D3627" t="str">
        <f t="shared" si="336"/>
        <v>Item_25_FOOD</v>
      </c>
      <c r="E3627" t="s">
        <v>365</v>
      </c>
      <c r="F3627" s="5">
        <f t="shared" si="337"/>
        <v>41</v>
      </c>
      <c r="G3627">
        <v>41</v>
      </c>
      <c r="H3627">
        <f t="shared" si="338"/>
        <v>9</v>
      </c>
      <c r="I3627">
        <v>9</v>
      </c>
      <c r="J3627" s="3">
        <f t="shared" si="339"/>
        <v>369</v>
      </c>
      <c r="K3627">
        <v>369</v>
      </c>
      <c r="L3627" t="str">
        <f t="shared" si="340"/>
        <v>High</v>
      </c>
      <c r="M3627" t="s">
        <v>25</v>
      </c>
      <c r="N3627" t="s">
        <v>16</v>
      </c>
      <c r="O3627" s="1">
        <v>45514</v>
      </c>
      <c r="P3627" s="7" t="str">
        <f t="shared" si="341"/>
        <v>NO</v>
      </c>
      <c r="Q3627" t="b">
        <v>0</v>
      </c>
    </row>
    <row r="3628" spans="1:17" x14ac:dyDescent="0.3">
      <c r="A3628" t="s">
        <v>3875</v>
      </c>
      <c r="B3628" t="s">
        <v>98</v>
      </c>
      <c r="C3628" t="s">
        <v>13</v>
      </c>
      <c r="D3628" t="str">
        <f t="shared" si="336"/>
        <v>Item_12_PATI</v>
      </c>
      <c r="E3628" t="s">
        <v>166</v>
      </c>
      <c r="F3628" s="5">
        <f t="shared" si="337"/>
        <v>21.5</v>
      </c>
      <c r="G3628">
        <v>21.5</v>
      </c>
      <c r="H3628">
        <f t="shared" si="338"/>
        <v>4</v>
      </c>
      <c r="I3628">
        <v>4</v>
      </c>
      <c r="J3628" s="3">
        <f t="shared" si="339"/>
        <v>86</v>
      </c>
      <c r="K3628">
        <v>86</v>
      </c>
      <c r="L3628" t="str">
        <f t="shared" si="340"/>
        <v>Low</v>
      </c>
      <c r="M3628" t="s">
        <v>25</v>
      </c>
      <c r="N3628" t="s">
        <v>38</v>
      </c>
      <c r="O3628" s="1">
        <v>45347</v>
      </c>
      <c r="P3628" s="9" t="str">
        <f t="shared" si="341"/>
        <v>N/A</v>
      </c>
    </row>
    <row r="3629" spans="1:17" x14ac:dyDescent="0.3">
      <c r="A3629" t="s">
        <v>3876</v>
      </c>
      <c r="B3629" t="s">
        <v>18</v>
      </c>
      <c r="C3629" t="s">
        <v>19</v>
      </c>
      <c r="D3629" t="str">
        <f t="shared" si="336"/>
        <v>Item_22_MILK</v>
      </c>
      <c r="E3629" t="s">
        <v>553</v>
      </c>
      <c r="F3629" s="5">
        <f t="shared" si="337"/>
        <v>36.5</v>
      </c>
      <c r="G3629">
        <v>36.5</v>
      </c>
      <c r="H3629">
        <f t="shared" si="338"/>
        <v>6</v>
      </c>
      <c r="I3629">
        <v>6</v>
      </c>
      <c r="J3629" s="3">
        <f t="shared" si="339"/>
        <v>219</v>
      </c>
      <c r="K3629">
        <v>219</v>
      </c>
      <c r="L3629" t="str">
        <f t="shared" si="340"/>
        <v>Medium</v>
      </c>
      <c r="M3629" t="s">
        <v>48</v>
      </c>
      <c r="N3629" t="s">
        <v>16</v>
      </c>
      <c r="O3629" s="1">
        <v>45538</v>
      </c>
      <c r="P3629" s="7" t="str">
        <f t="shared" si="341"/>
        <v>YES</v>
      </c>
      <c r="Q3629" t="b">
        <v>1</v>
      </c>
    </row>
    <row r="3630" spans="1:17" x14ac:dyDescent="0.3">
      <c r="A3630" t="s">
        <v>3877</v>
      </c>
      <c r="B3630" t="s">
        <v>55</v>
      </c>
      <c r="C3630" t="s">
        <v>66</v>
      </c>
      <c r="D3630" t="str">
        <f t="shared" si="336"/>
        <v>Item_21_ELEC</v>
      </c>
      <c r="E3630" t="s">
        <v>101</v>
      </c>
      <c r="F3630" s="5">
        <f t="shared" si="337"/>
        <v>35</v>
      </c>
      <c r="G3630">
        <v>35</v>
      </c>
      <c r="H3630">
        <f t="shared" si="338"/>
        <v>2</v>
      </c>
      <c r="I3630">
        <v>2</v>
      </c>
      <c r="J3630" s="3">
        <f t="shared" si="339"/>
        <v>70</v>
      </c>
      <c r="K3630">
        <v>70</v>
      </c>
      <c r="L3630" t="str">
        <f t="shared" si="340"/>
        <v>Low</v>
      </c>
      <c r="M3630" t="s">
        <v>15</v>
      </c>
      <c r="N3630" t="s">
        <v>38</v>
      </c>
      <c r="O3630" s="1">
        <v>45186</v>
      </c>
      <c r="P3630" s="7" t="str">
        <f t="shared" si="341"/>
        <v>YES</v>
      </c>
      <c r="Q3630" t="b">
        <v>1</v>
      </c>
    </row>
    <row r="3631" spans="1:17" x14ac:dyDescent="0.3">
      <c r="A3631" t="s">
        <v>3878</v>
      </c>
      <c r="B3631" t="s">
        <v>40</v>
      </c>
      <c r="C3631" t="s">
        <v>19</v>
      </c>
      <c r="D3631" t="str">
        <f t="shared" si="336"/>
        <v>Item_7_MILK</v>
      </c>
      <c r="E3631" t="s">
        <v>1070</v>
      </c>
      <c r="F3631" s="5">
        <f t="shared" si="337"/>
        <v>14</v>
      </c>
      <c r="G3631">
        <v>14</v>
      </c>
      <c r="H3631">
        <f t="shared" si="338"/>
        <v>2</v>
      </c>
      <c r="I3631">
        <v>2</v>
      </c>
      <c r="J3631" s="3">
        <f t="shared" si="339"/>
        <v>28</v>
      </c>
      <c r="K3631">
        <v>28</v>
      </c>
      <c r="L3631" t="str">
        <f t="shared" si="340"/>
        <v>Low</v>
      </c>
      <c r="M3631" t="s">
        <v>48</v>
      </c>
      <c r="N3631" t="s">
        <v>38</v>
      </c>
      <c r="O3631" s="1">
        <v>44669</v>
      </c>
      <c r="P3631" s="7" t="str">
        <f t="shared" si="341"/>
        <v>YES</v>
      </c>
      <c r="Q3631" t="b">
        <v>1</v>
      </c>
    </row>
    <row r="3632" spans="1:17" x14ac:dyDescent="0.3">
      <c r="A3632" t="s">
        <v>3879</v>
      </c>
      <c r="B3632" t="s">
        <v>18</v>
      </c>
      <c r="C3632" t="s">
        <v>23</v>
      </c>
      <c r="D3632" t="str">
        <f t="shared" si="336"/>
        <v>Item_22_BUTC</v>
      </c>
      <c r="E3632" t="s">
        <v>47</v>
      </c>
      <c r="F3632" s="5">
        <f t="shared" si="337"/>
        <v>36.5</v>
      </c>
      <c r="G3632">
        <v>36.5</v>
      </c>
      <c r="H3632">
        <f t="shared" si="338"/>
        <v>5</v>
      </c>
      <c r="I3632">
        <v>5</v>
      </c>
      <c r="J3632" s="3">
        <f t="shared" si="339"/>
        <v>182.5</v>
      </c>
      <c r="K3632">
        <v>182.5</v>
      </c>
      <c r="L3632" t="str">
        <f t="shared" si="340"/>
        <v>Medium</v>
      </c>
      <c r="M3632" t="s">
        <v>48</v>
      </c>
      <c r="N3632" t="s">
        <v>38</v>
      </c>
      <c r="O3632" s="1">
        <v>45520</v>
      </c>
      <c r="P3632" s="9" t="str">
        <f t="shared" si="341"/>
        <v>N/A</v>
      </c>
    </row>
    <row r="3633" spans="1:17" x14ac:dyDescent="0.3">
      <c r="A3633" t="s">
        <v>3880</v>
      </c>
      <c r="B3633" t="s">
        <v>65</v>
      </c>
      <c r="C3633" t="s">
        <v>28</v>
      </c>
      <c r="D3633" s="2" t="str">
        <f t="shared" si="336"/>
        <v>Unknown_Item</v>
      </c>
      <c r="F3633" s="5">
        <f t="shared" si="337"/>
        <v>14</v>
      </c>
      <c r="G3633">
        <v>14</v>
      </c>
      <c r="H3633" s="2">
        <f t="shared" si="338"/>
        <v>6</v>
      </c>
      <c r="J3633" s="4">
        <f t="shared" si="339"/>
        <v>108.5</v>
      </c>
      <c r="L3633" t="str">
        <f t="shared" si="340"/>
        <v>Low</v>
      </c>
      <c r="M3633" t="s">
        <v>48</v>
      </c>
      <c r="N3633" t="s">
        <v>38</v>
      </c>
      <c r="O3633" s="1">
        <v>44783</v>
      </c>
      <c r="P3633" s="7" t="str">
        <f t="shared" si="341"/>
        <v>YES</v>
      </c>
      <c r="Q3633" t="b">
        <v>1</v>
      </c>
    </row>
    <row r="3634" spans="1:17" x14ac:dyDescent="0.3">
      <c r="A3634" t="s">
        <v>3881</v>
      </c>
      <c r="B3634" t="s">
        <v>123</v>
      </c>
      <c r="C3634" t="s">
        <v>32</v>
      </c>
      <c r="D3634" t="str">
        <f t="shared" si="336"/>
        <v>Item_17_FOOD</v>
      </c>
      <c r="E3634" t="s">
        <v>498</v>
      </c>
      <c r="F3634" s="5">
        <f t="shared" si="337"/>
        <v>29</v>
      </c>
      <c r="G3634">
        <v>29</v>
      </c>
      <c r="H3634">
        <f t="shared" si="338"/>
        <v>2</v>
      </c>
      <c r="I3634">
        <v>2</v>
      </c>
      <c r="J3634" s="3">
        <f t="shared" si="339"/>
        <v>58</v>
      </c>
      <c r="K3634">
        <v>58</v>
      </c>
      <c r="L3634" t="str">
        <f t="shared" si="340"/>
        <v>Low</v>
      </c>
      <c r="M3634" t="s">
        <v>15</v>
      </c>
      <c r="N3634" t="s">
        <v>38</v>
      </c>
      <c r="O3634" s="1">
        <v>44919</v>
      </c>
      <c r="P3634" s="7" t="str">
        <f t="shared" si="341"/>
        <v>YES</v>
      </c>
      <c r="Q3634" t="b">
        <v>1</v>
      </c>
    </row>
    <row r="3635" spans="1:17" x14ac:dyDescent="0.3">
      <c r="A3635" t="s">
        <v>3882</v>
      </c>
      <c r="B3635" t="s">
        <v>27</v>
      </c>
      <c r="C3635" t="s">
        <v>41</v>
      </c>
      <c r="D3635" t="str">
        <f t="shared" si="336"/>
        <v>Item_24_FURN</v>
      </c>
      <c r="E3635" t="s">
        <v>199</v>
      </c>
      <c r="F3635" s="5">
        <f t="shared" si="337"/>
        <v>39.5</v>
      </c>
      <c r="G3635">
        <v>39.5</v>
      </c>
      <c r="H3635">
        <f t="shared" si="338"/>
        <v>2</v>
      </c>
      <c r="I3635">
        <v>2</v>
      </c>
      <c r="J3635" s="3">
        <f t="shared" si="339"/>
        <v>79</v>
      </c>
      <c r="K3635">
        <v>79</v>
      </c>
      <c r="L3635" t="str">
        <f t="shared" si="340"/>
        <v>Low</v>
      </c>
      <c r="M3635" t="s">
        <v>48</v>
      </c>
      <c r="N3635" t="s">
        <v>38</v>
      </c>
      <c r="O3635" s="1">
        <v>45450</v>
      </c>
      <c r="P3635" s="9" t="str">
        <f t="shared" si="341"/>
        <v>N/A</v>
      </c>
    </row>
    <row r="3636" spans="1:17" x14ac:dyDescent="0.3">
      <c r="A3636" t="s">
        <v>3883</v>
      </c>
      <c r="B3636" t="s">
        <v>46</v>
      </c>
      <c r="C3636" t="s">
        <v>23</v>
      </c>
      <c r="D3636" t="str">
        <f t="shared" si="336"/>
        <v>Item_21_BUTC</v>
      </c>
      <c r="E3636" t="s">
        <v>217</v>
      </c>
      <c r="F3636" s="5">
        <f t="shared" si="337"/>
        <v>35</v>
      </c>
      <c r="G3636">
        <v>35</v>
      </c>
      <c r="H3636">
        <f t="shared" si="338"/>
        <v>7</v>
      </c>
      <c r="I3636">
        <v>7</v>
      </c>
      <c r="J3636" s="3">
        <f t="shared" si="339"/>
        <v>245</v>
      </c>
      <c r="K3636">
        <v>245</v>
      </c>
      <c r="L3636" t="str">
        <f t="shared" si="340"/>
        <v>Medium</v>
      </c>
      <c r="M3636" t="s">
        <v>25</v>
      </c>
      <c r="N3636" t="s">
        <v>16</v>
      </c>
      <c r="O3636" s="1">
        <v>45410</v>
      </c>
      <c r="P3636" s="7" t="str">
        <f t="shared" si="341"/>
        <v>YES</v>
      </c>
      <c r="Q3636" t="b">
        <v>1</v>
      </c>
    </row>
    <row r="3637" spans="1:17" x14ac:dyDescent="0.3">
      <c r="A3637" t="s">
        <v>3884</v>
      </c>
      <c r="B3637" t="s">
        <v>12</v>
      </c>
      <c r="C3637" t="s">
        <v>41</v>
      </c>
      <c r="D3637" t="str">
        <f t="shared" si="336"/>
        <v>Item_17_FURN</v>
      </c>
      <c r="E3637" t="s">
        <v>342</v>
      </c>
      <c r="F3637" s="5">
        <f t="shared" si="337"/>
        <v>29</v>
      </c>
      <c r="G3637">
        <v>29</v>
      </c>
      <c r="H3637">
        <f t="shared" si="338"/>
        <v>4</v>
      </c>
      <c r="I3637">
        <v>4</v>
      </c>
      <c r="J3637" s="3">
        <f t="shared" si="339"/>
        <v>116</v>
      </c>
      <c r="K3637">
        <v>116</v>
      </c>
      <c r="L3637" t="str">
        <f t="shared" si="340"/>
        <v>Low</v>
      </c>
      <c r="M3637" t="s">
        <v>48</v>
      </c>
      <c r="N3637" t="s">
        <v>16</v>
      </c>
      <c r="O3637" s="1">
        <v>45385</v>
      </c>
      <c r="P3637" s="7" t="str">
        <f t="shared" si="341"/>
        <v>YES</v>
      </c>
      <c r="Q3637" t="b">
        <v>1</v>
      </c>
    </row>
    <row r="3638" spans="1:17" x14ac:dyDescent="0.3">
      <c r="A3638" t="s">
        <v>3885</v>
      </c>
      <c r="B3638" t="s">
        <v>84</v>
      </c>
      <c r="C3638" t="s">
        <v>32</v>
      </c>
      <c r="D3638" t="str">
        <f t="shared" si="336"/>
        <v>Item_17_FOOD</v>
      </c>
      <c r="E3638" t="s">
        <v>498</v>
      </c>
      <c r="F3638" s="5">
        <f t="shared" si="337"/>
        <v>29</v>
      </c>
      <c r="G3638">
        <v>29</v>
      </c>
      <c r="H3638">
        <f t="shared" si="338"/>
        <v>4</v>
      </c>
      <c r="I3638">
        <v>4</v>
      </c>
      <c r="J3638" s="3">
        <f t="shared" si="339"/>
        <v>116</v>
      </c>
      <c r="K3638">
        <v>116</v>
      </c>
      <c r="L3638" t="str">
        <f t="shared" si="340"/>
        <v>Low</v>
      </c>
      <c r="M3638" t="s">
        <v>25</v>
      </c>
      <c r="N3638" t="s">
        <v>38</v>
      </c>
      <c r="O3638" s="1">
        <v>44779</v>
      </c>
      <c r="P3638" s="7" t="str">
        <f t="shared" si="341"/>
        <v>NO</v>
      </c>
      <c r="Q3638" t="b">
        <v>0</v>
      </c>
    </row>
    <row r="3639" spans="1:17" x14ac:dyDescent="0.3">
      <c r="A3639" t="s">
        <v>3886</v>
      </c>
      <c r="B3639" t="s">
        <v>77</v>
      </c>
      <c r="C3639" t="s">
        <v>130</v>
      </c>
      <c r="D3639" t="str">
        <f t="shared" si="336"/>
        <v>Item_10_COMP</v>
      </c>
      <c r="E3639" t="s">
        <v>229</v>
      </c>
      <c r="F3639" s="5">
        <f t="shared" si="337"/>
        <v>18.5</v>
      </c>
      <c r="G3639">
        <v>18.5</v>
      </c>
      <c r="H3639">
        <f t="shared" si="338"/>
        <v>1</v>
      </c>
      <c r="I3639">
        <v>1</v>
      </c>
      <c r="J3639" s="3">
        <f t="shared" si="339"/>
        <v>18.5</v>
      </c>
      <c r="K3639">
        <v>18.5</v>
      </c>
      <c r="L3639" t="str">
        <f t="shared" si="340"/>
        <v>Low</v>
      </c>
      <c r="M3639" t="s">
        <v>25</v>
      </c>
      <c r="N3639" t="s">
        <v>38</v>
      </c>
      <c r="O3639" s="1">
        <v>44661</v>
      </c>
      <c r="P3639" s="7" t="str">
        <f t="shared" si="341"/>
        <v>NO</v>
      </c>
      <c r="Q3639" t="b">
        <v>0</v>
      </c>
    </row>
    <row r="3640" spans="1:17" x14ac:dyDescent="0.3">
      <c r="A3640" t="s">
        <v>3887</v>
      </c>
      <c r="B3640" t="s">
        <v>113</v>
      </c>
      <c r="C3640" t="s">
        <v>66</v>
      </c>
      <c r="D3640" t="str">
        <f t="shared" si="336"/>
        <v>Item_14_ELEC</v>
      </c>
      <c r="E3640" t="s">
        <v>2291</v>
      </c>
      <c r="F3640" s="5">
        <f t="shared" si="337"/>
        <v>24.5</v>
      </c>
      <c r="G3640">
        <v>24.5</v>
      </c>
      <c r="H3640">
        <f t="shared" si="338"/>
        <v>7</v>
      </c>
      <c r="I3640">
        <v>7</v>
      </c>
      <c r="J3640" s="3">
        <f t="shared" si="339"/>
        <v>171.5</v>
      </c>
      <c r="K3640">
        <v>171.5</v>
      </c>
      <c r="L3640" t="str">
        <f t="shared" si="340"/>
        <v>Medium</v>
      </c>
      <c r="M3640" t="s">
        <v>48</v>
      </c>
      <c r="N3640" t="s">
        <v>38</v>
      </c>
      <c r="O3640" s="1">
        <v>44790</v>
      </c>
      <c r="P3640" s="7" t="str">
        <f t="shared" si="341"/>
        <v>YES</v>
      </c>
      <c r="Q3640" t="b">
        <v>1</v>
      </c>
    </row>
    <row r="3641" spans="1:17" x14ac:dyDescent="0.3">
      <c r="A3641" t="s">
        <v>3888</v>
      </c>
      <c r="B3641" t="s">
        <v>84</v>
      </c>
      <c r="C3641" t="s">
        <v>13</v>
      </c>
      <c r="D3641" t="str">
        <f t="shared" si="336"/>
        <v>Item_13_PATI</v>
      </c>
      <c r="E3641" t="s">
        <v>372</v>
      </c>
      <c r="F3641" s="5">
        <f t="shared" si="337"/>
        <v>23</v>
      </c>
      <c r="G3641">
        <v>23</v>
      </c>
      <c r="H3641">
        <f t="shared" si="338"/>
        <v>4</v>
      </c>
      <c r="I3641">
        <v>4</v>
      </c>
      <c r="J3641" s="3">
        <f t="shared" si="339"/>
        <v>92</v>
      </c>
      <c r="K3641">
        <v>92</v>
      </c>
      <c r="L3641" t="str">
        <f t="shared" si="340"/>
        <v>Low</v>
      </c>
      <c r="M3641" t="s">
        <v>25</v>
      </c>
      <c r="N3641" t="s">
        <v>38</v>
      </c>
      <c r="O3641" s="1">
        <v>44736</v>
      </c>
      <c r="P3641" s="7" t="str">
        <f t="shared" si="341"/>
        <v>NO</v>
      </c>
      <c r="Q3641" t="b">
        <v>0</v>
      </c>
    </row>
    <row r="3642" spans="1:17" x14ac:dyDescent="0.3">
      <c r="A3642" t="s">
        <v>3889</v>
      </c>
      <c r="B3642" t="s">
        <v>113</v>
      </c>
      <c r="C3642" t="s">
        <v>66</v>
      </c>
      <c r="D3642" t="str">
        <f t="shared" si="336"/>
        <v>Item_20_ELEC</v>
      </c>
      <c r="E3642" t="s">
        <v>346</v>
      </c>
      <c r="F3642" s="5">
        <f t="shared" si="337"/>
        <v>33.5</v>
      </c>
      <c r="G3642">
        <v>33.5</v>
      </c>
      <c r="H3642">
        <f t="shared" si="338"/>
        <v>9</v>
      </c>
      <c r="I3642">
        <v>9</v>
      </c>
      <c r="J3642" s="3">
        <f t="shared" si="339"/>
        <v>301.5</v>
      </c>
      <c r="K3642">
        <v>301.5</v>
      </c>
      <c r="L3642" t="str">
        <f t="shared" si="340"/>
        <v>High</v>
      </c>
      <c r="M3642" t="s">
        <v>15</v>
      </c>
      <c r="N3642" t="s">
        <v>16</v>
      </c>
      <c r="O3642" s="1">
        <v>44673</v>
      </c>
      <c r="P3642" s="9" t="str">
        <f t="shared" si="341"/>
        <v>N/A</v>
      </c>
    </row>
    <row r="3643" spans="1:17" x14ac:dyDescent="0.3">
      <c r="A3643" t="s">
        <v>3890</v>
      </c>
      <c r="B3643" t="s">
        <v>116</v>
      </c>
      <c r="C3643" t="s">
        <v>130</v>
      </c>
      <c r="D3643" t="str">
        <f t="shared" si="336"/>
        <v>Item_1_COMP</v>
      </c>
      <c r="E3643" t="s">
        <v>443</v>
      </c>
      <c r="F3643" s="5">
        <f t="shared" si="337"/>
        <v>5</v>
      </c>
      <c r="G3643">
        <v>5</v>
      </c>
      <c r="H3643">
        <f t="shared" si="338"/>
        <v>2</v>
      </c>
      <c r="I3643">
        <v>2</v>
      </c>
      <c r="J3643" s="3">
        <f t="shared" si="339"/>
        <v>10</v>
      </c>
      <c r="K3643">
        <v>10</v>
      </c>
      <c r="L3643" t="str">
        <f t="shared" si="340"/>
        <v>Low</v>
      </c>
      <c r="M3643" t="s">
        <v>15</v>
      </c>
      <c r="N3643" t="s">
        <v>38</v>
      </c>
      <c r="O3643" s="1">
        <v>45298</v>
      </c>
      <c r="P3643" s="9" t="str">
        <f t="shared" si="341"/>
        <v>N/A</v>
      </c>
    </row>
    <row r="3644" spans="1:17" x14ac:dyDescent="0.3">
      <c r="A3644" t="s">
        <v>3891</v>
      </c>
      <c r="B3644" t="s">
        <v>36</v>
      </c>
      <c r="C3644" t="s">
        <v>41</v>
      </c>
      <c r="D3644" t="str">
        <f t="shared" si="336"/>
        <v>Item_25_FURN</v>
      </c>
      <c r="E3644" t="s">
        <v>87</v>
      </c>
      <c r="F3644" s="5">
        <f t="shared" si="337"/>
        <v>41</v>
      </c>
      <c r="G3644">
        <v>41</v>
      </c>
      <c r="H3644">
        <f t="shared" si="338"/>
        <v>9</v>
      </c>
      <c r="I3644">
        <v>9</v>
      </c>
      <c r="J3644" s="3">
        <f t="shared" si="339"/>
        <v>369</v>
      </c>
      <c r="K3644">
        <v>369</v>
      </c>
      <c r="L3644" t="str">
        <f t="shared" si="340"/>
        <v>High</v>
      </c>
      <c r="M3644" t="s">
        <v>48</v>
      </c>
      <c r="N3644" t="s">
        <v>16</v>
      </c>
      <c r="O3644" s="1">
        <v>44788</v>
      </c>
      <c r="P3644" s="9" t="str">
        <f t="shared" si="341"/>
        <v>N/A</v>
      </c>
    </row>
    <row r="3645" spans="1:17" x14ac:dyDescent="0.3">
      <c r="A3645" t="s">
        <v>3892</v>
      </c>
      <c r="B3645" t="s">
        <v>69</v>
      </c>
      <c r="C3645" t="s">
        <v>23</v>
      </c>
      <c r="D3645" t="str">
        <f t="shared" si="336"/>
        <v>Item_22_BUTC</v>
      </c>
      <c r="E3645" t="s">
        <v>47</v>
      </c>
      <c r="F3645" s="5">
        <f t="shared" si="337"/>
        <v>36.5</v>
      </c>
      <c r="G3645">
        <v>36.5</v>
      </c>
      <c r="H3645">
        <f t="shared" si="338"/>
        <v>8</v>
      </c>
      <c r="I3645">
        <v>8</v>
      </c>
      <c r="J3645" s="3">
        <f t="shared" si="339"/>
        <v>292</v>
      </c>
      <c r="K3645">
        <v>292</v>
      </c>
      <c r="L3645" t="str">
        <f t="shared" si="340"/>
        <v>Medium</v>
      </c>
      <c r="M3645" t="s">
        <v>15</v>
      </c>
      <c r="N3645" t="s">
        <v>16</v>
      </c>
      <c r="O3645" s="1">
        <v>45431</v>
      </c>
      <c r="P3645" s="7" t="str">
        <f t="shared" si="341"/>
        <v>YES</v>
      </c>
      <c r="Q3645" t="b">
        <v>1</v>
      </c>
    </row>
    <row r="3646" spans="1:17" x14ac:dyDescent="0.3">
      <c r="A3646" t="s">
        <v>3893</v>
      </c>
      <c r="B3646" t="s">
        <v>36</v>
      </c>
      <c r="C3646" t="s">
        <v>66</v>
      </c>
      <c r="D3646" t="str">
        <f t="shared" si="336"/>
        <v>Item_19_ELEC</v>
      </c>
      <c r="E3646" t="s">
        <v>322</v>
      </c>
      <c r="F3646" s="5">
        <f t="shared" si="337"/>
        <v>32</v>
      </c>
      <c r="G3646">
        <v>32</v>
      </c>
      <c r="H3646">
        <f t="shared" si="338"/>
        <v>5</v>
      </c>
      <c r="I3646">
        <v>5</v>
      </c>
      <c r="J3646" s="3">
        <f t="shared" si="339"/>
        <v>160</v>
      </c>
      <c r="K3646">
        <v>160</v>
      </c>
      <c r="L3646" t="str">
        <f t="shared" si="340"/>
        <v>Medium</v>
      </c>
      <c r="M3646" t="s">
        <v>48</v>
      </c>
      <c r="N3646" t="s">
        <v>38</v>
      </c>
      <c r="O3646" s="1">
        <v>45575</v>
      </c>
      <c r="P3646" s="9" t="str">
        <f t="shared" si="341"/>
        <v>N/A</v>
      </c>
    </row>
    <row r="3647" spans="1:17" x14ac:dyDescent="0.3">
      <c r="A3647" t="s">
        <v>3894</v>
      </c>
      <c r="B3647" t="s">
        <v>74</v>
      </c>
      <c r="C3647" t="s">
        <v>28</v>
      </c>
      <c r="D3647" t="str">
        <f t="shared" si="336"/>
        <v>Item_2_BEVE</v>
      </c>
      <c r="E3647" t="s">
        <v>308</v>
      </c>
      <c r="F3647" s="5">
        <f t="shared" si="337"/>
        <v>6.5</v>
      </c>
      <c r="G3647">
        <v>6.5</v>
      </c>
      <c r="H3647">
        <f t="shared" si="338"/>
        <v>5</v>
      </c>
      <c r="I3647">
        <v>5</v>
      </c>
      <c r="J3647" s="3">
        <f t="shared" si="339"/>
        <v>32.5</v>
      </c>
      <c r="K3647">
        <v>32.5</v>
      </c>
      <c r="L3647" t="str">
        <f t="shared" si="340"/>
        <v>Low</v>
      </c>
      <c r="M3647" t="s">
        <v>48</v>
      </c>
      <c r="N3647" t="s">
        <v>38</v>
      </c>
      <c r="O3647" s="1">
        <v>45306</v>
      </c>
      <c r="P3647" s="7" t="str">
        <f t="shared" si="341"/>
        <v>NO</v>
      </c>
      <c r="Q3647" t="b">
        <v>0</v>
      </c>
    </row>
    <row r="3648" spans="1:17" x14ac:dyDescent="0.3">
      <c r="A3648" t="s">
        <v>3895</v>
      </c>
      <c r="B3648" t="s">
        <v>108</v>
      </c>
      <c r="C3648" t="s">
        <v>19</v>
      </c>
      <c r="D3648" t="str">
        <f t="shared" si="336"/>
        <v>Item_8_MILK</v>
      </c>
      <c r="E3648" t="s">
        <v>201</v>
      </c>
      <c r="F3648" s="5">
        <f t="shared" si="337"/>
        <v>15.5</v>
      </c>
      <c r="G3648">
        <v>15.5</v>
      </c>
      <c r="H3648">
        <f t="shared" si="338"/>
        <v>6</v>
      </c>
      <c r="I3648">
        <v>6</v>
      </c>
      <c r="J3648" s="3">
        <f t="shared" si="339"/>
        <v>93</v>
      </c>
      <c r="K3648">
        <v>93</v>
      </c>
      <c r="L3648" t="str">
        <f t="shared" si="340"/>
        <v>Low</v>
      </c>
      <c r="M3648" t="s">
        <v>15</v>
      </c>
      <c r="N3648" t="s">
        <v>16</v>
      </c>
      <c r="O3648" s="1">
        <v>44622</v>
      </c>
      <c r="P3648" s="7" t="str">
        <f t="shared" si="341"/>
        <v>NO</v>
      </c>
      <c r="Q3648" t="b">
        <v>0</v>
      </c>
    </row>
    <row r="3649" spans="1:17" x14ac:dyDescent="0.3">
      <c r="A3649" t="s">
        <v>3896</v>
      </c>
      <c r="B3649" t="s">
        <v>46</v>
      </c>
      <c r="C3649" t="s">
        <v>66</v>
      </c>
      <c r="D3649" t="str">
        <f t="shared" si="336"/>
        <v>Item_25_ELEC</v>
      </c>
      <c r="E3649" t="s">
        <v>420</v>
      </c>
      <c r="F3649" s="5">
        <f t="shared" si="337"/>
        <v>41</v>
      </c>
      <c r="G3649">
        <v>41</v>
      </c>
      <c r="H3649">
        <f t="shared" si="338"/>
        <v>7</v>
      </c>
      <c r="I3649">
        <v>7</v>
      </c>
      <c r="J3649" s="3">
        <f t="shared" si="339"/>
        <v>287</v>
      </c>
      <c r="K3649">
        <v>287</v>
      </c>
      <c r="L3649" t="str">
        <f t="shared" si="340"/>
        <v>Medium</v>
      </c>
      <c r="M3649" t="s">
        <v>48</v>
      </c>
      <c r="N3649" t="s">
        <v>16</v>
      </c>
      <c r="O3649" s="1">
        <v>44594</v>
      </c>
      <c r="P3649" s="7" t="str">
        <f t="shared" si="341"/>
        <v>YES</v>
      </c>
      <c r="Q3649" t="b">
        <v>1</v>
      </c>
    </row>
    <row r="3650" spans="1:17" x14ac:dyDescent="0.3">
      <c r="A3650" t="s">
        <v>3897</v>
      </c>
      <c r="B3650" t="s">
        <v>63</v>
      </c>
      <c r="C3650" t="s">
        <v>23</v>
      </c>
      <c r="D3650" t="str">
        <f t="shared" ref="D3650:D3713" si="342">IF(TRIM(E3650)="","Unknown_Item","Item_"&amp;MID(E3650,6,FIND("_",E3650,6)-6)&amp;"_"&amp;UPPER(LEFT(C3650,4)))</f>
        <v>Item_16_BUTC</v>
      </c>
      <c r="E3650" t="s">
        <v>135</v>
      </c>
      <c r="F3650" s="5">
        <f t="shared" ref="F3650:F3713" si="343">IF(ISBLANK(G3650),AVERAGE($G$2:$G$12576),G3650)</f>
        <v>27.5</v>
      </c>
      <c r="G3650">
        <v>27.5</v>
      </c>
      <c r="H3650">
        <f t="shared" ref="H3650:H3713" si="344">IF(ISBLANK(I3650),MEDIAN($I$2:$I$12576),I3650)</f>
        <v>2</v>
      </c>
      <c r="I3650">
        <v>2</v>
      </c>
      <c r="J3650" s="3">
        <f t="shared" ref="J3650:J3713" si="345">IF(ISBLANK(K3650),MEDIAN($K$2:$K$12576),K3650)</f>
        <v>55</v>
      </c>
      <c r="K3650">
        <v>55</v>
      </c>
      <c r="L3650" t="str">
        <f t="shared" ref="L3650:L3713" si="346">IF(J3650&gt;=300,"High",IF(J3650&gt;=150,"Medium","Low"))</f>
        <v>Low</v>
      </c>
      <c r="M3650" t="s">
        <v>25</v>
      </c>
      <c r="N3650" t="s">
        <v>38</v>
      </c>
      <c r="O3650" s="1">
        <v>45548</v>
      </c>
      <c r="P3650" s="7" t="str">
        <f t="shared" ref="P3650:P3713" si="347">IF(ISBLANK(Q3650),"N/A",IF(Q3650=TRUE,"YES","NO"))</f>
        <v>NO</v>
      </c>
      <c r="Q3650" t="b">
        <v>0</v>
      </c>
    </row>
    <row r="3651" spans="1:17" x14ac:dyDescent="0.3">
      <c r="A3651" t="s">
        <v>3898</v>
      </c>
      <c r="B3651" t="s">
        <v>100</v>
      </c>
      <c r="C3651" t="s">
        <v>32</v>
      </c>
      <c r="D3651" t="str">
        <f t="shared" si="342"/>
        <v>Item_20_FOOD</v>
      </c>
      <c r="E3651" t="s">
        <v>185</v>
      </c>
      <c r="F3651" s="5">
        <f t="shared" si="343"/>
        <v>33.5</v>
      </c>
      <c r="G3651">
        <v>33.5</v>
      </c>
      <c r="H3651">
        <f t="shared" si="344"/>
        <v>10</v>
      </c>
      <c r="I3651">
        <v>10</v>
      </c>
      <c r="J3651" s="3">
        <f t="shared" si="345"/>
        <v>335</v>
      </c>
      <c r="K3651">
        <v>335</v>
      </c>
      <c r="L3651" t="str">
        <f t="shared" si="346"/>
        <v>High</v>
      </c>
      <c r="M3651" t="s">
        <v>15</v>
      </c>
      <c r="N3651" t="s">
        <v>16</v>
      </c>
      <c r="O3651" s="1">
        <v>45060</v>
      </c>
      <c r="P3651" s="9" t="str">
        <f t="shared" si="347"/>
        <v>N/A</v>
      </c>
    </row>
    <row r="3652" spans="1:17" x14ac:dyDescent="0.3">
      <c r="A3652" t="s">
        <v>3899</v>
      </c>
      <c r="B3652" t="s">
        <v>98</v>
      </c>
      <c r="C3652" t="s">
        <v>66</v>
      </c>
      <c r="D3652" t="str">
        <f t="shared" si="342"/>
        <v>Item_6_ELEC</v>
      </c>
      <c r="E3652" t="s">
        <v>215</v>
      </c>
      <c r="F3652" s="5">
        <f t="shared" si="343"/>
        <v>12.5</v>
      </c>
      <c r="G3652">
        <v>12.5</v>
      </c>
      <c r="H3652">
        <f t="shared" si="344"/>
        <v>6</v>
      </c>
      <c r="I3652">
        <v>6</v>
      </c>
      <c r="J3652" s="3">
        <f t="shared" si="345"/>
        <v>75</v>
      </c>
      <c r="K3652">
        <v>75</v>
      </c>
      <c r="L3652" t="str">
        <f t="shared" si="346"/>
        <v>Low</v>
      </c>
      <c r="M3652" t="s">
        <v>48</v>
      </c>
      <c r="N3652" t="s">
        <v>16</v>
      </c>
      <c r="O3652" s="1">
        <v>44966</v>
      </c>
      <c r="P3652" s="9" t="str">
        <f t="shared" si="347"/>
        <v>N/A</v>
      </c>
    </row>
    <row r="3653" spans="1:17" x14ac:dyDescent="0.3">
      <c r="A3653" t="s">
        <v>3900</v>
      </c>
      <c r="B3653" t="s">
        <v>40</v>
      </c>
      <c r="C3653" t="s">
        <v>23</v>
      </c>
      <c r="D3653" t="str">
        <f t="shared" si="342"/>
        <v>Item_7_BUTC</v>
      </c>
      <c r="E3653" t="s">
        <v>355</v>
      </c>
      <c r="F3653" s="5">
        <f t="shared" si="343"/>
        <v>14</v>
      </c>
      <c r="G3653">
        <v>14</v>
      </c>
      <c r="H3653">
        <f t="shared" si="344"/>
        <v>4</v>
      </c>
      <c r="I3653">
        <v>4</v>
      </c>
      <c r="J3653" s="3">
        <f t="shared" si="345"/>
        <v>56</v>
      </c>
      <c r="K3653">
        <v>56</v>
      </c>
      <c r="L3653" t="str">
        <f t="shared" si="346"/>
        <v>Low</v>
      </c>
      <c r="M3653" t="s">
        <v>15</v>
      </c>
      <c r="N3653" t="s">
        <v>16</v>
      </c>
      <c r="O3653" s="1">
        <v>45644</v>
      </c>
      <c r="P3653" s="7" t="str">
        <f t="shared" si="347"/>
        <v>YES</v>
      </c>
      <c r="Q3653" t="b">
        <v>1</v>
      </c>
    </row>
    <row r="3654" spans="1:17" x14ac:dyDescent="0.3">
      <c r="A3654" t="s">
        <v>3901</v>
      </c>
      <c r="B3654" t="s">
        <v>89</v>
      </c>
      <c r="C3654" t="s">
        <v>66</v>
      </c>
      <c r="D3654" t="str">
        <f t="shared" si="342"/>
        <v>Item_23_ELEC</v>
      </c>
      <c r="E3654" t="s">
        <v>352</v>
      </c>
      <c r="F3654" s="5">
        <f t="shared" si="343"/>
        <v>38</v>
      </c>
      <c r="G3654">
        <v>38</v>
      </c>
      <c r="H3654">
        <f t="shared" si="344"/>
        <v>5</v>
      </c>
      <c r="I3654">
        <v>5</v>
      </c>
      <c r="J3654" s="3">
        <f t="shared" si="345"/>
        <v>190</v>
      </c>
      <c r="K3654">
        <v>190</v>
      </c>
      <c r="L3654" t="str">
        <f t="shared" si="346"/>
        <v>Medium</v>
      </c>
      <c r="M3654" t="s">
        <v>25</v>
      </c>
      <c r="N3654" t="s">
        <v>16</v>
      </c>
      <c r="O3654" s="1">
        <v>44825</v>
      </c>
      <c r="P3654" s="7" t="str">
        <f t="shared" si="347"/>
        <v>NO</v>
      </c>
      <c r="Q3654" t="b">
        <v>0</v>
      </c>
    </row>
    <row r="3655" spans="1:17" x14ac:dyDescent="0.3">
      <c r="A3655" t="s">
        <v>3902</v>
      </c>
      <c r="B3655" t="s">
        <v>27</v>
      </c>
      <c r="C3655" t="s">
        <v>19</v>
      </c>
      <c r="D3655" t="str">
        <f t="shared" si="342"/>
        <v>Item_3_MILK</v>
      </c>
      <c r="E3655" t="s">
        <v>284</v>
      </c>
      <c r="F3655" s="5">
        <f t="shared" si="343"/>
        <v>8</v>
      </c>
      <c r="G3655">
        <v>8</v>
      </c>
      <c r="H3655">
        <f t="shared" si="344"/>
        <v>7</v>
      </c>
      <c r="I3655">
        <v>7</v>
      </c>
      <c r="J3655" s="3">
        <f t="shared" si="345"/>
        <v>56</v>
      </c>
      <c r="K3655">
        <v>56</v>
      </c>
      <c r="L3655" t="str">
        <f t="shared" si="346"/>
        <v>Low</v>
      </c>
      <c r="M3655" t="s">
        <v>48</v>
      </c>
      <c r="N3655" t="s">
        <v>38</v>
      </c>
      <c r="O3655" s="1">
        <v>44584</v>
      </c>
      <c r="P3655" s="9" t="str">
        <f t="shared" si="347"/>
        <v>N/A</v>
      </c>
    </row>
    <row r="3656" spans="1:17" x14ac:dyDescent="0.3">
      <c r="A3656" t="s">
        <v>3903</v>
      </c>
      <c r="B3656" t="s">
        <v>27</v>
      </c>
      <c r="C3656" t="s">
        <v>130</v>
      </c>
      <c r="D3656" t="str">
        <f t="shared" si="342"/>
        <v>Item_10_COMP</v>
      </c>
      <c r="E3656" t="s">
        <v>229</v>
      </c>
      <c r="F3656" s="5">
        <f t="shared" si="343"/>
        <v>18.5</v>
      </c>
      <c r="G3656">
        <v>18.5</v>
      </c>
      <c r="H3656">
        <f t="shared" si="344"/>
        <v>9</v>
      </c>
      <c r="I3656">
        <v>9</v>
      </c>
      <c r="J3656" s="3">
        <f t="shared" si="345"/>
        <v>166.5</v>
      </c>
      <c r="K3656">
        <v>166.5</v>
      </c>
      <c r="L3656" t="str">
        <f t="shared" si="346"/>
        <v>Medium</v>
      </c>
      <c r="M3656" t="s">
        <v>48</v>
      </c>
      <c r="N3656" t="s">
        <v>38</v>
      </c>
      <c r="O3656" s="1">
        <v>45212</v>
      </c>
      <c r="P3656" s="7" t="str">
        <f t="shared" si="347"/>
        <v>YES</v>
      </c>
      <c r="Q3656" t="b">
        <v>1</v>
      </c>
    </row>
    <row r="3657" spans="1:17" x14ac:dyDescent="0.3">
      <c r="A3657" t="s">
        <v>3904</v>
      </c>
      <c r="B3657" t="s">
        <v>63</v>
      </c>
      <c r="C3657" t="s">
        <v>23</v>
      </c>
      <c r="D3657" t="str">
        <f t="shared" si="342"/>
        <v>Item_8_BUTC</v>
      </c>
      <c r="E3657" t="s">
        <v>227</v>
      </c>
      <c r="F3657" s="5">
        <f t="shared" si="343"/>
        <v>15.5</v>
      </c>
      <c r="G3657">
        <v>15.5</v>
      </c>
      <c r="H3657">
        <f t="shared" si="344"/>
        <v>5</v>
      </c>
      <c r="I3657">
        <v>5</v>
      </c>
      <c r="J3657" s="3">
        <f t="shared" si="345"/>
        <v>77.5</v>
      </c>
      <c r="K3657">
        <v>77.5</v>
      </c>
      <c r="L3657" t="str">
        <f t="shared" si="346"/>
        <v>Low</v>
      </c>
      <c r="M3657" t="s">
        <v>15</v>
      </c>
      <c r="N3657" t="s">
        <v>16</v>
      </c>
      <c r="O3657" s="1">
        <v>45496</v>
      </c>
      <c r="P3657" s="7" t="str">
        <f t="shared" si="347"/>
        <v>NO</v>
      </c>
      <c r="Q3657" t="b">
        <v>0</v>
      </c>
    </row>
    <row r="3658" spans="1:17" x14ac:dyDescent="0.3">
      <c r="A3658" t="s">
        <v>3905</v>
      </c>
      <c r="B3658" t="s">
        <v>40</v>
      </c>
      <c r="C3658" t="s">
        <v>28</v>
      </c>
      <c r="D3658" t="str">
        <f t="shared" si="342"/>
        <v>Item_14_BEVE</v>
      </c>
      <c r="E3658" t="s">
        <v>205</v>
      </c>
      <c r="F3658" s="5">
        <f t="shared" si="343"/>
        <v>24.5</v>
      </c>
      <c r="G3658">
        <v>24.5</v>
      </c>
      <c r="H3658">
        <f t="shared" si="344"/>
        <v>10</v>
      </c>
      <c r="I3658">
        <v>10</v>
      </c>
      <c r="J3658" s="3">
        <f t="shared" si="345"/>
        <v>245</v>
      </c>
      <c r="K3658">
        <v>245</v>
      </c>
      <c r="L3658" t="str">
        <f t="shared" si="346"/>
        <v>Medium</v>
      </c>
      <c r="M3658" t="s">
        <v>48</v>
      </c>
      <c r="N3658" t="s">
        <v>38</v>
      </c>
      <c r="O3658" s="1">
        <v>44768</v>
      </c>
      <c r="P3658" s="9" t="str">
        <f t="shared" si="347"/>
        <v>N/A</v>
      </c>
    </row>
    <row r="3659" spans="1:17" x14ac:dyDescent="0.3">
      <c r="A3659" t="s">
        <v>3906</v>
      </c>
      <c r="B3659" t="s">
        <v>84</v>
      </c>
      <c r="C3659" t="s">
        <v>13</v>
      </c>
      <c r="D3659" t="str">
        <f t="shared" si="342"/>
        <v>Item_11_PATI</v>
      </c>
      <c r="E3659" t="s">
        <v>133</v>
      </c>
      <c r="F3659" s="5">
        <f t="shared" si="343"/>
        <v>20</v>
      </c>
      <c r="G3659">
        <v>20</v>
      </c>
      <c r="H3659">
        <f t="shared" si="344"/>
        <v>9</v>
      </c>
      <c r="I3659">
        <v>9</v>
      </c>
      <c r="J3659" s="3">
        <f t="shared" si="345"/>
        <v>180</v>
      </c>
      <c r="K3659">
        <v>180</v>
      </c>
      <c r="L3659" t="str">
        <f t="shared" si="346"/>
        <v>Medium</v>
      </c>
      <c r="M3659" t="s">
        <v>25</v>
      </c>
      <c r="N3659" t="s">
        <v>16</v>
      </c>
      <c r="O3659" s="1">
        <v>45124</v>
      </c>
      <c r="P3659" s="9" t="str">
        <f t="shared" si="347"/>
        <v>N/A</v>
      </c>
    </row>
    <row r="3660" spans="1:17" x14ac:dyDescent="0.3">
      <c r="A3660" t="s">
        <v>3907</v>
      </c>
      <c r="B3660" t="s">
        <v>89</v>
      </c>
      <c r="C3660" t="s">
        <v>23</v>
      </c>
      <c r="D3660" t="str">
        <f t="shared" si="342"/>
        <v>Item_23_BUTC</v>
      </c>
      <c r="E3660" t="s">
        <v>114</v>
      </c>
      <c r="F3660" s="5">
        <f t="shared" si="343"/>
        <v>38</v>
      </c>
      <c r="G3660">
        <v>38</v>
      </c>
      <c r="H3660">
        <f t="shared" si="344"/>
        <v>6</v>
      </c>
      <c r="I3660">
        <v>6</v>
      </c>
      <c r="J3660" s="3">
        <f t="shared" si="345"/>
        <v>228</v>
      </c>
      <c r="K3660">
        <v>228</v>
      </c>
      <c r="L3660" t="str">
        <f t="shared" si="346"/>
        <v>Medium</v>
      </c>
      <c r="M3660" t="s">
        <v>48</v>
      </c>
      <c r="N3660" t="s">
        <v>38</v>
      </c>
      <c r="O3660" s="1">
        <v>45631</v>
      </c>
      <c r="P3660" s="9" t="str">
        <f t="shared" si="347"/>
        <v>N/A</v>
      </c>
    </row>
    <row r="3661" spans="1:17" x14ac:dyDescent="0.3">
      <c r="A3661" t="s">
        <v>3908</v>
      </c>
      <c r="B3661" t="s">
        <v>46</v>
      </c>
      <c r="C3661" t="s">
        <v>23</v>
      </c>
      <c r="D3661" t="str">
        <f t="shared" si="342"/>
        <v>Item_20_BUTC</v>
      </c>
      <c r="E3661" t="s">
        <v>85</v>
      </c>
      <c r="F3661" s="5">
        <f t="shared" si="343"/>
        <v>33.5</v>
      </c>
      <c r="G3661">
        <v>33.5</v>
      </c>
      <c r="H3661">
        <f t="shared" si="344"/>
        <v>8</v>
      </c>
      <c r="I3661">
        <v>8</v>
      </c>
      <c r="J3661" s="3">
        <f t="shared" si="345"/>
        <v>268</v>
      </c>
      <c r="K3661">
        <v>268</v>
      </c>
      <c r="L3661" t="str">
        <f t="shared" si="346"/>
        <v>Medium</v>
      </c>
      <c r="M3661" t="s">
        <v>25</v>
      </c>
      <c r="N3661" t="s">
        <v>38</v>
      </c>
      <c r="O3661" s="1">
        <v>45161</v>
      </c>
      <c r="P3661" s="7" t="str">
        <f t="shared" si="347"/>
        <v>NO</v>
      </c>
      <c r="Q3661" t="b">
        <v>0</v>
      </c>
    </row>
    <row r="3662" spans="1:17" x14ac:dyDescent="0.3">
      <c r="A3662" t="s">
        <v>3909</v>
      </c>
      <c r="B3662" t="s">
        <v>168</v>
      </c>
      <c r="C3662" t="s">
        <v>23</v>
      </c>
      <c r="D3662" t="str">
        <f t="shared" si="342"/>
        <v>Item_1_BUTC</v>
      </c>
      <c r="E3662" t="s">
        <v>397</v>
      </c>
      <c r="F3662" s="5">
        <f t="shared" si="343"/>
        <v>5</v>
      </c>
      <c r="G3662">
        <v>5</v>
      </c>
      <c r="H3662">
        <f t="shared" si="344"/>
        <v>7</v>
      </c>
      <c r="I3662">
        <v>7</v>
      </c>
      <c r="J3662" s="3">
        <f t="shared" si="345"/>
        <v>35</v>
      </c>
      <c r="K3662">
        <v>35</v>
      </c>
      <c r="L3662" t="str">
        <f t="shared" si="346"/>
        <v>Low</v>
      </c>
      <c r="M3662" t="s">
        <v>48</v>
      </c>
      <c r="N3662" t="s">
        <v>16</v>
      </c>
      <c r="O3662" s="1">
        <v>45454</v>
      </c>
      <c r="P3662" s="9" t="str">
        <f t="shared" si="347"/>
        <v>N/A</v>
      </c>
    </row>
    <row r="3663" spans="1:17" x14ac:dyDescent="0.3">
      <c r="A3663" t="s">
        <v>3910</v>
      </c>
      <c r="B3663" t="s">
        <v>108</v>
      </c>
      <c r="C3663" t="s">
        <v>41</v>
      </c>
      <c r="D3663" t="str">
        <f t="shared" si="342"/>
        <v>Item_23_FURN</v>
      </c>
      <c r="E3663" t="s">
        <v>144</v>
      </c>
      <c r="F3663" s="5">
        <f t="shared" si="343"/>
        <v>38</v>
      </c>
      <c r="G3663">
        <v>38</v>
      </c>
      <c r="H3663">
        <f t="shared" si="344"/>
        <v>9</v>
      </c>
      <c r="I3663">
        <v>9</v>
      </c>
      <c r="J3663" s="3">
        <f t="shared" si="345"/>
        <v>342</v>
      </c>
      <c r="K3663">
        <v>342</v>
      </c>
      <c r="L3663" t="str">
        <f t="shared" si="346"/>
        <v>High</v>
      </c>
      <c r="M3663" t="s">
        <v>48</v>
      </c>
      <c r="N3663" t="s">
        <v>38</v>
      </c>
      <c r="O3663" s="1">
        <v>45392</v>
      </c>
      <c r="P3663" s="7" t="str">
        <f t="shared" si="347"/>
        <v>NO</v>
      </c>
      <c r="Q3663" t="b">
        <v>0</v>
      </c>
    </row>
    <row r="3664" spans="1:17" x14ac:dyDescent="0.3">
      <c r="A3664" t="s">
        <v>3911</v>
      </c>
      <c r="B3664" t="s">
        <v>84</v>
      </c>
      <c r="C3664" t="s">
        <v>66</v>
      </c>
      <c r="D3664" t="str">
        <f t="shared" si="342"/>
        <v>Item_8_ELEC</v>
      </c>
      <c r="E3664" t="s">
        <v>246</v>
      </c>
      <c r="F3664" s="5">
        <f t="shared" si="343"/>
        <v>15.5</v>
      </c>
      <c r="G3664">
        <v>15.5</v>
      </c>
      <c r="H3664">
        <f t="shared" si="344"/>
        <v>9</v>
      </c>
      <c r="I3664">
        <v>9</v>
      </c>
      <c r="J3664" s="3">
        <f t="shared" si="345"/>
        <v>139.5</v>
      </c>
      <c r="K3664">
        <v>139.5</v>
      </c>
      <c r="L3664" t="str">
        <f t="shared" si="346"/>
        <v>Low</v>
      </c>
      <c r="M3664" t="s">
        <v>25</v>
      </c>
      <c r="N3664" t="s">
        <v>38</v>
      </c>
      <c r="O3664" s="1">
        <v>45294</v>
      </c>
      <c r="P3664" s="9" t="str">
        <f t="shared" si="347"/>
        <v>N/A</v>
      </c>
    </row>
    <row r="3665" spans="1:17" x14ac:dyDescent="0.3">
      <c r="A3665" t="s">
        <v>3912</v>
      </c>
      <c r="B3665" t="s">
        <v>69</v>
      </c>
      <c r="C3665" t="s">
        <v>23</v>
      </c>
      <c r="D3665" t="str">
        <f t="shared" si="342"/>
        <v>Item_18_BUTC</v>
      </c>
      <c r="E3665" t="s">
        <v>277</v>
      </c>
      <c r="F3665" s="5">
        <f t="shared" si="343"/>
        <v>30.5</v>
      </c>
      <c r="G3665">
        <v>30.5</v>
      </c>
      <c r="H3665">
        <f t="shared" si="344"/>
        <v>5</v>
      </c>
      <c r="I3665">
        <v>5</v>
      </c>
      <c r="J3665" s="3">
        <f t="shared" si="345"/>
        <v>152.5</v>
      </c>
      <c r="K3665">
        <v>152.5</v>
      </c>
      <c r="L3665" t="str">
        <f t="shared" si="346"/>
        <v>Medium</v>
      </c>
      <c r="M3665" t="s">
        <v>48</v>
      </c>
      <c r="N3665" t="s">
        <v>16</v>
      </c>
      <c r="O3665" s="1">
        <v>45565</v>
      </c>
      <c r="P3665" s="7" t="str">
        <f t="shared" si="347"/>
        <v>NO</v>
      </c>
      <c r="Q3665" t="b">
        <v>0</v>
      </c>
    </row>
    <row r="3666" spans="1:17" x14ac:dyDescent="0.3">
      <c r="A3666" t="s">
        <v>3913</v>
      </c>
      <c r="B3666" t="s">
        <v>43</v>
      </c>
      <c r="C3666" t="s">
        <v>130</v>
      </c>
      <c r="D3666" t="str">
        <f t="shared" si="342"/>
        <v>Item_15_COMP</v>
      </c>
      <c r="E3666" t="s">
        <v>149</v>
      </c>
      <c r="F3666" s="5">
        <f t="shared" si="343"/>
        <v>26</v>
      </c>
      <c r="G3666">
        <v>26</v>
      </c>
      <c r="H3666">
        <f t="shared" si="344"/>
        <v>4</v>
      </c>
      <c r="I3666">
        <v>4</v>
      </c>
      <c r="J3666" s="3">
        <f t="shared" si="345"/>
        <v>104</v>
      </c>
      <c r="K3666">
        <v>104</v>
      </c>
      <c r="L3666" t="str">
        <f t="shared" si="346"/>
        <v>Low</v>
      </c>
      <c r="M3666" t="s">
        <v>48</v>
      </c>
      <c r="N3666" t="s">
        <v>38</v>
      </c>
      <c r="O3666" s="1">
        <v>45342</v>
      </c>
      <c r="P3666" s="9" t="str">
        <f t="shared" si="347"/>
        <v>N/A</v>
      </c>
    </row>
    <row r="3667" spans="1:17" x14ac:dyDescent="0.3">
      <c r="A3667" t="s">
        <v>3914</v>
      </c>
      <c r="B3667" t="s">
        <v>84</v>
      </c>
      <c r="C3667" t="s">
        <v>41</v>
      </c>
      <c r="D3667" t="str">
        <f t="shared" si="342"/>
        <v>Item_5_FURN</v>
      </c>
      <c r="E3667" t="s">
        <v>233</v>
      </c>
      <c r="F3667" s="5">
        <f t="shared" si="343"/>
        <v>11</v>
      </c>
      <c r="G3667">
        <v>11</v>
      </c>
      <c r="H3667">
        <f t="shared" si="344"/>
        <v>3</v>
      </c>
      <c r="I3667">
        <v>3</v>
      </c>
      <c r="J3667" s="3">
        <f t="shared" si="345"/>
        <v>33</v>
      </c>
      <c r="K3667">
        <v>33</v>
      </c>
      <c r="L3667" t="str">
        <f t="shared" si="346"/>
        <v>Low</v>
      </c>
      <c r="M3667" t="s">
        <v>15</v>
      </c>
      <c r="N3667" t="s">
        <v>38</v>
      </c>
      <c r="O3667" s="1">
        <v>45380</v>
      </c>
      <c r="P3667" s="7" t="str">
        <f t="shared" si="347"/>
        <v>YES</v>
      </c>
      <c r="Q3667" t="b">
        <v>1</v>
      </c>
    </row>
    <row r="3668" spans="1:17" x14ac:dyDescent="0.3">
      <c r="A3668" t="s">
        <v>3915</v>
      </c>
      <c r="B3668" t="s">
        <v>36</v>
      </c>
      <c r="C3668" t="s">
        <v>13</v>
      </c>
      <c r="D3668" t="str">
        <f t="shared" si="342"/>
        <v>Item_2_PATI</v>
      </c>
      <c r="E3668" t="s">
        <v>585</v>
      </c>
      <c r="F3668" s="5">
        <f t="shared" si="343"/>
        <v>6.5</v>
      </c>
      <c r="G3668">
        <v>6.5</v>
      </c>
      <c r="H3668">
        <f t="shared" si="344"/>
        <v>6</v>
      </c>
      <c r="I3668">
        <v>6</v>
      </c>
      <c r="J3668" s="3">
        <f t="shared" si="345"/>
        <v>39</v>
      </c>
      <c r="K3668">
        <v>39</v>
      </c>
      <c r="L3668" t="str">
        <f t="shared" si="346"/>
        <v>Low</v>
      </c>
      <c r="M3668" t="s">
        <v>48</v>
      </c>
      <c r="N3668" t="s">
        <v>16</v>
      </c>
      <c r="O3668" s="1">
        <v>45655</v>
      </c>
      <c r="P3668" s="7" t="str">
        <f t="shared" si="347"/>
        <v>YES</v>
      </c>
      <c r="Q3668" t="b">
        <v>1</v>
      </c>
    </row>
    <row r="3669" spans="1:17" x14ac:dyDescent="0.3">
      <c r="A3669" t="s">
        <v>3916</v>
      </c>
      <c r="B3669" t="s">
        <v>77</v>
      </c>
      <c r="C3669" t="s">
        <v>28</v>
      </c>
      <c r="D3669" t="str">
        <f t="shared" si="342"/>
        <v>Item_20_BEVE</v>
      </c>
      <c r="E3669" t="s">
        <v>258</v>
      </c>
      <c r="F3669" s="5">
        <f t="shared" si="343"/>
        <v>33.5</v>
      </c>
      <c r="G3669">
        <v>33.5</v>
      </c>
      <c r="H3669">
        <f t="shared" si="344"/>
        <v>8</v>
      </c>
      <c r="I3669">
        <v>8</v>
      </c>
      <c r="J3669" s="3">
        <f t="shared" si="345"/>
        <v>268</v>
      </c>
      <c r="K3669">
        <v>268</v>
      </c>
      <c r="L3669" t="str">
        <f t="shared" si="346"/>
        <v>Medium</v>
      </c>
      <c r="M3669" t="s">
        <v>15</v>
      </c>
      <c r="N3669" t="s">
        <v>38</v>
      </c>
      <c r="O3669" s="1">
        <v>45660</v>
      </c>
      <c r="P3669" s="9" t="str">
        <f t="shared" si="347"/>
        <v>N/A</v>
      </c>
    </row>
    <row r="3670" spans="1:17" x14ac:dyDescent="0.3">
      <c r="A3670" t="s">
        <v>3917</v>
      </c>
      <c r="B3670" t="s">
        <v>18</v>
      </c>
      <c r="C3670" t="s">
        <v>13</v>
      </c>
      <c r="D3670" t="str">
        <f t="shared" si="342"/>
        <v>Item_23_PATI</v>
      </c>
      <c r="E3670" t="s">
        <v>796</v>
      </c>
      <c r="F3670" s="5">
        <f t="shared" si="343"/>
        <v>38</v>
      </c>
      <c r="G3670">
        <v>38</v>
      </c>
      <c r="H3670">
        <f t="shared" si="344"/>
        <v>5</v>
      </c>
      <c r="I3670">
        <v>5</v>
      </c>
      <c r="J3670" s="3">
        <f t="shared" si="345"/>
        <v>190</v>
      </c>
      <c r="K3670">
        <v>190</v>
      </c>
      <c r="L3670" t="str">
        <f t="shared" si="346"/>
        <v>Medium</v>
      </c>
      <c r="M3670" t="s">
        <v>25</v>
      </c>
      <c r="N3670" t="s">
        <v>38</v>
      </c>
      <c r="O3670" s="1">
        <v>44638</v>
      </c>
      <c r="P3670" s="7" t="str">
        <f t="shared" si="347"/>
        <v>NO</v>
      </c>
      <c r="Q3670" t="b">
        <v>0</v>
      </c>
    </row>
    <row r="3671" spans="1:17" x14ac:dyDescent="0.3">
      <c r="A3671" t="s">
        <v>3918</v>
      </c>
      <c r="B3671" t="s">
        <v>12</v>
      </c>
      <c r="C3671" t="s">
        <v>32</v>
      </c>
      <c r="D3671" t="str">
        <f t="shared" si="342"/>
        <v>Item_24_FOOD</v>
      </c>
      <c r="E3671" t="s">
        <v>263</v>
      </c>
      <c r="F3671" s="5">
        <f t="shared" si="343"/>
        <v>39.5</v>
      </c>
      <c r="G3671">
        <v>39.5</v>
      </c>
      <c r="H3671">
        <f t="shared" si="344"/>
        <v>2</v>
      </c>
      <c r="I3671">
        <v>2</v>
      </c>
      <c r="J3671" s="3">
        <f t="shared" si="345"/>
        <v>79</v>
      </c>
      <c r="K3671">
        <v>79</v>
      </c>
      <c r="L3671" t="str">
        <f t="shared" si="346"/>
        <v>Low</v>
      </c>
      <c r="M3671" t="s">
        <v>15</v>
      </c>
      <c r="N3671" t="s">
        <v>38</v>
      </c>
      <c r="O3671" s="1">
        <v>44954</v>
      </c>
      <c r="P3671" s="7" t="str">
        <f t="shared" si="347"/>
        <v>YES</v>
      </c>
      <c r="Q3671" t="b">
        <v>1</v>
      </c>
    </row>
    <row r="3672" spans="1:17" x14ac:dyDescent="0.3">
      <c r="A3672" t="s">
        <v>3919</v>
      </c>
      <c r="B3672" t="s">
        <v>12</v>
      </c>
      <c r="C3672" t="s">
        <v>32</v>
      </c>
      <c r="D3672" t="str">
        <f t="shared" si="342"/>
        <v>Item_9_FOOD</v>
      </c>
      <c r="E3672" t="s">
        <v>237</v>
      </c>
      <c r="F3672" s="5">
        <f t="shared" si="343"/>
        <v>17</v>
      </c>
      <c r="G3672">
        <v>17</v>
      </c>
      <c r="H3672">
        <f t="shared" si="344"/>
        <v>8</v>
      </c>
      <c r="I3672">
        <v>8</v>
      </c>
      <c r="J3672" s="3">
        <f t="shared" si="345"/>
        <v>136</v>
      </c>
      <c r="K3672">
        <v>136</v>
      </c>
      <c r="L3672" t="str">
        <f t="shared" si="346"/>
        <v>Low</v>
      </c>
      <c r="M3672" t="s">
        <v>48</v>
      </c>
      <c r="N3672" t="s">
        <v>16</v>
      </c>
      <c r="O3672" s="1">
        <v>45347</v>
      </c>
      <c r="P3672" s="7" t="str">
        <f t="shared" si="347"/>
        <v>NO</v>
      </c>
      <c r="Q3672" t="b">
        <v>0</v>
      </c>
    </row>
    <row r="3673" spans="1:17" x14ac:dyDescent="0.3">
      <c r="A3673" t="s">
        <v>3920</v>
      </c>
      <c r="B3673" t="s">
        <v>36</v>
      </c>
      <c r="C3673" t="s">
        <v>19</v>
      </c>
      <c r="D3673" t="str">
        <f t="shared" si="342"/>
        <v>Item_20_MILK</v>
      </c>
      <c r="E3673" t="s">
        <v>871</v>
      </c>
      <c r="F3673" s="5">
        <f t="shared" si="343"/>
        <v>33.5</v>
      </c>
      <c r="G3673">
        <v>33.5</v>
      </c>
      <c r="H3673">
        <f t="shared" si="344"/>
        <v>9</v>
      </c>
      <c r="I3673">
        <v>9</v>
      </c>
      <c r="J3673" s="3">
        <f t="shared" si="345"/>
        <v>301.5</v>
      </c>
      <c r="K3673">
        <v>301.5</v>
      </c>
      <c r="L3673" t="str">
        <f t="shared" si="346"/>
        <v>High</v>
      </c>
      <c r="M3673" t="s">
        <v>25</v>
      </c>
      <c r="N3673" t="s">
        <v>16</v>
      </c>
      <c r="O3673" s="1">
        <v>45571</v>
      </c>
      <c r="P3673" s="7" t="str">
        <f t="shared" si="347"/>
        <v>NO</v>
      </c>
      <c r="Q3673" t="b">
        <v>0</v>
      </c>
    </row>
    <row r="3674" spans="1:17" x14ac:dyDescent="0.3">
      <c r="A3674" t="s">
        <v>3921</v>
      </c>
      <c r="B3674" t="s">
        <v>36</v>
      </c>
      <c r="C3674" t="s">
        <v>23</v>
      </c>
      <c r="D3674" t="str">
        <f t="shared" si="342"/>
        <v>Item_2_BUTC</v>
      </c>
      <c r="E3674" t="s">
        <v>162</v>
      </c>
      <c r="F3674" s="5">
        <f t="shared" si="343"/>
        <v>6.5</v>
      </c>
      <c r="G3674">
        <v>6.5</v>
      </c>
      <c r="H3674">
        <f t="shared" si="344"/>
        <v>1</v>
      </c>
      <c r="I3674">
        <v>1</v>
      </c>
      <c r="J3674" s="3">
        <f t="shared" si="345"/>
        <v>6.5</v>
      </c>
      <c r="K3674">
        <v>6.5</v>
      </c>
      <c r="L3674" t="str">
        <f t="shared" si="346"/>
        <v>Low</v>
      </c>
      <c r="M3674" t="s">
        <v>15</v>
      </c>
      <c r="N3674" t="s">
        <v>16</v>
      </c>
      <c r="O3674" s="1">
        <v>45496</v>
      </c>
      <c r="P3674" s="9" t="str">
        <f t="shared" si="347"/>
        <v>N/A</v>
      </c>
    </row>
    <row r="3675" spans="1:17" x14ac:dyDescent="0.3">
      <c r="A3675" t="s">
        <v>3922</v>
      </c>
      <c r="B3675" t="s">
        <v>63</v>
      </c>
      <c r="C3675" t="s">
        <v>41</v>
      </c>
      <c r="D3675" t="str">
        <f t="shared" si="342"/>
        <v>Item_7_FURN</v>
      </c>
      <c r="E3675" t="s">
        <v>146</v>
      </c>
      <c r="F3675" s="5">
        <f t="shared" si="343"/>
        <v>14</v>
      </c>
      <c r="G3675">
        <v>14</v>
      </c>
      <c r="H3675">
        <f t="shared" si="344"/>
        <v>1</v>
      </c>
      <c r="I3675">
        <v>1</v>
      </c>
      <c r="J3675" s="3">
        <f t="shared" si="345"/>
        <v>14</v>
      </c>
      <c r="K3675">
        <v>14</v>
      </c>
      <c r="L3675" t="str">
        <f t="shared" si="346"/>
        <v>Low</v>
      </c>
      <c r="M3675" t="s">
        <v>15</v>
      </c>
      <c r="N3675" t="s">
        <v>16</v>
      </c>
      <c r="O3675" s="1">
        <v>44802</v>
      </c>
      <c r="P3675" s="7" t="str">
        <f t="shared" si="347"/>
        <v>YES</v>
      </c>
      <c r="Q3675" t="b">
        <v>1</v>
      </c>
    </row>
    <row r="3676" spans="1:17" x14ac:dyDescent="0.3">
      <c r="A3676" t="s">
        <v>3923</v>
      </c>
      <c r="B3676" t="s">
        <v>108</v>
      </c>
      <c r="C3676" t="s">
        <v>13</v>
      </c>
      <c r="D3676" t="str">
        <f t="shared" si="342"/>
        <v>Item_22_PATI</v>
      </c>
      <c r="E3676" t="s">
        <v>92</v>
      </c>
      <c r="F3676" s="5">
        <f t="shared" si="343"/>
        <v>36.5</v>
      </c>
      <c r="G3676">
        <v>36.5</v>
      </c>
      <c r="H3676">
        <f t="shared" si="344"/>
        <v>4</v>
      </c>
      <c r="I3676">
        <v>4</v>
      </c>
      <c r="J3676" s="3">
        <f t="shared" si="345"/>
        <v>146</v>
      </c>
      <c r="K3676">
        <v>146</v>
      </c>
      <c r="L3676" t="str">
        <f t="shared" si="346"/>
        <v>Low</v>
      </c>
      <c r="M3676" t="s">
        <v>48</v>
      </c>
      <c r="N3676" t="s">
        <v>16</v>
      </c>
      <c r="O3676" s="1">
        <v>44811</v>
      </c>
      <c r="P3676" s="9" t="str">
        <f t="shared" si="347"/>
        <v>N/A</v>
      </c>
    </row>
    <row r="3677" spans="1:17" x14ac:dyDescent="0.3">
      <c r="A3677" t="s">
        <v>3924</v>
      </c>
      <c r="B3677" t="s">
        <v>69</v>
      </c>
      <c r="C3677" t="s">
        <v>41</v>
      </c>
      <c r="D3677" t="str">
        <f t="shared" si="342"/>
        <v>Item_15_FURN</v>
      </c>
      <c r="E3677" t="s">
        <v>453</v>
      </c>
      <c r="F3677" s="5">
        <f t="shared" si="343"/>
        <v>26</v>
      </c>
      <c r="G3677">
        <v>26</v>
      </c>
      <c r="H3677">
        <f t="shared" si="344"/>
        <v>5</v>
      </c>
      <c r="I3677">
        <v>5</v>
      </c>
      <c r="J3677" s="3">
        <f t="shared" si="345"/>
        <v>130</v>
      </c>
      <c r="K3677">
        <v>130</v>
      </c>
      <c r="L3677" t="str">
        <f t="shared" si="346"/>
        <v>Low</v>
      </c>
      <c r="M3677" t="s">
        <v>15</v>
      </c>
      <c r="N3677" t="s">
        <v>38</v>
      </c>
      <c r="O3677" s="1">
        <v>44582</v>
      </c>
      <c r="P3677" s="9" t="str">
        <f t="shared" si="347"/>
        <v>N/A</v>
      </c>
    </row>
    <row r="3678" spans="1:17" x14ac:dyDescent="0.3">
      <c r="A3678" t="s">
        <v>3925</v>
      </c>
      <c r="B3678" t="s">
        <v>168</v>
      </c>
      <c r="C3678" t="s">
        <v>13</v>
      </c>
      <c r="D3678" t="str">
        <f t="shared" si="342"/>
        <v>Item_20_PATI</v>
      </c>
      <c r="E3678" t="s">
        <v>503</v>
      </c>
      <c r="F3678" s="5">
        <f t="shared" si="343"/>
        <v>33.5</v>
      </c>
      <c r="G3678">
        <v>33.5</v>
      </c>
      <c r="H3678">
        <f t="shared" si="344"/>
        <v>4</v>
      </c>
      <c r="I3678">
        <v>4</v>
      </c>
      <c r="J3678" s="3">
        <f t="shared" si="345"/>
        <v>134</v>
      </c>
      <c r="K3678">
        <v>134</v>
      </c>
      <c r="L3678" t="str">
        <f t="shared" si="346"/>
        <v>Low</v>
      </c>
      <c r="M3678" t="s">
        <v>15</v>
      </c>
      <c r="N3678" t="s">
        <v>16</v>
      </c>
      <c r="O3678" s="1">
        <v>45663</v>
      </c>
      <c r="P3678" s="9" t="str">
        <f t="shared" si="347"/>
        <v>N/A</v>
      </c>
    </row>
    <row r="3679" spans="1:17" x14ac:dyDescent="0.3">
      <c r="A3679" t="s">
        <v>3926</v>
      </c>
      <c r="B3679" t="s">
        <v>18</v>
      </c>
      <c r="C3679" t="s">
        <v>28</v>
      </c>
      <c r="D3679" t="str">
        <f t="shared" si="342"/>
        <v>Item_2_BEVE</v>
      </c>
      <c r="E3679" t="s">
        <v>308</v>
      </c>
      <c r="F3679" s="5">
        <f t="shared" si="343"/>
        <v>6.5</v>
      </c>
      <c r="G3679">
        <v>6.5</v>
      </c>
      <c r="H3679">
        <f t="shared" si="344"/>
        <v>10</v>
      </c>
      <c r="I3679">
        <v>10</v>
      </c>
      <c r="J3679" s="3">
        <f t="shared" si="345"/>
        <v>65</v>
      </c>
      <c r="K3679">
        <v>65</v>
      </c>
      <c r="L3679" t="str">
        <f t="shared" si="346"/>
        <v>Low</v>
      </c>
      <c r="M3679" t="s">
        <v>15</v>
      </c>
      <c r="N3679" t="s">
        <v>16</v>
      </c>
      <c r="O3679" s="1">
        <v>45458</v>
      </c>
      <c r="P3679" s="7" t="str">
        <f t="shared" si="347"/>
        <v>NO</v>
      </c>
      <c r="Q3679" t="b">
        <v>0</v>
      </c>
    </row>
    <row r="3680" spans="1:17" x14ac:dyDescent="0.3">
      <c r="A3680" t="s">
        <v>3927</v>
      </c>
      <c r="B3680" t="s">
        <v>108</v>
      </c>
      <c r="C3680" t="s">
        <v>19</v>
      </c>
      <c r="D3680" t="str">
        <f t="shared" si="342"/>
        <v>Item_23_MILK</v>
      </c>
      <c r="E3680" t="s">
        <v>250</v>
      </c>
      <c r="F3680" s="5">
        <f t="shared" si="343"/>
        <v>38</v>
      </c>
      <c r="G3680">
        <v>38</v>
      </c>
      <c r="H3680">
        <f t="shared" si="344"/>
        <v>5</v>
      </c>
      <c r="I3680">
        <v>5</v>
      </c>
      <c r="J3680" s="3">
        <f t="shared" si="345"/>
        <v>190</v>
      </c>
      <c r="K3680">
        <v>190</v>
      </c>
      <c r="L3680" t="str">
        <f t="shared" si="346"/>
        <v>Medium</v>
      </c>
      <c r="M3680" t="s">
        <v>15</v>
      </c>
      <c r="N3680" t="s">
        <v>38</v>
      </c>
      <c r="O3680" s="1">
        <v>44806</v>
      </c>
      <c r="P3680" s="7" t="str">
        <f t="shared" si="347"/>
        <v>YES</v>
      </c>
      <c r="Q3680" t="b">
        <v>1</v>
      </c>
    </row>
    <row r="3681" spans="1:17" x14ac:dyDescent="0.3">
      <c r="A3681" t="s">
        <v>3928</v>
      </c>
      <c r="B3681" t="s">
        <v>116</v>
      </c>
      <c r="C3681" t="s">
        <v>13</v>
      </c>
      <c r="D3681" t="str">
        <f t="shared" si="342"/>
        <v>Item_24_PATI</v>
      </c>
      <c r="E3681" t="s">
        <v>56</v>
      </c>
      <c r="F3681" s="5">
        <f t="shared" si="343"/>
        <v>39.5</v>
      </c>
      <c r="G3681">
        <v>39.5</v>
      </c>
      <c r="H3681">
        <f t="shared" si="344"/>
        <v>4</v>
      </c>
      <c r="I3681">
        <v>4</v>
      </c>
      <c r="J3681" s="3">
        <f t="shared" si="345"/>
        <v>158</v>
      </c>
      <c r="K3681">
        <v>158</v>
      </c>
      <c r="L3681" t="str">
        <f t="shared" si="346"/>
        <v>Medium</v>
      </c>
      <c r="M3681" t="s">
        <v>25</v>
      </c>
      <c r="N3681" t="s">
        <v>16</v>
      </c>
      <c r="O3681" s="1">
        <v>45580</v>
      </c>
      <c r="P3681" s="9" t="str">
        <f t="shared" si="347"/>
        <v>N/A</v>
      </c>
    </row>
    <row r="3682" spans="1:17" x14ac:dyDescent="0.3">
      <c r="A3682" t="s">
        <v>3929</v>
      </c>
      <c r="B3682" t="s">
        <v>123</v>
      </c>
      <c r="C3682" t="s">
        <v>19</v>
      </c>
      <c r="D3682" t="str">
        <f t="shared" si="342"/>
        <v>Item_16_MILK</v>
      </c>
      <c r="E3682" t="s">
        <v>58</v>
      </c>
      <c r="F3682" s="5">
        <f t="shared" si="343"/>
        <v>27.5</v>
      </c>
      <c r="G3682">
        <v>27.5</v>
      </c>
      <c r="H3682">
        <f t="shared" si="344"/>
        <v>9</v>
      </c>
      <c r="I3682">
        <v>9</v>
      </c>
      <c r="J3682" s="3">
        <f t="shared" si="345"/>
        <v>247.5</v>
      </c>
      <c r="K3682">
        <v>247.5</v>
      </c>
      <c r="L3682" t="str">
        <f t="shared" si="346"/>
        <v>Medium</v>
      </c>
      <c r="M3682" t="s">
        <v>15</v>
      </c>
      <c r="N3682" t="s">
        <v>38</v>
      </c>
      <c r="O3682" s="1">
        <v>45513</v>
      </c>
      <c r="P3682" s="7" t="str">
        <f t="shared" si="347"/>
        <v>NO</v>
      </c>
      <c r="Q3682" t="b">
        <v>0</v>
      </c>
    </row>
    <row r="3683" spans="1:17" x14ac:dyDescent="0.3">
      <c r="A3683" t="s">
        <v>3930</v>
      </c>
      <c r="B3683" t="s">
        <v>31</v>
      </c>
      <c r="C3683" t="s">
        <v>19</v>
      </c>
      <c r="D3683" t="str">
        <f t="shared" si="342"/>
        <v>Item_13_MILK</v>
      </c>
      <c r="E3683" t="s">
        <v>540</v>
      </c>
      <c r="F3683" s="5">
        <f t="shared" si="343"/>
        <v>23</v>
      </c>
      <c r="G3683">
        <v>23</v>
      </c>
      <c r="H3683">
        <f t="shared" si="344"/>
        <v>6</v>
      </c>
      <c r="I3683">
        <v>6</v>
      </c>
      <c r="J3683" s="3">
        <f t="shared" si="345"/>
        <v>138</v>
      </c>
      <c r="K3683">
        <v>138</v>
      </c>
      <c r="L3683" t="str">
        <f t="shared" si="346"/>
        <v>Low</v>
      </c>
      <c r="M3683" t="s">
        <v>15</v>
      </c>
      <c r="N3683" t="s">
        <v>38</v>
      </c>
      <c r="O3683" s="1">
        <v>44936</v>
      </c>
      <c r="P3683" s="7" t="str">
        <f t="shared" si="347"/>
        <v>NO</v>
      </c>
      <c r="Q3683" t="b">
        <v>0</v>
      </c>
    </row>
    <row r="3684" spans="1:17" x14ac:dyDescent="0.3">
      <c r="A3684" t="s">
        <v>3931</v>
      </c>
      <c r="B3684" t="s">
        <v>168</v>
      </c>
      <c r="C3684" t="s">
        <v>32</v>
      </c>
      <c r="D3684" t="str">
        <f t="shared" si="342"/>
        <v>Item_11_FOOD</v>
      </c>
      <c r="E3684" t="s">
        <v>94</v>
      </c>
      <c r="F3684" s="5">
        <f t="shared" si="343"/>
        <v>20</v>
      </c>
      <c r="G3684">
        <v>20</v>
      </c>
      <c r="H3684">
        <f t="shared" si="344"/>
        <v>6</v>
      </c>
      <c r="I3684">
        <v>6</v>
      </c>
      <c r="J3684" s="3">
        <f t="shared" si="345"/>
        <v>120</v>
      </c>
      <c r="K3684">
        <v>120</v>
      </c>
      <c r="L3684" t="str">
        <f t="shared" si="346"/>
        <v>Low</v>
      </c>
      <c r="M3684" t="s">
        <v>25</v>
      </c>
      <c r="N3684" t="s">
        <v>38</v>
      </c>
      <c r="O3684" s="1">
        <v>45060</v>
      </c>
      <c r="P3684" s="9" t="str">
        <f t="shared" si="347"/>
        <v>N/A</v>
      </c>
    </row>
    <row r="3685" spans="1:17" x14ac:dyDescent="0.3">
      <c r="A3685" t="s">
        <v>3932</v>
      </c>
      <c r="B3685" t="s">
        <v>36</v>
      </c>
      <c r="C3685" t="s">
        <v>23</v>
      </c>
      <c r="D3685" t="str">
        <f t="shared" si="342"/>
        <v>Item_8_BUTC</v>
      </c>
      <c r="E3685" t="s">
        <v>227</v>
      </c>
      <c r="F3685" s="5">
        <f t="shared" si="343"/>
        <v>15.5</v>
      </c>
      <c r="G3685">
        <v>15.5</v>
      </c>
      <c r="H3685">
        <f t="shared" si="344"/>
        <v>7</v>
      </c>
      <c r="I3685">
        <v>7</v>
      </c>
      <c r="J3685" s="3">
        <f t="shared" si="345"/>
        <v>108.5</v>
      </c>
      <c r="K3685">
        <v>108.5</v>
      </c>
      <c r="L3685" t="str">
        <f t="shared" si="346"/>
        <v>Low</v>
      </c>
      <c r="M3685" t="s">
        <v>48</v>
      </c>
      <c r="N3685" t="s">
        <v>16</v>
      </c>
      <c r="O3685" s="1">
        <v>44842</v>
      </c>
      <c r="P3685" s="7" t="str">
        <f t="shared" si="347"/>
        <v>NO</v>
      </c>
      <c r="Q3685" t="b">
        <v>0</v>
      </c>
    </row>
    <row r="3686" spans="1:17" x14ac:dyDescent="0.3">
      <c r="A3686" t="s">
        <v>3933</v>
      </c>
      <c r="B3686" t="s">
        <v>100</v>
      </c>
      <c r="C3686" t="s">
        <v>41</v>
      </c>
      <c r="D3686" t="str">
        <f t="shared" si="342"/>
        <v>Item_2_FURN</v>
      </c>
      <c r="E3686" t="s">
        <v>295</v>
      </c>
      <c r="F3686" s="5">
        <f t="shared" si="343"/>
        <v>6.5</v>
      </c>
      <c r="G3686">
        <v>6.5</v>
      </c>
      <c r="H3686">
        <f t="shared" si="344"/>
        <v>10</v>
      </c>
      <c r="I3686">
        <v>10</v>
      </c>
      <c r="J3686" s="3">
        <f t="shared" si="345"/>
        <v>65</v>
      </c>
      <c r="K3686">
        <v>65</v>
      </c>
      <c r="L3686" t="str">
        <f t="shared" si="346"/>
        <v>Low</v>
      </c>
      <c r="M3686" t="s">
        <v>48</v>
      </c>
      <c r="N3686" t="s">
        <v>38</v>
      </c>
      <c r="O3686" s="1">
        <v>45065</v>
      </c>
      <c r="P3686" s="7" t="str">
        <f t="shared" si="347"/>
        <v>YES</v>
      </c>
      <c r="Q3686" t="b">
        <v>1</v>
      </c>
    </row>
    <row r="3687" spans="1:17" x14ac:dyDescent="0.3">
      <c r="A3687" t="s">
        <v>3934</v>
      </c>
      <c r="B3687" t="s">
        <v>55</v>
      </c>
      <c r="C3687" t="s">
        <v>13</v>
      </c>
      <c r="D3687" t="str">
        <f t="shared" si="342"/>
        <v>Item_1_PATI</v>
      </c>
      <c r="E3687" t="s">
        <v>172</v>
      </c>
      <c r="F3687" s="5">
        <f t="shared" si="343"/>
        <v>5</v>
      </c>
      <c r="G3687">
        <v>5</v>
      </c>
      <c r="H3687">
        <f t="shared" si="344"/>
        <v>4</v>
      </c>
      <c r="I3687">
        <v>4</v>
      </c>
      <c r="J3687" s="3">
        <f t="shared" si="345"/>
        <v>20</v>
      </c>
      <c r="K3687">
        <v>20</v>
      </c>
      <c r="L3687" t="str">
        <f t="shared" si="346"/>
        <v>Low</v>
      </c>
      <c r="M3687" t="s">
        <v>48</v>
      </c>
      <c r="N3687" t="s">
        <v>16</v>
      </c>
      <c r="O3687" s="1">
        <v>45243</v>
      </c>
      <c r="P3687" s="7" t="str">
        <f t="shared" si="347"/>
        <v>YES</v>
      </c>
      <c r="Q3687" t="b">
        <v>1</v>
      </c>
    </row>
    <row r="3688" spans="1:17" x14ac:dyDescent="0.3">
      <c r="A3688" t="s">
        <v>3935</v>
      </c>
      <c r="B3688" t="s">
        <v>31</v>
      </c>
      <c r="C3688" t="s">
        <v>23</v>
      </c>
      <c r="D3688" t="str">
        <f t="shared" si="342"/>
        <v>Item_25_BUTC</v>
      </c>
      <c r="E3688" t="s">
        <v>383</v>
      </c>
      <c r="F3688" s="5">
        <f t="shared" si="343"/>
        <v>41</v>
      </c>
      <c r="G3688">
        <v>41</v>
      </c>
      <c r="H3688">
        <f t="shared" si="344"/>
        <v>5</v>
      </c>
      <c r="I3688">
        <v>5</v>
      </c>
      <c r="J3688" s="3">
        <f t="shared" si="345"/>
        <v>205</v>
      </c>
      <c r="K3688">
        <v>205</v>
      </c>
      <c r="L3688" t="str">
        <f t="shared" si="346"/>
        <v>Medium</v>
      </c>
      <c r="M3688" t="s">
        <v>15</v>
      </c>
      <c r="N3688" t="s">
        <v>38</v>
      </c>
      <c r="O3688" s="1">
        <v>45289</v>
      </c>
      <c r="P3688" s="9" t="str">
        <f t="shared" si="347"/>
        <v>N/A</v>
      </c>
    </row>
    <row r="3689" spans="1:17" x14ac:dyDescent="0.3">
      <c r="A3689" t="s">
        <v>3936</v>
      </c>
      <c r="B3689" t="s">
        <v>123</v>
      </c>
      <c r="C3689" t="s">
        <v>66</v>
      </c>
      <c r="D3689" t="str">
        <f t="shared" si="342"/>
        <v>Item_6_ELEC</v>
      </c>
      <c r="E3689" t="s">
        <v>215</v>
      </c>
      <c r="F3689" s="5">
        <f t="shared" si="343"/>
        <v>12.5</v>
      </c>
      <c r="G3689">
        <v>12.5</v>
      </c>
      <c r="H3689">
        <f t="shared" si="344"/>
        <v>6</v>
      </c>
      <c r="I3689">
        <v>6</v>
      </c>
      <c r="J3689" s="3">
        <f t="shared" si="345"/>
        <v>75</v>
      </c>
      <c r="K3689">
        <v>75</v>
      </c>
      <c r="L3689" t="str">
        <f t="shared" si="346"/>
        <v>Low</v>
      </c>
      <c r="M3689" t="s">
        <v>48</v>
      </c>
      <c r="N3689" t="s">
        <v>16</v>
      </c>
      <c r="O3689" s="1">
        <v>45027</v>
      </c>
      <c r="P3689" s="7" t="str">
        <f t="shared" si="347"/>
        <v>YES</v>
      </c>
      <c r="Q3689" t="b">
        <v>1</v>
      </c>
    </row>
    <row r="3690" spans="1:17" x14ac:dyDescent="0.3">
      <c r="A3690" t="s">
        <v>3937</v>
      </c>
      <c r="B3690" t="s">
        <v>63</v>
      </c>
      <c r="C3690" t="s">
        <v>19</v>
      </c>
      <c r="D3690" t="str">
        <f t="shared" si="342"/>
        <v>Item_11_MILK</v>
      </c>
      <c r="E3690" t="s">
        <v>287</v>
      </c>
      <c r="F3690" s="5">
        <f t="shared" si="343"/>
        <v>20</v>
      </c>
      <c r="G3690">
        <v>20</v>
      </c>
      <c r="H3690">
        <f t="shared" si="344"/>
        <v>2</v>
      </c>
      <c r="I3690">
        <v>2</v>
      </c>
      <c r="J3690" s="3">
        <f t="shared" si="345"/>
        <v>40</v>
      </c>
      <c r="K3690">
        <v>40</v>
      </c>
      <c r="L3690" t="str">
        <f t="shared" si="346"/>
        <v>Low</v>
      </c>
      <c r="M3690" t="s">
        <v>48</v>
      </c>
      <c r="N3690" t="s">
        <v>38</v>
      </c>
      <c r="O3690" s="1">
        <v>45082</v>
      </c>
      <c r="P3690" s="9" t="str">
        <f t="shared" si="347"/>
        <v>N/A</v>
      </c>
    </row>
    <row r="3691" spans="1:17" x14ac:dyDescent="0.3">
      <c r="A3691" t="s">
        <v>3938</v>
      </c>
      <c r="B3691" t="s">
        <v>98</v>
      </c>
      <c r="C3691" t="s">
        <v>23</v>
      </c>
      <c r="D3691" t="str">
        <f t="shared" si="342"/>
        <v>Item_1_BUTC</v>
      </c>
      <c r="E3691" t="s">
        <v>397</v>
      </c>
      <c r="F3691" s="5">
        <f t="shared" si="343"/>
        <v>5</v>
      </c>
      <c r="G3691">
        <v>5</v>
      </c>
      <c r="H3691">
        <f t="shared" si="344"/>
        <v>8</v>
      </c>
      <c r="I3691">
        <v>8</v>
      </c>
      <c r="J3691" s="3">
        <f t="shared" si="345"/>
        <v>40</v>
      </c>
      <c r="K3691">
        <v>40</v>
      </c>
      <c r="L3691" t="str">
        <f t="shared" si="346"/>
        <v>Low</v>
      </c>
      <c r="M3691" t="s">
        <v>48</v>
      </c>
      <c r="N3691" t="s">
        <v>38</v>
      </c>
      <c r="O3691" s="1">
        <v>45219</v>
      </c>
      <c r="P3691" s="9" t="str">
        <f t="shared" si="347"/>
        <v>N/A</v>
      </c>
    </row>
    <row r="3692" spans="1:17" x14ac:dyDescent="0.3">
      <c r="A3692" t="s">
        <v>3939</v>
      </c>
      <c r="B3692" t="s">
        <v>46</v>
      </c>
      <c r="C3692" t="s">
        <v>66</v>
      </c>
      <c r="D3692" t="str">
        <f t="shared" si="342"/>
        <v>Item_6_ELEC</v>
      </c>
      <c r="E3692" t="s">
        <v>215</v>
      </c>
      <c r="F3692" s="5">
        <f t="shared" si="343"/>
        <v>12.5</v>
      </c>
      <c r="G3692">
        <v>12.5</v>
      </c>
      <c r="H3692">
        <f t="shared" si="344"/>
        <v>6</v>
      </c>
      <c r="I3692">
        <v>6</v>
      </c>
      <c r="J3692" s="3">
        <f t="shared" si="345"/>
        <v>75</v>
      </c>
      <c r="K3692">
        <v>75</v>
      </c>
      <c r="L3692" t="str">
        <f t="shared" si="346"/>
        <v>Low</v>
      </c>
      <c r="M3692" t="s">
        <v>48</v>
      </c>
      <c r="N3692" t="s">
        <v>16</v>
      </c>
      <c r="O3692" s="1">
        <v>45589</v>
      </c>
      <c r="P3692" s="9" t="str">
        <f t="shared" si="347"/>
        <v>N/A</v>
      </c>
    </row>
    <row r="3693" spans="1:17" x14ac:dyDescent="0.3">
      <c r="A3693" t="s">
        <v>3940</v>
      </c>
      <c r="B3693" t="s">
        <v>63</v>
      </c>
      <c r="C3693" t="s">
        <v>13</v>
      </c>
      <c r="D3693" t="str">
        <f t="shared" si="342"/>
        <v>Item_22_PATI</v>
      </c>
      <c r="E3693" t="s">
        <v>92</v>
      </c>
      <c r="F3693" s="5">
        <f t="shared" si="343"/>
        <v>36.5</v>
      </c>
      <c r="G3693">
        <v>36.5</v>
      </c>
      <c r="H3693">
        <f t="shared" si="344"/>
        <v>10</v>
      </c>
      <c r="I3693">
        <v>10</v>
      </c>
      <c r="J3693" s="3">
        <f t="shared" si="345"/>
        <v>365</v>
      </c>
      <c r="K3693">
        <v>365</v>
      </c>
      <c r="L3693" t="str">
        <f t="shared" si="346"/>
        <v>High</v>
      </c>
      <c r="M3693" t="s">
        <v>15</v>
      </c>
      <c r="N3693" t="s">
        <v>38</v>
      </c>
      <c r="O3693" s="1">
        <v>45161</v>
      </c>
      <c r="P3693" s="7" t="str">
        <f t="shared" si="347"/>
        <v>YES</v>
      </c>
      <c r="Q3693" t="b">
        <v>1</v>
      </c>
    </row>
    <row r="3694" spans="1:17" x14ac:dyDescent="0.3">
      <c r="A3694" t="s">
        <v>3941</v>
      </c>
      <c r="B3694" t="s">
        <v>65</v>
      </c>
      <c r="C3694" t="s">
        <v>19</v>
      </c>
      <c r="D3694" t="str">
        <f t="shared" si="342"/>
        <v>Item_18_MILK</v>
      </c>
      <c r="E3694" t="s">
        <v>662</v>
      </c>
      <c r="F3694" s="5">
        <f t="shared" si="343"/>
        <v>30.5</v>
      </c>
      <c r="G3694">
        <v>30.5</v>
      </c>
      <c r="H3694">
        <f t="shared" si="344"/>
        <v>4</v>
      </c>
      <c r="I3694">
        <v>4</v>
      </c>
      <c r="J3694" s="3">
        <f t="shared" si="345"/>
        <v>122</v>
      </c>
      <c r="K3694">
        <v>122</v>
      </c>
      <c r="L3694" t="str">
        <f t="shared" si="346"/>
        <v>Low</v>
      </c>
      <c r="M3694" t="s">
        <v>25</v>
      </c>
      <c r="N3694" t="s">
        <v>38</v>
      </c>
      <c r="O3694" s="1">
        <v>45650</v>
      </c>
      <c r="P3694" s="7" t="str">
        <f t="shared" si="347"/>
        <v>YES</v>
      </c>
      <c r="Q3694" t="b">
        <v>1</v>
      </c>
    </row>
    <row r="3695" spans="1:17" x14ac:dyDescent="0.3">
      <c r="A3695" t="s">
        <v>3942</v>
      </c>
      <c r="B3695" t="s">
        <v>46</v>
      </c>
      <c r="C3695" t="s">
        <v>19</v>
      </c>
      <c r="D3695" t="str">
        <f t="shared" si="342"/>
        <v>Item_23_MILK</v>
      </c>
      <c r="E3695" t="s">
        <v>250</v>
      </c>
      <c r="F3695" s="5">
        <f t="shared" si="343"/>
        <v>38</v>
      </c>
      <c r="G3695">
        <v>38</v>
      </c>
      <c r="H3695">
        <f t="shared" si="344"/>
        <v>4</v>
      </c>
      <c r="I3695">
        <v>4</v>
      </c>
      <c r="J3695" s="3">
        <f t="shared" si="345"/>
        <v>152</v>
      </c>
      <c r="K3695">
        <v>152</v>
      </c>
      <c r="L3695" t="str">
        <f t="shared" si="346"/>
        <v>Medium</v>
      </c>
      <c r="M3695" t="s">
        <v>48</v>
      </c>
      <c r="N3695" t="s">
        <v>16</v>
      </c>
      <c r="O3695" s="1">
        <v>45379</v>
      </c>
      <c r="P3695" s="9" t="str">
        <f t="shared" si="347"/>
        <v>N/A</v>
      </c>
    </row>
    <row r="3696" spans="1:17" x14ac:dyDescent="0.3">
      <c r="A3696" t="s">
        <v>3943</v>
      </c>
      <c r="B3696" t="s">
        <v>63</v>
      </c>
      <c r="C3696" t="s">
        <v>32</v>
      </c>
      <c r="D3696" t="str">
        <f t="shared" si="342"/>
        <v>Item_12_FOOD</v>
      </c>
      <c r="E3696" t="s">
        <v>128</v>
      </c>
      <c r="F3696" s="5">
        <f t="shared" si="343"/>
        <v>21.5</v>
      </c>
      <c r="G3696">
        <v>21.5</v>
      </c>
      <c r="H3696">
        <f t="shared" si="344"/>
        <v>9</v>
      </c>
      <c r="I3696">
        <v>9</v>
      </c>
      <c r="J3696" s="3">
        <f t="shared" si="345"/>
        <v>193.5</v>
      </c>
      <c r="K3696">
        <v>193.5</v>
      </c>
      <c r="L3696" t="str">
        <f t="shared" si="346"/>
        <v>Medium</v>
      </c>
      <c r="M3696" t="s">
        <v>15</v>
      </c>
      <c r="N3696" t="s">
        <v>16</v>
      </c>
      <c r="O3696" s="1">
        <v>45358</v>
      </c>
      <c r="P3696" s="7" t="str">
        <f t="shared" si="347"/>
        <v>NO</v>
      </c>
      <c r="Q3696" t="b">
        <v>0</v>
      </c>
    </row>
    <row r="3697" spans="1:17" x14ac:dyDescent="0.3">
      <c r="A3697" t="s">
        <v>3944</v>
      </c>
      <c r="B3697" t="s">
        <v>84</v>
      </c>
      <c r="C3697" t="s">
        <v>23</v>
      </c>
      <c r="D3697" t="str">
        <f t="shared" si="342"/>
        <v>Item_21_BUTC</v>
      </c>
      <c r="E3697" t="s">
        <v>217</v>
      </c>
      <c r="F3697" s="5">
        <f t="shared" si="343"/>
        <v>35</v>
      </c>
      <c r="G3697">
        <v>35</v>
      </c>
      <c r="H3697">
        <f t="shared" si="344"/>
        <v>7</v>
      </c>
      <c r="I3697">
        <v>7</v>
      </c>
      <c r="J3697" s="3">
        <f t="shared" si="345"/>
        <v>245</v>
      </c>
      <c r="K3697">
        <v>245</v>
      </c>
      <c r="L3697" t="str">
        <f t="shared" si="346"/>
        <v>Medium</v>
      </c>
      <c r="M3697" t="s">
        <v>15</v>
      </c>
      <c r="N3697" t="s">
        <v>38</v>
      </c>
      <c r="O3697" s="1">
        <v>45627</v>
      </c>
      <c r="P3697" s="7" t="str">
        <f t="shared" si="347"/>
        <v>NO</v>
      </c>
      <c r="Q3697" t="b">
        <v>0</v>
      </c>
    </row>
    <row r="3698" spans="1:17" x14ac:dyDescent="0.3">
      <c r="A3698" t="s">
        <v>3945</v>
      </c>
      <c r="B3698" t="s">
        <v>98</v>
      </c>
      <c r="C3698" t="s">
        <v>66</v>
      </c>
      <c r="D3698" t="str">
        <f t="shared" si="342"/>
        <v>Item_12_ELEC</v>
      </c>
      <c r="E3698" t="s">
        <v>367</v>
      </c>
      <c r="F3698" s="5">
        <f t="shared" si="343"/>
        <v>21.5</v>
      </c>
      <c r="G3698">
        <v>21.5</v>
      </c>
      <c r="H3698">
        <f t="shared" si="344"/>
        <v>1</v>
      </c>
      <c r="I3698">
        <v>1</v>
      </c>
      <c r="J3698" s="3">
        <f t="shared" si="345"/>
        <v>21.5</v>
      </c>
      <c r="K3698">
        <v>21.5</v>
      </c>
      <c r="L3698" t="str">
        <f t="shared" si="346"/>
        <v>Low</v>
      </c>
      <c r="M3698" t="s">
        <v>15</v>
      </c>
      <c r="N3698" t="s">
        <v>16</v>
      </c>
      <c r="O3698" s="1">
        <v>44913</v>
      </c>
      <c r="P3698" s="7" t="str">
        <f t="shared" si="347"/>
        <v>NO</v>
      </c>
      <c r="Q3698" t="b">
        <v>0</v>
      </c>
    </row>
    <row r="3699" spans="1:17" x14ac:dyDescent="0.3">
      <c r="A3699" t="s">
        <v>3946</v>
      </c>
      <c r="B3699" t="s">
        <v>18</v>
      </c>
      <c r="C3699" t="s">
        <v>13</v>
      </c>
      <c r="D3699" t="str">
        <f t="shared" si="342"/>
        <v>Item_24_PATI</v>
      </c>
      <c r="E3699" t="s">
        <v>56</v>
      </c>
      <c r="F3699" s="5">
        <f t="shared" si="343"/>
        <v>39.5</v>
      </c>
      <c r="G3699">
        <v>39.5</v>
      </c>
      <c r="H3699">
        <f t="shared" si="344"/>
        <v>8</v>
      </c>
      <c r="I3699">
        <v>8</v>
      </c>
      <c r="J3699" s="3">
        <f t="shared" si="345"/>
        <v>316</v>
      </c>
      <c r="K3699">
        <v>316</v>
      </c>
      <c r="L3699" t="str">
        <f t="shared" si="346"/>
        <v>High</v>
      </c>
      <c r="M3699" t="s">
        <v>15</v>
      </c>
      <c r="N3699" t="s">
        <v>38</v>
      </c>
      <c r="O3699" s="1">
        <v>45005</v>
      </c>
      <c r="P3699" s="7" t="str">
        <f t="shared" si="347"/>
        <v>YES</v>
      </c>
      <c r="Q3699" t="b">
        <v>1</v>
      </c>
    </row>
    <row r="3700" spans="1:17" x14ac:dyDescent="0.3">
      <c r="A3700" t="s">
        <v>3947</v>
      </c>
      <c r="B3700" t="s">
        <v>74</v>
      </c>
      <c r="C3700" t="s">
        <v>28</v>
      </c>
      <c r="D3700" t="str">
        <f t="shared" si="342"/>
        <v>Item_19_BEVE</v>
      </c>
      <c r="E3700" t="s">
        <v>256</v>
      </c>
      <c r="F3700" s="5">
        <f t="shared" si="343"/>
        <v>32</v>
      </c>
      <c r="G3700">
        <v>32</v>
      </c>
      <c r="H3700">
        <f t="shared" si="344"/>
        <v>5</v>
      </c>
      <c r="I3700">
        <v>5</v>
      </c>
      <c r="J3700" s="3">
        <f t="shared" si="345"/>
        <v>160</v>
      </c>
      <c r="K3700">
        <v>160</v>
      </c>
      <c r="L3700" t="str">
        <f t="shared" si="346"/>
        <v>Medium</v>
      </c>
      <c r="M3700" t="s">
        <v>48</v>
      </c>
      <c r="N3700" t="s">
        <v>16</v>
      </c>
      <c r="O3700" s="1">
        <v>44814</v>
      </c>
      <c r="P3700" s="7" t="str">
        <f t="shared" si="347"/>
        <v>YES</v>
      </c>
      <c r="Q3700" t="b">
        <v>1</v>
      </c>
    </row>
    <row r="3701" spans="1:17" x14ac:dyDescent="0.3">
      <c r="A3701" t="s">
        <v>3948</v>
      </c>
      <c r="B3701" t="s">
        <v>100</v>
      </c>
      <c r="C3701" t="s">
        <v>32</v>
      </c>
      <c r="D3701" s="2" t="str">
        <f t="shared" si="342"/>
        <v>Unknown_Item</v>
      </c>
      <c r="F3701" s="5">
        <f t="shared" si="343"/>
        <v>24.5</v>
      </c>
      <c r="G3701">
        <v>24.5</v>
      </c>
      <c r="H3701" s="2">
        <f t="shared" si="344"/>
        <v>6</v>
      </c>
      <c r="J3701" s="4">
        <f t="shared" si="345"/>
        <v>108.5</v>
      </c>
      <c r="L3701" t="str">
        <f t="shared" si="346"/>
        <v>Low</v>
      </c>
      <c r="M3701" t="s">
        <v>15</v>
      </c>
      <c r="N3701" t="s">
        <v>38</v>
      </c>
      <c r="O3701" s="1">
        <v>45503</v>
      </c>
      <c r="P3701" s="7" t="str">
        <f t="shared" si="347"/>
        <v>NO</v>
      </c>
      <c r="Q3701" t="b">
        <v>0</v>
      </c>
    </row>
    <row r="3702" spans="1:17" x14ac:dyDescent="0.3">
      <c r="A3702" t="s">
        <v>3949</v>
      </c>
      <c r="B3702" t="s">
        <v>40</v>
      </c>
      <c r="C3702" t="s">
        <v>19</v>
      </c>
      <c r="D3702" t="str">
        <f t="shared" si="342"/>
        <v>Item_3_MILK</v>
      </c>
      <c r="E3702" t="s">
        <v>284</v>
      </c>
      <c r="F3702" s="5">
        <f t="shared" si="343"/>
        <v>8</v>
      </c>
      <c r="G3702">
        <v>8</v>
      </c>
      <c r="H3702">
        <f t="shared" si="344"/>
        <v>1</v>
      </c>
      <c r="I3702">
        <v>1</v>
      </c>
      <c r="J3702" s="3">
        <f t="shared" si="345"/>
        <v>8</v>
      </c>
      <c r="K3702">
        <v>8</v>
      </c>
      <c r="L3702" t="str">
        <f t="shared" si="346"/>
        <v>Low</v>
      </c>
      <c r="M3702" t="s">
        <v>48</v>
      </c>
      <c r="N3702" t="s">
        <v>38</v>
      </c>
      <c r="O3702" s="1">
        <v>45487</v>
      </c>
      <c r="P3702" s="7" t="str">
        <f t="shared" si="347"/>
        <v>YES</v>
      </c>
      <c r="Q3702" t="b">
        <v>1</v>
      </c>
    </row>
    <row r="3703" spans="1:17" x14ac:dyDescent="0.3">
      <c r="A3703" t="s">
        <v>3950</v>
      </c>
      <c r="B3703" t="s">
        <v>108</v>
      </c>
      <c r="C3703" t="s">
        <v>19</v>
      </c>
      <c r="D3703" t="str">
        <f t="shared" si="342"/>
        <v>Item_8_MILK</v>
      </c>
      <c r="E3703" t="s">
        <v>201</v>
      </c>
      <c r="F3703" s="5">
        <f t="shared" si="343"/>
        <v>15.5</v>
      </c>
      <c r="G3703">
        <v>15.5</v>
      </c>
      <c r="H3703">
        <f t="shared" si="344"/>
        <v>5</v>
      </c>
      <c r="I3703">
        <v>5</v>
      </c>
      <c r="J3703" s="3">
        <f t="shared" si="345"/>
        <v>77.5</v>
      </c>
      <c r="K3703">
        <v>77.5</v>
      </c>
      <c r="L3703" t="str">
        <f t="shared" si="346"/>
        <v>Low</v>
      </c>
      <c r="M3703" t="s">
        <v>48</v>
      </c>
      <c r="N3703" t="s">
        <v>38</v>
      </c>
      <c r="O3703" s="1">
        <v>44720</v>
      </c>
      <c r="P3703" s="9" t="str">
        <f t="shared" si="347"/>
        <v>N/A</v>
      </c>
    </row>
    <row r="3704" spans="1:17" x14ac:dyDescent="0.3">
      <c r="A3704" t="s">
        <v>3951</v>
      </c>
      <c r="B3704" t="s">
        <v>46</v>
      </c>
      <c r="C3704" t="s">
        <v>13</v>
      </c>
      <c r="D3704" t="str">
        <f t="shared" si="342"/>
        <v>Item_20_PATI</v>
      </c>
      <c r="E3704" t="s">
        <v>503</v>
      </c>
      <c r="F3704" s="5">
        <f t="shared" si="343"/>
        <v>33.5</v>
      </c>
      <c r="G3704">
        <v>33.5</v>
      </c>
      <c r="H3704">
        <f t="shared" si="344"/>
        <v>4</v>
      </c>
      <c r="I3704">
        <v>4</v>
      </c>
      <c r="J3704" s="3">
        <f t="shared" si="345"/>
        <v>134</v>
      </c>
      <c r="K3704">
        <v>134</v>
      </c>
      <c r="L3704" t="str">
        <f t="shared" si="346"/>
        <v>Low</v>
      </c>
      <c r="M3704" t="s">
        <v>25</v>
      </c>
      <c r="N3704" t="s">
        <v>16</v>
      </c>
      <c r="O3704" s="1">
        <v>45276</v>
      </c>
      <c r="P3704" s="9" t="str">
        <f t="shared" si="347"/>
        <v>N/A</v>
      </c>
    </row>
    <row r="3705" spans="1:17" x14ac:dyDescent="0.3">
      <c r="A3705" t="s">
        <v>3952</v>
      </c>
      <c r="B3705" t="s">
        <v>74</v>
      </c>
      <c r="C3705" t="s">
        <v>13</v>
      </c>
      <c r="D3705" s="2" t="str">
        <f t="shared" si="342"/>
        <v>Unknown_Item</v>
      </c>
      <c r="F3705" s="6">
        <f t="shared" si="343"/>
        <v>23.365911749958215</v>
      </c>
      <c r="H3705">
        <f t="shared" si="344"/>
        <v>7</v>
      </c>
      <c r="I3705">
        <v>7</v>
      </c>
      <c r="J3705" s="3">
        <f t="shared" si="345"/>
        <v>255.5</v>
      </c>
      <c r="K3705">
        <v>255.5</v>
      </c>
      <c r="L3705" t="str">
        <f t="shared" si="346"/>
        <v>Medium</v>
      </c>
      <c r="M3705" t="s">
        <v>15</v>
      </c>
      <c r="N3705" t="s">
        <v>38</v>
      </c>
      <c r="O3705" s="1">
        <v>45256</v>
      </c>
      <c r="P3705" s="7" t="str">
        <f t="shared" si="347"/>
        <v>YES</v>
      </c>
      <c r="Q3705" t="b">
        <v>1</v>
      </c>
    </row>
    <row r="3706" spans="1:17" x14ac:dyDescent="0.3">
      <c r="A3706" t="s">
        <v>3953</v>
      </c>
      <c r="B3706" t="s">
        <v>46</v>
      </c>
      <c r="C3706" t="s">
        <v>32</v>
      </c>
      <c r="D3706" t="str">
        <f t="shared" si="342"/>
        <v>Item_12_FOOD</v>
      </c>
      <c r="E3706" t="s">
        <v>128</v>
      </c>
      <c r="F3706" s="5">
        <f t="shared" si="343"/>
        <v>21.5</v>
      </c>
      <c r="G3706">
        <v>21.5</v>
      </c>
      <c r="H3706">
        <f t="shared" si="344"/>
        <v>3</v>
      </c>
      <c r="I3706">
        <v>3</v>
      </c>
      <c r="J3706" s="3">
        <f t="shared" si="345"/>
        <v>64.5</v>
      </c>
      <c r="K3706">
        <v>64.5</v>
      </c>
      <c r="L3706" t="str">
        <f t="shared" si="346"/>
        <v>Low</v>
      </c>
      <c r="M3706" t="s">
        <v>15</v>
      </c>
      <c r="N3706" t="s">
        <v>16</v>
      </c>
      <c r="O3706" s="1">
        <v>45169</v>
      </c>
      <c r="P3706" s="7" t="str">
        <f t="shared" si="347"/>
        <v>YES</v>
      </c>
      <c r="Q3706" t="b">
        <v>1</v>
      </c>
    </row>
    <row r="3707" spans="1:17" x14ac:dyDescent="0.3">
      <c r="A3707" t="s">
        <v>3954</v>
      </c>
      <c r="B3707" t="s">
        <v>18</v>
      </c>
      <c r="C3707" t="s">
        <v>28</v>
      </c>
      <c r="D3707" t="str">
        <f t="shared" si="342"/>
        <v>Item_3_BEVE</v>
      </c>
      <c r="E3707" t="s">
        <v>478</v>
      </c>
      <c r="F3707" s="5">
        <f t="shared" si="343"/>
        <v>8</v>
      </c>
      <c r="G3707">
        <v>8</v>
      </c>
      <c r="H3707">
        <f t="shared" si="344"/>
        <v>7</v>
      </c>
      <c r="I3707">
        <v>7</v>
      </c>
      <c r="J3707" s="3">
        <f t="shared" si="345"/>
        <v>56</v>
      </c>
      <c r="K3707">
        <v>56</v>
      </c>
      <c r="L3707" t="str">
        <f t="shared" si="346"/>
        <v>Low</v>
      </c>
      <c r="M3707" t="s">
        <v>15</v>
      </c>
      <c r="N3707" t="s">
        <v>38</v>
      </c>
      <c r="O3707" s="1">
        <v>44653</v>
      </c>
      <c r="P3707" s="7" t="str">
        <f t="shared" si="347"/>
        <v>NO</v>
      </c>
      <c r="Q3707" t="b">
        <v>0</v>
      </c>
    </row>
    <row r="3708" spans="1:17" x14ac:dyDescent="0.3">
      <c r="A3708" t="s">
        <v>3955</v>
      </c>
      <c r="B3708" t="s">
        <v>113</v>
      </c>
      <c r="C3708" t="s">
        <v>130</v>
      </c>
      <c r="D3708" t="str">
        <f t="shared" si="342"/>
        <v>Item_19_COMP</v>
      </c>
      <c r="E3708" t="s">
        <v>361</v>
      </c>
      <c r="F3708" s="5">
        <f t="shared" si="343"/>
        <v>32</v>
      </c>
      <c r="G3708">
        <v>32</v>
      </c>
      <c r="H3708">
        <f t="shared" si="344"/>
        <v>9</v>
      </c>
      <c r="I3708">
        <v>9</v>
      </c>
      <c r="J3708" s="3">
        <f t="shared" si="345"/>
        <v>288</v>
      </c>
      <c r="K3708">
        <v>288</v>
      </c>
      <c r="L3708" t="str">
        <f t="shared" si="346"/>
        <v>Medium</v>
      </c>
      <c r="M3708" t="s">
        <v>48</v>
      </c>
      <c r="N3708" t="s">
        <v>16</v>
      </c>
      <c r="O3708" s="1">
        <v>45542</v>
      </c>
      <c r="P3708" s="9" t="str">
        <f t="shared" si="347"/>
        <v>N/A</v>
      </c>
    </row>
    <row r="3709" spans="1:17" x14ac:dyDescent="0.3">
      <c r="A3709" t="s">
        <v>3956</v>
      </c>
      <c r="B3709" t="s">
        <v>46</v>
      </c>
      <c r="C3709" t="s">
        <v>23</v>
      </c>
      <c r="D3709" t="str">
        <f t="shared" si="342"/>
        <v>Item_20_BUTC</v>
      </c>
      <c r="E3709" t="s">
        <v>85</v>
      </c>
      <c r="F3709" s="5">
        <f t="shared" si="343"/>
        <v>33.5</v>
      </c>
      <c r="G3709">
        <v>33.5</v>
      </c>
      <c r="H3709">
        <f t="shared" si="344"/>
        <v>9</v>
      </c>
      <c r="I3709">
        <v>9</v>
      </c>
      <c r="J3709" s="3">
        <f t="shared" si="345"/>
        <v>301.5</v>
      </c>
      <c r="K3709">
        <v>301.5</v>
      </c>
      <c r="L3709" t="str">
        <f t="shared" si="346"/>
        <v>High</v>
      </c>
      <c r="M3709" t="s">
        <v>25</v>
      </c>
      <c r="N3709" t="s">
        <v>38</v>
      </c>
      <c r="O3709" s="1">
        <v>45496</v>
      </c>
      <c r="P3709" s="9" t="str">
        <f t="shared" si="347"/>
        <v>N/A</v>
      </c>
    </row>
    <row r="3710" spans="1:17" x14ac:dyDescent="0.3">
      <c r="A3710" t="s">
        <v>3957</v>
      </c>
      <c r="B3710" t="s">
        <v>43</v>
      </c>
      <c r="C3710" t="s">
        <v>41</v>
      </c>
      <c r="D3710" t="str">
        <f t="shared" si="342"/>
        <v>Item_2_FURN</v>
      </c>
      <c r="E3710" t="s">
        <v>295</v>
      </c>
      <c r="F3710" s="5">
        <f t="shared" si="343"/>
        <v>6.5</v>
      </c>
      <c r="G3710">
        <v>6.5</v>
      </c>
      <c r="H3710">
        <f t="shared" si="344"/>
        <v>5</v>
      </c>
      <c r="I3710">
        <v>5</v>
      </c>
      <c r="J3710" s="3">
        <f t="shared" si="345"/>
        <v>32.5</v>
      </c>
      <c r="K3710">
        <v>32.5</v>
      </c>
      <c r="L3710" t="str">
        <f t="shared" si="346"/>
        <v>Low</v>
      </c>
      <c r="M3710" t="s">
        <v>15</v>
      </c>
      <c r="N3710" t="s">
        <v>38</v>
      </c>
      <c r="O3710" s="1">
        <v>45151</v>
      </c>
      <c r="P3710" s="9" t="str">
        <f t="shared" si="347"/>
        <v>N/A</v>
      </c>
    </row>
    <row r="3711" spans="1:17" x14ac:dyDescent="0.3">
      <c r="A3711" t="s">
        <v>3958</v>
      </c>
      <c r="B3711" t="s">
        <v>36</v>
      </c>
      <c r="C3711" t="s">
        <v>66</v>
      </c>
      <c r="D3711" t="str">
        <f t="shared" si="342"/>
        <v>Item_10_ELEC</v>
      </c>
      <c r="E3711" t="s">
        <v>119</v>
      </c>
      <c r="F3711" s="5">
        <f t="shared" si="343"/>
        <v>18.5</v>
      </c>
      <c r="G3711">
        <v>18.5</v>
      </c>
      <c r="H3711">
        <f t="shared" si="344"/>
        <v>7</v>
      </c>
      <c r="I3711">
        <v>7</v>
      </c>
      <c r="J3711" s="3">
        <f t="shared" si="345"/>
        <v>129.5</v>
      </c>
      <c r="K3711">
        <v>129.5</v>
      </c>
      <c r="L3711" t="str">
        <f t="shared" si="346"/>
        <v>Low</v>
      </c>
      <c r="M3711" t="s">
        <v>48</v>
      </c>
      <c r="N3711" t="s">
        <v>38</v>
      </c>
      <c r="O3711" s="1">
        <v>44643</v>
      </c>
      <c r="P3711" s="7" t="str">
        <f t="shared" si="347"/>
        <v>NO</v>
      </c>
      <c r="Q3711" t="b">
        <v>0</v>
      </c>
    </row>
    <row r="3712" spans="1:17" x14ac:dyDescent="0.3">
      <c r="A3712" t="s">
        <v>3959</v>
      </c>
      <c r="B3712" t="s">
        <v>80</v>
      </c>
      <c r="C3712" t="s">
        <v>66</v>
      </c>
      <c r="D3712" t="str">
        <f t="shared" si="342"/>
        <v>Item_10_ELEC</v>
      </c>
      <c r="E3712" t="s">
        <v>119</v>
      </c>
      <c r="F3712" s="5">
        <f t="shared" si="343"/>
        <v>18.5</v>
      </c>
      <c r="G3712">
        <v>18.5</v>
      </c>
      <c r="H3712">
        <f t="shared" si="344"/>
        <v>8</v>
      </c>
      <c r="I3712">
        <v>8</v>
      </c>
      <c r="J3712" s="3">
        <f t="shared" si="345"/>
        <v>148</v>
      </c>
      <c r="K3712">
        <v>148</v>
      </c>
      <c r="L3712" t="str">
        <f t="shared" si="346"/>
        <v>Low</v>
      </c>
      <c r="M3712" t="s">
        <v>15</v>
      </c>
      <c r="N3712" t="s">
        <v>16</v>
      </c>
      <c r="O3712" s="1">
        <v>44797</v>
      </c>
      <c r="P3712" s="7" t="str">
        <f t="shared" si="347"/>
        <v>NO</v>
      </c>
      <c r="Q3712" t="b">
        <v>0</v>
      </c>
    </row>
    <row r="3713" spans="1:17" x14ac:dyDescent="0.3">
      <c r="A3713" t="s">
        <v>3960</v>
      </c>
      <c r="B3713" t="s">
        <v>63</v>
      </c>
      <c r="C3713" t="s">
        <v>130</v>
      </c>
      <c r="D3713" t="str">
        <f t="shared" si="342"/>
        <v>Item_25_COMP</v>
      </c>
      <c r="E3713" t="s">
        <v>225</v>
      </c>
      <c r="F3713" s="5">
        <f t="shared" si="343"/>
        <v>41</v>
      </c>
      <c r="G3713">
        <v>41</v>
      </c>
      <c r="H3713">
        <f t="shared" si="344"/>
        <v>9</v>
      </c>
      <c r="I3713">
        <v>9</v>
      </c>
      <c r="J3713" s="3">
        <f t="shared" si="345"/>
        <v>369</v>
      </c>
      <c r="K3713">
        <v>369</v>
      </c>
      <c r="L3713" t="str">
        <f t="shared" si="346"/>
        <v>High</v>
      </c>
      <c r="M3713" t="s">
        <v>48</v>
      </c>
      <c r="N3713" t="s">
        <v>16</v>
      </c>
      <c r="O3713" s="1">
        <v>45038</v>
      </c>
      <c r="P3713" s="9" t="str">
        <f t="shared" si="347"/>
        <v>N/A</v>
      </c>
    </row>
    <row r="3714" spans="1:17" x14ac:dyDescent="0.3">
      <c r="A3714" t="s">
        <v>3961</v>
      </c>
      <c r="B3714" t="s">
        <v>168</v>
      </c>
      <c r="C3714" t="s">
        <v>23</v>
      </c>
      <c r="D3714" t="str">
        <f t="shared" ref="D3714:D3777" si="348">IF(TRIM(E3714)="","Unknown_Item","Item_"&amp;MID(E3714,6,FIND("_",E3714,6)-6)&amp;"_"&amp;UPPER(LEFT(C3714,4)))</f>
        <v>Item_6_BUTC</v>
      </c>
      <c r="E3714" t="s">
        <v>598</v>
      </c>
      <c r="F3714" s="5">
        <f t="shared" ref="F3714:F3777" si="349">IF(ISBLANK(G3714),AVERAGE($G$2:$G$12576),G3714)</f>
        <v>12.5</v>
      </c>
      <c r="G3714">
        <v>12.5</v>
      </c>
      <c r="H3714">
        <f t="shared" ref="H3714:H3777" si="350">IF(ISBLANK(I3714),MEDIAN($I$2:$I$12576),I3714)</f>
        <v>1</v>
      </c>
      <c r="I3714">
        <v>1</v>
      </c>
      <c r="J3714" s="3">
        <f t="shared" ref="J3714:J3777" si="351">IF(ISBLANK(K3714),MEDIAN($K$2:$K$12576),K3714)</f>
        <v>12.5</v>
      </c>
      <c r="K3714">
        <v>12.5</v>
      </c>
      <c r="L3714" t="str">
        <f t="shared" ref="L3714:L3777" si="352">IF(J3714&gt;=300,"High",IF(J3714&gt;=150,"Medium","Low"))</f>
        <v>Low</v>
      </c>
      <c r="M3714" t="s">
        <v>15</v>
      </c>
      <c r="N3714" t="s">
        <v>38</v>
      </c>
      <c r="O3714" s="1">
        <v>44886</v>
      </c>
      <c r="P3714" s="7" t="str">
        <f t="shared" ref="P3714:P3777" si="353">IF(ISBLANK(Q3714),"N/A",IF(Q3714=TRUE,"YES","NO"))</f>
        <v>NO</v>
      </c>
      <c r="Q3714" t="b">
        <v>0</v>
      </c>
    </row>
    <row r="3715" spans="1:17" x14ac:dyDescent="0.3">
      <c r="A3715" t="s">
        <v>3962</v>
      </c>
      <c r="B3715" t="s">
        <v>36</v>
      </c>
      <c r="C3715" t="s">
        <v>19</v>
      </c>
      <c r="D3715" s="2" t="str">
        <f t="shared" si="348"/>
        <v>Unknown_Item</v>
      </c>
      <c r="F3715" s="5">
        <f t="shared" si="349"/>
        <v>20</v>
      </c>
      <c r="G3715">
        <v>20</v>
      </c>
      <c r="H3715" s="2">
        <f t="shared" si="350"/>
        <v>6</v>
      </c>
      <c r="J3715" s="4">
        <f t="shared" si="351"/>
        <v>108.5</v>
      </c>
      <c r="L3715" t="str">
        <f t="shared" si="352"/>
        <v>Low</v>
      </c>
      <c r="M3715" t="s">
        <v>15</v>
      </c>
      <c r="N3715" t="s">
        <v>38</v>
      </c>
      <c r="O3715" s="1">
        <v>45426</v>
      </c>
      <c r="P3715" s="7" t="str">
        <f t="shared" si="353"/>
        <v>NO</v>
      </c>
      <c r="Q3715" t="b">
        <v>0</v>
      </c>
    </row>
    <row r="3716" spans="1:17" x14ac:dyDescent="0.3">
      <c r="A3716" t="s">
        <v>3963</v>
      </c>
      <c r="B3716" t="s">
        <v>36</v>
      </c>
      <c r="C3716" t="s">
        <v>41</v>
      </c>
      <c r="D3716" t="str">
        <f t="shared" si="348"/>
        <v>Item_10_FURN</v>
      </c>
      <c r="E3716" t="s">
        <v>109</v>
      </c>
      <c r="F3716" s="5">
        <f t="shared" si="349"/>
        <v>18.5</v>
      </c>
      <c r="G3716">
        <v>18.5</v>
      </c>
      <c r="H3716">
        <f t="shared" si="350"/>
        <v>6</v>
      </c>
      <c r="I3716">
        <v>6</v>
      </c>
      <c r="J3716" s="3">
        <f t="shared" si="351"/>
        <v>111</v>
      </c>
      <c r="K3716">
        <v>111</v>
      </c>
      <c r="L3716" t="str">
        <f t="shared" si="352"/>
        <v>Low</v>
      </c>
      <c r="M3716" t="s">
        <v>25</v>
      </c>
      <c r="N3716" t="s">
        <v>16</v>
      </c>
      <c r="O3716" s="1">
        <v>45161</v>
      </c>
      <c r="P3716" s="7" t="str">
        <f t="shared" si="353"/>
        <v>NO</v>
      </c>
      <c r="Q3716" t="b">
        <v>0</v>
      </c>
    </row>
    <row r="3717" spans="1:17" x14ac:dyDescent="0.3">
      <c r="A3717" t="s">
        <v>3964</v>
      </c>
      <c r="B3717" t="s">
        <v>36</v>
      </c>
      <c r="C3717" t="s">
        <v>13</v>
      </c>
      <c r="D3717" t="str">
        <f t="shared" si="348"/>
        <v>Item_8_PATI</v>
      </c>
      <c r="E3717" t="s">
        <v>520</v>
      </c>
      <c r="F3717" s="5">
        <f t="shared" si="349"/>
        <v>15.5</v>
      </c>
      <c r="G3717">
        <v>15.5</v>
      </c>
      <c r="H3717">
        <f t="shared" si="350"/>
        <v>4</v>
      </c>
      <c r="I3717">
        <v>4</v>
      </c>
      <c r="J3717" s="3">
        <f t="shared" si="351"/>
        <v>62</v>
      </c>
      <c r="K3717">
        <v>62</v>
      </c>
      <c r="L3717" t="str">
        <f t="shared" si="352"/>
        <v>Low</v>
      </c>
      <c r="M3717" t="s">
        <v>48</v>
      </c>
      <c r="N3717" t="s">
        <v>16</v>
      </c>
      <c r="O3717" s="1">
        <v>45565</v>
      </c>
      <c r="P3717" s="7" t="str">
        <f t="shared" si="353"/>
        <v>NO</v>
      </c>
      <c r="Q3717" t="b">
        <v>0</v>
      </c>
    </row>
    <row r="3718" spans="1:17" x14ac:dyDescent="0.3">
      <c r="A3718" t="s">
        <v>3965</v>
      </c>
      <c r="B3718" t="s">
        <v>69</v>
      </c>
      <c r="C3718" t="s">
        <v>32</v>
      </c>
      <c r="D3718" t="str">
        <f t="shared" si="348"/>
        <v>Item_2_FOOD</v>
      </c>
      <c r="E3718" t="s">
        <v>53</v>
      </c>
      <c r="F3718" s="5">
        <f t="shared" si="349"/>
        <v>6.5</v>
      </c>
      <c r="G3718">
        <v>6.5</v>
      </c>
      <c r="H3718">
        <f t="shared" si="350"/>
        <v>2</v>
      </c>
      <c r="I3718">
        <v>2</v>
      </c>
      <c r="J3718" s="3">
        <f t="shared" si="351"/>
        <v>13</v>
      </c>
      <c r="K3718">
        <v>13</v>
      </c>
      <c r="L3718" t="str">
        <f t="shared" si="352"/>
        <v>Low</v>
      </c>
      <c r="M3718" t="s">
        <v>15</v>
      </c>
      <c r="N3718" t="s">
        <v>38</v>
      </c>
      <c r="O3718" s="1">
        <v>44766</v>
      </c>
      <c r="P3718" s="7" t="str">
        <f t="shared" si="353"/>
        <v>NO</v>
      </c>
      <c r="Q3718" t="b">
        <v>0</v>
      </c>
    </row>
    <row r="3719" spans="1:17" x14ac:dyDescent="0.3">
      <c r="A3719" t="s">
        <v>3966</v>
      </c>
      <c r="B3719" t="s">
        <v>31</v>
      </c>
      <c r="C3719" t="s">
        <v>19</v>
      </c>
      <c r="D3719" t="str">
        <f t="shared" si="348"/>
        <v>Item_15_MILK</v>
      </c>
      <c r="E3719" t="s">
        <v>344</v>
      </c>
      <c r="F3719" s="5">
        <f t="shared" si="349"/>
        <v>26</v>
      </c>
      <c r="G3719">
        <v>26</v>
      </c>
      <c r="H3719">
        <f t="shared" si="350"/>
        <v>6</v>
      </c>
      <c r="I3719">
        <v>6</v>
      </c>
      <c r="J3719" s="3">
        <f t="shared" si="351"/>
        <v>156</v>
      </c>
      <c r="K3719">
        <v>156</v>
      </c>
      <c r="L3719" t="str">
        <f t="shared" si="352"/>
        <v>Medium</v>
      </c>
      <c r="M3719" t="s">
        <v>15</v>
      </c>
      <c r="N3719" t="s">
        <v>16</v>
      </c>
      <c r="O3719" s="1">
        <v>45426</v>
      </c>
      <c r="P3719" s="7" t="str">
        <f t="shared" si="353"/>
        <v>YES</v>
      </c>
      <c r="Q3719" t="b">
        <v>1</v>
      </c>
    </row>
    <row r="3720" spans="1:17" x14ac:dyDescent="0.3">
      <c r="A3720" t="s">
        <v>3967</v>
      </c>
      <c r="B3720" t="s">
        <v>31</v>
      </c>
      <c r="C3720" t="s">
        <v>28</v>
      </c>
      <c r="D3720" t="str">
        <f t="shared" si="348"/>
        <v>Item_2_BEVE</v>
      </c>
      <c r="E3720" t="s">
        <v>308</v>
      </c>
      <c r="F3720" s="5">
        <f t="shared" si="349"/>
        <v>6.5</v>
      </c>
      <c r="G3720">
        <v>6.5</v>
      </c>
      <c r="H3720">
        <f t="shared" si="350"/>
        <v>8</v>
      </c>
      <c r="I3720">
        <v>8</v>
      </c>
      <c r="J3720" s="3">
        <f t="shared" si="351"/>
        <v>52</v>
      </c>
      <c r="K3720">
        <v>52</v>
      </c>
      <c r="L3720" t="str">
        <f t="shared" si="352"/>
        <v>Low</v>
      </c>
      <c r="M3720" t="s">
        <v>48</v>
      </c>
      <c r="N3720" t="s">
        <v>16</v>
      </c>
      <c r="O3720" s="1">
        <v>45446</v>
      </c>
      <c r="P3720" s="9" t="str">
        <f t="shared" si="353"/>
        <v>N/A</v>
      </c>
    </row>
    <row r="3721" spans="1:17" x14ac:dyDescent="0.3">
      <c r="A3721" t="s">
        <v>3968</v>
      </c>
      <c r="B3721" t="s">
        <v>63</v>
      </c>
      <c r="C3721" t="s">
        <v>13</v>
      </c>
      <c r="D3721" t="str">
        <f t="shared" si="348"/>
        <v>Item_6_PATI</v>
      </c>
      <c r="E3721" t="s">
        <v>96</v>
      </c>
      <c r="F3721" s="5">
        <f t="shared" si="349"/>
        <v>12.5</v>
      </c>
      <c r="G3721">
        <v>12.5</v>
      </c>
      <c r="H3721">
        <f t="shared" si="350"/>
        <v>10</v>
      </c>
      <c r="I3721">
        <v>10</v>
      </c>
      <c r="J3721" s="3">
        <f t="shared" si="351"/>
        <v>125</v>
      </c>
      <c r="K3721">
        <v>125</v>
      </c>
      <c r="L3721" t="str">
        <f t="shared" si="352"/>
        <v>Low</v>
      </c>
      <c r="M3721" t="s">
        <v>25</v>
      </c>
      <c r="N3721" t="s">
        <v>38</v>
      </c>
      <c r="O3721" s="1">
        <v>45440</v>
      </c>
      <c r="P3721" s="7" t="str">
        <f t="shared" si="353"/>
        <v>NO</v>
      </c>
      <c r="Q3721" t="b">
        <v>0</v>
      </c>
    </row>
    <row r="3722" spans="1:17" x14ac:dyDescent="0.3">
      <c r="A3722" t="s">
        <v>3969</v>
      </c>
      <c r="B3722" t="s">
        <v>80</v>
      </c>
      <c r="C3722" t="s">
        <v>19</v>
      </c>
      <c r="D3722" t="str">
        <f t="shared" si="348"/>
        <v>Item_18_MILK</v>
      </c>
      <c r="E3722" t="s">
        <v>662</v>
      </c>
      <c r="F3722" s="5">
        <f t="shared" si="349"/>
        <v>30.5</v>
      </c>
      <c r="G3722">
        <v>30.5</v>
      </c>
      <c r="H3722">
        <f t="shared" si="350"/>
        <v>3</v>
      </c>
      <c r="I3722">
        <v>3</v>
      </c>
      <c r="J3722" s="3">
        <f t="shared" si="351"/>
        <v>91.5</v>
      </c>
      <c r="K3722">
        <v>91.5</v>
      </c>
      <c r="L3722" t="str">
        <f t="shared" si="352"/>
        <v>Low</v>
      </c>
      <c r="M3722" t="s">
        <v>15</v>
      </c>
      <c r="N3722" t="s">
        <v>38</v>
      </c>
      <c r="O3722" s="1">
        <v>45362</v>
      </c>
      <c r="P3722" s="7" t="str">
        <f t="shared" si="353"/>
        <v>YES</v>
      </c>
      <c r="Q3722" t="b">
        <v>1</v>
      </c>
    </row>
    <row r="3723" spans="1:17" x14ac:dyDescent="0.3">
      <c r="A3723" t="s">
        <v>3970</v>
      </c>
      <c r="B3723" t="s">
        <v>116</v>
      </c>
      <c r="C3723" t="s">
        <v>19</v>
      </c>
      <c r="D3723" t="str">
        <f t="shared" si="348"/>
        <v>Item_13_MILK</v>
      </c>
      <c r="E3723" t="s">
        <v>540</v>
      </c>
      <c r="F3723" s="5">
        <f t="shared" si="349"/>
        <v>23</v>
      </c>
      <c r="G3723">
        <v>23</v>
      </c>
      <c r="H3723">
        <f t="shared" si="350"/>
        <v>10</v>
      </c>
      <c r="I3723">
        <v>10</v>
      </c>
      <c r="J3723" s="3">
        <f t="shared" si="351"/>
        <v>230</v>
      </c>
      <c r="K3723">
        <v>230</v>
      </c>
      <c r="L3723" t="str">
        <f t="shared" si="352"/>
        <v>Medium</v>
      </c>
      <c r="M3723" t="s">
        <v>25</v>
      </c>
      <c r="N3723" t="s">
        <v>38</v>
      </c>
      <c r="O3723" s="1">
        <v>44973</v>
      </c>
      <c r="P3723" s="7" t="str">
        <f t="shared" si="353"/>
        <v>NO</v>
      </c>
      <c r="Q3723" t="b">
        <v>0</v>
      </c>
    </row>
    <row r="3724" spans="1:17" x14ac:dyDescent="0.3">
      <c r="A3724" t="s">
        <v>3971</v>
      </c>
      <c r="B3724" t="s">
        <v>116</v>
      </c>
      <c r="C3724" t="s">
        <v>66</v>
      </c>
      <c r="D3724" t="str">
        <f t="shared" si="348"/>
        <v>Item_23_ELEC</v>
      </c>
      <c r="E3724" t="s">
        <v>352</v>
      </c>
      <c r="F3724" s="5">
        <f t="shared" si="349"/>
        <v>38</v>
      </c>
      <c r="G3724">
        <v>38</v>
      </c>
      <c r="H3724">
        <f t="shared" si="350"/>
        <v>10</v>
      </c>
      <c r="I3724">
        <v>10</v>
      </c>
      <c r="J3724" s="3">
        <f t="shared" si="351"/>
        <v>380</v>
      </c>
      <c r="K3724">
        <v>380</v>
      </c>
      <c r="L3724" t="str">
        <f t="shared" si="352"/>
        <v>High</v>
      </c>
      <c r="M3724" t="s">
        <v>48</v>
      </c>
      <c r="N3724" t="s">
        <v>16</v>
      </c>
      <c r="O3724" s="1">
        <v>45444</v>
      </c>
      <c r="P3724" s="7" t="str">
        <f t="shared" si="353"/>
        <v>NO</v>
      </c>
      <c r="Q3724" t="b">
        <v>0</v>
      </c>
    </row>
    <row r="3725" spans="1:17" x14ac:dyDescent="0.3">
      <c r="A3725" t="s">
        <v>3972</v>
      </c>
      <c r="B3725" t="s">
        <v>43</v>
      </c>
      <c r="C3725" t="s">
        <v>13</v>
      </c>
      <c r="D3725" t="str">
        <f t="shared" si="348"/>
        <v>Item_12_PATI</v>
      </c>
      <c r="E3725" t="s">
        <v>166</v>
      </c>
      <c r="F3725" s="5">
        <f t="shared" si="349"/>
        <v>21.5</v>
      </c>
      <c r="G3725">
        <v>21.5</v>
      </c>
      <c r="H3725">
        <f t="shared" si="350"/>
        <v>10</v>
      </c>
      <c r="I3725">
        <v>10</v>
      </c>
      <c r="J3725" s="3">
        <f t="shared" si="351"/>
        <v>215</v>
      </c>
      <c r="K3725">
        <v>215</v>
      </c>
      <c r="L3725" t="str">
        <f t="shared" si="352"/>
        <v>Medium</v>
      </c>
      <c r="M3725" t="s">
        <v>15</v>
      </c>
      <c r="N3725" t="s">
        <v>16</v>
      </c>
      <c r="O3725" s="1">
        <v>44806</v>
      </c>
      <c r="P3725" s="7" t="str">
        <f t="shared" si="353"/>
        <v>NO</v>
      </c>
      <c r="Q3725" t="b">
        <v>0</v>
      </c>
    </row>
    <row r="3726" spans="1:17" x14ac:dyDescent="0.3">
      <c r="A3726" t="s">
        <v>3973</v>
      </c>
      <c r="B3726" t="s">
        <v>77</v>
      </c>
      <c r="C3726" t="s">
        <v>130</v>
      </c>
      <c r="D3726" s="2" t="str">
        <f t="shared" si="348"/>
        <v>Unknown_Item</v>
      </c>
      <c r="F3726" s="5">
        <f t="shared" si="349"/>
        <v>32</v>
      </c>
      <c r="G3726">
        <v>32</v>
      </c>
      <c r="H3726" s="2">
        <f t="shared" si="350"/>
        <v>6</v>
      </c>
      <c r="J3726" s="4">
        <f t="shared" si="351"/>
        <v>108.5</v>
      </c>
      <c r="L3726" t="str">
        <f t="shared" si="352"/>
        <v>Low</v>
      </c>
      <c r="M3726" t="s">
        <v>48</v>
      </c>
      <c r="N3726" t="s">
        <v>16</v>
      </c>
      <c r="O3726" s="1">
        <v>45638</v>
      </c>
      <c r="P3726" s="7" t="str">
        <f t="shared" si="353"/>
        <v>YES</v>
      </c>
      <c r="Q3726" t="b">
        <v>1</v>
      </c>
    </row>
    <row r="3727" spans="1:17" x14ac:dyDescent="0.3">
      <c r="A3727" t="s">
        <v>3974</v>
      </c>
      <c r="B3727" t="s">
        <v>27</v>
      </c>
      <c r="C3727" t="s">
        <v>41</v>
      </c>
      <c r="D3727" t="str">
        <f t="shared" si="348"/>
        <v>Item_16_FURN</v>
      </c>
      <c r="E3727" t="s">
        <v>44</v>
      </c>
      <c r="F3727" s="5">
        <f t="shared" si="349"/>
        <v>27.5</v>
      </c>
      <c r="G3727">
        <v>27.5</v>
      </c>
      <c r="H3727">
        <f t="shared" si="350"/>
        <v>9</v>
      </c>
      <c r="I3727">
        <v>9</v>
      </c>
      <c r="J3727" s="3">
        <f t="shared" si="351"/>
        <v>247.5</v>
      </c>
      <c r="K3727">
        <v>247.5</v>
      </c>
      <c r="L3727" t="str">
        <f t="shared" si="352"/>
        <v>Medium</v>
      </c>
      <c r="M3727" t="s">
        <v>25</v>
      </c>
      <c r="N3727" t="s">
        <v>16</v>
      </c>
      <c r="O3727" s="1">
        <v>45399</v>
      </c>
      <c r="P3727" s="7" t="str">
        <f t="shared" si="353"/>
        <v>YES</v>
      </c>
      <c r="Q3727" t="b">
        <v>1</v>
      </c>
    </row>
    <row r="3728" spans="1:17" x14ac:dyDescent="0.3">
      <c r="A3728" t="s">
        <v>3975</v>
      </c>
      <c r="B3728" t="s">
        <v>123</v>
      </c>
      <c r="C3728" t="s">
        <v>41</v>
      </c>
      <c r="D3728" t="str">
        <f t="shared" si="348"/>
        <v>Item_7_FURN</v>
      </c>
      <c r="E3728" t="s">
        <v>146</v>
      </c>
      <c r="F3728" s="5">
        <f t="shared" si="349"/>
        <v>14</v>
      </c>
      <c r="G3728">
        <v>14</v>
      </c>
      <c r="H3728">
        <f t="shared" si="350"/>
        <v>4</v>
      </c>
      <c r="I3728">
        <v>4</v>
      </c>
      <c r="J3728" s="3">
        <f t="shared" si="351"/>
        <v>56</v>
      </c>
      <c r="K3728">
        <v>56</v>
      </c>
      <c r="L3728" t="str">
        <f t="shared" si="352"/>
        <v>Low</v>
      </c>
      <c r="M3728" t="s">
        <v>48</v>
      </c>
      <c r="N3728" t="s">
        <v>16</v>
      </c>
      <c r="O3728" s="1">
        <v>45368</v>
      </c>
      <c r="P3728" s="9" t="str">
        <f t="shared" si="353"/>
        <v>N/A</v>
      </c>
    </row>
    <row r="3729" spans="1:17" x14ac:dyDescent="0.3">
      <c r="A3729" t="s">
        <v>3976</v>
      </c>
      <c r="B3729" t="s">
        <v>98</v>
      </c>
      <c r="C3729" t="s">
        <v>66</v>
      </c>
      <c r="D3729" t="str">
        <f t="shared" si="348"/>
        <v>Item_15_ELEC</v>
      </c>
      <c r="E3729" t="s">
        <v>643</v>
      </c>
      <c r="F3729" s="5">
        <f t="shared" si="349"/>
        <v>26</v>
      </c>
      <c r="G3729">
        <v>26</v>
      </c>
      <c r="H3729">
        <f t="shared" si="350"/>
        <v>10</v>
      </c>
      <c r="I3729">
        <v>10</v>
      </c>
      <c r="J3729" s="3">
        <f t="shared" si="351"/>
        <v>260</v>
      </c>
      <c r="K3729">
        <v>260</v>
      </c>
      <c r="L3729" t="str">
        <f t="shared" si="352"/>
        <v>Medium</v>
      </c>
      <c r="M3729" t="s">
        <v>25</v>
      </c>
      <c r="N3729" t="s">
        <v>16</v>
      </c>
      <c r="O3729" s="1">
        <v>44911</v>
      </c>
      <c r="P3729" s="7" t="str">
        <f t="shared" si="353"/>
        <v>YES</v>
      </c>
      <c r="Q3729" t="b">
        <v>1</v>
      </c>
    </row>
    <row r="3730" spans="1:17" x14ac:dyDescent="0.3">
      <c r="A3730" t="s">
        <v>3977</v>
      </c>
      <c r="B3730" t="s">
        <v>77</v>
      </c>
      <c r="C3730" t="s">
        <v>23</v>
      </c>
      <c r="D3730" t="str">
        <f t="shared" si="348"/>
        <v>Item_17_BUTC</v>
      </c>
      <c r="E3730" t="s">
        <v>470</v>
      </c>
      <c r="F3730" s="5">
        <f t="shared" si="349"/>
        <v>29</v>
      </c>
      <c r="G3730">
        <v>29</v>
      </c>
      <c r="H3730">
        <f t="shared" si="350"/>
        <v>2</v>
      </c>
      <c r="I3730">
        <v>2</v>
      </c>
      <c r="J3730" s="3">
        <f t="shared" si="351"/>
        <v>58</v>
      </c>
      <c r="K3730">
        <v>58</v>
      </c>
      <c r="L3730" t="str">
        <f t="shared" si="352"/>
        <v>Low</v>
      </c>
      <c r="M3730" t="s">
        <v>15</v>
      </c>
      <c r="N3730" t="s">
        <v>38</v>
      </c>
      <c r="O3730" s="1">
        <v>45089</v>
      </c>
      <c r="P3730" s="7" t="str">
        <f t="shared" si="353"/>
        <v>NO</v>
      </c>
      <c r="Q3730" t="b">
        <v>0</v>
      </c>
    </row>
    <row r="3731" spans="1:17" x14ac:dyDescent="0.3">
      <c r="A3731" t="s">
        <v>3978</v>
      </c>
      <c r="B3731" t="s">
        <v>89</v>
      </c>
      <c r="C3731" t="s">
        <v>41</v>
      </c>
      <c r="D3731" t="str">
        <f t="shared" si="348"/>
        <v>Item_8_FURN</v>
      </c>
      <c r="E3731" t="s">
        <v>303</v>
      </c>
      <c r="F3731" s="5">
        <f t="shared" si="349"/>
        <v>15.5</v>
      </c>
      <c r="G3731">
        <v>15.5</v>
      </c>
      <c r="H3731">
        <f t="shared" si="350"/>
        <v>6</v>
      </c>
      <c r="I3731">
        <v>6</v>
      </c>
      <c r="J3731" s="3">
        <f t="shared" si="351"/>
        <v>93</v>
      </c>
      <c r="K3731">
        <v>93</v>
      </c>
      <c r="L3731" t="str">
        <f t="shared" si="352"/>
        <v>Low</v>
      </c>
      <c r="M3731" t="s">
        <v>48</v>
      </c>
      <c r="N3731" t="s">
        <v>38</v>
      </c>
      <c r="O3731" s="1">
        <v>45666</v>
      </c>
      <c r="P3731" s="7" t="str">
        <f t="shared" si="353"/>
        <v>YES</v>
      </c>
      <c r="Q3731" t="b">
        <v>1</v>
      </c>
    </row>
    <row r="3732" spans="1:17" x14ac:dyDescent="0.3">
      <c r="A3732" t="s">
        <v>3979</v>
      </c>
      <c r="B3732" t="s">
        <v>108</v>
      </c>
      <c r="C3732" t="s">
        <v>130</v>
      </c>
      <c r="D3732" t="str">
        <f t="shared" si="348"/>
        <v>Item_20_COMP</v>
      </c>
      <c r="E3732" t="s">
        <v>183</v>
      </c>
      <c r="F3732" s="5">
        <f t="shared" si="349"/>
        <v>33.5</v>
      </c>
      <c r="G3732">
        <v>33.5</v>
      </c>
      <c r="H3732">
        <f t="shared" si="350"/>
        <v>2</v>
      </c>
      <c r="I3732">
        <v>2</v>
      </c>
      <c r="J3732" s="3">
        <f t="shared" si="351"/>
        <v>67</v>
      </c>
      <c r="K3732">
        <v>67</v>
      </c>
      <c r="L3732" t="str">
        <f t="shared" si="352"/>
        <v>Low</v>
      </c>
      <c r="M3732" t="s">
        <v>48</v>
      </c>
      <c r="N3732" t="s">
        <v>38</v>
      </c>
      <c r="O3732" s="1">
        <v>44662</v>
      </c>
      <c r="P3732" s="7" t="str">
        <f t="shared" si="353"/>
        <v>YES</v>
      </c>
      <c r="Q3732" t="b">
        <v>1</v>
      </c>
    </row>
    <row r="3733" spans="1:17" x14ac:dyDescent="0.3">
      <c r="A3733" t="s">
        <v>3980</v>
      </c>
      <c r="B3733" t="s">
        <v>123</v>
      </c>
      <c r="C3733" t="s">
        <v>32</v>
      </c>
      <c r="D3733" t="str">
        <f t="shared" si="348"/>
        <v>Item_4_FOOD</v>
      </c>
      <c r="E3733" t="s">
        <v>203</v>
      </c>
      <c r="F3733" s="5">
        <f t="shared" si="349"/>
        <v>9.5</v>
      </c>
      <c r="G3733">
        <v>9.5</v>
      </c>
      <c r="H3733">
        <f t="shared" si="350"/>
        <v>10</v>
      </c>
      <c r="I3733">
        <v>10</v>
      </c>
      <c r="J3733" s="3">
        <f t="shared" si="351"/>
        <v>95</v>
      </c>
      <c r="K3733">
        <v>95</v>
      </c>
      <c r="L3733" t="str">
        <f t="shared" si="352"/>
        <v>Low</v>
      </c>
      <c r="M3733" t="s">
        <v>48</v>
      </c>
      <c r="N3733" t="s">
        <v>38</v>
      </c>
      <c r="O3733" s="1">
        <v>44881</v>
      </c>
      <c r="P3733" s="9" t="str">
        <f t="shared" si="353"/>
        <v>N/A</v>
      </c>
    </row>
    <row r="3734" spans="1:17" x14ac:dyDescent="0.3">
      <c r="A3734" t="s">
        <v>3981</v>
      </c>
      <c r="B3734" t="s">
        <v>113</v>
      </c>
      <c r="C3734" t="s">
        <v>19</v>
      </c>
      <c r="D3734" t="str">
        <f t="shared" si="348"/>
        <v>Item_19_MILK</v>
      </c>
      <c r="E3734" t="s">
        <v>142</v>
      </c>
      <c r="F3734" s="5">
        <f t="shared" si="349"/>
        <v>32</v>
      </c>
      <c r="G3734">
        <v>32</v>
      </c>
      <c r="H3734">
        <f t="shared" si="350"/>
        <v>7</v>
      </c>
      <c r="I3734">
        <v>7</v>
      </c>
      <c r="J3734" s="3">
        <f t="shared" si="351"/>
        <v>224</v>
      </c>
      <c r="K3734">
        <v>224</v>
      </c>
      <c r="L3734" t="str">
        <f t="shared" si="352"/>
        <v>Medium</v>
      </c>
      <c r="M3734" t="s">
        <v>48</v>
      </c>
      <c r="N3734" t="s">
        <v>16</v>
      </c>
      <c r="O3734" s="1">
        <v>45300</v>
      </c>
      <c r="P3734" s="7" t="str">
        <f t="shared" si="353"/>
        <v>YES</v>
      </c>
      <c r="Q3734" t="b">
        <v>1</v>
      </c>
    </row>
    <row r="3735" spans="1:17" x14ac:dyDescent="0.3">
      <c r="A3735" t="s">
        <v>3982</v>
      </c>
      <c r="B3735" t="s">
        <v>113</v>
      </c>
      <c r="C3735" t="s">
        <v>23</v>
      </c>
      <c r="D3735" t="str">
        <f t="shared" si="348"/>
        <v>Item_25_BUTC</v>
      </c>
      <c r="E3735" t="s">
        <v>383</v>
      </c>
      <c r="F3735" s="5">
        <f t="shared" si="349"/>
        <v>41</v>
      </c>
      <c r="G3735">
        <v>41</v>
      </c>
      <c r="H3735">
        <f t="shared" si="350"/>
        <v>5</v>
      </c>
      <c r="I3735">
        <v>5</v>
      </c>
      <c r="J3735" s="3">
        <f t="shared" si="351"/>
        <v>205</v>
      </c>
      <c r="K3735">
        <v>205</v>
      </c>
      <c r="L3735" t="str">
        <f t="shared" si="352"/>
        <v>Medium</v>
      </c>
      <c r="M3735" t="s">
        <v>25</v>
      </c>
      <c r="N3735" t="s">
        <v>16</v>
      </c>
      <c r="O3735" s="1">
        <v>45312</v>
      </c>
      <c r="P3735" s="7" t="str">
        <f t="shared" si="353"/>
        <v>NO</v>
      </c>
      <c r="Q3735" t="b">
        <v>0</v>
      </c>
    </row>
    <row r="3736" spans="1:17" x14ac:dyDescent="0.3">
      <c r="A3736" t="s">
        <v>3983</v>
      </c>
      <c r="B3736" t="s">
        <v>55</v>
      </c>
      <c r="C3736" t="s">
        <v>19</v>
      </c>
      <c r="D3736" t="str">
        <f t="shared" si="348"/>
        <v>Item_18_MILK</v>
      </c>
      <c r="E3736" t="s">
        <v>662</v>
      </c>
      <c r="F3736" s="5">
        <f t="shared" si="349"/>
        <v>30.5</v>
      </c>
      <c r="G3736">
        <v>30.5</v>
      </c>
      <c r="H3736">
        <f t="shared" si="350"/>
        <v>3</v>
      </c>
      <c r="I3736">
        <v>3</v>
      </c>
      <c r="J3736" s="3">
        <f t="shared" si="351"/>
        <v>91.5</v>
      </c>
      <c r="K3736">
        <v>91.5</v>
      </c>
      <c r="L3736" t="str">
        <f t="shared" si="352"/>
        <v>Low</v>
      </c>
      <c r="M3736" t="s">
        <v>25</v>
      </c>
      <c r="N3736" t="s">
        <v>16</v>
      </c>
      <c r="O3736" s="1">
        <v>44993</v>
      </c>
      <c r="P3736" s="7" t="str">
        <f t="shared" si="353"/>
        <v>NO</v>
      </c>
      <c r="Q3736" t="b">
        <v>0</v>
      </c>
    </row>
    <row r="3737" spans="1:17" x14ac:dyDescent="0.3">
      <c r="A3737" t="s">
        <v>3984</v>
      </c>
      <c r="B3737" t="s">
        <v>116</v>
      </c>
      <c r="C3737" t="s">
        <v>66</v>
      </c>
      <c r="D3737" t="str">
        <f t="shared" si="348"/>
        <v>Item_8_ELEC</v>
      </c>
      <c r="E3737" t="s">
        <v>246</v>
      </c>
      <c r="F3737" s="5">
        <f t="shared" si="349"/>
        <v>15.5</v>
      </c>
      <c r="G3737">
        <v>15.5</v>
      </c>
      <c r="H3737">
        <f t="shared" si="350"/>
        <v>7</v>
      </c>
      <c r="I3737">
        <v>7</v>
      </c>
      <c r="J3737" s="3">
        <f t="shared" si="351"/>
        <v>108.5</v>
      </c>
      <c r="K3737">
        <v>108.5</v>
      </c>
      <c r="L3737" t="str">
        <f t="shared" si="352"/>
        <v>Low</v>
      </c>
      <c r="M3737" t="s">
        <v>48</v>
      </c>
      <c r="N3737" t="s">
        <v>16</v>
      </c>
      <c r="O3737" s="1">
        <v>44632</v>
      </c>
      <c r="P3737" s="7" t="str">
        <f t="shared" si="353"/>
        <v>YES</v>
      </c>
      <c r="Q3737" t="b">
        <v>1</v>
      </c>
    </row>
    <row r="3738" spans="1:17" x14ac:dyDescent="0.3">
      <c r="A3738" t="s">
        <v>3985</v>
      </c>
      <c r="B3738" t="s">
        <v>168</v>
      </c>
      <c r="C3738" t="s">
        <v>19</v>
      </c>
      <c r="D3738" t="str">
        <f t="shared" si="348"/>
        <v>Item_6_MILK</v>
      </c>
      <c r="E3738" t="s">
        <v>152</v>
      </c>
      <c r="F3738" s="5">
        <f t="shared" si="349"/>
        <v>12.5</v>
      </c>
      <c r="G3738">
        <v>12.5</v>
      </c>
      <c r="H3738">
        <f t="shared" si="350"/>
        <v>1</v>
      </c>
      <c r="I3738">
        <v>1</v>
      </c>
      <c r="J3738" s="3">
        <f t="shared" si="351"/>
        <v>12.5</v>
      </c>
      <c r="K3738">
        <v>12.5</v>
      </c>
      <c r="L3738" t="str">
        <f t="shared" si="352"/>
        <v>Low</v>
      </c>
      <c r="M3738" t="s">
        <v>25</v>
      </c>
      <c r="N3738" t="s">
        <v>16</v>
      </c>
      <c r="O3738" s="1">
        <v>45602</v>
      </c>
      <c r="P3738" s="7" t="str">
        <f t="shared" si="353"/>
        <v>NO</v>
      </c>
      <c r="Q3738" t="b">
        <v>0</v>
      </c>
    </row>
    <row r="3739" spans="1:17" x14ac:dyDescent="0.3">
      <c r="A3739" t="s">
        <v>3986</v>
      </c>
      <c r="B3739" t="s">
        <v>40</v>
      </c>
      <c r="C3739" t="s">
        <v>13</v>
      </c>
      <c r="D3739" t="str">
        <f t="shared" si="348"/>
        <v>Item_20_PATI</v>
      </c>
      <c r="E3739" t="s">
        <v>503</v>
      </c>
      <c r="F3739" s="5">
        <f t="shared" si="349"/>
        <v>33.5</v>
      </c>
      <c r="G3739">
        <v>33.5</v>
      </c>
      <c r="H3739">
        <f t="shared" si="350"/>
        <v>3</v>
      </c>
      <c r="I3739">
        <v>3</v>
      </c>
      <c r="J3739" s="3">
        <f t="shared" si="351"/>
        <v>100.5</v>
      </c>
      <c r="K3739">
        <v>100.5</v>
      </c>
      <c r="L3739" t="str">
        <f t="shared" si="352"/>
        <v>Low</v>
      </c>
      <c r="M3739" t="s">
        <v>48</v>
      </c>
      <c r="N3739" t="s">
        <v>38</v>
      </c>
      <c r="O3739" s="1">
        <v>45500</v>
      </c>
      <c r="P3739" s="7" t="str">
        <f t="shared" si="353"/>
        <v>YES</v>
      </c>
      <c r="Q3739" t="b">
        <v>1</v>
      </c>
    </row>
    <row r="3740" spans="1:17" x14ac:dyDescent="0.3">
      <c r="A3740" t="s">
        <v>3987</v>
      </c>
      <c r="B3740" t="s">
        <v>43</v>
      </c>
      <c r="C3740" t="s">
        <v>23</v>
      </c>
      <c r="D3740" t="str">
        <f t="shared" si="348"/>
        <v>Item_2_BUTC</v>
      </c>
      <c r="E3740" t="s">
        <v>162</v>
      </c>
      <c r="F3740" s="5">
        <f t="shared" si="349"/>
        <v>6.5</v>
      </c>
      <c r="G3740">
        <v>6.5</v>
      </c>
      <c r="H3740">
        <f t="shared" si="350"/>
        <v>2</v>
      </c>
      <c r="I3740">
        <v>2</v>
      </c>
      <c r="J3740" s="3">
        <f t="shared" si="351"/>
        <v>13</v>
      </c>
      <c r="K3740">
        <v>13</v>
      </c>
      <c r="L3740" t="str">
        <f t="shared" si="352"/>
        <v>Low</v>
      </c>
      <c r="M3740" t="s">
        <v>25</v>
      </c>
      <c r="N3740" t="s">
        <v>38</v>
      </c>
      <c r="O3740" s="1">
        <v>45047</v>
      </c>
      <c r="P3740" s="7" t="str">
        <f t="shared" si="353"/>
        <v>NO</v>
      </c>
      <c r="Q3740" t="b">
        <v>0</v>
      </c>
    </row>
    <row r="3741" spans="1:17" x14ac:dyDescent="0.3">
      <c r="A3741" t="s">
        <v>3988</v>
      </c>
      <c r="B3741" t="s">
        <v>113</v>
      </c>
      <c r="C3741" t="s">
        <v>23</v>
      </c>
      <c r="D3741" t="str">
        <f t="shared" si="348"/>
        <v>Item_6_BUTC</v>
      </c>
      <c r="E3741" t="s">
        <v>598</v>
      </c>
      <c r="F3741" s="5">
        <f t="shared" si="349"/>
        <v>12.5</v>
      </c>
      <c r="G3741">
        <v>12.5</v>
      </c>
      <c r="H3741">
        <f t="shared" si="350"/>
        <v>8</v>
      </c>
      <c r="I3741">
        <v>8</v>
      </c>
      <c r="J3741" s="3">
        <f t="shared" si="351"/>
        <v>100</v>
      </c>
      <c r="K3741">
        <v>100</v>
      </c>
      <c r="L3741" t="str">
        <f t="shared" si="352"/>
        <v>Low</v>
      </c>
      <c r="M3741" t="s">
        <v>48</v>
      </c>
      <c r="N3741" t="s">
        <v>38</v>
      </c>
      <c r="O3741" s="1">
        <v>44995</v>
      </c>
      <c r="P3741" s="7" t="str">
        <f t="shared" si="353"/>
        <v>YES</v>
      </c>
      <c r="Q3741" t="b">
        <v>1</v>
      </c>
    </row>
    <row r="3742" spans="1:17" x14ac:dyDescent="0.3">
      <c r="A3742" t="s">
        <v>3989</v>
      </c>
      <c r="B3742" t="s">
        <v>31</v>
      </c>
      <c r="C3742" t="s">
        <v>41</v>
      </c>
      <c r="D3742" t="str">
        <f t="shared" si="348"/>
        <v>Item_4_FURN</v>
      </c>
      <c r="E3742" t="s">
        <v>556</v>
      </c>
      <c r="F3742" s="5">
        <f t="shared" si="349"/>
        <v>9.5</v>
      </c>
      <c r="G3742">
        <v>9.5</v>
      </c>
      <c r="H3742">
        <f t="shared" si="350"/>
        <v>6</v>
      </c>
      <c r="I3742">
        <v>6</v>
      </c>
      <c r="J3742" s="3">
        <f t="shared" si="351"/>
        <v>57</v>
      </c>
      <c r="K3742">
        <v>57</v>
      </c>
      <c r="L3742" t="str">
        <f t="shared" si="352"/>
        <v>Low</v>
      </c>
      <c r="M3742" t="s">
        <v>15</v>
      </c>
      <c r="N3742" t="s">
        <v>38</v>
      </c>
      <c r="O3742" s="1">
        <v>44635</v>
      </c>
      <c r="P3742" s="7" t="str">
        <f t="shared" si="353"/>
        <v>NO</v>
      </c>
      <c r="Q3742" t="b">
        <v>0</v>
      </c>
    </row>
    <row r="3743" spans="1:17" x14ac:dyDescent="0.3">
      <c r="A3743" t="s">
        <v>3990</v>
      </c>
      <c r="B3743" t="s">
        <v>80</v>
      </c>
      <c r="C3743" t="s">
        <v>32</v>
      </c>
      <c r="D3743" t="str">
        <f t="shared" si="348"/>
        <v>Item_20_FOOD</v>
      </c>
      <c r="E3743" t="s">
        <v>185</v>
      </c>
      <c r="F3743" s="5">
        <f t="shared" si="349"/>
        <v>33.5</v>
      </c>
      <c r="G3743">
        <v>33.5</v>
      </c>
      <c r="H3743">
        <f t="shared" si="350"/>
        <v>4</v>
      </c>
      <c r="I3743">
        <v>4</v>
      </c>
      <c r="J3743" s="3">
        <f t="shared" si="351"/>
        <v>134</v>
      </c>
      <c r="K3743">
        <v>134</v>
      </c>
      <c r="L3743" t="str">
        <f t="shared" si="352"/>
        <v>Low</v>
      </c>
      <c r="M3743" t="s">
        <v>48</v>
      </c>
      <c r="N3743" t="s">
        <v>38</v>
      </c>
      <c r="O3743" s="1">
        <v>45484</v>
      </c>
      <c r="P3743" s="7" t="str">
        <f t="shared" si="353"/>
        <v>YES</v>
      </c>
      <c r="Q3743" t="b">
        <v>1</v>
      </c>
    </row>
    <row r="3744" spans="1:17" x14ac:dyDescent="0.3">
      <c r="A3744" t="s">
        <v>3991</v>
      </c>
      <c r="B3744" t="s">
        <v>100</v>
      </c>
      <c r="C3744" t="s">
        <v>19</v>
      </c>
      <c r="D3744" t="str">
        <f t="shared" si="348"/>
        <v>Item_1_MILK</v>
      </c>
      <c r="E3744" t="s">
        <v>271</v>
      </c>
      <c r="F3744" s="5">
        <f t="shared" si="349"/>
        <v>5</v>
      </c>
      <c r="G3744">
        <v>5</v>
      </c>
      <c r="H3744">
        <f t="shared" si="350"/>
        <v>7</v>
      </c>
      <c r="I3744">
        <v>7</v>
      </c>
      <c r="J3744" s="3">
        <f t="shared" si="351"/>
        <v>35</v>
      </c>
      <c r="K3744">
        <v>35</v>
      </c>
      <c r="L3744" t="str">
        <f t="shared" si="352"/>
        <v>Low</v>
      </c>
      <c r="M3744" t="s">
        <v>15</v>
      </c>
      <c r="N3744" t="s">
        <v>16</v>
      </c>
      <c r="O3744" s="1">
        <v>45313</v>
      </c>
      <c r="P3744" s="7" t="str">
        <f t="shared" si="353"/>
        <v>NO</v>
      </c>
      <c r="Q3744" t="b">
        <v>0</v>
      </c>
    </row>
    <row r="3745" spans="1:17" x14ac:dyDescent="0.3">
      <c r="A3745" t="s">
        <v>3992</v>
      </c>
      <c r="B3745" t="s">
        <v>63</v>
      </c>
      <c r="C3745" t="s">
        <v>130</v>
      </c>
      <c r="D3745" t="str">
        <f t="shared" si="348"/>
        <v>Item_2_COMP</v>
      </c>
      <c r="E3745" t="s">
        <v>275</v>
      </c>
      <c r="F3745" s="5">
        <f t="shared" si="349"/>
        <v>6.5</v>
      </c>
      <c r="G3745">
        <v>6.5</v>
      </c>
      <c r="H3745">
        <f t="shared" si="350"/>
        <v>8</v>
      </c>
      <c r="I3745">
        <v>8</v>
      </c>
      <c r="J3745" s="3">
        <f t="shared" si="351"/>
        <v>52</v>
      </c>
      <c r="K3745">
        <v>52</v>
      </c>
      <c r="L3745" t="str">
        <f t="shared" si="352"/>
        <v>Low</v>
      </c>
      <c r="M3745" t="s">
        <v>25</v>
      </c>
      <c r="N3745" t="s">
        <v>38</v>
      </c>
      <c r="O3745" s="1">
        <v>44665</v>
      </c>
      <c r="P3745" s="7" t="str">
        <f t="shared" si="353"/>
        <v>NO</v>
      </c>
      <c r="Q3745" t="b">
        <v>0</v>
      </c>
    </row>
    <row r="3746" spans="1:17" x14ac:dyDescent="0.3">
      <c r="A3746" t="s">
        <v>3993</v>
      </c>
      <c r="B3746" t="s">
        <v>63</v>
      </c>
      <c r="C3746" t="s">
        <v>19</v>
      </c>
      <c r="D3746" t="str">
        <f t="shared" si="348"/>
        <v>Item_20_MILK</v>
      </c>
      <c r="E3746" t="s">
        <v>871</v>
      </c>
      <c r="F3746" s="5">
        <f t="shared" si="349"/>
        <v>33.5</v>
      </c>
      <c r="G3746">
        <v>33.5</v>
      </c>
      <c r="H3746">
        <f t="shared" si="350"/>
        <v>4</v>
      </c>
      <c r="I3746">
        <v>4</v>
      </c>
      <c r="J3746" s="3">
        <f t="shared" si="351"/>
        <v>134</v>
      </c>
      <c r="K3746">
        <v>134</v>
      </c>
      <c r="L3746" t="str">
        <f t="shared" si="352"/>
        <v>Low</v>
      </c>
      <c r="M3746" t="s">
        <v>25</v>
      </c>
      <c r="N3746" t="s">
        <v>16</v>
      </c>
      <c r="O3746" s="1">
        <v>44776</v>
      </c>
      <c r="P3746" s="7" t="str">
        <f t="shared" si="353"/>
        <v>NO</v>
      </c>
      <c r="Q3746" t="b">
        <v>0</v>
      </c>
    </row>
    <row r="3747" spans="1:17" x14ac:dyDescent="0.3">
      <c r="A3747" t="s">
        <v>3994</v>
      </c>
      <c r="B3747" t="s">
        <v>77</v>
      </c>
      <c r="C3747" t="s">
        <v>19</v>
      </c>
      <c r="D3747" t="str">
        <f t="shared" si="348"/>
        <v>Item_4_MILK</v>
      </c>
      <c r="E3747" t="s">
        <v>210</v>
      </c>
      <c r="F3747" s="5">
        <f t="shared" si="349"/>
        <v>9.5</v>
      </c>
      <c r="G3747">
        <v>9.5</v>
      </c>
      <c r="H3747">
        <f t="shared" si="350"/>
        <v>6</v>
      </c>
      <c r="I3747">
        <v>6</v>
      </c>
      <c r="J3747" s="3">
        <f t="shared" si="351"/>
        <v>57</v>
      </c>
      <c r="K3747">
        <v>57</v>
      </c>
      <c r="L3747" t="str">
        <f t="shared" si="352"/>
        <v>Low</v>
      </c>
      <c r="M3747" t="s">
        <v>48</v>
      </c>
      <c r="N3747" t="s">
        <v>16</v>
      </c>
      <c r="O3747" s="1">
        <v>45656</v>
      </c>
      <c r="P3747" s="9" t="str">
        <f t="shared" si="353"/>
        <v>N/A</v>
      </c>
    </row>
    <row r="3748" spans="1:17" x14ac:dyDescent="0.3">
      <c r="A3748" t="s">
        <v>3995</v>
      </c>
      <c r="B3748" t="s">
        <v>65</v>
      </c>
      <c r="C3748" t="s">
        <v>66</v>
      </c>
      <c r="D3748" t="str">
        <f t="shared" si="348"/>
        <v>Item_10_ELEC</v>
      </c>
      <c r="E3748" t="s">
        <v>119</v>
      </c>
      <c r="F3748" s="5">
        <f t="shared" si="349"/>
        <v>18.5</v>
      </c>
      <c r="G3748">
        <v>18.5</v>
      </c>
      <c r="H3748">
        <f t="shared" si="350"/>
        <v>5</v>
      </c>
      <c r="I3748">
        <v>5</v>
      </c>
      <c r="J3748" s="3">
        <f t="shared" si="351"/>
        <v>92.5</v>
      </c>
      <c r="K3748">
        <v>92.5</v>
      </c>
      <c r="L3748" t="str">
        <f t="shared" si="352"/>
        <v>Low</v>
      </c>
      <c r="M3748" t="s">
        <v>25</v>
      </c>
      <c r="N3748" t="s">
        <v>16</v>
      </c>
      <c r="O3748" s="1">
        <v>45218</v>
      </c>
      <c r="P3748" s="7" t="str">
        <f t="shared" si="353"/>
        <v>NO</v>
      </c>
      <c r="Q3748" t="b">
        <v>0</v>
      </c>
    </row>
    <row r="3749" spans="1:17" x14ac:dyDescent="0.3">
      <c r="A3749" t="s">
        <v>3996</v>
      </c>
      <c r="B3749" t="s">
        <v>98</v>
      </c>
      <c r="C3749" t="s">
        <v>28</v>
      </c>
      <c r="D3749" t="str">
        <f t="shared" si="348"/>
        <v>Item_2_BEVE</v>
      </c>
      <c r="E3749" t="s">
        <v>308</v>
      </c>
      <c r="F3749" s="5">
        <f t="shared" si="349"/>
        <v>6.5</v>
      </c>
      <c r="G3749">
        <v>6.5</v>
      </c>
      <c r="H3749">
        <f t="shared" si="350"/>
        <v>9</v>
      </c>
      <c r="I3749">
        <v>9</v>
      </c>
      <c r="J3749" s="3">
        <f t="shared" si="351"/>
        <v>58.5</v>
      </c>
      <c r="K3749">
        <v>58.5</v>
      </c>
      <c r="L3749" t="str">
        <f t="shared" si="352"/>
        <v>Low</v>
      </c>
      <c r="M3749" t="s">
        <v>15</v>
      </c>
      <c r="N3749" t="s">
        <v>38</v>
      </c>
      <c r="O3749" s="1">
        <v>45268</v>
      </c>
      <c r="P3749" s="9" t="str">
        <f t="shared" si="353"/>
        <v>N/A</v>
      </c>
    </row>
    <row r="3750" spans="1:17" x14ac:dyDescent="0.3">
      <c r="A3750" t="s">
        <v>3997</v>
      </c>
      <c r="B3750" t="s">
        <v>84</v>
      </c>
      <c r="C3750" t="s">
        <v>32</v>
      </c>
      <c r="D3750" t="str">
        <f t="shared" si="348"/>
        <v>Item_14_FOOD</v>
      </c>
      <c r="E3750" t="s">
        <v>90</v>
      </c>
      <c r="F3750" s="5">
        <f t="shared" si="349"/>
        <v>24.5</v>
      </c>
      <c r="G3750">
        <v>24.5</v>
      </c>
      <c r="H3750">
        <f t="shared" si="350"/>
        <v>5</v>
      </c>
      <c r="I3750">
        <v>5</v>
      </c>
      <c r="J3750" s="3">
        <f t="shared" si="351"/>
        <v>122.5</v>
      </c>
      <c r="K3750">
        <v>122.5</v>
      </c>
      <c r="L3750" t="str">
        <f t="shared" si="352"/>
        <v>Low</v>
      </c>
      <c r="M3750" t="s">
        <v>15</v>
      </c>
      <c r="N3750" t="s">
        <v>38</v>
      </c>
      <c r="O3750" s="1">
        <v>45262</v>
      </c>
      <c r="P3750" s="7" t="str">
        <f t="shared" si="353"/>
        <v>YES</v>
      </c>
      <c r="Q3750" t="b">
        <v>1</v>
      </c>
    </row>
    <row r="3751" spans="1:17" x14ac:dyDescent="0.3">
      <c r="A3751" t="s">
        <v>3998</v>
      </c>
      <c r="B3751" t="s">
        <v>69</v>
      </c>
      <c r="C3751" t="s">
        <v>130</v>
      </c>
      <c r="D3751" t="str">
        <f t="shared" si="348"/>
        <v>Item_22_COMP</v>
      </c>
      <c r="E3751" t="s">
        <v>158</v>
      </c>
      <c r="F3751" s="5">
        <f t="shared" si="349"/>
        <v>36.5</v>
      </c>
      <c r="G3751">
        <v>36.5</v>
      </c>
      <c r="H3751">
        <f t="shared" si="350"/>
        <v>2</v>
      </c>
      <c r="I3751">
        <v>2</v>
      </c>
      <c r="J3751" s="3">
        <f t="shared" si="351"/>
        <v>73</v>
      </c>
      <c r="K3751">
        <v>73</v>
      </c>
      <c r="L3751" t="str">
        <f t="shared" si="352"/>
        <v>Low</v>
      </c>
      <c r="M3751" t="s">
        <v>25</v>
      </c>
      <c r="N3751" t="s">
        <v>38</v>
      </c>
      <c r="O3751" s="1">
        <v>44799</v>
      </c>
      <c r="P3751" s="9" t="str">
        <f t="shared" si="353"/>
        <v>N/A</v>
      </c>
    </row>
    <row r="3752" spans="1:17" x14ac:dyDescent="0.3">
      <c r="A3752" t="s">
        <v>3999</v>
      </c>
      <c r="B3752" t="s">
        <v>69</v>
      </c>
      <c r="C3752" t="s">
        <v>19</v>
      </c>
      <c r="D3752" t="str">
        <f t="shared" si="348"/>
        <v>Item_6_MILK</v>
      </c>
      <c r="E3752" t="s">
        <v>152</v>
      </c>
      <c r="F3752" s="5">
        <f t="shared" si="349"/>
        <v>12.5</v>
      </c>
      <c r="G3752">
        <v>12.5</v>
      </c>
      <c r="H3752">
        <f t="shared" si="350"/>
        <v>7</v>
      </c>
      <c r="I3752">
        <v>7</v>
      </c>
      <c r="J3752" s="3">
        <f t="shared" si="351"/>
        <v>87.5</v>
      </c>
      <c r="K3752">
        <v>87.5</v>
      </c>
      <c r="L3752" t="str">
        <f t="shared" si="352"/>
        <v>Low</v>
      </c>
      <c r="M3752" t="s">
        <v>25</v>
      </c>
      <c r="N3752" t="s">
        <v>16</v>
      </c>
      <c r="O3752" s="1">
        <v>44947</v>
      </c>
      <c r="P3752" s="7" t="str">
        <f t="shared" si="353"/>
        <v>NO</v>
      </c>
      <c r="Q3752" t="b">
        <v>0</v>
      </c>
    </row>
    <row r="3753" spans="1:17" x14ac:dyDescent="0.3">
      <c r="A3753" t="s">
        <v>4000</v>
      </c>
      <c r="B3753" t="s">
        <v>123</v>
      </c>
      <c r="C3753" t="s">
        <v>130</v>
      </c>
      <c r="D3753" t="str">
        <f t="shared" si="348"/>
        <v>Item_18_COMP</v>
      </c>
      <c r="E3753" t="s">
        <v>326</v>
      </c>
      <c r="F3753" s="5">
        <f t="shared" si="349"/>
        <v>30.5</v>
      </c>
      <c r="G3753">
        <v>30.5</v>
      </c>
      <c r="H3753">
        <f t="shared" si="350"/>
        <v>5</v>
      </c>
      <c r="I3753">
        <v>5</v>
      </c>
      <c r="J3753" s="3">
        <f t="shared" si="351"/>
        <v>152.5</v>
      </c>
      <c r="K3753">
        <v>152.5</v>
      </c>
      <c r="L3753" t="str">
        <f t="shared" si="352"/>
        <v>Medium</v>
      </c>
      <c r="M3753" t="s">
        <v>25</v>
      </c>
      <c r="N3753" t="s">
        <v>16</v>
      </c>
      <c r="O3753" s="1">
        <v>45161</v>
      </c>
      <c r="P3753" s="7" t="str">
        <f t="shared" si="353"/>
        <v>YES</v>
      </c>
      <c r="Q3753" t="b">
        <v>1</v>
      </c>
    </row>
    <row r="3754" spans="1:17" x14ac:dyDescent="0.3">
      <c r="A3754" t="s">
        <v>4001</v>
      </c>
      <c r="B3754" t="s">
        <v>74</v>
      </c>
      <c r="C3754" t="s">
        <v>66</v>
      </c>
      <c r="D3754" t="str">
        <f t="shared" si="348"/>
        <v>Item_18_ELEC</v>
      </c>
      <c r="E3754" t="s">
        <v>955</v>
      </c>
      <c r="F3754" s="5">
        <f t="shared" si="349"/>
        <v>30.5</v>
      </c>
      <c r="G3754">
        <v>30.5</v>
      </c>
      <c r="H3754">
        <f t="shared" si="350"/>
        <v>7</v>
      </c>
      <c r="I3754">
        <v>7</v>
      </c>
      <c r="J3754" s="3">
        <f t="shared" si="351"/>
        <v>213.5</v>
      </c>
      <c r="K3754">
        <v>213.5</v>
      </c>
      <c r="L3754" t="str">
        <f t="shared" si="352"/>
        <v>Medium</v>
      </c>
      <c r="M3754" t="s">
        <v>48</v>
      </c>
      <c r="N3754" t="s">
        <v>38</v>
      </c>
      <c r="O3754" s="1">
        <v>45186</v>
      </c>
      <c r="P3754" s="9" t="str">
        <f t="shared" si="353"/>
        <v>N/A</v>
      </c>
    </row>
    <row r="3755" spans="1:17" x14ac:dyDescent="0.3">
      <c r="A3755" t="s">
        <v>4002</v>
      </c>
      <c r="B3755" t="s">
        <v>84</v>
      </c>
      <c r="C3755" t="s">
        <v>19</v>
      </c>
      <c r="D3755" t="str">
        <f t="shared" si="348"/>
        <v>Item_20_MILK</v>
      </c>
      <c r="E3755" t="s">
        <v>871</v>
      </c>
      <c r="F3755" s="5">
        <f t="shared" si="349"/>
        <v>33.5</v>
      </c>
      <c r="G3755">
        <v>33.5</v>
      </c>
      <c r="H3755">
        <f t="shared" si="350"/>
        <v>2</v>
      </c>
      <c r="I3755">
        <v>2</v>
      </c>
      <c r="J3755" s="3">
        <f t="shared" si="351"/>
        <v>67</v>
      </c>
      <c r="K3755">
        <v>67</v>
      </c>
      <c r="L3755" t="str">
        <f t="shared" si="352"/>
        <v>Low</v>
      </c>
      <c r="M3755" t="s">
        <v>15</v>
      </c>
      <c r="N3755" t="s">
        <v>38</v>
      </c>
      <c r="O3755" s="1">
        <v>45548</v>
      </c>
      <c r="P3755" s="7" t="str">
        <f t="shared" si="353"/>
        <v>YES</v>
      </c>
      <c r="Q3755" t="b">
        <v>1</v>
      </c>
    </row>
    <row r="3756" spans="1:17" x14ac:dyDescent="0.3">
      <c r="A3756" t="s">
        <v>4003</v>
      </c>
      <c r="B3756" t="s">
        <v>63</v>
      </c>
      <c r="C3756" t="s">
        <v>32</v>
      </c>
      <c r="D3756" t="str">
        <f t="shared" si="348"/>
        <v>Item_5_FOOD</v>
      </c>
      <c r="E3756" t="s">
        <v>409</v>
      </c>
      <c r="F3756" s="5">
        <f t="shared" si="349"/>
        <v>11</v>
      </c>
      <c r="G3756">
        <v>11</v>
      </c>
      <c r="H3756">
        <f t="shared" si="350"/>
        <v>5</v>
      </c>
      <c r="I3756">
        <v>5</v>
      </c>
      <c r="J3756" s="3">
        <f t="shared" si="351"/>
        <v>55</v>
      </c>
      <c r="K3756">
        <v>55</v>
      </c>
      <c r="L3756" t="str">
        <f t="shared" si="352"/>
        <v>Low</v>
      </c>
      <c r="M3756" t="s">
        <v>48</v>
      </c>
      <c r="N3756" t="s">
        <v>16</v>
      </c>
      <c r="O3756" s="1">
        <v>45068</v>
      </c>
      <c r="P3756" s="7" t="str">
        <f t="shared" si="353"/>
        <v>NO</v>
      </c>
      <c r="Q3756" t="b">
        <v>0</v>
      </c>
    </row>
    <row r="3757" spans="1:17" x14ac:dyDescent="0.3">
      <c r="A3757" t="s">
        <v>4004</v>
      </c>
      <c r="B3757" t="s">
        <v>40</v>
      </c>
      <c r="C3757" t="s">
        <v>32</v>
      </c>
      <c r="D3757" t="str">
        <f t="shared" si="348"/>
        <v>Item_9_FOOD</v>
      </c>
      <c r="E3757" t="s">
        <v>237</v>
      </c>
      <c r="F3757" s="5">
        <f t="shared" si="349"/>
        <v>17</v>
      </c>
      <c r="G3757">
        <v>17</v>
      </c>
      <c r="H3757">
        <f t="shared" si="350"/>
        <v>8</v>
      </c>
      <c r="I3757">
        <v>8</v>
      </c>
      <c r="J3757" s="3">
        <f t="shared" si="351"/>
        <v>136</v>
      </c>
      <c r="K3757">
        <v>136</v>
      </c>
      <c r="L3757" t="str">
        <f t="shared" si="352"/>
        <v>Low</v>
      </c>
      <c r="M3757" t="s">
        <v>15</v>
      </c>
      <c r="N3757" t="s">
        <v>38</v>
      </c>
      <c r="O3757" s="1">
        <v>45536</v>
      </c>
      <c r="P3757" s="7" t="str">
        <f t="shared" si="353"/>
        <v>YES</v>
      </c>
      <c r="Q3757" t="b">
        <v>1</v>
      </c>
    </row>
    <row r="3758" spans="1:17" x14ac:dyDescent="0.3">
      <c r="A3758" t="s">
        <v>4005</v>
      </c>
      <c r="B3758" t="s">
        <v>63</v>
      </c>
      <c r="C3758" t="s">
        <v>32</v>
      </c>
      <c r="D3758" t="str">
        <f t="shared" si="348"/>
        <v>Item_4_FOOD</v>
      </c>
      <c r="E3758" t="s">
        <v>203</v>
      </c>
      <c r="F3758" s="5">
        <f t="shared" si="349"/>
        <v>9.5</v>
      </c>
      <c r="G3758">
        <v>9.5</v>
      </c>
      <c r="H3758">
        <f t="shared" si="350"/>
        <v>6</v>
      </c>
      <c r="I3758">
        <v>6</v>
      </c>
      <c r="J3758" s="3">
        <f t="shared" si="351"/>
        <v>57</v>
      </c>
      <c r="K3758">
        <v>57</v>
      </c>
      <c r="L3758" t="str">
        <f t="shared" si="352"/>
        <v>Low</v>
      </c>
      <c r="M3758" t="s">
        <v>48</v>
      </c>
      <c r="N3758" t="s">
        <v>16</v>
      </c>
      <c r="O3758" s="1">
        <v>45064</v>
      </c>
      <c r="P3758" s="7" t="str">
        <f t="shared" si="353"/>
        <v>YES</v>
      </c>
      <c r="Q3758" t="b">
        <v>1</v>
      </c>
    </row>
    <row r="3759" spans="1:17" x14ac:dyDescent="0.3">
      <c r="A3759" t="s">
        <v>4006</v>
      </c>
      <c r="B3759" t="s">
        <v>168</v>
      </c>
      <c r="C3759" t="s">
        <v>66</v>
      </c>
      <c r="D3759" t="str">
        <f t="shared" si="348"/>
        <v>Item_5_ELEC</v>
      </c>
      <c r="E3759" t="s">
        <v>464</v>
      </c>
      <c r="F3759" s="5">
        <f t="shared" si="349"/>
        <v>11</v>
      </c>
      <c r="G3759">
        <v>11</v>
      </c>
      <c r="H3759">
        <f t="shared" si="350"/>
        <v>8</v>
      </c>
      <c r="I3759">
        <v>8</v>
      </c>
      <c r="J3759" s="3">
        <f t="shared" si="351"/>
        <v>88</v>
      </c>
      <c r="K3759">
        <v>88</v>
      </c>
      <c r="L3759" t="str">
        <f t="shared" si="352"/>
        <v>Low</v>
      </c>
      <c r="M3759" t="s">
        <v>25</v>
      </c>
      <c r="N3759" t="s">
        <v>38</v>
      </c>
      <c r="O3759" s="1">
        <v>44923</v>
      </c>
      <c r="P3759" s="7" t="str">
        <f t="shared" si="353"/>
        <v>YES</v>
      </c>
      <c r="Q3759" t="b">
        <v>1</v>
      </c>
    </row>
    <row r="3760" spans="1:17" x14ac:dyDescent="0.3">
      <c r="A3760" t="s">
        <v>4007</v>
      </c>
      <c r="B3760" t="s">
        <v>74</v>
      </c>
      <c r="C3760" t="s">
        <v>23</v>
      </c>
      <c r="D3760" s="2" t="str">
        <f t="shared" si="348"/>
        <v>Unknown_Item</v>
      </c>
      <c r="F3760" s="6">
        <f t="shared" si="349"/>
        <v>23.365911749958215</v>
      </c>
      <c r="H3760">
        <f t="shared" si="350"/>
        <v>6</v>
      </c>
      <c r="I3760">
        <v>6</v>
      </c>
      <c r="J3760" s="3">
        <f t="shared" si="351"/>
        <v>219</v>
      </c>
      <c r="K3760">
        <v>219</v>
      </c>
      <c r="L3760" t="str">
        <f t="shared" si="352"/>
        <v>Medium</v>
      </c>
      <c r="M3760" t="s">
        <v>48</v>
      </c>
      <c r="N3760" t="s">
        <v>16</v>
      </c>
      <c r="O3760" s="1">
        <v>44586</v>
      </c>
      <c r="P3760" s="7" t="str">
        <f t="shared" si="353"/>
        <v>NO</v>
      </c>
      <c r="Q3760" t="b">
        <v>0</v>
      </c>
    </row>
    <row r="3761" spans="1:17" x14ac:dyDescent="0.3">
      <c r="A3761" t="s">
        <v>4008</v>
      </c>
      <c r="B3761" t="s">
        <v>80</v>
      </c>
      <c r="C3761" t="s">
        <v>66</v>
      </c>
      <c r="D3761" t="str">
        <f t="shared" si="348"/>
        <v>Item_21_ELEC</v>
      </c>
      <c r="E3761" t="s">
        <v>101</v>
      </c>
      <c r="F3761" s="5">
        <f t="shared" si="349"/>
        <v>35</v>
      </c>
      <c r="G3761">
        <v>35</v>
      </c>
      <c r="H3761">
        <f t="shared" si="350"/>
        <v>1</v>
      </c>
      <c r="I3761">
        <v>1</v>
      </c>
      <c r="J3761" s="3">
        <f t="shared" si="351"/>
        <v>35</v>
      </c>
      <c r="K3761">
        <v>35</v>
      </c>
      <c r="L3761" t="str">
        <f t="shared" si="352"/>
        <v>Low</v>
      </c>
      <c r="M3761" t="s">
        <v>15</v>
      </c>
      <c r="N3761" t="s">
        <v>16</v>
      </c>
      <c r="O3761" s="1">
        <v>45436</v>
      </c>
      <c r="P3761" s="7" t="str">
        <f t="shared" si="353"/>
        <v>YES</v>
      </c>
      <c r="Q3761" t="b">
        <v>1</v>
      </c>
    </row>
    <row r="3762" spans="1:17" x14ac:dyDescent="0.3">
      <c r="A3762" t="s">
        <v>4009</v>
      </c>
      <c r="B3762" t="s">
        <v>113</v>
      </c>
      <c r="C3762" t="s">
        <v>41</v>
      </c>
      <c r="D3762" t="str">
        <f t="shared" si="348"/>
        <v>Item_11_FURN</v>
      </c>
      <c r="E3762" t="s">
        <v>190</v>
      </c>
      <c r="F3762" s="5">
        <f t="shared" si="349"/>
        <v>20</v>
      </c>
      <c r="G3762">
        <v>20</v>
      </c>
      <c r="H3762">
        <f t="shared" si="350"/>
        <v>6</v>
      </c>
      <c r="I3762">
        <v>6</v>
      </c>
      <c r="J3762" s="3">
        <f t="shared" si="351"/>
        <v>120</v>
      </c>
      <c r="K3762">
        <v>120</v>
      </c>
      <c r="L3762" t="str">
        <f t="shared" si="352"/>
        <v>Low</v>
      </c>
      <c r="M3762" t="s">
        <v>25</v>
      </c>
      <c r="N3762" t="s">
        <v>38</v>
      </c>
      <c r="O3762" s="1">
        <v>44880</v>
      </c>
      <c r="P3762" s="7" t="str">
        <f t="shared" si="353"/>
        <v>NO</v>
      </c>
      <c r="Q3762" t="b">
        <v>0</v>
      </c>
    </row>
    <row r="3763" spans="1:17" x14ac:dyDescent="0.3">
      <c r="A3763" t="s">
        <v>4010</v>
      </c>
      <c r="B3763" t="s">
        <v>69</v>
      </c>
      <c r="C3763" t="s">
        <v>23</v>
      </c>
      <c r="D3763" s="2" t="str">
        <f t="shared" si="348"/>
        <v>Unknown_Item</v>
      </c>
      <c r="F3763" s="5">
        <f t="shared" si="349"/>
        <v>35</v>
      </c>
      <c r="G3763">
        <v>35</v>
      </c>
      <c r="H3763" s="2">
        <f t="shared" si="350"/>
        <v>6</v>
      </c>
      <c r="J3763" s="4">
        <f t="shared" si="351"/>
        <v>108.5</v>
      </c>
      <c r="L3763" t="str">
        <f t="shared" si="352"/>
        <v>Low</v>
      </c>
      <c r="M3763" t="s">
        <v>25</v>
      </c>
      <c r="N3763" t="s">
        <v>16</v>
      </c>
      <c r="O3763" s="1">
        <v>44906</v>
      </c>
      <c r="P3763" s="9" t="str">
        <f t="shared" si="353"/>
        <v>N/A</v>
      </c>
    </row>
    <row r="3764" spans="1:17" x14ac:dyDescent="0.3">
      <c r="A3764" t="s">
        <v>4011</v>
      </c>
      <c r="B3764" t="s">
        <v>40</v>
      </c>
      <c r="C3764" t="s">
        <v>41</v>
      </c>
      <c r="D3764" t="str">
        <f t="shared" si="348"/>
        <v>Item_20_FURN</v>
      </c>
      <c r="E3764" t="s">
        <v>594</v>
      </c>
      <c r="F3764" s="5">
        <f t="shared" si="349"/>
        <v>33.5</v>
      </c>
      <c r="G3764">
        <v>33.5</v>
      </c>
      <c r="H3764">
        <f t="shared" si="350"/>
        <v>5</v>
      </c>
      <c r="I3764">
        <v>5</v>
      </c>
      <c r="J3764" s="3">
        <f t="shared" si="351"/>
        <v>167.5</v>
      </c>
      <c r="K3764">
        <v>167.5</v>
      </c>
      <c r="L3764" t="str">
        <f t="shared" si="352"/>
        <v>Medium</v>
      </c>
      <c r="M3764" t="s">
        <v>25</v>
      </c>
      <c r="N3764" t="s">
        <v>38</v>
      </c>
      <c r="O3764" s="1">
        <v>45301</v>
      </c>
      <c r="P3764" s="7" t="str">
        <f t="shared" si="353"/>
        <v>NO</v>
      </c>
      <c r="Q3764" t="b">
        <v>0</v>
      </c>
    </row>
    <row r="3765" spans="1:17" x14ac:dyDescent="0.3">
      <c r="A3765" t="s">
        <v>4012</v>
      </c>
      <c r="B3765" t="s">
        <v>55</v>
      </c>
      <c r="C3765" t="s">
        <v>13</v>
      </c>
      <c r="D3765" t="str">
        <f t="shared" si="348"/>
        <v>Item_17_PATI</v>
      </c>
      <c r="E3765" t="s">
        <v>61</v>
      </c>
      <c r="F3765" s="5">
        <f t="shared" si="349"/>
        <v>29</v>
      </c>
      <c r="G3765">
        <v>29</v>
      </c>
      <c r="H3765">
        <f t="shared" si="350"/>
        <v>10</v>
      </c>
      <c r="I3765">
        <v>10</v>
      </c>
      <c r="J3765" s="3">
        <f t="shared" si="351"/>
        <v>290</v>
      </c>
      <c r="K3765">
        <v>290</v>
      </c>
      <c r="L3765" t="str">
        <f t="shared" si="352"/>
        <v>Medium</v>
      </c>
      <c r="M3765" t="s">
        <v>48</v>
      </c>
      <c r="N3765" t="s">
        <v>38</v>
      </c>
      <c r="O3765" s="1">
        <v>44996</v>
      </c>
      <c r="P3765" s="7" t="str">
        <f t="shared" si="353"/>
        <v>NO</v>
      </c>
      <c r="Q3765" t="b">
        <v>0</v>
      </c>
    </row>
    <row r="3766" spans="1:17" x14ac:dyDescent="0.3">
      <c r="A3766" t="s">
        <v>4013</v>
      </c>
      <c r="B3766" t="s">
        <v>43</v>
      </c>
      <c r="C3766" t="s">
        <v>13</v>
      </c>
      <c r="D3766" t="str">
        <f t="shared" si="348"/>
        <v>Item_8_PATI</v>
      </c>
      <c r="E3766" t="s">
        <v>520</v>
      </c>
      <c r="F3766" s="5">
        <f t="shared" si="349"/>
        <v>15.5</v>
      </c>
      <c r="G3766">
        <v>15.5</v>
      </c>
      <c r="H3766">
        <f t="shared" si="350"/>
        <v>4</v>
      </c>
      <c r="I3766">
        <v>4</v>
      </c>
      <c r="J3766" s="3">
        <f t="shared" si="351"/>
        <v>62</v>
      </c>
      <c r="K3766">
        <v>62</v>
      </c>
      <c r="L3766" t="str">
        <f t="shared" si="352"/>
        <v>Low</v>
      </c>
      <c r="M3766" t="s">
        <v>25</v>
      </c>
      <c r="N3766" t="s">
        <v>16</v>
      </c>
      <c r="O3766" s="1">
        <v>44855</v>
      </c>
      <c r="P3766" s="7" t="str">
        <f t="shared" si="353"/>
        <v>YES</v>
      </c>
      <c r="Q3766" t="b">
        <v>1</v>
      </c>
    </row>
    <row r="3767" spans="1:17" x14ac:dyDescent="0.3">
      <c r="A3767" t="s">
        <v>4014</v>
      </c>
      <c r="B3767" t="s">
        <v>74</v>
      </c>
      <c r="C3767" t="s">
        <v>19</v>
      </c>
      <c r="D3767" t="str">
        <f t="shared" si="348"/>
        <v>Item_3_MILK</v>
      </c>
      <c r="E3767" t="s">
        <v>284</v>
      </c>
      <c r="F3767" s="5">
        <f t="shared" si="349"/>
        <v>8</v>
      </c>
      <c r="G3767">
        <v>8</v>
      </c>
      <c r="H3767">
        <f t="shared" si="350"/>
        <v>10</v>
      </c>
      <c r="I3767">
        <v>10</v>
      </c>
      <c r="J3767" s="3">
        <f t="shared" si="351"/>
        <v>80</v>
      </c>
      <c r="K3767">
        <v>80</v>
      </c>
      <c r="L3767" t="str">
        <f t="shared" si="352"/>
        <v>Low</v>
      </c>
      <c r="M3767" t="s">
        <v>15</v>
      </c>
      <c r="N3767" t="s">
        <v>16</v>
      </c>
      <c r="O3767" s="1">
        <v>45166</v>
      </c>
      <c r="P3767" s="7" t="str">
        <f t="shared" si="353"/>
        <v>YES</v>
      </c>
      <c r="Q3767" t="b">
        <v>1</v>
      </c>
    </row>
    <row r="3768" spans="1:17" x14ac:dyDescent="0.3">
      <c r="A3768" t="s">
        <v>4015</v>
      </c>
      <c r="B3768" t="s">
        <v>113</v>
      </c>
      <c r="C3768" t="s">
        <v>13</v>
      </c>
      <c r="D3768" t="str">
        <f t="shared" si="348"/>
        <v>Item_11_PATI</v>
      </c>
      <c r="E3768" t="s">
        <v>133</v>
      </c>
      <c r="F3768" s="5">
        <f t="shared" si="349"/>
        <v>20</v>
      </c>
      <c r="G3768">
        <v>20</v>
      </c>
      <c r="H3768">
        <f t="shared" si="350"/>
        <v>5</v>
      </c>
      <c r="I3768">
        <v>5</v>
      </c>
      <c r="J3768" s="3">
        <f t="shared" si="351"/>
        <v>100</v>
      </c>
      <c r="K3768">
        <v>100</v>
      </c>
      <c r="L3768" t="str">
        <f t="shared" si="352"/>
        <v>Low</v>
      </c>
      <c r="M3768" t="s">
        <v>25</v>
      </c>
      <c r="N3768" t="s">
        <v>16</v>
      </c>
      <c r="O3768" s="1">
        <v>45356</v>
      </c>
      <c r="P3768" s="9" t="str">
        <f t="shared" si="353"/>
        <v>N/A</v>
      </c>
    </row>
    <row r="3769" spans="1:17" x14ac:dyDescent="0.3">
      <c r="A3769" t="s">
        <v>4016</v>
      </c>
      <c r="B3769" t="s">
        <v>108</v>
      </c>
      <c r="C3769" t="s">
        <v>23</v>
      </c>
      <c r="D3769" t="str">
        <f t="shared" si="348"/>
        <v>Item_25_BUTC</v>
      </c>
      <c r="E3769" t="s">
        <v>383</v>
      </c>
      <c r="F3769" s="5">
        <f t="shared" si="349"/>
        <v>41</v>
      </c>
      <c r="G3769">
        <v>41</v>
      </c>
      <c r="H3769">
        <f t="shared" si="350"/>
        <v>2</v>
      </c>
      <c r="I3769">
        <v>2</v>
      </c>
      <c r="J3769" s="3">
        <f t="shared" si="351"/>
        <v>82</v>
      </c>
      <c r="K3769">
        <v>82</v>
      </c>
      <c r="L3769" t="str">
        <f t="shared" si="352"/>
        <v>Low</v>
      </c>
      <c r="M3769" t="s">
        <v>25</v>
      </c>
      <c r="N3769" t="s">
        <v>38</v>
      </c>
      <c r="O3769" s="1">
        <v>44611</v>
      </c>
      <c r="P3769" s="9" t="str">
        <f t="shared" si="353"/>
        <v>N/A</v>
      </c>
    </row>
    <row r="3770" spans="1:17" x14ac:dyDescent="0.3">
      <c r="A3770" t="s">
        <v>4017</v>
      </c>
      <c r="B3770" t="s">
        <v>116</v>
      </c>
      <c r="C3770" t="s">
        <v>41</v>
      </c>
      <c r="D3770" t="str">
        <f t="shared" si="348"/>
        <v>Item_5_FURN</v>
      </c>
      <c r="E3770" t="s">
        <v>233</v>
      </c>
      <c r="F3770" s="5">
        <f t="shared" si="349"/>
        <v>11</v>
      </c>
      <c r="G3770">
        <v>11</v>
      </c>
      <c r="H3770">
        <f t="shared" si="350"/>
        <v>5</v>
      </c>
      <c r="I3770">
        <v>5</v>
      </c>
      <c r="J3770" s="3">
        <f t="shared" si="351"/>
        <v>55</v>
      </c>
      <c r="K3770">
        <v>55</v>
      </c>
      <c r="L3770" t="str">
        <f t="shared" si="352"/>
        <v>Low</v>
      </c>
      <c r="M3770" t="s">
        <v>25</v>
      </c>
      <c r="N3770" t="s">
        <v>16</v>
      </c>
      <c r="O3770" s="1">
        <v>45484</v>
      </c>
      <c r="P3770" s="9" t="str">
        <f t="shared" si="353"/>
        <v>N/A</v>
      </c>
    </row>
    <row r="3771" spans="1:17" x14ac:dyDescent="0.3">
      <c r="A3771" t="s">
        <v>4018</v>
      </c>
      <c r="B3771" t="s">
        <v>89</v>
      </c>
      <c r="C3771" t="s">
        <v>19</v>
      </c>
      <c r="D3771" t="str">
        <f t="shared" si="348"/>
        <v>Item_3_MILK</v>
      </c>
      <c r="E3771" t="s">
        <v>284</v>
      </c>
      <c r="F3771" s="5">
        <f t="shared" si="349"/>
        <v>8</v>
      </c>
      <c r="G3771">
        <v>8</v>
      </c>
      <c r="H3771">
        <f t="shared" si="350"/>
        <v>3</v>
      </c>
      <c r="I3771">
        <v>3</v>
      </c>
      <c r="J3771" s="3">
        <f t="shared" si="351"/>
        <v>24</v>
      </c>
      <c r="K3771">
        <v>24</v>
      </c>
      <c r="L3771" t="str">
        <f t="shared" si="352"/>
        <v>Low</v>
      </c>
      <c r="M3771" t="s">
        <v>15</v>
      </c>
      <c r="N3771" t="s">
        <v>16</v>
      </c>
      <c r="O3771" s="1">
        <v>45091</v>
      </c>
      <c r="P3771" s="7" t="str">
        <f t="shared" si="353"/>
        <v>NO</v>
      </c>
      <c r="Q3771" t="b">
        <v>0</v>
      </c>
    </row>
    <row r="3772" spans="1:17" x14ac:dyDescent="0.3">
      <c r="A3772" t="s">
        <v>4019</v>
      </c>
      <c r="B3772" t="s">
        <v>12</v>
      </c>
      <c r="C3772" t="s">
        <v>130</v>
      </c>
      <c r="D3772" t="str">
        <f t="shared" si="348"/>
        <v>Item_17_COMP</v>
      </c>
      <c r="E3772" t="s">
        <v>516</v>
      </c>
      <c r="F3772" s="5">
        <f t="shared" si="349"/>
        <v>29</v>
      </c>
      <c r="G3772">
        <v>29</v>
      </c>
      <c r="H3772">
        <f t="shared" si="350"/>
        <v>1</v>
      </c>
      <c r="I3772">
        <v>1</v>
      </c>
      <c r="J3772" s="3">
        <f t="shared" si="351"/>
        <v>29</v>
      </c>
      <c r="K3772">
        <v>29</v>
      </c>
      <c r="L3772" t="str">
        <f t="shared" si="352"/>
        <v>Low</v>
      </c>
      <c r="M3772" t="s">
        <v>15</v>
      </c>
      <c r="N3772" t="s">
        <v>16</v>
      </c>
      <c r="O3772" s="1">
        <v>44944</v>
      </c>
      <c r="P3772" s="9" t="str">
        <f t="shared" si="353"/>
        <v>N/A</v>
      </c>
    </row>
    <row r="3773" spans="1:17" x14ac:dyDescent="0.3">
      <c r="A3773" t="s">
        <v>4020</v>
      </c>
      <c r="B3773" t="s">
        <v>63</v>
      </c>
      <c r="C3773" t="s">
        <v>19</v>
      </c>
      <c r="D3773" t="str">
        <f t="shared" si="348"/>
        <v>Item_11_MILK</v>
      </c>
      <c r="E3773" t="s">
        <v>287</v>
      </c>
      <c r="F3773" s="5">
        <f t="shared" si="349"/>
        <v>20</v>
      </c>
      <c r="G3773">
        <v>20</v>
      </c>
      <c r="H3773">
        <f t="shared" si="350"/>
        <v>7</v>
      </c>
      <c r="I3773">
        <v>7</v>
      </c>
      <c r="J3773" s="3">
        <f t="shared" si="351"/>
        <v>140</v>
      </c>
      <c r="K3773">
        <v>140</v>
      </c>
      <c r="L3773" t="str">
        <f t="shared" si="352"/>
        <v>Low</v>
      </c>
      <c r="M3773" t="s">
        <v>25</v>
      </c>
      <c r="N3773" t="s">
        <v>16</v>
      </c>
      <c r="O3773" s="1">
        <v>45130</v>
      </c>
      <c r="P3773" s="7" t="str">
        <f t="shared" si="353"/>
        <v>YES</v>
      </c>
      <c r="Q3773" t="b">
        <v>1</v>
      </c>
    </row>
    <row r="3774" spans="1:17" x14ac:dyDescent="0.3">
      <c r="A3774" t="s">
        <v>4021</v>
      </c>
      <c r="B3774" t="s">
        <v>12</v>
      </c>
      <c r="C3774" t="s">
        <v>66</v>
      </c>
      <c r="D3774" t="str">
        <f t="shared" si="348"/>
        <v>Item_9_ELEC</v>
      </c>
      <c r="E3774" t="s">
        <v>919</v>
      </c>
      <c r="F3774" s="5">
        <f t="shared" si="349"/>
        <v>17</v>
      </c>
      <c r="G3774">
        <v>17</v>
      </c>
      <c r="H3774">
        <f t="shared" si="350"/>
        <v>8</v>
      </c>
      <c r="I3774">
        <v>8</v>
      </c>
      <c r="J3774" s="3">
        <f t="shared" si="351"/>
        <v>136</v>
      </c>
      <c r="K3774">
        <v>136</v>
      </c>
      <c r="L3774" t="str">
        <f t="shared" si="352"/>
        <v>Low</v>
      </c>
      <c r="M3774" t="s">
        <v>15</v>
      </c>
      <c r="N3774" t="s">
        <v>38</v>
      </c>
      <c r="O3774" s="1">
        <v>45376</v>
      </c>
      <c r="P3774" s="7" t="str">
        <f t="shared" si="353"/>
        <v>YES</v>
      </c>
      <c r="Q3774" t="b">
        <v>1</v>
      </c>
    </row>
    <row r="3775" spans="1:17" x14ac:dyDescent="0.3">
      <c r="A3775" t="s">
        <v>4022</v>
      </c>
      <c r="B3775" t="s">
        <v>65</v>
      </c>
      <c r="C3775" t="s">
        <v>28</v>
      </c>
      <c r="D3775" t="str">
        <f t="shared" si="348"/>
        <v>Item_22_BEVE</v>
      </c>
      <c r="E3775" t="s">
        <v>117</v>
      </c>
      <c r="F3775" s="5">
        <f t="shared" si="349"/>
        <v>36.5</v>
      </c>
      <c r="G3775">
        <v>36.5</v>
      </c>
      <c r="H3775">
        <f t="shared" si="350"/>
        <v>3</v>
      </c>
      <c r="I3775">
        <v>3</v>
      </c>
      <c r="J3775" s="3">
        <f t="shared" si="351"/>
        <v>109.5</v>
      </c>
      <c r="K3775">
        <v>109.5</v>
      </c>
      <c r="L3775" t="str">
        <f t="shared" si="352"/>
        <v>Low</v>
      </c>
      <c r="M3775" t="s">
        <v>25</v>
      </c>
      <c r="N3775" t="s">
        <v>38</v>
      </c>
      <c r="O3775" s="1">
        <v>45656</v>
      </c>
      <c r="P3775" s="7" t="str">
        <f t="shared" si="353"/>
        <v>NO</v>
      </c>
      <c r="Q3775" t="b">
        <v>0</v>
      </c>
    </row>
    <row r="3776" spans="1:17" x14ac:dyDescent="0.3">
      <c r="A3776" t="s">
        <v>4023</v>
      </c>
      <c r="B3776" t="s">
        <v>36</v>
      </c>
      <c r="C3776" t="s">
        <v>66</v>
      </c>
      <c r="D3776" t="str">
        <f t="shared" si="348"/>
        <v>Item_16_ELEC</v>
      </c>
      <c r="E3776" t="s">
        <v>349</v>
      </c>
      <c r="F3776" s="5">
        <f t="shared" si="349"/>
        <v>27.5</v>
      </c>
      <c r="G3776">
        <v>27.5</v>
      </c>
      <c r="H3776">
        <f t="shared" si="350"/>
        <v>2</v>
      </c>
      <c r="I3776">
        <v>2</v>
      </c>
      <c r="J3776" s="3">
        <f t="shared" si="351"/>
        <v>55</v>
      </c>
      <c r="K3776">
        <v>55</v>
      </c>
      <c r="L3776" t="str">
        <f t="shared" si="352"/>
        <v>Low</v>
      </c>
      <c r="M3776" t="s">
        <v>25</v>
      </c>
      <c r="N3776" t="s">
        <v>38</v>
      </c>
      <c r="O3776" s="1">
        <v>44800</v>
      </c>
      <c r="P3776" s="7" t="str">
        <f t="shared" si="353"/>
        <v>NO</v>
      </c>
      <c r="Q3776" t="b">
        <v>0</v>
      </c>
    </row>
    <row r="3777" spans="1:17" x14ac:dyDescent="0.3">
      <c r="A3777" t="s">
        <v>4024</v>
      </c>
      <c r="B3777" t="s">
        <v>74</v>
      </c>
      <c r="C3777" t="s">
        <v>66</v>
      </c>
      <c r="D3777" t="str">
        <f t="shared" si="348"/>
        <v>Item_17_ELEC</v>
      </c>
      <c r="E3777" t="s">
        <v>377</v>
      </c>
      <c r="F3777" s="5">
        <f t="shared" si="349"/>
        <v>29</v>
      </c>
      <c r="G3777">
        <v>29</v>
      </c>
      <c r="H3777">
        <f t="shared" si="350"/>
        <v>8</v>
      </c>
      <c r="I3777">
        <v>8</v>
      </c>
      <c r="J3777" s="3">
        <f t="shared" si="351"/>
        <v>232</v>
      </c>
      <c r="K3777">
        <v>232</v>
      </c>
      <c r="L3777" t="str">
        <f t="shared" si="352"/>
        <v>Medium</v>
      </c>
      <c r="M3777" t="s">
        <v>48</v>
      </c>
      <c r="N3777" t="s">
        <v>16</v>
      </c>
      <c r="O3777" s="1">
        <v>45107</v>
      </c>
      <c r="P3777" s="7" t="str">
        <f t="shared" si="353"/>
        <v>YES</v>
      </c>
      <c r="Q3777" t="b">
        <v>1</v>
      </c>
    </row>
    <row r="3778" spans="1:17" x14ac:dyDescent="0.3">
      <c r="A3778" t="s">
        <v>4025</v>
      </c>
      <c r="B3778" t="s">
        <v>18</v>
      </c>
      <c r="C3778" t="s">
        <v>32</v>
      </c>
      <c r="D3778" t="str">
        <f t="shared" ref="D3778:D3841" si="354">IF(TRIM(E3778)="","Unknown_Item","Item_"&amp;MID(E3778,6,FIND("_",E3778,6)-6)&amp;"_"&amp;UPPER(LEFT(C3778,4)))</f>
        <v>Item_14_FOOD</v>
      </c>
      <c r="E3778" t="s">
        <v>90</v>
      </c>
      <c r="F3778" s="5">
        <f t="shared" ref="F3778:F3841" si="355">IF(ISBLANK(G3778),AVERAGE($G$2:$G$12576),G3778)</f>
        <v>24.5</v>
      </c>
      <c r="G3778">
        <v>24.5</v>
      </c>
      <c r="H3778">
        <f t="shared" ref="H3778:H3841" si="356">IF(ISBLANK(I3778),MEDIAN($I$2:$I$12576),I3778)</f>
        <v>10</v>
      </c>
      <c r="I3778">
        <v>10</v>
      </c>
      <c r="J3778" s="3">
        <f t="shared" ref="J3778:J3841" si="357">IF(ISBLANK(K3778),MEDIAN($K$2:$K$12576),K3778)</f>
        <v>245</v>
      </c>
      <c r="K3778">
        <v>245</v>
      </c>
      <c r="L3778" t="str">
        <f t="shared" ref="L3778:L3841" si="358">IF(J3778&gt;=300,"High",IF(J3778&gt;=150,"Medium","Low"))</f>
        <v>Medium</v>
      </c>
      <c r="M3778" t="s">
        <v>15</v>
      </c>
      <c r="N3778" t="s">
        <v>38</v>
      </c>
      <c r="O3778" s="1">
        <v>45321</v>
      </c>
      <c r="P3778" s="9" t="str">
        <f t="shared" ref="P3778:P3841" si="359">IF(ISBLANK(Q3778),"N/A",IF(Q3778=TRUE,"YES","NO"))</f>
        <v>N/A</v>
      </c>
    </row>
    <row r="3779" spans="1:17" x14ac:dyDescent="0.3">
      <c r="A3779" t="s">
        <v>4026</v>
      </c>
      <c r="B3779" t="s">
        <v>100</v>
      </c>
      <c r="C3779" t="s">
        <v>66</v>
      </c>
      <c r="D3779" t="str">
        <f t="shared" si="354"/>
        <v>Item_23_ELEC</v>
      </c>
      <c r="E3779" t="s">
        <v>352</v>
      </c>
      <c r="F3779" s="5">
        <f t="shared" si="355"/>
        <v>38</v>
      </c>
      <c r="G3779">
        <v>38</v>
      </c>
      <c r="H3779">
        <f t="shared" si="356"/>
        <v>10</v>
      </c>
      <c r="I3779">
        <v>10</v>
      </c>
      <c r="J3779" s="3">
        <f t="shared" si="357"/>
        <v>380</v>
      </c>
      <c r="K3779">
        <v>380</v>
      </c>
      <c r="L3779" t="str">
        <f t="shared" si="358"/>
        <v>High</v>
      </c>
      <c r="M3779" t="s">
        <v>15</v>
      </c>
      <c r="N3779" t="s">
        <v>38</v>
      </c>
      <c r="O3779" s="1">
        <v>45572</v>
      </c>
      <c r="P3779" s="7" t="str">
        <f t="shared" si="359"/>
        <v>YES</v>
      </c>
      <c r="Q3779" t="b">
        <v>1</v>
      </c>
    </row>
    <row r="3780" spans="1:17" x14ac:dyDescent="0.3">
      <c r="A3780" t="s">
        <v>4027</v>
      </c>
      <c r="B3780" t="s">
        <v>116</v>
      </c>
      <c r="C3780" t="s">
        <v>28</v>
      </c>
      <c r="D3780" t="str">
        <f t="shared" si="354"/>
        <v>Item_25_BEVE</v>
      </c>
      <c r="E3780" t="s">
        <v>104</v>
      </c>
      <c r="F3780" s="5">
        <f t="shared" si="355"/>
        <v>41</v>
      </c>
      <c r="G3780">
        <v>41</v>
      </c>
      <c r="H3780">
        <f t="shared" si="356"/>
        <v>10</v>
      </c>
      <c r="I3780">
        <v>10</v>
      </c>
      <c r="J3780" s="3">
        <f t="shared" si="357"/>
        <v>410</v>
      </c>
      <c r="K3780">
        <v>410</v>
      </c>
      <c r="L3780" t="str">
        <f t="shared" si="358"/>
        <v>High</v>
      </c>
      <c r="M3780" t="s">
        <v>48</v>
      </c>
      <c r="N3780" t="s">
        <v>16</v>
      </c>
      <c r="O3780" s="1">
        <v>44692</v>
      </c>
      <c r="P3780" s="9" t="str">
        <f t="shared" si="359"/>
        <v>N/A</v>
      </c>
    </row>
    <row r="3781" spans="1:17" x14ac:dyDescent="0.3">
      <c r="A3781" t="s">
        <v>4028</v>
      </c>
      <c r="B3781" t="s">
        <v>98</v>
      </c>
      <c r="C3781" t="s">
        <v>32</v>
      </c>
      <c r="D3781" t="str">
        <f t="shared" si="354"/>
        <v>Item_20_FOOD</v>
      </c>
      <c r="E3781" t="s">
        <v>185</v>
      </c>
      <c r="F3781" s="5">
        <f t="shared" si="355"/>
        <v>33.5</v>
      </c>
      <c r="G3781">
        <v>33.5</v>
      </c>
      <c r="H3781">
        <f t="shared" si="356"/>
        <v>3</v>
      </c>
      <c r="I3781">
        <v>3</v>
      </c>
      <c r="J3781" s="3">
        <f t="shared" si="357"/>
        <v>100.5</v>
      </c>
      <c r="K3781">
        <v>100.5</v>
      </c>
      <c r="L3781" t="str">
        <f t="shared" si="358"/>
        <v>Low</v>
      </c>
      <c r="M3781" t="s">
        <v>25</v>
      </c>
      <c r="N3781" t="s">
        <v>16</v>
      </c>
      <c r="O3781" s="1">
        <v>44811</v>
      </c>
      <c r="P3781" s="7" t="str">
        <f t="shared" si="359"/>
        <v>YES</v>
      </c>
      <c r="Q3781" t="b">
        <v>1</v>
      </c>
    </row>
    <row r="3782" spans="1:17" x14ac:dyDescent="0.3">
      <c r="A3782" t="s">
        <v>4029</v>
      </c>
      <c r="B3782" t="s">
        <v>27</v>
      </c>
      <c r="C3782" t="s">
        <v>28</v>
      </c>
      <c r="D3782" t="str">
        <f t="shared" si="354"/>
        <v>Item_13_BEVE</v>
      </c>
      <c r="E3782" t="s">
        <v>1377</v>
      </c>
      <c r="F3782" s="5">
        <f t="shared" si="355"/>
        <v>23</v>
      </c>
      <c r="G3782">
        <v>23</v>
      </c>
      <c r="H3782">
        <f t="shared" si="356"/>
        <v>10</v>
      </c>
      <c r="I3782">
        <v>10</v>
      </c>
      <c r="J3782" s="3">
        <f t="shared" si="357"/>
        <v>230</v>
      </c>
      <c r="K3782">
        <v>230</v>
      </c>
      <c r="L3782" t="str">
        <f t="shared" si="358"/>
        <v>Medium</v>
      </c>
      <c r="M3782" t="s">
        <v>48</v>
      </c>
      <c r="N3782" t="s">
        <v>16</v>
      </c>
      <c r="O3782" s="1">
        <v>44808</v>
      </c>
      <c r="P3782" s="7" t="str">
        <f t="shared" si="359"/>
        <v>NO</v>
      </c>
      <c r="Q3782" t="b">
        <v>0</v>
      </c>
    </row>
    <row r="3783" spans="1:17" x14ac:dyDescent="0.3">
      <c r="A3783" t="s">
        <v>4030</v>
      </c>
      <c r="B3783" t="s">
        <v>40</v>
      </c>
      <c r="C3783" t="s">
        <v>130</v>
      </c>
      <c r="D3783" t="str">
        <f t="shared" si="354"/>
        <v>Item_8_COMP</v>
      </c>
      <c r="E3783" t="s">
        <v>243</v>
      </c>
      <c r="F3783" s="5">
        <f t="shared" si="355"/>
        <v>15.5</v>
      </c>
      <c r="G3783">
        <v>15.5</v>
      </c>
      <c r="H3783">
        <f t="shared" si="356"/>
        <v>9</v>
      </c>
      <c r="I3783">
        <v>9</v>
      </c>
      <c r="J3783" s="3">
        <f t="shared" si="357"/>
        <v>139.5</v>
      </c>
      <c r="K3783">
        <v>139.5</v>
      </c>
      <c r="L3783" t="str">
        <f t="shared" si="358"/>
        <v>Low</v>
      </c>
      <c r="M3783" t="s">
        <v>48</v>
      </c>
      <c r="N3783" t="s">
        <v>16</v>
      </c>
      <c r="O3783" s="1">
        <v>44905</v>
      </c>
      <c r="P3783" s="7" t="str">
        <f t="shared" si="359"/>
        <v>NO</v>
      </c>
      <c r="Q3783" t="b">
        <v>0</v>
      </c>
    </row>
    <row r="3784" spans="1:17" x14ac:dyDescent="0.3">
      <c r="A3784" t="s">
        <v>4031</v>
      </c>
      <c r="B3784" t="s">
        <v>84</v>
      </c>
      <c r="C3784" t="s">
        <v>23</v>
      </c>
      <c r="D3784" t="str">
        <f t="shared" si="354"/>
        <v>Item_11_BUTC</v>
      </c>
      <c r="E3784" t="s">
        <v>938</v>
      </c>
      <c r="F3784" s="5">
        <f t="shared" si="355"/>
        <v>20</v>
      </c>
      <c r="G3784">
        <v>20</v>
      </c>
      <c r="H3784">
        <f t="shared" si="356"/>
        <v>3</v>
      </c>
      <c r="I3784">
        <v>3</v>
      </c>
      <c r="J3784" s="3">
        <f t="shared" si="357"/>
        <v>60</v>
      </c>
      <c r="K3784">
        <v>60</v>
      </c>
      <c r="L3784" t="str">
        <f t="shared" si="358"/>
        <v>Low</v>
      </c>
      <c r="M3784" t="s">
        <v>25</v>
      </c>
      <c r="N3784" t="s">
        <v>16</v>
      </c>
      <c r="O3784" s="1">
        <v>45259</v>
      </c>
      <c r="P3784" s="9" t="str">
        <f t="shared" si="359"/>
        <v>N/A</v>
      </c>
    </row>
    <row r="3785" spans="1:17" x14ac:dyDescent="0.3">
      <c r="A3785" t="s">
        <v>4032</v>
      </c>
      <c r="B3785" t="s">
        <v>89</v>
      </c>
      <c r="C3785" t="s">
        <v>66</v>
      </c>
      <c r="D3785" t="str">
        <f t="shared" si="354"/>
        <v>Item_9_ELEC</v>
      </c>
      <c r="E3785" t="s">
        <v>919</v>
      </c>
      <c r="F3785" s="5">
        <f t="shared" si="355"/>
        <v>17</v>
      </c>
      <c r="G3785">
        <v>17</v>
      </c>
      <c r="H3785">
        <f t="shared" si="356"/>
        <v>10</v>
      </c>
      <c r="I3785">
        <v>10</v>
      </c>
      <c r="J3785" s="3">
        <f t="shared" si="357"/>
        <v>170</v>
      </c>
      <c r="K3785">
        <v>170</v>
      </c>
      <c r="L3785" t="str">
        <f t="shared" si="358"/>
        <v>Medium</v>
      </c>
      <c r="M3785" t="s">
        <v>15</v>
      </c>
      <c r="N3785" t="s">
        <v>38</v>
      </c>
      <c r="O3785" s="1">
        <v>44861</v>
      </c>
      <c r="P3785" s="9" t="str">
        <f t="shared" si="359"/>
        <v>N/A</v>
      </c>
    </row>
    <row r="3786" spans="1:17" x14ac:dyDescent="0.3">
      <c r="A3786" t="s">
        <v>4033</v>
      </c>
      <c r="B3786" t="s">
        <v>18</v>
      </c>
      <c r="C3786" t="s">
        <v>19</v>
      </c>
      <c r="D3786" t="str">
        <f t="shared" si="354"/>
        <v>Item_18_MILK</v>
      </c>
      <c r="E3786" t="s">
        <v>662</v>
      </c>
      <c r="F3786" s="5">
        <f t="shared" si="355"/>
        <v>30.5</v>
      </c>
      <c r="G3786">
        <v>30.5</v>
      </c>
      <c r="H3786">
        <f t="shared" si="356"/>
        <v>1</v>
      </c>
      <c r="I3786">
        <v>1</v>
      </c>
      <c r="J3786" s="3">
        <f t="shared" si="357"/>
        <v>30.5</v>
      </c>
      <c r="K3786">
        <v>30.5</v>
      </c>
      <c r="L3786" t="str">
        <f t="shared" si="358"/>
        <v>Low</v>
      </c>
      <c r="M3786" t="s">
        <v>25</v>
      </c>
      <c r="N3786" t="s">
        <v>16</v>
      </c>
      <c r="O3786" s="1">
        <v>44971</v>
      </c>
      <c r="P3786" s="9" t="str">
        <f t="shared" si="359"/>
        <v>N/A</v>
      </c>
    </row>
    <row r="3787" spans="1:17" x14ac:dyDescent="0.3">
      <c r="A3787" t="s">
        <v>4034</v>
      </c>
      <c r="B3787" t="s">
        <v>27</v>
      </c>
      <c r="C3787" t="s">
        <v>66</v>
      </c>
      <c r="D3787" t="str">
        <f t="shared" si="354"/>
        <v>Item_23_ELEC</v>
      </c>
      <c r="E3787" t="s">
        <v>352</v>
      </c>
      <c r="F3787" s="5">
        <f t="shared" si="355"/>
        <v>38</v>
      </c>
      <c r="G3787">
        <v>38</v>
      </c>
      <c r="H3787">
        <f t="shared" si="356"/>
        <v>8</v>
      </c>
      <c r="I3787">
        <v>8</v>
      </c>
      <c r="J3787" s="3">
        <f t="shared" si="357"/>
        <v>304</v>
      </c>
      <c r="K3787">
        <v>304</v>
      </c>
      <c r="L3787" t="str">
        <f t="shared" si="358"/>
        <v>High</v>
      </c>
      <c r="M3787" t="s">
        <v>48</v>
      </c>
      <c r="N3787" t="s">
        <v>16</v>
      </c>
      <c r="O3787" s="1">
        <v>45287</v>
      </c>
      <c r="P3787" s="7" t="str">
        <f t="shared" si="359"/>
        <v>NO</v>
      </c>
      <c r="Q3787" t="b">
        <v>0</v>
      </c>
    </row>
    <row r="3788" spans="1:17" x14ac:dyDescent="0.3">
      <c r="A3788" t="s">
        <v>4035</v>
      </c>
      <c r="B3788" t="s">
        <v>77</v>
      </c>
      <c r="C3788" t="s">
        <v>23</v>
      </c>
      <c r="D3788" t="str">
        <f t="shared" si="354"/>
        <v>Item_22_BUTC</v>
      </c>
      <c r="E3788" t="s">
        <v>47</v>
      </c>
      <c r="F3788" s="5">
        <f t="shared" si="355"/>
        <v>36.5</v>
      </c>
      <c r="G3788">
        <v>36.5</v>
      </c>
      <c r="H3788">
        <f t="shared" si="356"/>
        <v>7</v>
      </c>
      <c r="I3788">
        <v>7</v>
      </c>
      <c r="J3788" s="3">
        <f t="shared" si="357"/>
        <v>255.5</v>
      </c>
      <c r="K3788">
        <v>255.5</v>
      </c>
      <c r="L3788" t="str">
        <f t="shared" si="358"/>
        <v>Medium</v>
      </c>
      <c r="M3788" t="s">
        <v>25</v>
      </c>
      <c r="N3788" t="s">
        <v>16</v>
      </c>
      <c r="O3788" s="1">
        <v>45532</v>
      </c>
      <c r="P3788" s="7" t="str">
        <f t="shared" si="359"/>
        <v>NO</v>
      </c>
      <c r="Q3788" t="b">
        <v>0</v>
      </c>
    </row>
    <row r="3789" spans="1:17" x14ac:dyDescent="0.3">
      <c r="A3789" t="s">
        <v>4036</v>
      </c>
      <c r="B3789" t="s">
        <v>113</v>
      </c>
      <c r="C3789" t="s">
        <v>23</v>
      </c>
      <c r="D3789" t="str">
        <f t="shared" si="354"/>
        <v>Item_16_BUTC</v>
      </c>
      <c r="E3789" t="s">
        <v>135</v>
      </c>
      <c r="F3789" s="5">
        <f t="shared" si="355"/>
        <v>27.5</v>
      </c>
      <c r="G3789">
        <v>27.5</v>
      </c>
      <c r="H3789">
        <f t="shared" si="356"/>
        <v>1</v>
      </c>
      <c r="I3789">
        <v>1</v>
      </c>
      <c r="J3789" s="3">
        <f t="shared" si="357"/>
        <v>27.5</v>
      </c>
      <c r="K3789">
        <v>27.5</v>
      </c>
      <c r="L3789" t="str">
        <f t="shared" si="358"/>
        <v>Low</v>
      </c>
      <c r="M3789" t="s">
        <v>25</v>
      </c>
      <c r="N3789" t="s">
        <v>16</v>
      </c>
      <c r="O3789" s="1">
        <v>44790</v>
      </c>
      <c r="P3789" s="7" t="str">
        <f t="shared" si="359"/>
        <v>NO</v>
      </c>
      <c r="Q3789" t="b">
        <v>0</v>
      </c>
    </row>
    <row r="3790" spans="1:17" x14ac:dyDescent="0.3">
      <c r="A3790" t="s">
        <v>4037</v>
      </c>
      <c r="B3790" t="s">
        <v>123</v>
      </c>
      <c r="C3790" t="s">
        <v>32</v>
      </c>
      <c r="D3790" t="str">
        <f t="shared" si="354"/>
        <v>Item_7_FOOD</v>
      </c>
      <c r="E3790" t="s">
        <v>195</v>
      </c>
      <c r="F3790" s="5">
        <f t="shared" si="355"/>
        <v>14</v>
      </c>
      <c r="G3790">
        <v>14</v>
      </c>
      <c r="H3790">
        <f t="shared" si="356"/>
        <v>1</v>
      </c>
      <c r="I3790">
        <v>1</v>
      </c>
      <c r="J3790" s="3">
        <f t="shared" si="357"/>
        <v>14</v>
      </c>
      <c r="K3790">
        <v>14</v>
      </c>
      <c r="L3790" t="str">
        <f t="shared" si="358"/>
        <v>Low</v>
      </c>
      <c r="M3790" t="s">
        <v>48</v>
      </c>
      <c r="N3790" t="s">
        <v>38</v>
      </c>
      <c r="O3790" s="1">
        <v>45556</v>
      </c>
      <c r="P3790" s="9" t="str">
        <f t="shared" si="359"/>
        <v>N/A</v>
      </c>
    </row>
    <row r="3791" spans="1:17" x14ac:dyDescent="0.3">
      <c r="A3791" t="s">
        <v>4038</v>
      </c>
      <c r="B3791" t="s">
        <v>89</v>
      </c>
      <c r="C3791" t="s">
        <v>32</v>
      </c>
      <c r="D3791" t="str">
        <f t="shared" si="354"/>
        <v>Item_25_FOOD</v>
      </c>
      <c r="E3791" t="s">
        <v>365</v>
      </c>
      <c r="F3791" s="5">
        <f t="shared" si="355"/>
        <v>41</v>
      </c>
      <c r="G3791">
        <v>41</v>
      </c>
      <c r="H3791">
        <f t="shared" si="356"/>
        <v>2</v>
      </c>
      <c r="I3791">
        <v>2</v>
      </c>
      <c r="J3791" s="3">
        <f t="shared" si="357"/>
        <v>82</v>
      </c>
      <c r="K3791">
        <v>82</v>
      </c>
      <c r="L3791" t="str">
        <f t="shared" si="358"/>
        <v>Low</v>
      </c>
      <c r="M3791" t="s">
        <v>48</v>
      </c>
      <c r="N3791" t="s">
        <v>16</v>
      </c>
      <c r="O3791" s="1">
        <v>44734</v>
      </c>
      <c r="P3791" s="7" t="str">
        <f t="shared" si="359"/>
        <v>YES</v>
      </c>
      <c r="Q3791" t="b">
        <v>1</v>
      </c>
    </row>
    <row r="3792" spans="1:17" x14ac:dyDescent="0.3">
      <c r="A3792" t="s">
        <v>4039</v>
      </c>
      <c r="B3792" t="s">
        <v>108</v>
      </c>
      <c r="C3792" t="s">
        <v>28</v>
      </c>
      <c r="D3792" t="str">
        <f t="shared" si="354"/>
        <v>Item_2_BEVE</v>
      </c>
      <c r="E3792" t="s">
        <v>308</v>
      </c>
      <c r="F3792" s="5">
        <f t="shared" si="355"/>
        <v>6.5</v>
      </c>
      <c r="G3792">
        <v>6.5</v>
      </c>
      <c r="H3792">
        <f t="shared" si="356"/>
        <v>10</v>
      </c>
      <c r="I3792">
        <v>10</v>
      </c>
      <c r="J3792" s="3">
        <f t="shared" si="357"/>
        <v>65</v>
      </c>
      <c r="K3792">
        <v>65</v>
      </c>
      <c r="L3792" t="str">
        <f t="shared" si="358"/>
        <v>Low</v>
      </c>
      <c r="M3792" t="s">
        <v>25</v>
      </c>
      <c r="N3792" t="s">
        <v>16</v>
      </c>
      <c r="O3792" s="1">
        <v>45226</v>
      </c>
      <c r="P3792" s="9" t="str">
        <f t="shared" si="359"/>
        <v>N/A</v>
      </c>
    </row>
    <row r="3793" spans="1:17" x14ac:dyDescent="0.3">
      <c r="A3793" t="s">
        <v>4040</v>
      </c>
      <c r="B3793" t="s">
        <v>27</v>
      </c>
      <c r="C3793" t="s">
        <v>32</v>
      </c>
      <c r="D3793" t="str">
        <f t="shared" si="354"/>
        <v>Item_23_FOOD</v>
      </c>
      <c r="E3793" t="s">
        <v>106</v>
      </c>
      <c r="F3793" s="5">
        <f t="shared" si="355"/>
        <v>38</v>
      </c>
      <c r="G3793">
        <v>38</v>
      </c>
      <c r="H3793">
        <f t="shared" si="356"/>
        <v>6</v>
      </c>
      <c r="I3793">
        <v>6</v>
      </c>
      <c r="J3793" s="3">
        <f t="shared" si="357"/>
        <v>228</v>
      </c>
      <c r="K3793">
        <v>228</v>
      </c>
      <c r="L3793" t="str">
        <f t="shared" si="358"/>
        <v>Medium</v>
      </c>
      <c r="M3793" t="s">
        <v>48</v>
      </c>
      <c r="N3793" t="s">
        <v>38</v>
      </c>
      <c r="O3793" s="1">
        <v>45341</v>
      </c>
      <c r="P3793" s="7" t="str">
        <f t="shared" si="359"/>
        <v>YES</v>
      </c>
      <c r="Q3793" t="b">
        <v>1</v>
      </c>
    </row>
    <row r="3794" spans="1:17" x14ac:dyDescent="0.3">
      <c r="A3794" t="s">
        <v>4041</v>
      </c>
      <c r="B3794" t="s">
        <v>77</v>
      </c>
      <c r="C3794" t="s">
        <v>19</v>
      </c>
      <c r="D3794" t="str">
        <f t="shared" si="354"/>
        <v>Item_22_MILK</v>
      </c>
      <c r="E3794" t="s">
        <v>553</v>
      </c>
      <c r="F3794" s="5">
        <f t="shared" si="355"/>
        <v>36.5</v>
      </c>
      <c r="G3794">
        <v>36.5</v>
      </c>
      <c r="H3794">
        <f t="shared" si="356"/>
        <v>10</v>
      </c>
      <c r="I3794">
        <v>10</v>
      </c>
      <c r="J3794" s="3">
        <f t="shared" si="357"/>
        <v>365</v>
      </c>
      <c r="K3794">
        <v>365</v>
      </c>
      <c r="L3794" t="str">
        <f t="shared" si="358"/>
        <v>High</v>
      </c>
      <c r="M3794" t="s">
        <v>25</v>
      </c>
      <c r="N3794" t="s">
        <v>16</v>
      </c>
      <c r="O3794" s="1">
        <v>45604</v>
      </c>
      <c r="P3794" s="7" t="str">
        <f t="shared" si="359"/>
        <v>NO</v>
      </c>
      <c r="Q3794" t="b">
        <v>0</v>
      </c>
    </row>
    <row r="3795" spans="1:17" x14ac:dyDescent="0.3">
      <c r="A3795" t="s">
        <v>4042</v>
      </c>
      <c r="B3795" t="s">
        <v>55</v>
      </c>
      <c r="C3795" t="s">
        <v>66</v>
      </c>
      <c r="D3795" t="str">
        <f t="shared" si="354"/>
        <v>Item_4_ELEC</v>
      </c>
      <c r="E3795" t="s">
        <v>75</v>
      </c>
      <c r="F3795" s="5">
        <f t="shared" si="355"/>
        <v>9.5</v>
      </c>
      <c r="G3795">
        <v>9.5</v>
      </c>
      <c r="H3795">
        <f t="shared" si="356"/>
        <v>5</v>
      </c>
      <c r="I3795">
        <v>5</v>
      </c>
      <c r="J3795" s="3">
        <f t="shared" si="357"/>
        <v>47.5</v>
      </c>
      <c r="K3795">
        <v>47.5</v>
      </c>
      <c r="L3795" t="str">
        <f t="shared" si="358"/>
        <v>Low</v>
      </c>
      <c r="M3795" t="s">
        <v>48</v>
      </c>
      <c r="N3795" t="s">
        <v>16</v>
      </c>
      <c r="O3795" s="1">
        <v>45029</v>
      </c>
      <c r="P3795" s="7" t="str">
        <f t="shared" si="359"/>
        <v>NO</v>
      </c>
      <c r="Q3795" t="b">
        <v>0</v>
      </c>
    </row>
    <row r="3796" spans="1:17" x14ac:dyDescent="0.3">
      <c r="A3796" t="s">
        <v>4043</v>
      </c>
      <c r="B3796" t="s">
        <v>65</v>
      </c>
      <c r="C3796" t="s">
        <v>13</v>
      </c>
      <c r="D3796" t="str">
        <f t="shared" si="354"/>
        <v>Item_2_PATI</v>
      </c>
      <c r="E3796" t="s">
        <v>585</v>
      </c>
      <c r="F3796" s="5">
        <f t="shared" si="355"/>
        <v>6.5</v>
      </c>
      <c r="G3796">
        <v>6.5</v>
      </c>
      <c r="H3796">
        <f t="shared" si="356"/>
        <v>7</v>
      </c>
      <c r="I3796">
        <v>7</v>
      </c>
      <c r="J3796" s="3">
        <f t="shared" si="357"/>
        <v>45.5</v>
      </c>
      <c r="K3796">
        <v>45.5</v>
      </c>
      <c r="L3796" t="str">
        <f t="shared" si="358"/>
        <v>Low</v>
      </c>
      <c r="M3796" t="s">
        <v>25</v>
      </c>
      <c r="N3796" t="s">
        <v>38</v>
      </c>
      <c r="O3796" s="1">
        <v>45367</v>
      </c>
      <c r="P3796" s="7" t="str">
        <f t="shared" si="359"/>
        <v>YES</v>
      </c>
      <c r="Q3796" t="b">
        <v>1</v>
      </c>
    </row>
    <row r="3797" spans="1:17" x14ac:dyDescent="0.3">
      <c r="A3797" t="s">
        <v>4044</v>
      </c>
      <c r="B3797" t="s">
        <v>65</v>
      </c>
      <c r="C3797" t="s">
        <v>19</v>
      </c>
      <c r="D3797" t="str">
        <f t="shared" si="354"/>
        <v>Item_13_MILK</v>
      </c>
      <c r="E3797" t="s">
        <v>540</v>
      </c>
      <c r="F3797" s="5">
        <f t="shared" si="355"/>
        <v>23</v>
      </c>
      <c r="G3797">
        <v>23</v>
      </c>
      <c r="H3797">
        <f t="shared" si="356"/>
        <v>10</v>
      </c>
      <c r="I3797">
        <v>10</v>
      </c>
      <c r="J3797" s="3">
        <f t="shared" si="357"/>
        <v>230</v>
      </c>
      <c r="K3797">
        <v>230</v>
      </c>
      <c r="L3797" t="str">
        <f t="shared" si="358"/>
        <v>Medium</v>
      </c>
      <c r="M3797" t="s">
        <v>25</v>
      </c>
      <c r="N3797" t="s">
        <v>38</v>
      </c>
      <c r="O3797" s="1">
        <v>45266</v>
      </c>
      <c r="P3797" s="9" t="str">
        <f t="shared" si="359"/>
        <v>N/A</v>
      </c>
    </row>
    <row r="3798" spans="1:17" x14ac:dyDescent="0.3">
      <c r="A3798" t="s">
        <v>4045</v>
      </c>
      <c r="B3798" t="s">
        <v>43</v>
      </c>
      <c r="C3798" t="s">
        <v>130</v>
      </c>
      <c r="D3798" t="str">
        <f t="shared" si="354"/>
        <v>Item_15_COMP</v>
      </c>
      <c r="E3798" t="s">
        <v>149</v>
      </c>
      <c r="F3798" s="5">
        <f t="shared" si="355"/>
        <v>26</v>
      </c>
      <c r="G3798">
        <v>26</v>
      </c>
      <c r="H3798">
        <f t="shared" si="356"/>
        <v>7</v>
      </c>
      <c r="I3798">
        <v>7</v>
      </c>
      <c r="J3798" s="3">
        <f t="shared" si="357"/>
        <v>182</v>
      </c>
      <c r="K3798">
        <v>182</v>
      </c>
      <c r="L3798" t="str">
        <f t="shared" si="358"/>
        <v>Medium</v>
      </c>
      <c r="M3798" t="s">
        <v>25</v>
      </c>
      <c r="N3798" t="s">
        <v>38</v>
      </c>
      <c r="O3798" s="1">
        <v>45030</v>
      </c>
      <c r="P3798" s="9" t="str">
        <f t="shared" si="359"/>
        <v>N/A</v>
      </c>
    </row>
    <row r="3799" spans="1:17" x14ac:dyDescent="0.3">
      <c r="A3799" t="s">
        <v>4046</v>
      </c>
      <c r="B3799" t="s">
        <v>55</v>
      </c>
      <c r="C3799" t="s">
        <v>19</v>
      </c>
      <c r="D3799" t="str">
        <f t="shared" si="354"/>
        <v>Item_17_MILK</v>
      </c>
      <c r="E3799" t="s">
        <v>20</v>
      </c>
      <c r="F3799" s="5">
        <f t="shared" si="355"/>
        <v>29</v>
      </c>
      <c r="G3799">
        <v>29</v>
      </c>
      <c r="H3799">
        <f t="shared" si="356"/>
        <v>8</v>
      </c>
      <c r="I3799">
        <v>8</v>
      </c>
      <c r="J3799" s="3">
        <f t="shared" si="357"/>
        <v>232</v>
      </c>
      <c r="K3799">
        <v>232</v>
      </c>
      <c r="L3799" t="str">
        <f t="shared" si="358"/>
        <v>Medium</v>
      </c>
      <c r="M3799" t="s">
        <v>48</v>
      </c>
      <c r="N3799" t="s">
        <v>38</v>
      </c>
      <c r="O3799" s="1">
        <v>44897</v>
      </c>
      <c r="P3799" s="7" t="str">
        <f t="shared" si="359"/>
        <v>NO</v>
      </c>
      <c r="Q3799" t="b">
        <v>0</v>
      </c>
    </row>
    <row r="3800" spans="1:17" x14ac:dyDescent="0.3">
      <c r="A3800" t="s">
        <v>4047</v>
      </c>
      <c r="B3800" t="s">
        <v>18</v>
      </c>
      <c r="C3800" t="s">
        <v>28</v>
      </c>
      <c r="D3800" s="2" t="str">
        <f t="shared" si="354"/>
        <v>Unknown_Item</v>
      </c>
      <c r="F3800" s="6">
        <f t="shared" si="355"/>
        <v>23.365911749958215</v>
      </c>
      <c r="H3800">
        <f t="shared" si="356"/>
        <v>7</v>
      </c>
      <c r="I3800">
        <v>7</v>
      </c>
      <c r="J3800" s="3">
        <f t="shared" si="357"/>
        <v>45.5</v>
      </c>
      <c r="K3800">
        <v>45.5</v>
      </c>
      <c r="L3800" t="str">
        <f t="shared" si="358"/>
        <v>Low</v>
      </c>
      <c r="M3800" t="s">
        <v>15</v>
      </c>
      <c r="N3800" t="s">
        <v>38</v>
      </c>
      <c r="O3800" s="1">
        <v>45411</v>
      </c>
      <c r="P3800" s="7" t="str">
        <f t="shared" si="359"/>
        <v>NO</v>
      </c>
      <c r="Q3800" t="b">
        <v>0</v>
      </c>
    </row>
    <row r="3801" spans="1:17" x14ac:dyDescent="0.3">
      <c r="A3801" t="s">
        <v>4048</v>
      </c>
      <c r="B3801" t="s">
        <v>108</v>
      </c>
      <c r="C3801" t="s">
        <v>28</v>
      </c>
      <c r="D3801" t="str">
        <f t="shared" si="354"/>
        <v>Item_7_BEVE</v>
      </c>
      <c r="E3801" t="s">
        <v>71</v>
      </c>
      <c r="F3801" s="5">
        <f t="shared" si="355"/>
        <v>14</v>
      </c>
      <c r="G3801">
        <v>14</v>
      </c>
      <c r="H3801">
        <f t="shared" si="356"/>
        <v>7</v>
      </c>
      <c r="I3801">
        <v>7</v>
      </c>
      <c r="J3801" s="3">
        <f t="shared" si="357"/>
        <v>98</v>
      </c>
      <c r="K3801">
        <v>98</v>
      </c>
      <c r="L3801" t="str">
        <f t="shared" si="358"/>
        <v>Low</v>
      </c>
      <c r="M3801" t="s">
        <v>25</v>
      </c>
      <c r="N3801" t="s">
        <v>38</v>
      </c>
      <c r="O3801" s="1">
        <v>44894</v>
      </c>
      <c r="P3801" s="9" t="str">
        <f t="shared" si="359"/>
        <v>N/A</v>
      </c>
    </row>
    <row r="3802" spans="1:17" x14ac:dyDescent="0.3">
      <c r="A3802" t="s">
        <v>4049</v>
      </c>
      <c r="B3802" t="s">
        <v>98</v>
      </c>
      <c r="C3802" t="s">
        <v>66</v>
      </c>
      <c r="D3802" t="str">
        <f t="shared" si="354"/>
        <v>Item_22_ELEC</v>
      </c>
      <c r="E3802" t="s">
        <v>369</v>
      </c>
      <c r="F3802" s="5">
        <f t="shared" si="355"/>
        <v>36.5</v>
      </c>
      <c r="G3802">
        <v>36.5</v>
      </c>
      <c r="H3802">
        <f t="shared" si="356"/>
        <v>6</v>
      </c>
      <c r="I3802">
        <v>6</v>
      </c>
      <c r="J3802" s="3">
        <f t="shared" si="357"/>
        <v>219</v>
      </c>
      <c r="K3802">
        <v>219</v>
      </c>
      <c r="L3802" t="str">
        <f t="shared" si="358"/>
        <v>Medium</v>
      </c>
      <c r="M3802" t="s">
        <v>15</v>
      </c>
      <c r="N3802" t="s">
        <v>16</v>
      </c>
      <c r="O3802" s="1">
        <v>45595</v>
      </c>
      <c r="P3802" s="9" t="str">
        <f t="shared" si="359"/>
        <v>N/A</v>
      </c>
    </row>
    <row r="3803" spans="1:17" x14ac:dyDescent="0.3">
      <c r="A3803" t="s">
        <v>4050</v>
      </c>
      <c r="B3803" t="s">
        <v>18</v>
      </c>
      <c r="C3803" t="s">
        <v>23</v>
      </c>
      <c r="D3803" t="str">
        <f t="shared" si="354"/>
        <v>Item_15_BUTC</v>
      </c>
      <c r="E3803" t="s">
        <v>1239</v>
      </c>
      <c r="F3803" s="5">
        <f t="shared" si="355"/>
        <v>26</v>
      </c>
      <c r="G3803">
        <v>26</v>
      </c>
      <c r="H3803">
        <f t="shared" si="356"/>
        <v>4</v>
      </c>
      <c r="I3803">
        <v>4</v>
      </c>
      <c r="J3803" s="3">
        <f t="shared" si="357"/>
        <v>104</v>
      </c>
      <c r="K3803">
        <v>104</v>
      </c>
      <c r="L3803" t="str">
        <f t="shared" si="358"/>
        <v>Low</v>
      </c>
      <c r="M3803" t="s">
        <v>15</v>
      </c>
      <c r="N3803" t="s">
        <v>16</v>
      </c>
      <c r="O3803" s="1">
        <v>45594</v>
      </c>
      <c r="P3803" s="7" t="str">
        <f t="shared" si="359"/>
        <v>YES</v>
      </c>
      <c r="Q3803" t="b">
        <v>1</v>
      </c>
    </row>
    <row r="3804" spans="1:17" x14ac:dyDescent="0.3">
      <c r="A3804" t="s">
        <v>4051</v>
      </c>
      <c r="B3804" t="s">
        <v>46</v>
      </c>
      <c r="C3804" t="s">
        <v>19</v>
      </c>
      <c r="D3804" t="str">
        <f t="shared" si="354"/>
        <v>Item_3_MILK</v>
      </c>
      <c r="E3804" t="s">
        <v>284</v>
      </c>
      <c r="F3804" s="5">
        <f t="shared" si="355"/>
        <v>8</v>
      </c>
      <c r="G3804">
        <v>8</v>
      </c>
      <c r="H3804">
        <f t="shared" si="356"/>
        <v>5</v>
      </c>
      <c r="I3804">
        <v>5</v>
      </c>
      <c r="J3804" s="3">
        <f t="shared" si="357"/>
        <v>40</v>
      </c>
      <c r="K3804">
        <v>40</v>
      </c>
      <c r="L3804" t="str">
        <f t="shared" si="358"/>
        <v>Low</v>
      </c>
      <c r="M3804" t="s">
        <v>25</v>
      </c>
      <c r="N3804" t="s">
        <v>38</v>
      </c>
      <c r="O3804" s="1">
        <v>45136</v>
      </c>
      <c r="P3804" s="7" t="str">
        <f t="shared" si="359"/>
        <v>NO</v>
      </c>
      <c r="Q3804" t="b">
        <v>0</v>
      </c>
    </row>
    <row r="3805" spans="1:17" x14ac:dyDescent="0.3">
      <c r="A3805" t="s">
        <v>4052</v>
      </c>
      <c r="B3805" t="s">
        <v>89</v>
      </c>
      <c r="C3805" t="s">
        <v>130</v>
      </c>
      <c r="D3805" t="str">
        <f t="shared" si="354"/>
        <v>Item_19_COMP</v>
      </c>
      <c r="E3805" t="s">
        <v>361</v>
      </c>
      <c r="F3805" s="5">
        <f t="shared" si="355"/>
        <v>32</v>
      </c>
      <c r="G3805">
        <v>32</v>
      </c>
      <c r="H3805">
        <f t="shared" si="356"/>
        <v>3</v>
      </c>
      <c r="I3805">
        <v>3</v>
      </c>
      <c r="J3805" s="3">
        <f t="shared" si="357"/>
        <v>96</v>
      </c>
      <c r="K3805">
        <v>96</v>
      </c>
      <c r="L3805" t="str">
        <f t="shared" si="358"/>
        <v>Low</v>
      </c>
      <c r="M3805" t="s">
        <v>15</v>
      </c>
      <c r="N3805" t="s">
        <v>16</v>
      </c>
      <c r="O3805" s="1">
        <v>45358</v>
      </c>
      <c r="P3805" s="7" t="str">
        <f t="shared" si="359"/>
        <v>YES</v>
      </c>
      <c r="Q3805" t="b">
        <v>1</v>
      </c>
    </row>
    <row r="3806" spans="1:17" x14ac:dyDescent="0.3">
      <c r="A3806" t="s">
        <v>4053</v>
      </c>
      <c r="B3806" t="s">
        <v>63</v>
      </c>
      <c r="C3806" t="s">
        <v>66</v>
      </c>
      <c r="D3806" t="str">
        <f t="shared" si="354"/>
        <v>Item_23_ELEC</v>
      </c>
      <c r="E3806" t="s">
        <v>352</v>
      </c>
      <c r="F3806" s="5">
        <f t="shared" si="355"/>
        <v>38</v>
      </c>
      <c r="G3806">
        <v>38</v>
      </c>
      <c r="H3806">
        <f t="shared" si="356"/>
        <v>8</v>
      </c>
      <c r="I3806">
        <v>8</v>
      </c>
      <c r="J3806" s="3">
        <f t="shared" si="357"/>
        <v>304</v>
      </c>
      <c r="K3806">
        <v>304</v>
      </c>
      <c r="L3806" t="str">
        <f t="shared" si="358"/>
        <v>High</v>
      </c>
      <c r="M3806" t="s">
        <v>15</v>
      </c>
      <c r="N3806" t="s">
        <v>16</v>
      </c>
      <c r="O3806" s="1">
        <v>45020</v>
      </c>
      <c r="P3806" s="7" t="str">
        <f t="shared" si="359"/>
        <v>NO</v>
      </c>
      <c r="Q3806" t="b">
        <v>0</v>
      </c>
    </row>
    <row r="3807" spans="1:17" x14ac:dyDescent="0.3">
      <c r="A3807" t="s">
        <v>4054</v>
      </c>
      <c r="B3807" t="s">
        <v>69</v>
      </c>
      <c r="C3807" t="s">
        <v>130</v>
      </c>
      <c r="D3807" t="str">
        <f t="shared" si="354"/>
        <v>Item_17_COMP</v>
      </c>
      <c r="E3807" t="s">
        <v>516</v>
      </c>
      <c r="F3807" s="5">
        <f t="shared" si="355"/>
        <v>29</v>
      </c>
      <c r="G3807">
        <v>29</v>
      </c>
      <c r="H3807">
        <f t="shared" si="356"/>
        <v>2</v>
      </c>
      <c r="I3807">
        <v>2</v>
      </c>
      <c r="J3807" s="3">
        <f t="shared" si="357"/>
        <v>58</v>
      </c>
      <c r="K3807">
        <v>58</v>
      </c>
      <c r="L3807" t="str">
        <f t="shared" si="358"/>
        <v>Low</v>
      </c>
      <c r="M3807" t="s">
        <v>48</v>
      </c>
      <c r="N3807" t="s">
        <v>38</v>
      </c>
      <c r="O3807" s="1">
        <v>45513</v>
      </c>
      <c r="P3807" s="7" t="str">
        <f t="shared" si="359"/>
        <v>NO</v>
      </c>
      <c r="Q3807" t="b">
        <v>0</v>
      </c>
    </row>
    <row r="3808" spans="1:17" x14ac:dyDescent="0.3">
      <c r="A3808" t="s">
        <v>4055</v>
      </c>
      <c r="B3808" t="s">
        <v>46</v>
      </c>
      <c r="C3808" t="s">
        <v>32</v>
      </c>
      <c r="D3808" s="2" t="str">
        <f t="shared" si="354"/>
        <v>Unknown_Item</v>
      </c>
      <c r="F3808" s="5">
        <f t="shared" si="355"/>
        <v>21.5</v>
      </c>
      <c r="G3808">
        <v>21.5</v>
      </c>
      <c r="H3808" s="2">
        <f t="shared" si="356"/>
        <v>6</v>
      </c>
      <c r="J3808" s="4">
        <f t="shared" si="357"/>
        <v>108.5</v>
      </c>
      <c r="L3808" t="str">
        <f t="shared" si="358"/>
        <v>Low</v>
      </c>
      <c r="M3808" t="s">
        <v>15</v>
      </c>
      <c r="N3808" t="s">
        <v>38</v>
      </c>
      <c r="O3808" s="1">
        <v>44762</v>
      </c>
      <c r="P3808" s="7" t="str">
        <f t="shared" si="359"/>
        <v>YES</v>
      </c>
      <c r="Q3808" t="b">
        <v>1</v>
      </c>
    </row>
    <row r="3809" spans="1:17" x14ac:dyDescent="0.3">
      <c r="A3809" t="s">
        <v>4056</v>
      </c>
      <c r="B3809" t="s">
        <v>18</v>
      </c>
      <c r="C3809" t="s">
        <v>13</v>
      </c>
      <c r="D3809" t="str">
        <f t="shared" si="354"/>
        <v>Item_15_PATI</v>
      </c>
      <c r="E3809" t="s">
        <v>455</v>
      </c>
      <c r="F3809" s="5">
        <f t="shared" si="355"/>
        <v>26</v>
      </c>
      <c r="G3809">
        <v>26</v>
      </c>
      <c r="H3809">
        <f t="shared" si="356"/>
        <v>6</v>
      </c>
      <c r="I3809">
        <v>6</v>
      </c>
      <c r="J3809" s="3">
        <f t="shared" si="357"/>
        <v>156</v>
      </c>
      <c r="K3809">
        <v>156</v>
      </c>
      <c r="L3809" t="str">
        <f t="shared" si="358"/>
        <v>Medium</v>
      </c>
      <c r="M3809" t="s">
        <v>48</v>
      </c>
      <c r="N3809" t="s">
        <v>38</v>
      </c>
      <c r="O3809" s="1">
        <v>45324</v>
      </c>
      <c r="P3809" s="7" t="str">
        <f t="shared" si="359"/>
        <v>YES</v>
      </c>
      <c r="Q3809" t="b">
        <v>1</v>
      </c>
    </row>
    <row r="3810" spans="1:17" x14ac:dyDescent="0.3">
      <c r="A3810" t="s">
        <v>4057</v>
      </c>
      <c r="B3810" t="s">
        <v>80</v>
      </c>
      <c r="C3810" t="s">
        <v>23</v>
      </c>
      <c r="D3810" t="str">
        <f t="shared" si="354"/>
        <v>Item_22_BUTC</v>
      </c>
      <c r="E3810" t="s">
        <v>47</v>
      </c>
      <c r="F3810" s="5">
        <f t="shared" si="355"/>
        <v>36.5</v>
      </c>
      <c r="G3810">
        <v>36.5</v>
      </c>
      <c r="H3810">
        <f t="shared" si="356"/>
        <v>7</v>
      </c>
      <c r="I3810">
        <v>7</v>
      </c>
      <c r="J3810" s="3">
        <f t="shared" si="357"/>
        <v>255.5</v>
      </c>
      <c r="K3810">
        <v>255.5</v>
      </c>
      <c r="L3810" t="str">
        <f t="shared" si="358"/>
        <v>Medium</v>
      </c>
      <c r="M3810" t="s">
        <v>48</v>
      </c>
      <c r="N3810" t="s">
        <v>16</v>
      </c>
      <c r="O3810" s="1">
        <v>45281</v>
      </c>
      <c r="P3810" s="7" t="str">
        <f t="shared" si="359"/>
        <v>NO</v>
      </c>
      <c r="Q3810" t="b">
        <v>0</v>
      </c>
    </row>
    <row r="3811" spans="1:17" x14ac:dyDescent="0.3">
      <c r="A3811" t="s">
        <v>4058</v>
      </c>
      <c r="B3811" t="s">
        <v>74</v>
      </c>
      <c r="C3811" t="s">
        <v>13</v>
      </c>
      <c r="D3811" t="str">
        <f t="shared" si="354"/>
        <v>Item_12_PATI</v>
      </c>
      <c r="E3811" t="s">
        <v>166</v>
      </c>
      <c r="F3811" s="5">
        <f t="shared" si="355"/>
        <v>21.5</v>
      </c>
      <c r="G3811">
        <v>21.5</v>
      </c>
      <c r="H3811">
        <f t="shared" si="356"/>
        <v>5</v>
      </c>
      <c r="I3811">
        <v>5</v>
      </c>
      <c r="J3811" s="3">
        <f t="shared" si="357"/>
        <v>107.5</v>
      </c>
      <c r="K3811">
        <v>107.5</v>
      </c>
      <c r="L3811" t="str">
        <f t="shared" si="358"/>
        <v>Low</v>
      </c>
      <c r="M3811" t="s">
        <v>48</v>
      </c>
      <c r="N3811" t="s">
        <v>16</v>
      </c>
      <c r="O3811" s="1">
        <v>44709</v>
      </c>
      <c r="P3811" s="9" t="str">
        <f t="shared" si="359"/>
        <v>N/A</v>
      </c>
    </row>
    <row r="3812" spans="1:17" x14ac:dyDescent="0.3">
      <c r="A3812" t="s">
        <v>4059</v>
      </c>
      <c r="B3812" t="s">
        <v>40</v>
      </c>
      <c r="C3812" t="s">
        <v>28</v>
      </c>
      <c r="D3812" t="str">
        <f t="shared" si="354"/>
        <v>Item_12_BEVE</v>
      </c>
      <c r="E3812" t="s">
        <v>401</v>
      </c>
      <c r="F3812" s="5">
        <f t="shared" si="355"/>
        <v>21.5</v>
      </c>
      <c r="G3812">
        <v>21.5</v>
      </c>
      <c r="H3812">
        <f t="shared" si="356"/>
        <v>6</v>
      </c>
      <c r="I3812">
        <v>6</v>
      </c>
      <c r="J3812" s="3">
        <f t="shared" si="357"/>
        <v>129</v>
      </c>
      <c r="K3812">
        <v>129</v>
      </c>
      <c r="L3812" t="str">
        <f t="shared" si="358"/>
        <v>Low</v>
      </c>
      <c r="M3812" t="s">
        <v>15</v>
      </c>
      <c r="N3812" t="s">
        <v>38</v>
      </c>
      <c r="O3812" s="1">
        <v>44957</v>
      </c>
      <c r="P3812" s="9" t="str">
        <f t="shared" si="359"/>
        <v>N/A</v>
      </c>
    </row>
    <row r="3813" spans="1:17" x14ac:dyDescent="0.3">
      <c r="A3813" t="s">
        <v>4060</v>
      </c>
      <c r="B3813" t="s">
        <v>22</v>
      </c>
      <c r="C3813" t="s">
        <v>41</v>
      </c>
      <c r="D3813" t="str">
        <f t="shared" si="354"/>
        <v>Item_5_FURN</v>
      </c>
      <c r="E3813" t="s">
        <v>233</v>
      </c>
      <c r="F3813" s="5">
        <f t="shared" si="355"/>
        <v>11</v>
      </c>
      <c r="G3813">
        <v>11</v>
      </c>
      <c r="H3813">
        <f t="shared" si="356"/>
        <v>6</v>
      </c>
      <c r="I3813">
        <v>6</v>
      </c>
      <c r="J3813" s="3">
        <f t="shared" si="357"/>
        <v>66</v>
      </c>
      <c r="K3813">
        <v>66</v>
      </c>
      <c r="L3813" t="str">
        <f t="shared" si="358"/>
        <v>Low</v>
      </c>
      <c r="M3813" t="s">
        <v>25</v>
      </c>
      <c r="N3813" t="s">
        <v>16</v>
      </c>
      <c r="O3813" s="1">
        <v>44652</v>
      </c>
      <c r="P3813" s="9" t="str">
        <f t="shared" si="359"/>
        <v>N/A</v>
      </c>
    </row>
    <row r="3814" spans="1:17" x14ac:dyDescent="0.3">
      <c r="A3814" t="s">
        <v>4061</v>
      </c>
      <c r="B3814" t="s">
        <v>123</v>
      </c>
      <c r="C3814" t="s">
        <v>13</v>
      </c>
      <c r="D3814" t="str">
        <f t="shared" si="354"/>
        <v>Item_8_PATI</v>
      </c>
      <c r="E3814" t="s">
        <v>520</v>
      </c>
      <c r="F3814" s="5">
        <f t="shared" si="355"/>
        <v>15.5</v>
      </c>
      <c r="G3814">
        <v>15.5</v>
      </c>
      <c r="H3814">
        <f t="shared" si="356"/>
        <v>8</v>
      </c>
      <c r="I3814">
        <v>8</v>
      </c>
      <c r="J3814" s="3">
        <f t="shared" si="357"/>
        <v>124</v>
      </c>
      <c r="K3814">
        <v>124</v>
      </c>
      <c r="L3814" t="str">
        <f t="shared" si="358"/>
        <v>Low</v>
      </c>
      <c r="M3814" t="s">
        <v>15</v>
      </c>
      <c r="N3814" t="s">
        <v>38</v>
      </c>
      <c r="O3814" s="1">
        <v>44968</v>
      </c>
      <c r="P3814" s="9" t="str">
        <f t="shared" si="359"/>
        <v>N/A</v>
      </c>
    </row>
    <row r="3815" spans="1:17" x14ac:dyDescent="0.3">
      <c r="A3815" t="s">
        <v>4062</v>
      </c>
      <c r="B3815" t="s">
        <v>168</v>
      </c>
      <c r="C3815" t="s">
        <v>13</v>
      </c>
      <c r="D3815" t="str">
        <f t="shared" si="354"/>
        <v>Item_3_PATI</v>
      </c>
      <c r="E3815" t="s">
        <v>1414</v>
      </c>
      <c r="F3815" s="5">
        <f t="shared" si="355"/>
        <v>8</v>
      </c>
      <c r="G3815">
        <v>8</v>
      </c>
      <c r="H3815">
        <f t="shared" si="356"/>
        <v>9</v>
      </c>
      <c r="I3815">
        <v>9</v>
      </c>
      <c r="J3815" s="3">
        <f t="shared" si="357"/>
        <v>72</v>
      </c>
      <c r="K3815">
        <v>72</v>
      </c>
      <c r="L3815" t="str">
        <f t="shared" si="358"/>
        <v>Low</v>
      </c>
      <c r="M3815" t="s">
        <v>15</v>
      </c>
      <c r="N3815" t="s">
        <v>16</v>
      </c>
      <c r="O3815" s="1">
        <v>45228</v>
      </c>
      <c r="P3815" s="9" t="str">
        <f t="shared" si="359"/>
        <v>N/A</v>
      </c>
    </row>
    <row r="3816" spans="1:17" x14ac:dyDescent="0.3">
      <c r="A3816" t="s">
        <v>4063</v>
      </c>
      <c r="B3816" t="s">
        <v>89</v>
      </c>
      <c r="C3816" t="s">
        <v>130</v>
      </c>
      <c r="D3816" t="str">
        <f t="shared" si="354"/>
        <v>Item_21_COMP</v>
      </c>
      <c r="E3816" t="s">
        <v>240</v>
      </c>
      <c r="F3816" s="5">
        <f t="shared" si="355"/>
        <v>35</v>
      </c>
      <c r="G3816">
        <v>35</v>
      </c>
      <c r="H3816">
        <f t="shared" si="356"/>
        <v>10</v>
      </c>
      <c r="I3816">
        <v>10</v>
      </c>
      <c r="J3816" s="3">
        <f t="shared" si="357"/>
        <v>350</v>
      </c>
      <c r="K3816">
        <v>350</v>
      </c>
      <c r="L3816" t="str">
        <f t="shared" si="358"/>
        <v>High</v>
      </c>
      <c r="M3816" t="s">
        <v>25</v>
      </c>
      <c r="N3816" t="s">
        <v>16</v>
      </c>
      <c r="O3816" s="1">
        <v>44569</v>
      </c>
      <c r="P3816" s="7" t="str">
        <f t="shared" si="359"/>
        <v>NO</v>
      </c>
      <c r="Q3816" t="b">
        <v>0</v>
      </c>
    </row>
    <row r="3817" spans="1:17" x14ac:dyDescent="0.3">
      <c r="A3817" t="s">
        <v>4064</v>
      </c>
      <c r="B3817" t="s">
        <v>12</v>
      </c>
      <c r="C3817" t="s">
        <v>19</v>
      </c>
      <c r="D3817" t="str">
        <f t="shared" si="354"/>
        <v>Item_18_MILK</v>
      </c>
      <c r="E3817" t="s">
        <v>662</v>
      </c>
      <c r="F3817" s="5">
        <f t="shared" si="355"/>
        <v>30.5</v>
      </c>
      <c r="G3817">
        <v>30.5</v>
      </c>
      <c r="H3817">
        <f t="shared" si="356"/>
        <v>4</v>
      </c>
      <c r="I3817">
        <v>4</v>
      </c>
      <c r="J3817" s="3">
        <f t="shared" si="357"/>
        <v>122</v>
      </c>
      <c r="K3817">
        <v>122</v>
      </c>
      <c r="L3817" t="str">
        <f t="shared" si="358"/>
        <v>Low</v>
      </c>
      <c r="M3817" t="s">
        <v>25</v>
      </c>
      <c r="N3817" t="s">
        <v>16</v>
      </c>
      <c r="O3817" s="1">
        <v>45459</v>
      </c>
      <c r="P3817" s="7" t="str">
        <f t="shared" si="359"/>
        <v>YES</v>
      </c>
      <c r="Q3817" t="b">
        <v>1</v>
      </c>
    </row>
    <row r="3818" spans="1:17" x14ac:dyDescent="0.3">
      <c r="A3818" t="s">
        <v>4065</v>
      </c>
      <c r="B3818" t="s">
        <v>63</v>
      </c>
      <c r="C3818" t="s">
        <v>130</v>
      </c>
      <c r="D3818" t="str">
        <f t="shared" si="354"/>
        <v>Item_13_COMP</v>
      </c>
      <c r="E3818" t="s">
        <v>291</v>
      </c>
      <c r="F3818" s="5">
        <f t="shared" si="355"/>
        <v>23</v>
      </c>
      <c r="G3818">
        <v>23</v>
      </c>
      <c r="H3818">
        <f t="shared" si="356"/>
        <v>10</v>
      </c>
      <c r="I3818">
        <v>10</v>
      </c>
      <c r="J3818" s="3">
        <f t="shared" si="357"/>
        <v>230</v>
      </c>
      <c r="K3818">
        <v>230</v>
      </c>
      <c r="L3818" t="str">
        <f t="shared" si="358"/>
        <v>Medium</v>
      </c>
      <c r="M3818" t="s">
        <v>15</v>
      </c>
      <c r="N3818" t="s">
        <v>38</v>
      </c>
      <c r="O3818" s="1">
        <v>45182</v>
      </c>
      <c r="P3818" s="7" t="str">
        <f t="shared" si="359"/>
        <v>YES</v>
      </c>
      <c r="Q3818" t="b">
        <v>1</v>
      </c>
    </row>
    <row r="3819" spans="1:17" x14ac:dyDescent="0.3">
      <c r="A3819" t="s">
        <v>4066</v>
      </c>
      <c r="B3819" t="s">
        <v>63</v>
      </c>
      <c r="C3819" t="s">
        <v>32</v>
      </c>
      <c r="D3819" t="str">
        <f t="shared" si="354"/>
        <v>Item_12_FOOD</v>
      </c>
      <c r="E3819" t="s">
        <v>128</v>
      </c>
      <c r="F3819" s="5">
        <f t="shared" si="355"/>
        <v>21.5</v>
      </c>
      <c r="G3819">
        <v>21.5</v>
      </c>
      <c r="H3819">
        <f t="shared" si="356"/>
        <v>5</v>
      </c>
      <c r="I3819">
        <v>5</v>
      </c>
      <c r="J3819" s="3">
        <f t="shared" si="357"/>
        <v>107.5</v>
      </c>
      <c r="K3819">
        <v>107.5</v>
      </c>
      <c r="L3819" t="str">
        <f t="shared" si="358"/>
        <v>Low</v>
      </c>
      <c r="M3819" t="s">
        <v>48</v>
      </c>
      <c r="N3819" t="s">
        <v>16</v>
      </c>
      <c r="O3819" s="1">
        <v>45578</v>
      </c>
      <c r="P3819" s="7" t="str">
        <f t="shared" si="359"/>
        <v>NO</v>
      </c>
      <c r="Q3819" t="b">
        <v>0</v>
      </c>
    </row>
    <row r="3820" spans="1:17" x14ac:dyDescent="0.3">
      <c r="A3820" t="s">
        <v>4067</v>
      </c>
      <c r="B3820" t="s">
        <v>123</v>
      </c>
      <c r="C3820" t="s">
        <v>130</v>
      </c>
      <c r="D3820" t="str">
        <f t="shared" si="354"/>
        <v>Item_10_COMP</v>
      </c>
      <c r="E3820" t="s">
        <v>229</v>
      </c>
      <c r="F3820" s="5">
        <f t="shared" si="355"/>
        <v>18.5</v>
      </c>
      <c r="G3820">
        <v>18.5</v>
      </c>
      <c r="H3820">
        <f t="shared" si="356"/>
        <v>5</v>
      </c>
      <c r="I3820">
        <v>5</v>
      </c>
      <c r="J3820" s="3">
        <f t="shared" si="357"/>
        <v>92.5</v>
      </c>
      <c r="K3820">
        <v>92.5</v>
      </c>
      <c r="L3820" t="str">
        <f t="shared" si="358"/>
        <v>Low</v>
      </c>
      <c r="M3820" t="s">
        <v>48</v>
      </c>
      <c r="N3820" t="s">
        <v>16</v>
      </c>
      <c r="O3820" s="1">
        <v>45379</v>
      </c>
      <c r="P3820" s="7" t="str">
        <f t="shared" si="359"/>
        <v>YES</v>
      </c>
      <c r="Q3820" t="b">
        <v>1</v>
      </c>
    </row>
    <row r="3821" spans="1:17" x14ac:dyDescent="0.3">
      <c r="A3821" t="s">
        <v>4068</v>
      </c>
      <c r="B3821" t="s">
        <v>77</v>
      </c>
      <c r="C3821" t="s">
        <v>13</v>
      </c>
      <c r="D3821" t="str">
        <f t="shared" si="354"/>
        <v>Item_18_PATI</v>
      </c>
      <c r="E3821" t="s">
        <v>1485</v>
      </c>
      <c r="F3821" s="5">
        <f t="shared" si="355"/>
        <v>30.5</v>
      </c>
      <c r="G3821">
        <v>30.5</v>
      </c>
      <c r="H3821">
        <f t="shared" si="356"/>
        <v>4</v>
      </c>
      <c r="I3821">
        <v>4</v>
      </c>
      <c r="J3821" s="3">
        <f t="shared" si="357"/>
        <v>122</v>
      </c>
      <c r="K3821">
        <v>122</v>
      </c>
      <c r="L3821" t="str">
        <f t="shared" si="358"/>
        <v>Low</v>
      </c>
      <c r="M3821" t="s">
        <v>25</v>
      </c>
      <c r="N3821" t="s">
        <v>16</v>
      </c>
      <c r="O3821" s="1">
        <v>45446</v>
      </c>
      <c r="P3821" s="7" t="str">
        <f t="shared" si="359"/>
        <v>YES</v>
      </c>
      <c r="Q3821" t="b">
        <v>1</v>
      </c>
    </row>
    <row r="3822" spans="1:17" x14ac:dyDescent="0.3">
      <c r="A3822" t="s">
        <v>4069</v>
      </c>
      <c r="B3822" t="s">
        <v>55</v>
      </c>
      <c r="C3822" t="s">
        <v>28</v>
      </c>
      <c r="D3822" t="str">
        <f t="shared" si="354"/>
        <v>Item_21_BEVE</v>
      </c>
      <c r="E3822" t="s">
        <v>301</v>
      </c>
      <c r="F3822" s="5">
        <f t="shared" si="355"/>
        <v>35</v>
      </c>
      <c r="G3822">
        <v>35</v>
      </c>
      <c r="H3822">
        <f t="shared" si="356"/>
        <v>5</v>
      </c>
      <c r="I3822">
        <v>5</v>
      </c>
      <c r="J3822" s="3">
        <f t="shared" si="357"/>
        <v>175</v>
      </c>
      <c r="K3822">
        <v>175</v>
      </c>
      <c r="L3822" t="str">
        <f t="shared" si="358"/>
        <v>Medium</v>
      </c>
      <c r="M3822" t="s">
        <v>25</v>
      </c>
      <c r="N3822" t="s">
        <v>38</v>
      </c>
      <c r="O3822" s="1">
        <v>44929</v>
      </c>
      <c r="P3822" s="7" t="str">
        <f t="shared" si="359"/>
        <v>YES</v>
      </c>
      <c r="Q3822" t="b">
        <v>1</v>
      </c>
    </row>
    <row r="3823" spans="1:17" x14ac:dyDescent="0.3">
      <c r="A3823" t="s">
        <v>4070</v>
      </c>
      <c r="B3823" t="s">
        <v>89</v>
      </c>
      <c r="C3823" t="s">
        <v>66</v>
      </c>
      <c r="D3823" t="str">
        <f t="shared" si="354"/>
        <v>Item_2_ELEC</v>
      </c>
      <c r="E3823" t="s">
        <v>761</v>
      </c>
      <c r="F3823" s="5">
        <f t="shared" si="355"/>
        <v>6.5</v>
      </c>
      <c r="G3823">
        <v>6.5</v>
      </c>
      <c r="H3823">
        <f t="shared" si="356"/>
        <v>1</v>
      </c>
      <c r="I3823">
        <v>1</v>
      </c>
      <c r="J3823" s="3">
        <f t="shared" si="357"/>
        <v>6.5</v>
      </c>
      <c r="K3823">
        <v>6.5</v>
      </c>
      <c r="L3823" t="str">
        <f t="shared" si="358"/>
        <v>Low</v>
      </c>
      <c r="M3823" t="s">
        <v>15</v>
      </c>
      <c r="N3823" t="s">
        <v>38</v>
      </c>
      <c r="O3823" s="1">
        <v>44756</v>
      </c>
      <c r="P3823" s="7" t="str">
        <f t="shared" si="359"/>
        <v>NO</v>
      </c>
      <c r="Q3823" t="b">
        <v>0</v>
      </c>
    </row>
    <row r="3824" spans="1:17" x14ac:dyDescent="0.3">
      <c r="A3824" t="s">
        <v>4071</v>
      </c>
      <c r="B3824" t="s">
        <v>63</v>
      </c>
      <c r="C3824" t="s">
        <v>28</v>
      </c>
      <c r="D3824" t="str">
        <f t="shared" si="354"/>
        <v>Item_24_BEVE</v>
      </c>
      <c r="E3824" t="s">
        <v>676</v>
      </c>
      <c r="F3824" s="5">
        <f t="shared" si="355"/>
        <v>39.5</v>
      </c>
      <c r="G3824">
        <v>39.5</v>
      </c>
      <c r="H3824">
        <f t="shared" si="356"/>
        <v>9</v>
      </c>
      <c r="I3824">
        <v>9</v>
      </c>
      <c r="J3824" s="3">
        <f t="shared" si="357"/>
        <v>355.5</v>
      </c>
      <c r="K3824">
        <v>355.5</v>
      </c>
      <c r="L3824" t="str">
        <f t="shared" si="358"/>
        <v>High</v>
      </c>
      <c r="M3824" t="s">
        <v>15</v>
      </c>
      <c r="N3824" t="s">
        <v>38</v>
      </c>
      <c r="O3824" s="1">
        <v>45567</v>
      </c>
      <c r="P3824" s="9" t="str">
        <f t="shared" si="359"/>
        <v>N/A</v>
      </c>
    </row>
    <row r="3825" spans="1:17" x14ac:dyDescent="0.3">
      <c r="A3825" t="s">
        <v>4072</v>
      </c>
      <c r="B3825" t="s">
        <v>108</v>
      </c>
      <c r="C3825" t="s">
        <v>32</v>
      </c>
      <c r="D3825" t="str">
        <f t="shared" si="354"/>
        <v>Item_11_FOOD</v>
      </c>
      <c r="E3825" t="s">
        <v>94</v>
      </c>
      <c r="F3825" s="5">
        <f t="shared" si="355"/>
        <v>20</v>
      </c>
      <c r="G3825">
        <v>20</v>
      </c>
      <c r="H3825">
        <f t="shared" si="356"/>
        <v>5</v>
      </c>
      <c r="I3825">
        <v>5</v>
      </c>
      <c r="J3825" s="3">
        <f t="shared" si="357"/>
        <v>100</v>
      </c>
      <c r="K3825">
        <v>100</v>
      </c>
      <c r="L3825" t="str">
        <f t="shared" si="358"/>
        <v>Low</v>
      </c>
      <c r="M3825" t="s">
        <v>48</v>
      </c>
      <c r="N3825" t="s">
        <v>16</v>
      </c>
      <c r="O3825" s="1">
        <v>45635</v>
      </c>
      <c r="P3825" s="9" t="str">
        <f t="shared" si="359"/>
        <v>N/A</v>
      </c>
    </row>
    <row r="3826" spans="1:17" x14ac:dyDescent="0.3">
      <c r="A3826" t="s">
        <v>4073</v>
      </c>
      <c r="B3826" t="s">
        <v>46</v>
      </c>
      <c r="C3826" t="s">
        <v>130</v>
      </c>
      <c r="D3826" s="2" t="str">
        <f t="shared" si="354"/>
        <v>Unknown_Item</v>
      </c>
      <c r="F3826" s="5">
        <f t="shared" si="355"/>
        <v>27.5</v>
      </c>
      <c r="G3826">
        <v>27.5</v>
      </c>
      <c r="H3826" s="2">
        <f t="shared" si="356"/>
        <v>6</v>
      </c>
      <c r="J3826" s="4">
        <f t="shared" si="357"/>
        <v>108.5</v>
      </c>
      <c r="L3826" t="str">
        <f t="shared" si="358"/>
        <v>Low</v>
      </c>
      <c r="M3826" t="s">
        <v>48</v>
      </c>
      <c r="N3826" t="s">
        <v>16</v>
      </c>
      <c r="O3826" s="1">
        <v>44651</v>
      </c>
      <c r="P3826" s="7" t="str">
        <f t="shared" si="359"/>
        <v>YES</v>
      </c>
      <c r="Q3826" t="b">
        <v>1</v>
      </c>
    </row>
    <row r="3827" spans="1:17" x14ac:dyDescent="0.3">
      <c r="A3827" t="s">
        <v>4074</v>
      </c>
      <c r="B3827" t="s">
        <v>55</v>
      </c>
      <c r="C3827" t="s">
        <v>13</v>
      </c>
      <c r="D3827" t="str">
        <f t="shared" si="354"/>
        <v>Item_24_PATI</v>
      </c>
      <c r="E3827" t="s">
        <v>56</v>
      </c>
      <c r="F3827" s="5">
        <f t="shared" si="355"/>
        <v>39.5</v>
      </c>
      <c r="G3827">
        <v>39.5</v>
      </c>
      <c r="H3827">
        <f t="shared" si="356"/>
        <v>2</v>
      </c>
      <c r="I3827">
        <v>2</v>
      </c>
      <c r="J3827" s="3">
        <f t="shared" si="357"/>
        <v>79</v>
      </c>
      <c r="K3827">
        <v>79</v>
      </c>
      <c r="L3827" t="str">
        <f t="shared" si="358"/>
        <v>Low</v>
      </c>
      <c r="M3827" t="s">
        <v>25</v>
      </c>
      <c r="N3827" t="s">
        <v>16</v>
      </c>
      <c r="O3827" s="1">
        <v>45436</v>
      </c>
      <c r="P3827" s="7" t="str">
        <f t="shared" si="359"/>
        <v>NO</v>
      </c>
      <c r="Q3827" t="b">
        <v>0</v>
      </c>
    </row>
    <row r="3828" spans="1:17" x14ac:dyDescent="0.3">
      <c r="A3828" t="s">
        <v>4075</v>
      </c>
      <c r="B3828" t="s">
        <v>36</v>
      </c>
      <c r="C3828" t="s">
        <v>66</v>
      </c>
      <c r="D3828" t="str">
        <f t="shared" si="354"/>
        <v>Item_8_ELEC</v>
      </c>
      <c r="E3828" t="s">
        <v>246</v>
      </c>
      <c r="F3828" s="5">
        <f t="shared" si="355"/>
        <v>15.5</v>
      </c>
      <c r="G3828">
        <v>15.5</v>
      </c>
      <c r="H3828">
        <f t="shared" si="356"/>
        <v>3</v>
      </c>
      <c r="I3828">
        <v>3</v>
      </c>
      <c r="J3828" s="3">
        <f t="shared" si="357"/>
        <v>46.5</v>
      </c>
      <c r="K3828">
        <v>46.5</v>
      </c>
      <c r="L3828" t="str">
        <f t="shared" si="358"/>
        <v>Low</v>
      </c>
      <c r="M3828" t="s">
        <v>25</v>
      </c>
      <c r="N3828" t="s">
        <v>38</v>
      </c>
      <c r="O3828" s="1">
        <v>44610</v>
      </c>
      <c r="P3828" s="7" t="str">
        <f t="shared" si="359"/>
        <v>YES</v>
      </c>
      <c r="Q3828" t="b">
        <v>1</v>
      </c>
    </row>
    <row r="3829" spans="1:17" x14ac:dyDescent="0.3">
      <c r="A3829" t="s">
        <v>4076</v>
      </c>
      <c r="B3829" t="s">
        <v>98</v>
      </c>
      <c r="C3829" t="s">
        <v>13</v>
      </c>
      <c r="D3829" t="str">
        <f t="shared" si="354"/>
        <v>Item_23_PATI</v>
      </c>
      <c r="E3829" t="s">
        <v>796</v>
      </c>
      <c r="F3829" s="5">
        <f t="shared" si="355"/>
        <v>38</v>
      </c>
      <c r="G3829">
        <v>38</v>
      </c>
      <c r="H3829">
        <f t="shared" si="356"/>
        <v>4</v>
      </c>
      <c r="I3829">
        <v>4</v>
      </c>
      <c r="J3829" s="3">
        <f t="shared" si="357"/>
        <v>152</v>
      </c>
      <c r="K3829">
        <v>152</v>
      </c>
      <c r="L3829" t="str">
        <f t="shared" si="358"/>
        <v>Medium</v>
      </c>
      <c r="M3829" t="s">
        <v>15</v>
      </c>
      <c r="N3829" t="s">
        <v>16</v>
      </c>
      <c r="O3829" s="1">
        <v>45503</v>
      </c>
      <c r="P3829" s="9" t="str">
        <f t="shared" si="359"/>
        <v>N/A</v>
      </c>
    </row>
    <row r="3830" spans="1:17" x14ac:dyDescent="0.3">
      <c r="A3830" t="s">
        <v>4077</v>
      </c>
      <c r="B3830" t="s">
        <v>18</v>
      </c>
      <c r="C3830" t="s">
        <v>23</v>
      </c>
      <c r="D3830" t="str">
        <f t="shared" si="354"/>
        <v>Item_12_BUTC</v>
      </c>
      <c r="E3830" t="s">
        <v>24</v>
      </c>
      <c r="F3830" s="5">
        <f t="shared" si="355"/>
        <v>21.5</v>
      </c>
      <c r="G3830">
        <v>21.5</v>
      </c>
      <c r="H3830">
        <f t="shared" si="356"/>
        <v>3</v>
      </c>
      <c r="I3830">
        <v>3</v>
      </c>
      <c r="J3830" s="3">
        <f t="shared" si="357"/>
        <v>64.5</v>
      </c>
      <c r="K3830">
        <v>64.5</v>
      </c>
      <c r="L3830" t="str">
        <f t="shared" si="358"/>
        <v>Low</v>
      </c>
      <c r="M3830" t="s">
        <v>48</v>
      </c>
      <c r="N3830" t="s">
        <v>38</v>
      </c>
      <c r="O3830" s="1">
        <v>45166</v>
      </c>
      <c r="P3830" s="7" t="str">
        <f t="shared" si="359"/>
        <v>YES</v>
      </c>
      <c r="Q3830" t="b">
        <v>1</v>
      </c>
    </row>
    <row r="3831" spans="1:17" x14ac:dyDescent="0.3">
      <c r="A3831" t="s">
        <v>4078</v>
      </c>
      <c r="B3831" t="s">
        <v>40</v>
      </c>
      <c r="C3831" t="s">
        <v>32</v>
      </c>
      <c r="D3831" s="2" t="str">
        <f t="shared" si="354"/>
        <v>Unknown_Item</v>
      </c>
      <c r="F3831" s="5">
        <f t="shared" si="355"/>
        <v>35</v>
      </c>
      <c r="G3831">
        <v>35</v>
      </c>
      <c r="H3831" s="2">
        <f t="shared" si="356"/>
        <v>6</v>
      </c>
      <c r="J3831" s="4">
        <f t="shared" si="357"/>
        <v>108.5</v>
      </c>
      <c r="L3831" t="str">
        <f t="shared" si="358"/>
        <v>Low</v>
      </c>
      <c r="M3831" t="s">
        <v>15</v>
      </c>
      <c r="N3831" t="s">
        <v>38</v>
      </c>
      <c r="O3831" s="1">
        <v>45263</v>
      </c>
      <c r="P3831" s="7" t="str">
        <f t="shared" si="359"/>
        <v>NO</v>
      </c>
      <c r="Q3831" t="b">
        <v>0</v>
      </c>
    </row>
    <row r="3832" spans="1:17" x14ac:dyDescent="0.3">
      <c r="A3832" t="s">
        <v>4079</v>
      </c>
      <c r="B3832" t="s">
        <v>36</v>
      </c>
      <c r="C3832" t="s">
        <v>41</v>
      </c>
      <c r="D3832" s="2" t="str">
        <f t="shared" si="354"/>
        <v>Unknown_Item</v>
      </c>
      <c r="F3832" s="6">
        <f t="shared" si="355"/>
        <v>23.365911749958215</v>
      </c>
      <c r="H3832">
        <f t="shared" si="356"/>
        <v>9</v>
      </c>
      <c r="I3832">
        <v>9</v>
      </c>
      <c r="J3832" s="3">
        <f t="shared" si="357"/>
        <v>58.5</v>
      </c>
      <c r="K3832">
        <v>58.5</v>
      </c>
      <c r="L3832" t="str">
        <f t="shared" si="358"/>
        <v>Low</v>
      </c>
      <c r="M3832" t="s">
        <v>25</v>
      </c>
      <c r="N3832" t="s">
        <v>38</v>
      </c>
      <c r="O3832" s="1">
        <v>45325</v>
      </c>
      <c r="P3832" s="7" t="str">
        <f t="shared" si="359"/>
        <v>NO</v>
      </c>
      <c r="Q3832" t="b">
        <v>0</v>
      </c>
    </row>
    <row r="3833" spans="1:17" x14ac:dyDescent="0.3">
      <c r="A3833" t="s">
        <v>4080</v>
      </c>
      <c r="B3833" t="s">
        <v>22</v>
      </c>
      <c r="C3833" t="s">
        <v>13</v>
      </c>
      <c r="D3833" t="str">
        <f t="shared" si="354"/>
        <v>Item_15_PATI</v>
      </c>
      <c r="E3833" t="s">
        <v>455</v>
      </c>
      <c r="F3833" s="5">
        <f t="shared" si="355"/>
        <v>26</v>
      </c>
      <c r="G3833">
        <v>26</v>
      </c>
      <c r="H3833">
        <f t="shared" si="356"/>
        <v>5</v>
      </c>
      <c r="I3833">
        <v>5</v>
      </c>
      <c r="J3833" s="3">
        <f t="shared" si="357"/>
        <v>130</v>
      </c>
      <c r="K3833">
        <v>130</v>
      </c>
      <c r="L3833" t="str">
        <f t="shared" si="358"/>
        <v>Low</v>
      </c>
      <c r="M3833" t="s">
        <v>15</v>
      </c>
      <c r="N3833" t="s">
        <v>38</v>
      </c>
      <c r="O3833" s="1">
        <v>44865</v>
      </c>
      <c r="P3833" s="7" t="str">
        <f t="shared" si="359"/>
        <v>NO</v>
      </c>
      <c r="Q3833" t="b">
        <v>0</v>
      </c>
    </row>
    <row r="3834" spans="1:17" x14ac:dyDescent="0.3">
      <c r="A3834" t="s">
        <v>4081</v>
      </c>
      <c r="B3834" t="s">
        <v>40</v>
      </c>
      <c r="C3834" t="s">
        <v>13</v>
      </c>
      <c r="D3834" s="2" t="str">
        <f t="shared" si="354"/>
        <v>Unknown_Item</v>
      </c>
      <c r="F3834" s="5">
        <f t="shared" si="355"/>
        <v>21.5</v>
      </c>
      <c r="G3834">
        <v>21.5</v>
      </c>
      <c r="H3834" s="2">
        <f t="shared" si="356"/>
        <v>6</v>
      </c>
      <c r="J3834" s="4">
        <f t="shared" si="357"/>
        <v>108.5</v>
      </c>
      <c r="L3834" t="str">
        <f t="shared" si="358"/>
        <v>Low</v>
      </c>
      <c r="M3834" t="s">
        <v>15</v>
      </c>
      <c r="N3834" t="s">
        <v>16</v>
      </c>
      <c r="O3834" s="1">
        <v>44648</v>
      </c>
      <c r="P3834" s="7" t="str">
        <f t="shared" si="359"/>
        <v>NO</v>
      </c>
      <c r="Q3834" t="b">
        <v>0</v>
      </c>
    </row>
    <row r="3835" spans="1:17" x14ac:dyDescent="0.3">
      <c r="A3835" t="s">
        <v>4082</v>
      </c>
      <c r="B3835" t="s">
        <v>98</v>
      </c>
      <c r="C3835" t="s">
        <v>13</v>
      </c>
      <c r="D3835" s="2" t="str">
        <f t="shared" si="354"/>
        <v>Unknown_Item</v>
      </c>
      <c r="F3835" s="5">
        <f t="shared" si="355"/>
        <v>9.5</v>
      </c>
      <c r="G3835">
        <v>9.5</v>
      </c>
      <c r="H3835" s="2">
        <f t="shared" si="356"/>
        <v>6</v>
      </c>
      <c r="J3835" s="4">
        <f t="shared" si="357"/>
        <v>108.5</v>
      </c>
      <c r="L3835" t="str">
        <f t="shared" si="358"/>
        <v>Low</v>
      </c>
      <c r="M3835" t="s">
        <v>15</v>
      </c>
      <c r="N3835" t="s">
        <v>38</v>
      </c>
      <c r="O3835" s="1">
        <v>44720</v>
      </c>
      <c r="P3835" s="9" t="str">
        <f t="shared" si="359"/>
        <v>N/A</v>
      </c>
    </row>
    <row r="3836" spans="1:17" x14ac:dyDescent="0.3">
      <c r="A3836" t="s">
        <v>4083</v>
      </c>
      <c r="B3836" t="s">
        <v>100</v>
      </c>
      <c r="C3836" t="s">
        <v>32</v>
      </c>
      <c r="D3836" t="str">
        <f t="shared" si="354"/>
        <v>Item_5_FOOD</v>
      </c>
      <c r="E3836" t="s">
        <v>409</v>
      </c>
      <c r="F3836" s="5">
        <f t="shared" si="355"/>
        <v>11</v>
      </c>
      <c r="G3836">
        <v>11</v>
      </c>
      <c r="H3836">
        <f t="shared" si="356"/>
        <v>8</v>
      </c>
      <c r="I3836">
        <v>8</v>
      </c>
      <c r="J3836" s="3">
        <f t="shared" si="357"/>
        <v>88</v>
      </c>
      <c r="K3836">
        <v>88</v>
      </c>
      <c r="L3836" t="str">
        <f t="shared" si="358"/>
        <v>Low</v>
      </c>
      <c r="M3836" t="s">
        <v>25</v>
      </c>
      <c r="N3836" t="s">
        <v>16</v>
      </c>
      <c r="O3836" s="1">
        <v>44723</v>
      </c>
      <c r="P3836" s="7" t="str">
        <f t="shared" si="359"/>
        <v>NO</v>
      </c>
      <c r="Q3836" t="b">
        <v>0</v>
      </c>
    </row>
    <row r="3837" spans="1:17" x14ac:dyDescent="0.3">
      <c r="A3837" t="s">
        <v>4084</v>
      </c>
      <c r="B3837" t="s">
        <v>18</v>
      </c>
      <c r="C3837" t="s">
        <v>23</v>
      </c>
      <c r="D3837" t="str">
        <f t="shared" si="354"/>
        <v>Item_22_BUTC</v>
      </c>
      <c r="E3837" t="s">
        <v>47</v>
      </c>
      <c r="F3837" s="5">
        <f t="shared" si="355"/>
        <v>36.5</v>
      </c>
      <c r="G3837">
        <v>36.5</v>
      </c>
      <c r="H3837">
        <f t="shared" si="356"/>
        <v>4</v>
      </c>
      <c r="I3837">
        <v>4</v>
      </c>
      <c r="J3837" s="3">
        <f t="shared" si="357"/>
        <v>146</v>
      </c>
      <c r="K3837">
        <v>146</v>
      </c>
      <c r="L3837" t="str">
        <f t="shared" si="358"/>
        <v>Low</v>
      </c>
      <c r="M3837" t="s">
        <v>25</v>
      </c>
      <c r="N3837" t="s">
        <v>38</v>
      </c>
      <c r="O3837" s="1">
        <v>44709</v>
      </c>
      <c r="P3837" s="7" t="str">
        <f t="shared" si="359"/>
        <v>YES</v>
      </c>
      <c r="Q3837" t="b">
        <v>1</v>
      </c>
    </row>
    <row r="3838" spans="1:17" x14ac:dyDescent="0.3">
      <c r="A3838" t="s">
        <v>4085</v>
      </c>
      <c r="B3838" t="s">
        <v>22</v>
      </c>
      <c r="C3838" t="s">
        <v>32</v>
      </c>
      <c r="D3838" s="2" t="str">
        <f t="shared" si="354"/>
        <v>Unknown_Item</v>
      </c>
      <c r="F3838" s="6">
        <f t="shared" si="355"/>
        <v>23.365911749958215</v>
      </c>
      <c r="H3838">
        <f t="shared" si="356"/>
        <v>7</v>
      </c>
      <c r="I3838">
        <v>7</v>
      </c>
      <c r="J3838" s="3">
        <f t="shared" si="357"/>
        <v>203</v>
      </c>
      <c r="K3838">
        <v>203</v>
      </c>
      <c r="L3838" t="str">
        <f t="shared" si="358"/>
        <v>Medium</v>
      </c>
      <c r="M3838" t="s">
        <v>25</v>
      </c>
      <c r="N3838" t="s">
        <v>16</v>
      </c>
      <c r="O3838" s="1">
        <v>45223</v>
      </c>
      <c r="P3838" s="7" t="str">
        <f t="shared" si="359"/>
        <v>NO</v>
      </c>
      <c r="Q3838" t="b">
        <v>0</v>
      </c>
    </row>
    <row r="3839" spans="1:17" x14ac:dyDescent="0.3">
      <c r="A3839" t="s">
        <v>4086</v>
      </c>
      <c r="B3839" t="s">
        <v>43</v>
      </c>
      <c r="C3839" t="s">
        <v>130</v>
      </c>
      <c r="D3839" t="str">
        <f t="shared" si="354"/>
        <v>Item_2_COMP</v>
      </c>
      <c r="E3839" t="s">
        <v>275</v>
      </c>
      <c r="F3839" s="5">
        <f t="shared" si="355"/>
        <v>6.5</v>
      </c>
      <c r="G3839">
        <v>6.5</v>
      </c>
      <c r="H3839">
        <f t="shared" si="356"/>
        <v>10</v>
      </c>
      <c r="I3839">
        <v>10</v>
      </c>
      <c r="J3839" s="3">
        <f t="shared" si="357"/>
        <v>65</v>
      </c>
      <c r="K3839">
        <v>65</v>
      </c>
      <c r="L3839" t="str">
        <f t="shared" si="358"/>
        <v>Low</v>
      </c>
      <c r="M3839" t="s">
        <v>15</v>
      </c>
      <c r="N3839" t="s">
        <v>38</v>
      </c>
      <c r="O3839" s="1">
        <v>45064</v>
      </c>
      <c r="P3839" s="9" t="str">
        <f t="shared" si="359"/>
        <v>N/A</v>
      </c>
    </row>
    <row r="3840" spans="1:17" x14ac:dyDescent="0.3">
      <c r="A3840" t="s">
        <v>4087</v>
      </c>
      <c r="B3840" t="s">
        <v>98</v>
      </c>
      <c r="C3840" t="s">
        <v>66</v>
      </c>
      <c r="D3840" t="str">
        <f t="shared" si="354"/>
        <v>Item_18_ELEC</v>
      </c>
      <c r="E3840" t="s">
        <v>955</v>
      </c>
      <c r="F3840" s="5">
        <f t="shared" si="355"/>
        <v>30.5</v>
      </c>
      <c r="G3840">
        <v>30.5</v>
      </c>
      <c r="H3840">
        <f t="shared" si="356"/>
        <v>6</v>
      </c>
      <c r="I3840">
        <v>6</v>
      </c>
      <c r="J3840" s="3">
        <f t="shared" si="357"/>
        <v>183</v>
      </c>
      <c r="K3840">
        <v>183</v>
      </c>
      <c r="L3840" t="str">
        <f t="shared" si="358"/>
        <v>Medium</v>
      </c>
      <c r="M3840" t="s">
        <v>25</v>
      </c>
      <c r="N3840" t="s">
        <v>16</v>
      </c>
      <c r="O3840" s="1">
        <v>45091</v>
      </c>
      <c r="P3840" s="7" t="str">
        <f t="shared" si="359"/>
        <v>YES</v>
      </c>
      <c r="Q3840" t="b">
        <v>1</v>
      </c>
    </row>
    <row r="3841" spans="1:17" x14ac:dyDescent="0.3">
      <c r="A3841" t="s">
        <v>4088</v>
      </c>
      <c r="B3841" t="s">
        <v>46</v>
      </c>
      <c r="C3841" t="s">
        <v>23</v>
      </c>
      <c r="D3841" t="str">
        <f t="shared" si="354"/>
        <v>Item_11_BUTC</v>
      </c>
      <c r="E3841" t="s">
        <v>938</v>
      </c>
      <c r="F3841" s="5">
        <f t="shared" si="355"/>
        <v>20</v>
      </c>
      <c r="G3841">
        <v>20</v>
      </c>
      <c r="H3841">
        <f t="shared" si="356"/>
        <v>6</v>
      </c>
      <c r="I3841">
        <v>6</v>
      </c>
      <c r="J3841" s="3">
        <f t="shared" si="357"/>
        <v>120</v>
      </c>
      <c r="K3841">
        <v>120</v>
      </c>
      <c r="L3841" t="str">
        <f t="shared" si="358"/>
        <v>Low</v>
      </c>
      <c r="M3841" t="s">
        <v>48</v>
      </c>
      <c r="N3841" t="s">
        <v>16</v>
      </c>
      <c r="O3841" s="1">
        <v>44895</v>
      </c>
      <c r="P3841" s="7" t="str">
        <f t="shared" si="359"/>
        <v>YES</v>
      </c>
      <c r="Q3841" t="b">
        <v>1</v>
      </c>
    </row>
    <row r="3842" spans="1:17" x14ac:dyDescent="0.3">
      <c r="A3842" t="s">
        <v>4089</v>
      </c>
      <c r="B3842" t="s">
        <v>36</v>
      </c>
      <c r="C3842" t="s">
        <v>19</v>
      </c>
      <c r="D3842" t="str">
        <f t="shared" ref="D3842:D3905" si="360">IF(TRIM(E3842)="","Unknown_Item","Item_"&amp;MID(E3842,6,FIND("_",E3842,6)-6)&amp;"_"&amp;UPPER(LEFT(C3842,4)))</f>
        <v>Item_22_MILK</v>
      </c>
      <c r="E3842" t="s">
        <v>553</v>
      </c>
      <c r="F3842" s="5">
        <f t="shared" ref="F3842:F3905" si="361">IF(ISBLANK(G3842),AVERAGE($G$2:$G$12576),G3842)</f>
        <v>36.5</v>
      </c>
      <c r="G3842">
        <v>36.5</v>
      </c>
      <c r="H3842">
        <f t="shared" ref="H3842:H3905" si="362">IF(ISBLANK(I3842),MEDIAN($I$2:$I$12576),I3842)</f>
        <v>5</v>
      </c>
      <c r="I3842">
        <v>5</v>
      </c>
      <c r="J3842" s="3">
        <f t="shared" ref="J3842:J3905" si="363">IF(ISBLANK(K3842),MEDIAN($K$2:$K$12576),K3842)</f>
        <v>182.5</v>
      </c>
      <c r="K3842">
        <v>182.5</v>
      </c>
      <c r="L3842" t="str">
        <f t="shared" ref="L3842:L3905" si="364">IF(J3842&gt;=300,"High",IF(J3842&gt;=150,"Medium","Low"))</f>
        <v>Medium</v>
      </c>
      <c r="M3842" t="s">
        <v>25</v>
      </c>
      <c r="N3842" t="s">
        <v>38</v>
      </c>
      <c r="O3842" s="1">
        <v>44985</v>
      </c>
      <c r="P3842" s="9" t="str">
        <f t="shared" ref="P3842:P3905" si="365">IF(ISBLANK(Q3842),"N/A",IF(Q3842=TRUE,"YES","NO"))</f>
        <v>N/A</v>
      </c>
    </row>
    <row r="3843" spans="1:17" x14ac:dyDescent="0.3">
      <c r="A3843" t="s">
        <v>4090</v>
      </c>
      <c r="B3843" t="s">
        <v>74</v>
      </c>
      <c r="C3843" t="s">
        <v>41</v>
      </c>
      <c r="D3843" t="str">
        <f t="shared" si="360"/>
        <v>Item_21_FURN</v>
      </c>
      <c r="E3843" t="s">
        <v>197</v>
      </c>
      <c r="F3843" s="5">
        <f t="shared" si="361"/>
        <v>35</v>
      </c>
      <c r="G3843">
        <v>35</v>
      </c>
      <c r="H3843">
        <f t="shared" si="362"/>
        <v>8</v>
      </c>
      <c r="I3843">
        <v>8</v>
      </c>
      <c r="J3843" s="3">
        <f t="shared" si="363"/>
        <v>280</v>
      </c>
      <c r="K3843">
        <v>280</v>
      </c>
      <c r="L3843" t="str">
        <f t="shared" si="364"/>
        <v>Medium</v>
      </c>
      <c r="M3843" t="s">
        <v>15</v>
      </c>
      <c r="N3843" t="s">
        <v>38</v>
      </c>
      <c r="O3843" s="1">
        <v>44906</v>
      </c>
      <c r="P3843" s="7" t="str">
        <f t="shared" si="365"/>
        <v>NO</v>
      </c>
      <c r="Q3843" t="b">
        <v>0</v>
      </c>
    </row>
    <row r="3844" spans="1:17" x14ac:dyDescent="0.3">
      <c r="A3844" t="s">
        <v>4091</v>
      </c>
      <c r="B3844" t="s">
        <v>40</v>
      </c>
      <c r="C3844" t="s">
        <v>66</v>
      </c>
      <c r="D3844" t="str">
        <f t="shared" si="360"/>
        <v>Item_25_ELEC</v>
      </c>
      <c r="E3844" t="s">
        <v>420</v>
      </c>
      <c r="F3844" s="5">
        <f t="shared" si="361"/>
        <v>41</v>
      </c>
      <c r="G3844">
        <v>41</v>
      </c>
      <c r="H3844">
        <f t="shared" si="362"/>
        <v>4</v>
      </c>
      <c r="I3844">
        <v>4</v>
      </c>
      <c r="J3844" s="3">
        <f t="shared" si="363"/>
        <v>164</v>
      </c>
      <c r="K3844">
        <v>164</v>
      </c>
      <c r="L3844" t="str">
        <f t="shared" si="364"/>
        <v>Medium</v>
      </c>
      <c r="M3844" t="s">
        <v>25</v>
      </c>
      <c r="N3844" t="s">
        <v>38</v>
      </c>
      <c r="O3844" s="1">
        <v>45313</v>
      </c>
      <c r="P3844" s="9" t="str">
        <f t="shared" si="365"/>
        <v>N/A</v>
      </c>
    </row>
    <row r="3845" spans="1:17" x14ac:dyDescent="0.3">
      <c r="A3845" t="s">
        <v>4092</v>
      </c>
      <c r="B3845" t="s">
        <v>46</v>
      </c>
      <c r="C3845" t="s">
        <v>130</v>
      </c>
      <c r="D3845" t="str">
        <f t="shared" si="360"/>
        <v>Item_22_COMP</v>
      </c>
      <c r="E3845" t="s">
        <v>158</v>
      </c>
      <c r="F3845" s="5">
        <f t="shared" si="361"/>
        <v>36.5</v>
      </c>
      <c r="G3845">
        <v>36.5</v>
      </c>
      <c r="H3845">
        <f t="shared" si="362"/>
        <v>9</v>
      </c>
      <c r="I3845">
        <v>9</v>
      </c>
      <c r="J3845" s="3">
        <f t="shared" si="363"/>
        <v>328.5</v>
      </c>
      <c r="K3845">
        <v>328.5</v>
      </c>
      <c r="L3845" t="str">
        <f t="shared" si="364"/>
        <v>High</v>
      </c>
      <c r="M3845" t="s">
        <v>48</v>
      </c>
      <c r="N3845" t="s">
        <v>16</v>
      </c>
      <c r="O3845" s="1">
        <v>45291</v>
      </c>
      <c r="P3845" s="9" t="str">
        <f t="shared" si="365"/>
        <v>N/A</v>
      </c>
    </row>
    <row r="3846" spans="1:17" x14ac:dyDescent="0.3">
      <c r="A3846" t="s">
        <v>4093</v>
      </c>
      <c r="B3846" t="s">
        <v>123</v>
      </c>
      <c r="C3846" t="s">
        <v>41</v>
      </c>
      <c r="D3846" t="str">
        <f t="shared" si="360"/>
        <v>Item_6_FURN</v>
      </c>
      <c r="E3846" t="s">
        <v>674</v>
      </c>
      <c r="F3846" s="5">
        <f t="shared" si="361"/>
        <v>12.5</v>
      </c>
      <c r="G3846">
        <v>12.5</v>
      </c>
      <c r="H3846">
        <f t="shared" si="362"/>
        <v>5</v>
      </c>
      <c r="I3846">
        <v>5</v>
      </c>
      <c r="J3846" s="3">
        <f t="shared" si="363"/>
        <v>62.5</v>
      </c>
      <c r="K3846">
        <v>62.5</v>
      </c>
      <c r="L3846" t="str">
        <f t="shared" si="364"/>
        <v>Low</v>
      </c>
      <c r="M3846" t="s">
        <v>25</v>
      </c>
      <c r="N3846" t="s">
        <v>38</v>
      </c>
      <c r="O3846" s="1">
        <v>45675</v>
      </c>
      <c r="P3846" s="7" t="str">
        <f t="shared" si="365"/>
        <v>NO</v>
      </c>
      <c r="Q3846" t="b">
        <v>0</v>
      </c>
    </row>
    <row r="3847" spans="1:17" x14ac:dyDescent="0.3">
      <c r="A3847" t="s">
        <v>4094</v>
      </c>
      <c r="B3847" t="s">
        <v>36</v>
      </c>
      <c r="C3847" t="s">
        <v>32</v>
      </c>
      <c r="D3847" t="str">
        <f t="shared" si="360"/>
        <v>Item_22_FOOD</v>
      </c>
      <c r="E3847" t="s">
        <v>160</v>
      </c>
      <c r="F3847" s="5">
        <f t="shared" si="361"/>
        <v>36.5</v>
      </c>
      <c r="G3847">
        <v>36.5</v>
      </c>
      <c r="H3847">
        <f t="shared" si="362"/>
        <v>7</v>
      </c>
      <c r="I3847">
        <v>7</v>
      </c>
      <c r="J3847" s="3">
        <f t="shared" si="363"/>
        <v>255.5</v>
      </c>
      <c r="K3847">
        <v>255.5</v>
      </c>
      <c r="L3847" t="str">
        <f t="shared" si="364"/>
        <v>Medium</v>
      </c>
      <c r="M3847" t="s">
        <v>15</v>
      </c>
      <c r="N3847" t="s">
        <v>16</v>
      </c>
      <c r="O3847" s="1">
        <v>45131</v>
      </c>
      <c r="P3847" s="7" t="str">
        <f t="shared" si="365"/>
        <v>NO</v>
      </c>
      <c r="Q3847" t="b">
        <v>0</v>
      </c>
    </row>
    <row r="3848" spans="1:17" x14ac:dyDescent="0.3">
      <c r="A3848" t="s">
        <v>4095</v>
      </c>
      <c r="B3848" t="s">
        <v>31</v>
      </c>
      <c r="C3848" t="s">
        <v>13</v>
      </c>
      <c r="D3848" t="str">
        <f t="shared" si="360"/>
        <v>Item_6_PATI</v>
      </c>
      <c r="E3848" t="s">
        <v>96</v>
      </c>
      <c r="F3848" s="5">
        <f t="shared" si="361"/>
        <v>12.5</v>
      </c>
      <c r="G3848">
        <v>12.5</v>
      </c>
      <c r="H3848">
        <f t="shared" si="362"/>
        <v>2</v>
      </c>
      <c r="I3848">
        <v>2</v>
      </c>
      <c r="J3848" s="3">
        <f t="shared" si="363"/>
        <v>25</v>
      </c>
      <c r="K3848">
        <v>25</v>
      </c>
      <c r="L3848" t="str">
        <f t="shared" si="364"/>
        <v>Low</v>
      </c>
      <c r="M3848" t="s">
        <v>48</v>
      </c>
      <c r="N3848" t="s">
        <v>38</v>
      </c>
      <c r="O3848" s="1">
        <v>44797</v>
      </c>
      <c r="P3848" s="9" t="str">
        <f t="shared" si="365"/>
        <v>N/A</v>
      </c>
    </row>
    <row r="3849" spans="1:17" x14ac:dyDescent="0.3">
      <c r="A3849" t="s">
        <v>4096</v>
      </c>
      <c r="B3849" t="s">
        <v>31</v>
      </c>
      <c r="C3849" t="s">
        <v>23</v>
      </c>
      <c r="D3849" t="str">
        <f t="shared" si="360"/>
        <v>Item_25_BUTC</v>
      </c>
      <c r="E3849" t="s">
        <v>383</v>
      </c>
      <c r="F3849" s="5">
        <f t="shared" si="361"/>
        <v>41</v>
      </c>
      <c r="G3849">
        <v>41</v>
      </c>
      <c r="H3849">
        <f t="shared" si="362"/>
        <v>9</v>
      </c>
      <c r="I3849">
        <v>9</v>
      </c>
      <c r="J3849" s="3">
        <f t="shared" si="363"/>
        <v>369</v>
      </c>
      <c r="K3849">
        <v>369</v>
      </c>
      <c r="L3849" t="str">
        <f t="shared" si="364"/>
        <v>High</v>
      </c>
      <c r="M3849" t="s">
        <v>48</v>
      </c>
      <c r="N3849" t="s">
        <v>38</v>
      </c>
      <c r="O3849" s="1">
        <v>45599</v>
      </c>
      <c r="P3849" s="7" t="str">
        <f t="shared" si="365"/>
        <v>NO</v>
      </c>
      <c r="Q3849" t="b">
        <v>0</v>
      </c>
    </row>
    <row r="3850" spans="1:17" x14ac:dyDescent="0.3">
      <c r="A3850" t="s">
        <v>4097</v>
      </c>
      <c r="B3850" t="s">
        <v>18</v>
      </c>
      <c r="C3850" t="s">
        <v>23</v>
      </c>
      <c r="D3850" t="str">
        <f t="shared" si="360"/>
        <v>Item_25_BUTC</v>
      </c>
      <c r="E3850" t="s">
        <v>383</v>
      </c>
      <c r="F3850" s="5">
        <f t="shared" si="361"/>
        <v>41</v>
      </c>
      <c r="G3850">
        <v>41</v>
      </c>
      <c r="H3850">
        <f t="shared" si="362"/>
        <v>5</v>
      </c>
      <c r="I3850">
        <v>5</v>
      </c>
      <c r="J3850" s="3">
        <f t="shared" si="363"/>
        <v>205</v>
      </c>
      <c r="K3850">
        <v>205</v>
      </c>
      <c r="L3850" t="str">
        <f t="shared" si="364"/>
        <v>Medium</v>
      </c>
      <c r="M3850" t="s">
        <v>25</v>
      </c>
      <c r="N3850" t="s">
        <v>16</v>
      </c>
      <c r="O3850" s="1">
        <v>44659</v>
      </c>
      <c r="P3850" s="7" t="str">
        <f t="shared" si="365"/>
        <v>NO</v>
      </c>
      <c r="Q3850" t="b">
        <v>0</v>
      </c>
    </row>
    <row r="3851" spans="1:17" x14ac:dyDescent="0.3">
      <c r="A3851" t="s">
        <v>4098</v>
      </c>
      <c r="B3851" t="s">
        <v>43</v>
      </c>
      <c r="C3851" t="s">
        <v>130</v>
      </c>
      <c r="D3851" t="str">
        <f t="shared" si="360"/>
        <v>Item_13_COMP</v>
      </c>
      <c r="E3851" t="s">
        <v>291</v>
      </c>
      <c r="F3851" s="5">
        <f t="shared" si="361"/>
        <v>23</v>
      </c>
      <c r="G3851">
        <v>23</v>
      </c>
      <c r="H3851">
        <f t="shared" si="362"/>
        <v>5</v>
      </c>
      <c r="I3851">
        <v>5</v>
      </c>
      <c r="J3851" s="3">
        <f t="shared" si="363"/>
        <v>115</v>
      </c>
      <c r="K3851">
        <v>115</v>
      </c>
      <c r="L3851" t="str">
        <f t="shared" si="364"/>
        <v>Low</v>
      </c>
      <c r="M3851" t="s">
        <v>15</v>
      </c>
      <c r="N3851" t="s">
        <v>38</v>
      </c>
      <c r="O3851" s="1">
        <v>45416</v>
      </c>
      <c r="P3851" s="9" t="str">
        <f t="shared" si="365"/>
        <v>N/A</v>
      </c>
    </row>
    <row r="3852" spans="1:17" x14ac:dyDescent="0.3">
      <c r="A3852" t="s">
        <v>4099</v>
      </c>
      <c r="B3852" t="s">
        <v>43</v>
      </c>
      <c r="C3852" t="s">
        <v>130</v>
      </c>
      <c r="D3852" s="2" t="str">
        <f t="shared" si="360"/>
        <v>Unknown_Item</v>
      </c>
      <c r="F3852" s="5">
        <f t="shared" si="361"/>
        <v>21.5</v>
      </c>
      <c r="G3852">
        <v>21.5</v>
      </c>
      <c r="H3852" s="2">
        <f t="shared" si="362"/>
        <v>6</v>
      </c>
      <c r="J3852" s="4">
        <f t="shared" si="363"/>
        <v>108.5</v>
      </c>
      <c r="L3852" t="str">
        <f t="shared" si="364"/>
        <v>Low</v>
      </c>
      <c r="M3852" t="s">
        <v>25</v>
      </c>
      <c r="N3852" t="s">
        <v>16</v>
      </c>
      <c r="O3852" s="1">
        <v>44592</v>
      </c>
      <c r="P3852" s="7" t="str">
        <f t="shared" si="365"/>
        <v>NO</v>
      </c>
      <c r="Q3852" t="b">
        <v>0</v>
      </c>
    </row>
    <row r="3853" spans="1:17" x14ac:dyDescent="0.3">
      <c r="A3853" t="s">
        <v>4100</v>
      </c>
      <c r="B3853" t="s">
        <v>22</v>
      </c>
      <c r="C3853" t="s">
        <v>66</v>
      </c>
      <c r="D3853" t="str">
        <f t="shared" si="360"/>
        <v>Item_25_ELEC</v>
      </c>
      <c r="E3853" t="s">
        <v>420</v>
      </c>
      <c r="F3853" s="5">
        <f t="shared" si="361"/>
        <v>41</v>
      </c>
      <c r="G3853">
        <v>41</v>
      </c>
      <c r="H3853">
        <f t="shared" si="362"/>
        <v>3</v>
      </c>
      <c r="I3853">
        <v>3</v>
      </c>
      <c r="J3853" s="3">
        <f t="shared" si="363"/>
        <v>123</v>
      </c>
      <c r="K3853">
        <v>123</v>
      </c>
      <c r="L3853" t="str">
        <f t="shared" si="364"/>
        <v>Low</v>
      </c>
      <c r="M3853" t="s">
        <v>48</v>
      </c>
      <c r="N3853" t="s">
        <v>16</v>
      </c>
      <c r="O3853" s="1">
        <v>45475</v>
      </c>
      <c r="P3853" s="7" t="str">
        <f t="shared" si="365"/>
        <v>NO</v>
      </c>
      <c r="Q3853" t="b">
        <v>0</v>
      </c>
    </row>
    <row r="3854" spans="1:17" x14ac:dyDescent="0.3">
      <c r="A3854" t="s">
        <v>4101</v>
      </c>
      <c r="B3854" t="s">
        <v>98</v>
      </c>
      <c r="C3854" t="s">
        <v>130</v>
      </c>
      <c r="D3854" t="str">
        <f t="shared" si="360"/>
        <v>Item_10_COMP</v>
      </c>
      <c r="E3854" t="s">
        <v>229</v>
      </c>
      <c r="F3854" s="5">
        <f t="shared" si="361"/>
        <v>18.5</v>
      </c>
      <c r="G3854">
        <v>18.5</v>
      </c>
      <c r="H3854">
        <f t="shared" si="362"/>
        <v>1</v>
      </c>
      <c r="I3854">
        <v>1</v>
      </c>
      <c r="J3854" s="3">
        <f t="shared" si="363"/>
        <v>18.5</v>
      </c>
      <c r="K3854">
        <v>18.5</v>
      </c>
      <c r="L3854" t="str">
        <f t="shared" si="364"/>
        <v>Low</v>
      </c>
      <c r="M3854" t="s">
        <v>48</v>
      </c>
      <c r="N3854" t="s">
        <v>16</v>
      </c>
      <c r="O3854" s="1">
        <v>44976</v>
      </c>
      <c r="P3854" s="7" t="str">
        <f t="shared" si="365"/>
        <v>YES</v>
      </c>
      <c r="Q3854" t="b">
        <v>1</v>
      </c>
    </row>
    <row r="3855" spans="1:17" x14ac:dyDescent="0.3">
      <c r="A3855" t="s">
        <v>4102</v>
      </c>
      <c r="B3855" t="s">
        <v>40</v>
      </c>
      <c r="C3855" t="s">
        <v>19</v>
      </c>
      <c r="D3855" t="str">
        <f t="shared" si="360"/>
        <v>Item_19_MILK</v>
      </c>
      <c r="E3855" t="s">
        <v>142</v>
      </c>
      <c r="F3855" s="5">
        <f t="shared" si="361"/>
        <v>32</v>
      </c>
      <c r="G3855">
        <v>32</v>
      </c>
      <c r="H3855">
        <f t="shared" si="362"/>
        <v>8</v>
      </c>
      <c r="I3855">
        <v>8</v>
      </c>
      <c r="J3855" s="3">
        <f t="shared" si="363"/>
        <v>256</v>
      </c>
      <c r="K3855">
        <v>256</v>
      </c>
      <c r="L3855" t="str">
        <f t="shared" si="364"/>
        <v>Medium</v>
      </c>
      <c r="M3855" t="s">
        <v>15</v>
      </c>
      <c r="N3855" t="s">
        <v>16</v>
      </c>
      <c r="O3855" s="1">
        <v>44952</v>
      </c>
      <c r="P3855" s="9" t="str">
        <f t="shared" si="365"/>
        <v>N/A</v>
      </c>
    </row>
    <row r="3856" spans="1:17" x14ac:dyDescent="0.3">
      <c r="A3856" t="s">
        <v>4103</v>
      </c>
      <c r="B3856" t="s">
        <v>80</v>
      </c>
      <c r="C3856" t="s">
        <v>13</v>
      </c>
      <c r="D3856" t="str">
        <f t="shared" si="360"/>
        <v>Item_7_PATI</v>
      </c>
      <c r="E3856" t="s">
        <v>178</v>
      </c>
      <c r="F3856" s="5">
        <f t="shared" si="361"/>
        <v>14</v>
      </c>
      <c r="G3856">
        <v>14</v>
      </c>
      <c r="H3856">
        <f t="shared" si="362"/>
        <v>5</v>
      </c>
      <c r="I3856">
        <v>5</v>
      </c>
      <c r="J3856" s="3">
        <f t="shared" si="363"/>
        <v>70</v>
      </c>
      <c r="K3856">
        <v>70</v>
      </c>
      <c r="L3856" t="str">
        <f t="shared" si="364"/>
        <v>Low</v>
      </c>
      <c r="M3856" t="s">
        <v>15</v>
      </c>
      <c r="N3856" t="s">
        <v>16</v>
      </c>
      <c r="O3856" s="1">
        <v>44840</v>
      </c>
      <c r="P3856" s="7" t="str">
        <f t="shared" si="365"/>
        <v>NO</v>
      </c>
      <c r="Q3856" t="b">
        <v>0</v>
      </c>
    </row>
    <row r="3857" spans="1:17" x14ac:dyDescent="0.3">
      <c r="A3857" t="s">
        <v>4104</v>
      </c>
      <c r="B3857" t="s">
        <v>46</v>
      </c>
      <c r="C3857" t="s">
        <v>23</v>
      </c>
      <c r="D3857" t="str">
        <f t="shared" si="360"/>
        <v>Item_23_BUTC</v>
      </c>
      <c r="E3857" t="s">
        <v>114</v>
      </c>
      <c r="F3857" s="5">
        <f t="shared" si="361"/>
        <v>38</v>
      </c>
      <c r="G3857">
        <v>38</v>
      </c>
      <c r="H3857">
        <f t="shared" si="362"/>
        <v>3</v>
      </c>
      <c r="I3857">
        <v>3</v>
      </c>
      <c r="J3857" s="3">
        <f t="shared" si="363"/>
        <v>114</v>
      </c>
      <c r="K3857">
        <v>114</v>
      </c>
      <c r="L3857" t="str">
        <f t="shared" si="364"/>
        <v>Low</v>
      </c>
      <c r="M3857" t="s">
        <v>25</v>
      </c>
      <c r="N3857" t="s">
        <v>38</v>
      </c>
      <c r="O3857" s="1">
        <v>45411</v>
      </c>
      <c r="P3857" s="7" t="str">
        <f t="shared" si="365"/>
        <v>NO</v>
      </c>
      <c r="Q3857" t="b">
        <v>0</v>
      </c>
    </row>
    <row r="3858" spans="1:17" x14ac:dyDescent="0.3">
      <c r="A3858" t="s">
        <v>4105</v>
      </c>
      <c r="B3858" t="s">
        <v>55</v>
      </c>
      <c r="C3858" t="s">
        <v>13</v>
      </c>
      <c r="D3858" s="2" t="str">
        <f t="shared" si="360"/>
        <v>Unknown_Item</v>
      </c>
      <c r="F3858" s="5">
        <f t="shared" si="361"/>
        <v>33.5</v>
      </c>
      <c r="G3858">
        <v>33.5</v>
      </c>
      <c r="H3858" s="2">
        <f t="shared" si="362"/>
        <v>6</v>
      </c>
      <c r="J3858" s="4">
        <f t="shared" si="363"/>
        <v>108.5</v>
      </c>
      <c r="L3858" t="str">
        <f t="shared" si="364"/>
        <v>Low</v>
      </c>
      <c r="M3858" t="s">
        <v>15</v>
      </c>
      <c r="N3858" t="s">
        <v>38</v>
      </c>
      <c r="O3858" s="1">
        <v>44984</v>
      </c>
      <c r="P3858" s="9" t="str">
        <f t="shared" si="365"/>
        <v>N/A</v>
      </c>
    </row>
    <row r="3859" spans="1:17" x14ac:dyDescent="0.3">
      <c r="A3859" t="s">
        <v>4106</v>
      </c>
      <c r="B3859" t="s">
        <v>84</v>
      </c>
      <c r="C3859" t="s">
        <v>23</v>
      </c>
      <c r="D3859" t="str">
        <f t="shared" si="360"/>
        <v>Item_9_BUTC</v>
      </c>
      <c r="E3859" t="s">
        <v>3702</v>
      </c>
      <c r="F3859" s="5">
        <f t="shared" si="361"/>
        <v>17</v>
      </c>
      <c r="G3859">
        <v>17</v>
      </c>
      <c r="H3859">
        <f t="shared" si="362"/>
        <v>8</v>
      </c>
      <c r="I3859">
        <v>8</v>
      </c>
      <c r="J3859" s="3">
        <f t="shared" si="363"/>
        <v>136</v>
      </c>
      <c r="K3859">
        <v>136</v>
      </c>
      <c r="L3859" t="str">
        <f t="shared" si="364"/>
        <v>Low</v>
      </c>
      <c r="M3859" t="s">
        <v>25</v>
      </c>
      <c r="N3859" t="s">
        <v>38</v>
      </c>
      <c r="O3859" s="1">
        <v>45529</v>
      </c>
      <c r="P3859" s="7" t="str">
        <f t="shared" si="365"/>
        <v>NO</v>
      </c>
      <c r="Q3859" t="b">
        <v>0</v>
      </c>
    </row>
    <row r="3860" spans="1:17" x14ac:dyDescent="0.3">
      <c r="A3860" t="s">
        <v>4107</v>
      </c>
      <c r="B3860" t="s">
        <v>113</v>
      </c>
      <c r="C3860" t="s">
        <v>66</v>
      </c>
      <c r="D3860" t="str">
        <f t="shared" si="360"/>
        <v>Item_8_ELEC</v>
      </c>
      <c r="E3860" t="s">
        <v>246</v>
      </c>
      <c r="F3860" s="5">
        <f t="shared" si="361"/>
        <v>15.5</v>
      </c>
      <c r="G3860">
        <v>15.5</v>
      </c>
      <c r="H3860">
        <f t="shared" si="362"/>
        <v>2</v>
      </c>
      <c r="I3860">
        <v>2</v>
      </c>
      <c r="J3860" s="3">
        <f t="shared" si="363"/>
        <v>31</v>
      </c>
      <c r="K3860">
        <v>31</v>
      </c>
      <c r="L3860" t="str">
        <f t="shared" si="364"/>
        <v>Low</v>
      </c>
      <c r="M3860" t="s">
        <v>25</v>
      </c>
      <c r="N3860" t="s">
        <v>16</v>
      </c>
      <c r="O3860" s="1">
        <v>44578</v>
      </c>
      <c r="P3860" s="7" t="str">
        <f t="shared" si="365"/>
        <v>YES</v>
      </c>
      <c r="Q3860" t="b">
        <v>1</v>
      </c>
    </row>
    <row r="3861" spans="1:17" x14ac:dyDescent="0.3">
      <c r="A3861" t="s">
        <v>4108</v>
      </c>
      <c r="B3861" t="s">
        <v>43</v>
      </c>
      <c r="C3861" t="s">
        <v>23</v>
      </c>
      <c r="D3861" t="str">
        <f t="shared" si="360"/>
        <v>Item_8_BUTC</v>
      </c>
      <c r="E3861" t="s">
        <v>227</v>
      </c>
      <c r="F3861" s="5">
        <f t="shared" si="361"/>
        <v>15.5</v>
      </c>
      <c r="G3861">
        <v>15.5</v>
      </c>
      <c r="H3861">
        <f t="shared" si="362"/>
        <v>5</v>
      </c>
      <c r="I3861">
        <v>5</v>
      </c>
      <c r="J3861" s="3">
        <f t="shared" si="363"/>
        <v>77.5</v>
      </c>
      <c r="K3861">
        <v>77.5</v>
      </c>
      <c r="L3861" t="str">
        <f t="shared" si="364"/>
        <v>Low</v>
      </c>
      <c r="M3861" t="s">
        <v>15</v>
      </c>
      <c r="N3861" t="s">
        <v>16</v>
      </c>
      <c r="O3861" s="1">
        <v>45300</v>
      </c>
      <c r="P3861" s="7" t="str">
        <f t="shared" si="365"/>
        <v>NO</v>
      </c>
      <c r="Q3861" t="b">
        <v>0</v>
      </c>
    </row>
    <row r="3862" spans="1:17" x14ac:dyDescent="0.3">
      <c r="A3862" t="s">
        <v>4109</v>
      </c>
      <c r="B3862" t="s">
        <v>31</v>
      </c>
      <c r="C3862" t="s">
        <v>66</v>
      </c>
      <c r="D3862" t="str">
        <f t="shared" si="360"/>
        <v>Item_18_ELEC</v>
      </c>
      <c r="E3862" t="s">
        <v>955</v>
      </c>
      <c r="F3862" s="5">
        <f t="shared" si="361"/>
        <v>30.5</v>
      </c>
      <c r="G3862">
        <v>30.5</v>
      </c>
      <c r="H3862">
        <f t="shared" si="362"/>
        <v>5</v>
      </c>
      <c r="I3862">
        <v>5</v>
      </c>
      <c r="J3862" s="3">
        <f t="shared" si="363"/>
        <v>152.5</v>
      </c>
      <c r="K3862">
        <v>152.5</v>
      </c>
      <c r="L3862" t="str">
        <f t="shared" si="364"/>
        <v>Medium</v>
      </c>
      <c r="M3862" t="s">
        <v>48</v>
      </c>
      <c r="N3862" t="s">
        <v>38</v>
      </c>
      <c r="O3862" s="1">
        <v>45167</v>
      </c>
      <c r="P3862" s="7" t="str">
        <f t="shared" si="365"/>
        <v>NO</v>
      </c>
      <c r="Q3862" t="b">
        <v>0</v>
      </c>
    </row>
    <row r="3863" spans="1:17" x14ac:dyDescent="0.3">
      <c r="A3863" t="s">
        <v>4110</v>
      </c>
      <c r="B3863" t="s">
        <v>40</v>
      </c>
      <c r="C3863" t="s">
        <v>66</v>
      </c>
      <c r="D3863" t="str">
        <f t="shared" si="360"/>
        <v>Item_8_ELEC</v>
      </c>
      <c r="E3863" t="s">
        <v>246</v>
      </c>
      <c r="F3863" s="5">
        <f t="shared" si="361"/>
        <v>15.5</v>
      </c>
      <c r="G3863">
        <v>15.5</v>
      </c>
      <c r="H3863">
        <f t="shared" si="362"/>
        <v>5</v>
      </c>
      <c r="I3863">
        <v>5</v>
      </c>
      <c r="J3863" s="3">
        <f t="shared" si="363"/>
        <v>77.5</v>
      </c>
      <c r="K3863">
        <v>77.5</v>
      </c>
      <c r="L3863" t="str">
        <f t="shared" si="364"/>
        <v>Low</v>
      </c>
      <c r="M3863" t="s">
        <v>48</v>
      </c>
      <c r="N3863" t="s">
        <v>38</v>
      </c>
      <c r="O3863" s="1">
        <v>45310</v>
      </c>
      <c r="P3863" s="7" t="str">
        <f t="shared" si="365"/>
        <v>NO</v>
      </c>
      <c r="Q3863" t="b">
        <v>0</v>
      </c>
    </row>
    <row r="3864" spans="1:17" x14ac:dyDescent="0.3">
      <c r="A3864" t="s">
        <v>4111</v>
      </c>
      <c r="B3864" t="s">
        <v>46</v>
      </c>
      <c r="C3864" t="s">
        <v>41</v>
      </c>
      <c r="D3864" t="str">
        <f t="shared" si="360"/>
        <v>Item_11_FURN</v>
      </c>
      <c r="E3864" t="s">
        <v>190</v>
      </c>
      <c r="F3864" s="5">
        <f t="shared" si="361"/>
        <v>20</v>
      </c>
      <c r="G3864">
        <v>20</v>
      </c>
      <c r="H3864">
        <f t="shared" si="362"/>
        <v>4</v>
      </c>
      <c r="I3864">
        <v>4</v>
      </c>
      <c r="J3864" s="3">
        <f t="shared" si="363"/>
        <v>80</v>
      </c>
      <c r="K3864">
        <v>80</v>
      </c>
      <c r="L3864" t="str">
        <f t="shared" si="364"/>
        <v>Low</v>
      </c>
      <c r="M3864" t="s">
        <v>15</v>
      </c>
      <c r="N3864" t="s">
        <v>16</v>
      </c>
      <c r="O3864" s="1">
        <v>44686</v>
      </c>
      <c r="P3864" s="9" t="str">
        <f t="shared" si="365"/>
        <v>N/A</v>
      </c>
    </row>
    <row r="3865" spans="1:17" x14ac:dyDescent="0.3">
      <c r="A3865" t="s">
        <v>4112</v>
      </c>
      <c r="B3865" t="s">
        <v>113</v>
      </c>
      <c r="C3865" t="s">
        <v>130</v>
      </c>
      <c r="D3865" t="str">
        <f t="shared" si="360"/>
        <v>Item_23_COMP</v>
      </c>
      <c r="E3865" t="s">
        <v>744</v>
      </c>
      <c r="F3865" s="5">
        <f t="shared" si="361"/>
        <v>38</v>
      </c>
      <c r="G3865">
        <v>38</v>
      </c>
      <c r="H3865">
        <f t="shared" si="362"/>
        <v>9</v>
      </c>
      <c r="I3865">
        <v>9</v>
      </c>
      <c r="J3865" s="3">
        <f t="shared" si="363"/>
        <v>342</v>
      </c>
      <c r="K3865">
        <v>342</v>
      </c>
      <c r="L3865" t="str">
        <f t="shared" si="364"/>
        <v>High</v>
      </c>
      <c r="M3865" t="s">
        <v>25</v>
      </c>
      <c r="N3865" t="s">
        <v>38</v>
      </c>
      <c r="O3865" s="1">
        <v>45087</v>
      </c>
      <c r="P3865" s="7" t="str">
        <f t="shared" si="365"/>
        <v>NO</v>
      </c>
      <c r="Q3865" t="b">
        <v>0</v>
      </c>
    </row>
    <row r="3866" spans="1:17" x14ac:dyDescent="0.3">
      <c r="A3866" t="s">
        <v>4113</v>
      </c>
      <c r="B3866" t="s">
        <v>168</v>
      </c>
      <c r="C3866" t="s">
        <v>19</v>
      </c>
      <c r="D3866" t="str">
        <f t="shared" si="360"/>
        <v>Item_11_MILK</v>
      </c>
      <c r="E3866" t="s">
        <v>287</v>
      </c>
      <c r="F3866" s="5">
        <f t="shared" si="361"/>
        <v>20</v>
      </c>
      <c r="G3866">
        <v>20</v>
      </c>
      <c r="H3866">
        <f t="shared" si="362"/>
        <v>10</v>
      </c>
      <c r="I3866">
        <v>10</v>
      </c>
      <c r="J3866" s="3">
        <f t="shared" si="363"/>
        <v>200</v>
      </c>
      <c r="K3866">
        <v>200</v>
      </c>
      <c r="L3866" t="str">
        <f t="shared" si="364"/>
        <v>Medium</v>
      </c>
      <c r="M3866" t="s">
        <v>48</v>
      </c>
      <c r="N3866" t="s">
        <v>38</v>
      </c>
      <c r="O3866" s="1">
        <v>45454</v>
      </c>
      <c r="P3866" s="9" t="str">
        <f t="shared" si="365"/>
        <v>N/A</v>
      </c>
    </row>
    <row r="3867" spans="1:17" x14ac:dyDescent="0.3">
      <c r="A3867" t="s">
        <v>4114</v>
      </c>
      <c r="B3867" t="s">
        <v>168</v>
      </c>
      <c r="C3867" t="s">
        <v>32</v>
      </c>
      <c r="D3867" t="str">
        <f t="shared" si="360"/>
        <v>Item_22_FOOD</v>
      </c>
      <c r="E3867" t="s">
        <v>160</v>
      </c>
      <c r="F3867" s="5">
        <f t="shared" si="361"/>
        <v>36.5</v>
      </c>
      <c r="G3867">
        <v>36.5</v>
      </c>
      <c r="H3867">
        <f t="shared" si="362"/>
        <v>5</v>
      </c>
      <c r="I3867">
        <v>5</v>
      </c>
      <c r="J3867" s="3">
        <f t="shared" si="363"/>
        <v>182.5</v>
      </c>
      <c r="K3867">
        <v>182.5</v>
      </c>
      <c r="L3867" t="str">
        <f t="shared" si="364"/>
        <v>Medium</v>
      </c>
      <c r="M3867" t="s">
        <v>48</v>
      </c>
      <c r="N3867" t="s">
        <v>38</v>
      </c>
      <c r="O3867" s="1">
        <v>45191</v>
      </c>
      <c r="P3867" s="9" t="str">
        <f t="shared" si="365"/>
        <v>N/A</v>
      </c>
    </row>
    <row r="3868" spans="1:17" x14ac:dyDescent="0.3">
      <c r="A3868" t="s">
        <v>4115</v>
      </c>
      <c r="B3868" t="s">
        <v>12</v>
      </c>
      <c r="C3868" t="s">
        <v>13</v>
      </c>
      <c r="D3868" t="str">
        <f t="shared" si="360"/>
        <v>Item_23_PATI</v>
      </c>
      <c r="E3868" t="s">
        <v>796</v>
      </c>
      <c r="F3868" s="5">
        <f t="shared" si="361"/>
        <v>38</v>
      </c>
      <c r="G3868">
        <v>38</v>
      </c>
      <c r="H3868">
        <f t="shared" si="362"/>
        <v>5</v>
      </c>
      <c r="I3868">
        <v>5</v>
      </c>
      <c r="J3868" s="3">
        <f t="shared" si="363"/>
        <v>190</v>
      </c>
      <c r="K3868">
        <v>190</v>
      </c>
      <c r="L3868" t="str">
        <f t="shared" si="364"/>
        <v>Medium</v>
      </c>
      <c r="M3868" t="s">
        <v>15</v>
      </c>
      <c r="N3868" t="s">
        <v>16</v>
      </c>
      <c r="O3868" s="1">
        <v>45073</v>
      </c>
      <c r="P3868" s="7" t="str">
        <f t="shared" si="365"/>
        <v>YES</v>
      </c>
      <c r="Q3868" t="b">
        <v>1</v>
      </c>
    </row>
    <row r="3869" spans="1:17" x14ac:dyDescent="0.3">
      <c r="A3869" t="s">
        <v>4116</v>
      </c>
      <c r="B3869" t="s">
        <v>116</v>
      </c>
      <c r="C3869" t="s">
        <v>66</v>
      </c>
      <c r="D3869" t="str">
        <f t="shared" si="360"/>
        <v>Item_18_ELEC</v>
      </c>
      <c r="E3869" t="s">
        <v>955</v>
      </c>
      <c r="F3869" s="5">
        <f t="shared" si="361"/>
        <v>30.5</v>
      </c>
      <c r="G3869">
        <v>30.5</v>
      </c>
      <c r="H3869">
        <f t="shared" si="362"/>
        <v>3</v>
      </c>
      <c r="I3869">
        <v>3</v>
      </c>
      <c r="J3869" s="3">
        <f t="shared" si="363"/>
        <v>91.5</v>
      </c>
      <c r="K3869">
        <v>91.5</v>
      </c>
      <c r="L3869" t="str">
        <f t="shared" si="364"/>
        <v>Low</v>
      </c>
      <c r="M3869" t="s">
        <v>15</v>
      </c>
      <c r="N3869" t="s">
        <v>38</v>
      </c>
      <c r="O3869" s="1">
        <v>45516</v>
      </c>
      <c r="P3869" s="9" t="str">
        <f t="shared" si="365"/>
        <v>N/A</v>
      </c>
    </row>
    <row r="3870" spans="1:17" x14ac:dyDescent="0.3">
      <c r="A3870" t="s">
        <v>4117</v>
      </c>
      <c r="B3870" t="s">
        <v>65</v>
      </c>
      <c r="C3870" t="s">
        <v>23</v>
      </c>
      <c r="D3870" t="str">
        <f t="shared" si="360"/>
        <v>Item_19_BUTC</v>
      </c>
      <c r="E3870" t="s">
        <v>998</v>
      </c>
      <c r="F3870" s="5">
        <f t="shared" si="361"/>
        <v>32</v>
      </c>
      <c r="G3870">
        <v>32</v>
      </c>
      <c r="H3870">
        <f t="shared" si="362"/>
        <v>4</v>
      </c>
      <c r="I3870">
        <v>4</v>
      </c>
      <c r="J3870" s="3">
        <f t="shared" si="363"/>
        <v>128</v>
      </c>
      <c r="K3870">
        <v>128</v>
      </c>
      <c r="L3870" t="str">
        <f t="shared" si="364"/>
        <v>Low</v>
      </c>
      <c r="M3870" t="s">
        <v>25</v>
      </c>
      <c r="N3870" t="s">
        <v>38</v>
      </c>
      <c r="O3870" s="1">
        <v>44781</v>
      </c>
      <c r="P3870" s="9" t="str">
        <f t="shared" si="365"/>
        <v>N/A</v>
      </c>
    </row>
    <row r="3871" spans="1:17" x14ac:dyDescent="0.3">
      <c r="A3871" t="s">
        <v>4118</v>
      </c>
      <c r="B3871" t="s">
        <v>100</v>
      </c>
      <c r="C3871" t="s">
        <v>23</v>
      </c>
      <c r="D3871" t="str">
        <f t="shared" si="360"/>
        <v>Item_12_BUTC</v>
      </c>
      <c r="E3871" t="s">
        <v>24</v>
      </c>
      <c r="F3871" s="5">
        <f t="shared" si="361"/>
        <v>21.5</v>
      </c>
      <c r="G3871">
        <v>21.5</v>
      </c>
      <c r="H3871">
        <f t="shared" si="362"/>
        <v>7</v>
      </c>
      <c r="I3871">
        <v>7</v>
      </c>
      <c r="J3871" s="3">
        <f t="shared" si="363"/>
        <v>150.5</v>
      </c>
      <c r="K3871">
        <v>150.5</v>
      </c>
      <c r="L3871" t="str">
        <f t="shared" si="364"/>
        <v>Medium</v>
      </c>
      <c r="M3871" t="s">
        <v>25</v>
      </c>
      <c r="N3871" t="s">
        <v>38</v>
      </c>
      <c r="O3871" s="1">
        <v>45217</v>
      </c>
      <c r="P3871" s="9" t="str">
        <f t="shared" si="365"/>
        <v>N/A</v>
      </c>
    </row>
    <row r="3872" spans="1:17" x14ac:dyDescent="0.3">
      <c r="A3872" t="s">
        <v>4119</v>
      </c>
      <c r="B3872" t="s">
        <v>65</v>
      </c>
      <c r="C3872" t="s">
        <v>41</v>
      </c>
      <c r="D3872" t="str">
        <f t="shared" si="360"/>
        <v>Item_25_FURN</v>
      </c>
      <c r="E3872" t="s">
        <v>87</v>
      </c>
      <c r="F3872" s="5">
        <f t="shared" si="361"/>
        <v>41</v>
      </c>
      <c r="G3872">
        <v>41</v>
      </c>
      <c r="H3872">
        <f t="shared" si="362"/>
        <v>9</v>
      </c>
      <c r="I3872">
        <v>9</v>
      </c>
      <c r="J3872" s="3">
        <f t="shared" si="363"/>
        <v>369</v>
      </c>
      <c r="K3872">
        <v>369</v>
      </c>
      <c r="L3872" t="str">
        <f t="shared" si="364"/>
        <v>High</v>
      </c>
      <c r="M3872" t="s">
        <v>48</v>
      </c>
      <c r="N3872" t="s">
        <v>16</v>
      </c>
      <c r="O3872" s="1">
        <v>45179</v>
      </c>
      <c r="P3872" s="7" t="str">
        <f t="shared" si="365"/>
        <v>YES</v>
      </c>
      <c r="Q3872" t="b">
        <v>1</v>
      </c>
    </row>
    <row r="3873" spans="1:17" x14ac:dyDescent="0.3">
      <c r="A3873" t="s">
        <v>4120</v>
      </c>
      <c r="B3873" t="s">
        <v>12</v>
      </c>
      <c r="C3873" t="s">
        <v>23</v>
      </c>
      <c r="D3873" t="str">
        <f t="shared" si="360"/>
        <v>Item_8_BUTC</v>
      </c>
      <c r="E3873" t="s">
        <v>227</v>
      </c>
      <c r="F3873" s="5">
        <f t="shared" si="361"/>
        <v>15.5</v>
      </c>
      <c r="G3873">
        <v>15.5</v>
      </c>
      <c r="H3873">
        <f t="shared" si="362"/>
        <v>2</v>
      </c>
      <c r="I3873">
        <v>2</v>
      </c>
      <c r="J3873" s="3">
        <f t="shared" si="363"/>
        <v>31</v>
      </c>
      <c r="K3873">
        <v>31</v>
      </c>
      <c r="L3873" t="str">
        <f t="shared" si="364"/>
        <v>Low</v>
      </c>
      <c r="M3873" t="s">
        <v>25</v>
      </c>
      <c r="N3873" t="s">
        <v>38</v>
      </c>
      <c r="O3873" s="1">
        <v>45501</v>
      </c>
      <c r="P3873" s="9" t="str">
        <f t="shared" si="365"/>
        <v>N/A</v>
      </c>
    </row>
    <row r="3874" spans="1:17" x14ac:dyDescent="0.3">
      <c r="A3874" t="s">
        <v>4121</v>
      </c>
      <c r="B3874" t="s">
        <v>63</v>
      </c>
      <c r="C3874" t="s">
        <v>130</v>
      </c>
      <c r="D3874" t="str">
        <f t="shared" si="360"/>
        <v>Item_20_COMP</v>
      </c>
      <c r="E3874" t="s">
        <v>183</v>
      </c>
      <c r="F3874" s="5">
        <f t="shared" si="361"/>
        <v>33.5</v>
      </c>
      <c r="G3874">
        <v>33.5</v>
      </c>
      <c r="H3874">
        <f t="shared" si="362"/>
        <v>7</v>
      </c>
      <c r="I3874">
        <v>7</v>
      </c>
      <c r="J3874" s="3">
        <f t="shared" si="363"/>
        <v>234.5</v>
      </c>
      <c r="K3874">
        <v>234.5</v>
      </c>
      <c r="L3874" t="str">
        <f t="shared" si="364"/>
        <v>Medium</v>
      </c>
      <c r="M3874" t="s">
        <v>15</v>
      </c>
      <c r="N3874" t="s">
        <v>16</v>
      </c>
      <c r="O3874" s="1">
        <v>45674</v>
      </c>
      <c r="P3874" s="9" t="str">
        <f t="shared" si="365"/>
        <v>N/A</v>
      </c>
    </row>
    <row r="3875" spans="1:17" x14ac:dyDescent="0.3">
      <c r="A3875" t="s">
        <v>4122</v>
      </c>
      <c r="B3875" t="s">
        <v>36</v>
      </c>
      <c r="C3875" t="s">
        <v>130</v>
      </c>
      <c r="D3875" t="str">
        <f t="shared" si="360"/>
        <v>Item_14_COMP</v>
      </c>
      <c r="E3875" t="s">
        <v>320</v>
      </c>
      <c r="F3875" s="5">
        <f t="shared" si="361"/>
        <v>24.5</v>
      </c>
      <c r="G3875">
        <v>24.5</v>
      </c>
      <c r="H3875">
        <f t="shared" si="362"/>
        <v>4</v>
      </c>
      <c r="I3875">
        <v>4</v>
      </c>
      <c r="J3875" s="3">
        <f t="shared" si="363"/>
        <v>98</v>
      </c>
      <c r="K3875">
        <v>98</v>
      </c>
      <c r="L3875" t="str">
        <f t="shared" si="364"/>
        <v>Low</v>
      </c>
      <c r="M3875" t="s">
        <v>15</v>
      </c>
      <c r="N3875" t="s">
        <v>38</v>
      </c>
      <c r="O3875" s="1">
        <v>45176</v>
      </c>
      <c r="P3875" s="7" t="str">
        <f t="shared" si="365"/>
        <v>YES</v>
      </c>
      <c r="Q3875" t="b">
        <v>1</v>
      </c>
    </row>
    <row r="3876" spans="1:17" x14ac:dyDescent="0.3">
      <c r="A3876" t="s">
        <v>4123</v>
      </c>
      <c r="B3876" t="s">
        <v>43</v>
      </c>
      <c r="C3876" t="s">
        <v>32</v>
      </c>
      <c r="D3876" t="str">
        <f t="shared" si="360"/>
        <v>Item_4_FOOD</v>
      </c>
      <c r="E3876" t="s">
        <v>203</v>
      </c>
      <c r="F3876" s="5">
        <f t="shared" si="361"/>
        <v>9.5</v>
      </c>
      <c r="G3876">
        <v>9.5</v>
      </c>
      <c r="H3876">
        <f t="shared" si="362"/>
        <v>3</v>
      </c>
      <c r="I3876">
        <v>3</v>
      </c>
      <c r="J3876" s="3">
        <f t="shared" si="363"/>
        <v>28.5</v>
      </c>
      <c r="K3876">
        <v>28.5</v>
      </c>
      <c r="L3876" t="str">
        <f t="shared" si="364"/>
        <v>Low</v>
      </c>
      <c r="M3876" t="s">
        <v>15</v>
      </c>
      <c r="N3876" t="s">
        <v>38</v>
      </c>
      <c r="O3876" s="1">
        <v>45444</v>
      </c>
      <c r="P3876" s="9" t="str">
        <f t="shared" si="365"/>
        <v>N/A</v>
      </c>
    </row>
    <row r="3877" spans="1:17" x14ac:dyDescent="0.3">
      <c r="A3877" t="s">
        <v>4124</v>
      </c>
      <c r="B3877" t="s">
        <v>98</v>
      </c>
      <c r="C3877" t="s">
        <v>13</v>
      </c>
      <c r="D3877" t="str">
        <f t="shared" si="360"/>
        <v>Item_9_PATI</v>
      </c>
      <c r="E3877" t="s">
        <v>509</v>
      </c>
      <c r="F3877" s="5">
        <f t="shared" si="361"/>
        <v>17</v>
      </c>
      <c r="G3877">
        <v>17</v>
      </c>
      <c r="H3877">
        <f t="shared" si="362"/>
        <v>3</v>
      </c>
      <c r="I3877">
        <v>3</v>
      </c>
      <c r="J3877" s="3">
        <f t="shared" si="363"/>
        <v>51</v>
      </c>
      <c r="K3877">
        <v>51</v>
      </c>
      <c r="L3877" t="str">
        <f t="shared" si="364"/>
        <v>Low</v>
      </c>
      <c r="M3877" t="s">
        <v>48</v>
      </c>
      <c r="N3877" t="s">
        <v>38</v>
      </c>
      <c r="O3877" s="1">
        <v>45534</v>
      </c>
      <c r="P3877" s="7" t="str">
        <f t="shared" si="365"/>
        <v>YES</v>
      </c>
      <c r="Q3877" t="b">
        <v>1</v>
      </c>
    </row>
    <row r="3878" spans="1:17" x14ac:dyDescent="0.3">
      <c r="A3878" t="s">
        <v>4125</v>
      </c>
      <c r="B3878" t="s">
        <v>116</v>
      </c>
      <c r="C3878" t="s">
        <v>28</v>
      </c>
      <c r="D3878" t="str">
        <f t="shared" si="360"/>
        <v>Item_7_BEVE</v>
      </c>
      <c r="E3878" t="s">
        <v>71</v>
      </c>
      <c r="F3878" s="5">
        <f t="shared" si="361"/>
        <v>14</v>
      </c>
      <c r="G3878">
        <v>14</v>
      </c>
      <c r="H3878">
        <f t="shared" si="362"/>
        <v>2</v>
      </c>
      <c r="I3878">
        <v>2</v>
      </c>
      <c r="J3878" s="3">
        <f t="shared" si="363"/>
        <v>28</v>
      </c>
      <c r="K3878">
        <v>28</v>
      </c>
      <c r="L3878" t="str">
        <f t="shared" si="364"/>
        <v>Low</v>
      </c>
      <c r="M3878" t="s">
        <v>48</v>
      </c>
      <c r="N3878" t="s">
        <v>38</v>
      </c>
      <c r="O3878" s="1">
        <v>45064</v>
      </c>
      <c r="P3878" s="9" t="str">
        <f t="shared" si="365"/>
        <v>N/A</v>
      </c>
    </row>
    <row r="3879" spans="1:17" x14ac:dyDescent="0.3">
      <c r="A3879" t="s">
        <v>4126</v>
      </c>
      <c r="B3879" t="s">
        <v>63</v>
      </c>
      <c r="C3879" t="s">
        <v>66</v>
      </c>
      <c r="D3879" t="str">
        <f t="shared" si="360"/>
        <v>Item_3_ELEC</v>
      </c>
      <c r="E3879" t="s">
        <v>2838</v>
      </c>
      <c r="F3879" s="5">
        <f t="shared" si="361"/>
        <v>8</v>
      </c>
      <c r="G3879">
        <v>8</v>
      </c>
      <c r="H3879">
        <f t="shared" si="362"/>
        <v>5</v>
      </c>
      <c r="I3879">
        <v>5</v>
      </c>
      <c r="J3879" s="3">
        <f t="shared" si="363"/>
        <v>40</v>
      </c>
      <c r="K3879">
        <v>40</v>
      </c>
      <c r="L3879" t="str">
        <f t="shared" si="364"/>
        <v>Low</v>
      </c>
      <c r="M3879" t="s">
        <v>48</v>
      </c>
      <c r="N3879" t="s">
        <v>16</v>
      </c>
      <c r="O3879" s="1">
        <v>44948</v>
      </c>
      <c r="P3879" s="7" t="str">
        <f t="shared" si="365"/>
        <v>YES</v>
      </c>
      <c r="Q3879" t="b">
        <v>1</v>
      </c>
    </row>
    <row r="3880" spans="1:17" x14ac:dyDescent="0.3">
      <c r="A3880" t="s">
        <v>4127</v>
      </c>
      <c r="B3880" t="s">
        <v>84</v>
      </c>
      <c r="C3880" t="s">
        <v>28</v>
      </c>
      <c r="D3880" t="str">
        <f t="shared" si="360"/>
        <v>Item_3_BEVE</v>
      </c>
      <c r="E3880" t="s">
        <v>478</v>
      </c>
      <c r="F3880" s="5">
        <f t="shared" si="361"/>
        <v>8</v>
      </c>
      <c r="G3880">
        <v>8</v>
      </c>
      <c r="H3880">
        <f t="shared" si="362"/>
        <v>3</v>
      </c>
      <c r="I3880">
        <v>3</v>
      </c>
      <c r="J3880" s="3">
        <f t="shared" si="363"/>
        <v>24</v>
      </c>
      <c r="K3880">
        <v>24</v>
      </c>
      <c r="L3880" t="str">
        <f t="shared" si="364"/>
        <v>Low</v>
      </c>
      <c r="M3880" t="s">
        <v>48</v>
      </c>
      <c r="N3880" t="s">
        <v>38</v>
      </c>
      <c r="O3880" s="1">
        <v>44967</v>
      </c>
      <c r="P3880" s="9" t="str">
        <f t="shared" si="365"/>
        <v>N/A</v>
      </c>
    </row>
    <row r="3881" spans="1:17" x14ac:dyDescent="0.3">
      <c r="A3881" t="s">
        <v>4128</v>
      </c>
      <c r="B3881" t="s">
        <v>116</v>
      </c>
      <c r="C3881" t="s">
        <v>66</v>
      </c>
      <c r="D3881" t="str">
        <f t="shared" si="360"/>
        <v>Item_20_ELEC</v>
      </c>
      <c r="E3881" t="s">
        <v>346</v>
      </c>
      <c r="F3881" s="5">
        <f t="shared" si="361"/>
        <v>33.5</v>
      </c>
      <c r="G3881">
        <v>33.5</v>
      </c>
      <c r="H3881">
        <f t="shared" si="362"/>
        <v>10</v>
      </c>
      <c r="I3881">
        <v>10</v>
      </c>
      <c r="J3881" s="3">
        <f t="shared" si="363"/>
        <v>335</v>
      </c>
      <c r="K3881">
        <v>335</v>
      </c>
      <c r="L3881" t="str">
        <f t="shared" si="364"/>
        <v>High</v>
      </c>
      <c r="M3881" t="s">
        <v>15</v>
      </c>
      <c r="N3881" t="s">
        <v>16</v>
      </c>
      <c r="O3881" s="1">
        <v>44644</v>
      </c>
      <c r="P3881" s="7" t="str">
        <f t="shared" si="365"/>
        <v>YES</v>
      </c>
      <c r="Q3881" t="b">
        <v>1</v>
      </c>
    </row>
    <row r="3882" spans="1:17" x14ac:dyDescent="0.3">
      <c r="A3882" t="s">
        <v>4129</v>
      </c>
      <c r="B3882" t="s">
        <v>63</v>
      </c>
      <c r="C3882" t="s">
        <v>41</v>
      </c>
      <c r="D3882" t="str">
        <f t="shared" si="360"/>
        <v>Item_6_FURN</v>
      </c>
      <c r="E3882" t="s">
        <v>674</v>
      </c>
      <c r="F3882" s="5">
        <f t="shared" si="361"/>
        <v>12.5</v>
      </c>
      <c r="G3882">
        <v>12.5</v>
      </c>
      <c r="H3882">
        <f t="shared" si="362"/>
        <v>8</v>
      </c>
      <c r="I3882">
        <v>8</v>
      </c>
      <c r="J3882" s="3">
        <f t="shared" si="363"/>
        <v>100</v>
      </c>
      <c r="K3882">
        <v>100</v>
      </c>
      <c r="L3882" t="str">
        <f t="shared" si="364"/>
        <v>Low</v>
      </c>
      <c r="M3882" t="s">
        <v>15</v>
      </c>
      <c r="N3882" t="s">
        <v>16</v>
      </c>
      <c r="O3882" s="1">
        <v>45407</v>
      </c>
      <c r="P3882" s="9" t="str">
        <f t="shared" si="365"/>
        <v>N/A</v>
      </c>
    </row>
    <row r="3883" spans="1:17" x14ac:dyDescent="0.3">
      <c r="A3883" t="s">
        <v>4130</v>
      </c>
      <c r="B3883" t="s">
        <v>74</v>
      </c>
      <c r="C3883" t="s">
        <v>23</v>
      </c>
      <c r="D3883" t="str">
        <f t="shared" si="360"/>
        <v>Item_24_BUTC</v>
      </c>
      <c r="E3883" t="s">
        <v>121</v>
      </c>
      <c r="F3883" s="5">
        <f t="shared" si="361"/>
        <v>39.5</v>
      </c>
      <c r="G3883">
        <v>39.5</v>
      </c>
      <c r="H3883">
        <f t="shared" si="362"/>
        <v>7</v>
      </c>
      <c r="I3883">
        <v>7</v>
      </c>
      <c r="J3883" s="3">
        <f t="shared" si="363"/>
        <v>276.5</v>
      </c>
      <c r="K3883">
        <v>276.5</v>
      </c>
      <c r="L3883" t="str">
        <f t="shared" si="364"/>
        <v>Medium</v>
      </c>
      <c r="M3883" t="s">
        <v>48</v>
      </c>
      <c r="N3883" t="s">
        <v>16</v>
      </c>
      <c r="O3883" s="1">
        <v>45234</v>
      </c>
      <c r="P3883" s="9" t="str">
        <f t="shared" si="365"/>
        <v>N/A</v>
      </c>
    </row>
    <row r="3884" spans="1:17" x14ac:dyDescent="0.3">
      <c r="A3884" t="s">
        <v>4131</v>
      </c>
      <c r="B3884" t="s">
        <v>168</v>
      </c>
      <c r="C3884" t="s">
        <v>23</v>
      </c>
      <c r="D3884" t="str">
        <f t="shared" si="360"/>
        <v>Item_11_BUTC</v>
      </c>
      <c r="E3884" t="s">
        <v>938</v>
      </c>
      <c r="F3884" s="5">
        <f t="shared" si="361"/>
        <v>20</v>
      </c>
      <c r="G3884">
        <v>20</v>
      </c>
      <c r="H3884">
        <f t="shared" si="362"/>
        <v>8</v>
      </c>
      <c r="I3884">
        <v>8</v>
      </c>
      <c r="J3884" s="3">
        <f t="shared" si="363"/>
        <v>160</v>
      </c>
      <c r="K3884">
        <v>160</v>
      </c>
      <c r="L3884" t="str">
        <f t="shared" si="364"/>
        <v>Medium</v>
      </c>
      <c r="M3884" t="s">
        <v>15</v>
      </c>
      <c r="N3884" t="s">
        <v>16</v>
      </c>
      <c r="O3884" s="1">
        <v>45513</v>
      </c>
      <c r="P3884" s="9" t="str">
        <f t="shared" si="365"/>
        <v>N/A</v>
      </c>
    </row>
    <row r="3885" spans="1:17" x14ac:dyDescent="0.3">
      <c r="A3885" t="s">
        <v>4132</v>
      </c>
      <c r="B3885" t="s">
        <v>31</v>
      </c>
      <c r="C3885" t="s">
        <v>23</v>
      </c>
      <c r="D3885" t="str">
        <f t="shared" si="360"/>
        <v>Item_2_BUTC</v>
      </c>
      <c r="E3885" t="s">
        <v>162</v>
      </c>
      <c r="F3885" s="5">
        <f t="shared" si="361"/>
        <v>6.5</v>
      </c>
      <c r="G3885">
        <v>6.5</v>
      </c>
      <c r="H3885">
        <f t="shared" si="362"/>
        <v>6</v>
      </c>
      <c r="I3885">
        <v>6</v>
      </c>
      <c r="J3885" s="3">
        <f t="shared" si="363"/>
        <v>39</v>
      </c>
      <c r="K3885">
        <v>39</v>
      </c>
      <c r="L3885" t="str">
        <f t="shared" si="364"/>
        <v>Low</v>
      </c>
      <c r="M3885" t="s">
        <v>15</v>
      </c>
      <c r="N3885" t="s">
        <v>16</v>
      </c>
      <c r="O3885" s="1">
        <v>45560</v>
      </c>
      <c r="P3885" s="7" t="str">
        <f t="shared" si="365"/>
        <v>YES</v>
      </c>
      <c r="Q3885" t="b">
        <v>1</v>
      </c>
    </row>
    <row r="3886" spans="1:17" x14ac:dyDescent="0.3">
      <c r="A3886" t="s">
        <v>4133</v>
      </c>
      <c r="B3886" t="s">
        <v>77</v>
      </c>
      <c r="C3886" t="s">
        <v>32</v>
      </c>
      <c r="D3886" t="str">
        <f t="shared" si="360"/>
        <v>Item_17_FOOD</v>
      </c>
      <c r="E3886" t="s">
        <v>498</v>
      </c>
      <c r="F3886" s="5">
        <f t="shared" si="361"/>
        <v>29</v>
      </c>
      <c r="G3886">
        <v>29</v>
      </c>
      <c r="H3886">
        <f t="shared" si="362"/>
        <v>7</v>
      </c>
      <c r="I3886">
        <v>7</v>
      </c>
      <c r="J3886" s="3">
        <f t="shared" si="363"/>
        <v>203</v>
      </c>
      <c r="K3886">
        <v>203</v>
      </c>
      <c r="L3886" t="str">
        <f t="shared" si="364"/>
        <v>Medium</v>
      </c>
      <c r="M3886" t="s">
        <v>48</v>
      </c>
      <c r="N3886" t="s">
        <v>38</v>
      </c>
      <c r="O3886" s="1">
        <v>44843</v>
      </c>
      <c r="P3886" s="7" t="str">
        <f t="shared" si="365"/>
        <v>NO</v>
      </c>
      <c r="Q3886" t="b">
        <v>0</v>
      </c>
    </row>
    <row r="3887" spans="1:17" x14ac:dyDescent="0.3">
      <c r="A3887" t="s">
        <v>4134</v>
      </c>
      <c r="B3887" t="s">
        <v>123</v>
      </c>
      <c r="C3887" t="s">
        <v>19</v>
      </c>
      <c r="D3887" t="str">
        <f t="shared" si="360"/>
        <v>Item_23_MILK</v>
      </c>
      <c r="E3887" t="s">
        <v>250</v>
      </c>
      <c r="F3887" s="5">
        <f t="shared" si="361"/>
        <v>38</v>
      </c>
      <c r="G3887">
        <v>38</v>
      </c>
      <c r="H3887">
        <f t="shared" si="362"/>
        <v>5</v>
      </c>
      <c r="I3887">
        <v>5</v>
      </c>
      <c r="J3887" s="3">
        <f t="shared" si="363"/>
        <v>190</v>
      </c>
      <c r="K3887">
        <v>190</v>
      </c>
      <c r="L3887" t="str">
        <f t="shared" si="364"/>
        <v>Medium</v>
      </c>
      <c r="M3887" t="s">
        <v>25</v>
      </c>
      <c r="N3887" t="s">
        <v>38</v>
      </c>
      <c r="O3887" s="1">
        <v>45344</v>
      </c>
      <c r="P3887" s="9" t="str">
        <f t="shared" si="365"/>
        <v>N/A</v>
      </c>
    </row>
    <row r="3888" spans="1:17" x14ac:dyDescent="0.3">
      <c r="A3888" t="s">
        <v>4135</v>
      </c>
      <c r="B3888" t="s">
        <v>69</v>
      </c>
      <c r="C3888" t="s">
        <v>32</v>
      </c>
      <c r="D3888" t="str">
        <f t="shared" si="360"/>
        <v>Item_5_FOOD</v>
      </c>
      <c r="E3888" t="s">
        <v>409</v>
      </c>
      <c r="F3888" s="5">
        <f t="shared" si="361"/>
        <v>11</v>
      </c>
      <c r="G3888">
        <v>11</v>
      </c>
      <c r="H3888">
        <f t="shared" si="362"/>
        <v>5</v>
      </c>
      <c r="I3888">
        <v>5</v>
      </c>
      <c r="J3888" s="3">
        <f t="shared" si="363"/>
        <v>55</v>
      </c>
      <c r="K3888">
        <v>55</v>
      </c>
      <c r="L3888" t="str">
        <f t="shared" si="364"/>
        <v>Low</v>
      </c>
      <c r="M3888" t="s">
        <v>15</v>
      </c>
      <c r="N3888" t="s">
        <v>38</v>
      </c>
      <c r="O3888" s="1">
        <v>45573</v>
      </c>
      <c r="P3888" s="7" t="str">
        <f t="shared" si="365"/>
        <v>YES</v>
      </c>
      <c r="Q3888" t="b">
        <v>1</v>
      </c>
    </row>
    <row r="3889" spans="1:17" x14ac:dyDescent="0.3">
      <c r="A3889" t="s">
        <v>4136</v>
      </c>
      <c r="B3889" t="s">
        <v>84</v>
      </c>
      <c r="C3889" t="s">
        <v>66</v>
      </c>
      <c r="D3889" t="str">
        <f t="shared" si="360"/>
        <v>Item_8_ELEC</v>
      </c>
      <c r="E3889" t="s">
        <v>246</v>
      </c>
      <c r="F3889" s="5">
        <f t="shared" si="361"/>
        <v>15.5</v>
      </c>
      <c r="G3889">
        <v>15.5</v>
      </c>
      <c r="H3889">
        <f t="shared" si="362"/>
        <v>9</v>
      </c>
      <c r="I3889">
        <v>9</v>
      </c>
      <c r="J3889" s="3">
        <f t="shared" si="363"/>
        <v>139.5</v>
      </c>
      <c r="K3889">
        <v>139.5</v>
      </c>
      <c r="L3889" t="str">
        <f t="shared" si="364"/>
        <v>Low</v>
      </c>
      <c r="M3889" t="s">
        <v>15</v>
      </c>
      <c r="N3889" t="s">
        <v>38</v>
      </c>
      <c r="O3889" s="1">
        <v>44572</v>
      </c>
      <c r="P3889" s="9" t="str">
        <f t="shared" si="365"/>
        <v>N/A</v>
      </c>
    </row>
    <row r="3890" spans="1:17" x14ac:dyDescent="0.3">
      <c r="A3890" t="s">
        <v>4137</v>
      </c>
      <c r="B3890" t="s">
        <v>77</v>
      </c>
      <c r="C3890" t="s">
        <v>66</v>
      </c>
      <c r="D3890" t="str">
        <f t="shared" si="360"/>
        <v>Item_20_ELEC</v>
      </c>
      <c r="E3890" t="s">
        <v>346</v>
      </c>
      <c r="F3890" s="5">
        <f t="shared" si="361"/>
        <v>33.5</v>
      </c>
      <c r="G3890">
        <v>33.5</v>
      </c>
      <c r="H3890">
        <f t="shared" si="362"/>
        <v>7</v>
      </c>
      <c r="I3890">
        <v>7</v>
      </c>
      <c r="J3890" s="3">
        <f t="shared" si="363"/>
        <v>234.5</v>
      </c>
      <c r="K3890">
        <v>234.5</v>
      </c>
      <c r="L3890" t="str">
        <f t="shared" si="364"/>
        <v>Medium</v>
      </c>
      <c r="M3890" t="s">
        <v>15</v>
      </c>
      <c r="N3890" t="s">
        <v>38</v>
      </c>
      <c r="O3890" s="1">
        <v>44614</v>
      </c>
      <c r="P3890" s="7" t="str">
        <f t="shared" si="365"/>
        <v>NO</v>
      </c>
      <c r="Q3890" t="b">
        <v>0</v>
      </c>
    </row>
    <row r="3891" spans="1:17" x14ac:dyDescent="0.3">
      <c r="A3891" t="s">
        <v>4138</v>
      </c>
      <c r="B3891" t="s">
        <v>27</v>
      </c>
      <c r="C3891" t="s">
        <v>19</v>
      </c>
      <c r="D3891" t="str">
        <f t="shared" si="360"/>
        <v>Item_19_MILK</v>
      </c>
      <c r="E3891" t="s">
        <v>142</v>
      </c>
      <c r="F3891" s="5">
        <f t="shared" si="361"/>
        <v>32</v>
      </c>
      <c r="G3891">
        <v>32</v>
      </c>
      <c r="H3891">
        <f t="shared" si="362"/>
        <v>1</v>
      </c>
      <c r="I3891">
        <v>1</v>
      </c>
      <c r="J3891" s="3">
        <f t="shared" si="363"/>
        <v>32</v>
      </c>
      <c r="K3891">
        <v>32</v>
      </c>
      <c r="L3891" t="str">
        <f t="shared" si="364"/>
        <v>Low</v>
      </c>
      <c r="M3891" t="s">
        <v>25</v>
      </c>
      <c r="N3891" t="s">
        <v>16</v>
      </c>
      <c r="O3891" s="1">
        <v>45582</v>
      </c>
      <c r="P3891" s="7" t="str">
        <f t="shared" si="365"/>
        <v>YES</v>
      </c>
      <c r="Q3891" t="b">
        <v>1</v>
      </c>
    </row>
    <row r="3892" spans="1:17" x14ac:dyDescent="0.3">
      <c r="A3892" t="s">
        <v>4139</v>
      </c>
      <c r="B3892" t="s">
        <v>108</v>
      </c>
      <c r="C3892" t="s">
        <v>32</v>
      </c>
      <c r="D3892" t="str">
        <f t="shared" si="360"/>
        <v>Item_11_FOOD</v>
      </c>
      <c r="E3892" t="s">
        <v>94</v>
      </c>
      <c r="F3892" s="5">
        <f t="shared" si="361"/>
        <v>20</v>
      </c>
      <c r="G3892">
        <v>20</v>
      </c>
      <c r="H3892">
        <f t="shared" si="362"/>
        <v>7</v>
      </c>
      <c r="I3892">
        <v>7</v>
      </c>
      <c r="J3892" s="3">
        <f t="shared" si="363"/>
        <v>140</v>
      </c>
      <c r="K3892">
        <v>140</v>
      </c>
      <c r="L3892" t="str">
        <f t="shared" si="364"/>
        <v>Low</v>
      </c>
      <c r="M3892" t="s">
        <v>25</v>
      </c>
      <c r="N3892" t="s">
        <v>38</v>
      </c>
      <c r="O3892" s="1">
        <v>45326</v>
      </c>
      <c r="P3892" s="9" t="str">
        <f t="shared" si="365"/>
        <v>N/A</v>
      </c>
    </row>
    <row r="3893" spans="1:17" x14ac:dyDescent="0.3">
      <c r="A3893" t="s">
        <v>4140</v>
      </c>
      <c r="B3893" t="s">
        <v>40</v>
      </c>
      <c r="C3893" t="s">
        <v>28</v>
      </c>
      <c r="D3893" t="str">
        <f t="shared" si="360"/>
        <v>Item_8_BEVE</v>
      </c>
      <c r="E3893" t="s">
        <v>124</v>
      </c>
      <c r="F3893" s="5">
        <f t="shared" si="361"/>
        <v>15.5</v>
      </c>
      <c r="G3893">
        <v>15.5</v>
      </c>
      <c r="H3893">
        <f t="shared" si="362"/>
        <v>7</v>
      </c>
      <c r="I3893">
        <v>7</v>
      </c>
      <c r="J3893" s="3">
        <f t="shared" si="363"/>
        <v>108.5</v>
      </c>
      <c r="K3893">
        <v>108.5</v>
      </c>
      <c r="L3893" t="str">
        <f t="shared" si="364"/>
        <v>Low</v>
      </c>
      <c r="M3893" t="s">
        <v>25</v>
      </c>
      <c r="N3893" t="s">
        <v>38</v>
      </c>
      <c r="O3893" s="1">
        <v>45638</v>
      </c>
      <c r="P3893" s="7" t="str">
        <f t="shared" si="365"/>
        <v>YES</v>
      </c>
      <c r="Q3893" t="b">
        <v>1</v>
      </c>
    </row>
    <row r="3894" spans="1:17" x14ac:dyDescent="0.3">
      <c r="A3894" t="s">
        <v>4141</v>
      </c>
      <c r="B3894" t="s">
        <v>113</v>
      </c>
      <c r="C3894" t="s">
        <v>41</v>
      </c>
      <c r="D3894" t="str">
        <f t="shared" si="360"/>
        <v>Item_7_FURN</v>
      </c>
      <c r="E3894" t="s">
        <v>146</v>
      </c>
      <c r="F3894" s="5">
        <f t="shared" si="361"/>
        <v>14</v>
      </c>
      <c r="G3894">
        <v>14</v>
      </c>
      <c r="H3894">
        <f t="shared" si="362"/>
        <v>10</v>
      </c>
      <c r="I3894">
        <v>10</v>
      </c>
      <c r="J3894" s="3">
        <f t="shared" si="363"/>
        <v>140</v>
      </c>
      <c r="K3894">
        <v>140</v>
      </c>
      <c r="L3894" t="str">
        <f t="shared" si="364"/>
        <v>Low</v>
      </c>
      <c r="M3894" t="s">
        <v>48</v>
      </c>
      <c r="N3894" t="s">
        <v>16</v>
      </c>
      <c r="O3894" s="1">
        <v>45020</v>
      </c>
      <c r="P3894" s="7" t="str">
        <f t="shared" si="365"/>
        <v>YES</v>
      </c>
      <c r="Q3894" t="b">
        <v>1</v>
      </c>
    </row>
    <row r="3895" spans="1:17" x14ac:dyDescent="0.3">
      <c r="A3895" t="s">
        <v>4142</v>
      </c>
      <c r="B3895" t="s">
        <v>40</v>
      </c>
      <c r="C3895" t="s">
        <v>19</v>
      </c>
      <c r="D3895" t="str">
        <f t="shared" si="360"/>
        <v>Item_1_MILK</v>
      </c>
      <c r="E3895" t="s">
        <v>271</v>
      </c>
      <c r="F3895" s="5">
        <f t="shared" si="361"/>
        <v>5</v>
      </c>
      <c r="G3895">
        <v>5</v>
      </c>
      <c r="H3895">
        <f t="shared" si="362"/>
        <v>6</v>
      </c>
      <c r="I3895">
        <v>6</v>
      </c>
      <c r="J3895" s="3">
        <f t="shared" si="363"/>
        <v>30</v>
      </c>
      <c r="K3895">
        <v>30</v>
      </c>
      <c r="L3895" t="str">
        <f t="shared" si="364"/>
        <v>Low</v>
      </c>
      <c r="M3895" t="s">
        <v>25</v>
      </c>
      <c r="N3895" t="s">
        <v>38</v>
      </c>
      <c r="O3895" s="1">
        <v>44657</v>
      </c>
      <c r="P3895" s="9" t="str">
        <f t="shared" si="365"/>
        <v>N/A</v>
      </c>
    </row>
    <row r="3896" spans="1:17" x14ac:dyDescent="0.3">
      <c r="A3896" t="s">
        <v>4143</v>
      </c>
      <c r="B3896" t="s">
        <v>65</v>
      </c>
      <c r="C3896" t="s">
        <v>13</v>
      </c>
      <c r="D3896" s="2" t="str">
        <f t="shared" si="360"/>
        <v>Unknown_Item</v>
      </c>
      <c r="F3896" s="5">
        <f t="shared" si="361"/>
        <v>29</v>
      </c>
      <c r="G3896">
        <v>29</v>
      </c>
      <c r="H3896" s="2">
        <f t="shared" si="362"/>
        <v>6</v>
      </c>
      <c r="J3896" s="4">
        <f t="shared" si="363"/>
        <v>108.5</v>
      </c>
      <c r="L3896" t="str">
        <f t="shared" si="364"/>
        <v>Low</v>
      </c>
      <c r="M3896" t="s">
        <v>25</v>
      </c>
      <c r="N3896" t="s">
        <v>16</v>
      </c>
      <c r="O3896" s="1">
        <v>45385</v>
      </c>
      <c r="P3896" s="7" t="str">
        <f t="shared" si="365"/>
        <v>NO</v>
      </c>
      <c r="Q3896" t="b">
        <v>0</v>
      </c>
    </row>
    <row r="3897" spans="1:17" x14ac:dyDescent="0.3">
      <c r="A3897" t="s">
        <v>4144</v>
      </c>
      <c r="B3897" t="s">
        <v>46</v>
      </c>
      <c r="C3897" t="s">
        <v>66</v>
      </c>
      <c r="D3897" t="str">
        <f t="shared" si="360"/>
        <v>Item_12_ELEC</v>
      </c>
      <c r="E3897" t="s">
        <v>367</v>
      </c>
      <c r="F3897" s="5">
        <f t="shared" si="361"/>
        <v>21.5</v>
      </c>
      <c r="G3897">
        <v>21.5</v>
      </c>
      <c r="H3897">
        <f t="shared" si="362"/>
        <v>2</v>
      </c>
      <c r="I3897">
        <v>2</v>
      </c>
      <c r="J3897" s="3">
        <f t="shared" si="363"/>
        <v>43</v>
      </c>
      <c r="K3897">
        <v>43</v>
      </c>
      <c r="L3897" t="str">
        <f t="shared" si="364"/>
        <v>Low</v>
      </c>
      <c r="M3897" t="s">
        <v>48</v>
      </c>
      <c r="N3897" t="s">
        <v>38</v>
      </c>
      <c r="O3897" s="1">
        <v>45557</v>
      </c>
      <c r="P3897" s="7" t="str">
        <f t="shared" si="365"/>
        <v>NO</v>
      </c>
      <c r="Q3897" t="b">
        <v>0</v>
      </c>
    </row>
    <row r="3898" spans="1:17" x14ac:dyDescent="0.3">
      <c r="A3898" t="s">
        <v>4145</v>
      </c>
      <c r="B3898" t="s">
        <v>74</v>
      </c>
      <c r="C3898" t="s">
        <v>28</v>
      </c>
      <c r="D3898" t="str">
        <f t="shared" si="360"/>
        <v>Item_16_BEVE</v>
      </c>
      <c r="E3898" t="s">
        <v>29</v>
      </c>
      <c r="F3898" s="5">
        <f t="shared" si="361"/>
        <v>27.5</v>
      </c>
      <c r="G3898">
        <v>27.5</v>
      </c>
      <c r="H3898">
        <f t="shared" si="362"/>
        <v>5</v>
      </c>
      <c r="I3898">
        <v>5</v>
      </c>
      <c r="J3898" s="3">
        <f t="shared" si="363"/>
        <v>137.5</v>
      </c>
      <c r="K3898">
        <v>137.5</v>
      </c>
      <c r="L3898" t="str">
        <f t="shared" si="364"/>
        <v>Low</v>
      </c>
      <c r="M3898" t="s">
        <v>15</v>
      </c>
      <c r="N3898" t="s">
        <v>16</v>
      </c>
      <c r="O3898" s="1">
        <v>45021</v>
      </c>
      <c r="P3898" s="9" t="str">
        <f t="shared" si="365"/>
        <v>N/A</v>
      </c>
    </row>
    <row r="3899" spans="1:17" x14ac:dyDescent="0.3">
      <c r="A3899" t="s">
        <v>4146</v>
      </c>
      <c r="B3899" t="s">
        <v>18</v>
      </c>
      <c r="C3899" t="s">
        <v>19</v>
      </c>
      <c r="D3899" t="str">
        <f t="shared" si="360"/>
        <v>Item_11_MILK</v>
      </c>
      <c r="E3899" t="s">
        <v>287</v>
      </c>
      <c r="F3899" s="5">
        <f t="shared" si="361"/>
        <v>20</v>
      </c>
      <c r="G3899">
        <v>20</v>
      </c>
      <c r="H3899">
        <f t="shared" si="362"/>
        <v>8</v>
      </c>
      <c r="I3899">
        <v>8</v>
      </c>
      <c r="J3899" s="3">
        <f t="shared" si="363"/>
        <v>160</v>
      </c>
      <c r="K3899">
        <v>160</v>
      </c>
      <c r="L3899" t="str">
        <f t="shared" si="364"/>
        <v>Medium</v>
      </c>
      <c r="M3899" t="s">
        <v>25</v>
      </c>
      <c r="N3899" t="s">
        <v>16</v>
      </c>
      <c r="O3899" s="1">
        <v>45361</v>
      </c>
      <c r="P3899" s="7" t="str">
        <f t="shared" si="365"/>
        <v>NO</v>
      </c>
      <c r="Q3899" t="b">
        <v>0</v>
      </c>
    </row>
    <row r="3900" spans="1:17" x14ac:dyDescent="0.3">
      <c r="A3900" t="s">
        <v>4147</v>
      </c>
      <c r="B3900" t="s">
        <v>89</v>
      </c>
      <c r="C3900" t="s">
        <v>23</v>
      </c>
      <c r="D3900" t="str">
        <f t="shared" si="360"/>
        <v>Item_16_BUTC</v>
      </c>
      <c r="E3900" t="s">
        <v>135</v>
      </c>
      <c r="F3900" s="5">
        <f t="shared" si="361"/>
        <v>27.5</v>
      </c>
      <c r="G3900">
        <v>27.5</v>
      </c>
      <c r="H3900">
        <f t="shared" si="362"/>
        <v>1</v>
      </c>
      <c r="I3900">
        <v>1</v>
      </c>
      <c r="J3900" s="3">
        <f t="shared" si="363"/>
        <v>27.5</v>
      </c>
      <c r="K3900">
        <v>27.5</v>
      </c>
      <c r="L3900" t="str">
        <f t="shared" si="364"/>
        <v>Low</v>
      </c>
      <c r="M3900" t="s">
        <v>48</v>
      </c>
      <c r="N3900" t="s">
        <v>16</v>
      </c>
      <c r="O3900" s="1">
        <v>44798</v>
      </c>
      <c r="P3900" s="7" t="str">
        <f t="shared" si="365"/>
        <v>NO</v>
      </c>
      <c r="Q3900" t="b">
        <v>0</v>
      </c>
    </row>
    <row r="3901" spans="1:17" x14ac:dyDescent="0.3">
      <c r="A3901" t="s">
        <v>4148</v>
      </c>
      <c r="B3901" t="s">
        <v>98</v>
      </c>
      <c r="C3901" t="s">
        <v>32</v>
      </c>
      <c r="D3901" t="str">
        <f t="shared" si="360"/>
        <v>Item_14_FOOD</v>
      </c>
      <c r="E3901" t="s">
        <v>90</v>
      </c>
      <c r="F3901" s="5">
        <f t="shared" si="361"/>
        <v>24.5</v>
      </c>
      <c r="G3901">
        <v>24.5</v>
      </c>
      <c r="H3901">
        <f t="shared" si="362"/>
        <v>4</v>
      </c>
      <c r="I3901">
        <v>4</v>
      </c>
      <c r="J3901" s="3">
        <f t="shared" si="363"/>
        <v>98</v>
      </c>
      <c r="K3901">
        <v>98</v>
      </c>
      <c r="L3901" t="str">
        <f t="shared" si="364"/>
        <v>Low</v>
      </c>
      <c r="M3901" t="s">
        <v>48</v>
      </c>
      <c r="N3901" t="s">
        <v>38</v>
      </c>
      <c r="O3901" s="1">
        <v>44995</v>
      </c>
      <c r="P3901" s="7" t="str">
        <f t="shared" si="365"/>
        <v>NO</v>
      </c>
      <c r="Q3901" t="b">
        <v>0</v>
      </c>
    </row>
    <row r="3902" spans="1:17" x14ac:dyDescent="0.3">
      <c r="A3902" t="s">
        <v>4149</v>
      </c>
      <c r="B3902" t="s">
        <v>46</v>
      </c>
      <c r="C3902" t="s">
        <v>23</v>
      </c>
      <c r="D3902" t="str">
        <f t="shared" si="360"/>
        <v>Item_14_BUTC</v>
      </c>
      <c r="E3902" t="s">
        <v>587</v>
      </c>
      <c r="F3902" s="5">
        <f t="shared" si="361"/>
        <v>24.5</v>
      </c>
      <c r="G3902">
        <v>24.5</v>
      </c>
      <c r="H3902">
        <f t="shared" si="362"/>
        <v>6</v>
      </c>
      <c r="I3902">
        <v>6</v>
      </c>
      <c r="J3902" s="3">
        <f t="shared" si="363"/>
        <v>147</v>
      </c>
      <c r="K3902">
        <v>147</v>
      </c>
      <c r="L3902" t="str">
        <f t="shared" si="364"/>
        <v>Low</v>
      </c>
      <c r="M3902" t="s">
        <v>48</v>
      </c>
      <c r="N3902" t="s">
        <v>16</v>
      </c>
      <c r="O3902" s="1">
        <v>45660</v>
      </c>
      <c r="P3902" s="7" t="str">
        <f t="shared" si="365"/>
        <v>NO</v>
      </c>
      <c r="Q3902" t="b">
        <v>0</v>
      </c>
    </row>
    <row r="3903" spans="1:17" x14ac:dyDescent="0.3">
      <c r="A3903" t="s">
        <v>4150</v>
      </c>
      <c r="B3903" t="s">
        <v>22</v>
      </c>
      <c r="C3903" t="s">
        <v>19</v>
      </c>
      <c r="D3903" t="str">
        <f t="shared" si="360"/>
        <v>Item_18_MILK</v>
      </c>
      <c r="E3903" t="s">
        <v>662</v>
      </c>
      <c r="F3903" s="5">
        <f t="shared" si="361"/>
        <v>30.5</v>
      </c>
      <c r="G3903">
        <v>30.5</v>
      </c>
      <c r="H3903">
        <f t="shared" si="362"/>
        <v>10</v>
      </c>
      <c r="I3903">
        <v>10</v>
      </c>
      <c r="J3903" s="3">
        <f t="shared" si="363"/>
        <v>305</v>
      </c>
      <c r="K3903">
        <v>305</v>
      </c>
      <c r="L3903" t="str">
        <f t="shared" si="364"/>
        <v>High</v>
      </c>
      <c r="M3903" t="s">
        <v>48</v>
      </c>
      <c r="N3903" t="s">
        <v>38</v>
      </c>
      <c r="O3903" s="1">
        <v>45097</v>
      </c>
      <c r="P3903" s="9" t="str">
        <f t="shared" si="365"/>
        <v>N/A</v>
      </c>
    </row>
    <row r="3904" spans="1:17" x14ac:dyDescent="0.3">
      <c r="A3904" t="s">
        <v>4151</v>
      </c>
      <c r="B3904" t="s">
        <v>43</v>
      </c>
      <c r="C3904" t="s">
        <v>13</v>
      </c>
      <c r="D3904" t="str">
        <f t="shared" si="360"/>
        <v>Item_12_PATI</v>
      </c>
      <c r="E3904" t="s">
        <v>166</v>
      </c>
      <c r="F3904" s="5">
        <f t="shared" si="361"/>
        <v>21.5</v>
      </c>
      <c r="G3904">
        <v>21.5</v>
      </c>
      <c r="H3904">
        <f t="shared" si="362"/>
        <v>7</v>
      </c>
      <c r="I3904">
        <v>7</v>
      </c>
      <c r="J3904" s="3">
        <f t="shared" si="363"/>
        <v>150.5</v>
      </c>
      <c r="K3904">
        <v>150.5</v>
      </c>
      <c r="L3904" t="str">
        <f t="shared" si="364"/>
        <v>Medium</v>
      </c>
      <c r="M3904" t="s">
        <v>48</v>
      </c>
      <c r="N3904" t="s">
        <v>38</v>
      </c>
      <c r="O3904" s="1">
        <v>45366</v>
      </c>
      <c r="P3904" s="7" t="str">
        <f t="shared" si="365"/>
        <v>YES</v>
      </c>
      <c r="Q3904" t="b">
        <v>1</v>
      </c>
    </row>
    <row r="3905" spans="1:17" x14ac:dyDescent="0.3">
      <c r="A3905" t="s">
        <v>4152</v>
      </c>
      <c r="B3905" t="s">
        <v>46</v>
      </c>
      <c r="C3905" t="s">
        <v>66</v>
      </c>
      <c r="D3905" t="str">
        <f t="shared" si="360"/>
        <v>Item_8_ELEC</v>
      </c>
      <c r="E3905" t="s">
        <v>246</v>
      </c>
      <c r="F3905" s="5">
        <f t="shared" si="361"/>
        <v>15.5</v>
      </c>
      <c r="G3905">
        <v>15.5</v>
      </c>
      <c r="H3905">
        <f t="shared" si="362"/>
        <v>8</v>
      </c>
      <c r="I3905">
        <v>8</v>
      </c>
      <c r="J3905" s="3">
        <f t="shared" si="363"/>
        <v>124</v>
      </c>
      <c r="K3905">
        <v>124</v>
      </c>
      <c r="L3905" t="str">
        <f t="shared" si="364"/>
        <v>Low</v>
      </c>
      <c r="M3905" t="s">
        <v>15</v>
      </c>
      <c r="N3905" t="s">
        <v>16</v>
      </c>
      <c r="O3905" s="1">
        <v>44673</v>
      </c>
      <c r="P3905" s="7" t="str">
        <f t="shared" si="365"/>
        <v>NO</v>
      </c>
      <c r="Q3905" t="b">
        <v>0</v>
      </c>
    </row>
    <row r="3906" spans="1:17" x14ac:dyDescent="0.3">
      <c r="A3906" t="s">
        <v>4153</v>
      </c>
      <c r="B3906" t="s">
        <v>98</v>
      </c>
      <c r="C3906" t="s">
        <v>23</v>
      </c>
      <c r="D3906" t="str">
        <f t="shared" ref="D3906:D3969" si="366">IF(TRIM(E3906)="","Unknown_Item","Item_"&amp;MID(E3906,6,FIND("_",E3906,6)-6)&amp;"_"&amp;UPPER(LEFT(C3906,4)))</f>
        <v>Item_23_BUTC</v>
      </c>
      <c r="E3906" t="s">
        <v>114</v>
      </c>
      <c r="F3906" s="5">
        <f t="shared" ref="F3906:F3969" si="367">IF(ISBLANK(G3906),AVERAGE($G$2:$G$12576),G3906)</f>
        <v>38</v>
      </c>
      <c r="G3906">
        <v>38</v>
      </c>
      <c r="H3906">
        <f t="shared" ref="H3906:H3969" si="368">IF(ISBLANK(I3906),MEDIAN($I$2:$I$12576),I3906)</f>
        <v>3</v>
      </c>
      <c r="I3906">
        <v>3</v>
      </c>
      <c r="J3906" s="3">
        <f t="shared" ref="J3906:J3969" si="369">IF(ISBLANK(K3906),MEDIAN($K$2:$K$12576),K3906)</f>
        <v>114</v>
      </c>
      <c r="K3906">
        <v>114</v>
      </c>
      <c r="L3906" t="str">
        <f t="shared" ref="L3906:L3969" si="370">IF(J3906&gt;=300,"High",IF(J3906&gt;=150,"Medium","Low"))</f>
        <v>Low</v>
      </c>
      <c r="M3906" t="s">
        <v>25</v>
      </c>
      <c r="N3906" t="s">
        <v>38</v>
      </c>
      <c r="O3906" s="1">
        <v>44825</v>
      </c>
      <c r="P3906" s="7" t="str">
        <f t="shared" ref="P3906:P3969" si="371">IF(ISBLANK(Q3906),"N/A",IF(Q3906=TRUE,"YES","NO"))</f>
        <v>YES</v>
      </c>
      <c r="Q3906" t="b">
        <v>1</v>
      </c>
    </row>
    <row r="3907" spans="1:17" x14ac:dyDescent="0.3">
      <c r="A3907" t="s">
        <v>4154</v>
      </c>
      <c r="B3907" t="s">
        <v>69</v>
      </c>
      <c r="C3907" t="s">
        <v>130</v>
      </c>
      <c r="D3907" t="str">
        <f t="shared" si="366"/>
        <v>Item_6_COMP</v>
      </c>
      <c r="E3907" t="s">
        <v>293</v>
      </c>
      <c r="F3907" s="5">
        <f t="shared" si="367"/>
        <v>12.5</v>
      </c>
      <c r="G3907">
        <v>12.5</v>
      </c>
      <c r="H3907">
        <f t="shared" si="368"/>
        <v>4</v>
      </c>
      <c r="I3907">
        <v>4</v>
      </c>
      <c r="J3907" s="3">
        <f t="shared" si="369"/>
        <v>50</v>
      </c>
      <c r="K3907">
        <v>50</v>
      </c>
      <c r="L3907" t="str">
        <f t="shared" si="370"/>
        <v>Low</v>
      </c>
      <c r="M3907" t="s">
        <v>48</v>
      </c>
      <c r="N3907" t="s">
        <v>16</v>
      </c>
      <c r="O3907" s="1">
        <v>45504</v>
      </c>
      <c r="P3907" s="9" t="str">
        <f t="shared" si="371"/>
        <v>N/A</v>
      </c>
    </row>
    <row r="3908" spans="1:17" x14ac:dyDescent="0.3">
      <c r="A3908" t="s">
        <v>4155</v>
      </c>
      <c r="B3908" t="s">
        <v>100</v>
      </c>
      <c r="C3908" t="s">
        <v>23</v>
      </c>
      <c r="D3908" t="str">
        <f t="shared" si="366"/>
        <v>Item_12_BUTC</v>
      </c>
      <c r="E3908" t="s">
        <v>24</v>
      </c>
      <c r="F3908" s="5">
        <f t="shared" si="367"/>
        <v>21.5</v>
      </c>
      <c r="G3908">
        <v>21.5</v>
      </c>
      <c r="H3908">
        <f t="shared" si="368"/>
        <v>10</v>
      </c>
      <c r="I3908">
        <v>10</v>
      </c>
      <c r="J3908" s="3">
        <f t="shared" si="369"/>
        <v>215</v>
      </c>
      <c r="K3908">
        <v>215</v>
      </c>
      <c r="L3908" t="str">
        <f t="shared" si="370"/>
        <v>Medium</v>
      </c>
      <c r="M3908" t="s">
        <v>25</v>
      </c>
      <c r="N3908" t="s">
        <v>38</v>
      </c>
      <c r="O3908" s="1">
        <v>44592</v>
      </c>
      <c r="P3908" s="9" t="str">
        <f t="shared" si="371"/>
        <v>N/A</v>
      </c>
    </row>
    <row r="3909" spans="1:17" x14ac:dyDescent="0.3">
      <c r="A3909" t="s">
        <v>4156</v>
      </c>
      <c r="B3909" t="s">
        <v>123</v>
      </c>
      <c r="C3909" t="s">
        <v>41</v>
      </c>
      <c r="D3909" t="str">
        <f t="shared" si="366"/>
        <v>Item_14_FURN</v>
      </c>
      <c r="E3909" t="s">
        <v>81</v>
      </c>
      <c r="F3909" s="5">
        <f t="shared" si="367"/>
        <v>24.5</v>
      </c>
      <c r="G3909">
        <v>24.5</v>
      </c>
      <c r="H3909">
        <f t="shared" si="368"/>
        <v>10</v>
      </c>
      <c r="I3909">
        <v>10</v>
      </c>
      <c r="J3909" s="3">
        <f t="shared" si="369"/>
        <v>245</v>
      </c>
      <c r="K3909">
        <v>245</v>
      </c>
      <c r="L3909" t="str">
        <f t="shared" si="370"/>
        <v>Medium</v>
      </c>
      <c r="M3909" t="s">
        <v>48</v>
      </c>
      <c r="N3909" t="s">
        <v>38</v>
      </c>
      <c r="O3909" s="1">
        <v>44655</v>
      </c>
      <c r="P3909" s="7" t="str">
        <f t="shared" si="371"/>
        <v>NO</v>
      </c>
      <c r="Q3909" t="b">
        <v>0</v>
      </c>
    </row>
    <row r="3910" spans="1:17" x14ac:dyDescent="0.3">
      <c r="A3910" t="s">
        <v>4157</v>
      </c>
      <c r="B3910" t="s">
        <v>65</v>
      </c>
      <c r="C3910" t="s">
        <v>19</v>
      </c>
      <c r="D3910" t="str">
        <f t="shared" si="366"/>
        <v>Item_13_MILK</v>
      </c>
      <c r="E3910" t="s">
        <v>540</v>
      </c>
      <c r="F3910" s="5">
        <f t="shared" si="367"/>
        <v>23</v>
      </c>
      <c r="G3910">
        <v>23</v>
      </c>
      <c r="H3910">
        <f t="shared" si="368"/>
        <v>7</v>
      </c>
      <c r="I3910">
        <v>7</v>
      </c>
      <c r="J3910" s="3">
        <f t="shared" si="369"/>
        <v>161</v>
      </c>
      <c r="K3910">
        <v>161</v>
      </c>
      <c r="L3910" t="str">
        <f t="shared" si="370"/>
        <v>Medium</v>
      </c>
      <c r="M3910" t="s">
        <v>48</v>
      </c>
      <c r="N3910" t="s">
        <v>16</v>
      </c>
      <c r="O3910" s="1">
        <v>45433</v>
      </c>
      <c r="P3910" s="7" t="str">
        <f t="shared" si="371"/>
        <v>NO</v>
      </c>
      <c r="Q3910" t="b">
        <v>0</v>
      </c>
    </row>
    <row r="3911" spans="1:17" x14ac:dyDescent="0.3">
      <c r="A3911" t="s">
        <v>4158</v>
      </c>
      <c r="B3911" t="s">
        <v>36</v>
      </c>
      <c r="C3911" t="s">
        <v>19</v>
      </c>
      <c r="D3911" t="str">
        <f t="shared" si="366"/>
        <v>Item_22_MILK</v>
      </c>
      <c r="E3911" t="s">
        <v>553</v>
      </c>
      <c r="F3911" s="5">
        <f t="shared" si="367"/>
        <v>36.5</v>
      </c>
      <c r="G3911">
        <v>36.5</v>
      </c>
      <c r="H3911">
        <f t="shared" si="368"/>
        <v>6</v>
      </c>
      <c r="I3911">
        <v>6</v>
      </c>
      <c r="J3911" s="3">
        <f t="shared" si="369"/>
        <v>219</v>
      </c>
      <c r="K3911">
        <v>219</v>
      </c>
      <c r="L3911" t="str">
        <f t="shared" si="370"/>
        <v>Medium</v>
      </c>
      <c r="M3911" t="s">
        <v>25</v>
      </c>
      <c r="N3911" t="s">
        <v>38</v>
      </c>
      <c r="O3911" s="1">
        <v>44737</v>
      </c>
      <c r="P3911" s="9" t="str">
        <f t="shared" si="371"/>
        <v>N/A</v>
      </c>
    </row>
    <row r="3912" spans="1:17" x14ac:dyDescent="0.3">
      <c r="A3912" t="s">
        <v>4159</v>
      </c>
      <c r="B3912" t="s">
        <v>89</v>
      </c>
      <c r="C3912" t="s">
        <v>66</v>
      </c>
      <c r="D3912" t="str">
        <f t="shared" si="366"/>
        <v>Item_6_ELEC</v>
      </c>
      <c r="E3912" t="s">
        <v>215</v>
      </c>
      <c r="F3912" s="5">
        <f t="shared" si="367"/>
        <v>12.5</v>
      </c>
      <c r="G3912">
        <v>12.5</v>
      </c>
      <c r="H3912">
        <f t="shared" si="368"/>
        <v>10</v>
      </c>
      <c r="I3912">
        <v>10</v>
      </c>
      <c r="J3912" s="3">
        <f t="shared" si="369"/>
        <v>125</v>
      </c>
      <c r="K3912">
        <v>125</v>
      </c>
      <c r="L3912" t="str">
        <f t="shared" si="370"/>
        <v>Low</v>
      </c>
      <c r="M3912" t="s">
        <v>48</v>
      </c>
      <c r="N3912" t="s">
        <v>16</v>
      </c>
      <c r="O3912" s="1">
        <v>45267</v>
      </c>
      <c r="P3912" s="7" t="str">
        <f t="shared" si="371"/>
        <v>YES</v>
      </c>
      <c r="Q3912" t="b">
        <v>1</v>
      </c>
    </row>
    <row r="3913" spans="1:17" x14ac:dyDescent="0.3">
      <c r="A3913" t="s">
        <v>4160</v>
      </c>
      <c r="B3913" t="s">
        <v>116</v>
      </c>
      <c r="C3913" t="s">
        <v>130</v>
      </c>
      <c r="D3913" t="str">
        <f t="shared" si="366"/>
        <v>Item_5_COMP</v>
      </c>
      <c r="E3913" t="s">
        <v>139</v>
      </c>
      <c r="F3913" s="5">
        <f t="shared" si="367"/>
        <v>11</v>
      </c>
      <c r="G3913">
        <v>11</v>
      </c>
      <c r="H3913">
        <f t="shared" si="368"/>
        <v>2</v>
      </c>
      <c r="I3913">
        <v>2</v>
      </c>
      <c r="J3913" s="3">
        <f t="shared" si="369"/>
        <v>22</v>
      </c>
      <c r="K3913">
        <v>22</v>
      </c>
      <c r="L3913" t="str">
        <f t="shared" si="370"/>
        <v>Low</v>
      </c>
      <c r="M3913" t="s">
        <v>48</v>
      </c>
      <c r="N3913" t="s">
        <v>38</v>
      </c>
      <c r="O3913" s="1">
        <v>45105</v>
      </c>
      <c r="P3913" s="9" t="str">
        <f t="shared" si="371"/>
        <v>N/A</v>
      </c>
    </row>
    <row r="3914" spans="1:17" x14ac:dyDescent="0.3">
      <c r="A3914" t="s">
        <v>4161</v>
      </c>
      <c r="B3914" t="s">
        <v>36</v>
      </c>
      <c r="C3914" t="s">
        <v>23</v>
      </c>
      <c r="D3914" t="str">
        <f t="shared" si="366"/>
        <v>Item_4_BUTC</v>
      </c>
      <c r="E3914" t="s">
        <v>1165</v>
      </c>
      <c r="F3914" s="5">
        <f t="shared" si="367"/>
        <v>9.5</v>
      </c>
      <c r="G3914">
        <v>9.5</v>
      </c>
      <c r="H3914">
        <f t="shared" si="368"/>
        <v>6</v>
      </c>
      <c r="I3914">
        <v>6</v>
      </c>
      <c r="J3914" s="3">
        <f t="shared" si="369"/>
        <v>57</v>
      </c>
      <c r="K3914">
        <v>57</v>
      </c>
      <c r="L3914" t="str">
        <f t="shared" si="370"/>
        <v>Low</v>
      </c>
      <c r="M3914" t="s">
        <v>25</v>
      </c>
      <c r="N3914" t="s">
        <v>16</v>
      </c>
      <c r="O3914" s="1">
        <v>44879</v>
      </c>
      <c r="P3914" s="7" t="str">
        <f t="shared" si="371"/>
        <v>YES</v>
      </c>
      <c r="Q3914" t="b">
        <v>1</v>
      </c>
    </row>
    <row r="3915" spans="1:17" x14ac:dyDescent="0.3">
      <c r="A3915" t="s">
        <v>4162</v>
      </c>
      <c r="B3915" t="s">
        <v>31</v>
      </c>
      <c r="C3915" t="s">
        <v>19</v>
      </c>
      <c r="D3915" t="str">
        <f t="shared" si="366"/>
        <v>Item_17_MILK</v>
      </c>
      <c r="E3915" t="s">
        <v>20</v>
      </c>
      <c r="F3915" s="5">
        <f t="shared" si="367"/>
        <v>29</v>
      </c>
      <c r="G3915">
        <v>29</v>
      </c>
      <c r="H3915">
        <f t="shared" si="368"/>
        <v>8</v>
      </c>
      <c r="I3915">
        <v>8</v>
      </c>
      <c r="J3915" s="3">
        <f t="shared" si="369"/>
        <v>232</v>
      </c>
      <c r="K3915">
        <v>232</v>
      </c>
      <c r="L3915" t="str">
        <f t="shared" si="370"/>
        <v>Medium</v>
      </c>
      <c r="M3915" t="s">
        <v>48</v>
      </c>
      <c r="N3915" t="s">
        <v>38</v>
      </c>
      <c r="O3915" s="1">
        <v>44761</v>
      </c>
      <c r="P3915" s="7" t="str">
        <f t="shared" si="371"/>
        <v>NO</v>
      </c>
      <c r="Q3915" t="b">
        <v>0</v>
      </c>
    </row>
    <row r="3916" spans="1:17" x14ac:dyDescent="0.3">
      <c r="A3916" t="s">
        <v>4163</v>
      </c>
      <c r="B3916" t="s">
        <v>108</v>
      </c>
      <c r="C3916" t="s">
        <v>66</v>
      </c>
      <c r="D3916" t="str">
        <f t="shared" si="366"/>
        <v>Item_20_ELEC</v>
      </c>
      <c r="E3916" t="s">
        <v>346</v>
      </c>
      <c r="F3916" s="5">
        <f t="shared" si="367"/>
        <v>33.5</v>
      </c>
      <c r="G3916">
        <v>33.5</v>
      </c>
      <c r="H3916">
        <f t="shared" si="368"/>
        <v>8</v>
      </c>
      <c r="I3916">
        <v>8</v>
      </c>
      <c r="J3916" s="3">
        <f t="shared" si="369"/>
        <v>268</v>
      </c>
      <c r="K3916">
        <v>268</v>
      </c>
      <c r="L3916" t="str">
        <f t="shared" si="370"/>
        <v>Medium</v>
      </c>
      <c r="M3916" t="s">
        <v>15</v>
      </c>
      <c r="N3916" t="s">
        <v>16</v>
      </c>
      <c r="O3916" s="1">
        <v>44750</v>
      </c>
      <c r="P3916" s="7" t="str">
        <f t="shared" si="371"/>
        <v>NO</v>
      </c>
      <c r="Q3916" t="b">
        <v>0</v>
      </c>
    </row>
    <row r="3917" spans="1:17" x14ac:dyDescent="0.3">
      <c r="A3917" t="s">
        <v>4164</v>
      </c>
      <c r="B3917" t="s">
        <v>40</v>
      </c>
      <c r="C3917" t="s">
        <v>19</v>
      </c>
      <c r="D3917" t="str">
        <f t="shared" si="366"/>
        <v>Item_14_MILK</v>
      </c>
      <c r="E3917" t="s">
        <v>683</v>
      </c>
      <c r="F3917" s="5">
        <f t="shared" si="367"/>
        <v>24.5</v>
      </c>
      <c r="G3917">
        <v>24.5</v>
      </c>
      <c r="H3917">
        <f t="shared" si="368"/>
        <v>10</v>
      </c>
      <c r="I3917">
        <v>10</v>
      </c>
      <c r="J3917" s="3">
        <f t="shared" si="369"/>
        <v>245</v>
      </c>
      <c r="K3917">
        <v>245</v>
      </c>
      <c r="L3917" t="str">
        <f t="shared" si="370"/>
        <v>Medium</v>
      </c>
      <c r="M3917" t="s">
        <v>15</v>
      </c>
      <c r="N3917" t="s">
        <v>38</v>
      </c>
      <c r="O3917" s="1">
        <v>45336</v>
      </c>
      <c r="P3917" s="7" t="str">
        <f t="shared" si="371"/>
        <v>YES</v>
      </c>
      <c r="Q3917" t="b">
        <v>1</v>
      </c>
    </row>
    <row r="3918" spans="1:17" x14ac:dyDescent="0.3">
      <c r="A3918" t="s">
        <v>4165</v>
      </c>
      <c r="B3918" t="s">
        <v>55</v>
      </c>
      <c r="C3918" t="s">
        <v>23</v>
      </c>
      <c r="D3918" t="str">
        <f t="shared" si="366"/>
        <v>Item_16_BUTC</v>
      </c>
      <c r="E3918" t="s">
        <v>135</v>
      </c>
      <c r="F3918" s="5">
        <f t="shared" si="367"/>
        <v>27.5</v>
      </c>
      <c r="G3918">
        <v>27.5</v>
      </c>
      <c r="H3918">
        <f t="shared" si="368"/>
        <v>6</v>
      </c>
      <c r="I3918">
        <v>6</v>
      </c>
      <c r="J3918" s="3">
        <f t="shared" si="369"/>
        <v>165</v>
      </c>
      <c r="K3918">
        <v>165</v>
      </c>
      <c r="L3918" t="str">
        <f t="shared" si="370"/>
        <v>Medium</v>
      </c>
      <c r="M3918" t="s">
        <v>15</v>
      </c>
      <c r="N3918" t="s">
        <v>38</v>
      </c>
      <c r="O3918" s="1">
        <v>44666</v>
      </c>
      <c r="P3918" s="9" t="str">
        <f t="shared" si="371"/>
        <v>N/A</v>
      </c>
    </row>
    <row r="3919" spans="1:17" x14ac:dyDescent="0.3">
      <c r="A3919" t="s">
        <v>4166</v>
      </c>
      <c r="B3919" t="s">
        <v>31</v>
      </c>
      <c r="C3919" t="s">
        <v>13</v>
      </c>
      <c r="D3919" t="str">
        <f t="shared" si="366"/>
        <v>Item_13_PATI</v>
      </c>
      <c r="E3919" t="s">
        <v>372</v>
      </c>
      <c r="F3919" s="5">
        <f t="shared" si="367"/>
        <v>23</v>
      </c>
      <c r="G3919">
        <v>23</v>
      </c>
      <c r="H3919">
        <f t="shared" si="368"/>
        <v>2</v>
      </c>
      <c r="I3919">
        <v>2</v>
      </c>
      <c r="J3919" s="3">
        <f t="shared" si="369"/>
        <v>46</v>
      </c>
      <c r="K3919">
        <v>46</v>
      </c>
      <c r="L3919" t="str">
        <f t="shared" si="370"/>
        <v>Low</v>
      </c>
      <c r="M3919" t="s">
        <v>25</v>
      </c>
      <c r="N3919" t="s">
        <v>16</v>
      </c>
      <c r="O3919" s="1">
        <v>44733</v>
      </c>
      <c r="P3919" s="9" t="str">
        <f t="shared" si="371"/>
        <v>N/A</v>
      </c>
    </row>
    <row r="3920" spans="1:17" x14ac:dyDescent="0.3">
      <c r="A3920" t="s">
        <v>4167</v>
      </c>
      <c r="B3920" t="s">
        <v>80</v>
      </c>
      <c r="C3920" t="s">
        <v>130</v>
      </c>
      <c r="D3920" t="str">
        <f t="shared" si="366"/>
        <v>Item_15_COMP</v>
      </c>
      <c r="E3920" t="s">
        <v>149</v>
      </c>
      <c r="F3920" s="5">
        <f t="shared" si="367"/>
        <v>26</v>
      </c>
      <c r="G3920">
        <v>26</v>
      </c>
      <c r="H3920">
        <f t="shared" si="368"/>
        <v>4</v>
      </c>
      <c r="I3920">
        <v>4</v>
      </c>
      <c r="J3920" s="3">
        <f t="shared" si="369"/>
        <v>104</v>
      </c>
      <c r="K3920">
        <v>104</v>
      </c>
      <c r="L3920" t="str">
        <f t="shared" si="370"/>
        <v>Low</v>
      </c>
      <c r="M3920" t="s">
        <v>15</v>
      </c>
      <c r="N3920" t="s">
        <v>16</v>
      </c>
      <c r="O3920" s="1">
        <v>45410</v>
      </c>
      <c r="P3920" s="9" t="str">
        <f t="shared" si="371"/>
        <v>N/A</v>
      </c>
    </row>
    <row r="3921" spans="1:17" x14ac:dyDescent="0.3">
      <c r="A3921" t="s">
        <v>4168</v>
      </c>
      <c r="B3921" t="s">
        <v>22</v>
      </c>
      <c r="C3921" t="s">
        <v>13</v>
      </c>
      <c r="D3921" t="str">
        <f t="shared" si="366"/>
        <v>Item_11_PATI</v>
      </c>
      <c r="E3921" t="s">
        <v>133</v>
      </c>
      <c r="F3921" s="5">
        <f t="shared" si="367"/>
        <v>20</v>
      </c>
      <c r="G3921">
        <v>20</v>
      </c>
      <c r="H3921">
        <f t="shared" si="368"/>
        <v>3</v>
      </c>
      <c r="I3921">
        <v>3</v>
      </c>
      <c r="J3921" s="3">
        <f t="shared" si="369"/>
        <v>60</v>
      </c>
      <c r="K3921">
        <v>60</v>
      </c>
      <c r="L3921" t="str">
        <f t="shared" si="370"/>
        <v>Low</v>
      </c>
      <c r="M3921" t="s">
        <v>15</v>
      </c>
      <c r="N3921" t="s">
        <v>16</v>
      </c>
      <c r="O3921" s="1">
        <v>44579</v>
      </c>
      <c r="P3921" s="7" t="str">
        <f t="shared" si="371"/>
        <v>YES</v>
      </c>
      <c r="Q3921" t="b">
        <v>1</v>
      </c>
    </row>
    <row r="3922" spans="1:17" x14ac:dyDescent="0.3">
      <c r="A3922" t="s">
        <v>4169</v>
      </c>
      <c r="B3922" t="s">
        <v>80</v>
      </c>
      <c r="C3922" t="s">
        <v>41</v>
      </c>
      <c r="D3922" t="str">
        <f t="shared" si="366"/>
        <v>Item_1_FURN</v>
      </c>
      <c r="E3922" t="s">
        <v>281</v>
      </c>
      <c r="F3922" s="5">
        <f t="shared" si="367"/>
        <v>5</v>
      </c>
      <c r="G3922">
        <v>5</v>
      </c>
      <c r="H3922">
        <f t="shared" si="368"/>
        <v>8</v>
      </c>
      <c r="I3922">
        <v>8</v>
      </c>
      <c r="J3922" s="3">
        <f t="shared" si="369"/>
        <v>40</v>
      </c>
      <c r="K3922">
        <v>40</v>
      </c>
      <c r="L3922" t="str">
        <f t="shared" si="370"/>
        <v>Low</v>
      </c>
      <c r="M3922" t="s">
        <v>48</v>
      </c>
      <c r="N3922" t="s">
        <v>16</v>
      </c>
      <c r="O3922" s="1">
        <v>45359</v>
      </c>
      <c r="P3922" s="7" t="str">
        <f t="shared" si="371"/>
        <v>NO</v>
      </c>
      <c r="Q3922" t="b">
        <v>0</v>
      </c>
    </row>
    <row r="3923" spans="1:17" x14ac:dyDescent="0.3">
      <c r="A3923" t="s">
        <v>4170</v>
      </c>
      <c r="B3923" t="s">
        <v>27</v>
      </c>
      <c r="C3923" t="s">
        <v>28</v>
      </c>
      <c r="D3923" t="str">
        <f t="shared" si="366"/>
        <v>Item_2_BEVE</v>
      </c>
      <c r="E3923" t="s">
        <v>308</v>
      </c>
      <c r="F3923" s="5">
        <f t="shared" si="367"/>
        <v>6.5</v>
      </c>
      <c r="G3923">
        <v>6.5</v>
      </c>
      <c r="H3923">
        <f t="shared" si="368"/>
        <v>5</v>
      </c>
      <c r="I3923">
        <v>5</v>
      </c>
      <c r="J3923" s="3">
        <f t="shared" si="369"/>
        <v>32.5</v>
      </c>
      <c r="K3923">
        <v>32.5</v>
      </c>
      <c r="L3923" t="str">
        <f t="shared" si="370"/>
        <v>Low</v>
      </c>
      <c r="M3923" t="s">
        <v>15</v>
      </c>
      <c r="N3923" t="s">
        <v>16</v>
      </c>
      <c r="O3923" s="1">
        <v>44690</v>
      </c>
      <c r="P3923" s="7" t="str">
        <f t="shared" si="371"/>
        <v>NO</v>
      </c>
      <c r="Q3923" t="b">
        <v>0</v>
      </c>
    </row>
    <row r="3924" spans="1:17" x14ac:dyDescent="0.3">
      <c r="A3924" t="s">
        <v>4171</v>
      </c>
      <c r="B3924" t="s">
        <v>77</v>
      </c>
      <c r="C3924" t="s">
        <v>23</v>
      </c>
      <c r="D3924" t="str">
        <f t="shared" si="366"/>
        <v>Item_25_BUTC</v>
      </c>
      <c r="E3924" t="s">
        <v>383</v>
      </c>
      <c r="F3924" s="5">
        <f t="shared" si="367"/>
        <v>41</v>
      </c>
      <c r="G3924">
        <v>41</v>
      </c>
      <c r="H3924">
        <f t="shared" si="368"/>
        <v>3</v>
      </c>
      <c r="I3924">
        <v>3</v>
      </c>
      <c r="J3924" s="3">
        <f t="shared" si="369"/>
        <v>123</v>
      </c>
      <c r="K3924">
        <v>123</v>
      </c>
      <c r="L3924" t="str">
        <f t="shared" si="370"/>
        <v>Low</v>
      </c>
      <c r="M3924" t="s">
        <v>48</v>
      </c>
      <c r="N3924" t="s">
        <v>16</v>
      </c>
      <c r="O3924" s="1">
        <v>45453</v>
      </c>
      <c r="P3924" s="9" t="str">
        <f t="shared" si="371"/>
        <v>N/A</v>
      </c>
    </row>
    <row r="3925" spans="1:17" x14ac:dyDescent="0.3">
      <c r="A3925" t="s">
        <v>4172</v>
      </c>
      <c r="B3925" t="s">
        <v>100</v>
      </c>
      <c r="C3925" t="s">
        <v>41</v>
      </c>
      <c r="D3925" s="2" t="str">
        <f t="shared" si="366"/>
        <v>Unknown_Item</v>
      </c>
      <c r="F3925" s="5">
        <f t="shared" si="367"/>
        <v>15.5</v>
      </c>
      <c r="G3925">
        <v>15.5</v>
      </c>
      <c r="H3925" s="2">
        <f t="shared" si="368"/>
        <v>6</v>
      </c>
      <c r="J3925" s="4">
        <f t="shared" si="369"/>
        <v>108.5</v>
      </c>
      <c r="L3925" t="str">
        <f t="shared" si="370"/>
        <v>Low</v>
      </c>
      <c r="M3925" t="s">
        <v>48</v>
      </c>
      <c r="N3925" t="s">
        <v>16</v>
      </c>
      <c r="O3925" s="1">
        <v>44588</v>
      </c>
      <c r="P3925" s="9" t="str">
        <f t="shared" si="371"/>
        <v>N/A</v>
      </c>
    </row>
    <row r="3926" spans="1:17" x14ac:dyDescent="0.3">
      <c r="A3926" t="s">
        <v>4173</v>
      </c>
      <c r="B3926" t="s">
        <v>12</v>
      </c>
      <c r="C3926" t="s">
        <v>13</v>
      </c>
      <c r="D3926" s="2" t="str">
        <f t="shared" si="366"/>
        <v>Unknown_Item</v>
      </c>
      <c r="F3926" s="6">
        <f t="shared" si="367"/>
        <v>23.365911749958215</v>
      </c>
      <c r="H3926">
        <f t="shared" si="368"/>
        <v>5</v>
      </c>
      <c r="I3926">
        <v>5</v>
      </c>
      <c r="J3926" s="3">
        <f t="shared" si="369"/>
        <v>190</v>
      </c>
      <c r="K3926">
        <v>190</v>
      </c>
      <c r="L3926" t="str">
        <f t="shared" si="370"/>
        <v>Medium</v>
      </c>
      <c r="M3926" t="s">
        <v>48</v>
      </c>
      <c r="N3926" t="s">
        <v>16</v>
      </c>
      <c r="O3926" s="1">
        <v>45585</v>
      </c>
      <c r="P3926" s="7" t="str">
        <f t="shared" si="371"/>
        <v>NO</v>
      </c>
      <c r="Q3926" t="b">
        <v>0</v>
      </c>
    </row>
    <row r="3927" spans="1:17" x14ac:dyDescent="0.3">
      <c r="A3927" t="s">
        <v>4174</v>
      </c>
      <c r="B3927" t="s">
        <v>89</v>
      </c>
      <c r="C3927" t="s">
        <v>13</v>
      </c>
      <c r="D3927" t="str">
        <f t="shared" si="366"/>
        <v>Item_25_PATI</v>
      </c>
      <c r="E3927" t="s">
        <v>193</v>
      </c>
      <c r="F3927" s="5">
        <f t="shared" si="367"/>
        <v>41</v>
      </c>
      <c r="G3927">
        <v>41</v>
      </c>
      <c r="H3927">
        <f t="shared" si="368"/>
        <v>4</v>
      </c>
      <c r="I3927">
        <v>4</v>
      </c>
      <c r="J3927" s="3">
        <f t="shared" si="369"/>
        <v>164</v>
      </c>
      <c r="K3927">
        <v>164</v>
      </c>
      <c r="L3927" t="str">
        <f t="shared" si="370"/>
        <v>Medium</v>
      </c>
      <c r="M3927" t="s">
        <v>25</v>
      </c>
      <c r="N3927" t="s">
        <v>16</v>
      </c>
      <c r="O3927" s="1">
        <v>44603</v>
      </c>
      <c r="P3927" s="7" t="str">
        <f t="shared" si="371"/>
        <v>NO</v>
      </c>
      <c r="Q3927" t="b">
        <v>0</v>
      </c>
    </row>
    <row r="3928" spans="1:17" x14ac:dyDescent="0.3">
      <c r="A3928" t="s">
        <v>4175</v>
      </c>
      <c r="B3928" t="s">
        <v>84</v>
      </c>
      <c r="C3928" t="s">
        <v>130</v>
      </c>
      <c r="D3928" s="2" t="str">
        <f t="shared" si="366"/>
        <v>Unknown_Item</v>
      </c>
      <c r="F3928" s="5">
        <f t="shared" si="367"/>
        <v>11</v>
      </c>
      <c r="G3928">
        <v>11</v>
      </c>
      <c r="H3928" s="2">
        <f t="shared" si="368"/>
        <v>6</v>
      </c>
      <c r="J3928" s="4">
        <f t="shared" si="369"/>
        <v>108.5</v>
      </c>
      <c r="L3928" t="str">
        <f t="shared" si="370"/>
        <v>Low</v>
      </c>
      <c r="M3928" t="s">
        <v>25</v>
      </c>
      <c r="N3928" t="s">
        <v>38</v>
      </c>
      <c r="O3928" s="1">
        <v>45633</v>
      </c>
      <c r="P3928" s="9" t="str">
        <f t="shared" si="371"/>
        <v>N/A</v>
      </c>
    </row>
    <row r="3929" spans="1:17" x14ac:dyDescent="0.3">
      <c r="A3929" t="s">
        <v>4176</v>
      </c>
      <c r="B3929" t="s">
        <v>31</v>
      </c>
      <c r="C3929" t="s">
        <v>13</v>
      </c>
      <c r="D3929" t="str">
        <f t="shared" si="366"/>
        <v>Item_8_PATI</v>
      </c>
      <c r="E3929" t="s">
        <v>520</v>
      </c>
      <c r="F3929" s="5">
        <f t="shared" si="367"/>
        <v>15.5</v>
      </c>
      <c r="G3929">
        <v>15.5</v>
      </c>
      <c r="H3929">
        <f t="shared" si="368"/>
        <v>5</v>
      </c>
      <c r="I3929">
        <v>5</v>
      </c>
      <c r="J3929" s="3">
        <f t="shared" si="369"/>
        <v>77.5</v>
      </c>
      <c r="K3929">
        <v>77.5</v>
      </c>
      <c r="L3929" t="str">
        <f t="shared" si="370"/>
        <v>Low</v>
      </c>
      <c r="M3929" t="s">
        <v>48</v>
      </c>
      <c r="N3929" t="s">
        <v>16</v>
      </c>
      <c r="O3929" s="1">
        <v>45544</v>
      </c>
      <c r="P3929" s="7" t="str">
        <f t="shared" si="371"/>
        <v>YES</v>
      </c>
      <c r="Q3929" t="b">
        <v>1</v>
      </c>
    </row>
    <row r="3930" spans="1:17" x14ac:dyDescent="0.3">
      <c r="A3930" t="s">
        <v>4177</v>
      </c>
      <c r="B3930" t="s">
        <v>89</v>
      </c>
      <c r="C3930" t="s">
        <v>66</v>
      </c>
      <c r="D3930" s="2" t="str">
        <f t="shared" si="366"/>
        <v>Unknown_Item</v>
      </c>
      <c r="F3930" s="6">
        <f t="shared" si="367"/>
        <v>23.365911749958215</v>
      </c>
      <c r="H3930">
        <f t="shared" si="368"/>
        <v>8</v>
      </c>
      <c r="I3930">
        <v>8</v>
      </c>
      <c r="J3930" s="3">
        <f t="shared" si="369"/>
        <v>88</v>
      </c>
      <c r="K3930">
        <v>88</v>
      </c>
      <c r="L3930" t="str">
        <f t="shared" si="370"/>
        <v>Low</v>
      </c>
      <c r="M3930" t="s">
        <v>48</v>
      </c>
      <c r="N3930" t="s">
        <v>16</v>
      </c>
      <c r="O3930" s="1">
        <v>45257</v>
      </c>
      <c r="P3930" s="7" t="str">
        <f t="shared" si="371"/>
        <v>YES</v>
      </c>
      <c r="Q3930" t="b">
        <v>1</v>
      </c>
    </row>
    <row r="3931" spans="1:17" x14ac:dyDescent="0.3">
      <c r="A3931" t="s">
        <v>4178</v>
      </c>
      <c r="B3931" t="s">
        <v>100</v>
      </c>
      <c r="C3931" t="s">
        <v>66</v>
      </c>
      <c r="D3931" s="2" t="str">
        <f t="shared" si="366"/>
        <v>Unknown_Item</v>
      </c>
      <c r="F3931" s="6">
        <f t="shared" si="367"/>
        <v>23.365911749958215</v>
      </c>
      <c r="H3931">
        <f t="shared" si="368"/>
        <v>3</v>
      </c>
      <c r="I3931">
        <v>3</v>
      </c>
      <c r="J3931" s="3">
        <f t="shared" si="369"/>
        <v>109.5</v>
      </c>
      <c r="K3931">
        <v>109.5</v>
      </c>
      <c r="L3931" t="str">
        <f t="shared" si="370"/>
        <v>Low</v>
      </c>
      <c r="M3931" t="s">
        <v>15</v>
      </c>
      <c r="N3931" t="s">
        <v>38</v>
      </c>
      <c r="O3931" s="1">
        <v>45156</v>
      </c>
      <c r="P3931" s="9" t="str">
        <f t="shared" si="371"/>
        <v>N/A</v>
      </c>
    </row>
    <row r="3932" spans="1:17" x14ac:dyDescent="0.3">
      <c r="A3932" t="s">
        <v>4179</v>
      </c>
      <c r="B3932" t="s">
        <v>65</v>
      </c>
      <c r="C3932" t="s">
        <v>66</v>
      </c>
      <c r="D3932" s="2" t="str">
        <f t="shared" si="366"/>
        <v>Unknown_Item</v>
      </c>
      <c r="F3932" s="5">
        <f t="shared" si="367"/>
        <v>35</v>
      </c>
      <c r="G3932">
        <v>35</v>
      </c>
      <c r="H3932" s="2">
        <f t="shared" si="368"/>
        <v>6</v>
      </c>
      <c r="J3932" s="4">
        <f t="shared" si="369"/>
        <v>108.5</v>
      </c>
      <c r="L3932" t="str">
        <f t="shared" si="370"/>
        <v>Low</v>
      </c>
      <c r="M3932" t="s">
        <v>48</v>
      </c>
      <c r="N3932" t="s">
        <v>38</v>
      </c>
      <c r="O3932" s="1">
        <v>44796</v>
      </c>
      <c r="P3932" s="7" t="str">
        <f t="shared" si="371"/>
        <v>NO</v>
      </c>
      <c r="Q3932" t="b">
        <v>0</v>
      </c>
    </row>
    <row r="3933" spans="1:17" x14ac:dyDescent="0.3">
      <c r="A3933" t="s">
        <v>4180</v>
      </c>
      <c r="B3933" t="s">
        <v>100</v>
      </c>
      <c r="C3933" t="s">
        <v>130</v>
      </c>
      <c r="D3933" t="str">
        <f t="shared" si="366"/>
        <v>Item_19_COMP</v>
      </c>
      <c r="E3933" t="s">
        <v>361</v>
      </c>
      <c r="F3933" s="5">
        <f t="shared" si="367"/>
        <v>32</v>
      </c>
      <c r="G3933">
        <v>32</v>
      </c>
      <c r="H3933">
        <f t="shared" si="368"/>
        <v>5</v>
      </c>
      <c r="I3933">
        <v>5</v>
      </c>
      <c r="J3933" s="3">
        <f t="shared" si="369"/>
        <v>160</v>
      </c>
      <c r="K3933">
        <v>160</v>
      </c>
      <c r="L3933" t="str">
        <f t="shared" si="370"/>
        <v>Medium</v>
      </c>
      <c r="M3933" t="s">
        <v>15</v>
      </c>
      <c r="N3933" t="s">
        <v>16</v>
      </c>
      <c r="O3933" s="1">
        <v>45586</v>
      </c>
      <c r="P3933" s="7" t="str">
        <f t="shared" si="371"/>
        <v>NO</v>
      </c>
      <c r="Q3933" t="b">
        <v>0</v>
      </c>
    </row>
    <row r="3934" spans="1:17" x14ac:dyDescent="0.3">
      <c r="A3934" t="s">
        <v>4181</v>
      </c>
      <c r="B3934" t="s">
        <v>74</v>
      </c>
      <c r="C3934" t="s">
        <v>13</v>
      </c>
      <c r="D3934" t="str">
        <f t="shared" si="366"/>
        <v>Item_16_PATI</v>
      </c>
      <c r="E3934" t="s">
        <v>222</v>
      </c>
      <c r="F3934" s="5">
        <f t="shared" si="367"/>
        <v>27.5</v>
      </c>
      <c r="G3934">
        <v>27.5</v>
      </c>
      <c r="H3934">
        <f t="shared" si="368"/>
        <v>7</v>
      </c>
      <c r="I3934">
        <v>7</v>
      </c>
      <c r="J3934" s="3">
        <f t="shared" si="369"/>
        <v>192.5</v>
      </c>
      <c r="K3934">
        <v>192.5</v>
      </c>
      <c r="L3934" t="str">
        <f t="shared" si="370"/>
        <v>Medium</v>
      </c>
      <c r="M3934" t="s">
        <v>25</v>
      </c>
      <c r="N3934" t="s">
        <v>16</v>
      </c>
      <c r="O3934" s="1">
        <v>45265</v>
      </c>
      <c r="P3934" s="9" t="str">
        <f t="shared" si="371"/>
        <v>N/A</v>
      </c>
    </row>
    <row r="3935" spans="1:17" x14ac:dyDescent="0.3">
      <c r="A3935" t="s">
        <v>4182</v>
      </c>
      <c r="B3935" t="s">
        <v>113</v>
      </c>
      <c r="C3935" t="s">
        <v>130</v>
      </c>
      <c r="D3935" t="str">
        <f t="shared" si="366"/>
        <v>Item_1_COMP</v>
      </c>
      <c r="E3935" t="s">
        <v>443</v>
      </c>
      <c r="F3935" s="5">
        <f t="shared" si="367"/>
        <v>5</v>
      </c>
      <c r="G3935">
        <v>5</v>
      </c>
      <c r="H3935">
        <f t="shared" si="368"/>
        <v>3</v>
      </c>
      <c r="I3935">
        <v>3</v>
      </c>
      <c r="J3935" s="3">
        <f t="shared" si="369"/>
        <v>15</v>
      </c>
      <c r="K3935">
        <v>15</v>
      </c>
      <c r="L3935" t="str">
        <f t="shared" si="370"/>
        <v>Low</v>
      </c>
      <c r="M3935" t="s">
        <v>48</v>
      </c>
      <c r="N3935" t="s">
        <v>38</v>
      </c>
      <c r="O3935" s="1">
        <v>45572</v>
      </c>
      <c r="P3935" s="9" t="str">
        <f t="shared" si="371"/>
        <v>N/A</v>
      </c>
    </row>
    <row r="3936" spans="1:17" x14ac:dyDescent="0.3">
      <c r="A3936" t="s">
        <v>4183</v>
      </c>
      <c r="B3936" t="s">
        <v>12</v>
      </c>
      <c r="C3936" t="s">
        <v>32</v>
      </c>
      <c r="D3936" t="str">
        <f t="shared" si="366"/>
        <v>Item_25_FOOD</v>
      </c>
      <c r="E3936" t="s">
        <v>365</v>
      </c>
      <c r="F3936" s="5">
        <f t="shared" si="367"/>
        <v>41</v>
      </c>
      <c r="G3936">
        <v>41</v>
      </c>
      <c r="H3936">
        <f t="shared" si="368"/>
        <v>8</v>
      </c>
      <c r="I3936">
        <v>8</v>
      </c>
      <c r="J3936" s="3">
        <f t="shared" si="369"/>
        <v>328</v>
      </c>
      <c r="K3936">
        <v>328</v>
      </c>
      <c r="L3936" t="str">
        <f t="shared" si="370"/>
        <v>High</v>
      </c>
      <c r="M3936" t="s">
        <v>48</v>
      </c>
      <c r="N3936" t="s">
        <v>16</v>
      </c>
      <c r="O3936" s="1">
        <v>45567</v>
      </c>
      <c r="P3936" s="7" t="str">
        <f t="shared" si="371"/>
        <v>YES</v>
      </c>
      <c r="Q3936" t="b">
        <v>1</v>
      </c>
    </row>
    <row r="3937" spans="1:17" x14ac:dyDescent="0.3">
      <c r="A3937" t="s">
        <v>4184</v>
      </c>
      <c r="B3937" t="s">
        <v>22</v>
      </c>
      <c r="C3937" t="s">
        <v>28</v>
      </c>
      <c r="D3937" t="str">
        <f t="shared" si="366"/>
        <v>Item_7_BEVE</v>
      </c>
      <c r="E3937" t="s">
        <v>71</v>
      </c>
      <c r="F3937" s="5">
        <f t="shared" si="367"/>
        <v>14</v>
      </c>
      <c r="G3937">
        <v>14</v>
      </c>
      <c r="H3937">
        <f t="shared" si="368"/>
        <v>5</v>
      </c>
      <c r="I3937">
        <v>5</v>
      </c>
      <c r="J3937" s="3">
        <f t="shared" si="369"/>
        <v>70</v>
      </c>
      <c r="K3937">
        <v>70</v>
      </c>
      <c r="L3937" t="str">
        <f t="shared" si="370"/>
        <v>Low</v>
      </c>
      <c r="M3937" t="s">
        <v>15</v>
      </c>
      <c r="N3937" t="s">
        <v>38</v>
      </c>
      <c r="O3937" s="1">
        <v>45479</v>
      </c>
      <c r="P3937" s="7" t="str">
        <f t="shared" si="371"/>
        <v>NO</v>
      </c>
      <c r="Q3937" t="b">
        <v>0</v>
      </c>
    </row>
    <row r="3938" spans="1:17" x14ac:dyDescent="0.3">
      <c r="A3938" t="s">
        <v>4185</v>
      </c>
      <c r="B3938" t="s">
        <v>123</v>
      </c>
      <c r="C3938" t="s">
        <v>28</v>
      </c>
      <c r="D3938" t="str">
        <f t="shared" si="366"/>
        <v>Item_5_BEVE</v>
      </c>
      <c r="E3938" t="s">
        <v>1410</v>
      </c>
      <c r="F3938" s="5">
        <f t="shared" si="367"/>
        <v>11</v>
      </c>
      <c r="G3938">
        <v>11</v>
      </c>
      <c r="H3938">
        <f t="shared" si="368"/>
        <v>10</v>
      </c>
      <c r="I3938">
        <v>10</v>
      </c>
      <c r="J3938" s="3">
        <f t="shared" si="369"/>
        <v>110</v>
      </c>
      <c r="K3938">
        <v>110</v>
      </c>
      <c r="L3938" t="str">
        <f t="shared" si="370"/>
        <v>Low</v>
      </c>
      <c r="M3938" t="s">
        <v>15</v>
      </c>
      <c r="N3938" t="s">
        <v>38</v>
      </c>
      <c r="O3938" s="1">
        <v>44955</v>
      </c>
      <c r="P3938" s="9" t="str">
        <f t="shared" si="371"/>
        <v>N/A</v>
      </c>
    </row>
    <row r="3939" spans="1:17" x14ac:dyDescent="0.3">
      <c r="A3939" t="s">
        <v>4186</v>
      </c>
      <c r="B3939" t="s">
        <v>63</v>
      </c>
      <c r="C3939" t="s">
        <v>41</v>
      </c>
      <c r="D3939" t="str">
        <f t="shared" si="366"/>
        <v>Item_24_FURN</v>
      </c>
      <c r="E3939" t="s">
        <v>199</v>
      </c>
      <c r="F3939" s="5">
        <f t="shared" si="367"/>
        <v>39.5</v>
      </c>
      <c r="G3939">
        <v>39.5</v>
      </c>
      <c r="H3939">
        <f t="shared" si="368"/>
        <v>3</v>
      </c>
      <c r="I3939">
        <v>3</v>
      </c>
      <c r="J3939" s="3">
        <f t="shared" si="369"/>
        <v>118.5</v>
      </c>
      <c r="K3939">
        <v>118.5</v>
      </c>
      <c r="L3939" t="str">
        <f t="shared" si="370"/>
        <v>Low</v>
      </c>
      <c r="M3939" t="s">
        <v>48</v>
      </c>
      <c r="N3939" t="s">
        <v>38</v>
      </c>
      <c r="O3939" s="1">
        <v>45379</v>
      </c>
      <c r="P3939" s="7" t="str">
        <f t="shared" si="371"/>
        <v>YES</v>
      </c>
      <c r="Q3939" t="b">
        <v>1</v>
      </c>
    </row>
    <row r="3940" spans="1:17" x14ac:dyDescent="0.3">
      <c r="A3940" t="s">
        <v>4187</v>
      </c>
      <c r="B3940" t="s">
        <v>74</v>
      </c>
      <c r="C3940" t="s">
        <v>32</v>
      </c>
      <c r="D3940" t="str">
        <f t="shared" si="366"/>
        <v>Item_5_FOOD</v>
      </c>
      <c r="E3940" t="s">
        <v>409</v>
      </c>
      <c r="F3940" s="5">
        <f t="shared" si="367"/>
        <v>11</v>
      </c>
      <c r="G3940">
        <v>11</v>
      </c>
      <c r="H3940">
        <f t="shared" si="368"/>
        <v>10</v>
      </c>
      <c r="I3940">
        <v>10</v>
      </c>
      <c r="J3940" s="3">
        <f t="shared" si="369"/>
        <v>110</v>
      </c>
      <c r="K3940">
        <v>110</v>
      </c>
      <c r="L3940" t="str">
        <f t="shared" si="370"/>
        <v>Low</v>
      </c>
      <c r="M3940" t="s">
        <v>48</v>
      </c>
      <c r="N3940" t="s">
        <v>16</v>
      </c>
      <c r="O3940" s="1">
        <v>45270</v>
      </c>
      <c r="P3940" s="9" t="str">
        <f t="shared" si="371"/>
        <v>N/A</v>
      </c>
    </row>
    <row r="3941" spans="1:17" x14ac:dyDescent="0.3">
      <c r="A3941" t="s">
        <v>4188</v>
      </c>
      <c r="B3941" t="s">
        <v>108</v>
      </c>
      <c r="C3941" t="s">
        <v>19</v>
      </c>
      <c r="D3941" t="str">
        <f t="shared" si="366"/>
        <v>Item_7_MILK</v>
      </c>
      <c r="E3941" t="s">
        <v>1070</v>
      </c>
      <c r="F3941" s="5">
        <f t="shared" si="367"/>
        <v>14</v>
      </c>
      <c r="G3941">
        <v>14</v>
      </c>
      <c r="H3941">
        <f t="shared" si="368"/>
        <v>10</v>
      </c>
      <c r="I3941">
        <v>10</v>
      </c>
      <c r="J3941" s="3">
        <f t="shared" si="369"/>
        <v>140</v>
      </c>
      <c r="K3941">
        <v>140</v>
      </c>
      <c r="L3941" t="str">
        <f t="shared" si="370"/>
        <v>Low</v>
      </c>
      <c r="M3941" t="s">
        <v>48</v>
      </c>
      <c r="N3941" t="s">
        <v>16</v>
      </c>
      <c r="O3941" s="1">
        <v>45674</v>
      </c>
      <c r="P3941" s="9" t="str">
        <f t="shared" si="371"/>
        <v>N/A</v>
      </c>
    </row>
    <row r="3942" spans="1:17" x14ac:dyDescent="0.3">
      <c r="A3942" t="s">
        <v>4189</v>
      </c>
      <c r="B3942" t="s">
        <v>31</v>
      </c>
      <c r="C3942" t="s">
        <v>13</v>
      </c>
      <c r="D3942" t="str">
        <f t="shared" si="366"/>
        <v>Item_1_PATI</v>
      </c>
      <c r="E3942" t="s">
        <v>172</v>
      </c>
      <c r="F3942" s="5">
        <f t="shared" si="367"/>
        <v>5</v>
      </c>
      <c r="G3942">
        <v>5</v>
      </c>
      <c r="H3942">
        <f t="shared" si="368"/>
        <v>1</v>
      </c>
      <c r="I3942">
        <v>1</v>
      </c>
      <c r="J3942" s="3">
        <f t="shared" si="369"/>
        <v>5</v>
      </c>
      <c r="K3942">
        <v>5</v>
      </c>
      <c r="L3942" t="str">
        <f t="shared" si="370"/>
        <v>Low</v>
      </c>
      <c r="M3942" t="s">
        <v>25</v>
      </c>
      <c r="N3942" t="s">
        <v>38</v>
      </c>
      <c r="O3942" s="1">
        <v>45190</v>
      </c>
      <c r="P3942" s="7" t="str">
        <f t="shared" si="371"/>
        <v>YES</v>
      </c>
      <c r="Q3942" t="b">
        <v>1</v>
      </c>
    </row>
    <row r="3943" spans="1:17" x14ac:dyDescent="0.3">
      <c r="A3943" t="s">
        <v>4190</v>
      </c>
      <c r="B3943" t="s">
        <v>18</v>
      </c>
      <c r="C3943" t="s">
        <v>32</v>
      </c>
      <c r="D3943" t="str">
        <f t="shared" si="366"/>
        <v>Item_17_FOOD</v>
      </c>
      <c r="E3943" t="s">
        <v>498</v>
      </c>
      <c r="F3943" s="5">
        <f t="shared" si="367"/>
        <v>29</v>
      </c>
      <c r="G3943">
        <v>29</v>
      </c>
      <c r="H3943">
        <f t="shared" si="368"/>
        <v>2</v>
      </c>
      <c r="I3943">
        <v>2</v>
      </c>
      <c r="J3943" s="3">
        <f t="shared" si="369"/>
        <v>58</v>
      </c>
      <c r="K3943">
        <v>58</v>
      </c>
      <c r="L3943" t="str">
        <f t="shared" si="370"/>
        <v>Low</v>
      </c>
      <c r="M3943" t="s">
        <v>48</v>
      </c>
      <c r="N3943" t="s">
        <v>38</v>
      </c>
      <c r="O3943" s="1">
        <v>44840</v>
      </c>
      <c r="P3943" s="9" t="str">
        <f t="shared" si="371"/>
        <v>N/A</v>
      </c>
    </row>
    <row r="3944" spans="1:17" x14ac:dyDescent="0.3">
      <c r="A3944" t="s">
        <v>4191</v>
      </c>
      <c r="B3944" t="s">
        <v>43</v>
      </c>
      <c r="C3944" t="s">
        <v>13</v>
      </c>
      <c r="D3944" t="str">
        <f t="shared" si="366"/>
        <v>Item_14_PATI</v>
      </c>
      <c r="E3944" t="s">
        <v>164</v>
      </c>
      <c r="F3944" s="5">
        <f t="shared" si="367"/>
        <v>24.5</v>
      </c>
      <c r="G3944">
        <v>24.5</v>
      </c>
      <c r="H3944">
        <f t="shared" si="368"/>
        <v>8</v>
      </c>
      <c r="I3944">
        <v>8</v>
      </c>
      <c r="J3944" s="3">
        <f t="shared" si="369"/>
        <v>196</v>
      </c>
      <c r="K3944">
        <v>196</v>
      </c>
      <c r="L3944" t="str">
        <f t="shared" si="370"/>
        <v>Medium</v>
      </c>
      <c r="M3944" t="s">
        <v>15</v>
      </c>
      <c r="N3944" t="s">
        <v>38</v>
      </c>
      <c r="O3944" s="1">
        <v>45206</v>
      </c>
      <c r="P3944" s="7" t="str">
        <f t="shared" si="371"/>
        <v>NO</v>
      </c>
      <c r="Q3944" t="b">
        <v>0</v>
      </c>
    </row>
    <row r="3945" spans="1:17" x14ac:dyDescent="0.3">
      <c r="A3945" t="s">
        <v>4192</v>
      </c>
      <c r="B3945" t="s">
        <v>113</v>
      </c>
      <c r="C3945" t="s">
        <v>66</v>
      </c>
      <c r="D3945" t="str">
        <f t="shared" si="366"/>
        <v>Item_7_ELEC</v>
      </c>
      <c r="E3945" t="s">
        <v>312</v>
      </c>
      <c r="F3945" s="5">
        <f t="shared" si="367"/>
        <v>14</v>
      </c>
      <c r="G3945">
        <v>14</v>
      </c>
      <c r="H3945">
        <f t="shared" si="368"/>
        <v>1</v>
      </c>
      <c r="I3945">
        <v>1</v>
      </c>
      <c r="J3945" s="3">
        <f t="shared" si="369"/>
        <v>14</v>
      </c>
      <c r="K3945">
        <v>14</v>
      </c>
      <c r="L3945" t="str">
        <f t="shared" si="370"/>
        <v>Low</v>
      </c>
      <c r="M3945" t="s">
        <v>15</v>
      </c>
      <c r="N3945" t="s">
        <v>16</v>
      </c>
      <c r="O3945" s="1">
        <v>44649</v>
      </c>
      <c r="P3945" s="7" t="str">
        <f t="shared" si="371"/>
        <v>NO</v>
      </c>
      <c r="Q3945" t="b">
        <v>0</v>
      </c>
    </row>
    <row r="3946" spans="1:17" x14ac:dyDescent="0.3">
      <c r="A3946" t="s">
        <v>4193</v>
      </c>
      <c r="B3946" t="s">
        <v>74</v>
      </c>
      <c r="C3946" t="s">
        <v>32</v>
      </c>
      <c r="D3946" t="str">
        <f t="shared" si="366"/>
        <v>Item_10_FOOD</v>
      </c>
      <c r="E3946" t="s">
        <v>78</v>
      </c>
      <c r="F3946" s="5">
        <f t="shared" si="367"/>
        <v>18.5</v>
      </c>
      <c r="G3946">
        <v>18.5</v>
      </c>
      <c r="H3946">
        <f t="shared" si="368"/>
        <v>7</v>
      </c>
      <c r="I3946">
        <v>7</v>
      </c>
      <c r="J3946" s="3">
        <f t="shared" si="369"/>
        <v>129.5</v>
      </c>
      <c r="K3946">
        <v>129.5</v>
      </c>
      <c r="L3946" t="str">
        <f t="shared" si="370"/>
        <v>Low</v>
      </c>
      <c r="M3946" t="s">
        <v>25</v>
      </c>
      <c r="N3946" t="s">
        <v>16</v>
      </c>
      <c r="O3946" s="1">
        <v>44594</v>
      </c>
      <c r="P3946" s="7" t="str">
        <f t="shared" si="371"/>
        <v>YES</v>
      </c>
      <c r="Q3946" t="b">
        <v>1</v>
      </c>
    </row>
    <row r="3947" spans="1:17" x14ac:dyDescent="0.3">
      <c r="A3947" t="s">
        <v>4194</v>
      </c>
      <c r="B3947" t="s">
        <v>69</v>
      </c>
      <c r="C3947" t="s">
        <v>41</v>
      </c>
      <c r="D3947" t="str">
        <f t="shared" si="366"/>
        <v>Item_1_FURN</v>
      </c>
      <c r="E3947" t="s">
        <v>281</v>
      </c>
      <c r="F3947" s="5">
        <f t="shared" si="367"/>
        <v>5</v>
      </c>
      <c r="G3947">
        <v>5</v>
      </c>
      <c r="H3947">
        <f t="shared" si="368"/>
        <v>8</v>
      </c>
      <c r="I3947">
        <v>8</v>
      </c>
      <c r="J3947" s="3">
        <f t="shared" si="369"/>
        <v>40</v>
      </c>
      <c r="K3947">
        <v>40</v>
      </c>
      <c r="L3947" t="str">
        <f t="shared" si="370"/>
        <v>Low</v>
      </c>
      <c r="M3947" t="s">
        <v>25</v>
      </c>
      <c r="N3947" t="s">
        <v>38</v>
      </c>
      <c r="O3947" s="1">
        <v>44705</v>
      </c>
      <c r="P3947" s="7" t="str">
        <f t="shared" si="371"/>
        <v>YES</v>
      </c>
      <c r="Q3947" t="b">
        <v>1</v>
      </c>
    </row>
    <row r="3948" spans="1:17" x14ac:dyDescent="0.3">
      <c r="A3948" t="s">
        <v>4195</v>
      </c>
      <c r="B3948" t="s">
        <v>40</v>
      </c>
      <c r="C3948" t="s">
        <v>32</v>
      </c>
      <c r="D3948" t="str">
        <f t="shared" si="366"/>
        <v>Item_5_FOOD</v>
      </c>
      <c r="E3948" t="s">
        <v>409</v>
      </c>
      <c r="F3948" s="5">
        <f t="shared" si="367"/>
        <v>11</v>
      </c>
      <c r="G3948">
        <v>11</v>
      </c>
      <c r="H3948">
        <f t="shared" si="368"/>
        <v>5</v>
      </c>
      <c r="I3948">
        <v>5</v>
      </c>
      <c r="J3948" s="3">
        <f t="shared" si="369"/>
        <v>55</v>
      </c>
      <c r="K3948">
        <v>55</v>
      </c>
      <c r="L3948" t="str">
        <f t="shared" si="370"/>
        <v>Low</v>
      </c>
      <c r="M3948" t="s">
        <v>15</v>
      </c>
      <c r="N3948" t="s">
        <v>16</v>
      </c>
      <c r="O3948" s="1">
        <v>44571</v>
      </c>
      <c r="P3948" s="7" t="str">
        <f t="shared" si="371"/>
        <v>YES</v>
      </c>
      <c r="Q3948" t="b">
        <v>1</v>
      </c>
    </row>
    <row r="3949" spans="1:17" x14ac:dyDescent="0.3">
      <c r="A3949" t="s">
        <v>4196</v>
      </c>
      <c r="B3949" t="s">
        <v>63</v>
      </c>
      <c r="C3949" t="s">
        <v>66</v>
      </c>
      <c r="D3949" t="str">
        <f t="shared" si="366"/>
        <v>Item_21_ELEC</v>
      </c>
      <c r="E3949" t="s">
        <v>101</v>
      </c>
      <c r="F3949" s="5">
        <f t="shared" si="367"/>
        <v>35</v>
      </c>
      <c r="G3949">
        <v>35</v>
      </c>
      <c r="H3949">
        <f t="shared" si="368"/>
        <v>4</v>
      </c>
      <c r="I3949">
        <v>4</v>
      </c>
      <c r="J3949" s="3">
        <f t="shared" si="369"/>
        <v>140</v>
      </c>
      <c r="K3949">
        <v>140</v>
      </c>
      <c r="L3949" t="str">
        <f t="shared" si="370"/>
        <v>Low</v>
      </c>
      <c r="M3949" t="s">
        <v>15</v>
      </c>
      <c r="N3949" t="s">
        <v>16</v>
      </c>
      <c r="O3949" s="1">
        <v>45125</v>
      </c>
      <c r="P3949" s="9" t="str">
        <f t="shared" si="371"/>
        <v>N/A</v>
      </c>
    </row>
    <row r="3950" spans="1:17" x14ac:dyDescent="0.3">
      <c r="A3950" t="s">
        <v>4197</v>
      </c>
      <c r="B3950" t="s">
        <v>98</v>
      </c>
      <c r="C3950" t="s">
        <v>19</v>
      </c>
      <c r="D3950" t="str">
        <f t="shared" si="366"/>
        <v>Item_11_MILK</v>
      </c>
      <c r="E3950" t="s">
        <v>287</v>
      </c>
      <c r="F3950" s="5">
        <f t="shared" si="367"/>
        <v>20</v>
      </c>
      <c r="G3950">
        <v>20</v>
      </c>
      <c r="H3950">
        <f t="shared" si="368"/>
        <v>5</v>
      </c>
      <c r="I3950">
        <v>5</v>
      </c>
      <c r="J3950" s="3">
        <f t="shared" si="369"/>
        <v>100</v>
      </c>
      <c r="K3950">
        <v>100</v>
      </c>
      <c r="L3950" t="str">
        <f t="shared" si="370"/>
        <v>Low</v>
      </c>
      <c r="M3950" t="s">
        <v>25</v>
      </c>
      <c r="N3950" t="s">
        <v>38</v>
      </c>
      <c r="O3950" s="1">
        <v>44671</v>
      </c>
      <c r="P3950" s="9" t="str">
        <f t="shared" si="371"/>
        <v>N/A</v>
      </c>
    </row>
    <row r="3951" spans="1:17" x14ac:dyDescent="0.3">
      <c r="A3951" t="s">
        <v>4198</v>
      </c>
      <c r="B3951" t="s">
        <v>63</v>
      </c>
      <c r="C3951" t="s">
        <v>66</v>
      </c>
      <c r="D3951" t="str">
        <f t="shared" si="366"/>
        <v>Item_2_ELEC</v>
      </c>
      <c r="E3951" t="s">
        <v>761</v>
      </c>
      <c r="F3951" s="5">
        <f t="shared" si="367"/>
        <v>6.5</v>
      </c>
      <c r="G3951">
        <v>6.5</v>
      </c>
      <c r="H3951">
        <f t="shared" si="368"/>
        <v>3</v>
      </c>
      <c r="I3951">
        <v>3</v>
      </c>
      <c r="J3951" s="3">
        <f t="shared" si="369"/>
        <v>19.5</v>
      </c>
      <c r="K3951">
        <v>19.5</v>
      </c>
      <c r="L3951" t="str">
        <f t="shared" si="370"/>
        <v>Low</v>
      </c>
      <c r="M3951" t="s">
        <v>25</v>
      </c>
      <c r="N3951" t="s">
        <v>38</v>
      </c>
      <c r="O3951" s="1">
        <v>45293</v>
      </c>
      <c r="P3951" s="7" t="str">
        <f t="shared" si="371"/>
        <v>YES</v>
      </c>
      <c r="Q3951" t="b">
        <v>1</v>
      </c>
    </row>
    <row r="3952" spans="1:17" x14ac:dyDescent="0.3">
      <c r="A3952" t="s">
        <v>4199</v>
      </c>
      <c r="B3952" t="s">
        <v>65</v>
      </c>
      <c r="C3952" t="s">
        <v>19</v>
      </c>
      <c r="D3952" t="str">
        <f t="shared" si="366"/>
        <v>Item_7_MILK</v>
      </c>
      <c r="E3952" t="s">
        <v>1070</v>
      </c>
      <c r="F3952" s="5">
        <f t="shared" si="367"/>
        <v>14</v>
      </c>
      <c r="G3952">
        <v>14</v>
      </c>
      <c r="H3952">
        <f t="shared" si="368"/>
        <v>5</v>
      </c>
      <c r="I3952">
        <v>5</v>
      </c>
      <c r="J3952" s="3">
        <f t="shared" si="369"/>
        <v>70</v>
      </c>
      <c r="K3952">
        <v>70</v>
      </c>
      <c r="L3952" t="str">
        <f t="shared" si="370"/>
        <v>Low</v>
      </c>
      <c r="M3952" t="s">
        <v>15</v>
      </c>
      <c r="N3952" t="s">
        <v>16</v>
      </c>
      <c r="O3952" s="1">
        <v>45302</v>
      </c>
      <c r="P3952" s="7" t="str">
        <f t="shared" si="371"/>
        <v>YES</v>
      </c>
      <c r="Q3952" t="b">
        <v>1</v>
      </c>
    </row>
    <row r="3953" spans="1:17" x14ac:dyDescent="0.3">
      <c r="A3953" t="s">
        <v>4200</v>
      </c>
      <c r="B3953" t="s">
        <v>43</v>
      </c>
      <c r="C3953" t="s">
        <v>130</v>
      </c>
      <c r="D3953" t="str">
        <f t="shared" si="366"/>
        <v>Item_12_COMP</v>
      </c>
      <c r="E3953" t="s">
        <v>621</v>
      </c>
      <c r="F3953" s="5">
        <f t="shared" si="367"/>
        <v>21.5</v>
      </c>
      <c r="G3953">
        <v>21.5</v>
      </c>
      <c r="H3953">
        <f t="shared" si="368"/>
        <v>8</v>
      </c>
      <c r="I3953">
        <v>8</v>
      </c>
      <c r="J3953" s="3">
        <f t="shared" si="369"/>
        <v>172</v>
      </c>
      <c r="K3953">
        <v>172</v>
      </c>
      <c r="L3953" t="str">
        <f t="shared" si="370"/>
        <v>Medium</v>
      </c>
      <c r="M3953" t="s">
        <v>25</v>
      </c>
      <c r="N3953" t="s">
        <v>38</v>
      </c>
      <c r="O3953" s="1">
        <v>44847</v>
      </c>
      <c r="P3953" s="7" t="str">
        <f t="shared" si="371"/>
        <v>YES</v>
      </c>
      <c r="Q3953" t="b">
        <v>1</v>
      </c>
    </row>
    <row r="3954" spans="1:17" x14ac:dyDescent="0.3">
      <c r="A3954" t="s">
        <v>4201</v>
      </c>
      <c r="B3954" t="s">
        <v>98</v>
      </c>
      <c r="C3954" t="s">
        <v>32</v>
      </c>
      <c r="D3954" t="str">
        <f t="shared" si="366"/>
        <v>Item_11_FOOD</v>
      </c>
      <c r="E3954" t="s">
        <v>94</v>
      </c>
      <c r="F3954" s="5">
        <f t="shared" si="367"/>
        <v>20</v>
      </c>
      <c r="G3954">
        <v>20</v>
      </c>
      <c r="H3954">
        <f t="shared" si="368"/>
        <v>7</v>
      </c>
      <c r="I3954">
        <v>7</v>
      </c>
      <c r="J3954" s="3">
        <f t="shared" si="369"/>
        <v>140</v>
      </c>
      <c r="K3954">
        <v>140</v>
      </c>
      <c r="L3954" t="str">
        <f t="shared" si="370"/>
        <v>Low</v>
      </c>
      <c r="M3954" t="s">
        <v>15</v>
      </c>
      <c r="N3954" t="s">
        <v>38</v>
      </c>
      <c r="O3954" s="1">
        <v>45242</v>
      </c>
      <c r="P3954" s="7" t="str">
        <f t="shared" si="371"/>
        <v>NO</v>
      </c>
      <c r="Q3954" t="b">
        <v>0</v>
      </c>
    </row>
    <row r="3955" spans="1:17" x14ac:dyDescent="0.3">
      <c r="A3955" t="s">
        <v>4202</v>
      </c>
      <c r="B3955" t="s">
        <v>89</v>
      </c>
      <c r="C3955" t="s">
        <v>28</v>
      </c>
      <c r="D3955" t="str">
        <f t="shared" si="366"/>
        <v>Item_17_BEVE</v>
      </c>
      <c r="E3955" t="s">
        <v>570</v>
      </c>
      <c r="F3955" s="5">
        <f t="shared" si="367"/>
        <v>29</v>
      </c>
      <c r="G3955">
        <v>29</v>
      </c>
      <c r="H3955">
        <f t="shared" si="368"/>
        <v>4</v>
      </c>
      <c r="I3955">
        <v>4</v>
      </c>
      <c r="J3955" s="3">
        <f t="shared" si="369"/>
        <v>116</v>
      </c>
      <c r="K3955">
        <v>116</v>
      </c>
      <c r="L3955" t="str">
        <f t="shared" si="370"/>
        <v>Low</v>
      </c>
      <c r="M3955" t="s">
        <v>15</v>
      </c>
      <c r="N3955" t="s">
        <v>16</v>
      </c>
      <c r="O3955" s="1">
        <v>45301</v>
      </c>
      <c r="P3955" s="9" t="str">
        <f t="shared" si="371"/>
        <v>N/A</v>
      </c>
    </row>
    <row r="3956" spans="1:17" x14ac:dyDescent="0.3">
      <c r="A3956" t="s">
        <v>4203</v>
      </c>
      <c r="B3956" t="s">
        <v>80</v>
      </c>
      <c r="C3956" t="s">
        <v>13</v>
      </c>
      <c r="D3956" t="str">
        <f t="shared" si="366"/>
        <v>Item_4_PATI</v>
      </c>
      <c r="E3956" t="s">
        <v>207</v>
      </c>
      <c r="F3956" s="5">
        <f t="shared" si="367"/>
        <v>9.5</v>
      </c>
      <c r="G3956">
        <v>9.5</v>
      </c>
      <c r="H3956">
        <f t="shared" si="368"/>
        <v>3</v>
      </c>
      <c r="I3956">
        <v>3</v>
      </c>
      <c r="J3956" s="3">
        <f t="shared" si="369"/>
        <v>28.5</v>
      </c>
      <c r="K3956">
        <v>28.5</v>
      </c>
      <c r="L3956" t="str">
        <f t="shared" si="370"/>
        <v>Low</v>
      </c>
      <c r="M3956" t="s">
        <v>15</v>
      </c>
      <c r="N3956" t="s">
        <v>38</v>
      </c>
      <c r="O3956" s="1">
        <v>45136</v>
      </c>
      <c r="P3956" s="7" t="str">
        <f t="shared" si="371"/>
        <v>NO</v>
      </c>
      <c r="Q3956" t="b">
        <v>0</v>
      </c>
    </row>
    <row r="3957" spans="1:17" x14ac:dyDescent="0.3">
      <c r="A3957" t="s">
        <v>4204</v>
      </c>
      <c r="B3957" t="s">
        <v>22</v>
      </c>
      <c r="C3957" t="s">
        <v>66</v>
      </c>
      <c r="D3957" t="str">
        <f t="shared" si="366"/>
        <v>Item_25_ELEC</v>
      </c>
      <c r="E3957" t="s">
        <v>420</v>
      </c>
      <c r="F3957" s="5">
        <f t="shared" si="367"/>
        <v>41</v>
      </c>
      <c r="G3957">
        <v>41</v>
      </c>
      <c r="H3957">
        <f t="shared" si="368"/>
        <v>7</v>
      </c>
      <c r="I3957">
        <v>7</v>
      </c>
      <c r="J3957" s="3">
        <f t="shared" si="369"/>
        <v>287</v>
      </c>
      <c r="K3957">
        <v>287</v>
      </c>
      <c r="L3957" t="str">
        <f t="shared" si="370"/>
        <v>Medium</v>
      </c>
      <c r="M3957" t="s">
        <v>48</v>
      </c>
      <c r="N3957" t="s">
        <v>38</v>
      </c>
      <c r="O3957" s="1">
        <v>44855</v>
      </c>
      <c r="P3957" s="7" t="str">
        <f t="shared" si="371"/>
        <v>NO</v>
      </c>
      <c r="Q3957" t="b">
        <v>0</v>
      </c>
    </row>
    <row r="3958" spans="1:17" x14ac:dyDescent="0.3">
      <c r="A3958" t="s">
        <v>4205</v>
      </c>
      <c r="B3958" t="s">
        <v>100</v>
      </c>
      <c r="C3958" t="s">
        <v>66</v>
      </c>
      <c r="D3958" s="2" t="str">
        <f t="shared" si="366"/>
        <v>Unknown_Item</v>
      </c>
      <c r="F3958" s="6">
        <f t="shared" si="367"/>
        <v>23.365911749958215</v>
      </c>
      <c r="H3958">
        <f t="shared" si="368"/>
        <v>5</v>
      </c>
      <c r="I3958">
        <v>5</v>
      </c>
      <c r="J3958" s="3">
        <f t="shared" si="369"/>
        <v>77.5</v>
      </c>
      <c r="K3958">
        <v>77.5</v>
      </c>
      <c r="L3958" t="str">
        <f t="shared" si="370"/>
        <v>Low</v>
      </c>
      <c r="M3958" t="s">
        <v>15</v>
      </c>
      <c r="N3958" t="s">
        <v>16</v>
      </c>
      <c r="O3958" s="1">
        <v>45178</v>
      </c>
      <c r="P3958" s="7" t="str">
        <f t="shared" si="371"/>
        <v>YES</v>
      </c>
      <c r="Q3958" t="b">
        <v>1</v>
      </c>
    </row>
    <row r="3959" spans="1:17" x14ac:dyDescent="0.3">
      <c r="A3959" t="s">
        <v>4206</v>
      </c>
      <c r="B3959" t="s">
        <v>31</v>
      </c>
      <c r="C3959" t="s">
        <v>32</v>
      </c>
      <c r="D3959" t="str">
        <f t="shared" si="366"/>
        <v>Item_14_FOOD</v>
      </c>
      <c r="E3959" t="s">
        <v>90</v>
      </c>
      <c r="F3959" s="5">
        <f t="shared" si="367"/>
        <v>24.5</v>
      </c>
      <c r="G3959">
        <v>24.5</v>
      </c>
      <c r="H3959">
        <f t="shared" si="368"/>
        <v>6</v>
      </c>
      <c r="I3959">
        <v>6</v>
      </c>
      <c r="J3959" s="3">
        <f t="shared" si="369"/>
        <v>147</v>
      </c>
      <c r="K3959">
        <v>147</v>
      </c>
      <c r="L3959" t="str">
        <f t="shared" si="370"/>
        <v>Low</v>
      </c>
      <c r="M3959" t="s">
        <v>15</v>
      </c>
      <c r="N3959" t="s">
        <v>16</v>
      </c>
      <c r="O3959" s="1">
        <v>45320</v>
      </c>
      <c r="P3959" s="9" t="str">
        <f t="shared" si="371"/>
        <v>N/A</v>
      </c>
    </row>
    <row r="3960" spans="1:17" x14ac:dyDescent="0.3">
      <c r="A3960" t="s">
        <v>4207</v>
      </c>
      <c r="B3960" t="s">
        <v>80</v>
      </c>
      <c r="C3960" t="s">
        <v>41</v>
      </c>
      <c r="D3960" t="str">
        <f t="shared" si="366"/>
        <v>Item_2_FURN</v>
      </c>
      <c r="E3960" t="s">
        <v>295</v>
      </c>
      <c r="F3960" s="5">
        <f t="shared" si="367"/>
        <v>6.5</v>
      </c>
      <c r="G3960">
        <v>6.5</v>
      </c>
      <c r="H3960">
        <f t="shared" si="368"/>
        <v>8</v>
      </c>
      <c r="I3960">
        <v>8</v>
      </c>
      <c r="J3960" s="3">
        <f t="shared" si="369"/>
        <v>52</v>
      </c>
      <c r="K3960">
        <v>52</v>
      </c>
      <c r="L3960" t="str">
        <f t="shared" si="370"/>
        <v>Low</v>
      </c>
      <c r="M3960" t="s">
        <v>15</v>
      </c>
      <c r="N3960" t="s">
        <v>16</v>
      </c>
      <c r="O3960" s="1">
        <v>45609</v>
      </c>
      <c r="P3960" s="7" t="str">
        <f t="shared" si="371"/>
        <v>YES</v>
      </c>
      <c r="Q3960" t="b">
        <v>1</v>
      </c>
    </row>
    <row r="3961" spans="1:17" x14ac:dyDescent="0.3">
      <c r="A3961" t="s">
        <v>4208</v>
      </c>
      <c r="B3961" t="s">
        <v>123</v>
      </c>
      <c r="C3961" t="s">
        <v>19</v>
      </c>
      <c r="D3961" t="str">
        <f t="shared" si="366"/>
        <v>Item_11_MILK</v>
      </c>
      <c r="E3961" t="s">
        <v>287</v>
      </c>
      <c r="F3961" s="5">
        <f t="shared" si="367"/>
        <v>20</v>
      </c>
      <c r="G3961">
        <v>20</v>
      </c>
      <c r="H3961">
        <f t="shared" si="368"/>
        <v>1</v>
      </c>
      <c r="I3961">
        <v>1</v>
      </c>
      <c r="J3961" s="3">
        <f t="shared" si="369"/>
        <v>20</v>
      </c>
      <c r="K3961">
        <v>20</v>
      </c>
      <c r="L3961" t="str">
        <f t="shared" si="370"/>
        <v>Low</v>
      </c>
      <c r="M3961" t="s">
        <v>48</v>
      </c>
      <c r="N3961" t="s">
        <v>16</v>
      </c>
      <c r="O3961" s="1">
        <v>45099</v>
      </c>
      <c r="P3961" s="7" t="str">
        <f t="shared" si="371"/>
        <v>NO</v>
      </c>
      <c r="Q3961" t="b">
        <v>0</v>
      </c>
    </row>
    <row r="3962" spans="1:17" x14ac:dyDescent="0.3">
      <c r="A3962" t="s">
        <v>4209</v>
      </c>
      <c r="B3962" t="s">
        <v>31</v>
      </c>
      <c r="C3962" t="s">
        <v>41</v>
      </c>
      <c r="D3962" t="str">
        <f t="shared" si="366"/>
        <v>Item_5_FURN</v>
      </c>
      <c r="E3962" t="s">
        <v>233</v>
      </c>
      <c r="F3962" s="5">
        <f t="shared" si="367"/>
        <v>11</v>
      </c>
      <c r="G3962">
        <v>11</v>
      </c>
      <c r="H3962">
        <f t="shared" si="368"/>
        <v>7</v>
      </c>
      <c r="I3962">
        <v>7</v>
      </c>
      <c r="J3962" s="3">
        <f t="shared" si="369"/>
        <v>77</v>
      </c>
      <c r="K3962">
        <v>77</v>
      </c>
      <c r="L3962" t="str">
        <f t="shared" si="370"/>
        <v>Low</v>
      </c>
      <c r="M3962" t="s">
        <v>15</v>
      </c>
      <c r="N3962" t="s">
        <v>16</v>
      </c>
      <c r="O3962" s="1">
        <v>44883</v>
      </c>
      <c r="P3962" s="7" t="str">
        <f t="shared" si="371"/>
        <v>YES</v>
      </c>
      <c r="Q3962" t="b">
        <v>1</v>
      </c>
    </row>
    <row r="3963" spans="1:17" x14ac:dyDescent="0.3">
      <c r="A3963" t="s">
        <v>4210</v>
      </c>
      <c r="B3963" t="s">
        <v>98</v>
      </c>
      <c r="C3963" t="s">
        <v>130</v>
      </c>
      <c r="D3963" t="str">
        <f t="shared" si="366"/>
        <v>Item_11_COMP</v>
      </c>
      <c r="E3963" t="s">
        <v>335</v>
      </c>
      <c r="F3963" s="5">
        <f t="shared" si="367"/>
        <v>20</v>
      </c>
      <c r="G3963">
        <v>20</v>
      </c>
      <c r="H3963">
        <f t="shared" si="368"/>
        <v>1</v>
      </c>
      <c r="I3963">
        <v>1</v>
      </c>
      <c r="J3963" s="3">
        <f t="shared" si="369"/>
        <v>20</v>
      </c>
      <c r="K3963">
        <v>20</v>
      </c>
      <c r="L3963" t="str">
        <f t="shared" si="370"/>
        <v>Low</v>
      </c>
      <c r="M3963" t="s">
        <v>25</v>
      </c>
      <c r="N3963" t="s">
        <v>38</v>
      </c>
      <c r="O3963" s="1">
        <v>44918</v>
      </c>
      <c r="P3963" s="7" t="str">
        <f t="shared" si="371"/>
        <v>YES</v>
      </c>
      <c r="Q3963" t="b">
        <v>1</v>
      </c>
    </row>
    <row r="3964" spans="1:17" x14ac:dyDescent="0.3">
      <c r="A3964" t="s">
        <v>4211</v>
      </c>
      <c r="B3964" t="s">
        <v>46</v>
      </c>
      <c r="C3964" t="s">
        <v>66</v>
      </c>
      <c r="D3964" t="str">
        <f t="shared" si="366"/>
        <v>Item_15_ELEC</v>
      </c>
      <c r="E3964" t="s">
        <v>643</v>
      </c>
      <c r="F3964" s="5">
        <f t="shared" si="367"/>
        <v>26</v>
      </c>
      <c r="G3964">
        <v>26</v>
      </c>
      <c r="H3964">
        <f t="shared" si="368"/>
        <v>8</v>
      </c>
      <c r="I3964">
        <v>8</v>
      </c>
      <c r="J3964" s="3">
        <f t="shared" si="369"/>
        <v>208</v>
      </c>
      <c r="K3964">
        <v>208</v>
      </c>
      <c r="L3964" t="str">
        <f t="shared" si="370"/>
        <v>Medium</v>
      </c>
      <c r="M3964" t="s">
        <v>25</v>
      </c>
      <c r="N3964" t="s">
        <v>38</v>
      </c>
      <c r="O3964" s="1">
        <v>44835</v>
      </c>
      <c r="P3964" s="7" t="str">
        <f t="shared" si="371"/>
        <v>NO</v>
      </c>
      <c r="Q3964" t="b">
        <v>0</v>
      </c>
    </row>
    <row r="3965" spans="1:17" x14ac:dyDescent="0.3">
      <c r="A3965" t="s">
        <v>4212</v>
      </c>
      <c r="B3965" t="s">
        <v>36</v>
      </c>
      <c r="C3965" t="s">
        <v>130</v>
      </c>
      <c r="D3965" s="2" t="str">
        <f t="shared" si="366"/>
        <v>Unknown_Item</v>
      </c>
      <c r="F3965" s="6">
        <f t="shared" si="367"/>
        <v>23.365911749958215</v>
      </c>
      <c r="H3965">
        <f t="shared" si="368"/>
        <v>2</v>
      </c>
      <c r="I3965">
        <v>2</v>
      </c>
      <c r="J3965" s="3">
        <f t="shared" si="369"/>
        <v>31</v>
      </c>
      <c r="K3965">
        <v>31</v>
      </c>
      <c r="L3965" t="str">
        <f t="shared" si="370"/>
        <v>Low</v>
      </c>
      <c r="M3965" t="s">
        <v>15</v>
      </c>
      <c r="N3965" t="s">
        <v>16</v>
      </c>
      <c r="O3965" s="1">
        <v>44991</v>
      </c>
      <c r="P3965" s="7" t="str">
        <f t="shared" si="371"/>
        <v>YES</v>
      </c>
      <c r="Q3965" t="b">
        <v>1</v>
      </c>
    </row>
    <row r="3966" spans="1:17" x14ac:dyDescent="0.3">
      <c r="A3966" t="s">
        <v>4213</v>
      </c>
      <c r="B3966" t="s">
        <v>40</v>
      </c>
      <c r="C3966" t="s">
        <v>23</v>
      </c>
      <c r="D3966" t="str">
        <f t="shared" si="366"/>
        <v>Item_12_BUTC</v>
      </c>
      <c r="E3966" t="s">
        <v>24</v>
      </c>
      <c r="F3966" s="5">
        <f t="shared" si="367"/>
        <v>21.5</v>
      </c>
      <c r="G3966">
        <v>21.5</v>
      </c>
      <c r="H3966">
        <f t="shared" si="368"/>
        <v>10</v>
      </c>
      <c r="I3966">
        <v>10</v>
      </c>
      <c r="J3966" s="3">
        <f t="shared" si="369"/>
        <v>215</v>
      </c>
      <c r="K3966">
        <v>215</v>
      </c>
      <c r="L3966" t="str">
        <f t="shared" si="370"/>
        <v>Medium</v>
      </c>
      <c r="M3966" t="s">
        <v>25</v>
      </c>
      <c r="N3966" t="s">
        <v>38</v>
      </c>
      <c r="O3966" s="1">
        <v>44918</v>
      </c>
      <c r="P3966" s="9" t="str">
        <f t="shared" si="371"/>
        <v>N/A</v>
      </c>
    </row>
    <row r="3967" spans="1:17" x14ac:dyDescent="0.3">
      <c r="A3967" t="s">
        <v>4214</v>
      </c>
      <c r="B3967" t="s">
        <v>123</v>
      </c>
      <c r="C3967" t="s">
        <v>23</v>
      </c>
      <c r="D3967" t="str">
        <f t="shared" si="366"/>
        <v>Item_21_BUTC</v>
      </c>
      <c r="E3967" t="s">
        <v>217</v>
      </c>
      <c r="F3967" s="5">
        <f t="shared" si="367"/>
        <v>35</v>
      </c>
      <c r="G3967">
        <v>35</v>
      </c>
      <c r="H3967">
        <f t="shared" si="368"/>
        <v>9</v>
      </c>
      <c r="I3967">
        <v>9</v>
      </c>
      <c r="J3967" s="3">
        <f t="shared" si="369"/>
        <v>315</v>
      </c>
      <c r="K3967">
        <v>315</v>
      </c>
      <c r="L3967" t="str">
        <f t="shared" si="370"/>
        <v>High</v>
      </c>
      <c r="M3967" t="s">
        <v>25</v>
      </c>
      <c r="N3967" t="s">
        <v>38</v>
      </c>
      <c r="O3967" s="1">
        <v>45219</v>
      </c>
      <c r="P3967" s="7" t="str">
        <f t="shared" si="371"/>
        <v>YES</v>
      </c>
      <c r="Q3967" t="b">
        <v>1</v>
      </c>
    </row>
    <row r="3968" spans="1:17" x14ac:dyDescent="0.3">
      <c r="A3968" t="s">
        <v>4215</v>
      </c>
      <c r="B3968" t="s">
        <v>108</v>
      </c>
      <c r="C3968" t="s">
        <v>28</v>
      </c>
      <c r="D3968" t="str">
        <f t="shared" si="366"/>
        <v>Item_16_BEVE</v>
      </c>
      <c r="E3968" t="s">
        <v>29</v>
      </c>
      <c r="F3968" s="5">
        <f t="shared" si="367"/>
        <v>27.5</v>
      </c>
      <c r="G3968">
        <v>27.5</v>
      </c>
      <c r="H3968">
        <f t="shared" si="368"/>
        <v>2</v>
      </c>
      <c r="I3968">
        <v>2</v>
      </c>
      <c r="J3968" s="3">
        <f t="shared" si="369"/>
        <v>55</v>
      </c>
      <c r="K3968">
        <v>55</v>
      </c>
      <c r="L3968" t="str">
        <f t="shared" si="370"/>
        <v>Low</v>
      </c>
      <c r="M3968" t="s">
        <v>48</v>
      </c>
      <c r="N3968" t="s">
        <v>16</v>
      </c>
      <c r="O3968" s="1">
        <v>44734</v>
      </c>
      <c r="P3968" s="7" t="str">
        <f t="shared" si="371"/>
        <v>NO</v>
      </c>
      <c r="Q3968" t="b">
        <v>0</v>
      </c>
    </row>
    <row r="3969" spans="1:17" x14ac:dyDescent="0.3">
      <c r="A3969" t="s">
        <v>4216</v>
      </c>
      <c r="B3969" t="s">
        <v>80</v>
      </c>
      <c r="C3969" t="s">
        <v>19</v>
      </c>
      <c r="D3969" t="str">
        <f t="shared" si="366"/>
        <v>Item_3_MILK</v>
      </c>
      <c r="E3969" t="s">
        <v>284</v>
      </c>
      <c r="F3969" s="5">
        <f t="shared" si="367"/>
        <v>8</v>
      </c>
      <c r="G3969">
        <v>8</v>
      </c>
      <c r="H3969">
        <f t="shared" si="368"/>
        <v>10</v>
      </c>
      <c r="I3969">
        <v>10</v>
      </c>
      <c r="J3969" s="3">
        <f t="shared" si="369"/>
        <v>80</v>
      </c>
      <c r="K3969">
        <v>80</v>
      </c>
      <c r="L3969" t="str">
        <f t="shared" si="370"/>
        <v>Low</v>
      </c>
      <c r="M3969" t="s">
        <v>48</v>
      </c>
      <c r="N3969" t="s">
        <v>38</v>
      </c>
      <c r="O3969" s="1">
        <v>45484</v>
      </c>
      <c r="P3969" s="7" t="str">
        <f t="shared" si="371"/>
        <v>YES</v>
      </c>
      <c r="Q3969" t="b">
        <v>1</v>
      </c>
    </row>
    <row r="3970" spans="1:17" x14ac:dyDescent="0.3">
      <c r="A3970" t="s">
        <v>4217</v>
      </c>
      <c r="B3970" t="s">
        <v>113</v>
      </c>
      <c r="C3970" t="s">
        <v>28</v>
      </c>
      <c r="D3970" t="str">
        <f t="shared" ref="D3970:D4033" si="372">IF(TRIM(E3970)="","Unknown_Item","Item_"&amp;MID(E3970,6,FIND("_",E3970,6)-6)&amp;"_"&amp;UPPER(LEFT(C3970,4)))</f>
        <v>Item_4_BEVE</v>
      </c>
      <c r="E3970" t="s">
        <v>174</v>
      </c>
      <c r="F3970" s="5">
        <f t="shared" ref="F3970:F4033" si="373">IF(ISBLANK(G3970),AVERAGE($G$2:$G$12576),G3970)</f>
        <v>9.5</v>
      </c>
      <c r="G3970">
        <v>9.5</v>
      </c>
      <c r="H3970">
        <f t="shared" ref="H3970:H4033" si="374">IF(ISBLANK(I3970),MEDIAN($I$2:$I$12576),I3970)</f>
        <v>4</v>
      </c>
      <c r="I3970">
        <v>4</v>
      </c>
      <c r="J3970" s="3">
        <f t="shared" ref="J3970:J4033" si="375">IF(ISBLANK(K3970),MEDIAN($K$2:$K$12576),K3970)</f>
        <v>38</v>
      </c>
      <c r="K3970">
        <v>38</v>
      </c>
      <c r="L3970" t="str">
        <f t="shared" ref="L3970:L4033" si="376">IF(J3970&gt;=300,"High",IF(J3970&gt;=150,"Medium","Low"))</f>
        <v>Low</v>
      </c>
      <c r="M3970" t="s">
        <v>15</v>
      </c>
      <c r="N3970" t="s">
        <v>16</v>
      </c>
      <c r="O3970" s="1">
        <v>45446</v>
      </c>
      <c r="P3970" s="9" t="str">
        <f t="shared" ref="P3970:P4033" si="377">IF(ISBLANK(Q3970),"N/A",IF(Q3970=TRUE,"YES","NO"))</f>
        <v>N/A</v>
      </c>
    </row>
    <row r="3971" spans="1:17" x14ac:dyDescent="0.3">
      <c r="A3971" t="s">
        <v>4218</v>
      </c>
      <c r="B3971" t="s">
        <v>55</v>
      </c>
      <c r="C3971" t="s">
        <v>41</v>
      </c>
      <c r="D3971" t="str">
        <f t="shared" si="372"/>
        <v>Item_8_FURN</v>
      </c>
      <c r="E3971" t="s">
        <v>303</v>
      </c>
      <c r="F3971" s="5">
        <f t="shared" si="373"/>
        <v>15.5</v>
      </c>
      <c r="G3971">
        <v>15.5</v>
      </c>
      <c r="H3971">
        <f t="shared" si="374"/>
        <v>6</v>
      </c>
      <c r="I3971">
        <v>6</v>
      </c>
      <c r="J3971" s="3">
        <f t="shared" si="375"/>
        <v>93</v>
      </c>
      <c r="K3971">
        <v>93</v>
      </c>
      <c r="L3971" t="str">
        <f t="shared" si="376"/>
        <v>Low</v>
      </c>
      <c r="M3971" t="s">
        <v>25</v>
      </c>
      <c r="N3971" t="s">
        <v>38</v>
      </c>
      <c r="O3971" s="1">
        <v>45333</v>
      </c>
      <c r="P3971" s="9" t="str">
        <f t="shared" si="377"/>
        <v>N/A</v>
      </c>
    </row>
    <row r="3972" spans="1:17" x14ac:dyDescent="0.3">
      <c r="A3972" t="s">
        <v>4219</v>
      </c>
      <c r="B3972" t="s">
        <v>46</v>
      </c>
      <c r="C3972" t="s">
        <v>19</v>
      </c>
      <c r="D3972" t="str">
        <f t="shared" si="372"/>
        <v>Item_6_MILK</v>
      </c>
      <c r="E3972" t="s">
        <v>152</v>
      </c>
      <c r="F3972" s="5">
        <f t="shared" si="373"/>
        <v>12.5</v>
      </c>
      <c r="G3972">
        <v>12.5</v>
      </c>
      <c r="H3972">
        <f t="shared" si="374"/>
        <v>3</v>
      </c>
      <c r="I3972">
        <v>3</v>
      </c>
      <c r="J3972" s="3">
        <f t="shared" si="375"/>
        <v>37.5</v>
      </c>
      <c r="K3972">
        <v>37.5</v>
      </c>
      <c r="L3972" t="str">
        <f t="shared" si="376"/>
        <v>Low</v>
      </c>
      <c r="M3972" t="s">
        <v>15</v>
      </c>
      <c r="N3972" t="s">
        <v>38</v>
      </c>
      <c r="O3972" s="1">
        <v>45297</v>
      </c>
      <c r="P3972" s="7" t="str">
        <f t="shared" si="377"/>
        <v>NO</v>
      </c>
      <c r="Q3972" t="b">
        <v>0</v>
      </c>
    </row>
    <row r="3973" spans="1:17" x14ac:dyDescent="0.3">
      <c r="A3973" t="s">
        <v>4220</v>
      </c>
      <c r="B3973" t="s">
        <v>74</v>
      </c>
      <c r="C3973" t="s">
        <v>41</v>
      </c>
      <c r="D3973" t="str">
        <f t="shared" si="372"/>
        <v>Item_22_FURN</v>
      </c>
      <c r="E3973" t="s">
        <v>176</v>
      </c>
      <c r="F3973" s="5">
        <f t="shared" si="373"/>
        <v>36.5</v>
      </c>
      <c r="G3973">
        <v>36.5</v>
      </c>
      <c r="H3973">
        <f t="shared" si="374"/>
        <v>4</v>
      </c>
      <c r="I3973">
        <v>4</v>
      </c>
      <c r="J3973" s="3">
        <f t="shared" si="375"/>
        <v>146</v>
      </c>
      <c r="K3973">
        <v>146</v>
      </c>
      <c r="L3973" t="str">
        <f t="shared" si="376"/>
        <v>Low</v>
      </c>
      <c r="M3973" t="s">
        <v>48</v>
      </c>
      <c r="N3973" t="s">
        <v>38</v>
      </c>
      <c r="O3973" s="1">
        <v>45364</v>
      </c>
      <c r="P3973" s="7" t="str">
        <f t="shared" si="377"/>
        <v>NO</v>
      </c>
      <c r="Q3973" t="b">
        <v>0</v>
      </c>
    </row>
    <row r="3974" spans="1:17" x14ac:dyDescent="0.3">
      <c r="A3974" t="s">
        <v>4221</v>
      </c>
      <c r="B3974" t="s">
        <v>89</v>
      </c>
      <c r="C3974" t="s">
        <v>23</v>
      </c>
      <c r="D3974" t="str">
        <f t="shared" si="372"/>
        <v>Item_7_BUTC</v>
      </c>
      <c r="E3974" t="s">
        <v>355</v>
      </c>
      <c r="F3974" s="5">
        <f t="shared" si="373"/>
        <v>14</v>
      </c>
      <c r="G3974">
        <v>14</v>
      </c>
      <c r="H3974">
        <f t="shared" si="374"/>
        <v>2</v>
      </c>
      <c r="I3974">
        <v>2</v>
      </c>
      <c r="J3974" s="3">
        <f t="shared" si="375"/>
        <v>28</v>
      </c>
      <c r="K3974">
        <v>28</v>
      </c>
      <c r="L3974" t="str">
        <f t="shared" si="376"/>
        <v>Low</v>
      </c>
      <c r="M3974" t="s">
        <v>48</v>
      </c>
      <c r="N3974" t="s">
        <v>16</v>
      </c>
      <c r="O3974" s="1">
        <v>45581</v>
      </c>
      <c r="P3974" s="9" t="str">
        <f t="shared" si="377"/>
        <v>N/A</v>
      </c>
    </row>
    <row r="3975" spans="1:17" x14ac:dyDescent="0.3">
      <c r="A3975" t="s">
        <v>4222</v>
      </c>
      <c r="B3975" t="s">
        <v>89</v>
      </c>
      <c r="C3975" t="s">
        <v>23</v>
      </c>
      <c r="D3975" t="str">
        <f t="shared" si="372"/>
        <v>Item_8_BUTC</v>
      </c>
      <c r="E3975" t="s">
        <v>227</v>
      </c>
      <c r="F3975" s="5">
        <f t="shared" si="373"/>
        <v>15.5</v>
      </c>
      <c r="G3975">
        <v>15.5</v>
      </c>
      <c r="H3975">
        <f t="shared" si="374"/>
        <v>5</v>
      </c>
      <c r="I3975">
        <v>5</v>
      </c>
      <c r="J3975" s="3">
        <f t="shared" si="375"/>
        <v>77.5</v>
      </c>
      <c r="K3975">
        <v>77.5</v>
      </c>
      <c r="L3975" t="str">
        <f t="shared" si="376"/>
        <v>Low</v>
      </c>
      <c r="M3975" t="s">
        <v>48</v>
      </c>
      <c r="N3975" t="s">
        <v>38</v>
      </c>
      <c r="O3975" s="1">
        <v>45574</v>
      </c>
      <c r="P3975" s="9" t="str">
        <f t="shared" si="377"/>
        <v>N/A</v>
      </c>
    </row>
    <row r="3976" spans="1:17" x14ac:dyDescent="0.3">
      <c r="A3976" t="s">
        <v>4223</v>
      </c>
      <c r="B3976" t="s">
        <v>116</v>
      </c>
      <c r="C3976" t="s">
        <v>28</v>
      </c>
      <c r="D3976" t="str">
        <f t="shared" si="372"/>
        <v>Item_2_BEVE</v>
      </c>
      <c r="E3976" t="s">
        <v>308</v>
      </c>
      <c r="F3976" s="5">
        <f t="shared" si="373"/>
        <v>6.5</v>
      </c>
      <c r="G3976">
        <v>6.5</v>
      </c>
      <c r="H3976">
        <f t="shared" si="374"/>
        <v>5</v>
      </c>
      <c r="I3976">
        <v>5</v>
      </c>
      <c r="J3976" s="3">
        <f t="shared" si="375"/>
        <v>32.5</v>
      </c>
      <c r="K3976">
        <v>32.5</v>
      </c>
      <c r="L3976" t="str">
        <f t="shared" si="376"/>
        <v>Low</v>
      </c>
      <c r="M3976" t="s">
        <v>48</v>
      </c>
      <c r="N3976" t="s">
        <v>38</v>
      </c>
      <c r="O3976" s="1">
        <v>45513</v>
      </c>
      <c r="P3976" s="7" t="str">
        <f t="shared" si="377"/>
        <v>NO</v>
      </c>
      <c r="Q3976" t="b">
        <v>0</v>
      </c>
    </row>
    <row r="3977" spans="1:17" x14ac:dyDescent="0.3">
      <c r="A3977" t="s">
        <v>4224</v>
      </c>
      <c r="B3977" t="s">
        <v>40</v>
      </c>
      <c r="C3977" t="s">
        <v>19</v>
      </c>
      <c r="D3977" t="str">
        <f t="shared" si="372"/>
        <v>Item_18_MILK</v>
      </c>
      <c r="E3977" t="s">
        <v>662</v>
      </c>
      <c r="F3977" s="5">
        <f t="shared" si="373"/>
        <v>30.5</v>
      </c>
      <c r="G3977">
        <v>30.5</v>
      </c>
      <c r="H3977">
        <f t="shared" si="374"/>
        <v>6</v>
      </c>
      <c r="I3977">
        <v>6</v>
      </c>
      <c r="J3977" s="3">
        <f t="shared" si="375"/>
        <v>183</v>
      </c>
      <c r="K3977">
        <v>183</v>
      </c>
      <c r="L3977" t="str">
        <f t="shared" si="376"/>
        <v>Medium</v>
      </c>
      <c r="M3977" t="s">
        <v>15</v>
      </c>
      <c r="N3977" t="s">
        <v>16</v>
      </c>
      <c r="O3977" s="1">
        <v>45159</v>
      </c>
      <c r="P3977" s="7" t="str">
        <f t="shared" si="377"/>
        <v>NO</v>
      </c>
      <c r="Q3977" t="b">
        <v>0</v>
      </c>
    </row>
    <row r="3978" spans="1:17" x14ac:dyDescent="0.3">
      <c r="A3978" t="s">
        <v>4225</v>
      </c>
      <c r="B3978" t="s">
        <v>89</v>
      </c>
      <c r="C3978" t="s">
        <v>13</v>
      </c>
      <c r="D3978" t="str">
        <f t="shared" si="372"/>
        <v>Item_12_PATI</v>
      </c>
      <c r="E3978" t="s">
        <v>166</v>
      </c>
      <c r="F3978" s="5">
        <f t="shared" si="373"/>
        <v>21.5</v>
      </c>
      <c r="G3978">
        <v>21.5</v>
      </c>
      <c r="H3978">
        <f t="shared" si="374"/>
        <v>1</v>
      </c>
      <c r="I3978">
        <v>1</v>
      </c>
      <c r="J3978" s="3">
        <f t="shared" si="375"/>
        <v>21.5</v>
      </c>
      <c r="K3978">
        <v>21.5</v>
      </c>
      <c r="L3978" t="str">
        <f t="shared" si="376"/>
        <v>Low</v>
      </c>
      <c r="M3978" t="s">
        <v>48</v>
      </c>
      <c r="N3978" t="s">
        <v>38</v>
      </c>
      <c r="O3978" s="1">
        <v>44874</v>
      </c>
      <c r="P3978" s="9" t="str">
        <f t="shared" si="377"/>
        <v>N/A</v>
      </c>
    </row>
    <row r="3979" spans="1:17" x14ac:dyDescent="0.3">
      <c r="A3979" t="s">
        <v>4226</v>
      </c>
      <c r="B3979" t="s">
        <v>46</v>
      </c>
      <c r="C3979" t="s">
        <v>130</v>
      </c>
      <c r="D3979" t="str">
        <f t="shared" si="372"/>
        <v>Item_14_COMP</v>
      </c>
      <c r="E3979" t="s">
        <v>320</v>
      </c>
      <c r="F3979" s="5">
        <f t="shared" si="373"/>
        <v>24.5</v>
      </c>
      <c r="G3979">
        <v>24.5</v>
      </c>
      <c r="H3979">
        <f t="shared" si="374"/>
        <v>6</v>
      </c>
      <c r="I3979">
        <v>6</v>
      </c>
      <c r="J3979" s="3">
        <f t="shared" si="375"/>
        <v>147</v>
      </c>
      <c r="K3979">
        <v>147</v>
      </c>
      <c r="L3979" t="str">
        <f t="shared" si="376"/>
        <v>Low</v>
      </c>
      <c r="M3979" t="s">
        <v>48</v>
      </c>
      <c r="N3979" t="s">
        <v>16</v>
      </c>
      <c r="O3979" s="1">
        <v>44988</v>
      </c>
      <c r="P3979" s="7" t="str">
        <f t="shared" si="377"/>
        <v>YES</v>
      </c>
      <c r="Q3979" t="b">
        <v>1</v>
      </c>
    </row>
    <row r="3980" spans="1:17" x14ac:dyDescent="0.3">
      <c r="A3980" t="s">
        <v>4227</v>
      </c>
      <c r="B3980" t="s">
        <v>100</v>
      </c>
      <c r="C3980" t="s">
        <v>19</v>
      </c>
      <c r="D3980" t="str">
        <f t="shared" si="372"/>
        <v>Item_23_MILK</v>
      </c>
      <c r="E3980" t="s">
        <v>250</v>
      </c>
      <c r="F3980" s="5">
        <f t="shared" si="373"/>
        <v>38</v>
      </c>
      <c r="G3980">
        <v>38</v>
      </c>
      <c r="H3980">
        <f t="shared" si="374"/>
        <v>4</v>
      </c>
      <c r="I3980">
        <v>4</v>
      </c>
      <c r="J3980" s="3">
        <f t="shared" si="375"/>
        <v>152</v>
      </c>
      <c r="K3980">
        <v>152</v>
      </c>
      <c r="L3980" t="str">
        <f t="shared" si="376"/>
        <v>Medium</v>
      </c>
      <c r="M3980" t="s">
        <v>25</v>
      </c>
      <c r="N3980" t="s">
        <v>16</v>
      </c>
      <c r="O3980" s="1">
        <v>45123</v>
      </c>
      <c r="P3980" s="7" t="str">
        <f t="shared" si="377"/>
        <v>NO</v>
      </c>
      <c r="Q3980" t="b">
        <v>0</v>
      </c>
    </row>
    <row r="3981" spans="1:17" x14ac:dyDescent="0.3">
      <c r="A3981" t="s">
        <v>4228</v>
      </c>
      <c r="B3981" t="s">
        <v>12</v>
      </c>
      <c r="C3981" t="s">
        <v>32</v>
      </c>
      <c r="D3981" s="2" t="str">
        <f t="shared" si="372"/>
        <v>Unknown_Item</v>
      </c>
      <c r="F3981" s="6">
        <f t="shared" si="373"/>
        <v>23.365911749958215</v>
      </c>
      <c r="H3981">
        <f t="shared" si="374"/>
        <v>10</v>
      </c>
      <c r="I3981">
        <v>10</v>
      </c>
      <c r="J3981" s="3">
        <f t="shared" si="375"/>
        <v>245</v>
      </c>
      <c r="K3981">
        <v>245</v>
      </c>
      <c r="L3981" t="str">
        <f t="shared" si="376"/>
        <v>Medium</v>
      </c>
      <c r="M3981" t="s">
        <v>25</v>
      </c>
      <c r="N3981" t="s">
        <v>38</v>
      </c>
      <c r="O3981" s="1">
        <v>44723</v>
      </c>
      <c r="P3981" s="7" t="str">
        <f t="shared" si="377"/>
        <v>YES</v>
      </c>
      <c r="Q3981" t="b">
        <v>1</v>
      </c>
    </row>
    <row r="3982" spans="1:17" x14ac:dyDescent="0.3">
      <c r="A3982" t="s">
        <v>4229</v>
      </c>
      <c r="B3982" t="s">
        <v>31</v>
      </c>
      <c r="C3982" t="s">
        <v>28</v>
      </c>
      <c r="D3982" s="2" t="str">
        <f t="shared" si="372"/>
        <v>Unknown_Item</v>
      </c>
      <c r="F3982" s="6">
        <f t="shared" si="373"/>
        <v>23.365911749958215</v>
      </c>
      <c r="H3982">
        <f t="shared" si="374"/>
        <v>8</v>
      </c>
      <c r="I3982">
        <v>8</v>
      </c>
      <c r="J3982" s="3">
        <f t="shared" si="375"/>
        <v>112</v>
      </c>
      <c r="K3982">
        <v>112</v>
      </c>
      <c r="L3982" t="str">
        <f t="shared" si="376"/>
        <v>Low</v>
      </c>
      <c r="M3982" t="s">
        <v>15</v>
      </c>
      <c r="N3982" t="s">
        <v>16</v>
      </c>
      <c r="O3982" s="1">
        <v>45308</v>
      </c>
      <c r="P3982" s="7" t="str">
        <f t="shared" si="377"/>
        <v>YES</v>
      </c>
      <c r="Q3982" t="b">
        <v>1</v>
      </c>
    </row>
    <row r="3983" spans="1:17" x14ac:dyDescent="0.3">
      <c r="A3983" t="s">
        <v>4230</v>
      </c>
      <c r="B3983" t="s">
        <v>168</v>
      </c>
      <c r="C3983" t="s">
        <v>32</v>
      </c>
      <c r="D3983" t="str">
        <f t="shared" si="372"/>
        <v>Item_6_FOOD</v>
      </c>
      <c r="E3983" t="s">
        <v>33</v>
      </c>
      <c r="F3983" s="5">
        <f t="shared" si="373"/>
        <v>12.5</v>
      </c>
      <c r="G3983">
        <v>12.5</v>
      </c>
      <c r="H3983">
        <f t="shared" si="374"/>
        <v>5</v>
      </c>
      <c r="I3983">
        <v>5</v>
      </c>
      <c r="J3983" s="3">
        <f t="shared" si="375"/>
        <v>62.5</v>
      </c>
      <c r="K3983">
        <v>62.5</v>
      </c>
      <c r="L3983" t="str">
        <f t="shared" si="376"/>
        <v>Low</v>
      </c>
      <c r="M3983" t="s">
        <v>15</v>
      </c>
      <c r="N3983" t="s">
        <v>16</v>
      </c>
      <c r="O3983" s="1">
        <v>44622</v>
      </c>
      <c r="P3983" s="7" t="str">
        <f t="shared" si="377"/>
        <v>NO</v>
      </c>
      <c r="Q3983" t="b">
        <v>0</v>
      </c>
    </row>
    <row r="3984" spans="1:17" x14ac:dyDescent="0.3">
      <c r="A3984" t="s">
        <v>4231</v>
      </c>
      <c r="B3984" t="s">
        <v>27</v>
      </c>
      <c r="C3984" t="s">
        <v>66</v>
      </c>
      <c r="D3984" t="str">
        <f t="shared" si="372"/>
        <v>Item_21_ELEC</v>
      </c>
      <c r="E3984" t="s">
        <v>101</v>
      </c>
      <c r="F3984" s="5">
        <f t="shared" si="373"/>
        <v>35</v>
      </c>
      <c r="G3984">
        <v>35</v>
      </c>
      <c r="H3984">
        <f t="shared" si="374"/>
        <v>7</v>
      </c>
      <c r="I3984">
        <v>7</v>
      </c>
      <c r="J3984" s="3">
        <f t="shared" si="375"/>
        <v>245</v>
      </c>
      <c r="K3984">
        <v>245</v>
      </c>
      <c r="L3984" t="str">
        <f t="shared" si="376"/>
        <v>Medium</v>
      </c>
      <c r="M3984" t="s">
        <v>48</v>
      </c>
      <c r="N3984" t="s">
        <v>38</v>
      </c>
      <c r="O3984" s="1">
        <v>45074</v>
      </c>
      <c r="P3984" s="7" t="str">
        <f t="shared" si="377"/>
        <v>NO</v>
      </c>
      <c r="Q3984" t="b">
        <v>0</v>
      </c>
    </row>
    <row r="3985" spans="1:17" x14ac:dyDescent="0.3">
      <c r="A3985" t="s">
        <v>4232</v>
      </c>
      <c r="B3985" t="s">
        <v>77</v>
      </c>
      <c r="C3985" t="s">
        <v>130</v>
      </c>
      <c r="D3985" t="str">
        <f t="shared" si="372"/>
        <v>Item_15_COMP</v>
      </c>
      <c r="E3985" t="s">
        <v>149</v>
      </c>
      <c r="F3985" s="5">
        <f t="shared" si="373"/>
        <v>26</v>
      </c>
      <c r="G3985">
        <v>26</v>
      </c>
      <c r="H3985">
        <f t="shared" si="374"/>
        <v>5</v>
      </c>
      <c r="I3985">
        <v>5</v>
      </c>
      <c r="J3985" s="3">
        <f t="shared" si="375"/>
        <v>130</v>
      </c>
      <c r="K3985">
        <v>130</v>
      </c>
      <c r="L3985" t="str">
        <f t="shared" si="376"/>
        <v>Low</v>
      </c>
      <c r="M3985" t="s">
        <v>48</v>
      </c>
      <c r="N3985" t="s">
        <v>16</v>
      </c>
      <c r="O3985" s="1">
        <v>44966</v>
      </c>
      <c r="P3985" s="7" t="str">
        <f t="shared" si="377"/>
        <v>YES</v>
      </c>
      <c r="Q3985" t="b">
        <v>1</v>
      </c>
    </row>
    <row r="3986" spans="1:17" x14ac:dyDescent="0.3">
      <c r="A3986" t="s">
        <v>4233</v>
      </c>
      <c r="B3986" t="s">
        <v>74</v>
      </c>
      <c r="C3986" t="s">
        <v>41</v>
      </c>
      <c r="D3986" t="str">
        <f t="shared" si="372"/>
        <v>Item_25_FURN</v>
      </c>
      <c r="E3986" t="s">
        <v>87</v>
      </c>
      <c r="F3986" s="5">
        <f t="shared" si="373"/>
        <v>41</v>
      </c>
      <c r="G3986">
        <v>41</v>
      </c>
      <c r="H3986">
        <f t="shared" si="374"/>
        <v>8</v>
      </c>
      <c r="I3986">
        <v>8</v>
      </c>
      <c r="J3986" s="3">
        <f t="shared" si="375"/>
        <v>328</v>
      </c>
      <c r="K3986">
        <v>328</v>
      </c>
      <c r="L3986" t="str">
        <f t="shared" si="376"/>
        <v>High</v>
      </c>
      <c r="M3986" t="s">
        <v>48</v>
      </c>
      <c r="N3986" t="s">
        <v>16</v>
      </c>
      <c r="O3986" s="1">
        <v>45532</v>
      </c>
      <c r="P3986" s="9" t="str">
        <f t="shared" si="377"/>
        <v>N/A</v>
      </c>
    </row>
    <row r="3987" spans="1:17" x14ac:dyDescent="0.3">
      <c r="A3987" t="s">
        <v>4234</v>
      </c>
      <c r="B3987" t="s">
        <v>108</v>
      </c>
      <c r="C3987" t="s">
        <v>13</v>
      </c>
      <c r="D3987" t="str">
        <f t="shared" si="372"/>
        <v>Item_23_PATI</v>
      </c>
      <c r="E3987" t="s">
        <v>796</v>
      </c>
      <c r="F3987" s="5">
        <f t="shared" si="373"/>
        <v>38</v>
      </c>
      <c r="G3987">
        <v>38</v>
      </c>
      <c r="H3987">
        <f t="shared" si="374"/>
        <v>5</v>
      </c>
      <c r="I3987">
        <v>5</v>
      </c>
      <c r="J3987" s="3">
        <f t="shared" si="375"/>
        <v>190</v>
      </c>
      <c r="K3987">
        <v>190</v>
      </c>
      <c r="L3987" t="str">
        <f t="shared" si="376"/>
        <v>Medium</v>
      </c>
      <c r="M3987" t="s">
        <v>25</v>
      </c>
      <c r="N3987" t="s">
        <v>38</v>
      </c>
      <c r="O3987" s="1">
        <v>45411</v>
      </c>
      <c r="P3987" s="9" t="str">
        <f t="shared" si="377"/>
        <v>N/A</v>
      </c>
    </row>
    <row r="3988" spans="1:17" x14ac:dyDescent="0.3">
      <c r="A3988" t="s">
        <v>4235</v>
      </c>
      <c r="B3988" t="s">
        <v>77</v>
      </c>
      <c r="C3988" t="s">
        <v>19</v>
      </c>
      <c r="D3988" t="str">
        <f t="shared" si="372"/>
        <v>Item_23_MILK</v>
      </c>
      <c r="E3988" t="s">
        <v>250</v>
      </c>
      <c r="F3988" s="5">
        <f t="shared" si="373"/>
        <v>38</v>
      </c>
      <c r="G3988">
        <v>38</v>
      </c>
      <c r="H3988">
        <f t="shared" si="374"/>
        <v>7</v>
      </c>
      <c r="I3988">
        <v>7</v>
      </c>
      <c r="J3988" s="3">
        <f t="shared" si="375"/>
        <v>266</v>
      </c>
      <c r="K3988">
        <v>266</v>
      </c>
      <c r="L3988" t="str">
        <f t="shared" si="376"/>
        <v>Medium</v>
      </c>
      <c r="M3988" t="s">
        <v>15</v>
      </c>
      <c r="N3988" t="s">
        <v>38</v>
      </c>
      <c r="O3988" s="1">
        <v>45562</v>
      </c>
      <c r="P3988" s="9" t="str">
        <f t="shared" si="377"/>
        <v>N/A</v>
      </c>
    </row>
    <row r="3989" spans="1:17" x14ac:dyDescent="0.3">
      <c r="A3989" t="s">
        <v>4236</v>
      </c>
      <c r="B3989" t="s">
        <v>74</v>
      </c>
      <c r="C3989" t="s">
        <v>28</v>
      </c>
      <c r="D3989" t="str">
        <f t="shared" si="372"/>
        <v>Item_14_BEVE</v>
      </c>
      <c r="E3989" t="s">
        <v>205</v>
      </c>
      <c r="F3989" s="5">
        <f t="shared" si="373"/>
        <v>24.5</v>
      </c>
      <c r="G3989">
        <v>24.5</v>
      </c>
      <c r="H3989">
        <f t="shared" si="374"/>
        <v>8</v>
      </c>
      <c r="I3989">
        <v>8</v>
      </c>
      <c r="J3989" s="3">
        <f t="shared" si="375"/>
        <v>196</v>
      </c>
      <c r="K3989">
        <v>196</v>
      </c>
      <c r="L3989" t="str">
        <f t="shared" si="376"/>
        <v>Medium</v>
      </c>
      <c r="M3989" t="s">
        <v>48</v>
      </c>
      <c r="N3989" t="s">
        <v>38</v>
      </c>
      <c r="O3989" s="1">
        <v>45385</v>
      </c>
      <c r="P3989" s="7" t="str">
        <f t="shared" si="377"/>
        <v>NO</v>
      </c>
      <c r="Q3989" t="b">
        <v>0</v>
      </c>
    </row>
    <row r="3990" spans="1:17" x14ac:dyDescent="0.3">
      <c r="A3990" t="s">
        <v>4237</v>
      </c>
      <c r="B3990" t="s">
        <v>12</v>
      </c>
      <c r="C3990" t="s">
        <v>13</v>
      </c>
      <c r="D3990" t="str">
        <f t="shared" si="372"/>
        <v>Item_13_PATI</v>
      </c>
      <c r="E3990" t="s">
        <v>372</v>
      </c>
      <c r="F3990" s="5">
        <f t="shared" si="373"/>
        <v>23</v>
      </c>
      <c r="G3990">
        <v>23</v>
      </c>
      <c r="H3990">
        <f t="shared" si="374"/>
        <v>8</v>
      </c>
      <c r="I3990">
        <v>8</v>
      </c>
      <c r="J3990" s="3">
        <f t="shared" si="375"/>
        <v>184</v>
      </c>
      <c r="K3990">
        <v>184</v>
      </c>
      <c r="L3990" t="str">
        <f t="shared" si="376"/>
        <v>Medium</v>
      </c>
      <c r="M3990" t="s">
        <v>15</v>
      </c>
      <c r="N3990" t="s">
        <v>38</v>
      </c>
      <c r="O3990" s="1">
        <v>45570</v>
      </c>
      <c r="P3990" s="9" t="str">
        <f t="shared" si="377"/>
        <v>N/A</v>
      </c>
    </row>
    <row r="3991" spans="1:17" x14ac:dyDescent="0.3">
      <c r="A3991" t="s">
        <v>4238</v>
      </c>
      <c r="B3991" t="s">
        <v>46</v>
      </c>
      <c r="C3991" t="s">
        <v>23</v>
      </c>
      <c r="D3991" t="str">
        <f t="shared" si="372"/>
        <v>Item_7_BUTC</v>
      </c>
      <c r="E3991" t="s">
        <v>355</v>
      </c>
      <c r="F3991" s="5">
        <f t="shared" si="373"/>
        <v>14</v>
      </c>
      <c r="G3991">
        <v>14</v>
      </c>
      <c r="H3991">
        <f t="shared" si="374"/>
        <v>3</v>
      </c>
      <c r="I3991">
        <v>3</v>
      </c>
      <c r="J3991" s="3">
        <f t="shared" si="375"/>
        <v>42</v>
      </c>
      <c r="K3991">
        <v>42</v>
      </c>
      <c r="L3991" t="str">
        <f t="shared" si="376"/>
        <v>Low</v>
      </c>
      <c r="M3991" t="s">
        <v>15</v>
      </c>
      <c r="N3991" t="s">
        <v>38</v>
      </c>
      <c r="O3991" s="1">
        <v>45591</v>
      </c>
      <c r="P3991" s="9" t="str">
        <f t="shared" si="377"/>
        <v>N/A</v>
      </c>
    </row>
    <row r="3992" spans="1:17" x14ac:dyDescent="0.3">
      <c r="A3992" t="s">
        <v>4239</v>
      </c>
      <c r="B3992" t="s">
        <v>40</v>
      </c>
      <c r="C3992" t="s">
        <v>19</v>
      </c>
      <c r="D3992" t="str">
        <f t="shared" si="372"/>
        <v>Item_16_MILK</v>
      </c>
      <c r="E3992" t="s">
        <v>58</v>
      </c>
      <c r="F3992" s="5">
        <f t="shared" si="373"/>
        <v>27.5</v>
      </c>
      <c r="G3992">
        <v>27.5</v>
      </c>
      <c r="H3992">
        <f t="shared" si="374"/>
        <v>7</v>
      </c>
      <c r="I3992">
        <v>7</v>
      </c>
      <c r="J3992" s="3">
        <f t="shared" si="375"/>
        <v>192.5</v>
      </c>
      <c r="K3992">
        <v>192.5</v>
      </c>
      <c r="L3992" t="str">
        <f t="shared" si="376"/>
        <v>Medium</v>
      </c>
      <c r="M3992" t="s">
        <v>48</v>
      </c>
      <c r="N3992" t="s">
        <v>16</v>
      </c>
      <c r="O3992" s="1">
        <v>45578</v>
      </c>
      <c r="P3992" s="7" t="str">
        <f t="shared" si="377"/>
        <v>YES</v>
      </c>
      <c r="Q3992" t="b">
        <v>1</v>
      </c>
    </row>
    <row r="3993" spans="1:17" x14ac:dyDescent="0.3">
      <c r="A3993" t="s">
        <v>4240</v>
      </c>
      <c r="B3993" t="s">
        <v>100</v>
      </c>
      <c r="C3993" t="s">
        <v>28</v>
      </c>
      <c r="D3993" t="str">
        <f t="shared" si="372"/>
        <v>Item_17_BEVE</v>
      </c>
      <c r="E3993" t="s">
        <v>570</v>
      </c>
      <c r="F3993" s="5">
        <f t="shared" si="373"/>
        <v>29</v>
      </c>
      <c r="G3993">
        <v>29</v>
      </c>
      <c r="H3993">
        <f t="shared" si="374"/>
        <v>4</v>
      </c>
      <c r="I3993">
        <v>4</v>
      </c>
      <c r="J3993" s="3">
        <f t="shared" si="375"/>
        <v>116</v>
      </c>
      <c r="K3993">
        <v>116</v>
      </c>
      <c r="L3993" t="str">
        <f t="shared" si="376"/>
        <v>Low</v>
      </c>
      <c r="M3993" t="s">
        <v>25</v>
      </c>
      <c r="N3993" t="s">
        <v>16</v>
      </c>
      <c r="O3993" s="1">
        <v>45630</v>
      </c>
      <c r="P3993" s="7" t="str">
        <f t="shared" si="377"/>
        <v>YES</v>
      </c>
      <c r="Q3993" t="b">
        <v>1</v>
      </c>
    </row>
    <row r="3994" spans="1:17" x14ac:dyDescent="0.3">
      <c r="A3994" t="s">
        <v>4241</v>
      </c>
      <c r="B3994" t="s">
        <v>69</v>
      </c>
      <c r="C3994" t="s">
        <v>130</v>
      </c>
      <c r="D3994" t="str">
        <f t="shared" si="372"/>
        <v>Item_15_COMP</v>
      </c>
      <c r="E3994" t="s">
        <v>149</v>
      </c>
      <c r="F3994" s="5">
        <f t="shared" si="373"/>
        <v>26</v>
      </c>
      <c r="G3994">
        <v>26</v>
      </c>
      <c r="H3994">
        <f t="shared" si="374"/>
        <v>3</v>
      </c>
      <c r="I3994">
        <v>3</v>
      </c>
      <c r="J3994" s="3">
        <f t="shared" si="375"/>
        <v>78</v>
      </c>
      <c r="K3994">
        <v>78</v>
      </c>
      <c r="L3994" t="str">
        <f t="shared" si="376"/>
        <v>Low</v>
      </c>
      <c r="M3994" t="s">
        <v>15</v>
      </c>
      <c r="N3994" t="s">
        <v>38</v>
      </c>
      <c r="O3994" s="1">
        <v>45409</v>
      </c>
      <c r="P3994" s="9" t="str">
        <f t="shared" si="377"/>
        <v>N/A</v>
      </c>
    </row>
    <row r="3995" spans="1:17" x14ac:dyDescent="0.3">
      <c r="A3995" t="s">
        <v>4242</v>
      </c>
      <c r="B3995" t="s">
        <v>22</v>
      </c>
      <c r="C3995" t="s">
        <v>23</v>
      </c>
      <c r="D3995" t="str">
        <f t="shared" si="372"/>
        <v>Item_1_BUTC</v>
      </c>
      <c r="E3995" t="s">
        <v>397</v>
      </c>
      <c r="F3995" s="5">
        <f t="shared" si="373"/>
        <v>5</v>
      </c>
      <c r="G3995">
        <v>5</v>
      </c>
      <c r="H3995">
        <f t="shared" si="374"/>
        <v>2</v>
      </c>
      <c r="I3995">
        <v>2</v>
      </c>
      <c r="J3995" s="3">
        <f t="shared" si="375"/>
        <v>10</v>
      </c>
      <c r="K3995">
        <v>10</v>
      </c>
      <c r="L3995" t="str">
        <f t="shared" si="376"/>
        <v>Low</v>
      </c>
      <c r="M3995" t="s">
        <v>48</v>
      </c>
      <c r="N3995" t="s">
        <v>38</v>
      </c>
      <c r="O3995" s="1">
        <v>44603</v>
      </c>
      <c r="P3995" s="7" t="str">
        <f t="shared" si="377"/>
        <v>NO</v>
      </c>
      <c r="Q3995" t="b">
        <v>0</v>
      </c>
    </row>
    <row r="3996" spans="1:17" x14ac:dyDescent="0.3">
      <c r="A3996" t="s">
        <v>4243</v>
      </c>
      <c r="B3996" t="s">
        <v>89</v>
      </c>
      <c r="C3996" t="s">
        <v>23</v>
      </c>
      <c r="D3996" t="str">
        <f t="shared" si="372"/>
        <v>Item_15_BUTC</v>
      </c>
      <c r="E3996" t="s">
        <v>1239</v>
      </c>
      <c r="F3996" s="5">
        <f t="shared" si="373"/>
        <v>26</v>
      </c>
      <c r="G3996">
        <v>26</v>
      </c>
      <c r="H3996">
        <f t="shared" si="374"/>
        <v>8</v>
      </c>
      <c r="I3996">
        <v>8</v>
      </c>
      <c r="J3996" s="3">
        <f t="shared" si="375"/>
        <v>208</v>
      </c>
      <c r="K3996">
        <v>208</v>
      </c>
      <c r="L3996" t="str">
        <f t="shared" si="376"/>
        <v>Medium</v>
      </c>
      <c r="M3996" t="s">
        <v>48</v>
      </c>
      <c r="N3996" t="s">
        <v>38</v>
      </c>
      <c r="O3996" s="1">
        <v>44587</v>
      </c>
      <c r="P3996" s="7" t="str">
        <f t="shared" si="377"/>
        <v>YES</v>
      </c>
      <c r="Q3996" t="b">
        <v>1</v>
      </c>
    </row>
    <row r="3997" spans="1:17" x14ac:dyDescent="0.3">
      <c r="A3997" t="s">
        <v>4244</v>
      </c>
      <c r="B3997" t="s">
        <v>31</v>
      </c>
      <c r="C3997" t="s">
        <v>28</v>
      </c>
      <c r="D3997" s="2" t="str">
        <f t="shared" si="372"/>
        <v>Unknown_Item</v>
      </c>
      <c r="F3997" s="6">
        <f t="shared" si="373"/>
        <v>23.365911749958215</v>
      </c>
      <c r="H3997">
        <f t="shared" si="374"/>
        <v>6</v>
      </c>
      <c r="I3997">
        <v>6</v>
      </c>
      <c r="J3997" s="3">
        <f t="shared" si="375"/>
        <v>246</v>
      </c>
      <c r="K3997">
        <v>246</v>
      </c>
      <c r="L3997" t="str">
        <f t="shared" si="376"/>
        <v>Medium</v>
      </c>
      <c r="M3997" t="s">
        <v>15</v>
      </c>
      <c r="N3997" t="s">
        <v>38</v>
      </c>
      <c r="O3997" s="1">
        <v>44763</v>
      </c>
      <c r="P3997" s="9" t="str">
        <f t="shared" si="377"/>
        <v>N/A</v>
      </c>
    </row>
    <row r="3998" spans="1:17" x14ac:dyDescent="0.3">
      <c r="A3998" t="s">
        <v>4245</v>
      </c>
      <c r="B3998" t="s">
        <v>89</v>
      </c>
      <c r="C3998" t="s">
        <v>32</v>
      </c>
      <c r="D3998" t="str">
        <f t="shared" si="372"/>
        <v>Item_4_FOOD</v>
      </c>
      <c r="E3998" t="s">
        <v>203</v>
      </c>
      <c r="F3998" s="5">
        <f t="shared" si="373"/>
        <v>9.5</v>
      </c>
      <c r="G3998">
        <v>9.5</v>
      </c>
      <c r="H3998">
        <f t="shared" si="374"/>
        <v>1</v>
      </c>
      <c r="I3998">
        <v>1</v>
      </c>
      <c r="J3998" s="3">
        <f t="shared" si="375"/>
        <v>9.5</v>
      </c>
      <c r="K3998">
        <v>9.5</v>
      </c>
      <c r="L3998" t="str">
        <f t="shared" si="376"/>
        <v>Low</v>
      </c>
      <c r="M3998" t="s">
        <v>15</v>
      </c>
      <c r="N3998" t="s">
        <v>38</v>
      </c>
      <c r="O3998" s="1">
        <v>44633</v>
      </c>
      <c r="P3998" s="9" t="str">
        <f t="shared" si="377"/>
        <v>N/A</v>
      </c>
    </row>
    <row r="3999" spans="1:17" x14ac:dyDescent="0.3">
      <c r="A3999" t="s">
        <v>4246</v>
      </c>
      <c r="B3999" t="s">
        <v>69</v>
      </c>
      <c r="C3999" t="s">
        <v>28</v>
      </c>
      <c r="D3999" t="str">
        <f t="shared" si="372"/>
        <v>Item_23_BEVE</v>
      </c>
      <c r="E3999" t="s">
        <v>252</v>
      </c>
      <c r="F3999" s="5">
        <f t="shared" si="373"/>
        <v>38</v>
      </c>
      <c r="G3999">
        <v>38</v>
      </c>
      <c r="H3999">
        <f t="shared" si="374"/>
        <v>7</v>
      </c>
      <c r="I3999">
        <v>7</v>
      </c>
      <c r="J3999" s="3">
        <f t="shared" si="375"/>
        <v>266</v>
      </c>
      <c r="K3999">
        <v>266</v>
      </c>
      <c r="L3999" t="str">
        <f t="shared" si="376"/>
        <v>Medium</v>
      </c>
      <c r="M3999" t="s">
        <v>15</v>
      </c>
      <c r="N3999" t="s">
        <v>38</v>
      </c>
      <c r="O3999" s="1">
        <v>45510</v>
      </c>
      <c r="P3999" s="7" t="str">
        <f t="shared" si="377"/>
        <v>NO</v>
      </c>
      <c r="Q3999" t="b">
        <v>0</v>
      </c>
    </row>
    <row r="4000" spans="1:17" x14ac:dyDescent="0.3">
      <c r="A4000" t="s">
        <v>4247</v>
      </c>
      <c r="B4000" t="s">
        <v>98</v>
      </c>
      <c r="C4000" t="s">
        <v>32</v>
      </c>
      <c r="D4000" t="str">
        <f t="shared" si="372"/>
        <v>Item_20_FOOD</v>
      </c>
      <c r="E4000" t="s">
        <v>185</v>
      </c>
      <c r="F4000" s="5">
        <f t="shared" si="373"/>
        <v>33.5</v>
      </c>
      <c r="G4000">
        <v>33.5</v>
      </c>
      <c r="H4000">
        <f t="shared" si="374"/>
        <v>5</v>
      </c>
      <c r="I4000">
        <v>5</v>
      </c>
      <c r="J4000" s="3">
        <f t="shared" si="375"/>
        <v>167.5</v>
      </c>
      <c r="K4000">
        <v>167.5</v>
      </c>
      <c r="L4000" t="str">
        <f t="shared" si="376"/>
        <v>Medium</v>
      </c>
      <c r="M4000" t="s">
        <v>48</v>
      </c>
      <c r="N4000" t="s">
        <v>38</v>
      </c>
      <c r="O4000" s="1">
        <v>45628</v>
      </c>
      <c r="P4000" s="9" t="str">
        <f t="shared" si="377"/>
        <v>N/A</v>
      </c>
    </row>
    <row r="4001" spans="1:17" x14ac:dyDescent="0.3">
      <c r="A4001" t="s">
        <v>4248</v>
      </c>
      <c r="B4001" t="s">
        <v>123</v>
      </c>
      <c r="C4001" t="s">
        <v>41</v>
      </c>
      <c r="D4001" t="str">
        <f t="shared" si="372"/>
        <v>Item_23_FURN</v>
      </c>
      <c r="E4001" t="s">
        <v>144</v>
      </c>
      <c r="F4001" s="5">
        <f t="shared" si="373"/>
        <v>38</v>
      </c>
      <c r="G4001">
        <v>38</v>
      </c>
      <c r="H4001">
        <f t="shared" si="374"/>
        <v>1</v>
      </c>
      <c r="I4001">
        <v>1</v>
      </c>
      <c r="J4001" s="3">
        <f t="shared" si="375"/>
        <v>38</v>
      </c>
      <c r="K4001">
        <v>38</v>
      </c>
      <c r="L4001" t="str">
        <f t="shared" si="376"/>
        <v>Low</v>
      </c>
      <c r="M4001" t="s">
        <v>15</v>
      </c>
      <c r="N4001" t="s">
        <v>38</v>
      </c>
      <c r="O4001" s="1">
        <v>44749</v>
      </c>
      <c r="P4001" s="9" t="str">
        <f t="shared" si="377"/>
        <v>N/A</v>
      </c>
    </row>
    <row r="4002" spans="1:17" x14ac:dyDescent="0.3">
      <c r="A4002" t="s">
        <v>4249</v>
      </c>
      <c r="B4002" t="s">
        <v>65</v>
      </c>
      <c r="C4002" t="s">
        <v>66</v>
      </c>
      <c r="D4002" t="str">
        <f t="shared" si="372"/>
        <v>Item_15_ELEC</v>
      </c>
      <c r="E4002" t="s">
        <v>643</v>
      </c>
      <c r="F4002" s="5">
        <f t="shared" si="373"/>
        <v>26</v>
      </c>
      <c r="G4002">
        <v>26</v>
      </c>
      <c r="H4002">
        <f t="shared" si="374"/>
        <v>9</v>
      </c>
      <c r="I4002">
        <v>9</v>
      </c>
      <c r="J4002" s="3">
        <f t="shared" si="375"/>
        <v>234</v>
      </c>
      <c r="K4002">
        <v>234</v>
      </c>
      <c r="L4002" t="str">
        <f t="shared" si="376"/>
        <v>Medium</v>
      </c>
      <c r="M4002" t="s">
        <v>15</v>
      </c>
      <c r="N4002" t="s">
        <v>16</v>
      </c>
      <c r="O4002" s="1">
        <v>45604</v>
      </c>
      <c r="P4002" s="7" t="str">
        <f t="shared" si="377"/>
        <v>YES</v>
      </c>
      <c r="Q4002" t="b">
        <v>1</v>
      </c>
    </row>
    <row r="4003" spans="1:17" x14ac:dyDescent="0.3">
      <c r="A4003" t="s">
        <v>4250</v>
      </c>
      <c r="B4003" t="s">
        <v>80</v>
      </c>
      <c r="C4003" t="s">
        <v>19</v>
      </c>
      <c r="D4003" t="str">
        <f t="shared" si="372"/>
        <v>Item_17_MILK</v>
      </c>
      <c r="E4003" t="s">
        <v>20</v>
      </c>
      <c r="F4003" s="5">
        <f t="shared" si="373"/>
        <v>29</v>
      </c>
      <c r="G4003">
        <v>29</v>
      </c>
      <c r="H4003">
        <f t="shared" si="374"/>
        <v>10</v>
      </c>
      <c r="I4003">
        <v>10</v>
      </c>
      <c r="J4003" s="3">
        <f t="shared" si="375"/>
        <v>290</v>
      </c>
      <c r="K4003">
        <v>290</v>
      </c>
      <c r="L4003" t="str">
        <f t="shared" si="376"/>
        <v>Medium</v>
      </c>
      <c r="M4003" t="s">
        <v>48</v>
      </c>
      <c r="N4003" t="s">
        <v>38</v>
      </c>
      <c r="O4003" s="1">
        <v>44830</v>
      </c>
      <c r="P4003" s="7" t="str">
        <f t="shared" si="377"/>
        <v>NO</v>
      </c>
      <c r="Q4003" t="b">
        <v>0</v>
      </c>
    </row>
    <row r="4004" spans="1:17" x14ac:dyDescent="0.3">
      <c r="A4004" t="s">
        <v>4251</v>
      </c>
      <c r="B4004" t="s">
        <v>77</v>
      </c>
      <c r="C4004" t="s">
        <v>130</v>
      </c>
      <c r="D4004" t="str">
        <f t="shared" si="372"/>
        <v>Item_19_COMP</v>
      </c>
      <c r="E4004" t="s">
        <v>361</v>
      </c>
      <c r="F4004" s="5">
        <f t="shared" si="373"/>
        <v>32</v>
      </c>
      <c r="G4004">
        <v>32</v>
      </c>
      <c r="H4004">
        <f t="shared" si="374"/>
        <v>7</v>
      </c>
      <c r="I4004">
        <v>7</v>
      </c>
      <c r="J4004" s="3">
        <f t="shared" si="375"/>
        <v>224</v>
      </c>
      <c r="K4004">
        <v>224</v>
      </c>
      <c r="L4004" t="str">
        <f t="shared" si="376"/>
        <v>Medium</v>
      </c>
      <c r="M4004" t="s">
        <v>48</v>
      </c>
      <c r="N4004" t="s">
        <v>38</v>
      </c>
      <c r="O4004" s="1">
        <v>45188</v>
      </c>
      <c r="P4004" s="7" t="str">
        <f t="shared" si="377"/>
        <v>NO</v>
      </c>
      <c r="Q4004" t="b">
        <v>0</v>
      </c>
    </row>
    <row r="4005" spans="1:17" x14ac:dyDescent="0.3">
      <c r="A4005" t="s">
        <v>4252</v>
      </c>
      <c r="B4005" t="s">
        <v>80</v>
      </c>
      <c r="C4005" t="s">
        <v>130</v>
      </c>
      <c r="D4005" t="str">
        <f t="shared" si="372"/>
        <v>Item_9_COMP</v>
      </c>
      <c r="E4005" t="s">
        <v>427</v>
      </c>
      <c r="F4005" s="5">
        <f t="shared" si="373"/>
        <v>17</v>
      </c>
      <c r="G4005">
        <v>17</v>
      </c>
      <c r="H4005">
        <f t="shared" si="374"/>
        <v>3</v>
      </c>
      <c r="I4005">
        <v>3</v>
      </c>
      <c r="J4005" s="3">
        <f t="shared" si="375"/>
        <v>51</v>
      </c>
      <c r="K4005">
        <v>51</v>
      </c>
      <c r="L4005" t="str">
        <f t="shared" si="376"/>
        <v>Low</v>
      </c>
      <c r="M4005" t="s">
        <v>25</v>
      </c>
      <c r="N4005" t="s">
        <v>16</v>
      </c>
      <c r="O4005" s="1">
        <v>45519</v>
      </c>
      <c r="P4005" s="7" t="str">
        <f t="shared" si="377"/>
        <v>YES</v>
      </c>
      <c r="Q4005" t="b">
        <v>1</v>
      </c>
    </row>
    <row r="4006" spans="1:17" x14ac:dyDescent="0.3">
      <c r="A4006" t="s">
        <v>4253</v>
      </c>
      <c r="B4006" t="s">
        <v>77</v>
      </c>
      <c r="C4006" t="s">
        <v>41</v>
      </c>
      <c r="D4006" t="str">
        <f t="shared" si="372"/>
        <v>Item_2_FURN</v>
      </c>
      <c r="E4006" t="s">
        <v>295</v>
      </c>
      <c r="F4006" s="5">
        <f t="shared" si="373"/>
        <v>6.5</v>
      </c>
      <c r="G4006">
        <v>6.5</v>
      </c>
      <c r="H4006">
        <f t="shared" si="374"/>
        <v>6</v>
      </c>
      <c r="I4006">
        <v>6</v>
      </c>
      <c r="J4006" s="3">
        <f t="shared" si="375"/>
        <v>39</v>
      </c>
      <c r="K4006">
        <v>39</v>
      </c>
      <c r="L4006" t="str">
        <f t="shared" si="376"/>
        <v>Low</v>
      </c>
      <c r="M4006" t="s">
        <v>48</v>
      </c>
      <c r="N4006" t="s">
        <v>38</v>
      </c>
      <c r="O4006" s="1">
        <v>45458</v>
      </c>
      <c r="P4006" s="7" t="str">
        <f t="shared" si="377"/>
        <v>NO</v>
      </c>
      <c r="Q4006" t="b">
        <v>0</v>
      </c>
    </row>
    <row r="4007" spans="1:17" x14ac:dyDescent="0.3">
      <c r="A4007" t="s">
        <v>4254</v>
      </c>
      <c r="B4007" t="s">
        <v>89</v>
      </c>
      <c r="C4007" t="s">
        <v>19</v>
      </c>
      <c r="D4007" t="str">
        <f t="shared" si="372"/>
        <v>Item_13_MILK</v>
      </c>
      <c r="E4007" t="s">
        <v>540</v>
      </c>
      <c r="F4007" s="5">
        <f t="shared" si="373"/>
        <v>23</v>
      </c>
      <c r="G4007">
        <v>23</v>
      </c>
      <c r="H4007">
        <f t="shared" si="374"/>
        <v>4</v>
      </c>
      <c r="I4007">
        <v>4</v>
      </c>
      <c r="J4007" s="3">
        <f t="shared" si="375"/>
        <v>92</v>
      </c>
      <c r="K4007">
        <v>92</v>
      </c>
      <c r="L4007" t="str">
        <f t="shared" si="376"/>
        <v>Low</v>
      </c>
      <c r="M4007" t="s">
        <v>48</v>
      </c>
      <c r="N4007" t="s">
        <v>16</v>
      </c>
      <c r="O4007" s="1">
        <v>44646</v>
      </c>
      <c r="P4007" s="7" t="str">
        <f t="shared" si="377"/>
        <v>NO</v>
      </c>
      <c r="Q4007" t="b">
        <v>0</v>
      </c>
    </row>
    <row r="4008" spans="1:17" x14ac:dyDescent="0.3">
      <c r="A4008" t="s">
        <v>4255</v>
      </c>
      <c r="B4008" t="s">
        <v>27</v>
      </c>
      <c r="C4008" t="s">
        <v>41</v>
      </c>
      <c r="D4008" t="str">
        <f t="shared" si="372"/>
        <v>Item_23_FURN</v>
      </c>
      <c r="E4008" t="s">
        <v>144</v>
      </c>
      <c r="F4008" s="5">
        <f t="shared" si="373"/>
        <v>38</v>
      </c>
      <c r="G4008">
        <v>38</v>
      </c>
      <c r="H4008">
        <f t="shared" si="374"/>
        <v>5</v>
      </c>
      <c r="I4008">
        <v>5</v>
      </c>
      <c r="J4008" s="3">
        <f t="shared" si="375"/>
        <v>190</v>
      </c>
      <c r="K4008">
        <v>190</v>
      </c>
      <c r="L4008" t="str">
        <f t="shared" si="376"/>
        <v>Medium</v>
      </c>
      <c r="M4008" t="s">
        <v>25</v>
      </c>
      <c r="N4008" t="s">
        <v>38</v>
      </c>
      <c r="O4008" s="1">
        <v>44763</v>
      </c>
      <c r="P4008" s="7" t="str">
        <f t="shared" si="377"/>
        <v>NO</v>
      </c>
      <c r="Q4008" t="b">
        <v>0</v>
      </c>
    </row>
    <row r="4009" spans="1:17" x14ac:dyDescent="0.3">
      <c r="A4009" t="s">
        <v>4256</v>
      </c>
      <c r="B4009" t="s">
        <v>77</v>
      </c>
      <c r="C4009" t="s">
        <v>23</v>
      </c>
      <c r="D4009" t="str">
        <f t="shared" si="372"/>
        <v>Item_12_BUTC</v>
      </c>
      <c r="E4009" t="s">
        <v>24</v>
      </c>
      <c r="F4009" s="5">
        <f t="shared" si="373"/>
        <v>21.5</v>
      </c>
      <c r="G4009">
        <v>21.5</v>
      </c>
      <c r="H4009">
        <f t="shared" si="374"/>
        <v>9</v>
      </c>
      <c r="I4009">
        <v>9</v>
      </c>
      <c r="J4009" s="3">
        <f t="shared" si="375"/>
        <v>193.5</v>
      </c>
      <c r="K4009">
        <v>193.5</v>
      </c>
      <c r="L4009" t="str">
        <f t="shared" si="376"/>
        <v>Medium</v>
      </c>
      <c r="M4009" t="s">
        <v>48</v>
      </c>
      <c r="N4009" t="s">
        <v>38</v>
      </c>
      <c r="O4009" s="1">
        <v>44833</v>
      </c>
      <c r="P4009" s="9" t="str">
        <f t="shared" si="377"/>
        <v>N/A</v>
      </c>
    </row>
    <row r="4010" spans="1:17" x14ac:dyDescent="0.3">
      <c r="A4010" t="s">
        <v>4257</v>
      </c>
      <c r="B4010" t="s">
        <v>18</v>
      </c>
      <c r="C4010" t="s">
        <v>13</v>
      </c>
      <c r="D4010" s="2" t="str">
        <f t="shared" si="372"/>
        <v>Unknown_Item</v>
      </c>
      <c r="F4010" s="5">
        <f t="shared" si="373"/>
        <v>20</v>
      </c>
      <c r="G4010">
        <v>20</v>
      </c>
      <c r="H4010" s="2">
        <f t="shared" si="374"/>
        <v>6</v>
      </c>
      <c r="J4010" s="4">
        <f t="shared" si="375"/>
        <v>108.5</v>
      </c>
      <c r="L4010" t="str">
        <f t="shared" si="376"/>
        <v>Low</v>
      </c>
      <c r="M4010" t="s">
        <v>15</v>
      </c>
      <c r="N4010" t="s">
        <v>38</v>
      </c>
      <c r="O4010" s="1">
        <v>45410</v>
      </c>
      <c r="P4010" s="7" t="str">
        <f t="shared" si="377"/>
        <v>YES</v>
      </c>
      <c r="Q4010" t="b">
        <v>1</v>
      </c>
    </row>
    <row r="4011" spans="1:17" x14ac:dyDescent="0.3">
      <c r="A4011" t="s">
        <v>4258</v>
      </c>
      <c r="B4011" t="s">
        <v>168</v>
      </c>
      <c r="C4011" t="s">
        <v>28</v>
      </c>
      <c r="D4011" s="2" t="str">
        <f t="shared" si="372"/>
        <v>Unknown_Item</v>
      </c>
      <c r="F4011" s="5">
        <f t="shared" si="373"/>
        <v>21.5</v>
      </c>
      <c r="G4011">
        <v>21.5</v>
      </c>
      <c r="H4011" s="2">
        <f t="shared" si="374"/>
        <v>6</v>
      </c>
      <c r="J4011" s="4">
        <f t="shared" si="375"/>
        <v>108.5</v>
      </c>
      <c r="L4011" t="str">
        <f t="shared" si="376"/>
        <v>Low</v>
      </c>
      <c r="M4011" t="s">
        <v>15</v>
      </c>
      <c r="N4011" t="s">
        <v>16</v>
      </c>
      <c r="O4011" s="1">
        <v>44873</v>
      </c>
      <c r="P4011" s="7" t="str">
        <f t="shared" si="377"/>
        <v>YES</v>
      </c>
      <c r="Q4011" t="b">
        <v>1</v>
      </c>
    </row>
    <row r="4012" spans="1:17" x14ac:dyDescent="0.3">
      <c r="A4012" t="s">
        <v>4259</v>
      </c>
      <c r="B4012" t="s">
        <v>22</v>
      </c>
      <c r="C4012" t="s">
        <v>19</v>
      </c>
      <c r="D4012" t="str">
        <f t="shared" si="372"/>
        <v>Item_14_MILK</v>
      </c>
      <c r="E4012" t="s">
        <v>683</v>
      </c>
      <c r="F4012" s="5">
        <f t="shared" si="373"/>
        <v>24.5</v>
      </c>
      <c r="G4012">
        <v>24.5</v>
      </c>
      <c r="H4012">
        <f t="shared" si="374"/>
        <v>1</v>
      </c>
      <c r="I4012">
        <v>1</v>
      </c>
      <c r="J4012" s="3">
        <f t="shared" si="375"/>
        <v>24.5</v>
      </c>
      <c r="K4012">
        <v>24.5</v>
      </c>
      <c r="L4012" t="str">
        <f t="shared" si="376"/>
        <v>Low</v>
      </c>
      <c r="M4012" t="s">
        <v>25</v>
      </c>
      <c r="N4012" t="s">
        <v>38</v>
      </c>
      <c r="O4012" s="1">
        <v>44826</v>
      </c>
      <c r="P4012" s="9" t="str">
        <f t="shared" si="377"/>
        <v>N/A</v>
      </c>
    </row>
    <row r="4013" spans="1:17" x14ac:dyDescent="0.3">
      <c r="A4013" t="s">
        <v>4260</v>
      </c>
      <c r="B4013" t="s">
        <v>65</v>
      </c>
      <c r="C4013" t="s">
        <v>13</v>
      </c>
      <c r="D4013" t="str">
        <f t="shared" si="372"/>
        <v>Item_20_PATI</v>
      </c>
      <c r="E4013" t="s">
        <v>503</v>
      </c>
      <c r="F4013" s="5">
        <f t="shared" si="373"/>
        <v>33.5</v>
      </c>
      <c r="G4013">
        <v>33.5</v>
      </c>
      <c r="H4013">
        <f t="shared" si="374"/>
        <v>4</v>
      </c>
      <c r="I4013">
        <v>4</v>
      </c>
      <c r="J4013" s="3">
        <f t="shared" si="375"/>
        <v>134</v>
      </c>
      <c r="K4013">
        <v>134</v>
      </c>
      <c r="L4013" t="str">
        <f t="shared" si="376"/>
        <v>Low</v>
      </c>
      <c r="M4013" t="s">
        <v>25</v>
      </c>
      <c r="N4013" t="s">
        <v>38</v>
      </c>
      <c r="O4013" s="1">
        <v>44912</v>
      </c>
      <c r="P4013" s="9" t="str">
        <f t="shared" si="377"/>
        <v>N/A</v>
      </c>
    </row>
    <row r="4014" spans="1:17" x14ac:dyDescent="0.3">
      <c r="A4014" t="s">
        <v>4261</v>
      </c>
      <c r="B4014" t="s">
        <v>36</v>
      </c>
      <c r="C4014" t="s">
        <v>41</v>
      </c>
      <c r="D4014" t="str">
        <f t="shared" si="372"/>
        <v>Item_22_FURN</v>
      </c>
      <c r="E4014" t="s">
        <v>176</v>
      </c>
      <c r="F4014" s="5">
        <f t="shared" si="373"/>
        <v>36.5</v>
      </c>
      <c r="G4014">
        <v>36.5</v>
      </c>
      <c r="H4014">
        <f t="shared" si="374"/>
        <v>5</v>
      </c>
      <c r="I4014">
        <v>5</v>
      </c>
      <c r="J4014" s="3">
        <f t="shared" si="375"/>
        <v>182.5</v>
      </c>
      <c r="K4014">
        <v>182.5</v>
      </c>
      <c r="L4014" t="str">
        <f t="shared" si="376"/>
        <v>Medium</v>
      </c>
      <c r="M4014" t="s">
        <v>15</v>
      </c>
      <c r="N4014" t="s">
        <v>38</v>
      </c>
      <c r="O4014" s="1">
        <v>45143</v>
      </c>
      <c r="P4014" s="7" t="str">
        <f t="shared" si="377"/>
        <v>NO</v>
      </c>
      <c r="Q4014" t="b">
        <v>0</v>
      </c>
    </row>
    <row r="4015" spans="1:17" x14ac:dyDescent="0.3">
      <c r="A4015" t="s">
        <v>4262</v>
      </c>
      <c r="B4015" t="s">
        <v>108</v>
      </c>
      <c r="C4015" t="s">
        <v>41</v>
      </c>
      <c r="D4015" t="str">
        <f t="shared" si="372"/>
        <v>Item_24_FURN</v>
      </c>
      <c r="E4015" t="s">
        <v>199</v>
      </c>
      <c r="F4015" s="5">
        <f t="shared" si="373"/>
        <v>39.5</v>
      </c>
      <c r="G4015">
        <v>39.5</v>
      </c>
      <c r="H4015">
        <f t="shared" si="374"/>
        <v>4</v>
      </c>
      <c r="I4015">
        <v>4</v>
      </c>
      <c r="J4015" s="3">
        <f t="shared" si="375"/>
        <v>158</v>
      </c>
      <c r="K4015">
        <v>158</v>
      </c>
      <c r="L4015" t="str">
        <f t="shared" si="376"/>
        <v>Medium</v>
      </c>
      <c r="M4015" t="s">
        <v>15</v>
      </c>
      <c r="N4015" t="s">
        <v>16</v>
      </c>
      <c r="O4015" s="1">
        <v>45532</v>
      </c>
      <c r="P4015" s="7" t="str">
        <f t="shared" si="377"/>
        <v>YES</v>
      </c>
      <c r="Q4015" t="b">
        <v>1</v>
      </c>
    </row>
    <row r="4016" spans="1:17" x14ac:dyDescent="0.3">
      <c r="A4016" t="s">
        <v>4263</v>
      </c>
      <c r="B4016" t="s">
        <v>31</v>
      </c>
      <c r="C4016" t="s">
        <v>130</v>
      </c>
      <c r="D4016" s="2" t="str">
        <f t="shared" si="372"/>
        <v>Unknown_Item</v>
      </c>
      <c r="F4016" s="5">
        <f t="shared" si="373"/>
        <v>24.5</v>
      </c>
      <c r="G4016">
        <v>24.5</v>
      </c>
      <c r="H4016" s="2">
        <f t="shared" si="374"/>
        <v>6</v>
      </c>
      <c r="J4016" s="4">
        <f t="shared" si="375"/>
        <v>108.5</v>
      </c>
      <c r="L4016" t="str">
        <f t="shared" si="376"/>
        <v>Low</v>
      </c>
      <c r="M4016" t="s">
        <v>25</v>
      </c>
      <c r="N4016" t="s">
        <v>38</v>
      </c>
      <c r="O4016" s="1">
        <v>44801</v>
      </c>
      <c r="P4016" s="9" t="str">
        <f t="shared" si="377"/>
        <v>N/A</v>
      </c>
    </row>
    <row r="4017" spans="1:17" x14ac:dyDescent="0.3">
      <c r="A4017" t="s">
        <v>4264</v>
      </c>
      <c r="B4017" t="s">
        <v>31</v>
      </c>
      <c r="C4017" t="s">
        <v>41</v>
      </c>
      <c r="D4017" t="str">
        <f t="shared" si="372"/>
        <v>Item_6_FURN</v>
      </c>
      <c r="E4017" t="s">
        <v>674</v>
      </c>
      <c r="F4017" s="5">
        <f t="shared" si="373"/>
        <v>12.5</v>
      </c>
      <c r="G4017">
        <v>12.5</v>
      </c>
      <c r="H4017">
        <f t="shared" si="374"/>
        <v>10</v>
      </c>
      <c r="I4017">
        <v>10</v>
      </c>
      <c r="J4017" s="3">
        <f t="shared" si="375"/>
        <v>125</v>
      </c>
      <c r="K4017">
        <v>125</v>
      </c>
      <c r="L4017" t="str">
        <f t="shared" si="376"/>
        <v>Low</v>
      </c>
      <c r="M4017" t="s">
        <v>25</v>
      </c>
      <c r="N4017" t="s">
        <v>38</v>
      </c>
      <c r="O4017" s="1">
        <v>45485</v>
      </c>
      <c r="P4017" s="7" t="str">
        <f t="shared" si="377"/>
        <v>NO</v>
      </c>
      <c r="Q4017" t="b">
        <v>0</v>
      </c>
    </row>
    <row r="4018" spans="1:17" x14ac:dyDescent="0.3">
      <c r="A4018" t="s">
        <v>4265</v>
      </c>
      <c r="B4018" t="s">
        <v>74</v>
      </c>
      <c r="C4018" t="s">
        <v>130</v>
      </c>
      <c r="D4018" t="str">
        <f t="shared" si="372"/>
        <v>Item_12_COMP</v>
      </c>
      <c r="E4018" t="s">
        <v>621</v>
      </c>
      <c r="F4018" s="5">
        <f t="shared" si="373"/>
        <v>21.5</v>
      </c>
      <c r="G4018">
        <v>21.5</v>
      </c>
      <c r="H4018">
        <f t="shared" si="374"/>
        <v>4</v>
      </c>
      <c r="I4018">
        <v>4</v>
      </c>
      <c r="J4018" s="3">
        <f t="shared" si="375"/>
        <v>86</v>
      </c>
      <c r="K4018">
        <v>86</v>
      </c>
      <c r="L4018" t="str">
        <f t="shared" si="376"/>
        <v>Low</v>
      </c>
      <c r="M4018" t="s">
        <v>15</v>
      </c>
      <c r="N4018" t="s">
        <v>16</v>
      </c>
      <c r="O4018" s="1">
        <v>45093</v>
      </c>
      <c r="P4018" s="9" t="str">
        <f t="shared" si="377"/>
        <v>N/A</v>
      </c>
    </row>
    <row r="4019" spans="1:17" x14ac:dyDescent="0.3">
      <c r="A4019" t="s">
        <v>4266</v>
      </c>
      <c r="B4019" t="s">
        <v>108</v>
      </c>
      <c r="C4019" t="s">
        <v>66</v>
      </c>
      <c r="D4019" t="str">
        <f t="shared" si="372"/>
        <v>Item_17_ELEC</v>
      </c>
      <c r="E4019" t="s">
        <v>377</v>
      </c>
      <c r="F4019" s="5">
        <f t="shared" si="373"/>
        <v>29</v>
      </c>
      <c r="G4019">
        <v>29</v>
      </c>
      <c r="H4019">
        <f t="shared" si="374"/>
        <v>2</v>
      </c>
      <c r="I4019">
        <v>2</v>
      </c>
      <c r="J4019" s="3">
        <f t="shared" si="375"/>
        <v>58</v>
      </c>
      <c r="K4019">
        <v>58</v>
      </c>
      <c r="L4019" t="str">
        <f t="shared" si="376"/>
        <v>Low</v>
      </c>
      <c r="M4019" t="s">
        <v>48</v>
      </c>
      <c r="N4019" t="s">
        <v>38</v>
      </c>
      <c r="O4019" s="1">
        <v>44887</v>
      </c>
      <c r="P4019" s="9" t="str">
        <f t="shared" si="377"/>
        <v>N/A</v>
      </c>
    </row>
    <row r="4020" spans="1:17" x14ac:dyDescent="0.3">
      <c r="A4020" t="s">
        <v>4267</v>
      </c>
      <c r="B4020" t="s">
        <v>40</v>
      </c>
      <c r="C4020" t="s">
        <v>32</v>
      </c>
      <c r="D4020" t="str">
        <f t="shared" si="372"/>
        <v>Item_7_FOOD</v>
      </c>
      <c r="E4020" t="s">
        <v>195</v>
      </c>
      <c r="F4020" s="5">
        <f t="shared" si="373"/>
        <v>14</v>
      </c>
      <c r="G4020">
        <v>14</v>
      </c>
      <c r="H4020">
        <f t="shared" si="374"/>
        <v>3</v>
      </c>
      <c r="I4020">
        <v>3</v>
      </c>
      <c r="J4020" s="3">
        <f t="shared" si="375"/>
        <v>42</v>
      </c>
      <c r="K4020">
        <v>42</v>
      </c>
      <c r="L4020" t="str">
        <f t="shared" si="376"/>
        <v>Low</v>
      </c>
      <c r="M4020" t="s">
        <v>48</v>
      </c>
      <c r="N4020" t="s">
        <v>16</v>
      </c>
      <c r="O4020" s="1">
        <v>45495</v>
      </c>
      <c r="P4020" s="9" t="str">
        <f t="shared" si="377"/>
        <v>N/A</v>
      </c>
    </row>
    <row r="4021" spans="1:17" x14ac:dyDescent="0.3">
      <c r="A4021" t="s">
        <v>4268</v>
      </c>
      <c r="B4021" t="s">
        <v>55</v>
      </c>
      <c r="C4021" t="s">
        <v>19</v>
      </c>
      <c r="D4021" t="str">
        <f t="shared" si="372"/>
        <v>Item_17_MILK</v>
      </c>
      <c r="E4021" t="s">
        <v>20</v>
      </c>
      <c r="F4021" s="5">
        <f t="shared" si="373"/>
        <v>29</v>
      </c>
      <c r="G4021">
        <v>29</v>
      </c>
      <c r="H4021">
        <f t="shared" si="374"/>
        <v>6</v>
      </c>
      <c r="I4021">
        <v>6</v>
      </c>
      <c r="J4021" s="3">
        <f t="shared" si="375"/>
        <v>174</v>
      </c>
      <c r="K4021">
        <v>174</v>
      </c>
      <c r="L4021" t="str">
        <f t="shared" si="376"/>
        <v>Medium</v>
      </c>
      <c r="M4021" t="s">
        <v>48</v>
      </c>
      <c r="N4021" t="s">
        <v>16</v>
      </c>
      <c r="O4021" s="1">
        <v>44726</v>
      </c>
      <c r="P4021" s="7" t="str">
        <f t="shared" si="377"/>
        <v>YES</v>
      </c>
      <c r="Q4021" t="b">
        <v>1</v>
      </c>
    </row>
    <row r="4022" spans="1:17" x14ac:dyDescent="0.3">
      <c r="A4022" t="s">
        <v>4269</v>
      </c>
      <c r="B4022" t="s">
        <v>18</v>
      </c>
      <c r="C4022" t="s">
        <v>19</v>
      </c>
      <c r="D4022" t="str">
        <f t="shared" si="372"/>
        <v>Item_6_MILK</v>
      </c>
      <c r="E4022" t="s">
        <v>152</v>
      </c>
      <c r="F4022" s="5">
        <f t="shared" si="373"/>
        <v>12.5</v>
      </c>
      <c r="G4022">
        <v>12.5</v>
      </c>
      <c r="H4022">
        <f t="shared" si="374"/>
        <v>8</v>
      </c>
      <c r="I4022">
        <v>8</v>
      </c>
      <c r="J4022" s="3">
        <f t="shared" si="375"/>
        <v>100</v>
      </c>
      <c r="K4022">
        <v>100</v>
      </c>
      <c r="L4022" t="str">
        <f t="shared" si="376"/>
        <v>Low</v>
      </c>
      <c r="M4022" t="s">
        <v>15</v>
      </c>
      <c r="N4022" t="s">
        <v>16</v>
      </c>
      <c r="O4022" s="1">
        <v>44619</v>
      </c>
      <c r="P4022" s="7" t="str">
        <f t="shared" si="377"/>
        <v>NO</v>
      </c>
      <c r="Q4022" t="b">
        <v>0</v>
      </c>
    </row>
    <row r="4023" spans="1:17" x14ac:dyDescent="0.3">
      <c r="A4023" t="s">
        <v>4270</v>
      </c>
      <c r="B4023" t="s">
        <v>18</v>
      </c>
      <c r="C4023" t="s">
        <v>28</v>
      </c>
      <c r="D4023" s="2" t="str">
        <f t="shared" si="372"/>
        <v>Unknown_Item</v>
      </c>
      <c r="F4023" s="5">
        <f t="shared" si="373"/>
        <v>27.5</v>
      </c>
      <c r="G4023">
        <v>27.5</v>
      </c>
      <c r="H4023" s="2">
        <f t="shared" si="374"/>
        <v>6</v>
      </c>
      <c r="J4023" s="4">
        <f t="shared" si="375"/>
        <v>108.5</v>
      </c>
      <c r="L4023" t="str">
        <f t="shared" si="376"/>
        <v>Low</v>
      </c>
      <c r="M4023" t="s">
        <v>25</v>
      </c>
      <c r="N4023" t="s">
        <v>38</v>
      </c>
      <c r="O4023" s="1">
        <v>44609</v>
      </c>
      <c r="P4023" s="7" t="str">
        <f t="shared" si="377"/>
        <v>YES</v>
      </c>
      <c r="Q4023" t="b">
        <v>1</v>
      </c>
    </row>
    <row r="4024" spans="1:17" x14ac:dyDescent="0.3">
      <c r="A4024" t="s">
        <v>4271</v>
      </c>
      <c r="B4024" t="s">
        <v>40</v>
      </c>
      <c r="C4024" t="s">
        <v>13</v>
      </c>
      <c r="D4024" t="str">
        <f t="shared" si="372"/>
        <v>Item_1_PATI</v>
      </c>
      <c r="E4024" t="s">
        <v>172</v>
      </c>
      <c r="F4024" s="5">
        <f t="shared" si="373"/>
        <v>5</v>
      </c>
      <c r="G4024">
        <v>5</v>
      </c>
      <c r="H4024">
        <f t="shared" si="374"/>
        <v>3</v>
      </c>
      <c r="I4024">
        <v>3</v>
      </c>
      <c r="J4024" s="3">
        <f t="shared" si="375"/>
        <v>15</v>
      </c>
      <c r="K4024">
        <v>15</v>
      </c>
      <c r="L4024" t="str">
        <f t="shared" si="376"/>
        <v>Low</v>
      </c>
      <c r="M4024" t="s">
        <v>48</v>
      </c>
      <c r="N4024" t="s">
        <v>16</v>
      </c>
      <c r="O4024" s="1">
        <v>45292</v>
      </c>
      <c r="P4024" s="7" t="str">
        <f t="shared" si="377"/>
        <v>NO</v>
      </c>
      <c r="Q4024" t="b">
        <v>0</v>
      </c>
    </row>
    <row r="4025" spans="1:17" x14ac:dyDescent="0.3">
      <c r="A4025" t="s">
        <v>4272</v>
      </c>
      <c r="B4025" t="s">
        <v>65</v>
      </c>
      <c r="C4025" t="s">
        <v>28</v>
      </c>
      <c r="D4025" t="str">
        <f t="shared" si="372"/>
        <v>Item_20_BEVE</v>
      </c>
      <c r="E4025" t="s">
        <v>258</v>
      </c>
      <c r="F4025" s="5">
        <f t="shared" si="373"/>
        <v>33.5</v>
      </c>
      <c r="G4025">
        <v>33.5</v>
      </c>
      <c r="H4025">
        <f t="shared" si="374"/>
        <v>6</v>
      </c>
      <c r="I4025">
        <v>6</v>
      </c>
      <c r="J4025" s="3">
        <f t="shared" si="375"/>
        <v>201</v>
      </c>
      <c r="K4025">
        <v>201</v>
      </c>
      <c r="L4025" t="str">
        <f t="shared" si="376"/>
        <v>Medium</v>
      </c>
      <c r="M4025" t="s">
        <v>15</v>
      </c>
      <c r="N4025" t="s">
        <v>38</v>
      </c>
      <c r="O4025" s="1">
        <v>44897</v>
      </c>
      <c r="P4025" s="7" t="str">
        <f t="shared" si="377"/>
        <v>YES</v>
      </c>
      <c r="Q4025" t="b">
        <v>1</v>
      </c>
    </row>
    <row r="4026" spans="1:17" x14ac:dyDescent="0.3">
      <c r="A4026" t="s">
        <v>4273</v>
      </c>
      <c r="B4026" t="s">
        <v>22</v>
      </c>
      <c r="C4026" t="s">
        <v>28</v>
      </c>
      <c r="D4026" t="str">
        <f t="shared" si="372"/>
        <v>Item_2_BEVE</v>
      </c>
      <c r="E4026" t="s">
        <v>308</v>
      </c>
      <c r="F4026" s="5">
        <f t="shared" si="373"/>
        <v>6.5</v>
      </c>
      <c r="G4026">
        <v>6.5</v>
      </c>
      <c r="H4026">
        <f t="shared" si="374"/>
        <v>7</v>
      </c>
      <c r="I4026">
        <v>7</v>
      </c>
      <c r="J4026" s="3">
        <f t="shared" si="375"/>
        <v>45.5</v>
      </c>
      <c r="K4026">
        <v>45.5</v>
      </c>
      <c r="L4026" t="str">
        <f t="shared" si="376"/>
        <v>Low</v>
      </c>
      <c r="M4026" t="s">
        <v>48</v>
      </c>
      <c r="N4026" t="s">
        <v>38</v>
      </c>
      <c r="O4026" s="1">
        <v>44843</v>
      </c>
      <c r="P4026" s="9" t="str">
        <f t="shared" si="377"/>
        <v>N/A</v>
      </c>
    </row>
    <row r="4027" spans="1:17" x14ac:dyDescent="0.3">
      <c r="A4027" t="s">
        <v>4274</v>
      </c>
      <c r="B4027" t="s">
        <v>108</v>
      </c>
      <c r="C4027" t="s">
        <v>130</v>
      </c>
      <c r="D4027" s="2" t="str">
        <f t="shared" si="372"/>
        <v>Unknown_Item</v>
      </c>
      <c r="F4027" s="6">
        <f t="shared" si="373"/>
        <v>23.365911749958215</v>
      </c>
      <c r="H4027">
        <f t="shared" si="374"/>
        <v>9</v>
      </c>
      <c r="I4027">
        <v>9</v>
      </c>
      <c r="J4027" s="3">
        <f t="shared" si="375"/>
        <v>126</v>
      </c>
      <c r="K4027">
        <v>126</v>
      </c>
      <c r="L4027" t="str">
        <f t="shared" si="376"/>
        <v>Low</v>
      </c>
      <c r="M4027" t="s">
        <v>48</v>
      </c>
      <c r="N4027" t="s">
        <v>38</v>
      </c>
      <c r="O4027" s="1">
        <v>45250</v>
      </c>
      <c r="P4027" s="7" t="str">
        <f t="shared" si="377"/>
        <v>YES</v>
      </c>
      <c r="Q4027" t="b">
        <v>1</v>
      </c>
    </row>
    <row r="4028" spans="1:17" x14ac:dyDescent="0.3">
      <c r="A4028" t="s">
        <v>4275</v>
      </c>
      <c r="B4028" t="s">
        <v>77</v>
      </c>
      <c r="C4028" t="s">
        <v>41</v>
      </c>
      <c r="D4028" t="str">
        <f t="shared" si="372"/>
        <v>Item_23_FURN</v>
      </c>
      <c r="E4028" t="s">
        <v>144</v>
      </c>
      <c r="F4028" s="5">
        <f t="shared" si="373"/>
        <v>38</v>
      </c>
      <c r="G4028">
        <v>38</v>
      </c>
      <c r="H4028">
        <f t="shared" si="374"/>
        <v>1</v>
      </c>
      <c r="I4028">
        <v>1</v>
      </c>
      <c r="J4028" s="3">
        <f t="shared" si="375"/>
        <v>38</v>
      </c>
      <c r="K4028">
        <v>38</v>
      </c>
      <c r="L4028" t="str">
        <f t="shared" si="376"/>
        <v>Low</v>
      </c>
      <c r="M4028" t="s">
        <v>48</v>
      </c>
      <c r="N4028" t="s">
        <v>38</v>
      </c>
      <c r="O4028" s="1">
        <v>45574</v>
      </c>
      <c r="P4028" s="7" t="str">
        <f t="shared" si="377"/>
        <v>YES</v>
      </c>
      <c r="Q4028" t="b">
        <v>1</v>
      </c>
    </row>
    <row r="4029" spans="1:17" x14ac:dyDescent="0.3">
      <c r="A4029" t="s">
        <v>4276</v>
      </c>
      <c r="B4029" t="s">
        <v>77</v>
      </c>
      <c r="C4029" t="s">
        <v>23</v>
      </c>
      <c r="D4029" t="str">
        <f t="shared" si="372"/>
        <v>Item_13_BUTC</v>
      </c>
      <c r="E4029" t="s">
        <v>306</v>
      </c>
      <c r="F4029" s="5">
        <f t="shared" si="373"/>
        <v>23</v>
      </c>
      <c r="G4029">
        <v>23</v>
      </c>
      <c r="H4029">
        <f t="shared" si="374"/>
        <v>10</v>
      </c>
      <c r="I4029">
        <v>10</v>
      </c>
      <c r="J4029" s="3">
        <f t="shared" si="375"/>
        <v>230</v>
      </c>
      <c r="K4029">
        <v>230</v>
      </c>
      <c r="L4029" t="str">
        <f t="shared" si="376"/>
        <v>Medium</v>
      </c>
      <c r="M4029" t="s">
        <v>25</v>
      </c>
      <c r="N4029" t="s">
        <v>16</v>
      </c>
      <c r="O4029" s="1">
        <v>44726</v>
      </c>
      <c r="P4029" s="7" t="str">
        <f t="shared" si="377"/>
        <v>YES</v>
      </c>
      <c r="Q4029" t="b">
        <v>1</v>
      </c>
    </row>
    <row r="4030" spans="1:17" x14ac:dyDescent="0.3">
      <c r="A4030" t="s">
        <v>4277</v>
      </c>
      <c r="B4030" t="s">
        <v>116</v>
      </c>
      <c r="C4030" t="s">
        <v>23</v>
      </c>
      <c r="D4030" t="str">
        <f t="shared" si="372"/>
        <v>Item_22_BUTC</v>
      </c>
      <c r="E4030" t="s">
        <v>47</v>
      </c>
      <c r="F4030" s="5">
        <f t="shared" si="373"/>
        <v>36.5</v>
      </c>
      <c r="G4030">
        <v>36.5</v>
      </c>
      <c r="H4030">
        <f t="shared" si="374"/>
        <v>10</v>
      </c>
      <c r="I4030">
        <v>10</v>
      </c>
      <c r="J4030" s="3">
        <f t="shared" si="375"/>
        <v>365</v>
      </c>
      <c r="K4030">
        <v>365</v>
      </c>
      <c r="L4030" t="str">
        <f t="shared" si="376"/>
        <v>High</v>
      </c>
      <c r="M4030" t="s">
        <v>15</v>
      </c>
      <c r="N4030" t="s">
        <v>38</v>
      </c>
      <c r="O4030" s="1">
        <v>45190</v>
      </c>
      <c r="P4030" s="7" t="str">
        <f t="shared" si="377"/>
        <v>YES</v>
      </c>
      <c r="Q4030" t="b">
        <v>1</v>
      </c>
    </row>
    <row r="4031" spans="1:17" x14ac:dyDescent="0.3">
      <c r="A4031" t="s">
        <v>4278</v>
      </c>
      <c r="B4031" t="s">
        <v>98</v>
      </c>
      <c r="C4031" t="s">
        <v>23</v>
      </c>
      <c r="D4031" t="str">
        <f t="shared" si="372"/>
        <v>Item_20_BUTC</v>
      </c>
      <c r="E4031" t="s">
        <v>85</v>
      </c>
      <c r="F4031" s="5">
        <f t="shared" si="373"/>
        <v>33.5</v>
      </c>
      <c r="G4031">
        <v>33.5</v>
      </c>
      <c r="H4031">
        <f t="shared" si="374"/>
        <v>1</v>
      </c>
      <c r="I4031">
        <v>1</v>
      </c>
      <c r="J4031" s="3">
        <f t="shared" si="375"/>
        <v>33.5</v>
      </c>
      <c r="K4031">
        <v>33.5</v>
      </c>
      <c r="L4031" t="str">
        <f t="shared" si="376"/>
        <v>Low</v>
      </c>
      <c r="M4031" t="s">
        <v>15</v>
      </c>
      <c r="N4031" t="s">
        <v>16</v>
      </c>
      <c r="O4031" s="1">
        <v>44967</v>
      </c>
      <c r="P4031" s="7" t="str">
        <f t="shared" si="377"/>
        <v>NO</v>
      </c>
      <c r="Q4031" t="b">
        <v>0</v>
      </c>
    </row>
    <row r="4032" spans="1:17" x14ac:dyDescent="0.3">
      <c r="A4032" t="s">
        <v>4279</v>
      </c>
      <c r="B4032" t="s">
        <v>63</v>
      </c>
      <c r="C4032" t="s">
        <v>130</v>
      </c>
      <c r="D4032" t="str">
        <f t="shared" si="372"/>
        <v>Item_19_COMP</v>
      </c>
      <c r="E4032" t="s">
        <v>361</v>
      </c>
      <c r="F4032" s="5">
        <f t="shared" si="373"/>
        <v>32</v>
      </c>
      <c r="G4032">
        <v>32</v>
      </c>
      <c r="H4032">
        <f t="shared" si="374"/>
        <v>7</v>
      </c>
      <c r="I4032">
        <v>7</v>
      </c>
      <c r="J4032" s="3">
        <f t="shared" si="375"/>
        <v>224</v>
      </c>
      <c r="K4032">
        <v>224</v>
      </c>
      <c r="L4032" t="str">
        <f t="shared" si="376"/>
        <v>Medium</v>
      </c>
      <c r="M4032" t="s">
        <v>25</v>
      </c>
      <c r="N4032" t="s">
        <v>16</v>
      </c>
      <c r="O4032" s="1">
        <v>44917</v>
      </c>
      <c r="P4032" s="7" t="str">
        <f t="shared" si="377"/>
        <v>NO</v>
      </c>
      <c r="Q4032" t="b">
        <v>0</v>
      </c>
    </row>
    <row r="4033" spans="1:17" x14ac:dyDescent="0.3">
      <c r="A4033" t="s">
        <v>4280</v>
      </c>
      <c r="B4033" t="s">
        <v>43</v>
      </c>
      <c r="C4033" t="s">
        <v>32</v>
      </c>
      <c r="D4033" t="str">
        <f t="shared" si="372"/>
        <v>Item_6_FOOD</v>
      </c>
      <c r="E4033" t="s">
        <v>33</v>
      </c>
      <c r="F4033" s="5">
        <f t="shared" si="373"/>
        <v>12.5</v>
      </c>
      <c r="G4033">
        <v>12.5</v>
      </c>
      <c r="H4033">
        <f t="shared" si="374"/>
        <v>5</v>
      </c>
      <c r="I4033">
        <v>5</v>
      </c>
      <c r="J4033" s="3">
        <f t="shared" si="375"/>
        <v>62.5</v>
      </c>
      <c r="K4033">
        <v>62.5</v>
      </c>
      <c r="L4033" t="str">
        <f t="shared" si="376"/>
        <v>Low</v>
      </c>
      <c r="M4033" t="s">
        <v>15</v>
      </c>
      <c r="N4033" t="s">
        <v>16</v>
      </c>
      <c r="O4033" s="1">
        <v>45418</v>
      </c>
      <c r="P4033" s="9" t="str">
        <f t="shared" si="377"/>
        <v>N/A</v>
      </c>
    </row>
    <row r="4034" spans="1:17" x14ac:dyDescent="0.3">
      <c r="A4034" t="s">
        <v>4281</v>
      </c>
      <c r="B4034" t="s">
        <v>69</v>
      </c>
      <c r="C4034" t="s">
        <v>66</v>
      </c>
      <c r="D4034" t="str">
        <f t="shared" ref="D4034:D4097" si="378">IF(TRIM(E4034)="","Unknown_Item","Item_"&amp;MID(E4034,6,FIND("_",E4034,6)-6)&amp;"_"&amp;UPPER(LEFT(C4034,4)))</f>
        <v>Item_12_ELEC</v>
      </c>
      <c r="E4034" t="s">
        <v>367</v>
      </c>
      <c r="F4034" s="5">
        <f t="shared" ref="F4034:F4097" si="379">IF(ISBLANK(G4034),AVERAGE($G$2:$G$12576),G4034)</f>
        <v>21.5</v>
      </c>
      <c r="G4034">
        <v>21.5</v>
      </c>
      <c r="H4034">
        <f t="shared" ref="H4034:H4097" si="380">IF(ISBLANK(I4034),MEDIAN($I$2:$I$12576),I4034)</f>
        <v>8</v>
      </c>
      <c r="I4034">
        <v>8</v>
      </c>
      <c r="J4034" s="3">
        <f t="shared" ref="J4034:J4097" si="381">IF(ISBLANK(K4034),MEDIAN($K$2:$K$12576),K4034)</f>
        <v>172</v>
      </c>
      <c r="K4034">
        <v>172</v>
      </c>
      <c r="L4034" t="str">
        <f t="shared" ref="L4034:L4097" si="382">IF(J4034&gt;=300,"High",IF(J4034&gt;=150,"Medium","Low"))</f>
        <v>Medium</v>
      </c>
      <c r="M4034" t="s">
        <v>25</v>
      </c>
      <c r="N4034" t="s">
        <v>38</v>
      </c>
      <c r="O4034" s="1">
        <v>45523</v>
      </c>
      <c r="P4034" s="7" t="str">
        <f t="shared" ref="P4034:P4097" si="383">IF(ISBLANK(Q4034),"N/A",IF(Q4034=TRUE,"YES","NO"))</f>
        <v>YES</v>
      </c>
      <c r="Q4034" t="b">
        <v>1</v>
      </c>
    </row>
    <row r="4035" spans="1:17" x14ac:dyDescent="0.3">
      <c r="A4035" t="s">
        <v>4282</v>
      </c>
      <c r="B4035" t="s">
        <v>77</v>
      </c>
      <c r="C4035" t="s">
        <v>23</v>
      </c>
      <c r="D4035" t="str">
        <f t="shared" si="378"/>
        <v>Item_12_BUTC</v>
      </c>
      <c r="E4035" t="s">
        <v>24</v>
      </c>
      <c r="F4035" s="5">
        <f t="shared" si="379"/>
        <v>21.5</v>
      </c>
      <c r="G4035">
        <v>21.5</v>
      </c>
      <c r="H4035">
        <f t="shared" si="380"/>
        <v>6</v>
      </c>
      <c r="I4035">
        <v>6</v>
      </c>
      <c r="J4035" s="3">
        <f t="shared" si="381"/>
        <v>129</v>
      </c>
      <c r="K4035">
        <v>129</v>
      </c>
      <c r="L4035" t="str">
        <f t="shared" si="382"/>
        <v>Low</v>
      </c>
      <c r="M4035" t="s">
        <v>25</v>
      </c>
      <c r="N4035" t="s">
        <v>16</v>
      </c>
      <c r="O4035" s="1">
        <v>44824</v>
      </c>
      <c r="P4035" s="7" t="str">
        <f t="shared" si="383"/>
        <v>YES</v>
      </c>
      <c r="Q4035" t="b">
        <v>1</v>
      </c>
    </row>
    <row r="4036" spans="1:17" x14ac:dyDescent="0.3">
      <c r="A4036" t="s">
        <v>4283</v>
      </c>
      <c r="B4036" t="s">
        <v>22</v>
      </c>
      <c r="C4036" t="s">
        <v>28</v>
      </c>
      <c r="D4036" t="str">
        <f t="shared" si="378"/>
        <v>Item_12_BEVE</v>
      </c>
      <c r="E4036" t="s">
        <v>401</v>
      </c>
      <c r="F4036" s="5">
        <f t="shared" si="379"/>
        <v>21.5</v>
      </c>
      <c r="G4036">
        <v>21.5</v>
      </c>
      <c r="H4036">
        <f t="shared" si="380"/>
        <v>2</v>
      </c>
      <c r="I4036">
        <v>2</v>
      </c>
      <c r="J4036" s="3">
        <f t="shared" si="381"/>
        <v>43</v>
      </c>
      <c r="K4036">
        <v>43</v>
      </c>
      <c r="L4036" t="str">
        <f t="shared" si="382"/>
        <v>Low</v>
      </c>
      <c r="M4036" t="s">
        <v>48</v>
      </c>
      <c r="N4036" t="s">
        <v>16</v>
      </c>
      <c r="O4036" s="1">
        <v>44958</v>
      </c>
      <c r="P4036" s="9" t="str">
        <f t="shared" si="383"/>
        <v>N/A</v>
      </c>
    </row>
    <row r="4037" spans="1:17" x14ac:dyDescent="0.3">
      <c r="A4037" t="s">
        <v>4284</v>
      </c>
      <c r="B4037" t="s">
        <v>98</v>
      </c>
      <c r="C4037" t="s">
        <v>66</v>
      </c>
      <c r="D4037" t="str">
        <f t="shared" si="378"/>
        <v>Item_15_ELEC</v>
      </c>
      <c r="E4037" t="s">
        <v>643</v>
      </c>
      <c r="F4037" s="5">
        <f t="shared" si="379"/>
        <v>26</v>
      </c>
      <c r="G4037">
        <v>26</v>
      </c>
      <c r="H4037">
        <f t="shared" si="380"/>
        <v>5</v>
      </c>
      <c r="I4037">
        <v>5</v>
      </c>
      <c r="J4037" s="3">
        <f t="shared" si="381"/>
        <v>130</v>
      </c>
      <c r="K4037">
        <v>130</v>
      </c>
      <c r="L4037" t="str">
        <f t="shared" si="382"/>
        <v>Low</v>
      </c>
      <c r="M4037" t="s">
        <v>48</v>
      </c>
      <c r="N4037" t="s">
        <v>16</v>
      </c>
      <c r="O4037" s="1">
        <v>45524</v>
      </c>
      <c r="P4037" s="9" t="str">
        <f t="shared" si="383"/>
        <v>N/A</v>
      </c>
    </row>
    <row r="4038" spans="1:17" x14ac:dyDescent="0.3">
      <c r="A4038" t="s">
        <v>4285</v>
      </c>
      <c r="B4038" t="s">
        <v>98</v>
      </c>
      <c r="C4038" t="s">
        <v>66</v>
      </c>
      <c r="D4038" t="str">
        <f t="shared" si="378"/>
        <v>Item_16_ELEC</v>
      </c>
      <c r="E4038" t="s">
        <v>349</v>
      </c>
      <c r="F4038" s="5">
        <f t="shared" si="379"/>
        <v>27.5</v>
      </c>
      <c r="G4038">
        <v>27.5</v>
      </c>
      <c r="H4038">
        <f t="shared" si="380"/>
        <v>3</v>
      </c>
      <c r="I4038">
        <v>3</v>
      </c>
      <c r="J4038" s="3">
        <f t="shared" si="381"/>
        <v>82.5</v>
      </c>
      <c r="K4038">
        <v>82.5</v>
      </c>
      <c r="L4038" t="str">
        <f t="shared" si="382"/>
        <v>Low</v>
      </c>
      <c r="M4038" t="s">
        <v>25</v>
      </c>
      <c r="N4038" t="s">
        <v>38</v>
      </c>
      <c r="O4038" s="1">
        <v>45346</v>
      </c>
      <c r="P4038" s="7" t="str">
        <f t="shared" si="383"/>
        <v>YES</v>
      </c>
      <c r="Q4038" t="b">
        <v>1</v>
      </c>
    </row>
    <row r="4039" spans="1:17" x14ac:dyDescent="0.3">
      <c r="A4039" t="s">
        <v>4286</v>
      </c>
      <c r="B4039" t="s">
        <v>18</v>
      </c>
      <c r="C4039" t="s">
        <v>32</v>
      </c>
      <c r="D4039" t="str">
        <f t="shared" si="378"/>
        <v>Item_22_FOOD</v>
      </c>
      <c r="E4039" t="s">
        <v>160</v>
      </c>
      <c r="F4039" s="5">
        <f t="shared" si="379"/>
        <v>36.5</v>
      </c>
      <c r="G4039">
        <v>36.5</v>
      </c>
      <c r="H4039">
        <f t="shared" si="380"/>
        <v>7</v>
      </c>
      <c r="I4039">
        <v>7</v>
      </c>
      <c r="J4039" s="3">
        <f t="shared" si="381"/>
        <v>255.5</v>
      </c>
      <c r="K4039">
        <v>255.5</v>
      </c>
      <c r="L4039" t="str">
        <f t="shared" si="382"/>
        <v>Medium</v>
      </c>
      <c r="M4039" t="s">
        <v>48</v>
      </c>
      <c r="N4039" t="s">
        <v>16</v>
      </c>
      <c r="O4039" s="1">
        <v>45663</v>
      </c>
      <c r="P4039" s="7" t="str">
        <f t="shared" si="383"/>
        <v>NO</v>
      </c>
      <c r="Q4039" t="b">
        <v>0</v>
      </c>
    </row>
    <row r="4040" spans="1:17" x14ac:dyDescent="0.3">
      <c r="A4040" t="s">
        <v>4287</v>
      </c>
      <c r="B4040" t="s">
        <v>80</v>
      </c>
      <c r="C4040" t="s">
        <v>41</v>
      </c>
      <c r="D4040" t="str">
        <f t="shared" si="378"/>
        <v>Item_15_FURN</v>
      </c>
      <c r="E4040" t="s">
        <v>453</v>
      </c>
      <c r="F4040" s="5">
        <f t="shared" si="379"/>
        <v>26</v>
      </c>
      <c r="G4040">
        <v>26</v>
      </c>
      <c r="H4040">
        <f t="shared" si="380"/>
        <v>10</v>
      </c>
      <c r="I4040">
        <v>10</v>
      </c>
      <c r="J4040" s="3">
        <f t="shared" si="381"/>
        <v>260</v>
      </c>
      <c r="K4040">
        <v>260</v>
      </c>
      <c r="L4040" t="str">
        <f t="shared" si="382"/>
        <v>Medium</v>
      </c>
      <c r="M4040" t="s">
        <v>48</v>
      </c>
      <c r="N4040" t="s">
        <v>16</v>
      </c>
      <c r="O4040" s="1">
        <v>44857</v>
      </c>
      <c r="P4040" s="7" t="str">
        <f t="shared" si="383"/>
        <v>YES</v>
      </c>
      <c r="Q4040" t="b">
        <v>1</v>
      </c>
    </row>
    <row r="4041" spans="1:17" x14ac:dyDescent="0.3">
      <c r="A4041" t="s">
        <v>4288</v>
      </c>
      <c r="B4041" t="s">
        <v>108</v>
      </c>
      <c r="C4041" t="s">
        <v>66</v>
      </c>
      <c r="D4041" t="str">
        <f t="shared" si="378"/>
        <v>Item_8_ELEC</v>
      </c>
      <c r="E4041" t="s">
        <v>246</v>
      </c>
      <c r="F4041" s="5">
        <f t="shared" si="379"/>
        <v>15.5</v>
      </c>
      <c r="G4041">
        <v>15.5</v>
      </c>
      <c r="H4041">
        <f t="shared" si="380"/>
        <v>7</v>
      </c>
      <c r="I4041">
        <v>7</v>
      </c>
      <c r="J4041" s="3">
        <f t="shared" si="381"/>
        <v>108.5</v>
      </c>
      <c r="K4041">
        <v>108.5</v>
      </c>
      <c r="L4041" t="str">
        <f t="shared" si="382"/>
        <v>Low</v>
      </c>
      <c r="M4041" t="s">
        <v>25</v>
      </c>
      <c r="N4041" t="s">
        <v>16</v>
      </c>
      <c r="O4041" s="1">
        <v>45623</v>
      </c>
      <c r="P4041" s="7" t="str">
        <f t="shared" si="383"/>
        <v>NO</v>
      </c>
      <c r="Q4041" t="b">
        <v>0</v>
      </c>
    </row>
    <row r="4042" spans="1:17" x14ac:dyDescent="0.3">
      <c r="A4042" t="s">
        <v>4289</v>
      </c>
      <c r="B4042" t="s">
        <v>108</v>
      </c>
      <c r="C4042" t="s">
        <v>41</v>
      </c>
      <c r="D4042" t="str">
        <f t="shared" si="378"/>
        <v>Item_11_FURN</v>
      </c>
      <c r="E4042" t="s">
        <v>190</v>
      </c>
      <c r="F4042" s="5">
        <f t="shared" si="379"/>
        <v>20</v>
      </c>
      <c r="G4042">
        <v>20</v>
      </c>
      <c r="H4042">
        <f t="shared" si="380"/>
        <v>1</v>
      </c>
      <c r="I4042">
        <v>1</v>
      </c>
      <c r="J4042" s="3">
        <f t="shared" si="381"/>
        <v>20</v>
      </c>
      <c r="K4042">
        <v>20</v>
      </c>
      <c r="L4042" t="str">
        <f t="shared" si="382"/>
        <v>Low</v>
      </c>
      <c r="M4042" t="s">
        <v>48</v>
      </c>
      <c r="N4042" t="s">
        <v>38</v>
      </c>
      <c r="O4042" s="1">
        <v>45272</v>
      </c>
      <c r="P4042" s="7" t="str">
        <f t="shared" si="383"/>
        <v>YES</v>
      </c>
      <c r="Q4042" t="b">
        <v>1</v>
      </c>
    </row>
    <row r="4043" spans="1:17" x14ac:dyDescent="0.3">
      <c r="A4043" t="s">
        <v>4290</v>
      </c>
      <c r="B4043" t="s">
        <v>63</v>
      </c>
      <c r="C4043" t="s">
        <v>13</v>
      </c>
      <c r="D4043" s="2" t="str">
        <f t="shared" si="378"/>
        <v>Unknown_Item</v>
      </c>
      <c r="F4043" s="5">
        <f t="shared" si="379"/>
        <v>29</v>
      </c>
      <c r="G4043">
        <v>29</v>
      </c>
      <c r="H4043" s="2">
        <f t="shared" si="380"/>
        <v>6</v>
      </c>
      <c r="J4043" s="4">
        <f t="shared" si="381"/>
        <v>108.5</v>
      </c>
      <c r="L4043" t="str">
        <f t="shared" si="382"/>
        <v>Low</v>
      </c>
      <c r="M4043" t="s">
        <v>25</v>
      </c>
      <c r="N4043" t="s">
        <v>16</v>
      </c>
      <c r="O4043" s="1">
        <v>45413</v>
      </c>
      <c r="P4043" s="7" t="str">
        <f t="shared" si="383"/>
        <v>NO</v>
      </c>
      <c r="Q4043" t="b">
        <v>0</v>
      </c>
    </row>
    <row r="4044" spans="1:17" x14ac:dyDescent="0.3">
      <c r="A4044" t="s">
        <v>4291</v>
      </c>
      <c r="B4044" t="s">
        <v>123</v>
      </c>
      <c r="C4044" t="s">
        <v>13</v>
      </c>
      <c r="D4044" t="str">
        <f t="shared" si="378"/>
        <v>Item_1_PATI</v>
      </c>
      <c r="E4044" t="s">
        <v>172</v>
      </c>
      <c r="F4044" s="5">
        <f t="shared" si="379"/>
        <v>5</v>
      </c>
      <c r="G4044">
        <v>5</v>
      </c>
      <c r="H4044">
        <f t="shared" si="380"/>
        <v>4</v>
      </c>
      <c r="I4044">
        <v>4</v>
      </c>
      <c r="J4044" s="3">
        <f t="shared" si="381"/>
        <v>20</v>
      </c>
      <c r="K4044">
        <v>20</v>
      </c>
      <c r="L4044" t="str">
        <f t="shared" si="382"/>
        <v>Low</v>
      </c>
      <c r="M4044" t="s">
        <v>48</v>
      </c>
      <c r="N4044" t="s">
        <v>16</v>
      </c>
      <c r="O4044" s="1">
        <v>44625</v>
      </c>
      <c r="P4044" s="7" t="str">
        <f t="shared" si="383"/>
        <v>NO</v>
      </c>
      <c r="Q4044" t="b">
        <v>0</v>
      </c>
    </row>
    <row r="4045" spans="1:17" x14ac:dyDescent="0.3">
      <c r="A4045" t="s">
        <v>4292</v>
      </c>
      <c r="B4045" t="s">
        <v>89</v>
      </c>
      <c r="C4045" t="s">
        <v>23</v>
      </c>
      <c r="D4045" t="str">
        <f t="shared" si="378"/>
        <v>Item_2_BUTC</v>
      </c>
      <c r="E4045" t="s">
        <v>162</v>
      </c>
      <c r="F4045" s="5">
        <f t="shared" si="379"/>
        <v>6.5</v>
      </c>
      <c r="G4045">
        <v>6.5</v>
      </c>
      <c r="H4045">
        <f t="shared" si="380"/>
        <v>2</v>
      </c>
      <c r="I4045">
        <v>2</v>
      </c>
      <c r="J4045" s="3">
        <f t="shared" si="381"/>
        <v>13</v>
      </c>
      <c r="K4045">
        <v>13</v>
      </c>
      <c r="L4045" t="str">
        <f t="shared" si="382"/>
        <v>Low</v>
      </c>
      <c r="M4045" t="s">
        <v>25</v>
      </c>
      <c r="N4045" t="s">
        <v>38</v>
      </c>
      <c r="O4045" s="1">
        <v>44582</v>
      </c>
      <c r="P4045" s="7" t="str">
        <f t="shared" si="383"/>
        <v>YES</v>
      </c>
      <c r="Q4045" t="b">
        <v>1</v>
      </c>
    </row>
    <row r="4046" spans="1:17" x14ac:dyDescent="0.3">
      <c r="A4046" t="s">
        <v>4293</v>
      </c>
      <c r="B4046" t="s">
        <v>22</v>
      </c>
      <c r="C4046" t="s">
        <v>23</v>
      </c>
      <c r="D4046" t="str">
        <f t="shared" si="378"/>
        <v>Item_18_BUTC</v>
      </c>
      <c r="E4046" t="s">
        <v>277</v>
      </c>
      <c r="F4046" s="5">
        <f t="shared" si="379"/>
        <v>30.5</v>
      </c>
      <c r="G4046">
        <v>30.5</v>
      </c>
      <c r="H4046">
        <f t="shared" si="380"/>
        <v>9</v>
      </c>
      <c r="I4046">
        <v>9</v>
      </c>
      <c r="J4046" s="3">
        <f t="shared" si="381"/>
        <v>274.5</v>
      </c>
      <c r="K4046">
        <v>274.5</v>
      </c>
      <c r="L4046" t="str">
        <f t="shared" si="382"/>
        <v>Medium</v>
      </c>
      <c r="M4046" t="s">
        <v>15</v>
      </c>
      <c r="N4046" t="s">
        <v>16</v>
      </c>
      <c r="O4046" s="1">
        <v>45342</v>
      </c>
      <c r="P4046" s="7" t="str">
        <f t="shared" si="383"/>
        <v>YES</v>
      </c>
      <c r="Q4046" t="b">
        <v>1</v>
      </c>
    </row>
    <row r="4047" spans="1:17" x14ac:dyDescent="0.3">
      <c r="A4047" t="s">
        <v>4294</v>
      </c>
      <c r="B4047" t="s">
        <v>168</v>
      </c>
      <c r="C4047" t="s">
        <v>32</v>
      </c>
      <c r="D4047" t="str">
        <f t="shared" si="378"/>
        <v>Item_6_FOOD</v>
      </c>
      <c r="E4047" t="s">
        <v>33</v>
      </c>
      <c r="F4047" s="5">
        <f t="shared" si="379"/>
        <v>12.5</v>
      </c>
      <c r="G4047">
        <v>12.5</v>
      </c>
      <c r="H4047">
        <f t="shared" si="380"/>
        <v>8</v>
      </c>
      <c r="I4047">
        <v>8</v>
      </c>
      <c r="J4047" s="3">
        <f t="shared" si="381"/>
        <v>100</v>
      </c>
      <c r="K4047">
        <v>100</v>
      </c>
      <c r="L4047" t="str">
        <f t="shared" si="382"/>
        <v>Low</v>
      </c>
      <c r="M4047" t="s">
        <v>48</v>
      </c>
      <c r="N4047" t="s">
        <v>38</v>
      </c>
      <c r="O4047" s="1">
        <v>45004</v>
      </c>
      <c r="P4047" s="7" t="str">
        <f t="shared" si="383"/>
        <v>YES</v>
      </c>
      <c r="Q4047" t="b">
        <v>1</v>
      </c>
    </row>
    <row r="4048" spans="1:17" x14ac:dyDescent="0.3">
      <c r="A4048" t="s">
        <v>4295</v>
      </c>
      <c r="B4048" t="s">
        <v>63</v>
      </c>
      <c r="C4048" t="s">
        <v>32</v>
      </c>
      <c r="D4048" s="2" t="str">
        <f t="shared" si="378"/>
        <v>Unknown_Item</v>
      </c>
      <c r="F4048" s="6">
        <f t="shared" si="379"/>
        <v>23.365911749958215</v>
      </c>
      <c r="H4048">
        <f t="shared" si="380"/>
        <v>6</v>
      </c>
      <c r="I4048">
        <v>6</v>
      </c>
      <c r="J4048" s="3">
        <f t="shared" si="381"/>
        <v>57</v>
      </c>
      <c r="K4048">
        <v>57</v>
      </c>
      <c r="L4048" t="str">
        <f t="shared" si="382"/>
        <v>Low</v>
      </c>
      <c r="M4048" t="s">
        <v>15</v>
      </c>
      <c r="N4048" t="s">
        <v>38</v>
      </c>
      <c r="O4048" s="1">
        <v>45199</v>
      </c>
      <c r="P4048" s="7" t="str">
        <f t="shared" si="383"/>
        <v>YES</v>
      </c>
      <c r="Q4048" t="b">
        <v>1</v>
      </c>
    </row>
    <row r="4049" spans="1:17" x14ac:dyDescent="0.3">
      <c r="A4049" t="s">
        <v>4296</v>
      </c>
      <c r="B4049" t="s">
        <v>89</v>
      </c>
      <c r="C4049" t="s">
        <v>32</v>
      </c>
      <c r="D4049" t="str">
        <f t="shared" si="378"/>
        <v>Item_5_FOOD</v>
      </c>
      <c r="E4049" t="s">
        <v>409</v>
      </c>
      <c r="F4049" s="5">
        <f t="shared" si="379"/>
        <v>11</v>
      </c>
      <c r="G4049">
        <v>11</v>
      </c>
      <c r="H4049">
        <f t="shared" si="380"/>
        <v>5</v>
      </c>
      <c r="I4049">
        <v>5</v>
      </c>
      <c r="J4049" s="3">
        <f t="shared" si="381"/>
        <v>55</v>
      </c>
      <c r="K4049">
        <v>55</v>
      </c>
      <c r="L4049" t="str">
        <f t="shared" si="382"/>
        <v>Low</v>
      </c>
      <c r="M4049" t="s">
        <v>25</v>
      </c>
      <c r="N4049" t="s">
        <v>38</v>
      </c>
      <c r="O4049" s="1">
        <v>45455</v>
      </c>
      <c r="P4049" s="7" t="str">
        <f t="shared" si="383"/>
        <v>NO</v>
      </c>
      <c r="Q4049" t="b">
        <v>0</v>
      </c>
    </row>
    <row r="4050" spans="1:17" x14ac:dyDescent="0.3">
      <c r="A4050" t="s">
        <v>4297</v>
      </c>
      <c r="B4050" t="s">
        <v>113</v>
      </c>
      <c r="C4050" t="s">
        <v>32</v>
      </c>
      <c r="D4050" t="str">
        <f t="shared" si="378"/>
        <v>Item_12_FOOD</v>
      </c>
      <c r="E4050" t="s">
        <v>128</v>
      </c>
      <c r="F4050" s="5">
        <f t="shared" si="379"/>
        <v>21.5</v>
      </c>
      <c r="G4050">
        <v>21.5</v>
      </c>
      <c r="H4050">
        <f t="shared" si="380"/>
        <v>10</v>
      </c>
      <c r="I4050">
        <v>10</v>
      </c>
      <c r="J4050" s="3">
        <f t="shared" si="381"/>
        <v>215</v>
      </c>
      <c r="K4050">
        <v>215</v>
      </c>
      <c r="L4050" t="str">
        <f t="shared" si="382"/>
        <v>Medium</v>
      </c>
      <c r="M4050" t="s">
        <v>48</v>
      </c>
      <c r="N4050" t="s">
        <v>38</v>
      </c>
      <c r="O4050" s="1">
        <v>44579</v>
      </c>
      <c r="P4050" s="7" t="str">
        <f t="shared" si="383"/>
        <v>NO</v>
      </c>
      <c r="Q4050" t="b">
        <v>0</v>
      </c>
    </row>
    <row r="4051" spans="1:17" x14ac:dyDescent="0.3">
      <c r="A4051" t="s">
        <v>4298</v>
      </c>
      <c r="B4051" t="s">
        <v>80</v>
      </c>
      <c r="C4051" t="s">
        <v>32</v>
      </c>
      <c r="D4051" t="str">
        <f t="shared" si="378"/>
        <v>Item_3_FOOD</v>
      </c>
      <c r="E4051" t="s">
        <v>126</v>
      </c>
      <c r="F4051" s="5">
        <f t="shared" si="379"/>
        <v>8</v>
      </c>
      <c r="G4051">
        <v>8</v>
      </c>
      <c r="H4051">
        <f t="shared" si="380"/>
        <v>6</v>
      </c>
      <c r="I4051">
        <v>6</v>
      </c>
      <c r="J4051" s="3">
        <f t="shared" si="381"/>
        <v>48</v>
      </c>
      <c r="K4051">
        <v>48</v>
      </c>
      <c r="L4051" t="str">
        <f t="shared" si="382"/>
        <v>Low</v>
      </c>
      <c r="M4051" t="s">
        <v>15</v>
      </c>
      <c r="N4051" t="s">
        <v>16</v>
      </c>
      <c r="O4051" s="1">
        <v>45005</v>
      </c>
      <c r="P4051" s="7" t="str">
        <f t="shared" si="383"/>
        <v>NO</v>
      </c>
      <c r="Q4051" t="b">
        <v>0</v>
      </c>
    </row>
    <row r="4052" spans="1:17" x14ac:dyDescent="0.3">
      <c r="A4052" t="s">
        <v>4299</v>
      </c>
      <c r="B4052" t="s">
        <v>55</v>
      </c>
      <c r="C4052" t="s">
        <v>23</v>
      </c>
      <c r="D4052" s="2" t="str">
        <f t="shared" si="378"/>
        <v>Unknown_Item</v>
      </c>
      <c r="F4052" s="5">
        <f t="shared" si="379"/>
        <v>6.5</v>
      </c>
      <c r="G4052">
        <v>6.5</v>
      </c>
      <c r="H4052" s="2">
        <f t="shared" si="380"/>
        <v>6</v>
      </c>
      <c r="J4052" s="4">
        <f t="shared" si="381"/>
        <v>108.5</v>
      </c>
      <c r="L4052" t="str">
        <f t="shared" si="382"/>
        <v>Low</v>
      </c>
      <c r="M4052" t="s">
        <v>15</v>
      </c>
      <c r="N4052" t="s">
        <v>38</v>
      </c>
      <c r="O4052" s="1">
        <v>44655</v>
      </c>
      <c r="P4052" s="9" t="str">
        <f t="shared" si="383"/>
        <v>N/A</v>
      </c>
    </row>
    <row r="4053" spans="1:17" x14ac:dyDescent="0.3">
      <c r="A4053" t="s">
        <v>4300</v>
      </c>
      <c r="B4053" t="s">
        <v>98</v>
      </c>
      <c r="C4053" t="s">
        <v>32</v>
      </c>
      <c r="D4053" t="str">
        <f t="shared" si="378"/>
        <v>Item_14_FOOD</v>
      </c>
      <c r="E4053" t="s">
        <v>90</v>
      </c>
      <c r="F4053" s="5">
        <f t="shared" si="379"/>
        <v>24.5</v>
      </c>
      <c r="G4053">
        <v>24.5</v>
      </c>
      <c r="H4053">
        <f t="shared" si="380"/>
        <v>5</v>
      </c>
      <c r="I4053">
        <v>5</v>
      </c>
      <c r="J4053" s="3">
        <f t="shared" si="381"/>
        <v>122.5</v>
      </c>
      <c r="K4053">
        <v>122.5</v>
      </c>
      <c r="L4053" t="str">
        <f t="shared" si="382"/>
        <v>Low</v>
      </c>
      <c r="M4053" t="s">
        <v>25</v>
      </c>
      <c r="N4053" t="s">
        <v>16</v>
      </c>
      <c r="O4053" s="1">
        <v>45056</v>
      </c>
      <c r="P4053" s="7" t="str">
        <f t="shared" si="383"/>
        <v>YES</v>
      </c>
      <c r="Q4053" t="b">
        <v>1</v>
      </c>
    </row>
    <row r="4054" spans="1:17" x14ac:dyDescent="0.3">
      <c r="A4054" t="s">
        <v>4301</v>
      </c>
      <c r="B4054" t="s">
        <v>31</v>
      </c>
      <c r="C4054" t="s">
        <v>41</v>
      </c>
      <c r="D4054" t="str">
        <f t="shared" si="378"/>
        <v>Item_21_FURN</v>
      </c>
      <c r="E4054" t="s">
        <v>197</v>
      </c>
      <c r="F4054" s="5">
        <f t="shared" si="379"/>
        <v>35</v>
      </c>
      <c r="G4054">
        <v>35</v>
      </c>
      <c r="H4054">
        <f t="shared" si="380"/>
        <v>3</v>
      </c>
      <c r="I4054">
        <v>3</v>
      </c>
      <c r="J4054" s="3">
        <f t="shared" si="381"/>
        <v>105</v>
      </c>
      <c r="K4054">
        <v>105</v>
      </c>
      <c r="L4054" t="str">
        <f t="shared" si="382"/>
        <v>Low</v>
      </c>
      <c r="M4054" t="s">
        <v>48</v>
      </c>
      <c r="N4054" t="s">
        <v>16</v>
      </c>
      <c r="O4054" s="1">
        <v>45547</v>
      </c>
      <c r="P4054" s="7" t="str">
        <f t="shared" si="383"/>
        <v>YES</v>
      </c>
      <c r="Q4054" t="b">
        <v>1</v>
      </c>
    </row>
    <row r="4055" spans="1:17" x14ac:dyDescent="0.3">
      <c r="A4055" t="s">
        <v>4302</v>
      </c>
      <c r="B4055" t="s">
        <v>36</v>
      </c>
      <c r="C4055" t="s">
        <v>23</v>
      </c>
      <c r="D4055" s="2" t="str">
        <f t="shared" si="378"/>
        <v>Unknown_Item</v>
      </c>
      <c r="F4055" s="6">
        <f t="shared" si="379"/>
        <v>23.365911749958215</v>
      </c>
      <c r="H4055">
        <f t="shared" si="380"/>
        <v>5</v>
      </c>
      <c r="I4055">
        <v>5</v>
      </c>
      <c r="J4055" s="3">
        <f t="shared" si="381"/>
        <v>167.5</v>
      </c>
      <c r="K4055">
        <v>167.5</v>
      </c>
      <c r="L4055" t="str">
        <f t="shared" si="382"/>
        <v>Medium</v>
      </c>
      <c r="M4055" t="s">
        <v>15</v>
      </c>
      <c r="N4055" t="s">
        <v>16</v>
      </c>
      <c r="O4055" s="1">
        <v>45118</v>
      </c>
      <c r="P4055" s="9" t="str">
        <f t="shared" si="383"/>
        <v>N/A</v>
      </c>
    </row>
    <row r="4056" spans="1:17" x14ac:dyDescent="0.3">
      <c r="A4056" t="s">
        <v>4303</v>
      </c>
      <c r="B4056" t="s">
        <v>89</v>
      </c>
      <c r="C4056" t="s">
        <v>13</v>
      </c>
      <c r="D4056" t="str">
        <f t="shared" si="378"/>
        <v>Item_12_PATI</v>
      </c>
      <c r="E4056" t="s">
        <v>166</v>
      </c>
      <c r="F4056" s="5">
        <f t="shared" si="379"/>
        <v>21.5</v>
      </c>
      <c r="G4056">
        <v>21.5</v>
      </c>
      <c r="H4056">
        <f t="shared" si="380"/>
        <v>7</v>
      </c>
      <c r="I4056">
        <v>7</v>
      </c>
      <c r="J4056" s="3">
        <f t="shared" si="381"/>
        <v>150.5</v>
      </c>
      <c r="K4056">
        <v>150.5</v>
      </c>
      <c r="L4056" t="str">
        <f t="shared" si="382"/>
        <v>Medium</v>
      </c>
      <c r="M4056" t="s">
        <v>15</v>
      </c>
      <c r="N4056" t="s">
        <v>16</v>
      </c>
      <c r="O4056" s="1">
        <v>45115</v>
      </c>
      <c r="P4056" s="7" t="str">
        <f t="shared" si="383"/>
        <v>NO</v>
      </c>
      <c r="Q4056" t="b">
        <v>0</v>
      </c>
    </row>
    <row r="4057" spans="1:17" x14ac:dyDescent="0.3">
      <c r="A4057" t="s">
        <v>4304</v>
      </c>
      <c r="B4057" t="s">
        <v>40</v>
      </c>
      <c r="C4057" t="s">
        <v>130</v>
      </c>
      <c r="D4057" s="2" t="str">
        <f t="shared" si="378"/>
        <v>Unknown_Item</v>
      </c>
      <c r="F4057" s="6">
        <f t="shared" si="379"/>
        <v>23.365911749958215</v>
      </c>
      <c r="H4057">
        <f t="shared" si="380"/>
        <v>6</v>
      </c>
      <c r="I4057">
        <v>6</v>
      </c>
      <c r="J4057" s="3">
        <f t="shared" si="381"/>
        <v>129</v>
      </c>
      <c r="K4057">
        <v>129</v>
      </c>
      <c r="L4057" t="str">
        <f t="shared" si="382"/>
        <v>Low</v>
      </c>
      <c r="M4057" t="s">
        <v>15</v>
      </c>
      <c r="N4057" t="s">
        <v>38</v>
      </c>
      <c r="O4057" s="1">
        <v>45435</v>
      </c>
      <c r="P4057" s="9" t="str">
        <f t="shared" si="383"/>
        <v>N/A</v>
      </c>
    </row>
    <row r="4058" spans="1:17" x14ac:dyDescent="0.3">
      <c r="A4058" t="s">
        <v>4305</v>
      </c>
      <c r="B4058" t="s">
        <v>18</v>
      </c>
      <c r="C4058" t="s">
        <v>19</v>
      </c>
      <c r="D4058" t="str">
        <f t="shared" si="378"/>
        <v>Item_6_MILK</v>
      </c>
      <c r="E4058" t="s">
        <v>152</v>
      </c>
      <c r="F4058" s="5">
        <f t="shared" si="379"/>
        <v>12.5</v>
      </c>
      <c r="G4058">
        <v>12.5</v>
      </c>
      <c r="H4058">
        <f t="shared" si="380"/>
        <v>5</v>
      </c>
      <c r="I4058">
        <v>5</v>
      </c>
      <c r="J4058" s="3">
        <f t="shared" si="381"/>
        <v>62.5</v>
      </c>
      <c r="K4058">
        <v>62.5</v>
      </c>
      <c r="L4058" t="str">
        <f t="shared" si="382"/>
        <v>Low</v>
      </c>
      <c r="M4058" t="s">
        <v>15</v>
      </c>
      <c r="N4058" t="s">
        <v>38</v>
      </c>
      <c r="O4058" s="1">
        <v>44562</v>
      </c>
      <c r="P4058" s="7" t="str">
        <f t="shared" si="383"/>
        <v>NO</v>
      </c>
      <c r="Q4058" t="b">
        <v>0</v>
      </c>
    </row>
    <row r="4059" spans="1:17" x14ac:dyDescent="0.3">
      <c r="A4059" t="s">
        <v>4306</v>
      </c>
      <c r="B4059" t="s">
        <v>100</v>
      </c>
      <c r="C4059" t="s">
        <v>28</v>
      </c>
      <c r="D4059" t="str">
        <f t="shared" si="378"/>
        <v>Item_18_BEVE</v>
      </c>
      <c r="E4059" t="s">
        <v>727</v>
      </c>
      <c r="F4059" s="5">
        <f t="shared" si="379"/>
        <v>30.5</v>
      </c>
      <c r="G4059">
        <v>30.5</v>
      </c>
      <c r="H4059">
        <f t="shared" si="380"/>
        <v>8</v>
      </c>
      <c r="I4059">
        <v>8</v>
      </c>
      <c r="J4059" s="3">
        <f t="shared" si="381"/>
        <v>244</v>
      </c>
      <c r="K4059">
        <v>244</v>
      </c>
      <c r="L4059" t="str">
        <f t="shared" si="382"/>
        <v>Medium</v>
      </c>
      <c r="M4059" t="s">
        <v>25</v>
      </c>
      <c r="N4059" t="s">
        <v>38</v>
      </c>
      <c r="O4059" s="1">
        <v>45379</v>
      </c>
      <c r="P4059" s="7" t="str">
        <f t="shared" si="383"/>
        <v>YES</v>
      </c>
      <c r="Q4059" t="b">
        <v>1</v>
      </c>
    </row>
    <row r="4060" spans="1:17" x14ac:dyDescent="0.3">
      <c r="A4060" t="s">
        <v>4307</v>
      </c>
      <c r="B4060" t="s">
        <v>84</v>
      </c>
      <c r="C4060" t="s">
        <v>130</v>
      </c>
      <c r="D4060" t="str">
        <f t="shared" si="378"/>
        <v>Item_8_COMP</v>
      </c>
      <c r="E4060" t="s">
        <v>243</v>
      </c>
      <c r="F4060" s="5">
        <f t="shared" si="379"/>
        <v>15.5</v>
      </c>
      <c r="G4060">
        <v>15.5</v>
      </c>
      <c r="H4060">
        <f t="shared" si="380"/>
        <v>1</v>
      </c>
      <c r="I4060">
        <v>1</v>
      </c>
      <c r="J4060" s="3">
        <f t="shared" si="381"/>
        <v>15.5</v>
      </c>
      <c r="K4060">
        <v>15.5</v>
      </c>
      <c r="L4060" t="str">
        <f t="shared" si="382"/>
        <v>Low</v>
      </c>
      <c r="M4060" t="s">
        <v>15</v>
      </c>
      <c r="N4060" t="s">
        <v>16</v>
      </c>
      <c r="O4060" s="1">
        <v>45080</v>
      </c>
      <c r="P4060" s="7" t="str">
        <f t="shared" si="383"/>
        <v>NO</v>
      </c>
      <c r="Q4060" t="b">
        <v>0</v>
      </c>
    </row>
    <row r="4061" spans="1:17" x14ac:dyDescent="0.3">
      <c r="A4061" t="s">
        <v>4308</v>
      </c>
      <c r="B4061" t="s">
        <v>98</v>
      </c>
      <c r="C4061" t="s">
        <v>130</v>
      </c>
      <c r="D4061" s="2" t="str">
        <f t="shared" si="378"/>
        <v>Unknown_Item</v>
      </c>
      <c r="F4061" s="6">
        <f t="shared" si="379"/>
        <v>23.365911749958215</v>
      </c>
      <c r="H4061">
        <f t="shared" si="380"/>
        <v>6</v>
      </c>
      <c r="I4061">
        <v>6</v>
      </c>
      <c r="J4061" s="3">
        <f t="shared" si="381"/>
        <v>84</v>
      </c>
      <c r="K4061">
        <v>84</v>
      </c>
      <c r="L4061" t="str">
        <f t="shared" si="382"/>
        <v>Low</v>
      </c>
      <c r="M4061" t="s">
        <v>25</v>
      </c>
      <c r="N4061" t="s">
        <v>38</v>
      </c>
      <c r="O4061" s="1">
        <v>44992</v>
      </c>
      <c r="P4061" s="7" t="str">
        <f t="shared" si="383"/>
        <v>YES</v>
      </c>
      <c r="Q4061" t="b">
        <v>1</v>
      </c>
    </row>
    <row r="4062" spans="1:17" x14ac:dyDescent="0.3">
      <c r="A4062" t="s">
        <v>4309</v>
      </c>
      <c r="B4062" t="s">
        <v>40</v>
      </c>
      <c r="C4062" t="s">
        <v>41</v>
      </c>
      <c r="D4062" t="str">
        <f t="shared" si="378"/>
        <v>Item_11_FURN</v>
      </c>
      <c r="E4062" t="s">
        <v>190</v>
      </c>
      <c r="F4062" s="5">
        <f t="shared" si="379"/>
        <v>20</v>
      </c>
      <c r="G4062">
        <v>20</v>
      </c>
      <c r="H4062">
        <f t="shared" si="380"/>
        <v>1</v>
      </c>
      <c r="I4062">
        <v>1</v>
      </c>
      <c r="J4062" s="3">
        <f t="shared" si="381"/>
        <v>20</v>
      </c>
      <c r="K4062">
        <v>20</v>
      </c>
      <c r="L4062" t="str">
        <f t="shared" si="382"/>
        <v>Low</v>
      </c>
      <c r="M4062" t="s">
        <v>48</v>
      </c>
      <c r="N4062" t="s">
        <v>16</v>
      </c>
      <c r="O4062" s="1">
        <v>45325</v>
      </c>
      <c r="P4062" s="7" t="str">
        <f t="shared" si="383"/>
        <v>YES</v>
      </c>
      <c r="Q4062" t="b">
        <v>1</v>
      </c>
    </row>
    <row r="4063" spans="1:17" x14ac:dyDescent="0.3">
      <c r="A4063" t="s">
        <v>4310</v>
      </c>
      <c r="B4063" t="s">
        <v>100</v>
      </c>
      <c r="C4063" t="s">
        <v>13</v>
      </c>
      <c r="D4063" t="str">
        <f t="shared" si="378"/>
        <v>Item_7_PATI</v>
      </c>
      <c r="E4063" t="s">
        <v>178</v>
      </c>
      <c r="F4063" s="5">
        <f t="shared" si="379"/>
        <v>14</v>
      </c>
      <c r="G4063">
        <v>14</v>
      </c>
      <c r="H4063">
        <f t="shared" si="380"/>
        <v>2</v>
      </c>
      <c r="I4063">
        <v>2</v>
      </c>
      <c r="J4063" s="3">
        <f t="shared" si="381"/>
        <v>28</v>
      </c>
      <c r="K4063">
        <v>28</v>
      </c>
      <c r="L4063" t="str">
        <f t="shared" si="382"/>
        <v>Low</v>
      </c>
      <c r="M4063" t="s">
        <v>25</v>
      </c>
      <c r="N4063" t="s">
        <v>16</v>
      </c>
      <c r="O4063" s="1">
        <v>44574</v>
      </c>
      <c r="P4063" s="7" t="str">
        <f t="shared" si="383"/>
        <v>NO</v>
      </c>
      <c r="Q4063" t="b">
        <v>0</v>
      </c>
    </row>
    <row r="4064" spans="1:17" x14ac:dyDescent="0.3">
      <c r="A4064" t="s">
        <v>4311</v>
      </c>
      <c r="B4064" t="s">
        <v>46</v>
      </c>
      <c r="C4064" t="s">
        <v>28</v>
      </c>
      <c r="D4064" t="str">
        <f t="shared" si="378"/>
        <v>Item_11_BEVE</v>
      </c>
      <c r="E4064" t="s">
        <v>111</v>
      </c>
      <c r="F4064" s="5">
        <f t="shared" si="379"/>
        <v>20</v>
      </c>
      <c r="G4064">
        <v>20</v>
      </c>
      <c r="H4064">
        <f t="shared" si="380"/>
        <v>3</v>
      </c>
      <c r="I4064">
        <v>3</v>
      </c>
      <c r="J4064" s="3">
        <f t="shared" si="381"/>
        <v>60</v>
      </c>
      <c r="K4064">
        <v>60</v>
      </c>
      <c r="L4064" t="str">
        <f t="shared" si="382"/>
        <v>Low</v>
      </c>
      <c r="M4064" t="s">
        <v>15</v>
      </c>
      <c r="N4064" t="s">
        <v>38</v>
      </c>
      <c r="O4064" s="1">
        <v>45474</v>
      </c>
      <c r="P4064" s="7" t="str">
        <f t="shared" si="383"/>
        <v>NO</v>
      </c>
      <c r="Q4064" t="b">
        <v>0</v>
      </c>
    </row>
    <row r="4065" spans="1:17" x14ac:dyDescent="0.3">
      <c r="A4065" t="s">
        <v>4312</v>
      </c>
      <c r="B4065" t="s">
        <v>12</v>
      </c>
      <c r="C4065" t="s">
        <v>66</v>
      </c>
      <c r="D4065" t="str">
        <f t="shared" si="378"/>
        <v>Item_4_ELEC</v>
      </c>
      <c r="E4065" t="s">
        <v>75</v>
      </c>
      <c r="F4065" s="5">
        <f t="shared" si="379"/>
        <v>9.5</v>
      </c>
      <c r="G4065">
        <v>9.5</v>
      </c>
      <c r="H4065">
        <f t="shared" si="380"/>
        <v>8</v>
      </c>
      <c r="I4065">
        <v>8</v>
      </c>
      <c r="J4065" s="3">
        <f t="shared" si="381"/>
        <v>76</v>
      </c>
      <c r="K4065">
        <v>76</v>
      </c>
      <c r="L4065" t="str">
        <f t="shared" si="382"/>
        <v>Low</v>
      </c>
      <c r="M4065" t="s">
        <v>15</v>
      </c>
      <c r="N4065" t="s">
        <v>16</v>
      </c>
      <c r="O4065" s="1">
        <v>45405</v>
      </c>
      <c r="P4065" s="7" t="str">
        <f t="shared" si="383"/>
        <v>NO</v>
      </c>
      <c r="Q4065" t="b">
        <v>0</v>
      </c>
    </row>
    <row r="4066" spans="1:17" x14ac:dyDescent="0.3">
      <c r="A4066" t="s">
        <v>4313</v>
      </c>
      <c r="B4066" t="s">
        <v>46</v>
      </c>
      <c r="C4066" t="s">
        <v>32</v>
      </c>
      <c r="D4066" t="str">
        <f t="shared" si="378"/>
        <v>Item_15_FOOD</v>
      </c>
      <c r="E4066" t="s">
        <v>812</v>
      </c>
      <c r="F4066" s="5">
        <f t="shared" si="379"/>
        <v>26</v>
      </c>
      <c r="G4066">
        <v>26</v>
      </c>
      <c r="H4066">
        <f t="shared" si="380"/>
        <v>10</v>
      </c>
      <c r="I4066">
        <v>10</v>
      </c>
      <c r="J4066" s="3">
        <f t="shared" si="381"/>
        <v>260</v>
      </c>
      <c r="K4066">
        <v>260</v>
      </c>
      <c r="L4066" t="str">
        <f t="shared" si="382"/>
        <v>Medium</v>
      </c>
      <c r="M4066" t="s">
        <v>15</v>
      </c>
      <c r="N4066" t="s">
        <v>16</v>
      </c>
      <c r="O4066" s="1">
        <v>44949</v>
      </c>
      <c r="P4066" s="7" t="str">
        <f t="shared" si="383"/>
        <v>YES</v>
      </c>
      <c r="Q4066" t="b">
        <v>1</v>
      </c>
    </row>
    <row r="4067" spans="1:17" x14ac:dyDescent="0.3">
      <c r="A4067" t="s">
        <v>4314</v>
      </c>
      <c r="B4067" t="s">
        <v>65</v>
      </c>
      <c r="C4067" t="s">
        <v>19</v>
      </c>
      <c r="D4067" t="str">
        <f t="shared" si="378"/>
        <v>Item_1_MILK</v>
      </c>
      <c r="E4067" t="s">
        <v>271</v>
      </c>
      <c r="F4067" s="5">
        <f t="shared" si="379"/>
        <v>5</v>
      </c>
      <c r="G4067">
        <v>5</v>
      </c>
      <c r="H4067">
        <f t="shared" si="380"/>
        <v>4</v>
      </c>
      <c r="I4067">
        <v>4</v>
      </c>
      <c r="J4067" s="3">
        <f t="shared" si="381"/>
        <v>20</v>
      </c>
      <c r="K4067">
        <v>20</v>
      </c>
      <c r="L4067" t="str">
        <f t="shared" si="382"/>
        <v>Low</v>
      </c>
      <c r="M4067" t="s">
        <v>48</v>
      </c>
      <c r="N4067" t="s">
        <v>16</v>
      </c>
      <c r="O4067" s="1">
        <v>45114</v>
      </c>
      <c r="P4067" s="7" t="str">
        <f t="shared" si="383"/>
        <v>NO</v>
      </c>
      <c r="Q4067" t="b">
        <v>0</v>
      </c>
    </row>
    <row r="4068" spans="1:17" x14ac:dyDescent="0.3">
      <c r="A4068" t="s">
        <v>4315</v>
      </c>
      <c r="B4068" t="s">
        <v>100</v>
      </c>
      <c r="C4068" t="s">
        <v>130</v>
      </c>
      <c r="D4068" t="str">
        <f t="shared" si="378"/>
        <v>Item_20_COMP</v>
      </c>
      <c r="E4068" t="s">
        <v>183</v>
      </c>
      <c r="F4068" s="5">
        <f t="shared" si="379"/>
        <v>33.5</v>
      </c>
      <c r="G4068">
        <v>33.5</v>
      </c>
      <c r="H4068">
        <f t="shared" si="380"/>
        <v>7</v>
      </c>
      <c r="I4068">
        <v>7</v>
      </c>
      <c r="J4068" s="3">
        <f t="shared" si="381"/>
        <v>234.5</v>
      </c>
      <c r="K4068">
        <v>234.5</v>
      </c>
      <c r="L4068" t="str">
        <f t="shared" si="382"/>
        <v>Medium</v>
      </c>
      <c r="M4068" t="s">
        <v>15</v>
      </c>
      <c r="N4068" t="s">
        <v>38</v>
      </c>
      <c r="O4068" s="1">
        <v>44720</v>
      </c>
      <c r="P4068" s="7" t="str">
        <f t="shared" si="383"/>
        <v>YES</v>
      </c>
      <c r="Q4068" t="b">
        <v>1</v>
      </c>
    </row>
    <row r="4069" spans="1:17" x14ac:dyDescent="0.3">
      <c r="A4069" t="s">
        <v>4316</v>
      </c>
      <c r="B4069" t="s">
        <v>22</v>
      </c>
      <c r="C4069" t="s">
        <v>32</v>
      </c>
      <c r="D4069" t="str">
        <f t="shared" si="378"/>
        <v>Item_17_FOOD</v>
      </c>
      <c r="E4069" t="s">
        <v>498</v>
      </c>
      <c r="F4069" s="5">
        <f t="shared" si="379"/>
        <v>29</v>
      </c>
      <c r="G4069">
        <v>29</v>
      </c>
      <c r="H4069">
        <f t="shared" si="380"/>
        <v>3</v>
      </c>
      <c r="I4069">
        <v>3</v>
      </c>
      <c r="J4069" s="3">
        <f t="shared" si="381"/>
        <v>87</v>
      </c>
      <c r="K4069">
        <v>87</v>
      </c>
      <c r="L4069" t="str">
        <f t="shared" si="382"/>
        <v>Low</v>
      </c>
      <c r="M4069" t="s">
        <v>25</v>
      </c>
      <c r="N4069" t="s">
        <v>38</v>
      </c>
      <c r="O4069" s="1">
        <v>45118</v>
      </c>
      <c r="P4069" s="7" t="str">
        <f t="shared" si="383"/>
        <v>YES</v>
      </c>
      <c r="Q4069" t="b">
        <v>1</v>
      </c>
    </row>
    <row r="4070" spans="1:17" x14ac:dyDescent="0.3">
      <c r="A4070" t="s">
        <v>4317</v>
      </c>
      <c r="B4070" t="s">
        <v>31</v>
      </c>
      <c r="C4070" t="s">
        <v>66</v>
      </c>
      <c r="D4070" t="str">
        <f t="shared" si="378"/>
        <v>Item_20_ELEC</v>
      </c>
      <c r="E4070" t="s">
        <v>346</v>
      </c>
      <c r="F4070" s="5">
        <f t="shared" si="379"/>
        <v>33.5</v>
      </c>
      <c r="G4070">
        <v>33.5</v>
      </c>
      <c r="H4070">
        <f t="shared" si="380"/>
        <v>1</v>
      </c>
      <c r="I4070">
        <v>1</v>
      </c>
      <c r="J4070" s="3">
        <f t="shared" si="381"/>
        <v>33.5</v>
      </c>
      <c r="K4070">
        <v>33.5</v>
      </c>
      <c r="L4070" t="str">
        <f t="shared" si="382"/>
        <v>Low</v>
      </c>
      <c r="M4070" t="s">
        <v>48</v>
      </c>
      <c r="N4070" t="s">
        <v>16</v>
      </c>
      <c r="O4070" s="1">
        <v>44785</v>
      </c>
      <c r="P4070" s="7" t="str">
        <f t="shared" si="383"/>
        <v>YES</v>
      </c>
      <c r="Q4070" t="b">
        <v>1</v>
      </c>
    </row>
    <row r="4071" spans="1:17" x14ac:dyDescent="0.3">
      <c r="A4071" t="s">
        <v>4318</v>
      </c>
      <c r="B4071" t="s">
        <v>168</v>
      </c>
      <c r="C4071" t="s">
        <v>23</v>
      </c>
      <c r="D4071" t="str">
        <f t="shared" si="378"/>
        <v>Item_1_BUTC</v>
      </c>
      <c r="E4071" t="s">
        <v>397</v>
      </c>
      <c r="F4071" s="5">
        <f t="shared" si="379"/>
        <v>5</v>
      </c>
      <c r="G4071">
        <v>5</v>
      </c>
      <c r="H4071">
        <f t="shared" si="380"/>
        <v>7</v>
      </c>
      <c r="I4071">
        <v>7</v>
      </c>
      <c r="J4071" s="3">
        <f t="shared" si="381"/>
        <v>35</v>
      </c>
      <c r="K4071">
        <v>35</v>
      </c>
      <c r="L4071" t="str">
        <f t="shared" si="382"/>
        <v>Low</v>
      </c>
      <c r="M4071" t="s">
        <v>48</v>
      </c>
      <c r="N4071" t="s">
        <v>16</v>
      </c>
      <c r="O4071" s="1">
        <v>45463</v>
      </c>
      <c r="P4071" s="7" t="str">
        <f t="shared" si="383"/>
        <v>YES</v>
      </c>
      <c r="Q4071" t="b">
        <v>1</v>
      </c>
    </row>
    <row r="4072" spans="1:17" x14ac:dyDescent="0.3">
      <c r="A4072" t="s">
        <v>4319</v>
      </c>
      <c r="B4072" t="s">
        <v>65</v>
      </c>
      <c r="C4072" t="s">
        <v>130</v>
      </c>
      <c r="D4072" t="str">
        <f t="shared" si="378"/>
        <v>Item_6_COMP</v>
      </c>
      <c r="E4072" t="s">
        <v>293</v>
      </c>
      <c r="F4072" s="5">
        <f t="shared" si="379"/>
        <v>12.5</v>
      </c>
      <c r="G4072">
        <v>12.5</v>
      </c>
      <c r="H4072">
        <f t="shared" si="380"/>
        <v>2</v>
      </c>
      <c r="I4072">
        <v>2</v>
      </c>
      <c r="J4072" s="3">
        <f t="shared" si="381"/>
        <v>25</v>
      </c>
      <c r="K4072">
        <v>25</v>
      </c>
      <c r="L4072" t="str">
        <f t="shared" si="382"/>
        <v>Low</v>
      </c>
      <c r="M4072" t="s">
        <v>25</v>
      </c>
      <c r="N4072" t="s">
        <v>16</v>
      </c>
      <c r="O4072" s="1">
        <v>45650</v>
      </c>
      <c r="P4072" s="7" t="str">
        <f t="shared" si="383"/>
        <v>YES</v>
      </c>
      <c r="Q4072" t="b">
        <v>1</v>
      </c>
    </row>
    <row r="4073" spans="1:17" x14ac:dyDescent="0.3">
      <c r="A4073" t="s">
        <v>4320</v>
      </c>
      <c r="B4073" t="s">
        <v>123</v>
      </c>
      <c r="C4073" t="s">
        <v>41</v>
      </c>
      <c r="D4073" t="str">
        <f t="shared" si="378"/>
        <v>Item_20_FURN</v>
      </c>
      <c r="E4073" t="s">
        <v>594</v>
      </c>
      <c r="F4073" s="5">
        <f t="shared" si="379"/>
        <v>33.5</v>
      </c>
      <c r="G4073">
        <v>33.5</v>
      </c>
      <c r="H4073">
        <f t="shared" si="380"/>
        <v>6</v>
      </c>
      <c r="I4073">
        <v>6</v>
      </c>
      <c r="J4073" s="3">
        <f t="shared" si="381"/>
        <v>201</v>
      </c>
      <c r="K4073">
        <v>201</v>
      </c>
      <c r="L4073" t="str">
        <f t="shared" si="382"/>
        <v>Medium</v>
      </c>
      <c r="M4073" t="s">
        <v>15</v>
      </c>
      <c r="N4073" t="s">
        <v>38</v>
      </c>
      <c r="O4073" s="1">
        <v>45380</v>
      </c>
      <c r="P4073" s="7" t="str">
        <f t="shared" si="383"/>
        <v>NO</v>
      </c>
      <c r="Q4073" t="b">
        <v>0</v>
      </c>
    </row>
    <row r="4074" spans="1:17" x14ac:dyDescent="0.3">
      <c r="A4074" t="s">
        <v>4321</v>
      </c>
      <c r="B4074" t="s">
        <v>12</v>
      </c>
      <c r="C4074" t="s">
        <v>13</v>
      </c>
      <c r="D4074" t="str">
        <f t="shared" si="378"/>
        <v>Item_20_PATI</v>
      </c>
      <c r="E4074" t="s">
        <v>503</v>
      </c>
      <c r="F4074" s="5">
        <f t="shared" si="379"/>
        <v>33.5</v>
      </c>
      <c r="G4074">
        <v>33.5</v>
      </c>
      <c r="H4074">
        <f t="shared" si="380"/>
        <v>2</v>
      </c>
      <c r="I4074">
        <v>2</v>
      </c>
      <c r="J4074" s="3">
        <f t="shared" si="381"/>
        <v>67</v>
      </c>
      <c r="K4074">
        <v>67</v>
      </c>
      <c r="L4074" t="str">
        <f t="shared" si="382"/>
        <v>Low</v>
      </c>
      <c r="M4074" t="s">
        <v>25</v>
      </c>
      <c r="N4074" t="s">
        <v>38</v>
      </c>
      <c r="O4074" s="1">
        <v>45265</v>
      </c>
      <c r="P4074" s="9" t="str">
        <f t="shared" si="383"/>
        <v>N/A</v>
      </c>
    </row>
    <row r="4075" spans="1:17" x14ac:dyDescent="0.3">
      <c r="A4075" t="s">
        <v>4322</v>
      </c>
      <c r="B4075" t="s">
        <v>113</v>
      </c>
      <c r="C4075" t="s">
        <v>19</v>
      </c>
      <c r="D4075" t="str">
        <f t="shared" si="378"/>
        <v>Item_19_MILK</v>
      </c>
      <c r="E4075" t="s">
        <v>142</v>
      </c>
      <c r="F4075" s="5">
        <f t="shared" si="379"/>
        <v>32</v>
      </c>
      <c r="G4075">
        <v>32</v>
      </c>
      <c r="H4075">
        <f t="shared" si="380"/>
        <v>4</v>
      </c>
      <c r="I4075">
        <v>4</v>
      </c>
      <c r="J4075" s="3">
        <f t="shared" si="381"/>
        <v>128</v>
      </c>
      <c r="K4075">
        <v>128</v>
      </c>
      <c r="L4075" t="str">
        <f t="shared" si="382"/>
        <v>Low</v>
      </c>
      <c r="M4075" t="s">
        <v>15</v>
      </c>
      <c r="N4075" t="s">
        <v>38</v>
      </c>
      <c r="O4075" s="1">
        <v>45188</v>
      </c>
      <c r="P4075" s="9" t="str">
        <f t="shared" si="383"/>
        <v>N/A</v>
      </c>
    </row>
    <row r="4076" spans="1:17" x14ac:dyDescent="0.3">
      <c r="A4076" t="s">
        <v>4323</v>
      </c>
      <c r="B4076" t="s">
        <v>89</v>
      </c>
      <c r="C4076" t="s">
        <v>41</v>
      </c>
      <c r="D4076" t="str">
        <f t="shared" si="378"/>
        <v>Item_24_FURN</v>
      </c>
      <c r="E4076" t="s">
        <v>199</v>
      </c>
      <c r="F4076" s="5">
        <f t="shared" si="379"/>
        <v>39.5</v>
      </c>
      <c r="G4076">
        <v>39.5</v>
      </c>
      <c r="H4076">
        <f t="shared" si="380"/>
        <v>10</v>
      </c>
      <c r="I4076">
        <v>10</v>
      </c>
      <c r="J4076" s="3">
        <f t="shared" si="381"/>
        <v>395</v>
      </c>
      <c r="K4076">
        <v>395</v>
      </c>
      <c r="L4076" t="str">
        <f t="shared" si="382"/>
        <v>High</v>
      </c>
      <c r="M4076" t="s">
        <v>15</v>
      </c>
      <c r="N4076" t="s">
        <v>16</v>
      </c>
      <c r="O4076" s="1">
        <v>45471</v>
      </c>
      <c r="P4076" s="9" t="str">
        <f t="shared" si="383"/>
        <v>N/A</v>
      </c>
    </row>
    <row r="4077" spans="1:17" x14ac:dyDescent="0.3">
      <c r="A4077" t="s">
        <v>4324</v>
      </c>
      <c r="B4077" t="s">
        <v>43</v>
      </c>
      <c r="C4077" t="s">
        <v>32</v>
      </c>
      <c r="D4077" t="str">
        <f t="shared" si="378"/>
        <v>Item_9_FOOD</v>
      </c>
      <c r="E4077" t="s">
        <v>237</v>
      </c>
      <c r="F4077" s="5">
        <f t="shared" si="379"/>
        <v>17</v>
      </c>
      <c r="G4077">
        <v>17</v>
      </c>
      <c r="H4077">
        <f t="shared" si="380"/>
        <v>4</v>
      </c>
      <c r="I4077">
        <v>4</v>
      </c>
      <c r="J4077" s="3">
        <f t="shared" si="381"/>
        <v>68</v>
      </c>
      <c r="K4077">
        <v>68</v>
      </c>
      <c r="L4077" t="str">
        <f t="shared" si="382"/>
        <v>Low</v>
      </c>
      <c r="M4077" t="s">
        <v>15</v>
      </c>
      <c r="N4077" t="s">
        <v>16</v>
      </c>
      <c r="O4077" s="1">
        <v>45122</v>
      </c>
      <c r="P4077" s="7" t="str">
        <f t="shared" si="383"/>
        <v>YES</v>
      </c>
      <c r="Q4077" t="b">
        <v>1</v>
      </c>
    </row>
    <row r="4078" spans="1:17" x14ac:dyDescent="0.3">
      <c r="A4078" t="s">
        <v>4325</v>
      </c>
      <c r="B4078" t="s">
        <v>36</v>
      </c>
      <c r="C4078" t="s">
        <v>41</v>
      </c>
      <c r="D4078" t="str">
        <f t="shared" si="378"/>
        <v>Item_23_FURN</v>
      </c>
      <c r="E4078" t="s">
        <v>144</v>
      </c>
      <c r="F4078" s="5">
        <f t="shared" si="379"/>
        <v>38</v>
      </c>
      <c r="G4078">
        <v>38</v>
      </c>
      <c r="H4078">
        <f t="shared" si="380"/>
        <v>1</v>
      </c>
      <c r="I4078">
        <v>1</v>
      </c>
      <c r="J4078" s="3">
        <f t="shared" si="381"/>
        <v>38</v>
      </c>
      <c r="K4078">
        <v>38</v>
      </c>
      <c r="L4078" t="str">
        <f t="shared" si="382"/>
        <v>Low</v>
      </c>
      <c r="M4078" t="s">
        <v>15</v>
      </c>
      <c r="N4078" t="s">
        <v>16</v>
      </c>
      <c r="O4078" s="1">
        <v>45611</v>
      </c>
      <c r="P4078" s="9" t="str">
        <f t="shared" si="383"/>
        <v>N/A</v>
      </c>
    </row>
    <row r="4079" spans="1:17" x14ac:dyDescent="0.3">
      <c r="A4079" t="s">
        <v>4326</v>
      </c>
      <c r="B4079" t="s">
        <v>113</v>
      </c>
      <c r="C4079" t="s">
        <v>41</v>
      </c>
      <c r="D4079" t="str">
        <f t="shared" si="378"/>
        <v>Item_20_FURN</v>
      </c>
      <c r="E4079" t="s">
        <v>594</v>
      </c>
      <c r="F4079" s="5">
        <f t="shared" si="379"/>
        <v>33.5</v>
      </c>
      <c r="G4079">
        <v>33.5</v>
      </c>
      <c r="H4079">
        <f t="shared" si="380"/>
        <v>7</v>
      </c>
      <c r="I4079">
        <v>7</v>
      </c>
      <c r="J4079" s="3">
        <f t="shared" si="381"/>
        <v>234.5</v>
      </c>
      <c r="K4079">
        <v>234.5</v>
      </c>
      <c r="L4079" t="str">
        <f t="shared" si="382"/>
        <v>Medium</v>
      </c>
      <c r="M4079" t="s">
        <v>25</v>
      </c>
      <c r="N4079" t="s">
        <v>38</v>
      </c>
      <c r="O4079" s="1">
        <v>44946</v>
      </c>
      <c r="P4079" s="9" t="str">
        <f t="shared" si="383"/>
        <v>N/A</v>
      </c>
    </row>
    <row r="4080" spans="1:17" x14ac:dyDescent="0.3">
      <c r="A4080" t="s">
        <v>4327</v>
      </c>
      <c r="B4080" t="s">
        <v>98</v>
      </c>
      <c r="C4080" t="s">
        <v>28</v>
      </c>
      <c r="D4080" t="str">
        <f t="shared" si="378"/>
        <v>Item_21_BEVE</v>
      </c>
      <c r="E4080" t="s">
        <v>301</v>
      </c>
      <c r="F4080" s="5">
        <f t="shared" si="379"/>
        <v>35</v>
      </c>
      <c r="G4080">
        <v>35</v>
      </c>
      <c r="H4080">
        <f t="shared" si="380"/>
        <v>3</v>
      </c>
      <c r="I4080">
        <v>3</v>
      </c>
      <c r="J4080" s="3">
        <f t="shared" si="381"/>
        <v>105</v>
      </c>
      <c r="K4080">
        <v>105</v>
      </c>
      <c r="L4080" t="str">
        <f t="shared" si="382"/>
        <v>Low</v>
      </c>
      <c r="M4080" t="s">
        <v>48</v>
      </c>
      <c r="N4080" t="s">
        <v>38</v>
      </c>
      <c r="O4080" s="1">
        <v>44776</v>
      </c>
      <c r="P4080" s="7" t="str">
        <f t="shared" si="383"/>
        <v>NO</v>
      </c>
      <c r="Q4080" t="b">
        <v>0</v>
      </c>
    </row>
    <row r="4081" spans="1:17" x14ac:dyDescent="0.3">
      <c r="A4081" t="s">
        <v>4328</v>
      </c>
      <c r="B4081" t="s">
        <v>74</v>
      </c>
      <c r="C4081" t="s">
        <v>23</v>
      </c>
      <c r="D4081" t="str">
        <f t="shared" si="378"/>
        <v>Item_21_BUTC</v>
      </c>
      <c r="E4081" t="s">
        <v>217</v>
      </c>
      <c r="F4081" s="5">
        <f t="shared" si="379"/>
        <v>35</v>
      </c>
      <c r="G4081">
        <v>35</v>
      </c>
      <c r="H4081">
        <f t="shared" si="380"/>
        <v>5</v>
      </c>
      <c r="I4081">
        <v>5</v>
      </c>
      <c r="J4081" s="3">
        <f t="shared" si="381"/>
        <v>175</v>
      </c>
      <c r="K4081">
        <v>175</v>
      </c>
      <c r="L4081" t="str">
        <f t="shared" si="382"/>
        <v>Medium</v>
      </c>
      <c r="M4081" t="s">
        <v>15</v>
      </c>
      <c r="N4081" t="s">
        <v>16</v>
      </c>
      <c r="O4081" s="1">
        <v>44670</v>
      </c>
      <c r="P4081" s="7" t="str">
        <f t="shared" si="383"/>
        <v>YES</v>
      </c>
      <c r="Q4081" t="b">
        <v>1</v>
      </c>
    </row>
    <row r="4082" spans="1:17" x14ac:dyDescent="0.3">
      <c r="A4082" t="s">
        <v>4329</v>
      </c>
      <c r="B4082" t="s">
        <v>123</v>
      </c>
      <c r="C4082" t="s">
        <v>13</v>
      </c>
      <c r="D4082" t="str">
        <f t="shared" si="378"/>
        <v>Item_17_PATI</v>
      </c>
      <c r="E4082" t="s">
        <v>61</v>
      </c>
      <c r="F4082" s="5">
        <f t="shared" si="379"/>
        <v>29</v>
      </c>
      <c r="G4082">
        <v>29</v>
      </c>
      <c r="H4082">
        <f t="shared" si="380"/>
        <v>1</v>
      </c>
      <c r="I4082">
        <v>1</v>
      </c>
      <c r="J4082" s="3">
        <f t="shared" si="381"/>
        <v>29</v>
      </c>
      <c r="K4082">
        <v>29</v>
      </c>
      <c r="L4082" t="str">
        <f t="shared" si="382"/>
        <v>Low</v>
      </c>
      <c r="M4082" t="s">
        <v>48</v>
      </c>
      <c r="N4082" t="s">
        <v>16</v>
      </c>
      <c r="O4082" s="1">
        <v>44695</v>
      </c>
      <c r="P4082" s="9" t="str">
        <f t="shared" si="383"/>
        <v>N/A</v>
      </c>
    </row>
    <row r="4083" spans="1:17" x14ac:dyDescent="0.3">
      <c r="A4083" t="s">
        <v>4330</v>
      </c>
      <c r="B4083" t="s">
        <v>80</v>
      </c>
      <c r="C4083" t="s">
        <v>130</v>
      </c>
      <c r="D4083" t="str">
        <f t="shared" si="378"/>
        <v>Item_20_COMP</v>
      </c>
      <c r="E4083" t="s">
        <v>183</v>
      </c>
      <c r="F4083" s="5">
        <f t="shared" si="379"/>
        <v>33.5</v>
      </c>
      <c r="G4083">
        <v>33.5</v>
      </c>
      <c r="H4083">
        <f t="shared" si="380"/>
        <v>6</v>
      </c>
      <c r="I4083">
        <v>6</v>
      </c>
      <c r="J4083" s="3">
        <f t="shared" si="381"/>
        <v>201</v>
      </c>
      <c r="K4083">
        <v>201</v>
      </c>
      <c r="L4083" t="str">
        <f t="shared" si="382"/>
        <v>Medium</v>
      </c>
      <c r="M4083" t="s">
        <v>15</v>
      </c>
      <c r="N4083" t="s">
        <v>16</v>
      </c>
      <c r="O4083" s="1">
        <v>45629</v>
      </c>
      <c r="P4083" s="7" t="str">
        <f t="shared" si="383"/>
        <v>YES</v>
      </c>
      <c r="Q4083" t="b">
        <v>1</v>
      </c>
    </row>
    <row r="4084" spans="1:17" x14ac:dyDescent="0.3">
      <c r="A4084" t="s">
        <v>4331</v>
      </c>
      <c r="B4084" t="s">
        <v>40</v>
      </c>
      <c r="C4084" t="s">
        <v>19</v>
      </c>
      <c r="D4084" t="str">
        <f t="shared" si="378"/>
        <v>Item_5_MILK</v>
      </c>
      <c r="E4084" t="s">
        <v>972</v>
      </c>
      <c r="F4084" s="5">
        <f t="shared" si="379"/>
        <v>11</v>
      </c>
      <c r="G4084">
        <v>11</v>
      </c>
      <c r="H4084">
        <f t="shared" si="380"/>
        <v>4</v>
      </c>
      <c r="I4084">
        <v>4</v>
      </c>
      <c r="J4084" s="3">
        <f t="shared" si="381"/>
        <v>44</v>
      </c>
      <c r="K4084">
        <v>44</v>
      </c>
      <c r="L4084" t="str">
        <f t="shared" si="382"/>
        <v>Low</v>
      </c>
      <c r="M4084" t="s">
        <v>48</v>
      </c>
      <c r="N4084" t="s">
        <v>38</v>
      </c>
      <c r="O4084" s="1">
        <v>45567</v>
      </c>
      <c r="P4084" s="7" t="str">
        <f t="shared" si="383"/>
        <v>YES</v>
      </c>
      <c r="Q4084" t="b">
        <v>1</v>
      </c>
    </row>
    <row r="4085" spans="1:17" x14ac:dyDescent="0.3">
      <c r="A4085" t="s">
        <v>4332</v>
      </c>
      <c r="B4085" t="s">
        <v>89</v>
      </c>
      <c r="C4085" t="s">
        <v>28</v>
      </c>
      <c r="D4085" t="str">
        <f t="shared" si="378"/>
        <v>Item_17_BEVE</v>
      </c>
      <c r="E4085" t="s">
        <v>570</v>
      </c>
      <c r="F4085" s="5">
        <f t="shared" si="379"/>
        <v>29</v>
      </c>
      <c r="G4085">
        <v>29</v>
      </c>
      <c r="H4085">
        <f t="shared" si="380"/>
        <v>1</v>
      </c>
      <c r="I4085">
        <v>1</v>
      </c>
      <c r="J4085" s="3">
        <f t="shared" si="381"/>
        <v>29</v>
      </c>
      <c r="K4085">
        <v>29</v>
      </c>
      <c r="L4085" t="str">
        <f t="shared" si="382"/>
        <v>Low</v>
      </c>
      <c r="M4085" t="s">
        <v>48</v>
      </c>
      <c r="N4085" t="s">
        <v>38</v>
      </c>
      <c r="O4085" s="1">
        <v>45174</v>
      </c>
      <c r="P4085" s="9" t="str">
        <f t="shared" si="383"/>
        <v>N/A</v>
      </c>
    </row>
    <row r="4086" spans="1:17" x14ac:dyDescent="0.3">
      <c r="A4086" t="s">
        <v>4333</v>
      </c>
      <c r="B4086" t="s">
        <v>46</v>
      </c>
      <c r="C4086" t="s">
        <v>66</v>
      </c>
      <c r="D4086" t="str">
        <f t="shared" si="378"/>
        <v>Item_9_ELEC</v>
      </c>
      <c r="E4086" t="s">
        <v>919</v>
      </c>
      <c r="F4086" s="5">
        <f t="shared" si="379"/>
        <v>17</v>
      </c>
      <c r="G4086">
        <v>17</v>
      </c>
      <c r="H4086">
        <f t="shared" si="380"/>
        <v>1</v>
      </c>
      <c r="I4086">
        <v>1</v>
      </c>
      <c r="J4086" s="3">
        <f t="shared" si="381"/>
        <v>17</v>
      </c>
      <c r="K4086">
        <v>17</v>
      </c>
      <c r="L4086" t="str">
        <f t="shared" si="382"/>
        <v>Low</v>
      </c>
      <c r="M4086" t="s">
        <v>25</v>
      </c>
      <c r="N4086" t="s">
        <v>38</v>
      </c>
      <c r="O4086" s="1">
        <v>45155</v>
      </c>
      <c r="P4086" s="7" t="str">
        <f t="shared" si="383"/>
        <v>NO</v>
      </c>
      <c r="Q4086" t="b">
        <v>0</v>
      </c>
    </row>
    <row r="4087" spans="1:17" x14ac:dyDescent="0.3">
      <c r="A4087" t="s">
        <v>4334</v>
      </c>
      <c r="B4087" t="s">
        <v>69</v>
      </c>
      <c r="C4087" t="s">
        <v>130</v>
      </c>
      <c r="D4087" t="str">
        <f t="shared" si="378"/>
        <v>Item_10_COMP</v>
      </c>
      <c r="E4087" t="s">
        <v>229</v>
      </c>
      <c r="F4087" s="5">
        <f t="shared" si="379"/>
        <v>18.5</v>
      </c>
      <c r="G4087">
        <v>18.5</v>
      </c>
      <c r="H4087">
        <f t="shared" si="380"/>
        <v>2</v>
      </c>
      <c r="I4087">
        <v>2</v>
      </c>
      <c r="J4087" s="3">
        <f t="shared" si="381"/>
        <v>37</v>
      </c>
      <c r="K4087">
        <v>37</v>
      </c>
      <c r="L4087" t="str">
        <f t="shared" si="382"/>
        <v>Low</v>
      </c>
      <c r="M4087" t="s">
        <v>15</v>
      </c>
      <c r="N4087" t="s">
        <v>16</v>
      </c>
      <c r="O4087" s="1">
        <v>45641</v>
      </c>
      <c r="P4087" s="7" t="str">
        <f t="shared" si="383"/>
        <v>YES</v>
      </c>
      <c r="Q4087" t="b">
        <v>1</v>
      </c>
    </row>
    <row r="4088" spans="1:17" x14ac:dyDescent="0.3">
      <c r="A4088" t="s">
        <v>4335</v>
      </c>
      <c r="B4088" t="s">
        <v>98</v>
      </c>
      <c r="C4088" t="s">
        <v>130</v>
      </c>
      <c r="D4088" t="str">
        <f t="shared" si="378"/>
        <v>Item_21_COMP</v>
      </c>
      <c r="E4088" t="s">
        <v>240</v>
      </c>
      <c r="F4088" s="5">
        <f t="shared" si="379"/>
        <v>35</v>
      </c>
      <c r="G4088">
        <v>35</v>
      </c>
      <c r="H4088">
        <f t="shared" si="380"/>
        <v>4</v>
      </c>
      <c r="I4088">
        <v>4</v>
      </c>
      <c r="J4088" s="3">
        <f t="shared" si="381"/>
        <v>140</v>
      </c>
      <c r="K4088">
        <v>140</v>
      </c>
      <c r="L4088" t="str">
        <f t="shared" si="382"/>
        <v>Low</v>
      </c>
      <c r="M4088" t="s">
        <v>25</v>
      </c>
      <c r="N4088" t="s">
        <v>16</v>
      </c>
      <c r="O4088" s="1">
        <v>45459</v>
      </c>
      <c r="P4088" s="7" t="str">
        <f t="shared" si="383"/>
        <v>YES</v>
      </c>
      <c r="Q4088" t="b">
        <v>1</v>
      </c>
    </row>
    <row r="4089" spans="1:17" x14ac:dyDescent="0.3">
      <c r="A4089" t="s">
        <v>4336</v>
      </c>
      <c r="B4089" t="s">
        <v>108</v>
      </c>
      <c r="C4089" t="s">
        <v>66</v>
      </c>
      <c r="D4089" t="str">
        <f t="shared" si="378"/>
        <v>Item_6_ELEC</v>
      </c>
      <c r="E4089" t="s">
        <v>215</v>
      </c>
      <c r="F4089" s="5">
        <f t="shared" si="379"/>
        <v>12.5</v>
      </c>
      <c r="G4089">
        <v>12.5</v>
      </c>
      <c r="H4089">
        <f t="shared" si="380"/>
        <v>5</v>
      </c>
      <c r="I4089">
        <v>5</v>
      </c>
      <c r="J4089" s="3">
        <f t="shared" si="381"/>
        <v>62.5</v>
      </c>
      <c r="K4089">
        <v>62.5</v>
      </c>
      <c r="L4089" t="str">
        <f t="shared" si="382"/>
        <v>Low</v>
      </c>
      <c r="M4089" t="s">
        <v>48</v>
      </c>
      <c r="N4089" t="s">
        <v>38</v>
      </c>
      <c r="O4089" s="1">
        <v>45098</v>
      </c>
      <c r="P4089" s="7" t="str">
        <f t="shared" si="383"/>
        <v>NO</v>
      </c>
      <c r="Q4089" t="b">
        <v>0</v>
      </c>
    </row>
    <row r="4090" spans="1:17" x14ac:dyDescent="0.3">
      <c r="A4090" t="s">
        <v>4337</v>
      </c>
      <c r="B4090" t="s">
        <v>31</v>
      </c>
      <c r="C4090" t="s">
        <v>19</v>
      </c>
      <c r="D4090" t="str">
        <f t="shared" si="378"/>
        <v>Item_5_MILK</v>
      </c>
      <c r="E4090" t="s">
        <v>972</v>
      </c>
      <c r="F4090" s="5">
        <f t="shared" si="379"/>
        <v>11</v>
      </c>
      <c r="G4090">
        <v>11</v>
      </c>
      <c r="H4090">
        <f t="shared" si="380"/>
        <v>8</v>
      </c>
      <c r="I4090">
        <v>8</v>
      </c>
      <c r="J4090" s="3">
        <f t="shared" si="381"/>
        <v>88</v>
      </c>
      <c r="K4090">
        <v>88</v>
      </c>
      <c r="L4090" t="str">
        <f t="shared" si="382"/>
        <v>Low</v>
      </c>
      <c r="M4090" t="s">
        <v>25</v>
      </c>
      <c r="N4090" t="s">
        <v>38</v>
      </c>
      <c r="O4090" s="1">
        <v>45230</v>
      </c>
      <c r="P4090" s="7" t="str">
        <f t="shared" si="383"/>
        <v>YES</v>
      </c>
      <c r="Q4090" t="b">
        <v>1</v>
      </c>
    </row>
    <row r="4091" spans="1:17" x14ac:dyDescent="0.3">
      <c r="A4091" t="s">
        <v>4338</v>
      </c>
      <c r="B4091" t="s">
        <v>63</v>
      </c>
      <c r="C4091" t="s">
        <v>66</v>
      </c>
      <c r="D4091" t="str">
        <f t="shared" si="378"/>
        <v>Item_11_ELEC</v>
      </c>
      <c r="E4091" t="s">
        <v>486</v>
      </c>
      <c r="F4091" s="5">
        <f t="shared" si="379"/>
        <v>20</v>
      </c>
      <c r="G4091">
        <v>20</v>
      </c>
      <c r="H4091">
        <f t="shared" si="380"/>
        <v>7</v>
      </c>
      <c r="I4091">
        <v>7</v>
      </c>
      <c r="J4091" s="3">
        <f t="shared" si="381"/>
        <v>140</v>
      </c>
      <c r="K4091">
        <v>140</v>
      </c>
      <c r="L4091" t="str">
        <f t="shared" si="382"/>
        <v>Low</v>
      </c>
      <c r="M4091" t="s">
        <v>48</v>
      </c>
      <c r="N4091" t="s">
        <v>38</v>
      </c>
      <c r="O4091" s="1">
        <v>44889</v>
      </c>
      <c r="P4091" s="7" t="str">
        <f t="shared" si="383"/>
        <v>NO</v>
      </c>
      <c r="Q4091" t="b">
        <v>0</v>
      </c>
    </row>
    <row r="4092" spans="1:17" x14ac:dyDescent="0.3">
      <c r="A4092" t="s">
        <v>4339</v>
      </c>
      <c r="B4092" t="s">
        <v>100</v>
      </c>
      <c r="C4092" t="s">
        <v>23</v>
      </c>
      <c r="D4092" t="str">
        <f t="shared" si="378"/>
        <v>Item_23_BUTC</v>
      </c>
      <c r="E4092" t="s">
        <v>114</v>
      </c>
      <c r="F4092" s="5">
        <f t="shared" si="379"/>
        <v>38</v>
      </c>
      <c r="G4092">
        <v>38</v>
      </c>
      <c r="H4092">
        <f t="shared" si="380"/>
        <v>3</v>
      </c>
      <c r="I4092">
        <v>3</v>
      </c>
      <c r="J4092" s="3">
        <f t="shared" si="381"/>
        <v>114</v>
      </c>
      <c r="K4092">
        <v>114</v>
      </c>
      <c r="L4092" t="str">
        <f t="shared" si="382"/>
        <v>Low</v>
      </c>
      <c r="M4092" t="s">
        <v>25</v>
      </c>
      <c r="N4092" t="s">
        <v>16</v>
      </c>
      <c r="O4092" s="1">
        <v>45410</v>
      </c>
      <c r="P4092" s="7" t="str">
        <f t="shared" si="383"/>
        <v>YES</v>
      </c>
      <c r="Q4092" t="b">
        <v>1</v>
      </c>
    </row>
    <row r="4093" spans="1:17" x14ac:dyDescent="0.3">
      <c r="A4093" t="s">
        <v>4340</v>
      </c>
      <c r="B4093" t="s">
        <v>65</v>
      </c>
      <c r="C4093" t="s">
        <v>23</v>
      </c>
      <c r="D4093" t="str">
        <f t="shared" si="378"/>
        <v>Item_2_BUTC</v>
      </c>
      <c r="E4093" t="s">
        <v>162</v>
      </c>
      <c r="F4093" s="5">
        <f t="shared" si="379"/>
        <v>6.5</v>
      </c>
      <c r="G4093">
        <v>6.5</v>
      </c>
      <c r="H4093">
        <f t="shared" si="380"/>
        <v>5</v>
      </c>
      <c r="I4093">
        <v>5</v>
      </c>
      <c r="J4093" s="3">
        <f t="shared" si="381"/>
        <v>32.5</v>
      </c>
      <c r="K4093">
        <v>32.5</v>
      </c>
      <c r="L4093" t="str">
        <f t="shared" si="382"/>
        <v>Low</v>
      </c>
      <c r="M4093" t="s">
        <v>25</v>
      </c>
      <c r="N4093" t="s">
        <v>38</v>
      </c>
      <c r="O4093" s="1">
        <v>45614</v>
      </c>
      <c r="P4093" s="9" t="str">
        <f t="shared" si="383"/>
        <v>N/A</v>
      </c>
    </row>
    <row r="4094" spans="1:17" x14ac:dyDescent="0.3">
      <c r="A4094" t="s">
        <v>4341</v>
      </c>
      <c r="B4094" t="s">
        <v>74</v>
      </c>
      <c r="C4094" t="s">
        <v>41</v>
      </c>
      <c r="D4094" t="str">
        <f t="shared" si="378"/>
        <v>Item_24_FURN</v>
      </c>
      <c r="E4094" t="s">
        <v>199</v>
      </c>
      <c r="F4094" s="5">
        <f t="shared" si="379"/>
        <v>39.5</v>
      </c>
      <c r="G4094">
        <v>39.5</v>
      </c>
      <c r="H4094">
        <f t="shared" si="380"/>
        <v>5</v>
      </c>
      <c r="I4094">
        <v>5</v>
      </c>
      <c r="J4094" s="3">
        <f t="shared" si="381"/>
        <v>197.5</v>
      </c>
      <c r="K4094">
        <v>197.5</v>
      </c>
      <c r="L4094" t="str">
        <f t="shared" si="382"/>
        <v>Medium</v>
      </c>
      <c r="M4094" t="s">
        <v>15</v>
      </c>
      <c r="N4094" t="s">
        <v>16</v>
      </c>
      <c r="O4094" s="1">
        <v>45065</v>
      </c>
      <c r="P4094" s="9" t="str">
        <f t="shared" si="383"/>
        <v>N/A</v>
      </c>
    </row>
    <row r="4095" spans="1:17" x14ac:dyDescent="0.3">
      <c r="A4095" t="s">
        <v>4342</v>
      </c>
      <c r="B4095" t="s">
        <v>12</v>
      </c>
      <c r="C4095" t="s">
        <v>19</v>
      </c>
      <c r="D4095" t="str">
        <f t="shared" si="378"/>
        <v>Item_3_MILK</v>
      </c>
      <c r="E4095" t="s">
        <v>284</v>
      </c>
      <c r="F4095" s="5">
        <f t="shared" si="379"/>
        <v>8</v>
      </c>
      <c r="G4095">
        <v>8</v>
      </c>
      <c r="H4095">
        <f t="shared" si="380"/>
        <v>7</v>
      </c>
      <c r="I4095">
        <v>7</v>
      </c>
      <c r="J4095" s="3">
        <f t="shared" si="381"/>
        <v>56</v>
      </c>
      <c r="K4095">
        <v>56</v>
      </c>
      <c r="L4095" t="str">
        <f t="shared" si="382"/>
        <v>Low</v>
      </c>
      <c r="M4095" t="s">
        <v>25</v>
      </c>
      <c r="N4095" t="s">
        <v>38</v>
      </c>
      <c r="O4095" s="1">
        <v>45396</v>
      </c>
      <c r="P4095" s="9" t="str">
        <f t="shared" si="383"/>
        <v>N/A</v>
      </c>
    </row>
    <row r="4096" spans="1:17" x14ac:dyDescent="0.3">
      <c r="A4096" t="s">
        <v>4343</v>
      </c>
      <c r="B4096" t="s">
        <v>22</v>
      </c>
      <c r="C4096" t="s">
        <v>28</v>
      </c>
      <c r="D4096" s="2" t="str">
        <f t="shared" si="378"/>
        <v>Unknown_Item</v>
      </c>
      <c r="F4096" s="6">
        <f t="shared" si="379"/>
        <v>23.365911749958215</v>
      </c>
      <c r="H4096">
        <f t="shared" si="380"/>
        <v>9</v>
      </c>
      <c r="I4096">
        <v>9</v>
      </c>
      <c r="J4096" s="3">
        <f t="shared" si="381"/>
        <v>193.5</v>
      </c>
      <c r="K4096">
        <v>193.5</v>
      </c>
      <c r="L4096" t="str">
        <f t="shared" si="382"/>
        <v>Medium</v>
      </c>
      <c r="M4096" t="s">
        <v>25</v>
      </c>
      <c r="N4096" t="s">
        <v>38</v>
      </c>
      <c r="O4096" s="1">
        <v>45384</v>
      </c>
      <c r="P4096" s="7" t="str">
        <f t="shared" si="383"/>
        <v>NO</v>
      </c>
      <c r="Q4096" t="b">
        <v>0</v>
      </c>
    </row>
    <row r="4097" spans="1:17" x14ac:dyDescent="0.3">
      <c r="A4097" t="s">
        <v>4344</v>
      </c>
      <c r="B4097" t="s">
        <v>77</v>
      </c>
      <c r="C4097" t="s">
        <v>130</v>
      </c>
      <c r="D4097" t="str">
        <f t="shared" si="378"/>
        <v>Item_8_COMP</v>
      </c>
      <c r="E4097" t="s">
        <v>243</v>
      </c>
      <c r="F4097" s="5">
        <f t="shared" si="379"/>
        <v>15.5</v>
      </c>
      <c r="G4097">
        <v>15.5</v>
      </c>
      <c r="H4097">
        <f t="shared" si="380"/>
        <v>10</v>
      </c>
      <c r="I4097">
        <v>10</v>
      </c>
      <c r="J4097" s="3">
        <f t="shared" si="381"/>
        <v>155</v>
      </c>
      <c r="K4097">
        <v>155</v>
      </c>
      <c r="L4097" t="str">
        <f t="shared" si="382"/>
        <v>Medium</v>
      </c>
      <c r="M4097" t="s">
        <v>48</v>
      </c>
      <c r="N4097" t="s">
        <v>16</v>
      </c>
      <c r="O4097" s="1">
        <v>44752</v>
      </c>
      <c r="P4097" s="7" t="str">
        <f t="shared" si="383"/>
        <v>YES</v>
      </c>
      <c r="Q4097" t="b">
        <v>1</v>
      </c>
    </row>
    <row r="4098" spans="1:17" x14ac:dyDescent="0.3">
      <c r="A4098" t="s">
        <v>4345</v>
      </c>
      <c r="B4098" t="s">
        <v>12</v>
      </c>
      <c r="C4098" t="s">
        <v>130</v>
      </c>
      <c r="D4098" t="str">
        <f t="shared" ref="D4098:D4161" si="384">IF(TRIM(E4098)="","Unknown_Item","Item_"&amp;MID(E4098,6,FIND("_",E4098,6)-6)&amp;"_"&amp;UPPER(LEFT(C4098,4)))</f>
        <v>Item_16_COMP</v>
      </c>
      <c r="E4098" t="s">
        <v>131</v>
      </c>
      <c r="F4098" s="5">
        <f t="shared" ref="F4098:F4161" si="385">IF(ISBLANK(G4098),AVERAGE($G$2:$G$12576),G4098)</f>
        <v>27.5</v>
      </c>
      <c r="G4098">
        <v>27.5</v>
      </c>
      <c r="H4098">
        <f t="shared" ref="H4098:H4161" si="386">IF(ISBLANK(I4098),MEDIAN($I$2:$I$12576),I4098)</f>
        <v>2</v>
      </c>
      <c r="I4098">
        <v>2</v>
      </c>
      <c r="J4098" s="3">
        <f t="shared" ref="J4098:J4161" si="387">IF(ISBLANK(K4098),MEDIAN($K$2:$K$12576),K4098)</f>
        <v>55</v>
      </c>
      <c r="K4098">
        <v>55</v>
      </c>
      <c r="L4098" t="str">
        <f t="shared" ref="L4098:L4161" si="388">IF(J4098&gt;=300,"High",IF(J4098&gt;=150,"Medium","Low"))</f>
        <v>Low</v>
      </c>
      <c r="M4098" t="s">
        <v>48</v>
      </c>
      <c r="N4098" t="s">
        <v>38</v>
      </c>
      <c r="O4098" s="1">
        <v>45517</v>
      </c>
      <c r="P4098" s="9" t="str">
        <f t="shared" ref="P4098:P4161" si="389">IF(ISBLANK(Q4098),"N/A",IF(Q4098=TRUE,"YES","NO"))</f>
        <v>N/A</v>
      </c>
    </row>
    <row r="4099" spans="1:17" x14ac:dyDescent="0.3">
      <c r="A4099" t="s">
        <v>4346</v>
      </c>
      <c r="B4099" t="s">
        <v>108</v>
      </c>
      <c r="C4099" t="s">
        <v>41</v>
      </c>
      <c r="D4099" t="str">
        <f t="shared" si="384"/>
        <v>Item_5_FURN</v>
      </c>
      <c r="E4099" t="s">
        <v>233</v>
      </c>
      <c r="F4099" s="5">
        <f t="shared" si="385"/>
        <v>11</v>
      </c>
      <c r="G4099">
        <v>11</v>
      </c>
      <c r="H4099">
        <f t="shared" si="386"/>
        <v>1</v>
      </c>
      <c r="I4099">
        <v>1</v>
      </c>
      <c r="J4099" s="3">
        <f t="shared" si="387"/>
        <v>11</v>
      </c>
      <c r="K4099">
        <v>11</v>
      </c>
      <c r="L4099" t="str">
        <f t="shared" si="388"/>
        <v>Low</v>
      </c>
      <c r="M4099" t="s">
        <v>15</v>
      </c>
      <c r="N4099" t="s">
        <v>16</v>
      </c>
      <c r="O4099" s="1">
        <v>44622</v>
      </c>
      <c r="P4099" s="9" t="str">
        <f t="shared" si="389"/>
        <v>N/A</v>
      </c>
    </row>
    <row r="4100" spans="1:17" x14ac:dyDescent="0.3">
      <c r="A4100" t="s">
        <v>4347</v>
      </c>
      <c r="B4100" t="s">
        <v>12</v>
      </c>
      <c r="C4100" t="s">
        <v>13</v>
      </c>
      <c r="D4100" t="str">
        <f t="shared" si="384"/>
        <v>Item_20_PATI</v>
      </c>
      <c r="E4100" t="s">
        <v>503</v>
      </c>
      <c r="F4100" s="5">
        <f t="shared" si="385"/>
        <v>33.5</v>
      </c>
      <c r="G4100">
        <v>33.5</v>
      </c>
      <c r="H4100">
        <f t="shared" si="386"/>
        <v>3</v>
      </c>
      <c r="I4100">
        <v>3</v>
      </c>
      <c r="J4100" s="3">
        <f t="shared" si="387"/>
        <v>100.5</v>
      </c>
      <c r="K4100">
        <v>100.5</v>
      </c>
      <c r="L4100" t="str">
        <f t="shared" si="388"/>
        <v>Low</v>
      </c>
      <c r="M4100" t="s">
        <v>15</v>
      </c>
      <c r="N4100" t="s">
        <v>38</v>
      </c>
      <c r="O4100" s="1">
        <v>44785</v>
      </c>
      <c r="P4100" s="7" t="str">
        <f t="shared" si="389"/>
        <v>NO</v>
      </c>
      <c r="Q4100" t="b">
        <v>0</v>
      </c>
    </row>
    <row r="4101" spans="1:17" x14ac:dyDescent="0.3">
      <c r="A4101" t="s">
        <v>4348</v>
      </c>
      <c r="B4101" t="s">
        <v>89</v>
      </c>
      <c r="C4101" t="s">
        <v>32</v>
      </c>
      <c r="D4101" t="str">
        <f t="shared" si="384"/>
        <v>Item_11_FOOD</v>
      </c>
      <c r="E4101" t="s">
        <v>94</v>
      </c>
      <c r="F4101" s="5">
        <f t="shared" si="385"/>
        <v>20</v>
      </c>
      <c r="G4101">
        <v>20</v>
      </c>
      <c r="H4101">
        <f t="shared" si="386"/>
        <v>9</v>
      </c>
      <c r="I4101">
        <v>9</v>
      </c>
      <c r="J4101" s="3">
        <f t="shared" si="387"/>
        <v>180</v>
      </c>
      <c r="K4101">
        <v>180</v>
      </c>
      <c r="L4101" t="str">
        <f t="shared" si="388"/>
        <v>Medium</v>
      </c>
      <c r="M4101" t="s">
        <v>15</v>
      </c>
      <c r="N4101" t="s">
        <v>38</v>
      </c>
      <c r="O4101" s="1">
        <v>45457</v>
      </c>
      <c r="P4101" s="9" t="str">
        <f t="shared" si="389"/>
        <v>N/A</v>
      </c>
    </row>
    <row r="4102" spans="1:17" x14ac:dyDescent="0.3">
      <c r="A4102" t="s">
        <v>4349</v>
      </c>
      <c r="B4102" t="s">
        <v>98</v>
      </c>
      <c r="C4102" t="s">
        <v>23</v>
      </c>
      <c r="D4102" t="str">
        <f t="shared" si="384"/>
        <v>Item_12_BUTC</v>
      </c>
      <c r="E4102" t="s">
        <v>24</v>
      </c>
      <c r="F4102" s="5">
        <f t="shared" si="385"/>
        <v>21.5</v>
      </c>
      <c r="G4102">
        <v>21.5</v>
      </c>
      <c r="H4102">
        <f t="shared" si="386"/>
        <v>6</v>
      </c>
      <c r="I4102">
        <v>6</v>
      </c>
      <c r="J4102" s="3">
        <f t="shared" si="387"/>
        <v>129</v>
      </c>
      <c r="K4102">
        <v>129</v>
      </c>
      <c r="L4102" t="str">
        <f t="shared" si="388"/>
        <v>Low</v>
      </c>
      <c r="M4102" t="s">
        <v>25</v>
      </c>
      <c r="N4102" t="s">
        <v>16</v>
      </c>
      <c r="O4102" s="1">
        <v>45568</v>
      </c>
      <c r="P4102" s="7" t="str">
        <f t="shared" si="389"/>
        <v>YES</v>
      </c>
      <c r="Q4102" t="b">
        <v>1</v>
      </c>
    </row>
    <row r="4103" spans="1:17" x14ac:dyDescent="0.3">
      <c r="A4103" t="s">
        <v>4350</v>
      </c>
      <c r="B4103" t="s">
        <v>89</v>
      </c>
      <c r="C4103" t="s">
        <v>41</v>
      </c>
      <c r="D4103" t="str">
        <f t="shared" si="384"/>
        <v>Item_15_FURN</v>
      </c>
      <c r="E4103" t="s">
        <v>453</v>
      </c>
      <c r="F4103" s="5">
        <f t="shared" si="385"/>
        <v>26</v>
      </c>
      <c r="G4103">
        <v>26</v>
      </c>
      <c r="H4103">
        <f t="shared" si="386"/>
        <v>3</v>
      </c>
      <c r="I4103">
        <v>3</v>
      </c>
      <c r="J4103" s="3">
        <f t="shared" si="387"/>
        <v>78</v>
      </c>
      <c r="K4103">
        <v>78</v>
      </c>
      <c r="L4103" t="str">
        <f t="shared" si="388"/>
        <v>Low</v>
      </c>
      <c r="M4103" t="s">
        <v>48</v>
      </c>
      <c r="N4103" t="s">
        <v>38</v>
      </c>
      <c r="O4103" s="1">
        <v>45583</v>
      </c>
      <c r="P4103" s="9" t="str">
        <f t="shared" si="389"/>
        <v>N/A</v>
      </c>
    </row>
    <row r="4104" spans="1:17" x14ac:dyDescent="0.3">
      <c r="A4104" t="s">
        <v>4351</v>
      </c>
      <c r="B4104" t="s">
        <v>100</v>
      </c>
      <c r="C4104" t="s">
        <v>32</v>
      </c>
      <c r="D4104" t="str">
        <f t="shared" si="384"/>
        <v>Item_14_FOOD</v>
      </c>
      <c r="E4104" t="s">
        <v>90</v>
      </c>
      <c r="F4104" s="5">
        <f t="shared" si="385"/>
        <v>24.5</v>
      </c>
      <c r="G4104">
        <v>24.5</v>
      </c>
      <c r="H4104">
        <f t="shared" si="386"/>
        <v>10</v>
      </c>
      <c r="I4104">
        <v>10</v>
      </c>
      <c r="J4104" s="3">
        <f t="shared" si="387"/>
        <v>245</v>
      </c>
      <c r="K4104">
        <v>245</v>
      </c>
      <c r="L4104" t="str">
        <f t="shared" si="388"/>
        <v>Medium</v>
      </c>
      <c r="M4104" t="s">
        <v>48</v>
      </c>
      <c r="N4104" t="s">
        <v>16</v>
      </c>
      <c r="O4104" s="1">
        <v>44769</v>
      </c>
      <c r="P4104" s="7" t="str">
        <f t="shared" si="389"/>
        <v>NO</v>
      </c>
      <c r="Q4104" t="b">
        <v>0</v>
      </c>
    </row>
    <row r="4105" spans="1:17" x14ac:dyDescent="0.3">
      <c r="A4105" t="s">
        <v>4352</v>
      </c>
      <c r="B4105" t="s">
        <v>55</v>
      </c>
      <c r="C4105" t="s">
        <v>41</v>
      </c>
      <c r="D4105" t="str">
        <f t="shared" si="384"/>
        <v>Item_4_FURN</v>
      </c>
      <c r="E4105" t="s">
        <v>556</v>
      </c>
      <c r="F4105" s="5">
        <f t="shared" si="385"/>
        <v>9.5</v>
      </c>
      <c r="G4105">
        <v>9.5</v>
      </c>
      <c r="H4105">
        <f t="shared" si="386"/>
        <v>4</v>
      </c>
      <c r="I4105">
        <v>4</v>
      </c>
      <c r="J4105" s="3">
        <f t="shared" si="387"/>
        <v>38</v>
      </c>
      <c r="K4105">
        <v>38</v>
      </c>
      <c r="L4105" t="str">
        <f t="shared" si="388"/>
        <v>Low</v>
      </c>
      <c r="M4105" t="s">
        <v>15</v>
      </c>
      <c r="N4105" t="s">
        <v>16</v>
      </c>
      <c r="O4105" s="1">
        <v>45395</v>
      </c>
      <c r="P4105" s="7" t="str">
        <f t="shared" si="389"/>
        <v>NO</v>
      </c>
      <c r="Q4105" t="b">
        <v>0</v>
      </c>
    </row>
    <row r="4106" spans="1:17" x14ac:dyDescent="0.3">
      <c r="A4106" t="s">
        <v>4353</v>
      </c>
      <c r="B4106" t="s">
        <v>27</v>
      </c>
      <c r="C4106" t="s">
        <v>19</v>
      </c>
      <c r="D4106" s="2" t="str">
        <f t="shared" si="384"/>
        <v>Unknown_Item</v>
      </c>
      <c r="F4106" s="5">
        <f t="shared" si="385"/>
        <v>36.5</v>
      </c>
      <c r="G4106">
        <v>36.5</v>
      </c>
      <c r="H4106" s="2">
        <f t="shared" si="386"/>
        <v>6</v>
      </c>
      <c r="J4106" s="4">
        <f t="shared" si="387"/>
        <v>108.5</v>
      </c>
      <c r="L4106" t="str">
        <f t="shared" si="388"/>
        <v>Low</v>
      </c>
      <c r="M4106" t="s">
        <v>25</v>
      </c>
      <c r="N4106" t="s">
        <v>16</v>
      </c>
      <c r="O4106" s="1">
        <v>44590</v>
      </c>
      <c r="P4106" s="9" t="str">
        <f t="shared" si="389"/>
        <v>N/A</v>
      </c>
    </row>
    <row r="4107" spans="1:17" x14ac:dyDescent="0.3">
      <c r="A4107" t="s">
        <v>4354</v>
      </c>
      <c r="B4107" t="s">
        <v>27</v>
      </c>
      <c r="C4107" t="s">
        <v>19</v>
      </c>
      <c r="D4107" t="str">
        <f t="shared" si="384"/>
        <v>Item_20_MILK</v>
      </c>
      <c r="E4107" t="s">
        <v>871</v>
      </c>
      <c r="F4107" s="5">
        <f t="shared" si="385"/>
        <v>33.5</v>
      </c>
      <c r="G4107">
        <v>33.5</v>
      </c>
      <c r="H4107">
        <f t="shared" si="386"/>
        <v>9</v>
      </c>
      <c r="I4107">
        <v>9</v>
      </c>
      <c r="J4107" s="3">
        <f t="shared" si="387"/>
        <v>301.5</v>
      </c>
      <c r="K4107">
        <v>301.5</v>
      </c>
      <c r="L4107" t="str">
        <f t="shared" si="388"/>
        <v>High</v>
      </c>
      <c r="M4107" t="s">
        <v>15</v>
      </c>
      <c r="N4107" t="s">
        <v>38</v>
      </c>
      <c r="O4107" s="1">
        <v>45461</v>
      </c>
      <c r="P4107" s="9" t="str">
        <f t="shared" si="389"/>
        <v>N/A</v>
      </c>
    </row>
    <row r="4108" spans="1:17" x14ac:dyDescent="0.3">
      <c r="A4108" t="s">
        <v>4355</v>
      </c>
      <c r="B4108" t="s">
        <v>43</v>
      </c>
      <c r="C4108" t="s">
        <v>13</v>
      </c>
      <c r="D4108" t="str">
        <f t="shared" si="384"/>
        <v>Item_16_PATI</v>
      </c>
      <c r="E4108" t="s">
        <v>222</v>
      </c>
      <c r="F4108" s="5">
        <f t="shared" si="385"/>
        <v>27.5</v>
      </c>
      <c r="G4108">
        <v>27.5</v>
      </c>
      <c r="H4108">
        <f t="shared" si="386"/>
        <v>3</v>
      </c>
      <c r="I4108">
        <v>3</v>
      </c>
      <c r="J4108" s="3">
        <f t="shared" si="387"/>
        <v>82.5</v>
      </c>
      <c r="K4108">
        <v>82.5</v>
      </c>
      <c r="L4108" t="str">
        <f t="shared" si="388"/>
        <v>Low</v>
      </c>
      <c r="M4108" t="s">
        <v>48</v>
      </c>
      <c r="N4108" t="s">
        <v>16</v>
      </c>
      <c r="O4108" s="1">
        <v>44630</v>
      </c>
      <c r="P4108" s="7" t="str">
        <f t="shared" si="389"/>
        <v>YES</v>
      </c>
      <c r="Q4108" t="b">
        <v>1</v>
      </c>
    </row>
    <row r="4109" spans="1:17" x14ac:dyDescent="0.3">
      <c r="A4109" t="s">
        <v>4356</v>
      </c>
      <c r="B4109" t="s">
        <v>108</v>
      </c>
      <c r="C4109" t="s">
        <v>32</v>
      </c>
      <c r="D4109" t="str">
        <f t="shared" si="384"/>
        <v>Item_12_FOOD</v>
      </c>
      <c r="E4109" t="s">
        <v>128</v>
      </c>
      <c r="F4109" s="5">
        <f t="shared" si="385"/>
        <v>21.5</v>
      </c>
      <c r="G4109">
        <v>21.5</v>
      </c>
      <c r="H4109">
        <f t="shared" si="386"/>
        <v>7</v>
      </c>
      <c r="I4109">
        <v>7</v>
      </c>
      <c r="J4109" s="3">
        <f t="shared" si="387"/>
        <v>150.5</v>
      </c>
      <c r="K4109">
        <v>150.5</v>
      </c>
      <c r="L4109" t="str">
        <f t="shared" si="388"/>
        <v>Medium</v>
      </c>
      <c r="M4109" t="s">
        <v>25</v>
      </c>
      <c r="N4109" t="s">
        <v>38</v>
      </c>
      <c r="O4109" s="1">
        <v>44856</v>
      </c>
      <c r="P4109" s="9" t="str">
        <f t="shared" si="389"/>
        <v>N/A</v>
      </c>
    </row>
    <row r="4110" spans="1:17" x14ac:dyDescent="0.3">
      <c r="A4110" t="s">
        <v>4357</v>
      </c>
      <c r="B4110" t="s">
        <v>36</v>
      </c>
      <c r="C4110" t="s">
        <v>66</v>
      </c>
      <c r="D4110" t="str">
        <f t="shared" si="384"/>
        <v>Item_15_ELEC</v>
      </c>
      <c r="E4110" t="s">
        <v>643</v>
      </c>
      <c r="F4110" s="5">
        <f t="shared" si="385"/>
        <v>26</v>
      </c>
      <c r="G4110">
        <v>26</v>
      </c>
      <c r="H4110">
        <f t="shared" si="386"/>
        <v>5</v>
      </c>
      <c r="I4110">
        <v>5</v>
      </c>
      <c r="J4110" s="3">
        <f t="shared" si="387"/>
        <v>130</v>
      </c>
      <c r="K4110">
        <v>130</v>
      </c>
      <c r="L4110" t="str">
        <f t="shared" si="388"/>
        <v>Low</v>
      </c>
      <c r="M4110" t="s">
        <v>25</v>
      </c>
      <c r="N4110" t="s">
        <v>16</v>
      </c>
      <c r="O4110" s="1">
        <v>45543</v>
      </c>
      <c r="P4110" s="7" t="str">
        <f t="shared" si="389"/>
        <v>NO</v>
      </c>
      <c r="Q4110" t="b">
        <v>0</v>
      </c>
    </row>
    <row r="4111" spans="1:17" x14ac:dyDescent="0.3">
      <c r="A4111" t="s">
        <v>4358</v>
      </c>
      <c r="B4111" t="s">
        <v>108</v>
      </c>
      <c r="C4111" t="s">
        <v>41</v>
      </c>
      <c r="D4111" t="str">
        <f t="shared" si="384"/>
        <v>Item_8_FURN</v>
      </c>
      <c r="E4111" t="s">
        <v>303</v>
      </c>
      <c r="F4111" s="5">
        <f t="shared" si="385"/>
        <v>15.5</v>
      </c>
      <c r="G4111">
        <v>15.5</v>
      </c>
      <c r="H4111">
        <f t="shared" si="386"/>
        <v>7</v>
      </c>
      <c r="I4111">
        <v>7</v>
      </c>
      <c r="J4111" s="3">
        <f t="shared" si="387"/>
        <v>108.5</v>
      </c>
      <c r="K4111">
        <v>108.5</v>
      </c>
      <c r="L4111" t="str">
        <f t="shared" si="388"/>
        <v>Low</v>
      </c>
      <c r="M4111" t="s">
        <v>15</v>
      </c>
      <c r="N4111" t="s">
        <v>38</v>
      </c>
      <c r="O4111" s="1">
        <v>44568</v>
      </c>
      <c r="P4111" s="7" t="str">
        <f t="shared" si="389"/>
        <v>YES</v>
      </c>
      <c r="Q4111" t="b">
        <v>1</v>
      </c>
    </row>
    <row r="4112" spans="1:17" x14ac:dyDescent="0.3">
      <c r="A4112" t="s">
        <v>4359</v>
      </c>
      <c r="B4112" t="s">
        <v>168</v>
      </c>
      <c r="C4112" t="s">
        <v>19</v>
      </c>
      <c r="D4112" t="str">
        <f t="shared" si="384"/>
        <v>Item_4_MILK</v>
      </c>
      <c r="E4112" t="s">
        <v>210</v>
      </c>
      <c r="F4112" s="5">
        <f t="shared" si="385"/>
        <v>9.5</v>
      </c>
      <c r="G4112">
        <v>9.5</v>
      </c>
      <c r="H4112">
        <f t="shared" si="386"/>
        <v>10</v>
      </c>
      <c r="I4112">
        <v>10</v>
      </c>
      <c r="J4112" s="3">
        <f t="shared" si="387"/>
        <v>95</v>
      </c>
      <c r="K4112">
        <v>95</v>
      </c>
      <c r="L4112" t="str">
        <f t="shared" si="388"/>
        <v>Low</v>
      </c>
      <c r="M4112" t="s">
        <v>48</v>
      </c>
      <c r="N4112" t="s">
        <v>16</v>
      </c>
      <c r="O4112" s="1">
        <v>45111</v>
      </c>
      <c r="P4112" s="7" t="str">
        <f t="shared" si="389"/>
        <v>NO</v>
      </c>
      <c r="Q4112" t="b">
        <v>0</v>
      </c>
    </row>
    <row r="4113" spans="1:17" x14ac:dyDescent="0.3">
      <c r="A4113" t="s">
        <v>4360</v>
      </c>
      <c r="B4113" t="s">
        <v>80</v>
      </c>
      <c r="C4113" t="s">
        <v>23</v>
      </c>
      <c r="D4113" t="str">
        <f t="shared" si="384"/>
        <v>Item_16_BUTC</v>
      </c>
      <c r="E4113" t="s">
        <v>135</v>
      </c>
      <c r="F4113" s="5">
        <f t="shared" si="385"/>
        <v>27.5</v>
      </c>
      <c r="G4113">
        <v>27.5</v>
      </c>
      <c r="H4113">
        <f t="shared" si="386"/>
        <v>8</v>
      </c>
      <c r="I4113">
        <v>8</v>
      </c>
      <c r="J4113" s="3">
        <f t="shared" si="387"/>
        <v>220</v>
      </c>
      <c r="K4113">
        <v>220</v>
      </c>
      <c r="L4113" t="str">
        <f t="shared" si="388"/>
        <v>Medium</v>
      </c>
      <c r="M4113" t="s">
        <v>25</v>
      </c>
      <c r="N4113" t="s">
        <v>16</v>
      </c>
      <c r="O4113" s="1">
        <v>45403</v>
      </c>
      <c r="P4113" s="7" t="str">
        <f t="shared" si="389"/>
        <v>NO</v>
      </c>
      <c r="Q4113" t="b">
        <v>0</v>
      </c>
    </row>
    <row r="4114" spans="1:17" x14ac:dyDescent="0.3">
      <c r="A4114" t="s">
        <v>4361</v>
      </c>
      <c r="B4114" t="s">
        <v>55</v>
      </c>
      <c r="C4114" t="s">
        <v>66</v>
      </c>
      <c r="D4114" t="str">
        <f t="shared" si="384"/>
        <v>Item_21_ELEC</v>
      </c>
      <c r="E4114" t="s">
        <v>101</v>
      </c>
      <c r="F4114" s="5">
        <f t="shared" si="385"/>
        <v>35</v>
      </c>
      <c r="G4114">
        <v>35</v>
      </c>
      <c r="H4114">
        <f t="shared" si="386"/>
        <v>2</v>
      </c>
      <c r="I4114">
        <v>2</v>
      </c>
      <c r="J4114" s="3">
        <f t="shared" si="387"/>
        <v>70</v>
      </c>
      <c r="K4114">
        <v>70</v>
      </c>
      <c r="L4114" t="str">
        <f t="shared" si="388"/>
        <v>Low</v>
      </c>
      <c r="M4114" t="s">
        <v>48</v>
      </c>
      <c r="N4114" t="s">
        <v>16</v>
      </c>
      <c r="O4114" s="1">
        <v>45359</v>
      </c>
      <c r="P4114" s="7" t="str">
        <f t="shared" si="389"/>
        <v>YES</v>
      </c>
      <c r="Q4114" t="b">
        <v>1</v>
      </c>
    </row>
    <row r="4115" spans="1:17" x14ac:dyDescent="0.3">
      <c r="A4115" t="s">
        <v>4362</v>
      </c>
      <c r="B4115" t="s">
        <v>80</v>
      </c>
      <c r="C4115" t="s">
        <v>19</v>
      </c>
      <c r="D4115" t="str">
        <f t="shared" si="384"/>
        <v>Item_17_MILK</v>
      </c>
      <c r="E4115" t="s">
        <v>20</v>
      </c>
      <c r="F4115" s="5">
        <f t="shared" si="385"/>
        <v>29</v>
      </c>
      <c r="G4115">
        <v>29</v>
      </c>
      <c r="H4115">
        <f t="shared" si="386"/>
        <v>3</v>
      </c>
      <c r="I4115">
        <v>3</v>
      </c>
      <c r="J4115" s="3">
        <f t="shared" si="387"/>
        <v>87</v>
      </c>
      <c r="K4115">
        <v>87</v>
      </c>
      <c r="L4115" t="str">
        <f t="shared" si="388"/>
        <v>Low</v>
      </c>
      <c r="M4115" t="s">
        <v>15</v>
      </c>
      <c r="N4115" t="s">
        <v>38</v>
      </c>
      <c r="O4115" s="1">
        <v>45464</v>
      </c>
      <c r="P4115" s="7" t="str">
        <f t="shared" si="389"/>
        <v>YES</v>
      </c>
      <c r="Q4115" t="b">
        <v>1</v>
      </c>
    </row>
    <row r="4116" spans="1:17" x14ac:dyDescent="0.3">
      <c r="A4116" t="s">
        <v>4363</v>
      </c>
      <c r="B4116" t="s">
        <v>100</v>
      </c>
      <c r="C4116" t="s">
        <v>19</v>
      </c>
      <c r="D4116" t="str">
        <f t="shared" si="384"/>
        <v>Item_17_MILK</v>
      </c>
      <c r="E4116" t="s">
        <v>20</v>
      </c>
      <c r="F4116" s="5">
        <f t="shared" si="385"/>
        <v>29</v>
      </c>
      <c r="G4116">
        <v>29</v>
      </c>
      <c r="H4116">
        <f t="shared" si="386"/>
        <v>8</v>
      </c>
      <c r="I4116">
        <v>8</v>
      </c>
      <c r="J4116" s="3">
        <f t="shared" si="387"/>
        <v>232</v>
      </c>
      <c r="K4116">
        <v>232</v>
      </c>
      <c r="L4116" t="str">
        <f t="shared" si="388"/>
        <v>Medium</v>
      </c>
      <c r="M4116" t="s">
        <v>15</v>
      </c>
      <c r="N4116" t="s">
        <v>16</v>
      </c>
      <c r="O4116" s="1">
        <v>45185</v>
      </c>
      <c r="P4116" s="7" t="str">
        <f t="shared" si="389"/>
        <v>NO</v>
      </c>
      <c r="Q4116" t="b">
        <v>0</v>
      </c>
    </row>
    <row r="4117" spans="1:17" x14ac:dyDescent="0.3">
      <c r="A4117" t="s">
        <v>4364</v>
      </c>
      <c r="B4117" t="s">
        <v>84</v>
      </c>
      <c r="C4117" t="s">
        <v>32</v>
      </c>
      <c r="D4117" t="str">
        <f t="shared" si="384"/>
        <v>Item_14_FOOD</v>
      </c>
      <c r="E4117" t="s">
        <v>90</v>
      </c>
      <c r="F4117" s="5">
        <f t="shared" si="385"/>
        <v>24.5</v>
      </c>
      <c r="G4117">
        <v>24.5</v>
      </c>
      <c r="H4117">
        <f t="shared" si="386"/>
        <v>9</v>
      </c>
      <c r="I4117">
        <v>9</v>
      </c>
      <c r="J4117" s="3">
        <f t="shared" si="387"/>
        <v>220.5</v>
      </c>
      <c r="K4117">
        <v>220.5</v>
      </c>
      <c r="L4117" t="str">
        <f t="shared" si="388"/>
        <v>Medium</v>
      </c>
      <c r="M4117" t="s">
        <v>25</v>
      </c>
      <c r="N4117" t="s">
        <v>16</v>
      </c>
      <c r="O4117" s="1">
        <v>45553</v>
      </c>
      <c r="P4117" s="9" t="str">
        <f t="shared" si="389"/>
        <v>N/A</v>
      </c>
    </row>
    <row r="4118" spans="1:17" x14ac:dyDescent="0.3">
      <c r="A4118" t="s">
        <v>4365</v>
      </c>
      <c r="B4118" t="s">
        <v>27</v>
      </c>
      <c r="C4118" t="s">
        <v>32</v>
      </c>
      <c r="D4118" t="str">
        <f t="shared" si="384"/>
        <v>Item_13_FOOD</v>
      </c>
      <c r="E4118" t="s">
        <v>482</v>
      </c>
      <c r="F4118" s="5">
        <f t="shared" si="385"/>
        <v>23</v>
      </c>
      <c r="G4118">
        <v>23</v>
      </c>
      <c r="H4118">
        <f t="shared" si="386"/>
        <v>5</v>
      </c>
      <c r="I4118">
        <v>5</v>
      </c>
      <c r="J4118" s="3">
        <f t="shared" si="387"/>
        <v>115</v>
      </c>
      <c r="K4118">
        <v>115</v>
      </c>
      <c r="L4118" t="str">
        <f t="shared" si="388"/>
        <v>Low</v>
      </c>
      <c r="M4118" t="s">
        <v>48</v>
      </c>
      <c r="N4118" t="s">
        <v>38</v>
      </c>
      <c r="O4118" s="1">
        <v>44987</v>
      </c>
      <c r="P4118" s="7" t="str">
        <f t="shared" si="389"/>
        <v>YES</v>
      </c>
      <c r="Q4118" t="b">
        <v>1</v>
      </c>
    </row>
    <row r="4119" spans="1:17" x14ac:dyDescent="0.3">
      <c r="A4119" t="s">
        <v>4366</v>
      </c>
      <c r="B4119" t="s">
        <v>27</v>
      </c>
      <c r="C4119" t="s">
        <v>28</v>
      </c>
      <c r="D4119" t="str">
        <f t="shared" si="384"/>
        <v>Item_20_BEVE</v>
      </c>
      <c r="E4119" t="s">
        <v>258</v>
      </c>
      <c r="F4119" s="5">
        <f t="shared" si="385"/>
        <v>33.5</v>
      </c>
      <c r="G4119">
        <v>33.5</v>
      </c>
      <c r="H4119">
        <f t="shared" si="386"/>
        <v>3</v>
      </c>
      <c r="I4119">
        <v>3</v>
      </c>
      <c r="J4119" s="3">
        <f t="shared" si="387"/>
        <v>100.5</v>
      </c>
      <c r="K4119">
        <v>100.5</v>
      </c>
      <c r="L4119" t="str">
        <f t="shared" si="388"/>
        <v>Low</v>
      </c>
      <c r="M4119" t="s">
        <v>48</v>
      </c>
      <c r="N4119" t="s">
        <v>38</v>
      </c>
      <c r="O4119" s="1">
        <v>45049</v>
      </c>
      <c r="P4119" s="7" t="str">
        <f t="shared" si="389"/>
        <v>NO</v>
      </c>
      <c r="Q4119" t="b">
        <v>0</v>
      </c>
    </row>
    <row r="4120" spans="1:17" x14ac:dyDescent="0.3">
      <c r="A4120" t="s">
        <v>4367</v>
      </c>
      <c r="B4120" t="s">
        <v>100</v>
      </c>
      <c r="C4120" t="s">
        <v>23</v>
      </c>
      <c r="D4120" t="str">
        <f t="shared" si="384"/>
        <v>Item_10_BUTC</v>
      </c>
      <c r="E4120" t="s">
        <v>1098</v>
      </c>
      <c r="F4120" s="5">
        <f t="shared" si="385"/>
        <v>18.5</v>
      </c>
      <c r="G4120">
        <v>18.5</v>
      </c>
      <c r="H4120">
        <f t="shared" si="386"/>
        <v>5</v>
      </c>
      <c r="I4120">
        <v>5</v>
      </c>
      <c r="J4120" s="3">
        <f t="shared" si="387"/>
        <v>92.5</v>
      </c>
      <c r="K4120">
        <v>92.5</v>
      </c>
      <c r="L4120" t="str">
        <f t="shared" si="388"/>
        <v>Low</v>
      </c>
      <c r="M4120" t="s">
        <v>25</v>
      </c>
      <c r="N4120" t="s">
        <v>38</v>
      </c>
      <c r="O4120" s="1">
        <v>44667</v>
      </c>
      <c r="P4120" s="9" t="str">
        <f t="shared" si="389"/>
        <v>N/A</v>
      </c>
    </row>
    <row r="4121" spans="1:17" x14ac:dyDescent="0.3">
      <c r="A4121" t="s">
        <v>4368</v>
      </c>
      <c r="B4121" t="s">
        <v>43</v>
      </c>
      <c r="C4121" t="s">
        <v>19</v>
      </c>
      <c r="D4121" t="str">
        <f t="shared" si="384"/>
        <v>Item_23_MILK</v>
      </c>
      <c r="E4121" t="s">
        <v>250</v>
      </c>
      <c r="F4121" s="5">
        <f t="shared" si="385"/>
        <v>38</v>
      </c>
      <c r="G4121">
        <v>38</v>
      </c>
      <c r="H4121">
        <f t="shared" si="386"/>
        <v>7</v>
      </c>
      <c r="I4121">
        <v>7</v>
      </c>
      <c r="J4121" s="3">
        <f t="shared" si="387"/>
        <v>266</v>
      </c>
      <c r="K4121">
        <v>266</v>
      </c>
      <c r="L4121" t="str">
        <f t="shared" si="388"/>
        <v>Medium</v>
      </c>
      <c r="M4121" t="s">
        <v>25</v>
      </c>
      <c r="N4121" t="s">
        <v>38</v>
      </c>
      <c r="O4121" s="1">
        <v>44876</v>
      </c>
      <c r="P4121" s="7" t="str">
        <f t="shared" si="389"/>
        <v>YES</v>
      </c>
      <c r="Q4121" t="b">
        <v>1</v>
      </c>
    </row>
    <row r="4122" spans="1:17" x14ac:dyDescent="0.3">
      <c r="A4122" t="s">
        <v>4369</v>
      </c>
      <c r="B4122" t="s">
        <v>65</v>
      </c>
      <c r="C4122" t="s">
        <v>23</v>
      </c>
      <c r="D4122" t="str">
        <f t="shared" si="384"/>
        <v>Item_13_BUTC</v>
      </c>
      <c r="E4122" t="s">
        <v>306</v>
      </c>
      <c r="F4122" s="5">
        <f t="shared" si="385"/>
        <v>23</v>
      </c>
      <c r="G4122">
        <v>23</v>
      </c>
      <c r="H4122">
        <f t="shared" si="386"/>
        <v>6</v>
      </c>
      <c r="I4122">
        <v>6</v>
      </c>
      <c r="J4122" s="3">
        <f t="shared" si="387"/>
        <v>138</v>
      </c>
      <c r="K4122">
        <v>138</v>
      </c>
      <c r="L4122" t="str">
        <f t="shared" si="388"/>
        <v>Low</v>
      </c>
      <c r="M4122" t="s">
        <v>15</v>
      </c>
      <c r="N4122" t="s">
        <v>38</v>
      </c>
      <c r="O4122" s="1">
        <v>45150</v>
      </c>
      <c r="P4122" s="9" t="str">
        <f t="shared" si="389"/>
        <v>N/A</v>
      </c>
    </row>
    <row r="4123" spans="1:17" x14ac:dyDescent="0.3">
      <c r="A4123" t="s">
        <v>4370</v>
      </c>
      <c r="B4123" t="s">
        <v>46</v>
      </c>
      <c r="C4123" t="s">
        <v>28</v>
      </c>
      <c r="D4123" t="str">
        <f t="shared" si="384"/>
        <v>Item_17_BEVE</v>
      </c>
      <c r="E4123" t="s">
        <v>570</v>
      </c>
      <c r="F4123" s="5">
        <f t="shared" si="385"/>
        <v>29</v>
      </c>
      <c r="G4123">
        <v>29</v>
      </c>
      <c r="H4123">
        <f t="shared" si="386"/>
        <v>9</v>
      </c>
      <c r="I4123">
        <v>9</v>
      </c>
      <c r="J4123" s="3">
        <f t="shared" si="387"/>
        <v>261</v>
      </c>
      <c r="K4123">
        <v>261</v>
      </c>
      <c r="L4123" t="str">
        <f t="shared" si="388"/>
        <v>Medium</v>
      </c>
      <c r="M4123" t="s">
        <v>25</v>
      </c>
      <c r="N4123" t="s">
        <v>16</v>
      </c>
      <c r="O4123" s="1">
        <v>45211</v>
      </c>
      <c r="P4123" s="7" t="str">
        <f t="shared" si="389"/>
        <v>NO</v>
      </c>
      <c r="Q4123" t="b">
        <v>0</v>
      </c>
    </row>
    <row r="4124" spans="1:17" x14ac:dyDescent="0.3">
      <c r="A4124" t="s">
        <v>4371</v>
      </c>
      <c r="B4124" t="s">
        <v>116</v>
      </c>
      <c r="C4124" t="s">
        <v>28</v>
      </c>
      <c r="D4124" t="str">
        <f t="shared" si="384"/>
        <v>Item_16_BEVE</v>
      </c>
      <c r="E4124" t="s">
        <v>29</v>
      </c>
      <c r="F4124" s="5">
        <f t="shared" si="385"/>
        <v>27.5</v>
      </c>
      <c r="G4124">
        <v>27.5</v>
      </c>
      <c r="H4124">
        <f t="shared" si="386"/>
        <v>1</v>
      </c>
      <c r="I4124">
        <v>1</v>
      </c>
      <c r="J4124" s="3">
        <f t="shared" si="387"/>
        <v>27.5</v>
      </c>
      <c r="K4124">
        <v>27.5</v>
      </c>
      <c r="L4124" t="str">
        <f t="shared" si="388"/>
        <v>Low</v>
      </c>
      <c r="M4124" t="s">
        <v>25</v>
      </c>
      <c r="N4124" t="s">
        <v>38</v>
      </c>
      <c r="O4124" s="1">
        <v>45192</v>
      </c>
      <c r="P4124" s="7" t="str">
        <f t="shared" si="389"/>
        <v>NO</v>
      </c>
      <c r="Q4124" t="b">
        <v>0</v>
      </c>
    </row>
    <row r="4125" spans="1:17" x14ac:dyDescent="0.3">
      <c r="A4125" t="s">
        <v>4372</v>
      </c>
      <c r="B4125" t="s">
        <v>22</v>
      </c>
      <c r="C4125" t="s">
        <v>41</v>
      </c>
      <c r="D4125" t="str">
        <f t="shared" si="384"/>
        <v>Item_12_FURN</v>
      </c>
      <c r="E4125" t="s">
        <v>709</v>
      </c>
      <c r="F4125" s="5">
        <f t="shared" si="385"/>
        <v>21.5</v>
      </c>
      <c r="G4125">
        <v>21.5</v>
      </c>
      <c r="H4125">
        <f t="shared" si="386"/>
        <v>2</v>
      </c>
      <c r="I4125">
        <v>2</v>
      </c>
      <c r="J4125" s="3">
        <f t="shared" si="387"/>
        <v>43</v>
      </c>
      <c r="K4125">
        <v>43</v>
      </c>
      <c r="L4125" t="str">
        <f t="shared" si="388"/>
        <v>Low</v>
      </c>
      <c r="M4125" t="s">
        <v>15</v>
      </c>
      <c r="N4125" t="s">
        <v>38</v>
      </c>
      <c r="O4125" s="1">
        <v>45096</v>
      </c>
      <c r="P4125" s="9" t="str">
        <f t="shared" si="389"/>
        <v>N/A</v>
      </c>
    </row>
    <row r="4126" spans="1:17" x14ac:dyDescent="0.3">
      <c r="A4126" t="s">
        <v>4373</v>
      </c>
      <c r="B4126" t="s">
        <v>22</v>
      </c>
      <c r="C4126" t="s">
        <v>32</v>
      </c>
      <c r="D4126" t="str">
        <f t="shared" si="384"/>
        <v>Item_18_FOOD</v>
      </c>
      <c r="E4126" t="s">
        <v>170</v>
      </c>
      <c r="F4126" s="5">
        <f t="shared" si="385"/>
        <v>30.5</v>
      </c>
      <c r="G4126">
        <v>30.5</v>
      </c>
      <c r="H4126">
        <f t="shared" si="386"/>
        <v>10</v>
      </c>
      <c r="I4126">
        <v>10</v>
      </c>
      <c r="J4126" s="3">
        <f t="shared" si="387"/>
        <v>305</v>
      </c>
      <c r="K4126">
        <v>305</v>
      </c>
      <c r="L4126" t="str">
        <f t="shared" si="388"/>
        <v>High</v>
      </c>
      <c r="M4126" t="s">
        <v>48</v>
      </c>
      <c r="N4126" t="s">
        <v>38</v>
      </c>
      <c r="O4126" s="1">
        <v>45588</v>
      </c>
      <c r="P4126" s="7" t="str">
        <f t="shared" si="389"/>
        <v>NO</v>
      </c>
      <c r="Q4126" t="b">
        <v>0</v>
      </c>
    </row>
    <row r="4127" spans="1:17" x14ac:dyDescent="0.3">
      <c r="A4127" t="s">
        <v>4374</v>
      </c>
      <c r="B4127" t="s">
        <v>80</v>
      </c>
      <c r="C4127" t="s">
        <v>66</v>
      </c>
      <c r="D4127" t="str">
        <f t="shared" si="384"/>
        <v>Item_16_ELEC</v>
      </c>
      <c r="E4127" t="s">
        <v>349</v>
      </c>
      <c r="F4127" s="5">
        <f t="shared" si="385"/>
        <v>27.5</v>
      </c>
      <c r="G4127">
        <v>27.5</v>
      </c>
      <c r="H4127">
        <f t="shared" si="386"/>
        <v>9</v>
      </c>
      <c r="I4127">
        <v>9</v>
      </c>
      <c r="J4127" s="3">
        <f t="shared" si="387"/>
        <v>247.5</v>
      </c>
      <c r="K4127">
        <v>247.5</v>
      </c>
      <c r="L4127" t="str">
        <f t="shared" si="388"/>
        <v>Medium</v>
      </c>
      <c r="M4127" t="s">
        <v>25</v>
      </c>
      <c r="N4127" t="s">
        <v>38</v>
      </c>
      <c r="O4127" s="1">
        <v>44780</v>
      </c>
      <c r="P4127" s="9" t="str">
        <f t="shared" si="389"/>
        <v>N/A</v>
      </c>
    </row>
    <row r="4128" spans="1:17" x14ac:dyDescent="0.3">
      <c r="A4128" t="s">
        <v>4375</v>
      </c>
      <c r="B4128" t="s">
        <v>89</v>
      </c>
      <c r="C4128" t="s">
        <v>32</v>
      </c>
      <c r="D4128" s="2" t="str">
        <f t="shared" si="384"/>
        <v>Unknown_Item</v>
      </c>
      <c r="F4128" s="6">
        <f t="shared" si="385"/>
        <v>23.365911749958215</v>
      </c>
      <c r="H4128">
        <f t="shared" si="386"/>
        <v>5</v>
      </c>
      <c r="I4128">
        <v>5</v>
      </c>
      <c r="J4128" s="3">
        <f t="shared" si="387"/>
        <v>107.5</v>
      </c>
      <c r="K4128">
        <v>107.5</v>
      </c>
      <c r="L4128" t="str">
        <f t="shared" si="388"/>
        <v>Low</v>
      </c>
      <c r="M4128" t="s">
        <v>25</v>
      </c>
      <c r="N4128" t="s">
        <v>38</v>
      </c>
      <c r="O4128" s="1">
        <v>45383</v>
      </c>
      <c r="P4128" s="7" t="str">
        <f t="shared" si="389"/>
        <v>NO</v>
      </c>
      <c r="Q4128" t="b">
        <v>0</v>
      </c>
    </row>
    <row r="4129" spans="1:17" x14ac:dyDescent="0.3">
      <c r="A4129" t="s">
        <v>4376</v>
      </c>
      <c r="B4129" t="s">
        <v>100</v>
      </c>
      <c r="C4129" t="s">
        <v>19</v>
      </c>
      <c r="D4129" t="str">
        <f t="shared" si="384"/>
        <v>Item_2_MILK</v>
      </c>
      <c r="E4129" t="s">
        <v>391</v>
      </c>
      <c r="F4129" s="5">
        <f t="shared" si="385"/>
        <v>6.5</v>
      </c>
      <c r="G4129">
        <v>6.5</v>
      </c>
      <c r="H4129">
        <f t="shared" si="386"/>
        <v>7</v>
      </c>
      <c r="I4129">
        <v>7</v>
      </c>
      <c r="J4129" s="3">
        <f t="shared" si="387"/>
        <v>45.5</v>
      </c>
      <c r="K4129">
        <v>45.5</v>
      </c>
      <c r="L4129" t="str">
        <f t="shared" si="388"/>
        <v>Low</v>
      </c>
      <c r="M4129" t="s">
        <v>48</v>
      </c>
      <c r="N4129" t="s">
        <v>38</v>
      </c>
      <c r="O4129" s="1">
        <v>45084</v>
      </c>
      <c r="P4129" s="9" t="str">
        <f t="shared" si="389"/>
        <v>N/A</v>
      </c>
    </row>
    <row r="4130" spans="1:17" x14ac:dyDescent="0.3">
      <c r="A4130" t="s">
        <v>4377</v>
      </c>
      <c r="B4130" t="s">
        <v>80</v>
      </c>
      <c r="C4130" t="s">
        <v>130</v>
      </c>
      <c r="D4130" s="2" t="str">
        <f t="shared" si="384"/>
        <v>Unknown_Item</v>
      </c>
      <c r="F4130" s="5">
        <f t="shared" si="385"/>
        <v>5</v>
      </c>
      <c r="G4130">
        <v>5</v>
      </c>
      <c r="H4130" s="2">
        <f t="shared" si="386"/>
        <v>6</v>
      </c>
      <c r="J4130" s="4">
        <f t="shared" si="387"/>
        <v>108.5</v>
      </c>
      <c r="L4130" t="str">
        <f t="shared" si="388"/>
        <v>Low</v>
      </c>
      <c r="M4130" t="s">
        <v>48</v>
      </c>
      <c r="N4130" t="s">
        <v>16</v>
      </c>
      <c r="O4130" s="1">
        <v>44755</v>
      </c>
      <c r="P4130" s="9" t="str">
        <f t="shared" si="389"/>
        <v>N/A</v>
      </c>
    </row>
    <row r="4131" spans="1:17" x14ac:dyDescent="0.3">
      <c r="A4131" t="s">
        <v>4378</v>
      </c>
      <c r="B4131" t="s">
        <v>108</v>
      </c>
      <c r="C4131" t="s">
        <v>13</v>
      </c>
      <c r="D4131" t="str">
        <f t="shared" si="384"/>
        <v>Item_17_PATI</v>
      </c>
      <c r="E4131" t="s">
        <v>61</v>
      </c>
      <c r="F4131" s="5">
        <f t="shared" si="385"/>
        <v>29</v>
      </c>
      <c r="G4131">
        <v>29</v>
      </c>
      <c r="H4131">
        <f t="shared" si="386"/>
        <v>7</v>
      </c>
      <c r="I4131">
        <v>7</v>
      </c>
      <c r="J4131" s="3">
        <f t="shared" si="387"/>
        <v>203</v>
      </c>
      <c r="K4131">
        <v>203</v>
      </c>
      <c r="L4131" t="str">
        <f t="shared" si="388"/>
        <v>Medium</v>
      </c>
      <c r="M4131" t="s">
        <v>15</v>
      </c>
      <c r="N4131" t="s">
        <v>16</v>
      </c>
      <c r="O4131" s="1">
        <v>44649</v>
      </c>
      <c r="P4131" s="7" t="str">
        <f t="shared" si="389"/>
        <v>YES</v>
      </c>
      <c r="Q4131" t="b">
        <v>1</v>
      </c>
    </row>
    <row r="4132" spans="1:17" x14ac:dyDescent="0.3">
      <c r="A4132" t="s">
        <v>4379</v>
      </c>
      <c r="B4132" t="s">
        <v>123</v>
      </c>
      <c r="C4132" t="s">
        <v>32</v>
      </c>
      <c r="D4132" t="str">
        <f t="shared" si="384"/>
        <v>Item_10_FOOD</v>
      </c>
      <c r="E4132" t="s">
        <v>78</v>
      </c>
      <c r="F4132" s="5">
        <f t="shared" si="385"/>
        <v>18.5</v>
      </c>
      <c r="G4132">
        <v>18.5</v>
      </c>
      <c r="H4132">
        <f t="shared" si="386"/>
        <v>6</v>
      </c>
      <c r="I4132">
        <v>6</v>
      </c>
      <c r="J4132" s="3">
        <f t="shared" si="387"/>
        <v>111</v>
      </c>
      <c r="K4132">
        <v>111</v>
      </c>
      <c r="L4132" t="str">
        <f t="shared" si="388"/>
        <v>Low</v>
      </c>
      <c r="M4132" t="s">
        <v>48</v>
      </c>
      <c r="N4132" t="s">
        <v>16</v>
      </c>
      <c r="O4132" s="1">
        <v>45090</v>
      </c>
      <c r="P4132" s="7" t="str">
        <f t="shared" si="389"/>
        <v>NO</v>
      </c>
      <c r="Q4132" t="b">
        <v>0</v>
      </c>
    </row>
    <row r="4133" spans="1:17" x14ac:dyDescent="0.3">
      <c r="A4133" t="s">
        <v>4380</v>
      </c>
      <c r="B4133" t="s">
        <v>46</v>
      </c>
      <c r="C4133" t="s">
        <v>130</v>
      </c>
      <c r="D4133" t="str">
        <f t="shared" si="384"/>
        <v>Item_10_COMP</v>
      </c>
      <c r="E4133" t="s">
        <v>229</v>
      </c>
      <c r="F4133" s="5">
        <f t="shared" si="385"/>
        <v>18.5</v>
      </c>
      <c r="G4133">
        <v>18.5</v>
      </c>
      <c r="H4133">
        <f t="shared" si="386"/>
        <v>5</v>
      </c>
      <c r="I4133">
        <v>5</v>
      </c>
      <c r="J4133" s="3">
        <f t="shared" si="387"/>
        <v>92.5</v>
      </c>
      <c r="K4133">
        <v>92.5</v>
      </c>
      <c r="L4133" t="str">
        <f t="shared" si="388"/>
        <v>Low</v>
      </c>
      <c r="M4133" t="s">
        <v>48</v>
      </c>
      <c r="N4133" t="s">
        <v>38</v>
      </c>
      <c r="O4133" s="1">
        <v>45564</v>
      </c>
      <c r="P4133" s="9" t="str">
        <f t="shared" si="389"/>
        <v>N/A</v>
      </c>
    </row>
    <row r="4134" spans="1:17" x14ac:dyDescent="0.3">
      <c r="A4134" t="s">
        <v>4381</v>
      </c>
      <c r="B4134" t="s">
        <v>22</v>
      </c>
      <c r="C4134" t="s">
        <v>130</v>
      </c>
      <c r="D4134" t="str">
        <f t="shared" si="384"/>
        <v>Item_19_COMP</v>
      </c>
      <c r="E4134" t="s">
        <v>361</v>
      </c>
      <c r="F4134" s="5">
        <f t="shared" si="385"/>
        <v>32</v>
      </c>
      <c r="G4134">
        <v>32</v>
      </c>
      <c r="H4134">
        <f t="shared" si="386"/>
        <v>9</v>
      </c>
      <c r="I4134">
        <v>9</v>
      </c>
      <c r="J4134" s="3">
        <f t="shared" si="387"/>
        <v>288</v>
      </c>
      <c r="K4134">
        <v>288</v>
      </c>
      <c r="L4134" t="str">
        <f t="shared" si="388"/>
        <v>Medium</v>
      </c>
      <c r="M4134" t="s">
        <v>15</v>
      </c>
      <c r="N4134" t="s">
        <v>16</v>
      </c>
      <c r="O4134" s="1">
        <v>45087</v>
      </c>
      <c r="P4134" s="9" t="str">
        <f t="shared" si="389"/>
        <v>N/A</v>
      </c>
    </row>
    <row r="4135" spans="1:17" x14ac:dyDescent="0.3">
      <c r="A4135" t="s">
        <v>4382</v>
      </c>
      <c r="B4135" t="s">
        <v>123</v>
      </c>
      <c r="C4135" t="s">
        <v>19</v>
      </c>
      <c r="D4135" t="str">
        <f t="shared" si="384"/>
        <v>Item_1_MILK</v>
      </c>
      <c r="E4135" t="s">
        <v>271</v>
      </c>
      <c r="F4135" s="5">
        <f t="shared" si="385"/>
        <v>5</v>
      </c>
      <c r="G4135">
        <v>5</v>
      </c>
      <c r="H4135">
        <f t="shared" si="386"/>
        <v>2</v>
      </c>
      <c r="I4135">
        <v>2</v>
      </c>
      <c r="J4135" s="3">
        <f t="shared" si="387"/>
        <v>10</v>
      </c>
      <c r="K4135">
        <v>10</v>
      </c>
      <c r="L4135" t="str">
        <f t="shared" si="388"/>
        <v>Low</v>
      </c>
      <c r="M4135" t="s">
        <v>25</v>
      </c>
      <c r="N4135" t="s">
        <v>38</v>
      </c>
      <c r="O4135" s="1">
        <v>45336</v>
      </c>
      <c r="P4135" s="7" t="str">
        <f t="shared" si="389"/>
        <v>NO</v>
      </c>
      <c r="Q4135" t="b">
        <v>0</v>
      </c>
    </row>
    <row r="4136" spans="1:17" x14ac:dyDescent="0.3">
      <c r="A4136" t="s">
        <v>4383</v>
      </c>
      <c r="B4136" t="s">
        <v>43</v>
      </c>
      <c r="C4136" t="s">
        <v>130</v>
      </c>
      <c r="D4136" t="str">
        <f t="shared" si="384"/>
        <v>Item_24_COMP</v>
      </c>
      <c r="E4136" t="s">
        <v>154</v>
      </c>
      <c r="F4136" s="5">
        <f t="shared" si="385"/>
        <v>39.5</v>
      </c>
      <c r="G4136">
        <v>39.5</v>
      </c>
      <c r="H4136">
        <f t="shared" si="386"/>
        <v>8</v>
      </c>
      <c r="I4136">
        <v>8</v>
      </c>
      <c r="J4136" s="3">
        <f t="shared" si="387"/>
        <v>316</v>
      </c>
      <c r="K4136">
        <v>316</v>
      </c>
      <c r="L4136" t="str">
        <f t="shared" si="388"/>
        <v>High</v>
      </c>
      <c r="M4136" t="s">
        <v>48</v>
      </c>
      <c r="N4136" t="s">
        <v>38</v>
      </c>
      <c r="O4136" s="1">
        <v>44912</v>
      </c>
      <c r="P4136" s="7" t="str">
        <f t="shared" si="389"/>
        <v>NO</v>
      </c>
      <c r="Q4136" t="b">
        <v>0</v>
      </c>
    </row>
    <row r="4137" spans="1:17" x14ac:dyDescent="0.3">
      <c r="A4137" t="s">
        <v>4384</v>
      </c>
      <c r="B4137" t="s">
        <v>98</v>
      </c>
      <c r="C4137" t="s">
        <v>19</v>
      </c>
      <c r="D4137" t="str">
        <f t="shared" si="384"/>
        <v>Item_23_MILK</v>
      </c>
      <c r="E4137" t="s">
        <v>250</v>
      </c>
      <c r="F4137" s="5">
        <f t="shared" si="385"/>
        <v>38</v>
      </c>
      <c r="G4137">
        <v>38</v>
      </c>
      <c r="H4137">
        <f t="shared" si="386"/>
        <v>5</v>
      </c>
      <c r="I4137">
        <v>5</v>
      </c>
      <c r="J4137" s="3">
        <f t="shared" si="387"/>
        <v>190</v>
      </c>
      <c r="K4137">
        <v>190</v>
      </c>
      <c r="L4137" t="str">
        <f t="shared" si="388"/>
        <v>Medium</v>
      </c>
      <c r="M4137" t="s">
        <v>15</v>
      </c>
      <c r="N4137" t="s">
        <v>16</v>
      </c>
      <c r="O4137" s="1">
        <v>45593</v>
      </c>
      <c r="P4137" s="7" t="str">
        <f t="shared" si="389"/>
        <v>NO</v>
      </c>
      <c r="Q4137" t="b">
        <v>0</v>
      </c>
    </row>
    <row r="4138" spans="1:17" x14ac:dyDescent="0.3">
      <c r="A4138" t="s">
        <v>4385</v>
      </c>
      <c r="B4138" t="s">
        <v>36</v>
      </c>
      <c r="C4138" t="s">
        <v>66</v>
      </c>
      <c r="D4138" t="str">
        <f t="shared" si="384"/>
        <v>Item_20_ELEC</v>
      </c>
      <c r="E4138" t="s">
        <v>346</v>
      </c>
      <c r="F4138" s="5">
        <f t="shared" si="385"/>
        <v>33.5</v>
      </c>
      <c r="G4138">
        <v>33.5</v>
      </c>
      <c r="H4138">
        <f t="shared" si="386"/>
        <v>3</v>
      </c>
      <c r="I4138">
        <v>3</v>
      </c>
      <c r="J4138" s="3">
        <f t="shared" si="387"/>
        <v>100.5</v>
      </c>
      <c r="K4138">
        <v>100.5</v>
      </c>
      <c r="L4138" t="str">
        <f t="shared" si="388"/>
        <v>Low</v>
      </c>
      <c r="M4138" t="s">
        <v>25</v>
      </c>
      <c r="N4138" t="s">
        <v>16</v>
      </c>
      <c r="O4138" s="1">
        <v>45102</v>
      </c>
      <c r="P4138" s="7" t="str">
        <f t="shared" si="389"/>
        <v>YES</v>
      </c>
      <c r="Q4138" t="b">
        <v>1</v>
      </c>
    </row>
    <row r="4139" spans="1:17" x14ac:dyDescent="0.3">
      <c r="A4139" t="s">
        <v>4386</v>
      </c>
      <c r="B4139" t="s">
        <v>98</v>
      </c>
      <c r="C4139" t="s">
        <v>23</v>
      </c>
      <c r="D4139" t="str">
        <f t="shared" si="384"/>
        <v>Item_23_BUTC</v>
      </c>
      <c r="E4139" t="s">
        <v>114</v>
      </c>
      <c r="F4139" s="5">
        <f t="shared" si="385"/>
        <v>38</v>
      </c>
      <c r="G4139">
        <v>38</v>
      </c>
      <c r="H4139">
        <f t="shared" si="386"/>
        <v>9</v>
      </c>
      <c r="I4139">
        <v>9</v>
      </c>
      <c r="J4139" s="3">
        <f t="shared" si="387"/>
        <v>342</v>
      </c>
      <c r="K4139">
        <v>342</v>
      </c>
      <c r="L4139" t="str">
        <f t="shared" si="388"/>
        <v>High</v>
      </c>
      <c r="M4139" t="s">
        <v>15</v>
      </c>
      <c r="N4139" t="s">
        <v>16</v>
      </c>
      <c r="O4139" s="1">
        <v>45108</v>
      </c>
      <c r="P4139" s="7" t="str">
        <f t="shared" si="389"/>
        <v>YES</v>
      </c>
      <c r="Q4139" t="b">
        <v>1</v>
      </c>
    </row>
    <row r="4140" spans="1:17" x14ac:dyDescent="0.3">
      <c r="A4140" t="s">
        <v>4387</v>
      </c>
      <c r="B4140" t="s">
        <v>80</v>
      </c>
      <c r="C4140" t="s">
        <v>23</v>
      </c>
      <c r="D4140" t="str">
        <f t="shared" si="384"/>
        <v>Item_7_BUTC</v>
      </c>
      <c r="E4140" t="s">
        <v>355</v>
      </c>
      <c r="F4140" s="5">
        <f t="shared" si="385"/>
        <v>14</v>
      </c>
      <c r="G4140">
        <v>14</v>
      </c>
      <c r="H4140">
        <f t="shared" si="386"/>
        <v>3</v>
      </c>
      <c r="I4140">
        <v>3</v>
      </c>
      <c r="J4140" s="3">
        <f t="shared" si="387"/>
        <v>42</v>
      </c>
      <c r="K4140">
        <v>42</v>
      </c>
      <c r="L4140" t="str">
        <f t="shared" si="388"/>
        <v>Low</v>
      </c>
      <c r="M4140" t="s">
        <v>48</v>
      </c>
      <c r="N4140" t="s">
        <v>38</v>
      </c>
      <c r="O4140" s="1">
        <v>44972</v>
      </c>
      <c r="P4140" s="9" t="str">
        <f t="shared" si="389"/>
        <v>N/A</v>
      </c>
    </row>
    <row r="4141" spans="1:17" x14ac:dyDescent="0.3">
      <c r="A4141" t="s">
        <v>4388</v>
      </c>
      <c r="B4141" t="s">
        <v>113</v>
      </c>
      <c r="C4141" t="s">
        <v>32</v>
      </c>
      <c r="D4141" t="str">
        <f t="shared" si="384"/>
        <v>Item_18_FOOD</v>
      </c>
      <c r="E4141" t="s">
        <v>170</v>
      </c>
      <c r="F4141" s="5">
        <f t="shared" si="385"/>
        <v>30.5</v>
      </c>
      <c r="G4141">
        <v>30.5</v>
      </c>
      <c r="H4141">
        <f t="shared" si="386"/>
        <v>10</v>
      </c>
      <c r="I4141">
        <v>10</v>
      </c>
      <c r="J4141" s="3">
        <f t="shared" si="387"/>
        <v>305</v>
      </c>
      <c r="K4141">
        <v>305</v>
      </c>
      <c r="L4141" t="str">
        <f t="shared" si="388"/>
        <v>High</v>
      </c>
      <c r="M4141" t="s">
        <v>48</v>
      </c>
      <c r="N4141" t="s">
        <v>38</v>
      </c>
      <c r="O4141" s="1">
        <v>44750</v>
      </c>
      <c r="P4141" s="7" t="str">
        <f t="shared" si="389"/>
        <v>YES</v>
      </c>
      <c r="Q4141" t="b">
        <v>1</v>
      </c>
    </row>
    <row r="4142" spans="1:17" x14ac:dyDescent="0.3">
      <c r="A4142" t="s">
        <v>4389</v>
      </c>
      <c r="B4142" t="s">
        <v>168</v>
      </c>
      <c r="C4142" t="s">
        <v>130</v>
      </c>
      <c r="D4142" t="str">
        <f t="shared" si="384"/>
        <v>Item_15_COMP</v>
      </c>
      <c r="E4142" t="s">
        <v>149</v>
      </c>
      <c r="F4142" s="5">
        <f t="shared" si="385"/>
        <v>26</v>
      </c>
      <c r="G4142">
        <v>26</v>
      </c>
      <c r="H4142">
        <f t="shared" si="386"/>
        <v>8</v>
      </c>
      <c r="I4142">
        <v>8</v>
      </c>
      <c r="J4142" s="3">
        <f t="shared" si="387"/>
        <v>208</v>
      </c>
      <c r="K4142">
        <v>208</v>
      </c>
      <c r="L4142" t="str">
        <f t="shared" si="388"/>
        <v>Medium</v>
      </c>
      <c r="M4142" t="s">
        <v>15</v>
      </c>
      <c r="N4142" t="s">
        <v>16</v>
      </c>
      <c r="O4142" s="1">
        <v>45485</v>
      </c>
      <c r="P4142" s="7" t="str">
        <f t="shared" si="389"/>
        <v>YES</v>
      </c>
      <c r="Q4142" t="b">
        <v>1</v>
      </c>
    </row>
    <row r="4143" spans="1:17" x14ac:dyDescent="0.3">
      <c r="A4143" t="s">
        <v>4390</v>
      </c>
      <c r="B4143" t="s">
        <v>27</v>
      </c>
      <c r="C4143" t="s">
        <v>28</v>
      </c>
      <c r="D4143" t="str">
        <f t="shared" si="384"/>
        <v>Item_7_BEVE</v>
      </c>
      <c r="E4143" t="s">
        <v>71</v>
      </c>
      <c r="F4143" s="5">
        <f t="shared" si="385"/>
        <v>14</v>
      </c>
      <c r="G4143">
        <v>14</v>
      </c>
      <c r="H4143">
        <f t="shared" si="386"/>
        <v>1</v>
      </c>
      <c r="I4143">
        <v>1</v>
      </c>
      <c r="J4143" s="3">
        <f t="shared" si="387"/>
        <v>14</v>
      </c>
      <c r="K4143">
        <v>14</v>
      </c>
      <c r="L4143" t="str">
        <f t="shared" si="388"/>
        <v>Low</v>
      </c>
      <c r="M4143" t="s">
        <v>25</v>
      </c>
      <c r="N4143" t="s">
        <v>38</v>
      </c>
      <c r="O4143" s="1">
        <v>45338</v>
      </c>
      <c r="P4143" s="7" t="str">
        <f t="shared" si="389"/>
        <v>YES</v>
      </c>
      <c r="Q4143" t="b">
        <v>1</v>
      </c>
    </row>
    <row r="4144" spans="1:17" x14ac:dyDescent="0.3">
      <c r="A4144" t="s">
        <v>4391</v>
      </c>
      <c r="B4144" t="s">
        <v>36</v>
      </c>
      <c r="C4144" t="s">
        <v>66</v>
      </c>
      <c r="D4144" t="str">
        <f t="shared" si="384"/>
        <v>Item_5_ELEC</v>
      </c>
      <c r="E4144" t="s">
        <v>464</v>
      </c>
      <c r="F4144" s="5">
        <f t="shared" si="385"/>
        <v>11</v>
      </c>
      <c r="G4144">
        <v>11</v>
      </c>
      <c r="H4144">
        <f t="shared" si="386"/>
        <v>3</v>
      </c>
      <c r="I4144">
        <v>3</v>
      </c>
      <c r="J4144" s="3">
        <f t="shared" si="387"/>
        <v>33</v>
      </c>
      <c r="K4144">
        <v>33</v>
      </c>
      <c r="L4144" t="str">
        <f t="shared" si="388"/>
        <v>Low</v>
      </c>
      <c r="M4144" t="s">
        <v>25</v>
      </c>
      <c r="N4144" t="s">
        <v>16</v>
      </c>
      <c r="O4144" s="1">
        <v>45109</v>
      </c>
      <c r="P4144" s="7" t="str">
        <f t="shared" si="389"/>
        <v>YES</v>
      </c>
      <c r="Q4144" t="b">
        <v>1</v>
      </c>
    </row>
    <row r="4145" spans="1:17" x14ac:dyDescent="0.3">
      <c r="A4145" t="s">
        <v>4392</v>
      </c>
      <c r="B4145" t="s">
        <v>168</v>
      </c>
      <c r="C4145" t="s">
        <v>13</v>
      </c>
      <c r="D4145" t="str">
        <f t="shared" si="384"/>
        <v>Item_6_PATI</v>
      </c>
      <c r="E4145" t="s">
        <v>96</v>
      </c>
      <c r="F4145" s="5">
        <f t="shared" si="385"/>
        <v>12.5</v>
      </c>
      <c r="G4145">
        <v>12.5</v>
      </c>
      <c r="H4145">
        <f t="shared" si="386"/>
        <v>7</v>
      </c>
      <c r="I4145">
        <v>7</v>
      </c>
      <c r="J4145" s="3">
        <f t="shared" si="387"/>
        <v>87.5</v>
      </c>
      <c r="K4145">
        <v>87.5</v>
      </c>
      <c r="L4145" t="str">
        <f t="shared" si="388"/>
        <v>Low</v>
      </c>
      <c r="M4145" t="s">
        <v>25</v>
      </c>
      <c r="N4145" t="s">
        <v>38</v>
      </c>
      <c r="O4145" s="1">
        <v>45623</v>
      </c>
      <c r="P4145" s="7" t="str">
        <f t="shared" si="389"/>
        <v>NO</v>
      </c>
      <c r="Q4145" t="b">
        <v>0</v>
      </c>
    </row>
    <row r="4146" spans="1:17" x14ac:dyDescent="0.3">
      <c r="A4146" t="s">
        <v>4393</v>
      </c>
      <c r="B4146" t="s">
        <v>116</v>
      </c>
      <c r="C4146" t="s">
        <v>130</v>
      </c>
      <c r="D4146" t="str">
        <f t="shared" si="384"/>
        <v>Item_9_COMP</v>
      </c>
      <c r="E4146" t="s">
        <v>427</v>
      </c>
      <c r="F4146" s="5">
        <f t="shared" si="385"/>
        <v>17</v>
      </c>
      <c r="G4146">
        <v>17</v>
      </c>
      <c r="H4146">
        <f t="shared" si="386"/>
        <v>4</v>
      </c>
      <c r="I4146">
        <v>4</v>
      </c>
      <c r="J4146" s="3">
        <f t="shared" si="387"/>
        <v>68</v>
      </c>
      <c r="K4146">
        <v>68</v>
      </c>
      <c r="L4146" t="str">
        <f t="shared" si="388"/>
        <v>Low</v>
      </c>
      <c r="M4146" t="s">
        <v>48</v>
      </c>
      <c r="N4146" t="s">
        <v>38</v>
      </c>
      <c r="O4146" s="1">
        <v>45633</v>
      </c>
      <c r="P4146" s="9" t="str">
        <f t="shared" si="389"/>
        <v>N/A</v>
      </c>
    </row>
    <row r="4147" spans="1:17" x14ac:dyDescent="0.3">
      <c r="A4147" t="s">
        <v>4394</v>
      </c>
      <c r="B4147" t="s">
        <v>55</v>
      </c>
      <c r="C4147" t="s">
        <v>66</v>
      </c>
      <c r="D4147" t="str">
        <f t="shared" si="384"/>
        <v>Item_23_ELEC</v>
      </c>
      <c r="E4147" t="s">
        <v>352</v>
      </c>
      <c r="F4147" s="5">
        <f t="shared" si="385"/>
        <v>38</v>
      </c>
      <c r="G4147">
        <v>38</v>
      </c>
      <c r="H4147">
        <f t="shared" si="386"/>
        <v>1</v>
      </c>
      <c r="I4147">
        <v>1</v>
      </c>
      <c r="J4147" s="3">
        <f t="shared" si="387"/>
        <v>38</v>
      </c>
      <c r="K4147">
        <v>38</v>
      </c>
      <c r="L4147" t="str">
        <f t="shared" si="388"/>
        <v>Low</v>
      </c>
      <c r="M4147" t="s">
        <v>48</v>
      </c>
      <c r="N4147" t="s">
        <v>16</v>
      </c>
      <c r="O4147" s="1">
        <v>45400</v>
      </c>
      <c r="P4147" s="7" t="str">
        <f t="shared" si="389"/>
        <v>NO</v>
      </c>
      <c r="Q4147" t="b">
        <v>0</v>
      </c>
    </row>
    <row r="4148" spans="1:17" x14ac:dyDescent="0.3">
      <c r="A4148" t="s">
        <v>4395</v>
      </c>
      <c r="B4148" t="s">
        <v>22</v>
      </c>
      <c r="C4148" t="s">
        <v>41</v>
      </c>
      <c r="D4148" t="str">
        <f t="shared" si="384"/>
        <v>Item_15_FURN</v>
      </c>
      <c r="E4148" t="s">
        <v>453</v>
      </c>
      <c r="F4148" s="5">
        <f t="shared" si="385"/>
        <v>26</v>
      </c>
      <c r="G4148">
        <v>26</v>
      </c>
      <c r="H4148">
        <f t="shared" si="386"/>
        <v>5</v>
      </c>
      <c r="I4148">
        <v>5</v>
      </c>
      <c r="J4148" s="3">
        <f t="shared" si="387"/>
        <v>130</v>
      </c>
      <c r="K4148">
        <v>130</v>
      </c>
      <c r="L4148" t="str">
        <f t="shared" si="388"/>
        <v>Low</v>
      </c>
      <c r="M4148" t="s">
        <v>48</v>
      </c>
      <c r="N4148" t="s">
        <v>38</v>
      </c>
      <c r="O4148" s="1">
        <v>45372</v>
      </c>
      <c r="P4148" s="9" t="str">
        <f t="shared" si="389"/>
        <v>N/A</v>
      </c>
    </row>
    <row r="4149" spans="1:17" x14ac:dyDescent="0.3">
      <c r="A4149" t="s">
        <v>4396</v>
      </c>
      <c r="B4149" t="s">
        <v>74</v>
      </c>
      <c r="C4149" t="s">
        <v>66</v>
      </c>
      <c r="D4149" t="str">
        <f t="shared" si="384"/>
        <v>Item_23_ELEC</v>
      </c>
      <c r="E4149" t="s">
        <v>352</v>
      </c>
      <c r="F4149" s="5">
        <f t="shared" si="385"/>
        <v>38</v>
      </c>
      <c r="G4149">
        <v>38</v>
      </c>
      <c r="H4149">
        <f t="shared" si="386"/>
        <v>3</v>
      </c>
      <c r="I4149">
        <v>3</v>
      </c>
      <c r="J4149" s="3">
        <f t="shared" si="387"/>
        <v>114</v>
      </c>
      <c r="K4149">
        <v>114</v>
      </c>
      <c r="L4149" t="str">
        <f t="shared" si="388"/>
        <v>Low</v>
      </c>
      <c r="M4149" t="s">
        <v>25</v>
      </c>
      <c r="N4149" t="s">
        <v>16</v>
      </c>
      <c r="O4149" s="1">
        <v>44994</v>
      </c>
      <c r="P4149" s="9" t="str">
        <f t="shared" si="389"/>
        <v>N/A</v>
      </c>
    </row>
    <row r="4150" spans="1:17" x14ac:dyDescent="0.3">
      <c r="A4150" t="s">
        <v>4397</v>
      </c>
      <c r="B4150" t="s">
        <v>12</v>
      </c>
      <c r="C4150" t="s">
        <v>41</v>
      </c>
      <c r="D4150" t="str">
        <f t="shared" si="384"/>
        <v>Item_10_FURN</v>
      </c>
      <c r="E4150" t="s">
        <v>109</v>
      </c>
      <c r="F4150" s="5">
        <f t="shared" si="385"/>
        <v>18.5</v>
      </c>
      <c r="G4150">
        <v>18.5</v>
      </c>
      <c r="H4150">
        <f t="shared" si="386"/>
        <v>6</v>
      </c>
      <c r="I4150">
        <v>6</v>
      </c>
      <c r="J4150" s="3">
        <f t="shared" si="387"/>
        <v>111</v>
      </c>
      <c r="K4150">
        <v>111</v>
      </c>
      <c r="L4150" t="str">
        <f t="shared" si="388"/>
        <v>Low</v>
      </c>
      <c r="M4150" t="s">
        <v>48</v>
      </c>
      <c r="N4150" t="s">
        <v>38</v>
      </c>
      <c r="O4150" s="1">
        <v>44607</v>
      </c>
      <c r="P4150" s="7" t="str">
        <f t="shared" si="389"/>
        <v>YES</v>
      </c>
      <c r="Q4150" t="b">
        <v>1</v>
      </c>
    </row>
    <row r="4151" spans="1:17" x14ac:dyDescent="0.3">
      <c r="A4151" t="s">
        <v>4398</v>
      </c>
      <c r="B4151" t="s">
        <v>36</v>
      </c>
      <c r="C4151" t="s">
        <v>28</v>
      </c>
      <c r="D4151" t="str">
        <f t="shared" si="384"/>
        <v>Item_21_BEVE</v>
      </c>
      <c r="E4151" t="s">
        <v>301</v>
      </c>
      <c r="F4151" s="5">
        <f t="shared" si="385"/>
        <v>35</v>
      </c>
      <c r="G4151">
        <v>35</v>
      </c>
      <c r="H4151">
        <f t="shared" si="386"/>
        <v>10</v>
      </c>
      <c r="I4151">
        <v>10</v>
      </c>
      <c r="J4151" s="3">
        <f t="shared" si="387"/>
        <v>350</v>
      </c>
      <c r="K4151">
        <v>350</v>
      </c>
      <c r="L4151" t="str">
        <f t="shared" si="388"/>
        <v>High</v>
      </c>
      <c r="M4151" t="s">
        <v>48</v>
      </c>
      <c r="N4151" t="s">
        <v>16</v>
      </c>
      <c r="O4151" s="1">
        <v>45291</v>
      </c>
      <c r="P4151" s="7" t="str">
        <f t="shared" si="389"/>
        <v>YES</v>
      </c>
      <c r="Q4151" t="b">
        <v>1</v>
      </c>
    </row>
    <row r="4152" spans="1:17" x14ac:dyDescent="0.3">
      <c r="A4152" t="s">
        <v>4399</v>
      </c>
      <c r="B4152" t="s">
        <v>55</v>
      </c>
      <c r="C4152" t="s">
        <v>66</v>
      </c>
      <c r="D4152" t="str">
        <f t="shared" si="384"/>
        <v>Item_19_ELEC</v>
      </c>
      <c r="E4152" t="s">
        <v>322</v>
      </c>
      <c r="F4152" s="5">
        <f t="shared" si="385"/>
        <v>32</v>
      </c>
      <c r="G4152">
        <v>32</v>
      </c>
      <c r="H4152">
        <f t="shared" si="386"/>
        <v>2</v>
      </c>
      <c r="I4152">
        <v>2</v>
      </c>
      <c r="J4152" s="3">
        <f t="shared" si="387"/>
        <v>64</v>
      </c>
      <c r="K4152">
        <v>64</v>
      </c>
      <c r="L4152" t="str">
        <f t="shared" si="388"/>
        <v>Low</v>
      </c>
      <c r="M4152" t="s">
        <v>25</v>
      </c>
      <c r="N4152" t="s">
        <v>38</v>
      </c>
      <c r="O4152" s="1">
        <v>45470</v>
      </c>
      <c r="P4152" s="9" t="str">
        <f t="shared" si="389"/>
        <v>N/A</v>
      </c>
    </row>
    <row r="4153" spans="1:17" x14ac:dyDescent="0.3">
      <c r="A4153" t="s">
        <v>4400</v>
      </c>
      <c r="B4153" t="s">
        <v>80</v>
      </c>
      <c r="C4153" t="s">
        <v>41</v>
      </c>
      <c r="D4153" t="str">
        <f t="shared" si="384"/>
        <v>Item_14_FURN</v>
      </c>
      <c r="E4153" t="s">
        <v>81</v>
      </c>
      <c r="F4153" s="5">
        <f t="shared" si="385"/>
        <v>24.5</v>
      </c>
      <c r="G4153">
        <v>24.5</v>
      </c>
      <c r="H4153">
        <f t="shared" si="386"/>
        <v>4</v>
      </c>
      <c r="I4153">
        <v>4</v>
      </c>
      <c r="J4153" s="3">
        <f t="shared" si="387"/>
        <v>98</v>
      </c>
      <c r="K4153">
        <v>98</v>
      </c>
      <c r="L4153" t="str">
        <f t="shared" si="388"/>
        <v>Low</v>
      </c>
      <c r="M4153" t="s">
        <v>25</v>
      </c>
      <c r="N4153" t="s">
        <v>16</v>
      </c>
      <c r="O4153" s="1">
        <v>44934</v>
      </c>
      <c r="P4153" s="7" t="str">
        <f t="shared" si="389"/>
        <v>NO</v>
      </c>
      <c r="Q4153" t="b">
        <v>0</v>
      </c>
    </row>
    <row r="4154" spans="1:17" x14ac:dyDescent="0.3">
      <c r="A4154" t="s">
        <v>4401</v>
      </c>
      <c r="B4154" t="s">
        <v>69</v>
      </c>
      <c r="C4154" t="s">
        <v>13</v>
      </c>
      <c r="D4154" t="str">
        <f t="shared" si="384"/>
        <v>Item_7_PATI</v>
      </c>
      <c r="E4154" t="s">
        <v>178</v>
      </c>
      <c r="F4154" s="5">
        <f t="shared" si="385"/>
        <v>14</v>
      </c>
      <c r="G4154">
        <v>14</v>
      </c>
      <c r="H4154">
        <f t="shared" si="386"/>
        <v>1</v>
      </c>
      <c r="I4154">
        <v>1</v>
      </c>
      <c r="J4154" s="3">
        <f t="shared" si="387"/>
        <v>14</v>
      </c>
      <c r="K4154">
        <v>14</v>
      </c>
      <c r="L4154" t="str">
        <f t="shared" si="388"/>
        <v>Low</v>
      </c>
      <c r="M4154" t="s">
        <v>15</v>
      </c>
      <c r="N4154" t="s">
        <v>38</v>
      </c>
      <c r="O4154" s="1">
        <v>44918</v>
      </c>
      <c r="P4154" s="7" t="str">
        <f t="shared" si="389"/>
        <v>YES</v>
      </c>
      <c r="Q4154" t="b">
        <v>1</v>
      </c>
    </row>
    <row r="4155" spans="1:17" x14ac:dyDescent="0.3">
      <c r="A4155" t="s">
        <v>4402</v>
      </c>
      <c r="B4155" t="s">
        <v>98</v>
      </c>
      <c r="C4155" t="s">
        <v>130</v>
      </c>
      <c r="D4155" t="str">
        <f t="shared" si="384"/>
        <v>Item_21_COMP</v>
      </c>
      <c r="E4155" t="s">
        <v>240</v>
      </c>
      <c r="F4155" s="5">
        <f t="shared" si="385"/>
        <v>35</v>
      </c>
      <c r="G4155">
        <v>35</v>
      </c>
      <c r="H4155">
        <f t="shared" si="386"/>
        <v>6</v>
      </c>
      <c r="I4155">
        <v>6</v>
      </c>
      <c r="J4155" s="3">
        <f t="shared" si="387"/>
        <v>210</v>
      </c>
      <c r="K4155">
        <v>210</v>
      </c>
      <c r="L4155" t="str">
        <f t="shared" si="388"/>
        <v>Medium</v>
      </c>
      <c r="M4155" t="s">
        <v>48</v>
      </c>
      <c r="N4155" t="s">
        <v>16</v>
      </c>
      <c r="O4155" s="1">
        <v>45394</v>
      </c>
      <c r="P4155" s="7" t="str">
        <f t="shared" si="389"/>
        <v>NO</v>
      </c>
      <c r="Q4155" t="b">
        <v>0</v>
      </c>
    </row>
    <row r="4156" spans="1:17" x14ac:dyDescent="0.3">
      <c r="A4156" t="s">
        <v>4403</v>
      </c>
      <c r="B4156" t="s">
        <v>100</v>
      </c>
      <c r="C4156" t="s">
        <v>23</v>
      </c>
      <c r="D4156" t="str">
        <f t="shared" si="384"/>
        <v>Item_19_BUTC</v>
      </c>
      <c r="E4156" t="s">
        <v>998</v>
      </c>
      <c r="F4156" s="5">
        <f t="shared" si="385"/>
        <v>32</v>
      </c>
      <c r="G4156">
        <v>32</v>
      </c>
      <c r="H4156">
        <f t="shared" si="386"/>
        <v>4</v>
      </c>
      <c r="I4156">
        <v>4</v>
      </c>
      <c r="J4156" s="3">
        <f t="shared" si="387"/>
        <v>128</v>
      </c>
      <c r="K4156">
        <v>128</v>
      </c>
      <c r="L4156" t="str">
        <f t="shared" si="388"/>
        <v>Low</v>
      </c>
      <c r="M4156" t="s">
        <v>15</v>
      </c>
      <c r="N4156" t="s">
        <v>38</v>
      </c>
      <c r="O4156" s="1">
        <v>44705</v>
      </c>
      <c r="P4156" s="7" t="str">
        <f t="shared" si="389"/>
        <v>YES</v>
      </c>
      <c r="Q4156" t="b">
        <v>1</v>
      </c>
    </row>
    <row r="4157" spans="1:17" x14ac:dyDescent="0.3">
      <c r="A4157" t="s">
        <v>4404</v>
      </c>
      <c r="B4157" t="s">
        <v>89</v>
      </c>
      <c r="C4157" t="s">
        <v>23</v>
      </c>
      <c r="D4157" s="2" t="str">
        <f t="shared" si="384"/>
        <v>Unknown_Item</v>
      </c>
      <c r="F4157" s="5">
        <f t="shared" si="385"/>
        <v>23</v>
      </c>
      <c r="G4157">
        <v>23</v>
      </c>
      <c r="H4157" s="2">
        <f t="shared" si="386"/>
        <v>6</v>
      </c>
      <c r="J4157" s="4">
        <f t="shared" si="387"/>
        <v>108.5</v>
      </c>
      <c r="L4157" t="str">
        <f t="shared" si="388"/>
        <v>Low</v>
      </c>
      <c r="M4157" t="s">
        <v>15</v>
      </c>
      <c r="N4157" t="s">
        <v>16</v>
      </c>
      <c r="O4157" s="1">
        <v>45299</v>
      </c>
      <c r="P4157" s="7" t="str">
        <f t="shared" si="389"/>
        <v>NO</v>
      </c>
      <c r="Q4157" t="b">
        <v>0</v>
      </c>
    </row>
    <row r="4158" spans="1:17" x14ac:dyDescent="0.3">
      <c r="A4158" t="s">
        <v>4405</v>
      </c>
      <c r="B4158" t="s">
        <v>84</v>
      </c>
      <c r="C4158" t="s">
        <v>32</v>
      </c>
      <c r="D4158" t="str">
        <f t="shared" si="384"/>
        <v>Item_17_FOOD</v>
      </c>
      <c r="E4158" t="s">
        <v>498</v>
      </c>
      <c r="F4158" s="5">
        <f t="shared" si="385"/>
        <v>29</v>
      </c>
      <c r="G4158">
        <v>29</v>
      </c>
      <c r="H4158">
        <f t="shared" si="386"/>
        <v>10</v>
      </c>
      <c r="I4158">
        <v>10</v>
      </c>
      <c r="J4158" s="3">
        <f t="shared" si="387"/>
        <v>290</v>
      </c>
      <c r="K4158">
        <v>290</v>
      </c>
      <c r="L4158" t="str">
        <f t="shared" si="388"/>
        <v>Medium</v>
      </c>
      <c r="M4158" t="s">
        <v>48</v>
      </c>
      <c r="N4158" t="s">
        <v>16</v>
      </c>
      <c r="O4158" s="1">
        <v>45233</v>
      </c>
      <c r="P4158" s="9" t="str">
        <f t="shared" si="389"/>
        <v>N/A</v>
      </c>
    </row>
    <row r="4159" spans="1:17" x14ac:dyDescent="0.3">
      <c r="A4159" t="s">
        <v>4406</v>
      </c>
      <c r="B4159" t="s">
        <v>89</v>
      </c>
      <c r="C4159" t="s">
        <v>66</v>
      </c>
      <c r="D4159" t="str">
        <f t="shared" si="384"/>
        <v>Item_9_ELEC</v>
      </c>
      <c r="E4159" t="s">
        <v>919</v>
      </c>
      <c r="F4159" s="5">
        <f t="shared" si="385"/>
        <v>17</v>
      </c>
      <c r="G4159">
        <v>17</v>
      </c>
      <c r="H4159">
        <f t="shared" si="386"/>
        <v>1</v>
      </c>
      <c r="I4159">
        <v>1</v>
      </c>
      <c r="J4159" s="3">
        <f t="shared" si="387"/>
        <v>17</v>
      </c>
      <c r="K4159">
        <v>17</v>
      </c>
      <c r="L4159" t="str">
        <f t="shared" si="388"/>
        <v>Low</v>
      </c>
      <c r="M4159" t="s">
        <v>48</v>
      </c>
      <c r="N4159" t="s">
        <v>16</v>
      </c>
      <c r="O4159" s="1">
        <v>44998</v>
      </c>
      <c r="P4159" s="7" t="str">
        <f t="shared" si="389"/>
        <v>YES</v>
      </c>
      <c r="Q4159" t="b">
        <v>1</v>
      </c>
    </row>
    <row r="4160" spans="1:17" x14ac:dyDescent="0.3">
      <c r="A4160" t="s">
        <v>4407</v>
      </c>
      <c r="B4160" t="s">
        <v>63</v>
      </c>
      <c r="C4160" t="s">
        <v>130</v>
      </c>
      <c r="D4160" t="str">
        <f t="shared" si="384"/>
        <v>Item_1_COMP</v>
      </c>
      <c r="E4160" t="s">
        <v>443</v>
      </c>
      <c r="F4160" s="5">
        <f t="shared" si="385"/>
        <v>5</v>
      </c>
      <c r="G4160">
        <v>5</v>
      </c>
      <c r="H4160">
        <f t="shared" si="386"/>
        <v>9</v>
      </c>
      <c r="I4160">
        <v>9</v>
      </c>
      <c r="J4160" s="3">
        <f t="shared" si="387"/>
        <v>45</v>
      </c>
      <c r="K4160">
        <v>45</v>
      </c>
      <c r="L4160" t="str">
        <f t="shared" si="388"/>
        <v>Low</v>
      </c>
      <c r="M4160" t="s">
        <v>15</v>
      </c>
      <c r="N4160" t="s">
        <v>16</v>
      </c>
      <c r="O4160" s="1">
        <v>44735</v>
      </c>
      <c r="P4160" s="7" t="str">
        <f t="shared" si="389"/>
        <v>NO</v>
      </c>
      <c r="Q4160" t="b">
        <v>0</v>
      </c>
    </row>
    <row r="4161" spans="1:17" x14ac:dyDescent="0.3">
      <c r="A4161" t="s">
        <v>4408</v>
      </c>
      <c r="B4161" t="s">
        <v>22</v>
      </c>
      <c r="C4161" t="s">
        <v>32</v>
      </c>
      <c r="D4161" t="str">
        <f t="shared" si="384"/>
        <v>Item_18_FOOD</v>
      </c>
      <c r="E4161" t="s">
        <v>170</v>
      </c>
      <c r="F4161" s="5">
        <f t="shared" si="385"/>
        <v>30.5</v>
      </c>
      <c r="G4161">
        <v>30.5</v>
      </c>
      <c r="H4161">
        <f t="shared" si="386"/>
        <v>5</v>
      </c>
      <c r="I4161">
        <v>5</v>
      </c>
      <c r="J4161" s="3">
        <f t="shared" si="387"/>
        <v>152.5</v>
      </c>
      <c r="K4161">
        <v>152.5</v>
      </c>
      <c r="L4161" t="str">
        <f t="shared" si="388"/>
        <v>Medium</v>
      </c>
      <c r="M4161" t="s">
        <v>15</v>
      </c>
      <c r="N4161" t="s">
        <v>16</v>
      </c>
      <c r="O4161" s="1">
        <v>45559</v>
      </c>
      <c r="P4161" s="9" t="str">
        <f t="shared" si="389"/>
        <v>N/A</v>
      </c>
    </row>
    <row r="4162" spans="1:17" x14ac:dyDescent="0.3">
      <c r="A4162" t="s">
        <v>4409</v>
      </c>
      <c r="B4162" t="s">
        <v>22</v>
      </c>
      <c r="C4162" t="s">
        <v>32</v>
      </c>
      <c r="D4162" t="str">
        <f t="shared" ref="D4162:D4225" si="390">IF(TRIM(E4162)="","Unknown_Item","Item_"&amp;MID(E4162,6,FIND("_",E4162,6)-6)&amp;"_"&amp;UPPER(LEFT(C4162,4)))</f>
        <v>Item_14_FOOD</v>
      </c>
      <c r="E4162" t="s">
        <v>90</v>
      </c>
      <c r="F4162" s="5">
        <f t="shared" ref="F4162:F4225" si="391">IF(ISBLANK(G4162),AVERAGE($G$2:$G$12576),G4162)</f>
        <v>24.5</v>
      </c>
      <c r="G4162">
        <v>24.5</v>
      </c>
      <c r="H4162">
        <f t="shared" ref="H4162:H4225" si="392">IF(ISBLANK(I4162),MEDIAN($I$2:$I$12576),I4162)</f>
        <v>2</v>
      </c>
      <c r="I4162">
        <v>2</v>
      </c>
      <c r="J4162" s="3">
        <f t="shared" ref="J4162:J4225" si="393">IF(ISBLANK(K4162),MEDIAN($K$2:$K$12576),K4162)</f>
        <v>49</v>
      </c>
      <c r="K4162">
        <v>49</v>
      </c>
      <c r="L4162" t="str">
        <f t="shared" ref="L4162:L4225" si="394">IF(J4162&gt;=300,"High",IF(J4162&gt;=150,"Medium","Low"))</f>
        <v>Low</v>
      </c>
      <c r="M4162" t="s">
        <v>48</v>
      </c>
      <c r="N4162" t="s">
        <v>38</v>
      </c>
      <c r="O4162" s="1">
        <v>45176</v>
      </c>
      <c r="P4162" s="7" t="str">
        <f t="shared" ref="P4162:P4225" si="395">IF(ISBLANK(Q4162),"N/A",IF(Q4162=TRUE,"YES","NO"))</f>
        <v>YES</v>
      </c>
      <c r="Q4162" t="b">
        <v>1</v>
      </c>
    </row>
    <row r="4163" spans="1:17" x14ac:dyDescent="0.3">
      <c r="A4163" t="s">
        <v>4410</v>
      </c>
      <c r="B4163" t="s">
        <v>43</v>
      </c>
      <c r="C4163" t="s">
        <v>23</v>
      </c>
      <c r="D4163" t="str">
        <f t="shared" si="390"/>
        <v>Item_6_BUTC</v>
      </c>
      <c r="E4163" t="s">
        <v>598</v>
      </c>
      <c r="F4163" s="5">
        <f t="shared" si="391"/>
        <v>12.5</v>
      </c>
      <c r="G4163">
        <v>12.5</v>
      </c>
      <c r="H4163">
        <f t="shared" si="392"/>
        <v>10</v>
      </c>
      <c r="I4163">
        <v>10</v>
      </c>
      <c r="J4163" s="3">
        <f t="shared" si="393"/>
        <v>125</v>
      </c>
      <c r="K4163">
        <v>125</v>
      </c>
      <c r="L4163" t="str">
        <f t="shared" si="394"/>
        <v>Low</v>
      </c>
      <c r="M4163" t="s">
        <v>25</v>
      </c>
      <c r="N4163" t="s">
        <v>16</v>
      </c>
      <c r="O4163" s="1">
        <v>45359</v>
      </c>
      <c r="P4163" s="7" t="str">
        <f t="shared" si="395"/>
        <v>YES</v>
      </c>
      <c r="Q4163" t="b">
        <v>1</v>
      </c>
    </row>
    <row r="4164" spans="1:17" x14ac:dyDescent="0.3">
      <c r="A4164" t="s">
        <v>4411</v>
      </c>
      <c r="B4164" t="s">
        <v>77</v>
      </c>
      <c r="C4164" t="s">
        <v>13</v>
      </c>
      <c r="D4164" t="str">
        <f t="shared" si="390"/>
        <v>Item_23_PATI</v>
      </c>
      <c r="E4164" t="s">
        <v>796</v>
      </c>
      <c r="F4164" s="5">
        <f t="shared" si="391"/>
        <v>38</v>
      </c>
      <c r="G4164">
        <v>38</v>
      </c>
      <c r="H4164">
        <f t="shared" si="392"/>
        <v>10</v>
      </c>
      <c r="I4164">
        <v>10</v>
      </c>
      <c r="J4164" s="3">
        <f t="shared" si="393"/>
        <v>380</v>
      </c>
      <c r="K4164">
        <v>380</v>
      </c>
      <c r="L4164" t="str">
        <f t="shared" si="394"/>
        <v>High</v>
      </c>
      <c r="M4164" t="s">
        <v>48</v>
      </c>
      <c r="N4164" t="s">
        <v>16</v>
      </c>
      <c r="O4164" s="1">
        <v>44721</v>
      </c>
      <c r="P4164" s="7" t="str">
        <f t="shared" si="395"/>
        <v>NO</v>
      </c>
      <c r="Q4164" t="b">
        <v>0</v>
      </c>
    </row>
    <row r="4165" spans="1:17" x14ac:dyDescent="0.3">
      <c r="A4165" t="s">
        <v>4412</v>
      </c>
      <c r="B4165" t="s">
        <v>84</v>
      </c>
      <c r="C4165" t="s">
        <v>41</v>
      </c>
      <c r="D4165" t="str">
        <f t="shared" si="390"/>
        <v>Item_6_FURN</v>
      </c>
      <c r="E4165" t="s">
        <v>674</v>
      </c>
      <c r="F4165" s="5">
        <f t="shared" si="391"/>
        <v>12.5</v>
      </c>
      <c r="G4165">
        <v>12.5</v>
      </c>
      <c r="H4165">
        <f t="shared" si="392"/>
        <v>10</v>
      </c>
      <c r="I4165">
        <v>10</v>
      </c>
      <c r="J4165" s="3">
        <f t="shared" si="393"/>
        <v>125</v>
      </c>
      <c r="K4165">
        <v>125</v>
      </c>
      <c r="L4165" t="str">
        <f t="shared" si="394"/>
        <v>Low</v>
      </c>
      <c r="M4165" t="s">
        <v>15</v>
      </c>
      <c r="N4165" t="s">
        <v>38</v>
      </c>
      <c r="O4165" s="1">
        <v>45606</v>
      </c>
      <c r="P4165" s="7" t="str">
        <f t="shared" si="395"/>
        <v>NO</v>
      </c>
      <c r="Q4165" t="b">
        <v>0</v>
      </c>
    </row>
    <row r="4166" spans="1:17" x14ac:dyDescent="0.3">
      <c r="A4166" t="s">
        <v>4413</v>
      </c>
      <c r="B4166" t="s">
        <v>116</v>
      </c>
      <c r="C4166" t="s">
        <v>13</v>
      </c>
      <c r="D4166" t="str">
        <f t="shared" si="390"/>
        <v>Item_4_PATI</v>
      </c>
      <c r="E4166" t="s">
        <v>207</v>
      </c>
      <c r="F4166" s="5">
        <f t="shared" si="391"/>
        <v>9.5</v>
      </c>
      <c r="G4166">
        <v>9.5</v>
      </c>
      <c r="H4166">
        <f t="shared" si="392"/>
        <v>3</v>
      </c>
      <c r="I4166">
        <v>3</v>
      </c>
      <c r="J4166" s="3">
        <f t="shared" si="393"/>
        <v>28.5</v>
      </c>
      <c r="K4166">
        <v>28.5</v>
      </c>
      <c r="L4166" t="str">
        <f t="shared" si="394"/>
        <v>Low</v>
      </c>
      <c r="M4166" t="s">
        <v>25</v>
      </c>
      <c r="N4166" t="s">
        <v>38</v>
      </c>
      <c r="O4166" s="1">
        <v>45300</v>
      </c>
      <c r="P4166" s="7" t="str">
        <f t="shared" si="395"/>
        <v>NO</v>
      </c>
      <c r="Q4166" t="b">
        <v>0</v>
      </c>
    </row>
    <row r="4167" spans="1:17" x14ac:dyDescent="0.3">
      <c r="A4167" t="s">
        <v>4414</v>
      </c>
      <c r="B4167" t="s">
        <v>36</v>
      </c>
      <c r="C4167" t="s">
        <v>23</v>
      </c>
      <c r="D4167" t="str">
        <f t="shared" si="390"/>
        <v>Item_21_BUTC</v>
      </c>
      <c r="E4167" t="s">
        <v>217</v>
      </c>
      <c r="F4167" s="5">
        <f t="shared" si="391"/>
        <v>35</v>
      </c>
      <c r="G4167">
        <v>35</v>
      </c>
      <c r="H4167">
        <f t="shared" si="392"/>
        <v>5</v>
      </c>
      <c r="I4167">
        <v>5</v>
      </c>
      <c r="J4167" s="3">
        <f t="shared" si="393"/>
        <v>175</v>
      </c>
      <c r="K4167">
        <v>175</v>
      </c>
      <c r="L4167" t="str">
        <f t="shared" si="394"/>
        <v>Medium</v>
      </c>
      <c r="M4167" t="s">
        <v>15</v>
      </c>
      <c r="N4167" t="s">
        <v>38</v>
      </c>
      <c r="O4167" s="1">
        <v>45224</v>
      </c>
      <c r="P4167" s="7" t="str">
        <f t="shared" si="395"/>
        <v>YES</v>
      </c>
      <c r="Q4167" t="b">
        <v>1</v>
      </c>
    </row>
    <row r="4168" spans="1:17" x14ac:dyDescent="0.3">
      <c r="A4168" t="s">
        <v>4415</v>
      </c>
      <c r="B4168" t="s">
        <v>80</v>
      </c>
      <c r="C4168" t="s">
        <v>32</v>
      </c>
      <c r="D4168" s="2" t="str">
        <f t="shared" si="390"/>
        <v>Unknown_Item</v>
      </c>
      <c r="F4168" s="5">
        <f t="shared" si="391"/>
        <v>30.5</v>
      </c>
      <c r="G4168">
        <v>30.5</v>
      </c>
      <c r="H4168" s="2">
        <f t="shared" si="392"/>
        <v>6</v>
      </c>
      <c r="J4168" s="4">
        <f t="shared" si="393"/>
        <v>108.5</v>
      </c>
      <c r="L4168" t="str">
        <f t="shared" si="394"/>
        <v>Low</v>
      </c>
      <c r="M4168" t="s">
        <v>25</v>
      </c>
      <c r="N4168" t="s">
        <v>16</v>
      </c>
      <c r="O4168" s="1">
        <v>45392</v>
      </c>
      <c r="P4168" s="7" t="str">
        <f t="shared" si="395"/>
        <v>YES</v>
      </c>
      <c r="Q4168" t="b">
        <v>1</v>
      </c>
    </row>
    <row r="4169" spans="1:17" x14ac:dyDescent="0.3">
      <c r="A4169" t="s">
        <v>4416</v>
      </c>
      <c r="B4169" t="s">
        <v>123</v>
      </c>
      <c r="C4169" t="s">
        <v>41</v>
      </c>
      <c r="D4169" t="str">
        <f t="shared" si="390"/>
        <v>Item_20_FURN</v>
      </c>
      <c r="E4169" t="s">
        <v>594</v>
      </c>
      <c r="F4169" s="5">
        <f t="shared" si="391"/>
        <v>33.5</v>
      </c>
      <c r="G4169">
        <v>33.5</v>
      </c>
      <c r="H4169">
        <f t="shared" si="392"/>
        <v>8</v>
      </c>
      <c r="I4169">
        <v>8</v>
      </c>
      <c r="J4169" s="3">
        <f t="shared" si="393"/>
        <v>268</v>
      </c>
      <c r="K4169">
        <v>268</v>
      </c>
      <c r="L4169" t="str">
        <f t="shared" si="394"/>
        <v>Medium</v>
      </c>
      <c r="M4169" t="s">
        <v>48</v>
      </c>
      <c r="N4169" t="s">
        <v>38</v>
      </c>
      <c r="O4169" s="1">
        <v>45355</v>
      </c>
      <c r="P4169" s="9" t="str">
        <f t="shared" si="395"/>
        <v>N/A</v>
      </c>
    </row>
    <row r="4170" spans="1:17" x14ac:dyDescent="0.3">
      <c r="A4170" t="s">
        <v>4417</v>
      </c>
      <c r="B4170" t="s">
        <v>69</v>
      </c>
      <c r="C4170" t="s">
        <v>41</v>
      </c>
      <c r="D4170" t="str">
        <f t="shared" si="390"/>
        <v>Item_8_FURN</v>
      </c>
      <c r="E4170" t="s">
        <v>303</v>
      </c>
      <c r="F4170" s="5">
        <f t="shared" si="391"/>
        <v>15.5</v>
      </c>
      <c r="G4170">
        <v>15.5</v>
      </c>
      <c r="H4170">
        <f t="shared" si="392"/>
        <v>5</v>
      </c>
      <c r="I4170">
        <v>5</v>
      </c>
      <c r="J4170" s="3">
        <f t="shared" si="393"/>
        <v>77.5</v>
      </c>
      <c r="K4170">
        <v>77.5</v>
      </c>
      <c r="L4170" t="str">
        <f t="shared" si="394"/>
        <v>Low</v>
      </c>
      <c r="M4170" t="s">
        <v>15</v>
      </c>
      <c r="N4170" t="s">
        <v>38</v>
      </c>
      <c r="O4170" s="1">
        <v>44691</v>
      </c>
      <c r="P4170" s="9" t="str">
        <f t="shared" si="395"/>
        <v>N/A</v>
      </c>
    </row>
    <row r="4171" spans="1:17" x14ac:dyDescent="0.3">
      <c r="A4171" t="s">
        <v>4418</v>
      </c>
      <c r="B4171" t="s">
        <v>98</v>
      </c>
      <c r="C4171" t="s">
        <v>13</v>
      </c>
      <c r="D4171" t="str">
        <f t="shared" si="390"/>
        <v>Item_7_PATI</v>
      </c>
      <c r="E4171" t="s">
        <v>178</v>
      </c>
      <c r="F4171" s="5">
        <f t="shared" si="391"/>
        <v>14</v>
      </c>
      <c r="G4171">
        <v>14</v>
      </c>
      <c r="H4171">
        <f t="shared" si="392"/>
        <v>2</v>
      </c>
      <c r="I4171">
        <v>2</v>
      </c>
      <c r="J4171" s="3">
        <f t="shared" si="393"/>
        <v>28</v>
      </c>
      <c r="K4171">
        <v>28</v>
      </c>
      <c r="L4171" t="str">
        <f t="shared" si="394"/>
        <v>Low</v>
      </c>
      <c r="M4171" t="s">
        <v>15</v>
      </c>
      <c r="N4171" t="s">
        <v>16</v>
      </c>
      <c r="O4171" s="1">
        <v>44671</v>
      </c>
      <c r="P4171" s="7" t="str">
        <f t="shared" si="395"/>
        <v>YES</v>
      </c>
      <c r="Q4171" t="b">
        <v>1</v>
      </c>
    </row>
    <row r="4172" spans="1:17" x14ac:dyDescent="0.3">
      <c r="A4172" t="s">
        <v>4419</v>
      </c>
      <c r="B4172" t="s">
        <v>108</v>
      </c>
      <c r="C4172" t="s">
        <v>66</v>
      </c>
      <c r="D4172" t="str">
        <f t="shared" si="390"/>
        <v>Item_8_ELEC</v>
      </c>
      <c r="E4172" t="s">
        <v>246</v>
      </c>
      <c r="F4172" s="5">
        <f t="shared" si="391"/>
        <v>15.5</v>
      </c>
      <c r="G4172">
        <v>15.5</v>
      </c>
      <c r="H4172">
        <f t="shared" si="392"/>
        <v>5</v>
      </c>
      <c r="I4172">
        <v>5</v>
      </c>
      <c r="J4172" s="3">
        <f t="shared" si="393"/>
        <v>77.5</v>
      </c>
      <c r="K4172">
        <v>77.5</v>
      </c>
      <c r="L4172" t="str">
        <f t="shared" si="394"/>
        <v>Low</v>
      </c>
      <c r="M4172" t="s">
        <v>25</v>
      </c>
      <c r="N4172" t="s">
        <v>38</v>
      </c>
      <c r="O4172" s="1">
        <v>44642</v>
      </c>
      <c r="P4172" s="7" t="str">
        <f t="shared" si="395"/>
        <v>NO</v>
      </c>
      <c r="Q4172" t="b">
        <v>0</v>
      </c>
    </row>
    <row r="4173" spans="1:17" x14ac:dyDescent="0.3">
      <c r="A4173" t="s">
        <v>4420</v>
      </c>
      <c r="B4173" t="s">
        <v>36</v>
      </c>
      <c r="C4173" t="s">
        <v>19</v>
      </c>
      <c r="D4173" s="2" t="str">
        <f t="shared" si="390"/>
        <v>Unknown_Item</v>
      </c>
      <c r="F4173" s="6">
        <f t="shared" si="391"/>
        <v>23.365911749958215</v>
      </c>
      <c r="H4173">
        <f t="shared" si="392"/>
        <v>2</v>
      </c>
      <c r="I4173">
        <v>2</v>
      </c>
      <c r="J4173" s="3">
        <f t="shared" si="393"/>
        <v>28</v>
      </c>
      <c r="K4173">
        <v>28</v>
      </c>
      <c r="L4173" t="str">
        <f t="shared" si="394"/>
        <v>Low</v>
      </c>
      <c r="M4173" t="s">
        <v>15</v>
      </c>
      <c r="N4173" t="s">
        <v>38</v>
      </c>
      <c r="O4173" s="1">
        <v>44981</v>
      </c>
      <c r="P4173" s="7" t="str">
        <f t="shared" si="395"/>
        <v>YES</v>
      </c>
      <c r="Q4173" t="b">
        <v>1</v>
      </c>
    </row>
    <row r="4174" spans="1:17" x14ac:dyDescent="0.3">
      <c r="A4174" t="s">
        <v>4421</v>
      </c>
      <c r="B4174" t="s">
        <v>113</v>
      </c>
      <c r="C4174" t="s">
        <v>13</v>
      </c>
      <c r="D4174" t="str">
        <f t="shared" si="390"/>
        <v>Item_19_PATI</v>
      </c>
      <c r="E4174" t="s">
        <v>579</v>
      </c>
      <c r="F4174" s="5">
        <f t="shared" si="391"/>
        <v>32</v>
      </c>
      <c r="G4174">
        <v>32</v>
      </c>
      <c r="H4174">
        <f t="shared" si="392"/>
        <v>4</v>
      </c>
      <c r="I4174">
        <v>4</v>
      </c>
      <c r="J4174" s="3">
        <f t="shared" si="393"/>
        <v>128</v>
      </c>
      <c r="K4174">
        <v>128</v>
      </c>
      <c r="L4174" t="str">
        <f t="shared" si="394"/>
        <v>Low</v>
      </c>
      <c r="M4174" t="s">
        <v>48</v>
      </c>
      <c r="N4174" t="s">
        <v>16</v>
      </c>
      <c r="O4174" s="1">
        <v>45356</v>
      </c>
      <c r="P4174" s="9" t="str">
        <f t="shared" si="395"/>
        <v>N/A</v>
      </c>
    </row>
    <row r="4175" spans="1:17" x14ac:dyDescent="0.3">
      <c r="A4175" t="s">
        <v>4422</v>
      </c>
      <c r="B4175" t="s">
        <v>65</v>
      </c>
      <c r="C4175" t="s">
        <v>23</v>
      </c>
      <c r="D4175" t="str">
        <f t="shared" si="390"/>
        <v>Item_2_BUTC</v>
      </c>
      <c r="E4175" t="s">
        <v>162</v>
      </c>
      <c r="F4175" s="5">
        <f t="shared" si="391"/>
        <v>6.5</v>
      </c>
      <c r="G4175">
        <v>6.5</v>
      </c>
      <c r="H4175">
        <f t="shared" si="392"/>
        <v>6</v>
      </c>
      <c r="I4175">
        <v>6</v>
      </c>
      <c r="J4175" s="3">
        <f t="shared" si="393"/>
        <v>39</v>
      </c>
      <c r="K4175">
        <v>39</v>
      </c>
      <c r="L4175" t="str">
        <f t="shared" si="394"/>
        <v>Low</v>
      </c>
      <c r="M4175" t="s">
        <v>25</v>
      </c>
      <c r="N4175" t="s">
        <v>16</v>
      </c>
      <c r="O4175" s="1">
        <v>44792</v>
      </c>
      <c r="P4175" s="7" t="str">
        <f t="shared" si="395"/>
        <v>YES</v>
      </c>
      <c r="Q4175" t="b">
        <v>1</v>
      </c>
    </row>
    <row r="4176" spans="1:17" x14ac:dyDescent="0.3">
      <c r="A4176" t="s">
        <v>4423</v>
      </c>
      <c r="B4176" t="s">
        <v>43</v>
      </c>
      <c r="C4176" t="s">
        <v>130</v>
      </c>
      <c r="D4176" t="str">
        <f t="shared" si="390"/>
        <v>Item_17_COMP</v>
      </c>
      <c r="E4176" t="s">
        <v>516</v>
      </c>
      <c r="F4176" s="5">
        <f t="shared" si="391"/>
        <v>29</v>
      </c>
      <c r="G4176">
        <v>29</v>
      </c>
      <c r="H4176">
        <f t="shared" si="392"/>
        <v>9</v>
      </c>
      <c r="I4176">
        <v>9</v>
      </c>
      <c r="J4176" s="3">
        <f t="shared" si="393"/>
        <v>261</v>
      </c>
      <c r="K4176">
        <v>261</v>
      </c>
      <c r="L4176" t="str">
        <f t="shared" si="394"/>
        <v>Medium</v>
      </c>
      <c r="M4176" t="s">
        <v>15</v>
      </c>
      <c r="N4176" t="s">
        <v>16</v>
      </c>
      <c r="O4176" s="1">
        <v>44733</v>
      </c>
      <c r="P4176" s="7" t="str">
        <f t="shared" si="395"/>
        <v>YES</v>
      </c>
      <c r="Q4176" t="b">
        <v>1</v>
      </c>
    </row>
    <row r="4177" spans="1:17" x14ac:dyDescent="0.3">
      <c r="A4177" t="s">
        <v>4424</v>
      </c>
      <c r="B4177" t="s">
        <v>43</v>
      </c>
      <c r="C4177" t="s">
        <v>66</v>
      </c>
      <c r="D4177" t="str">
        <f t="shared" si="390"/>
        <v>Item_11_ELEC</v>
      </c>
      <c r="E4177" t="s">
        <v>486</v>
      </c>
      <c r="F4177" s="5">
        <f t="shared" si="391"/>
        <v>20</v>
      </c>
      <c r="G4177">
        <v>20</v>
      </c>
      <c r="H4177">
        <f t="shared" si="392"/>
        <v>8</v>
      </c>
      <c r="I4177">
        <v>8</v>
      </c>
      <c r="J4177" s="3">
        <f t="shared" si="393"/>
        <v>160</v>
      </c>
      <c r="K4177">
        <v>160</v>
      </c>
      <c r="L4177" t="str">
        <f t="shared" si="394"/>
        <v>Medium</v>
      </c>
      <c r="M4177" t="s">
        <v>25</v>
      </c>
      <c r="N4177" t="s">
        <v>38</v>
      </c>
      <c r="O4177" s="1">
        <v>45156</v>
      </c>
      <c r="P4177" s="7" t="str">
        <f t="shared" si="395"/>
        <v>NO</v>
      </c>
      <c r="Q4177" t="b">
        <v>0</v>
      </c>
    </row>
    <row r="4178" spans="1:17" x14ac:dyDescent="0.3">
      <c r="A4178" t="s">
        <v>4425</v>
      </c>
      <c r="B4178" t="s">
        <v>65</v>
      </c>
      <c r="C4178" t="s">
        <v>28</v>
      </c>
      <c r="D4178" t="str">
        <f t="shared" si="390"/>
        <v>Item_12_BEVE</v>
      </c>
      <c r="E4178" t="s">
        <v>401</v>
      </c>
      <c r="F4178" s="5">
        <f t="shared" si="391"/>
        <v>21.5</v>
      </c>
      <c r="G4178">
        <v>21.5</v>
      </c>
      <c r="H4178">
        <f t="shared" si="392"/>
        <v>8</v>
      </c>
      <c r="I4178">
        <v>8</v>
      </c>
      <c r="J4178" s="3">
        <f t="shared" si="393"/>
        <v>172</v>
      </c>
      <c r="K4178">
        <v>172</v>
      </c>
      <c r="L4178" t="str">
        <f t="shared" si="394"/>
        <v>Medium</v>
      </c>
      <c r="M4178" t="s">
        <v>25</v>
      </c>
      <c r="N4178" t="s">
        <v>38</v>
      </c>
      <c r="O4178" s="1">
        <v>44618</v>
      </c>
      <c r="P4178" s="7" t="str">
        <f t="shared" si="395"/>
        <v>YES</v>
      </c>
      <c r="Q4178" t="b">
        <v>1</v>
      </c>
    </row>
    <row r="4179" spans="1:17" x14ac:dyDescent="0.3">
      <c r="A4179" t="s">
        <v>4426</v>
      </c>
      <c r="B4179" t="s">
        <v>123</v>
      </c>
      <c r="C4179" t="s">
        <v>66</v>
      </c>
      <c r="D4179" t="str">
        <f t="shared" si="390"/>
        <v>Item_5_ELEC</v>
      </c>
      <c r="E4179" t="s">
        <v>464</v>
      </c>
      <c r="F4179" s="5">
        <f t="shared" si="391"/>
        <v>11</v>
      </c>
      <c r="G4179">
        <v>11</v>
      </c>
      <c r="H4179">
        <f t="shared" si="392"/>
        <v>1</v>
      </c>
      <c r="I4179">
        <v>1</v>
      </c>
      <c r="J4179" s="3">
        <f t="shared" si="393"/>
        <v>11</v>
      </c>
      <c r="K4179">
        <v>11</v>
      </c>
      <c r="L4179" t="str">
        <f t="shared" si="394"/>
        <v>Low</v>
      </c>
      <c r="M4179" t="s">
        <v>48</v>
      </c>
      <c r="N4179" t="s">
        <v>16</v>
      </c>
      <c r="O4179" s="1">
        <v>45406</v>
      </c>
      <c r="P4179" s="7" t="str">
        <f t="shared" si="395"/>
        <v>NO</v>
      </c>
      <c r="Q4179" t="b">
        <v>0</v>
      </c>
    </row>
    <row r="4180" spans="1:17" x14ac:dyDescent="0.3">
      <c r="A4180" t="s">
        <v>4427</v>
      </c>
      <c r="B4180" t="s">
        <v>31</v>
      </c>
      <c r="C4180" t="s">
        <v>28</v>
      </c>
      <c r="D4180" t="str">
        <f t="shared" si="390"/>
        <v>Item_16_BEVE</v>
      </c>
      <c r="E4180" t="s">
        <v>29</v>
      </c>
      <c r="F4180" s="5">
        <f t="shared" si="391"/>
        <v>27.5</v>
      </c>
      <c r="G4180">
        <v>27.5</v>
      </c>
      <c r="H4180">
        <f t="shared" si="392"/>
        <v>2</v>
      </c>
      <c r="I4180">
        <v>2</v>
      </c>
      <c r="J4180" s="3">
        <f t="shared" si="393"/>
        <v>55</v>
      </c>
      <c r="K4180">
        <v>55</v>
      </c>
      <c r="L4180" t="str">
        <f t="shared" si="394"/>
        <v>Low</v>
      </c>
      <c r="M4180" t="s">
        <v>15</v>
      </c>
      <c r="N4180" t="s">
        <v>16</v>
      </c>
      <c r="O4180" s="1">
        <v>45290</v>
      </c>
      <c r="P4180" s="7" t="str">
        <f t="shared" si="395"/>
        <v>NO</v>
      </c>
      <c r="Q4180" t="b">
        <v>0</v>
      </c>
    </row>
    <row r="4181" spans="1:17" x14ac:dyDescent="0.3">
      <c r="A4181" t="s">
        <v>4428</v>
      </c>
      <c r="B4181" t="s">
        <v>116</v>
      </c>
      <c r="C4181" t="s">
        <v>13</v>
      </c>
      <c r="D4181" t="str">
        <f t="shared" si="390"/>
        <v>Item_12_PATI</v>
      </c>
      <c r="E4181" t="s">
        <v>166</v>
      </c>
      <c r="F4181" s="5">
        <f t="shared" si="391"/>
        <v>21.5</v>
      </c>
      <c r="G4181">
        <v>21.5</v>
      </c>
      <c r="H4181">
        <f t="shared" si="392"/>
        <v>10</v>
      </c>
      <c r="I4181">
        <v>10</v>
      </c>
      <c r="J4181" s="3">
        <f t="shared" si="393"/>
        <v>215</v>
      </c>
      <c r="K4181">
        <v>215</v>
      </c>
      <c r="L4181" t="str">
        <f t="shared" si="394"/>
        <v>Medium</v>
      </c>
      <c r="M4181" t="s">
        <v>25</v>
      </c>
      <c r="N4181" t="s">
        <v>38</v>
      </c>
      <c r="O4181" s="1">
        <v>45420</v>
      </c>
      <c r="P4181" s="9" t="str">
        <f t="shared" si="395"/>
        <v>N/A</v>
      </c>
    </row>
    <row r="4182" spans="1:17" x14ac:dyDescent="0.3">
      <c r="A4182" t="s">
        <v>4429</v>
      </c>
      <c r="B4182" t="s">
        <v>27</v>
      </c>
      <c r="C4182" t="s">
        <v>41</v>
      </c>
      <c r="D4182" t="str">
        <f t="shared" si="390"/>
        <v>Item_6_FURN</v>
      </c>
      <c r="E4182" t="s">
        <v>674</v>
      </c>
      <c r="F4182" s="5">
        <f t="shared" si="391"/>
        <v>12.5</v>
      </c>
      <c r="G4182">
        <v>12.5</v>
      </c>
      <c r="H4182">
        <f t="shared" si="392"/>
        <v>3</v>
      </c>
      <c r="I4182">
        <v>3</v>
      </c>
      <c r="J4182" s="3">
        <f t="shared" si="393"/>
        <v>37.5</v>
      </c>
      <c r="K4182">
        <v>37.5</v>
      </c>
      <c r="L4182" t="str">
        <f t="shared" si="394"/>
        <v>Low</v>
      </c>
      <c r="M4182" t="s">
        <v>15</v>
      </c>
      <c r="N4182" t="s">
        <v>38</v>
      </c>
      <c r="O4182" s="1">
        <v>44842</v>
      </c>
      <c r="P4182" s="9" t="str">
        <f t="shared" si="395"/>
        <v>N/A</v>
      </c>
    </row>
    <row r="4183" spans="1:17" x14ac:dyDescent="0.3">
      <c r="A4183" t="s">
        <v>4430</v>
      </c>
      <c r="B4183" t="s">
        <v>100</v>
      </c>
      <c r="C4183" t="s">
        <v>13</v>
      </c>
      <c r="D4183" t="str">
        <f t="shared" si="390"/>
        <v>Item_20_PATI</v>
      </c>
      <c r="E4183" t="s">
        <v>503</v>
      </c>
      <c r="F4183" s="5">
        <f t="shared" si="391"/>
        <v>33.5</v>
      </c>
      <c r="G4183">
        <v>33.5</v>
      </c>
      <c r="H4183">
        <f t="shared" si="392"/>
        <v>7</v>
      </c>
      <c r="I4183">
        <v>7</v>
      </c>
      <c r="J4183" s="3">
        <f t="shared" si="393"/>
        <v>234.5</v>
      </c>
      <c r="K4183">
        <v>234.5</v>
      </c>
      <c r="L4183" t="str">
        <f t="shared" si="394"/>
        <v>Medium</v>
      </c>
      <c r="M4183" t="s">
        <v>25</v>
      </c>
      <c r="N4183" t="s">
        <v>38</v>
      </c>
      <c r="O4183" s="1">
        <v>45311</v>
      </c>
      <c r="P4183" s="7" t="str">
        <f t="shared" si="395"/>
        <v>YES</v>
      </c>
      <c r="Q4183" t="b">
        <v>1</v>
      </c>
    </row>
    <row r="4184" spans="1:17" x14ac:dyDescent="0.3">
      <c r="A4184" t="s">
        <v>4431</v>
      </c>
      <c r="B4184" t="s">
        <v>80</v>
      </c>
      <c r="C4184" t="s">
        <v>28</v>
      </c>
      <c r="D4184" t="str">
        <f t="shared" si="390"/>
        <v>Item_8_BEVE</v>
      </c>
      <c r="E4184" t="s">
        <v>124</v>
      </c>
      <c r="F4184" s="5">
        <f t="shared" si="391"/>
        <v>15.5</v>
      </c>
      <c r="G4184">
        <v>15.5</v>
      </c>
      <c r="H4184">
        <f t="shared" si="392"/>
        <v>8</v>
      </c>
      <c r="I4184">
        <v>8</v>
      </c>
      <c r="J4184" s="3">
        <f t="shared" si="393"/>
        <v>124</v>
      </c>
      <c r="K4184">
        <v>124</v>
      </c>
      <c r="L4184" t="str">
        <f t="shared" si="394"/>
        <v>Low</v>
      </c>
      <c r="M4184" t="s">
        <v>48</v>
      </c>
      <c r="N4184" t="s">
        <v>38</v>
      </c>
      <c r="O4184" s="1">
        <v>45574</v>
      </c>
      <c r="P4184" s="9" t="str">
        <f t="shared" si="395"/>
        <v>N/A</v>
      </c>
    </row>
    <row r="4185" spans="1:17" x14ac:dyDescent="0.3">
      <c r="A4185" t="s">
        <v>4432</v>
      </c>
      <c r="B4185" t="s">
        <v>36</v>
      </c>
      <c r="C4185" t="s">
        <v>66</v>
      </c>
      <c r="D4185" t="str">
        <f t="shared" si="390"/>
        <v>Item_22_ELEC</v>
      </c>
      <c r="E4185" t="s">
        <v>369</v>
      </c>
      <c r="F4185" s="5">
        <f t="shared" si="391"/>
        <v>36.5</v>
      </c>
      <c r="G4185">
        <v>36.5</v>
      </c>
      <c r="H4185">
        <f t="shared" si="392"/>
        <v>5</v>
      </c>
      <c r="I4185">
        <v>5</v>
      </c>
      <c r="J4185" s="3">
        <f t="shared" si="393"/>
        <v>182.5</v>
      </c>
      <c r="K4185">
        <v>182.5</v>
      </c>
      <c r="L4185" t="str">
        <f t="shared" si="394"/>
        <v>Medium</v>
      </c>
      <c r="M4185" t="s">
        <v>15</v>
      </c>
      <c r="N4185" t="s">
        <v>38</v>
      </c>
      <c r="O4185" s="1">
        <v>44640</v>
      </c>
      <c r="P4185" s="9" t="str">
        <f t="shared" si="395"/>
        <v>N/A</v>
      </c>
    </row>
    <row r="4186" spans="1:17" x14ac:dyDescent="0.3">
      <c r="A4186" t="s">
        <v>4433</v>
      </c>
      <c r="B4186" t="s">
        <v>22</v>
      </c>
      <c r="C4186" t="s">
        <v>19</v>
      </c>
      <c r="D4186" t="str">
        <f t="shared" si="390"/>
        <v>Item_16_MILK</v>
      </c>
      <c r="E4186" t="s">
        <v>58</v>
      </c>
      <c r="F4186" s="5">
        <f t="shared" si="391"/>
        <v>27.5</v>
      </c>
      <c r="G4186">
        <v>27.5</v>
      </c>
      <c r="H4186">
        <f t="shared" si="392"/>
        <v>2</v>
      </c>
      <c r="I4186">
        <v>2</v>
      </c>
      <c r="J4186" s="3">
        <f t="shared" si="393"/>
        <v>55</v>
      </c>
      <c r="K4186">
        <v>55</v>
      </c>
      <c r="L4186" t="str">
        <f t="shared" si="394"/>
        <v>Low</v>
      </c>
      <c r="M4186" t="s">
        <v>15</v>
      </c>
      <c r="N4186" t="s">
        <v>16</v>
      </c>
      <c r="O4186" s="1">
        <v>45344</v>
      </c>
      <c r="P4186" s="7" t="str">
        <f t="shared" si="395"/>
        <v>NO</v>
      </c>
      <c r="Q4186" t="b">
        <v>0</v>
      </c>
    </row>
    <row r="4187" spans="1:17" x14ac:dyDescent="0.3">
      <c r="A4187" t="s">
        <v>4434</v>
      </c>
      <c r="B4187" t="s">
        <v>12</v>
      </c>
      <c r="C4187" t="s">
        <v>130</v>
      </c>
      <c r="D4187" t="str">
        <f t="shared" si="390"/>
        <v>Item_16_COMP</v>
      </c>
      <c r="E4187" t="s">
        <v>131</v>
      </c>
      <c r="F4187" s="5">
        <f t="shared" si="391"/>
        <v>27.5</v>
      </c>
      <c r="G4187">
        <v>27.5</v>
      </c>
      <c r="H4187">
        <f t="shared" si="392"/>
        <v>9</v>
      </c>
      <c r="I4187">
        <v>9</v>
      </c>
      <c r="J4187" s="3">
        <f t="shared" si="393"/>
        <v>247.5</v>
      </c>
      <c r="K4187">
        <v>247.5</v>
      </c>
      <c r="L4187" t="str">
        <f t="shared" si="394"/>
        <v>Medium</v>
      </c>
      <c r="M4187" t="s">
        <v>48</v>
      </c>
      <c r="N4187" t="s">
        <v>38</v>
      </c>
      <c r="O4187" s="1">
        <v>45093</v>
      </c>
      <c r="P4187" s="7" t="str">
        <f t="shared" si="395"/>
        <v>YES</v>
      </c>
      <c r="Q4187" t="b">
        <v>1</v>
      </c>
    </row>
    <row r="4188" spans="1:17" x14ac:dyDescent="0.3">
      <c r="A4188" t="s">
        <v>4435</v>
      </c>
      <c r="B4188" t="s">
        <v>77</v>
      </c>
      <c r="C4188" t="s">
        <v>28</v>
      </c>
      <c r="D4188" t="str">
        <f t="shared" si="390"/>
        <v>Item_12_BEVE</v>
      </c>
      <c r="E4188" t="s">
        <v>401</v>
      </c>
      <c r="F4188" s="5">
        <f t="shared" si="391"/>
        <v>21.5</v>
      </c>
      <c r="G4188">
        <v>21.5</v>
      </c>
      <c r="H4188">
        <f t="shared" si="392"/>
        <v>2</v>
      </c>
      <c r="I4188">
        <v>2</v>
      </c>
      <c r="J4188" s="3">
        <f t="shared" si="393"/>
        <v>43</v>
      </c>
      <c r="K4188">
        <v>43</v>
      </c>
      <c r="L4188" t="str">
        <f t="shared" si="394"/>
        <v>Low</v>
      </c>
      <c r="M4188" t="s">
        <v>48</v>
      </c>
      <c r="N4188" t="s">
        <v>38</v>
      </c>
      <c r="O4188" s="1">
        <v>44773</v>
      </c>
      <c r="P4188" s="7" t="str">
        <f t="shared" si="395"/>
        <v>YES</v>
      </c>
      <c r="Q4188" t="b">
        <v>1</v>
      </c>
    </row>
    <row r="4189" spans="1:17" x14ac:dyDescent="0.3">
      <c r="A4189" t="s">
        <v>4436</v>
      </c>
      <c r="B4189" t="s">
        <v>113</v>
      </c>
      <c r="C4189" t="s">
        <v>41</v>
      </c>
      <c r="D4189" t="str">
        <f t="shared" si="390"/>
        <v>Item_25_FURN</v>
      </c>
      <c r="E4189" t="s">
        <v>87</v>
      </c>
      <c r="F4189" s="5">
        <f t="shared" si="391"/>
        <v>41</v>
      </c>
      <c r="G4189">
        <v>41</v>
      </c>
      <c r="H4189">
        <f t="shared" si="392"/>
        <v>8</v>
      </c>
      <c r="I4189">
        <v>8</v>
      </c>
      <c r="J4189" s="3">
        <f t="shared" si="393"/>
        <v>328</v>
      </c>
      <c r="K4189">
        <v>328</v>
      </c>
      <c r="L4189" t="str">
        <f t="shared" si="394"/>
        <v>High</v>
      </c>
      <c r="M4189" t="s">
        <v>48</v>
      </c>
      <c r="N4189" t="s">
        <v>16</v>
      </c>
      <c r="O4189" s="1">
        <v>44711</v>
      </c>
      <c r="P4189" s="9" t="str">
        <f t="shared" si="395"/>
        <v>N/A</v>
      </c>
    </row>
    <row r="4190" spans="1:17" x14ac:dyDescent="0.3">
      <c r="A4190" t="s">
        <v>4437</v>
      </c>
      <c r="B4190" t="s">
        <v>80</v>
      </c>
      <c r="C4190" t="s">
        <v>32</v>
      </c>
      <c r="D4190" t="str">
        <f t="shared" si="390"/>
        <v>Item_4_FOOD</v>
      </c>
      <c r="E4190" t="s">
        <v>203</v>
      </c>
      <c r="F4190" s="5">
        <f t="shared" si="391"/>
        <v>9.5</v>
      </c>
      <c r="G4190">
        <v>9.5</v>
      </c>
      <c r="H4190">
        <f t="shared" si="392"/>
        <v>4</v>
      </c>
      <c r="I4190">
        <v>4</v>
      </c>
      <c r="J4190" s="3">
        <f t="shared" si="393"/>
        <v>38</v>
      </c>
      <c r="K4190">
        <v>38</v>
      </c>
      <c r="L4190" t="str">
        <f t="shared" si="394"/>
        <v>Low</v>
      </c>
      <c r="M4190" t="s">
        <v>48</v>
      </c>
      <c r="N4190" t="s">
        <v>16</v>
      </c>
      <c r="O4190" s="1">
        <v>45249</v>
      </c>
      <c r="P4190" s="7" t="str">
        <f t="shared" si="395"/>
        <v>NO</v>
      </c>
      <c r="Q4190" t="b">
        <v>0</v>
      </c>
    </row>
    <row r="4191" spans="1:17" x14ac:dyDescent="0.3">
      <c r="A4191" t="s">
        <v>4438</v>
      </c>
      <c r="B4191" t="s">
        <v>168</v>
      </c>
      <c r="C4191" t="s">
        <v>28</v>
      </c>
      <c r="D4191" t="str">
        <f t="shared" si="390"/>
        <v>Item_21_BEVE</v>
      </c>
      <c r="E4191" t="s">
        <v>301</v>
      </c>
      <c r="F4191" s="5">
        <f t="shared" si="391"/>
        <v>35</v>
      </c>
      <c r="G4191">
        <v>35</v>
      </c>
      <c r="H4191">
        <f t="shared" si="392"/>
        <v>8</v>
      </c>
      <c r="I4191">
        <v>8</v>
      </c>
      <c r="J4191" s="3">
        <f t="shared" si="393"/>
        <v>280</v>
      </c>
      <c r="K4191">
        <v>280</v>
      </c>
      <c r="L4191" t="str">
        <f t="shared" si="394"/>
        <v>Medium</v>
      </c>
      <c r="M4191" t="s">
        <v>25</v>
      </c>
      <c r="N4191" t="s">
        <v>38</v>
      </c>
      <c r="O4191" s="1">
        <v>45074</v>
      </c>
      <c r="P4191" s="9" t="str">
        <f t="shared" si="395"/>
        <v>N/A</v>
      </c>
    </row>
    <row r="4192" spans="1:17" x14ac:dyDescent="0.3">
      <c r="A4192" t="s">
        <v>4439</v>
      </c>
      <c r="B4192" t="s">
        <v>74</v>
      </c>
      <c r="C4192" t="s">
        <v>130</v>
      </c>
      <c r="D4192" t="str">
        <f t="shared" si="390"/>
        <v>Item_10_COMP</v>
      </c>
      <c r="E4192" t="s">
        <v>229</v>
      </c>
      <c r="F4192" s="5">
        <f t="shared" si="391"/>
        <v>18.5</v>
      </c>
      <c r="G4192">
        <v>18.5</v>
      </c>
      <c r="H4192">
        <f t="shared" si="392"/>
        <v>3</v>
      </c>
      <c r="I4192">
        <v>3</v>
      </c>
      <c r="J4192" s="3">
        <f t="shared" si="393"/>
        <v>55.5</v>
      </c>
      <c r="K4192">
        <v>55.5</v>
      </c>
      <c r="L4192" t="str">
        <f t="shared" si="394"/>
        <v>Low</v>
      </c>
      <c r="M4192" t="s">
        <v>48</v>
      </c>
      <c r="N4192" t="s">
        <v>16</v>
      </c>
      <c r="O4192" s="1">
        <v>44943</v>
      </c>
      <c r="P4192" s="7" t="str">
        <f t="shared" si="395"/>
        <v>YES</v>
      </c>
      <c r="Q4192" t="b">
        <v>1</v>
      </c>
    </row>
    <row r="4193" spans="1:17" x14ac:dyDescent="0.3">
      <c r="A4193" t="s">
        <v>4440</v>
      </c>
      <c r="B4193" t="s">
        <v>100</v>
      </c>
      <c r="C4193" t="s">
        <v>23</v>
      </c>
      <c r="D4193" s="2" t="str">
        <f t="shared" si="390"/>
        <v>Unknown_Item</v>
      </c>
      <c r="F4193" s="5">
        <f t="shared" si="391"/>
        <v>36.5</v>
      </c>
      <c r="G4193">
        <v>36.5</v>
      </c>
      <c r="H4193" s="2">
        <f t="shared" si="392"/>
        <v>6</v>
      </c>
      <c r="J4193" s="4">
        <f t="shared" si="393"/>
        <v>108.5</v>
      </c>
      <c r="L4193" t="str">
        <f t="shared" si="394"/>
        <v>Low</v>
      </c>
      <c r="M4193" t="s">
        <v>25</v>
      </c>
      <c r="N4193" t="s">
        <v>16</v>
      </c>
      <c r="O4193" s="1">
        <v>45097</v>
      </c>
      <c r="P4193" s="9" t="str">
        <f t="shared" si="395"/>
        <v>N/A</v>
      </c>
    </row>
    <row r="4194" spans="1:17" x14ac:dyDescent="0.3">
      <c r="A4194" t="s">
        <v>4441</v>
      </c>
      <c r="B4194" t="s">
        <v>116</v>
      </c>
      <c r="C4194" t="s">
        <v>66</v>
      </c>
      <c r="D4194" t="str">
        <f t="shared" si="390"/>
        <v>Item_2_ELEC</v>
      </c>
      <c r="E4194" t="s">
        <v>761</v>
      </c>
      <c r="F4194" s="5">
        <f t="shared" si="391"/>
        <v>6.5</v>
      </c>
      <c r="G4194">
        <v>6.5</v>
      </c>
      <c r="H4194">
        <f t="shared" si="392"/>
        <v>2</v>
      </c>
      <c r="I4194">
        <v>2</v>
      </c>
      <c r="J4194" s="3">
        <f t="shared" si="393"/>
        <v>13</v>
      </c>
      <c r="K4194">
        <v>13</v>
      </c>
      <c r="L4194" t="str">
        <f t="shared" si="394"/>
        <v>Low</v>
      </c>
      <c r="M4194" t="s">
        <v>25</v>
      </c>
      <c r="N4194" t="s">
        <v>16</v>
      </c>
      <c r="O4194" s="1">
        <v>44770</v>
      </c>
      <c r="P4194" s="7" t="str">
        <f t="shared" si="395"/>
        <v>NO</v>
      </c>
      <c r="Q4194" t="b">
        <v>0</v>
      </c>
    </row>
    <row r="4195" spans="1:17" x14ac:dyDescent="0.3">
      <c r="A4195" t="s">
        <v>4442</v>
      </c>
      <c r="B4195" t="s">
        <v>74</v>
      </c>
      <c r="C4195" t="s">
        <v>28</v>
      </c>
      <c r="D4195" s="2" t="str">
        <f t="shared" si="390"/>
        <v>Unknown_Item</v>
      </c>
      <c r="F4195" s="5">
        <f t="shared" si="391"/>
        <v>21.5</v>
      </c>
      <c r="G4195">
        <v>21.5</v>
      </c>
      <c r="H4195" s="2">
        <f t="shared" si="392"/>
        <v>6</v>
      </c>
      <c r="J4195" s="4">
        <f t="shared" si="393"/>
        <v>108.5</v>
      </c>
      <c r="L4195" t="str">
        <f t="shared" si="394"/>
        <v>Low</v>
      </c>
      <c r="M4195" t="s">
        <v>25</v>
      </c>
      <c r="N4195" t="s">
        <v>16</v>
      </c>
      <c r="O4195" s="1">
        <v>45297</v>
      </c>
      <c r="P4195" s="7" t="str">
        <f t="shared" si="395"/>
        <v>NO</v>
      </c>
      <c r="Q4195" t="b">
        <v>0</v>
      </c>
    </row>
    <row r="4196" spans="1:17" x14ac:dyDescent="0.3">
      <c r="A4196" t="s">
        <v>4443</v>
      </c>
      <c r="B4196" t="s">
        <v>12</v>
      </c>
      <c r="C4196" t="s">
        <v>130</v>
      </c>
      <c r="D4196" t="str">
        <f t="shared" si="390"/>
        <v>Item_23_COMP</v>
      </c>
      <c r="E4196" t="s">
        <v>744</v>
      </c>
      <c r="F4196" s="5">
        <f t="shared" si="391"/>
        <v>38</v>
      </c>
      <c r="G4196">
        <v>38</v>
      </c>
      <c r="H4196">
        <f t="shared" si="392"/>
        <v>1</v>
      </c>
      <c r="I4196">
        <v>1</v>
      </c>
      <c r="J4196" s="3">
        <f t="shared" si="393"/>
        <v>38</v>
      </c>
      <c r="K4196">
        <v>38</v>
      </c>
      <c r="L4196" t="str">
        <f t="shared" si="394"/>
        <v>Low</v>
      </c>
      <c r="M4196" t="s">
        <v>48</v>
      </c>
      <c r="N4196" t="s">
        <v>16</v>
      </c>
      <c r="O4196" s="1">
        <v>45157</v>
      </c>
      <c r="P4196" s="9" t="str">
        <f t="shared" si="395"/>
        <v>N/A</v>
      </c>
    </row>
    <row r="4197" spans="1:17" x14ac:dyDescent="0.3">
      <c r="A4197" t="s">
        <v>4444</v>
      </c>
      <c r="B4197" t="s">
        <v>123</v>
      </c>
      <c r="C4197" t="s">
        <v>41</v>
      </c>
      <c r="D4197" t="str">
        <f t="shared" si="390"/>
        <v>Item_17_FURN</v>
      </c>
      <c r="E4197" t="s">
        <v>342</v>
      </c>
      <c r="F4197" s="5">
        <f t="shared" si="391"/>
        <v>29</v>
      </c>
      <c r="G4197">
        <v>29</v>
      </c>
      <c r="H4197">
        <f t="shared" si="392"/>
        <v>7</v>
      </c>
      <c r="I4197">
        <v>7</v>
      </c>
      <c r="J4197" s="3">
        <f t="shared" si="393"/>
        <v>203</v>
      </c>
      <c r="K4197">
        <v>203</v>
      </c>
      <c r="L4197" t="str">
        <f t="shared" si="394"/>
        <v>Medium</v>
      </c>
      <c r="M4197" t="s">
        <v>15</v>
      </c>
      <c r="N4197" t="s">
        <v>16</v>
      </c>
      <c r="O4197" s="1">
        <v>44813</v>
      </c>
      <c r="P4197" s="7" t="str">
        <f t="shared" si="395"/>
        <v>YES</v>
      </c>
      <c r="Q4197" t="b">
        <v>1</v>
      </c>
    </row>
    <row r="4198" spans="1:17" x14ac:dyDescent="0.3">
      <c r="A4198" t="s">
        <v>4445</v>
      </c>
      <c r="B4198" t="s">
        <v>36</v>
      </c>
      <c r="C4198" t="s">
        <v>28</v>
      </c>
      <c r="D4198" t="str">
        <f t="shared" si="390"/>
        <v>Item_24_BEVE</v>
      </c>
      <c r="E4198" t="s">
        <v>676</v>
      </c>
      <c r="F4198" s="5">
        <f t="shared" si="391"/>
        <v>39.5</v>
      </c>
      <c r="G4198">
        <v>39.5</v>
      </c>
      <c r="H4198">
        <f t="shared" si="392"/>
        <v>2</v>
      </c>
      <c r="I4198">
        <v>2</v>
      </c>
      <c r="J4198" s="3">
        <f t="shared" si="393"/>
        <v>79</v>
      </c>
      <c r="K4198">
        <v>79</v>
      </c>
      <c r="L4198" t="str">
        <f t="shared" si="394"/>
        <v>Low</v>
      </c>
      <c r="M4198" t="s">
        <v>48</v>
      </c>
      <c r="N4198" t="s">
        <v>16</v>
      </c>
      <c r="O4198" s="1">
        <v>45324</v>
      </c>
      <c r="P4198" s="7" t="str">
        <f t="shared" si="395"/>
        <v>YES</v>
      </c>
      <c r="Q4198" t="b">
        <v>1</v>
      </c>
    </row>
    <row r="4199" spans="1:17" x14ac:dyDescent="0.3">
      <c r="A4199" t="s">
        <v>4446</v>
      </c>
      <c r="B4199" t="s">
        <v>12</v>
      </c>
      <c r="C4199" t="s">
        <v>19</v>
      </c>
      <c r="D4199" t="str">
        <f t="shared" si="390"/>
        <v>Item_23_MILK</v>
      </c>
      <c r="E4199" t="s">
        <v>250</v>
      </c>
      <c r="F4199" s="5">
        <f t="shared" si="391"/>
        <v>38</v>
      </c>
      <c r="G4199">
        <v>38</v>
      </c>
      <c r="H4199">
        <f t="shared" si="392"/>
        <v>6</v>
      </c>
      <c r="I4199">
        <v>6</v>
      </c>
      <c r="J4199" s="3">
        <f t="shared" si="393"/>
        <v>228</v>
      </c>
      <c r="K4199">
        <v>228</v>
      </c>
      <c r="L4199" t="str">
        <f t="shared" si="394"/>
        <v>Medium</v>
      </c>
      <c r="M4199" t="s">
        <v>15</v>
      </c>
      <c r="N4199" t="s">
        <v>38</v>
      </c>
      <c r="O4199" s="1">
        <v>45120</v>
      </c>
      <c r="P4199" s="7" t="str">
        <f t="shared" si="395"/>
        <v>YES</v>
      </c>
      <c r="Q4199" t="b">
        <v>1</v>
      </c>
    </row>
    <row r="4200" spans="1:17" x14ac:dyDescent="0.3">
      <c r="A4200" t="s">
        <v>4447</v>
      </c>
      <c r="B4200" t="s">
        <v>123</v>
      </c>
      <c r="C4200" t="s">
        <v>19</v>
      </c>
      <c r="D4200" t="str">
        <f t="shared" si="390"/>
        <v>Item_3_MILK</v>
      </c>
      <c r="E4200" t="s">
        <v>284</v>
      </c>
      <c r="F4200" s="5">
        <f t="shared" si="391"/>
        <v>8</v>
      </c>
      <c r="G4200">
        <v>8</v>
      </c>
      <c r="H4200">
        <f t="shared" si="392"/>
        <v>4</v>
      </c>
      <c r="I4200">
        <v>4</v>
      </c>
      <c r="J4200" s="3">
        <f t="shared" si="393"/>
        <v>32</v>
      </c>
      <c r="K4200">
        <v>32</v>
      </c>
      <c r="L4200" t="str">
        <f t="shared" si="394"/>
        <v>Low</v>
      </c>
      <c r="M4200" t="s">
        <v>15</v>
      </c>
      <c r="N4200" t="s">
        <v>16</v>
      </c>
      <c r="O4200" s="1">
        <v>45176</v>
      </c>
      <c r="P4200" s="7" t="str">
        <f t="shared" si="395"/>
        <v>YES</v>
      </c>
      <c r="Q4200" t="b">
        <v>1</v>
      </c>
    </row>
    <row r="4201" spans="1:17" x14ac:dyDescent="0.3">
      <c r="A4201" t="s">
        <v>4448</v>
      </c>
      <c r="B4201" t="s">
        <v>36</v>
      </c>
      <c r="C4201" t="s">
        <v>23</v>
      </c>
      <c r="D4201" t="str">
        <f t="shared" si="390"/>
        <v>Item_21_BUTC</v>
      </c>
      <c r="E4201" t="s">
        <v>217</v>
      </c>
      <c r="F4201" s="5">
        <f t="shared" si="391"/>
        <v>35</v>
      </c>
      <c r="G4201">
        <v>35</v>
      </c>
      <c r="H4201">
        <f t="shared" si="392"/>
        <v>5</v>
      </c>
      <c r="I4201">
        <v>5</v>
      </c>
      <c r="J4201" s="3">
        <f t="shared" si="393"/>
        <v>175</v>
      </c>
      <c r="K4201">
        <v>175</v>
      </c>
      <c r="L4201" t="str">
        <f t="shared" si="394"/>
        <v>Medium</v>
      </c>
      <c r="M4201" t="s">
        <v>15</v>
      </c>
      <c r="N4201" t="s">
        <v>16</v>
      </c>
      <c r="O4201" s="1">
        <v>45410</v>
      </c>
      <c r="P4201" s="9" t="str">
        <f t="shared" si="395"/>
        <v>N/A</v>
      </c>
    </row>
    <row r="4202" spans="1:17" x14ac:dyDescent="0.3">
      <c r="A4202" t="s">
        <v>4449</v>
      </c>
      <c r="B4202" t="s">
        <v>89</v>
      </c>
      <c r="C4202" t="s">
        <v>28</v>
      </c>
      <c r="D4202" t="str">
        <f t="shared" si="390"/>
        <v>Item_3_BEVE</v>
      </c>
      <c r="E4202" t="s">
        <v>478</v>
      </c>
      <c r="F4202" s="5">
        <f t="shared" si="391"/>
        <v>8</v>
      </c>
      <c r="G4202">
        <v>8</v>
      </c>
      <c r="H4202">
        <f t="shared" si="392"/>
        <v>5</v>
      </c>
      <c r="I4202">
        <v>5</v>
      </c>
      <c r="J4202" s="3">
        <f t="shared" si="393"/>
        <v>40</v>
      </c>
      <c r="K4202">
        <v>40</v>
      </c>
      <c r="L4202" t="str">
        <f t="shared" si="394"/>
        <v>Low</v>
      </c>
      <c r="M4202" t="s">
        <v>48</v>
      </c>
      <c r="N4202" t="s">
        <v>38</v>
      </c>
      <c r="O4202" s="1">
        <v>45577</v>
      </c>
      <c r="P4202" s="7" t="str">
        <f t="shared" si="395"/>
        <v>YES</v>
      </c>
      <c r="Q4202" t="b">
        <v>1</v>
      </c>
    </row>
    <row r="4203" spans="1:17" x14ac:dyDescent="0.3">
      <c r="A4203" t="s">
        <v>4450</v>
      </c>
      <c r="B4203" t="s">
        <v>27</v>
      </c>
      <c r="C4203" t="s">
        <v>130</v>
      </c>
      <c r="D4203" t="str">
        <f t="shared" si="390"/>
        <v>Item_7_COMP</v>
      </c>
      <c r="E4203" t="s">
        <v>212</v>
      </c>
      <c r="F4203" s="5">
        <f t="shared" si="391"/>
        <v>14</v>
      </c>
      <c r="G4203">
        <v>14</v>
      </c>
      <c r="H4203">
        <f t="shared" si="392"/>
        <v>3</v>
      </c>
      <c r="I4203">
        <v>3</v>
      </c>
      <c r="J4203" s="3">
        <f t="shared" si="393"/>
        <v>42</v>
      </c>
      <c r="K4203">
        <v>42</v>
      </c>
      <c r="L4203" t="str">
        <f t="shared" si="394"/>
        <v>Low</v>
      </c>
      <c r="M4203" t="s">
        <v>15</v>
      </c>
      <c r="N4203" t="s">
        <v>38</v>
      </c>
      <c r="O4203" s="1">
        <v>45358</v>
      </c>
      <c r="P4203" s="7" t="str">
        <f t="shared" si="395"/>
        <v>YES</v>
      </c>
      <c r="Q4203" t="b">
        <v>1</v>
      </c>
    </row>
    <row r="4204" spans="1:17" x14ac:dyDescent="0.3">
      <c r="A4204" t="s">
        <v>4451</v>
      </c>
      <c r="B4204" t="s">
        <v>89</v>
      </c>
      <c r="C4204" t="s">
        <v>23</v>
      </c>
      <c r="D4204" t="str">
        <f t="shared" si="390"/>
        <v>Item_22_BUTC</v>
      </c>
      <c r="E4204" t="s">
        <v>47</v>
      </c>
      <c r="F4204" s="5">
        <f t="shared" si="391"/>
        <v>36.5</v>
      </c>
      <c r="G4204">
        <v>36.5</v>
      </c>
      <c r="H4204">
        <f t="shared" si="392"/>
        <v>6</v>
      </c>
      <c r="I4204">
        <v>6</v>
      </c>
      <c r="J4204" s="3">
        <f t="shared" si="393"/>
        <v>219</v>
      </c>
      <c r="K4204">
        <v>219</v>
      </c>
      <c r="L4204" t="str">
        <f t="shared" si="394"/>
        <v>Medium</v>
      </c>
      <c r="M4204" t="s">
        <v>15</v>
      </c>
      <c r="N4204" t="s">
        <v>16</v>
      </c>
      <c r="O4204" s="1">
        <v>45017</v>
      </c>
      <c r="P4204" s="7" t="str">
        <f t="shared" si="395"/>
        <v>NO</v>
      </c>
      <c r="Q4204" t="b">
        <v>0</v>
      </c>
    </row>
    <row r="4205" spans="1:17" x14ac:dyDescent="0.3">
      <c r="A4205" t="s">
        <v>4452</v>
      </c>
      <c r="B4205" t="s">
        <v>12</v>
      </c>
      <c r="C4205" t="s">
        <v>23</v>
      </c>
      <c r="D4205" s="2" t="str">
        <f t="shared" si="390"/>
        <v>Unknown_Item</v>
      </c>
      <c r="F4205" s="6">
        <f t="shared" si="391"/>
        <v>23.365911749958215</v>
      </c>
      <c r="H4205">
        <f t="shared" si="392"/>
        <v>9</v>
      </c>
      <c r="I4205">
        <v>9</v>
      </c>
      <c r="J4205" s="3">
        <f t="shared" si="393"/>
        <v>301.5</v>
      </c>
      <c r="K4205">
        <v>301.5</v>
      </c>
      <c r="L4205" t="str">
        <f t="shared" si="394"/>
        <v>High</v>
      </c>
      <c r="M4205" t="s">
        <v>48</v>
      </c>
      <c r="N4205" t="s">
        <v>16</v>
      </c>
      <c r="O4205" s="1">
        <v>44833</v>
      </c>
      <c r="P4205" s="9" t="str">
        <f t="shared" si="395"/>
        <v>N/A</v>
      </c>
    </row>
    <row r="4206" spans="1:17" x14ac:dyDescent="0.3">
      <c r="A4206" t="s">
        <v>4453</v>
      </c>
      <c r="B4206" t="s">
        <v>63</v>
      </c>
      <c r="C4206" t="s">
        <v>32</v>
      </c>
      <c r="D4206" t="str">
        <f t="shared" si="390"/>
        <v>Item_6_FOOD</v>
      </c>
      <c r="E4206" t="s">
        <v>33</v>
      </c>
      <c r="F4206" s="5">
        <f t="shared" si="391"/>
        <v>12.5</v>
      </c>
      <c r="G4206">
        <v>12.5</v>
      </c>
      <c r="H4206">
        <f t="shared" si="392"/>
        <v>10</v>
      </c>
      <c r="I4206">
        <v>10</v>
      </c>
      <c r="J4206" s="3">
        <f t="shared" si="393"/>
        <v>125</v>
      </c>
      <c r="K4206">
        <v>125</v>
      </c>
      <c r="L4206" t="str">
        <f t="shared" si="394"/>
        <v>Low</v>
      </c>
      <c r="M4206" t="s">
        <v>25</v>
      </c>
      <c r="N4206" t="s">
        <v>16</v>
      </c>
      <c r="O4206" s="1">
        <v>45275</v>
      </c>
      <c r="P4206" s="7" t="str">
        <f t="shared" si="395"/>
        <v>YES</v>
      </c>
      <c r="Q4206" t="b">
        <v>1</v>
      </c>
    </row>
    <row r="4207" spans="1:17" x14ac:dyDescent="0.3">
      <c r="A4207" t="s">
        <v>4454</v>
      </c>
      <c r="B4207" t="s">
        <v>36</v>
      </c>
      <c r="C4207" t="s">
        <v>13</v>
      </c>
      <c r="D4207" t="str">
        <f t="shared" si="390"/>
        <v>Item_24_PATI</v>
      </c>
      <c r="E4207" t="s">
        <v>56</v>
      </c>
      <c r="F4207" s="5">
        <f t="shared" si="391"/>
        <v>39.5</v>
      </c>
      <c r="G4207">
        <v>39.5</v>
      </c>
      <c r="H4207">
        <f t="shared" si="392"/>
        <v>10</v>
      </c>
      <c r="I4207">
        <v>10</v>
      </c>
      <c r="J4207" s="3">
        <f t="shared" si="393"/>
        <v>395</v>
      </c>
      <c r="K4207">
        <v>395</v>
      </c>
      <c r="L4207" t="str">
        <f t="shared" si="394"/>
        <v>High</v>
      </c>
      <c r="M4207" t="s">
        <v>25</v>
      </c>
      <c r="N4207" t="s">
        <v>38</v>
      </c>
      <c r="O4207" s="1">
        <v>45096</v>
      </c>
      <c r="P4207" s="7" t="str">
        <f t="shared" si="395"/>
        <v>YES</v>
      </c>
      <c r="Q4207" t="b">
        <v>1</v>
      </c>
    </row>
    <row r="4208" spans="1:17" x14ac:dyDescent="0.3">
      <c r="A4208" t="s">
        <v>4455</v>
      </c>
      <c r="B4208" t="s">
        <v>80</v>
      </c>
      <c r="C4208" t="s">
        <v>23</v>
      </c>
      <c r="D4208" t="str">
        <f t="shared" si="390"/>
        <v>Item_23_BUTC</v>
      </c>
      <c r="E4208" t="s">
        <v>114</v>
      </c>
      <c r="F4208" s="5">
        <f t="shared" si="391"/>
        <v>38</v>
      </c>
      <c r="G4208">
        <v>38</v>
      </c>
      <c r="H4208">
        <f t="shared" si="392"/>
        <v>1</v>
      </c>
      <c r="I4208">
        <v>1</v>
      </c>
      <c r="J4208" s="3">
        <f t="shared" si="393"/>
        <v>38</v>
      </c>
      <c r="K4208">
        <v>38</v>
      </c>
      <c r="L4208" t="str">
        <f t="shared" si="394"/>
        <v>Low</v>
      </c>
      <c r="M4208" t="s">
        <v>48</v>
      </c>
      <c r="N4208" t="s">
        <v>16</v>
      </c>
      <c r="O4208" s="1">
        <v>45330</v>
      </c>
      <c r="P4208" s="9" t="str">
        <f t="shared" si="395"/>
        <v>N/A</v>
      </c>
    </row>
    <row r="4209" spans="1:17" x14ac:dyDescent="0.3">
      <c r="A4209" t="s">
        <v>4456</v>
      </c>
      <c r="B4209" t="s">
        <v>89</v>
      </c>
      <c r="C4209" t="s">
        <v>130</v>
      </c>
      <c r="D4209" t="str">
        <f t="shared" si="390"/>
        <v>Item_15_COMP</v>
      </c>
      <c r="E4209" t="s">
        <v>149</v>
      </c>
      <c r="F4209" s="5">
        <f t="shared" si="391"/>
        <v>26</v>
      </c>
      <c r="G4209">
        <v>26</v>
      </c>
      <c r="H4209">
        <f t="shared" si="392"/>
        <v>6</v>
      </c>
      <c r="I4209">
        <v>6</v>
      </c>
      <c r="J4209" s="3">
        <f t="shared" si="393"/>
        <v>156</v>
      </c>
      <c r="K4209">
        <v>156</v>
      </c>
      <c r="L4209" t="str">
        <f t="shared" si="394"/>
        <v>Medium</v>
      </c>
      <c r="M4209" t="s">
        <v>48</v>
      </c>
      <c r="N4209" t="s">
        <v>16</v>
      </c>
      <c r="O4209" s="1">
        <v>45085</v>
      </c>
      <c r="P4209" s="7" t="str">
        <f t="shared" si="395"/>
        <v>NO</v>
      </c>
      <c r="Q4209" t="b">
        <v>0</v>
      </c>
    </row>
    <row r="4210" spans="1:17" x14ac:dyDescent="0.3">
      <c r="A4210" t="s">
        <v>4457</v>
      </c>
      <c r="B4210" t="s">
        <v>55</v>
      </c>
      <c r="C4210" t="s">
        <v>32</v>
      </c>
      <c r="D4210" t="str">
        <f t="shared" si="390"/>
        <v>Item_17_FOOD</v>
      </c>
      <c r="E4210" t="s">
        <v>498</v>
      </c>
      <c r="F4210" s="5">
        <f t="shared" si="391"/>
        <v>29</v>
      </c>
      <c r="G4210">
        <v>29</v>
      </c>
      <c r="H4210">
        <f t="shared" si="392"/>
        <v>9</v>
      </c>
      <c r="I4210">
        <v>9</v>
      </c>
      <c r="J4210" s="3">
        <f t="shared" si="393"/>
        <v>261</v>
      </c>
      <c r="K4210">
        <v>261</v>
      </c>
      <c r="L4210" t="str">
        <f t="shared" si="394"/>
        <v>Medium</v>
      </c>
      <c r="M4210" t="s">
        <v>48</v>
      </c>
      <c r="N4210" t="s">
        <v>16</v>
      </c>
      <c r="O4210" s="1">
        <v>45317</v>
      </c>
      <c r="P4210" s="7" t="str">
        <f t="shared" si="395"/>
        <v>YES</v>
      </c>
      <c r="Q4210" t="b">
        <v>1</v>
      </c>
    </row>
    <row r="4211" spans="1:17" x14ac:dyDescent="0.3">
      <c r="A4211" t="s">
        <v>4458</v>
      </c>
      <c r="B4211" t="s">
        <v>108</v>
      </c>
      <c r="C4211" t="s">
        <v>28</v>
      </c>
      <c r="D4211" t="str">
        <f t="shared" si="390"/>
        <v>Item_20_BEVE</v>
      </c>
      <c r="E4211" t="s">
        <v>258</v>
      </c>
      <c r="F4211" s="5">
        <f t="shared" si="391"/>
        <v>33.5</v>
      </c>
      <c r="G4211">
        <v>33.5</v>
      </c>
      <c r="H4211">
        <f t="shared" si="392"/>
        <v>3</v>
      </c>
      <c r="I4211">
        <v>3</v>
      </c>
      <c r="J4211" s="3">
        <f t="shared" si="393"/>
        <v>100.5</v>
      </c>
      <c r="K4211">
        <v>100.5</v>
      </c>
      <c r="L4211" t="str">
        <f t="shared" si="394"/>
        <v>Low</v>
      </c>
      <c r="M4211" t="s">
        <v>48</v>
      </c>
      <c r="N4211" t="s">
        <v>16</v>
      </c>
      <c r="O4211" s="1">
        <v>44631</v>
      </c>
      <c r="P4211" s="9" t="str">
        <f t="shared" si="395"/>
        <v>N/A</v>
      </c>
    </row>
    <row r="4212" spans="1:17" x14ac:dyDescent="0.3">
      <c r="A4212" t="s">
        <v>4459</v>
      </c>
      <c r="B4212" t="s">
        <v>43</v>
      </c>
      <c r="C4212" t="s">
        <v>19</v>
      </c>
      <c r="D4212" t="str">
        <f t="shared" si="390"/>
        <v>Item_11_MILK</v>
      </c>
      <c r="E4212" t="s">
        <v>287</v>
      </c>
      <c r="F4212" s="5">
        <f t="shared" si="391"/>
        <v>20</v>
      </c>
      <c r="G4212">
        <v>20</v>
      </c>
      <c r="H4212">
        <f t="shared" si="392"/>
        <v>4</v>
      </c>
      <c r="I4212">
        <v>4</v>
      </c>
      <c r="J4212" s="3">
        <f t="shared" si="393"/>
        <v>80</v>
      </c>
      <c r="K4212">
        <v>80</v>
      </c>
      <c r="L4212" t="str">
        <f t="shared" si="394"/>
        <v>Low</v>
      </c>
      <c r="M4212" t="s">
        <v>15</v>
      </c>
      <c r="N4212" t="s">
        <v>16</v>
      </c>
      <c r="O4212" s="1">
        <v>44775</v>
      </c>
      <c r="P4212" s="7" t="str">
        <f t="shared" si="395"/>
        <v>NO</v>
      </c>
      <c r="Q4212" t="b">
        <v>0</v>
      </c>
    </row>
    <row r="4213" spans="1:17" x14ac:dyDescent="0.3">
      <c r="A4213" t="s">
        <v>4460</v>
      </c>
      <c r="B4213" t="s">
        <v>69</v>
      </c>
      <c r="C4213" t="s">
        <v>28</v>
      </c>
      <c r="D4213" t="str">
        <f t="shared" si="390"/>
        <v>Item_10_BEVE</v>
      </c>
      <c r="E4213" t="s">
        <v>513</v>
      </c>
      <c r="F4213" s="5">
        <f t="shared" si="391"/>
        <v>18.5</v>
      </c>
      <c r="G4213">
        <v>18.5</v>
      </c>
      <c r="H4213">
        <f t="shared" si="392"/>
        <v>5</v>
      </c>
      <c r="I4213">
        <v>5</v>
      </c>
      <c r="J4213" s="3">
        <f t="shared" si="393"/>
        <v>92.5</v>
      </c>
      <c r="K4213">
        <v>92.5</v>
      </c>
      <c r="L4213" t="str">
        <f t="shared" si="394"/>
        <v>Low</v>
      </c>
      <c r="M4213" t="s">
        <v>25</v>
      </c>
      <c r="N4213" t="s">
        <v>38</v>
      </c>
      <c r="O4213" s="1">
        <v>44630</v>
      </c>
      <c r="P4213" s="7" t="str">
        <f t="shared" si="395"/>
        <v>YES</v>
      </c>
      <c r="Q4213" t="b">
        <v>1</v>
      </c>
    </row>
    <row r="4214" spans="1:17" x14ac:dyDescent="0.3">
      <c r="A4214" t="s">
        <v>4461</v>
      </c>
      <c r="B4214" t="s">
        <v>80</v>
      </c>
      <c r="C4214" t="s">
        <v>23</v>
      </c>
      <c r="D4214" t="str">
        <f t="shared" si="390"/>
        <v>Item_24_BUTC</v>
      </c>
      <c r="E4214" t="s">
        <v>121</v>
      </c>
      <c r="F4214" s="5">
        <f t="shared" si="391"/>
        <v>39.5</v>
      </c>
      <c r="G4214">
        <v>39.5</v>
      </c>
      <c r="H4214">
        <f t="shared" si="392"/>
        <v>1</v>
      </c>
      <c r="I4214">
        <v>1</v>
      </c>
      <c r="J4214" s="3">
        <f t="shared" si="393"/>
        <v>39.5</v>
      </c>
      <c r="K4214">
        <v>39.5</v>
      </c>
      <c r="L4214" t="str">
        <f t="shared" si="394"/>
        <v>Low</v>
      </c>
      <c r="M4214" t="s">
        <v>15</v>
      </c>
      <c r="N4214" t="s">
        <v>16</v>
      </c>
      <c r="O4214" s="1">
        <v>45291</v>
      </c>
      <c r="P4214" s="7" t="str">
        <f t="shared" si="395"/>
        <v>NO</v>
      </c>
      <c r="Q4214" t="b">
        <v>0</v>
      </c>
    </row>
    <row r="4215" spans="1:17" x14ac:dyDescent="0.3">
      <c r="A4215" t="s">
        <v>4462</v>
      </c>
      <c r="B4215" t="s">
        <v>36</v>
      </c>
      <c r="C4215" t="s">
        <v>66</v>
      </c>
      <c r="D4215" t="str">
        <f t="shared" si="390"/>
        <v>Item_12_ELEC</v>
      </c>
      <c r="E4215" t="s">
        <v>367</v>
      </c>
      <c r="F4215" s="5">
        <f t="shared" si="391"/>
        <v>21.5</v>
      </c>
      <c r="G4215">
        <v>21.5</v>
      </c>
      <c r="H4215">
        <f t="shared" si="392"/>
        <v>1</v>
      </c>
      <c r="I4215">
        <v>1</v>
      </c>
      <c r="J4215" s="3">
        <f t="shared" si="393"/>
        <v>21.5</v>
      </c>
      <c r="K4215">
        <v>21.5</v>
      </c>
      <c r="L4215" t="str">
        <f t="shared" si="394"/>
        <v>Low</v>
      </c>
      <c r="M4215" t="s">
        <v>48</v>
      </c>
      <c r="N4215" t="s">
        <v>16</v>
      </c>
      <c r="O4215" s="1">
        <v>45003</v>
      </c>
      <c r="P4215" s="7" t="str">
        <f t="shared" si="395"/>
        <v>YES</v>
      </c>
      <c r="Q4215" t="b">
        <v>1</v>
      </c>
    </row>
    <row r="4216" spans="1:17" x14ac:dyDescent="0.3">
      <c r="A4216" t="s">
        <v>4463</v>
      </c>
      <c r="B4216" t="s">
        <v>36</v>
      </c>
      <c r="C4216" t="s">
        <v>28</v>
      </c>
      <c r="D4216" t="str">
        <f t="shared" si="390"/>
        <v>Item_12_BEVE</v>
      </c>
      <c r="E4216" t="s">
        <v>401</v>
      </c>
      <c r="F4216" s="5">
        <f t="shared" si="391"/>
        <v>21.5</v>
      </c>
      <c r="G4216">
        <v>21.5</v>
      </c>
      <c r="H4216">
        <f t="shared" si="392"/>
        <v>4</v>
      </c>
      <c r="I4216">
        <v>4</v>
      </c>
      <c r="J4216" s="3">
        <f t="shared" si="393"/>
        <v>86</v>
      </c>
      <c r="K4216">
        <v>86</v>
      </c>
      <c r="L4216" t="str">
        <f t="shared" si="394"/>
        <v>Low</v>
      </c>
      <c r="M4216" t="s">
        <v>15</v>
      </c>
      <c r="N4216" t="s">
        <v>38</v>
      </c>
      <c r="O4216" s="1">
        <v>45067</v>
      </c>
      <c r="P4216" s="7" t="str">
        <f t="shared" si="395"/>
        <v>NO</v>
      </c>
      <c r="Q4216" t="b">
        <v>0</v>
      </c>
    </row>
    <row r="4217" spans="1:17" x14ac:dyDescent="0.3">
      <c r="A4217" t="s">
        <v>4464</v>
      </c>
      <c r="B4217" t="s">
        <v>12</v>
      </c>
      <c r="C4217" t="s">
        <v>130</v>
      </c>
      <c r="D4217" t="str">
        <f t="shared" si="390"/>
        <v>Item_22_COMP</v>
      </c>
      <c r="E4217" t="s">
        <v>158</v>
      </c>
      <c r="F4217" s="5">
        <f t="shared" si="391"/>
        <v>36.5</v>
      </c>
      <c r="G4217">
        <v>36.5</v>
      </c>
      <c r="H4217">
        <f t="shared" si="392"/>
        <v>1</v>
      </c>
      <c r="I4217">
        <v>1</v>
      </c>
      <c r="J4217" s="3">
        <f t="shared" si="393"/>
        <v>36.5</v>
      </c>
      <c r="K4217">
        <v>36.5</v>
      </c>
      <c r="L4217" t="str">
        <f t="shared" si="394"/>
        <v>Low</v>
      </c>
      <c r="M4217" t="s">
        <v>48</v>
      </c>
      <c r="N4217" t="s">
        <v>38</v>
      </c>
      <c r="O4217" s="1">
        <v>44678</v>
      </c>
      <c r="P4217" s="9" t="str">
        <f t="shared" si="395"/>
        <v>N/A</v>
      </c>
    </row>
    <row r="4218" spans="1:17" x14ac:dyDescent="0.3">
      <c r="A4218" t="s">
        <v>4465</v>
      </c>
      <c r="B4218" t="s">
        <v>69</v>
      </c>
      <c r="C4218" t="s">
        <v>41</v>
      </c>
      <c r="D4218" t="str">
        <f t="shared" si="390"/>
        <v>Item_11_FURN</v>
      </c>
      <c r="E4218" t="s">
        <v>190</v>
      </c>
      <c r="F4218" s="5">
        <f t="shared" si="391"/>
        <v>20</v>
      </c>
      <c r="G4218">
        <v>20</v>
      </c>
      <c r="H4218">
        <f t="shared" si="392"/>
        <v>4</v>
      </c>
      <c r="I4218">
        <v>4</v>
      </c>
      <c r="J4218" s="3">
        <f t="shared" si="393"/>
        <v>80</v>
      </c>
      <c r="K4218">
        <v>80</v>
      </c>
      <c r="L4218" t="str">
        <f t="shared" si="394"/>
        <v>Low</v>
      </c>
      <c r="M4218" t="s">
        <v>15</v>
      </c>
      <c r="N4218" t="s">
        <v>38</v>
      </c>
      <c r="O4218" s="1">
        <v>44932</v>
      </c>
      <c r="P4218" s="7" t="str">
        <f t="shared" si="395"/>
        <v>NO</v>
      </c>
      <c r="Q4218" t="b">
        <v>0</v>
      </c>
    </row>
    <row r="4219" spans="1:17" x14ac:dyDescent="0.3">
      <c r="A4219" t="s">
        <v>4466</v>
      </c>
      <c r="B4219" t="s">
        <v>63</v>
      </c>
      <c r="C4219" t="s">
        <v>41</v>
      </c>
      <c r="D4219" t="str">
        <f t="shared" si="390"/>
        <v>Item_24_FURN</v>
      </c>
      <c r="E4219" t="s">
        <v>199</v>
      </c>
      <c r="F4219" s="5">
        <f t="shared" si="391"/>
        <v>39.5</v>
      </c>
      <c r="G4219">
        <v>39.5</v>
      </c>
      <c r="H4219">
        <f t="shared" si="392"/>
        <v>6</v>
      </c>
      <c r="I4219">
        <v>6</v>
      </c>
      <c r="J4219" s="3">
        <f t="shared" si="393"/>
        <v>237</v>
      </c>
      <c r="K4219">
        <v>237</v>
      </c>
      <c r="L4219" t="str">
        <f t="shared" si="394"/>
        <v>Medium</v>
      </c>
      <c r="M4219" t="s">
        <v>25</v>
      </c>
      <c r="N4219" t="s">
        <v>16</v>
      </c>
      <c r="O4219" s="1">
        <v>45488</v>
      </c>
      <c r="P4219" s="9" t="str">
        <f t="shared" si="395"/>
        <v>N/A</v>
      </c>
    </row>
    <row r="4220" spans="1:17" x14ac:dyDescent="0.3">
      <c r="A4220" t="s">
        <v>4467</v>
      </c>
      <c r="B4220" t="s">
        <v>65</v>
      </c>
      <c r="C4220" t="s">
        <v>28</v>
      </c>
      <c r="D4220" s="2" t="str">
        <f t="shared" si="390"/>
        <v>Unknown_Item</v>
      </c>
      <c r="F4220" s="5">
        <f t="shared" si="391"/>
        <v>21.5</v>
      </c>
      <c r="G4220">
        <v>21.5</v>
      </c>
      <c r="H4220" s="2">
        <f t="shared" si="392"/>
        <v>6</v>
      </c>
      <c r="J4220" s="4">
        <f t="shared" si="393"/>
        <v>108.5</v>
      </c>
      <c r="L4220" t="str">
        <f t="shared" si="394"/>
        <v>Low</v>
      </c>
      <c r="M4220" t="s">
        <v>48</v>
      </c>
      <c r="N4220" t="s">
        <v>38</v>
      </c>
      <c r="O4220" s="1">
        <v>44584</v>
      </c>
      <c r="P4220" s="7" t="str">
        <f t="shared" si="395"/>
        <v>YES</v>
      </c>
      <c r="Q4220" t="b">
        <v>1</v>
      </c>
    </row>
    <row r="4221" spans="1:17" x14ac:dyDescent="0.3">
      <c r="A4221" t="s">
        <v>4468</v>
      </c>
      <c r="B4221" t="s">
        <v>12</v>
      </c>
      <c r="C4221" t="s">
        <v>19</v>
      </c>
      <c r="D4221" t="str">
        <f t="shared" si="390"/>
        <v>Item_8_MILK</v>
      </c>
      <c r="E4221" t="s">
        <v>201</v>
      </c>
      <c r="F4221" s="5">
        <f t="shared" si="391"/>
        <v>15.5</v>
      </c>
      <c r="G4221">
        <v>15.5</v>
      </c>
      <c r="H4221">
        <f t="shared" si="392"/>
        <v>3</v>
      </c>
      <c r="I4221">
        <v>3</v>
      </c>
      <c r="J4221" s="3">
        <f t="shared" si="393"/>
        <v>46.5</v>
      </c>
      <c r="K4221">
        <v>46.5</v>
      </c>
      <c r="L4221" t="str">
        <f t="shared" si="394"/>
        <v>Low</v>
      </c>
      <c r="M4221" t="s">
        <v>25</v>
      </c>
      <c r="N4221" t="s">
        <v>38</v>
      </c>
      <c r="O4221" s="1">
        <v>45642</v>
      </c>
      <c r="P4221" s="9" t="str">
        <f t="shared" si="395"/>
        <v>N/A</v>
      </c>
    </row>
    <row r="4222" spans="1:17" x14ac:dyDescent="0.3">
      <c r="A4222" t="s">
        <v>4469</v>
      </c>
      <c r="B4222" t="s">
        <v>98</v>
      </c>
      <c r="C4222" t="s">
        <v>13</v>
      </c>
      <c r="D4222" t="str">
        <f t="shared" si="390"/>
        <v>Item_22_PATI</v>
      </c>
      <c r="E4222" t="s">
        <v>92</v>
      </c>
      <c r="F4222" s="5">
        <f t="shared" si="391"/>
        <v>36.5</v>
      </c>
      <c r="G4222">
        <v>36.5</v>
      </c>
      <c r="H4222">
        <f t="shared" si="392"/>
        <v>5</v>
      </c>
      <c r="I4222">
        <v>5</v>
      </c>
      <c r="J4222" s="3">
        <f t="shared" si="393"/>
        <v>182.5</v>
      </c>
      <c r="K4222">
        <v>182.5</v>
      </c>
      <c r="L4222" t="str">
        <f t="shared" si="394"/>
        <v>Medium</v>
      </c>
      <c r="M4222" t="s">
        <v>25</v>
      </c>
      <c r="N4222" t="s">
        <v>16</v>
      </c>
      <c r="O4222" s="1">
        <v>45648</v>
      </c>
      <c r="P4222" s="7" t="str">
        <f t="shared" si="395"/>
        <v>YES</v>
      </c>
      <c r="Q4222" t="b">
        <v>1</v>
      </c>
    </row>
    <row r="4223" spans="1:17" x14ac:dyDescent="0.3">
      <c r="A4223" t="s">
        <v>4470</v>
      </c>
      <c r="B4223" t="s">
        <v>36</v>
      </c>
      <c r="C4223" t="s">
        <v>32</v>
      </c>
      <c r="D4223" t="str">
        <f t="shared" si="390"/>
        <v>Item_20_FOOD</v>
      </c>
      <c r="E4223" t="s">
        <v>185</v>
      </c>
      <c r="F4223" s="5">
        <f t="shared" si="391"/>
        <v>33.5</v>
      </c>
      <c r="G4223">
        <v>33.5</v>
      </c>
      <c r="H4223">
        <f t="shared" si="392"/>
        <v>6</v>
      </c>
      <c r="I4223">
        <v>6</v>
      </c>
      <c r="J4223" s="3">
        <f t="shared" si="393"/>
        <v>201</v>
      </c>
      <c r="K4223">
        <v>201</v>
      </c>
      <c r="L4223" t="str">
        <f t="shared" si="394"/>
        <v>Medium</v>
      </c>
      <c r="M4223" t="s">
        <v>15</v>
      </c>
      <c r="N4223" t="s">
        <v>16</v>
      </c>
      <c r="O4223" s="1">
        <v>45521</v>
      </c>
      <c r="P4223" s="7" t="str">
        <f t="shared" si="395"/>
        <v>YES</v>
      </c>
      <c r="Q4223" t="b">
        <v>1</v>
      </c>
    </row>
    <row r="4224" spans="1:17" x14ac:dyDescent="0.3">
      <c r="A4224" t="s">
        <v>4471</v>
      </c>
      <c r="B4224" t="s">
        <v>123</v>
      </c>
      <c r="C4224" t="s">
        <v>13</v>
      </c>
      <c r="D4224" t="str">
        <f t="shared" si="390"/>
        <v>Item_24_PATI</v>
      </c>
      <c r="E4224" t="s">
        <v>56</v>
      </c>
      <c r="F4224" s="5">
        <f t="shared" si="391"/>
        <v>39.5</v>
      </c>
      <c r="G4224">
        <v>39.5</v>
      </c>
      <c r="H4224">
        <f t="shared" si="392"/>
        <v>10</v>
      </c>
      <c r="I4224">
        <v>10</v>
      </c>
      <c r="J4224" s="3">
        <f t="shared" si="393"/>
        <v>395</v>
      </c>
      <c r="K4224">
        <v>395</v>
      </c>
      <c r="L4224" t="str">
        <f t="shared" si="394"/>
        <v>High</v>
      </c>
      <c r="M4224" t="s">
        <v>48</v>
      </c>
      <c r="N4224" t="s">
        <v>38</v>
      </c>
      <c r="O4224" s="1">
        <v>44566</v>
      </c>
      <c r="P4224" s="9" t="str">
        <f t="shared" si="395"/>
        <v>N/A</v>
      </c>
    </row>
    <row r="4225" spans="1:17" x14ac:dyDescent="0.3">
      <c r="A4225" t="s">
        <v>4472</v>
      </c>
      <c r="B4225" t="s">
        <v>116</v>
      </c>
      <c r="C4225" t="s">
        <v>66</v>
      </c>
      <c r="D4225" t="str">
        <f t="shared" si="390"/>
        <v>Item_10_ELEC</v>
      </c>
      <c r="E4225" t="s">
        <v>119</v>
      </c>
      <c r="F4225" s="5">
        <f t="shared" si="391"/>
        <v>18.5</v>
      </c>
      <c r="G4225">
        <v>18.5</v>
      </c>
      <c r="H4225">
        <f t="shared" si="392"/>
        <v>1</v>
      </c>
      <c r="I4225">
        <v>1</v>
      </c>
      <c r="J4225" s="3">
        <f t="shared" si="393"/>
        <v>18.5</v>
      </c>
      <c r="K4225">
        <v>18.5</v>
      </c>
      <c r="L4225" t="str">
        <f t="shared" si="394"/>
        <v>Low</v>
      </c>
      <c r="M4225" t="s">
        <v>15</v>
      </c>
      <c r="N4225" t="s">
        <v>16</v>
      </c>
      <c r="O4225" s="1">
        <v>44675</v>
      </c>
      <c r="P4225" s="9" t="str">
        <f t="shared" si="395"/>
        <v>N/A</v>
      </c>
    </row>
    <row r="4226" spans="1:17" x14ac:dyDescent="0.3">
      <c r="A4226" t="s">
        <v>4473</v>
      </c>
      <c r="B4226" t="s">
        <v>69</v>
      </c>
      <c r="C4226" t="s">
        <v>32</v>
      </c>
      <c r="D4226" t="str">
        <f t="shared" ref="D4226:D4289" si="396">IF(TRIM(E4226)="","Unknown_Item","Item_"&amp;MID(E4226,6,FIND("_",E4226,6)-6)&amp;"_"&amp;UPPER(LEFT(C4226,4)))</f>
        <v>Item_12_FOOD</v>
      </c>
      <c r="E4226" t="s">
        <v>128</v>
      </c>
      <c r="F4226" s="5">
        <f t="shared" ref="F4226:F4289" si="397">IF(ISBLANK(G4226),AVERAGE($G$2:$G$12576),G4226)</f>
        <v>21.5</v>
      </c>
      <c r="G4226">
        <v>21.5</v>
      </c>
      <c r="H4226">
        <f t="shared" ref="H4226:H4289" si="398">IF(ISBLANK(I4226),MEDIAN($I$2:$I$12576),I4226)</f>
        <v>8</v>
      </c>
      <c r="I4226">
        <v>8</v>
      </c>
      <c r="J4226" s="3">
        <f t="shared" ref="J4226:J4289" si="399">IF(ISBLANK(K4226),MEDIAN($K$2:$K$12576),K4226)</f>
        <v>172</v>
      </c>
      <c r="K4226">
        <v>172</v>
      </c>
      <c r="L4226" t="str">
        <f t="shared" ref="L4226:L4289" si="400">IF(J4226&gt;=300,"High",IF(J4226&gt;=150,"Medium","Low"))</f>
        <v>Medium</v>
      </c>
      <c r="M4226" t="s">
        <v>15</v>
      </c>
      <c r="N4226" t="s">
        <v>38</v>
      </c>
      <c r="O4226" s="1">
        <v>44890</v>
      </c>
      <c r="P4226" s="9" t="str">
        <f t="shared" ref="P4226:P4289" si="401">IF(ISBLANK(Q4226),"N/A",IF(Q4226=TRUE,"YES","NO"))</f>
        <v>N/A</v>
      </c>
    </row>
    <row r="4227" spans="1:17" x14ac:dyDescent="0.3">
      <c r="A4227" t="s">
        <v>4474</v>
      </c>
      <c r="B4227" t="s">
        <v>74</v>
      </c>
      <c r="C4227" t="s">
        <v>28</v>
      </c>
      <c r="D4227" t="str">
        <f t="shared" si="396"/>
        <v>Item_5_BEVE</v>
      </c>
      <c r="E4227" t="s">
        <v>1410</v>
      </c>
      <c r="F4227" s="5">
        <f t="shared" si="397"/>
        <v>11</v>
      </c>
      <c r="G4227">
        <v>11</v>
      </c>
      <c r="H4227">
        <f t="shared" si="398"/>
        <v>8</v>
      </c>
      <c r="I4227">
        <v>8</v>
      </c>
      <c r="J4227" s="3">
        <f t="shared" si="399"/>
        <v>88</v>
      </c>
      <c r="K4227">
        <v>88</v>
      </c>
      <c r="L4227" t="str">
        <f t="shared" si="400"/>
        <v>Low</v>
      </c>
      <c r="M4227" t="s">
        <v>25</v>
      </c>
      <c r="N4227" t="s">
        <v>38</v>
      </c>
      <c r="O4227" s="1">
        <v>44895</v>
      </c>
      <c r="P4227" s="7" t="str">
        <f t="shared" si="401"/>
        <v>NO</v>
      </c>
      <c r="Q4227" t="b">
        <v>0</v>
      </c>
    </row>
    <row r="4228" spans="1:17" x14ac:dyDescent="0.3">
      <c r="A4228" t="s">
        <v>4475</v>
      </c>
      <c r="B4228" t="s">
        <v>12</v>
      </c>
      <c r="C4228" t="s">
        <v>41</v>
      </c>
      <c r="D4228" t="str">
        <f t="shared" si="396"/>
        <v>Item_2_FURN</v>
      </c>
      <c r="E4228" t="s">
        <v>295</v>
      </c>
      <c r="F4228" s="5">
        <f t="shared" si="397"/>
        <v>6.5</v>
      </c>
      <c r="G4228">
        <v>6.5</v>
      </c>
      <c r="H4228">
        <f t="shared" si="398"/>
        <v>8</v>
      </c>
      <c r="I4228">
        <v>8</v>
      </c>
      <c r="J4228" s="3">
        <f t="shared" si="399"/>
        <v>52</v>
      </c>
      <c r="K4228">
        <v>52</v>
      </c>
      <c r="L4228" t="str">
        <f t="shared" si="400"/>
        <v>Low</v>
      </c>
      <c r="M4228" t="s">
        <v>15</v>
      </c>
      <c r="N4228" t="s">
        <v>38</v>
      </c>
      <c r="O4228" s="1">
        <v>45340</v>
      </c>
      <c r="P4228" s="7" t="str">
        <f t="shared" si="401"/>
        <v>NO</v>
      </c>
      <c r="Q4228" t="b">
        <v>0</v>
      </c>
    </row>
    <row r="4229" spans="1:17" x14ac:dyDescent="0.3">
      <c r="A4229" t="s">
        <v>4476</v>
      </c>
      <c r="B4229" t="s">
        <v>31</v>
      </c>
      <c r="C4229" t="s">
        <v>41</v>
      </c>
      <c r="D4229" t="str">
        <f t="shared" si="396"/>
        <v>Item_20_FURN</v>
      </c>
      <c r="E4229" t="s">
        <v>594</v>
      </c>
      <c r="F4229" s="5">
        <f t="shared" si="397"/>
        <v>33.5</v>
      </c>
      <c r="G4229">
        <v>33.5</v>
      </c>
      <c r="H4229">
        <f t="shared" si="398"/>
        <v>6</v>
      </c>
      <c r="I4229">
        <v>6</v>
      </c>
      <c r="J4229" s="3">
        <f t="shared" si="399"/>
        <v>201</v>
      </c>
      <c r="K4229">
        <v>201</v>
      </c>
      <c r="L4229" t="str">
        <f t="shared" si="400"/>
        <v>Medium</v>
      </c>
      <c r="M4229" t="s">
        <v>15</v>
      </c>
      <c r="N4229" t="s">
        <v>38</v>
      </c>
      <c r="O4229" s="1">
        <v>45037</v>
      </c>
      <c r="P4229" s="7" t="str">
        <f t="shared" si="401"/>
        <v>YES</v>
      </c>
      <c r="Q4229" t="b">
        <v>1</v>
      </c>
    </row>
    <row r="4230" spans="1:17" x14ac:dyDescent="0.3">
      <c r="A4230" t="s">
        <v>4477</v>
      </c>
      <c r="B4230" t="s">
        <v>168</v>
      </c>
      <c r="C4230" t="s">
        <v>32</v>
      </c>
      <c r="D4230" s="2" t="str">
        <f t="shared" si="396"/>
        <v>Unknown_Item</v>
      </c>
      <c r="F4230" s="6">
        <f t="shared" si="397"/>
        <v>23.365911749958215</v>
      </c>
      <c r="H4230">
        <f t="shared" si="398"/>
        <v>10</v>
      </c>
      <c r="I4230">
        <v>10</v>
      </c>
      <c r="J4230" s="3">
        <f t="shared" si="399"/>
        <v>80</v>
      </c>
      <c r="K4230">
        <v>80</v>
      </c>
      <c r="L4230" t="str">
        <f t="shared" si="400"/>
        <v>Low</v>
      </c>
      <c r="M4230" t="s">
        <v>25</v>
      </c>
      <c r="N4230" t="s">
        <v>16</v>
      </c>
      <c r="O4230" s="1">
        <v>44707</v>
      </c>
      <c r="P4230" s="7" t="str">
        <f t="shared" si="401"/>
        <v>NO</v>
      </c>
      <c r="Q4230" t="b">
        <v>0</v>
      </c>
    </row>
    <row r="4231" spans="1:17" x14ac:dyDescent="0.3">
      <c r="A4231" t="s">
        <v>4478</v>
      </c>
      <c r="B4231" t="s">
        <v>31</v>
      </c>
      <c r="C4231" t="s">
        <v>32</v>
      </c>
      <c r="D4231" t="str">
        <f t="shared" si="396"/>
        <v>Item_3_FOOD</v>
      </c>
      <c r="E4231" t="s">
        <v>126</v>
      </c>
      <c r="F4231" s="5">
        <f t="shared" si="397"/>
        <v>8</v>
      </c>
      <c r="G4231">
        <v>8</v>
      </c>
      <c r="H4231">
        <f t="shared" si="398"/>
        <v>6</v>
      </c>
      <c r="I4231">
        <v>6</v>
      </c>
      <c r="J4231" s="3">
        <f t="shared" si="399"/>
        <v>48</v>
      </c>
      <c r="K4231">
        <v>48</v>
      </c>
      <c r="L4231" t="str">
        <f t="shared" si="400"/>
        <v>Low</v>
      </c>
      <c r="M4231" t="s">
        <v>48</v>
      </c>
      <c r="N4231" t="s">
        <v>38</v>
      </c>
      <c r="O4231" s="1">
        <v>44849</v>
      </c>
      <c r="P4231" s="9" t="str">
        <f t="shared" si="401"/>
        <v>N/A</v>
      </c>
    </row>
    <row r="4232" spans="1:17" x14ac:dyDescent="0.3">
      <c r="A4232" t="s">
        <v>4479</v>
      </c>
      <c r="B4232" t="s">
        <v>43</v>
      </c>
      <c r="C4232" t="s">
        <v>41</v>
      </c>
      <c r="D4232" t="str">
        <f t="shared" si="396"/>
        <v>Item_6_FURN</v>
      </c>
      <c r="E4232" t="s">
        <v>674</v>
      </c>
      <c r="F4232" s="5">
        <f t="shared" si="397"/>
        <v>12.5</v>
      </c>
      <c r="G4232">
        <v>12.5</v>
      </c>
      <c r="H4232">
        <f t="shared" si="398"/>
        <v>2</v>
      </c>
      <c r="I4232">
        <v>2</v>
      </c>
      <c r="J4232" s="3">
        <f t="shared" si="399"/>
        <v>25</v>
      </c>
      <c r="K4232">
        <v>25</v>
      </c>
      <c r="L4232" t="str">
        <f t="shared" si="400"/>
        <v>Low</v>
      </c>
      <c r="M4232" t="s">
        <v>15</v>
      </c>
      <c r="N4232" t="s">
        <v>38</v>
      </c>
      <c r="O4232" s="1">
        <v>45076</v>
      </c>
      <c r="P4232" s="9" t="str">
        <f t="shared" si="401"/>
        <v>N/A</v>
      </c>
    </row>
    <row r="4233" spans="1:17" x14ac:dyDescent="0.3">
      <c r="A4233" t="s">
        <v>4480</v>
      </c>
      <c r="B4233" t="s">
        <v>40</v>
      </c>
      <c r="C4233" t="s">
        <v>23</v>
      </c>
      <c r="D4233" t="str">
        <f t="shared" si="396"/>
        <v>Item_19_BUTC</v>
      </c>
      <c r="E4233" t="s">
        <v>998</v>
      </c>
      <c r="F4233" s="5">
        <f t="shared" si="397"/>
        <v>32</v>
      </c>
      <c r="G4233">
        <v>32</v>
      </c>
      <c r="H4233">
        <f t="shared" si="398"/>
        <v>5</v>
      </c>
      <c r="I4233">
        <v>5</v>
      </c>
      <c r="J4233" s="3">
        <f t="shared" si="399"/>
        <v>160</v>
      </c>
      <c r="K4233">
        <v>160</v>
      </c>
      <c r="L4233" t="str">
        <f t="shared" si="400"/>
        <v>Medium</v>
      </c>
      <c r="M4233" t="s">
        <v>15</v>
      </c>
      <c r="N4233" t="s">
        <v>16</v>
      </c>
      <c r="O4233" s="1">
        <v>45468</v>
      </c>
      <c r="P4233" s="7" t="str">
        <f t="shared" si="401"/>
        <v>NO</v>
      </c>
      <c r="Q4233" t="b">
        <v>0</v>
      </c>
    </row>
    <row r="4234" spans="1:17" x14ac:dyDescent="0.3">
      <c r="A4234" t="s">
        <v>4481</v>
      </c>
      <c r="B4234" t="s">
        <v>123</v>
      </c>
      <c r="C4234" t="s">
        <v>41</v>
      </c>
      <c r="D4234" t="str">
        <f t="shared" si="396"/>
        <v>Item_8_FURN</v>
      </c>
      <c r="E4234" t="s">
        <v>303</v>
      </c>
      <c r="F4234" s="5">
        <f t="shared" si="397"/>
        <v>15.5</v>
      </c>
      <c r="G4234">
        <v>15.5</v>
      </c>
      <c r="H4234">
        <f t="shared" si="398"/>
        <v>10</v>
      </c>
      <c r="I4234">
        <v>10</v>
      </c>
      <c r="J4234" s="3">
        <f t="shared" si="399"/>
        <v>155</v>
      </c>
      <c r="K4234">
        <v>155</v>
      </c>
      <c r="L4234" t="str">
        <f t="shared" si="400"/>
        <v>Medium</v>
      </c>
      <c r="M4234" t="s">
        <v>48</v>
      </c>
      <c r="N4234" t="s">
        <v>38</v>
      </c>
      <c r="O4234" s="1">
        <v>44651</v>
      </c>
      <c r="P4234" s="7" t="str">
        <f t="shared" si="401"/>
        <v>NO</v>
      </c>
      <c r="Q4234" t="b">
        <v>0</v>
      </c>
    </row>
    <row r="4235" spans="1:17" x14ac:dyDescent="0.3">
      <c r="A4235" t="s">
        <v>4482</v>
      </c>
      <c r="B4235" t="s">
        <v>12</v>
      </c>
      <c r="C4235" t="s">
        <v>19</v>
      </c>
      <c r="D4235" t="str">
        <f t="shared" si="396"/>
        <v>Item_3_MILK</v>
      </c>
      <c r="E4235" t="s">
        <v>284</v>
      </c>
      <c r="F4235" s="5">
        <f t="shared" si="397"/>
        <v>8</v>
      </c>
      <c r="G4235">
        <v>8</v>
      </c>
      <c r="H4235">
        <f t="shared" si="398"/>
        <v>1</v>
      </c>
      <c r="I4235">
        <v>1</v>
      </c>
      <c r="J4235" s="3">
        <f t="shared" si="399"/>
        <v>8</v>
      </c>
      <c r="K4235">
        <v>8</v>
      </c>
      <c r="L4235" t="str">
        <f t="shared" si="400"/>
        <v>Low</v>
      </c>
      <c r="M4235" t="s">
        <v>48</v>
      </c>
      <c r="N4235" t="s">
        <v>16</v>
      </c>
      <c r="O4235" s="1">
        <v>45152</v>
      </c>
      <c r="P4235" s="7" t="str">
        <f t="shared" si="401"/>
        <v>NO</v>
      </c>
      <c r="Q4235" t="b">
        <v>0</v>
      </c>
    </row>
    <row r="4236" spans="1:17" x14ac:dyDescent="0.3">
      <c r="A4236" t="s">
        <v>4483</v>
      </c>
      <c r="B4236" t="s">
        <v>123</v>
      </c>
      <c r="C4236" t="s">
        <v>41</v>
      </c>
      <c r="D4236" t="str">
        <f t="shared" si="396"/>
        <v>Item_18_FURN</v>
      </c>
      <c r="E4236" t="s">
        <v>1119</v>
      </c>
      <c r="F4236" s="5">
        <f t="shared" si="397"/>
        <v>30.5</v>
      </c>
      <c r="G4236">
        <v>30.5</v>
      </c>
      <c r="H4236">
        <f t="shared" si="398"/>
        <v>3</v>
      </c>
      <c r="I4236">
        <v>3</v>
      </c>
      <c r="J4236" s="3">
        <f t="shared" si="399"/>
        <v>91.5</v>
      </c>
      <c r="K4236">
        <v>91.5</v>
      </c>
      <c r="L4236" t="str">
        <f t="shared" si="400"/>
        <v>Low</v>
      </c>
      <c r="M4236" t="s">
        <v>15</v>
      </c>
      <c r="N4236" t="s">
        <v>16</v>
      </c>
      <c r="O4236" s="1">
        <v>45285</v>
      </c>
      <c r="P4236" s="7" t="str">
        <f t="shared" si="401"/>
        <v>YES</v>
      </c>
      <c r="Q4236" t="b">
        <v>1</v>
      </c>
    </row>
    <row r="4237" spans="1:17" x14ac:dyDescent="0.3">
      <c r="A4237" t="s">
        <v>4484</v>
      </c>
      <c r="B4237" t="s">
        <v>77</v>
      </c>
      <c r="C4237" t="s">
        <v>28</v>
      </c>
      <c r="D4237" t="str">
        <f t="shared" si="396"/>
        <v>Item_4_BEVE</v>
      </c>
      <c r="E4237" t="s">
        <v>174</v>
      </c>
      <c r="F4237" s="5">
        <f t="shared" si="397"/>
        <v>9.5</v>
      </c>
      <c r="G4237">
        <v>9.5</v>
      </c>
      <c r="H4237">
        <f t="shared" si="398"/>
        <v>8</v>
      </c>
      <c r="I4237">
        <v>8</v>
      </c>
      <c r="J4237" s="3">
        <f t="shared" si="399"/>
        <v>76</v>
      </c>
      <c r="K4237">
        <v>76</v>
      </c>
      <c r="L4237" t="str">
        <f t="shared" si="400"/>
        <v>Low</v>
      </c>
      <c r="M4237" t="s">
        <v>48</v>
      </c>
      <c r="N4237" t="s">
        <v>38</v>
      </c>
      <c r="O4237" s="1">
        <v>45649</v>
      </c>
      <c r="P4237" s="7" t="str">
        <f t="shared" si="401"/>
        <v>YES</v>
      </c>
      <c r="Q4237" t="b">
        <v>1</v>
      </c>
    </row>
    <row r="4238" spans="1:17" x14ac:dyDescent="0.3">
      <c r="A4238" t="s">
        <v>4485</v>
      </c>
      <c r="B4238" t="s">
        <v>43</v>
      </c>
      <c r="C4238" t="s">
        <v>23</v>
      </c>
      <c r="D4238" t="str">
        <f t="shared" si="396"/>
        <v>Item_1_BUTC</v>
      </c>
      <c r="E4238" t="s">
        <v>397</v>
      </c>
      <c r="F4238" s="5">
        <f t="shared" si="397"/>
        <v>5</v>
      </c>
      <c r="G4238">
        <v>5</v>
      </c>
      <c r="H4238">
        <f t="shared" si="398"/>
        <v>4</v>
      </c>
      <c r="I4238">
        <v>4</v>
      </c>
      <c r="J4238" s="3">
        <f t="shared" si="399"/>
        <v>20</v>
      </c>
      <c r="K4238">
        <v>20</v>
      </c>
      <c r="L4238" t="str">
        <f t="shared" si="400"/>
        <v>Low</v>
      </c>
      <c r="M4238" t="s">
        <v>48</v>
      </c>
      <c r="N4238" t="s">
        <v>38</v>
      </c>
      <c r="O4238" s="1">
        <v>44775</v>
      </c>
      <c r="P4238" s="9" t="str">
        <f t="shared" si="401"/>
        <v>N/A</v>
      </c>
    </row>
    <row r="4239" spans="1:17" x14ac:dyDescent="0.3">
      <c r="A4239" t="s">
        <v>4486</v>
      </c>
      <c r="B4239" t="s">
        <v>31</v>
      </c>
      <c r="C4239" t="s">
        <v>41</v>
      </c>
      <c r="D4239" t="str">
        <f t="shared" si="396"/>
        <v>Item_23_FURN</v>
      </c>
      <c r="E4239" t="s">
        <v>144</v>
      </c>
      <c r="F4239" s="5">
        <f t="shared" si="397"/>
        <v>38</v>
      </c>
      <c r="G4239">
        <v>38</v>
      </c>
      <c r="H4239">
        <f t="shared" si="398"/>
        <v>4</v>
      </c>
      <c r="I4239">
        <v>4</v>
      </c>
      <c r="J4239" s="3">
        <f t="shared" si="399"/>
        <v>152</v>
      </c>
      <c r="K4239">
        <v>152</v>
      </c>
      <c r="L4239" t="str">
        <f t="shared" si="400"/>
        <v>Medium</v>
      </c>
      <c r="M4239" t="s">
        <v>48</v>
      </c>
      <c r="N4239" t="s">
        <v>38</v>
      </c>
      <c r="O4239" s="1">
        <v>45574</v>
      </c>
      <c r="P4239" s="7" t="str">
        <f t="shared" si="401"/>
        <v>YES</v>
      </c>
      <c r="Q4239" t="b">
        <v>1</v>
      </c>
    </row>
    <row r="4240" spans="1:17" x14ac:dyDescent="0.3">
      <c r="A4240" t="s">
        <v>4487</v>
      </c>
      <c r="B4240" t="s">
        <v>116</v>
      </c>
      <c r="C4240" t="s">
        <v>23</v>
      </c>
      <c r="D4240" t="str">
        <f t="shared" si="396"/>
        <v>Item_9_BUTC</v>
      </c>
      <c r="E4240" t="s">
        <v>3702</v>
      </c>
      <c r="F4240" s="5">
        <f t="shared" si="397"/>
        <v>17</v>
      </c>
      <c r="G4240">
        <v>17</v>
      </c>
      <c r="H4240">
        <f t="shared" si="398"/>
        <v>8</v>
      </c>
      <c r="I4240">
        <v>8</v>
      </c>
      <c r="J4240" s="3">
        <f t="shared" si="399"/>
        <v>136</v>
      </c>
      <c r="K4240">
        <v>136</v>
      </c>
      <c r="L4240" t="str">
        <f t="shared" si="400"/>
        <v>Low</v>
      </c>
      <c r="M4240" t="s">
        <v>48</v>
      </c>
      <c r="N4240" t="s">
        <v>16</v>
      </c>
      <c r="O4240" s="1">
        <v>45097</v>
      </c>
      <c r="P4240" s="7" t="str">
        <f t="shared" si="401"/>
        <v>YES</v>
      </c>
      <c r="Q4240" t="b">
        <v>1</v>
      </c>
    </row>
    <row r="4241" spans="1:17" x14ac:dyDescent="0.3">
      <c r="A4241" t="s">
        <v>4488</v>
      </c>
      <c r="B4241" t="s">
        <v>77</v>
      </c>
      <c r="C4241" t="s">
        <v>28</v>
      </c>
      <c r="D4241" t="str">
        <f t="shared" si="396"/>
        <v>Item_2_BEVE</v>
      </c>
      <c r="E4241" t="s">
        <v>308</v>
      </c>
      <c r="F4241" s="5">
        <f t="shared" si="397"/>
        <v>6.5</v>
      </c>
      <c r="G4241">
        <v>6.5</v>
      </c>
      <c r="H4241">
        <f t="shared" si="398"/>
        <v>8</v>
      </c>
      <c r="I4241">
        <v>8</v>
      </c>
      <c r="J4241" s="3">
        <f t="shared" si="399"/>
        <v>52</v>
      </c>
      <c r="K4241">
        <v>52</v>
      </c>
      <c r="L4241" t="str">
        <f t="shared" si="400"/>
        <v>Low</v>
      </c>
      <c r="M4241" t="s">
        <v>48</v>
      </c>
      <c r="N4241" t="s">
        <v>38</v>
      </c>
      <c r="O4241" s="1">
        <v>45205</v>
      </c>
      <c r="P4241" s="9" t="str">
        <f t="shared" si="401"/>
        <v>N/A</v>
      </c>
    </row>
    <row r="4242" spans="1:17" x14ac:dyDescent="0.3">
      <c r="A4242" t="s">
        <v>4489</v>
      </c>
      <c r="B4242" t="s">
        <v>74</v>
      </c>
      <c r="C4242" t="s">
        <v>13</v>
      </c>
      <c r="D4242" s="2" t="str">
        <f t="shared" si="396"/>
        <v>Unknown_Item</v>
      </c>
      <c r="F4242" s="6">
        <f t="shared" si="397"/>
        <v>23.365911749958215</v>
      </c>
      <c r="H4242">
        <f t="shared" si="398"/>
        <v>4</v>
      </c>
      <c r="I4242">
        <v>4</v>
      </c>
      <c r="J4242" s="3">
        <f t="shared" si="399"/>
        <v>62</v>
      </c>
      <c r="K4242">
        <v>62</v>
      </c>
      <c r="L4242" t="str">
        <f t="shared" si="400"/>
        <v>Low</v>
      </c>
      <c r="M4242" t="s">
        <v>15</v>
      </c>
      <c r="N4242" t="s">
        <v>16</v>
      </c>
      <c r="O4242" s="1">
        <v>45626</v>
      </c>
      <c r="P4242" s="7" t="str">
        <f t="shared" si="401"/>
        <v>NO</v>
      </c>
      <c r="Q4242" t="b">
        <v>0</v>
      </c>
    </row>
    <row r="4243" spans="1:17" x14ac:dyDescent="0.3">
      <c r="A4243" t="s">
        <v>4490</v>
      </c>
      <c r="B4243" t="s">
        <v>77</v>
      </c>
      <c r="C4243" t="s">
        <v>41</v>
      </c>
      <c r="D4243" t="str">
        <f t="shared" si="396"/>
        <v>Item_24_FURN</v>
      </c>
      <c r="E4243" t="s">
        <v>199</v>
      </c>
      <c r="F4243" s="5">
        <f t="shared" si="397"/>
        <v>39.5</v>
      </c>
      <c r="G4243">
        <v>39.5</v>
      </c>
      <c r="H4243">
        <f t="shared" si="398"/>
        <v>9</v>
      </c>
      <c r="I4243">
        <v>9</v>
      </c>
      <c r="J4243" s="3">
        <f t="shared" si="399"/>
        <v>355.5</v>
      </c>
      <c r="K4243">
        <v>355.5</v>
      </c>
      <c r="L4243" t="str">
        <f t="shared" si="400"/>
        <v>High</v>
      </c>
      <c r="M4243" t="s">
        <v>25</v>
      </c>
      <c r="N4243" t="s">
        <v>16</v>
      </c>
      <c r="O4243" s="1">
        <v>45074</v>
      </c>
      <c r="P4243" s="7" t="str">
        <f t="shared" si="401"/>
        <v>NO</v>
      </c>
      <c r="Q4243" t="b">
        <v>0</v>
      </c>
    </row>
    <row r="4244" spans="1:17" x14ac:dyDescent="0.3">
      <c r="A4244" t="s">
        <v>4491</v>
      </c>
      <c r="B4244" t="s">
        <v>116</v>
      </c>
      <c r="C4244" t="s">
        <v>32</v>
      </c>
      <c r="D4244" t="str">
        <f t="shared" si="396"/>
        <v>Item_22_FOOD</v>
      </c>
      <c r="E4244" t="s">
        <v>160</v>
      </c>
      <c r="F4244" s="5">
        <f t="shared" si="397"/>
        <v>36.5</v>
      </c>
      <c r="G4244">
        <v>36.5</v>
      </c>
      <c r="H4244">
        <f t="shared" si="398"/>
        <v>4</v>
      </c>
      <c r="I4244">
        <v>4</v>
      </c>
      <c r="J4244" s="3">
        <f t="shared" si="399"/>
        <v>146</v>
      </c>
      <c r="K4244">
        <v>146</v>
      </c>
      <c r="L4244" t="str">
        <f t="shared" si="400"/>
        <v>Low</v>
      </c>
      <c r="M4244" t="s">
        <v>25</v>
      </c>
      <c r="N4244" t="s">
        <v>38</v>
      </c>
      <c r="O4244" s="1">
        <v>44873</v>
      </c>
      <c r="P4244" s="7" t="str">
        <f t="shared" si="401"/>
        <v>YES</v>
      </c>
      <c r="Q4244" t="b">
        <v>1</v>
      </c>
    </row>
    <row r="4245" spans="1:17" x14ac:dyDescent="0.3">
      <c r="A4245" t="s">
        <v>4492</v>
      </c>
      <c r="B4245" t="s">
        <v>98</v>
      </c>
      <c r="C4245" t="s">
        <v>66</v>
      </c>
      <c r="D4245" t="str">
        <f t="shared" si="396"/>
        <v>Item_25_ELEC</v>
      </c>
      <c r="E4245" t="s">
        <v>420</v>
      </c>
      <c r="F4245" s="5">
        <f t="shared" si="397"/>
        <v>41</v>
      </c>
      <c r="G4245">
        <v>41</v>
      </c>
      <c r="H4245">
        <f t="shared" si="398"/>
        <v>2</v>
      </c>
      <c r="I4245">
        <v>2</v>
      </c>
      <c r="J4245" s="3">
        <f t="shared" si="399"/>
        <v>82</v>
      </c>
      <c r="K4245">
        <v>82</v>
      </c>
      <c r="L4245" t="str">
        <f t="shared" si="400"/>
        <v>Low</v>
      </c>
      <c r="M4245" t="s">
        <v>25</v>
      </c>
      <c r="N4245" t="s">
        <v>38</v>
      </c>
      <c r="O4245" s="1">
        <v>44831</v>
      </c>
      <c r="P4245" s="9" t="str">
        <f t="shared" si="401"/>
        <v>N/A</v>
      </c>
    </row>
    <row r="4246" spans="1:17" x14ac:dyDescent="0.3">
      <c r="A4246" t="s">
        <v>4493</v>
      </c>
      <c r="B4246" t="s">
        <v>168</v>
      </c>
      <c r="C4246" t="s">
        <v>23</v>
      </c>
      <c r="D4246" t="str">
        <f t="shared" si="396"/>
        <v>Item_13_BUTC</v>
      </c>
      <c r="E4246" t="s">
        <v>306</v>
      </c>
      <c r="F4246" s="5">
        <f t="shared" si="397"/>
        <v>23</v>
      </c>
      <c r="G4246">
        <v>23</v>
      </c>
      <c r="H4246">
        <f t="shared" si="398"/>
        <v>1</v>
      </c>
      <c r="I4246">
        <v>1</v>
      </c>
      <c r="J4246" s="3">
        <f t="shared" si="399"/>
        <v>23</v>
      </c>
      <c r="K4246">
        <v>23</v>
      </c>
      <c r="L4246" t="str">
        <f t="shared" si="400"/>
        <v>Low</v>
      </c>
      <c r="M4246" t="s">
        <v>25</v>
      </c>
      <c r="N4246" t="s">
        <v>38</v>
      </c>
      <c r="O4246" s="1">
        <v>45041</v>
      </c>
      <c r="P4246" s="9" t="str">
        <f t="shared" si="401"/>
        <v>N/A</v>
      </c>
    </row>
    <row r="4247" spans="1:17" x14ac:dyDescent="0.3">
      <c r="A4247" t="s">
        <v>4494</v>
      </c>
      <c r="B4247" t="s">
        <v>77</v>
      </c>
      <c r="C4247" t="s">
        <v>28</v>
      </c>
      <c r="D4247" t="str">
        <f t="shared" si="396"/>
        <v>Item_25_BEVE</v>
      </c>
      <c r="E4247" t="s">
        <v>104</v>
      </c>
      <c r="F4247" s="5">
        <f t="shared" si="397"/>
        <v>41</v>
      </c>
      <c r="G4247">
        <v>41</v>
      </c>
      <c r="H4247">
        <f t="shared" si="398"/>
        <v>2</v>
      </c>
      <c r="I4247">
        <v>2</v>
      </c>
      <c r="J4247" s="3">
        <f t="shared" si="399"/>
        <v>82</v>
      </c>
      <c r="K4247">
        <v>82</v>
      </c>
      <c r="L4247" t="str">
        <f t="shared" si="400"/>
        <v>Low</v>
      </c>
      <c r="M4247" t="s">
        <v>15</v>
      </c>
      <c r="N4247" t="s">
        <v>38</v>
      </c>
      <c r="O4247" s="1">
        <v>44563</v>
      </c>
      <c r="P4247" s="7" t="str">
        <f t="shared" si="401"/>
        <v>YES</v>
      </c>
      <c r="Q4247" t="b">
        <v>1</v>
      </c>
    </row>
    <row r="4248" spans="1:17" x14ac:dyDescent="0.3">
      <c r="A4248" t="s">
        <v>4495</v>
      </c>
      <c r="B4248" t="s">
        <v>36</v>
      </c>
      <c r="C4248" t="s">
        <v>23</v>
      </c>
      <c r="D4248" t="str">
        <f t="shared" si="396"/>
        <v>Item_6_BUTC</v>
      </c>
      <c r="E4248" t="s">
        <v>598</v>
      </c>
      <c r="F4248" s="5">
        <f t="shared" si="397"/>
        <v>12.5</v>
      </c>
      <c r="G4248">
        <v>12.5</v>
      </c>
      <c r="H4248">
        <f t="shared" si="398"/>
        <v>3</v>
      </c>
      <c r="I4248">
        <v>3</v>
      </c>
      <c r="J4248" s="3">
        <f t="shared" si="399"/>
        <v>37.5</v>
      </c>
      <c r="K4248">
        <v>37.5</v>
      </c>
      <c r="L4248" t="str">
        <f t="shared" si="400"/>
        <v>Low</v>
      </c>
      <c r="M4248" t="s">
        <v>15</v>
      </c>
      <c r="N4248" t="s">
        <v>16</v>
      </c>
      <c r="O4248" s="1">
        <v>45276</v>
      </c>
      <c r="P4248" s="9" t="str">
        <f t="shared" si="401"/>
        <v>N/A</v>
      </c>
    </row>
    <row r="4249" spans="1:17" x14ac:dyDescent="0.3">
      <c r="A4249" t="s">
        <v>4496</v>
      </c>
      <c r="B4249" t="s">
        <v>168</v>
      </c>
      <c r="C4249" t="s">
        <v>28</v>
      </c>
      <c r="D4249" t="str">
        <f t="shared" si="396"/>
        <v>Item_22_BEVE</v>
      </c>
      <c r="E4249" t="s">
        <v>117</v>
      </c>
      <c r="F4249" s="5">
        <f t="shared" si="397"/>
        <v>36.5</v>
      </c>
      <c r="G4249">
        <v>36.5</v>
      </c>
      <c r="H4249">
        <f t="shared" si="398"/>
        <v>5</v>
      </c>
      <c r="I4249">
        <v>5</v>
      </c>
      <c r="J4249" s="3">
        <f t="shared" si="399"/>
        <v>182.5</v>
      </c>
      <c r="K4249">
        <v>182.5</v>
      </c>
      <c r="L4249" t="str">
        <f t="shared" si="400"/>
        <v>Medium</v>
      </c>
      <c r="M4249" t="s">
        <v>25</v>
      </c>
      <c r="N4249" t="s">
        <v>38</v>
      </c>
      <c r="O4249" s="1">
        <v>45070</v>
      </c>
      <c r="P4249" s="9" t="str">
        <f t="shared" si="401"/>
        <v>N/A</v>
      </c>
    </row>
    <row r="4250" spans="1:17" x14ac:dyDescent="0.3">
      <c r="A4250" t="s">
        <v>4497</v>
      </c>
      <c r="B4250" t="s">
        <v>168</v>
      </c>
      <c r="C4250" t="s">
        <v>41</v>
      </c>
      <c r="D4250" t="str">
        <f t="shared" si="396"/>
        <v>Item_24_FURN</v>
      </c>
      <c r="E4250" t="s">
        <v>199</v>
      </c>
      <c r="F4250" s="5">
        <f t="shared" si="397"/>
        <v>39.5</v>
      </c>
      <c r="G4250">
        <v>39.5</v>
      </c>
      <c r="H4250">
        <f t="shared" si="398"/>
        <v>2</v>
      </c>
      <c r="I4250">
        <v>2</v>
      </c>
      <c r="J4250" s="3">
        <f t="shared" si="399"/>
        <v>79</v>
      </c>
      <c r="K4250">
        <v>79</v>
      </c>
      <c r="L4250" t="str">
        <f t="shared" si="400"/>
        <v>Low</v>
      </c>
      <c r="M4250" t="s">
        <v>48</v>
      </c>
      <c r="N4250" t="s">
        <v>16</v>
      </c>
      <c r="O4250" s="1">
        <v>45443</v>
      </c>
      <c r="P4250" s="7" t="str">
        <f t="shared" si="401"/>
        <v>YES</v>
      </c>
      <c r="Q4250" t="b">
        <v>1</v>
      </c>
    </row>
    <row r="4251" spans="1:17" x14ac:dyDescent="0.3">
      <c r="A4251" t="s">
        <v>4498</v>
      </c>
      <c r="B4251" t="s">
        <v>55</v>
      </c>
      <c r="C4251" t="s">
        <v>32</v>
      </c>
      <c r="D4251" t="str">
        <f t="shared" si="396"/>
        <v>Item_23_FOOD</v>
      </c>
      <c r="E4251" t="s">
        <v>106</v>
      </c>
      <c r="F4251" s="5">
        <f t="shared" si="397"/>
        <v>38</v>
      </c>
      <c r="G4251">
        <v>38</v>
      </c>
      <c r="H4251">
        <f t="shared" si="398"/>
        <v>6</v>
      </c>
      <c r="I4251">
        <v>6</v>
      </c>
      <c r="J4251" s="3">
        <f t="shared" si="399"/>
        <v>228</v>
      </c>
      <c r="K4251">
        <v>228</v>
      </c>
      <c r="L4251" t="str">
        <f t="shared" si="400"/>
        <v>Medium</v>
      </c>
      <c r="M4251" t="s">
        <v>15</v>
      </c>
      <c r="N4251" t="s">
        <v>38</v>
      </c>
      <c r="O4251" s="1">
        <v>45144</v>
      </c>
      <c r="P4251" s="9" t="str">
        <f t="shared" si="401"/>
        <v>N/A</v>
      </c>
    </row>
    <row r="4252" spans="1:17" x14ac:dyDescent="0.3">
      <c r="A4252" t="s">
        <v>4499</v>
      </c>
      <c r="B4252" t="s">
        <v>36</v>
      </c>
      <c r="C4252" t="s">
        <v>32</v>
      </c>
      <c r="D4252" s="2" t="str">
        <f t="shared" si="396"/>
        <v>Unknown_Item</v>
      </c>
      <c r="F4252" s="6">
        <f t="shared" si="397"/>
        <v>23.365911749958215</v>
      </c>
      <c r="H4252">
        <f t="shared" si="398"/>
        <v>7</v>
      </c>
      <c r="I4252">
        <v>7</v>
      </c>
      <c r="J4252" s="3">
        <f t="shared" si="399"/>
        <v>234.5</v>
      </c>
      <c r="K4252">
        <v>234.5</v>
      </c>
      <c r="L4252" t="str">
        <f t="shared" si="400"/>
        <v>Medium</v>
      </c>
      <c r="M4252" t="s">
        <v>48</v>
      </c>
      <c r="N4252" t="s">
        <v>38</v>
      </c>
      <c r="O4252" s="1">
        <v>45196</v>
      </c>
      <c r="P4252" s="7" t="str">
        <f t="shared" si="401"/>
        <v>NO</v>
      </c>
      <c r="Q4252" t="b">
        <v>0</v>
      </c>
    </row>
    <row r="4253" spans="1:17" x14ac:dyDescent="0.3">
      <c r="A4253" t="s">
        <v>4500</v>
      </c>
      <c r="B4253" t="s">
        <v>116</v>
      </c>
      <c r="C4253" t="s">
        <v>28</v>
      </c>
      <c r="D4253" t="str">
        <f t="shared" si="396"/>
        <v>Item_20_BEVE</v>
      </c>
      <c r="E4253" t="s">
        <v>258</v>
      </c>
      <c r="F4253" s="5">
        <f t="shared" si="397"/>
        <v>33.5</v>
      </c>
      <c r="G4253">
        <v>33.5</v>
      </c>
      <c r="H4253">
        <f t="shared" si="398"/>
        <v>10</v>
      </c>
      <c r="I4253">
        <v>10</v>
      </c>
      <c r="J4253" s="3">
        <f t="shared" si="399"/>
        <v>335</v>
      </c>
      <c r="K4253">
        <v>335</v>
      </c>
      <c r="L4253" t="str">
        <f t="shared" si="400"/>
        <v>High</v>
      </c>
      <c r="M4253" t="s">
        <v>15</v>
      </c>
      <c r="N4253" t="s">
        <v>38</v>
      </c>
      <c r="O4253" s="1">
        <v>45494</v>
      </c>
      <c r="P4253" s="7" t="str">
        <f t="shared" si="401"/>
        <v>YES</v>
      </c>
      <c r="Q4253" t="b">
        <v>1</v>
      </c>
    </row>
    <row r="4254" spans="1:17" x14ac:dyDescent="0.3">
      <c r="A4254" t="s">
        <v>4501</v>
      </c>
      <c r="B4254" t="s">
        <v>65</v>
      </c>
      <c r="C4254" t="s">
        <v>28</v>
      </c>
      <c r="D4254" t="str">
        <f t="shared" si="396"/>
        <v>Item_17_BEVE</v>
      </c>
      <c r="E4254" t="s">
        <v>570</v>
      </c>
      <c r="F4254" s="5">
        <f t="shared" si="397"/>
        <v>29</v>
      </c>
      <c r="G4254">
        <v>29</v>
      </c>
      <c r="H4254">
        <f t="shared" si="398"/>
        <v>7</v>
      </c>
      <c r="I4254">
        <v>7</v>
      </c>
      <c r="J4254" s="3">
        <f t="shared" si="399"/>
        <v>203</v>
      </c>
      <c r="K4254">
        <v>203</v>
      </c>
      <c r="L4254" t="str">
        <f t="shared" si="400"/>
        <v>Medium</v>
      </c>
      <c r="M4254" t="s">
        <v>15</v>
      </c>
      <c r="N4254" t="s">
        <v>16</v>
      </c>
      <c r="O4254" s="1">
        <v>45091</v>
      </c>
      <c r="P4254" s="7" t="str">
        <f t="shared" si="401"/>
        <v>YES</v>
      </c>
      <c r="Q4254" t="b">
        <v>1</v>
      </c>
    </row>
    <row r="4255" spans="1:17" x14ac:dyDescent="0.3">
      <c r="A4255" t="s">
        <v>4502</v>
      </c>
      <c r="B4255" t="s">
        <v>108</v>
      </c>
      <c r="C4255" t="s">
        <v>66</v>
      </c>
      <c r="D4255" t="str">
        <f t="shared" si="396"/>
        <v>Item_8_ELEC</v>
      </c>
      <c r="E4255" t="s">
        <v>246</v>
      </c>
      <c r="F4255" s="5">
        <f t="shared" si="397"/>
        <v>15.5</v>
      </c>
      <c r="G4255">
        <v>15.5</v>
      </c>
      <c r="H4255">
        <f t="shared" si="398"/>
        <v>10</v>
      </c>
      <c r="I4255">
        <v>10</v>
      </c>
      <c r="J4255" s="3">
        <f t="shared" si="399"/>
        <v>155</v>
      </c>
      <c r="K4255">
        <v>155</v>
      </c>
      <c r="L4255" t="str">
        <f t="shared" si="400"/>
        <v>Medium</v>
      </c>
      <c r="M4255" t="s">
        <v>25</v>
      </c>
      <c r="N4255" t="s">
        <v>38</v>
      </c>
      <c r="O4255" s="1">
        <v>45373</v>
      </c>
      <c r="P4255" s="7" t="str">
        <f t="shared" si="401"/>
        <v>NO</v>
      </c>
      <c r="Q4255" t="b">
        <v>0</v>
      </c>
    </row>
    <row r="4256" spans="1:17" x14ac:dyDescent="0.3">
      <c r="A4256" t="s">
        <v>4503</v>
      </c>
      <c r="B4256" t="s">
        <v>108</v>
      </c>
      <c r="C4256" t="s">
        <v>23</v>
      </c>
      <c r="D4256" t="str">
        <f t="shared" si="396"/>
        <v>Item_24_BUTC</v>
      </c>
      <c r="E4256" t="s">
        <v>121</v>
      </c>
      <c r="F4256" s="5">
        <f t="shared" si="397"/>
        <v>39.5</v>
      </c>
      <c r="G4256">
        <v>39.5</v>
      </c>
      <c r="H4256">
        <f t="shared" si="398"/>
        <v>9</v>
      </c>
      <c r="I4256">
        <v>9</v>
      </c>
      <c r="J4256" s="3">
        <f t="shared" si="399"/>
        <v>355.5</v>
      </c>
      <c r="K4256">
        <v>355.5</v>
      </c>
      <c r="L4256" t="str">
        <f t="shared" si="400"/>
        <v>High</v>
      </c>
      <c r="M4256" t="s">
        <v>25</v>
      </c>
      <c r="N4256" t="s">
        <v>38</v>
      </c>
      <c r="O4256" s="1">
        <v>44602</v>
      </c>
      <c r="P4256" s="7" t="str">
        <f t="shared" si="401"/>
        <v>YES</v>
      </c>
      <c r="Q4256" t="b">
        <v>1</v>
      </c>
    </row>
    <row r="4257" spans="1:17" x14ac:dyDescent="0.3">
      <c r="A4257" t="s">
        <v>4504</v>
      </c>
      <c r="B4257" t="s">
        <v>43</v>
      </c>
      <c r="C4257" t="s">
        <v>28</v>
      </c>
      <c r="D4257" t="str">
        <f t="shared" si="396"/>
        <v>Item_9_BEVE</v>
      </c>
      <c r="E4257" t="s">
        <v>1083</v>
      </c>
      <c r="F4257" s="5">
        <f t="shared" si="397"/>
        <v>17</v>
      </c>
      <c r="G4257">
        <v>17</v>
      </c>
      <c r="H4257">
        <f t="shared" si="398"/>
        <v>7</v>
      </c>
      <c r="I4257">
        <v>7</v>
      </c>
      <c r="J4257" s="3">
        <f t="shared" si="399"/>
        <v>119</v>
      </c>
      <c r="K4257">
        <v>119</v>
      </c>
      <c r="L4257" t="str">
        <f t="shared" si="400"/>
        <v>Low</v>
      </c>
      <c r="M4257" t="s">
        <v>48</v>
      </c>
      <c r="N4257" t="s">
        <v>16</v>
      </c>
      <c r="O4257" s="1">
        <v>44608</v>
      </c>
      <c r="P4257" s="7" t="str">
        <f t="shared" si="401"/>
        <v>NO</v>
      </c>
      <c r="Q4257" t="b">
        <v>0</v>
      </c>
    </row>
    <row r="4258" spans="1:17" x14ac:dyDescent="0.3">
      <c r="A4258" t="s">
        <v>4505</v>
      </c>
      <c r="B4258" t="s">
        <v>98</v>
      </c>
      <c r="C4258" t="s">
        <v>41</v>
      </c>
      <c r="D4258" t="str">
        <f t="shared" si="396"/>
        <v>Item_24_FURN</v>
      </c>
      <c r="E4258" t="s">
        <v>199</v>
      </c>
      <c r="F4258" s="5">
        <f t="shared" si="397"/>
        <v>39.5</v>
      </c>
      <c r="G4258">
        <v>39.5</v>
      </c>
      <c r="H4258">
        <f t="shared" si="398"/>
        <v>7</v>
      </c>
      <c r="I4258">
        <v>7</v>
      </c>
      <c r="J4258" s="3">
        <f t="shared" si="399"/>
        <v>276.5</v>
      </c>
      <c r="K4258">
        <v>276.5</v>
      </c>
      <c r="L4258" t="str">
        <f t="shared" si="400"/>
        <v>Medium</v>
      </c>
      <c r="M4258" t="s">
        <v>48</v>
      </c>
      <c r="N4258" t="s">
        <v>38</v>
      </c>
      <c r="O4258" s="1">
        <v>44609</v>
      </c>
      <c r="P4258" s="7" t="str">
        <f t="shared" si="401"/>
        <v>YES</v>
      </c>
      <c r="Q4258" t="b">
        <v>1</v>
      </c>
    </row>
    <row r="4259" spans="1:17" x14ac:dyDescent="0.3">
      <c r="A4259" t="s">
        <v>4506</v>
      </c>
      <c r="B4259" t="s">
        <v>108</v>
      </c>
      <c r="C4259" t="s">
        <v>19</v>
      </c>
      <c r="D4259" t="str">
        <f t="shared" si="396"/>
        <v>Item_19_MILK</v>
      </c>
      <c r="E4259" t="s">
        <v>142</v>
      </c>
      <c r="F4259" s="5">
        <f t="shared" si="397"/>
        <v>32</v>
      </c>
      <c r="G4259">
        <v>32</v>
      </c>
      <c r="H4259">
        <f t="shared" si="398"/>
        <v>6</v>
      </c>
      <c r="I4259">
        <v>6</v>
      </c>
      <c r="J4259" s="3">
        <f t="shared" si="399"/>
        <v>192</v>
      </c>
      <c r="K4259">
        <v>192</v>
      </c>
      <c r="L4259" t="str">
        <f t="shared" si="400"/>
        <v>Medium</v>
      </c>
      <c r="M4259" t="s">
        <v>48</v>
      </c>
      <c r="N4259" t="s">
        <v>16</v>
      </c>
      <c r="O4259" s="1">
        <v>45309</v>
      </c>
      <c r="P4259" s="9" t="str">
        <f t="shared" si="401"/>
        <v>N/A</v>
      </c>
    </row>
    <row r="4260" spans="1:17" x14ac:dyDescent="0.3">
      <c r="A4260" t="s">
        <v>4507</v>
      </c>
      <c r="B4260" t="s">
        <v>36</v>
      </c>
      <c r="C4260" t="s">
        <v>32</v>
      </c>
      <c r="D4260" t="str">
        <f t="shared" si="396"/>
        <v>Item_5_FOOD</v>
      </c>
      <c r="E4260" t="s">
        <v>409</v>
      </c>
      <c r="F4260" s="5">
        <f t="shared" si="397"/>
        <v>11</v>
      </c>
      <c r="G4260">
        <v>11</v>
      </c>
      <c r="H4260">
        <f t="shared" si="398"/>
        <v>4</v>
      </c>
      <c r="I4260">
        <v>4</v>
      </c>
      <c r="J4260" s="3">
        <f t="shared" si="399"/>
        <v>44</v>
      </c>
      <c r="K4260">
        <v>44</v>
      </c>
      <c r="L4260" t="str">
        <f t="shared" si="400"/>
        <v>Low</v>
      </c>
      <c r="M4260" t="s">
        <v>15</v>
      </c>
      <c r="N4260" t="s">
        <v>38</v>
      </c>
      <c r="O4260" s="1">
        <v>45519</v>
      </c>
      <c r="P4260" s="7" t="str">
        <f t="shared" si="401"/>
        <v>NO</v>
      </c>
      <c r="Q4260" t="b">
        <v>0</v>
      </c>
    </row>
    <row r="4261" spans="1:17" x14ac:dyDescent="0.3">
      <c r="A4261" t="s">
        <v>4508</v>
      </c>
      <c r="B4261" t="s">
        <v>18</v>
      </c>
      <c r="C4261" t="s">
        <v>66</v>
      </c>
      <c r="D4261" t="str">
        <f t="shared" si="396"/>
        <v>Item_11_ELEC</v>
      </c>
      <c r="E4261" t="s">
        <v>486</v>
      </c>
      <c r="F4261" s="5">
        <f t="shared" si="397"/>
        <v>20</v>
      </c>
      <c r="G4261">
        <v>20</v>
      </c>
      <c r="H4261">
        <f t="shared" si="398"/>
        <v>6</v>
      </c>
      <c r="I4261">
        <v>6</v>
      </c>
      <c r="J4261" s="3">
        <f t="shared" si="399"/>
        <v>120</v>
      </c>
      <c r="K4261">
        <v>120</v>
      </c>
      <c r="L4261" t="str">
        <f t="shared" si="400"/>
        <v>Low</v>
      </c>
      <c r="M4261" t="s">
        <v>15</v>
      </c>
      <c r="N4261" t="s">
        <v>38</v>
      </c>
      <c r="O4261" s="1">
        <v>44582</v>
      </c>
      <c r="P4261" s="9" t="str">
        <f t="shared" si="401"/>
        <v>N/A</v>
      </c>
    </row>
    <row r="4262" spans="1:17" x14ac:dyDescent="0.3">
      <c r="A4262" t="s">
        <v>4509</v>
      </c>
      <c r="B4262" t="s">
        <v>168</v>
      </c>
      <c r="C4262" t="s">
        <v>19</v>
      </c>
      <c r="D4262" t="str">
        <f t="shared" si="396"/>
        <v>Item_8_MILK</v>
      </c>
      <c r="E4262" t="s">
        <v>201</v>
      </c>
      <c r="F4262" s="5">
        <f t="shared" si="397"/>
        <v>15.5</v>
      </c>
      <c r="G4262">
        <v>15.5</v>
      </c>
      <c r="H4262">
        <f t="shared" si="398"/>
        <v>2</v>
      </c>
      <c r="I4262">
        <v>2</v>
      </c>
      <c r="J4262" s="3">
        <f t="shared" si="399"/>
        <v>31</v>
      </c>
      <c r="K4262">
        <v>31</v>
      </c>
      <c r="L4262" t="str">
        <f t="shared" si="400"/>
        <v>Low</v>
      </c>
      <c r="M4262" t="s">
        <v>48</v>
      </c>
      <c r="N4262" t="s">
        <v>38</v>
      </c>
      <c r="O4262" s="1">
        <v>45670</v>
      </c>
      <c r="P4262" s="7" t="str">
        <f t="shared" si="401"/>
        <v>NO</v>
      </c>
      <c r="Q4262" t="b">
        <v>0</v>
      </c>
    </row>
    <row r="4263" spans="1:17" x14ac:dyDescent="0.3">
      <c r="A4263" t="s">
        <v>4510</v>
      </c>
      <c r="B4263" t="s">
        <v>18</v>
      </c>
      <c r="C4263" t="s">
        <v>130</v>
      </c>
      <c r="D4263" t="str">
        <f t="shared" si="396"/>
        <v>Item_12_COMP</v>
      </c>
      <c r="E4263" t="s">
        <v>621</v>
      </c>
      <c r="F4263" s="5">
        <f t="shared" si="397"/>
        <v>21.5</v>
      </c>
      <c r="G4263">
        <v>21.5</v>
      </c>
      <c r="H4263">
        <f t="shared" si="398"/>
        <v>8</v>
      </c>
      <c r="I4263">
        <v>8</v>
      </c>
      <c r="J4263" s="3">
        <f t="shared" si="399"/>
        <v>172</v>
      </c>
      <c r="K4263">
        <v>172</v>
      </c>
      <c r="L4263" t="str">
        <f t="shared" si="400"/>
        <v>Medium</v>
      </c>
      <c r="M4263" t="s">
        <v>15</v>
      </c>
      <c r="N4263" t="s">
        <v>38</v>
      </c>
      <c r="O4263" s="1">
        <v>45091</v>
      </c>
      <c r="P4263" s="9" t="str">
        <f t="shared" si="401"/>
        <v>N/A</v>
      </c>
    </row>
    <row r="4264" spans="1:17" x14ac:dyDescent="0.3">
      <c r="A4264" t="s">
        <v>4511</v>
      </c>
      <c r="B4264" t="s">
        <v>74</v>
      </c>
      <c r="C4264" t="s">
        <v>130</v>
      </c>
      <c r="D4264" t="str">
        <f t="shared" si="396"/>
        <v>Item_18_COMP</v>
      </c>
      <c r="E4264" t="s">
        <v>326</v>
      </c>
      <c r="F4264" s="5">
        <f t="shared" si="397"/>
        <v>30.5</v>
      </c>
      <c r="G4264">
        <v>30.5</v>
      </c>
      <c r="H4264">
        <f t="shared" si="398"/>
        <v>1</v>
      </c>
      <c r="I4264">
        <v>1</v>
      </c>
      <c r="J4264" s="3">
        <f t="shared" si="399"/>
        <v>30.5</v>
      </c>
      <c r="K4264">
        <v>30.5</v>
      </c>
      <c r="L4264" t="str">
        <f t="shared" si="400"/>
        <v>Low</v>
      </c>
      <c r="M4264" t="s">
        <v>15</v>
      </c>
      <c r="N4264" t="s">
        <v>16</v>
      </c>
      <c r="O4264" s="1">
        <v>44640</v>
      </c>
      <c r="P4264" s="7" t="str">
        <f t="shared" si="401"/>
        <v>NO</v>
      </c>
      <c r="Q4264" t="b">
        <v>0</v>
      </c>
    </row>
    <row r="4265" spans="1:17" x14ac:dyDescent="0.3">
      <c r="A4265" t="s">
        <v>4512</v>
      </c>
      <c r="B4265" t="s">
        <v>77</v>
      </c>
      <c r="C4265" t="s">
        <v>28</v>
      </c>
      <c r="D4265" t="str">
        <f t="shared" si="396"/>
        <v>Item_11_BEVE</v>
      </c>
      <c r="E4265" t="s">
        <v>111</v>
      </c>
      <c r="F4265" s="5">
        <f t="shared" si="397"/>
        <v>20</v>
      </c>
      <c r="G4265">
        <v>20</v>
      </c>
      <c r="H4265">
        <f t="shared" si="398"/>
        <v>3</v>
      </c>
      <c r="I4265">
        <v>3</v>
      </c>
      <c r="J4265" s="3">
        <f t="shared" si="399"/>
        <v>60</v>
      </c>
      <c r="K4265">
        <v>60</v>
      </c>
      <c r="L4265" t="str">
        <f t="shared" si="400"/>
        <v>Low</v>
      </c>
      <c r="M4265" t="s">
        <v>15</v>
      </c>
      <c r="N4265" t="s">
        <v>16</v>
      </c>
      <c r="O4265" s="1">
        <v>45610</v>
      </c>
      <c r="P4265" s="7" t="str">
        <f t="shared" si="401"/>
        <v>NO</v>
      </c>
      <c r="Q4265" t="b">
        <v>0</v>
      </c>
    </row>
    <row r="4266" spans="1:17" x14ac:dyDescent="0.3">
      <c r="A4266" t="s">
        <v>4513</v>
      </c>
      <c r="B4266" t="s">
        <v>65</v>
      </c>
      <c r="C4266" t="s">
        <v>41</v>
      </c>
      <c r="D4266" t="str">
        <f t="shared" si="396"/>
        <v>Item_19_FURN</v>
      </c>
      <c r="E4266" t="s">
        <v>1058</v>
      </c>
      <c r="F4266" s="5">
        <f t="shared" si="397"/>
        <v>32</v>
      </c>
      <c r="G4266">
        <v>32</v>
      </c>
      <c r="H4266">
        <f t="shared" si="398"/>
        <v>6</v>
      </c>
      <c r="I4266">
        <v>6</v>
      </c>
      <c r="J4266" s="3">
        <f t="shared" si="399"/>
        <v>192</v>
      </c>
      <c r="K4266">
        <v>192</v>
      </c>
      <c r="L4266" t="str">
        <f t="shared" si="400"/>
        <v>Medium</v>
      </c>
      <c r="M4266" t="s">
        <v>48</v>
      </c>
      <c r="N4266" t="s">
        <v>16</v>
      </c>
      <c r="O4266" s="1">
        <v>44784</v>
      </c>
      <c r="P4266" s="9" t="str">
        <f t="shared" si="401"/>
        <v>N/A</v>
      </c>
    </row>
    <row r="4267" spans="1:17" x14ac:dyDescent="0.3">
      <c r="A4267" t="s">
        <v>4514</v>
      </c>
      <c r="B4267" t="s">
        <v>31</v>
      </c>
      <c r="C4267" t="s">
        <v>32</v>
      </c>
      <c r="D4267" t="str">
        <f t="shared" si="396"/>
        <v>Item_13_FOOD</v>
      </c>
      <c r="E4267" t="s">
        <v>482</v>
      </c>
      <c r="F4267" s="5">
        <f t="shared" si="397"/>
        <v>23</v>
      </c>
      <c r="G4267">
        <v>23</v>
      </c>
      <c r="H4267">
        <f t="shared" si="398"/>
        <v>10</v>
      </c>
      <c r="I4267">
        <v>10</v>
      </c>
      <c r="J4267" s="3">
        <f t="shared" si="399"/>
        <v>230</v>
      </c>
      <c r="K4267">
        <v>230</v>
      </c>
      <c r="L4267" t="str">
        <f t="shared" si="400"/>
        <v>Medium</v>
      </c>
      <c r="M4267" t="s">
        <v>25</v>
      </c>
      <c r="N4267" t="s">
        <v>38</v>
      </c>
      <c r="O4267" s="1">
        <v>44782</v>
      </c>
      <c r="P4267" s="9" t="str">
        <f t="shared" si="401"/>
        <v>N/A</v>
      </c>
    </row>
    <row r="4268" spans="1:17" x14ac:dyDescent="0.3">
      <c r="A4268" t="s">
        <v>4515</v>
      </c>
      <c r="B4268" t="s">
        <v>18</v>
      </c>
      <c r="C4268" t="s">
        <v>13</v>
      </c>
      <c r="D4268" t="str">
        <f t="shared" si="396"/>
        <v>Item_4_PATI</v>
      </c>
      <c r="E4268" t="s">
        <v>207</v>
      </c>
      <c r="F4268" s="5">
        <f t="shared" si="397"/>
        <v>9.5</v>
      </c>
      <c r="G4268">
        <v>9.5</v>
      </c>
      <c r="H4268">
        <f t="shared" si="398"/>
        <v>1</v>
      </c>
      <c r="I4268">
        <v>1</v>
      </c>
      <c r="J4268" s="3">
        <f t="shared" si="399"/>
        <v>9.5</v>
      </c>
      <c r="K4268">
        <v>9.5</v>
      </c>
      <c r="L4268" t="str">
        <f t="shared" si="400"/>
        <v>Low</v>
      </c>
      <c r="M4268" t="s">
        <v>25</v>
      </c>
      <c r="N4268" t="s">
        <v>16</v>
      </c>
      <c r="O4268" s="1">
        <v>44700</v>
      </c>
      <c r="P4268" s="9" t="str">
        <f t="shared" si="401"/>
        <v>N/A</v>
      </c>
    </row>
    <row r="4269" spans="1:17" x14ac:dyDescent="0.3">
      <c r="A4269" t="s">
        <v>4516</v>
      </c>
      <c r="B4269" t="s">
        <v>80</v>
      </c>
      <c r="C4269" t="s">
        <v>23</v>
      </c>
      <c r="D4269" t="str">
        <f t="shared" si="396"/>
        <v>Item_11_BUTC</v>
      </c>
      <c r="E4269" t="s">
        <v>938</v>
      </c>
      <c r="F4269" s="5">
        <f t="shared" si="397"/>
        <v>20</v>
      </c>
      <c r="G4269">
        <v>20</v>
      </c>
      <c r="H4269">
        <f t="shared" si="398"/>
        <v>7</v>
      </c>
      <c r="I4269">
        <v>7</v>
      </c>
      <c r="J4269" s="3">
        <f t="shared" si="399"/>
        <v>140</v>
      </c>
      <c r="K4269">
        <v>140</v>
      </c>
      <c r="L4269" t="str">
        <f t="shared" si="400"/>
        <v>Low</v>
      </c>
      <c r="M4269" t="s">
        <v>15</v>
      </c>
      <c r="N4269" t="s">
        <v>16</v>
      </c>
      <c r="O4269" s="1">
        <v>44805</v>
      </c>
      <c r="P4269" s="7" t="str">
        <f t="shared" si="401"/>
        <v>YES</v>
      </c>
      <c r="Q4269" t="b">
        <v>1</v>
      </c>
    </row>
    <row r="4270" spans="1:17" x14ac:dyDescent="0.3">
      <c r="A4270" t="s">
        <v>4517</v>
      </c>
      <c r="B4270" t="s">
        <v>63</v>
      </c>
      <c r="C4270" t="s">
        <v>66</v>
      </c>
      <c r="D4270" t="str">
        <f t="shared" si="396"/>
        <v>Item_17_ELEC</v>
      </c>
      <c r="E4270" t="s">
        <v>377</v>
      </c>
      <c r="F4270" s="5">
        <f t="shared" si="397"/>
        <v>29</v>
      </c>
      <c r="G4270">
        <v>29</v>
      </c>
      <c r="H4270">
        <f t="shared" si="398"/>
        <v>5</v>
      </c>
      <c r="I4270">
        <v>5</v>
      </c>
      <c r="J4270" s="3">
        <f t="shared" si="399"/>
        <v>145</v>
      </c>
      <c r="K4270">
        <v>145</v>
      </c>
      <c r="L4270" t="str">
        <f t="shared" si="400"/>
        <v>Low</v>
      </c>
      <c r="M4270" t="s">
        <v>15</v>
      </c>
      <c r="N4270" t="s">
        <v>16</v>
      </c>
      <c r="O4270" s="1">
        <v>45660</v>
      </c>
      <c r="P4270" s="7" t="str">
        <f t="shared" si="401"/>
        <v>NO</v>
      </c>
      <c r="Q4270" t="b">
        <v>0</v>
      </c>
    </row>
    <row r="4271" spans="1:17" x14ac:dyDescent="0.3">
      <c r="A4271" t="s">
        <v>4518</v>
      </c>
      <c r="B4271" t="s">
        <v>100</v>
      </c>
      <c r="C4271" t="s">
        <v>19</v>
      </c>
      <c r="D4271" t="str">
        <f t="shared" si="396"/>
        <v>Item_1_MILK</v>
      </c>
      <c r="E4271" t="s">
        <v>271</v>
      </c>
      <c r="F4271" s="5">
        <f t="shared" si="397"/>
        <v>5</v>
      </c>
      <c r="G4271">
        <v>5</v>
      </c>
      <c r="H4271">
        <f t="shared" si="398"/>
        <v>7</v>
      </c>
      <c r="I4271">
        <v>7</v>
      </c>
      <c r="J4271" s="3">
        <f t="shared" si="399"/>
        <v>35</v>
      </c>
      <c r="K4271">
        <v>35</v>
      </c>
      <c r="L4271" t="str">
        <f t="shared" si="400"/>
        <v>Low</v>
      </c>
      <c r="M4271" t="s">
        <v>25</v>
      </c>
      <c r="N4271" t="s">
        <v>16</v>
      </c>
      <c r="O4271" s="1">
        <v>45385</v>
      </c>
      <c r="P4271" s="9" t="str">
        <f t="shared" si="401"/>
        <v>N/A</v>
      </c>
    </row>
    <row r="4272" spans="1:17" x14ac:dyDescent="0.3">
      <c r="A4272" t="s">
        <v>4519</v>
      </c>
      <c r="B4272" t="s">
        <v>123</v>
      </c>
      <c r="C4272" t="s">
        <v>28</v>
      </c>
      <c r="D4272" t="str">
        <f t="shared" si="396"/>
        <v>Item_12_BEVE</v>
      </c>
      <c r="E4272" t="s">
        <v>401</v>
      </c>
      <c r="F4272" s="5">
        <f t="shared" si="397"/>
        <v>21.5</v>
      </c>
      <c r="G4272">
        <v>21.5</v>
      </c>
      <c r="H4272">
        <f t="shared" si="398"/>
        <v>3</v>
      </c>
      <c r="I4272">
        <v>3</v>
      </c>
      <c r="J4272" s="3">
        <f t="shared" si="399"/>
        <v>64.5</v>
      </c>
      <c r="K4272">
        <v>64.5</v>
      </c>
      <c r="L4272" t="str">
        <f t="shared" si="400"/>
        <v>Low</v>
      </c>
      <c r="M4272" t="s">
        <v>15</v>
      </c>
      <c r="N4272" t="s">
        <v>38</v>
      </c>
      <c r="O4272" s="1">
        <v>45244</v>
      </c>
      <c r="P4272" s="9" t="str">
        <f t="shared" si="401"/>
        <v>N/A</v>
      </c>
    </row>
    <row r="4273" spans="1:17" x14ac:dyDescent="0.3">
      <c r="A4273" t="s">
        <v>4520</v>
      </c>
      <c r="B4273" t="s">
        <v>113</v>
      </c>
      <c r="C4273" t="s">
        <v>41</v>
      </c>
      <c r="D4273" t="str">
        <f t="shared" si="396"/>
        <v>Item_3_FURN</v>
      </c>
      <c r="E4273" t="s">
        <v>982</v>
      </c>
      <c r="F4273" s="5">
        <f t="shared" si="397"/>
        <v>8</v>
      </c>
      <c r="G4273">
        <v>8</v>
      </c>
      <c r="H4273">
        <f t="shared" si="398"/>
        <v>10</v>
      </c>
      <c r="I4273">
        <v>10</v>
      </c>
      <c r="J4273" s="3">
        <f t="shared" si="399"/>
        <v>80</v>
      </c>
      <c r="K4273">
        <v>80</v>
      </c>
      <c r="L4273" t="str">
        <f t="shared" si="400"/>
        <v>Low</v>
      </c>
      <c r="M4273" t="s">
        <v>15</v>
      </c>
      <c r="N4273" t="s">
        <v>16</v>
      </c>
      <c r="O4273" s="1">
        <v>45156</v>
      </c>
      <c r="P4273" s="7" t="str">
        <f t="shared" si="401"/>
        <v>YES</v>
      </c>
      <c r="Q4273" t="b">
        <v>1</v>
      </c>
    </row>
    <row r="4274" spans="1:17" x14ac:dyDescent="0.3">
      <c r="A4274" t="s">
        <v>4521</v>
      </c>
      <c r="B4274" t="s">
        <v>84</v>
      </c>
      <c r="C4274" t="s">
        <v>23</v>
      </c>
      <c r="D4274" t="str">
        <f t="shared" si="396"/>
        <v>Item_22_BUTC</v>
      </c>
      <c r="E4274" t="s">
        <v>47</v>
      </c>
      <c r="F4274" s="5">
        <f t="shared" si="397"/>
        <v>36.5</v>
      </c>
      <c r="G4274">
        <v>36.5</v>
      </c>
      <c r="H4274">
        <f t="shared" si="398"/>
        <v>7</v>
      </c>
      <c r="I4274">
        <v>7</v>
      </c>
      <c r="J4274" s="3">
        <f t="shared" si="399"/>
        <v>255.5</v>
      </c>
      <c r="K4274">
        <v>255.5</v>
      </c>
      <c r="L4274" t="str">
        <f t="shared" si="400"/>
        <v>Medium</v>
      </c>
      <c r="M4274" t="s">
        <v>48</v>
      </c>
      <c r="N4274" t="s">
        <v>38</v>
      </c>
      <c r="O4274" s="1">
        <v>45007</v>
      </c>
      <c r="P4274" s="7" t="str">
        <f t="shared" si="401"/>
        <v>YES</v>
      </c>
      <c r="Q4274" t="b">
        <v>1</v>
      </c>
    </row>
    <row r="4275" spans="1:17" x14ac:dyDescent="0.3">
      <c r="A4275" t="s">
        <v>4522</v>
      </c>
      <c r="B4275" t="s">
        <v>80</v>
      </c>
      <c r="C4275" t="s">
        <v>19</v>
      </c>
      <c r="D4275" t="str">
        <f t="shared" si="396"/>
        <v>Item_8_MILK</v>
      </c>
      <c r="E4275" t="s">
        <v>201</v>
      </c>
      <c r="F4275" s="5">
        <f t="shared" si="397"/>
        <v>15.5</v>
      </c>
      <c r="G4275">
        <v>15.5</v>
      </c>
      <c r="H4275">
        <f t="shared" si="398"/>
        <v>5</v>
      </c>
      <c r="I4275">
        <v>5</v>
      </c>
      <c r="J4275" s="3">
        <f t="shared" si="399"/>
        <v>77.5</v>
      </c>
      <c r="K4275">
        <v>77.5</v>
      </c>
      <c r="L4275" t="str">
        <f t="shared" si="400"/>
        <v>Low</v>
      </c>
      <c r="M4275" t="s">
        <v>25</v>
      </c>
      <c r="N4275" t="s">
        <v>38</v>
      </c>
      <c r="O4275" s="1">
        <v>45612</v>
      </c>
      <c r="P4275" s="7" t="str">
        <f t="shared" si="401"/>
        <v>NO</v>
      </c>
      <c r="Q4275" t="b">
        <v>0</v>
      </c>
    </row>
    <row r="4276" spans="1:17" x14ac:dyDescent="0.3">
      <c r="A4276" t="s">
        <v>4523</v>
      </c>
      <c r="B4276" t="s">
        <v>74</v>
      </c>
      <c r="C4276" t="s">
        <v>28</v>
      </c>
      <c r="D4276" t="str">
        <f t="shared" si="396"/>
        <v>Item_17_BEVE</v>
      </c>
      <c r="E4276" t="s">
        <v>570</v>
      </c>
      <c r="F4276" s="5">
        <f t="shared" si="397"/>
        <v>29</v>
      </c>
      <c r="G4276">
        <v>29</v>
      </c>
      <c r="H4276">
        <f t="shared" si="398"/>
        <v>9</v>
      </c>
      <c r="I4276">
        <v>9</v>
      </c>
      <c r="J4276" s="3">
        <f t="shared" si="399"/>
        <v>261</v>
      </c>
      <c r="K4276">
        <v>261</v>
      </c>
      <c r="L4276" t="str">
        <f t="shared" si="400"/>
        <v>Medium</v>
      </c>
      <c r="M4276" t="s">
        <v>48</v>
      </c>
      <c r="N4276" t="s">
        <v>16</v>
      </c>
      <c r="O4276" s="1">
        <v>45267</v>
      </c>
      <c r="P4276" s="9" t="str">
        <f t="shared" si="401"/>
        <v>N/A</v>
      </c>
    </row>
    <row r="4277" spans="1:17" x14ac:dyDescent="0.3">
      <c r="A4277" t="s">
        <v>4524</v>
      </c>
      <c r="B4277" t="s">
        <v>80</v>
      </c>
      <c r="C4277" t="s">
        <v>28</v>
      </c>
      <c r="D4277" t="str">
        <f t="shared" si="396"/>
        <v>Item_7_BEVE</v>
      </c>
      <c r="E4277" t="s">
        <v>71</v>
      </c>
      <c r="F4277" s="5">
        <f t="shared" si="397"/>
        <v>14</v>
      </c>
      <c r="G4277">
        <v>14</v>
      </c>
      <c r="H4277">
        <f t="shared" si="398"/>
        <v>9</v>
      </c>
      <c r="I4277">
        <v>9</v>
      </c>
      <c r="J4277" s="3">
        <f t="shared" si="399"/>
        <v>126</v>
      </c>
      <c r="K4277">
        <v>126</v>
      </c>
      <c r="L4277" t="str">
        <f t="shared" si="400"/>
        <v>Low</v>
      </c>
      <c r="M4277" t="s">
        <v>48</v>
      </c>
      <c r="N4277" t="s">
        <v>16</v>
      </c>
      <c r="O4277" s="1">
        <v>45347</v>
      </c>
      <c r="P4277" s="7" t="str">
        <f t="shared" si="401"/>
        <v>YES</v>
      </c>
      <c r="Q4277" t="b">
        <v>1</v>
      </c>
    </row>
    <row r="4278" spans="1:17" x14ac:dyDescent="0.3">
      <c r="A4278" t="s">
        <v>4525</v>
      </c>
      <c r="B4278" t="s">
        <v>65</v>
      </c>
      <c r="C4278" t="s">
        <v>130</v>
      </c>
      <c r="D4278" t="str">
        <f t="shared" si="396"/>
        <v>Item_15_COMP</v>
      </c>
      <c r="E4278" t="s">
        <v>149</v>
      </c>
      <c r="F4278" s="5">
        <f t="shared" si="397"/>
        <v>26</v>
      </c>
      <c r="G4278">
        <v>26</v>
      </c>
      <c r="H4278">
        <f t="shared" si="398"/>
        <v>10</v>
      </c>
      <c r="I4278">
        <v>10</v>
      </c>
      <c r="J4278" s="3">
        <f t="shared" si="399"/>
        <v>260</v>
      </c>
      <c r="K4278">
        <v>260</v>
      </c>
      <c r="L4278" t="str">
        <f t="shared" si="400"/>
        <v>Medium</v>
      </c>
      <c r="M4278" t="s">
        <v>15</v>
      </c>
      <c r="N4278" t="s">
        <v>16</v>
      </c>
      <c r="O4278" s="1">
        <v>45627</v>
      </c>
      <c r="P4278" s="9" t="str">
        <f t="shared" si="401"/>
        <v>N/A</v>
      </c>
    </row>
    <row r="4279" spans="1:17" x14ac:dyDescent="0.3">
      <c r="A4279" t="s">
        <v>4526</v>
      </c>
      <c r="B4279" t="s">
        <v>80</v>
      </c>
      <c r="C4279" t="s">
        <v>130</v>
      </c>
      <c r="D4279" t="str">
        <f t="shared" si="396"/>
        <v>Item_6_COMP</v>
      </c>
      <c r="E4279" t="s">
        <v>293</v>
      </c>
      <c r="F4279" s="5">
        <f t="shared" si="397"/>
        <v>12.5</v>
      </c>
      <c r="G4279">
        <v>12.5</v>
      </c>
      <c r="H4279">
        <f t="shared" si="398"/>
        <v>8</v>
      </c>
      <c r="I4279">
        <v>8</v>
      </c>
      <c r="J4279" s="3">
        <f t="shared" si="399"/>
        <v>100</v>
      </c>
      <c r="K4279">
        <v>100</v>
      </c>
      <c r="L4279" t="str">
        <f t="shared" si="400"/>
        <v>Low</v>
      </c>
      <c r="M4279" t="s">
        <v>25</v>
      </c>
      <c r="N4279" t="s">
        <v>38</v>
      </c>
      <c r="O4279" s="1">
        <v>45422</v>
      </c>
      <c r="P4279" s="9" t="str">
        <f t="shared" si="401"/>
        <v>N/A</v>
      </c>
    </row>
    <row r="4280" spans="1:17" x14ac:dyDescent="0.3">
      <c r="A4280" t="s">
        <v>4527</v>
      </c>
      <c r="B4280" t="s">
        <v>43</v>
      </c>
      <c r="C4280" t="s">
        <v>41</v>
      </c>
      <c r="D4280" t="str">
        <f t="shared" si="396"/>
        <v>Item_15_FURN</v>
      </c>
      <c r="E4280" t="s">
        <v>453</v>
      </c>
      <c r="F4280" s="5">
        <f t="shared" si="397"/>
        <v>26</v>
      </c>
      <c r="G4280">
        <v>26</v>
      </c>
      <c r="H4280">
        <f t="shared" si="398"/>
        <v>6</v>
      </c>
      <c r="I4280">
        <v>6</v>
      </c>
      <c r="J4280" s="3">
        <f t="shared" si="399"/>
        <v>156</v>
      </c>
      <c r="K4280">
        <v>156</v>
      </c>
      <c r="L4280" t="str">
        <f t="shared" si="400"/>
        <v>Medium</v>
      </c>
      <c r="M4280" t="s">
        <v>25</v>
      </c>
      <c r="N4280" t="s">
        <v>16</v>
      </c>
      <c r="O4280" s="1">
        <v>45529</v>
      </c>
      <c r="P4280" s="9" t="str">
        <f t="shared" si="401"/>
        <v>N/A</v>
      </c>
    </row>
    <row r="4281" spans="1:17" x14ac:dyDescent="0.3">
      <c r="A4281" t="s">
        <v>4528</v>
      </c>
      <c r="B4281" t="s">
        <v>18</v>
      </c>
      <c r="C4281" t="s">
        <v>41</v>
      </c>
      <c r="D4281" t="str">
        <f t="shared" si="396"/>
        <v>Item_1_FURN</v>
      </c>
      <c r="E4281" t="s">
        <v>281</v>
      </c>
      <c r="F4281" s="5">
        <f t="shared" si="397"/>
        <v>5</v>
      </c>
      <c r="G4281">
        <v>5</v>
      </c>
      <c r="H4281">
        <f t="shared" si="398"/>
        <v>7</v>
      </c>
      <c r="I4281">
        <v>7</v>
      </c>
      <c r="J4281" s="3">
        <f t="shared" si="399"/>
        <v>35</v>
      </c>
      <c r="K4281">
        <v>35</v>
      </c>
      <c r="L4281" t="str">
        <f t="shared" si="400"/>
        <v>Low</v>
      </c>
      <c r="M4281" t="s">
        <v>15</v>
      </c>
      <c r="N4281" t="s">
        <v>38</v>
      </c>
      <c r="O4281" s="1">
        <v>44627</v>
      </c>
      <c r="P4281" s="7" t="str">
        <f t="shared" si="401"/>
        <v>YES</v>
      </c>
      <c r="Q4281" t="b">
        <v>1</v>
      </c>
    </row>
    <row r="4282" spans="1:17" x14ac:dyDescent="0.3">
      <c r="A4282" t="s">
        <v>4529</v>
      </c>
      <c r="B4282" t="s">
        <v>40</v>
      </c>
      <c r="C4282" t="s">
        <v>41</v>
      </c>
      <c r="D4282" t="str">
        <f t="shared" si="396"/>
        <v>Item_24_FURN</v>
      </c>
      <c r="E4282" t="s">
        <v>199</v>
      </c>
      <c r="F4282" s="5">
        <f t="shared" si="397"/>
        <v>39.5</v>
      </c>
      <c r="G4282">
        <v>39.5</v>
      </c>
      <c r="H4282">
        <f t="shared" si="398"/>
        <v>10</v>
      </c>
      <c r="I4282">
        <v>10</v>
      </c>
      <c r="J4282" s="3">
        <f t="shared" si="399"/>
        <v>395</v>
      </c>
      <c r="K4282">
        <v>395</v>
      </c>
      <c r="L4282" t="str">
        <f t="shared" si="400"/>
        <v>High</v>
      </c>
      <c r="M4282" t="s">
        <v>15</v>
      </c>
      <c r="N4282" t="s">
        <v>38</v>
      </c>
      <c r="O4282" s="1">
        <v>45344</v>
      </c>
      <c r="P4282" s="9" t="str">
        <f t="shared" si="401"/>
        <v>N/A</v>
      </c>
    </row>
    <row r="4283" spans="1:17" x14ac:dyDescent="0.3">
      <c r="A4283" t="s">
        <v>4530</v>
      </c>
      <c r="B4283" t="s">
        <v>18</v>
      </c>
      <c r="C4283" t="s">
        <v>28</v>
      </c>
      <c r="D4283" t="str">
        <f t="shared" si="396"/>
        <v>Item_22_BEVE</v>
      </c>
      <c r="E4283" t="s">
        <v>117</v>
      </c>
      <c r="F4283" s="5">
        <f t="shared" si="397"/>
        <v>36.5</v>
      </c>
      <c r="G4283">
        <v>36.5</v>
      </c>
      <c r="H4283">
        <f t="shared" si="398"/>
        <v>1</v>
      </c>
      <c r="I4283">
        <v>1</v>
      </c>
      <c r="J4283" s="3">
        <f t="shared" si="399"/>
        <v>36.5</v>
      </c>
      <c r="K4283">
        <v>36.5</v>
      </c>
      <c r="L4283" t="str">
        <f t="shared" si="400"/>
        <v>Low</v>
      </c>
      <c r="M4283" t="s">
        <v>25</v>
      </c>
      <c r="N4283" t="s">
        <v>38</v>
      </c>
      <c r="O4283" s="1">
        <v>45288</v>
      </c>
      <c r="P4283" s="7" t="str">
        <f t="shared" si="401"/>
        <v>NO</v>
      </c>
      <c r="Q4283" t="b">
        <v>0</v>
      </c>
    </row>
    <row r="4284" spans="1:17" x14ac:dyDescent="0.3">
      <c r="A4284" t="s">
        <v>4531</v>
      </c>
      <c r="B4284" t="s">
        <v>108</v>
      </c>
      <c r="C4284" t="s">
        <v>32</v>
      </c>
      <c r="D4284" t="str">
        <f t="shared" si="396"/>
        <v>Item_4_FOOD</v>
      </c>
      <c r="E4284" t="s">
        <v>203</v>
      </c>
      <c r="F4284" s="5">
        <f t="shared" si="397"/>
        <v>9.5</v>
      </c>
      <c r="G4284">
        <v>9.5</v>
      </c>
      <c r="H4284">
        <f t="shared" si="398"/>
        <v>4</v>
      </c>
      <c r="I4284">
        <v>4</v>
      </c>
      <c r="J4284" s="3">
        <f t="shared" si="399"/>
        <v>38</v>
      </c>
      <c r="K4284">
        <v>38</v>
      </c>
      <c r="L4284" t="str">
        <f t="shared" si="400"/>
        <v>Low</v>
      </c>
      <c r="M4284" t="s">
        <v>15</v>
      </c>
      <c r="N4284" t="s">
        <v>38</v>
      </c>
      <c r="O4284" s="1">
        <v>45654</v>
      </c>
      <c r="P4284" s="7" t="str">
        <f t="shared" si="401"/>
        <v>YES</v>
      </c>
      <c r="Q4284" t="b">
        <v>1</v>
      </c>
    </row>
    <row r="4285" spans="1:17" x14ac:dyDescent="0.3">
      <c r="A4285" t="s">
        <v>4532</v>
      </c>
      <c r="B4285" t="s">
        <v>40</v>
      </c>
      <c r="C4285" t="s">
        <v>130</v>
      </c>
      <c r="D4285" t="str">
        <f t="shared" si="396"/>
        <v>Item_22_COMP</v>
      </c>
      <c r="E4285" t="s">
        <v>158</v>
      </c>
      <c r="F4285" s="5">
        <f t="shared" si="397"/>
        <v>36.5</v>
      </c>
      <c r="G4285">
        <v>36.5</v>
      </c>
      <c r="H4285">
        <f t="shared" si="398"/>
        <v>6</v>
      </c>
      <c r="I4285">
        <v>6</v>
      </c>
      <c r="J4285" s="3">
        <f t="shared" si="399"/>
        <v>219</v>
      </c>
      <c r="K4285">
        <v>219</v>
      </c>
      <c r="L4285" t="str">
        <f t="shared" si="400"/>
        <v>Medium</v>
      </c>
      <c r="M4285" t="s">
        <v>48</v>
      </c>
      <c r="N4285" t="s">
        <v>38</v>
      </c>
      <c r="O4285" s="1">
        <v>44645</v>
      </c>
      <c r="P4285" s="9" t="str">
        <f t="shared" si="401"/>
        <v>N/A</v>
      </c>
    </row>
    <row r="4286" spans="1:17" x14ac:dyDescent="0.3">
      <c r="A4286" t="s">
        <v>4533</v>
      </c>
      <c r="B4286" t="s">
        <v>69</v>
      </c>
      <c r="C4286" t="s">
        <v>130</v>
      </c>
      <c r="D4286" t="str">
        <f t="shared" si="396"/>
        <v>Item_22_COMP</v>
      </c>
      <c r="E4286" t="s">
        <v>158</v>
      </c>
      <c r="F4286" s="5">
        <f t="shared" si="397"/>
        <v>36.5</v>
      </c>
      <c r="G4286">
        <v>36.5</v>
      </c>
      <c r="H4286">
        <f t="shared" si="398"/>
        <v>7</v>
      </c>
      <c r="I4286">
        <v>7</v>
      </c>
      <c r="J4286" s="3">
        <f t="shared" si="399"/>
        <v>255.5</v>
      </c>
      <c r="K4286">
        <v>255.5</v>
      </c>
      <c r="L4286" t="str">
        <f t="shared" si="400"/>
        <v>Medium</v>
      </c>
      <c r="M4286" t="s">
        <v>48</v>
      </c>
      <c r="N4286" t="s">
        <v>16</v>
      </c>
      <c r="O4286" s="1">
        <v>45208</v>
      </c>
      <c r="P4286" s="9" t="str">
        <f t="shared" si="401"/>
        <v>N/A</v>
      </c>
    </row>
    <row r="4287" spans="1:17" x14ac:dyDescent="0.3">
      <c r="A4287" t="s">
        <v>4534</v>
      </c>
      <c r="B4287" t="s">
        <v>65</v>
      </c>
      <c r="C4287" t="s">
        <v>130</v>
      </c>
      <c r="D4287" s="2" t="str">
        <f t="shared" si="396"/>
        <v>Unknown_Item</v>
      </c>
      <c r="F4287" s="5">
        <f t="shared" si="397"/>
        <v>20</v>
      </c>
      <c r="G4287">
        <v>20</v>
      </c>
      <c r="H4287" s="2">
        <f t="shared" si="398"/>
        <v>6</v>
      </c>
      <c r="J4287" s="4">
        <f t="shared" si="399"/>
        <v>108.5</v>
      </c>
      <c r="L4287" t="str">
        <f t="shared" si="400"/>
        <v>Low</v>
      </c>
      <c r="M4287" t="s">
        <v>15</v>
      </c>
      <c r="N4287" t="s">
        <v>38</v>
      </c>
      <c r="O4287" s="1">
        <v>45316</v>
      </c>
      <c r="P4287" s="9" t="str">
        <f t="shared" si="401"/>
        <v>N/A</v>
      </c>
    </row>
    <row r="4288" spans="1:17" x14ac:dyDescent="0.3">
      <c r="A4288" t="s">
        <v>4535</v>
      </c>
      <c r="B4288" t="s">
        <v>80</v>
      </c>
      <c r="C4288" t="s">
        <v>41</v>
      </c>
      <c r="D4288" t="str">
        <f t="shared" si="396"/>
        <v>Item_12_FURN</v>
      </c>
      <c r="E4288" t="s">
        <v>709</v>
      </c>
      <c r="F4288" s="5">
        <f t="shared" si="397"/>
        <v>21.5</v>
      </c>
      <c r="G4288">
        <v>21.5</v>
      </c>
      <c r="H4288">
        <f t="shared" si="398"/>
        <v>7</v>
      </c>
      <c r="I4288">
        <v>7</v>
      </c>
      <c r="J4288" s="3">
        <f t="shared" si="399"/>
        <v>150.5</v>
      </c>
      <c r="K4288">
        <v>150.5</v>
      </c>
      <c r="L4288" t="str">
        <f t="shared" si="400"/>
        <v>Medium</v>
      </c>
      <c r="M4288" t="s">
        <v>48</v>
      </c>
      <c r="N4288" t="s">
        <v>38</v>
      </c>
      <c r="O4288" s="1">
        <v>45065</v>
      </c>
      <c r="P4288" s="9" t="str">
        <f t="shared" si="401"/>
        <v>N/A</v>
      </c>
    </row>
    <row r="4289" spans="1:17" x14ac:dyDescent="0.3">
      <c r="A4289" t="s">
        <v>4536</v>
      </c>
      <c r="B4289" t="s">
        <v>22</v>
      </c>
      <c r="C4289" t="s">
        <v>19</v>
      </c>
      <c r="D4289" t="str">
        <f t="shared" si="396"/>
        <v>Item_19_MILK</v>
      </c>
      <c r="E4289" t="s">
        <v>142</v>
      </c>
      <c r="F4289" s="5">
        <f t="shared" si="397"/>
        <v>32</v>
      </c>
      <c r="G4289">
        <v>32</v>
      </c>
      <c r="H4289">
        <f t="shared" si="398"/>
        <v>10</v>
      </c>
      <c r="I4289">
        <v>10</v>
      </c>
      <c r="J4289" s="3">
        <f t="shared" si="399"/>
        <v>320</v>
      </c>
      <c r="K4289">
        <v>320</v>
      </c>
      <c r="L4289" t="str">
        <f t="shared" si="400"/>
        <v>High</v>
      </c>
      <c r="M4289" t="s">
        <v>25</v>
      </c>
      <c r="N4289" t="s">
        <v>16</v>
      </c>
      <c r="O4289" s="1">
        <v>45545</v>
      </c>
      <c r="P4289" s="7" t="str">
        <f t="shared" si="401"/>
        <v>YES</v>
      </c>
      <c r="Q4289" t="b">
        <v>1</v>
      </c>
    </row>
    <row r="4290" spans="1:17" x14ac:dyDescent="0.3">
      <c r="A4290" t="s">
        <v>4537</v>
      </c>
      <c r="B4290" t="s">
        <v>27</v>
      </c>
      <c r="C4290" t="s">
        <v>130</v>
      </c>
      <c r="D4290" s="2" t="str">
        <f t="shared" ref="D4290:D4353" si="402">IF(TRIM(E4290)="","Unknown_Item","Item_"&amp;MID(E4290,6,FIND("_",E4290,6)-6)&amp;"_"&amp;UPPER(LEFT(C4290,4)))</f>
        <v>Unknown_Item</v>
      </c>
      <c r="F4290" s="6">
        <f t="shared" ref="F4290:F4353" si="403">IF(ISBLANK(G4290),AVERAGE($G$2:$G$12576),G4290)</f>
        <v>23.365911749958215</v>
      </c>
      <c r="H4290">
        <f t="shared" ref="H4290:H4353" si="404">IF(ISBLANK(I4290),MEDIAN($I$2:$I$12576),I4290)</f>
        <v>6</v>
      </c>
      <c r="I4290">
        <v>6</v>
      </c>
      <c r="J4290" s="3">
        <f t="shared" ref="J4290:J4353" si="405">IF(ISBLANK(K4290),MEDIAN($K$2:$K$12576),K4290)</f>
        <v>210</v>
      </c>
      <c r="K4290">
        <v>210</v>
      </c>
      <c r="L4290" t="str">
        <f t="shared" ref="L4290:L4353" si="406">IF(J4290&gt;=300,"High",IF(J4290&gt;=150,"Medium","Low"))</f>
        <v>Medium</v>
      </c>
      <c r="M4290" t="s">
        <v>48</v>
      </c>
      <c r="N4290" t="s">
        <v>16</v>
      </c>
      <c r="O4290" s="1">
        <v>45183</v>
      </c>
      <c r="P4290" s="9" t="str">
        <f t="shared" ref="P4290:P4353" si="407">IF(ISBLANK(Q4290),"N/A",IF(Q4290=TRUE,"YES","NO"))</f>
        <v>N/A</v>
      </c>
    </row>
    <row r="4291" spans="1:17" x14ac:dyDescent="0.3">
      <c r="A4291" t="s">
        <v>4538</v>
      </c>
      <c r="B4291" t="s">
        <v>43</v>
      </c>
      <c r="C4291" t="s">
        <v>13</v>
      </c>
      <c r="D4291" t="str">
        <f t="shared" si="402"/>
        <v>Item_14_PATI</v>
      </c>
      <c r="E4291" t="s">
        <v>164</v>
      </c>
      <c r="F4291" s="5">
        <f t="shared" si="403"/>
        <v>24.5</v>
      </c>
      <c r="G4291">
        <v>24.5</v>
      </c>
      <c r="H4291">
        <f t="shared" si="404"/>
        <v>9</v>
      </c>
      <c r="I4291">
        <v>9</v>
      </c>
      <c r="J4291" s="3">
        <f t="shared" si="405"/>
        <v>220.5</v>
      </c>
      <c r="K4291">
        <v>220.5</v>
      </c>
      <c r="L4291" t="str">
        <f t="shared" si="406"/>
        <v>Medium</v>
      </c>
      <c r="M4291" t="s">
        <v>15</v>
      </c>
      <c r="N4291" t="s">
        <v>16</v>
      </c>
      <c r="O4291" s="1">
        <v>44709</v>
      </c>
      <c r="P4291" s="7" t="str">
        <f t="shared" si="407"/>
        <v>NO</v>
      </c>
      <c r="Q4291" t="b">
        <v>0</v>
      </c>
    </row>
    <row r="4292" spans="1:17" x14ac:dyDescent="0.3">
      <c r="A4292" t="s">
        <v>4539</v>
      </c>
      <c r="B4292" t="s">
        <v>12</v>
      </c>
      <c r="C4292" t="s">
        <v>130</v>
      </c>
      <c r="D4292" t="str">
        <f t="shared" si="402"/>
        <v>Item_10_COMP</v>
      </c>
      <c r="E4292" t="s">
        <v>229</v>
      </c>
      <c r="F4292" s="5">
        <f t="shared" si="403"/>
        <v>18.5</v>
      </c>
      <c r="G4292">
        <v>18.5</v>
      </c>
      <c r="H4292">
        <f t="shared" si="404"/>
        <v>8</v>
      </c>
      <c r="I4292">
        <v>8</v>
      </c>
      <c r="J4292" s="3">
        <f t="shared" si="405"/>
        <v>148</v>
      </c>
      <c r="K4292">
        <v>148</v>
      </c>
      <c r="L4292" t="str">
        <f t="shared" si="406"/>
        <v>Low</v>
      </c>
      <c r="M4292" t="s">
        <v>25</v>
      </c>
      <c r="N4292" t="s">
        <v>16</v>
      </c>
      <c r="O4292" s="1">
        <v>44902</v>
      </c>
      <c r="P4292" s="7" t="str">
        <f t="shared" si="407"/>
        <v>YES</v>
      </c>
      <c r="Q4292" t="b">
        <v>1</v>
      </c>
    </row>
    <row r="4293" spans="1:17" x14ac:dyDescent="0.3">
      <c r="A4293" t="s">
        <v>4540</v>
      </c>
      <c r="B4293" t="s">
        <v>108</v>
      </c>
      <c r="C4293" t="s">
        <v>32</v>
      </c>
      <c r="D4293" t="str">
        <f t="shared" si="402"/>
        <v>Item_10_FOOD</v>
      </c>
      <c r="E4293" t="s">
        <v>78</v>
      </c>
      <c r="F4293" s="5">
        <f t="shared" si="403"/>
        <v>18.5</v>
      </c>
      <c r="G4293">
        <v>18.5</v>
      </c>
      <c r="H4293">
        <f t="shared" si="404"/>
        <v>2</v>
      </c>
      <c r="I4293">
        <v>2</v>
      </c>
      <c r="J4293" s="3">
        <f t="shared" si="405"/>
        <v>37</v>
      </c>
      <c r="K4293">
        <v>37</v>
      </c>
      <c r="L4293" t="str">
        <f t="shared" si="406"/>
        <v>Low</v>
      </c>
      <c r="M4293" t="s">
        <v>25</v>
      </c>
      <c r="N4293" t="s">
        <v>38</v>
      </c>
      <c r="O4293" s="1">
        <v>44744</v>
      </c>
      <c r="P4293" s="9" t="str">
        <f t="shared" si="407"/>
        <v>N/A</v>
      </c>
    </row>
    <row r="4294" spans="1:17" x14ac:dyDescent="0.3">
      <c r="A4294" t="s">
        <v>4541</v>
      </c>
      <c r="B4294" t="s">
        <v>84</v>
      </c>
      <c r="C4294" t="s">
        <v>28</v>
      </c>
      <c r="D4294" t="str">
        <f t="shared" si="402"/>
        <v>Item_7_BEVE</v>
      </c>
      <c r="E4294" t="s">
        <v>71</v>
      </c>
      <c r="F4294" s="5">
        <f t="shared" si="403"/>
        <v>14</v>
      </c>
      <c r="G4294">
        <v>14</v>
      </c>
      <c r="H4294">
        <f t="shared" si="404"/>
        <v>9</v>
      </c>
      <c r="I4294">
        <v>9</v>
      </c>
      <c r="J4294" s="3">
        <f t="shared" si="405"/>
        <v>126</v>
      </c>
      <c r="K4294">
        <v>126</v>
      </c>
      <c r="L4294" t="str">
        <f t="shared" si="406"/>
        <v>Low</v>
      </c>
      <c r="M4294" t="s">
        <v>25</v>
      </c>
      <c r="N4294" t="s">
        <v>38</v>
      </c>
      <c r="O4294" s="1">
        <v>45505</v>
      </c>
      <c r="P4294" s="7" t="str">
        <f t="shared" si="407"/>
        <v>YES</v>
      </c>
      <c r="Q4294" t="b">
        <v>1</v>
      </c>
    </row>
    <row r="4295" spans="1:17" x14ac:dyDescent="0.3">
      <c r="A4295" t="s">
        <v>4542</v>
      </c>
      <c r="B4295" t="s">
        <v>65</v>
      </c>
      <c r="C4295" t="s">
        <v>66</v>
      </c>
      <c r="D4295" t="str">
        <f t="shared" si="402"/>
        <v>Item_20_ELEC</v>
      </c>
      <c r="E4295" t="s">
        <v>346</v>
      </c>
      <c r="F4295" s="5">
        <f t="shared" si="403"/>
        <v>33.5</v>
      </c>
      <c r="G4295">
        <v>33.5</v>
      </c>
      <c r="H4295">
        <f t="shared" si="404"/>
        <v>9</v>
      </c>
      <c r="I4295">
        <v>9</v>
      </c>
      <c r="J4295" s="3">
        <f t="shared" si="405"/>
        <v>301.5</v>
      </c>
      <c r="K4295">
        <v>301.5</v>
      </c>
      <c r="L4295" t="str">
        <f t="shared" si="406"/>
        <v>High</v>
      </c>
      <c r="M4295" t="s">
        <v>25</v>
      </c>
      <c r="N4295" t="s">
        <v>16</v>
      </c>
      <c r="O4295" s="1">
        <v>45407</v>
      </c>
      <c r="P4295" s="9" t="str">
        <f t="shared" si="407"/>
        <v>N/A</v>
      </c>
    </row>
    <row r="4296" spans="1:17" x14ac:dyDescent="0.3">
      <c r="A4296" t="s">
        <v>4543</v>
      </c>
      <c r="B4296" t="s">
        <v>40</v>
      </c>
      <c r="C4296" t="s">
        <v>32</v>
      </c>
      <c r="D4296" s="2" t="str">
        <f t="shared" si="402"/>
        <v>Unknown_Item</v>
      </c>
      <c r="F4296" s="6">
        <f t="shared" si="403"/>
        <v>23.365911749958215</v>
      </c>
      <c r="H4296">
        <f t="shared" si="404"/>
        <v>7</v>
      </c>
      <c r="I4296">
        <v>7</v>
      </c>
      <c r="J4296" s="3">
        <f t="shared" si="405"/>
        <v>287</v>
      </c>
      <c r="K4296">
        <v>287</v>
      </c>
      <c r="L4296" t="str">
        <f t="shared" si="406"/>
        <v>Medium</v>
      </c>
      <c r="M4296" t="s">
        <v>25</v>
      </c>
      <c r="N4296" t="s">
        <v>38</v>
      </c>
      <c r="O4296" s="1">
        <v>45089</v>
      </c>
      <c r="P4296" s="7" t="str">
        <f t="shared" si="407"/>
        <v>YES</v>
      </c>
      <c r="Q4296" t="b">
        <v>1</v>
      </c>
    </row>
    <row r="4297" spans="1:17" x14ac:dyDescent="0.3">
      <c r="A4297" t="s">
        <v>4544</v>
      </c>
      <c r="B4297" t="s">
        <v>116</v>
      </c>
      <c r="C4297" t="s">
        <v>19</v>
      </c>
      <c r="D4297" t="str">
        <f t="shared" si="402"/>
        <v>Item_7_MILK</v>
      </c>
      <c r="E4297" t="s">
        <v>1070</v>
      </c>
      <c r="F4297" s="5">
        <f t="shared" si="403"/>
        <v>14</v>
      </c>
      <c r="G4297">
        <v>14</v>
      </c>
      <c r="H4297">
        <f t="shared" si="404"/>
        <v>9</v>
      </c>
      <c r="I4297">
        <v>9</v>
      </c>
      <c r="J4297" s="3">
        <f t="shared" si="405"/>
        <v>126</v>
      </c>
      <c r="K4297">
        <v>126</v>
      </c>
      <c r="L4297" t="str">
        <f t="shared" si="406"/>
        <v>Low</v>
      </c>
      <c r="M4297" t="s">
        <v>48</v>
      </c>
      <c r="N4297" t="s">
        <v>16</v>
      </c>
      <c r="O4297" s="1">
        <v>45048</v>
      </c>
      <c r="P4297" s="7" t="str">
        <f t="shared" si="407"/>
        <v>NO</v>
      </c>
      <c r="Q4297" t="b">
        <v>0</v>
      </c>
    </row>
    <row r="4298" spans="1:17" x14ac:dyDescent="0.3">
      <c r="A4298" t="s">
        <v>4545</v>
      </c>
      <c r="B4298" t="s">
        <v>77</v>
      </c>
      <c r="C4298" t="s">
        <v>28</v>
      </c>
      <c r="D4298" t="str">
        <f t="shared" si="402"/>
        <v>Item_18_BEVE</v>
      </c>
      <c r="E4298" t="s">
        <v>727</v>
      </c>
      <c r="F4298" s="5">
        <f t="shared" si="403"/>
        <v>30.5</v>
      </c>
      <c r="G4298">
        <v>30.5</v>
      </c>
      <c r="H4298">
        <f t="shared" si="404"/>
        <v>6</v>
      </c>
      <c r="I4298">
        <v>6</v>
      </c>
      <c r="J4298" s="3">
        <f t="shared" si="405"/>
        <v>183</v>
      </c>
      <c r="K4298">
        <v>183</v>
      </c>
      <c r="L4298" t="str">
        <f t="shared" si="406"/>
        <v>Medium</v>
      </c>
      <c r="M4298" t="s">
        <v>48</v>
      </c>
      <c r="N4298" t="s">
        <v>16</v>
      </c>
      <c r="O4298" s="1">
        <v>44740</v>
      </c>
      <c r="P4298" s="7" t="str">
        <f t="shared" si="407"/>
        <v>NO</v>
      </c>
      <c r="Q4298" t="b">
        <v>0</v>
      </c>
    </row>
    <row r="4299" spans="1:17" x14ac:dyDescent="0.3">
      <c r="A4299" t="s">
        <v>4546</v>
      </c>
      <c r="B4299" t="s">
        <v>100</v>
      </c>
      <c r="C4299" t="s">
        <v>32</v>
      </c>
      <c r="D4299" t="str">
        <f t="shared" si="402"/>
        <v>Item_12_FOOD</v>
      </c>
      <c r="E4299" t="s">
        <v>128</v>
      </c>
      <c r="F4299" s="5">
        <f t="shared" si="403"/>
        <v>21.5</v>
      </c>
      <c r="G4299">
        <v>21.5</v>
      </c>
      <c r="H4299">
        <f t="shared" si="404"/>
        <v>8</v>
      </c>
      <c r="I4299">
        <v>8</v>
      </c>
      <c r="J4299" s="3">
        <f t="shared" si="405"/>
        <v>172</v>
      </c>
      <c r="K4299">
        <v>172</v>
      </c>
      <c r="L4299" t="str">
        <f t="shared" si="406"/>
        <v>Medium</v>
      </c>
      <c r="M4299" t="s">
        <v>15</v>
      </c>
      <c r="N4299" t="s">
        <v>38</v>
      </c>
      <c r="O4299" s="1">
        <v>44940</v>
      </c>
      <c r="P4299" s="7" t="str">
        <f t="shared" si="407"/>
        <v>YES</v>
      </c>
      <c r="Q4299" t="b">
        <v>1</v>
      </c>
    </row>
    <row r="4300" spans="1:17" x14ac:dyDescent="0.3">
      <c r="A4300" t="s">
        <v>4547</v>
      </c>
      <c r="B4300" t="s">
        <v>36</v>
      </c>
      <c r="C4300" t="s">
        <v>13</v>
      </c>
      <c r="D4300" t="str">
        <f t="shared" si="402"/>
        <v>Item_3_PATI</v>
      </c>
      <c r="E4300" t="s">
        <v>1414</v>
      </c>
      <c r="F4300" s="5">
        <f t="shared" si="403"/>
        <v>8</v>
      </c>
      <c r="G4300">
        <v>8</v>
      </c>
      <c r="H4300">
        <f t="shared" si="404"/>
        <v>10</v>
      </c>
      <c r="I4300">
        <v>10</v>
      </c>
      <c r="J4300" s="3">
        <f t="shared" si="405"/>
        <v>80</v>
      </c>
      <c r="K4300">
        <v>80</v>
      </c>
      <c r="L4300" t="str">
        <f t="shared" si="406"/>
        <v>Low</v>
      </c>
      <c r="M4300" t="s">
        <v>15</v>
      </c>
      <c r="N4300" t="s">
        <v>38</v>
      </c>
      <c r="O4300" s="1">
        <v>44766</v>
      </c>
      <c r="P4300" s="7" t="str">
        <f t="shared" si="407"/>
        <v>YES</v>
      </c>
      <c r="Q4300" t="b">
        <v>1</v>
      </c>
    </row>
    <row r="4301" spans="1:17" x14ac:dyDescent="0.3">
      <c r="A4301" t="s">
        <v>4548</v>
      </c>
      <c r="B4301" t="s">
        <v>123</v>
      </c>
      <c r="C4301" t="s">
        <v>23</v>
      </c>
      <c r="D4301" t="str">
        <f t="shared" si="402"/>
        <v>Item_22_BUTC</v>
      </c>
      <c r="E4301" t="s">
        <v>47</v>
      </c>
      <c r="F4301" s="5">
        <f t="shared" si="403"/>
        <v>36.5</v>
      </c>
      <c r="G4301">
        <v>36.5</v>
      </c>
      <c r="H4301">
        <f t="shared" si="404"/>
        <v>6</v>
      </c>
      <c r="I4301">
        <v>6</v>
      </c>
      <c r="J4301" s="3">
        <f t="shared" si="405"/>
        <v>219</v>
      </c>
      <c r="K4301">
        <v>219</v>
      </c>
      <c r="L4301" t="str">
        <f t="shared" si="406"/>
        <v>Medium</v>
      </c>
      <c r="M4301" t="s">
        <v>25</v>
      </c>
      <c r="N4301" t="s">
        <v>16</v>
      </c>
      <c r="O4301" s="1">
        <v>45206</v>
      </c>
      <c r="P4301" s="7" t="str">
        <f t="shared" si="407"/>
        <v>NO</v>
      </c>
      <c r="Q4301" t="b">
        <v>0</v>
      </c>
    </row>
    <row r="4302" spans="1:17" x14ac:dyDescent="0.3">
      <c r="A4302" t="s">
        <v>4549</v>
      </c>
      <c r="B4302" t="s">
        <v>84</v>
      </c>
      <c r="C4302" t="s">
        <v>19</v>
      </c>
      <c r="D4302" s="2" t="str">
        <f t="shared" si="402"/>
        <v>Unknown_Item</v>
      </c>
      <c r="F4302" s="6">
        <f t="shared" si="403"/>
        <v>23.365911749958215</v>
      </c>
      <c r="H4302">
        <f t="shared" si="404"/>
        <v>10</v>
      </c>
      <c r="I4302">
        <v>10</v>
      </c>
      <c r="J4302" s="3">
        <f t="shared" si="405"/>
        <v>65</v>
      </c>
      <c r="K4302">
        <v>65</v>
      </c>
      <c r="L4302" t="str">
        <f t="shared" si="406"/>
        <v>Low</v>
      </c>
      <c r="M4302" t="s">
        <v>15</v>
      </c>
      <c r="N4302" t="s">
        <v>16</v>
      </c>
      <c r="O4302" s="1">
        <v>45193</v>
      </c>
      <c r="P4302" s="7" t="str">
        <f t="shared" si="407"/>
        <v>NO</v>
      </c>
      <c r="Q4302" t="b">
        <v>0</v>
      </c>
    </row>
    <row r="4303" spans="1:17" x14ac:dyDescent="0.3">
      <c r="A4303" t="s">
        <v>4550</v>
      </c>
      <c r="B4303" t="s">
        <v>74</v>
      </c>
      <c r="C4303" t="s">
        <v>28</v>
      </c>
      <c r="D4303" t="str">
        <f t="shared" si="402"/>
        <v>Item_24_BEVE</v>
      </c>
      <c r="E4303" t="s">
        <v>676</v>
      </c>
      <c r="F4303" s="5">
        <f t="shared" si="403"/>
        <v>39.5</v>
      </c>
      <c r="G4303">
        <v>39.5</v>
      </c>
      <c r="H4303">
        <f t="shared" si="404"/>
        <v>3</v>
      </c>
      <c r="I4303">
        <v>3</v>
      </c>
      <c r="J4303" s="3">
        <f t="shared" si="405"/>
        <v>118.5</v>
      </c>
      <c r="K4303">
        <v>118.5</v>
      </c>
      <c r="L4303" t="str">
        <f t="shared" si="406"/>
        <v>Low</v>
      </c>
      <c r="M4303" t="s">
        <v>48</v>
      </c>
      <c r="N4303" t="s">
        <v>16</v>
      </c>
      <c r="O4303" s="1">
        <v>44876</v>
      </c>
      <c r="P4303" s="9" t="str">
        <f t="shared" si="407"/>
        <v>N/A</v>
      </c>
    </row>
    <row r="4304" spans="1:17" x14ac:dyDescent="0.3">
      <c r="A4304" t="s">
        <v>4551</v>
      </c>
      <c r="B4304" t="s">
        <v>69</v>
      </c>
      <c r="C4304" t="s">
        <v>13</v>
      </c>
      <c r="D4304" t="str">
        <f t="shared" si="402"/>
        <v>Item_24_PATI</v>
      </c>
      <c r="E4304" t="s">
        <v>56</v>
      </c>
      <c r="F4304" s="5">
        <f t="shared" si="403"/>
        <v>39.5</v>
      </c>
      <c r="G4304">
        <v>39.5</v>
      </c>
      <c r="H4304">
        <f t="shared" si="404"/>
        <v>2</v>
      </c>
      <c r="I4304">
        <v>2</v>
      </c>
      <c r="J4304" s="3">
        <f t="shared" si="405"/>
        <v>79</v>
      </c>
      <c r="K4304">
        <v>79</v>
      </c>
      <c r="L4304" t="str">
        <f t="shared" si="406"/>
        <v>Low</v>
      </c>
      <c r="M4304" t="s">
        <v>25</v>
      </c>
      <c r="N4304" t="s">
        <v>16</v>
      </c>
      <c r="O4304" s="1">
        <v>45196</v>
      </c>
      <c r="P4304" s="7" t="str">
        <f t="shared" si="407"/>
        <v>NO</v>
      </c>
      <c r="Q4304" t="b">
        <v>0</v>
      </c>
    </row>
    <row r="4305" spans="1:17" x14ac:dyDescent="0.3">
      <c r="A4305" t="s">
        <v>4552</v>
      </c>
      <c r="B4305" t="s">
        <v>98</v>
      </c>
      <c r="C4305" t="s">
        <v>19</v>
      </c>
      <c r="D4305" t="str">
        <f t="shared" si="402"/>
        <v>Item_19_MILK</v>
      </c>
      <c r="E4305" t="s">
        <v>142</v>
      </c>
      <c r="F4305" s="5">
        <f t="shared" si="403"/>
        <v>32</v>
      </c>
      <c r="G4305">
        <v>32</v>
      </c>
      <c r="H4305">
        <f t="shared" si="404"/>
        <v>9</v>
      </c>
      <c r="I4305">
        <v>9</v>
      </c>
      <c r="J4305" s="3">
        <f t="shared" si="405"/>
        <v>288</v>
      </c>
      <c r="K4305">
        <v>288</v>
      </c>
      <c r="L4305" t="str">
        <f t="shared" si="406"/>
        <v>Medium</v>
      </c>
      <c r="M4305" t="s">
        <v>15</v>
      </c>
      <c r="N4305" t="s">
        <v>16</v>
      </c>
      <c r="O4305" s="1">
        <v>45639</v>
      </c>
      <c r="P4305" s="7" t="str">
        <f t="shared" si="407"/>
        <v>NO</v>
      </c>
      <c r="Q4305" t="b">
        <v>0</v>
      </c>
    </row>
    <row r="4306" spans="1:17" x14ac:dyDescent="0.3">
      <c r="A4306" t="s">
        <v>4553</v>
      </c>
      <c r="B4306" t="s">
        <v>22</v>
      </c>
      <c r="C4306" t="s">
        <v>13</v>
      </c>
      <c r="D4306" s="2" t="str">
        <f t="shared" si="402"/>
        <v>Unknown_Item</v>
      </c>
      <c r="F4306" s="5">
        <f t="shared" si="403"/>
        <v>9.5</v>
      </c>
      <c r="G4306">
        <v>9.5</v>
      </c>
      <c r="H4306" s="2">
        <f t="shared" si="404"/>
        <v>6</v>
      </c>
      <c r="J4306" s="4">
        <f t="shared" si="405"/>
        <v>108.5</v>
      </c>
      <c r="L4306" t="str">
        <f t="shared" si="406"/>
        <v>Low</v>
      </c>
      <c r="M4306" t="s">
        <v>15</v>
      </c>
      <c r="N4306" t="s">
        <v>16</v>
      </c>
      <c r="O4306" s="1">
        <v>45223</v>
      </c>
      <c r="P4306" s="7" t="str">
        <f t="shared" si="407"/>
        <v>YES</v>
      </c>
      <c r="Q4306" t="b">
        <v>1</v>
      </c>
    </row>
    <row r="4307" spans="1:17" x14ac:dyDescent="0.3">
      <c r="A4307" t="s">
        <v>4554</v>
      </c>
      <c r="B4307" t="s">
        <v>80</v>
      </c>
      <c r="C4307" t="s">
        <v>23</v>
      </c>
      <c r="D4307" s="2" t="str">
        <f t="shared" si="402"/>
        <v>Unknown_Item</v>
      </c>
      <c r="F4307" s="5">
        <f t="shared" si="403"/>
        <v>21.5</v>
      </c>
      <c r="G4307">
        <v>21.5</v>
      </c>
      <c r="H4307" s="2">
        <f t="shared" si="404"/>
        <v>6</v>
      </c>
      <c r="J4307" s="4">
        <f t="shared" si="405"/>
        <v>108.5</v>
      </c>
      <c r="L4307" t="str">
        <f t="shared" si="406"/>
        <v>Low</v>
      </c>
      <c r="M4307" t="s">
        <v>25</v>
      </c>
      <c r="N4307" t="s">
        <v>38</v>
      </c>
      <c r="O4307" s="1">
        <v>44575</v>
      </c>
      <c r="P4307" s="9" t="str">
        <f t="shared" si="407"/>
        <v>N/A</v>
      </c>
    </row>
    <row r="4308" spans="1:17" x14ac:dyDescent="0.3">
      <c r="A4308" t="s">
        <v>4555</v>
      </c>
      <c r="B4308" t="s">
        <v>168</v>
      </c>
      <c r="C4308" t="s">
        <v>19</v>
      </c>
      <c r="D4308" t="str">
        <f t="shared" si="402"/>
        <v>Item_11_MILK</v>
      </c>
      <c r="E4308" t="s">
        <v>287</v>
      </c>
      <c r="F4308" s="5">
        <f t="shared" si="403"/>
        <v>20</v>
      </c>
      <c r="G4308">
        <v>20</v>
      </c>
      <c r="H4308">
        <f t="shared" si="404"/>
        <v>7</v>
      </c>
      <c r="I4308">
        <v>7</v>
      </c>
      <c r="J4308" s="3">
        <f t="shared" si="405"/>
        <v>140</v>
      </c>
      <c r="K4308">
        <v>140</v>
      </c>
      <c r="L4308" t="str">
        <f t="shared" si="406"/>
        <v>Low</v>
      </c>
      <c r="M4308" t="s">
        <v>15</v>
      </c>
      <c r="N4308" t="s">
        <v>38</v>
      </c>
      <c r="O4308" s="1">
        <v>44810</v>
      </c>
      <c r="P4308" s="7" t="str">
        <f t="shared" si="407"/>
        <v>NO</v>
      </c>
      <c r="Q4308" t="b">
        <v>0</v>
      </c>
    </row>
    <row r="4309" spans="1:17" x14ac:dyDescent="0.3">
      <c r="A4309" t="s">
        <v>4556</v>
      </c>
      <c r="B4309" t="s">
        <v>22</v>
      </c>
      <c r="C4309" t="s">
        <v>32</v>
      </c>
      <c r="D4309" t="str">
        <f t="shared" si="402"/>
        <v>Item_14_FOOD</v>
      </c>
      <c r="E4309" t="s">
        <v>90</v>
      </c>
      <c r="F4309" s="5">
        <f t="shared" si="403"/>
        <v>24.5</v>
      </c>
      <c r="G4309">
        <v>24.5</v>
      </c>
      <c r="H4309">
        <f t="shared" si="404"/>
        <v>2</v>
      </c>
      <c r="I4309">
        <v>2</v>
      </c>
      <c r="J4309" s="3">
        <f t="shared" si="405"/>
        <v>49</v>
      </c>
      <c r="K4309">
        <v>49</v>
      </c>
      <c r="L4309" t="str">
        <f t="shared" si="406"/>
        <v>Low</v>
      </c>
      <c r="M4309" t="s">
        <v>15</v>
      </c>
      <c r="N4309" t="s">
        <v>38</v>
      </c>
      <c r="O4309" s="1">
        <v>45088</v>
      </c>
      <c r="P4309" s="7" t="str">
        <f t="shared" si="407"/>
        <v>NO</v>
      </c>
      <c r="Q4309" t="b">
        <v>0</v>
      </c>
    </row>
    <row r="4310" spans="1:17" x14ac:dyDescent="0.3">
      <c r="A4310" t="s">
        <v>4557</v>
      </c>
      <c r="B4310" t="s">
        <v>74</v>
      </c>
      <c r="C4310" t="s">
        <v>28</v>
      </c>
      <c r="D4310" t="str">
        <f t="shared" si="402"/>
        <v>Item_3_BEVE</v>
      </c>
      <c r="E4310" t="s">
        <v>478</v>
      </c>
      <c r="F4310" s="5">
        <f t="shared" si="403"/>
        <v>8</v>
      </c>
      <c r="G4310">
        <v>8</v>
      </c>
      <c r="H4310">
        <f t="shared" si="404"/>
        <v>7</v>
      </c>
      <c r="I4310">
        <v>7</v>
      </c>
      <c r="J4310" s="3">
        <f t="shared" si="405"/>
        <v>56</v>
      </c>
      <c r="K4310">
        <v>56</v>
      </c>
      <c r="L4310" t="str">
        <f t="shared" si="406"/>
        <v>Low</v>
      </c>
      <c r="M4310" t="s">
        <v>48</v>
      </c>
      <c r="N4310" t="s">
        <v>16</v>
      </c>
      <c r="O4310" s="1">
        <v>45616</v>
      </c>
      <c r="P4310" s="7" t="str">
        <f t="shared" si="407"/>
        <v>NO</v>
      </c>
      <c r="Q4310" t="b">
        <v>0</v>
      </c>
    </row>
    <row r="4311" spans="1:17" x14ac:dyDescent="0.3">
      <c r="A4311" t="s">
        <v>4558</v>
      </c>
      <c r="B4311" t="s">
        <v>74</v>
      </c>
      <c r="C4311" t="s">
        <v>66</v>
      </c>
      <c r="D4311" t="str">
        <f t="shared" si="402"/>
        <v>Item_15_ELEC</v>
      </c>
      <c r="E4311" t="s">
        <v>643</v>
      </c>
      <c r="F4311" s="5">
        <f t="shared" si="403"/>
        <v>26</v>
      </c>
      <c r="G4311">
        <v>26</v>
      </c>
      <c r="H4311">
        <f t="shared" si="404"/>
        <v>9</v>
      </c>
      <c r="I4311">
        <v>9</v>
      </c>
      <c r="J4311" s="3">
        <f t="shared" si="405"/>
        <v>234</v>
      </c>
      <c r="K4311">
        <v>234</v>
      </c>
      <c r="L4311" t="str">
        <f t="shared" si="406"/>
        <v>Medium</v>
      </c>
      <c r="M4311" t="s">
        <v>25</v>
      </c>
      <c r="N4311" t="s">
        <v>16</v>
      </c>
      <c r="O4311" s="1">
        <v>45542</v>
      </c>
      <c r="P4311" s="7" t="str">
        <f t="shared" si="407"/>
        <v>NO</v>
      </c>
      <c r="Q4311" t="b">
        <v>0</v>
      </c>
    </row>
    <row r="4312" spans="1:17" x14ac:dyDescent="0.3">
      <c r="A4312" t="s">
        <v>4559</v>
      </c>
      <c r="B4312" t="s">
        <v>123</v>
      </c>
      <c r="C4312" t="s">
        <v>66</v>
      </c>
      <c r="D4312" s="2" t="str">
        <f t="shared" si="402"/>
        <v>Unknown_Item</v>
      </c>
      <c r="F4312" s="5">
        <f t="shared" si="403"/>
        <v>15.5</v>
      </c>
      <c r="G4312">
        <v>15.5</v>
      </c>
      <c r="H4312" s="2">
        <f t="shared" si="404"/>
        <v>6</v>
      </c>
      <c r="J4312" s="4">
        <f t="shared" si="405"/>
        <v>108.5</v>
      </c>
      <c r="L4312" t="str">
        <f t="shared" si="406"/>
        <v>Low</v>
      </c>
      <c r="M4312" t="s">
        <v>15</v>
      </c>
      <c r="N4312" t="s">
        <v>16</v>
      </c>
      <c r="O4312" s="1">
        <v>45164</v>
      </c>
      <c r="P4312" s="9" t="str">
        <f t="shared" si="407"/>
        <v>N/A</v>
      </c>
    </row>
    <row r="4313" spans="1:17" x14ac:dyDescent="0.3">
      <c r="A4313" t="s">
        <v>4560</v>
      </c>
      <c r="B4313" t="s">
        <v>113</v>
      </c>
      <c r="C4313" t="s">
        <v>41</v>
      </c>
      <c r="D4313" s="2" t="str">
        <f t="shared" si="402"/>
        <v>Unknown_Item</v>
      </c>
      <c r="F4313" s="5">
        <f t="shared" si="403"/>
        <v>8</v>
      </c>
      <c r="G4313">
        <v>8</v>
      </c>
      <c r="H4313" s="2">
        <f t="shared" si="404"/>
        <v>6</v>
      </c>
      <c r="J4313" s="4">
        <f t="shared" si="405"/>
        <v>108.5</v>
      </c>
      <c r="L4313" t="str">
        <f t="shared" si="406"/>
        <v>Low</v>
      </c>
      <c r="M4313" t="s">
        <v>25</v>
      </c>
      <c r="N4313" t="s">
        <v>16</v>
      </c>
      <c r="O4313" s="1">
        <v>45358</v>
      </c>
      <c r="P4313" s="7" t="str">
        <f t="shared" si="407"/>
        <v>NO</v>
      </c>
      <c r="Q4313" t="b">
        <v>0</v>
      </c>
    </row>
    <row r="4314" spans="1:17" x14ac:dyDescent="0.3">
      <c r="A4314" t="s">
        <v>4561</v>
      </c>
      <c r="B4314" t="s">
        <v>116</v>
      </c>
      <c r="C4314" t="s">
        <v>41</v>
      </c>
      <c r="D4314" t="str">
        <f t="shared" si="402"/>
        <v>Item_2_FURN</v>
      </c>
      <c r="E4314" t="s">
        <v>295</v>
      </c>
      <c r="F4314" s="5">
        <f t="shared" si="403"/>
        <v>6.5</v>
      </c>
      <c r="G4314">
        <v>6.5</v>
      </c>
      <c r="H4314">
        <f t="shared" si="404"/>
        <v>10</v>
      </c>
      <c r="I4314">
        <v>10</v>
      </c>
      <c r="J4314" s="3">
        <f t="shared" si="405"/>
        <v>65</v>
      </c>
      <c r="K4314">
        <v>65</v>
      </c>
      <c r="L4314" t="str">
        <f t="shared" si="406"/>
        <v>Low</v>
      </c>
      <c r="M4314" t="s">
        <v>48</v>
      </c>
      <c r="N4314" t="s">
        <v>38</v>
      </c>
      <c r="O4314" s="1">
        <v>45403</v>
      </c>
      <c r="P4314" s="7" t="str">
        <f t="shared" si="407"/>
        <v>NO</v>
      </c>
      <c r="Q4314" t="b">
        <v>0</v>
      </c>
    </row>
    <row r="4315" spans="1:17" x14ac:dyDescent="0.3">
      <c r="A4315" t="s">
        <v>4562</v>
      </c>
      <c r="B4315" t="s">
        <v>74</v>
      </c>
      <c r="C4315" t="s">
        <v>66</v>
      </c>
      <c r="D4315" t="str">
        <f t="shared" si="402"/>
        <v>Item_12_ELEC</v>
      </c>
      <c r="E4315" t="s">
        <v>367</v>
      </c>
      <c r="F4315" s="5">
        <f t="shared" si="403"/>
        <v>21.5</v>
      </c>
      <c r="G4315">
        <v>21.5</v>
      </c>
      <c r="H4315">
        <f t="shared" si="404"/>
        <v>4</v>
      </c>
      <c r="I4315">
        <v>4</v>
      </c>
      <c r="J4315" s="3">
        <f t="shared" si="405"/>
        <v>86</v>
      </c>
      <c r="K4315">
        <v>86</v>
      </c>
      <c r="L4315" t="str">
        <f t="shared" si="406"/>
        <v>Low</v>
      </c>
      <c r="M4315" t="s">
        <v>15</v>
      </c>
      <c r="N4315" t="s">
        <v>16</v>
      </c>
      <c r="O4315" s="1">
        <v>44610</v>
      </c>
      <c r="P4315" s="7" t="str">
        <f t="shared" si="407"/>
        <v>NO</v>
      </c>
      <c r="Q4315" t="b">
        <v>0</v>
      </c>
    </row>
    <row r="4316" spans="1:17" x14ac:dyDescent="0.3">
      <c r="A4316" t="s">
        <v>4563</v>
      </c>
      <c r="B4316" t="s">
        <v>55</v>
      </c>
      <c r="C4316" t="s">
        <v>28</v>
      </c>
      <c r="D4316" t="str">
        <f t="shared" si="402"/>
        <v>Item_14_BEVE</v>
      </c>
      <c r="E4316" t="s">
        <v>205</v>
      </c>
      <c r="F4316" s="5">
        <f t="shared" si="403"/>
        <v>24.5</v>
      </c>
      <c r="G4316">
        <v>24.5</v>
      </c>
      <c r="H4316">
        <f t="shared" si="404"/>
        <v>4</v>
      </c>
      <c r="I4316">
        <v>4</v>
      </c>
      <c r="J4316" s="3">
        <f t="shared" si="405"/>
        <v>98</v>
      </c>
      <c r="K4316">
        <v>98</v>
      </c>
      <c r="L4316" t="str">
        <f t="shared" si="406"/>
        <v>Low</v>
      </c>
      <c r="M4316" t="s">
        <v>15</v>
      </c>
      <c r="N4316" t="s">
        <v>38</v>
      </c>
      <c r="O4316" s="1">
        <v>45659</v>
      </c>
      <c r="P4316" s="7" t="str">
        <f t="shared" si="407"/>
        <v>YES</v>
      </c>
      <c r="Q4316" t="b">
        <v>1</v>
      </c>
    </row>
    <row r="4317" spans="1:17" x14ac:dyDescent="0.3">
      <c r="A4317" t="s">
        <v>4564</v>
      </c>
      <c r="B4317" t="s">
        <v>108</v>
      </c>
      <c r="C4317" t="s">
        <v>19</v>
      </c>
      <c r="D4317" t="str">
        <f t="shared" si="402"/>
        <v>Item_6_MILK</v>
      </c>
      <c r="E4317" t="s">
        <v>152</v>
      </c>
      <c r="F4317" s="5">
        <f t="shared" si="403"/>
        <v>12.5</v>
      </c>
      <c r="G4317">
        <v>12.5</v>
      </c>
      <c r="H4317">
        <f t="shared" si="404"/>
        <v>2</v>
      </c>
      <c r="I4317">
        <v>2</v>
      </c>
      <c r="J4317" s="3">
        <f t="shared" si="405"/>
        <v>25</v>
      </c>
      <c r="K4317">
        <v>25</v>
      </c>
      <c r="L4317" t="str">
        <f t="shared" si="406"/>
        <v>Low</v>
      </c>
      <c r="M4317" t="s">
        <v>25</v>
      </c>
      <c r="N4317" t="s">
        <v>38</v>
      </c>
      <c r="O4317" s="1">
        <v>45528</v>
      </c>
      <c r="P4317" s="7" t="str">
        <f t="shared" si="407"/>
        <v>NO</v>
      </c>
      <c r="Q4317" t="b">
        <v>0</v>
      </c>
    </row>
    <row r="4318" spans="1:17" x14ac:dyDescent="0.3">
      <c r="A4318" t="s">
        <v>4565</v>
      </c>
      <c r="B4318" t="s">
        <v>40</v>
      </c>
      <c r="C4318" t="s">
        <v>13</v>
      </c>
      <c r="D4318" t="str">
        <f t="shared" si="402"/>
        <v>Item_6_PATI</v>
      </c>
      <c r="E4318" t="s">
        <v>96</v>
      </c>
      <c r="F4318" s="5">
        <f t="shared" si="403"/>
        <v>12.5</v>
      </c>
      <c r="G4318">
        <v>12.5</v>
      </c>
      <c r="H4318">
        <f t="shared" si="404"/>
        <v>2</v>
      </c>
      <c r="I4318">
        <v>2</v>
      </c>
      <c r="J4318" s="3">
        <f t="shared" si="405"/>
        <v>25</v>
      </c>
      <c r="K4318">
        <v>25</v>
      </c>
      <c r="L4318" t="str">
        <f t="shared" si="406"/>
        <v>Low</v>
      </c>
      <c r="M4318" t="s">
        <v>48</v>
      </c>
      <c r="N4318" t="s">
        <v>16</v>
      </c>
      <c r="O4318" s="1">
        <v>44963</v>
      </c>
      <c r="P4318" s="9" t="str">
        <f t="shared" si="407"/>
        <v>N/A</v>
      </c>
    </row>
    <row r="4319" spans="1:17" x14ac:dyDescent="0.3">
      <c r="A4319" t="s">
        <v>4566</v>
      </c>
      <c r="B4319" t="s">
        <v>100</v>
      </c>
      <c r="C4319" t="s">
        <v>41</v>
      </c>
      <c r="D4319" t="str">
        <f t="shared" si="402"/>
        <v>Item_12_FURN</v>
      </c>
      <c r="E4319" t="s">
        <v>709</v>
      </c>
      <c r="F4319" s="5">
        <f t="shared" si="403"/>
        <v>21.5</v>
      </c>
      <c r="G4319">
        <v>21.5</v>
      </c>
      <c r="H4319">
        <f t="shared" si="404"/>
        <v>10</v>
      </c>
      <c r="I4319">
        <v>10</v>
      </c>
      <c r="J4319" s="3">
        <f t="shared" si="405"/>
        <v>215</v>
      </c>
      <c r="K4319">
        <v>215</v>
      </c>
      <c r="L4319" t="str">
        <f t="shared" si="406"/>
        <v>Medium</v>
      </c>
      <c r="M4319" t="s">
        <v>25</v>
      </c>
      <c r="N4319" t="s">
        <v>16</v>
      </c>
      <c r="O4319" s="1">
        <v>45263</v>
      </c>
      <c r="P4319" s="9" t="str">
        <f t="shared" si="407"/>
        <v>N/A</v>
      </c>
    </row>
    <row r="4320" spans="1:17" x14ac:dyDescent="0.3">
      <c r="A4320" t="s">
        <v>4567</v>
      </c>
      <c r="B4320" t="s">
        <v>22</v>
      </c>
      <c r="C4320" t="s">
        <v>28</v>
      </c>
      <c r="D4320" t="str">
        <f t="shared" si="402"/>
        <v>Item_12_BEVE</v>
      </c>
      <c r="E4320" t="s">
        <v>401</v>
      </c>
      <c r="F4320" s="5">
        <f t="shared" si="403"/>
        <v>21.5</v>
      </c>
      <c r="G4320">
        <v>21.5</v>
      </c>
      <c r="H4320">
        <f t="shared" si="404"/>
        <v>7</v>
      </c>
      <c r="I4320">
        <v>7</v>
      </c>
      <c r="J4320" s="3">
        <f t="shared" si="405"/>
        <v>150.5</v>
      </c>
      <c r="K4320">
        <v>150.5</v>
      </c>
      <c r="L4320" t="str">
        <f t="shared" si="406"/>
        <v>Medium</v>
      </c>
      <c r="M4320" t="s">
        <v>15</v>
      </c>
      <c r="N4320" t="s">
        <v>16</v>
      </c>
      <c r="O4320" s="1">
        <v>44733</v>
      </c>
      <c r="P4320" s="7" t="str">
        <f t="shared" si="407"/>
        <v>NO</v>
      </c>
      <c r="Q4320" t="b">
        <v>0</v>
      </c>
    </row>
    <row r="4321" spans="1:17" x14ac:dyDescent="0.3">
      <c r="A4321" t="s">
        <v>4568</v>
      </c>
      <c r="B4321" t="s">
        <v>116</v>
      </c>
      <c r="C4321" t="s">
        <v>130</v>
      </c>
      <c r="D4321" t="str">
        <f t="shared" si="402"/>
        <v>Item_13_COMP</v>
      </c>
      <c r="E4321" t="s">
        <v>291</v>
      </c>
      <c r="F4321" s="5">
        <f t="shared" si="403"/>
        <v>23</v>
      </c>
      <c r="G4321">
        <v>23</v>
      </c>
      <c r="H4321">
        <f t="shared" si="404"/>
        <v>5</v>
      </c>
      <c r="I4321">
        <v>5</v>
      </c>
      <c r="J4321" s="3">
        <f t="shared" si="405"/>
        <v>115</v>
      </c>
      <c r="K4321">
        <v>115</v>
      </c>
      <c r="L4321" t="str">
        <f t="shared" si="406"/>
        <v>Low</v>
      </c>
      <c r="M4321" t="s">
        <v>25</v>
      </c>
      <c r="N4321" t="s">
        <v>16</v>
      </c>
      <c r="O4321" s="1">
        <v>44931</v>
      </c>
      <c r="P4321" s="7" t="str">
        <f t="shared" si="407"/>
        <v>NO</v>
      </c>
      <c r="Q4321" t="b">
        <v>0</v>
      </c>
    </row>
    <row r="4322" spans="1:17" x14ac:dyDescent="0.3">
      <c r="A4322" t="s">
        <v>4569</v>
      </c>
      <c r="B4322" t="s">
        <v>63</v>
      </c>
      <c r="C4322" t="s">
        <v>32</v>
      </c>
      <c r="D4322" t="str">
        <f t="shared" si="402"/>
        <v>Item_17_FOOD</v>
      </c>
      <c r="E4322" t="s">
        <v>498</v>
      </c>
      <c r="F4322" s="5">
        <f t="shared" si="403"/>
        <v>29</v>
      </c>
      <c r="G4322">
        <v>29</v>
      </c>
      <c r="H4322">
        <f t="shared" si="404"/>
        <v>5</v>
      </c>
      <c r="I4322">
        <v>5</v>
      </c>
      <c r="J4322" s="3">
        <f t="shared" si="405"/>
        <v>145</v>
      </c>
      <c r="K4322">
        <v>145</v>
      </c>
      <c r="L4322" t="str">
        <f t="shared" si="406"/>
        <v>Low</v>
      </c>
      <c r="M4322" t="s">
        <v>15</v>
      </c>
      <c r="N4322" t="s">
        <v>38</v>
      </c>
      <c r="O4322" s="1">
        <v>44564</v>
      </c>
      <c r="P4322" s="7" t="str">
        <f t="shared" si="407"/>
        <v>NO</v>
      </c>
      <c r="Q4322" t="b">
        <v>0</v>
      </c>
    </row>
    <row r="4323" spans="1:17" x14ac:dyDescent="0.3">
      <c r="A4323" t="s">
        <v>4570</v>
      </c>
      <c r="B4323" t="s">
        <v>63</v>
      </c>
      <c r="C4323" t="s">
        <v>32</v>
      </c>
      <c r="D4323" t="str">
        <f t="shared" si="402"/>
        <v>Item_12_FOOD</v>
      </c>
      <c r="E4323" t="s">
        <v>128</v>
      </c>
      <c r="F4323" s="5">
        <f t="shared" si="403"/>
        <v>21.5</v>
      </c>
      <c r="G4323">
        <v>21.5</v>
      </c>
      <c r="H4323">
        <f t="shared" si="404"/>
        <v>7</v>
      </c>
      <c r="I4323">
        <v>7</v>
      </c>
      <c r="J4323" s="3">
        <f t="shared" si="405"/>
        <v>150.5</v>
      </c>
      <c r="K4323">
        <v>150.5</v>
      </c>
      <c r="L4323" t="str">
        <f t="shared" si="406"/>
        <v>Medium</v>
      </c>
      <c r="M4323" t="s">
        <v>48</v>
      </c>
      <c r="N4323" t="s">
        <v>38</v>
      </c>
      <c r="O4323" s="1">
        <v>45329</v>
      </c>
      <c r="P4323" s="7" t="str">
        <f t="shared" si="407"/>
        <v>YES</v>
      </c>
      <c r="Q4323" t="b">
        <v>1</v>
      </c>
    </row>
    <row r="4324" spans="1:17" x14ac:dyDescent="0.3">
      <c r="A4324" t="s">
        <v>4571</v>
      </c>
      <c r="B4324" t="s">
        <v>77</v>
      </c>
      <c r="C4324" t="s">
        <v>28</v>
      </c>
      <c r="D4324" t="str">
        <f t="shared" si="402"/>
        <v>Item_1_BEVE</v>
      </c>
      <c r="E4324" t="s">
        <v>466</v>
      </c>
      <c r="F4324" s="5">
        <f t="shared" si="403"/>
        <v>5</v>
      </c>
      <c r="G4324">
        <v>5</v>
      </c>
      <c r="H4324">
        <f t="shared" si="404"/>
        <v>2</v>
      </c>
      <c r="I4324">
        <v>2</v>
      </c>
      <c r="J4324" s="3">
        <f t="shared" si="405"/>
        <v>10</v>
      </c>
      <c r="K4324">
        <v>10</v>
      </c>
      <c r="L4324" t="str">
        <f t="shared" si="406"/>
        <v>Low</v>
      </c>
      <c r="M4324" t="s">
        <v>25</v>
      </c>
      <c r="N4324" t="s">
        <v>16</v>
      </c>
      <c r="O4324" s="1">
        <v>45343</v>
      </c>
      <c r="P4324" s="7" t="str">
        <f t="shared" si="407"/>
        <v>NO</v>
      </c>
      <c r="Q4324" t="b">
        <v>0</v>
      </c>
    </row>
    <row r="4325" spans="1:17" x14ac:dyDescent="0.3">
      <c r="A4325" t="s">
        <v>4572</v>
      </c>
      <c r="B4325" t="s">
        <v>69</v>
      </c>
      <c r="C4325" t="s">
        <v>130</v>
      </c>
      <c r="D4325" t="str">
        <f t="shared" si="402"/>
        <v>Item_12_COMP</v>
      </c>
      <c r="E4325" t="s">
        <v>621</v>
      </c>
      <c r="F4325" s="5">
        <f t="shared" si="403"/>
        <v>21.5</v>
      </c>
      <c r="G4325">
        <v>21.5</v>
      </c>
      <c r="H4325">
        <f t="shared" si="404"/>
        <v>10</v>
      </c>
      <c r="I4325">
        <v>10</v>
      </c>
      <c r="J4325" s="3">
        <f t="shared" si="405"/>
        <v>215</v>
      </c>
      <c r="K4325">
        <v>215</v>
      </c>
      <c r="L4325" t="str">
        <f t="shared" si="406"/>
        <v>Medium</v>
      </c>
      <c r="M4325" t="s">
        <v>15</v>
      </c>
      <c r="N4325" t="s">
        <v>38</v>
      </c>
      <c r="O4325" s="1">
        <v>45164</v>
      </c>
      <c r="P4325" s="7" t="str">
        <f t="shared" si="407"/>
        <v>YES</v>
      </c>
      <c r="Q4325" t="b">
        <v>1</v>
      </c>
    </row>
    <row r="4326" spans="1:17" x14ac:dyDescent="0.3">
      <c r="A4326" t="s">
        <v>4573</v>
      </c>
      <c r="B4326" t="s">
        <v>80</v>
      </c>
      <c r="C4326" t="s">
        <v>19</v>
      </c>
      <c r="D4326" t="str">
        <f t="shared" si="402"/>
        <v>Item_16_MILK</v>
      </c>
      <c r="E4326" t="s">
        <v>58</v>
      </c>
      <c r="F4326" s="5">
        <f t="shared" si="403"/>
        <v>27.5</v>
      </c>
      <c r="G4326">
        <v>27.5</v>
      </c>
      <c r="H4326">
        <f t="shared" si="404"/>
        <v>5</v>
      </c>
      <c r="I4326">
        <v>5</v>
      </c>
      <c r="J4326" s="3">
        <f t="shared" si="405"/>
        <v>137.5</v>
      </c>
      <c r="K4326">
        <v>137.5</v>
      </c>
      <c r="L4326" t="str">
        <f t="shared" si="406"/>
        <v>Low</v>
      </c>
      <c r="M4326" t="s">
        <v>25</v>
      </c>
      <c r="N4326" t="s">
        <v>38</v>
      </c>
      <c r="O4326" s="1">
        <v>45101</v>
      </c>
      <c r="P4326" s="9" t="str">
        <f t="shared" si="407"/>
        <v>N/A</v>
      </c>
    </row>
    <row r="4327" spans="1:17" x14ac:dyDescent="0.3">
      <c r="A4327" t="s">
        <v>4574</v>
      </c>
      <c r="B4327" t="s">
        <v>63</v>
      </c>
      <c r="C4327" t="s">
        <v>32</v>
      </c>
      <c r="D4327" t="str">
        <f t="shared" si="402"/>
        <v>Item_13_FOOD</v>
      </c>
      <c r="E4327" t="s">
        <v>482</v>
      </c>
      <c r="F4327" s="5">
        <f t="shared" si="403"/>
        <v>23</v>
      </c>
      <c r="G4327">
        <v>23</v>
      </c>
      <c r="H4327">
        <f t="shared" si="404"/>
        <v>7</v>
      </c>
      <c r="I4327">
        <v>7</v>
      </c>
      <c r="J4327" s="3">
        <f t="shared" si="405"/>
        <v>161</v>
      </c>
      <c r="K4327">
        <v>161</v>
      </c>
      <c r="L4327" t="str">
        <f t="shared" si="406"/>
        <v>Medium</v>
      </c>
      <c r="M4327" t="s">
        <v>15</v>
      </c>
      <c r="N4327" t="s">
        <v>16</v>
      </c>
      <c r="O4327" s="1">
        <v>44566</v>
      </c>
      <c r="P4327" s="9" t="str">
        <f t="shared" si="407"/>
        <v>N/A</v>
      </c>
    </row>
    <row r="4328" spans="1:17" x14ac:dyDescent="0.3">
      <c r="A4328" t="s">
        <v>4575</v>
      </c>
      <c r="B4328" t="s">
        <v>40</v>
      </c>
      <c r="C4328" t="s">
        <v>32</v>
      </c>
      <c r="D4328" t="str">
        <f t="shared" si="402"/>
        <v>Item_14_FOOD</v>
      </c>
      <c r="E4328" t="s">
        <v>90</v>
      </c>
      <c r="F4328" s="5">
        <f t="shared" si="403"/>
        <v>24.5</v>
      </c>
      <c r="G4328">
        <v>24.5</v>
      </c>
      <c r="H4328">
        <f t="shared" si="404"/>
        <v>2</v>
      </c>
      <c r="I4328">
        <v>2</v>
      </c>
      <c r="J4328" s="3">
        <f t="shared" si="405"/>
        <v>49</v>
      </c>
      <c r="K4328">
        <v>49</v>
      </c>
      <c r="L4328" t="str">
        <f t="shared" si="406"/>
        <v>Low</v>
      </c>
      <c r="M4328" t="s">
        <v>48</v>
      </c>
      <c r="N4328" t="s">
        <v>16</v>
      </c>
      <c r="O4328" s="1">
        <v>45569</v>
      </c>
      <c r="P4328" s="7" t="str">
        <f t="shared" si="407"/>
        <v>NO</v>
      </c>
      <c r="Q4328" t="b">
        <v>0</v>
      </c>
    </row>
    <row r="4329" spans="1:17" x14ac:dyDescent="0.3">
      <c r="A4329" t="s">
        <v>4576</v>
      </c>
      <c r="B4329" t="s">
        <v>55</v>
      </c>
      <c r="C4329" t="s">
        <v>23</v>
      </c>
      <c r="D4329" t="str">
        <f t="shared" si="402"/>
        <v>Item_19_BUTC</v>
      </c>
      <c r="E4329" t="s">
        <v>998</v>
      </c>
      <c r="F4329" s="5">
        <f t="shared" si="403"/>
        <v>32</v>
      </c>
      <c r="G4329">
        <v>32</v>
      </c>
      <c r="H4329">
        <f t="shared" si="404"/>
        <v>10</v>
      </c>
      <c r="I4329">
        <v>10</v>
      </c>
      <c r="J4329" s="3">
        <f t="shared" si="405"/>
        <v>320</v>
      </c>
      <c r="K4329">
        <v>320</v>
      </c>
      <c r="L4329" t="str">
        <f t="shared" si="406"/>
        <v>High</v>
      </c>
      <c r="M4329" t="s">
        <v>15</v>
      </c>
      <c r="N4329" t="s">
        <v>16</v>
      </c>
      <c r="O4329" s="1">
        <v>44652</v>
      </c>
      <c r="P4329" s="7" t="str">
        <f t="shared" si="407"/>
        <v>YES</v>
      </c>
      <c r="Q4329" t="b">
        <v>1</v>
      </c>
    </row>
    <row r="4330" spans="1:17" x14ac:dyDescent="0.3">
      <c r="A4330" t="s">
        <v>4577</v>
      </c>
      <c r="B4330" t="s">
        <v>74</v>
      </c>
      <c r="C4330" t="s">
        <v>66</v>
      </c>
      <c r="D4330" t="str">
        <f t="shared" si="402"/>
        <v>Item_1_ELEC</v>
      </c>
      <c r="E4330" t="s">
        <v>358</v>
      </c>
      <c r="F4330" s="5">
        <f t="shared" si="403"/>
        <v>5</v>
      </c>
      <c r="G4330">
        <v>5</v>
      </c>
      <c r="H4330">
        <f t="shared" si="404"/>
        <v>6</v>
      </c>
      <c r="I4330">
        <v>6</v>
      </c>
      <c r="J4330" s="3">
        <f t="shared" si="405"/>
        <v>30</v>
      </c>
      <c r="K4330">
        <v>30</v>
      </c>
      <c r="L4330" t="str">
        <f t="shared" si="406"/>
        <v>Low</v>
      </c>
      <c r="M4330" t="s">
        <v>48</v>
      </c>
      <c r="N4330" t="s">
        <v>38</v>
      </c>
      <c r="O4330" s="1">
        <v>45014</v>
      </c>
      <c r="P4330" s="7" t="str">
        <f t="shared" si="407"/>
        <v>NO</v>
      </c>
      <c r="Q4330" t="b">
        <v>0</v>
      </c>
    </row>
    <row r="4331" spans="1:17" x14ac:dyDescent="0.3">
      <c r="A4331" t="s">
        <v>4578</v>
      </c>
      <c r="B4331" t="s">
        <v>116</v>
      </c>
      <c r="C4331" t="s">
        <v>41</v>
      </c>
      <c r="D4331" t="str">
        <f t="shared" si="402"/>
        <v>Item_7_FURN</v>
      </c>
      <c r="E4331" t="s">
        <v>146</v>
      </c>
      <c r="F4331" s="5">
        <f t="shared" si="403"/>
        <v>14</v>
      </c>
      <c r="G4331">
        <v>14</v>
      </c>
      <c r="H4331">
        <f t="shared" si="404"/>
        <v>7</v>
      </c>
      <c r="I4331">
        <v>7</v>
      </c>
      <c r="J4331" s="3">
        <f t="shared" si="405"/>
        <v>98</v>
      </c>
      <c r="K4331">
        <v>98</v>
      </c>
      <c r="L4331" t="str">
        <f t="shared" si="406"/>
        <v>Low</v>
      </c>
      <c r="M4331" t="s">
        <v>48</v>
      </c>
      <c r="N4331" t="s">
        <v>16</v>
      </c>
      <c r="O4331" s="1">
        <v>44686</v>
      </c>
      <c r="P4331" s="7" t="str">
        <f t="shared" si="407"/>
        <v>NO</v>
      </c>
      <c r="Q4331" t="b">
        <v>0</v>
      </c>
    </row>
    <row r="4332" spans="1:17" x14ac:dyDescent="0.3">
      <c r="A4332" t="s">
        <v>4579</v>
      </c>
      <c r="B4332" t="s">
        <v>116</v>
      </c>
      <c r="C4332" t="s">
        <v>130</v>
      </c>
      <c r="D4332" t="str">
        <f t="shared" si="402"/>
        <v>Item_2_COMP</v>
      </c>
      <c r="E4332" t="s">
        <v>275</v>
      </c>
      <c r="F4332" s="5">
        <f t="shared" si="403"/>
        <v>6.5</v>
      </c>
      <c r="G4332">
        <v>6.5</v>
      </c>
      <c r="H4332">
        <f t="shared" si="404"/>
        <v>2</v>
      </c>
      <c r="I4332">
        <v>2</v>
      </c>
      <c r="J4332" s="3">
        <f t="shared" si="405"/>
        <v>13</v>
      </c>
      <c r="K4332">
        <v>13</v>
      </c>
      <c r="L4332" t="str">
        <f t="shared" si="406"/>
        <v>Low</v>
      </c>
      <c r="M4332" t="s">
        <v>15</v>
      </c>
      <c r="N4332" t="s">
        <v>16</v>
      </c>
      <c r="O4332" s="1">
        <v>45213</v>
      </c>
      <c r="P4332" s="7" t="str">
        <f t="shared" si="407"/>
        <v>NO</v>
      </c>
      <c r="Q4332" t="b">
        <v>0</v>
      </c>
    </row>
    <row r="4333" spans="1:17" x14ac:dyDescent="0.3">
      <c r="A4333" t="s">
        <v>4580</v>
      </c>
      <c r="B4333" t="s">
        <v>80</v>
      </c>
      <c r="C4333" t="s">
        <v>13</v>
      </c>
      <c r="D4333" t="str">
        <f t="shared" si="402"/>
        <v>Item_8_PATI</v>
      </c>
      <c r="E4333" t="s">
        <v>520</v>
      </c>
      <c r="F4333" s="5">
        <f t="shared" si="403"/>
        <v>15.5</v>
      </c>
      <c r="G4333">
        <v>15.5</v>
      </c>
      <c r="H4333">
        <f t="shared" si="404"/>
        <v>2</v>
      </c>
      <c r="I4333">
        <v>2</v>
      </c>
      <c r="J4333" s="3">
        <f t="shared" si="405"/>
        <v>31</v>
      </c>
      <c r="K4333">
        <v>31</v>
      </c>
      <c r="L4333" t="str">
        <f t="shared" si="406"/>
        <v>Low</v>
      </c>
      <c r="M4333" t="s">
        <v>25</v>
      </c>
      <c r="N4333" t="s">
        <v>16</v>
      </c>
      <c r="O4333" s="1">
        <v>44927</v>
      </c>
      <c r="P4333" s="7" t="str">
        <f t="shared" si="407"/>
        <v>NO</v>
      </c>
      <c r="Q4333" t="b">
        <v>0</v>
      </c>
    </row>
    <row r="4334" spans="1:17" x14ac:dyDescent="0.3">
      <c r="A4334" t="s">
        <v>4581</v>
      </c>
      <c r="B4334" t="s">
        <v>84</v>
      </c>
      <c r="C4334" t="s">
        <v>28</v>
      </c>
      <c r="D4334" t="str">
        <f t="shared" si="402"/>
        <v>Item_18_BEVE</v>
      </c>
      <c r="E4334" t="s">
        <v>727</v>
      </c>
      <c r="F4334" s="5">
        <f t="shared" si="403"/>
        <v>30.5</v>
      </c>
      <c r="G4334">
        <v>30.5</v>
      </c>
      <c r="H4334">
        <f t="shared" si="404"/>
        <v>10</v>
      </c>
      <c r="I4334">
        <v>10</v>
      </c>
      <c r="J4334" s="3">
        <f t="shared" si="405"/>
        <v>305</v>
      </c>
      <c r="K4334">
        <v>305</v>
      </c>
      <c r="L4334" t="str">
        <f t="shared" si="406"/>
        <v>High</v>
      </c>
      <c r="M4334" t="s">
        <v>48</v>
      </c>
      <c r="N4334" t="s">
        <v>16</v>
      </c>
      <c r="O4334" s="1">
        <v>45622</v>
      </c>
      <c r="P4334" s="9" t="str">
        <f t="shared" si="407"/>
        <v>N/A</v>
      </c>
    </row>
    <row r="4335" spans="1:17" x14ac:dyDescent="0.3">
      <c r="A4335" t="s">
        <v>4582</v>
      </c>
      <c r="B4335" t="s">
        <v>18</v>
      </c>
      <c r="C4335" t="s">
        <v>66</v>
      </c>
      <c r="D4335" t="str">
        <f t="shared" si="402"/>
        <v>Item_9_ELEC</v>
      </c>
      <c r="E4335" t="s">
        <v>919</v>
      </c>
      <c r="F4335" s="5">
        <f t="shared" si="403"/>
        <v>17</v>
      </c>
      <c r="G4335">
        <v>17</v>
      </c>
      <c r="H4335">
        <f t="shared" si="404"/>
        <v>2</v>
      </c>
      <c r="I4335">
        <v>2</v>
      </c>
      <c r="J4335" s="3">
        <f t="shared" si="405"/>
        <v>34</v>
      </c>
      <c r="K4335">
        <v>34</v>
      </c>
      <c r="L4335" t="str">
        <f t="shared" si="406"/>
        <v>Low</v>
      </c>
      <c r="M4335" t="s">
        <v>15</v>
      </c>
      <c r="N4335" t="s">
        <v>16</v>
      </c>
      <c r="O4335" s="1">
        <v>44985</v>
      </c>
      <c r="P4335" s="7" t="str">
        <f t="shared" si="407"/>
        <v>NO</v>
      </c>
      <c r="Q4335" t="b">
        <v>0</v>
      </c>
    </row>
    <row r="4336" spans="1:17" x14ac:dyDescent="0.3">
      <c r="A4336" t="s">
        <v>4583</v>
      </c>
      <c r="B4336" t="s">
        <v>84</v>
      </c>
      <c r="C4336" t="s">
        <v>19</v>
      </c>
      <c r="D4336" t="str">
        <f t="shared" si="402"/>
        <v>Item_3_MILK</v>
      </c>
      <c r="E4336" t="s">
        <v>284</v>
      </c>
      <c r="F4336" s="5">
        <f t="shared" si="403"/>
        <v>8</v>
      </c>
      <c r="G4336">
        <v>8</v>
      </c>
      <c r="H4336">
        <f t="shared" si="404"/>
        <v>3</v>
      </c>
      <c r="I4336">
        <v>3</v>
      </c>
      <c r="J4336" s="3">
        <f t="shared" si="405"/>
        <v>24</v>
      </c>
      <c r="K4336">
        <v>24</v>
      </c>
      <c r="L4336" t="str">
        <f t="shared" si="406"/>
        <v>Low</v>
      </c>
      <c r="M4336" t="s">
        <v>15</v>
      </c>
      <c r="N4336" t="s">
        <v>38</v>
      </c>
      <c r="O4336" s="1">
        <v>44934</v>
      </c>
      <c r="P4336" s="7" t="str">
        <f t="shared" si="407"/>
        <v>YES</v>
      </c>
      <c r="Q4336" t="b">
        <v>1</v>
      </c>
    </row>
    <row r="4337" spans="1:17" x14ac:dyDescent="0.3">
      <c r="A4337" t="s">
        <v>4584</v>
      </c>
      <c r="B4337" t="s">
        <v>65</v>
      </c>
      <c r="C4337" t="s">
        <v>28</v>
      </c>
      <c r="D4337" t="str">
        <f t="shared" si="402"/>
        <v>Item_25_BEVE</v>
      </c>
      <c r="E4337" t="s">
        <v>104</v>
      </c>
      <c r="F4337" s="5">
        <f t="shared" si="403"/>
        <v>41</v>
      </c>
      <c r="G4337">
        <v>41</v>
      </c>
      <c r="H4337">
        <f t="shared" si="404"/>
        <v>5</v>
      </c>
      <c r="I4337">
        <v>5</v>
      </c>
      <c r="J4337" s="3">
        <f t="shared" si="405"/>
        <v>205</v>
      </c>
      <c r="K4337">
        <v>205</v>
      </c>
      <c r="L4337" t="str">
        <f t="shared" si="406"/>
        <v>Medium</v>
      </c>
      <c r="M4337" t="s">
        <v>25</v>
      </c>
      <c r="N4337" t="s">
        <v>16</v>
      </c>
      <c r="O4337" s="1">
        <v>45642</v>
      </c>
      <c r="P4337" s="7" t="str">
        <f t="shared" si="407"/>
        <v>YES</v>
      </c>
      <c r="Q4337" t="b">
        <v>1</v>
      </c>
    </row>
    <row r="4338" spans="1:17" x14ac:dyDescent="0.3">
      <c r="A4338" t="s">
        <v>4585</v>
      </c>
      <c r="B4338" t="s">
        <v>100</v>
      </c>
      <c r="C4338" t="s">
        <v>13</v>
      </c>
      <c r="D4338" t="str">
        <f t="shared" si="402"/>
        <v>Item_15_PATI</v>
      </c>
      <c r="E4338" t="s">
        <v>455</v>
      </c>
      <c r="F4338" s="5">
        <f t="shared" si="403"/>
        <v>26</v>
      </c>
      <c r="G4338">
        <v>26</v>
      </c>
      <c r="H4338">
        <f t="shared" si="404"/>
        <v>3</v>
      </c>
      <c r="I4338">
        <v>3</v>
      </c>
      <c r="J4338" s="3">
        <f t="shared" si="405"/>
        <v>78</v>
      </c>
      <c r="K4338">
        <v>78</v>
      </c>
      <c r="L4338" t="str">
        <f t="shared" si="406"/>
        <v>Low</v>
      </c>
      <c r="M4338" t="s">
        <v>15</v>
      </c>
      <c r="N4338" t="s">
        <v>16</v>
      </c>
      <c r="O4338" s="1">
        <v>45018</v>
      </c>
      <c r="P4338" s="7" t="str">
        <f t="shared" si="407"/>
        <v>NO</v>
      </c>
      <c r="Q4338" t="b">
        <v>0</v>
      </c>
    </row>
    <row r="4339" spans="1:17" x14ac:dyDescent="0.3">
      <c r="A4339" t="s">
        <v>4586</v>
      </c>
      <c r="B4339" t="s">
        <v>98</v>
      </c>
      <c r="C4339" t="s">
        <v>13</v>
      </c>
      <c r="D4339" t="str">
        <f t="shared" si="402"/>
        <v>Item_19_PATI</v>
      </c>
      <c r="E4339" t="s">
        <v>579</v>
      </c>
      <c r="F4339" s="5">
        <f t="shared" si="403"/>
        <v>32</v>
      </c>
      <c r="G4339">
        <v>32</v>
      </c>
      <c r="H4339">
        <f t="shared" si="404"/>
        <v>1</v>
      </c>
      <c r="I4339">
        <v>1</v>
      </c>
      <c r="J4339" s="3">
        <f t="shared" si="405"/>
        <v>32</v>
      </c>
      <c r="K4339">
        <v>32</v>
      </c>
      <c r="L4339" t="str">
        <f t="shared" si="406"/>
        <v>Low</v>
      </c>
      <c r="M4339" t="s">
        <v>48</v>
      </c>
      <c r="N4339" t="s">
        <v>38</v>
      </c>
      <c r="O4339" s="1">
        <v>45423</v>
      </c>
      <c r="P4339" s="9" t="str">
        <f t="shared" si="407"/>
        <v>N/A</v>
      </c>
    </row>
    <row r="4340" spans="1:17" x14ac:dyDescent="0.3">
      <c r="A4340" t="s">
        <v>4587</v>
      </c>
      <c r="B4340" t="s">
        <v>113</v>
      </c>
      <c r="C4340" t="s">
        <v>130</v>
      </c>
      <c r="D4340" t="str">
        <f t="shared" si="402"/>
        <v>Item_11_COMP</v>
      </c>
      <c r="E4340" t="s">
        <v>335</v>
      </c>
      <c r="F4340" s="5">
        <f t="shared" si="403"/>
        <v>20</v>
      </c>
      <c r="G4340">
        <v>20</v>
      </c>
      <c r="H4340">
        <f t="shared" si="404"/>
        <v>10</v>
      </c>
      <c r="I4340">
        <v>10</v>
      </c>
      <c r="J4340" s="3">
        <f t="shared" si="405"/>
        <v>200</v>
      </c>
      <c r="K4340">
        <v>200</v>
      </c>
      <c r="L4340" t="str">
        <f t="shared" si="406"/>
        <v>Medium</v>
      </c>
      <c r="M4340" t="s">
        <v>15</v>
      </c>
      <c r="N4340" t="s">
        <v>38</v>
      </c>
      <c r="O4340" s="1">
        <v>45254</v>
      </c>
      <c r="P4340" s="7" t="str">
        <f t="shared" si="407"/>
        <v>NO</v>
      </c>
      <c r="Q4340" t="b">
        <v>0</v>
      </c>
    </row>
    <row r="4341" spans="1:17" x14ac:dyDescent="0.3">
      <c r="A4341" t="s">
        <v>4588</v>
      </c>
      <c r="B4341" t="s">
        <v>55</v>
      </c>
      <c r="C4341" t="s">
        <v>41</v>
      </c>
      <c r="D4341" t="str">
        <f t="shared" si="402"/>
        <v>Item_6_FURN</v>
      </c>
      <c r="E4341" t="s">
        <v>674</v>
      </c>
      <c r="F4341" s="5">
        <f t="shared" si="403"/>
        <v>12.5</v>
      </c>
      <c r="G4341">
        <v>12.5</v>
      </c>
      <c r="H4341">
        <f t="shared" si="404"/>
        <v>5</v>
      </c>
      <c r="I4341">
        <v>5</v>
      </c>
      <c r="J4341" s="3">
        <f t="shared" si="405"/>
        <v>62.5</v>
      </c>
      <c r="K4341">
        <v>62.5</v>
      </c>
      <c r="L4341" t="str">
        <f t="shared" si="406"/>
        <v>Low</v>
      </c>
      <c r="M4341" t="s">
        <v>48</v>
      </c>
      <c r="N4341" t="s">
        <v>16</v>
      </c>
      <c r="O4341" s="1">
        <v>44740</v>
      </c>
      <c r="P4341" s="9" t="str">
        <f t="shared" si="407"/>
        <v>N/A</v>
      </c>
    </row>
    <row r="4342" spans="1:17" x14ac:dyDescent="0.3">
      <c r="A4342" t="s">
        <v>4589</v>
      </c>
      <c r="B4342" t="s">
        <v>36</v>
      </c>
      <c r="C4342" t="s">
        <v>28</v>
      </c>
      <c r="D4342" s="2" t="str">
        <f t="shared" si="402"/>
        <v>Unknown_Item</v>
      </c>
      <c r="F4342" s="5">
        <f t="shared" si="403"/>
        <v>9.5</v>
      </c>
      <c r="G4342">
        <v>9.5</v>
      </c>
      <c r="H4342" s="2">
        <f t="shared" si="404"/>
        <v>6</v>
      </c>
      <c r="J4342" s="4">
        <f t="shared" si="405"/>
        <v>108.5</v>
      </c>
      <c r="L4342" t="str">
        <f t="shared" si="406"/>
        <v>Low</v>
      </c>
      <c r="M4342" t="s">
        <v>48</v>
      </c>
      <c r="N4342" t="s">
        <v>38</v>
      </c>
      <c r="O4342" s="1">
        <v>45512</v>
      </c>
      <c r="P4342" s="9" t="str">
        <f t="shared" si="407"/>
        <v>N/A</v>
      </c>
    </row>
    <row r="4343" spans="1:17" x14ac:dyDescent="0.3">
      <c r="A4343" t="s">
        <v>4590</v>
      </c>
      <c r="B4343" t="s">
        <v>74</v>
      </c>
      <c r="C4343" t="s">
        <v>41</v>
      </c>
      <c r="D4343" t="str">
        <f t="shared" si="402"/>
        <v>Item_1_FURN</v>
      </c>
      <c r="E4343" t="s">
        <v>281</v>
      </c>
      <c r="F4343" s="5">
        <f t="shared" si="403"/>
        <v>5</v>
      </c>
      <c r="G4343">
        <v>5</v>
      </c>
      <c r="H4343">
        <f t="shared" si="404"/>
        <v>1</v>
      </c>
      <c r="I4343">
        <v>1</v>
      </c>
      <c r="J4343" s="3">
        <f t="shared" si="405"/>
        <v>5</v>
      </c>
      <c r="K4343">
        <v>5</v>
      </c>
      <c r="L4343" t="str">
        <f t="shared" si="406"/>
        <v>Low</v>
      </c>
      <c r="M4343" t="s">
        <v>15</v>
      </c>
      <c r="N4343" t="s">
        <v>38</v>
      </c>
      <c r="O4343" s="1">
        <v>45201</v>
      </c>
      <c r="P4343" s="9" t="str">
        <f t="shared" si="407"/>
        <v>N/A</v>
      </c>
    </row>
    <row r="4344" spans="1:17" x14ac:dyDescent="0.3">
      <c r="A4344" t="s">
        <v>4591</v>
      </c>
      <c r="B4344" t="s">
        <v>27</v>
      </c>
      <c r="C4344" t="s">
        <v>130</v>
      </c>
      <c r="D4344" t="str">
        <f t="shared" si="402"/>
        <v>Item_19_COMP</v>
      </c>
      <c r="E4344" t="s">
        <v>361</v>
      </c>
      <c r="F4344" s="5">
        <f t="shared" si="403"/>
        <v>32</v>
      </c>
      <c r="G4344">
        <v>32</v>
      </c>
      <c r="H4344">
        <f t="shared" si="404"/>
        <v>4</v>
      </c>
      <c r="I4344">
        <v>4</v>
      </c>
      <c r="J4344" s="3">
        <f t="shared" si="405"/>
        <v>128</v>
      </c>
      <c r="K4344">
        <v>128</v>
      </c>
      <c r="L4344" t="str">
        <f t="shared" si="406"/>
        <v>Low</v>
      </c>
      <c r="M4344" t="s">
        <v>25</v>
      </c>
      <c r="N4344" t="s">
        <v>16</v>
      </c>
      <c r="O4344" s="1">
        <v>45157</v>
      </c>
      <c r="P4344" s="9" t="str">
        <f t="shared" si="407"/>
        <v>N/A</v>
      </c>
    </row>
    <row r="4345" spans="1:17" x14ac:dyDescent="0.3">
      <c r="A4345" t="s">
        <v>4592</v>
      </c>
      <c r="B4345" t="s">
        <v>80</v>
      </c>
      <c r="C4345" t="s">
        <v>13</v>
      </c>
      <c r="D4345" t="str">
        <f t="shared" si="402"/>
        <v>Item_24_PATI</v>
      </c>
      <c r="E4345" t="s">
        <v>56</v>
      </c>
      <c r="F4345" s="5">
        <f t="shared" si="403"/>
        <v>39.5</v>
      </c>
      <c r="G4345">
        <v>39.5</v>
      </c>
      <c r="H4345">
        <f t="shared" si="404"/>
        <v>6</v>
      </c>
      <c r="I4345">
        <v>6</v>
      </c>
      <c r="J4345" s="3">
        <f t="shared" si="405"/>
        <v>237</v>
      </c>
      <c r="K4345">
        <v>237</v>
      </c>
      <c r="L4345" t="str">
        <f t="shared" si="406"/>
        <v>Medium</v>
      </c>
      <c r="M4345" t="s">
        <v>15</v>
      </c>
      <c r="N4345" t="s">
        <v>38</v>
      </c>
      <c r="O4345" s="1">
        <v>45661</v>
      </c>
      <c r="P4345" s="7" t="str">
        <f t="shared" si="407"/>
        <v>YES</v>
      </c>
      <c r="Q4345" t="b">
        <v>1</v>
      </c>
    </row>
    <row r="4346" spans="1:17" x14ac:dyDescent="0.3">
      <c r="A4346" t="s">
        <v>4593</v>
      </c>
      <c r="B4346" t="s">
        <v>27</v>
      </c>
      <c r="C4346" t="s">
        <v>13</v>
      </c>
      <c r="D4346" t="str">
        <f t="shared" si="402"/>
        <v>Item_1_PATI</v>
      </c>
      <c r="E4346" t="s">
        <v>172</v>
      </c>
      <c r="F4346" s="5">
        <f t="shared" si="403"/>
        <v>5</v>
      </c>
      <c r="G4346">
        <v>5</v>
      </c>
      <c r="H4346">
        <f t="shared" si="404"/>
        <v>2</v>
      </c>
      <c r="I4346">
        <v>2</v>
      </c>
      <c r="J4346" s="3">
        <f t="shared" si="405"/>
        <v>10</v>
      </c>
      <c r="K4346">
        <v>10</v>
      </c>
      <c r="L4346" t="str">
        <f t="shared" si="406"/>
        <v>Low</v>
      </c>
      <c r="M4346" t="s">
        <v>48</v>
      </c>
      <c r="N4346" t="s">
        <v>38</v>
      </c>
      <c r="O4346" s="1">
        <v>45499</v>
      </c>
      <c r="P4346" s="9" t="str">
        <f t="shared" si="407"/>
        <v>N/A</v>
      </c>
    </row>
    <row r="4347" spans="1:17" x14ac:dyDescent="0.3">
      <c r="A4347" t="s">
        <v>4594</v>
      </c>
      <c r="B4347" t="s">
        <v>22</v>
      </c>
      <c r="C4347" t="s">
        <v>66</v>
      </c>
      <c r="D4347" t="str">
        <f t="shared" si="402"/>
        <v>Item_25_ELEC</v>
      </c>
      <c r="E4347" t="s">
        <v>420</v>
      </c>
      <c r="F4347" s="5">
        <f t="shared" si="403"/>
        <v>41</v>
      </c>
      <c r="G4347">
        <v>41</v>
      </c>
      <c r="H4347">
        <f t="shared" si="404"/>
        <v>2</v>
      </c>
      <c r="I4347">
        <v>2</v>
      </c>
      <c r="J4347" s="3">
        <f t="shared" si="405"/>
        <v>82</v>
      </c>
      <c r="K4347">
        <v>82</v>
      </c>
      <c r="L4347" t="str">
        <f t="shared" si="406"/>
        <v>Low</v>
      </c>
      <c r="M4347" t="s">
        <v>25</v>
      </c>
      <c r="N4347" t="s">
        <v>38</v>
      </c>
      <c r="O4347" s="1">
        <v>45452</v>
      </c>
      <c r="P4347" s="7" t="str">
        <f t="shared" si="407"/>
        <v>YES</v>
      </c>
      <c r="Q4347" t="b">
        <v>1</v>
      </c>
    </row>
    <row r="4348" spans="1:17" x14ac:dyDescent="0.3">
      <c r="A4348" t="s">
        <v>4595</v>
      </c>
      <c r="B4348" t="s">
        <v>168</v>
      </c>
      <c r="C4348" t="s">
        <v>28</v>
      </c>
      <c r="D4348" t="str">
        <f t="shared" si="402"/>
        <v>Item_17_BEVE</v>
      </c>
      <c r="E4348" t="s">
        <v>570</v>
      </c>
      <c r="F4348" s="5">
        <f t="shared" si="403"/>
        <v>29</v>
      </c>
      <c r="G4348">
        <v>29</v>
      </c>
      <c r="H4348">
        <f t="shared" si="404"/>
        <v>5</v>
      </c>
      <c r="I4348">
        <v>5</v>
      </c>
      <c r="J4348" s="3">
        <f t="shared" si="405"/>
        <v>145</v>
      </c>
      <c r="K4348">
        <v>145</v>
      </c>
      <c r="L4348" t="str">
        <f t="shared" si="406"/>
        <v>Low</v>
      </c>
      <c r="M4348" t="s">
        <v>15</v>
      </c>
      <c r="N4348" t="s">
        <v>16</v>
      </c>
      <c r="O4348" s="1">
        <v>45300</v>
      </c>
      <c r="P4348" s="7" t="str">
        <f t="shared" si="407"/>
        <v>NO</v>
      </c>
      <c r="Q4348" t="b">
        <v>0</v>
      </c>
    </row>
    <row r="4349" spans="1:17" x14ac:dyDescent="0.3">
      <c r="A4349" t="s">
        <v>4596</v>
      </c>
      <c r="B4349" t="s">
        <v>43</v>
      </c>
      <c r="C4349" t="s">
        <v>28</v>
      </c>
      <c r="D4349" t="str">
        <f t="shared" si="402"/>
        <v>Item_7_BEVE</v>
      </c>
      <c r="E4349" t="s">
        <v>71</v>
      </c>
      <c r="F4349" s="5">
        <f t="shared" si="403"/>
        <v>14</v>
      </c>
      <c r="G4349">
        <v>14</v>
      </c>
      <c r="H4349">
        <f t="shared" si="404"/>
        <v>2</v>
      </c>
      <c r="I4349">
        <v>2</v>
      </c>
      <c r="J4349" s="3">
        <f t="shared" si="405"/>
        <v>28</v>
      </c>
      <c r="K4349">
        <v>28</v>
      </c>
      <c r="L4349" t="str">
        <f t="shared" si="406"/>
        <v>Low</v>
      </c>
      <c r="M4349" t="s">
        <v>48</v>
      </c>
      <c r="N4349" t="s">
        <v>16</v>
      </c>
      <c r="O4349" s="1">
        <v>45429</v>
      </c>
      <c r="P4349" s="9" t="str">
        <f t="shared" si="407"/>
        <v>N/A</v>
      </c>
    </row>
    <row r="4350" spans="1:17" x14ac:dyDescent="0.3">
      <c r="A4350" t="s">
        <v>4597</v>
      </c>
      <c r="B4350" t="s">
        <v>63</v>
      </c>
      <c r="C4350" t="s">
        <v>23</v>
      </c>
      <c r="D4350" s="2" t="str">
        <f t="shared" si="402"/>
        <v>Unknown_Item</v>
      </c>
      <c r="F4350" s="6">
        <f t="shared" si="403"/>
        <v>23.365911749958215</v>
      </c>
      <c r="H4350">
        <f t="shared" si="404"/>
        <v>2</v>
      </c>
      <c r="I4350">
        <v>2</v>
      </c>
      <c r="J4350" s="3">
        <f t="shared" si="405"/>
        <v>70</v>
      </c>
      <c r="K4350">
        <v>70</v>
      </c>
      <c r="L4350" t="str">
        <f t="shared" si="406"/>
        <v>Low</v>
      </c>
      <c r="M4350" t="s">
        <v>48</v>
      </c>
      <c r="N4350" t="s">
        <v>38</v>
      </c>
      <c r="O4350" s="1">
        <v>45245</v>
      </c>
      <c r="P4350" s="9" t="str">
        <f t="shared" si="407"/>
        <v>N/A</v>
      </c>
    </row>
    <row r="4351" spans="1:17" x14ac:dyDescent="0.3">
      <c r="A4351" t="s">
        <v>4598</v>
      </c>
      <c r="B4351" t="s">
        <v>123</v>
      </c>
      <c r="C4351" t="s">
        <v>13</v>
      </c>
      <c r="D4351" t="str">
        <f t="shared" si="402"/>
        <v>Item_8_PATI</v>
      </c>
      <c r="E4351" t="s">
        <v>520</v>
      </c>
      <c r="F4351" s="5">
        <f t="shared" si="403"/>
        <v>15.5</v>
      </c>
      <c r="G4351">
        <v>15.5</v>
      </c>
      <c r="H4351">
        <f t="shared" si="404"/>
        <v>9</v>
      </c>
      <c r="I4351">
        <v>9</v>
      </c>
      <c r="J4351" s="3">
        <f t="shared" si="405"/>
        <v>139.5</v>
      </c>
      <c r="K4351">
        <v>139.5</v>
      </c>
      <c r="L4351" t="str">
        <f t="shared" si="406"/>
        <v>Low</v>
      </c>
      <c r="M4351" t="s">
        <v>25</v>
      </c>
      <c r="N4351" t="s">
        <v>38</v>
      </c>
      <c r="O4351" s="1">
        <v>45520</v>
      </c>
      <c r="P4351" s="9" t="str">
        <f t="shared" si="407"/>
        <v>N/A</v>
      </c>
    </row>
    <row r="4352" spans="1:17" x14ac:dyDescent="0.3">
      <c r="A4352" t="s">
        <v>4599</v>
      </c>
      <c r="B4352" t="s">
        <v>43</v>
      </c>
      <c r="C4352" t="s">
        <v>28</v>
      </c>
      <c r="D4352" t="str">
        <f t="shared" si="402"/>
        <v>Item_23_BEVE</v>
      </c>
      <c r="E4352" t="s">
        <v>252</v>
      </c>
      <c r="F4352" s="5">
        <f t="shared" si="403"/>
        <v>38</v>
      </c>
      <c r="G4352">
        <v>38</v>
      </c>
      <c r="H4352">
        <f t="shared" si="404"/>
        <v>5</v>
      </c>
      <c r="I4352">
        <v>5</v>
      </c>
      <c r="J4352" s="3">
        <f t="shared" si="405"/>
        <v>190</v>
      </c>
      <c r="K4352">
        <v>190</v>
      </c>
      <c r="L4352" t="str">
        <f t="shared" si="406"/>
        <v>Medium</v>
      </c>
      <c r="M4352" t="s">
        <v>25</v>
      </c>
      <c r="N4352" t="s">
        <v>16</v>
      </c>
      <c r="O4352" s="1">
        <v>45653</v>
      </c>
      <c r="P4352" s="9" t="str">
        <f t="shared" si="407"/>
        <v>N/A</v>
      </c>
    </row>
    <row r="4353" spans="1:17" x14ac:dyDescent="0.3">
      <c r="A4353" t="s">
        <v>4600</v>
      </c>
      <c r="B4353" t="s">
        <v>77</v>
      </c>
      <c r="C4353" t="s">
        <v>130</v>
      </c>
      <c r="D4353" t="str">
        <f t="shared" si="402"/>
        <v>Item_21_COMP</v>
      </c>
      <c r="E4353" t="s">
        <v>240</v>
      </c>
      <c r="F4353" s="5">
        <f t="shared" si="403"/>
        <v>35</v>
      </c>
      <c r="G4353">
        <v>35</v>
      </c>
      <c r="H4353">
        <f t="shared" si="404"/>
        <v>8</v>
      </c>
      <c r="I4353">
        <v>8</v>
      </c>
      <c r="J4353" s="3">
        <f t="shared" si="405"/>
        <v>280</v>
      </c>
      <c r="K4353">
        <v>280</v>
      </c>
      <c r="L4353" t="str">
        <f t="shared" si="406"/>
        <v>Medium</v>
      </c>
      <c r="M4353" t="s">
        <v>25</v>
      </c>
      <c r="N4353" t="s">
        <v>16</v>
      </c>
      <c r="O4353" s="1">
        <v>44736</v>
      </c>
      <c r="P4353" s="7" t="str">
        <f t="shared" si="407"/>
        <v>NO</v>
      </c>
      <c r="Q4353" t="b">
        <v>0</v>
      </c>
    </row>
    <row r="4354" spans="1:17" x14ac:dyDescent="0.3">
      <c r="A4354" t="s">
        <v>4601</v>
      </c>
      <c r="B4354" t="s">
        <v>116</v>
      </c>
      <c r="C4354" t="s">
        <v>32</v>
      </c>
      <c r="D4354" t="str">
        <f t="shared" ref="D4354:D4417" si="408">IF(TRIM(E4354)="","Unknown_Item","Item_"&amp;MID(E4354,6,FIND("_",E4354,6)-6)&amp;"_"&amp;UPPER(LEFT(C4354,4)))</f>
        <v>Item_22_FOOD</v>
      </c>
      <c r="E4354" t="s">
        <v>160</v>
      </c>
      <c r="F4354" s="5">
        <f t="shared" ref="F4354:F4417" si="409">IF(ISBLANK(G4354),AVERAGE($G$2:$G$12576),G4354)</f>
        <v>36.5</v>
      </c>
      <c r="G4354">
        <v>36.5</v>
      </c>
      <c r="H4354">
        <f t="shared" ref="H4354:H4417" si="410">IF(ISBLANK(I4354),MEDIAN($I$2:$I$12576),I4354)</f>
        <v>3</v>
      </c>
      <c r="I4354">
        <v>3</v>
      </c>
      <c r="J4354" s="3">
        <f t="shared" ref="J4354:J4417" si="411">IF(ISBLANK(K4354),MEDIAN($K$2:$K$12576),K4354)</f>
        <v>109.5</v>
      </c>
      <c r="K4354">
        <v>109.5</v>
      </c>
      <c r="L4354" t="str">
        <f t="shared" ref="L4354:L4417" si="412">IF(J4354&gt;=300,"High",IF(J4354&gt;=150,"Medium","Low"))</f>
        <v>Low</v>
      </c>
      <c r="M4354" t="s">
        <v>25</v>
      </c>
      <c r="N4354" t="s">
        <v>38</v>
      </c>
      <c r="O4354" s="1">
        <v>45526</v>
      </c>
      <c r="P4354" s="9" t="str">
        <f t="shared" ref="P4354:P4417" si="413">IF(ISBLANK(Q4354),"N/A",IF(Q4354=TRUE,"YES","NO"))</f>
        <v>N/A</v>
      </c>
    </row>
    <row r="4355" spans="1:17" x14ac:dyDescent="0.3">
      <c r="A4355" t="s">
        <v>4602</v>
      </c>
      <c r="B4355" t="s">
        <v>77</v>
      </c>
      <c r="C4355" t="s">
        <v>28</v>
      </c>
      <c r="D4355" t="str">
        <f t="shared" si="408"/>
        <v>Item_18_BEVE</v>
      </c>
      <c r="E4355" t="s">
        <v>727</v>
      </c>
      <c r="F4355" s="5">
        <f t="shared" si="409"/>
        <v>30.5</v>
      </c>
      <c r="G4355">
        <v>30.5</v>
      </c>
      <c r="H4355">
        <f t="shared" si="410"/>
        <v>5</v>
      </c>
      <c r="I4355">
        <v>5</v>
      </c>
      <c r="J4355" s="3">
        <f t="shared" si="411"/>
        <v>152.5</v>
      </c>
      <c r="K4355">
        <v>152.5</v>
      </c>
      <c r="L4355" t="str">
        <f t="shared" si="412"/>
        <v>Medium</v>
      </c>
      <c r="M4355" t="s">
        <v>25</v>
      </c>
      <c r="N4355" t="s">
        <v>38</v>
      </c>
      <c r="O4355" s="1">
        <v>44983</v>
      </c>
      <c r="P4355" s="7" t="str">
        <f t="shared" si="413"/>
        <v>NO</v>
      </c>
      <c r="Q4355" t="b">
        <v>0</v>
      </c>
    </row>
    <row r="4356" spans="1:17" x14ac:dyDescent="0.3">
      <c r="A4356" t="s">
        <v>4603</v>
      </c>
      <c r="B4356" t="s">
        <v>18</v>
      </c>
      <c r="C4356" t="s">
        <v>32</v>
      </c>
      <c r="D4356" t="str">
        <f t="shared" si="408"/>
        <v>Item_20_FOOD</v>
      </c>
      <c r="E4356" t="s">
        <v>185</v>
      </c>
      <c r="F4356" s="5">
        <f t="shared" si="409"/>
        <v>33.5</v>
      </c>
      <c r="G4356">
        <v>33.5</v>
      </c>
      <c r="H4356">
        <f t="shared" si="410"/>
        <v>1</v>
      </c>
      <c r="I4356">
        <v>1</v>
      </c>
      <c r="J4356" s="3">
        <f t="shared" si="411"/>
        <v>33.5</v>
      </c>
      <c r="K4356">
        <v>33.5</v>
      </c>
      <c r="L4356" t="str">
        <f t="shared" si="412"/>
        <v>Low</v>
      </c>
      <c r="M4356" t="s">
        <v>48</v>
      </c>
      <c r="N4356" t="s">
        <v>38</v>
      </c>
      <c r="O4356" s="1">
        <v>45156</v>
      </c>
      <c r="P4356" s="9" t="str">
        <f t="shared" si="413"/>
        <v>N/A</v>
      </c>
    </row>
    <row r="4357" spans="1:17" x14ac:dyDescent="0.3">
      <c r="A4357" t="s">
        <v>4604</v>
      </c>
      <c r="B4357" t="s">
        <v>84</v>
      </c>
      <c r="C4357" t="s">
        <v>19</v>
      </c>
      <c r="D4357" t="str">
        <f t="shared" si="408"/>
        <v>Item_18_MILK</v>
      </c>
      <c r="E4357" t="s">
        <v>662</v>
      </c>
      <c r="F4357" s="5">
        <f t="shared" si="409"/>
        <v>30.5</v>
      </c>
      <c r="G4357">
        <v>30.5</v>
      </c>
      <c r="H4357">
        <f t="shared" si="410"/>
        <v>10</v>
      </c>
      <c r="I4357">
        <v>10</v>
      </c>
      <c r="J4357" s="3">
        <f t="shared" si="411"/>
        <v>305</v>
      </c>
      <c r="K4357">
        <v>305</v>
      </c>
      <c r="L4357" t="str">
        <f t="shared" si="412"/>
        <v>High</v>
      </c>
      <c r="M4357" t="s">
        <v>48</v>
      </c>
      <c r="N4357" t="s">
        <v>38</v>
      </c>
      <c r="O4357" s="1">
        <v>44626</v>
      </c>
      <c r="P4357" s="7" t="str">
        <f t="shared" si="413"/>
        <v>NO</v>
      </c>
      <c r="Q4357" t="b">
        <v>0</v>
      </c>
    </row>
    <row r="4358" spans="1:17" x14ac:dyDescent="0.3">
      <c r="A4358" t="s">
        <v>4605</v>
      </c>
      <c r="B4358" t="s">
        <v>77</v>
      </c>
      <c r="C4358" t="s">
        <v>13</v>
      </c>
      <c r="D4358" t="str">
        <f t="shared" si="408"/>
        <v>Item_15_PATI</v>
      </c>
      <c r="E4358" t="s">
        <v>455</v>
      </c>
      <c r="F4358" s="5">
        <f t="shared" si="409"/>
        <v>26</v>
      </c>
      <c r="G4358">
        <v>26</v>
      </c>
      <c r="H4358">
        <f t="shared" si="410"/>
        <v>5</v>
      </c>
      <c r="I4358">
        <v>5</v>
      </c>
      <c r="J4358" s="3">
        <f t="shared" si="411"/>
        <v>130</v>
      </c>
      <c r="K4358">
        <v>130</v>
      </c>
      <c r="L4358" t="str">
        <f t="shared" si="412"/>
        <v>Low</v>
      </c>
      <c r="M4358" t="s">
        <v>48</v>
      </c>
      <c r="N4358" t="s">
        <v>38</v>
      </c>
      <c r="O4358" s="1">
        <v>44565</v>
      </c>
      <c r="P4358" s="9" t="str">
        <f t="shared" si="413"/>
        <v>N/A</v>
      </c>
    </row>
    <row r="4359" spans="1:17" x14ac:dyDescent="0.3">
      <c r="A4359" t="s">
        <v>4606</v>
      </c>
      <c r="B4359" t="s">
        <v>43</v>
      </c>
      <c r="C4359" t="s">
        <v>130</v>
      </c>
      <c r="D4359" t="str">
        <f t="shared" si="408"/>
        <v>Item_23_COMP</v>
      </c>
      <c r="E4359" t="s">
        <v>744</v>
      </c>
      <c r="F4359" s="5">
        <f t="shared" si="409"/>
        <v>38</v>
      </c>
      <c r="G4359">
        <v>38</v>
      </c>
      <c r="H4359">
        <f t="shared" si="410"/>
        <v>2</v>
      </c>
      <c r="I4359">
        <v>2</v>
      </c>
      <c r="J4359" s="3">
        <f t="shared" si="411"/>
        <v>76</v>
      </c>
      <c r="K4359">
        <v>76</v>
      </c>
      <c r="L4359" t="str">
        <f t="shared" si="412"/>
        <v>Low</v>
      </c>
      <c r="M4359" t="s">
        <v>15</v>
      </c>
      <c r="N4359" t="s">
        <v>38</v>
      </c>
      <c r="O4359" s="1">
        <v>44690</v>
      </c>
      <c r="P4359" s="7" t="str">
        <f t="shared" si="413"/>
        <v>NO</v>
      </c>
      <c r="Q4359" t="b">
        <v>0</v>
      </c>
    </row>
    <row r="4360" spans="1:17" x14ac:dyDescent="0.3">
      <c r="A4360" t="s">
        <v>4607</v>
      </c>
      <c r="B4360" t="s">
        <v>63</v>
      </c>
      <c r="C4360" t="s">
        <v>32</v>
      </c>
      <c r="D4360" t="str">
        <f t="shared" si="408"/>
        <v>Item_13_FOOD</v>
      </c>
      <c r="E4360" t="s">
        <v>482</v>
      </c>
      <c r="F4360" s="5">
        <f t="shared" si="409"/>
        <v>23</v>
      </c>
      <c r="G4360">
        <v>23</v>
      </c>
      <c r="H4360">
        <f t="shared" si="410"/>
        <v>6</v>
      </c>
      <c r="I4360">
        <v>6</v>
      </c>
      <c r="J4360" s="3">
        <f t="shared" si="411"/>
        <v>138</v>
      </c>
      <c r="K4360">
        <v>138</v>
      </c>
      <c r="L4360" t="str">
        <f t="shared" si="412"/>
        <v>Low</v>
      </c>
      <c r="M4360" t="s">
        <v>15</v>
      </c>
      <c r="N4360" t="s">
        <v>38</v>
      </c>
      <c r="O4360" s="1">
        <v>45196</v>
      </c>
      <c r="P4360" s="7" t="str">
        <f t="shared" si="413"/>
        <v>YES</v>
      </c>
      <c r="Q4360" t="b">
        <v>1</v>
      </c>
    </row>
    <row r="4361" spans="1:17" x14ac:dyDescent="0.3">
      <c r="A4361" t="s">
        <v>4608</v>
      </c>
      <c r="B4361" t="s">
        <v>65</v>
      </c>
      <c r="C4361" t="s">
        <v>28</v>
      </c>
      <c r="D4361" t="str">
        <f t="shared" si="408"/>
        <v>Item_2_BEVE</v>
      </c>
      <c r="E4361" t="s">
        <v>308</v>
      </c>
      <c r="F4361" s="5">
        <f t="shared" si="409"/>
        <v>6.5</v>
      </c>
      <c r="G4361">
        <v>6.5</v>
      </c>
      <c r="H4361">
        <f t="shared" si="410"/>
        <v>6</v>
      </c>
      <c r="I4361">
        <v>6</v>
      </c>
      <c r="J4361" s="3">
        <f t="shared" si="411"/>
        <v>39</v>
      </c>
      <c r="K4361">
        <v>39</v>
      </c>
      <c r="L4361" t="str">
        <f t="shared" si="412"/>
        <v>Low</v>
      </c>
      <c r="M4361" t="s">
        <v>48</v>
      </c>
      <c r="N4361" t="s">
        <v>38</v>
      </c>
      <c r="O4361" s="1">
        <v>45005</v>
      </c>
      <c r="P4361" s="7" t="str">
        <f t="shared" si="413"/>
        <v>NO</v>
      </c>
      <c r="Q4361" t="b">
        <v>0</v>
      </c>
    </row>
    <row r="4362" spans="1:17" x14ac:dyDescent="0.3">
      <c r="A4362" t="s">
        <v>4609</v>
      </c>
      <c r="B4362" t="s">
        <v>18</v>
      </c>
      <c r="C4362" t="s">
        <v>130</v>
      </c>
      <c r="D4362" t="str">
        <f t="shared" si="408"/>
        <v>Item_21_COMP</v>
      </c>
      <c r="E4362" t="s">
        <v>240</v>
      </c>
      <c r="F4362" s="5">
        <f t="shared" si="409"/>
        <v>35</v>
      </c>
      <c r="G4362">
        <v>35</v>
      </c>
      <c r="H4362">
        <f t="shared" si="410"/>
        <v>10</v>
      </c>
      <c r="I4362">
        <v>10</v>
      </c>
      <c r="J4362" s="3">
        <f t="shared" si="411"/>
        <v>350</v>
      </c>
      <c r="K4362">
        <v>350</v>
      </c>
      <c r="L4362" t="str">
        <f t="shared" si="412"/>
        <v>High</v>
      </c>
      <c r="M4362" t="s">
        <v>25</v>
      </c>
      <c r="N4362" t="s">
        <v>16</v>
      </c>
      <c r="O4362" s="1">
        <v>44906</v>
      </c>
      <c r="P4362" s="7" t="str">
        <f t="shared" si="413"/>
        <v>NO</v>
      </c>
      <c r="Q4362" t="b">
        <v>0</v>
      </c>
    </row>
    <row r="4363" spans="1:17" x14ac:dyDescent="0.3">
      <c r="A4363" t="s">
        <v>4610</v>
      </c>
      <c r="B4363" t="s">
        <v>43</v>
      </c>
      <c r="C4363" t="s">
        <v>19</v>
      </c>
      <c r="D4363" t="str">
        <f t="shared" si="408"/>
        <v>Item_18_MILK</v>
      </c>
      <c r="E4363" t="s">
        <v>662</v>
      </c>
      <c r="F4363" s="5">
        <f t="shared" si="409"/>
        <v>30.5</v>
      </c>
      <c r="G4363">
        <v>30.5</v>
      </c>
      <c r="H4363">
        <f t="shared" si="410"/>
        <v>2</v>
      </c>
      <c r="I4363">
        <v>2</v>
      </c>
      <c r="J4363" s="3">
        <f t="shared" si="411"/>
        <v>61</v>
      </c>
      <c r="K4363">
        <v>61</v>
      </c>
      <c r="L4363" t="str">
        <f t="shared" si="412"/>
        <v>Low</v>
      </c>
      <c r="M4363" t="s">
        <v>25</v>
      </c>
      <c r="N4363" t="s">
        <v>38</v>
      </c>
      <c r="O4363" s="1">
        <v>45240</v>
      </c>
      <c r="P4363" s="7" t="str">
        <f t="shared" si="413"/>
        <v>NO</v>
      </c>
      <c r="Q4363" t="b">
        <v>0</v>
      </c>
    </row>
    <row r="4364" spans="1:17" x14ac:dyDescent="0.3">
      <c r="A4364" t="s">
        <v>4611</v>
      </c>
      <c r="B4364" t="s">
        <v>74</v>
      </c>
      <c r="C4364" t="s">
        <v>23</v>
      </c>
      <c r="D4364" t="str">
        <f t="shared" si="408"/>
        <v>Item_7_BUTC</v>
      </c>
      <c r="E4364" t="s">
        <v>355</v>
      </c>
      <c r="F4364" s="5">
        <f t="shared" si="409"/>
        <v>14</v>
      </c>
      <c r="G4364">
        <v>14</v>
      </c>
      <c r="H4364">
        <f t="shared" si="410"/>
        <v>9</v>
      </c>
      <c r="I4364">
        <v>9</v>
      </c>
      <c r="J4364" s="3">
        <f t="shared" si="411"/>
        <v>126</v>
      </c>
      <c r="K4364">
        <v>126</v>
      </c>
      <c r="L4364" t="str">
        <f t="shared" si="412"/>
        <v>Low</v>
      </c>
      <c r="M4364" t="s">
        <v>15</v>
      </c>
      <c r="N4364" t="s">
        <v>38</v>
      </c>
      <c r="O4364" s="1">
        <v>44679</v>
      </c>
      <c r="P4364" s="9" t="str">
        <f t="shared" si="413"/>
        <v>N/A</v>
      </c>
    </row>
    <row r="4365" spans="1:17" x14ac:dyDescent="0.3">
      <c r="A4365" t="s">
        <v>4612</v>
      </c>
      <c r="B4365" t="s">
        <v>46</v>
      </c>
      <c r="C4365" t="s">
        <v>19</v>
      </c>
      <c r="D4365" t="str">
        <f t="shared" si="408"/>
        <v>Item_22_MILK</v>
      </c>
      <c r="E4365" t="s">
        <v>553</v>
      </c>
      <c r="F4365" s="5">
        <f t="shared" si="409"/>
        <v>36.5</v>
      </c>
      <c r="G4365">
        <v>36.5</v>
      </c>
      <c r="H4365">
        <f t="shared" si="410"/>
        <v>2</v>
      </c>
      <c r="I4365">
        <v>2</v>
      </c>
      <c r="J4365" s="3">
        <f t="shared" si="411"/>
        <v>73</v>
      </c>
      <c r="K4365">
        <v>73</v>
      </c>
      <c r="L4365" t="str">
        <f t="shared" si="412"/>
        <v>Low</v>
      </c>
      <c r="M4365" t="s">
        <v>48</v>
      </c>
      <c r="N4365" t="s">
        <v>16</v>
      </c>
      <c r="O4365" s="1">
        <v>44824</v>
      </c>
      <c r="P4365" s="7" t="str">
        <f t="shared" si="413"/>
        <v>YES</v>
      </c>
      <c r="Q4365" t="b">
        <v>1</v>
      </c>
    </row>
    <row r="4366" spans="1:17" x14ac:dyDescent="0.3">
      <c r="A4366" t="s">
        <v>4613</v>
      </c>
      <c r="B4366" t="s">
        <v>22</v>
      </c>
      <c r="C4366" t="s">
        <v>130</v>
      </c>
      <c r="D4366" t="str">
        <f t="shared" si="408"/>
        <v>Item_19_COMP</v>
      </c>
      <c r="E4366" t="s">
        <v>361</v>
      </c>
      <c r="F4366" s="5">
        <f t="shared" si="409"/>
        <v>32</v>
      </c>
      <c r="G4366">
        <v>32</v>
      </c>
      <c r="H4366">
        <f t="shared" si="410"/>
        <v>1</v>
      </c>
      <c r="I4366">
        <v>1</v>
      </c>
      <c r="J4366" s="3">
        <f t="shared" si="411"/>
        <v>32</v>
      </c>
      <c r="K4366">
        <v>32</v>
      </c>
      <c r="L4366" t="str">
        <f t="shared" si="412"/>
        <v>Low</v>
      </c>
      <c r="M4366" t="s">
        <v>48</v>
      </c>
      <c r="N4366" t="s">
        <v>38</v>
      </c>
      <c r="O4366" s="1">
        <v>45281</v>
      </c>
      <c r="P4366" s="9" t="str">
        <f t="shared" si="413"/>
        <v>N/A</v>
      </c>
    </row>
    <row r="4367" spans="1:17" x14ac:dyDescent="0.3">
      <c r="A4367" t="s">
        <v>4614</v>
      </c>
      <c r="B4367" t="s">
        <v>55</v>
      </c>
      <c r="C4367" t="s">
        <v>13</v>
      </c>
      <c r="D4367" t="str">
        <f t="shared" si="408"/>
        <v>Item_17_PATI</v>
      </c>
      <c r="E4367" t="s">
        <v>61</v>
      </c>
      <c r="F4367" s="5">
        <f t="shared" si="409"/>
        <v>29</v>
      </c>
      <c r="G4367">
        <v>29</v>
      </c>
      <c r="H4367">
        <f t="shared" si="410"/>
        <v>3</v>
      </c>
      <c r="I4367">
        <v>3</v>
      </c>
      <c r="J4367" s="3">
        <f t="shared" si="411"/>
        <v>87</v>
      </c>
      <c r="K4367">
        <v>87</v>
      </c>
      <c r="L4367" t="str">
        <f t="shared" si="412"/>
        <v>Low</v>
      </c>
      <c r="M4367" t="s">
        <v>48</v>
      </c>
      <c r="N4367" t="s">
        <v>16</v>
      </c>
      <c r="O4367" s="1">
        <v>45141</v>
      </c>
      <c r="P4367" s="9" t="str">
        <f t="shared" si="413"/>
        <v>N/A</v>
      </c>
    </row>
    <row r="4368" spans="1:17" x14ac:dyDescent="0.3">
      <c r="A4368" t="s">
        <v>4615</v>
      </c>
      <c r="B4368" t="s">
        <v>116</v>
      </c>
      <c r="C4368" t="s">
        <v>13</v>
      </c>
      <c r="D4368" t="str">
        <f t="shared" si="408"/>
        <v>Item_12_PATI</v>
      </c>
      <c r="E4368" t="s">
        <v>166</v>
      </c>
      <c r="F4368" s="5">
        <f t="shared" si="409"/>
        <v>21.5</v>
      </c>
      <c r="G4368">
        <v>21.5</v>
      </c>
      <c r="H4368">
        <f t="shared" si="410"/>
        <v>5</v>
      </c>
      <c r="I4368">
        <v>5</v>
      </c>
      <c r="J4368" s="3">
        <f t="shared" si="411"/>
        <v>107.5</v>
      </c>
      <c r="K4368">
        <v>107.5</v>
      </c>
      <c r="L4368" t="str">
        <f t="shared" si="412"/>
        <v>Low</v>
      </c>
      <c r="M4368" t="s">
        <v>48</v>
      </c>
      <c r="N4368" t="s">
        <v>38</v>
      </c>
      <c r="O4368" s="1">
        <v>44894</v>
      </c>
      <c r="P4368" s="9" t="str">
        <f t="shared" si="413"/>
        <v>N/A</v>
      </c>
    </row>
    <row r="4369" spans="1:17" x14ac:dyDescent="0.3">
      <c r="A4369" t="s">
        <v>4616</v>
      </c>
      <c r="B4369" t="s">
        <v>31</v>
      </c>
      <c r="C4369" t="s">
        <v>28</v>
      </c>
      <c r="D4369" t="str">
        <f t="shared" si="408"/>
        <v>Item_14_BEVE</v>
      </c>
      <c r="E4369" t="s">
        <v>205</v>
      </c>
      <c r="F4369" s="5">
        <f t="shared" si="409"/>
        <v>24.5</v>
      </c>
      <c r="G4369">
        <v>24.5</v>
      </c>
      <c r="H4369">
        <f t="shared" si="410"/>
        <v>4</v>
      </c>
      <c r="I4369">
        <v>4</v>
      </c>
      <c r="J4369" s="3">
        <f t="shared" si="411"/>
        <v>98</v>
      </c>
      <c r="K4369">
        <v>98</v>
      </c>
      <c r="L4369" t="str">
        <f t="shared" si="412"/>
        <v>Low</v>
      </c>
      <c r="M4369" t="s">
        <v>25</v>
      </c>
      <c r="N4369" t="s">
        <v>38</v>
      </c>
      <c r="O4369" s="1">
        <v>45343</v>
      </c>
      <c r="P4369" s="9" t="str">
        <f t="shared" si="413"/>
        <v>N/A</v>
      </c>
    </row>
    <row r="4370" spans="1:17" x14ac:dyDescent="0.3">
      <c r="A4370" t="s">
        <v>4617</v>
      </c>
      <c r="B4370" t="s">
        <v>31</v>
      </c>
      <c r="C4370" t="s">
        <v>66</v>
      </c>
      <c r="D4370" t="str">
        <f t="shared" si="408"/>
        <v>Item_2_ELEC</v>
      </c>
      <c r="E4370" t="s">
        <v>761</v>
      </c>
      <c r="F4370" s="5">
        <f t="shared" si="409"/>
        <v>6.5</v>
      </c>
      <c r="G4370">
        <v>6.5</v>
      </c>
      <c r="H4370">
        <f t="shared" si="410"/>
        <v>9</v>
      </c>
      <c r="I4370">
        <v>9</v>
      </c>
      <c r="J4370" s="3">
        <f t="shared" si="411"/>
        <v>58.5</v>
      </c>
      <c r="K4370">
        <v>58.5</v>
      </c>
      <c r="L4370" t="str">
        <f t="shared" si="412"/>
        <v>Low</v>
      </c>
      <c r="M4370" t="s">
        <v>25</v>
      </c>
      <c r="N4370" t="s">
        <v>16</v>
      </c>
      <c r="O4370" s="1">
        <v>44753</v>
      </c>
      <c r="P4370" s="7" t="str">
        <f t="shared" si="413"/>
        <v>YES</v>
      </c>
      <c r="Q4370" t="b">
        <v>1</v>
      </c>
    </row>
    <row r="4371" spans="1:17" x14ac:dyDescent="0.3">
      <c r="A4371" t="s">
        <v>4618</v>
      </c>
      <c r="B4371" t="s">
        <v>65</v>
      </c>
      <c r="C4371" t="s">
        <v>32</v>
      </c>
      <c r="D4371" t="str">
        <f t="shared" si="408"/>
        <v>Item_13_FOOD</v>
      </c>
      <c r="E4371" t="s">
        <v>482</v>
      </c>
      <c r="F4371" s="5">
        <f t="shared" si="409"/>
        <v>23</v>
      </c>
      <c r="G4371">
        <v>23</v>
      </c>
      <c r="H4371">
        <f t="shared" si="410"/>
        <v>2</v>
      </c>
      <c r="I4371">
        <v>2</v>
      </c>
      <c r="J4371" s="3">
        <f t="shared" si="411"/>
        <v>46</v>
      </c>
      <c r="K4371">
        <v>46</v>
      </c>
      <c r="L4371" t="str">
        <f t="shared" si="412"/>
        <v>Low</v>
      </c>
      <c r="M4371" t="s">
        <v>15</v>
      </c>
      <c r="N4371" t="s">
        <v>16</v>
      </c>
      <c r="O4371" s="1">
        <v>44755</v>
      </c>
      <c r="P4371" s="7" t="str">
        <f t="shared" si="413"/>
        <v>YES</v>
      </c>
      <c r="Q4371" t="b">
        <v>1</v>
      </c>
    </row>
    <row r="4372" spans="1:17" x14ac:dyDescent="0.3">
      <c r="A4372" t="s">
        <v>4619</v>
      </c>
      <c r="B4372" t="s">
        <v>63</v>
      </c>
      <c r="C4372" t="s">
        <v>13</v>
      </c>
      <c r="D4372" t="str">
        <f t="shared" si="408"/>
        <v>Item_22_PATI</v>
      </c>
      <c r="E4372" t="s">
        <v>92</v>
      </c>
      <c r="F4372" s="5">
        <f t="shared" si="409"/>
        <v>36.5</v>
      </c>
      <c r="G4372">
        <v>36.5</v>
      </c>
      <c r="H4372">
        <f t="shared" si="410"/>
        <v>3</v>
      </c>
      <c r="I4372">
        <v>3</v>
      </c>
      <c r="J4372" s="3">
        <f t="shared" si="411"/>
        <v>109.5</v>
      </c>
      <c r="K4372">
        <v>109.5</v>
      </c>
      <c r="L4372" t="str">
        <f t="shared" si="412"/>
        <v>Low</v>
      </c>
      <c r="M4372" t="s">
        <v>48</v>
      </c>
      <c r="N4372" t="s">
        <v>16</v>
      </c>
      <c r="O4372" s="1">
        <v>45171</v>
      </c>
      <c r="P4372" s="9" t="str">
        <f t="shared" si="413"/>
        <v>N/A</v>
      </c>
    </row>
    <row r="4373" spans="1:17" x14ac:dyDescent="0.3">
      <c r="A4373" t="s">
        <v>4620</v>
      </c>
      <c r="B4373" t="s">
        <v>108</v>
      </c>
      <c r="C4373" t="s">
        <v>66</v>
      </c>
      <c r="D4373" t="str">
        <f t="shared" si="408"/>
        <v>Item_19_ELEC</v>
      </c>
      <c r="E4373" t="s">
        <v>322</v>
      </c>
      <c r="F4373" s="5">
        <f t="shared" si="409"/>
        <v>32</v>
      </c>
      <c r="G4373">
        <v>32</v>
      </c>
      <c r="H4373">
        <f t="shared" si="410"/>
        <v>5</v>
      </c>
      <c r="I4373">
        <v>5</v>
      </c>
      <c r="J4373" s="3">
        <f t="shared" si="411"/>
        <v>160</v>
      </c>
      <c r="K4373">
        <v>160</v>
      </c>
      <c r="L4373" t="str">
        <f t="shared" si="412"/>
        <v>Medium</v>
      </c>
      <c r="M4373" t="s">
        <v>15</v>
      </c>
      <c r="N4373" t="s">
        <v>16</v>
      </c>
      <c r="O4373" s="1">
        <v>44894</v>
      </c>
      <c r="P4373" s="9" t="str">
        <f t="shared" si="413"/>
        <v>N/A</v>
      </c>
    </row>
    <row r="4374" spans="1:17" x14ac:dyDescent="0.3">
      <c r="A4374" t="s">
        <v>4621</v>
      </c>
      <c r="B4374" t="s">
        <v>84</v>
      </c>
      <c r="C4374" t="s">
        <v>130</v>
      </c>
      <c r="D4374" t="str">
        <f t="shared" si="408"/>
        <v>Item_10_COMP</v>
      </c>
      <c r="E4374" t="s">
        <v>229</v>
      </c>
      <c r="F4374" s="5">
        <f t="shared" si="409"/>
        <v>18.5</v>
      </c>
      <c r="G4374">
        <v>18.5</v>
      </c>
      <c r="H4374">
        <f t="shared" si="410"/>
        <v>3</v>
      </c>
      <c r="I4374">
        <v>3</v>
      </c>
      <c r="J4374" s="3">
        <f t="shared" si="411"/>
        <v>55.5</v>
      </c>
      <c r="K4374">
        <v>55.5</v>
      </c>
      <c r="L4374" t="str">
        <f t="shared" si="412"/>
        <v>Low</v>
      </c>
      <c r="M4374" t="s">
        <v>48</v>
      </c>
      <c r="N4374" t="s">
        <v>16</v>
      </c>
      <c r="O4374" s="1">
        <v>44908</v>
      </c>
      <c r="P4374" s="9" t="str">
        <f t="shared" si="413"/>
        <v>N/A</v>
      </c>
    </row>
    <row r="4375" spans="1:17" x14ac:dyDescent="0.3">
      <c r="A4375" t="s">
        <v>4622</v>
      </c>
      <c r="B4375" t="s">
        <v>22</v>
      </c>
      <c r="C4375" t="s">
        <v>19</v>
      </c>
      <c r="D4375" t="str">
        <f t="shared" si="408"/>
        <v>Item_23_MILK</v>
      </c>
      <c r="E4375" t="s">
        <v>250</v>
      </c>
      <c r="F4375" s="5">
        <f t="shared" si="409"/>
        <v>38</v>
      </c>
      <c r="G4375">
        <v>38</v>
      </c>
      <c r="H4375">
        <f t="shared" si="410"/>
        <v>8</v>
      </c>
      <c r="I4375">
        <v>8</v>
      </c>
      <c r="J4375" s="3">
        <f t="shared" si="411"/>
        <v>304</v>
      </c>
      <c r="K4375">
        <v>304</v>
      </c>
      <c r="L4375" t="str">
        <f t="shared" si="412"/>
        <v>High</v>
      </c>
      <c r="M4375" t="s">
        <v>15</v>
      </c>
      <c r="N4375" t="s">
        <v>38</v>
      </c>
      <c r="O4375" s="1">
        <v>45564</v>
      </c>
      <c r="P4375" s="9" t="str">
        <f t="shared" si="413"/>
        <v>N/A</v>
      </c>
    </row>
    <row r="4376" spans="1:17" x14ac:dyDescent="0.3">
      <c r="A4376" t="s">
        <v>4623</v>
      </c>
      <c r="B4376" t="s">
        <v>113</v>
      </c>
      <c r="C4376" t="s">
        <v>19</v>
      </c>
      <c r="D4376" t="str">
        <f t="shared" si="408"/>
        <v>Item_8_MILK</v>
      </c>
      <c r="E4376" t="s">
        <v>201</v>
      </c>
      <c r="F4376" s="5">
        <f t="shared" si="409"/>
        <v>15.5</v>
      </c>
      <c r="G4376">
        <v>15.5</v>
      </c>
      <c r="H4376">
        <f t="shared" si="410"/>
        <v>3</v>
      </c>
      <c r="I4376">
        <v>3</v>
      </c>
      <c r="J4376" s="3">
        <f t="shared" si="411"/>
        <v>46.5</v>
      </c>
      <c r="K4376">
        <v>46.5</v>
      </c>
      <c r="L4376" t="str">
        <f t="shared" si="412"/>
        <v>Low</v>
      </c>
      <c r="M4376" t="s">
        <v>15</v>
      </c>
      <c r="N4376" t="s">
        <v>16</v>
      </c>
      <c r="O4376" s="1">
        <v>44781</v>
      </c>
      <c r="P4376" s="7" t="str">
        <f t="shared" si="413"/>
        <v>YES</v>
      </c>
      <c r="Q4376" t="b">
        <v>1</v>
      </c>
    </row>
    <row r="4377" spans="1:17" x14ac:dyDescent="0.3">
      <c r="A4377" t="s">
        <v>4624</v>
      </c>
      <c r="B4377" t="s">
        <v>22</v>
      </c>
      <c r="C4377" t="s">
        <v>66</v>
      </c>
      <c r="D4377" t="str">
        <f t="shared" si="408"/>
        <v>Item_23_ELEC</v>
      </c>
      <c r="E4377" t="s">
        <v>352</v>
      </c>
      <c r="F4377" s="5">
        <f t="shared" si="409"/>
        <v>38</v>
      </c>
      <c r="G4377">
        <v>38</v>
      </c>
      <c r="H4377">
        <f t="shared" si="410"/>
        <v>2</v>
      </c>
      <c r="I4377">
        <v>2</v>
      </c>
      <c r="J4377" s="3">
        <f t="shared" si="411"/>
        <v>76</v>
      </c>
      <c r="K4377">
        <v>76</v>
      </c>
      <c r="L4377" t="str">
        <f t="shared" si="412"/>
        <v>Low</v>
      </c>
      <c r="M4377" t="s">
        <v>48</v>
      </c>
      <c r="N4377" t="s">
        <v>38</v>
      </c>
      <c r="O4377" s="1">
        <v>45541</v>
      </c>
      <c r="P4377" s="7" t="str">
        <f t="shared" si="413"/>
        <v>NO</v>
      </c>
      <c r="Q4377" t="b">
        <v>0</v>
      </c>
    </row>
    <row r="4378" spans="1:17" x14ac:dyDescent="0.3">
      <c r="A4378" t="s">
        <v>4625</v>
      </c>
      <c r="B4378" t="s">
        <v>98</v>
      </c>
      <c r="C4378" t="s">
        <v>19</v>
      </c>
      <c r="D4378" t="str">
        <f t="shared" si="408"/>
        <v>Item_6_MILK</v>
      </c>
      <c r="E4378" t="s">
        <v>152</v>
      </c>
      <c r="F4378" s="5">
        <f t="shared" si="409"/>
        <v>12.5</v>
      </c>
      <c r="G4378">
        <v>12.5</v>
      </c>
      <c r="H4378">
        <f t="shared" si="410"/>
        <v>3</v>
      </c>
      <c r="I4378">
        <v>3</v>
      </c>
      <c r="J4378" s="3">
        <f t="shared" si="411"/>
        <v>37.5</v>
      </c>
      <c r="K4378">
        <v>37.5</v>
      </c>
      <c r="L4378" t="str">
        <f t="shared" si="412"/>
        <v>Low</v>
      </c>
      <c r="M4378" t="s">
        <v>25</v>
      </c>
      <c r="N4378" t="s">
        <v>16</v>
      </c>
      <c r="O4378" s="1">
        <v>45581</v>
      </c>
      <c r="P4378" s="7" t="str">
        <f t="shared" si="413"/>
        <v>NO</v>
      </c>
      <c r="Q4378" t="b">
        <v>0</v>
      </c>
    </row>
    <row r="4379" spans="1:17" x14ac:dyDescent="0.3">
      <c r="A4379" t="s">
        <v>4626</v>
      </c>
      <c r="B4379" t="s">
        <v>74</v>
      </c>
      <c r="C4379" t="s">
        <v>19</v>
      </c>
      <c r="D4379" s="2" t="str">
        <f t="shared" si="408"/>
        <v>Unknown_Item</v>
      </c>
      <c r="F4379" s="6">
        <f t="shared" si="409"/>
        <v>23.365911749958215</v>
      </c>
      <c r="H4379">
        <f t="shared" si="410"/>
        <v>7</v>
      </c>
      <c r="I4379">
        <v>7</v>
      </c>
      <c r="J4379" s="3">
        <f t="shared" si="411"/>
        <v>203</v>
      </c>
      <c r="K4379">
        <v>203</v>
      </c>
      <c r="L4379" t="str">
        <f t="shared" si="412"/>
        <v>Medium</v>
      </c>
      <c r="M4379" t="s">
        <v>48</v>
      </c>
      <c r="N4379" t="s">
        <v>16</v>
      </c>
      <c r="O4379" s="1">
        <v>45454</v>
      </c>
      <c r="P4379" s="9" t="str">
        <f t="shared" si="413"/>
        <v>N/A</v>
      </c>
    </row>
    <row r="4380" spans="1:17" x14ac:dyDescent="0.3">
      <c r="A4380" t="s">
        <v>4627</v>
      </c>
      <c r="B4380" t="s">
        <v>108</v>
      </c>
      <c r="C4380" t="s">
        <v>19</v>
      </c>
      <c r="D4380" t="str">
        <f t="shared" si="408"/>
        <v>Item_7_MILK</v>
      </c>
      <c r="E4380" t="s">
        <v>1070</v>
      </c>
      <c r="F4380" s="5">
        <f t="shared" si="409"/>
        <v>14</v>
      </c>
      <c r="G4380">
        <v>14</v>
      </c>
      <c r="H4380">
        <f t="shared" si="410"/>
        <v>3</v>
      </c>
      <c r="I4380">
        <v>3</v>
      </c>
      <c r="J4380" s="3">
        <f t="shared" si="411"/>
        <v>42</v>
      </c>
      <c r="K4380">
        <v>42</v>
      </c>
      <c r="L4380" t="str">
        <f t="shared" si="412"/>
        <v>Low</v>
      </c>
      <c r="M4380" t="s">
        <v>48</v>
      </c>
      <c r="N4380" t="s">
        <v>16</v>
      </c>
      <c r="O4380" s="1">
        <v>45471</v>
      </c>
      <c r="P4380" s="7" t="str">
        <f t="shared" si="413"/>
        <v>YES</v>
      </c>
      <c r="Q4380" t="b">
        <v>1</v>
      </c>
    </row>
    <row r="4381" spans="1:17" x14ac:dyDescent="0.3">
      <c r="A4381" t="s">
        <v>4628</v>
      </c>
      <c r="B4381" t="s">
        <v>27</v>
      </c>
      <c r="C4381" t="s">
        <v>28</v>
      </c>
      <c r="D4381" s="2" t="str">
        <f t="shared" si="408"/>
        <v>Unknown_Item</v>
      </c>
      <c r="F4381" s="6">
        <f t="shared" si="409"/>
        <v>23.365911749958215</v>
      </c>
      <c r="H4381">
        <f t="shared" si="410"/>
        <v>2</v>
      </c>
      <c r="I4381">
        <v>2</v>
      </c>
      <c r="J4381" s="3">
        <f t="shared" si="411"/>
        <v>79</v>
      </c>
      <c r="K4381">
        <v>79</v>
      </c>
      <c r="L4381" t="str">
        <f t="shared" si="412"/>
        <v>Low</v>
      </c>
      <c r="M4381" t="s">
        <v>25</v>
      </c>
      <c r="N4381" t="s">
        <v>38</v>
      </c>
      <c r="O4381" s="1">
        <v>45420</v>
      </c>
      <c r="P4381" s="9" t="str">
        <f t="shared" si="413"/>
        <v>N/A</v>
      </c>
    </row>
    <row r="4382" spans="1:17" x14ac:dyDescent="0.3">
      <c r="A4382" t="s">
        <v>4629</v>
      </c>
      <c r="B4382" t="s">
        <v>22</v>
      </c>
      <c r="C4382" t="s">
        <v>19</v>
      </c>
      <c r="D4382" t="str">
        <f t="shared" si="408"/>
        <v>Item_13_MILK</v>
      </c>
      <c r="E4382" t="s">
        <v>540</v>
      </c>
      <c r="F4382" s="5">
        <f t="shared" si="409"/>
        <v>23</v>
      </c>
      <c r="G4382">
        <v>23</v>
      </c>
      <c r="H4382">
        <f t="shared" si="410"/>
        <v>4</v>
      </c>
      <c r="I4382">
        <v>4</v>
      </c>
      <c r="J4382" s="3">
        <f t="shared" si="411"/>
        <v>92</v>
      </c>
      <c r="K4382">
        <v>92</v>
      </c>
      <c r="L4382" t="str">
        <f t="shared" si="412"/>
        <v>Low</v>
      </c>
      <c r="M4382" t="s">
        <v>25</v>
      </c>
      <c r="N4382" t="s">
        <v>16</v>
      </c>
      <c r="O4382" s="1">
        <v>45285</v>
      </c>
      <c r="P4382" s="7" t="str">
        <f t="shared" si="413"/>
        <v>YES</v>
      </c>
      <c r="Q4382" t="b">
        <v>1</v>
      </c>
    </row>
    <row r="4383" spans="1:17" x14ac:dyDescent="0.3">
      <c r="A4383" t="s">
        <v>4630</v>
      </c>
      <c r="B4383" t="s">
        <v>100</v>
      </c>
      <c r="C4383" t="s">
        <v>66</v>
      </c>
      <c r="D4383" t="str">
        <f t="shared" si="408"/>
        <v>Item_1_ELEC</v>
      </c>
      <c r="E4383" t="s">
        <v>358</v>
      </c>
      <c r="F4383" s="5">
        <f t="shared" si="409"/>
        <v>5</v>
      </c>
      <c r="G4383">
        <v>5</v>
      </c>
      <c r="H4383">
        <f t="shared" si="410"/>
        <v>6</v>
      </c>
      <c r="I4383">
        <v>6</v>
      </c>
      <c r="J4383" s="3">
        <f t="shared" si="411"/>
        <v>30</v>
      </c>
      <c r="K4383">
        <v>30</v>
      </c>
      <c r="L4383" t="str">
        <f t="shared" si="412"/>
        <v>Low</v>
      </c>
      <c r="M4383" t="s">
        <v>15</v>
      </c>
      <c r="N4383" t="s">
        <v>16</v>
      </c>
      <c r="O4383" s="1">
        <v>45367</v>
      </c>
      <c r="P4383" s="9" t="str">
        <f t="shared" si="413"/>
        <v>N/A</v>
      </c>
    </row>
    <row r="4384" spans="1:17" x14ac:dyDescent="0.3">
      <c r="A4384" t="s">
        <v>4631</v>
      </c>
      <c r="B4384" t="s">
        <v>98</v>
      </c>
      <c r="C4384" t="s">
        <v>130</v>
      </c>
      <c r="D4384" t="str">
        <f t="shared" si="408"/>
        <v>Item_15_COMP</v>
      </c>
      <c r="E4384" t="s">
        <v>149</v>
      </c>
      <c r="F4384" s="5">
        <f t="shared" si="409"/>
        <v>26</v>
      </c>
      <c r="G4384">
        <v>26</v>
      </c>
      <c r="H4384">
        <f t="shared" si="410"/>
        <v>8</v>
      </c>
      <c r="I4384">
        <v>8</v>
      </c>
      <c r="J4384" s="3">
        <f t="shared" si="411"/>
        <v>208</v>
      </c>
      <c r="K4384">
        <v>208</v>
      </c>
      <c r="L4384" t="str">
        <f t="shared" si="412"/>
        <v>Medium</v>
      </c>
      <c r="M4384" t="s">
        <v>25</v>
      </c>
      <c r="N4384" t="s">
        <v>16</v>
      </c>
      <c r="O4384" s="1">
        <v>45618</v>
      </c>
      <c r="P4384" s="9" t="str">
        <f t="shared" si="413"/>
        <v>N/A</v>
      </c>
    </row>
    <row r="4385" spans="1:17" x14ac:dyDescent="0.3">
      <c r="A4385" t="s">
        <v>4632</v>
      </c>
      <c r="B4385" t="s">
        <v>18</v>
      </c>
      <c r="C4385" t="s">
        <v>19</v>
      </c>
      <c r="D4385" t="str">
        <f t="shared" si="408"/>
        <v>Item_22_MILK</v>
      </c>
      <c r="E4385" t="s">
        <v>553</v>
      </c>
      <c r="F4385" s="5">
        <f t="shared" si="409"/>
        <v>36.5</v>
      </c>
      <c r="G4385">
        <v>36.5</v>
      </c>
      <c r="H4385">
        <f t="shared" si="410"/>
        <v>2</v>
      </c>
      <c r="I4385">
        <v>2</v>
      </c>
      <c r="J4385" s="3">
        <f t="shared" si="411"/>
        <v>73</v>
      </c>
      <c r="K4385">
        <v>73</v>
      </c>
      <c r="L4385" t="str">
        <f t="shared" si="412"/>
        <v>Low</v>
      </c>
      <c r="M4385" t="s">
        <v>25</v>
      </c>
      <c r="N4385" t="s">
        <v>38</v>
      </c>
      <c r="O4385" s="1">
        <v>44582</v>
      </c>
      <c r="P4385" s="7" t="str">
        <f t="shared" si="413"/>
        <v>YES</v>
      </c>
      <c r="Q4385" t="b">
        <v>1</v>
      </c>
    </row>
    <row r="4386" spans="1:17" x14ac:dyDescent="0.3">
      <c r="A4386" t="s">
        <v>4633</v>
      </c>
      <c r="B4386" t="s">
        <v>108</v>
      </c>
      <c r="C4386" t="s">
        <v>41</v>
      </c>
      <c r="D4386" t="str">
        <f t="shared" si="408"/>
        <v>Item_15_FURN</v>
      </c>
      <c r="E4386" t="s">
        <v>453</v>
      </c>
      <c r="F4386" s="5">
        <f t="shared" si="409"/>
        <v>26</v>
      </c>
      <c r="G4386">
        <v>26</v>
      </c>
      <c r="H4386">
        <f t="shared" si="410"/>
        <v>7</v>
      </c>
      <c r="I4386">
        <v>7</v>
      </c>
      <c r="J4386" s="3">
        <f t="shared" si="411"/>
        <v>182</v>
      </c>
      <c r="K4386">
        <v>182</v>
      </c>
      <c r="L4386" t="str">
        <f t="shared" si="412"/>
        <v>Medium</v>
      </c>
      <c r="M4386" t="s">
        <v>25</v>
      </c>
      <c r="N4386" t="s">
        <v>38</v>
      </c>
      <c r="O4386" s="1">
        <v>44906</v>
      </c>
      <c r="P4386" s="7" t="str">
        <f t="shared" si="413"/>
        <v>NO</v>
      </c>
      <c r="Q4386" t="b">
        <v>0</v>
      </c>
    </row>
    <row r="4387" spans="1:17" x14ac:dyDescent="0.3">
      <c r="A4387" t="s">
        <v>4634</v>
      </c>
      <c r="B4387" t="s">
        <v>63</v>
      </c>
      <c r="C4387" t="s">
        <v>130</v>
      </c>
      <c r="D4387" t="str">
        <f t="shared" si="408"/>
        <v>Item_5_COMP</v>
      </c>
      <c r="E4387" t="s">
        <v>139</v>
      </c>
      <c r="F4387" s="5">
        <f t="shared" si="409"/>
        <v>11</v>
      </c>
      <c r="G4387">
        <v>11</v>
      </c>
      <c r="H4387">
        <f t="shared" si="410"/>
        <v>5</v>
      </c>
      <c r="I4387">
        <v>5</v>
      </c>
      <c r="J4387" s="3">
        <f t="shared" si="411"/>
        <v>55</v>
      </c>
      <c r="K4387">
        <v>55</v>
      </c>
      <c r="L4387" t="str">
        <f t="shared" si="412"/>
        <v>Low</v>
      </c>
      <c r="M4387" t="s">
        <v>15</v>
      </c>
      <c r="N4387" t="s">
        <v>38</v>
      </c>
      <c r="O4387" s="1">
        <v>44792</v>
      </c>
      <c r="P4387" s="7" t="str">
        <f t="shared" si="413"/>
        <v>NO</v>
      </c>
      <c r="Q4387" t="b">
        <v>0</v>
      </c>
    </row>
    <row r="4388" spans="1:17" x14ac:dyDescent="0.3">
      <c r="A4388" t="s">
        <v>4635</v>
      </c>
      <c r="B4388" t="s">
        <v>100</v>
      </c>
      <c r="C4388" t="s">
        <v>23</v>
      </c>
      <c r="D4388" t="str">
        <f t="shared" si="408"/>
        <v>Item_25_BUTC</v>
      </c>
      <c r="E4388" t="s">
        <v>383</v>
      </c>
      <c r="F4388" s="5">
        <f t="shared" si="409"/>
        <v>41</v>
      </c>
      <c r="G4388">
        <v>41</v>
      </c>
      <c r="H4388">
        <f t="shared" si="410"/>
        <v>3</v>
      </c>
      <c r="I4388">
        <v>3</v>
      </c>
      <c r="J4388" s="3">
        <f t="shared" si="411"/>
        <v>123</v>
      </c>
      <c r="K4388">
        <v>123</v>
      </c>
      <c r="L4388" t="str">
        <f t="shared" si="412"/>
        <v>Low</v>
      </c>
      <c r="M4388" t="s">
        <v>15</v>
      </c>
      <c r="N4388" t="s">
        <v>38</v>
      </c>
      <c r="O4388" s="1">
        <v>44612</v>
      </c>
      <c r="P4388" s="9" t="str">
        <f t="shared" si="413"/>
        <v>N/A</v>
      </c>
    </row>
    <row r="4389" spans="1:17" x14ac:dyDescent="0.3">
      <c r="A4389" t="s">
        <v>4636</v>
      </c>
      <c r="B4389" t="s">
        <v>113</v>
      </c>
      <c r="C4389" t="s">
        <v>28</v>
      </c>
      <c r="D4389" t="str">
        <f t="shared" si="408"/>
        <v>Item_15_BEVE</v>
      </c>
      <c r="E4389" t="s">
        <v>865</v>
      </c>
      <c r="F4389" s="5">
        <f t="shared" si="409"/>
        <v>26</v>
      </c>
      <c r="G4389">
        <v>26</v>
      </c>
      <c r="H4389">
        <f t="shared" si="410"/>
        <v>6</v>
      </c>
      <c r="I4389">
        <v>6</v>
      </c>
      <c r="J4389" s="3">
        <f t="shared" si="411"/>
        <v>156</v>
      </c>
      <c r="K4389">
        <v>156</v>
      </c>
      <c r="L4389" t="str">
        <f t="shared" si="412"/>
        <v>Medium</v>
      </c>
      <c r="M4389" t="s">
        <v>48</v>
      </c>
      <c r="N4389" t="s">
        <v>16</v>
      </c>
      <c r="O4389" s="1">
        <v>45500</v>
      </c>
      <c r="P4389" s="9" t="str">
        <f t="shared" si="413"/>
        <v>N/A</v>
      </c>
    </row>
    <row r="4390" spans="1:17" x14ac:dyDescent="0.3">
      <c r="A4390" t="s">
        <v>4637</v>
      </c>
      <c r="B4390" t="s">
        <v>36</v>
      </c>
      <c r="C4390" t="s">
        <v>23</v>
      </c>
      <c r="D4390" t="str">
        <f t="shared" si="408"/>
        <v>Item_12_BUTC</v>
      </c>
      <c r="E4390" t="s">
        <v>24</v>
      </c>
      <c r="F4390" s="5">
        <f t="shared" si="409"/>
        <v>21.5</v>
      </c>
      <c r="G4390">
        <v>21.5</v>
      </c>
      <c r="H4390">
        <f t="shared" si="410"/>
        <v>10</v>
      </c>
      <c r="I4390">
        <v>10</v>
      </c>
      <c r="J4390" s="3">
        <f t="shared" si="411"/>
        <v>215</v>
      </c>
      <c r="K4390">
        <v>215</v>
      </c>
      <c r="L4390" t="str">
        <f t="shared" si="412"/>
        <v>Medium</v>
      </c>
      <c r="M4390" t="s">
        <v>48</v>
      </c>
      <c r="N4390" t="s">
        <v>16</v>
      </c>
      <c r="O4390" s="1">
        <v>45578</v>
      </c>
      <c r="P4390" s="9" t="str">
        <f t="shared" si="413"/>
        <v>N/A</v>
      </c>
    </row>
    <row r="4391" spans="1:17" x14ac:dyDescent="0.3">
      <c r="A4391" t="s">
        <v>4638</v>
      </c>
      <c r="B4391" t="s">
        <v>123</v>
      </c>
      <c r="C4391" t="s">
        <v>19</v>
      </c>
      <c r="D4391" t="str">
        <f t="shared" si="408"/>
        <v>Item_11_MILK</v>
      </c>
      <c r="E4391" t="s">
        <v>287</v>
      </c>
      <c r="F4391" s="5">
        <f t="shared" si="409"/>
        <v>20</v>
      </c>
      <c r="G4391">
        <v>20</v>
      </c>
      <c r="H4391">
        <f t="shared" si="410"/>
        <v>1</v>
      </c>
      <c r="I4391">
        <v>1</v>
      </c>
      <c r="J4391" s="3">
        <f t="shared" si="411"/>
        <v>20</v>
      </c>
      <c r="K4391">
        <v>20</v>
      </c>
      <c r="L4391" t="str">
        <f t="shared" si="412"/>
        <v>Low</v>
      </c>
      <c r="M4391" t="s">
        <v>15</v>
      </c>
      <c r="N4391" t="s">
        <v>16</v>
      </c>
      <c r="O4391" s="1">
        <v>44852</v>
      </c>
      <c r="P4391" s="7" t="str">
        <f t="shared" si="413"/>
        <v>NO</v>
      </c>
      <c r="Q4391" t="b">
        <v>0</v>
      </c>
    </row>
    <row r="4392" spans="1:17" x14ac:dyDescent="0.3">
      <c r="A4392" t="s">
        <v>4639</v>
      </c>
      <c r="B4392" t="s">
        <v>46</v>
      </c>
      <c r="C4392" t="s">
        <v>130</v>
      </c>
      <c r="D4392" t="str">
        <f t="shared" si="408"/>
        <v>Item_5_COMP</v>
      </c>
      <c r="E4392" t="s">
        <v>139</v>
      </c>
      <c r="F4392" s="5">
        <f t="shared" si="409"/>
        <v>11</v>
      </c>
      <c r="G4392">
        <v>11</v>
      </c>
      <c r="H4392">
        <f t="shared" si="410"/>
        <v>7</v>
      </c>
      <c r="I4392">
        <v>7</v>
      </c>
      <c r="J4392" s="3">
        <f t="shared" si="411"/>
        <v>77</v>
      </c>
      <c r="K4392">
        <v>77</v>
      </c>
      <c r="L4392" t="str">
        <f t="shared" si="412"/>
        <v>Low</v>
      </c>
      <c r="M4392" t="s">
        <v>15</v>
      </c>
      <c r="N4392" t="s">
        <v>16</v>
      </c>
      <c r="O4392" s="1">
        <v>45126</v>
      </c>
      <c r="P4392" s="7" t="str">
        <f t="shared" si="413"/>
        <v>NO</v>
      </c>
      <c r="Q4392" t="b">
        <v>0</v>
      </c>
    </row>
    <row r="4393" spans="1:17" x14ac:dyDescent="0.3">
      <c r="A4393" t="s">
        <v>4640</v>
      </c>
      <c r="B4393" t="s">
        <v>65</v>
      </c>
      <c r="C4393" t="s">
        <v>23</v>
      </c>
      <c r="D4393" t="str">
        <f t="shared" si="408"/>
        <v>Item_12_BUTC</v>
      </c>
      <c r="E4393" t="s">
        <v>24</v>
      </c>
      <c r="F4393" s="5">
        <f t="shared" si="409"/>
        <v>21.5</v>
      </c>
      <c r="G4393">
        <v>21.5</v>
      </c>
      <c r="H4393">
        <f t="shared" si="410"/>
        <v>2</v>
      </c>
      <c r="I4393">
        <v>2</v>
      </c>
      <c r="J4393" s="3">
        <f t="shared" si="411"/>
        <v>43</v>
      </c>
      <c r="K4393">
        <v>43</v>
      </c>
      <c r="L4393" t="str">
        <f t="shared" si="412"/>
        <v>Low</v>
      </c>
      <c r="M4393" t="s">
        <v>15</v>
      </c>
      <c r="N4393" t="s">
        <v>38</v>
      </c>
      <c r="O4393" s="1">
        <v>45423</v>
      </c>
      <c r="P4393" s="9" t="str">
        <f t="shared" si="413"/>
        <v>N/A</v>
      </c>
    </row>
    <row r="4394" spans="1:17" x14ac:dyDescent="0.3">
      <c r="A4394" t="s">
        <v>4641</v>
      </c>
      <c r="B4394" t="s">
        <v>63</v>
      </c>
      <c r="C4394" t="s">
        <v>66</v>
      </c>
      <c r="D4394" t="str">
        <f t="shared" si="408"/>
        <v>Item_7_ELEC</v>
      </c>
      <c r="E4394" t="s">
        <v>312</v>
      </c>
      <c r="F4394" s="5">
        <f t="shared" si="409"/>
        <v>14</v>
      </c>
      <c r="G4394">
        <v>14</v>
      </c>
      <c r="H4394">
        <f t="shared" si="410"/>
        <v>7</v>
      </c>
      <c r="I4394">
        <v>7</v>
      </c>
      <c r="J4394" s="3">
        <f t="shared" si="411"/>
        <v>98</v>
      </c>
      <c r="K4394">
        <v>98</v>
      </c>
      <c r="L4394" t="str">
        <f t="shared" si="412"/>
        <v>Low</v>
      </c>
      <c r="M4394" t="s">
        <v>25</v>
      </c>
      <c r="N4394" t="s">
        <v>38</v>
      </c>
      <c r="O4394" s="1">
        <v>45234</v>
      </c>
      <c r="P4394" s="9" t="str">
        <f t="shared" si="413"/>
        <v>N/A</v>
      </c>
    </row>
    <row r="4395" spans="1:17" x14ac:dyDescent="0.3">
      <c r="A4395" t="s">
        <v>4642</v>
      </c>
      <c r="B4395" t="s">
        <v>12</v>
      </c>
      <c r="C4395" t="s">
        <v>41</v>
      </c>
      <c r="D4395" t="str">
        <f t="shared" si="408"/>
        <v>Item_10_FURN</v>
      </c>
      <c r="E4395" t="s">
        <v>109</v>
      </c>
      <c r="F4395" s="5">
        <f t="shared" si="409"/>
        <v>18.5</v>
      </c>
      <c r="G4395">
        <v>18.5</v>
      </c>
      <c r="H4395">
        <f t="shared" si="410"/>
        <v>5</v>
      </c>
      <c r="I4395">
        <v>5</v>
      </c>
      <c r="J4395" s="3">
        <f t="shared" si="411"/>
        <v>92.5</v>
      </c>
      <c r="K4395">
        <v>92.5</v>
      </c>
      <c r="L4395" t="str">
        <f t="shared" si="412"/>
        <v>Low</v>
      </c>
      <c r="M4395" t="s">
        <v>48</v>
      </c>
      <c r="N4395" t="s">
        <v>38</v>
      </c>
      <c r="O4395" s="1">
        <v>45249</v>
      </c>
      <c r="P4395" s="9" t="str">
        <f t="shared" si="413"/>
        <v>N/A</v>
      </c>
    </row>
    <row r="4396" spans="1:17" x14ac:dyDescent="0.3">
      <c r="A4396" t="s">
        <v>4643</v>
      </c>
      <c r="B4396" t="s">
        <v>168</v>
      </c>
      <c r="C4396" t="s">
        <v>32</v>
      </c>
      <c r="D4396" t="str">
        <f t="shared" si="408"/>
        <v>Item_11_FOOD</v>
      </c>
      <c r="E4396" t="s">
        <v>94</v>
      </c>
      <c r="F4396" s="5">
        <f t="shared" si="409"/>
        <v>20</v>
      </c>
      <c r="G4396">
        <v>20</v>
      </c>
      <c r="H4396">
        <f t="shared" si="410"/>
        <v>6</v>
      </c>
      <c r="I4396">
        <v>6</v>
      </c>
      <c r="J4396" s="3">
        <f t="shared" si="411"/>
        <v>120</v>
      </c>
      <c r="K4396">
        <v>120</v>
      </c>
      <c r="L4396" t="str">
        <f t="shared" si="412"/>
        <v>Low</v>
      </c>
      <c r="M4396" t="s">
        <v>15</v>
      </c>
      <c r="N4396" t="s">
        <v>16</v>
      </c>
      <c r="O4396" s="1">
        <v>45433</v>
      </c>
      <c r="P4396" s="7" t="str">
        <f t="shared" si="413"/>
        <v>NO</v>
      </c>
      <c r="Q4396" t="b">
        <v>0</v>
      </c>
    </row>
    <row r="4397" spans="1:17" x14ac:dyDescent="0.3">
      <c r="A4397" t="s">
        <v>4644</v>
      </c>
      <c r="B4397" t="s">
        <v>27</v>
      </c>
      <c r="C4397" t="s">
        <v>41</v>
      </c>
      <c r="D4397" t="str">
        <f t="shared" si="408"/>
        <v>Item_1_FURN</v>
      </c>
      <c r="E4397" t="s">
        <v>281</v>
      </c>
      <c r="F4397" s="5">
        <f t="shared" si="409"/>
        <v>5</v>
      </c>
      <c r="G4397">
        <v>5</v>
      </c>
      <c r="H4397">
        <f t="shared" si="410"/>
        <v>7</v>
      </c>
      <c r="I4397">
        <v>7</v>
      </c>
      <c r="J4397" s="3">
        <f t="shared" si="411"/>
        <v>35</v>
      </c>
      <c r="K4397">
        <v>35</v>
      </c>
      <c r="L4397" t="str">
        <f t="shared" si="412"/>
        <v>Low</v>
      </c>
      <c r="M4397" t="s">
        <v>25</v>
      </c>
      <c r="N4397" t="s">
        <v>16</v>
      </c>
      <c r="O4397" s="1">
        <v>44610</v>
      </c>
      <c r="P4397" s="7" t="str">
        <f t="shared" si="413"/>
        <v>NO</v>
      </c>
      <c r="Q4397" t="b">
        <v>0</v>
      </c>
    </row>
    <row r="4398" spans="1:17" x14ac:dyDescent="0.3">
      <c r="A4398" t="s">
        <v>4645</v>
      </c>
      <c r="B4398" t="s">
        <v>36</v>
      </c>
      <c r="C4398" t="s">
        <v>28</v>
      </c>
      <c r="D4398" t="str">
        <f t="shared" si="408"/>
        <v>Item_4_BEVE</v>
      </c>
      <c r="E4398" t="s">
        <v>174</v>
      </c>
      <c r="F4398" s="5">
        <f t="shared" si="409"/>
        <v>9.5</v>
      </c>
      <c r="G4398">
        <v>9.5</v>
      </c>
      <c r="H4398">
        <f t="shared" si="410"/>
        <v>9</v>
      </c>
      <c r="I4398">
        <v>9</v>
      </c>
      <c r="J4398" s="3">
        <f t="shared" si="411"/>
        <v>85.5</v>
      </c>
      <c r="K4398">
        <v>85.5</v>
      </c>
      <c r="L4398" t="str">
        <f t="shared" si="412"/>
        <v>Low</v>
      </c>
      <c r="M4398" t="s">
        <v>48</v>
      </c>
      <c r="N4398" t="s">
        <v>16</v>
      </c>
      <c r="O4398" s="1">
        <v>44626</v>
      </c>
      <c r="P4398" s="9" t="str">
        <f t="shared" si="413"/>
        <v>N/A</v>
      </c>
    </row>
    <row r="4399" spans="1:17" x14ac:dyDescent="0.3">
      <c r="A4399" t="s">
        <v>4646</v>
      </c>
      <c r="B4399" t="s">
        <v>113</v>
      </c>
      <c r="C4399" t="s">
        <v>13</v>
      </c>
      <c r="D4399" t="str">
        <f t="shared" si="408"/>
        <v>Item_23_PATI</v>
      </c>
      <c r="E4399" t="s">
        <v>796</v>
      </c>
      <c r="F4399" s="5">
        <f t="shared" si="409"/>
        <v>38</v>
      </c>
      <c r="G4399">
        <v>38</v>
      </c>
      <c r="H4399">
        <f t="shared" si="410"/>
        <v>10</v>
      </c>
      <c r="I4399">
        <v>10</v>
      </c>
      <c r="J4399" s="3">
        <f t="shared" si="411"/>
        <v>380</v>
      </c>
      <c r="K4399">
        <v>380</v>
      </c>
      <c r="L4399" t="str">
        <f t="shared" si="412"/>
        <v>High</v>
      </c>
      <c r="M4399" t="s">
        <v>15</v>
      </c>
      <c r="N4399" t="s">
        <v>16</v>
      </c>
      <c r="O4399" s="1">
        <v>45130</v>
      </c>
      <c r="P4399" s="7" t="str">
        <f t="shared" si="413"/>
        <v>NO</v>
      </c>
      <c r="Q4399" t="b">
        <v>0</v>
      </c>
    </row>
    <row r="4400" spans="1:17" x14ac:dyDescent="0.3">
      <c r="A4400" t="s">
        <v>4647</v>
      </c>
      <c r="B4400" t="s">
        <v>43</v>
      </c>
      <c r="C4400" t="s">
        <v>130</v>
      </c>
      <c r="D4400" t="str">
        <f t="shared" si="408"/>
        <v>Item_21_COMP</v>
      </c>
      <c r="E4400" t="s">
        <v>240</v>
      </c>
      <c r="F4400" s="5">
        <f t="shared" si="409"/>
        <v>35</v>
      </c>
      <c r="G4400">
        <v>35</v>
      </c>
      <c r="H4400">
        <f t="shared" si="410"/>
        <v>1</v>
      </c>
      <c r="I4400">
        <v>1</v>
      </c>
      <c r="J4400" s="3">
        <f t="shared" si="411"/>
        <v>35</v>
      </c>
      <c r="K4400">
        <v>35</v>
      </c>
      <c r="L4400" t="str">
        <f t="shared" si="412"/>
        <v>Low</v>
      </c>
      <c r="M4400" t="s">
        <v>25</v>
      </c>
      <c r="N4400" t="s">
        <v>38</v>
      </c>
      <c r="O4400" s="1">
        <v>44665</v>
      </c>
      <c r="P4400" s="7" t="str">
        <f t="shared" si="413"/>
        <v>NO</v>
      </c>
      <c r="Q4400" t="b">
        <v>0</v>
      </c>
    </row>
    <row r="4401" spans="1:17" x14ac:dyDescent="0.3">
      <c r="A4401" t="s">
        <v>4648</v>
      </c>
      <c r="B4401" t="s">
        <v>168</v>
      </c>
      <c r="C4401" t="s">
        <v>32</v>
      </c>
      <c r="D4401" t="str">
        <f t="shared" si="408"/>
        <v>Item_10_FOOD</v>
      </c>
      <c r="E4401" t="s">
        <v>78</v>
      </c>
      <c r="F4401" s="5">
        <f t="shared" si="409"/>
        <v>18.5</v>
      </c>
      <c r="G4401">
        <v>18.5</v>
      </c>
      <c r="H4401">
        <f t="shared" si="410"/>
        <v>3</v>
      </c>
      <c r="I4401">
        <v>3</v>
      </c>
      <c r="J4401" s="3">
        <f t="shared" si="411"/>
        <v>55.5</v>
      </c>
      <c r="K4401">
        <v>55.5</v>
      </c>
      <c r="L4401" t="str">
        <f t="shared" si="412"/>
        <v>Low</v>
      </c>
      <c r="M4401" t="s">
        <v>15</v>
      </c>
      <c r="N4401" t="s">
        <v>16</v>
      </c>
      <c r="O4401" s="1">
        <v>45181</v>
      </c>
      <c r="P4401" s="7" t="str">
        <f t="shared" si="413"/>
        <v>YES</v>
      </c>
      <c r="Q4401" t="b">
        <v>1</v>
      </c>
    </row>
    <row r="4402" spans="1:17" x14ac:dyDescent="0.3">
      <c r="A4402" t="s">
        <v>4649</v>
      </c>
      <c r="B4402" t="s">
        <v>116</v>
      </c>
      <c r="C4402" t="s">
        <v>66</v>
      </c>
      <c r="D4402" t="str">
        <f t="shared" si="408"/>
        <v>Item_20_ELEC</v>
      </c>
      <c r="E4402" t="s">
        <v>346</v>
      </c>
      <c r="F4402" s="5">
        <f t="shared" si="409"/>
        <v>33.5</v>
      </c>
      <c r="G4402">
        <v>33.5</v>
      </c>
      <c r="H4402">
        <f t="shared" si="410"/>
        <v>8</v>
      </c>
      <c r="I4402">
        <v>8</v>
      </c>
      <c r="J4402" s="3">
        <f t="shared" si="411"/>
        <v>268</v>
      </c>
      <c r="K4402">
        <v>268</v>
      </c>
      <c r="L4402" t="str">
        <f t="shared" si="412"/>
        <v>Medium</v>
      </c>
      <c r="M4402" t="s">
        <v>25</v>
      </c>
      <c r="N4402" t="s">
        <v>38</v>
      </c>
      <c r="O4402" s="1">
        <v>45661</v>
      </c>
      <c r="P4402" s="7" t="str">
        <f t="shared" si="413"/>
        <v>NO</v>
      </c>
      <c r="Q4402" t="b">
        <v>0</v>
      </c>
    </row>
    <row r="4403" spans="1:17" x14ac:dyDescent="0.3">
      <c r="A4403" t="s">
        <v>4650</v>
      </c>
      <c r="B4403" t="s">
        <v>98</v>
      </c>
      <c r="C4403" t="s">
        <v>66</v>
      </c>
      <c r="D4403" t="str">
        <f t="shared" si="408"/>
        <v>Item_18_ELEC</v>
      </c>
      <c r="E4403" t="s">
        <v>955</v>
      </c>
      <c r="F4403" s="5">
        <f t="shared" si="409"/>
        <v>30.5</v>
      </c>
      <c r="G4403">
        <v>30.5</v>
      </c>
      <c r="H4403">
        <f t="shared" si="410"/>
        <v>10</v>
      </c>
      <c r="I4403">
        <v>10</v>
      </c>
      <c r="J4403" s="3">
        <f t="shared" si="411"/>
        <v>305</v>
      </c>
      <c r="K4403">
        <v>305</v>
      </c>
      <c r="L4403" t="str">
        <f t="shared" si="412"/>
        <v>High</v>
      </c>
      <c r="M4403" t="s">
        <v>25</v>
      </c>
      <c r="N4403" t="s">
        <v>16</v>
      </c>
      <c r="O4403" s="1">
        <v>44730</v>
      </c>
      <c r="P4403" s="9" t="str">
        <f t="shared" si="413"/>
        <v>N/A</v>
      </c>
    </row>
    <row r="4404" spans="1:17" x14ac:dyDescent="0.3">
      <c r="A4404" t="s">
        <v>4651</v>
      </c>
      <c r="B4404" t="s">
        <v>108</v>
      </c>
      <c r="C4404" t="s">
        <v>41</v>
      </c>
      <c r="D4404" t="str">
        <f t="shared" si="408"/>
        <v>Item_5_FURN</v>
      </c>
      <c r="E4404" t="s">
        <v>233</v>
      </c>
      <c r="F4404" s="5">
        <f t="shared" si="409"/>
        <v>11</v>
      </c>
      <c r="G4404">
        <v>11</v>
      </c>
      <c r="H4404">
        <f t="shared" si="410"/>
        <v>6</v>
      </c>
      <c r="I4404">
        <v>6</v>
      </c>
      <c r="J4404" s="3">
        <f t="shared" si="411"/>
        <v>66</v>
      </c>
      <c r="K4404">
        <v>66</v>
      </c>
      <c r="L4404" t="str">
        <f t="shared" si="412"/>
        <v>Low</v>
      </c>
      <c r="M4404" t="s">
        <v>15</v>
      </c>
      <c r="N4404" t="s">
        <v>16</v>
      </c>
      <c r="O4404" s="1">
        <v>45650</v>
      </c>
      <c r="P4404" s="7" t="str">
        <f t="shared" si="413"/>
        <v>YES</v>
      </c>
      <c r="Q4404" t="b">
        <v>1</v>
      </c>
    </row>
    <row r="4405" spans="1:17" x14ac:dyDescent="0.3">
      <c r="A4405" t="s">
        <v>4652</v>
      </c>
      <c r="B4405" t="s">
        <v>116</v>
      </c>
      <c r="C4405" t="s">
        <v>23</v>
      </c>
      <c r="D4405" s="2" t="str">
        <f t="shared" si="408"/>
        <v>Unknown_Item</v>
      </c>
      <c r="F4405" s="5">
        <f t="shared" si="409"/>
        <v>11</v>
      </c>
      <c r="G4405">
        <v>11</v>
      </c>
      <c r="H4405" s="2">
        <f t="shared" si="410"/>
        <v>6</v>
      </c>
      <c r="J4405" s="4">
        <f t="shared" si="411"/>
        <v>108.5</v>
      </c>
      <c r="L4405" t="str">
        <f t="shared" si="412"/>
        <v>Low</v>
      </c>
      <c r="M4405" t="s">
        <v>48</v>
      </c>
      <c r="N4405" t="s">
        <v>38</v>
      </c>
      <c r="O4405" s="1">
        <v>45294</v>
      </c>
      <c r="P4405" s="9" t="str">
        <f t="shared" si="413"/>
        <v>N/A</v>
      </c>
    </row>
    <row r="4406" spans="1:17" x14ac:dyDescent="0.3">
      <c r="A4406" t="s">
        <v>4653</v>
      </c>
      <c r="B4406" t="s">
        <v>43</v>
      </c>
      <c r="C4406" t="s">
        <v>19</v>
      </c>
      <c r="D4406" t="str">
        <f t="shared" si="408"/>
        <v>Item_4_MILK</v>
      </c>
      <c r="E4406" t="s">
        <v>210</v>
      </c>
      <c r="F4406" s="5">
        <f t="shared" si="409"/>
        <v>9.5</v>
      </c>
      <c r="G4406">
        <v>9.5</v>
      </c>
      <c r="H4406">
        <f t="shared" si="410"/>
        <v>1</v>
      </c>
      <c r="I4406">
        <v>1</v>
      </c>
      <c r="J4406" s="3">
        <f t="shared" si="411"/>
        <v>9.5</v>
      </c>
      <c r="K4406">
        <v>9.5</v>
      </c>
      <c r="L4406" t="str">
        <f t="shared" si="412"/>
        <v>Low</v>
      </c>
      <c r="M4406" t="s">
        <v>15</v>
      </c>
      <c r="N4406" t="s">
        <v>38</v>
      </c>
      <c r="O4406" s="1">
        <v>44765</v>
      </c>
      <c r="P4406" s="7" t="str">
        <f t="shared" si="413"/>
        <v>NO</v>
      </c>
      <c r="Q4406" t="b">
        <v>0</v>
      </c>
    </row>
    <row r="4407" spans="1:17" x14ac:dyDescent="0.3">
      <c r="A4407" t="s">
        <v>4654</v>
      </c>
      <c r="B4407" t="s">
        <v>116</v>
      </c>
      <c r="C4407" t="s">
        <v>32</v>
      </c>
      <c r="D4407" t="str">
        <f t="shared" si="408"/>
        <v>Item_16_FOOD</v>
      </c>
      <c r="E4407" t="s">
        <v>2198</v>
      </c>
      <c r="F4407" s="5">
        <f t="shared" si="409"/>
        <v>27.5</v>
      </c>
      <c r="G4407">
        <v>27.5</v>
      </c>
      <c r="H4407">
        <f t="shared" si="410"/>
        <v>2</v>
      </c>
      <c r="I4407">
        <v>2</v>
      </c>
      <c r="J4407" s="3">
        <f t="shared" si="411"/>
        <v>55</v>
      </c>
      <c r="K4407">
        <v>55</v>
      </c>
      <c r="L4407" t="str">
        <f t="shared" si="412"/>
        <v>Low</v>
      </c>
      <c r="M4407" t="s">
        <v>25</v>
      </c>
      <c r="N4407" t="s">
        <v>16</v>
      </c>
      <c r="O4407" s="1">
        <v>44768</v>
      </c>
      <c r="P4407" s="9" t="str">
        <f t="shared" si="413"/>
        <v>N/A</v>
      </c>
    </row>
    <row r="4408" spans="1:17" x14ac:dyDescent="0.3">
      <c r="A4408" t="s">
        <v>4655</v>
      </c>
      <c r="B4408" t="s">
        <v>123</v>
      </c>
      <c r="C4408" t="s">
        <v>130</v>
      </c>
      <c r="D4408" t="str">
        <f t="shared" si="408"/>
        <v>Item_10_COMP</v>
      </c>
      <c r="E4408" t="s">
        <v>229</v>
      </c>
      <c r="F4408" s="5">
        <f t="shared" si="409"/>
        <v>18.5</v>
      </c>
      <c r="G4408">
        <v>18.5</v>
      </c>
      <c r="H4408">
        <f t="shared" si="410"/>
        <v>1</v>
      </c>
      <c r="I4408">
        <v>1</v>
      </c>
      <c r="J4408" s="3">
        <f t="shared" si="411"/>
        <v>18.5</v>
      </c>
      <c r="K4408">
        <v>18.5</v>
      </c>
      <c r="L4408" t="str">
        <f t="shared" si="412"/>
        <v>Low</v>
      </c>
      <c r="M4408" t="s">
        <v>48</v>
      </c>
      <c r="N4408" t="s">
        <v>16</v>
      </c>
      <c r="O4408" s="1">
        <v>45166</v>
      </c>
      <c r="P4408" s="7" t="str">
        <f t="shared" si="413"/>
        <v>NO</v>
      </c>
      <c r="Q4408" t="b">
        <v>0</v>
      </c>
    </row>
    <row r="4409" spans="1:17" x14ac:dyDescent="0.3">
      <c r="A4409" t="s">
        <v>4656</v>
      </c>
      <c r="B4409" t="s">
        <v>12</v>
      </c>
      <c r="C4409" t="s">
        <v>41</v>
      </c>
      <c r="D4409" t="str">
        <f t="shared" si="408"/>
        <v>Item_21_FURN</v>
      </c>
      <c r="E4409" t="s">
        <v>197</v>
      </c>
      <c r="F4409" s="5">
        <f t="shared" si="409"/>
        <v>35</v>
      </c>
      <c r="G4409">
        <v>35</v>
      </c>
      <c r="H4409">
        <f t="shared" si="410"/>
        <v>1</v>
      </c>
      <c r="I4409">
        <v>1</v>
      </c>
      <c r="J4409" s="3">
        <f t="shared" si="411"/>
        <v>35</v>
      </c>
      <c r="K4409">
        <v>35</v>
      </c>
      <c r="L4409" t="str">
        <f t="shared" si="412"/>
        <v>Low</v>
      </c>
      <c r="M4409" t="s">
        <v>48</v>
      </c>
      <c r="N4409" t="s">
        <v>16</v>
      </c>
      <c r="O4409" s="1">
        <v>44607</v>
      </c>
      <c r="P4409" s="7" t="str">
        <f t="shared" si="413"/>
        <v>NO</v>
      </c>
      <c r="Q4409" t="b">
        <v>0</v>
      </c>
    </row>
    <row r="4410" spans="1:17" x14ac:dyDescent="0.3">
      <c r="A4410" t="s">
        <v>4657</v>
      </c>
      <c r="B4410" t="s">
        <v>43</v>
      </c>
      <c r="C4410" t="s">
        <v>66</v>
      </c>
      <c r="D4410" t="str">
        <f t="shared" si="408"/>
        <v>Item_23_ELEC</v>
      </c>
      <c r="E4410" t="s">
        <v>352</v>
      </c>
      <c r="F4410" s="5">
        <f t="shared" si="409"/>
        <v>38</v>
      </c>
      <c r="G4410">
        <v>38</v>
      </c>
      <c r="H4410">
        <f t="shared" si="410"/>
        <v>1</v>
      </c>
      <c r="I4410">
        <v>1</v>
      </c>
      <c r="J4410" s="3">
        <f t="shared" si="411"/>
        <v>38</v>
      </c>
      <c r="K4410">
        <v>38</v>
      </c>
      <c r="L4410" t="str">
        <f t="shared" si="412"/>
        <v>Low</v>
      </c>
      <c r="M4410" t="s">
        <v>15</v>
      </c>
      <c r="N4410" t="s">
        <v>38</v>
      </c>
      <c r="O4410" s="1">
        <v>45207</v>
      </c>
      <c r="P4410" s="7" t="str">
        <f t="shared" si="413"/>
        <v>YES</v>
      </c>
      <c r="Q4410" t="b">
        <v>1</v>
      </c>
    </row>
    <row r="4411" spans="1:17" x14ac:dyDescent="0.3">
      <c r="A4411" t="s">
        <v>4658</v>
      </c>
      <c r="B4411" t="s">
        <v>40</v>
      </c>
      <c r="C4411" t="s">
        <v>28</v>
      </c>
      <c r="D4411" t="str">
        <f t="shared" si="408"/>
        <v>Item_12_BEVE</v>
      </c>
      <c r="E4411" t="s">
        <v>401</v>
      </c>
      <c r="F4411" s="5">
        <f t="shared" si="409"/>
        <v>21.5</v>
      </c>
      <c r="G4411">
        <v>21.5</v>
      </c>
      <c r="H4411">
        <f t="shared" si="410"/>
        <v>2</v>
      </c>
      <c r="I4411">
        <v>2</v>
      </c>
      <c r="J4411" s="3">
        <f t="shared" si="411"/>
        <v>43</v>
      </c>
      <c r="K4411">
        <v>43</v>
      </c>
      <c r="L4411" t="str">
        <f t="shared" si="412"/>
        <v>Low</v>
      </c>
      <c r="M4411" t="s">
        <v>48</v>
      </c>
      <c r="N4411" t="s">
        <v>38</v>
      </c>
      <c r="O4411" s="1">
        <v>45457</v>
      </c>
      <c r="P4411" s="7" t="str">
        <f t="shared" si="413"/>
        <v>YES</v>
      </c>
      <c r="Q4411" t="b">
        <v>1</v>
      </c>
    </row>
    <row r="4412" spans="1:17" x14ac:dyDescent="0.3">
      <c r="A4412" t="s">
        <v>4659</v>
      </c>
      <c r="B4412" t="s">
        <v>31</v>
      </c>
      <c r="C4412" t="s">
        <v>19</v>
      </c>
      <c r="D4412" t="str">
        <f t="shared" si="408"/>
        <v>Item_23_MILK</v>
      </c>
      <c r="E4412" t="s">
        <v>250</v>
      </c>
      <c r="F4412" s="5">
        <f t="shared" si="409"/>
        <v>38</v>
      </c>
      <c r="G4412">
        <v>38</v>
      </c>
      <c r="H4412">
        <f t="shared" si="410"/>
        <v>10</v>
      </c>
      <c r="I4412">
        <v>10</v>
      </c>
      <c r="J4412" s="3">
        <f t="shared" si="411"/>
        <v>380</v>
      </c>
      <c r="K4412">
        <v>380</v>
      </c>
      <c r="L4412" t="str">
        <f t="shared" si="412"/>
        <v>High</v>
      </c>
      <c r="M4412" t="s">
        <v>25</v>
      </c>
      <c r="N4412" t="s">
        <v>38</v>
      </c>
      <c r="O4412" s="1">
        <v>44944</v>
      </c>
      <c r="P4412" s="7" t="str">
        <f t="shared" si="413"/>
        <v>YES</v>
      </c>
      <c r="Q4412" t="b">
        <v>1</v>
      </c>
    </row>
    <row r="4413" spans="1:17" x14ac:dyDescent="0.3">
      <c r="A4413" t="s">
        <v>4660</v>
      </c>
      <c r="B4413" t="s">
        <v>46</v>
      </c>
      <c r="C4413" t="s">
        <v>66</v>
      </c>
      <c r="D4413" t="str">
        <f t="shared" si="408"/>
        <v>Item_8_ELEC</v>
      </c>
      <c r="E4413" t="s">
        <v>246</v>
      </c>
      <c r="F4413" s="5">
        <f t="shared" si="409"/>
        <v>15.5</v>
      </c>
      <c r="G4413">
        <v>15.5</v>
      </c>
      <c r="H4413">
        <f t="shared" si="410"/>
        <v>3</v>
      </c>
      <c r="I4413">
        <v>3</v>
      </c>
      <c r="J4413" s="3">
        <f t="shared" si="411"/>
        <v>46.5</v>
      </c>
      <c r="K4413">
        <v>46.5</v>
      </c>
      <c r="L4413" t="str">
        <f t="shared" si="412"/>
        <v>Low</v>
      </c>
      <c r="M4413" t="s">
        <v>25</v>
      </c>
      <c r="N4413" t="s">
        <v>16</v>
      </c>
      <c r="O4413" s="1">
        <v>45602</v>
      </c>
      <c r="P4413" s="7" t="str">
        <f t="shared" si="413"/>
        <v>YES</v>
      </c>
      <c r="Q4413" t="b">
        <v>1</v>
      </c>
    </row>
    <row r="4414" spans="1:17" x14ac:dyDescent="0.3">
      <c r="A4414" t="s">
        <v>4661</v>
      </c>
      <c r="B4414" t="s">
        <v>46</v>
      </c>
      <c r="C4414" t="s">
        <v>19</v>
      </c>
      <c r="D4414" s="2" t="str">
        <f t="shared" si="408"/>
        <v>Unknown_Item</v>
      </c>
      <c r="F4414" s="6">
        <f t="shared" si="409"/>
        <v>23.365911749958215</v>
      </c>
      <c r="H4414">
        <f t="shared" si="410"/>
        <v>7</v>
      </c>
      <c r="I4414">
        <v>7</v>
      </c>
      <c r="J4414" s="3">
        <f t="shared" si="411"/>
        <v>98</v>
      </c>
      <c r="K4414">
        <v>98</v>
      </c>
      <c r="L4414" t="str">
        <f t="shared" si="412"/>
        <v>Low</v>
      </c>
      <c r="M4414" t="s">
        <v>25</v>
      </c>
      <c r="N4414" t="s">
        <v>38</v>
      </c>
      <c r="O4414" s="1">
        <v>44912</v>
      </c>
      <c r="P4414" s="7" t="str">
        <f t="shared" si="413"/>
        <v>YES</v>
      </c>
      <c r="Q4414" t="b">
        <v>1</v>
      </c>
    </row>
    <row r="4415" spans="1:17" x14ac:dyDescent="0.3">
      <c r="A4415" t="s">
        <v>4662</v>
      </c>
      <c r="B4415" t="s">
        <v>100</v>
      </c>
      <c r="C4415" t="s">
        <v>19</v>
      </c>
      <c r="D4415" t="str">
        <f t="shared" si="408"/>
        <v>Item_19_MILK</v>
      </c>
      <c r="E4415" t="s">
        <v>142</v>
      </c>
      <c r="F4415" s="5">
        <f t="shared" si="409"/>
        <v>32</v>
      </c>
      <c r="G4415">
        <v>32</v>
      </c>
      <c r="H4415">
        <f t="shared" si="410"/>
        <v>6</v>
      </c>
      <c r="I4415">
        <v>6</v>
      </c>
      <c r="J4415" s="3">
        <f t="shared" si="411"/>
        <v>192</v>
      </c>
      <c r="K4415">
        <v>192</v>
      </c>
      <c r="L4415" t="str">
        <f t="shared" si="412"/>
        <v>Medium</v>
      </c>
      <c r="M4415" t="s">
        <v>48</v>
      </c>
      <c r="N4415" t="s">
        <v>38</v>
      </c>
      <c r="O4415" s="1">
        <v>45183</v>
      </c>
      <c r="P4415" s="7" t="str">
        <f t="shared" si="413"/>
        <v>YES</v>
      </c>
      <c r="Q4415" t="b">
        <v>1</v>
      </c>
    </row>
    <row r="4416" spans="1:17" x14ac:dyDescent="0.3">
      <c r="A4416" t="s">
        <v>4663</v>
      </c>
      <c r="B4416" t="s">
        <v>12</v>
      </c>
      <c r="C4416" t="s">
        <v>32</v>
      </c>
      <c r="D4416" t="str">
        <f t="shared" si="408"/>
        <v>Item_24_FOOD</v>
      </c>
      <c r="E4416" t="s">
        <v>263</v>
      </c>
      <c r="F4416" s="5">
        <f t="shared" si="409"/>
        <v>39.5</v>
      </c>
      <c r="G4416">
        <v>39.5</v>
      </c>
      <c r="H4416">
        <f t="shared" si="410"/>
        <v>9</v>
      </c>
      <c r="I4416">
        <v>9</v>
      </c>
      <c r="J4416" s="3">
        <f t="shared" si="411"/>
        <v>355.5</v>
      </c>
      <c r="K4416">
        <v>355.5</v>
      </c>
      <c r="L4416" t="str">
        <f t="shared" si="412"/>
        <v>High</v>
      </c>
      <c r="M4416" t="s">
        <v>48</v>
      </c>
      <c r="N4416" t="s">
        <v>38</v>
      </c>
      <c r="O4416" s="1">
        <v>44772</v>
      </c>
      <c r="P4416" s="7" t="str">
        <f t="shared" si="413"/>
        <v>NO</v>
      </c>
      <c r="Q4416" t="b">
        <v>0</v>
      </c>
    </row>
    <row r="4417" spans="1:17" x14ac:dyDescent="0.3">
      <c r="A4417" t="s">
        <v>4664</v>
      </c>
      <c r="B4417" t="s">
        <v>123</v>
      </c>
      <c r="C4417" t="s">
        <v>23</v>
      </c>
      <c r="D4417" t="str">
        <f t="shared" si="408"/>
        <v>Item_4_BUTC</v>
      </c>
      <c r="E4417" t="s">
        <v>1165</v>
      </c>
      <c r="F4417" s="5">
        <f t="shared" si="409"/>
        <v>9.5</v>
      </c>
      <c r="G4417">
        <v>9.5</v>
      </c>
      <c r="H4417">
        <f t="shared" si="410"/>
        <v>1</v>
      </c>
      <c r="I4417">
        <v>1</v>
      </c>
      <c r="J4417" s="3">
        <f t="shared" si="411"/>
        <v>9.5</v>
      </c>
      <c r="K4417">
        <v>9.5</v>
      </c>
      <c r="L4417" t="str">
        <f t="shared" si="412"/>
        <v>Low</v>
      </c>
      <c r="M4417" t="s">
        <v>15</v>
      </c>
      <c r="N4417" t="s">
        <v>16</v>
      </c>
      <c r="O4417" s="1">
        <v>44613</v>
      </c>
      <c r="P4417" s="9" t="str">
        <f t="shared" si="413"/>
        <v>N/A</v>
      </c>
    </row>
    <row r="4418" spans="1:17" x14ac:dyDescent="0.3">
      <c r="A4418" t="s">
        <v>4665</v>
      </c>
      <c r="B4418" t="s">
        <v>123</v>
      </c>
      <c r="C4418" t="s">
        <v>23</v>
      </c>
      <c r="D4418" t="str">
        <f t="shared" ref="D4418:D4481" si="414">IF(TRIM(E4418)="","Unknown_Item","Item_"&amp;MID(E4418,6,FIND("_",E4418,6)-6)&amp;"_"&amp;UPPER(LEFT(C4418,4)))</f>
        <v>Item_22_BUTC</v>
      </c>
      <c r="E4418" t="s">
        <v>47</v>
      </c>
      <c r="F4418" s="5">
        <f t="shared" ref="F4418:F4481" si="415">IF(ISBLANK(G4418),AVERAGE($G$2:$G$12576),G4418)</f>
        <v>36.5</v>
      </c>
      <c r="G4418">
        <v>36.5</v>
      </c>
      <c r="H4418">
        <f t="shared" ref="H4418:H4481" si="416">IF(ISBLANK(I4418),MEDIAN($I$2:$I$12576),I4418)</f>
        <v>5</v>
      </c>
      <c r="I4418">
        <v>5</v>
      </c>
      <c r="J4418" s="3">
        <f t="shared" ref="J4418:J4481" si="417">IF(ISBLANK(K4418),MEDIAN($K$2:$K$12576),K4418)</f>
        <v>182.5</v>
      </c>
      <c r="K4418">
        <v>182.5</v>
      </c>
      <c r="L4418" t="str">
        <f t="shared" ref="L4418:L4481" si="418">IF(J4418&gt;=300,"High",IF(J4418&gt;=150,"Medium","Low"))</f>
        <v>Medium</v>
      </c>
      <c r="M4418" t="s">
        <v>15</v>
      </c>
      <c r="N4418" t="s">
        <v>16</v>
      </c>
      <c r="O4418" s="1">
        <v>45305</v>
      </c>
      <c r="P4418" s="7" t="str">
        <f t="shared" ref="P4418:P4481" si="419">IF(ISBLANK(Q4418),"N/A",IF(Q4418=TRUE,"YES","NO"))</f>
        <v>YES</v>
      </c>
      <c r="Q4418" t="b">
        <v>1</v>
      </c>
    </row>
    <row r="4419" spans="1:17" x14ac:dyDescent="0.3">
      <c r="A4419" t="s">
        <v>4666</v>
      </c>
      <c r="B4419" t="s">
        <v>55</v>
      </c>
      <c r="C4419" t="s">
        <v>130</v>
      </c>
      <c r="D4419" t="str">
        <f t="shared" si="414"/>
        <v>Item_21_COMP</v>
      </c>
      <c r="E4419" t="s">
        <v>240</v>
      </c>
      <c r="F4419" s="5">
        <f t="shared" si="415"/>
        <v>35</v>
      </c>
      <c r="G4419">
        <v>35</v>
      </c>
      <c r="H4419">
        <f t="shared" si="416"/>
        <v>9</v>
      </c>
      <c r="I4419">
        <v>9</v>
      </c>
      <c r="J4419" s="3">
        <f t="shared" si="417"/>
        <v>315</v>
      </c>
      <c r="K4419">
        <v>315</v>
      </c>
      <c r="L4419" t="str">
        <f t="shared" si="418"/>
        <v>High</v>
      </c>
      <c r="M4419" t="s">
        <v>15</v>
      </c>
      <c r="N4419" t="s">
        <v>38</v>
      </c>
      <c r="O4419" s="1">
        <v>44759</v>
      </c>
      <c r="P4419" s="9" t="str">
        <f t="shared" si="419"/>
        <v>N/A</v>
      </c>
    </row>
    <row r="4420" spans="1:17" x14ac:dyDescent="0.3">
      <c r="A4420" t="s">
        <v>4667</v>
      </c>
      <c r="B4420" t="s">
        <v>98</v>
      </c>
      <c r="C4420" t="s">
        <v>32</v>
      </c>
      <c r="D4420" t="str">
        <f t="shared" si="414"/>
        <v>Item_11_FOOD</v>
      </c>
      <c r="E4420" t="s">
        <v>94</v>
      </c>
      <c r="F4420" s="5">
        <f t="shared" si="415"/>
        <v>20</v>
      </c>
      <c r="G4420">
        <v>20</v>
      </c>
      <c r="H4420">
        <f t="shared" si="416"/>
        <v>10</v>
      </c>
      <c r="I4420">
        <v>10</v>
      </c>
      <c r="J4420" s="3">
        <f t="shared" si="417"/>
        <v>200</v>
      </c>
      <c r="K4420">
        <v>200</v>
      </c>
      <c r="L4420" t="str">
        <f t="shared" si="418"/>
        <v>Medium</v>
      </c>
      <c r="M4420" t="s">
        <v>25</v>
      </c>
      <c r="N4420" t="s">
        <v>38</v>
      </c>
      <c r="O4420" s="1">
        <v>44803</v>
      </c>
      <c r="P4420" s="7" t="str">
        <f t="shared" si="419"/>
        <v>YES</v>
      </c>
      <c r="Q4420" t="b">
        <v>1</v>
      </c>
    </row>
    <row r="4421" spans="1:17" x14ac:dyDescent="0.3">
      <c r="A4421" t="s">
        <v>4668</v>
      </c>
      <c r="B4421" t="s">
        <v>84</v>
      </c>
      <c r="C4421" t="s">
        <v>130</v>
      </c>
      <c r="D4421" t="str">
        <f t="shared" si="414"/>
        <v>Item_19_COMP</v>
      </c>
      <c r="E4421" t="s">
        <v>361</v>
      </c>
      <c r="F4421" s="5">
        <f t="shared" si="415"/>
        <v>32</v>
      </c>
      <c r="G4421">
        <v>32</v>
      </c>
      <c r="H4421">
        <f t="shared" si="416"/>
        <v>4</v>
      </c>
      <c r="I4421">
        <v>4</v>
      </c>
      <c r="J4421" s="3">
        <f t="shared" si="417"/>
        <v>128</v>
      </c>
      <c r="K4421">
        <v>128</v>
      </c>
      <c r="L4421" t="str">
        <f t="shared" si="418"/>
        <v>Low</v>
      </c>
      <c r="M4421" t="s">
        <v>15</v>
      </c>
      <c r="N4421" t="s">
        <v>38</v>
      </c>
      <c r="O4421" s="1">
        <v>44889</v>
      </c>
      <c r="P4421" s="7" t="str">
        <f t="shared" si="419"/>
        <v>YES</v>
      </c>
      <c r="Q4421" t="b">
        <v>1</v>
      </c>
    </row>
    <row r="4422" spans="1:17" x14ac:dyDescent="0.3">
      <c r="A4422" t="s">
        <v>4669</v>
      </c>
      <c r="B4422" t="s">
        <v>65</v>
      </c>
      <c r="C4422" t="s">
        <v>66</v>
      </c>
      <c r="D4422" t="str">
        <f t="shared" si="414"/>
        <v>Item_8_ELEC</v>
      </c>
      <c r="E4422" t="s">
        <v>246</v>
      </c>
      <c r="F4422" s="5">
        <f t="shared" si="415"/>
        <v>15.5</v>
      </c>
      <c r="G4422">
        <v>15.5</v>
      </c>
      <c r="H4422">
        <f t="shared" si="416"/>
        <v>4</v>
      </c>
      <c r="I4422">
        <v>4</v>
      </c>
      <c r="J4422" s="3">
        <f t="shared" si="417"/>
        <v>62</v>
      </c>
      <c r="K4422">
        <v>62</v>
      </c>
      <c r="L4422" t="str">
        <f t="shared" si="418"/>
        <v>Low</v>
      </c>
      <c r="M4422" t="s">
        <v>15</v>
      </c>
      <c r="N4422" t="s">
        <v>38</v>
      </c>
      <c r="O4422" s="1">
        <v>45616</v>
      </c>
      <c r="P4422" s="9" t="str">
        <f t="shared" si="419"/>
        <v>N/A</v>
      </c>
    </row>
    <row r="4423" spans="1:17" x14ac:dyDescent="0.3">
      <c r="A4423" t="s">
        <v>4670</v>
      </c>
      <c r="B4423" t="s">
        <v>77</v>
      </c>
      <c r="C4423" t="s">
        <v>28</v>
      </c>
      <c r="D4423" t="str">
        <f t="shared" si="414"/>
        <v>Item_2_BEVE</v>
      </c>
      <c r="E4423" t="s">
        <v>308</v>
      </c>
      <c r="F4423" s="5">
        <f t="shared" si="415"/>
        <v>6.5</v>
      </c>
      <c r="G4423">
        <v>6.5</v>
      </c>
      <c r="H4423">
        <f t="shared" si="416"/>
        <v>10</v>
      </c>
      <c r="I4423">
        <v>10</v>
      </c>
      <c r="J4423" s="3">
        <f t="shared" si="417"/>
        <v>65</v>
      </c>
      <c r="K4423">
        <v>65</v>
      </c>
      <c r="L4423" t="str">
        <f t="shared" si="418"/>
        <v>Low</v>
      </c>
      <c r="M4423" t="s">
        <v>25</v>
      </c>
      <c r="N4423" t="s">
        <v>38</v>
      </c>
      <c r="O4423" s="1">
        <v>44916</v>
      </c>
      <c r="P4423" s="9" t="str">
        <f t="shared" si="419"/>
        <v>N/A</v>
      </c>
    </row>
    <row r="4424" spans="1:17" x14ac:dyDescent="0.3">
      <c r="A4424" t="s">
        <v>4671</v>
      </c>
      <c r="B4424" t="s">
        <v>40</v>
      </c>
      <c r="C4424" t="s">
        <v>23</v>
      </c>
      <c r="D4424" t="str">
        <f t="shared" si="414"/>
        <v>Item_15_BUTC</v>
      </c>
      <c r="E4424" t="s">
        <v>1239</v>
      </c>
      <c r="F4424" s="5">
        <f t="shared" si="415"/>
        <v>26</v>
      </c>
      <c r="G4424">
        <v>26</v>
      </c>
      <c r="H4424">
        <f t="shared" si="416"/>
        <v>6</v>
      </c>
      <c r="I4424">
        <v>6</v>
      </c>
      <c r="J4424" s="3">
        <f t="shared" si="417"/>
        <v>156</v>
      </c>
      <c r="K4424">
        <v>156</v>
      </c>
      <c r="L4424" t="str">
        <f t="shared" si="418"/>
        <v>Medium</v>
      </c>
      <c r="M4424" t="s">
        <v>25</v>
      </c>
      <c r="N4424" t="s">
        <v>38</v>
      </c>
      <c r="O4424" s="1">
        <v>44872</v>
      </c>
      <c r="P4424" s="7" t="str">
        <f t="shared" si="419"/>
        <v>YES</v>
      </c>
      <c r="Q4424" t="b">
        <v>1</v>
      </c>
    </row>
    <row r="4425" spans="1:17" x14ac:dyDescent="0.3">
      <c r="A4425" t="s">
        <v>4672</v>
      </c>
      <c r="B4425" t="s">
        <v>12</v>
      </c>
      <c r="C4425" t="s">
        <v>41</v>
      </c>
      <c r="D4425" t="str">
        <f t="shared" si="414"/>
        <v>Item_8_FURN</v>
      </c>
      <c r="E4425" t="s">
        <v>303</v>
      </c>
      <c r="F4425" s="5">
        <f t="shared" si="415"/>
        <v>15.5</v>
      </c>
      <c r="G4425">
        <v>15.5</v>
      </c>
      <c r="H4425">
        <f t="shared" si="416"/>
        <v>3</v>
      </c>
      <c r="I4425">
        <v>3</v>
      </c>
      <c r="J4425" s="3">
        <f t="shared" si="417"/>
        <v>46.5</v>
      </c>
      <c r="K4425">
        <v>46.5</v>
      </c>
      <c r="L4425" t="str">
        <f t="shared" si="418"/>
        <v>Low</v>
      </c>
      <c r="M4425" t="s">
        <v>48</v>
      </c>
      <c r="N4425" t="s">
        <v>16</v>
      </c>
      <c r="O4425" s="1">
        <v>44877</v>
      </c>
      <c r="P4425" s="9" t="str">
        <f t="shared" si="419"/>
        <v>N/A</v>
      </c>
    </row>
    <row r="4426" spans="1:17" x14ac:dyDescent="0.3">
      <c r="A4426" t="s">
        <v>4673</v>
      </c>
      <c r="B4426" t="s">
        <v>80</v>
      </c>
      <c r="C4426" t="s">
        <v>28</v>
      </c>
      <c r="D4426" t="str">
        <f t="shared" si="414"/>
        <v>Item_24_BEVE</v>
      </c>
      <c r="E4426" t="s">
        <v>676</v>
      </c>
      <c r="F4426" s="5">
        <f t="shared" si="415"/>
        <v>39.5</v>
      </c>
      <c r="G4426">
        <v>39.5</v>
      </c>
      <c r="H4426">
        <f t="shared" si="416"/>
        <v>9</v>
      </c>
      <c r="I4426">
        <v>9</v>
      </c>
      <c r="J4426" s="3">
        <f t="shared" si="417"/>
        <v>355.5</v>
      </c>
      <c r="K4426">
        <v>355.5</v>
      </c>
      <c r="L4426" t="str">
        <f t="shared" si="418"/>
        <v>High</v>
      </c>
      <c r="M4426" t="s">
        <v>25</v>
      </c>
      <c r="N4426" t="s">
        <v>16</v>
      </c>
      <c r="O4426" s="1">
        <v>44840</v>
      </c>
      <c r="P4426" s="9" t="str">
        <f t="shared" si="419"/>
        <v>N/A</v>
      </c>
    </row>
    <row r="4427" spans="1:17" x14ac:dyDescent="0.3">
      <c r="A4427" t="s">
        <v>4674</v>
      </c>
      <c r="B4427" t="s">
        <v>40</v>
      </c>
      <c r="C4427" t="s">
        <v>41</v>
      </c>
      <c r="D4427" t="str">
        <f t="shared" si="414"/>
        <v>Item_5_FURN</v>
      </c>
      <c r="E4427" t="s">
        <v>233</v>
      </c>
      <c r="F4427" s="5">
        <f t="shared" si="415"/>
        <v>11</v>
      </c>
      <c r="G4427">
        <v>11</v>
      </c>
      <c r="H4427">
        <f t="shared" si="416"/>
        <v>2</v>
      </c>
      <c r="I4427">
        <v>2</v>
      </c>
      <c r="J4427" s="3">
        <f t="shared" si="417"/>
        <v>22</v>
      </c>
      <c r="K4427">
        <v>22</v>
      </c>
      <c r="L4427" t="str">
        <f t="shared" si="418"/>
        <v>Low</v>
      </c>
      <c r="M4427" t="s">
        <v>25</v>
      </c>
      <c r="N4427" t="s">
        <v>16</v>
      </c>
      <c r="O4427" s="1">
        <v>44799</v>
      </c>
      <c r="P4427" s="7" t="str">
        <f t="shared" si="419"/>
        <v>YES</v>
      </c>
      <c r="Q4427" t="b">
        <v>1</v>
      </c>
    </row>
    <row r="4428" spans="1:17" x14ac:dyDescent="0.3">
      <c r="A4428" t="s">
        <v>4675</v>
      </c>
      <c r="B4428" t="s">
        <v>108</v>
      </c>
      <c r="C4428" t="s">
        <v>41</v>
      </c>
      <c r="D4428" t="str">
        <f t="shared" si="414"/>
        <v>Item_23_FURN</v>
      </c>
      <c r="E4428" t="s">
        <v>144</v>
      </c>
      <c r="F4428" s="5">
        <f t="shared" si="415"/>
        <v>38</v>
      </c>
      <c r="G4428">
        <v>38</v>
      </c>
      <c r="H4428">
        <f t="shared" si="416"/>
        <v>5</v>
      </c>
      <c r="I4428">
        <v>5</v>
      </c>
      <c r="J4428" s="3">
        <f t="shared" si="417"/>
        <v>190</v>
      </c>
      <c r="K4428">
        <v>190</v>
      </c>
      <c r="L4428" t="str">
        <f t="shared" si="418"/>
        <v>Medium</v>
      </c>
      <c r="M4428" t="s">
        <v>48</v>
      </c>
      <c r="N4428" t="s">
        <v>38</v>
      </c>
      <c r="O4428" s="1">
        <v>45353</v>
      </c>
      <c r="P4428" s="7" t="str">
        <f t="shared" si="419"/>
        <v>YES</v>
      </c>
      <c r="Q4428" t="b">
        <v>1</v>
      </c>
    </row>
    <row r="4429" spans="1:17" x14ac:dyDescent="0.3">
      <c r="A4429" t="s">
        <v>4676</v>
      </c>
      <c r="B4429" t="s">
        <v>113</v>
      </c>
      <c r="C4429" t="s">
        <v>23</v>
      </c>
      <c r="D4429" t="str">
        <f t="shared" si="414"/>
        <v>Item_15_BUTC</v>
      </c>
      <c r="E4429" t="s">
        <v>1239</v>
      </c>
      <c r="F4429" s="5">
        <f t="shared" si="415"/>
        <v>26</v>
      </c>
      <c r="G4429">
        <v>26</v>
      </c>
      <c r="H4429">
        <f t="shared" si="416"/>
        <v>3</v>
      </c>
      <c r="I4429">
        <v>3</v>
      </c>
      <c r="J4429" s="3">
        <f t="shared" si="417"/>
        <v>78</v>
      </c>
      <c r="K4429">
        <v>78</v>
      </c>
      <c r="L4429" t="str">
        <f t="shared" si="418"/>
        <v>Low</v>
      </c>
      <c r="M4429" t="s">
        <v>48</v>
      </c>
      <c r="N4429" t="s">
        <v>38</v>
      </c>
      <c r="O4429" s="1">
        <v>45154</v>
      </c>
      <c r="P4429" s="9" t="str">
        <f t="shared" si="419"/>
        <v>N/A</v>
      </c>
    </row>
    <row r="4430" spans="1:17" x14ac:dyDescent="0.3">
      <c r="A4430" t="s">
        <v>4677</v>
      </c>
      <c r="B4430" t="s">
        <v>80</v>
      </c>
      <c r="C4430" t="s">
        <v>130</v>
      </c>
      <c r="D4430" t="str">
        <f t="shared" si="414"/>
        <v>Item_16_COMP</v>
      </c>
      <c r="E4430" t="s">
        <v>131</v>
      </c>
      <c r="F4430" s="5">
        <f t="shared" si="415"/>
        <v>27.5</v>
      </c>
      <c r="G4430">
        <v>27.5</v>
      </c>
      <c r="H4430">
        <f t="shared" si="416"/>
        <v>5</v>
      </c>
      <c r="I4430">
        <v>5</v>
      </c>
      <c r="J4430" s="3">
        <f t="shared" si="417"/>
        <v>137.5</v>
      </c>
      <c r="K4430">
        <v>137.5</v>
      </c>
      <c r="L4430" t="str">
        <f t="shared" si="418"/>
        <v>Low</v>
      </c>
      <c r="M4430" t="s">
        <v>25</v>
      </c>
      <c r="N4430" t="s">
        <v>16</v>
      </c>
      <c r="O4430" s="1">
        <v>45137</v>
      </c>
      <c r="P4430" s="9" t="str">
        <f t="shared" si="419"/>
        <v>N/A</v>
      </c>
    </row>
    <row r="4431" spans="1:17" x14ac:dyDescent="0.3">
      <c r="A4431" t="s">
        <v>4678</v>
      </c>
      <c r="B4431" t="s">
        <v>12</v>
      </c>
      <c r="C4431" t="s">
        <v>41</v>
      </c>
      <c r="D4431" s="2" t="str">
        <f t="shared" si="414"/>
        <v>Unknown_Item</v>
      </c>
      <c r="F4431" s="5">
        <f t="shared" si="415"/>
        <v>29</v>
      </c>
      <c r="G4431">
        <v>29</v>
      </c>
      <c r="H4431" s="2">
        <f t="shared" si="416"/>
        <v>6</v>
      </c>
      <c r="J4431" s="4">
        <f t="shared" si="417"/>
        <v>108.5</v>
      </c>
      <c r="L4431" t="str">
        <f t="shared" si="418"/>
        <v>Low</v>
      </c>
      <c r="M4431" t="s">
        <v>15</v>
      </c>
      <c r="N4431" t="s">
        <v>16</v>
      </c>
      <c r="O4431" s="1">
        <v>45052</v>
      </c>
      <c r="P4431" s="7" t="str">
        <f t="shared" si="419"/>
        <v>YES</v>
      </c>
      <c r="Q4431" t="b">
        <v>1</v>
      </c>
    </row>
    <row r="4432" spans="1:17" x14ac:dyDescent="0.3">
      <c r="A4432" t="s">
        <v>4679</v>
      </c>
      <c r="B4432" t="s">
        <v>46</v>
      </c>
      <c r="C4432" t="s">
        <v>130</v>
      </c>
      <c r="D4432" t="str">
        <f t="shared" si="414"/>
        <v>Item_22_COMP</v>
      </c>
      <c r="E4432" t="s">
        <v>158</v>
      </c>
      <c r="F4432" s="5">
        <f t="shared" si="415"/>
        <v>36.5</v>
      </c>
      <c r="G4432">
        <v>36.5</v>
      </c>
      <c r="H4432">
        <f t="shared" si="416"/>
        <v>8</v>
      </c>
      <c r="I4432">
        <v>8</v>
      </c>
      <c r="J4432" s="3">
        <f t="shared" si="417"/>
        <v>292</v>
      </c>
      <c r="K4432">
        <v>292</v>
      </c>
      <c r="L4432" t="str">
        <f t="shared" si="418"/>
        <v>Medium</v>
      </c>
      <c r="M4432" t="s">
        <v>15</v>
      </c>
      <c r="N4432" t="s">
        <v>38</v>
      </c>
      <c r="O4432" s="1">
        <v>45290</v>
      </c>
      <c r="P4432" s="7" t="str">
        <f t="shared" si="419"/>
        <v>NO</v>
      </c>
      <c r="Q4432" t="b">
        <v>0</v>
      </c>
    </row>
    <row r="4433" spans="1:17" x14ac:dyDescent="0.3">
      <c r="A4433" t="s">
        <v>4680</v>
      </c>
      <c r="B4433" t="s">
        <v>43</v>
      </c>
      <c r="C4433" t="s">
        <v>23</v>
      </c>
      <c r="D4433" t="str">
        <f t="shared" si="414"/>
        <v>Item_18_BUTC</v>
      </c>
      <c r="E4433" t="s">
        <v>277</v>
      </c>
      <c r="F4433" s="5">
        <f t="shared" si="415"/>
        <v>30.5</v>
      </c>
      <c r="G4433">
        <v>30.5</v>
      </c>
      <c r="H4433">
        <f t="shared" si="416"/>
        <v>1</v>
      </c>
      <c r="I4433">
        <v>1</v>
      </c>
      <c r="J4433" s="3">
        <f t="shared" si="417"/>
        <v>30.5</v>
      </c>
      <c r="K4433">
        <v>30.5</v>
      </c>
      <c r="L4433" t="str">
        <f t="shared" si="418"/>
        <v>Low</v>
      </c>
      <c r="M4433" t="s">
        <v>15</v>
      </c>
      <c r="N4433" t="s">
        <v>38</v>
      </c>
      <c r="O4433" s="1">
        <v>45500</v>
      </c>
      <c r="P4433" s="9" t="str">
        <f t="shared" si="419"/>
        <v>N/A</v>
      </c>
    </row>
    <row r="4434" spans="1:17" x14ac:dyDescent="0.3">
      <c r="A4434" t="s">
        <v>4681</v>
      </c>
      <c r="B4434" t="s">
        <v>108</v>
      </c>
      <c r="C4434" t="s">
        <v>41</v>
      </c>
      <c r="D4434" t="str">
        <f t="shared" si="414"/>
        <v>Item_2_FURN</v>
      </c>
      <c r="E4434" t="s">
        <v>295</v>
      </c>
      <c r="F4434" s="5">
        <f t="shared" si="415"/>
        <v>6.5</v>
      </c>
      <c r="G4434">
        <v>6.5</v>
      </c>
      <c r="H4434">
        <f t="shared" si="416"/>
        <v>6</v>
      </c>
      <c r="I4434">
        <v>6</v>
      </c>
      <c r="J4434" s="3">
        <f t="shared" si="417"/>
        <v>39</v>
      </c>
      <c r="K4434">
        <v>39</v>
      </c>
      <c r="L4434" t="str">
        <f t="shared" si="418"/>
        <v>Low</v>
      </c>
      <c r="M4434" t="s">
        <v>25</v>
      </c>
      <c r="N4434" t="s">
        <v>16</v>
      </c>
      <c r="O4434" s="1">
        <v>45463</v>
      </c>
      <c r="P4434" s="7" t="str">
        <f t="shared" si="419"/>
        <v>NO</v>
      </c>
      <c r="Q4434" t="b">
        <v>0</v>
      </c>
    </row>
    <row r="4435" spans="1:17" x14ac:dyDescent="0.3">
      <c r="A4435" t="s">
        <v>4682</v>
      </c>
      <c r="B4435" t="s">
        <v>22</v>
      </c>
      <c r="C4435" t="s">
        <v>41</v>
      </c>
      <c r="D4435" s="2" t="str">
        <f t="shared" si="414"/>
        <v>Unknown_Item</v>
      </c>
      <c r="F4435" s="6">
        <f t="shared" si="415"/>
        <v>23.365911749958215</v>
      </c>
      <c r="H4435">
        <f t="shared" si="416"/>
        <v>4</v>
      </c>
      <c r="I4435">
        <v>4</v>
      </c>
      <c r="J4435" s="3">
        <f t="shared" si="417"/>
        <v>74</v>
      </c>
      <c r="K4435">
        <v>74</v>
      </c>
      <c r="L4435" t="str">
        <f t="shared" si="418"/>
        <v>Low</v>
      </c>
      <c r="M4435" t="s">
        <v>15</v>
      </c>
      <c r="N4435" t="s">
        <v>16</v>
      </c>
      <c r="O4435" s="1">
        <v>45097</v>
      </c>
      <c r="P4435" s="7" t="str">
        <f t="shared" si="419"/>
        <v>YES</v>
      </c>
      <c r="Q4435" t="b">
        <v>1</v>
      </c>
    </row>
    <row r="4436" spans="1:17" x14ac:dyDescent="0.3">
      <c r="A4436" t="s">
        <v>4683</v>
      </c>
      <c r="B4436" t="s">
        <v>12</v>
      </c>
      <c r="C4436" t="s">
        <v>19</v>
      </c>
      <c r="D4436" t="str">
        <f t="shared" si="414"/>
        <v>Item_11_MILK</v>
      </c>
      <c r="E4436" t="s">
        <v>287</v>
      </c>
      <c r="F4436" s="5">
        <f t="shared" si="415"/>
        <v>20</v>
      </c>
      <c r="G4436">
        <v>20</v>
      </c>
      <c r="H4436">
        <f t="shared" si="416"/>
        <v>8</v>
      </c>
      <c r="I4436">
        <v>8</v>
      </c>
      <c r="J4436" s="3">
        <f t="shared" si="417"/>
        <v>160</v>
      </c>
      <c r="K4436">
        <v>160</v>
      </c>
      <c r="L4436" t="str">
        <f t="shared" si="418"/>
        <v>Medium</v>
      </c>
      <c r="M4436" t="s">
        <v>48</v>
      </c>
      <c r="N4436" t="s">
        <v>16</v>
      </c>
      <c r="O4436" s="1">
        <v>45627</v>
      </c>
      <c r="P4436" s="7" t="str">
        <f t="shared" si="419"/>
        <v>YES</v>
      </c>
      <c r="Q4436" t="b">
        <v>1</v>
      </c>
    </row>
    <row r="4437" spans="1:17" x14ac:dyDescent="0.3">
      <c r="A4437" t="s">
        <v>4684</v>
      </c>
      <c r="B4437" t="s">
        <v>108</v>
      </c>
      <c r="C4437" t="s">
        <v>13</v>
      </c>
      <c r="D4437" t="str">
        <f t="shared" si="414"/>
        <v>Item_13_PATI</v>
      </c>
      <c r="E4437" t="s">
        <v>372</v>
      </c>
      <c r="F4437" s="5">
        <f t="shared" si="415"/>
        <v>23</v>
      </c>
      <c r="G4437">
        <v>23</v>
      </c>
      <c r="H4437">
        <f t="shared" si="416"/>
        <v>8</v>
      </c>
      <c r="I4437">
        <v>8</v>
      </c>
      <c r="J4437" s="3">
        <f t="shared" si="417"/>
        <v>184</v>
      </c>
      <c r="K4437">
        <v>184</v>
      </c>
      <c r="L4437" t="str">
        <f t="shared" si="418"/>
        <v>Medium</v>
      </c>
      <c r="M4437" t="s">
        <v>25</v>
      </c>
      <c r="N4437" t="s">
        <v>16</v>
      </c>
      <c r="O4437" s="1">
        <v>44966</v>
      </c>
      <c r="P4437" s="7" t="str">
        <f t="shared" si="419"/>
        <v>YES</v>
      </c>
      <c r="Q4437" t="b">
        <v>1</v>
      </c>
    </row>
    <row r="4438" spans="1:17" x14ac:dyDescent="0.3">
      <c r="A4438" t="s">
        <v>4685</v>
      </c>
      <c r="B4438" t="s">
        <v>31</v>
      </c>
      <c r="C4438" t="s">
        <v>28</v>
      </c>
      <c r="D4438" t="str">
        <f t="shared" si="414"/>
        <v>Item_24_BEVE</v>
      </c>
      <c r="E4438" t="s">
        <v>676</v>
      </c>
      <c r="F4438" s="5">
        <f t="shared" si="415"/>
        <v>39.5</v>
      </c>
      <c r="G4438">
        <v>39.5</v>
      </c>
      <c r="H4438">
        <f t="shared" si="416"/>
        <v>9</v>
      </c>
      <c r="I4438">
        <v>9</v>
      </c>
      <c r="J4438" s="3">
        <f t="shared" si="417"/>
        <v>355.5</v>
      </c>
      <c r="K4438">
        <v>355.5</v>
      </c>
      <c r="L4438" t="str">
        <f t="shared" si="418"/>
        <v>High</v>
      </c>
      <c r="M4438" t="s">
        <v>48</v>
      </c>
      <c r="N4438" t="s">
        <v>38</v>
      </c>
      <c r="O4438" s="1">
        <v>45415</v>
      </c>
      <c r="P4438" s="7" t="str">
        <f t="shared" si="419"/>
        <v>YES</v>
      </c>
      <c r="Q4438" t="b">
        <v>1</v>
      </c>
    </row>
    <row r="4439" spans="1:17" x14ac:dyDescent="0.3">
      <c r="A4439" t="s">
        <v>4686</v>
      </c>
      <c r="B4439" t="s">
        <v>108</v>
      </c>
      <c r="C4439" t="s">
        <v>32</v>
      </c>
      <c r="D4439" t="str">
        <f t="shared" si="414"/>
        <v>Item_18_FOOD</v>
      </c>
      <c r="E4439" t="s">
        <v>170</v>
      </c>
      <c r="F4439" s="5">
        <f t="shared" si="415"/>
        <v>30.5</v>
      </c>
      <c r="G4439">
        <v>30.5</v>
      </c>
      <c r="H4439">
        <f t="shared" si="416"/>
        <v>7</v>
      </c>
      <c r="I4439">
        <v>7</v>
      </c>
      <c r="J4439" s="3">
        <f t="shared" si="417"/>
        <v>213.5</v>
      </c>
      <c r="K4439">
        <v>213.5</v>
      </c>
      <c r="L4439" t="str">
        <f t="shared" si="418"/>
        <v>Medium</v>
      </c>
      <c r="M4439" t="s">
        <v>25</v>
      </c>
      <c r="N4439" t="s">
        <v>38</v>
      </c>
      <c r="O4439" s="1">
        <v>44994</v>
      </c>
      <c r="P4439" s="9" t="str">
        <f t="shared" si="419"/>
        <v>N/A</v>
      </c>
    </row>
    <row r="4440" spans="1:17" x14ac:dyDescent="0.3">
      <c r="A4440" t="s">
        <v>4687</v>
      </c>
      <c r="B4440" t="s">
        <v>43</v>
      </c>
      <c r="C4440" t="s">
        <v>130</v>
      </c>
      <c r="D4440" t="str">
        <f t="shared" si="414"/>
        <v>Item_20_COMP</v>
      </c>
      <c r="E4440" t="s">
        <v>183</v>
      </c>
      <c r="F4440" s="5">
        <f t="shared" si="415"/>
        <v>33.5</v>
      </c>
      <c r="G4440">
        <v>33.5</v>
      </c>
      <c r="H4440">
        <f t="shared" si="416"/>
        <v>4</v>
      </c>
      <c r="I4440">
        <v>4</v>
      </c>
      <c r="J4440" s="3">
        <f t="shared" si="417"/>
        <v>134</v>
      </c>
      <c r="K4440">
        <v>134</v>
      </c>
      <c r="L4440" t="str">
        <f t="shared" si="418"/>
        <v>Low</v>
      </c>
      <c r="M4440" t="s">
        <v>15</v>
      </c>
      <c r="N4440" t="s">
        <v>38</v>
      </c>
      <c r="O4440" s="1">
        <v>45097</v>
      </c>
      <c r="P4440" s="7" t="str">
        <f t="shared" si="419"/>
        <v>YES</v>
      </c>
      <c r="Q4440" t="b">
        <v>1</v>
      </c>
    </row>
    <row r="4441" spans="1:17" x14ac:dyDescent="0.3">
      <c r="A4441" t="s">
        <v>4688</v>
      </c>
      <c r="B4441" t="s">
        <v>31</v>
      </c>
      <c r="C4441" t="s">
        <v>32</v>
      </c>
      <c r="D4441" t="str">
        <f t="shared" si="414"/>
        <v>Item_14_FOOD</v>
      </c>
      <c r="E4441" t="s">
        <v>90</v>
      </c>
      <c r="F4441" s="5">
        <f t="shared" si="415"/>
        <v>24.5</v>
      </c>
      <c r="G4441">
        <v>24.5</v>
      </c>
      <c r="H4441">
        <f t="shared" si="416"/>
        <v>3</v>
      </c>
      <c r="I4441">
        <v>3</v>
      </c>
      <c r="J4441" s="3">
        <f t="shared" si="417"/>
        <v>73.5</v>
      </c>
      <c r="K4441">
        <v>73.5</v>
      </c>
      <c r="L4441" t="str">
        <f t="shared" si="418"/>
        <v>Low</v>
      </c>
      <c r="M4441" t="s">
        <v>25</v>
      </c>
      <c r="N4441" t="s">
        <v>38</v>
      </c>
      <c r="O4441" s="1">
        <v>45501</v>
      </c>
      <c r="P4441" s="7" t="str">
        <f t="shared" si="419"/>
        <v>YES</v>
      </c>
      <c r="Q4441" t="b">
        <v>1</v>
      </c>
    </row>
    <row r="4442" spans="1:17" x14ac:dyDescent="0.3">
      <c r="A4442" t="s">
        <v>4689</v>
      </c>
      <c r="B4442" t="s">
        <v>89</v>
      </c>
      <c r="C4442" t="s">
        <v>130</v>
      </c>
      <c r="D4442" t="str">
        <f t="shared" si="414"/>
        <v>Item_12_COMP</v>
      </c>
      <c r="E4442" t="s">
        <v>621</v>
      </c>
      <c r="F4442" s="5">
        <f t="shared" si="415"/>
        <v>21.5</v>
      </c>
      <c r="G4442">
        <v>21.5</v>
      </c>
      <c r="H4442">
        <f t="shared" si="416"/>
        <v>9</v>
      </c>
      <c r="I4442">
        <v>9</v>
      </c>
      <c r="J4442" s="3">
        <f t="shared" si="417"/>
        <v>193.5</v>
      </c>
      <c r="K4442">
        <v>193.5</v>
      </c>
      <c r="L4442" t="str">
        <f t="shared" si="418"/>
        <v>Medium</v>
      </c>
      <c r="M4442" t="s">
        <v>25</v>
      </c>
      <c r="N4442" t="s">
        <v>38</v>
      </c>
      <c r="O4442" s="1">
        <v>44888</v>
      </c>
      <c r="P4442" s="9" t="str">
        <f t="shared" si="419"/>
        <v>N/A</v>
      </c>
    </row>
    <row r="4443" spans="1:17" x14ac:dyDescent="0.3">
      <c r="A4443" t="s">
        <v>4690</v>
      </c>
      <c r="B4443" t="s">
        <v>65</v>
      </c>
      <c r="C4443" t="s">
        <v>66</v>
      </c>
      <c r="D4443" t="str">
        <f t="shared" si="414"/>
        <v>Item_13_ELEC</v>
      </c>
      <c r="E4443" t="s">
        <v>67</v>
      </c>
      <c r="F4443" s="5">
        <f t="shared" si="415"/>
        <v>23</v>
      </c>
      <c r="G4443">
        <v>23</v>
      </c>
      <c r="H4443">
        <f t="shared" si="416"/>
        <v>7</v>
      </c>
      <c r="I4443">
        <v>7</v>
      </c>
      <c r="J4443" s="3">
        <f t="shared" si="417"/>
        <v>161</v>
      </c>
      <c r="K4443">
        <v>161</v>
      </c>
      <c r="L4443" t="str">
        <f t="shared" si="418"/>
        <v>Medium</v>
      </c>
      <c r="M4443" t="s">
        <v>15</v>
      </c>
      <c r="N4443" t="s">
        <v>16</v>
      </c>
      <c r="O4443" s="1">
        <v>44633</v>
      </c>
      <c r="P4443" s="7" t="str">
        <f t="shared" si="419"/>
        <v>YES</v>
      </c>
      <c r="Q4443" t="b">
        <v>1</v>
      </c>
    </row>
    <row r="4444" spans="1:17" x14ac:dyDescent="0.3">
      <c r="A4444" t="s">
        <v>4691</v>
      </c>
      <c r="B4444" t="s">
        <v>77</v>
      </c>
      <c r="C4444" t="s">
        <v>66</v>
      </c>
      <c r="D4444" t="str">
        <f t="shared" si="414"/>
        <v>Item_23_ELEC</v>
      </c>
      <c r="E4444" t="s">
        <v>352</v>
      </c>
      <c r="F4444" s="5">
        <f t="shared" si="415"/>
        <v>38</v>
      </c>
      <c r="G4444">
        <v>38</v>
      </c>
      <c r="H4444">
        <f t="shared" si="416"/>
        <v>4</v>
      </c>
      <c r="I4444">
        <v>4</v>
      </c>
      <c r="J4444" s="3">
        <f t="shared" si="417"/>
        <v>152</v>
      </c>
      <c r="K4444">
        <v>152</v>
      </c>
      <c r="L4444" t="str">
        <f t="shared" si="418"/>
        <v>Medium</v>
      </c>
      <c r="M4444" t="s">
        <v>25</v>
      </c>
      <c r="N4444" t="s">
        <v>38</v>
      </c>
      <c r="O4444" s="1">
        <v>44771</v>
      </c>
      <c r="P4444" s="7" t="str">
        <f t="shared" si="419"/>
        <v>NO</v>
      </c>
      <c r="Q4444" t="b">
        <v>0</v>
      </c>
    </row>
    <row r="4445" spans="1:17" x14ac:dyDescent="0.3">
      <c r="A4445" t="s">
        <v>4692</v>
      </c>
      <c r="B4445" t="s">
        <v>36</v>
      </c>
      <c r="C4445" t="s">
        <v>19</v>
      </c>
      <c r="D4445" t="str">
        <f t="shared" si="414"/>
        <v>Item_11_MILK</v>
      </c>
      <c r="E4445" t="s">
        <v>287</v>
      </c>
      <c r="F4445" s="5">
        <f t="shared" si="415"/>
        <v>20</v>
      </c>
      <c r="G4445">
        <v>20</v>
      </c>
      <c r="H4445">
        <f t="shared" si="416"/>
        <v>10</v>
      </c>
      <c r="I4445">
        <v>10</v>
      </c>
      <c r="J4445" s="3">
        <f t="shared" si="417"/>
        <v>200</v>
      </c>
      <c r="K4445">
        <v>200</v>
      </c>
      <c r="L4445" t="str">
        <f t="shared" si="418"/>
        <v>Medium</v>
      </c>
      <c r="M4445" t="s">
        <v>48</v>
      </c>
      <c r="N4445" t="s">
        <v>38</v>
      </c>
      <c r="O4445" s="1">
        <v>44837</v>
      </c>
      <c r="P4445" s="7" t="str">
        <f t="shared" si="419"/>
        <v>NO</v>
      </c>
      <c r="Q4445" t="b">
        <v>0</v>
      </c>
    </row>
    <row r="4446" spans="1:17" x14ac:dyDescent="0.3">
      <c r="A4446" t="s">
        <v>4693</v>
      </c>
      <c r="B4446" t="s">
        <v>77</v>
      </c>
      <c r="C4446" t="s">
        <v>28</v>
      </c>
      <c r="D4446" t="str">
        <f t="shared" si="414"/>
        <v>Item_2_BEVE</v>
      </c>
      <c r="E4446" t="s">
        <v>308</v>
      </c>
      <c r="F4446" s="5">
        <f t="shared" si="415"/>
        <v>6.5</v>
      </c>
      <c r="G4446">
        <v>6.5</v>
      </c>
      <c r="H4446">
        <f t="shared" si="416"/>
        <v>9</v>
      </c>
      <c r="I4446">
        <v>9</v>
      </c>
      <c r="J4446" s="3">
        <f t="shared" si="417"/>
        <v>58.5</v>
      </c>
      <c r="K4446">
        <v>58.5</v>
      </c>
      <c r="L4446" t="str">
        <f t="shared" si="418"/>
        <v>Low</v>
      </c>
      <c r="M4446" t="s">
        <v>25</v>
      </c>
      <c r="N4446" t="s">
        <v>38</v>
      </c>
      <c r="O4446" s="1">
        <v>44765</v>
      </c>
      <c r="P4446" s="7" t="str">
        <f t="shared" si="419"/>
        <v>YES</v>
      </c>
      <c r="Q4446" t="b">
        <v>1</v>
      </c>
    </row>
    <row r="4447" spans="1:17" x14ac:dyDescent="0.3">
      <c r="A4447" t="s">
        <v>4694</v>
      </c>
      <c r="B4447" t="s">
        <v>69</v>
      </c>
      <c r="C4447" t="s">
        <v>28</v>
      </c>
      <c r="D4447" t="str">
        <f t="shared" si="414"/>
        <v>Item_21_BEVE</v>
      </c>
      <c r="E4447" t="s">
        <v>301</v>
      </c>
      <c r="F4447" s="5">
        <f t="shared" si="415"/>
        <v>35</v>
      </c>
      <c r="G4447">
        <v>35</v>
      </c>
      <c r="H4447">
        <f t="shared" si="416"/>
        <v>9</v>
      </c>
      <c r="I4447">
        <v>9</v>
      </c>
      <c r="J4447" s="3">
        <f t="shared" si="417"/>
        <v>315</v>
      </c>
      <c r="K4447">
        <v>315</v>
      </c>
      <c r="L4447" t="str">
        <f t="shared" si="418"/>
        <v>High</v>
      </c>
      <c r="M4447" t="s">
        <v>25</v>
      </c>
      <c r="N4447" t="s">
        <v>38</v>
      </c>
      <c r="O4447" s="1">
        <v>45553</v>
      </c>
      <c r="P4447" s="9" t="str">
        <f t="shared" si="419"/>
        <v>N/A</v>
      </c>
    </row>
    <row r="4448" spans="1:17" x14ac:dyDescent="0.3">
      <c r="A4448" t="s">
        <v>4695</v>
      </c>
      <c r="B4448" t="s">
        <v>108</v>
      </c>
      <c r="C4448" t="s">
        <v>66</v>
      </c>
      <c r="D4448" t="str">
        <f t="shared" si="414"/>
        <v>Item_20_ELEC</v>
      </c>
      <c r="E4448" t="s">
        <v>346</v>
      </c>
      <c r="F4448" s="5">
        <f t="shared" si="415"/>
        <v>33.5</v>
      </c>
      <c r="G4448">
        <v>33.5</v>
      </c>
      <c r="H4448">
        <f t="shared" si="416"/>
        <v>3</v>
      </c>
      <c r="I4448">
        <v>3</v>
      </c>
      <c r="J4448" s="3">
        <f t="shared" si="417"/>
        <v>100.5</v>
      </c>
      <c r="K4448">
        <v>100.5</v>
      </c>
      <c r="L4448" t="str">
        <f t="shared" si="418"/>
        <v>Low</v>
      </c>
      <c r="M4448" t="s">
        <v>15</v>
      </c>
      <c r="N4448" t="s">
        <v>38</v>
      </c>
      <c r="O4448" s="1">
        <v>45612</v>
      </c>
      <c r="P4448" s="7" t="str">
        <f t="shared" si="419"/>
        <v>YES</v>
      </c>
      <c r="Q4448" t="b">
        <v>1</v>
      </c>
    </row>
    <row r="4449" spans="1:17" x14ac:dyDescent="0.3">
      <c r="A4449" t="s">
        <v>4696</v>
      </c>
      <c r="B4449" t="s">
        <v>77</v>
      </c>
      <c r="C4449" t="s">
        <v>28</v>
      </c>
      <c r="D4449" t="str">
        <f t="shared" si="414"/>
        <v>Item_8_BEVE</v>
      </c>
      <c r="E4449" t="s">
        <v>124</v>
      </c>
      <c r="F4449" s="5">
        <f t="shared" si="415"/>
        <v>15.5</v>
      </c>
      <c r="G4449">
        <v>15.5</v>
      </c>
      <c r="H4449">
        <f t="shared" si="416"/>
        <v>6</v>
      </c>
      <c r="I4449">
        <v>6</v>
      </c>
      <c r="J4449" s="3">
        <f t="shared" si="417"/>
        <v>93</v>
      </c>
      <c r="K4449">
        <v>93</v>
      </c>
      <c r="L4449" t="str">
        <f t="shared" si="418"/>
        <v>Low</v>
      </c>
      <c r="M4449" t="s">
        <v>48</v>
      </c>
      <c r="N4449" t="s">
        <v>38</v>
      </c>
      <c r="O4449" s="1">
        <v>44621</v>
      </c>
      <c r="P4449" s="7" t="str">
        <f t="shared" si="419"/>
        <v>YES</v>
      </c>
      <c r="Q4449" t="b">
        <v>1</v>
      </c>
    </row>
    <row r="4450" spans="1:17" x14ac:dyDescent="0.3">
      <c r="A4450" t="s">
        <v>4697</v>
      </c>
      <c r="B4450" t="s">
        <v>46</v>
      </c>
      <c r="C4450" t="s">
        <v>13</v>
      </c>
      <c r="D4450" t="str">
        <f t="shared" si="414"/>
        <v>Item_12_PATI</v>
      </c>
      <c r="E4450" t="s">
        <v>166</v>
      </c>
      <c r="F4450" s="5">
        <f t="shared" si="415"/>
        <v>21.5</v>
      </c>
      <c r="G4450">
        <v>21.5</v>
      </c>
      <c r="H4450">
        <f t="shared" si="416"/>
        <v>9</v>
      </c>
      <c r="I4450">
        <v>9</v>
      </c>
      <c r="J4450" s="3">
        <f t="shared" si="417"/>
        <v>193.5</v>
      </c>
      <c r="K4450">
        <v>193.5</v>
      </c>
      <c r="L4450" t="str">
        <f t="shared" si="418"/>
        <v>Medium</v>
      </c>
      <c r="M4450" t="s">
        <v>48</v>
      </c>
      <c r="N4450" t="s">
        <v>38</v>
      </c>
      <c r="O4450" s="1">
        <v>45313</v>
      </c>
      <c r="P4450" s="7" t="str">
        <f t="shared" si="419"/>
        <v>NO</v>
      </c>
      <c r="Q4450" t="b">
        <v>0</v>
      </c>
    </row>
    <row r="4451" spans="1:17" x14ac:dyDescent="0.3">
      <c r="A4451" t="s">
        <v>4698</v>
      </c>
      <c r="B4451" t="s">
        <v>36</v>
      </c>
      <c r="C4451" t="s">
        <v>32</v>
      </c>
      <c r="D4451" t="str">
        <f t="shared" si="414"/>
        <v>Item_22_FOOD</v>
      </c>
      <c r="E4451" t="s">
        <v>160</v>
      </c>
      <c r="F4451" s="5">
        <f t="shared" si="415"/>
        <v>36.5</v>
      </c>
      <c r="G4451">
        <v>36.5</v>
      </c>
      <c r="H4451">
        <f t="shared" si="416"/>
        <v>2</v>
      </c>
      <c r="I4451">
        <v>2</v>
      </c>
      <c r="J4451" s="3">
        <f t="shared" si="417"/>
        <v>73</v>
      </c>
      <c r="K4451">
        <v>73</v>
      </c>
      <c r="L4451" t="str">
        <f t="shared" si="418"/>
        <v>Low</v>
      </c>
      <c r="M4451" t="s">
        <v>48</v>
      </c>
      <c r="N4451" t="s">
        <v>16</v>
      </c>
      <c r="O4451" s="1">
        <v>44900</v>
      </c>
      <c r="P4451" s="7" t="str">
        <f t="shared" si="419"/>
        <v>NO</v>
      </c>
      <c r="Q4451" t="b">
        <v>0</v>
      </c>
    </row>
    <row r="4452" spans="1:17" x14ac:dyDescent="0.3">
      <c r="A4452" t="s">
        <v>4699</v>
      </c>
      <c r="B4452" t="s">
        <v>12</v>
      </c>
      <c r="C4452" t="s">
        <v>130</v>
      </c>
      <c r="D4452" t="str">
        <f t="shared" si="414"/>
        <v>Item_20_COMP</v>
      </c>
      <c r="E4452" t="s">
        <v>183</v>
      </c>
      <c r="F4452" s="5">
        <f t="shared" si="415"/>
        <v>33.5</v>
      </c>
      <c r="G4452">
        <v>33.5</v>
      </c>
      <c r="H4452">
        <f t="shared" si="416"/>
        <v>4</v>
      </c>
      <c r="I4452">
        <v>4</v>
      </c>
      <c r="J4452" s="3">
        <f t="shared" si="417"/>
        <v>134</v>
      </c>
      <c r="K4452">
        <v>134</v>
      </c>
      <c r="L4452" t="str">
        <f t="shared" si="418"/>
        <v>Low</v>
      </c>
      <c r="M4452" t="s">
        <v>25</v>
      </c>
      <c r="N4452" t="s">
        <v>16</v>
      </c>
      <c r="O4452" s="1">
        <v>45189</v>
      </c>
      <c r="P4452" s="7" t="str">
        <f t="shared" si="419"/>
        <v>YES</v>
      </c>
      <c r="Q4452" t="b">
        <v>1</v>
      </c>
    </row>
    <row r="4453" spans="1:17" x14ac:dyDescent="0.3">
      <c r="A4453" t="s">
        <v>4700</v>
      </c>
      <c r="B4453" t="s">
        <v>12</v>
      </c>
      <c r="C4453" t="s">
        <v>41</v>
      </c>
      <c r="D4453" t="str">
        <f t="shared" si="414"/>
        <v>Item_23_FURN</v>
      </c>
      <c r="E4453" t="s">
        <v>144</v>
      </c>
      <c r="F4453" s="5">
        <f t="shared" si="415"/>
        <v>38</v>
      </c>
      <c r="G4453">
        <v>38</v>
      </c>
      <c r="H4453">
        <f t="shared" si="416"/>
        <v>5</v>
      </c>
      <c r="I4453">
        <v>5</v>
      </c>
      <c r="J4453" s="3">
        <f t="shared" si="417"/>
        <v>190</v>
      </c>
      <c r="K4453">
        <v>190</v>
      </c>
      <c r="L4453" t="str">
        <f t="shared" si="418"/>
        <v>Medium</v>
      </c>
      <c r="M4453" t="s">
        <v>48</v>
      </c>
      <c r="N4453" t="s">
        <v>16</v>
      </c>
      <c r="O4453" s="1">
        <v>45512</v>
      </c>
      <c r="P4453" s="9" t="str">
        <f t="shared" si="419"/>
        <v>N/A</v>
      </c>
    </row>
    <row r="4454" spans="1:17" x14ac:dyDescent="0.3">
      <c r="A4454" t="s">
        <v>4701</v>
      </c>
      <c r="B4454" t="s">
        <v>89</v>
      </c>
      <c r="C4454" t="s">
        <v>28</v>
      </c>
      <c r="D4454" t="str">
        <f t="shared" si="414"/>
        <v>Item_8_BEVE</v>
      </c>
      <c r="E4454" t="s">
        <v>124</v>
      </c>
      <c r="F4454" s="5">
        <f t="shared" si="415"/>
        <v>15.5</v>
      </c>
      <c r="G4454">
        <v>15.5</v>
      </c>
      <c r="H4454">
        <f t="shared" si="416"/>
        <v>7</v>
      </c>
      <c r="I4454">
        <v>7</v>
      </c>
      <c r="J4454" s="3">
        <f t="shared" si="417"/>
        <v>108.5</v>
      </c>
      <c r="K4454">
        <v>108.5</v>
      </c>
      <c r="L4454" t="str">
        <f t="shared" si="418"/>
        <v>Low</v>
      </c>
      <c r="M4454" t="s">
        <v>15</v>
      </c>
      <c r="N4454" t="s">
        <v>38</v>
      </c>
      <c r="O4454" s="1">
        <v>44958</v>
      </c>
      <c r="P4454" s="7" t="str">
        <f t="shared" si="419"/>
        <v>NO</v>
      </c>
      <c r="Q4454" t="b">
        <v>0</v>
      </c>
    </row>
    <row r="4455" spans="1:17" x14ac:dyDescent="0.3">
      <c r="A4455" t="s">
        <v>4702</v>
      </c>
      <c r="B4455" t="s">
        <v>116</v>
      </c>
      <c r="C4455" t="s">
        <v>13</v>
      </c>
      <c r="D4455" t="str">
        <f t="shared" si="414"/>
        <v>Item_14_PATI</v>
      </c>
      <c r="E4455" t="s">
        <v>164</v>
      </c>
      <c r="F4455" s="5">
        <f t="shared" si="415"/>
        <v>24.5</v>
      </c>
      <c r="G4455">
        <v>24.5</v>
      </c>
      <c r="H4455">
        <f t="shared" si="416"/>
        <v>9</v>
      </c>
      <c r="I4455">
        <v>9</v>
      </c>
      <c r="J4455" s="3">
        <f t="shared" si="417"/>
        <v>220.5</v>
      </c>
      <c r="K4455">
        <v>220.5</v>
      </c>
      <c r="L4455" t="str">
        <f t="shared" si="418"/>
        <v>Medium</v>
      </c>
      <c r="M4455" t="s">
        <v>15</v>
      </c>
      <c r="N4455" t="s">
        <v>38</v>
      </c>
      <c r="O4455" s="1">
        <v>45456</v>
      </c>
      <c r="P4455" s="7" t="str">
        <f t="shared" si="419"/>
        <v>YES</v>
      </c>
      <c r="Q4455" t="b">
        <v>1</v>
      </c>
    </row>
    <row r="4456" spans="1:17" x14ac:dyDescent="0.3">
      <c r="A4456" t="s">
        <v>4703</v>
      </c>
      <c r="B4456" t="s">
        <v>80</v>
      </c>
      <c r="C4456" t="s">
        <v>41</v>
      </c>
      <c r="D4456" t="str">
        <f t="shared" si="414"/>
        <v>Item_12_FURN</v>
      </c>
      <c r="E4456" t="s">
        <v>709</v>
      </c>
      <c r="F4456" s="5">
        <f t="shared" si="415"/>
        <v>21.5</v>
      </c>
      <c r="G4456">
        <v>21.5</v>
      </c>
      <c r="H4456">
        <f t="shared" si="416"/>
        <v>7</v>
      </c>
      <c r="I4456">
        <v>7</v>
      </c>
      <c r="J4456" s="3">
        <f t="shared" si="417"/>
        <v>150.5</v>
      </c>
      <c r="K4456">
        <v>150.5</v>
      </c>
      <c r="L4456" t="str">
        <f t="shared" si="418"/>
        <v>Medium</v>
      </c>
      <c r="M4456" t="s">
        <v>25</v>
      </c>
      <c r="N4456" t="s">
        <v>16</v>
      </c>
      <c r="O4456" s="1">
        <v>45572</v>
      </c>
      <c r="P4456" s="7" t="str">
        <f t="shared" si="419"/>
        <v>YES</v>
      </c>
      <c r="Q4456" t="b">
        <v>1</v>
      </c>
    </row>
    <row r="4457" spans="1:17" x14ac:dyDescent="0.3">
      <c r="A4457" t="s">
        <v>4704</v>
      </c>
      <c r="B4457" t="s">
        <v>27</v>
      </c>
      <c r="C4457" t="s">
        <v>19</v>
      </c>
      <c r="D4457" t="str">
        <f t="shared" si="414"/>
        <v>Item_14_MILK</v>
      </c>
      <c r="E4457" t="s">
        <v>683</v>
      </c>
      <c r="F4457" s="5">
        <f t="shared" si="415"/>
        <v>24.5</v>
      </c>
      <c r="G4457">
        <v>24.5</v>
      </c>
      <c r="H4457">
        <f t="shared" si="416"/>
        <v>6</v>
      </c>
      <c r="I4457">
        <v>6</v>
      </c>
      <c r="J4457" s="3">
        <f t="shared" si="417"/>
        <v>147</v>
      </c>
      <c r="K4457">
        <v>147</v>
      </c>
      <c r="L4457" t="str">
        <f t="shared" si="418"/>
        <v>Low</v>
      </c>
      <c r="M4457" t="s">
        <v>48</v>
      </c>
      <c r="N4457" t="s">
        <v>38</v>
      </c>
      <c r="O4457" s="1">
        <v>45641</v>
      </c>
      <c r="P4457" s="7" t="str">
        <f t="shared" si="419"/>
        <v>YES</v>
      </c>
      <c r="Q4457" t="b">
        <v>1</v>
      </c>
    </row>
    <row r="4458" spans="1:17" x14ac:dyDescent="0.3">
      <c r="A4458" t="s">
        <v>4705</v>
      </c>
      <c r="B4458" t="s">
        <v>31</v>
      </c>
      <c r="C4458" t="s">
        <v>23</v>
      </c>
      <c r="D4458" t="str">
        <f t="shared" si="414"/>
        <v>Item_25_BUTC</v>
      </c>
      <c r="E4458" t="s">
        <v>383</v>
      </c>
      <c r="F4458" s="5">
        <f t="shared" si="415"/>
        <v>41</v>
      </c>
      <c r="G4458">
        <v>41</v>
      </c>
      <c r="H4458">
        <f t="shared" si="416"/>
        <v>9</v>
      </c>
      <c r="I4458">
        <v>9</v>
      </c>
      <c r="J4458" s="3">
        <f t="shared" si="417"/>
        <v>369</v>
      </c>
      <c r="K4458">
        <v>369</v>
      </c>
      <c r="L4458" t="str">
        <f t="shared" si="418"/>
        <v>High</v>
      </c>
      <c r="M4458" t="s">
        <v>48</v>
      </c>
      <c r="N4458" t="s">
        <v>16</v>
      </c>
      <c r="O4458" s="1">
        <v>44609</v>
      </c>
      <c r="P4458" s="9" t="str">
        <f t="shared" si="419"/>
        <v>N/A</v>
      </c>
    </row>
    <row r="4459" spans="1:17" x14ac:dyDescent="0.3">
      <c r="A4459" t="s">
        <v>4706</v>
      </c>
      <c r="B4459" t="s">
        <v>63</v>
      </c>
      <c r="C4459" t="s">
        <v>130</v>
      </c>
      <c r="D4459" s="2" t="str">
        <f t="shared" si="414"/>
        <v>Unknown_Item</v>
      </c>
      <c r="F4459" s="5">
        <f t="shared" si="415"/>
        <v>33.5</v>
      </c>
      <c r="G4459">
        <v>33.5</v>
      </c>
      <c r="H4459" s="2">
        <f t="shared" si="416"/>
        <v>6</v>
      </c>
      <c r="J4459" s="4">
        <f t="shared" si="417"/>
        <v>108.5</v>
      </c>
      <c r="L4459" t="str">
        <f t="shared" si="418"/>
        <v>Low</v>
      </c>
      <c r="M4459" t="s">
        <v>48</v>
      </c>
      <c r="N4459" t="s">
        <v>38</v>
      </c>
      <c r="O4459" s="1">
        <v>44607</v>
      </c>
      <c r="P4459" s="7" t="str">
        <f t="shared" si="419"/>
        <v>YES</v>
      </c>
      <c r="Q4459" t="b">
        <v>1</v>
      </c>
    </row>
    <row r="4460" spans="1:17" x14ac:dyDescent="0.3">
      <c r="A4460" t="s">
        <v>4707</v>
      </c>
      <c r="B4460" t="s">
        <v>89</v>
      </c>
      <c r="C4460" t="s">
        <v>41</v>
      </c>
      <c r="D4460" t="str">
        <f t="shared" si="414"/>
        <v>Item_25_FURN</v>
      </c>
      <c r="E4460" t="s">
        <v>87</v>
      </c>
      <c r="F4460" s="5">
        <f t="shared" si="415"/>
        <v>41</v>
      </c>
      <c r="G4460">
        <v>41</v>
      </c>
      <c r="H4460">
        <f t="shared" si="416"/>
        <v>3</v>
      </c>
      <c r="I4460">
        <v>3</v>
      </c>
      <c r="J4460" s="3">
        <f t="shared" si="417"/>
        <v>123</v>
      </c>
      <c r="K4460">
        <v>123</v>
      </c>
      <c r="L4460" t="str">
        <f t="shared" si="418"/>
        <v>Low</v>
      </c>
      <c r="M4460" t="s">
        <v>48</v>
      </c>
      <c r="N4460" t="s">
        <v>16</v>
      </c>
      <c r="O4460" s="1">
        <v>45487</v>
      </c>
      <c r="P4460" s="7" t="str">
        <f t="shared" si="419"/>
        <v>NO</v>
      </c>
      <c r="Q4460" t="b">
        <v>0</v>
      </c>
    </row>
    <row r="4461" spans="1:17" x14ac:dyDescent="0.3">
      <c r="A4461" t="s">
        <v>4708</v>
      </c>
      <c r="B4461" t="s">
        <v>108</v>
      </c>
      <c r="C4461" t="s">
        <v>13</v>
      </c>
      <c r="D4461" t="str">
        <f t="shared" si="414"/>
        <v>Item_1_PATI</v>
      </c>
      <c r="E4461" t="s">
        <v>172</v>
      </c>
      <c r="F4461" s="5">
        <f t="shared" si="415"/>
        <v>5</v>
      </c>
      <c r="G4461">
        <v>5</v>
      </c>
      <c r="H4461">
        <f t="shared" si="416"/>
        <v>8</v>
      </c>
      <c r="I4461">
        <v>8</v>
      </c>
      <c r="J4461" s="3">
        <f t="shared" si="417"/>
        <v>40</v>
      </c>
      <c r="K4461">
        <v>40</v>
      </c>
      <c r="L4461" t="str">
        <f t="shared" si="418"/>
        <v>Low</v>
      </c>
      <c r="M4461" t="s">
        <v>25</v>
      </c>
      <c r="N4461" t="s">
        <v>38</v>
      </c>
      <c r="O4461" s="1">
        <v>44737</v>
      </c>
      <c r="P4461" s="7" t="str">
        <f t="shared" si="419"/>
        <v>YES</v>
      </c>
      <c r="Q4461" t="b">
        <v>1</v>
      </c>
    </row>
    <row r="4462" spans="1:17" x14ac:dyDescent="0.3">
      <c r="A4462" t="s">
        <v>4709</v>
      </c>
      <c r="B4462" t="s">
        <v>84</v>
      </c>
      <c r="C4462" t="s">
        <v>32</v>
      </c>
      <c r="D4462" t="str">
        <f t="shared" si="414"/>
        <v>Item_9_FOOD</v>
      </c>
      <c r="E4462" t="s">
        <v>237</v>
      </c>
      <c r="F4462" s="5">
        <f t="shared" si="415"/>
        <v>17</v>
      </c>
      <c r="G4462">
        <v>17</v>
      </c>
      <c r="H4462">
        <f t="shared" si="416"/>
        <v>9</v>
      </c>
      <c r="I4462">
        <v>9</v>
      </c>
      <c r="J4462" s="3">
        <f t="shared" si="417"/>
        <v>153</v>
      </c>
      <c r="K4462">
        <v>153</v>
      </c>
      <c r="L4462" t="str">
        <f t="shared" si="418"/>
        <v>Medium</v>
      </c>
      <c r="M4462" t="s">
        <v>48</v>
      </c>
      <c r="N4462" t="s">
        <v>16</v>
      </c>
      <c r="O4462" s="1">
        <v>45645</v>
      </c>
      <c r="P4462" s="7" t="str">
        <f t="shared" si="419"/>
        <v>NO</v>
      </c>
      <c r="Q4462" t="b">
        <v>0</v>
      </c>
    </row>
    <row r="4463" spans="1:17" x14ac:dyDescent="0.3">
      <c r="A4463" t="s">
        <v>4710</v>
      </c>
      <c r="B4463" t="s">
        <v>108</v>
      </c>
      <c r="C4463" t="s">
        <v>66</v>
      </c>
      <c r="D4463" s="2" t="str">
        <f t="shared" si="414"/>
        <v>Unknown_Item</v>
      </c>
      <c r="F4463" s="5">
        <f t="shared" si="415"/>
        <v>32</v>
      </c>
      <c r="G4463">
        <v>32</v>
      </c>
      <c r="H4463" s="2">
        <f t="shared" si="416"/>
        <v>6</v>
      </c>
      <c r="J4463" s="4">
        <f t="shared" si="417"/>
        <v>108.5</v>
      </c>
      <c r="L4463" t="str">
        <f t="shared" si="418"/>
        <v>Low</v>
      </c>
      <c r="M4463" t="s">
        <v>48</v>
      </c>
      <c r="N4463" t="s">
        <v>16</v>
      </c>
      <c r="O4463" s="1">
        <v>45322</v>
      </c>
      <c r="P4463" s="9" t="str">
        <f t="shared" si="419"/>
        <v>N/A</v>
      </c>
    </row>
    <row r="4464" spans="1:17" x14ac:dyDescent="0.3">
      <c r="A4464" t="s">
        <v>4711</v>
      </c>
      <c r="B4464" t="s">
        <v>89</v>
      </c>
      <c r="C4464" t="s">
        <v>19</v>
      </c>
      <c r="D4464" t="str">
        <f t="shared" si="414"/>
        <v>Item_16_MILK</v>
      </c>
      <c r="E4464" t="s">
        <v>58</v>
      </c>
      <c r="F4464" s="5">
        <f t="shared" si="415"/>
        <v>27.5</v>
      </c>
      <c r="G4464">
        <v>27.5</v>
      </c>
      <c r="H4464">
        <f t="shared" si="416"/>
        <v>8</v>
      </c>
      <c r="I4464">
        <v>8</v>
      </c>
      <c r="J4464" s="3">
        <f t="shared" si="417"/>
        <v>220</v>
      </c>
      <c r="K4464">
        <v>220</v>
      </c>
      <c r="L4464" t="str">
        <f t="shared" si="418"/>
        <v>Medium</v>
      </c>
      <c r="M4464" t="s">
        <v>15</v>
      </c>
      <c r="N4464" t="s">
        <v>16</v>
      </c>
      <c r="O4464" s="1">
        <v>45018</v>
      </c>
      <c r="P4464" s="9" t="str">
        <f t="shared" si="419"/>
        <v>N/A</v>
      </c>
    </row>
    <row r="4465" spans="1:17" x14ac:dyDescent="0.3">
      <c r="A4465" t="s">
        <v>4712</v>
      </c>
      <c r="B4465" t="s">
        <v>65</v>
      </c>
      <c r="C4465" t="s">
        <v>32</v>
      </c>
      <c r="D4465" t="str">
        <f t="shared" si="414"/>
        <v>Item_22_FOOD</v>
      </c>
      <c r="E4465" t="s">
        <v>160</v>
      </c>
      <c r="F4465" s="5">
        <f t="shared" si="415"/>
        <v>36.5</v>
      </c>
      <c r="G4465">
        <v>36.5</v>
      </c>
      <c r="H4465">
        <f t="shared" si="416"/>
        <v>9</v>
      </c>
      <c r="I4465">
        <v>9</v>
      </c>
      <c r="J4465" s="3">
        <f t="shared" si="417"/>
        <v>328.5</v>
      </c>
      <c r="K4465">
        <v>328.5</v>
      </c>
      <c r="L4465" t="str">
        <f t="shared" si="418"/>
        <v>High</v>
      </c>
      <c r="M4465" t="s">
        <v>25</v>
      </c>
      <c r="N4465" t="s">
        <v>16</v>
      </c>
      <c r="O4465" s="1">
        <v>45391</v>
      </c>
      <c r="P4465" s="7" t="str">
        <f t="shared" si="419"/>
        <v>NO</v>
      </c>
      <c r="Q4465" t="b">
        <v>0</v>
      </c>
    </row>
    <row r="4466" spans="1:17" x14ac:dyDescent="0.3">
      <c r="A4466" t="s">
        <v>4713</v>
      </c>
      <c r="B4466" t="s">
        <v>69</v>
      </c>
      <c r="C4466" t="s">
        <v>19</v>
      </c>
      <c r="D4466" t="str">
        <f t="shared" si="414"/>
        <v>Item_13_MILK</v>
      </c>
      <c r="E4466" t="s">
        <v>540</v>
      </c>
      <c r="F4466" s="5">
        <f t="shared" si="415"/>
        <v>23</v>
      </c>
      <c r="G4466">
        <v>23</v>
      </c>
      <c r="H4466">
        <f t="shared" si="416"/>
        <v>5</v>
      </c>
      <c r="I4466">
        <v>5</v>
      </c>
      <c r="J4466" s="3">
        <f t="shared" si="417"/>
        <v>115</v>
      </c>
      <c r="K4466">
        <v>115</v>
      </c>
      <c r="L4466" t="str">
        <f t="shared" si="418"/>
        <v>Low</v>
      </c>
      <c r="M4466" t="s">
        <v>15</v>
      </c>
      <c r="N4466" t="s">
        <v>38</v>
      </c>
      <c r="O4466" s="1">
        <v>44650</v>
      </c>
      <c r="P4466" s="9" t="str">
        <f t="shared" si="419"/>
        <v>N/A</v>
      </c>
    </row>
    <row r="4467" spans="1:17" x14ac:dyDescent="0.3">
      <c r="A4467" t="s">
        <v>4714</v>
      </c>
      <c r="B4467" t="s">
        <v>108</v>
      </c>
      <c r="C4467" t="s">
        <v>23</v>
      </c>
      <c r="D4467" t="str">
        <f t="shared" si="414"/>
        <v>Item_12_BUTC</v>
      </c>
      <c r="E4467" t="s">
        <v>24</v>
      </c>
      <c r="F4467" s="5">
        <f t="shared" si="415"/>
        <v>21.5</v>
      </c>
      <c r="G4467">
        <v>21.5</v>
      </c>
      <c r="H4467">
        <f t="shared" si="416"/>
        <v>2</v>
      </c>
      <c r="I4467">
        <v>2</v>
      </c>
      <c r="J4467" s="3">
        <f t="shared" si="417"/>
        <v>43</v>
      </c>
      <c r="K4467">
        <v>43</v>
      </c>
      <c r="L4467" t="str">
        <f t="shared" si="418"/>
        <v>Low</v>
      </c>
      <c r="M4467" t="s">
        <v>25</v>
      </c>
      <c r="N4467" t="s">
        <v>16</v>
      </c>
      <c r="O4467" s="1">
        <v>44579</v>
      </c>
      <c r="P4467" s="7" t="str">
        <f t="shared" si="419"/>
        <v>NO</v>
      </c>
      <c r="Q4467" t="b">
        <v>0</v>
      </c>
    </row>
    <row r="4468" spans="1:17" x14ac:dyDescent="0.3">
      <c r="A4468" t="s">
        <v>4715</v>
      </c>
      <c r="B4468" t="s">
        <v>65</v>
      </c>
      <c r="C4468" t="s">
        <v>13</v>
      </c>
      <c r="D4468" t="str">
        <f t="shared" si="414"/>
        <v>Item_14_PATI</v>
      </c>
      <c r="E4468" t="s">
        <v>164</v>
      </c>
      <c r="F4468" s="5">
        <f t="shared" si="415"/>
        <v>24.5</v>
      </c>
      <c r="G4468">
        <v>24.5</v>
      </c>
      <c r="H4468">
        <f t="shared" si="416"/>
        <v>9</v>
      </c>
      <c r="I4468">
        <v>9</v>
      </c>
      <c r="J4468" s="3">
        <f t="shared" si="417"/>
        <v>220.5</v>
      </c>
      <c r="K4468">
        <v>220.5</v>
      </c>
      <c r="L4468" t="str">
        <f t="shared" si="418"/>
        <v>Medium</v>
      </c>
      <c r="M4468" t="s">
        <v>25</v>
      </c>
      <c r="N4468" t="s">
        <v>16</v>
      </c>
      <c r="O4468" s="1">
        <v>44739</v>
      </c>
      <c r="P4468" s="7" t="str">
        <f t="shared" si="419"/>
        <v>YES</v>
      </c>
      <c r="Q4468" t="b">
        <v>1</v>
      </c>
    </row>
    <row r="4469" spans="1:17" x14ac:dyDescent="0.3">
      <c r="A4469" t="s">
        <v>4716</v>
      </c>
      <c r="B4469" t="s">
        <v>65</v>
      </c>
      <c r="C4469" t="s">
        <v>13</v>
      </c>
      <c r="D4469" s="2" t="str">
        <f t="shared" si="414"/>
        <v>Unknown_Item</v>
      </c>
      <c r="F4469" s="6">
        <f t="shared" si="415"/>
        <v>23.365911749958215</v>
      </c>
      <c r="H4469">
        <f t="shared" si="416"/>
        <v>10</v>
      </c>
      <c r="I4469">
        <v>10</v>
      </c>
      <c r="J4469" s="3">
        <f t="shared" si="417"/>
        <v>245</v>
      </c>
      <c r="K4469">
        <v>245</v>
      </c>
      <c r="L4469" t="str">
        <f t="shared" si="418"/>
        <v>Medium</v>
      </c>
      <c r="M4469" t="s">
        <v>15</v>
      </c>
      <c r="N4469" t="s">
        <v>38</v>
      </c>
      <c r="O4469" s="1">
        <v>45653</v>
      </c>
      <c r="P4469" s="9" t="str">
        <f t="shared" si="419"/>
        <v>N/A</v>
      </c>
    </row>
    <row r="4470" spans="1:17" x14ac:dyDescent="0.3">
      <c r="A4470" t="s">
        <v>4717</v>
      </c>
      <c r="B4470" t="s">
        <v>27</v>
      </c>
      <c r="C4470" t="s">
        <v>32</v>
      </c>
      <c r="D4470" t="str">
        <f t="shared" si="414"/>
        <v>Item_10_FOOD</v>
      </c>
      <c r="E4470" t="s">
        <v>78</v>
      </c>
      <c r="F4470" s="5">
        <f t="shared" si="415"/>
        <v>18.5</v>
      </c>
      <c r="G4470">
        <v>18.5</v>
      </c>
      <c r="H4470">
        <f t="shared" si="416"/>
        <v>6</v>
      </c>
      <c r="I4470">
        <v>6</v>
      </c>
      <c r="J4470" s="3">
        <f t="shared" si="417"/>
        <v>111</v>
      </c>
      <c r="K4470">
        <v>111</v>
      </c>
      <c r="L4470" t="str">
        <f t="shared" si="418"/>
        <v>Low</v>
      </c>
      <c r="M4470" t="s">
        <v>48</v>
      </c>
      <c r="N4470" t="s">
        <v>16</v>
      </c>
      <c r="O4470" s="1">
        <v>45027</v>
      </c>
      <c r="P4470" s="9" t="str">
        <f t="shared" si="419"/>
        <v>N/A</v>
      </c>
    </row>
    <row r="4471" spans="1:17" x14ac:dyDescent="0.3">
      <c r="A4471" t="s">
        <v>4718</v>
      </c>
      <c r="B4471" t="s">
        <v>77</v>
      </c>
      <c r="C4471" t="s">
        <v>41</v>
      </c>
      <c r="D4471" s="2" t="str">
        <f t="shared" si="414"/>
        <v>Unknown_Item</v>
      </c>
      <c r="F4471" s="5">
        <f t="shared" si="415"/>
        <v>24.5</v>
      </c>
      <c r="G4471">
        <v>24.5</v>
      </c>
      <c r="H4471" s="2">
        <f t="shared" si="416"/>
        <v>6</v>
      </c>
      <c r="J4471" s="4">
        <f t="shared" si="417"/>
        <v>108.5</v>
      </c>
      <c r="L4471" t="str">
        <f t="shared" si="418"/>
        <v>Low</v>
      </c>
      <c r="M4471" t="s">
        <v>48</v>
      </c>
      <c r="N4471" t="s">
        <v>38</v>
      </c>
      <c r="O4471" s="1">
        <v>44910</v>
      </c>
      <c r="P4471" s="9" t="str">
        <f t="shared" si="419"/>
        <v>N/A</v>
      </c>
    </row>
    <row r="4472" spans="1:17" x14ac:dyDescent="0.3">
      <c r="A4472" t="s">
        <v>4719</v>
      </c>
      <c r="B4472" t="s">
        <v>108</v>
      </c>
      <c r="C4472" t="s">
        <v>66</v>
      </c>
      <c r="D4472" t="str">
        <f t="shared" si="414"/>
        <v>Item_9_ELEC</v>
      </c>
      <c r="E4472" t="s">
        <v>919</v>
      </c>
      <c r="F4472" s="5">
        <f t="shared" si="415"/>
        <v>17</v>
      </c>
      <c r="G4472">
        <v>17</v>
      </c>
      <c r="H4472">
        <f t="shared" si="416"/>
        <v>7</v>
      </c>
      <c r="I4472">
        <v>7</v>
      </c>
      <c r="J4472" s="3">
        <f t="shared" si="417"/>
        <v>119</v>
      </c>
      <c r="K4472">
        <v>119</v>
      </c>
      <c r="L4472" t="str">
        <f t="shared" si="418"/>
        <v>Low</v>
      </c>
      <c r="M4472" t="s">
        <v>48</v>
      </c>
      <c r="N4472" t="s">
        <v>38</v>
      </c>
      <c r="O4472" s="1">
        <v>44609</v>
      </c>
      <c r="P4472" s="7" t="str">
        <f t="shared" si="419"/>
        <v>NO</v>
      </c>
      <c r="Q4472" t="b">
        <v>0</v>
      </c>
    </row>
    <row r="4473" spans="1:17" x14ac:dyDescent="0.3">
      <c r="A4473" t="s">
        <v>4720</v>
      </c>
      <c r="B4473" t="s">
        <v>43</v>
      </c>
      <c r="C4473" t="s">
        <v>66</v>
      </c>
      <c r="D4473" s="2" t="str">
        <f t="shared" si="414"/>
        <v>Unknown_Item</v>
      </c>
      <c r="F4473" s="5">
        <f t="shared" si="415"/>
        <v>18.5</v>
      </c>
      <c r="G4473">
        <v>18.5</v>
      </c>
      <c r="H4473" s="2">
        <f t="shared" si="416"/>
        <v>6</v>
      </c>
      <c r="J4473" s="4">
        <f t="shared" si="417"/>
        <v>108.5</v>
      </c>
      <c r="L4473" t="str">
        <f t="shared" si="418"/>
        <v>Low</v>
      </c>
      <c r="M4473" t="s">
        <v>15</v>
      </c>
      <c r="N4473" t="s">
        <v>38</v>
      </c>
      <c r="O4473" s="1">
        <v>44699</v>
      </c>
      <c r="P4473" s="7" t="str">
        <f t="shared" si="419"/>
        <v>NO</v>
      </c>
      <c r="Q4473" t="b">
        <v>0</v>
      </c>
    </row>
    <row r="4474" spans="1:17" x14ac:dyDescent="0.3">
      <c r="A4474" t="s">
        <v>4721</v>
      </c>
      <c r="B4474" t="s">
        <v>84</v>
      </c>
      <c r="C4474" t="s">
        <v>41</v>
      </c>
      <c r="D4474" t="str">
        <f t="shared" si="414"/>
        <v>Item_15_FURN</v>
      </c>
      <c r="E4474" t="s">
        <v>453</v>
      </c>
      <c r="F4474" s="5">
        <f t="shared" si="415"/>
        <v>26</v>
      </c>
      <c r="G4474">
        <v>26</v>
      </c>
      <c r="H4474">
        <f t="shared" si="416"/>
        <v>9</v>
      </c>
      <c r="I4474">
        <v>9</v>
      </c>
      <c r="J4474" s="3">
        <f t="shared" si="417"/>
        <v>234</v>
      </c>
      <c r="K4474">
        <v>234</v>
      </c>
      <c r="L4474" t="str">
        <f t="shared" si="418"/>
        <v>Medium</v>
      </c>
      <c r="M4474" t="s">
        <v>48</v>
      </c>
      <c r="N4474" t="s">
        <v>16</v>
      </c>
      <c r="O4474" s="1">
        <v>45543</v>
      </c>
      <c r="P4474" s="7" t="str">
        <f t="shared" si="419"/>
        <v>YES</v>
      </c>
      <c r="Q4474" t="b">
        <v>1</v>
      </c>
    </row>
    <row r="4475" spans="1:17" x14ac:dyDescent="0.3">
      <c r="A4475" t="s">
        <v>4722</v>
      </c>
      <c r="B4475" t="s">
        <v>108</v>
      </c>
      <c r="C4475" t="s">
        <v>130</v>
      </c>
      <c r="D4475" t="str">
        <f t="shared" si="414"/>
        <v>Item_19_COMP</v>
      </c>
      <c r="E4475" t="s">
        <v>361</v>
      </c>
      <c r="F4475" s="5">
        <f t="shared" si="415"/>
        <v>32</v>
      </c>
      <c r="G4475">
        <v>32</v>
      </c>
      <c r="H4475">
        <f t="shared" si="416"/>
        <v>5</v>
      </c>
      <c r="I4475">
        <v>5</v>
      </c>
      <c r="J4475" s="3">
        <f t="shared" si="417"/>
        <v>160</v>
      </c>
      <c r="K4475">
        <v>160</v>
      </c>
      <c r="L4475" t="str">
        <f t="shared" si="418"/>
        <v>Medium</v>
      </c>
      <c r="M4475" t="s">
        <v>48</v>
      </c>
      <c r="N4475" t="s">
        <v>16</v>
      </c>
      <c r="O4475" s="1">
        <v>45525</v>
      </c>
      <c r="P4475" s="9" t="str">
        <f t="shared" si="419"/>
        <v>N/A</v>
      </c>
    </row>
    <row r="4476" spans="1:17" x14ac:dyDescent="0.3">
      <c r="A4476" t="s">
        <v>4723</v>
      </c>
      <c r="B4476" t="s">
        <v>108</v>
      </c>
      <c r="C4476" t="s">
        <v>32</v>
      </c>
      <c r="D4476" t="str">
        <f t="shared" si="414"/>
        <v>Item_25_FOOD</v>
      </c>
      <c r="E4476" t="s">
        <v>365</v>
      </c>
      <c r="F4476" s="5">
        <f t="shared" si="415"/>
        <v>41</v>
      </c>
      <c r="G4476">
        <v>41</v>
      </c>
      <c r="H4476">
        <f t="shared" si="416"/>
        <v>7</v>
      </c>
      <c r="I4476">
        <v>7</v>
      </c>
      <c r="J4476" s="3">
        <f t="shared" si="417"/>
        <v>287</v>
      </c>
      <c r="K4476">
        <v>287</v>
      </c>
      <c r="L4476" t="str">
        <f t="shared" si="418"/>
        <v>Medium</v>
      </c>
      <c r="M4476" t="s">
        <v>25</v>
      </c>
      <c r="N4476" t="s">
        <v>38</v>
      </c>
      <c r="O4476" s="1">
        <v>45078</v>
      </c>
      <c r="P4476" s="9" t="str">
        <f t="shared" si="419"/>
        <v>N/A</v>
      </c>
    </row>
    <row r="4477" spans="1:17" x14ac:dyDescent="0.3">
      <c r="A4477" t="s">
        <v>4724</v>
      </c>
      <c r="B4477" t="s">
        <v>69</v>
      </c>
      <c r="C4477" t="s">
        <v>32</v>
      </c>
      <c r="D4477" t="str">
        <f t="shared" si="414"/>
        <v>Item_7_FOOD</v>
      </c>
      <c r="E4477" t="s">
        <v>195</v>
      </c>
      <c r="F4477" s="5">
        <f t="shared" si="415"/>
        <v>14</v>
      </c>
      <c r="G4477">
        <v>14</v>
      </c>
      <c r="H4477">
        <f t="shared" si="416"/>
        <v>9</v>
      </c>
      <c r="I4477">
        <v>9</v>
      </c>
      <c r="J4477" s="3">
        <f t="shared" si="417"/>
        <v>126</v>
      </c>
      <c r="K4477">
        <v>126</v>
      </c>
      <c r="L4477" t="str">
        <f t="shared" si="418"/>
        <v>Low</v>
      </c>
      <c r="M4477" t="s">
        <v>48</v>
      </c>
      <c r="N4477" t="s">
        <v>38</v>
      </c>
      <c r="O4477" s="1">
        <v>45192</v>
      </c>
      <c r="P4477" s="7" t="str">
        <f t="shared" si="419"/>
        <v>YES</v>
      </c>
      <c r="Q4477" t="b">
        <v>1</v>
      </c>
    </row>
    <row r="4478" spans="1:17" x14ac:dyDescent="0.3">
      <c r="A4478" t="s">
        <v>4725</v>
      </c>
      <c r="B4478" t="s">
        <v>65</v>
      </c>
      <c r="C4478" t="s">
        <v>32</v>
      </c>
      <c r="D4478" s="2" t="str">
        <f t="shared" si="414"/>
        <v>Unknown_Item</v>
      </c>
      <c r="F4478" s="6">
        <f t="shared" si="415"/>
        <v>23.365911749958215</v>
      </c>
      <c r="H4478">
        <f t="shared" si="416"/>
        <v>5</v>
      </c>
      <c r="I4478">
        <v>5</v>
      </c>
      <c r="J4478" s="3">
        <f t="shared" si="417"/>
        <v>85</v>
      </c>
      <c r="K4478">
        <v>85</v>
      </c>
      <c r="L4478" t="str">
        <f t="shared" si="418"/>
        <v>Low</v>
      </c>
      <c r="M4478" t="s">
        <v>48</v>
      </c>
      <c r="N4478" t="s">
        <v>16</v>
      </c>
      <c r="O4478" s="1">
        <v>45560</v>
      </c>
      <c r="P4478" s="9" t="str">
        <f t="shared" si="419"/>
        <v>N/A</v>
      </c>
    </row>
    <row r="4479" spans="1:17" x14ac:dyDescent="0.3">
      <c r="A4479" t="s">
        <v>4726</v>
      </c>
      <c r="B4479" t="s">
        <v>123</v>
      </c>
      <c r="C4479" t="s">
        <v>28</v>
      </c>
      <c r="D4479" t="str">
        <f t="shared" si="414"/>
        <v>Item_15_BEVE</v>
      </c>
      <c r="E4479" t="s">
        <v>865</v>
      </c>
      <c r="F4479" s="5">
        <f t="shared" si="415"/>
        <v>26</v>
      </c>
      <c r="G4479">
        <v>26</v>
      </c>
      <c r="H4479">
        <f t="shared" si="416"/>
        <v>3</v>
      </c>
      <c r="I4479">
        <v>3</v>
      </c>
      <c r="J4479" s="3">
        <f t="shared" si="417"/>
        <v>78</v>
      </c>
      <c r="K4479">
        <v>78</v>
      </c>
      <c r="L4479" t="str">
        <f t="shared" si="418"/>
        <v>Low</v>
      </c>
      <c r="M4479" t="s">
        <v>25</v>
      </c>
      <c r="N4479" t="s">
        <v>38</v>
      </c>
      <c r="O4479" s="1">
        <v>45445</v>
      </c>
      <c r="P4479" s="7" t="str">
        <f t="shared" si="419"/>
        <v>NO</v>
      </c>
      <c r="Q4479" t="b">
        <v>0</v>
      </c>
    </row>
    <row r="4480" spans="1:17" x14ac:dyDescent="0.3">
      <c r="A4480" t="s">
        <v>4727</v>
      </c>
      <c r="B4480" t="s">
        <v>40</v>
      </c>
      <c r="C4480" t="s">
        <v>32</v>
      </c>
      <c r="D4480" t="str">
        <f t="shared" si="414"/>
        <v>Item_6_FOOD</v>
      </c>
      <c r="E4480" t="s">
        <v>33</v>
      </c>
      <c r="F4480" s="5">
        <f t="shared" si="415"/>
        <v>12.5</v>
      </c>
      <c r="G4480">
        <v>12.5</v>
      </c>
      <c r="H4480">
        <f t="shared" si="416"/>
        <v>10</v>
      </c>
      <c r="I4480">
        <v>10</v>
      </c>
      <c r="J4480" s="3">
        <f t="shared" si="417"/>
        <v>125</v>
      </c>
      <c r="K4480">
        <v>125</v>
      </c>
      <c r="L4480" t="str">
        <f t="shared" si="418"/>
        <v>Low</v>
      </c>
      <c r="M4480" t="s">
        <v>25</v>
      </c>
      <c r="N4480" t="s">
        <v>38</v>
      </c>
      <c r="O4480" s="1">
        <v>45018</v>
      </c>
      <c r="P4480" s="7" t="str">
        <f t="shared" si="419"/>
        <v>YES</v>
      </c>
      <c r="Q4480" t="b">
        <v>1</v>
      </c>
    </row>
    <row r="4481" spans="1:17" x14ac:dyDescent="0.3">
      <c r="A4481" t="s">
        <v>4728</v>
      </c>
      <c r="B4481" t="s">
        <v>74</v>
      </c>
      <c r="C4481" t="s">
        <v>23</v>
      </c>
      <c r="D4481" s="2" t="str">
        <f t="shared" si="414"/>
        <v>Unknown_Item</v>
      </c>
      <c r="F4481" s="6">
        <f t="shared" si="415"/>
        <v>23.365911749958215</v>
      </c>
      <c r="H4481">
        <f t="shared" si="416"/>
        <v>3</v>
      </c>
      <c r="I4481">
        <v>3</v>
      </c>
      <c r="J4481" s="3">
        <f t="shared" si="417"/>
        <v>105</v>
      </c>
      <c r="K4481">
        <v>105</v>
      </c>
      <c r="L4481" t="str">
        <f t="shared" si="418"/>
        <v>Low</v>
      </c>
      <c r="M4481" t="s">
        <v>25</v>
      </c>
      <c r="N4481" t="s">
        <v>16</v>
      </c>
      <c r="O4481" s="1">
        <v>45133</v>
      </c>
      <c r="P4481" s="7" t="str">
        <f t="shared" si="419"/>
        <v>YES</v>
      </c>
      <c r="Q4481" t="b">
        <v>1</v>
      </c>
    </row>
    <row r="4482" spans="1:17" x14ac:dyDescent="0.3">
      <c r="A4482" t="s">
        <v>4729</v>
      </c>
      <c r="B4482" t="s">
        <v>40</v>
      </c>
      <c r="C4482" t="s">
        <v>19</v>
      </c>
      <c r="D4482" t="str">
        <f t="shared" ref="D4482:D4545" si="420">IF(TRIM(E4482)="","Unknown_Item","Item_"&amp;MID(E4482,6,FIND("_",E4482,6)-6)&amp;"_"&amp;UPPER(LEFT(C4482,4)))</f>
        <v>Item_19_MILK</v>
      </c>
      <c r="E4482" t="s">
        <v>142</v>
      </c>
      <c r="F4482" s="5">
        <f t="shared" ref="F4482:F4545" si="421">IF(ISBLANK(G4482),AVERAGE($G$2:$G$12576),G4482)</f>
        <v>32</v>
      </c>
      <c r="G4482">
        <v>32</v>
      </c>
      <c r="H4482">
        <f t="shared" ref="H4482:H4545" si="422">IF(ISBLANK(I4482),MEDIAN($I$2:$I$12576),I4482)</f>
        <v>5</v>
      </c>
      <c r="I4482">
        <v>5</v>
      </c>
      <c r="J4482" s="3">
        <f t="shared" ref="J4482:J4545" si="423">IF(ISBLANK(K4482),MEDIAN($K$2:$K$12576),K4482)</f>
        <v>160</v>
      </c>
      <c r="K4482">
        <v>160</v>
      </c>
      <c r="L4482" t="str">
        <f t="shared" ref="L4482:L4545" si="424">IF(J4482&gt;=300,"High",IF(J4482&gt;=150,"Medium","Low"))</f>
        <v>Medium</v>
      </c>
      <c r="M4482" t="s">
        <v>48</v>
      </c>
      <c r="N4482" t="s">
        <v>38</v>
      </c>
      <c r="O4482" s="1">
        <v>45221</v>
      </c>
      <c r="P4482" s="9" t="str">
        <f t="shared" ref="P4482:P4545" si="425">IF(ISBLANK(Q4482),"N/A",IF(Q4482=TRUE,"YES","NO"))</f>
        <v>N/A</v>
      </c>
    </row>
    <row r="4483" spans="1:17" x14ac:dyDescent="0.3">
      <c r="A4483" t="s">
        <v>4730</v>
      </c>
      <c r="B4483" t="s">
        <v>18</v>
      </c>
      <c r="C4483" t="s">
        <v>41</v>
      </c>
      <c r="D4483" t="str">
        <f t="shared" si="420"/>
        <v>Item_5_FURN</v>
      </c>
      <c r="E4483" t="s">
        <v>233</v>
      </c>
      <c r="F4483" s="5">
        <f t="shared" si="421"/>
        <v>11</v>
      </c>
      <c r="G4483">
        <v>11</v>
      </c>
      <c r="H4483">
        <f t="shared" si="422"/>
        <v>8</v>
      </c>
      <c r="I4483">
        <v>8</v>
      </c>
      <c r="J4483" s="3">
        <f t="shared" si="423"/>
        <v>88</v>
      </c>
      <c r="K4483">
        <v>88</v>
      </c>
      <c r="L4483" t="str">
        <f t="shared" si="424"/>
        <v>Low</v>
      </c>
      <c r="M4483" t="s">
        <v>25</v>
      </c>
      <c r="N4483" t="s">
        <v>16</v>
      </c>
      <c r="O4483" s="1">
        <v>44799</v>
      </c>
      <c r="P4483" s="9" t="str">
        <f t="shared" si="425"/>
        <v>N/A</v>
      </c>
    </row>
    <row r="4484" spans="1:17" x14ac:dyDescent="0.3">
      <c r="A4484" t="s">
        <v>4731</v>
      </c>
      <c r="B4484" t="s">
        <v>43</v>
      </c>
      <c r="C4484" t="s">
        <v>130</v>
      </c>
      <c r="D4484" t="str">
        <f t="shared" si="420"/>
        <v>Item_8_COMP</v>
      </c>
      <c r="E4484" t="s">
        <v>243</v>
      </c>
      <c r="F4484" s="5">
        <f t="shared" si="421"/>
        <v>15.5</v>
      </c>
      <c r="G4484">
        <v>15.5</v>
      </c>
      <c r="H4484">
        <f t="shared" si="422"/>
        <v>6</v>
      </c>
      <c r="I4484">
        <v>6</v>
      </c>
      <c r="J4484" s="3">
        <f t="shared" si="423"/>
        <v>93</v>
      </c>
      <c r="K4484">
        <v>93</v>
      </c>
      <c r="L4484" t="str">
        <f t="shared" si="424"/>
        <v>Low</v>
      </c>
      <c r="M4484" t="s">
        <v>25</v>
      </c>
      <c r="N4484" t="s">
        <v>16</v>
      </c>
      <c r="O4484" s="1">
        <v>44845</v>
      </c>
      <c r="P4484" s="7" t="str">
        <f t="shared" si="425"/>
        <v>NO</v>
      </c>
      <c r="Q4484" t="b">
        <v>0</v>
      </c>
    </row>
    <row r="4485" spans="1:17" x14ac:dyDescent="0.3">
      <c r="A4485" t="s">
        <v>4732</v>
      </c>
      <c r="B4485" t="s">
        <v>22</v>
      </c>
      <c r="C4485" t="s">
        <v>23</v>
      </c>
      <c r="D4485" t="str">
        <f t="shared" si="420"/>
        <v>Item_4_BUTC</v>
      </c>
      <c r="E4485" t="s">
        <v>1165</v>
      </c>
      <c r="F4485" s="5">
        <f t="shared" si="421"/>
        <v>9.5</v>
      </c>
      <c r="G4485">
        <v>9.5</v>
      </c>
      <c r="H4485">
        <f t="shared" si="422"/>
        <v>4</v>
      </c>
      <c r="I4485">
        <v>4</v>
      </c>
      <c r="J4485" s="3">
        <f t="shared" si="423"/>
        <v>38</v>
      </c>
      <c r="K4485">
        <v>38</v>
      </c>
      <c r="L4485" t="str">
        <f t="shared" si="424"/>
        <v>Low</v>
      </c>
      <c r="M4485" t="s">
        <v>15</v>
      </c>
      <c r="N4485" t="s">
        <v>38</v>
      </c>
      <c r="O4485" s="1">
        <v>45338</v>
      </c>
      <c r="P4485" s="9" t="str">
        <f t="shared" si="425"/>
        <v>N/A</v>
      </c>
    </row>
    <row r="4486" spans="1:17" x14ac:dyDescent="0.3">
      <c r="A4486" t="s">
        <v>4733</v>
      </c>
      <c r="B4486" t="s">
        <v>27</v>
      </c>
      <c r="C4486" t="s">
        <v>32</v>
      </c>
      <c r="D4486" t="str">
        <f t="shared" si="420"/>
        <v>Item_9_FOOD</v>
      </c>
      <c r="E4486" t="s">
        <v>237</v>
      </c>
      <c r="F4486" s="5">
        <f t="shared" si="421"/>
        <v>17</v>
      </c>
      <c r="G4486">
        <v>17</v>
      </c>
      <c r="H4486">
        <f t="shared" si="422"/>
        <v>1</v>
      </c>
      <c r="I4486">
        <v>1</v>
      </c>
      <c r="J4486" s="3">
        <f t="shared" si="423"/>
        <v>17</v>
      </c>
      <c r="K4486">
        <v>17</v>
      </c>
      <c r="L4486" t="str">
        <f t="shared" si="424"/>
        <v>Low</v>
      </c>
      <c r="M4486" t="s">
        <v>48</v>
      </c>
      <c r="N4486" t="s">
        <v>16</v>
      </c>
      <c r="O4486" s="1">
        <v>45605</v>
      </c>
      <c r="P4486" s="9" t="str">
        <f t="shared" si="425"/>
        <v>N/A</v>
      </c>
    </row>
    <row r="4487" spans="1:17" x14ac:dyDescent="0.3">
      <c r="A4487" t="s">
        <v>4734</v>
      </c>
      <c r="B4487" t="s">
        <v>77</v>
      </c>
      <c r="C4487" t="s">
        <v>66</v>
      </c>
      <c r="D4487" s="2" t="str">
        <f t="shared" si="420"/>
        <v>Unknown_Item</v>
      </c>
      <c r="F4487" s="5">
        <f t="shared" si="421"/>
        <v>35</v>
      </c>
      <c r="G4487">
        <v>35</v>
      </c>
      <c r="H4487" s="2">
        <f t="shared" si="422"/>
        <v>6</v>
      </c>
      <c r="J4487" s="4">
        <f t="shared" si="423"/>
        <v>108.5</v>
      </c>
      <c r="L4487" t="str">
        <f t="shared" si="424"/>
        <v>Low</v>
      </c>
      <c r="M4487" t="s">
        <v>15</v>
      </c>
      <c r="N4487" t="s">
        <v>38</v>
      </c>
      <c r="O4487" s="1">
        <v>44946</v>
      </c>
      <c r="P4487" s="7" t="str">
        <f t="shared" si="425"/>
        <v>NO</v>
      </c>
      <c r="Q4487" t="b">
        <v>0</v>
      </c>
    </row>
    <row r="4488" spans="1:17" x14ac:dyDescent="0.3">
      <c r="A4488" t="s">
        <v>4735</v>
      </c>
      <c r="B4488" t="s">
        <v>40</v>
      </c>
      <c r="C4488" t="s">
        <v>23</v>
      </c>
      <c r="D4488" t="str">
        <f t="shared" si="420"/>
        <v>Item_18_BUTC</v>
      </c>
      <c r="E4488" t="s">
        <v>277</v>
      </c>
      <c r="F4488" s="5">
        <f t="shared" si="421"/>
        <v>30.5</v>
      </c>
      <c r="G4488">
        <v>30.5</v>
      </c>
      <c r="H4488">
        <f t="shared" si="422"/>
        <v>6</v>
      </c>
      <c r="I4488">
        <v>6</v>
      </c>
      <c r="J4488" s="3">
        <f t="shared" si="423"/>
        <v>183</v>
      </c>
      <c r="K4488">
        <v>183</v>
      </c>
      <c r="L4488" t="str">
        <f t="shared" si="424"/>
        <v>Medium</v>
      </c>
      <c r="M4488" t="s">
        <v>48</v>
      </c>
      <c r="N4488" t="s">
        <v>38</v>
      </c>
      <c r="O4488" s="1">
        <v>44949</v>
      </c>
      <c r="P4488" s="7" t="str">
        <f t="shared" si="425"/>
        <v>NO</v>
      </c>
      <c r="Q4488" t="b">
        <v>0</v>
      </c>
    </row>
    <row r="4489" spans="1:17" x14ac:dyDescent="0.3">
      <c r="A4489" t="s">
        <v>4736</v>
      </c>
      <c r="B4489" t="s">
        <v>31</v>
      </c>
      <c r="C4489" t="s">
        <v>23</v>
      </c>
      <c r="D4489" t="str">
        <f t="shared" si="420"/>
        <v>Item_18_BUTC</v>
      </c>
      <c r="E4489" t="s">
        <v>277</v>
      </c>
      <c r="F4489" s="5">
        <f t="shared" si="421"/>
        <v>30.5</v>
      </c>
      <c r="G4489">
        <v>30.5</v>
      </c>
      <c r="H4489">
        <f t="shared" si="422"/>
        <v>6</v>
      </c>
      <c r="I4489">
        <v>6</v>
      </c>
      <c r="J4489" s="3">
        <f t="shared" si="423"/>
        <v>183</v>
      </c>
      <c r="K4489">
        <v>183</v>
      </c>
      <c r="L4489" t="str">
        <f t="shared" si="424"/>
        <v>Medium</v>
      </c>
      <c r="M4489" t="s">
        <v>25</v>
      </c>
      <c r="N4489" t="s">
        <v>16</v>
      </c>
      <c r="O4489" s="1">
        <v>45127</v>
      </c>
      <c r="P4489" s="7" t="str">
        <f t="shared" si="425"/>
        <v>YES</v>
      </c>
      <c r="Q4489" t="b">
        <v>1</v>
      </c>
    </row>
    <row r="4490" spans="1:17" x14ac:dyDescent="0.3">
      <c r="A4490" t="s">
        <v>4737</v>
      </c>
      <c r="B4490" t="s">
        <v>55</v>
      </c>
      <c r="C4490" t="s">
        <v>28</v>
      </c>
      <c r="D4490" s="2" t="str">
        <f t="shared" si="420"/>
        <v>Unknown_Item</v>
      </c>
      <c r="F4490" s="5">
        <f t="shared" si="421"/>
        <v>17</v>
      </c>
      <c r="G4490">
        <v>17</v>
      </c>
      <c r="H4490" s="2">
        <f t="shared" si="422"/>
        <v>6</v>
      </c>
      <c r="J4490" s="4">
        <f t="shared" si="423"/>
        <v>108.5</v>
      </c>
      <c r="L4490" t="str">
        <f t="shared" si="424"/>
        <v>Low</v>
      </c>
      <c r="M4490" t="s">
        <v>48</v>
      </c>
      <c r="N4490" t="s">
        <v>38</v>
      </c>
      <c r="O4490" s="1">
        <v>45358</v>
      </c>
      <c r="P4490" s="7" t="str">
        <f t="shared" si="425"/>
        <v>NO</v>
      </c>
      <c r="Q4490" t="b">
        <v>0</v>
      </c>
    </row>
    <row r="4491" spans="1:17" x14ac:dyDescent="0.3">
      <c r="A4491" t="s">
        <v>4738</v>
      </c>
      <c r="B4491" t="s">
        <v>89</v>
      </c>
      <c r="C4491" t="s">
        <v>41</v>
      </c>
      <c r="D4491" t="str">
        <f t="shared" si="420"/>
        <v>Item_21_FURN</v>
      </c>
      <c r="E4491" t="s">
        <v>197</v>
      </c>
      <c r="F4491" s="5">
        <f t="shared" si="421"/>
        <v>35</v>
      </c>
      <c r="G4491">
        <v>35</v>
      </c>
      <c r="H4491">
        <f t="shared" si="422"/>
        <v>10</v>
      </c>
      <c r="I4491">
        <v>10</v>
      </c>
      <c r="J4491" s="3">
        <f t="shared" si="423"/>
        <v>350</v>
      </c>
      <c r="K4491">
        <v>350</v>
      </c>
      <c r="L4491" t="str">
        <f t="shared" si="424"/>
        <v>High</v>
      </c>
      <c r="M4491" t="s">
        <v>15</v>
      </c>
      <c r="N4491" t="s">
        <v>38</v>
      </c>
      <c r="O4491" s="1">
        <v>45152</v>
      </c>
      <c r="P4491" s="7" t="str">
        <f t="shared" si="425"/>
        <v>YES</v>
      </c>
      <c r="Q4491" t="b">
        <v>1</v>
      </c>
    </row>
    <row r="4492" spans="1:17" x14ac:dyDescent="0.3">
      <c r="A4492" t="s">
        <v>4739</v>
      </c>
      <c r="B4492" t="s">
        <v>63</v>
      </c>
      <c r="C4492" t="s">
        <v>28</v>
      </c>
      <c r="D4492" t="str">
        <f t="shared" si="420"/>
        <v>Item_16_BEVE</v>
      </c>
      <c r="E4492" t="s">
        <v>29</v>
      </c>
      <c r="F4492" s="5">
        <f t="shared" si="421"/>
        <v>27.5</v>
      </c>
      <c r="G4492">
        <v>27.5</v>
      </c>
      <c r="H4492">
        <f t="shared" si="422"/>
        <v>1</v>
      </c>
      <c r="I4492">
        <v>1</v>
      </c>
      <c r="J4492" s="3">
        <f t="shared" si="423"/>
        <v>27.5</v>
      </c>
      <c r="K4492">
        <v>27.5</v>
      </c>
      <c r="L4492" t="str">
        <f t="shared" si="424"/>
        <v>Low</v>
      </c>
      <c r="M4492" t="s">
        <v>48</v>
      </c>
      <c r="N4492" t="s">
        <v>38</v>
      </c>
      <c r="O4492" s="1">
        <v>45448</v>
      </c>
      <c r="P4492" s="7" t="str">
        <f t="shared" si="425"/>
        <v>YES</v>
      </c>
      <c r="Q4492" t="b">
        <v>1</v>
      </c>
    </row>
    <row r="4493" spans="1:17" x14ac:dyDescent="0.3">
      <c r="A4493" t="s">
        <v>4740</v>
      </c>
      <c r="B4493" t="s">
        <v>123</v>
      </c>
      <c r="C4493" t="s">
        <v>32</v>
      </c>
      <c r="D4493" t="str">
        <f t="shared" si="420"/>
        <v>Item_17_FOOD</v>
      </c>
      <c r="E4493" t="s">
        <v>498</v>
      </c>
      <c r="F4493" s="5">
        <f t="shared" si="421"/>
        <v>29</v>
      </c>
      <c r="G4493">
        <v>29</v>
      </c>
      <c r="H4493">
        <f t="shared" si="422"/>
        <v>9</v>
      </c>
      <c r="I4493">
        <v>9</v>
      </c>
      <c r="J4493" s="3">
        <f t="shared" si="423"/>
        <v>261</v>
      </c>
      <c r="K4493">
        <v>261</v>
      </c>
      <c r="L4493" t="str">
        <f t="shared" si="424"/>
        <v>Medium</v>
      </c>
      <c r="M4493" t="s">
        <v>25</v>
      </c>
      <c r="N4493" t="s">
        <v>16</v>
      </c>
      <c r="O4493" s="1">
        <v>45319</v>
      </c>
      <c r="P4493" s="7" t="str">
        <f t="shared" si="425"/>
        <v>NO</v>
      </c>
      <c r="Q4493" t="b">
        <v>0</v>
      </c>
    </row>
    <row r="4494" spans="1:17" x14ac:dyDescent="0.3">
      <c r="A4494" t="s">
        <v>4741</v>
      </c>
      <c r="B4494" t="s">
        <v>113</v>
      </c>
      <c r="C4494" t="s">
        <v>28</v>
      </c>
      <c r="D4494" s="2" t="str">
        <f t="shared" si="420"/>
        <v>Unknown_Item</v>
      </c>
      <c r="F4494" s="5">
        <f t="shared" si="421"/>
        <v>8</v>
      </c>
      <c r="G4494">
        <v>8</v>
      </c>
      <c r="H4494" s="2">
        <f t="shared" si="422"/>
        <v>6</v>
      </c>
      <c r="J4494" s="4">
        <f t="shared" si="423"/>
        <v>108.5</v>
      </c>
      <c r="L4494" t="str">
        <f t="shared" si="424"/>
        <v>Low</v>
      </c>
      <c r="M4494" t="s">
        <v>25</v>
      </c>
      <c r="N4494" t="s">
        <v>38</v>
      </c>
      <c r="O4494" s="1">
        <v>44739</v>
      </c>
      <c r="P4494" s="7" t="str">
        <f t="shared" si="425"/>
        <v>NO</v>
      </c>
      <c r="Q4494" t="b">
        <v>0</v>
      </c>
    </row>
    <row r="4495" spans="1:17" x14ac:dyDescent="0.3">
      <c r="A4495" t="s">
        <v>4742</v>
      </c>
      <c r="B4495" t="s">
        <v>98</v>
      </c>
      <c r="C4495" t="s">
        <v>130</v>
      </c>
      <c r="D4495" t="str">
        <f t="shared" si="420"/>
        <v>Item_22_COMP</v>
      </c>
      <c r="E4495" t="s">
        <v>158</v>
      </c>
      <c r="F4495" s="5">
        <f t="shared" si="421"/>
        <v>36.5</v>
      </c>
      <c r="G4495">
        <v>36.5</v>
      </c>
      <c r="H4495">
        <f t="shared" si="422"/>
        <v>2</v>
      </c>
      <c r="I4495">
        <v>2</v>
      </c>
      <c r="J4495" s="3">
        <f t="shared" si="423"/>
        <v>73</v>
      </c>
      <c r="K4495">
        <v>73</v>
      </c>
      <c r="L4495" t="str">
        <f t="shared" si="424"/>
        <v>Low</v>
      </c>
      <c r="M4495" t="s">
        <v>48</v>
      </c>
      <c r="N4495" t="s">
        <v>16</v>
      </c>
      <c r="O4495" s="1">
        <v>44886</v>
      </c>
      <c r="P4495" s="7" t="str">
        <f t="shared" si="425"/>
        <v>NO</v>
      </c>
      <c r="Q4495" t="b">
        <v>0</v>
      </c>
    </row>
    <row r="4496" spans="1:17" x14ac:dyDescent="0.3">
      <c r="A4496" t="s">
        <v>4743</v>
      </c>
      <c r="B4496" t="s">
        <v>116</v>
      </c>
      <c r="C4496" t="s">
        <v>130</v>
      </c>
      <c r="D4496" t="str">
        <f t="shared" si="420"/>
        <v>Item_16_COMP</v>
      </c>
      <c r="E4496" t="s">
        <v>131</v>
      </c>
      <c r="F4496" s="5">
        <f t="shared" si="421"/>
        <v>27.5</v>
      </c>
      <c r="G4496">
        <v>27.5</v>
      </c>
      <c r="H4496">
        <f t="shared" si="422"/>
        <v>10</v>
      </c>
      <c r="I4496">
        <v>10</v>
      </c>
      <c r="J4496" s="3">
        <f t="shared" si="423"/>
        <v>275</v>
      </c>
      <c r="K4496">
        <v>275</v>
      </c>
      <c r="L4496" t="str">
        <f t="shared" si="424"/>
        <v>Medium</v>
      </c>
      <c r="M4496" t="s">
        <v>48</v>
      </c>
      <c r="N4496" t="s">
        <v>38</v>
      </c>
      <c r="O4496" s="1">
        <v>45467</v>
      </c>
      <c r="P4496" s="9" t="str">
        <f t="shared" si="425"/>
        <v>N/A</v>
      </c>
    </row>
    <row r="4497" spans="1:17" x14ac:dyDescent="0.3">
      <c r="A4497" t="s">
        <v>4744</v>
      </c>
      <c r="B4497" t="s">
        <v>18</v>
      </c>
      <c r="C4497" t="s">
        <v>19</v>
      </c>
      <c r="D4497" t="str">
        <f t="shared" si="420"/>
        <v>Item_1_MILK</v>
      </c>
      <c r="E4497" t="s">
        <v>271</v>
      </c>
      <c r="F4497" s="5">
        <f t="shared" si="421"/>
        <v>5</v>
      </c>
      <c r="G4497">
        <v>5</v>
      </c>
      <c r="H4497">
        <f t="shared" si="422"/>
        <v>6</v>
      </c>
      <c r="I4497">
        <v>6</v>
      </c>
      <c r="J4497" s="3">
        <f t="shared" si="423"/>
        <v>30</v>
      </c>
      <c r="K4497">
        <v>30</v>
      </c>
      <c r="L4497" t="str">
        <f t="shared" si="424"/>
        <v>Low</v>
      </c>
      <c r="M4497" t="s">
        <v>25</v>
      </c>
      <c r="N4497" t="s">
        <v>16</v>
      </c>
      <c r="O4497" s="1">
        <v>44611</v>
      </c>
      <c r="P4497" s="7" t="str">
        <f t="shared" si="425"/>
        <v>NO</v>
      </c>
      <c r="Q4497" t="b">
        <v>0</v>
      </c>
    </row>
    <row r="4498" spans="1:17" x14ac:dyDescent="0.3">
      <c r="A4498" t="s">
        <v>4745</v>
      </c>
      <c r="B4498" t="s">
        <v>12</v>
      </c>
      <c r="C4498" t="s">
        <v>23</v>
      </c>
      <c r="D4498" t="str">
        <f t="shared" si="420"/>
        <v>Item_2_BUTC</v>
      </c>
      <c r="E4498" t="s">
        <v>162</v>
      </c>
      <c r="F4498" s="5">
        <f t="shared" si="421"/>
        <v>6.5</v>
      </c>
      <c r="G4498">
        <v>6.5</v>
      </c>
      <c r="H4498">
        <f t="shared" si="422"/>
        <v>10</v>
      </c>
      <c r="I4498">
        <v>10</v>
      </c>
      <c r="J4498" s="3">
        <f t="shared" si="423"/>
        <v>65</v>
      </c>
      <c r="K4498">
        <v>65</v>
      </c>
      <c r="L4498" t="str">
        <f t="shared" si="424"/>
        <v>Low</v>
      </c>
      <c r="M4498" t="s">
        <v>25</v>
      </c>
      <c r="N4498" t="s">
        <v>38</v>
      </c>
      <c r="O4498" s="1">
        <v>45334</v>
      </c>
      <c r="P4498" s="9" t="str">
        <f t="shared" si="425"/>
        <v>N/A</v>
      </c>
    </row>
    <row r="4499" spans="1:17" x14ac:dyDescent="0.3">
      <c r="A4499" t="s">
        <v>4746</v>
      </c>
      <c r="B4499" t="s">
        <v>84</v>
      </c>
      <c r="C4499" t="s">
        <v>130</v>
      </c>
      <c r="D4499" t="str">
        <f t="shared" si="420"/>
        <v>Item_19_COMP</v>
      </c>
      <c r="E4499" t="s">
        <v>361</v>
      </c>
      <c r="F4499" s="5">
        <f t="shared" si="421"/>
        <v>32</v>
      </c>
      <c r="G4499">
        <v>32</v>
      </c>
      <c r="H4499">
        <f t="shared" si="422"/>
        <v>6</v>
      </c>
      <c r="I4499">
        <v>6</v>
      </c>
      <c r="J4499" s="3">
        <f t="shared" si="423"/>
        <v>192</v>
      </c>
      <c r="K4499">
        <v>192</v>
      </c>
      <c r="L4499" t="str">
        <f t="shared" si="424"/>
        <v>Medium</v>
      </c>
      <c r="M4499" t="s">
        <v>15</v>
      </c>
      <c r="N4499" t="s">
        <v>16</v>
      </c>
      <c r="O4499" s="1">
        <v>44707</v>
      </c>
      <c r="P4499" s="9" t="str">
        <f t="shared" si="425"/>
        <v>N/A</v>
      </c>
    </row>
    <row r="4500" spans="1:17" x14ac:dyDescent="0.3">
      <c r="A4500" t="s">
        <v>4747</v>
      </c>
      <c r="B4500" t="s">
        <v>113</v>
      </c>
      <c r="C4500" t="s">
        <v>130</v>
      </c>
      <c r="D4500" t="str">
        <f t="shared" si="420"/>
        <v>Item_2_COMP</v>
      </c>
      <c r="E4500" t="s">
        <v>275</v>
      </c>
      <c r="F4500" s="5">
        <f t="shared" si="421"/>
        <v>6.5</v>
      </c>
      <c r="G4500">
        <v>6.5</v>
      </c>
      <c r="H4500">
        <f t="shared" si="422"/>
        <v>6</v>
      </c>
      <c r="I4500">
        <v>6</v>
      </c>
      <c r="J4500" s="3">
        <f t="shared" si="423"/>
        <v>39</v>
      </c>
      <c r="K4500">
        <v>39</v>
      </c>
      <c r="L4500" t="str">
        <f t="shared" si="424"/>
        <v>Low</v>
      </c>
      <c r="M4500" t="s">
        <v>15</v>
      </c>
      <c r="N4500" t="s">
        <v>38</v>
      </c>
      <c r="O4500" s="1">
        <v>45307</v>
      </c>
      <c r="P4500" s="7" t="str">
        <f t="shared" si="425"/>
        <v>NO</v>
      </c>
      <c r="Q4500" t="b">
        <v>0</v>
      </c>
    </row>
    <row r="4501" spans="1:17" x14ac:dyDescent="0.3">
      <c r="A4501" t="s">
        <v>4748</v>
      </c>
      <c r="B4501" t="s">
        <v>74</v>
      </c>
      <c r="C4501" t="s">
        <v>13</v>
      </c>
      <c r="D4501" t="str">
        <f t="shared" si="420"/>
        <v>Item_11_PATI</v>
      </c>
      <c r="E4501" t="s">
        <v>133</v>
      </c>
      <c r="F4501" s="5">
        <f t="shared" si="421"/>
        <v>20</v>
      </c>
      <c r="G4501">
        <v>20</v>
      </c>
      <c r="H4501">
        <f t="shared" si="422"/>
        <v>10</v>
      </c>
      <c r="I4501">
        <v>10</v>
      </c>
      <c r="J4501" s="3">
        <f t="shared" si="423"/>
        <v>200</v>
      </c>
      <c r="K4501">
        <v>200</v>
      </c>
      <c r="L4501" t="str">
        <f t="shared" si="424"/>
        <v>Medium</v>
      </c>
      <c r="M4501" t="s">
        <v>48</v>
      </c>
      <c r="N4501" t="s">
        <v>16</v>
      </c>
      <c r="O4501" s="1">
        <v>45535</v>
      </c>
      <c r="P4501" s="7" t="str">
        <f t="shared" si="425"/>
        <v>YES</v>
      </c>
      <c r="Q4501" t="b">
        <v>1</v>
      </c>
    </row>
    <row r="4502" spans="1:17" x14ac:dyDescent="0.3">
      <c r="A4502" t="s">
        <v>4749</v>
      </c>
      <c r="B4502" t="s">
        <v>63</v>
      </c>
      <c r="C4502" t="s">
        <v>41</v>
      </c>
      <c r="D4502" t="str">
        <f t="shared" si="420"/>
        <v>Item_5_FURN</v>
      </c>
      <c r="E4502" t="s">
        <v>233</v>
      </c>
      <c r="F4502" s="5">
        <f t="shared" si="421"/>
        <v>11</v>
      </c>
      <c r="G4502">
        <v>11</v>
      </c>
      <c r="H4502">
        <f t="shared" si="422"/>
        <v>8</v>
      </c>
      <c r="I4502">
        <v>8</v>
      </c>
      <c r="J4502" s="3">
        <f t="shared" si="423"/>
        <v>88</v>
      </c>
      <c r="K4502">
        <v>88</v>
      </c>
      <c r="L4502" t="str">
        <f t="shared" si="424"/>
        <v>Low</v>
      </c>
      <c r="M4502" t="s">
        <v>25</v>
      </c>
      <c r="N4502" t="s">
        <v>16</v>
      </c>
      <c r="O4502" s="1">
        <v>45389</v>
      </c>
      <c r="P4502" s="9" t="str">
        <f t="shared" si="425"/>
        <v>N/A</v>
      </c>
    </row>
    <row r="4503" spans="1:17" x14ac:dyDescent="0.3">
      <c r="A4503" t="s">
        <v>4750</v>
      </c>
      <c r="B4503" t="s">
        <v>113</v>
      </c>
      <c r="C4503" t="s">
        <v>41</v>
      </c>
      <c r="D4503" t="str">
        <f t="shared" si="420"/>
        <v>Item_16_FURN</v>
      </c>
      <c r="E4503" t="s">
        <v>44</v>
      </c>
      <c r="F4503" s="5">
        <f t="shared" si="421"/>
        <v>27.5</v>
      </c>
      <c r="G4503">
        <v>27.5</v>
      </c>
      <c r="H4503">
        <f t="shared" si="422"/>
        <v>2</v>
      </c>
      <c r="I4503">
        <v>2</v>
      </c>
      <c r="J4503" s="3">
        <f t="shared" si="423"/>
        <v>55</v>
      </c>
      <c r="K4503">
        <v>55</v>
      </c>
      <c r="L4503" t="str">
        <f t="shared" si="424"/>
        <v>Low</v>
      </c>
      <c r="M4503" t="s">
        <v>25</v>
      </c>
      <c r="N4503" t="s">
        <v>38</v>
      </c>
      <c r="O4503" s="1">
        <v>45482</v>
      </c>
      <c r="P4503" s="7" t="str">
        <f t="shared" si="425"/>
        <v>NO</v>
      </c>
      <c r="Q4503" t="b">
        <v>0</v>
      </c>
    </row>
    <row r="4504" spans="1:17" x14ac:dyDescent="0.3">
      <c r="A4504" t="s">
        <v>4751</v>
      </c>
      <c r="B4504" t="s">
        <v>89</v>
      </c>
      <c r="C4504" t="s">
        <v>32</v>
      </c>
      <c r="D4504" t="str">
        <f t="shared" si="420"/>
        <v>Item_25_FOOD</v>
      </c>
      <c r="E4504" t="s">
        <v>365</v>
      </c>
      <c r="F4504" s="5">
        <f t="shared" si="421"/>
        <v>41</v>
      </c>
      <c r="G4504">
        <v>41</v>
      </c>
      <c r="H4504">
        <f t="shared" si="422"/>
        <v>6</v>
      </c>
      <c r="I4504">
        <v>6</v>
      </c>
      <c r="J4504" s="3">
        <f t="shared" si="423"/>
        <v>246</v>
      </c>
      <c r="K4504">
        <v>246</v>
      </c>
      <c r="L4504" t="str">
        <f t="shared" si="424"/>
        <v>Medium</v>
      </c>
      <c r="M4504" t="s">
        <v>25</v>
      </c>
      <c r="N4504" t="s">
        <v>16</v>
      </c>
      <c r="O4504" s="1">
        <v>45391</v>
      </c>
      <c r="P4504" s="7" t="str">
        <f t="shared" si="425"/>
        <v>NO</v>
      </c>
      <c r="Q4504" t="b">
        <v>0</v>
      </c>
    </row>
    <row r="4505" spans="1:17" x14ac:dyDescent="0.3">
      <c r="A4505" t="s">
        <v>4752</v>
      </c>
      <c r="B4505" t="s">
        <v>65</v>
      </c>
      <c r="C4505" t="s">
        <v>23</v>
      </c>
      <c r="D4505" t="str">
        <f t="shared" si="420"/>
        <v>Item_25_BUTC</v>
      </c>
      <c r="E4505" t="s">
        <v>383</v>
      </c>
      <c r="F4505" s="5">
        <f t="shared" si="421"/>
        <v>41</v>
      </c>
      <c r="G4505">
        <v>41</v>
      </c>
      <c r="H4505">
        <f t="shared" si="422"/>
        <v>4</v>
      </c>
      <c r="I4505">
        <v>4</v>
      </c>
      <c r="J4505" s="3">
        <f t="shared" si="423"/>
        <v>164</v>
      </c>
      <c r="K4505">
        <v>164</v>
      </c>
      <c r="L4505" t="str">
        <f t="shared" si="424"/>
        <v>Medium</v>
      </c>
      <c r="M4505" t="s">
        <v>15</v>
      </c>
      <c r="N4505" t="s">
        <v>38</v>
      </c>
      <c r="O4505" s="1">
        <v>44952</v>
      </c>
      <c r="P4505" s="9" t="str">
        <f t="shared" si="425"/>
        <v>N/A</v>
      </c>
    </row>
    <row r="4506" spans="1:17" x14ac:dyDescent="0.3">
      <c r="A4506" t="s">
        <v>4753</v>
      </c>
      <c r="B4506" t="s">
        <v>84</v>
      </c>
      <c r="C4506" t="s">
        <v>23</v>
      </c>
      <c r="D4506" t="str">
        <f t="shared" si="420"/>
        <v>Item_5_BUTC</v>
      </c>
      <c r="E4506" t="s">
        <v>551</v>
      </c>
      <c r="F4506" s="5">
        <f t="shared" si="421"/>
        <v>11</v>
      </c>
      <c r="G4506">
        <v>11</v>
      </c>
      <c r="H4506">
        <f t="shared" si="422"/>
        <v>8</v>
      </c>
      <c r="I4506">
        <v>8</v>
      </c>
      <c r="J4506" s="3">
        <f t="shared" si="423"/>
        <v>88</v>
      </c>
      <c r="K4506">
        <v>88</v>
      </c>
      <c r="L4506" t="str">
        <f t="shared" si="424"/>
        <v>Low</v>
      </c>
      <c r="M4506" t="s">
        <v>48</v>
      </c>
      <c r="N4506" t="s">
        <v>16</v>
      </c>
      <c r="O4506" s="1">
        <v>45389</v>
      </c>
      <c r="P4506" s="7" t="str">
        <f t="shared" si="425"/>
        <v>YES</v>
      </c>
      <c r="Q4506" t="b">
        <v>1</v>
      </c>
    </row>
    <row r="4507" spans="1:17" x14ac:dyDescent="0.3">
      <c r="A4507" t="s">
        <v>4754</v>
      </c>
      <c r="B4507" t="s">
        <v>65</v>
      </c>
      <c r="C4507" t="s">
        <v>23</v>
      </c>
      <c r="D4507" s="2" t="str">
        <f t="shared" si="420"/>
        <v>Unknown_Item</v>
      </c>
      <c r="F4507" s="6">
        <f t="shared" si="421"/>
        <v>23.365911749958215</v>
      </c>
      <c r="H4507">
        <f t="shared" si="422"/>
        <v>6</v>
      </c>
      <c r="I4507">
        <v>6</v>
      </c>
      <c r="J4507" s="3">
        <f t="shared" si="423"/>
        <v>48</v>
      </c>
      <c r="K4507">
        <v>48</v>
      </c>
      <c r="L4507" t="str">
        <f t="shared" si="424"/>
        <v>Low</v>
      </c>
      <c r="M4507" t="s">
        <v>15</v>
      </c>
      <c r="N4507" t="s">
        <v>16</v>
      </c>
      <c r="O4507" s="1">
        <v>45211</v>
      </c>
      <c r="P4507" s="9" t="str">
        <f t="shared" si="425"/>
        <v>N/A</v>
      </c>
    </row>
    <row r="4508" spans="1:17" x14ac:dyDescent="0.3">
      <c r="A4508" t="s">
        <v>4755</v>
      </c>
      <c r="B4508" t="s">
        <v>36</v>
      </c>
      <c r="C4508" t="s">
        <v>32</v>
      </c>
      <c r="D4508" t="str">
        <f t="shared" si="420"/>
        <v>Item_11_FOOD</v>
      </c>
      <c r="E4508" t="s">
        <v>94</v>
      </c>
      <c r="F4508" s="5">
        <f t="shared" si="421"/>
        <v>20</v>
      </c>
      <c r="G4508">
        <v>20</v>
      </c>
      <c r="H4508">
        <f t="shared" si="422"/>
        <v>3</v>
      </c>
      <c r="I4508">
        <v>3</v>
      </c>
      <c r="J4508" s="3">
        <f t="shared" si="423"/>
        <v>60</v>
      </c>
      <c r="K4508">
        <v>60</v>
      </c>
      <c r="L4508" t="str">
        <f t="shared" si="424"/>
        <v>Low</v>
      </c>
      <c r="M4508" t="s">
        <v>48</v>
      </c>
      <c r="N4508" t="s">
        <v>38</v>
      </c>
      <c r="O4508" s="1">
        <v>45484</v>
      </c>
      <c r="P4508" s="7" t="str">
        <f t="shared" si="425"/>
        <v>YES</v>
      </c>
      <c r="Q4508" t="b">
        <v>1</v>
      </c>
    </row>
    <row r="4509" spans="1:17" x14ac:dyDescent="0.3">
      <c r="A4509" t="s">
        <v>4756</v>
      </c>
      <c r="B4509" t="s">
        <v>31</v>
      </c>
      <c r="C4509" t="s">
        <v>19</v>
      </c>
      <c r="D4509" t="str">
        <f t="shared" si="420"/>
        <v>Item_6_MILK</v>
      </c>
      <c r="E4509" t="s">
        <v>152</v>
      </c>
      <c r="F4509" s="5">
        <f t="shared" si="421"/>
        <v>12.5</v>
      </c>
      <c r="G4509">
        <v>12.5</v>
      </c>
      <c r="H4509">
        <f t="shared" si="422"/>
        <v>1</v>
      </c>
      <c r="I4509">
        <v>1</v>
      </c>
      <c r="J4509" s="3">
        <f t="shared" si="423"/>
        <v>12.5</v>
      </c>
      <c r="K4509">
        <v>12.5</v>
      </c>
      <c r="L4509" t="str">
        <f t="shared" si="424"/>
        <v>Low</v>
      </c>
      <c r="M4509" t="s">
        <v>48</v>
      </c>
      <c r="N4509" t="s">
        <v>38</v>
      </c>
      <c r="O4509" s="1">
        <v>45061</v>
      </c>
      <c r="P4509" s="7" t="str">
        <f t="shared" si="425"/>
        <v>YES</v>
      </c>
      <c r="Q4509" t="b">
        <v>1</v>
      </c>
    </row>
    <row r="4510" spans="1:17" x14ac:dyDescent="0.3">
      <c r="A4510" t="s">
        <v>4757</v>
      </c>
      <c r="B4510" t="s">
        <v>63</v>
      </c>
      <c r="C4510" t="s">
        <v>66</v>
      </c>
      <c r="D4510" t="str">
        <f t="shared" si="420"/>
        <v>Item_22_ELEC</v>
      </c>
      <c r="E4510" t="s">
        <v>369</v>
      </c>
      <c r="F4510" s="5">
        <f t="shared" si="421"/>
        <v>36.5</v>
      </c>
      <c r="G4510">
        <v>36.5</v>
      </c>
      <c r="H4510">
        <f t="shared" si="422"/>
        <v>6</v>
      </c>
      <c r="I4510">
        <v>6</v>
      </c>
      <c r="J4510" s="3">
        <f t="shared" si="423"/>
        <v>219</v>
      </c>
      <c r="K4510">
        <v>219</v>
      </c>
      <c r="L4510" t="str">
        <f t="shared" si="424"/>
        <v>Medium</v>
      </c>
      <c r="M4510" t="s">
        <v>15</v>
      </c>
      <c r="N4510" t="s">
        <v>38</v>
      </c>
      <c r="O4510" s="1">
        <v>44987</v>
      </c>
      <c r="P4510" s="9" t="str">
        <f t="shared" si="425"/>
        <v>N/A</v>
      </c>
    </row>
    <row r="4511" spans="1:17" x14ac:dyDescent="0.3">
      <c r="A4511" t="s">
        <v>4758</v>
      </c>
      <c r="B4511" t="s">
        <v>18</v>
      </c>
      <c r="C4511" t="s">
        <v>32</v>
      </c>
      <c r="D4511" t="str">
        <f t="shared" si="420"/>
        <v>Item_12_FOOD</v>
      </c>
      <c r="E4511" t="s">
        <v>128</v>
      </c>
      <c r="F4511" s="5">
        <f t="shared" si="421"/>
        <v>21.5</v>
      </c>
      <c r="G4511">
        <v>21.5</v>
      </c>
      <c r="H4511">
        <f t="shared" si="422"/>
        <v>6</v>
      </c>
      <c r="I4511">
        <v>6</v>
      </c>
      <c r="J4511" s="3">
        <f t="shared" si="423"/>
        <v>129</v>
      </c>
      <c r="K4511">
        <v>129</v>
      </c>
      <c r="L4511" t="str">
        <f t="shared" si="424"/>
        <v>Low</v>
      </c>
      <c r="M4511" t="s">
        <v>48</v>
      </c>
      <c r="N4511" t="s">
        <v>16</v>
      </c>
      <c r="O4511" s="1">
        <v>44988</v>
      </c>
      <c r="P4511" s="7" t="str">
        <f t="shared" si="425"/>
        <v>NO</v>
      </c>
      <c r="Q4511" t="b">
        <v>0</v>
      </c>
    </row>
    <row r="4512" spans="1:17" x14ac:dyDescent="0.3">
      <c r="A4512" t="s">
        <v>4759</v>
      </c>
      <c r="B4512" t="s">
        <v>100</v>
      </c>
      <c r="C4512" t="s">
        <v>19</v>
      </c>
      <c r="D4512" t="str">
        <f t="shared" si="420"/>
        <v>Item_3_MILK</v>
      </c>
      <c r="E4512" t="s">
        <v>284</v>
      </c>
      <c r="F4512" s="5">
        <f t="shared" si="421"/>
        <v>8</v>
      </c>
      <c r="G4512">
        <v>8</v>
      </c>
      <c r="H4512">
        <f t="shared" si="422"/>
        <v>3</v>
      </c>
      <c r="I4512">
        <v>3</v>
      </c>
      <c r="J4512" s="3">
        <f t="shared" si="423"/>
        <v>24</v>
      </c>
      <c r="K4512">
        <v>24</v>
      </c>
      <c r="L4512" t="str">
        <f t="shared" si="424"/>
        <v>Low</v>
      </c>
      <c r="M4512" t="s">
        <v>15</v>
      </c>
      <c r="N4512" t="s">
        <v>16</v>
      </c>
      <c r="O4512" s="1">
        <v>45185</v>
      </c>
      <c r="P4512" s="7" t="str">
        <f t="shared" si="425"/>
        <v>NO</v>
      </c>
      <c r="Q4512" t="b">
        <v>0</v>
      </c>
    </row>
    <row r="4513" spans="1:17" x14ac:dyDescent="0.3">
      <c r="A4513" t="s">
        <v>4760</v>
      </c>
      <c r="B4513" t="s">
        <v>43</v>
      </c>
      <c r="C4513" t="s">
        <v>23</v>
      </c>
      <c r="D4513" t="str">
        <f t="shared" si="420"/>
        <v>Item_25_BUTC</v>
      </c>
      <c r="E4513" t="s">
        <v>383</v>
      </c>
      <c r="F4513" s="5">
        <f t="shared" si="421"/>
        <v>41</v>
      </c>
      <c r="G4513">
        <v>41</v>
      </c>
      <c r="H4513">
        <f t="shared" si="422"/>
        <v>1</v>
      </c>
      <c r="I4513">
        <v>1</v>
      </c>
      <c r="J4513" s="3">
        <f t="shared" si="423"/>
        <v>41</v>
      </c>
      <c r="K4513">
        <v>41</v>
      </c>
      <c r="L4513" t="str">
        <f t="shared" si="424"/>
        <v>Low</v>
      </c>
      <c r="M4513" t="s">
        <v>48</v>
      </c>
      <c r="N4513" t="s">
        <v>16</v>
      </c>
      <c r="O4513" s="1">
        <v>45095</v>
      </c>
      <c r="P4513" s="9" t="str">
        <f t="shared" si="425"/>
        <v>N/A</v>
      </c>
    </row>
    <row r="4514" spans="1:17" x14ac:dyDescent="0.3">
      <c r="A4514" t="s">
        <v>4761</v>
      </c>
      <c r="B4514" t="s">
        <v>168</v>
      </c>
      <c r="C4514" t="s">
        <v>32</v>
      </c>
      <c r="D4514" t="str">
        <f t="shared" si="420"/>
        <v>Item_6_FOOD</v>
      </c>
      <c r="E4514" t="s">
        <v>33</v>
      </c>
      <c r="F4514" s="5">
        <f t="shared" si="421"/>
        <v>12.5</v>
      </c>
      <c r="G4514">
        <v>12.5</v>
      </c>
      <c r="H4514">
        <f t="shared" si="422"/>
        <v>10</v>
      </c>
      <c r="I4514">
        <v>10</v>
      </c>
      <c r="J4514" s="3">
        <f t="shared" si="423"/>
        <v>125</v>
      </c>
      <c r="K4514">
        <v>125</v>
      </c>
      <c r="L4514" t="str">
        <f t="shared" si="424"/>
        <v>Low</v>
      </c>
      <c r="M4514" t="s">
        <v>48</v>
      </c>
      <c r="N4514" t="s">
        <v>16</v>
      </c>
      <c r="O4514" s="1">
        <v>45519</v>
      </c>
      <c r="P4514" s="7" t="str">
        <f t="shared" si="425"/>
        <v>NO</v>
      </c>
      <c r="Q4514" t="b">
        <v>0</v>
      </c>
    </row>
    <row r="4515" spans="1:17" x14ac:dyDescent="0.3">
      <c r="A4515" t="s">
        <v>4762</v>
      </c>
      <c r="B4515" t="s">
        <v>27</v>
      </c>
      <c r="C4515" t="s">
        <v>130</v>
      </c>
      <c r="D4515" t="str">
        <f t="shared" si="420"/>
        <v>Item_23_COMP</v>
      </c>
      <c r="E4515" t="s">
        <v>744</v>
      </c>
      <c r="F4515" s="5">
        <f t="shared" si="421"/>
        <v>38</v>
      </c>
      <c r="G4515">
        <v>38</v>
      </c>
      <c r="H4515">
        <f t="shared" si="422"/>
        <v>9</v>
      </c>
      <c r="I4515">
        <v>9</v>
      </c>
      <c r="J4515" s="3">
        <f t="shared" si="423"/>
        <v>342</v>
      </c>
      <c r="K4515">
        <v>342</v>
      </c>
      <c r="L4515" t="str">
        <f t="shared" si="424"/>
        <v>High</v>
      </c>
      <c r="M4515" t="s">
        <v>25</v>
      </c>
      <c r="N4515" t="s">
        <v>38</v>
      </c>
      <c r="O4515" s="1">
        <v>44694</v>
      </c>
      <c r="P4515" s="7" t="str">
        <f t="shared" si="425"/>
        <v>NO</v>
      </c>
      <c r="Q4515" t="b">
        <v>0</v>
      </c>
    </row>
    <row r="4516" spans="1:17" x14ac:dyDescent="0.3">
      <c r="A4516" t="s">
        <v>4763</v>
      </c>
      <c r="B4516" t="s">
        <v>116</v>
      </c>
      <c r="C4516" t="s">
        <v>130</v>
      </c>
      <c r="D4516" t="str">
        <f t="shared" si="420"/>
        <v>Item_1_COMP</v>
      </c>
      <c r="E4516" t="s">
        <v>443</v>
      </c>
      <c r="F4516" s="5">
        <f t="shared" si="421"/>
        <v>5</v>
      </c>
      <c r="G4516">
        <v>5</v>
      </c>
      <c r="H4516">
        <f t="shared" si="422"/>
        <v>8</v>
      </c>
      <c r="I4516">
        <v>8</v>
      </c>
      <c r="J4516" s="3">
        <f t="shared" si="423"/>
        <v>40</v>
      </c>
      <c r="K4516">
        <v>40</v>
      </c>
      <c r="L4516" t="str">
        <f t="shared" si="424"/>
        <v>Low</v>
      </c>
      <c r="M4516" t="s">
        <v>15</v>
      </c>
      <c r="N4516" t="s">
        <v>16</v>
      </c>
      <c r="O4516" s="1">
        <v>45403</v>
      </c>
      <c r="P4516" s="9" t="str">
        <f t="shared" si="425"/>
        <v>N/A</v>
      </c>
    </row>
    <row r="4517" spans="1:17" x14ac:dyDescent="0.3">
      <c r="A4517" t="s">
        <v>4764</v>
      </c>
      <c r="B4517" t="s">
        <v>22</v>
      </c>
      <c r="C4517" t="s">
        <v>19</v>
      </c>
      <c r="D4517" t="str">
        <f t="shared" si="420"/>
        <v>Item_7_MILK</v>
      </c>
      <c r="E4517" t="s">
        <v>1070</v>
      </c>
      <c r="F4517" s="5">
        <f t="shared" si="421"/>
        <v>14</v>
      </c>
      <c r="G4517">
        <v>14</v>
      </c>
      <c r="H4517">
        <f t="shared" si="422"/>
        <v>1</v>
      </c>
      <c r="I4517">
        <v>1</v>
      </c>
      <c r="J4517" s="3">
        <f t="shared" si="423"/>
        <v>14</v>
      </c>
      <c r="K4517">
        <v>14</v>
      </c>
      <c r="L4517" t="str">
        <f t="shared" si="424"/>
        <v>Low</v>
      </c>
      <c r="M4517" t="s">
        <v>25</v>
      </c>
      <c r="N4517" t="s">
        <v>16</v>
      </c>
      <c r="O4517" s="1">
        <v>44729</v>
      </c>
      <c r="P4517" s="7" t="str">
        <f t="shared" si="425"/>
        <v>NO</v>
      </c>
      <c r="Q4517" t="b">
        <v>0</v>
      </c>
    </row>
    <row r="4518" spans="1:17" x14ac:dyDescent="0.3">
      <c r="A4518" t="s">
        <v>4765</v>
      </c>
      <c r="B4518" t="s">
        <v>100</v>
      </c>
      <c r="C4518" t="s">
        <v>13</v>
      </c>
      <c r="D4518" t="str">
        <f t="shared" si="420"/>
        <v>Item_20_PATI</v>
      </c>
      <c r="E4518" t="s">
        <v>503</v>
      </c>
      <c r="F4518" s="5">
        <f t="shared" si="421"/>
        <v>33.5</v>
      </c>
      <c r="G4518">
        <v>33.5</v>
      </c>
      <c r="H4518">
        <f t="shared" si="422"/>
        <v>8</v>
      </c>
      <c r="I4518">
        <v>8</v>
      </c>
      <c r="J4518" s="3">
        <f t="shared" si="423"/>
        <v>268</v>
      </c>
      <c r="K4518">
        <v>268</v>
      </c>
      <c r="L4518" t="str">
        <f t="shared" si="424"/>
        <v>Medium</v>
      </c>
      <c r="M4518" t="s">
        <v>15</v>
      </c>
      <c r="N4518" t="s">
        <v>38</v>
      </c>
      <c r="O4518" s="1">
        <v>45209</v>
      </c>
      <c r="P4518" s="7" t="str">
        <f t="shared" si="425"/>
        <v>YES</v>
      </c>
      <c r="Q4518" t="b">
        <v>1</v>
      </c>
    </row>
    <row r="4519" spans="1:17" x14ac:dyDescent="0.3">
      <c r="A4519" t="s">
        <v>4766</v>
      </c>
      <c r="B4519" t="s">
        <v>22</v>
      </c>
      <c r="C4519" t="s">
        <v>23</v>
      </c>
      <c r="D4519" t="str">
        <f t="shared" si="420"/>
        <v>Item_11_BUTC</v>
      </c>
      <c r="E4519" t="s">
        <v>938</v>
      </c>
      <c r="F4519" s="5">
        <f t="shared" si="421"/>
        <v>20</v>
      </c>
      <c r="G4519">
        <v>20</v>
      </c>
      <c r="H4519">
        <f t="shared" si="422"/>
        <v>1</v>
      </c>
      <c r="I4519">
        <v>1</v>
      </c>
      <c r="J4519" s="3">
        <f t="shared" si="423"/>
        <v>20</v>
      </c>
      <c r="K4519">
        <v>20</v>
      </c>
      <c r="L4519" t="str">
        <f t="shared" si="424"/>
        <v>Low</v>
      </c>
      <c r="M4519" t="s">
        <v>25</v>
      </c>
      <c r="N4519" t="s">
        <v>16</v>
      </c>
      <c r="O4519" s="1">
        <v>44631</v>
      </c>
      <c r="P4519" s="7" t="str">
        <f t="shared" si="425"/>
        <v>YES</v>
      </c>
      <c r="Q4519" t="b">
        <v>1</v>
      </c>
    </row>
    <row r="4520" spans="1:17" x14ac:dyDescent="0.3">
      <c r="A4520" t="s">
        <v>4767</v>
      </c>
      <c r="B4520" t="s">
        <v>116</v>
      </c>
      <c r="C4520" t="s">
        <v>23</v>
      </c>
      <c r="D4520" t="str">
        <f t="shared" si="420"/>
        <v>Item_22_BUTC</v>
      </c>
      <c r="E4520" t="s">
        <v>47</v>
      </c>
      <c r="F4520" s="5">
        <f t="shared" si="421"/>
        <v>36.5</v>
      </c>
      <c r="G4520">
        <v>36.5</v>
      </c>
      <c r="H4520">
        <f t="shared" si="422"/>
        <v>7</v>
      </c>
      <c r="I4520">
        <v>7</v>
      </c>
      <c r="J4520" s="3">
        <f t="shared" si="423"/>
        <v>255.5</v>
      </c>
      <c r="K4520">
        <v>255.5</v>
      </c>
      <c r="L4520" t="str">
        <f t="shared" si="424"/>
        <v>Medium</v>
      </c>
      <c r="M4520" t="s">
        <v>15</v>
      </c>
      <c r="N4520" t="s">
        <v>38</v>
      </c>
      <c r="O4520" s="1">
        <v>44599</v>
      </c>
      <c r="P4520" s="9" t="str">
        <f t="shared" si="425"/>
        <v>N/A</v>
      </c>
    </row>
    <row r="4521" spans="1:17" x14ac:dyDescent="0.3">
      <c r="A4521" t="s">
        <v>4768</v>
      </c>
      <c r="B4521" t="s">
        <v>80</v>
      </c>
      <c r="C4521" t="s">
        <v>23</v>
      </c>
      <c r="D4521" t="str">
        <f t="shared" si="420"/>
        <v>Item_11_BUTC</v>
      </c>
      <c r="E4521" t="s">
        <v>938</v>
      </c>
      <c r="F4521" s="5">
        <f t="shared" si="421"/>
        <v>20</v>
      </c>
      <c r="G4521">
        <v>20</v>
      </c>
      <c r="H4521">
        <f t="shared" si="422"/>
        <v>4</v>
      </c>
      <c r="I4521">
        <v>4</v>
      </c>
      <c r="J4521" s="3">
        <f t="shared" si="423"/>
        <v>80</v>
      </c>
      <c r="K4521">
        <v>80</v>
      </c>
      <c r="L4521" t="str">
        <f t="shared" si="424"/>
        <v>Low</v>
      </c>
      <c r="M4521" t="s">
        <v>15</v>
      </c>
      <c r="N4521" t="s">
        <v>16</v>
      </c>
      <c r="O4521" s="1">
        <v>45661</v>
      </c>
      <c r="P4521" s="7" t="str">
        <f t="shared" si="425"/>
        <v>YES</v>
      </c>
      <c r="Q4521" t="b">
        <v>1</v>
      </c>
    </row>
    <row r="4522" spans="1:17" x14ac:dyDescent="0.3">
      <c r="A4522" t="s">
        <v>4769</v>
      </c>
      <c r="B4522" t="s">
        <v>31</v>
      </c>
      <c r="C4522" t="s">
        <v>41</v>
      </c>
      <c r="D4522" t="str">
        <f t="shared" si="420"/>
        <v>Item_20_FURN</v>
      </c>
      <c r="E4522" t="s">
        <v>594</v>
      </c>
      <c r="F4522" s="5">
        <f t="shared" si="421"/>
        <v>33.5</v>
      </c>
      <c r="G4522">
        <v>33.5</v>
      </c>
      <c r="H4522">
        <f t="shared" si="422"/>
        <v>7</v>
      </c>
      <c r="I4522">
        <v>7</v>
      </c>
      <c r="J4522" s="3">
        <f t="shared" si="423"/>
        <v>234.5</v>
      </c>
      <c r="K4522">
        <v>234.5</v>
      </c>
      <c r="L4522" t="str">
        <f t="shared" si="424"/>
        <v>Medium</v>
      </c>
      <c r="M4522" t="s">
        <v>25</v>
      </c>
      <c r="N4522" t="s">
        <v>16</v>
      </c>
      <c r="O4522" s="1">
        <v>44751</v>
      </c>
      <c r="P4522" s="9" t="str">
        <f t="shared" si="425"/>
        <v>N/A</v>
      </c>
    </row>
    <row r="4523" spans="1:17" x14ac:dyDescent="0.3">
      <c r="A4523" t="s">
        <v>4770</v>
      </c>
      <c r="B4523" t="s">
        <v>40</v>
      </c>
      <c r="C4523" t="s">
        <v>19</v>
      </c>
      <c r="D4523" t="str">
        <f t="shared" si="420"/>
        <v>Item_4_MILK</v>
      </c>
      <c r="E4523" t="s">
        <v>210</v>
      </c>
      <c r="F4523" s="5">
        <f t="shared" si="421"/>
        <v>9.5</v>
      </c>
      <c r="G4523">
        <v>9.5</v>
      </c>
      <c r="H4523">
        <f t="shared" si="422"/>
        <v>7</v>
      </c>
      <c r="I4523">
        <v>7</v>
      </c>
      <c r="J4523" s="3">
        <f t="shared" si="423"/>
        <v>66.5</v>
      </c>
      <c r="K4523">
        <v>66.5</v>
      </c>
      <c r="L4523" t="str">
        <f t="shared" si="424"/>
        <v>Low</v>
      </c>
      <c r="M4523" t="s">
        <v>48</v>
      </c>
      <c r="N4523" t="s">
        <v>16</v>
      </c>
      <c r="O4523" s="1">
        <v>44569</v>
      </c>
      <c r="P4523" s="7" t="str">
        <f t="shared" si="425"/>
        <v>YES</v>
      </c>
      <c r="Q4523" t="b">
        <v>1</v>
      </c>
    </row>
    <row r="4524" spans="1:17" x14ac:dyDescent="0.3">
      <c r="A4524" t="s">
        <v>4771</v>
      </c>
      <c r="B4524" t="s">
        <v>108</v>
      </c>
      <c r="C4524" t="s">
        <v>130</v>
      </c>
      <c r="D4524" t="str">
        <f t="shared" si="420"/>
        <v>Item_18_COMP</v>
      </c>
      <c r="E4524" t="s">
        <v>326</v>
      </c>
      <c r="F4524" s="5">
        <f t="shared" si="421"/>
        <v>30.5</v>
      </c>
      <c r="G4524">
        <v>30.5</v>
      </c>
      <c r="H4524">
        <f t="shared" si="422"/>
        <v>10</v>
      </c>
      <c r="I4524">
        <v>10</v>
      </c>
      <c r="J4524" s="3">
        <f t="shared" si="423"/>
        <v>305</v>
      </c>
      <c r="K4524">
        <v>305</v>
      </c>
      <c r="L4524" t="str">
        <f t="shared" si="424"/>
        <v>High</v>
      </c>
      <c r="M4524" t="s">
        <v>48</v>
      </c>
      <c r="N4524" t="s">
        <v>38</v>
      </c>
      <c r="O4524" s="1">
        <v>45473</v>
      </c>
      <c r="P4524" s="9" t="str">
        <f t="shared" si="425"/>
        <v>N/A</v>
      </c>
    </row>
    <row r="4525" spans="1:17" x14ac:dyDescent="0.3">
      <c r="A4525" t="s">
        <v>4772</v>
      </c>
      <c r="B4525" t="s">
        <v>100</v>
      </c>
      <c r="C4525" t="s">
        <v>28</v>
      </c>
      <c r="D4525" t="str">
        <f t="shared" si="420"/>
        <v>Item_2_BEVE</v>
      </c>
      <c r="E4525" t="s">
        <v>308</v>
      </c>
      <c r="F4525" s="5">
        <f t="shared" si="421"/>
        <v>6.5</v>
      </c>
      <c r="G4525">
        <v>6.5</v>
      </c>
      <c r="H4525">
        <f t="shared" si="422"/>
        <v>5</v>
      </c>
      <c r="I4525">
        <v>5</v>
      </c>
      <c r="J4525" s="3">
        <f t="shared" si="423"/>
        <v>32.5</v>
      </c>
      <c r="K4525">
        <v>32.5</v>
      </c>
      <c r="L4525" t="str">
        <f t="shared" si="424"/>
        <v>Low</v>
      </c>
      <c r="M4525" t="s">
        <v>25</v>
      </c>
      <c r="N4525" t="s">
        <v>38</v>
      </c>
      <c r="O4525" s="1">
        <v>44930</v>
      </c>
      <c r="P4525" s="9" t="str">
        <f t="shared" si="425"/>
        <v>N/A</v>
      </c>
    </row>
    <row r="4526" spans="1:17" x14ac:dyDescent="0.3">
      <c r="A4526" t="s">
        <v>4773</v>
      </c>
      <c r="B4526" t="s">
        <v>116</v>
      </c>
      <c r="C4526" t="s">
        <v>23</v>
      </c>
      <c r="D4526" t="str">
        <f t="shared" si="420"/>
        <v>Item_12_BUTC</v>
      </c>
      <c r="E4526" t="s">
        <v>24</v>
      </c>
      <c r="F4526" s="5">
        <f t="shared" si="421"/>
        <v>21.5</v>
      </c>
      <c r="G4526">
        <v>21.5</v>
      </c>
      <c r="H4526">
        <f t="shared" si="422"/>
        <v>6</v>
      </c>
      <c r="I4526">
        <v>6</v>
      </c>
      <c r="J4526" s="3">
        <f t="shared" si="423"/>
        <v>129</v>
      </c>
      <c r="K4526">
        <v>129</v>
      </c>
      <c r="L4526" t="str">
        <f t="shared" si="424"/>
        <v>Low</v>
      </c>
      <c r="M4526" t="s">
        <v>15</v>
      </c>
      <c r="N4526" t="s">
        <v>38</v>
      </c>
      <c r="O4526" s="1">
        <v>44830</v>
      </c>
      <c r="P4526" s="7" t="str">
        <f t="shared" si="425"/>
        <v>NO</v>
      </c>
      <c r="Q4526" t="b">
        <v>0</v>
      </c>
    </row>
    <row r="4527" spans="1:17" x14ac:dyDescent="0.3">
      <c r="A4527" t="s">
        <v>4774</v>
      </c>
      <c r="B4527" t="s">
        <v>80</v>
      </c>
      <c r="C4527" t="s">
        <v>41</v>
      </c>
      <c r="D4527" t="str">
        <f t="shared" si="420"/>
        <v>Item_16_FURN</v>
      </c>
      <c r="E4527" t="s">
        <v>44</v>
      </c>
      <c r="F4527" s="5">
        <f t="shared" si="421"/>
        <v>27.5</v>
      </c>
      <c r="G4527">
        <v>27.5</v>
      </c>
      <c r="H4527">
        <f t="shared" si="422"/>
        <v>7</v>
      </c>
      <c r="I4527">
        <v>7</v>
      </c>
      <c r="J4527" s="3">
        <f t="shared" si="423"/>
        <v>192.5</v>
      </c>
      <c r="K4527">
        <v>192.5</v>
      </c>
      <c r="L4527" t="str">
        <f t="shared" si="424"/>
        <v>Medium</v>
      </c>
      <c r="M4527" t="s">
        <v>25</v>
      </c>
      <c r="N4527" t="s">
        <v>38</v>
      </c>
      <c r="O4527" s="1">
        <v>45527</v>
      </c>
      <c r="P4527" s="7" t="str">
        <f t="shared" si="425"/>
        <v>NO</v>
      </c>
      <c r="Q4527" t="b">
        <v>0</v>
      </c>
    </row>
    <row r="4528" spans="1:17" x14ac:dyDescent="0.3">
      <c r="A4528" t="s">
        <v>4775</v>
      </c>
      <c r="B4528" t="s">
        <v>123</v>
      </c>
      <c r="C4528" t="s">
        <v>66</v>
      </c>
      <c r="D4528" t="str">
        <f t="shared" si="420"/>
        <v>Item_25_ELEC</v>
      </c>
      <c r="E4528" t="s">
        <v>420</v>
      </c>
      <c r="F4528" s="5">
        <f t="shared" si="421"/>
        <v>41</v>
      </c>
      <c r="G4528">
        <v>41</v>
      </c>
      <c r="H4528">
        <f t="shared" si="422"/>
        <v>10</v>
      </c>
      <c r="I4528">
        <v>10</v>
      </c>
      <c r="J4528" s="3">
        <f t="shared" si="423"/>
        <v>410</v>
      </c>
      <c r="K4528">
        <v>410</v>
      </c>
      <c r="L4528" t="str">
        <f t="shared" si="424"/>
        <v>High</v>
      </c>
      <c r="M4528" t="s">
        <v>48</v>
      </c>
      <c r="N4528" t="s">
        <v>16</v>
      </c>
      <c r="O4528" s="1">
        <v>45490</v>
      </c>
      <c r="P4528" s="9" t="str">
        <f t="shared" si="425"/>
        <v>N/A</v>
      </c>
    </row>
    <row r="4529" spans="1:17" x14ac:dyDescent="0.3">
      <c r="A4529" t="s">
        <v>4776</v>
      </c>
      <c r="B4529" t="s">
        <v>22</v>
      </c>
      <c r="C4529" t="s">
        <v>19</v>
      </c>
      <c r="D4529" s="2" t="str">
        <f t="shared" si="420"/>
        <v>Unknown_Item</v>
      </c>
      <c r="F4529" s="6">
        <f t="shared" si="421"/>
        <v>23.365911749958215</v>
      </c>
      <c r="H4529">
        <f t="shared" si="422"/>
        <v>2</v>
      </c>
      <c r="I4529">
        <v>2</v>
      </c>
      <c r="J4529" s="3">
        <f t="shared" si="423"/>
        <v>19</v>
      </c>
      <c r="K4529">
        <v>19</v>
      </c>
      <c r="L4529" t="str">
        <f t="shared" si="424"/>
        <v>Low</v>
      </c>
      <c r="M4529" t="s">
        <v>25</v>
      </c>
      <c r="N4529" t="s">
        <v>16</v>
      </c>
      <c r="O4529" s="1">
        <v>45011</v>
      </c>
      <c r="P4529" s="9" t="str">
        <f t="shared" si="425"/>
        <v>N/A</v>
      </c>
    </row>
    <row r="4530" spans="1:17" x14ac:dyDescent="0.3">
      <c r="A4530" t="s">
        <v>4777</v>
      </c>
      <c r="B4530" t="s">
        <v>113</v>
      </c>
      <c r="C4530" t="s">
        <v>13</v>
      </c>
      <c r="D4530" t="str">
        <f t="shared" si="420"/>
        <v>Item_21_PATI</v>
      </c>
      <c r="E4530" t="s">
        <v>1301</v>
      </c>
      <c r="F4530" s="5">
        <f t="shared" si="421"/>
        <v>35</v>
      </c>
      <c r="G4530">
        <v>35</v>
      </c>
      <c r="H4530">
        <f t="shared" si="422"/>
        <v>5</v>
      </c>
      <c r="I4530">
        <v>5</v>
      </c>
      <c r="J4530" s="3">
        <f t="shared" si="423"/>
        <v>175</v>
      </c>
      <c r="K4530">
        <v>175</v>
      </c>
      <c r="L4530" t="str">
        <f t="shared" si="424"/>
        <v>Medium</v>
      </c>
      <c r="M4530" t="s">
        <v>15</v>
      </c>
      <c r="N4530" t="s">
        <v>16</v>
      </c>
      <c r="O4530" s="1">
        <v>44599</v>
      </c>
      <c r="P4530" s="7" t="str">
        <f t="shared" si="425"/>
        <v>YES</v>
      </c>
      <c r="Q4530" t="b">
        <v>1</v>
      </c>
    </row>
    <row r="4531" spans="1:17" x14ac:dyDescent="0.3">
      <c r="A4531" t="s">
        <v>4778</v>
      </c>
      <c r="B4531" t="s">
        <v>74</v>
      </c>
      <c r="C4531" t="s">
        <v>130</v>
      </c>
      <c r="D4531" s="2" t="str">
        <f t="shared" si="420"/>
        <v>Unknown_Item</v>
      </c>
      <c r="F4531" s="6">
        <f t="shared" si="421"/>
        <v>23.365911749958215</v>
      </c>
      <c r="H4531">
        <f t="shared" si="422"/>
        <v>2</v>
      </c>
      <c r="I4531">
        <v>2</v>
      </c>
      <c r="J4531" s="3">
        <f t="shared" si="423"/>
        <v>37</v>
      </c>
      <c r="K4531">
        <v>37</v>
      </c>
      <c r="L4531" t="str">
        <f t="shared" si="424"/>
        <v>Low</v>
      </c>
      <c r="M4531" t="s">
        <v>48</v>
      </c>
      <c r="N4531" t="s">
        <v>38</v>
      </c>
      <c r="O4531" s="1">
        <v>45596</v>
      </c>
      <c r="P4531" s="7" t="str">
        <f t="shared" si="425"/>
        <v>YES</v>
      </c>
      <c r="Q4531" t="b">
        <v>1</v>
      </c>
    </row>
    <row r="4532" spans="1:17" x14ac:dyDescent="0.3">
      <c r="A4532" t="s">
        <v>4779</v>
      </c>
      <c r="B4532" t="s">
        <v>100</v>
      </c>
      <c r="C4532" t="s">
        <v>130</v>
      </c>
      <c r="D4532" t="str">
        <f t="shared" si="420"/>
        <v>Item_10_COMP</v>
      </c>
      <c r="E4532" t="s">
        <v>229</v>
      </c>
      <c r="F4532" s="5">
        <f t="shared" si="421"/>
        <v>18.5</v>
      </c>
      <c r="G4532">
        <v>18.5</v>
      </c>
      <c r="H4532">
        <f t="shared" si="422"/>
        <v>9</v>
      </c>
      <c r="I4532">
        <v>9</v>
      </c>
      <c r="J4532" s="3">
        <f t="shared" si="423"/>
        <v>166.5</v>
      </c>
      <c r="K4532">
        <v>166.5</v>
      </c>
      <c r="L4532" t="str">
        <f t="shared" si="424"/>
        <v>Medium</v>
      </c>
      <c r="M4532" t="s">
        <v>15</v>
      </c>
      <c r="N4532" t="s">
        <v>16</v>
      </c>
      <c r="O4532" s="1">
        <v>45646</v>
      </c>
      <c r="P4532" s="9" t="str">
        <f t="shared" si="425"/>
        <v>N/A</v>
      </c>
    </row>
    <row r="4533" spans="1:17" x14ac:dyDescent="0.3">
      <c r="A4533" t="s">
        <v>4780</v>
      </c>
      <c r="B4533" t="s">
        <v>31</v>
      </c>
      <c r="C4533" t="s">
        <v>41</v>
      </c>
      <c r="D4533" t="str">
        <f t="shared" si="420"/>
        <v>Item_6_FURN</v>
      </c>
      <c r="E4533" t="s">
        <v>674</v>
      </c>
      <c r="F4533" s="5">
        <f t="shared" si="421"/>
        <v>12.5</v>
      </c>
      <c r="G4533">
        <v>12.5</v>
      </c>
      <c r="H4533">
        <f t="shared" si="422"/>
        <v>5</v>
      </c>
      <c r="I4533">
        <v>5</v>
      </c>
      <c r="J4533" s="3">
        <f t="shared" si="423"/>
        <v>62.5</v>
      </c>
      <c r="K4533">
        <v>62.5</v>
      </c>
      <c r="L4533" t="str">
        <f t="shared" si="424"/>
        <v>Low</v>
      </c>
      <c r="M4533" t="s">
        <v>48</v>
      </c>
      <c r="N4533" t="s">
        <v>38</v>
      </c>
      <c r="O4533" s="1">
        <v>44899</v>
      </c>
      <c r="P4533" s="7" t="str">
        <f t="shared" si="425"/>
        <v>NO</v>
      </c>
      <c r="Q4533" t="b">
        <v>0</v>
      </c>
    </row>
    <row r="4534" spans="1:17" x14ac:dyDescent="0.3">
      <c r="A4534" t="s">
        <v>4781</v>
      </c>
      <c r="B4534" t="s">
        <v>43</v>
      </c>
      <c r="C4534" t="s">
        <v>23</v>
      </c>
      <c r="D4534" s="2" t="str">
        <f t="shared" si="420"/>
        <v>Unknown_Item</v>
      </c>
      <c r="F4534" s="6">
        <f t="shared" si="421"/>
        <v>23.365911749958215</v>
      </c>
      <c r="H4534">
        <f t="shared" si="422"/>
        <v>4</v>
      </c>
      <c r="I4534">
        <v>4</v>
      </c>
      <c r="J4534" s="3">
        <f t="shared" si="423"/>
        <v>164</v>
      </c>
      <c r="K4534">
        <v>164</v>
      </c>
      <c r="L4534" t="str">
        <f t="shared" si="424"/>
        <v>Medium</v>
      </c>
      <c r="M4534" t="s">
        <v>48</v>
      </c>
      <c r="N4534" t="s">
        <v>16</v>
      </c>
      <c r="O4534" s="1">
        <v>45214</v>
      </c>
      <c r="P4534" s="7" t="str">
        <f t="shared" si="425"/>
        <v>NO</v>
      </c>
      <c r="Q4534" t="b">
        <v>0</v>
      </c>
    </row>
    <row r="4535" spans="1:17" x14ac:dyDescent="0.3">
      <c r="A4535" t="s">
        <v>4782</v>
      </c>
      <c r="B4535" t="s">
        <v>12</v>
      </c>
      <c r="C4535" t="s">
        <v>28</v>
      </c>
      <c r="D4535" t="str">
        <f t="shared" si="420"/>
        <v>Item_12_BEVE</v>
      </c>
      <c r="E4535" t="s">
        <v>401</v>
      </c>
      <c r="F4535" s="5">
        <f t="shared" si="421"/>
        <v>21.5</v>
      </c>
      <c r="G4535">
        <v>21.5</v>
      </c>
      <c r="H4535">
        <f t="shared" si="422"/>
        <v>4</v>
      </c>
      <c r="I4535">
        <v>4</v>
      </c>
      <c r="J4535" s="3">
        <f t="shared" si="423"/>
        <v>86</v>
      </c>
      <c r="K4535">
        <v>86</v>
      </c>
      <c r="L4535" t="str">
        <f t="shared" si="424"/>
        <v>Low</v>
      </c>
      <c r="M4535" t="s">
        <v>48</v>
      </c>
      <c r="N4535" t="s">
        <v>16</v>
      </c>
      <c r="O4535" s="1">
        <v>45626</v>
      </c>
      <c r="P4535" s="9" t="str">
        <f t="shared" si="425"/>
        <v>N/A</v>
      </c>
    </row>
    <row r="4536" spans="1:17" x14ac:dyDescent="0.3">
      <c r="A4536" t="s">
        <v>4783</v>
      </c>
      <c r="B4536" t="s">
        <v>31</v>
      </c>
      <c r="C4536" t="s">
        <v>28</v>
      </c>
      <c r="D4536" t="str">
        <f t="shared" si="420"/>
        <v>Item_24_BEVE</v>
      </c>
      <c r="E4536" t="s">
        <v>676</v>
      </c>
      <c r="F4536" s="5">
        <f t="shared" si="421"/>
        <v>39.5</v>
      </c>
      <c r="G4536">
        <v>39.5</v>
      </c>
      <c r="H4536">
        <f t="shared" si="422"/>
        <v>4</v>
      </c>
      <c r="I4536">
        <v>4</v>
      </c>
      <c r="J4536" s="3">
        <f t="shared" si="423"/>
        <v>158</v>
      </c>
      <c r="K4536">
        <v>158</v>
      </c>
      <c r="L4536" t="str">
        <f t="shared" si="424"/>
        <v>Medium</v>
      </c>
      <c r="M4536" t="s">
        <v>48</v>
      </c>
      <c r="N4536" t="s">
        <v>38</v>
      </c>
      <c r="O4536" s="1">
        <v>45501</v>
      </c>
      <c r="P4536" s="7" t="str">
        <f t="shared" si="425"/>
        <v>NO</v>
      </c>
      <c r="Q4536" t="b">
        <v>0</v>
      </c>
    </row>
    <row r="4537" spans="1:17" x14ac:dyDescent="0.3">
      <c r="A4537" t="s">
        <v>4784</v>
      </c>
      <c r="B4537" t="s">
        <v>40</v>
      </c>
      <c r="C4537" t="s">
        <v>66</v>
      </c>
      <c r="D4537" t="str">
        <f t="shared" si="420"/>
        <v>Item_17_ELEC</v>
      </c>
      <c r="E4537" t="s">
        <v>377</v>
      </c>
      <c r="F4537" s="5">
        <f t="shared" si="421"/>
        <v>29</v>
      </c>
      <c r="G4537">
        <v>29</v>
      </c>
      <c r="H4537">
        <f t="shared" si="422"/>
        <v>8</v>
      </c>
      <c r="I4537">
        <v>8</v>
      </c>
      <c r="J4537" s="3">
        <f t="shared" si="423"/>
        <v>232</v>
      </c>
      <c r="K4537">
        <v>232</v>
      </c>
      <c r="L4537" t="str">
        <f t="shared" si="424"/>
        <v>Medium</v>
      </c>
      <c r="M4537" t="s">
        <v>15</v>
      </c>
      <c r="N4537" t="s">
        <v>38</v>
      </c>
      <c r="O4537" s="1">
        <v>44664</v>
      </c>
      <c r="P4537" s="7" t="str">
        <f t="shared" si="425"/>
        <v>NO</v>
      </c>
      <c r="Q4537" t="b">
        <v>0</v>
      </c>
    </row>
    <row r="4538" spans="1:17" x14ac:dyDescent="0.3">
      <c r="A4538" t="s">
        <v>4785</v>
      </c>
      <c r="B4538" t="s">
        <v>74</v>
      </c>
      <c r="C4538" t="s">
        <v>13</v>
      </c>
      <c r="D4538" t="str">
        <f t="shared" si="420"/>
        <v>Item_11_PATI</v>
      </c>
      <c r="E4538" t="s">
        <v>133</v>
      </c>
      <c r="F4538" s="5">
        <f t="shared" si="421"/>
        <v>20</v>
      </c>
      <c r="G4538">
        <v>20</v>
      </c>
      <c r="H4538">
        <f t="shared" si="422"/>
        <v>3</v>
      </c>
      <c r="I4538">
        <v>3</v>
      </c>
      <c r="J4538" s="3">
        <f t="shared" si="423"/>
        <v>60</v>
      </c>
      <c r="K4538">
        <v>60</v>
      </c>
      <c r="L4538" t="str">
        <f t="shared" si="424"/>
        <v>Low</v>
      </c>
      <c r="M4538" t="s">
        <v>25</v>
      </c>
      <c r="N4538" t="s">
        <v>38</v>
      </c>
      <c r="O4538" s="1">
        <v>45274</v>
      </c>
      <c r="P4538" s="7" t="str">
        <f t="shared" si="425"/>
        <v>NO</v>
      </c>
      <c r="Q4538" t="b">
        <v>0</v>
      </c>
    </row>
    <row r="4539" spans="1:17" x14ac:dyDescent="0.3">
      <c r="A4539" t="s">
        <v>4786</v>
      </c>
      <c r="B4539" t="s">
        <v>123</v>
      </c>
      <c r="C4539" t="s">
        <v>28</v>
      </c>
      <c r="D4539" t="str">
        <f t="shared" si="420"/>
        <v>Item_14_BEVE</v>
      </c>
      <c r="E4539" t="s">
        <v>205</v>
      </c>
      <c r="F4539" s="5">
        <f t="shared" si="421"/>
        <v>24.5</v>
      </c>
      <c r="G4539">
        <v>24.5</v>
      </c>
      <c r="H4539">
        <f t="shared" si="422"/>
        <v>2</v>
      </c>
      <c r="I4539">
        <v>2</v>
      </c>
      <c r="J4539" s="3">
        <f t="shared" si="423"/>
        <v>49</v>
      </c>
      <c r="K4539">
        <v>49</v>
      </c>
      <c r="L4539" t="str">
        <f t="shared" si="424"/>
        <v>Low</v>
      </c>
      <c r="M4539" t="s">
        <v>15</v>
      </c>
      <c r="N4539" t="s">
        <v>16</v>
      </c>
      <c r="O4539" s="1">
        <v>44918</v>
      </c>
      <c r="P4539" s="9" t="str">
        <f t="shared" si="425"/>
        <v>N/A</v>
      </c>
    </row>
    <row r="4540" spans="1:17" x14ac:dyDescent="0.3">
      <c r="A4540" t="s">
        <v>4787</v>
      </c>
      <c r="B4540" t="s">
        <v>69</v>
      </c>
      <c r="C4540" t="s">
        <v>32</v>
      </c>
      <c r="D4540" t="str">
        <f t="shared" si="420"/>
        <v>Item_25_FOOD</v>
      </c>
      <c r="E4540" t="s">
        <v>365</v>
      </c>
      <c r="F4540" s="5">
        <f t="shared" si="421"/>
        <v>41</v>
      </c>
      <c r="G4540">
        <v>41</v>
      </c>
      <c r="H4540">
        <f t="shared" si="422"/>
        <v>8</v>
      </c>
      <c r="I4540">
        <v>8</v>
      </c>
      <c r="J4540" s="3">
        <f t="shared" si="423"/>
        <v>328</v>
      </c>
      <c r="K4540">
        <v>328</v>
      </c>
      <c r="L4540" t="str">
        <f t="shared" si="424"/>
        <v>High</v>
      </c>
      <c r="M4540" t="s">
        <v>25</v>
      </c>
      <c r="N4540" t="s">
        <v>16</v>
      </c>
      <c r="O4540" s="1">
        <v>44870</v>
      </c>
      <c r="P4540" s="7" t="str">
        <f t="shared" si="425"/>
        <v>YES</v>
      </c>
      <c r="Q4540" t="b">
        <v>1</v>
      </c>
    </row>
    <row r="4541" spans="1:17" x14ac:dyDescent="0.3">
      <c r="A4541" t="s">
        <v>4788</v>
      </c>
      <c r="B4541" t="s">
        <v>36</v>
      </c>
      <c r="C4541" t="s">
        <v>28</v>
      </c>
      <c r="D4541" t="str">
        <f t="shared" si="420"/>
        <v>Item_19_BEVE</v>
      </c>
      <c r="E4541" t="s">
        <v>256</v>
      </c>
      <c r="F4541" s="5">
        <f t="shared" si="421"/>
        <v>32</v>
      </c>
      <c r="G4541">
        <v>32</v>
      </c>
      <c r="H4541">
        <f t="shared" si="422"/>
        <v>1</v>
      </c>
      <c r="I4541">
        <v>1</v>
      </c>
      <c r="J4541" s="3">
        <f t="shared" si="423"/>
        <v>32</v>
      </c>
      <c r="K4541">
        <v>32</v>
      </c>
      <c r="L4541" t="str">
        <f t="shared" si="424"/>
        <v>Low</v>
      </c>
      <c r="M4541" t="s">
        <v>48</v>
      </c>
      <c r="N4541" t="s">
        <v>16</v>
      </c>
      <c r="O4541" s="1">
        <v>45438</v>
      </c>
      <c r="P4541" s="7" t="str">
        <f t="shared" si="425"/>
        <v>YES</v>
      </c>
      <c r="Q4541" t="b">
        <v>1</v>
      </c>
    </row>
    <row r="4542" spans="1:17" x14ac:dyDescent="0.3">
      <c r="A4542" t="s">
        <v>4789</v>
      </c>
      <c r="B4542" t="s">
        <v>27</v>
      </c>
      <c r="C4542" t="s">
        <v>28</v>
      </c>
      <c r="D4542" t="str">
        <f t="shared" si="420"/>
        <v>Item_2_BEVE</v>
      </c>
      <c r="E4542" t="s">
        <v>308</v>
      </c>
      <c r="F4542" s="5">
        <f t="shared" si="421"/>
        <v>6.5</v>
      </c>
      <c r="G4542">
        <v>6.5</v>
      </c>
      <c r="H4542">
        <f t="shared" si="422"/>
        <v>10</v>
      </c>
      <c r="I4542">
        <v>10</v>
      </c>
      <c r="J4542" s="3">
        <f t="shared" si="423"/>
        <v>65</v>
      </c>
      <c r="K4542">
        <v>65</v>
      </c>
      <c r="L4542" t="str">
        <f t="shared" si="424"/>
        <v>Low</v>
      </c>
      <c r="M4542" t="s">
        <v>48</v>
      </c>
      <c r="N4542" t="s">
        <v>38</v>
      </c>
      <c r="O4542" s="1">
        <v>44569</v>
      </c>
      <c r="P4542" s="7" t="str">
        <f t="shared" si="425"/>
        <v>NO</v>
      </c>
      <c r="Q4542" t="b">
        <v>0</v>
      </c>
    </row>
    <row r="4543" spans="1:17" x14ac:dyDescent="0.3">
      <c r="A4543" t="s">
        <v>4790</v>
      </c>
      <c r="B4543" t="s">
        <v>43</v>
      </c>
      <c r="C4543" t="s">
        <v>66</v>
      </c>
      <c r="D4543" t="str">
        <f t="shared" si="420"/>
        <v>Item_22_ELEC</v>
      </c>
      <c r="E4543" t="s">
        <v>369</v>
      </c>
      <c r="F4543" s="5">
        <f t="shared" si="421"/>
        <v>36.5</v>
      </c>
      <c r="G4543">
        <v>36.5</v>
      </c>
      <c r="H4543">
        <f t="shared" si="422"/>
        <v>10</v>
      </c>
      <c r="I4543">
        <v>10</v>
      </c>
      <c r="J4543" s="3">
        <f t="shared" si="423"/>
        <v>365</v>
      </c>
      <c r="K4543">
        <v>365</v>
      </c>
      <c r="L4543" t="str">
        <f t="shared" si="424"/>
        <v>High</v>
      </c>
      <c r="M4543" t="s">
        <v>48</v>
      </c>
      <c r="N4543" t="s">
        <v>16</v>
      </c>
      <c r="O4543" s="1">
        <v>45456</v>
      </c>
      <c r="P4543" s="7" t="str">
        <f t="shared" si="425"/>
        <v>YES</v>
      </c>
      <c r="Q4543" t="b">
        <v>1</v>
      </c>
    </row>
    <row r="4544" spans="1:17" x14ac:dyDescent="0.3">
      <c r="A4544" t="s">
        <v>4791</v>
      </c>
      <c r="B4544" t="s">
        <v>69</v>
      </c>
      <c r="C4544" t="s">
        <v>41</v>
      </c>
      <c r="D4544" t="str">
        <f t="shared" si="420"/>
        <v>Item_19_FURN</v>
      </c>
      <c r="E4544" t="s">
        <v>1058</v>
      </c>
      <c r="F4544" s="5">
        <f t="shared" si="421"/>
        <v>32</v>
      </c>
      <c r="G4544">
        <v>32</v>
      </c>
      <c r="H4544">
        <f t="shared" si="422"/>
        <v>6</v>
      </c>
      <c r="I4544">
        <v>6</v>
      </c>
      <c r="J4544" s="3">
        <f t="shared" si="423"/>
        <v>192</v>
      </c>
      <c r="K4544">
        <v>192</v>
      </c>
      <c r="L4544" t="str">
        <f t="shared" si="424"/>
        <v>Medium</v>
      </c>
      <c r="M4544" t="s">
        <v>48</v>
      </c>
      <c r="N4544" t="s">
        <v>16</v>
      </c>
      <c r="O4544" s="1">
        <v>44967</v>
      </c>
      <c r="P4544" s="7" t="str">
        <f t="shared" si="425"/>
        <v>NO</v>
      </c>
      <c r="Q4544" t="b">
        <v>0</v>
      </c>
    </row>
    <row r="4545" spans="1:17" x14ac:dyDescent="0.3">
      <c r="A4545" t="s">
        <v>4792</v>
      </c>
      <c r="B4545" t="s">
        <v>63</v>
      </c>
      <c r="C4545" t="s">
        <v>23</v>
      </c>
      <c r="D4545" t="str">
        <f t="shared" si="420"/>
        <v>Item_22_BUTC</v>
      </c>
      <c r="E4545" t="s">
        <v>47</v>
      </c>
      <c r="F4545" s="5">
        <f t="shared" si="421"/>
        <v>36.5</v>
      </c>
      <c r="G4545">
        <v>36.5</v>
      </c>
      <c r="H4545">
        <f t="shared" si="422"/>
        <v>5</v>
      </c>
      <c r="I4545">
        <v>5</v>
      </c>
      <c r="J4545" s="3">
        <f t="shared" si="423"/>
        <v>182.5</v>
      </c>
      <c r="K4545">
        <v>182.5</v>
      </c>
      <c r="L4545" t="str">
        <f t="shared" si="424"/>
        <v>Medium</v>
      </c>
      <c r="M4545" t="s">
        <v>48</v>
      </c>
      <c r="N4545" t="s">
        <v>16</v>
      </c>
      <c r="O4545" s="1">
        <v>44733</v>
      </c>
      <c r="P4545" s="7" t="str">
        <f t="shared" si="425"/>
        <v>YES</v>
      </c>
      <c r="Q4545" t="b">
        <v>1</v>
      </c>
    </row>
    <row r="4546" spans="1:17" x14ac:dyDescent="0.3">
      <c r="A4546" t="s">
        <v>4793</v>
      </c>
      <c r="B4546" t="s">
        <v>89</v>
      </c>
      <c r="C4546" t="s">
        <v>130</v>
      </c>
      <c r="D4546" t="str">
        <f t="shared" ref="D4546:D4609" si="426">IF(TRIM(E4546)="","Unknown_Item","Item_"&amp;MID(E4546,6,FIND("_",E4546,6)-6)&amp;"_"&amp;UPPER(LEFT(C4546,4)))</f>
        <v>Item_5_COMP</v>
      </c>
      <c r="E4546" t="s">
        <v>139</v>
      </c>
      <c r="F4546" s="5">
        <f t="shared" ref="F4546:F4609" si="427">IF(ISBLANK(G4546),AVERAGE($G$2:$G$12576),G4546)</f>
        <v>11</v>
      </c>
      <c r="G4546">
        <v>11</v>
      </c>
      <c r="H4546">
        <f t="shared" ref="H4546:H4609" si="428">IF(ISBLANK(I4546),MEDIAN($I$2:$I$12576),I4546)</f>
        <v>8</v>
      </c>
      <c r="I4546">
        <v>8</v>
      </c>
      <c r="J4546" s="3">
        <f t="shared" ref="J4546:J4609" si="429">IF(ISBLANK(K4546),MEDIAN($K$2:$K$12576),K4546)</f>
        <v>88</v>
      </c>
      <c r="K4546">
        <v>88</v>
      </c>
      <c r="L4546" t="str">
        <f t="shared" ref="L4546:L4609" si="430">IF(J4546&gt;=300,"High",IF(J4546&gt;=150,"Medium","Low"))</f>
        <v>Low</v>
      </c>
      <c r="M4546" t="s">
        <v>15</v>
      </c>
      <c r="N4546" t="s">
        <v>16</v>
      </c>
      <c r="O4546" s="1">
        <v>45533</v>
      </c>
      <c r="P4546" s="7" t="str">
        <f t="shared" ref="P4546:P4609" si="431">IF(ISBLANK(Q4546),"N/A",IF(Q4546=TRUE,"YES","NO"))</f>
        <v>YES</v>
      </c>
      <c r="Q4546" t="b">
        <v>1</v>
      </c>
    </row>
    <row r="4547" spans="1:17" x14ac:dyDescent="0.3">
      <c r="A4547" t="s">
        <v>4794</v>
      </c>
      <c r="B4547" t="s">
        <v>46</v>
      </c>
      <c r="C4547" t="s">
        <v>13</v>
      </c>
      <c r="D4547" t="str">
        <f t="shared" si="426"/>
        <v>Item_8_PATI</v>
      </c>
      <c r="E4547" t="s">
        <v>520</v>
      </c>
      <c r="F4547" s="5">
        <f t="shared" si="427"/>
        <v>15.5</v>
      </c>
      <c r="G4547">
        <v>15.5</v>
      </c>
      <c r="H4547">
        <f t="shared" si="428"/>
        <v>1</v>
      </c>
      <c r="I4547">
        <v>1</v>
      </c>
      <c r="J4547" s="3">
        <f t="shared" si="429"/>
        <v>15.5</v>
      </c>
      <c r="K4547">
        <v>15.5</v>
      </c>
      <c r="L4547" t="str">
        <f t="shared" si="430"/>
        <v>Low</v>
      </c>
      <c r="M4547" t="s">
        <v>48</v>
      </c>
      <c r="N4547" t="s">
        <v>16</v>
      </c>
      <c r="O4547" s="1">
        <v>45478</v>
      </c>
      <c r="P4547" s="7" t="str">
        <f t="shared" si="431"/>
        <v>NO</v>
      </c>
      <c r="Q4547" t="b">
        <v>0</v>
      </c>
    </row>
    <row r="4548" spans="1:17" x14ac:dyDescent="0.3">
      <c r="A4548" t="s">
        <v>4795</v>
      </c>
      <c r="B4548" t="s">
        <v>65</v>
      </c>
      <c r="C4548" t="s">
        <v>130</v>
      </c>
      <c r="D4548" t="str">
        <f t="shared" si="426"/>
        <v>Item_20_COMP</v>
      </c>
      <c r="E4548" t="s">
        <v>183</v>
      </c>
      <c r="F4548" s="5">
        <f t="shared" si="427"/>
        <v>33.5</v>
      </c>
      <c r="G4548">
        <v>33.5</v>
      </c>
      <c r="H4548">
        <f t="shared" si="428"/>
        <v>6</v>
      </c>
      <c r="I4548">
        <v>6</v>
      </c>
      <c r="J4548" s="3">
        <f t="shared" si="429"/>
        <v>201</v>
      </c>
      <c r="K4548">
        <v>201</v>
      </c>
      <c r="L4548" t="str">
        <f t="shared" si="430"/>
        <v>Medium</v>
      </c>
      <c r="M4548" t="s">
        <v>48</v>
      </c>
      <c r="N4548" t="s">
        <v>16</v>
      </c>
      <c r="O4548" s="1">
        <v>44978</v>
      </c>
      <c r="P4548" s="7" t="str">
        <f t="shared" si="431"/>
        <v>YES</v>
      </c>
      <c r="Q4548" t="b">
        <v>1</v>
      </c>
    </row>
    <row r="4549" spans="1:17" x14ac:dyDescent="0.3">
      <c r="A4549" t="s">
        <v>4796</v>
      </c>
      <c r="B4549" t="s">
        <v>108</v>
      </c>
      <c r="C4549" t="s">
        <v>19</v>
      </c>
      <c r="D4549" t="str">
        <f t="shared" si="426"/>
        <v>Item_22_MILK</v>
      </c>
      <c r="E4549" t="s">
        <v>553</v>
      </c>
      <c r="F4549" s="5">
        <f t="shared" si="427"/>
        <v>36.5</v>
      </c>
      <c r="G4549">
        <v>36.5</v>
      </c>
      <c r="H4549">
        <f t="shared" si="428"/>
        <v>7</v>
      </c>
      <c r="I4549">
        <v>7</v>
      </c>
      <c r="J4549" s="3">
        <f t="shared" si="429"/>
        <v>255.5</v>
      </c>
      <c r="K4549">
        <v>255.5</v>
      </c>
      <c r="L4549" t="str">
        <f t="shared" si="430"/>
        <v>Medium</v>
      </c>
      <c r="M4549" t="s">
        <v>15</v>
      </c>
      <c r="N4549" t="s">
        <v>38</v>
      </c>
      <c r="O4549" s="1">
        <v>45541</v>
      </c>
      <c r="P4549" s="9" t="str">
        <f t="shared" si="431"/>
        <v>N/A</v>
      </c>
    </row>
    <row r="4550" spans="1:17" x14ac:dyDescent="0.3">
      <c r="A4550" t="s">
        <v>4797</v>
      </c>
      <c r="B4550" t="s">
        <v>100</v>
      </c>
      <c r="C4550" t="s">
        <v>23</v>
      </c>
      <c r="D4550" t="str">
        <f t="shared" si="426"/>
        <v>Item_12_BUTC</v>
      </c>
      <c r="E4550" t="s">
        <v>24</v>
      </c>
      <c r="F4550" s="5">
        <f t="shared" si="427"/>
        <v>21.5</v>
      </c>
      <c r="G4550">
        <v>21.5</v>
      </c>
      <c r="H4550">
        <f t="shared" si="428"/>
        <v>9</v>
      </c>
      <c r="I4550">
        <v>9</v>
      </c>
      <c r="J4550" s="3">
        <f t="shared" si="429"/>
        <v>193.5</v>
      </c>
      <c r="K4550">
        <v>193.5</v>
      </c>
      <c r="L4550" t="str">
        <f t="shared" si="430"/>
        <v>Medium</v>
      </c>
      <c r="M4550" t="s">
        <v>25</v>
      </c>
      <c r="N4550" t="s">
        <v>16</v>
      </c>
      <c r="O4550" s="1">
        <v>45345</v>
      </c>
      <c r="P4550" s="7" t="str">
        <f t="shared" si="431"/>
        <v>YES</v>
      </c>
      <c r="Q4550" t="b">
        <v>1</v>
      </c>
    </row>
    <row r="4551" spans="1:17" x14ac:dyDescent="0.3">
      <c r="A4551" t="s">
        <v>4798</v>
      </c>
      <c r="B4551" t="s">
        <v>77</v>
      </c>
      <c r="C4551" t="s">
        <v>32</v>
      </c>
      <c r="D4551" t="str">
        <f t="shared" si="426"/>
        <v>Item_1_FOOD</v>
      </c>
      <c r="E4551" t="s">
        <v>37</v>
      </c>
      <c r="F4551" s="5">
        <f t="shared" si="427"/>
        <v>5</v>
      </c>
      <c r="G4551">
        <v>5</v>
      </c>
      <c r="H4551">
        <f t="shared" si="428"/>
        <v>7</v>
      </c>
      <c r="I4551">
        <v>7</v>
      </c>
      <c r="J4551" s="3">
        <f t="shared" si="429"/>
        <v>35</v>
      </c>
      <c r="K4551">
        <v>35</v>
      </c>
      <c r="L4551" t="str">
        <f t="shared" si="430"/>
        <v>Low</v>
      </c>
      <c r="M4551" t="s">
        <v>48</v>
      </c>
      <c r="N4551" t="s">
        <v>38</v>
      </c>
      <c r="O4551" s="1">
        <v>44770</v>
      </c>
      <c r="P4551" s="7" t="str">
        <f t="shared" si="431"/>
        <v>YES</v>
      </c>
      <c r="Q4551" t="b">
        <v>1</v>
      </c>
    </row>
    <row r="4552" spans="1:17" x14ac:dyDescent="0.3">
      <c r="A4552" t="s">
        <v>4799</v>
      </c>
      <c r="B4552" t="s">
        <v>43</v>
      </c>
      <c r="C4552" t="s">
        <v>32</v>
      </c>
      <c r="D4552" t="str">
        <f t="shared" si="426"/>
        <v>Item_14_FOOD</v>
      </c>
      <c r="E4552" t="s">
        <v>90</v>
      </c>
      <c r="F4552" s="5">
        <f t="shared" si="427"/>
        <v>24.5</v>
      </c>
      <c r="G4552">
        <v>24.5</v>
      </c>
      <c r="H4552">
        <f t="shared" si="428"/>
        <v>9</v>
      </c>
      <c r="I4552">
        <v>9</v>
      </c>
      <c r="J4552" s="3">
        <f t="shared" si="429"/>
        <v>220.5</v>
      </c>
      <c r="K4552">
        <v>220.5</v>
      </c>
      <c r="L4552" t="str">
        <f t="shared" si="430"/>
        <v>Medium</v>
      </c>
      <c r="M4552" t="s">
        <v>15</v>
      </c>
      <c r="N4552" t="s">
        <v>16</v>
      </c>
      <c r="O4552" s="1">
        <v>45465</v>
      </c>
      <c r="P4552" s="7" t="str">
        <f t="shared" si="431"/>
        <v>YES</v>
      </c>
      <c r="Q4552" t="b">
        <v>1</v>
      </c>
    </row>
    <row r="4553" spans="1:17" x14ac:dyDescent="0.3">
      <c r="A4553" t="s">
        <v>4800</v>
      </c>
      <c r="B4553" t="s">
        <v>63</v>
      </c>
      <c r="C4553" t="s">
        <v>23</v>
      </c>
      <c r="D4553" t="str">
        <f t="shared" si="426"/>
        <v>Item_8_BUTC</v>
      </c>
      <c r="E4553" t="s">
        <v>227</v>
      </c>
      <c r="F4553" s="5">
        <f t="shared" si="427"/>
        <v>15.5</v>
      </c>
      <c r="G4553">
        <v>15.5</v>
      </c>
      <c r="H4553">
        <f t="shared" si="428"/>
        <v>10</v>
      </c>
      <c r="I4553">
        <v>10</v>
      </c>
      <c r="J4553" s="3">
        <f t="shared" si="429"/>
        <v>155</v>
      </c>
      <c r="K4553">
        <v>155</v>
      </c>
      <c r="L4553" t="str">
        <f t="shared" si="430"/>
        <v>Medium</v>
      </c>
      <c r="M4553" t="s">
        <v>25</v>
      </c>
      <c r="N4553" t="s">
        <v>38</v>
      </c>
      <c r="O4553" s="1">
        <v>45129</v>
      </c>
      <c r="P4553" s="7" t="str">
        <f t="shared" si="431"/>
        <v>NO</v>
      </c>
      <c r="Q4553" t="b">
        <v>0</v>
      </c>
    </row>
    <row r="4554" spans="1:17" x14ac:dyDescent="0.3">
      <c r="A4554" t="s">
        <v>4801</v>
      </c>
      <c r="B4554" t="s">
        <v>113</v>
      </c>
      <c r="C4554" t="s">
        <v>13</v>
      </c>
      <c r="D4554" t="str">
        <f t="shared" si="426"/>
        <v>Item_1_PATI</v>
      </c>
      <c r="E4554" t="s">
        <v>172</v>
      </c>
      <c r="F4554" s="5">
        <f t="shared" si="427"/>
        <v>5</v>
      </c>
      <c r="G4554">
        <v>5</v>
      </c>
      <c r="H4554">
        <f t="shared" si="428"/>
        <v>2</v>
      </c>
      <c r="I4554">
        <v>2</v>
      </c>
      <c r="J4554" s="3">
        <f t="shared" si="429"/>
        <v>10</v>
      </c>
      <c r="K4554">
        <v>10</v>
      </c>
      <c r="L4554" t="str">
        <f t="shared" si="430"/>
        <v>Low</v>
      </c>
      <c r="M4554" t="s">
        <v>25</v>
      </c>
      <c r="N4554" t="s">
        <v>16</v>
      </c>
      <c r="O4554" s="1">
        <v>44886</v>
      </c>
      <c r="P4554" s="7" t="str">
        <f t="shared" si="431"/>
        <v>NO</v>
      </c>
      <c r="Q4554" t="b">
        <v>0</v>
      </c>
    </row>
    <row r="4555" spans="1:17" x14ac:dyDescent="0.3">
      <c r="A4555" t="s">
        <v>4802</v>
      </c>
      <c r="B4555" t="s">
        <v>123</v>
      </c>
      <c r="C4555" t="s">
        <v>66</v>
      </c>
      <c r="D4555" s="2" t="str">
        <f t="shared" si="426"/>
        <v>Unknown_Item</v>
      </c>
      <c r="F4555" s="6">
        <f t="shared" si="427"/>
        <v>23.365911749958215</v>
      </c>
      <c r="H4555">
        <f t="shared" si="428"/>
        <v>8</v>
      </c>
      <c r="I4555">
        <v>8</v>
      </c>
      <c r="J4555" s="3">
        <f t="shared" si="429"/>
        <v>124</v>
      </c>
      <c r="K4555">
        <v>124</v>
      </c>
      <c r="L4555" t="str">
        <f t="shared" si="430"/>
        <v>Low</v>
      </c>
      <c r="M4555" t="s">
        <v>48</v>
      </c>
      <c r="N4555" t="s">
        <v>38</v>
      </c>
      <c r="O4555" s="1">
        <v>44862</v>
      </c>
      <c r="P4555" s="7" t="str">
        <f t="shared" si="431"/>
        <v>NO</v>
      </c>
      <c r="Q4555" t="b">
        <v>0</v>
      </c>
    </row>
    <row r="4556" spans="1:17" x14ac:dyDescent="0.3">
      <c r="A4556" t="s">
        <v>4803</v>
      </c>
      <c r="B4556" t="s">
        <v>69</v>
      </c>
      <c r="C4556" t="s">
        <v>13</v>
      </c>
      <c r="D4556" t="str">
        <f t="shared" si="426"/>
        <v>Item_9_PATI</v>
      </c>
      <c r="E4556" t="s">
        <v>509</v>
      </c>
      <c r="F4556" s="5">
        <f t="shared" si="427"/>
        <v>17</v>
      </c>
      <c r="G4556">
        <v>17</v>
      </c>
      <c r="H4556">
        <f t="shared" si="428"/>
        <v>8</v>
      </c>
      <c r="I4556">
        <v>8</v>
      </c>
      <c r="J4556" s="3">
        <f t="shared" si="429"/>
        <v>136</v>
      </c>
      <c r="K4556">
        <v>136</v>
      </c>
      <c r="L4556" t="str">
        <f t="shared" si="430"/>
        <v>Low</v>
      </c>
      <c r="M4556" t="s">
        <v>48</v>
      </c>
      <c r="N4556" t="s">
        <v>16</v>
      </c>
      <c r="O4556" s="1">
        <v>45237</v>
      </c>
      <c r="P4556" s="7" t="str">
        <f t="shared" si="431"/>
        <v>YES</v>
      </c>
      <c r="Q4556" t="b">
        <v>1</v>
      </c>
    </row>
    <row r="4557" spans="1:17" x14ac:dyDescent="0.3">
      <c r="A4557" t="s">
        <v>4804</v>
      </c>
      <c r="B4557" t="s">
        <v>63</v>
      </c>
      <c r="C4557" t="s">
        <v>13</v>
      </c>
      <c r="D4557" t="str">
        <f t="shared" si="426"/>
        <v>Item_11_PATI</v>
      </c>
      <c r="E4557" t="s">
        <v>133</v>
      </c>
      <c r="F4557" s="5">
        <f t="shared" si="427"/>
        <v>20</v>
      </c>
      <c r="G4557">
        <v>20</v>
      </c>
      <c r="H4557">
        <f t="shared" si="428"/>
        <v>2</v>
      </c>
      <c r="I4557">
        <v>2</v>
      </c>
      <c r="J4557" s="3">
        <f t="shared" si="429"/>
        <v>40</v>
      </c>
      <c r="K4557">
        <v>40</v>
      </c>
      <c r="L4557" t="str">
        <f t="shared" si="430"/>
        <v>Low</v>
      </c>
      <c r="M4557" t="s">
        <v>15</v>
      </c>
      <c r="N4557" t="s">
        <v>16</v>
      </c>
      <c r="O4557" s="1">
        <v>45538</v>
      </c>
      <c r="P4557" s="9" t="str">
        <f t="shared" si="431"/>
        <v>N/A</v>
      </c>
    </row>
    <row r="4558" spans="1:17" x14ac:dyDescent="0.3">
      <c r="A4558" t="s">
        <v>4805</v>
      </c>
      <c r="B4558" t="s">
        <v>40</v>
      </c>
      <c r="C4558" t="s">
        <v>13</v>
      </c>
      <c r="D4558" t="str">
        <f t="shared" si="426"/>
        <v>Item_17_PATI</v>
      </c>
      <c r="E4558" t="s">
        <v>61</v>
      </c>
      <c r="F4558" s="5">
        <f t="shared" si="427"/>
        <v>29</v>
      </c>
      <c r="G4558">
        <v>29</v>
      </c>
      <c r="H4558">
        <f t="shared" si="428"/>
        <v>6</v>
      </c>
      <c r="I4558">
        <v>6</v>
      </c>
      <c r="J4558" s="3">
        <f t="shared" si="429"/>
        <v>174</v>
      </c>
      <c r="K4558">
        <v>174</v>
      </c>
      <c r="L4558" t="str">
        <f t="shared" si="430"/>
        <v>Medium</v>
      </c>
      <c r="M4558" t="s">
        <v>48</v>
      </c>
      <c r="N4558" t="s">
        <v>38</v>
      </c>
      <c r="O4558" s="1">
        <v>45272</v>
      </c>
      <c r="P4558" s="7" t="str">
        <f t="shared" si="431"/>
        <v>NO</v>
      </c>
      <c r="Q4558" t="b">
        <v>0</v>
      </c>
    </row>
    <row r="4559" spans="1:17" x14ac:dyDescent="0.3">
      <c r="A4559" t="s">
        <v>4806</v>
      </c>
      <c r="B4559" t="s">
        <v>63</v>
      </c>
      <c r="C4559" t="s">
        <v>130</v>
      </c>
      <c r="D4559" t="str">
        <f t="shared" si="426"/>
        <v>Item_9_COMP</v>
      </c>
      <c r="E4559" t="s">
        <v>427</v>
      </c>
      <c r="F4559" s="5">
        <f t="shared" si="427"/>
        <v>17</v>
      </c>
      <c r="G4559">
        <v>17</v>
      </c>
      <c r="H4559">
        <f t="shared" si="428"/>
        <v>8</v>
      </c>
      <c r="I4559">
        <v>8</v>
      </c>
      <c r="J4559" s="3">
        <f t="shared" si="429"/>
        <v>136</v>
      </c>
      <c r="K4559">
        <v>136</v>
      </c>
      <c r="L4559" t="str">
        <f t="shared" si="430"/>
        <v>Low</v>
      </c>
      <c r="M4559" t="s">
        <v>48</v>
      </c>
      <c r="N4559" t="s">
        <v>16</v>
      </c>
      <c r="O4559" s="1">
        <v>44582</v>
      </c>
      <c r="P4559" s="7" t="str">
        <f t="shared" si="431"/>
        <v>YES</v>
      </c>
      <c r="Q4559" t="b">
        <v>1</v>
      </c>
    </row>
    <row r="4560" spans="1:17" x14ac:dyDescent="0.3">
      <c r="A4560" t="s">
        <v>4807</v>
      </c>
      <c r="B4560" t="s">
        <v>100</v>
      </c>
      <c r="C4560" t="s">
        <v>13</v>
      </c>
      <c r="D4560" t="str">
        <f t="shared" si="426"/>
        <v>Item_11_PATI</v>
      </c>
      <c r="E4560" t="s">
        <v>133</v>
      </c>
      <c r="F4560" s="5">
        <f t="shared" si="427"/>
        <v>20</v>
      </c>
      <c r="G4560">
        <v>20</v>
      </c>
      <c r="H4560">
        <f t="shared" si="428"/>
        <v>2</v>
      </c>
      <c r="I4560">
        <v>2</v>
      </c>
      <c r="J4560" s="3">
        <f t="shared" si="429"/>
        <v>40</v>
      </c>
      <c r="K4560">
        <v>40</v>
      </c>
      <c r="L4560" t="str">
        <f t="shared" si="430"/>
        <v>Low</v>
      </c>
      <c r="M4560" t="s">
        <v>25</v>
      </c>
      <c r="N4560" t="s">
        <v>16</v>
      </c>
      <c r="O4560" s="1">
        <v>45259</v>
      </c>
      <c r="P4560" s="9" t="str">
        <f t="shared" si="431"/>
        <v>N/A</v>
      </c>
    </row>
    <row r="4561" spans="1:17" x14ac:dyDescent="0.3">
      <c r="A4561" t="s">
        <v>4808</v>
      </c>
      <c r="B4561" t="s">
        <v>22</v>
      </c>
      <c r="C4561" t="s">
        <v>28</v>
      </c>
      <c r="D4561" t="str">
        <f t="shared" si="426"/>
        <v>Item_16_BEVE</v>
      </c>
      <c r="E4561" t="s">
        <v>29</v>
      </c>
      <c r="F4561" s="5">
        <f t="shared" si="427"/>
        <v>27.5</v>
      </c>
      <c r="G4561">
        <v>27.5</v>
      </c>
      <c r="H4561">
        <f t="shared" si="428"/>
        <v>8</v>
      </c>
      <c r="I4561">
        <v>8</v>
      </c>
      <c r="J4561" s="3">
        <f t="shared" si="429"/>
        <v>220</v>
      </c>
      <c r="K4561">
        <v>220</v>
      </c>
      <c r="L4561" t="str">
        <f t="shared" si="430"/>
        <v>Medium</v>
      </c>
      <c r="M4561" t="s">
        <v>15</v>
      </c>
      <c r="N4561" t="s">
        <v>16</v>
      </c>
      <c r="O4561" s="1">
        <v>45179</v>
      </c>
      <c r="P4561" s="7" t="str">
        <f t="shared" si="431"/>
        <v>YES</v>
      </c>
      <c r="Q4561" t="b">
        <v>1</v>
      </c>
    </row>
    <row r="4562" spans="1:17" x14ac:dyDescent="0.3">
      <c r="A4562" t="s">
        <v>4809</v>
      </c>
      <c r="B4562" t="s">
        <v>108</v>
      </c>
      <c r="C4562" t="s">
        <v>13</v>
      </c>
      <c r="D4562" t="str">
        <f t="shared" si="426"/>
        <v>Item_17_PATI</v>
      </c>
      <c r="E4562" t="s">
        <v>61</v>
      </c>
      <c r="F4562" s="5">
        <f t="shared" si="427"/>
        <v>29</v>
      </c>
      <c r="G4562">
        <v>29</v>
      </c>
      <c r="H4562">
        <f t="shared" si="428"/>
        <v>9</v>
      </c>
      <c r="I4562">
        <v>9</v>
      </c>
      <c r="J4562" s="3">
        <f t="shared" si="429"/>
        <v>261</v>
      </c>
      <c r="K4562">
        <v>261</v>
      </c>
      <c r="L4562" t="str">
        <f t="shared" si="430"/>
        <v>Medium</v>
      </c>
      <c r="M4562" t="s">
        <v>25</v>
      </c>
      <c r="N4562" t="s">
        <v>16</v>
      </c>
      <c r="O4562" s="1">
        <v>45519</v>
      </c>
      <c r="P4562" s="7" t="str">
        <f t="shared" si="431"/>
        <v>YES</v>
      </c>
      <c r="Q4562" t="b">
        <v>1</v>
      </c>
    </row>
    <row r="4563" spans="1:17" x14ac:dyDescent="0.3">
      <c r="A4563" t="s">
        <v>4810</v>
      </c>
      <c r="B4563" t="s">
        <v>116</v>
      </c>
      <c r="C4563" t="s">
        <v>19</v>
      </c>
      <c r="D4563" t="str">
        <f t="shared" si="426"/>
        <v>Item_8_MILK</v>
      </c>
      <c r="E4563" t="s">
        <v>201</v>
      </c>
      <c r="F4563" s="5">
        <f t="shared" si="427"/>
        <v>15.5</v>
      </c>
      <c r="G4563">
        <v>15.5</v>
      </c>
      <c r="H4563">
        <f t="shared" si="428"/>
        <v>4</v>
      </c>
      <c r="I4563">
        <v>4</v>
      </c>
      <c r="J4563" s="3">
        <f t="shared" si="429"/>
        <v>62</v>
      </c>
      <c r="K4563">
        <v>62</v>
      </c>
      <c r="L4563" t="str">
        <f t="shared" si="430"/>
        <v>Low</v>
      </c>
      <c r="M4563" t="s">
        <v>15</v>
      </c>
      <c r="N4563" t="s">
        <v>38</v>
      </c>
      <c r="O4563" s="1">
        <v>44890</v>
      </c>
      <c r="P4563" s="7" t="str">
        <f t="shared" si="431"/>
        <v>YES</v>
      </c>
      <c r="Q4563" t="b">
        <v>1</v>
      </c>
    </row>
    <row r="4564" spans="1:17" x14ac:dyDescent="0.3">
      <c r="A4564" t="s">
        <v>4811</v>
      </c>
      <c r="B4564" t="s">
        <v>22</v>
      </c>
      <c r="C4564" t="s">
        <v>66</v>
      </c>
      <c r="D4564" t="str">
        <f t="shared" si="426"/>
        <v>Item_6_ELEC</v>
      </c>
      <c r="E4564" t="s">
        <v>215</v>
      </c>
      <c r="F4564" s="5">
        <f t="shared" si="427"/>
        <v>12.5</v>
      </c>
      <c r="G4564">
        <v>12.5</v>
      </c>
      <c r="H4564">
        <f t="shared" si="428"/>
        <v>6</v>
      </c>
      <c r="I4564">
        <v>6</v>
      </c>
      <c r="J4564" s="3">
        <f t="shared" si="429"/>
        <v>75</v>
      </c>
      <c r="K4564">
        <v>75</v>
      </c>
      <c r="L4564" t="str">
        <f t="shared" si="430"/>
        <v>Low</v>
      </c>
      <c r="M4564" t="s">
        <v>15</v>
      </c>
      <c r="N4564" t="s">
        <v>16</v>
      </c>
      <c r="O4564" s="1">
        <v>45077</v>
      </c>
      <c r="P4564" s="9" t="str">
        <f t="shared" si="431"/>
        <v>N/A</v>
      </c>
    </row>
    <row r="4565" spans="1:17" x14ac:dyDescent="0.3">
      <c r="A4565" t="s">
        <v>4812</v>
      </c>
      <c r="B4565" t="s">
        <v>27</v>
      </c>
      <c r="C4565" t="s">
        <v>32</v>
      </c>
      <c r="D4565" t="str">
        <f t="shared" si="426"/>
        <v>Item_16_FOOD</v>
      </c>
      <c r="E4565" t="s">
        <v>2198</v>
      </c>
      <c r="F4565" s="5">
        <f t="shared" si="427"/>
        <v>27.5</v>
      </c>
      <c r="G4565">
        <v>27.5</v>
      </c>
      <c r="H4565">
        <f t="shared" si="428"/>
        <v>4</v>
      </c>
      <c r="I4565">
        <v>4</v>
      </c>
      <c r="J4565" s="3">
        <f t="shared" si="429"/>
        <v>110</v>
      </c>
      <c r="K4565">
        <v>110</v>
      </c>
      <c r="L4565" t="str">
        <f t="shared" si="430"/>
        <v>Low</v>
      </c>
      <c r="M4565" t="s">
        <v>15</v>
      </c>
      <c r="N4565" t="s">
        <v>16</v>
      </c>
      <c r="O4565" s="1">
        <v>45279</v>
      </c>
      <c r="P4565" s="9" t="str">
        <f t="shared" si="431"/>
        <v>N/A</v>
      </c>
    </row>
    <row r="4566" spans="1:17" x14ac:dyDescent="0.3">
      <c r="A4566" t="s">
        <v>4813</v>
      </c>
      <c r="B4566" t="s">
        <v>113</v>
      </c>
      <c r="C4566" t="s">
        <v>13</v>
      </c>
      <c r="D4566" t="str">
        <f t="shared" si="426"/>
        <v>Item_14_PATI</v>
      </c>
      <c r="E4566" t="s">
        <v>164</v>
      </c>
      <c r="F4566" s="5">
        <f t="shared" si="427"/>
        <v>24.5</v>
      </c>
      <c r="G4566">
        <v>24.5</v>
      </c>
      <c r="H4566">
        <f t="shared" si="428"/>
        <v>9</v>
      </c>
      <c r="I4566">
        <v>9</v>
      </c>
      <c r="J4566" s="3">
        <f t="shared" si="429"/>
        <v>220.5</v>
      </c>
      <c r="K4566">
        <v>220.5</v>
      </c>
      <c r="L4566" t="str">
        <f t="shared" si="430"/>
        <v>Medium</v>
      </c>
      <c r="M4566" t="s">
        <v>48</v>
      </c>
      <c r="N4566" t="s">
        <v>16</v>
      </c>
      <c r="O4566" s="1">
        <v>45481</v>
      </c>
      <c r="P4566" s="7" t="str">
        <f t="shared" si="431"/>
        <v>YES</v>
      </c>
      <c r="Q4566" t="b">
        <v>1</v>
      </c>
    </row>
    <row r="4567" spans="1:17" x14ac:dyDescent="0.3">
      <c r="A4567" t="s">
        <v>4814</v>
      </c>
      <c r="B4567" t="s">
        <v>43</v>
      </c>
      <c r="C4567" t="s">
        <v>13</v>
      </c>
      <c r="D4567" t="str">
        <f t="shared" si="426"/>
        <v>Item_12_PATI</v>
      </c>
      <c r="E4567" t="s">
        <v>166</v>
      </c>
      <c r="F4567" s="5">
        <f t="shared" si="427"/>
        <v>21.5</v>
      </c>
      <c r="G4567">
        <v>21.5</v>
      </c>
      <c r="H4567">
        <f t="shared" si="428"/>
        <v>4</v>
      </c>
      <c r="I4567">
        <v>4</v>
      </c>
      <c r="J4567" s="3">
        <f t="shared" si="429"/>
        <v>86</v>
      </c>
      <c r="K4567">
        <v>86</v>
      </c>
      <c r="L4567" t="str">
        <f t="shared" si="430"/>
        <v>Low</v>
      </c>
      <c r="M4567" t="s">
        <v>25</v>
      </c>
      <c r="N4567" t="s">
        <v>16</v>
      </c>
      <c r="O4567" s="1">
        <v>45276</v>
      </c>
      <c r="P4567" s="9" t="str">
        <f t="shared" si="431"/>
        <v>N/A</v>
      </c>
    </row>
    <row r="4568" spans="1:17" x14ac:dyDescent="0.3">
      <c r="A4568" t="s">
        <v>4815</v>
      </c>
      <c r="B4568" t="s">
        <v>116</v>
      </c>
      <c r="C4568" t="s">
        <v>13</v>
      </c>
      <c r="D4568" t="str">
        <f t="shared" si="426"/>
        <v>Item_12_PATI</v>
      </c>
      <c r="E4568" t="s">
        <v>166</v>
      </c>
      <c r="F4568" s="5">
        <f t="shared" si="427"/>
        <v>21.5</v>
      </c>
      <c r="G4568">
        <v>21.5</v>
      </c>
      <c r="H4568">
        <f t="shared" si="428"/>
        <v>5</v>
      </c>
      <c r="I4568">
        <v>5</v>
      </c>
      <c r="J4568" s="3">
        <f t="shared" si="429"/>
        <v>107.5</v>
      </c>
      <c r="K4568">
        <v>107.5</v>
      </c>
      <c r="L4568" t="str">
        <f t="shared" si="430"/>
        <v>Low</v>
      </c>
      <c r="M4568" t="s">
        <v>25</v>
      </c>
      <c r="N4568" t="s">
        <v>16</v>
      </c>
      <c r="O4568" s="1">
        <v>45091</v>
      </c>
      <c r="P4568" s="7" t="str">
        <f t="shared" si="431"/>
        <v>YES</v>
      </c>
      <c r="Q4568" t="b">
        <v>1</v>
      </c>
    </row>
    <row r="4569" spans="1:17" x14ac:dyDescent="0.3">
      <c r="A4569" t="s">
        <v>4816</v>
      </c>
      <c r="B4569" t="s">
        <v>18</v>
      </c>
      <c r="C4569" t="s">
        <v>130</v>
      </c>
      <c r="D4569" t="str">
        <f t="shared" si="426"/>
        <v>Item_12_COMP</v>
      </c>
      <c r="E4569" t="s">
        <v>621</v>
      </c>
      <c r="F4569" s="5">
        <f t="shared" si="427"/>
        <v>21.5</v>
      </c>
      <c r="G4569">
        <v>21.5</v>
      </c>
      <c r="H4569">
        <f t="shared" si="428"/>
        <v>2</v>
      </c>
      <c r="I4569">
        <v>2</v>
      </c>
      <c r="J4569" s="3">
        <f t="shared" si="429"/>
        <v>43</v>
      </c>
      <c r="K4569">
        <v>43</v>
      </c>
      <c r="L4569" t="str">
        <f t="shared" si="430"/>
        <v>Low</v>
      </c>
      <c r="M4569" t="s">
        <v>48</v>
      </c>
      <c r="N4569" t="s">
        <v>16</v>
      </c>
      <c r="O4569" s="1">
        <v>45444</v>
      </c>
      <c r="P4569" s="7" t="str">
        <f t="shared" si="431"/>
        <v>YES</v>
      </c>
      <c r="Q4569" t="b">
        <v>1</v>
      </c>
    </row>
    <row r="4570" spans="1:17" x14ac:dyDescent="0.3">
      <c r="A4570" t="s">
        <v>4817</v>
      </c>
      <c r="B4570" t="s">
        <v>46</v>
      </c>
      <c r="C4570" t="s">
        <v>13</v>
      </c>
      <c r="D4570" s="2" t="str">
        <f t="shared" si="426"/>
        <v>Unknown_Item</v>
      </c>
      <c r="F4570" s="5">
        <f t="shared" si="427"/>
        <v>36.5</v>
      </c>
      <c r="G4570">
        <v>36.5</v>
      </c>
      <c r="H4570" s="2">
        <f t="shared" si="428"/>
        <v>6</v>
      </c>
      <c r="J4570" s="4">
        <f t="shared" si="429"/>
        <v>108.5</v>
      </c>
      <c r="L4570" t="str">
        <f t="shared" si="430"/>
        <v>Low</v>
      </c>
      <c r="M4570" t="s">
        <v>48</v>
      </c>
      <c r="N4570" t="s">
        <v>16</v>
      </c>
      <c r="O4570" s="1">
        <v>45512</v>
      </c>
      <c r="P4570" s="9" t="str">
        <f t="shared" si="431"/>
        <v>N/A</v>
      </c>
    </row>
    <row r="4571" spans="1:17" x14ac:dyDescent="0.3">
      <c r="A4571" t="s">
        <v>4818</v>
      </c>
      <c r="B4571" t="s">
        <v>65</v>
      </c>
      <c r="C4571" t="s">
        <v>41</v>
      </c>
      <c r="D4571" t="str">
        <f t="shared" si="426"/>
        <v>Item_21_FURN</v>
      </c>
      <c r="E4571" t="s">
        <v>197</v>
      </c>
      <c r="F4571" s="5">
        <f t="shared" si="427"/>
        <v>35</v>
      </c>
      <c r="G4571">
        <v>35</v>
      </c>
      <c r="H4571">
        <f t="shared" si="428"/>
        <v>1</v>
      </c>
      <c r="I4571">
        <v>1</v>
      </c>
      <c r="J4571" s="3">
        <f t="shared" si="429"/>
        <v>35</v>
      </c>
      <c r="K4571">
        <v>35</v>
      </c>
      <c r="L4571" t="str">
        <f t="shared" si="430"/>
        <v>Low</v>
      </c>
      <c r="M4571" t="s">
        <v>25</v>
      </c>
      <c r="N4571" t="s">
        <v>16</v>
      </c>
      <c r="O4571" s="1">
        <v>44594</v>
      </c>
      <c r="P4571" s="9" t="str">
        <f t="shared" si="431"/>
        <v>N/A</v>
      </c>
    </row>
    <row r="4572" spans="1:17" x14ac:dyDescent="0.3">
      <c r="A4572" t="s">
        <v>4819</v>
      </c>
      <c r="B4572" t="s">
        <v>12</v>
      </c>
      <c r="C4572" t="s">
        <v>41</v>
      </c>
      <c r="D4572" t="str">
        <f t="shared" si="426"/>
        <v>Item_5_FURN</v>
      </c>
      <c r="E4572" t="s">
        <v>233</v>
      </c>
      <c r="F4572" s="5">
        <f t="shared" si="427"/>
        <v>11</v>
      </c>
      <c r="G4572">
        <v>11</v>
      </c>
      <c r="H4572">
        <f t="shared" si="428"/>
        <v>7</v>
      </c>
      <c r="I4572">
        <v>7</v>
      </c>
      <c r="J4572" s="3">
        <f t="shared" si="429"/>
        <v>77</v>
      </c>
      <c r="K4572">
        <v>77</v>
      </c>
      <c r="L4572" t="str">
        <f t="shared" si="430"/>
        <v>Low</v>
      </c>
      <c r="M4572" t="s">
        <v>48</v>
      </c>
      <c r="N4572" t="s">
        <v>16</v>
      </c>
      <c r="O4572" s="1">
        <v>44679</v>
      </c>
      <c r="P4572" s="7" t="str">
        <f t="shared" si="431"/>
        <v>YES</v>
      </c>
      <c r="Q4572" t="b">
        <v>1</v>
      </c>
    </row>
    <row r="4573" spans="1:17" x14ac:dyDescent="0.3">
      <c r="A4573" t="s">
        <v>4820</v>
      </c>
      <c r="B4573" t="s">
        <v>113</v>
      </c>
      <c r="C4573" t="s">
        <v>66</v>
      </c>
      <c r="D4573" t="str">
        <f t="shared" si="426"/>
        <v>Item_24_ELEC</v>
      </c>
      <c r="E4573" t="s">
        <v>748</v>
      </c>
      <c r="F4573" s="5">
        <f t="shared" si="427"/>
        <v>39.5</v>
      </c>
      <c r="G4573">
        <v>39.5</v>
      </c>
      <c r="H4573">
        <f t="shared" si="428"/>
        <v>6</v>
      </c>
      <c r="I4573">
        <v>6</v>
      </c>
      <c r="J4573" s="3">
        <f t="shared" si="429"/>
        <v>237</v>
      </c>
      <c r="K4573">
        <v>237</v>
      </c>
      <c r="L4573" t="str">
        <f t="shared" si="430"/>
        <v>Medium</v>
      </c>
      <c r="M4573" t="s">
        <v>48</v>
      </c>
      <c r="N4573" t="s">
        <v>16</v>
      </c>
      <c r="O4573" s="1">
        <v>45482</v>
      </c>
      <c r="P4573" s="7" t="str">
        <f t="shared" si="431"/>
        <v>NO</v>
      </c>
      <c r="Q4573" t="b">
        <v>0</v>
      </c>
    </row>
    <row r="4574" spans="1:17" x14ac:dyDescent="0.3">
      <c r="A4574" t="s">
        <v>4821</v>
      </c>
      <c r="B4574" t="s">
        <v>113</v>
      </c>
      <c r="C4574" t="s">
        <v>66</v>
      </c>
      <c r="D4574" t="str">
        <f t="shared" si="426"/>
        <v>Item_13_ELEC</v>
      </c>
      <c r="E4574" t="s">
        <v>67</v>
      </c>
      <c r="F4574" s="5">
        <f t="shared" si="427"/>
        <v>23</v>
      </c>
      <c r="G4574">
        <v>23</v>
      </c>
      <c r="H4574">
        <f t="shared" si="428"/>
        <v>1</v>
      </c>
      <c r="I4574">
        <v>1</v>
      </c>
      <c r="J4574" s="3">
        <f t="shared" si="429"/>
        <v>23</v>
      </c>
      <c r="K4574">
        <v>23</v>
      </c>
      <c r="L4574" t="str">
        <f t="shared" si="430"/>
        <v>Low</v>
      </c>
      <c r="M4574" t="s">
        <v>25</v>
      </c>
      <c r="N4574" t="s">
        <v>38</v>
      </c>
      <c r="O4574" s="1">
        <v>45459</v>
      </c>
      <c r="P4574" s="7" t="str">
        <f t="shared" si="431"/>
        <v>YES</v>
      </c>
      <c r="Q4574" t="b">
        <v>1</v>
      </c>
    </row>
    <row r="4575" spans="1:17" x14ac:dyDescent="0.3">
      <c r="A4575" t="s">
        <v>4822</v>
      </c>
      <c r="B4575" t="s">
        <v>27</v>
      </c>
      <c r="C4575" t="s">
        <v>19</v>
      </c>
      <c r="D4575" t="str">
        <f t="shared" si="426"/>
        <v>Item_11_MILK</v>
      </c>
      <c r="E4575" t="s">
        <v>287</v>
      </c>
      <c r="F4575" s="5">
        <f t="shared" si="427"/>
        <v>20</v>
      </c>
      <c r="G4575">
        <v>20</v>
      </c>
      <c r="H4575">
        <f t="shared" si="428"/>
        <v>3</v>
      </c>
      <c r="I4575">
        <v>3</v>
      </c>
      <c r="J4575" s="3">
        <f t="shared" si="429"/>
        <v>60</v>
      </c>
      <c r="K4575">
        <v>60</v>
      </c>
      <c r="L4575" t="str">
        <f t="shared" si="430"/>
        <v>Low</v>
      </c>
      <c r="M4575" t="s">
        <v>15</v>
      </c>
      <c r="N4575" t="s">
        <v>38</v>
      </c>
      <c r="O4575" s="1">
        <v>45241</v>
      </c>
      <c r="P4575" s="7" t="str">
        <f t="shared" si="431"/>
        <v>YES</v>
      </c>
      <c r="Q4575" t="b">
        <v>1</v>
      </c>
    </row>
    <row r="4576" spans="1:17" x14ac:dyDescent="0.3">
      <c r="A4576" t="s">
        <v>4823</v>
      </c>
      <c r="B4576" t="s">
        <v>100</v>
      </c>
      <c r="C4576" t="s">
        <v>130</v>
      </c>
      <c r="D4576" t="str">
        <f t="shared" si="426"/>
        <v>Item_11_COMP</v>
      </c>
      <c r="E4576" t="s">
        <v>335</v>
      </c>
      <c r="F4576" s="5">
        <f t="shared" si="427"/>
        <v>20</v>
      </c>
      <c r="G4576">
        <v>20</v>
      </c>
      <c r="H4576">
        <f t="shared" si="428"/>
        <v>7</v>
      </c>
      <c r="I4576">
        <v>7</v>
      </c>
      <c r="J4576" s="3">
        <f t="shared" si="429"/>
        <v>140</v>
      </c>
      <c r="K4576">
        <v>140</v>
      </c>
      <c r="L4576" t="str">
        <f t="shared" si="430"/>
        <v>Low</v>
      </c>
      <c r="M4576" t="s">
        <v>48</v>
      </c>
      <c r="N4576" t="s">
        <v>38</v>
      </c>
      <c r="O4576" s="1">
        <v>45099</v>
      </c>
      <c r="P4576" s="7" t="str">
        <f t="shared" si="431"/>
        <v>YES</v>
      </c>
      <c r="Q4576" t="b">
        <v>1</v>
      </c>
    </row>
    <row r="4577" spans="1:17" x14ac:dyDescent="0.3">
      <c r="A4577" t="s">
        <v>4824</v>
      </c>
      <c r="B4577" t="s">
        <v>123</v>
      </c>
      <c r="C4577" t="s">
        <v>41</v>
      </c>
      <c r="D4577" t="str">
        <f t="shared" si="426"/>
        <v>Item_5_FURN</v>
      </c>
      <c r="E4577" t="s">
        <v>233</v>
      </c>
      <c r="F4577" s="5">
        <f t="shared" si="427"/>
        <v>11</v>
      </c>
      <c r="G4577">
        <v>11</v>
      </c>
      <c r="H4577">
        <f t="shared" si="428"/>
        <v>9</v>
      </c>
      <c r="I4577">
        <v>9</v>
      </c>
      <c r="J4577" s="3">
        <f t="shared" si="429"/>
        <v>99</v>
      </c>
      <c r="K4577">
        <v>99</v>
      </c>
      <c r="L4577" t="str">
        <f t="shared" si="430"/>
        <v>Low</v>
      </c>
      <c r="M4577" t="s">
        <v>15</v>
      </c>
      <c r="N4577" t="s">
        <v>16</v>
      </c>
      <c r="O4577" s="1">
        <v>45630</v>
      </c>
      <c r="P4577" s="7" t="str">
        <f t="shared" si="431"/>
        <v>NO</v>
      </c>
      <c r="Q4577" t="b">
        <v>0</v>
      </c>
    </row>
    <row r="4578" spans="1:17" x14ac:dyDescent="0.3">
      <c r="A4578" t="s">
        <v>4825</v>
      </c>
      <c r="B4578" t="s">
        <v>46</v>
      </c>
      <c r="C4578" t="s">
        <v>66</v>
      </c>
      <c r="D4578" t="str">
        <f t="shared" si="426"/>
        <v>Item_19_ELEC</v>
      </c>
      <c r="E4578" t="s">
        <v>322</v>
      </c>
      <c r="F4578" s="5">
        <f t="shared" si="427"/>
        <v>32</v>
      </c>
      <c r="G4578">
        <v>32</v>
      </c>
      <c r="H4578">
        <f t="shared" si="428"/>
        <v>6</v>
      </c>
      <c r="I4578">
        <v>6</v>
      </c>
      <c r="J4578" s="3">
        <f t="shared" si="429"/>
        <v>192</v>
      </c>
      <c r="K4578">
        <v>192</v>
      </c>
      <c r="L4578" t="str">
        <f t="shared" si="430"/>
        <v>Medium</v>
      </c>
      <c r="M4578" t="s">
        <v>15</v>
      </c>
      <c r="N4578" t="s">
        <v>38</v>
      </c>
      <c r="O4578" s="1">
        <v>44564</v>
      </c>
      <c r="P4578" s="9" t="str">
        <f t="shared" si="431"/>
        <v>N/A</v>
      </c>
    </row>
    <row r="4579" spans="1:17" x14ac:dyDescent="0.3">
      <c r="A4579" t="s">
        <v>4826</v>
      </c>
      <c r="B4579" t="s">
        <v>113</v>
      </c>
      <c r="C4579" t="s">
        <v>130</v>
      </c>
      <c r="D4579" t="str">
        <f t="shared" si="426"/>
        <v>Item_6_COMP</v>
      </c>
      <c r="E4579" t="s">
        <v>293</v>
      </c>
      <c r="F4579" s="5">
        <f t="shared" si="427"/>
        <v>12.5</v>
      </c>
      <c r="G4579">
        <v>12.5</v>
      </c>
      <c r="H4579">
        <f t="shared" si="428"/>
        <v>9</v>
      </c>
      <c r="I4579">
        <v>9</v>
      </c>
      <c r="J4579" s="3">
        <f t="shared" si="429"/>
        <v>112.5</v>
      </c>
      <c r="K4579">
        <v>112.5</v>
      </c>
      <c r="L4579" t="str">
        <f t="shared" si="430"/>
        <v>Low</v>
      </c>
      <c r="M4579" t="s">
        <v>15</v>
      </c>
      <c r="N4579" t="s">
        <v>38</v>
      </c>
      <c r="O4579" s="1">
        <v>45273</v>
      </c>
      <c r="P4579" s="7" t="str">
        <f t="shared" si="431"/>
        <v>NO</v>
      </c>
      <c r="Q4579" t="b">
        <v>0</v>
      </c>
    </row>
    <row r="4580" spans="1:17" x14ac:dyDescent="0.3">
      <c r="A4580" t="s">
        <v>4827</v>
      </c>
      <c r="B4580" t="s">
        <v>40</v>
      </c>
      <c r="C4580" t="s">
        <v>66</v>
      </c>
      <c r="D4580" t="str">
        <f t="shared" si="426"/>
        <v>Item_6_ELEC</v>
      </c>
      <c r="E4580" t="s">
        <v>215</v>
      </c>
      <c r="F4580" s="5">
        <f t="shared" si="427"/>
        <v>12.5</v>
      </c>
      <c r="G4580">
        <v>12.5</v>
      </c>
      <c r="H4580">
        <f t="shared" si="428"/>
        <v>8</v>
      </c>
      <c r="I4580">
        <v>8</v>
      </c>
      <c r="J4580" s="3">
        <f t="shared" si="429"/>
        <v>100</v>
      </c>
      <c r="K4580">
        <v>100</v>
      </c>
      <c r="L4580" t="str">
        <f t="shared" si="430"/>
        <v>Low</v>
      </c>
      <c r="M4580" t="s">
        <v>48</v>
      </c>
      <c r="N4580" t="s">
        <v>38</v>
      </c>
      <c r="O4580" s="1">
        <v>45066</v>
      </c>
      <c r="P4580" s="7" t="str">
        <f t="shared" si="431"/>
        <v>NO</v>
      </c>
      <c r="Q4580" t="b">
        <v>0</v>
      </c>
    </row>
    <row r="4581" spans="1:17" x14ac:dyDescent="0.3">
      <c r="A4581" t="s">
        <v>4828</v>
      </c>
      <c r="B4581" t="s">
        <v>43</v>
      </c>
      <c r="C4581" t="s">
        <v>13</v>
      </c>
      <c r="D4581" t="str">
        <f t="shared" si="426"/>
        <v>Item_15_PATI</v>
      </c>
      <c r="E4581" t="s">
        <v>455</v>
      </c>
      <c r="F4581" s="5">
        <f t="shared" si="427"/>
        <v>26</v>
      </c>
      <c r="G4581">
        <v>26</v>
      </c>
      <c r="H4581">
        <f t="shared" si="428"/>
        <v>6</v>
      </c>
      <c r="I4581">
        <v>6</v>
      </c>
      <c r="J4581" s="3">
        <f t="shared" si="429"/>
        <v>156</v>
      </c>
      <c r="K4581">
        <v>156</v>
      </c>
      <c r="L4581" t="str">
        <f t="shared" si="430"/>
        <v>Medium</v>
      </c>
      <c r="M4581" t="s">
        <v>15</v>
      </c>
      <c r="N4581" t="s">
        <v>16</v>
      </c>
      <c r="O4581" s="1">
        <v>44897</v>
      </c>
      <c r="P4581" s="9" t="str">
        <f t="shared" si="431"/>
        <v>N/A</v>
      </c>
    </row>
    <row r="4582" spans="1:17" x14ac:dyDescent="0.3">
      <c r="A4582" t="s">
        <v>4829</v>
      </c>
      <c r="B4582" t="s">
        <v>43</v>
      </c>
      <c r="C4582" t="s">
        <v>13</v>
      </c>
      <c r="D4582" t="str">
        <f t="shared" si="426"/>
        <v>Item_12_PATI</v>
      </c>
      <c r="E4582" t="s">
        <v>166</v>
      </c>
      <c r="F4582" s="5">
        <f t="shared" si="427"/>
        <v>21.5</v>
      </c>
      <c r="G4582">
        <v>21.5</v>
      </c>
      <c r="H4582">
        <f t="shared" si="428"/>
        <v>3</v>
      </c>
      <c r="I4582">
        <v>3</v>
      </c>
      <c r="J4582" s="3">
        <f t="shared" si="429"/>
        <v>64.5</v>
      </c>
      <c r="K4582">
        <v>64.5</v>
      </c>
      <c r="L4582" t="str">
        <f t="shared" si="430"/>
        <v>Low</v>
      </c>
      <c r="M4582" t="s">
        <v>48</v>
      </c>
      <c r="N4582" t="s">
        <v>16</v>
      </c>
      <c r="O4582" s="1">
        <v>45116</v>
      </c>
      <c r="P4582" s="7" t="str">
        <f t="shared" si="431"/>
        <v>NO</v>
      </c>
      <c r="Q4582" t="b">
        <v>0</v>
      </c>
    </row>
    <row r="4583" spans="1:17" x14ac:dyDescent="0.3">
      <c r="A4583" t="s">
        <v>4830</v>
      </c>
      <c r="B4583" t="s">
        <v>63</v>
      </c>
      <c r="C4583" t="s">
        <v>32</v>
      </c>
      <c r="D4583" t="str">
        <f t="shared" si="426"/>
        <v>Item_14_FOOD</v>
      </c>
      <c r="E4583" t="s">
        <v>90</v>
      </c>
      <c r="F4583" s="5">
        <f t="shared" si="427"/>
        <v>24.5</v>
      </c>
      <c r="G4583">
        <v>24.5</v>
      </c>
      <c r="H4583">
        <f t="shared" si="428"/>
        <v>10</v>
      </c>
      <c r="I4583">
        <v>10</v>
      </c>
      <c r="J4583" s="3">
        <f t="shared" si="429"/>
        <v>245</v>
      </c>
      <c r="K4583">
        <v>245</v>
      </c>
      <c r="L4583" t="str">
        <f t="shared" si="430"/>
        <v>Medium</v>
      </c>
      <c r="M4583" t="s">
        <v>25</v>
      </c>
      <c r="N4583" t="s">
        <v>16</v>
      </c>
      <c r="O4583" s="1">
        <v>44986</v>
      </c>
      <c r="P4583" s="7" t="str">
        <f t="shared" si="431"/>
        <v>NO</v>
      </c>
      <c r="Q4583" t="b">
        <v>0</v>
      </c>
    </row>
    <row r="4584" spans="1:17" x14ac:dyDescent="0.3">
      <c r="A4584" t="s">
        <v>4831</v>
      </c>
      <c r="B4584" t="s">
        <v>74</v>
      </c>
      <c r="C4584" t="s">
        <v>32</v>
      </c>
      <c r="D4584" t="str">
        <f t="shared" si="426"/>
        <v>Item_21_FOOD</v>
      </c>
      <c r="E4584" t="s">
        <v>1318</v>
      </c>
      <c r="F4584" s="5">
        <f t="shared" si="427"/>
        <v>35</v>
      </c>
      <c r="G4584">
        <v>35</v>
      </c>
      <c r="H4584">
        <f t="shared" si="428"/>
        <v>1</v>
      </c>
      <c r="I4584">
        <v>1</v>
      </c>
      <c r="J4584" s="3">
        <f t="shared" si="429"/>
        <v>35</v>
      </c>
      <c r="K4584">
        <v>35</v>
      </c>
      <c r="L4584" t="str">
        <f t="shared" si="430"/>
        <v>Low</v>
      </c>
      <c r="M4584" t="s">
        <v>48</v>
      </c>
      <c r="N4584" t="s">
        <v>38</v>
      </c>
      <c r="O4584" s="1">
        <v>45135</v>
      </c>
      <c r="P4584" s="7" t="str">
        <f t="shared" si="431"/>
        <v>YES</v>
      </c>
      <c r="Q4584" t="b">
        <v>1</v>
      </c>
    </row>
    <row r="4585" spans="1:17" x14ac:dyDescent="0.3">
      <c r="A4585" t="s">
        <v>4832</v>
      </c>
      <c r="B4585" t="s">
        <v>65</v>
      </c>
      <c r="C4585" t="s">
        <v>13</v>
      </c>
      <c r="D4585" s="2" t="str">
        <f t="shared" si="426"/>
        <v>Unknown_Item</v>
      </c>
      <c r="F4585" s="6">
        <f t="shared" si="427"/>
        <v>23.365911749958215</v>
      </c>
      <c r="H4585">
        <f t="shared" si="428"/>
        <v>9</v>
      </c>
      <c r="I4585">
        <v>9</v>
      </c>
      <c r="J4585" s="3">
        <f t="shared" si="429"/>
        <v>126</v>
      </c>
      <c r="K4585">
        <v>126</v>
      </c>
      <c r="L4585" t="str">
        <f t="shared" si="430"/>
        <v>Low</v>
      </c>
      <c r="M4585" t="s">
        <v>15</v>
      </c>
      <c r="N4585" t="s">
        <v>38</v>
      </c>
      <c r="O4585" s="1">
        <v>45297</v>
      </c>
      <c r="P4585" s="9" t="str">
        <f t="shared" si="431"/>
        <v>N/A</v>
      </c>
    </row>
    <row r="4586" spans="1:17" x14ac:dyDescent="0.3">
      <c r="A4586" t="s">
        <v>4833</v>
      </c>
      <c r="B4586" t="s">
        <v>113</v>
      </c>
      <c r="C4586" t="s">
        <v>28</v>
      </c>
      <c r="D4586" t="str">
        <f t="shared" si="426"/>
        <v>Item_2_BEVE</v>
      </c>
      <c r="E4586" t="s">
        <v>308</v>
      </c>
      <c r="F4586" s="5">
        <f t="shared" si="427"/>
        <v>6.5</v>
      </c>
      <c r="G4586">
        <v>6.5</v>
      </c>
      <c r="H4586">
        <f t="shared" si="428"/>
        <v>5</v>
      </c>
      <c r="I4586">
        <v>5</v>
      </c>
      <c r="J4586" s="3">
        <f t="shared" si="429"/>
        <v>32.5</v>
      </c>
      <c r="K4586">
        <v>32.5</v>
      </c>
      <c r="L4586" t="str">
        <f t="shared" si="430"/>
        <v>Low</v>
      </c>
      <c r="M4586" t="s">
        <v>25</v>
      </c>
      <c r="N4586" t="s">
        <v>16</v>
      </c>
      <c r="O4586" s="1">
        <v>44647</v>
      </c>
      <c r="P4586" s="7" t="str">
        <f t="shared" si="431"/>
        <v>YES</v>
      </c>
      <c r="Q4586" t="b">
        <v>1</v>
      </c>
    </row>
    <row r="4587" spans="1:17" x14ac:dyDescent="0.3">
      <c r="A4587" t="s">
        <v>4834</v>
      </c>
      <c r="B4587" t="s">
        <v>69</v>
      </c>
      <c r="C4587" t="s">
        <v>23</v>
      </c>
      <c r="D4587" t="str">
        <f t="shared" si="426"/>
        <v>Item_6_BUTC</v>
      </c>
      <c r="E4587" t="s">
        <v>598</v>
      </c>
      <c r="F4587" s="5">
        <f t="shared" si="427"/>
        <v>12.5</v>
      </c>
      <c r="G4587">
        <v>12.5</v>
      </c>
      <c r="H4587">
        <f t="shared" si="428"/>
        <v>2</v>
      </c>
      <c r="I4587">
        <v>2</v>
      </c>
      <c r="J4587" s="3">
        <f t="shared" si="429"/>
        <v>25</v>
      </c>
      <c r="K4587">
        <v>25</v>
      </c>
      <c r="L4587" t="str">
        <f t="shared" si="430"/>
        <v>Low</v>
      </c>
      <c r="M4587" t="s">
        <v>48</v>
      </c>
      <c r="N4587" t="s">
        <v>38</v>
      </c>
      <c r="O4587" s="1">
        <v>44838</v>
      </c>
      <c r="P4587" s="7" t="str">
        <f t="shared" si="431"/>
        <v>YES</v>
      </c>
      <c r="Q4587" t="b">
        <v>1</v>
      </c>
    </row>
    <row r="4588" spans="1:17" x14ac:dyDescent="0.3">
      <c r="A4588" t="s">
        <v>4835</v>
      </c>
      <c r="B4588" t="s">
        <v>77</v>
      </c>
      <c r="C4588" t="s">
        <v>23</v>
      </c>
      <c r="D4588" s="2" t="str">
        <f t="shared" si="426"/>
        <v>Unknown_Item</v>
      </c>
      <c r="F4588" s="6">
        <f t="shared" si="427"/>
        <v>23.365911749958215</v>
      </c>
      <c r="H4588">
        <f t="shared" si="428"/>
        <v>9</v>
      </c>
      <c r="I4588">
        <v>9</v>
      </c>
      <c r="J4588" s="3">
        <f t="shared" si="429"/>
        <v>126</v>
      </c>
      <c r="K4588">
        <v>126</v>
      </c>
      <c r="L4588" t="str">
        <f t="shared" si="430"/>
        <v>Low</v>
      </c>
      <c r="M4588" t="s">
        <v>25</v>
      </c>
      <c r="N4588" t="s">
        <v>38</v>
      </c>
      <c r="O4588" s="1">
        <v>44769</v>
      </c>
      <c r="P4588" s="7" t="str">
        <f t="shared" si="431"/>
        <v>YES</v>
      </c>
      <c r="Q4588" t="b">
        <v>1</v>
      </c>
    </row>
    <row r="4589" spans="1:17" x14ac:dyDescent="0.3">
      <c r="A4589" t="s">
        <v>4836</v>
      </c>
      <c r="B4589" t="s">
        <v>77</v>
      </c>
      <c r="C4589" t="s">
        <v>66</v>
      </c>
      <c r="D4589" t="str">
        <f t="shared" si="426"/>
        <v>Item_5_ELEC</v>
      </c>
      <c r="E4589" t="s">
        <v>464</v>
      </c>
      <c r="F4589" s="5">
        <f t="shared" si="427"/>
        <v>11</v>
      </c>
      <c r="G4589">
        <v>11</v>
      </c>
      <c r="H4589">
        <f t="shared" si="428"/>
        <v>2</v>
      </c>
      <c r="I4589">
        <v>2</v>
      </c>
      <c r="J4589" s="3">
        <f t="shared" si="429"/>
        <v>22</v>
      </c>
      <c r="K4589">
        <v>22</v>
      </c>
      <c r="L4589" t="str">
        <f t="shared" si="430"/>
        <v>Low</v>
      </c>
      <c r="M4589" t="s">
        <v>25</v>
      </c>
      <c r="N4589" t="s">
        <v>38</v>
      </c>
      <c r="O4589" s="1">
        <v>45389</v>
      </c>
      <c r="P4589" s="9" t="str">
        <f t="shared" si="431"/>
        <v>N/A</v>
      </c>
    </row>
    <row r="4590" spans="1:17" x14ac:dyDescent="0.3">
      <c r="A4590" t="s">
        <v>4837</v>
      </c>
      <c r="B4590" t="s">
        <v>100</v>
      </c>
      <c r="C4590" t="s">
        <v>13</v>
      </c>
      <c r="D4590" s="2" t="str">
        <f t="shared" si="426"/>
        <v>Unknown_Item</v>
      </c>
      <c r="F4590" s="5">
        <f t="shared" si="427"/>
        <v>8</v>
      </c>
      <c r="G4590">
        <v>8</v>
      </c>
      <c r="H4590" s="2">
        <f t="shared" si="428"/>
        <v>6</v>
      </c>
      <c r="J4590" s="4">
        <f t="shared" si="429"/>
        <v>108.5</v>
      </c>
      <c r="L4590" t="str">
        <f t="shared" si="430"/>
        <v>Low</v>
      </c>
      <c r="M4590" t="s">
        <v>15</v>
      </c>
      <c r="N4590" t="s">
        <v>38</v>
      </c>
      <c r="O4590" s="1">
        <v>45120</v>
      </c>
      <c r="P4590" s="9" t="str">
        <f t="shared" si="431"/>
        <v>N/A</v>
      </c>
    </row>
    <row r="4591" spans="1:17" x14ac:dyDescent="0.3">
      <c r="A4591" t="s">
        <v>4838</v>
      </c>
      <c r="B4591" t="s">
        <v>74</v>
      </c>
      <c r="C4591" t="s">
        <v>23</v>
      </c>
      <c r="D4591" t="str">
        <f t="shared" si="426"/>
        <v>Item_6_BUTC</v>
      </c>
      <c r="E4591" t="s">
        <v>598</v>
      </c>
      <c r="F4591" s="5">
        <f t="shared" si="427"/>
        <v>12.5</v>
      </c>
      <c r="G4591">
        <v>12.5</v>
      </c>
      <c r="H4591">
        <f t="shared" si="428"/>
        <v>1</v>
      </c>
      <c r="I4591">
        <v>1</v>
      </c>
      <c r="J4591" s="3">
        <f t="shared" si="429"/>
        <v>12.5</v>
      </c>
      <c r="K4591">
        <v>12.5</v>
      </c>
      <c r="L4591" t="str">
        <f t="shared" si="430"/>
        <v>Low</v>
      </c>
      <c r="M4591" t="s">
        <v>48</v>
      </c>
      <c r="N4591" t="s">
        <v>38</v>
      </c>
      <c r="O4591" s="1">
        <v>44710</v>
      </c>
      <c r="P4591" s="7" t="str">
        <f t="shared" si="431"/>
        <v>YES</v>
      </c>
      <c r="Q4591" t="b">
        <v>1</v>
      </c>
    </row>
    <row r="4592" spans="1:17" x14ac:dyDescent="0.3">
      <c r="A4592" t="s">
        <v>4839</v>
      </c>
      <c r="B4592" t="s">
        <v>65</v>
      </c>
      <c r="C4592" t="s">
        <v>28</v>
      </c>
      <c r="D4592" t="str">
        <f t="shared" si="426"/>
        <v>Item_2_BEVE</v>
      </c>
      <c r="E4592" t="s">
        <v>308</v>
      </c>
      <c r="F4592" s="5">
        <f t="shared" si="427"/>
        <v>6.5</v>
      </c>
      <c r="G4592">
        <v>6.5</v>
      </c>
      <c r="H4592">
        <f t="shared" si="428"/>
        <v>3</v>
      </c>
      <c r="I4592">
        <v>3</v>
      </c>
      <c r="J4592" s="3">
        <f t="shared" si="429"/>
        <v>19.5</v>
      </c>
      <c r="K4592">
        <v>19.5</v>
      </c>
      <c r="L4592" t="str">
        <f t="shared" si="430"/>
        <v>Low</v>
      </c>
      <c r="M4592" t="s">
        <v>15</v>
      </c>
      <c r="N4592" t="s">
        <v>38</v>
      </c>
      <c r="O4592" s="1">
        <v>45487</v>
      </c>
      <c r="P4592" s="9" t="str">
        <f t="shared" si="431"/>
        <v>N/A</v>
      </c>
    </row>
    <row r="4593" spans="1:17" x14ac:dyDescent="0.3">
      <c r="A4593" t="s">
        <v>4840</v>
      </c>
      <c r="B4593" t="s">
        <v>80</v>
      </c>
      <c r="C4593" t="s">
        <v>32</v>
      </c>
      <c r="D4593" t="str">
        <f t="shared" si="426"/>
        <v>Item_18_FOOD</v>
      </c>
      <c r="E4593" t="s">
        <v>170</v>
      </c>
      <c r="F4593" s="5">
        <f t="shared" si="427"/>
        <v>30.5</v>
      </c>
      <c r="G4593">
        <v>30.5</v>
      </c>
      <c r="H4593">
        <f t="shared" si="428"/>
        <v>9</v>
      </c>
      <c r="I4593">
        <v>9</v>
      </c>
      <c r="J4593" s="3">
        <f t="shared" si="429"/>
        <v>274.5</v>
      </c>
      <c r="K4593">
        <v>274.5</v>
      </c>
      <c r="L4593" t="str">
        <f t="shared" si="430"/>
        <v>Medium</v>
      </c>
      <c r="M4593" t="s">
        <v>48</v>
      </c>
      <c r="N4593" t="s">
        <v>16</v>
      </c>
      <c r="O4593" s="1">
        <v>45434</v>
      </c>
      <c r="P4593" s="9" t="str">
        <f t="shared" si="431"/>
        <v>N/A</v>
      </c>
    </row>
    <row r="4594" spans="1:17" x14ac:dyDescent="0.3">
      <c r="A4594" t="s">
        <v>4841</v>
      </c>
      <c r="B4594" t="s">
        <v>100</v>
      </c>
      <c r="C4594" t="s">
        <v>28</v>
      </c>
      <c r="D4594" t="str">
        <f t="shared" si="426"/>
        <v>Item_21_BEVE</v>
      </c>
      <c r="E4594" t="s">
        <v>301</v>
      </c>
      <c r="F4594" s="5">
        <f t="shared" si="427"/>
        <v>35</v>
      </c>
      <c r="G4594">
        <v>35</v>
      </c>
      <c r="H4594">
        <f t="shared" si="428"/>
        <v>9</v>
      </c>
      <c r="I4594">
        <v>9</v>
      </c>
      <c r="J4594" s="3">
        <f t="shared" si="429"/>
        <v>315</v>
      </c>
      <c r="K4594">
        <v>315</v>
      </c>
      <c r="L4594" t="str">
        <f t="shared" si="430"/>
        <v>High</v>
      </c>
      <c r="M4594" t="s">
        <v>15</v>
      </c>
      <c r="N4594" t="s">
        <v>38</v>
      </c>
      <c r="O4594" s="1">
        <v>45303</v>
      </c>
      <c r="P4594" s="7" t="str">
        <f t="shared" si="431"/>
        <v>YES</v>
      </c>
      <c r="Q4594" t="b">
        <v>1</v>
      </c>
    </row>
    <row r="4595" spans="1:17" x14ac:dyDescent="0.3">
      <c r="A4595" t="s">
        <v>4842</v>
      </c>
      <c r="B4595" t="s">
        <v>12</v>
      </c>
      <c r="C4595" t="s">
        <v>19</v>
      </c>
      <c r="D4595" t="str">
        <f t="shared" si="426"/>
        <v>Item_18_MILK</v>
      </c>
      <c r="E4595" t="s">
        <v>662</v>
      </c>
      <c r="F4595" s="5">
        <f t="shared" si="427"/>
        <v>30.5</v>
      </c>
      <c r="G4595">
        <v>30.5</v>
      </c>
      <c r="H4595">
        <f t="shared" si="428"/>
        <v>2</v>
      </c>
      <c r="I4595">
        <v>2</v>
      </c>
      <c r="J4595" s="3">
        <f t="shared" si="429"/>
        <v>61</v>
      </c>
      <c r="K4595">
        <v>61</v>
      </c>
      <c r="L4595" t="str">
        <f t="shared" si="430"/>
        <v>Low</v>
      </c>
      <c r="M4595" t="s">
        <v>48</v>
      </c>
      <c r="N4595" t="s">
        <v>16</v>
      </c>
      <c r="O4595" s="1">
        <v>45512</v>
      </c>
      <c r="P4595" s="7" t="str">
        <f t="shared" si="431"/>
        <v>YES</v>
      </c>
      <c r="Q4595" t="b">
        <v>1</v>
      </c>
    </row>
    <row r="4596" spans="1:17" x14ac:dyDescent="0.3">
      <c r="A4596" t="s">
        <v>4843</v>
      </c>
      <c r="B4596" t="s">
        <v>27</v>
      </c>
      <c r="C4596" t="s">
        <v>130</v>
      </c>
      <c r="D4596" s="2" t="str">
        <f t="shared" si="426"/>
        <v>Unknown_Item</v>
      </c>
      <c r="F4596" s="6">
        <f t="shared" si="427"/>
        <v>23.365911749958215</v>
      </c>
      <c r="H4596">
        <f t="shared" si="428"/>
        <v>8</v>
      </c>
      <c r="I4596">
        <v>8</v>
      </c>
      <c r="J4596" s="3">
        <f t="shared" si="429"/>
        <v>100</v>
      </c>
      <c r="K4596">
        <v>100</v>
      </c>
      <c r="L4596" t="str">
        <f t="shared" si="430"/>
        <v>Low</v>
      </c>
      <c r="M4596" t="s">
        <v>48</v>
      </c>
      <c r="N4596" t="s">
        <v>16</v>
      </c>
      <c r="O4596" s="1">
        <v>44929</v>
      </c>
      <c r="P4596" s="7" t="str">
        <f t="shared" si="431"/>
        <v>YES</v>
      </c>
      <c r="Q4596" t="b">
        <v>1</v>
      </c>
    </row>
    <row r="4597" spans="1:17" x14ac:dyDescent="0.3">
      <c r="A4597" t="s">
        <v>4844</v>
      </c>
      <c r="B4597" t="s">
        <v>123</v>
      </c>
      <c r="C4597" t="s">
        <v>66</v>
      </c>
      <c r="D4597" t="str">
        <f t="shared" si="426"/>
        <v>Item_17_ELEC</v>
      </c>
      <c r="E4597" t="s">
        <v>377</v>
      </c>
      <c r="F4597" s="5">
        <f t="shared" si="427"/>
        <v>29</v>
      </c>
      <c r="G4597">
        <v>29</v>
      </c>
      <c r="H4597">
        <f t="shared" si="428"/>
        <v>2</v>
      </c>
      <c r="I4597">
        <v>2</v>
      </c>
      <c r="J4597" s="3">
        <f t="shared" si="429"/>
        <v>58</v>
      </c>
      <c r="K4597">
        <v>58</v>
      </c>
      <c r="L4597" t="str">
        <f t="shared" si="430"/>
        <v>Low</v>
      </c>
      <c r="M4597" t="s">
        <v>48</v>
      </c>
      <c r="N4597" t="s">
        <v>16</v>
      </c>
      <c r="O4597" s="1">
        <v>44853</v>
      </c>
      <c r="P4597" s="9" t="str">
        <f t="shared" si="431"/>
        <v>N/A</v>
      </c>
    </row>
    <row r="4598" spans="1:17" x14ac:dyDescent="0.3">
      <c r="A4598" t="s">
        <v>4845</v>
      </c>
      <c r="B4598" t="s">
        <v>123</v>
      </c>
      <c r="C4598" t="s">
        <v>13</v>
      </c>
      <c r="D4598" t="str">
        <f t="shared" si="426"/>
        <v>Item_12_PATI</v>
      </c>
      <c r="E4598" t="s">
        <v>166</v>
      </c>
      <c r="F4598" s="5">
        <f t="shared" si="427"/>
        <v>21.5</v>
      </c>
      <c r="G4598">
        <v>21.5</v>
      </c>
      <c r="H4598">
        <f t="shared" si="428"/>
        <v>7</v>
      </c>
      <c r="I4598">
        <v>7</v>
      </c>
      <c r="J4598" s="3">
        <f t="shared" si="429"/>
        <v>150.5</v>
      </c>
      <c r="K4598">
        <v>150.5</v>
      </c>
      <c r="L4598" t="str">
        <f t="shared" si="430"/>
        <v>Medium</v>
      </c>
      <c r="M4598" t="s">
        <v>15</v>
      </c>
      <c r="N4598" t="s">
        <v>38</v>
      </c>
      <c r="O4598" s="1">
        <v>45254</v>
      </c>
      <c r="P4598" s="9" t="str">
        <f t="shared" si="431"/>
        <v>N/A</v>
      </c>
    </row>
    <row r="4599" spans="1:17" x14ac:dyDescent="0.3">
      <c r="A4599" t="s">
        <v>4846</v>
      </c>
      <c r="B4599" t="s">
        <v>27</v>
      </c>
      <c r="C4599" t="s">
        <v>23</v>
      </c>
      <c r="D4599" t="str">
        <f t="shared" si="426"/>
        <v>Item_24_BUTC</v>
      </c>
      <c r="E4599" t="s">
        <v>121</v>
      </c>
      <c r="F4599" s="5">
        <f t="shared" si="427"/>
        <v>39.5</v>
      </c>
      <c r="G4599">
        <v>39.5</v>
      </c>
      <c r="H4599">
        <f t="shared" si="428"/>
        <v>9</v>
      </c>
      <c r="I4599">
        <v>9</v>
      </c>
      <c r="J4599" s="3">
        <f t="shared" si="429"/>
        <v>355.5</v>
      </c>
      <c r="K4599">
        <v>355.5</v>
      </c>
      <c r="L4599" t="str">
        <f t="shared" si="430"/>
        <v>High</v>
      </c>
      <c r="M4599" t="s">
        <v>15</v>
      </c>
      <c r="N4599" t="s">
        <v>16</v>
      </c>
      <c r="O4599" s="1">
        <v>44611</v>
      </c>
      <c r="P4599" s="7" t="str">
        <f t="shared" si="431"/>
        <v>NO</v>
      </c>
      <c r="Q4599" t="b">
        <v>0</v>
      </c>
    </row>
    <row r="4600" spans="1:17" x14ac:dyDescent="0.3">
      <c r="A4600" t="s">
        <v>4847</v>
      </c>
      <c r="B4600" t="s">
        <v>40</v>
      </c>
      <c r="C4600" t="s">
        <v>66</v>
      </c>
      <c r="D4600" t="str">
        <f t="shared" si="426"/>
        <v>Item_1_ELEC</v>
      </c>
      <c r="E4600" t="s">
        <v>358</v>
      </c>
      <c r="F4600" s="5">
        <f t="shared" si="427"/>
        <v>5</v>
      </c>
      <c r="G4600">
        <v>5</v>
      </c>
      <c r="H4600">
        <f t="shared" si="428"/>
        <v>6</v>
      </c>
      <c r="I4600">
        <v>6</v>
      </c>
      <c r="J4600" s="3">
        <f t="shared" si="429"/>
        <v>30</v>
      </c>
      <c r="K4600">
        <v>30</v>
      </c>
      <c r="L4600" t="str">
        <f t="shared" si="430"/>
        <v>Low</v>
      </c>
      <c r="M4600" t="s">
        <v>48</v>
      </c>
      <c r="N4600" t="s">
        <v>16</v>
      </c>
      <c r="O4600" s="1">
        <v>45258</v>
      </c>
      <c r="P4600" s="9" t="str">
        <f t="shared" si="431"/>
        <v>N/A</v>
      </c>
    </row>
    <row r="4601" spans="1:17" x14ac:dyDescent="0.3">
      <c r="A4601" t="s">
        <v>4848</v>
      </c>
      <c r="B4601" t="s">
        <v>123</v>
      </c>
      <c r="C4601" t="s">
        <v>66</v>
      </c>
      <c r="D4601" t="str">
        <f t="shared" si="426"/>
        <v>Item_22_ELEC</v>
      </c>
      <c r="E4601" t="s">
        <v>369</v>
      </c>
      <c r="F4601" s="5">
        <f t="shared" si="427"/>
        <v>36.5</v>
      </c>
      <c r="G4601">
        <v>36.5</v>
      </c>
      <c r="H4601">
        <f t="shared" si="428"/>
        <v>4</v>
      </c>
      <c r="I4601">
        <v>4</v>
      </c>
      <c r="J4601" s="3">
        <f t="shared" si="429"/>
        <v>146</v>
      </c>
      <c r="K4601">
        <v>146</v>
      </c>
      <c r="L4601" t="str">
        <f t="shared" si="430"/>
        <v>Low</v>
      </c>
      <c r="M4601" t="s">
        <v>15</v>
      </c>
      <c r="N4601" t="s">
        <v>16</v>
      </c>
      <c r="O4601" s="1">
        <v>44929</v>
      </c>
      <c r="P4601" s="7" t="str">
        <f t="shared" si="431"/>
        <v>YES</v>
      </c>
      <c r="Q4601" t="b">
        <v>1</v>
      </c>
    </row>
    <row r="4602" spans="1:17" x14ac:dyDescent="0.3">
      <c r="A4602" t="s">
        <v>4849</v>
      </c>
      <c r="B4602" t="s">
        <v>27</v>
      </c>
      <c r="C4602" t="s">
        <v>19</v>
      </c>
      <c r="D4602" t="str">
        <f t="shared" si="426"/>
        <v>Item_11_MILK</v>
      </c>
      <c r="E4602" t="s">
        <v>287</v>
      </c>
      <c r="F4602" s="5">
        <f t="shared" si="427"/>
        <v>20</v>
      </c>
      <c r="G4602">
        <v>20</v>
      </c>
      <c r="H4602">
        <f t="shared" si="428"/>
        <v>10</v>
      </c>
      <c r="I4602">
        <v>10</v>
      </c>
      <c r="J4602" s="3">
        <f t="shared" si="429"/>
        <v>200</v>
      </c>
      <c r="K4602">
        <v>200</v>
      </c>
      <c r="L4602" t="str">
        <f t="shared" si="430"/>
        <v>Medium</v>
      </c>
      <c r="M4602" t="s">
        <v>48</v>
      </c>
      <c r="N4602" t="s">
        <v>38</v>
      </c>
      <c r="O4602" s="1">
        <v>44967</v>
      </c>
      <c r="P4602" s="7" t="str">
        <f t="shared" si="431"/>
        <v>YES</v>
      </c>
      <c r="Q4602" t="b">
        <v>1</v>
      </c>
    </row>
    <row r="4603" spans="1:17" x14ac:dyDescent="0.3">
      <c r="A4603" t="s">
        <v>4850</v>
      </c>
      <c r="B4603" t="s">
        <v>12</v>
      </c>
      <c r="C4603" t="s">
        <v>32</v>
      </c>
      <c r="D4603" t="str">
        <f t="shared" si="426"/>
        <v>Item_5_FOOD</v>
      </c>
      <c r="E4603" t="s">
        <v>409</v>
      </c>
      <c r="F4603" s="5">
        <f t="shared" si="427"/>
        <v>11</v>
      </c>
      <c r="G4603">
        <v>11</v>
      </c>
      <c r="H4603">
        <f t="shared" si="428"/>
        <v>6</v>
      </c>
      <c r="I4603">
        <v>6</v>
      </c>
      <c r="J4603" s="3">
        <f t="shared" si="429"/>
        <v>66</v>
      </c>
      <c r="K4603">
        <v>66</v>
      </c>
      <c r="L4603" t="str">
        <f t="shared" si="430"/>
        <v>Low</v>
      </c>
      <c r="M4603" t="s">
        <v>25</v>
      </c>
      <c r="N4603" t="s">
        <v>16</v>
      </c>
      <c r="O4603" s="1">
        <v>45402</v>
      </c>
      <c r="P4603" s="7" t="str">
        <f t="shared" si="431"/>
        <v>YES</v>
      </c>
      <c r="Q4603" t="b">
        <v>1</v>
      </c>
    </row>
    <row r="4604" spans="1:17" x14ac:dyDescent="0.3">
      <c r="A4604" t="s">
        <v>4851</v>
      </c>
      <c r="B4604" t="s">
        <v>89</v>
      </c>
      <c r="C4604" t="s">
        <v>13</v>
      </c>
      <c r="D4604" t="str">
        <f t="shared" si="426"/>
        <v>Item_16_PATI</v>
      </c>
      <c r="E4604" t="s">
        <v>222</v>
      </c>
      <c r="F4604" s="5">
        <f t="shared" si="427"/>
        <v>27.5</v>
      </c>
      <c r="G4604">
        <v>27.5</v>
      </c>
      <c r="H4604">
        <f t="shared" si="428"/>
        <v>7</v>
      </c>
      <c r="I4604">
        <v>7</v>
      </c>
      <c r="J4604" s="3">
        <f t="shared" si="429"/>
        <v>192.5</v>
      </c>
      <c r="K4604">
        <v>192.5</v>
      </c>
      <c r="L4604" t="str">
        <f t="shared" si="430"/>
        <v>Medium</v>
      </c>
      <c r="M4604" t="s">
        <v>15</v>
      </c>
      <c r="N4604" t="s">
        <v>16</v>
      </c>
      <c r="O4604" s="1">
        <v>45597</v>
      </c>
      <c r="P4604" s="7" t="str">
        <f t="shared" si="431"/>
        <v>YES</v>
      </c>
      <c r="Q4604" t="b">
        <v>1</v>
      </c>
    </row>
    <row r="4605" spans="1:17" x14ac:dyDescent="0.3">
      <c r="A4605" t="s">
        <v>4852</v>
      </c>
      <c r="B4605" t="s">
        <v>12</v>
      </c>
      <c r="C4605" t="s">
        <v>66</v>
      </c>
      <c r="D4605" t="str">
        <f t="shared" si="426"/>
        <v>Item_8_ELEC</v>
      </c>
      <c r="E4605" t="s">
        <v>246</v>
      </c>
      <c r="F4605" s="5">
        <f t="shared" si="427"/>
        <v>15.5</v>
      </c>
      <c r="G4605">
        <v>15.5</v>
      </c>
      <c r="H4605">
        <f t="shared" si="428"/>
        <v>3</v>
      </c>
      <c r="I4605">
        <v>3</v>
      </c>
      <c r="J4605" s="3">
        <f t="shared" si="429"/>
        <v>46.5</v>
      </c>
      <c r="K4605">
        <v>46.5</v>
      </c>
      <c r="L4605" t="str">
        <f t="shared" si="430"/>
        <v>Low</v>
      </c>
      <c r="M4605" t="s">
        <v>48</v>
      </c>
      <c r="N4605" t="s">
        <v>38</v>
      </c>
      <c r="O4605" s="1">
        <v>45361</v>
      </c>
      <c r="P4605" s="9" t="str">
        <f t="shared" si="431"/>
        <v>N/A</v>
      </c>
    </row>
    <row r="4606" spans="1:17" x14ac:dyDescent="0.3">
      <c r="A4606" t="s">
        <v>4853</v>
      </c>
      <c r="B4606" t="s">
        <v>168</v>
      </c>
      <c r="C4606" t="s">
        <v>41</v>
      </c>
      <c r="D4606" t="str">
        <f t="shared" si="426"/>
        <v>Item_21_FURN</v>
      </c>
      <c r="E4606" t="s">
        <v>197</v>
      </c>
      <c r="F4606" s="5">
        <f t="shared" si="427"/>
        <v>35</v>
      </c>
      <c r="G4606">
        <v>35</v>
      </c>
      <c r="H4606">
        <f t="shared" si="428"/>
        <v>8</v>
      </c>
      <c r="I4606">
        <v>8</v>
      </c>
      <c r="J4606" s="3">
        <f t="shared" si="429"/>
        <v>280</v>
      </c>
      <c r="K4606">
        <v>280</v>
      </c>
      <c r="L4606" t="str">
        <f t="shared" si="430"/>
        <v>Medium</v>
      </c>
      <c r="M4606" t="s">
        <v>25</v>
      </c>
      <c r="N4606" t="s">
        <v>16</v>
      </c>
      <c r="O4606" s="1">
        <v>45225</v>
      </c>
      <c r="P4606" s="7" t="str">
        <f t="shared" si="431"/>
        <v>NO</v>
      </c>
      <c r="Q4606" t="b">
        <v>0</v>
      </c>
    </row>
    <row r="4607" spans="1:17" x14ac:dyDescent="0.3">
      <c r="A4607" t="s">
        <v>4854</v>
      </c>
      <c r="B4607" t="s">
        <v>69</v>
      </c>
      <c r="C4607" t="s">
        <v>130</v>
      </c>
      <c r="D4607" t="str">
        <f t="shared" si="426"/>
        <v>Item_2_COMP</v>
      </c>
      <c r="E4607" t="s">
        <v>275</v>
      </c>
      <c r="F4607" s="5">
        <f t="shared" si="427"/>
        <v>6.5</v>
      </c>
      <c r="G4607">
        <v>6.5</v>
      </c>
      <c r="H4607">
        <f t="shared" si="428"/>
        <v>2</v>
      </c>
      <c r="I4607">
        <v>2</v>
      </c>
      <c r="J4607" s="3">
        <f t="shared" si="429"/>
        <v>13</v>
      </c>
      <c r="K4607">
        <v>13</v>
      </c>
      <c r="L4607" t="str">
        <f t="shared" si="430"/>
        <v>Low</v>
      </c>
      <c r="M4607" t="s">
        <v>25</v>
      </c>
      <c r="N4607" t="s">
        <v>16</v>
      </c>
      <c r="O4607" s="1">
        <v>44881</v>
      </c>
      <c r="P4607" s="9" t="str">
        <f t="shared" si="431"/>
        <v>N/A</v>
      </c>
    </row>
    <row r="4608" spans="1:17" x14ac:dyDescent="0.3">
      <c r="A4608" t="s">
        <v>4855</v>
      </c>
      <c r="B4608" t="s">
        <v>98</v>
      </c>
      <c r="C4608" t="s">
        <v>28</v>
      </c>
      <c r="D4608" t="str">
        <f t="shared" si="426"/>
        <v>Item_8_BEVE</v>
      </c>
      <c r="E4608" t="s">
        <v>124</v>
      </c>
      <c r="F4608" s="5">
        <f t="shared" si="427"/>
        <v>15.5</v>
      </c>
      <c r="G4608">
        <v>15.5</v>
      </c>
      <c r="H4608">
        <f t="shared" si="428"/>
        <v>6</v>
      </c>
      <c r="I4608">
        <v>6</v>
      </c>
      <c r="J4608" s="3">
        <f t="shared" si="429"/>
        <v>93</v>
      </c>
      <c r="K4608">
        <v>93</v>
      </c>
      <c r="L4608" t="str">
        <f t="shared" si="430"/>
        <v>Low</v>
      </c>
      <c r="M4608" t="s">
        <v>25</v>
      </c>
      <c r="N4608" t="s">
        <v>38</v>
      </c>
      <c r="O4608" s="1">
        <v>45539</v>
      </c>
      <c r="P4608" s="7" t="str">
        <f t="shared" si="431"/>
        <v>YES</v>
      </c>
      <c r="Q4608" t="b">
        <v>1</v>
      </c>
    </row>
    <row r="4609" spans="1:17" x14ac:dyDescent="0.3">
      <c r="A4609" t="s">
        <v>4856</v>
      </c>
      <c r="B4609" t="s">
        <v>22</v>
      </c>
      <c r="C4609" t="s">
        <v>13</v>
      </c>
      <c r="D4609" t="str">
        <f t="shared" si="426"/>
        <v>Item_11_PATI</v>
      </c>
      <c r="E4609" t="s">
        <v>133</v>
      </c>
      <c r="F4609" s="5">
        <f t="shared" si="427"/>
        <v>20</v>
      </c>
      <c r="G4609">
        <v>20</v>
      </c>
      <c r="H4609">
        <f t="shared" si="428"/>
        <v>9</v>
      </c>
      <c r="I4609">
        <v>9</v>
      </c>
      <c r="J4609" s="3">
        <f t="shared" si="429"/>
        <v>180</v>
      </c>
      <c r="K4609">
        <v>180</v>
      </c>
      <c r="L4609" t="str">
        <f t="shared" si="430"/>
        <v>Medium</v>
      </c>
      <c r="M4609" t="s">
        <v>15</v>
      </c>
      <c r="N4609" t="s">
        <v>38</v>
      </c>
      <c r="O4609" s="1">
        <v>44995</v>
      </c>
      <c r="P4609" s="9" t="str">
        <f t="shared" si="431"/>
        <v>N/A</v>
      </c>
    </row>
    <row r="4610" spans="1:17" x14ac:dyDescent="0.3">
      <c r="A4610" t="s">
        <v>4857</v>
      </c>
      <c r="B4610" t="s">
        <v>31</v>
      </c>
      <c r="C4610" t="s">
        <v>66</v>
      </c>
      <c r="D4610" t="str">
        <f t="shared" ref="D4610:D4673" si="432">IF(TRIM(E4610)="","Unknown_Item","Item_"&amp;MID(E4610,6,FIND("_",E4610,6)-6)&amp;"_"&amp;UPPER(LEFT(C4610,4)))</f>
        <v>Item_12_ELEC</v>
      </c>
      <c r="E4610" t="s">
        <v>367</v>
      </c>
      <c r="F4610" s="5">
        <f t="shared" ref="F4610:F4673" si="433">IF(ISBLANK(G4610),AVERAGE($G$2:$G$12576),G4610)</f>
        <v>21.5</v>
      </c>
      <c r="G4610">
        <v>21.5</v>
      </c>
      <c r="H4610">
        <f t="shared" ref="H4610:H4673" si="434">IF(ISBLANK(I4610),MEDIAN($I$2:$I$12576),I4610)</f>
        <v>5</v>
      </c>
      <c r="I4610">
        <v>5</v>
      </c>
      <c r="J4610" s="3">
        <f t="shared" ref="J4610:J4673" si="435">IF(ISBLANK(K4610),MEDIAN($K$2:$K$12576),K4610)</f>
        <v>107.5</v>
      </c>
      <c r="K4610">
        <v>107.5</v>
      </c>
      <c r="L4610" t="str">
        <f t="shared" ref="L4610:L4673" si="436">IF(J4610&gt;=300,"High",IF(J4610&gt;=150,"Medium","Low"))</f>
        <v>Low</v>
      </c>
      <c r="M4610" t="s">
        <v>15</v>
      </c>
      <c r="N4610" t="s">
        <v>38</v>
      </c>
      <c r="O4610" s="1">
        <v>44828</v>
      </c>
      <c r="P4610" s="7" t="str">
        <f t="shared" ref="P4610:P4673" si="437">IF(ISBLANK(Q4610),"N/A",IF(Q4610=TRUE,"YES","NO"))</f>
        <v>NO</v>
      </c>
      <c r="Q4610" t="b">
        <v>0</v>
      </c>
    </row>
    <row r="4611" spans="1:17" x14ac:dyDescent="0.3">
      <c r="A4611" t="s">
        <v>4858</v>
      </c>
      <c r="B4611" t="s">
        <v>36</v>
      </c>
      <c r="C4611" t="s">
        <v>23</v>
      </c>
      <c r="D4611" s="2" t="str">
        <f t="shared" si="432"/>
        <v>Unknown_Item</v>
      </c>
      <c r="F4611" s="5">
        <f t="shared" si="433"/>
        <v>38</v>
      </c>
      <c r="G4611">
        <v>38</v>
      </c>
      <c r="H4611" s="2">
        <f t="shared" si="434"/>
        <v>6</v>
      </c>
      <c r="J4611" s="4">
        <f t="shared" si="435"/>
        <v>108.5</v>
      </c>
      <c r="L4611" t="str">
        <f t="shared" si="436"/>
        <v>Low</v>
      </c>
      <c r="M4611" t="s">
        <v>15</v>
      </c>
      <c r="N4611" t="s">
        <v>16</v>
      </c>
      <c r="O4611" s="1">
        <v>45625</v>
      </c>
      <c r="P4611" s="9" t="str">
        <f t="shared" si="437"/>
        <v>N/A</v>
      </c>
    </row>
    <row r="4612" spans="1:17" x14ac:dyDescent="0.3">
      <c r="A4612" t="s">
        <v>4859</v>
      </c>
      <c r="B4612" t="s">
        <v>84</v>
      </c>
      <c r="C4612" t="s">
        <v>66</v>
      </c>
      <c r="D4612" t="str">
        <f t="shared" si="432"/>
        <v>Item_1_ELEC</v>
      </c>
      <c r="E4612" t="s">
        <v>358</v>
      </c>
      <c r="F4612" s="5">
        <f t="shared" si="433"/>
        <v>5</v>
      </c>
      <c r="G4612">
        <v>5</v>
      </c>
      <c r="H4612">
        <f t="shared" si="434"/>
        <v>2</v>
      </c>
      <c r="I4612">
        <v>2</v>
      </c>
      <c r="J4612" s="3">
        <f t="shared" si="435"/>
        <v>10</v>
      </c>
      <c r="K4612">
        <v>10</v>
      </c>
      <c r="L4612" t="str">
        <f t="shared" si="436"/>
        <v>Low</v>
      </c>
      <c r="M4612" t="s">
        <v>15</v>
      </c>
      <c r="N4612" t="s">
        <v>16</v>
      </c>
      <c r="O4612" s="1">
        <v>45258</v>
      </c>
      <c r="P4612" s="7" t="str">
        <f t="shared" si="437"/>
        <v>YES</v>
      </c>
      <c r="Q4612" t="b">
        <v>1</v>
      </c>
    </row>
    <row r="4613" spans="1:17" x14ac:dyDescent="0.3">
      <c r="A4613" t="s">
        <v>4860</v>
      </c>
      <c r="B4613" t="s">
        <v>116</v>
      </c>
      <c r="C4613" t="s">
        <v>19</v>
      </c>
      <c r="D4613" t="str">
        <f t="shared" si="432"/>
        <v>Item_11_MILK</v>
      </c>
      <c r="E4613" t="s">
        <v>287</v>
      </c>
      <c r="F4613" s="5">
        <f t="shared" si="433"/>
        <v>20</v>
      </c>
      <c r="G4613">
        <v>20</v>
      </c>
      <c r="H4613">
        <f t="shared" si="434"/>
        <v>4</v>
      </c>
      <c r="I4613">
        <v>4</v>
      </c>
      <c r="J4613" s="3">
        <f t="shared" si="435"/>
        <v>80</v>
      </c>
      <c r="K4613">
        <v>80</v>
      </c>
      <c r="L4613" t="str">
        <f t="shared" si="436"/>
        <v>Low</v>
      </c>
      <c r="M4613" t="s">
        <v>48</v>
      </c>
      <c r="N4613" t="s">
        <v>38</v>
      </c>
      <c r="O4613" s="1">
        <v>45112</v>
      </c>
      <c r="P4613" s="9" t="str">
        <f t="shared" si="437"/>
        <v>N/A</v>
      </c>
    </row>
    <row r="4614" spans="1:17" x14ac:dyDescent="0.3">
      <c r="A4614" t="s">
        <v>4861</v>
      </c>
      <c r="B4614" t="s">
        <v>40</v>
      </c>
      <c r="C4614" t="s">
        <v>130</v>
      </c>
      <c r="D4614" t="str">
        <f t="shared" si="432"/>
        <v>Item_7_COMP</v>
      </c>
      <c r="E4614" t="s">
        <v>212</v>
      </c>
      <c r="F4614" s="5">
        <f t="shared" si="433"/>
        <v>14</v>
      </c>
      <c r="G4614">
        <v>14</v>
      </c>
      <c r="H4614">
        <f t="shared" si="434"/>
        <v>8</v>
      </c>
      <c r="I4614">
        <v>8</v>
      </c>
      <c r="J4614" s="3">
        <f t="shared" si="435"/>
        <v>112</v>
      </c>
      <c r="K4614">
        <v>112</v>
      </c>
      <c r="L4614" t="str">
        <f t="shared" si="436"/>
        <v>Low</v>
      </c>
      <c r="M4614" t="s">
        <v>25</v>
      </c>
      <c r="N4614" t="s">
        <v>16</v>
      </c>
      <c r="O4614" s="1">
        <v>45132</v>
      </c>
      <c r="P4614" s="9" t="str">
        <f t="shared" si="437"/>
        <v>N/A</v>
      </c>
    </row>
    <row r="4615" spans="1:17" x14ac:dyDescent="0.3">
      <c r="A4615" t="s">
        <v>4862</v>
      </c>
      <c r="B4615" t="s">
        <v>55</v>
      </c>
      <c r="C4615" t="s">
        <v>32</v>
      </c>
      <c r="D4615" t="str">
        <f t="shared" si="432"/>
        <v>Item_20_FOOD</v>
      </c>
      <c r="E4615" t="s">
        <v>185</v>
      </c>
      <c r="F4615" s="5">
        <f t="shared" si="433"/>
        <v>33.5</v>
      </c>
      <c r="G4615">
        <v>33.5</v>
      </c>
      <c r="H4615">
        <f t="shared" si="434"/>
        <v>6</v>
      </c>
      <c r="I4615">
        <v>6</v>
      </c>
      <c r="J4615" s="3">
        <f t="shared" si="435"/>
        <v>201</v>
      </c>
      <c r="K4615">
        <v>201</v>
      </c>
      <c r="L4615" t="str">
        <f t="shared" si="436"/>
        <v>Medium</v>
      </c>
      <c r="M4615" t="s">
        <v>15</v>
      </c>
      <c r="N4615" t="s">
        <v>38</v>
      </c>
      <c r="O4615" s="1">
        <v>45575</v>
      </c>
      <c r="P4615" s="9" t="str">
        <f t="shared" si="437"/>
        <v>N/A</v>
      </c>
    </row>
    <row r="4616" spans="1:17" x14ac:dyDescent="0.3">
      <c r="A4616" t="s">
        <v>4863</v>
      </c>
      <c r="B4616" t="s">
        <v>69</v>
      </c>
      <c r="C4616" t="s">
        <v>66</v>
      </c>
      <c r="D4616" t="str">
        <f t="shared" si="432"/>
        <v>Item_23_ELEC</v>
      </c>
      <c r="E4616" t="s">
        <v>352</v>
      </c>
      <c r="F4616" s="5">
        <f t="shared" si="433"/>
        <v>38</v>
      </c>
      <c r="G4616">
        <v>38</v>
      </c>
      <c r="H4616">
        <f t="shared" si="434"/>
        <v>7</v>
      </c>
      <c r="I4616">
        <v>7</v>
      </c>
      <c r="J4616" s="3">
        <f t="shared" si="435"/>
        <v>266</v>
      </c>
      <c r="K4616">
        <v>266</v>
      </c>
      <c r="L4616" t="str">
        <f t="shared" si="436"/>
        <v>Medium</v>
      </c>
      <c r="M4616" t="s">
        <v>25</v>
      </c>
      <c r="N4616" t="s">
        <v>38</v>
      </c>
      <c r="O4616" s="1">
        <v>45145</v>
      </c>
      <c r="P4616" s="9" t="str">
        <f t="shared" si="437"/>
        <v>N/A</v>
      </c>
    </row>
    <row r="4617" spans="1:17" x14ac:dyDescent="0.3">
      <c r="A4617" t="s">
        <v>4864</v>
      </c>
      <c r="B4617" t="s">
        <v>80</v>
      </c>
      <c r="C4617" t="s">
        <v>66</v>
      </c>
      <c r="D4617" t="str">
        <f t="shared" si="432"/>
        <v>Item_11_ELEC</v>
      </c>
      <c r="E4617" t="s">
        <v>486</v>
      </c>
      <c r="F4617" s="5">
        <f t="shared" si="433"/>
        <v>20</v>
      </c>
      <c r="G4617">
        <v>20</v>
      </c>
      <c r="H4617">
        <f t="shared" si="434"/>
        <v>3</v>
      </c>
      <c r="I4617">
        <v>3</v>
      </c>
      <c r="J4617" s="3">
        <f t="shared" si="435"/>
        <v>60</v>
      </c>
      <c r="K4617">
        <v>60</v>
      </c>
      <c r="L4617" t="str">
        <f t="shared" si="436"/>
        <v>Low</v>
      </c>
      <c r="M4617" t="s">
        <v>15</v>
      </c>
      <c r="N4617" t="s">
        <v>16</v>
      </c>
      <c r="O4617" s="1">
        <v>45524</v>
      </c>
      <c r="P4617" s="7" t="str">
        <f t="shared" si="437"/>
        <v>YES</v>
      </c>
      <c r="Q4617" t="b">
        <v>1</v>
      </c>
    </row>
    <row r="4618" spans="1:17" x14ac:dyDescent="0.3">
      <c r="A4618" t="s">
        <v>4865</v>
      </c>
      <c r="B4618" t="s">
        <v>36</v>
      </c>
      <c r="C4618" t="s">
        <v>23</v>
      </c>
      <c r="D4618" t="str">
        <f t="shared" si="432"/>
        <v>Item_16_BUTC</v>
      </c>
      <c r="E4618" t="s">
        <v>135</v>
      </c>
      <c r="F4618" s="5">
        <f t="shared" si="433"/>
        <v>27.5</v>
      </c>
      <c r="G4618">
        <v>27.5</v>
      </c>
      <c r="H4618">
        <f t="shared" si="434"/>
        <v>8</v>
      </c>
      <c r="I4618">
        <v>8</v>
      </c>
      <c r="J4618" s="3">
        <f t="shared" si="435"/>
        <v>220</v>
      </c>
      <c r="K4618">
        <v>220</v>
      </c>
      <c r="L4618" t="str">
        <f t="shared" si="436"/>
        <v>Medium</v>
      </c>
      <c r="M4618" t="s">
        <v>15</v>
      </c>
      <c r="N4618" t="s">
        <v>38</v>
      </c>
      <c r="O4618" s="1">
        <v>45456</v>
      </c>
      <c r="P4618" s="7" t="str">
        <f t="shared" si="437"/>
        <v>YES</v>
      </c>
      <c r="Q4618" t="b">
        <v>1</v>
      </c>
    </row>
    <row r="4619" spans="1:17" x14ac:dyDescent="0.3">
      <c r="A4619" t="s">
        <v>4866</v>
      </c>
      <c r="B4619" t="s">
        <v>55</v>
      </c>
      <c r="C4619" t="s">
        <v>13</v>
      </c>
      <c r="D4619" t="str">
        <f t="shared" si="432"/>
        <v>Item_23_PATI</v>
      </c>
      <c r="E4619" t="s">
        <v>796</v>
      </c>
      <c r="F4619" s="5">
        <f t="shared" si="433"/>
        <v>38</v>
      </c>
      <c r="G4619">
        <v>38</v>
      </c>
      <c r="H4619">
        <f t="shared" si="434"/>
        <v>4</v>
      </c>
      <c r="I4619">
        <v>4</v>
      </c>
      <c r="J4619" s="3">
        <f t="shared" si="435"/>
        <v>152</v>
      </c>
      <c r="K4619">
        <v>152</v>
      </c>
      <c r="L4619" t="str">
        <f t="shared" si="436"/>
        <v>Medium</v>
      </c>
      <c r="M4619" t="s">
        <v>15</v>
      </c>
      <c r="N4619" t="s">
        <v>38</v>
      </c>
      <c r="O4619" s="1">
        <v>45236</v>
      </c>
      <c r="P4619" s="7" t="str">
        <f t="shared" si="437"/>
        <v>NO</v>
      </c>
      <c r="Q4619" t="b">
        <v>0</v>
      </c>
    </row>
    <row r="4620" spans="1:17" x14ac:dyDescent="0.3">
      <c r="A4620" t="s">
        <v>4867</v>
      </c>
      <c r="B4620" t="s">
        <v>89</v>
      </c>
      <c r="C4620" t="s">
        <v>41</v>
      </c>
      <c r="D4620" t="str">
        <f t="shared" si="432"/>
        <v>Item_6_FURN</v>
      </c>
      <c r="E4620" t="s">
        <v>674</v>
      </c>
      <c r="F4620" s="5">
        <f t="shared" si="433"/>
        <v>12.5</v>
      </c>
      <c r="G4620">
        <v>12.5</v>
      </c>
      <c r="H4620">
        <f t="shared" si="434"/>
        <v>9</v>
      </c>
      <c r="I4620">
        <v>9</v>
      </c>
      <c r="J4620" s="3">
        <f t="shared" si="435"/>
        <v>112.5</v>
      </c>
      <c r="K4620">
        <v>112.5</v>
      </c>
      <c r="L4620" t="str">
        <f t="shared" si="436"/>
        <v>Low</v>
      </c>
      <c r="M4620" t="s">
        <v>25</v>
      </c>
      <c r="N4620" t="s">
        <v>38</v>
      </c>
      <c r="O4620" s="1">
        <v>45205</v>
      </c>
      <c r="P4620" s="7" t="str">
        <f t="shared" si="437"/>
        <v>YES</v>
      </c>
      <c r="Q4620" t="b">
        <v>1</v>
      </c>
    </row>
    <row r="4621" spans="1:17" x14ac:dyDescent="0.3">
      <c r="A4621" t="s">
        <v>4868</v>
      </c>
      <c r="B4621" t="s">
        <v>40</v>
      </c>
      <c r="C4621" t="s">
        <v>66</v>
      </c>
      <c r="D4621" t="str">
        <f t="shared" si="432"/>
        <v>Item_15_ELEC</v>
      </c>
      <c r="E4621" t="s">
        <v>643</v>
      </c>
      <c r="F4621" s="5">
        <f t="shared" si="433"/>
        <v>26</v>
      </c>
      <c r="G4621">
        <v>26</v>
      </c>
      <c r="H4621">
        <f t="shared" si="434"/>
        <v>3</v>
      </c>
      <c r="I4621">
        <v>3</v>
      </c>
      <c r="J4621" s="3">
        <f t="shared" si="435"/>
        <v>78</v>
      </c>
      <c r="K4621">
        <v>78</v>
      </c>
      <c r="L4621" t="str">
        <f t="shared" si="436"/>
        <v>Low</v>
      </c>
      <c r="M4621" t="s">
        <v>25</v>
      </c>
      <c r="N4621" t="s">
        <v>16</v>
      </c>
      <c r="O4621" s="1">
        <v>45542</v>
      </c>
      <c r="P4621" s="7" t="str">
        <f t="shared" si="437"/>
        <v>NO</v>
      </c>
      <c r="Q4621" t="b">
        <v>0</v>
      </c>
    </row>
    <row r="4622" spans="1:17" x14ac:dyDescent="0.3">
      <c r="A4622" t="s">
        <v>4869</v>
      </c>
      <c r="B4622" t="s">
        <v>31</v>
      </c>
      <c r="C4622" t="s">
        <v>130</v>
      </c>
      <c r="D4622" t="str">
        <f t="shared" si="432"/>
        <v>Item_15_COMP</v>
      </c>
      <c r="E4622" t="s">
        <v>149</v>
      </c>
      <c r="F4622" s="5">
        <f t="shared" si="433"/>
        <v>26</v>
      </c>
      <c r="G4622">
        <v>26</v>
      </c>
      <c r="H4622">
        <f t="shared" si="434"/>
        <v>5</v>
      </c>
      <c r="I4622">
        <v>5</v>
      </c>
      <c r="J4622" s="3">
        <f t="shared" si="435"/>
        <v>130</v>
      </c>
      <c r="K4622">
        <v>130</v>
      </c>
      <c r="L4622" t="str">
        <f t="shared" si="436"/>
        <v>Low</v>
      </c>
      <c r="M4622" t="s">
        <v>15</v>
      </c>
      <c r="N4622" t="s">
        <v>38</v>
      </c>
      <c r="O4622" s="1">
        <v>45554</v>
      </c>
      <c r="P4622" s="7" t="str">
        <f t="shared" si="437"/>
        <v>YES</v>
      </c>
      <c r="Q4622" t="b">
        <v>1</v>
      </c>
    </row>
    <row r="4623" spans="1:17" x14ac:dyDescent="0.3">
      <c r="A4623" t="s">
        <v>4870</v>
      </c>
      <c r="B4623" t="s">
        <v>116</v>
      </c>
      <c r="C4623" t="s">
        <v>130</v>
      </c>
      <c r="D4623" t="str">
        <f t="shared" si="432"/>
        <v>Item_16_COMP</v>
      </c>
      <c r="E4623" t="s">
        <v>131</v>
      </c>
      <c r="F4623" s="5">
        <f t="shared" si="433"/>
        <v>27.5</v>
      </c>
      <c r="G4623">
        <v>27.5</v>
      </c>
      <c r="H4623">
        <f t="shared" si="434"/>
        <v>8</v>
      </c>
      <c r="I4623">
        <v>8</v>
      </c>
      <c r="J4623" s="3">
        <f t="shared" si="435"/>
        <v>220</v>
      </c>
      <c r="K4623">
        <v>220</v>
      </c>
      <c r="L4623" t="str">
        <f t="shared" si="436"/>
        <v>Medium</v>
      </c>
      <c r="M4623" t="s">
        <v>15</v>
      </c>
      <c r="N4623" t="s">
        <v>16</v>
      </c>
      <c r="O4623" s="1">
        <v>45370</v>
      </c>
      <c r="P4623" s="9" t="str">
        <f t="shared" si="437"/>
        <v>N/A</v>
      </c>
    </row>
    <row r="4624" spans="1:17" x14ac:dyDescent="0.3">
      <c r="A4624" t="s">
        <v>4871</v>
      </c>
      <c r="B4624" t="s">
        <v>98</v>
      </c>
      <c r="C4624" t="s">
        <v>66</v>
      </c>
      <c r="D4624" s="2" t="str">
        <f t="shared" si="432"/>
        <v>Unknown_Item</v>
      </c>
      <c r="F4624" s="5">
        <f t="shared" si="433"/>
        <v>24.5</v>
      </c>
      <c r="G4624">
        <v>24.5</v>
      </c>
      <c r="H4624" s="2">
        <f t="shared" si="434"/>
        <v>6</v>
      </c>
      <c r="J4624" s="4">
        <f t="shared" si="435"/>
        <v>108.5</v>
      </c>
      <c r="L4624" t="str">
        <f t="shared" si="436"/>
        <v>Low</v>
      </c>
      <c r="M4624" t="s">
        <v>48</v>
      </c>
      <c r="N4624" t="s">
        <v>38</v>
      </c>
      <c r="O4624" s="1">
        <v>45274</v>
      </c>
      <c r="P4624" s="7" t="str">
        <f t="shared" si="437"/>
        <v>NO</v>
      </c>
      <c r="Q4624" t="b">
        <v>0</v>
      </c>
    </row>
    <row r="4625" spans="1:17" x14ac:dyDescent="0.3">
      <c r="A4625" t="s">
        <v>4872</v>
      </c>
      <c r="B4625" t="s">
        <v>69</v>
      </c>
      <c r="C4625" t="s">
        <v>28</v>
      </c>
      <c r="D4625" t="str">
        <f t="shared" si="432"/>
        <v>Item_20_BEVE</v>
      </c>
      <c r="E4625" t="s">
        <v>258</v>
      </c>
      <c r="F4625" s="5">
        <f t="shared" si="433"/>
        <v>33.5</v>
      </c>
      <c r="G4625">
        <v>33.5</v>
      </c>
      <c r="H4625">
        <f t="shared" si="434"/>
        <v>3</v>
      </c>
      <c r="I4625">
        <v>3</v>
      </c>
      <c r="J4625" s="3">
        <f t="shared" si="435"/>
        <v>100.5</v>
      </c>
      <c r="K4625">
        <v>100.5</v>
      </c>
      <c r="L4625" t="str">
        <f t="shared" si="436"/>
        <v>Low</v>
      </c>
      <c r="M4625" t="s">
        <v>15</v>
      </c>
      <c r="N4625" t="s">
        <v>16</v>
      </c>
      <c r="O4625" s="1">
        <v>44588</v>
      </c>
      <c r="P4625" s="9" t="str">
        <f t="shared" si="437"/>
        <v>N/A</v>
      </c>
    </row>
    <row r="4626" spans="1:17" x14ac:dyDescent="0.3">
      <c r="A4626" t="s">
        <v>4873</v>
      </c>
      <c r="B4626" t="s">
        <v>63</v>
      </c>
      <c r="C4626" t="s">
        <v>66</v>
      </c>
      <c r="D4626" t="str">
        <f t="shared" si="432"/>
        <v>Item_24_ELEC</v>
      </c>
      <c r="E4626" t="s">
        <v>748</v>
      </c>
      <c r="F4626" s="5">
        <f t="shared" si="433"/>
        <v>39.5</v>
      </c>
      <c r="G4626">
        <v>39.5</v>
      </c>
      <c r="H4626">
        <f t="shared" si="434"/>
        <v>10</v>
      </c>
      <c r="I4626">
        <v>10</v>
      </c>
      <c r="J4626" s="3">
        <f t="shared" si="435"/>
        <v>395</v>
      </c>
      <c r="K4626">
        <v>395</v>
      </c>
      <c r="L4626" t="str">
        <f t="shared" si="436"/>
        <v>High</v>
      </c>
      <c r="M4626" t="s">
        <v>48</v>
      </c>
      <c r="N4626" t="s">
        <v>16</v>
      </c>
      <c r="O4626" s="1">
        <v>45453</v>
      </c>
      <c r="P4626" s="7" t="str">
        <f t="shared" si="437"/>
        <v>NO</v>
      </c>
      <c r="Q4626" t="b">
        <v>0</v>
      </c>
    </row>
    <row r="4627" spans="1:17" x14ac:dyDescent="0.3">
      <c r="A4627" t="s">
        <v>4874</v>
      </c>
      <c r="B4627" t="s">
        <v>63</v>
      </c>
      <c r="C4627" t="s">
        <v>19</v>
      </c>
      <c r="D4627" t="str">
        <f t="shared" si="432"/>
        <v>Item_2_MILK</v>
      </c>
      <c r="E4627" t="s">
        <v>391</v>
      </c>
      <c r="F4627" s="5">
        <f t="shared" si="433"/>
        <v>6.5</v>
      </c>
      <c r="G4627">
        <v>6.5</v>
      </c>
      <c r="H4627">
        <f t="shared" si="434"/>
        <v>1</v>
      </c>
      <c r="I4627">
        <v>1</v>
      </c>
      <c r="J4627" s="3">
        <f t="shared" si="435"/>
        <v>6.5</v>
      </c>
      <c r="K4627">
        <v>6.5</v>
      </c>
      <c r="L4627" t="str">
        <f t="shared" si="436"/>
        <v>Low</v>
      </c>
      <c r="M4627" t="s">
        <v>48</v>
      </c>
      <c r="N4627" t="s">
        <v>16</v>
      </c>
      <c r="O4627" s="1">
        <v>45543</v>
      </c>
      <c r="P4627" s="9" t="str">
        <f t="shared" si="437"/>
        <v>N/A</v>
      </c>
    </row>
    <row r="4628" spans="1:17" x14ac:dyDescent="0.3">
      <c r="A4628" t="s">
        <v>4875</v>
      </c>
      <c r="B4628" t="s">
        <v>74</v>
      </c>
      <c r="C4628" t="s">
        <v>41</v>
      </c>
      <c r="D4628" t="str">
        <f t="shared" si="432"/>
        <v>Item_15_FURN</v>
      </c>
      <c r="E4628" t="s">
        <v>453</v>
      </c>
      <c r="F4628" s="5">
        <f t="shared" si="433"/>
        <v>26</v>
      </c>
      <c r="G4628">
        <v>26</v>
      </c>
      <c r="H4628">
        <f t="shared" si="434"/>
        <v>2</v>
      </c>
      <c r="I4628">
        <v>2</v>
      </c>
      <c r="J4628" s="3">
        <f t="shared" si="435"/>
        <v>52</v>
      </c>
      <c r="K4628">
        <v>52</v>
      </c>
      <c r="L4628" t="str">
        <f t="shared" si="436"/>
        <v>Low</v>
      </c>
      <c r="M4628" t="s">
        <v>48</v>
      </c>
      <c r="N4628" t="s">
        <v>16</v>
      </c>
      <c r="O4628" s="1">
        <v>44810</v>
      </c>
      <c r="P4628" s="9" t="str">
        <f t="shared" si="437"/>
        <v>N/A</v>
      </c>
    </row>
    <row r="4629" spans="1:17" x14ac:dyDescent="0.3">
      <c r="A4629" t="s">
        <v>4876</v>
      </c>
      <c r="B4629" t="s">
        <v>113</v>
      </c>
      <c r="C4629" t="s">
        <v>23</v>
      </c>
      <c r="D4629" t="str">
        <f t="shared" si="432"/>
        <v>Item_21_BUTC</v>
      </c>
      <c r="E4629" t="s">
        <v>217</v>
      </c>
      <c r="F4629" s="5">
        <f t="shared" si="433"/>
        <v>35</v>
      </c>
      <c r="G4629">
        <v>35</v>
      </c>
      <c r="H4629">
        <f t="shared" si="434"/>
        <v>1</v>
      </c>
      <c r="I4629">
        <v>1</v>
      </c>
      <c r="J4629" s="3">
        <f t="shared" si="435"/>
        <v>35</v>
      </c>
      <c r="K4629">
        <v>35</v>
      </c>
      <c r="L4629" t="str">
        <f t="shared" si="436"/>
        <v>Low</v>
      </c>
      <c r="M4629" t="s">
        <v>15</v>
      </c>
      <c r="N4629" t="s">
        <v>38</v>
      </c>
      <c r="O4629" s="1">
        <v>45078</v>
      </c>
      <c r="P4629" s="9" t="str">
        <f t="shared" si="437"/>
        <v>N/A</v>
      </c>
    </row>
    <row r="4630" spans="1:17" x14ac:dyDescent="0.3">
      <c r="A4630" t="s">
        <v>4877</v>
      </c>
      <c r="B4630" t="s">
        <v>84</v>
      </c>
      <c r="C4630" t="s">
        <v>13</v>
      </c>
      <c r="D4630" t="str">
        <f t="shared" si="432"/>
        <v>Item_22_PATI</v>
      </c>
      <c r="E4630" t="s">
        <v>92</v>
      </c>
      <c r="F4630" s="5">
        <f t="shared" si="433"/>
        <v>36.5</v>
      </c>
      <c r="G4630">
        <v>36.5</v>
      </c>
      <c r="H4630">
        <f t="shared" si="434"/>
        <v>3</v>
      </c>
      <c r="I4630">
        <v>3</v>
      </c>
      <c r="J4630" s="3">
        <f t="shared" si="435"/>
        <v>109.5</v>
      </c>
      <c r="K4630">
        <v>109.5</v>
      </c>
      <c r="L4630" t="str">
        <f t="shared" si="436"/>
        <v>Low</v>
      </c>
      <c r="M4630" t="s">
        <v>48</v>
      </c>
      <c r="N4630" t="s">
        <v>38</v>
      </c>
      <c r="O4630" s="1">
        <v>45594</v>
      </c>
      <c r="P4630" s="7" t="str">
        <f t="shared" si="437"/>
        <v>YES</v>
      </c>
      <c r="Q4630" t="b">
        <v>1</v>
      </c>
    </row>
    <row r="4631" spans="1:17" x14ac:dyDescent="0.3">
      <c r="A4631" t="s">
        <v>4878</v>
      </c>
      <c r="B4631" t="s">
        <v>116</v>
      </c>
      <c r="C4631" t="s">
        <v>41</v>
      </c>
      <c r="D4631" t="str">
        <f t="shared" si="432"/>
        <v>Item_11_FURN</v>
      </c>
      <c r="E4631" t="s">
        <v>190</v>
      </c>
      <c r="F4631" s="5">
        <f t="shared" si="433"/>
        <v>20</v>
      </c>
      <c r="G4631">
        <v>20</v>
      </c>
      <c r="H4631">
        <f t="shared" si="434"/>
        <v>2</v>
      </c>
      <c r="I4631">
        <v>2</v>
      </c>
      <c r="J4631" s="3">
        <f t="shared" si="435"/>
        <v>40</v>
      </c>
      <c r="K4631">
        <v>40</v>
      </c>
      <c r="L4631" t="str">
        <f t="shared" si="436"/>
        <v>Low</v>
      </c>
      <c r="M4631" t="s">
        <v>48</v>
      </c>
      <c r="N4631" t="s">
        <v>38</v>
      </c>
      <c r="O4631" s="1">
        <v>44754</v>
      </c>
      <c r="P4631" s="7" t="str">
        <f t="shared" si="437"/>
        <v>YES</v>
      </c>
      <c r="Q4631" t="b">
        <v>1</v>
      </c>
    </row>
    <row r="4632" spans="1:17" x14ac:dyDescent="0.3">
      <c r="A4632" t="s">
        <v>4879</v>
      </c>
      <c r="B4632" t="s">
        <v>18</v>
      </c>
      <c r="C4632" t="s">
        <v>28</v>
      </c>
      <c r="D4632" s="2" t="str">
        <f t="shared" si="432"/>
        <v>Unknown_Item</v>
      </c>
      <c r="F4632" s="6">
        <f t="shared" si="433"/>
        <v>23.365911749958215</v>
      </c>
      <c r="H4632">
        <f t="shared" si="434"/>
        <v>6</v>
      </c>
      <c r="I4632">
        <v>6</v>
      </c>
      <c r="J4632" s="3">
        <f t="shared" si="435"/>
        <v>84</v>
      </c>
      <c r="K4632">
        <v>84</v>
      </c>
      <c r="L4632" t="str">
        <f t="shared" si="436"/>
        <v>Low</v>
      </c>
      <c r="M4632" t="s">
        <v>25</v>
      </c>
      <c r="N4632" t="s">
        <v>16</v>
      </c>
      <c r="O4632" s="1">
        <v>45454</v>
      </c>
      <c r="P4632" s="7" t="str">
        <f t="shared" si="437"/>
        <v>NO</v>
      </c>
      <c r="Q4632" t="b">
        <v>0</v>
      </c>
    </row>
    <row r="4633" spans="1:17" x14ac:dyDescent="0.3">
      <c r="A4633" t="s">
        <v>4880</v>
      </c>
      <c r="B4633" t="s">
        <v>55</v>
      </c>
      <c r="C4633" t="s">
        <v>28</v>
      </c>
      <c r="D4633" t="str">
        <f t="shared" si="432"/>
        <v>Item_2_BEVE</v>
      </c>
      <c r="E4633" t="s">
        <v>308</v>
      </c>
      <c r="F4633" s="5">
        <f t="shared" si="433"/>
        <v>6.5</v>
      </c>
      <c r="G4633">
        <v>6.5</v>
      </c>
      <c r="H4633">
        <f t="shared" si="434"/>
        <v>8</v>
      </c>
      <c r="I4633">
        <v>8</v>
      </c>
      <c r="J4633" s="3">
        <f t="shared" si="435"/>
        <v>52</v>
      </c>
      <c r="K4633">
        <v>52</v>
      </c>
      <c r="L4633" t="str">
        <f t="shared" si="436"/>
        <v>Low</v>
      </c>
      <c r="M4633" t="s">
        <v>15</v>
      </c>
      <c r="N4633" t="s">
        <v>16</v>
      </c>
      <c r="O4633" s="1">
        <v>44716</v>
      </c>
      <c r="P4633" s="7" t="str">
        <f t="shared" si="437"/>
        <v>YES</v>
      </c>
      <c r="Q4633" t="b">
        <v>1</v>
      </c>
    </row>
    <row r="4634" spans="1:17" x14ac:dyDescent="0.3">
      <c r="A4634" t="s">
        <v>4881</v>
      </c>
      <c r="B4634" t="s">
        <v>55</v>
      </c>
      <c r="C4634" t="s">
        <v>19</v>
      </c>
      <c r="D4634" t="str">
        <f t="shared" si="432"/>
        <v>Item_3_MILK</v>
      </c>
      <c r="E4634" t="s">
        <v>284</v>
      </c>
      <c r="F4634" s="5">
        <f t="shared" si="433"/>
        <v>8</v>
      </c>
      <c r="G4634">
        <v>8</v>
      </c>
      <c r="H4634">
        <f t="shared" si="434"/>
        <v>3</v>
      </c>
      <c r="I4634">
        <v>3</v>
      </c>
      <c r="J4634" s="3">
        <f t="shared" si="435"/>
        <v>24</v>
      </c>
      <c r="K4634">
        <v>24</v>
      </c>
      <c r="L4634" t="str">
        <f t="shared" si="436"/>
        <v>Low</v>
      </c>
      <c r="M4634" t="s">
        <v>25</v>
      </c>
      <c r="N4634" t="s">
        <v>38</v>
      </c>
      <c r="O4634" s="1">
        <v>45135</v>
      </c>
      <c r="P4634" s="7" t="str">
        <f t="shared" si="437"/>
        <v>YES</v>
      </c>
      <c r="Q4634" t="b">
        <v>1</v>
      </c>
    </row>
    <row r="4635" spans="1:17" x14ac:dyDescent="0.3">
      <c r="A4635" t="s">
        <v>4882</v>
      </c>
      <c r="B4635" t="s">
        <v>63</v>
      </c>
      <c r="C4635" t="s">
        <v>66</v>
      </c>
      <c r="D4635" t="str">
        <f t="shared" si="432"/>
        <v>Item_12_ELEC</v>
      </c>
      <c r="E4635" t="s">
        <v>367</v>
      </c>
      <c r="F4635" s="5">
        <f t="shared" si="433"/>
        <v>21.5</v>
      </c>
      <c r="G4635">
        <v>21.5</v>
      </c>
      <c r="H4635">
        <f t="shared" si="434"/>
        <v>10</v>
      </c>
      <c r="I4635">
        <v>10</v>
      </c>
      <c r="J4635" s="3">
        <f t="shared" si="435"/>
        <v>215</v>
      </c>
      <c r="K4635">
        <v>215</v>
      </c>
      <c r="L4635" t="str">
        <f t="shared" si="436"/>
        <v>Medium</v>
      </c>
      <c r="M4635" t="s">
        <v>48</v>
      </c>
      <c r="N4635" t="s">
        <v>16</v>
      </c>
      <c r="O4635" s="1">
        <v>44695</v>
      </c>
      <c r="P4635" s="7" t="str">
        <f t="shared" si="437"/>
        <v>YES</v>
      </c>
      <c r="Q4635" t="b">
        <v>1</v>
      </c>
    </row>
    <row r="4636" spans="1:17" x14ac:dyDescent="0.3">
      <c r="A4636" t="s">
        <v>4883</v>
      </c>
      <c r="B4636" t="s">
        <v>55</v>
      </c>
      <c r="C4636" t="s">
        <v>41</v>
      </c>
      <c r="D4636" t="str">
        <f t="shared" si="432"/>
        <v>Item_19_FURN</v>
      </c>
      <c r="E4636" t="s">
        <v>1058</v>
      </c>
      <c r="F4636" s="5">
        <f t="shared" si="433"/>
        <v>32</v>
      </c>
      <c r="G4636">
        <v>32</v>
      </c>
      <c r="H4636">
        <f t="shared" si="434"/>
        <v>4</v>
      </c>
      <c r="I4636">
        <v>4</v>
      </c>
      <c r="J4636" s="3">
        <f t="shared" si="435"/>
        <v>128</v>
      </c>
      <c r="K4636">
        <v>128</v>
      </c>
      <c r="L4636" t="str">
        <f t="shared" si="436"/>
        <v>Low</v>
      </c>
      <c r="M4636" t="s">
        <v>48</v>
      </c>
      <c r="N4636" t="s">
        <v>16</v>
      </c>
      <c r="O4636" s="1">
        <v>45467</v>
      </c>
      <c r="P4636" s="9" t="str">
        <f t="shared" si="437"/>
        <v>N/A</v>
      </c>
    </row>
    <row r="4637" spans="1:17" x14ac:dyDescent="0.3">
      <c r="A4637" t="s">
        <v>4884</v>
      </c>
      <c r="B4637" t="s">
        <v>12</v>
      </c>
      <c r="C4637" t="s">
        <v>23</v>
      </c>
      <c r="D4637" t="str">
        <f t="shared" si="432"/>
        <v>Item_23_BUTC</v>
      </c>
      <c r="E4637" t="s">
        <v>114</v>
      </c>
      <c r="F4637" s="5">
        <f t="shared" si="433"/>
        <v>38</v>
      </c>
      <c r="G4637">
        <v>38</v>
      </c>
      <c r="H4637">
        <f t="shared" si="434"/>
        <v>5</v>
      </c>
      <c r="I4637">
        <v>5</v>
      </c>
      <c r="J4637" s="3">
        <f t="shared" si="435"/>
        <v>190</v>
      </c>
      <c r="K4637">
        <v>190</v>
      </c>
      <c r="L4637" t="str">
        <f t="shared" si="436"/>
        <v>Medium</v>
      </c>
      <c r="M4637" t="s">
        <v>15</v>
      </c>
      <c r="N4637" t="s">
        <v>16</v>
      </c>
      <c r="O4637" s="1">
        <v>45274</v>
      </c>
      <c r="P4637" s="7" t="str">
        <f t="shared" si="437"/>
        <v>NO</v>
      </c>
      <c r="Q4637" t="b">
        <v>0</v>
      </c>
    </row>
    <row r="4638" spans="1:17" x14ac:dyDescent="0.3">
      <c r="A4638" t="s">
        <v>4885</v>
      </c>
      <c r="B4638" t="s">
        <v>100</v>
      </c>
      <c r="C4638" t="s">
        <v>23</v>
      </c>
      <c r="D4638" t="str">
        <f t="shared" si="432"/>
        <v>Item_22_BUTC</v>
      </c>
      <c r="E4638" t="s">
        <v>47</v>
      </c>
      <c r="F4638" s="5">
        <f t="shared" si="433"/>
        <v>36.5</v>
      </c>
      <c r="G4638">
        <v>36.5</v>
      </c>
      <c r="H4638">
        <f t="shared" si="434"/>
        <v>1</v>
      </c>
      <c r="I4638">
        <v>1</v>
      </c>
      <c r="J4638" s="3">
        <f t="shared" si="435"/>
        <v>36.5</v>
      </c>
      <c r="K4638">
        <v>36.5</v>
      </c>
      <c r="L4638" t="str">
        <f t="shared" si="436"/>
        <v>Low</v>
      </c>
      <c r="M4638" t="s">
        <v>48</v>
      </c>
      <c r="N4638" t="s">
        <v>16</v>
      </c>
      <c r="O4638" s="1">
        <v>45305</v>
      </c>
      <c r="P4638" s="9" t="str">
        <f t="shared" si="437"/>
        <v>N/A</v>
      </c>
    </row>
    <row r="4639" spans="1:17" x14ac:dyDescent="0.3">
      <c r="A4639" t="s">
        <v>4886</v>
      </c>
      <c r="B4639" t="s">
        <v>63</v>
      </c>
      <c r="C4639" t="s">
        <v>13</v>
      </c>
      <c r="D4639" t="str">
        <f t="shared" si="432"/>
        <v>Item_10_PATI</v>
      </c>
      <c r="E4639" t="s">
        <v>14</v>
      </c>
      <c r="F4639" s="5">
        <f t="shared" si="433"/>
        <v>18.5</v>
      </c>
      <c r="G4639">
        <v>18.5</v>
      </c>
      <c r="H4639">
        <f t="shared" si="434"/>
        <v>3</v>
      </c>
      <c r="I4639">
        <v>3</v>
      </c>
      <c r="J4639" s="3">
        <f t="shared" si="435"/>
        <v>55.5</v>
      </c>
      <c r="K4639">
        <v>55.5</v>
      </c>
      <c r="L4639" t="str">
        <f t="shared" si="436"/>
        <v>Low</v>
      </c>
      <c r="M4639" t="s">
        <v>25</v>
      </c>
      <c r="N4639" t="s">
        <v>38</v>
      </c>
      <c r="O4639" s="1">
        <v>44649</v>
      </c>
      <c r="P4639" s="9" t="str">
        <f t="shared" si="437"/>
        <v>N/A</v>
      </c>
    </row>
    <row r="4640" spans="1:17" x14ac:dyDescent="0.3">
      <c r="A4640" t="s">
        <v>4887</v>
      </c>
      <c r="B4640" t="s">
        <v>65</v>
      </c>
      <c r="C4640" t="s">
        <v>23</v>
      </c>
      <c r="D4640" t="str">
        <f t="shared" si="432"/>
        <v>Item_13_BUTC</v>
      </c>
      <c r="E4640" t="s">
        <v>306</v>
      </c>
      <c r="F4640" s="5">
        <f t="shared" si="433"/>
        <v>23</v>
      </c>
      <c r="G4640">
        <v>23</v>
      </c>
      <c r="H4640">
        <f t="shared" si="434"/>
        <v>9</v>
      </c>
      <c r="I4640">
        <v>9</v>
      </c>
      <c r="J4640" s="3">
        <f t="shared" si="435"/>
        <v>207</v>
      </c>
      <c r="K4640">
        <v>207</v>
      </c>
      <c r="L4640" t="str">
        <f t="shared" si="436"/>
        <v>Medium</v>
      </c>
      <c r="M4640" t="s">
        <v>48</v>
      </c>
      <c r="N4640" t="s">
        <v>16</v>
      </c>
      <c r="O4640" s="1">
        <v>45269</v>
      </c>
      <c r="P4640" s="7" t="str">
        <f t="shared" si="437"/>
        <v>NO</v>
      </c>
      <c r="Q4640" t="b">
        <v>0</v>
      </c>
    </row>
    <row r="4641" spans="1:17" x14ac:dyDescent="0.3">
      <c r="A4641" t="s">
        <v>4888</v>
      </c>
      <c r="B4641" t="s">
        <v>89</v>
      </c>
      <c r="C4641" t="s">
        <v>23</v>
      </c>
      <c r="D4641" t="str">
        <f t="shared" si="432"/>
        <v>Item_16_BUTC</v>
      </c>
      <c r="E4641" t="s">
        <v>135</v>
      </c>
      <c r="F4641" s="5">
        <f t="shared" si="433"/>
        <v>27.5</v>
      </c>
      <c r="G4641">
        <v>27.5</v>
      </c>
      <c r="H4641">
        <f t="shared" si="434"/>
        <v>10</v>
      </c>
      <c r="I4641">
        <v>10</v>
      </c>
      <c r="J4641" s="3">
        <f t="shared" si="435"/>
        <v>275</v>
      </c>
      <c r="K4641">
        <v>275</v>
      </c>
      <c r="L4641" t="str">
        <f t="shared" si="436"/>
        <v>Medium</v>
      </c>
      <c r="M4641" t="s">
        <v>25</v>
      </c>
      <c r="N4641" t="s">
        <v>38</v>
      </c>
      <c r="O4641" s="1">
        <v>44970</v>
      </c>
      <c r="P4641" s="7" t="str">
        <f t="shared" si="437"/>
        <v>NO</v>
      </c>
      <c r="Q4641" t="b">
        <v>0</v>
      </c>
    </row>
    <row r="4642" spans="1:17" x14ac:dyDescent="0.3">
      <c r="A4642" t="s">
        <v>4889</v>
      </c>
      <c r="B4642" t="s">
        <v>43</v>
      </c>
      <c r="C4642" t="s">
        <v>130</v>
      </c>
      <c r="D4642" t="str">
        <f t="shared" si="432"/>
        <v>Item_15_COMP</v>
      </c>
      <c r="E4642" t="s">
        <v>149</v>
      </c>
      <c r="F4642" s="5">
        <f t="shared" si="433"/>
        <v>26</v>
      </c>
      <c r="G4642">
        <v>26</v>
      </c>
      <c r="H4642">
        <f t="shared" si="434"/>
        <v>9</v>
      </c>
      <c r="I4642">
        <v>9</v>
      </c>
      <c r="J4642" s="3">
        <f t="shared" si="435"/>
        <v>234</v>
      </c>
      <c r="K4642">
        <v>234</v>
      </c>
      <c r="L4642" t="str">
        <f t="shared" si="436"/>
        <v>Medium</v>
      </c>
      <c r="M4642" t="s">
        <v>15</v>
      </c>
      <c r="N4642" t="s">
        <v>16</v>
      </c>
      <c r="O4642" s="1">
        <v>45606</v>
      </c>
      <c r="P4642" s="7" t="str">
        <f t="shared" si="437"/>
        <v>YES</v>
      </c>
      <c r="Q4642" t="b">
        <v>1</v>
      </c>
    </row>
    <row r="4643" spans="1:17" x14ac:dyDescent="0.3">
      <c r="A4643" t="s">
        <v>4890</v>
      </c>
      <c r="B4643" t="s">
        <v>98</v>
      </c>
      <c r="C4643" t="s">
        <v>41</v>
      </c>
      <c r="D4643" s="2" t="str">
        <f t="shared" si="432"/>
        <v>Unknown_Item</v>
      </c>
      <c r="F4643" s="5">
        <f t="shared" si="433"/>
        <v>5</v>
      </c>
      <c r="G4643">
        <v>5</v>
      </c>
      <c r="H4643" s="2">
        <f t="shared" si="434"/>
        <v>6</v>
      </c>
      <c r="J4643" s="4">
        <f t="shared" si="435"/>
        <v>108.5</v>
      </c>
      <c r="L4643" t="str">
        <f t="shared" si="436"/>
        <v>Low</v>
      </c>
      <c r="M4643" t="s">
        <v>25</v>
      </c>
      <c r="N4643" t="s">
        <v>38</v>
      </c>
      <c r="O4643" s="1">
        <v>44704</v>
      </c>
      <c r="P4643" s="9" t="str">
        <f t="shared" si="437"/>
        <v>N/A</v>
      </c>
    </row>
    <row r="4644" spans="1:17" x14ac:dyDescent="0.3">
      <c r="A4644" t="s">
        <v>4891</v>
      </c>
      <c r="B4644" t="s">
        <v>84</v>
      </c>
      <c r="C4644" t="s">
        <v>28</v>
      </c>
      <c r="D4644" t="str">
        <f t="shared" si="432"/>
        <v>Item_14_BEVE</v>
      </c>
      <c r="E4644" t="s">
        <v>205</v>
      </c>
      <c r="F4644" s="5">
        <f t="shared" si="433"/>
        <v>24.5</v>
      </c>
      <c r="G4644">
        <v>24.5</v>
      </c>
      <c r="H4644">
        <f t="shared" si="434"/>
        <v>1</v>
      </c>
      <c r="I4644">
        <v>1</v>
      </c>
      <c r="J4644" s="3">
        <f t="shared" si="435"/>
        <v>24.5</v>
      </c>
      <c r="K4644">
        <v>24.5</v>
      </c>
      <c r="L4644" t="str">
        <f t="shared" si="436"/>
        <v>Low</v>
      </c>
      <c r="M4644" t="s">
        <v>48</v>
      </c>
      <c r="N4644" t="s">
        <v>38</v>
      </c>
      <c r="O4644" s="1">
        <v>44654</v>
      </c>
      <c r="P4644" s="9" t="str">
        <f t="shared" si="437"/>
        <v>N/A</v>
      </c>
    </row>
    <row r="4645" spans="1:17" x14ac:dyDescent="0.3">
      <c r="A4645" t="s">
        <v>4892</v>
      </c>
      <c r="B4645" t="s">
        <v>36</v>
      </c>
      <c r="C4645" t="s">
        <v>19</v>
      </c>
      <c r="D4645" t="str">
        <f t="shared" si="432"/>
        <v>Item_20_MILK</v>
      </c>
      <c r="E4645" t="s">
        <v>871</v>
      </c>
      <c r="F4645" s="5">
        <f t="shared" si="433"/>
        <v>33.5</v>
      </c>
      <c r="G4645">
        <v>33.5</v>
      </c>
      <c r="H4645">
        <f t="shared" si="434"/>
        <v>10</v>
      </c>
      <c r="I4645">
        <v>10</v>
      </c>
      <c r="J4645" s="3">
        <f t="shared" si="435"/>
        <v>335</v>
      </c>
      <c r="K4645">
        <v>335</v>
      </c>
      <c r="L4645" t="str">
        <f t="shared" si="436"/>
        <v>High</v>
      </c>
      <c r="M4645" t="s">
        <v>25</v>
      </c>
      <c r="N4645" t="s">
        <v>16</v>
      </c>
      <c r="O4645" s="1">
        <v>45329</v>
      </c>
      <c r="P4645" s="7" t="str">
        <f t="shared" si="437"/>
        <v>YES</v>
      </c>
      <c r="Q4645" t="b">
        <v>1</v>
      </c>
    </row>
    <row r="4646" spans="1:17" x14ac:dyDescent="0.3">
      <c r="A4646" t="s">
        <v>4893</v>
      </c>
      <c r="B4646" t="s">
        <v>98</v>
      </c>
      <c r="C4646" t="s">
        <v>41</v>
      </c>
      <c r="D4646" t="str">
        <f t="shared" si="432"/>
        <v>Item_4_FURN</v>
      </c>
      <c r="E4646" t="s">
        <v>556</v>
      </c>
      <c r="F4646" s="5">
        <f t="shared" si="433"/>
        <v>9.5</v>
      </c>
      <c r="G4646">
        <v>9.5</v>
      </c>
      <c r="H4646">
        <f t="shared" si="434"/>
        <v>10</v>
      </c>
      <c r="I4646">
        <v>10</v>
      </c>
      <c r="J4646" s="3">
        <f t="shared" si="435"/>
        <v>95</v>
      </c>
      <c r="K4646">
        <v>95</v>
      </c>
      <c r="L4646" t="str">
        <f t="shared" si="436"/>
        <v>Low</v>
      </c>
      <c r="M4646" t="s">
        <v>25</v>
      </c>
      <c r="N4646" t="s">
        <v>16</v>
      </c>
      <c r="O4646" s="1">
        <v>44936</v>
      </c>
      <c r="P4646" s="7" t="str">
        <f t="shared" si="437"/>
        <v>NO</v>
      </c>
      <c r="Q4646" t="b">
        <v>0</v>
      </c>
    </row>
    <row r="4647" spans="1:17" x14ac:dyDescent="0.3">
      <c r="A4647" t="s">
        <v>4894</v>
      </c>
      <c r="B4647" t="s">
        <v>31</v>
      </c>
      <c r="C4647" t="s">
        <v>41</v>
      </c>
      <c r="D4647" t="str">
        <f t="shared" si="432"/>
        <v>Item_21_FURN</v>
      </c>
      <c r="E4647" t="s">
        <v>197</v>
      </c>
      <c r="F4647" s="5">
        <f t="shared" si="433"/>
        <v>35</v>
      </c>
      <c r="G4647">
        <v>35</v>
      </c>
      <c r="H4647">
        <f t="shared" si="434"/>
        <v>3</v>
      </c>
      <c r="I4647">
        <v>3</v>
      </c>
      <c r="J4647" s="3">
        <f t="shared" si="435"/>
        <v>105</v>
      </c>
      <c r="K4647">
        <v>105</v>
      </c>
      <c r="L4647" t="str">
        <f t="shared" si="436"/>
        <v>Low</v>
      </c>
      <c r="M4647" t="s">
        <v>15</v>
      </c>
      <c r="N4647" t="s">
        <v>16</v>
      </c>
      <c r="O4647" s="1">
        <v>45144</v>
      </c>
      <c r="P4647" s="9" t="str">
        <f t="shared" si="437"/>
        <v>N/A</v>
      </c>
    </row>
    <row r="4648" spans="1:17" x14ac:dyDescent="0.3">
      <c r="A4648" t="s">
        <v>4895</v>
      </c>
      <c r="B4648" t="s">
        <v>108</v>
      </c>
      <c r="C4648" t="s">
        <v>13</v>
      </c>
      <c r="D4648" t="str">
        <f t="shared" si="432"/>
        <v>Item_17_PATI</v>
      </c>
      <c r="E4648" t="s">
        <v>61</v>
      </c>
      <c r="F4648" s="5">
        <f t="shared" si="433"/>
        <v>29</v>
      </c>
      <c r="G4648">
        <v>29</v>
      </c>
      <c r="H4648">
        <f t="shared" si="434"/>
        <v>4</v>
      </c>
      <c r="I4648">
        <v>4</v>
      </c>
      <c r="J4648" s="3">
        <f t="shared" si="435"/>
        <v>116</v>
      </c>
      <c r="K4648">
        <v>116</v>
      </c>
      <c r="L4648" t="str">
        <f t="shared" si="436"/>
        <v>Low</v>
      </c>
      <c r="M4648" t="s">
        <v>48</v>
      </c>
      <c r="N4648" t="s">
        <v>38</v>
      </c>
      <c r="O4648" s="1">
        <v>44867</v>
      </c>
      <c r="P4648" s="7" t="str">
        <f t="shared" si="437"/>
        <v>NO</v>
      </c>
      <c r="Q4648" t="b">
        <v>0</v>
      </c>
    </row>
    <row r="4649" spans="1:17" x14ac:dyDescent="0.3">
      <c r="A4649" t="s">
        <v>4896</v>
      </c>
      <c r="B4649" t="s">
        <v>116</v>
      </c>
      <c r="C4649" t="s">
        <v>19</v>
      </c>
      <c r="D4649" t="str">
        <f t="shared" si="432"/>
        <v>Item_7_MILK</v>
      </c>
      <c r="E4649" t="s">
        <v>1070</v>
      </c>
      <c r="F4649" s="5">
        <f t="shared" si="433"/>
        <v>14</v>
      </c>
      <c r="G4649">
        <v>14</v>
      </c>
      <c r="H4649">
        <f t="shared" si="434"/>
        <v>7</v>
      </c>
      <c r="I4649">
        <v>7</v>
      </c>
      <c r="J4649" s="3">
        <f t="shared" si="435"/>
        <v>98</v>
      </c>
      <c r="K4649">
        <v>98</v>
      </c>
      <c r="L4649" t="str">
        <f t="shared" si="436"/>
        <v>Low</v>
      </c>
      <c r="M4649" t="s">
        <v>25</v>
      </c>
      <c r="N4649" t="s">
        <v>38</v>
      </c>
      <c r="O4649" s="1">
        <v>45374</v>
      </c>
      <c r="P4649" s="7" t="str">
        <f t="shared" si="437"/>
        <v>NO</v>
      </c>
      <c r="Q4649" t="b">
        <v>0</v>
      </c>
    </row>
    <row r="4650" spans="1:17" x14ac:dyDescent="0.3">
      <c r="A4650" t="s">
        <v>4897</v>
      </c>
      <c r="B4650" t="s">
        <v>84</v>
      </c>
      <c r="C4650" t="s">
        <v>13</v>
      </c>
      <c r="D4650" t="str">
        <f t="shared" si="432"/>
        <v>Item_4_PATI</v>
      </c>
      <c r="E4650" t="s">
        <v>207</v>
      </c>
      <c r="F4650" s="5">
        <f t="shared" si="433"/>
        <v>9.5</v>
      </c>
      <c r="G4650">
        <v>9.5</v>
      </c>
      <c r="H4650">
        <f t="shared" si="434"/>
        <v>4</v>
      </c>
      <c r="I4650">
        <v>4</v>
      </c>
      <c r="J4650" s="3">
        <f t="shared" si="435"/>
        <v>38</v>
      </c>
      <c r="K4650">
        <v>38</v>
      </c>
      <c r="L4650" t="str">
        <f t="shared" si="436"/>
        <v>Low</v>
      </c>
      <c r="M4650" t="s">
        <v>25</v>
      </c>
      <c r="N4650" t="s">
        <v>38</v>
      </c>
      <c r="O4650" s="1">
        <v>44976</v>
      </c>
      <c r="P4650" s="7" t="str">
        <f t="shared" si="437"/>
        <v>YES</v>
      </c>
      <c r="Q4650" t="b">
        <v>1</v>
      </c>
    </row>
    <row r="4651" spans="1:17" x14ac:dyDescent="0.3">
      <c r="A4651" t="s">
        <v>4898</v>
      </c>
      <c r="B4651" t="s">
        <v>55</v>
      </c>
      <c r="C4651" t="s">
        <v>32</v>
      </c>
      <c r="D4651" t="str">
        <f t="shared" si="432"/>
        <v>Item_3_FOOD</v>
      </c>
      <c r="E4651" t="s">
        <v>126</v>
      </c>
      <c r="F4651" s="5">
        <f t="shared" si="433"/>
        <v>8</v>
      </c>
      <c r="G4651">
        <v>8</v>
      </c>
      <c r="H4651">
        <f t="shared" si="434"/>
        <v>4</v>
      </c>
      <c r="I4651">
        <v>4</v>
      </c>
      <c r="J4651" s="3">
        <f t="shared" si="435"/>
        <v>32</v>
      </c>
      <c r="K4651">
        <v>32</v>
      </c>
      <c r="L4651" t="str">
        <f t="shared" si="436"/>
        <v>Low</v>
      </c>
      <c r="M4651" t="s">
        <v>15</v>
      </c>
      <c r="N4651" t="s">
        <v>16</v>
      </c>
      <c r="O4651" s="1">
        <v>44621</v>
      </c>
      <c r="P4651" s="9" t="str">
        <f t="shared" si="437"/>
        <v>N/A</v>
      </c>
    </row>
    <row r="4652" spans="1:17" x14ac:dyDescent="0.3">
      <c r="A4652" t="s">
        <v>4899</v>
      </c>
      <c r="B4652" t="s">
        <v>12</v>
      </c>
      <c r="C4652" t="s">
        <v>32</v>
      </c>
      <c r="D4652" t="str">
        <f t="shared" si="432"/>
        <v>Item_14_FOOD</v>
      </c>
      <c r="E4652" t="s">
        <v>90</v>
      </c>
      <c r="F4652" s="5">
        <f t="shared" si="433"/>
        <v>24.5</v>
      </c>
      <c r="G4652">
        <v>24.5</v>
      </c>
      <c r="H4652">
        <f t="shared" si="434"/>
        <v>4</v>
      </c>
      <c r="I4652">
        <v>4</v>
      </c>
      <c r="J4652" s="3">
        <f t="shared" si="435"/>
        <v>98</v>
      </c>
      <c r="K4652">
        <v>98</v>
      </c>
      <c r="L4652" t="str">
        <f t="shared" si="436"/>
        <v>Low</v>
      </c>
      <c r="M4652" t="s">
        <v>48</v>
      </c>
      <c r="N4652" t="s">
        <v>16</v>
      </c>
      <c r="O4652" s="1">
        <v>45516</v>
      </c>
      <c r="P4652" s="7" t="str">
        <f t="shared" si="437"/>
        <v>NO</v>
      </c>
      <c r="Q4652" t="b">
        <v>0</v>
      </c>
    </row>
    <row r="4653" spans="1:17" x14ac:dyDescent="0.3">
      <c r="A4653" t="s">
        <v>4900</v>
      </c>
      <c r="B4653" t="s">
        <v>65</v>
      </c>
      <c r="C4653" t="s">
        <v>32</v>
      </c>
      <c r="D4653" t="str">
        <f t="shared" si="432"/>
        <v>Item_17_FOOD</v>
      </c>
      <c r="E4653" t="s">
        <v>498</v>
      </c>
      <c r="F4653" s="5">
        <f t="shared" si="433"/>
        <v>29</v>
      </c>
      <c r="G4653">
        <v>29</v>
      </c>
      <c r="H4653">
        <f t="shared" si="434"/>
        <v>4</v>
      </c>
      <c r="I4653">
        <v>4</v>
      </c>
      <c r="J4653" s="3">
        <f t="shared" si="435"/>
        <v>116</v>
      </c>
      <c r="K4653">
        <v>116</v>
      </c>
      <c r="L4653" t="str">
        <f t="shared" si="436"/>
        <v>Low</v>
      </c>
      <c r="M4653" t="s">
        <v>48</v>
      </c>
      <c r="N4653" t="s">
        <v>16</v>
      </c>
      <c r="O4653" s="1">
        <v>45615</v>
      </c>
      <c r="P4653" s="7" t="str">
        <f t="shared" si="437"/>
        <v>YES</v>
      </c>
      <c r="Q4653" t="b">
        <v>1</v>
      </c>
    </row>
    <row r="4654" spans="1:17" x14ac:dyDescent="0.3">
      <c r="A4654" t="s">
        <v>4901</v>
      </c>
      <c r="B4654" t="s">
        <v>65</v>
      </c>
      <c r="C4654" t="s">
        <v>66</v>
      </c>
      <c r="D4654" t="str">
        <f t="shared" si="432"/>
        <v>Item_17_ELEC</v>
      </c>
      <c r="E4654" t="s">
        <v>377</v>
      </c>
      <c r="F4654" s="5">
        <f t="shared" si="433"/>
        <v>29</v>
      </c>
      <c r="G4654">
        <v>29</v>
      </c>
      <c r="H4654">
        <f t="shared" si="434"/>
        <v>6</v>
      </c>
      <c r="I4654">
        <v>6</v>
      </c>
      <c r="J4654" s="3">
        <f t="shared" si="435"/>
        <v>174</v>
      </c>
      <c r="K4654">
        <v>174</v>
      </c>
      <c r="L4654" t="str">
        <f t="shared" si="436"/>
        <v>Medium</v>
      </c>
      <c r="M4654" t="s">
        <v>25</v>
      </c>
      <c r="N4654" t="s">
        <v>16</v>
      </c>
      <c r="O4654" s="1">
        <v>44576</v>
      </c>
      <c r="P4654" s="7" t="str">
        <f t="shared" si="437"/>
        <v>YES</v>
      </c>
      <c r="Q4654" t="b">
        <v>1</v>
      </c>
    </row>
    <row r="4655" spans="1:17" x14ac:dyDescent="0.3">
      <c r="A4655" t="s">
        <v>4902</v>
      </c>
      <c r="B4655" t="s">
        <v>22</v>
      </c>
      <c r="C4655" t="s">
        <v>41</v>
      </c>
      <c r="D4655" t="str">
        <f t="shared" si="432"/>
        <v>Item_6_FURN</v>
      </c>
      <c r="E4655" t="s">
        <v>674</v>
      </c>
      <c r="F4655" s="5">
        <f t="shared" si="433"/>
        <v>12.5</v>
      </c>
      <c r="G4655">
        <v>12.5</v>
      </c>
      <c r="H4655">
        <f t="shared" si="434"/>
        <v>2</v>
      </c>
      <c r="I4655">
        <v>2</v>
      </c>
      <c r="J4655" s="3">
        <f t="shared" si="435"/>
        <v>25</v>
      </c>
      <c r="K4655">
        <v>25</v>
      </c>
      <c r="L4655" t="str">
        <f t="shared" si="436"/>
        <v>Low</v>
      </c>
      <c r="M4655" t="s">
        <v>48</v>
      </c>
      <c r="N4655" t="s">
        <v>38</v>
      </c>
      <c r="O4655" s="1">
        <v>45065</v>
      </c>
      <c r="P4655" s="9" t="str">
        <f t="shared" si="437"/>
        <v>N/A</v>
      </c>
    </row>
    <row r="4656" spans="1:17" x14ac:dyDescent="0.3">
      <c r="A4656" t="s">
        <v>4903</v>
      </c>
      <c r="B4656" t="s">
        <v>40</v>
      </c>
      <c r="C4656" t="s">
        <v>66</v>
      </c>
      <c r="D4656" t="str">
        <f t="shared" si="432"/>
        <v>Item_12_ELEC</v>
      </c>
      <c r="E4656" t="s">
        <v>367</v>
      </c>
      <c r="F4656" s="5">
        <f t="shared" si="433"/>
        <v>21.5</v>
      </c>
      <c r="G4656">
        <v>21.5</v>
      </c>
      <c r="H4656">
        <f t="shared" si="434"/>
        <v>9</v>
      </c>
      <c r="I4656">
        <v>9</v>
      </c>
      <c r="J4656" s="3">
        <f t="shared" si="435"/>
        <v>193.5</v>
      </c>
      <c r="K4656">
        <v>193.5</v>
      </c>
      <c r="L4656" t="str">
        <f t="shared" si="436"/>
        <v>Medium</v>
      </c>
      <c r="M4656" t="s">
        <v>15</v>
      </c>
      <c r="N4656" t="s">
        <v>16</v>
      </c>
      <c r="O4656" s="1">
        <v>45030</v>
      </c>
      <c r="P4656" s="9" t="str">
        <f t="shared" si="437"/>
        <v>N/A</v>
      </c>
    </row>
    <row r="4657" spans="1:17" x14ac:dyDescent="0.3">
      <c r="A4657" t="s">
        <v>4904</v>
      </c>
      <c r="B4657" t="s">
        <v>77</v>
      </c>
      <c r="C4657" t="s">
        <v>130</v>
      </c>
      <c r="D4657" t="str">
        <f t="shared" si="432"/>
        <v>Item_13_COMP</v>
      </c>
      <c r="E4657" t="s">
        <v>291</v>
      </c>
      <c r="F4657" s="5">
        <f t="shared" si="433"/>
        <v>23</v>
      </c>
      <c r="G4657">
        <v>23</v>
      </c>
      <c r="H4657">
        <f t="shared" si="434"/>
        <v>1</v>
      </c>
      <c r="I4657">
        <v>1</v>
      </c>
      <c r="J4657" s="3">
        <f t="shared" si="435"/>
        <v>23</v>
      </c>
      <c r="K4657">
        <v>23</v>
      </c>
      <c r="L4657" t="str">
        <f t="shared" si="436"/>
        <v>Low</v>
      </c>
      <c r="M4657" t="s">
        <v>15</v>
      </c>
      <c r="N4657" t="s">
        <v>38</v>
      </c>
      <c r="O4657" s="1">
        <v>45531</v>
      </c>
      <c r="P4657" s="7" t="str">
        <f t="shared" si="437"/>
        <v>NO</v>
      </c>
      <c r="Q4657" t="b">
        <v>0</v>
      </c>
    </row>
    <row r="4658" spans="1:17" x14ac:dyDescent="0.3">
      <c r="A4658" t="s">
        <v>4905</v>
      </c>
      <c r="B4658" t="s">
        <v>22</v>
      </c>
      <c r="C4658" t="s">
        <v>32</v>
      </c>
      <c r="D4658" t="str">
        <f t="shared" si="432"/>
        <v>Item_11_FOOD</v>
      </c>
      <c r="E4658" t="s">
        <v>94</v>
      </c>
      <c r="F4658" s="5">
        <f t="shared" si="433"/>
        <v>20</v>
      </c>
      <c r="G4658">
        <v>20</v>
      </c>
      <c r="H4658">
        <f t="shared" si="434"/>
        <v>3</v>
      </c>
      <c r="I4658">
        <v>3</v>
      </c>
      <c r="J4658" s="3">
        <f t="shared" si="435"/>
        <v>60</v>
      </c>
      <c r="K4658">
        <v>60</v>
      </c>
      <c r="L4658" t="str">
        <f t="shared" si="436"/>
        <v>Low</v>
      </c>
      <c r="M4658" t="s">
        <v>15</v>
      </c>
      <c r="N4658" t="s">
        <v>38</v>
      </c>
      <c r="O4658" s="1">
        <v>44966</v>
      </c>
      <c r="P4658" s="7" t="str">
        <f t="shared" si="437"/>
        <v>NO</v>
      </c>
      <c r="Q4658" t="b">
        <v>0</v>
      </c>
    </row>
    <row r="4659" spans="1:17" x14ac:dyDescent="0.3">
      <c r="A4659" t="s">
        <v>4906</v>
      </c>
      <c r="B4659" t="s">
        <v>84</v>
      </c>
      <c r="C4659" t="s">
        <v>130</v>
      </c>
      <c r="D4659" t="str">
        <f t="shared" si="432"/>
        <v>Item_24_COMP</v>
      </c>
      <c r="E4659" t="s">
        <v>154</v>
      </c>
      <c r="F4659" s="5">
        <f t="shared" si="433"/>
        <v>39.5</v>
      </c>
      <c r="G4659">
        <v>39.5</v>
      </c>
      <c r="H4659">
        <f t="shared" si="434"/>
        <v>8</v>
      </c>
      <c r="I4659">
        <v>8</v>
      </c>
      <c r="J4659" s="3">
        <f t="shared" si="435"/>
        <v>316</v>
      </c>
      <c r="K4659">
        <v>316</v>
      </c>
      <c r="L4659" t="str">
        <f t="shared" si="436"/>
        <v>High</v>
      </c>
      <c r="M4659" t="s">
        <v>48</v>
      </c>
      <c r="N4659" t="s">
        <v>38</v>
      </c>
      <c r="O4659" s="1">
        <v>45103</v>
      </c>
      <c r="P4659" s="7" t="str">
        <f t="shared" si="437"/>
        <v>NO</v>
      </c>
      <c r="Q4659" t="b">
        <v>0</v>
      </c>
    </row>
    <row r="4660" spans="1:17" x14ac:dyDescent="0.3">
      <c r="A4660" t="s">
        <v>4907</v>
      </c>
      <c r="B4660" t="s">
        <v>27</v>
      </c>
      <c r="C4660" t="s">
        <v>13</v>
      </c>
      <c r="D4660" t="str">
        <f t="shared" si="432"/>
        <v>Item_4_PATI</v>
      </c>
      <c r="E4660" t="s">
        <v>207</v>
      </c>
      <c r="F4660" s="5">
        <f t="shared" si="433"/>
        <v>9.5</v>
      </c>
      <c r="G4660">
        <v>9.5</v>
      </c>
      <c r="H4660">
        <f t="shared" si="434"/>
        <v>6</v>
      </c>
      <c r="I4660">
        <v>6</v>
      </c>
      <c r="J4660" s="3">
        <f t="shared" si="435"/>
        <v>57</v>
      </c>
      <c r="K4660">
        <v>57</v>
      </c>
      <c r="L4660" t="str">
        <f t="shared" si="436"/>
        <v>Low</v>
      </c>
      <c r="M4660" t="s">
        <v>15</v>
      </c>
      <c r="N4660" t="s">
        <v>38</v>
      </c>
      <c r="O4660" s="1">
        <v>45358</v>
      </c>
      <c r="P4660" s="9" t="str">
        <f t="shared" si="437"/>
        <v>N/A</v>
      </c>
    </row>
    <row r="4661" spans="1:17" x14ac:dyDescent="0.3">
      <c r="A4661" t="s">
        <v>4908</v>
      </c>
      <c r="B4661" t="s">
        <v>18</v>
      </c>
      <c r="C4661" t="s">
        <v>32</v>
      </c>
      <c r="D4661" t="str">
        <f t="shared" si="432"/>
        <v>Item_9_FOOD</v>
      </c>
      <c r="E4661" t="s">
        <v>237</v>
      </c>
      <c r="F4661" s="5">
        <f t="shared" si="433"/>
        <v>17</v>
      </c>
      <c r="G4661">
        <v>17</v>
      </c>
      <c r="H4661">
        <f t="shared" si="434"/>
        <v>8</v>
      </c>
      <c r="I4661">
        <v>8</v>
      </c>
      <c r="J4661" s="3">
        <f t="shared" si="435"/>
        <v>136</v>
      </c>
      <c r="K4661">
        <v>136</v>
      </c>
      <c r="L4661" t="str">
        <f t="shared" si="436"/>
        <v>Low</v>
      </c>
      <c r="M4661" t="s">
        <v>48</v>
      </c>
      <c r="N4661" t="s">
        <v>38</v>
      </c>
      <c r="O4661" s="1">
        <v>45442</v>
      </c>
      <c r="P4661" s="9" t="str">
        <f t="shared" si="437"/>
        <v>N/A</v>
      </c>
    </row>
    <row r="4662" spans="1:17" x14ac:dyDescent="0.3">
      <c r="A4662" t="s">
        <v>4909</v>
      </c>
      <c r="B4662" t="s">
        <v>100</v>
      </c>
      <c r="C4662" t="s">
        <v>19</v>
      </c>
      <c r="D4662" t="str">
        <f t="shared" si="432"/>
        <v>Item_2_MILK</v>
      </c>
      <c r="E4662" t="s">
        <v>391</v>
      </c>
      <c r="F4662" s="5">
        <f t="shared" si="433"/>
        <v>6.5</v>
      </c>
      <c r="G4662">
        <v>6.5</v>
      </c>
      <c r="H4662">
        <f t="shared" si="434"/>
        <v>8</v>
      </c>
      <c r="I4662">
        <v>8</v>
      </c>
      <c r="J4662" s="3">
        <f t="shared" si="435"/>
        <v>52</v>
      </c>
      <c r="K4662">
        <v>52</v>
      </c>
      <c r="L4662" t="str">
        <f t="shared" si="436"/>
        <v>Low</v>
      </c>
      <c r="M4662" t="s">
        <v>15</v>
      </c>
      <c r="N4662" t="s">
        <v>16</v>
      </c>
      <c r="O4662" s="1">
        <v>45431</v>
      </c>
      <c r="P4662" s="7" t="str">
        <f t="shared" si="437"/>
        <v>YES</v>
      </c>
      <c r="Q4662" t="b">
        <v>1</v>
      </c>
    </row>
    <row r="4663" spans="1:17" x14ac:dyDescent="0.3">
      <c r="A4663" t="s">
        <v>4910</v>
      </c>
      <c r="B4663" t="s">
        <v>27</v>
      </c>
      <c r="C4663" t="s">
        <v>13</v>
      </c>
      <c r="D4663" t="str">
        <f t="shared" si="432"/>
        <v>Item_6_PATI</v>
      </c>
      <c r="E4663" t="s">
        <v>96</v>
      </c>
      <c r="F4663" s="5">
        <f t="shared" si="433"/>
        <v>12.5</v>
      </c>
      <c r="G4663">
        <v>12.5</v>
      </c>
      <c r="H4663">
        <f t="shared" si="434"/>
        <v>5</v>
      </c>
      <c r="I4663">
        <v>5</v>
      </c>
      <c r="J4663" s="3">
        <f t="shared" si="435"/>
        <v>62.5</v>
      </c>
      <c r="K4663">
        <v>62.5</v>
      </c>
      <c r="L4663" t="str">
        <f t="shared" si="436"/>
        <v>Low</v>
      </c>
      <c r="M4663" t="s">
        <v>48</v>
      </c>
      <c r="N4663" t="s">
        <v>38</v>
      </c>
      <c r="O4663" s="1">
        <v>45360</v>
      </c>
      <c r="P4663" s="7" t="str">
        <f t="shared" si="437"/>
        <v>NO</v>
      </c>
      <c r="Q4663" t="b">
        <v>0</v>
      </c>
    </row>
    <row r="4664" spans="1:17" x14ac:dyDescent="0.3">
      <c r="A4664" t="s">
        <v>4911</v>
      </c>
      <c r="B4664" t="s">
        <v>31</v>
      </c>
      <c r="C4664" t="s">
        <v>28</v>
      </c>
      <c r="D4664" t="str">
        <f t="shared" si="432"/>
        <v>Item_2_BEVE</v>
      </c>
      <c r="E4664" t="s">
        <v>308</v>
      </c>
      <c r="F4664" s="5">
        <f t="shared" si="433"/>
        <v>6.5</v>
      </c>
      <c r="G4664">
        <v>6.5</v>
      </c>
      <c r="H4664">
        <f t="shared" si="434"/>
        <v>3</v>
      </c>
      <c r="I4664">
        <v>3</v>
      </c>
      <c r="J4664" s="3">
        <f t="shared" si="435"/>
        <v>19.5</v>
      </c>
      <c r="K4664">
        <v>19.5</v>
      </c>
      <c r="L4664" t="str">
        <f t="shared" si="436"/>
        <v>Low</v>
      </c>
      <c r="M4664" t="s">
        <v>25</v>
      </c>
      <c r="N4664" t="s">
        <v>38</v>
      </c>
      <c r="O4664" s="1">
        <v>45194</v>
      </c>
      <c r="P4664" s="7" t="str">
        <f t="shared" si="437"/>
        <v>YES</v>
      </c>
      <c r="Q4664" t="b">
        <v>1</v>
      </c>
    </row>
    <row r="4665" spans="1:17" x14ac:dyDescent="0.3">
      <c r="A4665" t="s">
        <v>4912</v>
      </c>
      <c r="B4665" t="s">
        <v>116</v>
      </c>
      <c r="C4665" t="s">
        <v>130</v>
      </c>
      <c r="D4665" t="str">
        <f t="shared" si="432"/>
        <v>Item_6_COMP</v>
      </c>
      <c r="E4665" t="s">
        <v>293</v>
      </c>
      <c r="F4665" s="5">
        <f t="shared" si="433"/>
        <v>12.5</v>
      </c>
      <c r="G4665">
        <v>12.5</v>
      </c>
      <c r="H4665">
        <f t="shared" si="434"/>
        <v>8</v>
      </c>
      <c r="I4665">
        <v>8</v>
      </c>
      <c r="J4665" s="3">
        <f t="shared" si="435"/>
        <v>100</v>
      </c>
      <c r="K4665">
        <v>100</v>
      </c>
      <c r="L4665" t="str">
        <f t="shared" si="436"/>
        <v>Low</v>
      </c>
      <c r="M4665" t="s">
        <v>15</v>
      </c>
      <c r="N4665" t="s">
        <v>38</v>
      </c>
      <c r="O4665" s="1">
        <v>45653</v>
      </c>
      <c r="P4665" s="7" t="str">
        <f t="shared" si="437"/>
        <v>YES</v>
      </c>
      <c r="Q4665" t="b">
        <v>1</v>
      </c>
    </row>
    <row r="4666" spans="1:17" x14ac:dyDescent="0.3">
      <c r="A4666" t="s">
        <v>4913</v>
      </c>
      <c r="B4666" t="s">
        <v>12</v>
      </c>
      <c r="C4666" t="s">
        <v>66</v>
      </c>
      <c r="D4666" t="str">
        <f t="shared" si="432"/>
        <v>Item_15_ELEC</v>
      </c>
      <c r="E4666" t="s">
        <v>643</v>
      </c>
      <c r="F4666" s="5">
        <f t="shared" si="433"/>
        <v>26</v>
      </c>
      <c r="G4666">
        <v>26</v>
      </c>
      <c r="H4666">
        <f t="shared" si="434"/>
        <v>3</v>
      </c>
      <c r="I4666">
        <v>3</v>
      </c>
      <c r="J4666" s="3">
        <f t="shared" si="435"/>
        <v>78</v>
      </c>
      <c r="K4666">
        <v>78</v>
      </c>
      <c r="L4666" t="str">
        <f t="shared" si="436"/>
        <v>Low</v>
      </c>
      <c r="M4666" t="s">
        <v>48</v>
      </c>
      <c r="N4666" t="s">
        <v>38</v>
      </c>
      <c r="O4666" s="1">
        <v>44856</v>
      </c>
      <c r="P4666" s="9" t="str">
        <f t="shared" si="437"/>
        <v>N/A</v>
      </c>
    </row>
    <row r="4667" spans="1:17" x14ac:dyDescent="0.3">
      <c r="A4667" t="s">
        <v>4914</v>
      </c>
      <c r="B4667" t="s">
        <v>69</v>
      </c>
      <c r="C4667" t="s">
        <v>13</v>
      </c>
      <c r="D4667" t="str">
        <f t="shared" si="432"/>
        <v>Item_15_PATI</v>
      </c>
      <c r="E4667" t="s">
        <v>455</v>
      </c>
      <c r="F4667" s="5">
        <f t="shared" si="433"/>
        <v>26</v>
      </c>
      <c r="G4667">
        <v>26</v>
      </c>
      <c r="H4667">
        <f t="shared" si="434"/>
        <v>10</v>
      </c>
      <c r="I4667">
        <v>10</v>
      </c>
      <c r="J4667" s="3">
        <f t="shared" si="435"/>
        <v>260</v>
      </c>
      <c r="K4667">
        <v>260</v>
      </c>
      <c r="L4667" t="str">
        <f t="shared" si="436"/>
        <v>Medium</v>
      </c>
      <c r="M4667" t="s">
        <v>48</v>
      </c>
      <c r="N4667" t="s">
        <v>38</v>
      </c>
      <c r="O4667" s="1">
        <v>45540</v>
      </c>
      <c r="P4667" s="7" t="str">
        <f t="shared" si="437"/>
        <v>NO</v>
      </c>
      <c r="Q4667" t="b">
        <v>0</v>
      </c>
    </row>
    <row r="4668" spans="1:17" x14ac:dyDescent="0.3">
      <c r="A4668" t="s">
        <v>4915</v>
      </c>
      <c r="B4668" t="s">
        <v>98</v>
      </c>
      <c r="C4668" t="s">
        <v>23</v>
      </c>
      <c r="D4668" t="str">
        <f t="shared" si="432"/>
        <v>Item_24_BUTC</v>
      </c>
      <c r="E4668" t="s">
        <v>121</v>
      </c>
      <c r="F4668" s="5">
        <f t="shared" si="433"/>
        <v>39.5</v>
      </c>
      <c r="G4668">
        <v>39.5</v>
      </c>
      <c r="H4668">
        <f t="shared" si="434"/>
        <v>6</v>
      </c>
      <c r="I4668">
        <v>6</v>
      </c>
      <c r="J4668" s="3">
        <f t="shared" si="435"/>
        <v>237</v>
      </c>
      <c r="K4668">
        <v>237</v>
      </c>
      <c r="L4668" t="str">
        <f t="shared" si="436"/>
        <v>Medium</v>
      </c>
      <c r="M4668" t="s">
        <v>48</v>
      </c>
      <c r="N4668" t="s">
        <v>16</v>
      </c>
      <c r="O4668" s="1">
        <v>45067</v>
      </c>
      <c r="P4668" s="7" t="str">
        <f t="shared" si="437"/>
        <v>NO</v>
      </c>
      <c r="Q4668" t="b">
        <v>0</v>
      </c>
    </row>
    <row r="4669" spans="1:17" x14ac:dyDescent="0.3">
      <c r="A4669" t="s">
        <v>4916</v>
      </c>
      <c r="B4669" t="s">
        <v>43</v>
      </c>
      <c r="C4669" t="s">
        <v>130</v>
      </c>
      <c r="D4669" t="str">
        <f t="shared" si="432"/>
        <v>Item_7_COMP</v>
      </c>
      <c r="E4669" t="s">
        <v>212</v>
      </c>
      <c r="F4669" s="5">
        <f t="shared" si="433"/>
        <v>14</v>
      </c>
      <c r="G4669">
        <v>14</v>
      </c>
      <c r="H4669">
        <f t="shared" si="434"/>
        <v>4</v>
      </c>
      <c r="I4669">
        <v>4</v>
      </c>
      <c r="J4669" s="3">
        <f t="shared" si="435"/>
        <v>56</v>
      </c>
      <c r="K4669">
        <v>56</v>
      </c>
      <c r="L4669" t="str">
        <f t="shared" si="436"/>
        <v>Low</v>
      </c>
      <c r="M4669" t="s">
        <v>15</v>
      </c>
      <c r="N4669" t="s">
        <v>16</v>
      </c>
      <c r="O4669" s="1">
        <v>45377</v>
      </c>
      <c r="P4669" s="7" t="str">
        <f t="shared" si="437"/>
        <v>NO</v>
      </c>
      <c r="Q4669" t="b">
        <v>0</v>
      </c>
    </row>
    <row r="4670" spans="1:17" x14ac:dyDescent="0.3">
      <c r="A4670" t="s">
        <v>4917</v>
      </c>
      <c r="B4670" t="s">
        <v>100</v>
      </c>
      <c r="C4670" t="s">
        <v>66</v>
      </c>
      <c r="D4670" t="str">
        <f t="shared" si="432"/>
        <v>Item_19_ELEC</v>
      </c>
      <c r="E4670" t="s">
        <v>322</v>
      </c>
      <c r="F4670" s="5">
        <f t="shared" si="433"/>
        <v>32</v>
      </c>
      <c r="G4670">
        <v>32</v>
      </c>
      <c r="H4670">
        <f t="shared" si="434"/>
        <v>7</v>
      </c>
      <c r="I4670">
        <v>7</v>
      </c>
      <c r="J4670" s="3">
        <f t="shared" si="435"/>
        <v>224</v>
      </c>
      <c r="K4670">
        <v>224</v>
      </c>
      <c r="L4670" t="str">
        <f t="shared" si="436"/>
        <v>Medium</v>
      </c>
      <c r="M4670" t="s">
        <v>15</v>
      </c>
      <c r="N4670" t="s">
        <v>16</v>
      </c>
      <c r="O4670" s="1">
        <v>45590</v>
      </c>
      <c r="P4670" s="9" t="str">
        <f t="shared" si="437"/>
        <v>N/A</v>
      </c>
    </row>
    <row r="4671" spans="1:17" x14ac:dyDescent="0.3">
      <c r="A4671" t="s">
        <v>4918</v>
      </c>
      <c r="B4671" t="s">
        <v>12</v>
      </c>
      <c r="C4671" t="s">
        <v>130</v>
      </c>
      <c r="D4671" t="str">
        <f t="shared" si="432"/>
        <v>Item_23_COMP</v>
      </c>
      <c r="E4671" t="s">
        <v>744</v>
      </c>
      <c r="F4671" s="5">
        <f t="shared" si="433"/>
        <v>38</v>
      </c>
      <c r="G4671">
        <v>38</v>
      </c>
      <c r="H4671">
        <f t="shared" si="434"/>
        <v>9</v>
      </c>
      <c r="I4671">
        <v>9</v>
      </c>
      <c r="J4671" s="3">
        <f t="shared" si="435"/>
        <v>342</v>
      </c>
      <c r="K4671">
        <v>342</v>
      </c>
      <c r="L4671" t="str">
        <f t="shared" si="436"/>
        <v>High</v>
      </c>
      <c r="M4671" t="s">
        <v>15</v>
      </c>
      <c r="N4671" t="s">
        <v>38</v>
      </c>
      <c r="O4671" s="1">
        <v>44600</v>
      </c>
      <c r="P4671" s="7" t="str">
        <f t="shared" si="437"/>
        <v>NO</v>
      </c>
      <c r="Q4671" t="b">
        <v>0</v>
      </c>
    </row>
    <row r="4672" spans="1:17" x14ac:dyDescent="0.3">
      <c r="A4672" t="s">
        <v>4919</v>
      </c>
      <c r="B4672" t="s">
        <v>46</v>
      </c>
      <c r="C4672" t="s">
        <v>19</v>
      </c>
      <c r="D4672" t="str">
        <f t="shared" si="432"/>
        <v>Item_7_MILK</v>
      </c>
      <c r="E4672" t="s">
        <v>1070</v>
      </c>
      <c r="F4672" s="5">
        <f t="shared" si="433"/>
        <v>14</v>
      </c>
      <c r="G4672">
        <v>14</v>
      </c>
      <c r="H4672">
        <f t="shared" si="434"/>
        <v>3</v>
      </c>
      <c r="I4672">
        <v>3</v>
      </c>
      <c r="J4672" s="3">
        <f t="shared" si="435"/>
        <v>42</v>
      </c>
      <c r="K4672">
        <v>42</v>
      </c>
      <c r="L4672" t="str">
        <f t="shared" si="436"/>
        <v>Low</v>
      </c>
      <c r="M4672" t="s">
        <v>25</v>
      </c>
      <c r="N4672" t="s">
        <v>16</v>
      </c>
      <c r="O4672" s="1">
        <v>45058</v>
      </c>
      <c r="P4672" s="9" t="str">
        <f t="shared" si="437"/>
        <v>N/A</v>
      </c>
    </row>
    <row r="4673" spans="1:17" x14ac:dyDescent="0.3">
      <c r="A4673" t="s">
        <v>4920</v>
      </c>
      <c r="B4673" t="s">
        <v>36</v>
      </c>
      <c r="C4673" t="s">
        <v>13</v>
      </c>
      <c r="D4673" t="str">
        <f t="shared" si="432"/>
        <v>Item_9_PATI</v>
      </c>
      <c r="E4673" t="s">
        <v>509</v>
      </c>
      <c r="F4673" s="5">
        <f t="shared" si="433"/>
        <v>17</v>
      </c>
      <c r="G4673">
        <v>17</v>
      </c>
      <c r="H4673">
        <f t="shared" si="434"/>
        <v>2</v>
      </c>
      <c r="I4673">
        <v>2</v>
      </c>
      <c r="J4673" s="3">
        <f t="shared" si="435"/>
        <v>34</v>
      </c>
      <c r="K4673">
        <v>34</v>
      </c>
      <c r="L4673" t="str">
        <f t="shared" si="436"/>
        <v>Low</v>
      </c>
      <c r="M4673" t="s">
        <v>48</v>
      </c>
      <c r="N4673" t="s">
        <v>38</v>
      </c>
      <c r="O4673" s="1">
        <v>45080</v>
      </c>
      <c r="P4673" s="7" t="str">
        <f t="shared" si="437"/>
        <v>YES</v>
      </c>
      <c r="Q4673" t="b">
        <v>1</v>
      </c>
    </row>
    <row r="4674" spans="1:17" x14ac:dyDescent="0.3">
      <c r="A4674" t="s">
        <v>4921</v>
      </c>
      <c r="B4674" t="s">
        <v>43</v>
      </c>
      <c r="C4674" t="s">
        <v>66</v>
      </c>
      <c r="D4674" t="str">
        <f t="shared" ref="D4674:D4737" si="438">IF(TRIM(E4674)="","Unknown_Item","Item_"&amp;MID(E4674,6,FIND("_",E4674,6)-6)&amp;"_"&amp;UPPER(LEFT(C4674,4)))</f>
        <v>Item_1_ELEC</v>
      </c>
      <c r="E4674" t="s">
        <v>358</v>
      </c>
      <c r="F4674" s="5">
        <f t="shared" ref="F4674:F4737" si="439">IF(ISBLANK(G4674),AVERAGE($G$2:$G$12576),G4674)</f>
        <v>5</v>
      </c>
      <c r="G4674">
        <v>5</v>
      </c>
      <c r="H4674">
        <f t="shared" ref="H4674:H4737" si="440">IF(ISBLANK(I4674),MEDIAN($I$2:$I$12576),I4674)</f>
        <v>9</v>
      </c>
      <c r="I4674">
        <v>9</v>
      </c>
      <c r="J4674" s="3">
        <f t="shared" ref="J4674:J4737" si="441">IF(ISBLANK(K4674),MEDIAN($K$2:$K$12576),K4674)</f>
        <v>45</v>
      </c>
      <c r="K4674">
        <v>45</v>
      </c>
      <c r="L4674" t="str">
        <f t="shared" ref="L4674:L4737" si="442">IF(J4674&gt;=300,"High",IF(J4674&gt;=150,"Medium","Low"))</f>
        <v>Low</v>
      </c>
      <c r="M4674" t="s">
        <v>48</v>
      </c>
      <c r="N4674" t="s">
        <v>38</v>
      </c>
      <c r="O4674" s="1">
        <v>45538</v>
      </c>
      <c r="P4674" s="7" t="str">
        <f t="shared" ref="P4674:P4737" si="443">IF(ISBLANK(Q4674),"N/A",IF(Q4674=TRUE,"YES","NO"))</f>
        <v>NO</v>
      </c>
      <c r="Q4674" t="b">
        <v>0</v>
      </c>
    </row>
    <row r="4675" spans="1:17" x14ac:dyDescent="0.3">
      <c r="A4675" t="s">
        <v>4922</v>
      </c>
      <c r="B4675" t="s">
        <v>74</v>
      </c>
      <c r="C4675" t="s">
        <v>130</v>
      </c>
      <c r="D4675" t="str">
        <f t="shared" si="438"/>
        <v>Item_18_COMP</v>
      </c>
      <c r="E4675" t="s">
        <v>326</v>
      </c>
      <c r="F4675" s="5">
        <f t="shared" si="439"/>
        <v>30.5</v>
      </c>
      <c r="G4675">
        <v>30.5</v>
      </c>
      <c r="H4675">
        <f t="shared" si="440"/>
        <v>6</v>
      </c>
      <c r="I4675">
        <v>6</v>
      </c>
      <c r="J4675" s="3">
        <f t="shared" si="441"/>
        <v>183</v>
      </c>
      <c r="K4675">
        <v>183</v>
      </c>
      <c r="L4675" t="str">
        <f t="shared" si="442"/>
        <v>Medium</v>
      </c>
      <c r="M4675" t="s">
        <v>48</v>
      </c>
      <c r="N4675" t="s">
        <v>16</v>
      </c>
      <c r="O4675" s="1">
        <v>45148</v>
      </c>
      <c r="P4675" s="7" t="str">
        <f t="shared" si="443"/>
        <v>YES</v>
      </c>
      <c r="Q4675" t="b">
        <v>1</v>
      </c>
    </row>
    <row r="4676" spans="1:17" x14ac:dyDescent="0.3">
      <c r="A4676" t="s">
        <v>4923</v>
      </c>
      <c r="B4676" t="s">
        <v>123</v>
      </c>
      <c r="C4676" t="s">
        <v>130</v>
      </c>
      <c r="D4676" t="str">
        <f t="shared" si="438"/>
        <v>Item_5_COMP</v>
      </c>
      <c r="E4676" t="s">
        <v>139</v>
      </c>
      <c r="F4676" s="5">
        <f t="shared" si="439"/>
        <v>11</v>
      </c>
      <c r="G4676">
        <v>11</v>
      </c>
      <c r="H4676">
        <f t="shared" si="440"/>
        <v>6</v>
      </c>
      <c r="I4676">
        <v>6</v>
      </c>
      <c r="J4676" s="3">
        <f t="shared" si="441"/>
        <v>66</v>
      </c>
      <c r="K4676">
        <v>66</v>
      </c>
      <c r="L4676" t="str">
        <f t="shared" si="442"/>
        <v>Low</v>
      </c>
      <c r="M4676" t="s">
        <v>25</v>
      </c>
      <c r="N4676" t="s">
        <v>38</v>
      </c>
      <c r="O4676" s="1">
        <v>45023</v>
      </c>
      <c r="P4676" s="9" t="str">
        <f t="shared" si="443"/>
        <v>N/A</v>
      </c>
    </row>
    <row r="4677" spans="1:17" x14ac:dyDescent="0.3">
      <c r="A4677" t="s">
        <v>4924</v>
      </c>
      <c r="B4677" t="s">
        <v>18</v>
      </c>
      <c r="C4677" t="s">
        <v>130</v>
      </c>
      <c r="D4677" t="str">
        <f t="shared" si="438"/>
        <v>Item_21_COMP</v>
      </c>
      <c r="E4677" t="s">
        <v>240</v>
      </c>
      <c r="F4677" s="5">
        <f t="shared" si="439"/>
        <v>35</v>
      </c>
      <c r="G4677">
        <v>35</v>
      </c>
      <c r="H4677">
        <f t="shared" si="440"/>
        <v>9</v>
      </c>
      <c r="I4677">
        <v>9</v>
      </c>
      <c r="J4677" s="3">
        <f t="shared" si="441"/>
        <v>315</v>
      </c>
      <c r="K4677">
        <v>315</v>
      </c>
      <c r="L4677" t="str">
        <f t="shared" si="442"/>
        <v>High</v>
      </c>
      <c r="M4677" t="s">
        <v>25</v>
      </c>
      <c r="N4677" t="s">
        <v>38</v>
      </c>
      <c r="O4677" s="1">
        <v>45667</v>
      </c>
      <c r="P4677" s="7" t="str">
        <f t="shared" si="443"/>
        <v>YES</v>
      </c>
      <c r="Q4677" t="b">
        <v>1</v>
      </c>
    </row>
    <row r="4678" spans="1:17" x14ac:dyDescent="0.3">
      <c r="A4678" t="s">
        <v>4925</v>
      </c>
      <c r="B4678" t="s">
        <v>108</v>
      </c>
      <c r="C4678" t="s">
        <v>19</v>
      </c>
      <c r="D4678" t="str">
        <f t="shared" si="438"/>
        <v>Item_13_MILK</v>
      </c>
      <c r="E4678" t="s">
        <v>540</v>
      </c>
      <c r="F4678" s="5">
        <f t="shared" si="439"/>
        <v>23</v>
      </c>
      <c r="G4678">
        <v>23</v>
      </c>
      <c r="H4678">
        <f t="shared" si="440"/>
        <v>6</v>
      </c>
      <c r="I4678">
        <v>6</v>
      </c>
      <c r="J4678" s="3">
        <f t="shared" si="441"/>
        <v>138</v>
      </c>
      <c r="K4678">
        <v>138</v>
      </c>
      <c r="L4678" t="str">
        <f t="shared" si="442"/>
        <v>Low</v>
      </c>
      <c r="M4678" t="s">
        <v>25</v>
      </c>
      <c r="N4678" t="s">
        <v>16</v>
      </c>
      <c r="O4678" s="1">
        <v>45374</v>
      </c>
      <c r="P4678" s="7" t="str">
        <f t="shared" si="443"/>
        <v>YES</v>
      </c>
      <c r="Q4678" t="b">
        <v>1</v>
      </c>
    </row>
    <row r="4679" spans="1:17" x14ac:dyDescent="0.3">
      <c r="A4679" t="s">
        <v>4926</v>
      </c>
      <c r="B4679" t="s">
        <v>108</v>
      </c>
      <c r="C4679" t="s">
        <v>41</v>
      </c>
      <c r="D4679" t="str">
        <f t="shared" si="438"/>
        <v>Item_25_FURN</v>
      </c>
      <c r="E4679" t="s">
        <v>87</v>
      </c>
      <c r="F4679" s="5">
        <f t="shared" si="439"/>
        <v>41</v>
      </c>
      <c r="G4679">
        <v>41</v>
      </c>
      <c r="H4679">
        <f t="shared" si="440"/>
        <v>9</v>
      </c>
      <c r="I4679">
        <v>9</v>
      </c>
      <c r="J4679" s="3">
        <f t="shared" si="441"/>
        <v>369</v>
      </c>
      <c r="K4679">
        <v>369</v>
      </c>
      <c r="L4679" t="str">
        <f t="shared" si="442"/>
        <v>High</v>
      </c>
      <c r="M4679" t="s">
        <v>25</v>
      </c>
      <c r="N4679" t="s">
        <v>38</v>
      </c>
      <c r="O4679" s="1">
        <v>44674</v>
      </c>
      <c r="P4679" s="9" t="str">
        <f t="shared" si="443"/>
        <v>N/A</v>
      </c>
    </row>
    <row r="4680" spans="1:17" x14ac:dyDescent="0.3">
      <c r="A4680" t="s">
        <v>4927</v>
      </c>
      <c r="B4680" t="s">
        <v>80</v>
      </c>
      <c r="C4680" t="s">
        <v>32</v>
      </c>
      <c r="D4680" t="str">
        <f t="shared" si="438"/>
        <v>Item_5_FOOD</v>
      </c>
      <c r="E4680" t="s">
        <v>409</v>
      </c>
      <c r="F4680" s="5">
        <f t="shared" si="439"/>
        <v>11</v>
      </c>
      <c r="G4680">
        <v>11</v>
      </c>
      <c r="H4680">
        <f t="shared" si="440"/>
        <v>1</v>
      </c>
      <c r="I4680">
        <v>1</v>
      </c>
      <c r="J4680" s="3">
        <f t="shared" si="441"/>
        <v>11</v>
      </c>
      <c r="K4680">
        <v>11</v>
      </c>
      <c r="L4680" t="str">
        <f t="shared" si="442"/>
        <v>Low</v>
      </c>
      <c r="M4680" t="s">
        <v>25</v>
      </c>
      <c r="N4680" t="s">
        <v>38</v>
      </c>
      <c r="O4680" s="1">
        <v>45565</v>
      </c>
      <c r="P4680" s="9" t="str">
        <f t="shared" si="443"/>
        <v>N/A</v>
      </c>
    </row>
    <row r="4681" spans="1:17" x14ac:dyDescent="0.3">
      <c r="A4681" t="s">
        <v>4928</v>
      </c>
      <c r="B4681" t="s">
        <v>12</v>
      </c>
      <c r="C4681" t="s">
        <v>32</v>
      </c>
      <c r="D4681" t="str">
        <f t="shared" si="438"/>
        <v>Item_17_FOOD</v>
      </c>
      <c r="E4681" t="s">
        <v>498</v>
      </c>
      <c r="F4681" s="5">
        <f t="shared" si="439"/>
        <v>29</v>
      </c>
      <c r="G4681">
        <v>29</v>
      </c>
      <c r="H4681">
        <f t="shared" si="440"/>
        <v>7</v>
      </c>
      <c r="I4681">
        <v>7</v>
      </c>
      <c r="J4681" s="3">
        <f t="shared" si="441"/>
        <v>203</v>
      </c>
      <c r="K4681">
        <v>203</v>
      </c>
      <c r="L4681" t="str">
        <f t="shared" si="442"/>
        <v>Medium</v>
      </c>
      <c r="M4681" t="s">
        <v>48</v>
      </c>
      <c r="N4681" t="s">
        <v>16</v>
      </c>
      <c r="O4681" s="1">
        <v>45035</v>
      </c>
      <c r="P4681" s="7" t="str">
        <f t="shared" si="443"/>
        <v>YES</v>
      </c>
      <c r="Q4681" t="b">
        <v>1</v>
      </c>
    </row>
    <row r="4682" spans="1:17" x14ac:dyDescent="0.3">
      <c r="A4682" t="s">
        <v>4929</v>
      </c>
      <c r="B4682" t="s">
        <v>108</v>
      </c>
      <c r="C4682" t="s">
        <v>41</v>
      </c>
      <c r="D4682" t="str">
        <f t="shared" si="438"/>
        <v>Item_2_FURN</v>
      </c>
      <c r="E4682" t="s">
        <v>295</v>
      </c>
      <c r="F4682" s="5">
        <f t="shared" si="439"/>
        <v>6.5</v>
      </c>
      <c r="G4682">
        <v>6.5</v>
      </c>
      <c r="H4682">
        <f t="shared" si="440"/>
        <v>4</v>
      </c>
      <c r="I4682">
        <v>4</v>
      </c>
      <c r="J4682" s="3">
        <f t="shared" si="441"/>
        <v>26</v>
      </c>
      <c r="K4682">
        <v>26</v>
      </c>
      <c r="L4682" t="str">
        <f t="shared" si="442"/>
        <v>Low</v>
      </c>
      <c r="M4682" t="s">
        <v>25</v>
      </c>
      <c r="N4682" t="s">
        <v>16</v>
      </c>
      <c r="O4682" s="1">
        <v>45133</v>
      </c>
      <c r="P4682" s="7" t="str">
        <f t="shared" si="443"/>
        <v>NO</v>
      </c>
      <c r="Q4682" t="b">
        <v>0</v>
      </c>
    </row>
    <row r="4683" spans="1:17" x14ac:dyDescent="0.3">
      <c r="A4683" t="s">
        <v>4930</v>
      </c>
      <c r="B4683" t="s">
        <v>12</v>
      </c>
      <c r="C4683" t="s">
        <v>13</v>
      </c>
      <c r="D4683" s="2" t="str">
        <f t="shared" si="438"/>
        <v>Unknown_Item</v>
      </c>
      <c r="F4683" s="6">
        <f t="shared" si="439"/>
        <v>23.365911749958215</v>
      </c>
      <c r="H4683">
        <f t="shared" si="440"/>
        <v>1</v>
      </c>
      <c r="I4683">
        <v>1</v>
      </c>
      <c r="J4683" s="3">
        <f t="shared" si="441"/>
        <v>26</v>
      </c>
      <c r="K4683">
        <v>26</v>
      </c>
      <c r="L4683" t="str">
        <f t="shared" si="442"/>
        <v>Low</v>
      </c>
      <c r="M4683" t="s">
        <v>48</v>
      </c>
      <c r="N4683" t="s">
        <v>16</v>
      </c>
      <c r="O4683" s="1">
        <v>44703</v>
      </c>
      <c r="P4683" s="7" t="str">
        <f t="shared" si="443"/>
        <v>NO</v>
      </c>
      <c r="Q4683" t="b">
        <v>0</v>
      </c>
    </row>
    <row r="4684" spans="1:17" x14ac:dyDescent="0.3">
      <c r="A4684" t="s">
        <v>4931</v>
      </c>
      <c r="B4684" t="s">
        <v>108</v>
      </c>
      <c r="C4684" t="s">
        <v>66</v>
      </c>
      <c r="D4684" t="str">
        <f t="shared" si="438"/>
        <v>Item_16_ELEC</v>
      </c>
      <c r="E4684" t="s">
        <v>349</v>
      </c>
      <c r="F4684" s="5">
        <f t="shared" si="439"/>
        <v>27.5</v>
      </c>
      <c r="G4684">
        <v>27.5</v>
      </c>
      <c r="H4684">
        <f t="shared" si="440"/>
        <v>3</v>
      </c>
      <c r="I4684">
        <v>3</v>
      </c>
      <c r="J4684" s="3">
        <f t="shared" si="441"/>
        <v>82.5</v>
      </c>
      <c r="K4684">
        <v>82.5</v>
      </c>
      <c r="L4684" t="str">
        <f t="shared" si="442"/>
        <v>Low</v>
      </c>
      <c r="M4684" t="s">
        <v>25</v>
      </c>
      <c r="N4684" t="s">
        <v>16</v>
      </c>
      <c r="O4684" s="1">
        <v>44656</v>
      </c>
      <c r="P4684" s="7" t="str">
        <f t="shared" si="443"/>
        <v>YES</v>
      </c>
      <c r="Q4684" t="b">
        <v>1</v>
      </c>
    </row>
    <row r="4685" spans="1:17" x14ac:dyDescent="0.3">
      <c r="A4685" t="s">
        <v>4932</v>
      </c>
      <c r="B4685" t="s">
        <v>100</v>
      </c>
      <c r="C4685" t="s">
        <v>41</v>
      </c>
      <c r="D4685" t="str">
        <f t="shared" si="438"/>
        <v>Item_8_FURN</v>
      </c>
      <c r="E4685" t="s">
        <v>303</v>
      </c>
      <c r="F4685" s="5">
        <f t="shared" si="439"/>
        <v>15.5</v>
      </c>
      <c r="G4685">
        <v>15.5</v>
      </c>
      <c r="H4685">
        <f t="shared" si="440"/>
        <v>10</v>
      </c>
      <c r="I4685">
        <v>10</v>
      </c>
      <c r="J4685" s="3">
        <f t="shared" si="441"/>
        <v>155</v>
      </c>
      <c r="K4685">
        <v>155</v>
      </c>
      <c r="L4685" t="str">
        <f t="shared" si="442"/>
        <v>Medium</v>
      </c>
      <c r="M4685" t="s">
        <v>25</v>
      </c>
      <c r="N4685" t="s">
        <v>16</v>
      </c>
      <c r="O4685" s="1">
        <v>44742</v>
      </c>
      <c r="P4685" s="7" t="str">
        <f t="shared" si="443"/>
        <v>YES</v>
      </c>
      <c r="Q4685" t="b">
        <v>1</v>
      </c>
    </row>
    <row r="4686" spans="1:17" x14ac:dyDescent="0.3">
      <c r="A4686" t="s">
        <v>4933</v>
      </c>
      <c r="B4686" t="s">
        <v>63</v>
      </c>
      <c r="C4686" t="s">
        <v>28</v>
      </c>
      <c r="D4686" s="2" t="str">
        <f t="shared" si="438"/>
        <v>Unknown_Item</v>
      </c>
      <c r="F4686" s="5">
        <f t="shared" si="439"/>
        <v>35</v>
      </c>
      <c r="G4686">
        <v>35</v>
      </c>
      <c r="H4686" s="2">
        <f t="shared" si="440"/>
        <v>6</v>
      </c>
      <c r="J4686" s="4">
        <f t="shared" si="441"/>
        <v>108.5</v>
      </c>
      <c r="L4686" t="str">
        <f t="shared" si="442"/>
        <v>Low</v>
      </c>
      <c r="M4686" t="s">
        <v>15</v>
      </c>
      <c r="N4686" t="s">
        <v>16</v>
      </c>
      <c r="O4686" s="1">
        <v>45346</v>
      </c>
      <c r="P4686" s="7" t="str">
        <f t="shared" si="443"/>
        <v>NO</v>
      </c>
      <c r="Q4686" t="b">
        <v>0</v>
      </c>
    </row>
    <row r="4687" spans="1:17" x14ac:dyDescent="0.3">
      <c r="A4687" t="s">
        <v>4934</v>
      </c>
      <c r="B4687" t="s">
        <v>63</v>
      </c>
      <c r="C4687" t="s">
        <v>13</v>
      </c>
      <c r="D4687" t="str">
        <f t="shared" si="438"/>
        <v>Item_15_PATI</v>
      </c>
      <c r="E4687" t="s">
        <v>455</v>
      </c>
      <c r="F4687" s="5">
        <f t="shared" si="439"/>
        <v>26</v>
      </c>
      <c r="G4687">
        <v>26</v>
      </c>
      <c r="H4687">
        <f t="shared" si="440"/>
        <v>2</v>
      </c>
      <c r="I4687">
        <v>2</v>
      </c>
      <c r="J4687" s="3">
        <f t="shared" si="441"/>
        <v>52</v>
      </c>
      <c r="K4687">
        <v>52</v>
      </c>
      <c r="L4687" t="str">
        <f t="shared" si="442"/>
        <v>Low</v>
      </c>
      <c r="M4687" t="s">
        <v>15</v>
      </c>
      <c r="N4687" t="s">
        <v>16</v>
      </c>
      <c r="O4687" s="1">
        <v>45224</v>
      </c>
      <c r="P4687" s="7" t="str">
        <f t="shared" si="443"/>
        <v>YES</v>
      </c>
      <c r="Q4687" t="b">
        <v>1</v>
      </c>
    </row>
    <row r="4688" spans="1:17" x14ac:dyDescent="0.3">
      <c r="A4688" t="s">
        <v>4935</v>
      </c>
      <c r="B4688" t="s">
        <v>40</v>
      </c>
      <c r="C4688" t="s">
        <v>41</v>
      </c>
      <c r="D4688" t="str">
        <f t="shared" si="438"/>
        <v>Item_21_FURN</v>
      </c>
      <c r="E4688" t="s">
        <v>197</v>
      </c>
      <c r="F4688" s="5">
        <f t="shared" si="439"/>
        <v>35</v>
      </c>
      <c r="G4688">
        <v>35</v>
      </c>
      <c r="H4688">
        <f t="shared" si="440"/>
        <v>9</v>
      </c>
      <c r="I4688">
        <v>9</v>
      </c>
      <c r="J4688" s="3">
        <f t="shared" si="441"/>
        <v>315</v>
      </c>
      <c r="K4688">
        <v>315</v>
      </c>
      <c r="L4688" t="str">
        <f t="shared" si="442"/>
        <v>High</v>
      </c>
      <c r="M4688" t="s">
        <v>25</v>
      </c>
      <c r="N4688" t="s">
        <v>16</v>
      </c>
      <c r="O4688" s="1">
        <v>45403</v>
      </c>
      <c r="P4688" s="9" t="str">
        <f t="shared" si="443"/>
        <v>N/A</v>
      </c>
    </row>
    <row r="4689" spans="1:17" x14ac:dyDescent="0.3">
      <c r="A4689" t="s">
        <v>4936</v>
      </c>
      <c r="B4689" t="s">
        <v>18</v>
      </c>
      <c r="C4689" t="s">
        <v>28</v>
      </c>
      <c r="D4689" t="str">
        <f t="shared" si="438"/>
        <v>Item_12_BEVE</v>
      </c>
      <c r="E4689" t="s">
        <v>401</v>
      </c>
      <c r="F4689" s="5">
        <f t="shared" si="439"/>
        <v>21.5</v>
      </c>
      <c r="G4689">
        <v>21.5</v>
      </c>
      <c r="H4689">
        <f t="shared" si="440"/>
        <v>8</v>
      </c>
      <c r="I4689">
        <v>8</v>
      </c>
      <c r="J4689" s="3">
        <f t="shared" si="441"/>
        <v>172</v>
      </c>
      <c r="K4689">
        <v>172</v>
      </c>
      <c r="L4689" t="str">
        <f t="shared" si="442"/>
        <v>Medium</v>
      </c>
      <c r="M4689" t="s">
        <v>25</v>
      </c>
      <c r="N4689" t="s">
        <v>38</v>
      </c>
      <c r="O4689" s="1">
        <v>45577</v>
      </c>
      <c r="P4689" s="7" t="str">
        <f t="shared" si="443"/>
        <v>NO</v>
      </c>
      <c r="Q4689" t="b">
        <v>0</v>
      </c>
    </row>
    <row r="4690" spans="1:17" x14ac:dyDescent="0.3">
      <c r="A4690" t="s">
        <v>4937</v>
      </c>
      <c r="B4690" t="s">
        <v>108</v>
      </c>
      <c r="C4690" t="s">
        <v>28</v>
      </c>
      <c r="D4690" t="str">
        <f t="shared" si="438"/>
        <v>Item_11_BEVE</v>
      </c>
      <c r="E4690" t="s">
        <v>111</v>
      </c>
      <c r="F4690" s="5">
        <f t="shared" si="439"/>
        <v>20</v>
      </c>
      <c r="G4690">
        <v>20</v>
      </c>
      <c r="H4690">
        <f t="shared" si="440"/>
        <v>8</v>
      </c>
      <c r="I4690">
        <v>8</v>
      </c>
      <c r="J4690" s="3">
        <f t="shared" si="441"/>
        <v>160</v>
      </c>
      <c r="K4690">
        <v>160</v>
      </c>
      <c r="L4690" t="str">
        <f t="shared" si="442"/>
        <v>Medium</v>
      </c>
      <c r="M4690" t="s">
        <v>48</v>
      </c>
      <c r="N4690" t="s">
        <v>38</v>
      </c>
      <c r="O4690" s="1">
        <v>45460</v>
      </c>
      <c r="P4690" s="9" t="str">
        <f t="shared" si="443"/>
        <v>N/A</v>
      </c>
    </row>
    <row r="4691" spans="1:17" x14ac:dyDescent="0.3">
      <c r="A4691" t="s">
        <v>4938</v>
      </c>
      <c r="B4691" t="s">
        <v>63</v>
      </c>
      <c r="C4691" t="s">
        <v>13</v>
      </c>
      <c r="D4691" t="str">
        <f t="shared" si="438"/>
        <v>Item_24_PATI</v>
      </c>
      <c r="E4691" t="s">
        <v>56</v>
      </c>
      <c r="F4691" s="5">
        <f t="shared" si="439"/>
        <v>39.5</v>
      </c>
      <c r="G4691">
        <v>39.5</v>
      </c>
      <c r="H4691">
        <f t="shared" si="440"/>
        <v>7</v>
      </c>
      <c r="I4691">
        <v>7</v>
      </c>
      <c r="J4691" s="3">
        <f t="shared" si="441"/>
        <v>276.5</v>
      </c>
      <c r="K4691">
        <v>276.5</v>
      </c>
      <c r="L4691" t="str">
        <f t="shared" si="442"/>
        <v>Medium</v>
      </c>
      <c r="M4691" t="s">
        <v>15</v>
      </c>
      <c r="N4691" t="s">
        <v>16</v>
      </c>
      <c r="O4691" s="1">
        <v>45044</v>
      </c>
      <c r="P4691" s="7" t="str">
        <f t="shared" si="443"/>
        <v>YES</v>
      </c>
      <c r="Q4691" t="b">
        <v>1</v>
      </c>
    </row>
    <row r="4692" spans="1:17" x14ac:dyDescent="0.3">
      <c r="A4692" t="s">
        <v>4939</v>
      </c>
      <c r="B4692" t="s">
        <v>116</v>
      </c>
      <c r="C4692" t="s">
        <v>19</v>
      </c>
      <c r="D4692" t="str">
        <f t="shared" si="438"/>
        <v>Item_17_MILK</v>
      </c>
      <c r="E4692" t="s">
        <v>20</v>
      </c>
      <c r="F4692" s="5">
        <f t="shared" si="439"/>
        <v>29</v>
      </c>
      <c r="G4692">
        <v>29</v>
      </c>
      <c r="H4692">
        <f t="shared" si="440"/>
        <v>10</v>
      </c>
      <c r="I4692">
        <v>10</v>
      </c>
      <c r="J4692" s="3">
        <f t="shared" si="441"/>
        <v>290</v>
      </c>
      <c r="K4692">
        <v>290</v>
      </c>
      <c r="L4692" t="str">
        <f t="shared" si="442"/>
        <v>Medium</v>
      </c>
      <c r="M4692" t="s">
        <v>15</v>
      </c>
      <c r="N4692" t="s">
        <v>38</v>
      </c>
      <c r="O4692" s="1">
        <v>45633</v>
      </c>
      <c r="P4692" s="9" t="str">
        <f t="shared" si="443"/>
        <v>N/A</v>
      </c>
    </row>
    <row r="4693" spans="1:17" x14ac:dyDescent="0.3">
      <c r="A4693" t="s">
        <v>4940</v>
      </c>
      <c r="B4693" t="s">
        <v>36</v>
      </c>
      <c r="C4693" t="s">
        <v>66</v>
      </c>
      <c r="D4693" t="str">
        <f t="shared" si="438"/>
        <v>Item_13_ELEC</v>
      </c>
      <c r="E4693" t="s">
        <v>67</v>
      </c>
      <c r="F4693" s="5">
        <f t="shared" si="439"/>
        <v>23</v>
      </c>
      <c r="G4693">
        <v>23</v>
      </c>
      <c r="H4693">
        <f t="shared" si="440"/>
        <v>1</v>
      </c>
      <c r="I4693">
        <v>1</v>
      </c>
      <c r="J4693" s="3">
        <f t="shared" si="441"/>
        <v>23</v>
      </c>
      <c r="K4693">
        <v>23</v>
      </c>
      <c r="L4693" t="str">
        <f t="shared" si="442"/>
        <v>Low</v>
      </c>
      <c r="M4693" t="s">
        <v>25</v>
      </c>
      <c r="N4693" t="s">
        <v>38</v>
      </c>
      <c r="O4693" s="1">
        <v>45640</v>
      </c>
      <c r="P4693" s="7" t="str">
        <f t="shared" si="443"/>
        <v>NO</v>
      </c>
      <c r="Q4693" t="b">
        <v>0</v>
      </c>
    </row>
    <row r="4694" spans="1:17" x14ac:dyDescent="0.3">
      <c r="A4694" t="s">
        <v>4941</v>
      </c>
      <c r="B4694" t="s">
        <v>84</v>
      </c>
      <c r="C4694" t="s">
        <v>23</v>
      </c>
      <c r="D4694" t="str">
        <f t="shared" si="438"/>
        <v>Item_22_BUTC</v>
      </c>
      <c r="E4694" t="s">
        <v>47</v>
      </c>
      <c r="F4694" s="5">
        <f t="shared" si="439"/>
        <v>36.5</v>
      </c>
      <c r="G4694">
        <v>36.5</v>
      </c>
      <c r="H4694">
        <f t="shared" si="440"/>
        <v>9</v>
      </c>
      <c r="I4694">
        <v>9</v>
      </c>
      <c r="J4694" s="3">
        <f t="shared" si="441"/>
        <v>328.5</v>
      </c>
      <c r="K4694">
        <v>328.5</v>
      </c>
      <c r="L4694" t="str">
        <f t="shared" si="442"/>
        <v>High</v>
      </c>
      <c r="M4694" t="s">
        <v>25</v>
      </c>
      <c r="N4694" t="s">
        <v>38</v>
      </c>
      <c r="O4694" s="1">
        <v>45056</v>
      </c>
      <c r="P4694" s="7" t="str">
        <f t="shared" si="443"/>
        <v>YES</v>
      </c>
      <c r="Q4694" t="b">
        <v>1</v>
      </c>
    </row>
    <row r="4695" spans="1:17" x14ac:dyDescent="0.3">
      <c r="A4695" t="s">
        <v>4942</v>
      </c>
      <c r="B4695" t="s">
        <v>63</v>
      </c>
      <c r="C4695" t="s">
        <v>130</v>
      </c>
      <c r="D4695" t="str">
        <f t="shared" si="438"/>
        <v>Item_15_COMP</v>
      </c>
      <c r="E4695" t="s">
        <v>149</v>
      </c>
      <c r="F4695" s="5">
        <f t="shared" si="439"/>
        <v>26</v>
      </c>
      <c r="G4695">
        <v>26</v>
      </c>
      <c r="H4695">
        <f t="shared" si="440"/>
        <v>10</v>
      </c>
      <c r="I4695">
        <v>10</v>
      </c>
      <c r="J4695" s="3">
        <f t="shared" si="441"/>
        <v>260</v>
      </c>
      <c r="K4695">
        <v>260</v>
      </c>
      <c r="L4695" t="str">
        <f t="shared" si="442"/>
        <v>Medium</v>
      </c>
      <c r="M4695" t="s">
        <v>15</v>
      </c>
      <c r="N4695" t="s">
        <v>38</v>
      </c>
      <c r="O4695" s="1">
        <v>45324</v>
      </c>
      <c r="P4695" s="7" t="str">
        <f t="shared" si="443"/>
        <v>YES</v>
      </c>
      <c r="Q4695" t="b">
        <v>1</v>
      </c>
    </row>
    <row r="4696" spans="1:17" x14ac:dyDescent="0.3">
      <c r="A4696" t="s">
        <v>4943</v>
      </c>
      <c r="B4696" t="s">
        <v>123</v>
      </c>
      <c r="C4696" t="s">
        <v>23</v>
      </c>
      <c r="D4696" t="str">
        <f t="shared" si="438"/>
        <v>Item_13_BUTC</v>
      </c>
      <c r="E4696" t="s">
        <v>306</v>
      </c>
      <c r="F4696" s="5">
        <f t="shared" si="439"/>
        <v>23</v>
      </c>
      <c r="G4696">
        <v>23</v>
      </c>
      <c r="H4696">
        <f t="shared" si="440"/>
        <v>7</v>
      </c>
      <c r="I4696">
        <v>7</v>
      </c>
      <c r="J4696" s="3">
        <f t="shared" si="441"/>
        <v>161</v>
      </c>
      <c r="K4696">
        <v>161</v>
      </c>
      <c r="L4696" t="str">
        <f t="shared" si="442"/>
        <v>Medium</v>
      </c>
      <c r="M4696" t="s">
        <v>48</v>
      </c>
      <c r="N4696" t="s">
        <v>38</v>
      </c>
      <c r="O4696" s="1">
        <v>44784</v>
      </c>
      <c r="P4696" s="7" t="str">
        <f t="shared" si="443"/>
        <v>NO</v>
      </c>
      <c r="Q4696" t="b">
        <v>0</v>
      </c>
    </row>
    <row r="4697" spans="1:17" x14ac:dyDescent="0.3">
      <c r="A4697" t="s">
        <v>4944</v>
      </c>
      <c r="B4697" t="s">
        <v>12</v>
      </c>
      <c r="C4697" t="s">
        <v>28</v>
      </c>
      <c r="D4697" t="str">
        <f t="shared" si="438"/>
        <v>Item_17_BEVE</v>
      </c>
      <c r="E4697" t="s">
        <v>570</v>
      </c>
      <c r="F4697" s="5">
        <f t="shared" si="439"/>
        <v>29</v>
      </c>
      <c r="G4697">
        <v>29</v>
      </c>
      <c r="H4697">
        <f t="shared" si="440"/>
        <v>8</v>
      </c>
      <c r="I4697">
        <v>8</v>
      </c>
      <c r="J4697" s="3">
        <f t="shared" si="441"/>
        <v>232</v>
      </c>
      <c r="K4697">
        <v>232</v>
      </c>
      <c r="L4697" t="str">
        <f t="shared" si="442"/>
        <v>Medium</v>
      </c>
      <c r="M4697" t="s">
        <v>15</v>
      </c>
      <c r="N4697" t="s">
        <v>16</v>
      </c>
      <c r="O4697" s="1">
        <v>45120</v>
      </c>
      <c r="P4697" s="7" t="str">
        <f t="shared" si="443"/>
        <v>YES</v>
      </c>
      <c r="Q4697" t="b">
        <v>1</v>
      </c>
    </row>
    <row r="4698" spans="1:17" x14ac:dyDescent="0.3">
      <c r="A4698" t="s">
        <v>4945</v>
      </c>
      <c r="B4698" t="s">
        <v>113</v>
      </c>
      <c r="C4698" t="s">
        <v>41</v>
      </c>
      <c r="D4698" t="str">
        <f t="shared" si="438"/>
        <v>Item_10_FURN</v>
      </c>
      <c r="E4698" t="s">
        <v>109</v>
      </c>
      <c r="F4698" s="5">
        <f t="shared" si="439"/>
        <v>18.5</v>
      </c>
      <c r="G4698">
        <v>18.5</v>
      </c>
      <c r="H4698">
        <f t="shared" si="440"/>
        <v>4</v>
      </c>
      <c r="I4698">
        <v>4</v>
      </c>
      <c r="J4698" s="3">
        <f t="shared" si="441"/>
        <v>74</v>
      </c>
      <c r="K4698">
        <v>74</v>
      </c>
      <c r="L4698" t="str">
        <f t="shared" si="442"/>
        <v>Low</v>
      </c>
      <c r="M4698" t="s">
        <v>25</v>
      </c>
      <c r="N4698" t="s">
        <v>16</v>
      </c>
      <c r="O4698" s="1">
        <v>44632</v>
      </c>
      <c r="P4698" s="7" t="str">
        <f t="shared" si="443"/>
        <v>YES</v>
      </c>
      <c r="Q4698" t="b">
        <v>1</v>
      </c>
    </row>
    <row r="4699" spans="1:17" x14ac:dyDescent="0.3">
      <c r="A4699" t="s">
        <v>4946</v>
      </c>
      <c r="B4699" t="s">
        <v>18</v>
      </c>
      <c r="C4699" t="s">
        <v>32</v>
      </c>
      <c r="D4699" t="str">
        <f t="shared" si="438"/>
        <v>Item_10_FOOD</v>
      </c>
      <c r="E4699" t="s">
        <v>78</v>
      </c>
      <c r="F4699" s="5">
        <f t="shared" si="439"/>
        <v>18.5</v>
      </c>
      <c r="G4699">
        <v>18.5</v>
      </c>
      <c r="H4699">
        <f t="shared" si="440"/>
        <v>7</v>
      </c>
      <c r="I4699">
        <v>7</v>
      </c>
      <c r="J4699" s="3">
        <f t="shared" si="441"/>
        <v>129.5</v>
      </c>
      <c r="K4699">
        <v>129.5</v>
      </c>
      <c r="L4699" t="str">
        <f t="shared" si="442"/>
        <v>Low</v>
      </c>
      <c r="M4699" t="s">
        <v>48</v>
      </c>
      <c r="N4699" t="s">
        <v>38</v>
      </c>
      <c r="O4699" s="1">
        <v>44664</v>
      </c>
      <c r="P4699" s="7" t="str">
        <f t="shared" si="443"/>
        <v>YES</v>
      </c>
      <c r="Q4699" t="b">
        <v>1</v>
      </c>
    </row>
    <row r="4700" spans="1:17" x14ac:dyDescent="0.3">
      <c r="A4700" t="s">
        <v>4947</v>
      </c>
      <c r="B4700" t="s">
        <v>123</v>
      </c>
      <c r="C4700" t="s">
        <v>13</v>
      </c>
      <c r="D4700" t="str">
        <f t="shared" si="438"/>
        <v>Item_12_PATI</v>
      </c>
      <c r="E4700" t="s">
        <v>166</v>
      </c>
      <c r="F4700" s="5">
        <f t="shared" si="439"/>
        <v>21.5</v>
      </c>
      <c r="G4700">
        <v>21.5</v>
      </c>
      <c r="H4700">
        <f t="shared" si="440"/>
        <v>6</v>
      </c>
      <c r="I4700">
        <v>6</v>
      </c>
      <c r="J4700" s="3">
        <f t="shared" si="441"/>
        <v>129</v>
      </c>
      <c r="K4700">
        <v>129</v>
      </c>
      <c r="L4700" t="str">
        <f t="shared" si="442"/>
        <v>Low</v>
      </c>
      <c r="M4700" t="s">
        <v>25</v>
      </c>
      <c r="N4700" t="s">
        <v>38</v>
      </c>
      <c r="O4700" s="1">
        <v>45064</v>
      </c>
      <c r="P4700" s="7" t="str">
        <f t="shared" si="443"/>
        <v>NO</v>
      </c>
      <c r="Q4700" t="b">
        <v>0</v>
      </c>
    </row>
    <row r="4701" spans="1:17" x14ac:dyDescent="0.3">
      <c r="A4701" t="s">
        <v>4948</v>
      </c>
      <c r="B4701" t="s">
        <v>65</v>
      </c>
      <c r="C4701" t="s">
        <v>13</v>
      </c>
      <c r="D4701" t="str">
        <f t="shared" si="438"/>
        <v>Item_6_PATI</v>
      </c>
      <c r="E4701" t="s">
        <v>96</v>
      </c>
      <c r="F4701" s="5">
        <f t="shared" si="439"/>
        <v>12.5</v>
      </c>
      <c r="G4701">
        <v>12.5</v>
      </c>
      <c r="H4701">
        <f t="shared" si="440"/>
        <v>7</v>
      </c>
      <c r="I4701">
        <v>7</v>
      </c>
      <c r="J4701" s="3">
        <f t="shared" si="441"/>
        <v>87.5</v>
      </c>
      <c r="K4701">
        <v>87.5</v>
      </c>
      <c r="L4701" t="str">
        <f t="shared" si="442"/>
        <v>Low</v>
      </c>
      <c r="M4701" t="s">
        <v>15</v>
      </c>
      <c r="N4701" t="s">
        <v>38</v>
      </c>
      <c r="O4701" s="1">
        <v>45308</v>
      </c>
      <c r="P4701" s="7" t="str">
        <f t="shared" si="443"/>
        <v>YES</v>
      </c>
      <c r="Q4701" t="b">
        <v>1</v>
      </c>
    </row>
    <row r="4702" spans="1:17" x14ac:dyDescent="0.3">
      <c r="A4702" t="s">
        <v>4949</v>
      </c>
      <c r="B4702" t="s">
        <v>80</v>
      </c>
      <c r="C4702" t="s">
        <v>13</v>
      </c>
      <c r="D4702" t="str">
        <f t="shared" si="438"/>
        <v>Item_11_PATI</v>
      </c>
      <c r="E4702" t="s">
        <v>133</v>
      </c>
      <c r="F4702" s="5">
        <f t="shared" si="439"/>
        <v>20</v>
      </c>
      <c r="G4702">
        <v>20</v>
      </c>
      <c r="H4702">
        <f t="shared" si="440"/>
        <v>8</v>
      </c>
      <c r="I4702">
        <v>8</v>
      </c>
      <c r="J4702" s="3">
        <f t="shared" si="441"/>
        <v>160</v>
      </c>
      <c r="K4702">
        <v>160</v>
      </c>
      <c r="L4702" t="str">
        <f t="shared" si="442"/>
        <v>Medium</v>
      </c>
      <c r="M4702" t="s">
        <v>15</v>
      </c>
      <c r="N4702" t="s">
        <v>16</v>
      </c>
      <c r="O4702" s="1">
        <v>45621</v>
      </c>
      <c r="P4702" s="7" t="str">
        <f t="shared" si="443"/>
        <v>NO</v>
      </c>
      <c r="Q4702" t="b">
        <v>0</v>
      </c>
    </row>
    <row r="4703" spans="1:17" x14ac:dyDescent="0.3">
      <c r="A4703" t="s">
        <v>4950</v>
      </c>
      <c r="B4703" t="s">
        <v>84</v>
      </c>
      <c r="C4703" t="s">
        <v>130</v>
      </c>
      <c r="D4703" t="str">
        <f t="shared" si="438"/>
        <v>Item_6_COMP</v>
      </c>
      <c r="E4703" t="s">
        <v>293</v>
      </c>
      <c r="F4703" s="5">
        <f t="shared" si="439"/>
        <v>12.5</v>
      </c>
      <c r="G4703">
        <v>12.5</v>
      </c>
      <c r="H4703">
        <f t="shared" si="440"/>
        <v>10</v>
      </c>
      <c r="I4703">
        <v>10</v>
      </c>
      <c r="J4703" s="3">
        <f t="shared" si="441"/>
        <v>125</v>
      </c>
      <c r="K4703">
        <v>125</v>
      </c>
      <c r="L4703" t="str">
        <f t="shared" si="442"/>
        <v>Low</v>
      </c>
      <c r="M4703" t="s">
        <v>25</v>
      </c>
      <c r="N4703" t="s">
        <v>16</v>
      </c>
      <c r="O4703" s="1">
        <v>45341</v>
      </c>
      <c r="P4703" s="7" t="str">
        <f t="shared" si="443"/>
        <v>NO</v>
      </c>
      <c r="Q4703" t="b">
        <v>0</v>
      </c>
    </row>
    <row r="4704" spans="1:17" x14ac:dyDescent="0.3">
      <c r="A4704" t="s">
        <v>4951</v>
      </c>
      <c r="B4704" t="s">
        <v>40</v>
      </c>
      <c r="C4704" t="s">
        <v>32</v>
      </c>
      <c r="D4704" t="str">
        <f t="shared" si="438"/>
        <v>Item_20_FOOD</v>
      </c>
      <c r="E4704" t="s">
        <v>185</v>
      </c>
      <c r="F4704" s="5">
        <f t="shared" si="439"/>
        <v>33.5</v>
      </c>
      <c r="G4704">
        <v>33.5</v>
      </c>
      <c r="H4704">
        <f t="shared" si="440"/>
        <v>9</v>
      </c>
      <c r="I4704">
        <v>9</v>
      </c>
      <c r="J4704" s="3">
        <f t="shared" si="441"/>
        <v>301.5</v>
      </c>
      <c r="K4704">
        <v>301.5</v>
      </c>
      <c r="L4704" t="str">
        <f t="shared" si="442"/>
        <v>High</v>
      </c>
      <c r="M4704" t="s">
        <v>48</v>
      </c>
      <c r="N4704" t="s">
        <v>38</v>
      </c>
      <c r="O4704" s="1">
        <v>44579</v>
      </c>
      <c r="P4704" s="7" t="str">
        <f t="shared" si="443"/>
        <v>YES</v>
      </c>
      <c r="Q4704" t="b">
        <v>1</v>
      </c>
    </row>
    <row r="4705" spans="1:17" x14ac:dyDescent="0.3">
      <c r="A4705" t="s">
        <v>4952</v>
      </c>
      <c r="B4705" t="s">
        <v>100</v>
      </c>
      <c r="C4705" t="s">
        <v>13</v>
      </c>
      <c r="D4705" t="str">
        <f t="shared" si="438"/>
        <v>Item_7_PATI</v>
      </c>
      <c r="E4705" t="s">
        <v>178</v>
      </c>
      <c r="F4705" s="5">
        <f t="shared" si="439"/>
        <v>14</v>
      </c>
      <c r="G4705">
        <v>14</v>
      </c>
      <c r="H4705">
        <f t="shared" si="440"/>
        <v>7</v>
      </c>
      <c r="I4705">
        <v>7</v>
      </c>
      <c r="J4705" s="3">
        <f t="shared" si="441"/>
        <v>98</v>
      </c>
      <c r="K4705">
        <v>98</v>
      </c>
      <c r="L4705" t="str">
        <f t="shared" si="442"/>
        <v>Low</v>
      </c>
      <c r="M4705" t="s">
        <v>25</v>
      </c>
      <c r="N4705" t="s">
        <v>38</v>
      </c>
      <c r="O4705" s="1">
        <v>44622</v>
      </c>
      <c r="P4705" s="7" t="str">
        <f t="shared" si="443"/>
        <v>YES</v>
      </c>
      <c r="Q4705" t="b">
        <v>1</v>
      </c>
    </row>
    <row r="4706" spans="1:17" x14ac:dyDescent="0.3">
      <c r="A4706" t="s">
        <v>4953</v>
      </c>
      <c r="B4706" t="s">
        <v>113</v>
      </c>
      <c r="C4706" t="s">
        <v>130</v>
      </c>
      <c r="D4706" t="str">
        <f t="shared" si="438"/>
        <v>Item_21_COMP</v>
      </c>
      <c r="E4706" t="s">
        <v>240</v>
      </c>
      <c r="F4706" s="5">
        <f t="shared" si="439"/>
        <v>35</v>
      </c>
      <c r="G4706">
        <v>35</v>
      </c>
      <c r="H4706">
        <f t="shared" si="440"/>
        <v>7</v>
      </c>
      <c r="I4706">
        <v>7</v>
      </c>
      <c r="J4706" s="3">
        <f t="shared" si="441"/>
        <v>245</v>
      </c>
      <c r="K4706">
        <v>245</v>
      </c>
      <c r="L4706" t="str">
        <f t="shared" si="442"/>
        <v>Medium</v>
      </c>
      <c r="M4706" t="s">
        <v>48</v>
      </c>
      <c r="N4706" t="s">
        <v>38</v>
      </c>
      <c r="O4706" s="1">
        <v>44735</v>
      </c>
      <c r="P4706" s="7" t="str">
        <f t="shared" si="443"/>
        <v>YES</v>
      </c>
      <c r="Q4706" t="b">
        <v>1</v>
      </c>
    </row>
    <row r="4707" spans="1:17" x14ac:dyDescent="0.3">
      <c r="A4707" t="s">
        <v>4954</v>
      </c>
      <c r="B4707" t="s">
        <v>100</v>
      </c>
      <c r="C4707" t="s">
        <v>23</v>
      </c>
      <c r="D4707" s="2" t="str">
        <f t="shared" si="438"/>
        <v>Unknown_Item</v>
      </c>
      <c r="F4707" s="6">
        <f t="shared" si="439"/>
        <v>23.365911749958215</v>
      </c>
      <c r="H4707">
        <f t="shared" si="440"/>
        <v>4</v>
      </c>
      <c r="I4707">
        <v>4</v>
      </c>
      <c r="J4707" s="3">
        <f t="shared" si="441"/>
        <v>92</v>
      </c>
      <c r="K4707">
        <v>92</v>
      </c>
      <c r="L4707" t="str">
        <f t="shared" si="442"/>
        <v>Low</v>
      </c>
      <c r="M4707" t="s">
        <v>15</v>
      </c>
      <c r="N4707" t="s">
        <v>16</v>
      </c>
      <c r="O4707" s="1">
        <v>44673</v>
      </c>
      <c r="P4707" s="7" t="str">
        <f t="shared" si="443"/>
        <v>NO</v>
      </c>
      <c r="Q4707" t="b">
        <v>0</v>
      </c>
    </row>
    <row r="4708" spans="1:17" x14ac:dyDescent="0.3">
      <c r="A4708" t="s">
        <v>4955</v>
      </c>
      <c r="B4708" t="s">
        <v>100</v>
      </c>
      <c r="C4708" t="s">
        <v>28</v>
      </c>
      <c r="D4708" t="str">
        <f t="shared" si="438"/>
        <v>Item_4_BEVE</v>
      </c>
      <c r="E4708" t="s">
        <v>174</v>
      </c>
      <c r="F4708" s="5">
        <f t="shared" si="439"/>
        <v>9.5</v>
      </c>
      <c r="G4708">
        <v>9.5</v>
      </c>
      <c r="H4708">
        <f t="shared" si="440"/>
        <v>5</v>
      </c>
      <c r="I4708">
        <v>5</v>
      </c>
      <c r="J4708" s="3">
        <f t="shared" si="441"/>
        <v>47.5</v>
      </c>
      <c r="K4708">
        <v>47.5</v>
      </c>
      <c r="L4708" t="str">
        <f t="shared" si="442"/>
        <v>Low</v>
      </c>
      <c r="M4708" t="s">
        <v>48</v>
      </c>
      <c r="N4708" t="s">
        <v>38</v>
      </c>
      <c r="O4708" s="1">
        <v>44944</v>
      </c>
      <c r="P4708" s="7" t="str">
        <f t="shared" si="443"/>
        <v>YES</v>
      </c>
      <c r="Q4708" t="b">
        <v>1</v>
      </c>
    </row>
    <row r="4709" spans="1:17" x14ac:dyDescent="0.3">
      <c r="A4709" t="s">
        <v>4956</v>
      </c>
      <c r="B4709" t="s">
        <v>55</v>
      </c>
      <c r="C4709" t="s">
        <v>13</v>
      </c>
      <c r="D4709" t="str">
        <f t="shared" si="438"/>
        <v>Item_24_PATI</v>
      </c>
      <c r="E4709" t="s">
        <v>56</v>
      </c>
      <c r="F4709" s="5">
        <f t="shared" si="439"/>
        <v>39.5</v>
      </c>
      <c r="G4709">
        <v>39.5</v>
      </c>
      <c r="H4709">
        <f t="shared" si="440"/>
        <v>7</v>
      </c>
      <c r="I4709">
        <v>7</v>
      </c>
      <c r="J4709" s="3">
        <f t="shared" si="441"/>
        <v>276.5</v>
      </c>
      <c r="K4709">
        <v>276.5</v>
      </c>
      <c r="L4709" t="str">
        <f t="shared" si="442"/>
        <v>Medium</v>
      </c>
      <c r="M4709" t="s">
        <v>25</v>
      </c>
      <c r="N4709" t="s">
        <v>16</v>
      </c>
      <c r="O4709" s="1">
        <v>44933</v>
      </c>
      <c r="P4709" s="9" t="str">
        <f t="shared" si="443"/>
        <v>N/A</v>
      </c>
    </row>
    <row r="4710" spans="1:17" x14ac:dyDescent="0.3">
      <c r="A4710" t="s">
        <v>4957</v>
      </c>
      <c r="B4710" t="s">
        <v>84</v>
      </c>
      <c r="C4710" t="s">
        <v>130</v>
      </c>
      <c r="D4710" t="str">
        <f t="shared" si="438"/>
        <v>Item_11_COMP</v>
      </c>
      <c r="E4710" t="s">
        <v>335</v>
      </c>
      <c r="F4710" s="5">
        <f t="shared" si="439"/>
        <v>20</v>
      </c>
      <c r="G4710">
        <v>20</v>
      </c>
      <c r="H4710">
        <f t="shared" si="440"/>
        <v>1</v>
      </c>
      <c r="I4710">
        <v>1</v>
      </c>
      <c r="J4710" s="3">
        <f t="shared" si="441"/>
        <v>20</v>
      </c>
      <c r="K4710">
        <v>20</v>
      </c>
      <c r="L4710" t="str">
        <f t="shared" si="442"/>
        <v>Low</v>
      </c>
      <c r="M4710" t="s">
        <v>25</v>
      </c>
      <c r="N4710" t="s">
        <v>38</v>
      </c>
      <c r="O4710" s="1">
        <v>45575</v>
      </c>
      <c r="P4710" s="7" t="str">
        <f t="shared" si="443"/>
        <v>NO</v>
      </c>
      <c r="Q4710" t="b">
        <v>0</v>
      </c>
    </row>
    <row r="4711" spans="1:17" x14ac:dyDescent="0.3">
      <c r="A4711" t="s">
        <v>4958</v>
      </c>
      <c r="B4711" t="s">
        <v>65</v>
      </c>
      <c r="C4711" t="s">
        <v>23</v>
      </c>
      <c r="D4711" t="str">
        <f t="shared" si="438"/>
        <v>Item_13_BUTC</v>
      </c>
      <c r="E4711" t="s">
        <v>306</v>
      </c>
      <c r="F4711" s="5">
        <f t="shared" si="439"/>
        <v>23</v>
      </c>
      <c r="G4711">
        <v>23</v>
      </c>
      <c r="H4711">
        <f t="shared" si="440"/>
        <v>2</v>
      </c>
      <c r="I4711">
        <v>2</v>
      </c>
      <c r="J4711" s="3">
        <f t="shared" si="441"/>
        <v>46</v>
      </c>
      <c r="K4711">
        <v>46</v>
      </c>
      <c r="L4711" t="str">
        <f t="shared" si="442"/>
        <v>Low</v>
      </c>
      <c r="M4711" t="s">
        <v>48</v>
      </c>
      <c r="N4711" t="s">
        <v>38</v>
      </c>
      <c r="O4711" s="1">
        <v>44768</v>
      </c>
      <c r="P4711" s="7" t="str">
        <f t="shared" si="443"/>
        <v>NO</v>
      </c>
      <c r="Q4711" t="b">
        <v>0</v>
      </c>
    </row>
    <row r="4712" spans="1:17" x14ac:dyDescent="0.3">
      <c r="A4712" t="s">
        <v>4959</v>
      </c>
      <c r="B4712" t="s">
        <v>69</v>
      </c>
      <c r="C4712" t="s">
        <v>13</v>
      </c>
      <c r="D4712" t="str">
        <f t="shared" si="438"/>
        <v>Item_15_PATI</v>
      </c>
      <c r="E4712" t="s">
        <v>455</v>
      </c>
      <c r="F4712" s="5">
        <f t="shared" si="439"/>
        <v>26</v>
      </c>
      <c r="G4712">
        <v>26</v>
      </c>
      <c r="H4712">
        <f t="shared" si="440"/>
        <v>8</v>
      </c>
      <c r="I4712">
        <v>8</v>
      </c>
      <c r="J4712" s="3">
        <f t="shared" si="441"/>
        <v>208</v>
      </c>
      <c r="K4712">
        <v>208</v>
      </c>
      <c r="L4712" t="str">
        <f t="shared" si="442"/>
        <v>Medium</v>
      </c>
      <c r="M4712" t="s">
        <v>15</v>
      </c>
      <c r="N4712" t="s">
        <v>38</v>
      </c>
      <c r="O4712" s="1">
        <v>45420</v>
      </c>
      <c r="P4712" s="9" t="str">
        <f t="shared" si="443"/>
        <v>N/A</v>
      </c>
    </row>
    <row r="4713" spans="1:17" x14ac:dyDescent="0.3">
      <c r="A4713" t="s">
        <v>4960</v>
      </c>
      <c r="B4713" t="s">
        <v>89</v>
      </c>
      <c r="C4713" t="s">
        <v>66</v>
      </c>
      <c r="D4713" t="str">
        <f t="shared" si="438"/>
        <v>Item_17_ELEC</v>
      </c>
      <c r="E4713" t="s">
        <v>377</v>
      </c>
      <c r="F4713" s="5">
        <f t="shared" si="439"/>
        <v>29</v>
      </c>
      <c r="G4713">
        <v>29</v>
      </c>
      <c r="H4713">
        <f t="shared" si="440"/>
        <v>10</v>
      </c>
      <c r="I4713">
        <v>10</v>
      </c>
      <c r="J4713" s="3">
        <f t="shared" si="441"/>
        <v>290</v>
      </c>
      <c r="K4713">
        <v>290</v>
      </c>
      <c r="L4713" t="str">
        <f t="shared" si="442"/>
        <v>Medium</v>
      </c>
      <c r="M4713" t="s">
        <v>15</v>
      </c>
      <c r="N4713" t="s">
        <v>16</v>
      </c>
      <c r="O4713" s="1">
        <v>44955</v>
      </c>
      <c r="P4713" s="9" t="str">
        <f t="shared" si="443"/>
        <v>N/A</v>
      </c>
    </row>
    <row r="4714" spans="1:17" x14ac:dyDescent="0.3">
      <c r="A4714" t="s">
        <v>4961</v>
      </c>
      <c r="B4714" t="s">
        <v>123</v>
      </c>
      <c r="C4714" t="s">
        <v>41</v>
      </c>
      <c r="D4714" t="str">
        <f t="shared" si="438"/>
        <v>Item_16_FURN</v>
      </c>
      <c r="E4714" t="s">
        <v>44</v>
      </c>
      <c r="F4714" s="5">
        <f t="shared" si="439"/>
        <v>27.5</v>
      </c>
      <c r="G4714">
        <v>27.5</v>
      </c>
      <c r="H4714">
        <f t="shared" si="440"/>
        <v>3</v>
      </c>
      <c r="I4714">
        <v>3</v>
      </c>
      <c r="J4714" s="3">
        <f t="shared" si="441"/>
        <v>82.5</v>
      </c>
      <c r="K4714">
        <v>82.5</v>
      </c>
      <c r="L4714" t="str">
        <f t="shared" si="442"/>
        <v>Low</v>
      </c>
      <c r="M4714" t="s">
        <v>25</v>
      </c>
      <c r="N4714" t="s">
        <v>16</v>
      </c>
      <c r="O4714" s="1">
        <v>45032</v>
      </c>
      <c r="P4714" s="9" t="str">
        <f t="shared" si="443"/>
        <v>N/A</v>
      </c>
    </row>
    <row r="4715" spans="1:17" x14ac:dyDescent="0.3">
      <c r="A4715" t="s">
        <v>4962</v>
      </c>
      <c r="B4715" t="s">
        <v>22</v>
      </c>
      <c r="C4715" t="s">
        <v>66</v>
      </c>
      <c r="D4715" t="str">
        <f t="shared" si="438"/>
        <v>Item_20_ELEC</v>
      </c>
      <c r="E4715" t="s">
        <v>346</v>
      </c>
      <c r="F4715" s="5">
        <f t="shared" si="439"/>
        <v>33.5</v>
      </c>
      <c r="G4715">
        <v>33.5</v>
      </c>
      <c r="H4715">
        <f t="shared" si="440"/>
        <v>10</v>
      </c>
      <c r="I4715">
        <v>10</v>
      </c>
      <c r="J4715" s="3">
        <f t="shared" si="441"/>
        <v>335</v>
      </c>
      <c r="K4715">
        <v>335</v>
      </c>
      <c r="L4715" t="str">
        <f t="shared" si="442"/>
        <v>High</v>
      </c>
      <c r="M4715" t="s">
        <v>15</v>
      </c>
      <c r="N4715" t="s">
        <v>16</v>
      </c>
      <c r="O4715" s="1">
        <v>45605</v>
      </c>
      <c r="P4715" s="7" t="str">
        <f t="shared" si="443"/>
        <v>YES</v>
      </c>
      <c r="Q4715" t="b">
        <v>1</v>
      </c>
    </row>
    <row r="4716" spans="1:17" x14ac:dyDescent="0.3">
      <c r="A4716" t="s">
        <v>4963</v>
      </c>
      <c r="B4716" t="s">
        <v>84</v>
      </c>
      <c r="C4716" t="s">
        <v>41</v>
      </c>
      <c r="D4716" t="str">
        <f t="shared" si="438"/>
        <v>Item_18_FURN</v>
      </c>
      <c r="E4716" t="s">
        <v>1119</v>
      </c>
      <c r="F4716" s="5">
        <f t="shared" si="439"/>
        <v>30.5</v>
      </c>
      <c r="G4716">
        <v>30.5</v>
      </c>
      <c r="H4716">
        <f t="shared" si="440"/>
        <v>9</v>
      </c>
      <c r="I4716">
        <v>9</v>
      </c>
      <c r="J4716" s="3">
        <f t="shared" si="441"/>
        <v>274.5</v>
      </c>
      <c r="K4716">
        <v>274.5</v>
      </c>
      <c r="L4716" t="str">
        <f t="shared" si="442"/>
        <v>Medium</v>
      </c>
      <c r="M4716" t="s">
        <v>15</v>
      </c>
      <c r="N4716" t="s">
        <v>16</v>
      </c>
      <c r="O4716" s="1">
        <v>44599</v>
      </c>
      <c r="P4716" s="9" t="str">
        <f t="shared" si="443"/>
        <v>N/A</v>
      </c>
    </row>
    <row r="4717" spans="1:17" x14ac:dyDescent="0.3">
      <c r="A4717" t="s">
        <v>4964</v>
      </c>
      <c r="B4717" t="s">
        <v>123</v>
      </c>
      <c r="C4717" t="s">
        <v>130</v>
      </c>
      <c r="D4717" t="str">
        <f t="shared" si="438"/>
        <v>Item_18_COMP</v>
      </c>
      <c r="E4717" t="s">
        <v>326</v>
      </c>
      <c r="F4717" s="5">
        <f t="shared" si="439"/>
        <v>30.5</v>
      </c>
      <c r="G4717">
        <v>30.5</v>
      </c>
      <c r="H4717">
        <f t="shared" si="440"/>
        <v>7</v>
      </c>
      <c r="I4717">
        <v>7</v>
      </c>
      <c r="J4717" s="3">
        <f t="shared" si="441"/>
        <v>213.5</v>
      </c>
      <c r="K4717">
        <v>213.5</v>
      </c>
      <c r="L4717" t="str">
        <f t="shared" si="442"/>
        <v>Medium</v>
      </c>
      <c r="M4717" t="s">
        <v>25</v>
      </c>
      <c r="N4717" t="s">
        <v>16</v>
      </c>
      <c r="O4717" s="1">
        <v>44587</v>
      </c>
      <c r="P4717" s="7" t="str">
        <f t="shared" si="443"/>
        <v>YES</v>
      </c>
      <c r="Q4717" t="b">
        <v>1</v>
      </c>
    </row>
    <row r="4718" spans="1:17" x14ac:dyDescent="0.3">
      <c r="A4718" t="s">
        <v>4965</v>
      </c>
      <c r="B4718" t="s">
        <v>98</v>
      </c>
      <c r="C4718" t="s">
        <v>28</v>
      </c>
      <c r="D4718" t="str">
        <f t="shared" si="438"/>
        <v>Item_16_BEVE</v>
      </c>
      <c r="E4718" t="s">
        <v>29</v>
      </c>
      <c r="F4718" s="5">
        <f t="shared" si="439"/>
        <v>27.5</v>
      </c>
      <c r="G4718">
        <v>27.5</v>
      </c>
      <c r="H4718">
        <f t="shared" si="440"/>
        <v>10</v>
      </c>
      <c r="I4718">
        <v>10</v>
      </c>
      <c r="J4718" s="3">
        <f t="shared" si="441"/>
        <v>275</v>
      </c>
      <c r="K4718">
        <v>275</v>
      </c>
      <c r="L4718" t="str">
        <f t="shared" si="442"/>
        <v>Medium</v>
      </c>
      <c r="M4718" t="s">
        <v>25</v>
      </c>
      <c r="N4718" t="s">
        <v>16</v>
      </c>
      <c r="O4718" s="1">
        <v>45153</v>
      </c>
      <c r="P4718" s="9" t="str">
        <f t="shared" si="443"/>
        <v>N/A</v>
      </c>
    </row>
    <row r="4719" spans="1:17" x14ac:dyDescent="0.3">
      <c r="A4719" t="s">
        <v>4966</v>
      </c>
      <c r="B4719" t="s">
        <v>69</v>
      </c>
      <c r="C4719" t="s">
        <v>41</v>
      </c>
      <c r="D4719" t="str">
        <f t="shared" si="438"/>
        <v>Item_20_FURN</v>
      </c>
      <c r="E4719" t="s">
        <v>594</v>
      </c>
      <c r="F4719" s="5">
        <f t="shared" si="439"/>
        <v>33.5</v>
      </c>
      <c r="G4719">
        <v>33.5</v>
      </c>
      <c r="H4719">
        <f t="shared" si="440"/>
        <v>4</v>
      </c>
      <c r="I4719">
        <v>4</v>
      </c>
      <c r="J4719" s="3">
        <f t="shared" si="441"/>
        <v>134</v>
      </c>
      <c r="K4719">
        <v>134</v>
      </c>
      <c r="L4719" t="str">
        <f t="shared" si="442"/>
        <v>Low</v>
      </c>
      <c r="M4719" t="s">
        <v>15</v>
      </c>
      <c r="N4719" t="s">
        <v>38</v>
      </c>
      <c r="O4719" s="1">
        <v>44973</v>
      </c>
      <c r="P4719" s="7" t="str">
        <f t="shared" si="443"/>
        <v>NO</v>
      </c>
      <c r="Q4719" t="b">
        <v>0</v>
      </c>
    </row>
    <row r="4720" spans="1:17" x14ac:dyDescent="0.3">
      <c r="A4720" t="s">
        <v>4967</v>
      </c>
      <c r="B4720" t="s">
        <v>27</v>
      </c>
      <c r="C4720" t="s">
        <v>32</v>
      </c>
      <c r="D4720" t="str">
        <f t="shared" si="438"/>
        <v>Item_17_FOOD</v>
      </c>
      <c r="E4720" t="s">
        <v>498</v>
      </c>
      <c r="F4720" s="5">
        <f t="shared" si="439"/>
        <v>29</v>
      </c>
      <c r="G4720">
        <v>29</v>
      </c>
      <c r="H4720">
        <f t="shared" si="440"/>
        <v>5</v>
      </c>
      <c r="I4720">
        <v>5</v>
      </c>
      <c r="J4720" s="3">
        <f t="shared" si="441"/>
        <v>145</v>
      </c>
      <c r="K4720">
        <v>145</v>
      </c>
      <c r="L4720" t="str">
        <f t="shared" si="442"/>
        <v>Low</v>
      </c>
      <c r="M4720" t="s">
        <v>48</v>
      </c>
      <c r="N4720" t="s">
        <v>38</v>
      </c>
      <c r="O4720" s="1">
        <v>44980</v>
      </c>
      <c r="P4720" s="7" t="str">
        <f t="shared" si="443"/>
        <v>NO</v>
      </c>
      <c r="Q4720" t="b">
        <v>0</v>
      </c>
    </row>
    <row r="4721" spans="1:17" x14ac:dyDescent="0.3">
      <c r="A4721" t="s">
        <v>4968</v>
      </c>
      <c r="B4721" t="s">
        <v>116</v>
      </c>
      <c r="C4721" t="s">
        <v>41</v>
      </c>
      <c r="D4721" t="str">
        <f t="shared" si="438"/>
        <v>Item_19_FURN</v>
      </c>
      <c r="E4721" t="s">
        <v>1058</v>
      </c>
      <c r="F4721" s="5">
        <f t="shared" si="439"/>
        <v>32</v>
      </c>
      <c r="G4721">
        <v>32</v>
      </c>
      <c r="H4721">
        <f t="shared" si="440"/>
        <v>2</v>
      </c>
      <c r="I4721">
        <v>2</v>
      </c>
      <c r="J4721" s="3">
        <f t="shared" si="441"/>
        <v>64</v>
      </c>
      <c r="K4721">
        <v>64</v>
      </c>
      <c r="L4721" t="str">
        <f t="shared" si="442"/>
        <v>Low</v>
      </c>
      <c r="M4721" t="s">
        <v>48</v>
      </c>
      <c r="N4721" t="s">
        <v>16</v>
      </c>
      <c r="O4721" s="1">
        <v>44966</v>
      </c>
      <c r="P4721" s="7" t="str">
        <f t="shared" si="443"/>
        <v>YES</v>
      </c>
      <c r="Q4721" t="b">
        <v>1</v>
      </c>
    </row>
    <row r="4722" spans="1:17" x14ac:dyDescent="0.3">
      <c r="A4722" t="s">
        <v>4969</v>
      </c>
      <c r="B4722" t="s">
        <v>40</v>
      </c>
      <c r="C4722" t="s">
        <v>19</v>
      </c>
      <c r="D4722" t="str">
        <f t="shared" si="438"/>
        <v>Item_19_MILK</v>
      </c>
      <c r="E4722" t="s">
        <v>142</v>
      </c>
      <c r="F4722" s="5">
        <f t="shared" si="439"/>
        <v>32</v>
      </c>
      <c r="G4722">
        <v>32</v>
      </c>
      <c r="H4722">
        <f t="shared" si="440"/>
        <v>10</v>
      </c>
      <c r="I4722">
        <v>10</v>
      </c>
      <c r="J4722" s="3">
        <f t="shared" si="441"/>
        <v>320</v>
      </c>
      <c r="K4722">
        <v>320</v>
      </c>
      <c r="L4722" t="str">
        <f t="shared" si="442"/>
        <v>High</v>
      </c>
      <c r="M4722" t="s">
        <v>48</v>
      </c>
      <c r="N4722" t="s">
        <v>38</v>
      </c>
      <c r="O4722" s="1">
        <v>45126</v>
      </c>
      <c r="P4722" s="9" t="str">
        <f t="shared" si="443"/>
        <v>N/A</v>
      </c>
    </row>
    <row r="4723" spans="1:17" x14ac:dyDescent="0.3">
      <c r="A4723" t="s">
        <v>4970</v>
      </c>
      <c r="B4723" t="s">
        <v>98</v>
      </c>
      <c r="C4723" t="s">
        <v>13</v>
      </c>
      <c r="D4723" t="str">
        <f t="shared" si="438"/>
        <v>Item_5_PATI</v>
      </c>
      <c r="E4723" t="s">
        <v>656</v>
      </c>
      <c r="F4723" s="5">
        <f t="shared" si="439"/>
        <v>11</v>
      </c>
      <c r="G4723">
        <v>11</v>
      </c>
      <c r="H4723">
        <f t="shared" si="440"/>
        <v>9</v>
      </c>
      <c r="I4723">
        <v>9</v>
      </c>
      <c r="J4723" s="3">
        <f t="shared" si="441"/>
        <v>99</v>
      </c>
      <c r="K4723">
        <v>99</v>
      </c>
      <c r="L4723" t="str">
        <f t="shared" si="442"/>
        <v>Low</v>
      </c>
      <c r="M4723" t="s">
        <v>48</v>
      </c>
      <c r="N4723" t="s">
        <v>16</v>
      </c>
      <c r="O4723" s="1">
        <v>45244</v>
      </c>
      <c r="P4723" s="9" t="str">
        <f t="shared" si="443"/>
        <v>N/A</v>
      </c>
    </row>
    <row r="4724" spans="1:17" x14ac:dyDescent="0.3">
      <c r="A4724" t="s">
        <v>4971</v>
      </c>
      <c r="B4724" t="s">
        <v>84</v>
      </c>
      <c r="C4724" t="s">
        <v>32</v>
      </c>
      <c r="D4724" t="str">
        <f t="shared" si="438"/>
        <v>Item_5_FOOD</v>
      </c>
      <c r="E4724" t="s">
        <v>409</v>
      </c>
      <c r="F4724" s="5">
        <f t="shared" si="439"/>
        <v>11</v>
      </c>
      <c r="G4724">
        <v>11</v>
      </c>
      <c r="H4724">
        <f t="shared" si="440"/>
        <v>3</v>
      </c>
      <c r="I4724">
        <v>3</v>
      </c>
      <c r="J4724" s="3">
        <f t="shared" si="441"/>
        <v>33</v>
      </c>
      <c r="K4724">
        <v>33</v>
      </c>
      <c r="L4724" t="str">
        <f t="shared" si="442"/>
        <v>Low</v>
      </c>
      <c r="M4724" t="s">
        <v>48</v>
      </c>
      <c r="N4724" t="s">
        <v>38</v>
      </c>
      <c r="O4724" s="1">
        <v>45164</v>
      </c>
      <c r="P4724" s="7" t="str">
        <f t="shared" si="443"/>
        <v>YES</v>
      </c>
      <c r="Q4724" t="b">
        <v>1</v>
      </c>
    </row>
    <row r="4725" spans="1:17" x14ac:dyDescent="0.3">
      <c r="A4725" t="s">
        <v>4972</v>
      </c>
      <c r="B4725" t="s">
        <v>80</v>
      </c>
      <c r="C4725" t="s">
        <v>32</v>
      </c>
      <c r="D4725" t="str">
        <f t="shared" si="438"/>
        <v>Item_12_FOOD</v>
      </c>
      <c r="E4725" t="s">
        <v>128</v>
      </c>
      <c r="F4725" s="5">
        <f t="shared" si="439"/>
        <v>21.5</v>
      </c>
      <c r="G4725">
        <v>21.5</v>
      </c>
      <c r="H4725">
        <f t="shared" si="440"/>
        <v>9</v>
      </c>
      <c r="I4725">
        <v>9</v>
      </c>
      <c r="J4725" s="3">
        <f t="shared" si="441"/>
        <v>193.5</v>
      </c>
      <c r="K4725">
        <v>193.5</v>
      </c>
      <c r="L4725" t="str">
        <f t="shared" si="442"/>
        <v>Medium</v>
      </c>
      <c r="M4725" t="s">
        <v>48</v>
      </c>
      <c r="N4725" t="s">
        <v>38</v>
      </c>
      <c r="O4725" s="1">
        <v>45530</v>
      </c>
      <c r="P4725" s="7" t="str">
        <f t="shared" si="443"/>
        <v>YES</v>
      </c>
      <c r="Q4725" t="b">
        <v>1</v>
      </c>
    </row>
    <row r="4726" spans="1:17" x14ac:dyDescent="0.3">
      <c r="A4726" t="s">
        <v>4973</v>
      </c>
      <c r="B4726" t="s">
        <v>108</v>
      </c>
      <c r="C4726" t="s">
        <v>66</v>
      </c>
      <c r="D4726" t="str">
        <f t="shared" si="438"/>
        <v>Item_16_ELEC</v>
      </c>
      <c r="E4726" t="s">
        <v>349</v>
      </c>
      <c r="F4726" s="5">
        <f t="shared" si="439"/>
        <v>27.5</v>
      </c>
      <c r="G4726">
        <v>27.5</v>
      </c>
      <c r="H4726">
        <f t="shared" si="440"/>
        <v>4</v>
      </c>
      <c r="I4726">
        <v>4</v>
      </c>
      <c r="J4726" s="3">
        <f t="shared" si="441"/>
        <v>110</v>
      </c>
      <c r="K4726">
        <v>110</v>
      </c>
      <c r="L4726" t="str">
        <f t="shared" si="442"/>
        <v>Low</v>
      </c>
      <c r="M4726" t="s">
        <v>25</v>
      </c>
      <c r="N4726" t="s">
        <v>38</v>
      </c>
      <c r="O4726" s="1">
        <v>45619</v>
      </c>
      <c r="P4726" s="9" t="str">
        <f t="shared" si="443"/>
        <v>N/A</v>
      </c>
    </row>
    <row r="4727" spans="1:17" x14ac:dyDescent="0.3">
      <c r="A4727" t="s">
        <v>4974</v>
      </c>
      <c r="B4727" t="s">
        <v>89</v>
      </c>
      <c r="C4727" t="s">
        <v>13</v>
      </c>
      <c r="D4727" t="str">
        <f t="shared" si="438"/>
        <v>Item_15_PATI</v>
      </c>
      <c r="E4727" t="s">
        <v>455</v>
      </c>
      <c r="F4727" s="5">
        <f t="shared" si="439"/>
        <v>26</v>
      </c>
      <c r="G4727">
        <v>26</v>
      </c>
      <c r="H4727">
        <f t="shared" si="440"/>
        <v>6</v>
      </c>
      <c r="I4727">
        <v>6</v>
      </c>
      <c r="J4727" s="3">
        <f t="shared" si="441"/>
        <v>156</v>
      </c>
      <c r="K4727">
        <v>156</v>
      </c>
      <c r="L4727" t="str">
        <f t="shared" si="442"/>
        <v>Medium</v>
      </c>
      <c r="M4727" t="s">
        <v>25</v>
      </c>
      <c r="N4727" t="s">
        <v>16</v>
      </c>
      <c r="O4727" s="1">
        <v>44642</v>
      </c>
      <c r="P4727" s="7" t="str">
        <f t="shared" si="443"/>
        <v>NO</v>
      </c>
      <c r="Q4727" t="b">
        <v>0</v>
      </c>
    </row>
    <row r="4728" spans="1:17" x14ac:dyDescent="0.3">
      <c r="A4728" t="s">
        <v>4975</v>
      </c>
      <c r="B4728" t="s">
        <v>12</v>
      </c>
      <c r="C4728" t="s">
        <v>23</v>
      </c>
      <c r="D4728" t="str">
        <f t="shared" si="438"/>
        <v>Item_18_BUTC</v>
      </c>
      <c r="E4728" t="s">
        <v>277</v>
      </c>
      <c r="F4728" s="5">
        <f t="shared" si="439"/>
        <v>30.5</v>
      </c>
      <c r="G4728">
        <v>30.5</v>
      </c>
      <c r="H4728">
        <f t="shared" si="440"/>
        <v>7</v>
      </c>
      <c r="I4728">
        <v>7</v>
      </c>
      <c r="J4728" s="3">
        <f t="shared" si="441"/>
        <v>213.5</v>
      </c>
      <c r="K4728">
        <v>213.5</v>
      </c>
      <c r="L4728" t="str">
        <f t="shared" si="442"/>
        <v>Medium</v>
      </c>
      <c r="M4728" t="s">
        <v>15</v>
      </c>
      <c r="N4728" t="s">
        <v>38</v>
      </c>
      <c r="O4728" s="1">
        <v>44858</v>
      </c>
      <c r="P4728" s="7" t="str">
        <f t="shared" si="443"/>
        <v>YES</v>
      </c>
      <c r="Q4728" t="b">
        <v>1</v>
      </c>
    </row>
    <row r="4729" spans="1:17" x14ac:dyDescent="0.3">
      <c r="A4729" t="s">
        <v>4976</v>
      </c>
      <c r="B4729" t="s">
        <v>43</v>
      </c>
      <c r="C4729" t="s">
        <v>28</v>
      </c>
      <c r="D4729" t="str">
        <f t="shared" si="438"/>
        <v>Item_1_BEVE</v>
      </c>
      <c r="E4729" t="s">
        <v>466</v>
      </c>
      <c r="F4729" s="5">
        <f t="shared" si="439"/>
        <v>5</v>
      </c>
      <c r="G4729">
        <v>5</v>
      </c>
      <c r="H4729">
        <f t="shared" si="440"/>
        <v>1</v>
      </c>
      <c r="I4729">
        <v>1</v>
      </c>
      <c r="J4729" s="3">
        <f t="shared" si="441"/>
        <v>5</v>
      </c>
      <c r="K4729">
        <v>5</v>
      </c>
      <c r="L4729" t="str">
        <f t="shared" si="442"/>
        <v>Low</v>
      </c>
      <c r="M4729" t="s">
        <v>15</v>
      </c>
      <c r="N4729" t="s">
        <v>16</v>
      </c>
      <c r="O4729" s="1">
        <v>45544</v>
      </c>
      <c r="P4729" s="7" t="str">
        <f t="shared" si="443"/>
        <v>YES</v>
      </c>
      <c r="Q4729" t="b">
        <v>1</v>
      </c>
    </row>
    <row r="4730" spans="1:17" x14ac:dyDescent="0.3">
      <c r="A4730" t="s">
        <v>4977</v>
      </c>
      <c r="B4730" t="s">
        <v>100</v>
      </c>
      <c r="C4730" t="s">
        <v>28</v>
      </c>
      <c r="D4730" t="str">
        <f t="shared" si="438"/>
        <v>Item_14_BEVE</v>
      </c>
      <c r="E4730" t="s">
        <v>205</v>
      </c>
      <c r="F4730" s="5">
        <f t="shared" si="439"/>
        <v>24.5</v>
      </c>
      <c r="G4730">
        <v>24.5</v>
      </c>
      <c r="H4730">
        <f t="shared" si="440"/>
        <v>1</v>
      </c>
      <c r="I4730">
        <v>1</v>
      </c>
      <c r="J4730" s="3">
        <f t="shared" si="441"/>
        <v>24.5</v>
      </c>
      <c r="K4730">
        <v>24.5</v>
      </c>
      <c r="L4730" t="str">
        <f t="shared" si="442"/>
        <v>Low</v>
      </c>
      <c r="M4730" t="s">
        <v>48</v>
      </c>
      <c r="N4730" t="s">
        <v>16</v>
      </c>
      <c r="O4730" s="1">
        <v>45668</v>
      </c>
      <c r="P4730" s="9" t="str">
        <f t="shared" si="443"/>
        <v>N/A</v>
      </c>
    </row>
    <row r="4731" spans="1:17" x14ac:dyDescent="0.3">
      <c r="A4731" t="s">
        <v>4978</v>
      </c>
      <c r="B4731" t="s">
        <v>84</v>
      </c>
      <c r="C4731" t="s">
        <v>23</v>
      </c>
      <c r="D4731" t="str">
        <f t="shared" si="438"/>
        <v>Item_13_BUTC</v>
      </c>
      <c r="E4731" t="s">
        <v>306</v>
      </c>
      <c r="F4731" s="5">
        <f t="shared" si="439"/>
        <v>23</v>
      </c>
      <c r="G4731">
        <v>23</v>
      </c>
      <c r="H4731">
        <f t="shared" si="440"/>
        <v>7</v>
      </c>
      <c r="I4731">
        <v>7</v>
      </c>
      <c r="J4731" s="3">
        <f t="shared" si="441"/>
        <v>161</v>
      </c>
      <c r="K4731">
        <v>161</v>
      </c>
      <c r="L4731" t="str">
        <f t="shared" si="442"/>
        <v>Medium</v>
      </c>
      <c r="M4731" t="s">
        <v>25</v>
      </c>
      <c r="N4731" t="s">
        <v>38</v>
      </c>
      <c r="O4731" s="1">
        <v>44584</v>
      </c>
      <c r="P4731" s="7" t="str">
        <f t="shared" si="443"/>
        <v>YES</v>
      </c>
      <c r="Q4731" t="b">
        <v>1</v>
      </c>
    </row>
    <row r="4732" spans="1:17" x14ac:dyDescent="0.3">
      <c r="A4732" t="s">
        <v>4979</v>
      </c>
      <c r="B4732" t="s">
        <v>27</v>
      </c>
      <c r="C4732" t="s">
        <v>32</v>
      </c>
      <c r="D4732" t="str">
        <f t="shared" si="438"/>
        <v>Item_13_FOOD</v>
      </c>
      <c r="E4732" t="s">
        <v>482</v>
      </c>
      <c r="F4732" s="5">
        <f t="shared" si="439"/>
        <v>23</v>
      </c>
      <c r="G4732">
        <v>23</v>
      </c>
      <c r="H4732">
        <f t="shared" si="440"/>
        <v>8</v>
      </c>
      <c r="I4732">
        <v>8</v>
      </c>
      <c r="J4732" s="3">
        <f t="shared" si="441"/>
        <v>184</v>
      </c>
      <c r="K4732">
        <v>184</v>
      </c>
      <c r="L4732" t="str">
        <f t="shared" si="442"/>
        <v>Medium</v>
      </c>
      <c r="M4732" t="s">
        <v>15</v>
      </c>
      <c r="N4732" t="s">
        <v>38</v>
      </c>
      <c r="O4732" s="1">
        <v>44782</v>
      </c>
      <c r="P4732" s="7" t="str">
        <f t="shared" si="443"/>
        <v>YES</v>
      </c>
      <c r="Q4732" t="b">
        <v>1</v>
      </c>
    </row>
    <row r="4733" spans="1:17" x14ac:dyDescent="0.3">
      <c r="A4733" t="s">
        <v>4980</v>
      </c>
      <c r="B4733" t="s">
        <v>100</v>
      </c>
      <c r="C4733" t="s">
        <v>13</v>
      </c>
      <c r="D4733" t="str">
        <f t="shared" si="438"/>
        <v>Item_11_PATI</v>
      </c>
      <c r="E4733" t="s">
        <v>133</v>
      </c>
      <c r="F4733" s="5">
        <f t="shared" si="439"/>
        <v>20</v>
      </c>
      <c r="G4733">
        <v>20</v>
      </c>
      <c r="H4733">
        <f t="shared" si="440"/>
        <v>1</v>
      </c>
      <c r="I4733">
        <v>1</v>
      </c>
      <c r="J4733" s="3">
        <f t="shared" si="441"/>
        <v>20</v>
      </c>
      <c r="K4733">
        <v>20</v>
      </c>
      <c r="L4733" t="str">
        <f t="shared" si="442"/>
        <v>Low</v>
      </c>
      <c r="M4733" t="s">
        <v>25</v>
      </c>
      <c r="N4733" t="s">
        <v>16</v>
      </c>
      <c r="O4733" s="1">
        <v>44703</v>
      </c>
      <c r="P4733" s="9" t="str">
        <f t="shared" si="443"/>
        <v>N/A</v>
      </c>
    </row>
    <row r="4734" spans="1:17" x14ac:dyDescent="0.3">
      <c r="A4734" t="s">
        <v>4981</v>
      </c>
      <c r="B4734" t="s">
        <v>18</v>
      </c>
      <c r="C4734" t="s">
        <v>41</v>
      </c>
      <c r="D4734" t="str">
        <f t="shared" si="438"/>
        <v>Item_15_FURN</v>
      </c>
      <c r="E4734" t="s">
        <v>453</v>
      </c>
      <c r="F4734" s="5">
        <f t="shared" si="439"/>
        <v>26</v>
      </c>
      <c r="G4734">
        <v>26</v>
      </c>
      <c r="H4734">
        <f t="shared" si="440"/>
        <v>10</v>
      </c>
      <c r="I4734">
        <v>10</v>
      </c>
      <c r="J4734" s="3">
        <f t="shared" si="441"/>
        <v>260</v>
      </c>
      <c r="K4734">
        <v>260</v>
      </c>
      <c r="L4734" t="str">
        <f t="shared" si="442"/>
        <v>Medium</v>
      </c>
      <c r="M4734" t="s">
        <v>48</v>
      </c>
      <c r="N4734" t="s">
        <v>38</v>
      </c>
      <c r="O4734" s="1">
        <v>44791</v>
      </c>
      <c r="P4734" s="9" t="str">
        <f t="shared" si="443"/>
        <v>N/A</v>
      </c>
    </row>
    <row r="4735" spans="1:17" x14ac:dyDescent="0.3">
      <c r="A4735" t="s">
        <v>4982</v>
      </c>
      <c r="B4735" t="s">
        <v>98</v>
      </c>
      <c r="C4735" t="s">
        <v>32</v>
      </c>
      <c r="D4735" t="str">
        <f t="shared" si="438"/>
        <v>Item_9_FOOD</v>
      </c>
      <c r="E4735" t="s">
        <v>237</v>
      </c>
      <c r="F4735" s="5">
        <f t="shared" si="439"/>
        <v>17</v>
      </c>
      <c r="G4735">
        <v>17</v>
      </c>
      <c r="H4735">
        <f t="shared" si="440"/>
        <v>5</v>
      </c>
      <c r="I4735">
        <v>5</v>
      </c>
      <c r="J4735" s="3">
        <f t="shared" si="441"/>
        <v>85</v>
      </c>
      <c r="K4735">
        <v>85</v>
      </c>
      <c r="L4735" t="str">
        <f t="shared" si="442"/>
        <v>Low</v>
      </c>
      <c r="M4735" t="s">
        <v>15</v>
      </c>
      <c r="N4735" t="s">
        <v>38</v>
      </c>
      <c r="O4735" s="1">
        <v>45016</v>
      </c>
      <c r="P4735" s="7" t="str">
        <f t="shared" si="443"/>
        <v>NO</v>
      </c>
      <c r="Q4735" t="b">
        <v>0</v>
      </c>
    </row>
    <row r="4736" spans="1:17" x14ac:dyDescent="0.3">
      <c r="A4736" t="s">
        <v>4983</v>
      </c>
      <c r="B4736" t="s">
        <v>100</v>
      </c>
      <c r="C4736" t="s">
        <v>19</v>
      </c>
      <c r="D4736" t="str">
        <f t="shared" si="438"/>
        <v>Item_7_MILK</v>
      </c>
      <c r="E4736" t="s">
        <v>1070</v>
      </c>
      <c r="F4736" s="5">
        <f t="shared" si="439"/>
        <v>14</v>
      </c>
      <c r="G4736">
        <v>14</v>
      </c>
      <c r="H4736">
        <f t="shared" si="440"/>
        <v>4</v>
      </c>
      <c r="I4736">
        <v>4</v>
      </c>
      <c r="J4736" s="3">
        <f t="shared" si="441"/>
        <v>56</v>
      </c>
      <c r="K4736">
        <v>56</v>
      </c>
      <c r="L4736" t="str">
        <f t="shared" si="442"/>
        <v>Low</v>
      </c>
      <c r="M4736" t="s">
        <v>25</v>
      </c>
      <c r="N4736" t="s">
        <v>38</v>
      </c>
      <c r="O4736" s="1">
        <v>45659</v>
      </c>
      <c r="P4736" s="9" t="str">
        <f t="shared" si="443"/>
        <v>N/A</v>
      </c>
    </row>
    <row r="4737" spans="1:17" x14ac:dyDescent="0.3">
      <c r="A4737" t="s">
        <v>4984</v>
      </c>
      <c r="B4737" t="s">
        <v>31</v>
      </c>
      <c r="C4737" t="s">
        <v>19</v>
      </c>
      <c r="D4737" t="str">
        <f t="shared" si="438"/>
        <v>Item_8_MILK</v>
      </c>
      <c r="E4737" t="s">
        <v>201</v>
      </c>
      <c r="F4737" s="5">
        <f t="shared" si="439"/>
        <v>15.5</v>
      </c>
      <c r="G4737">
        <v>15.5</v>
      </c>
      <c r="H4737">
        <f t="shared" si="440"/>
        <v>4</v>
      </c>
      <c r="I4737">
        <v>4</v>
      </c>
      <c r="J4737" s="3">
        <f t="shared" si="441"/>
        <v>62</v>
      </c>
      <c r="K4737">
        <v>62</v>
      </c>
      <c r="L4737" t="str">
        <f t="shared" si="442"/>
        <v>Low</v>
      </c>
      <c r="M4737" t="s">
        <v>15</v>
      </c>
      <c r="N4737" t="s">
        <v>16</v>
      </c>
      <c r="O4737" s="1">
        <v>45027</v>
      </c>
      <c r="P4737" s="7" t="str">
        <f t="shared" si="443"/>
        <v>YES</v>
      </c>
      <c r="Q4737" t="b">
        <v>1</v>
      </c>
    </row>
    <row r="4738" spans="1:17" x14ac:dyDescent="0.3">
      <c r="A4738" t="s">
        <v>4985</v>
      </c>
      <c r="B4738" t="s">
        <v>18</v>
      </c>
      <c r="C4738" t="s">
        <v>23</v>
      </c>
      <c r="D4738" t="str">
        <f t="shared" ref="D4738:D4801" si="444">IF(TRIM(E4738)="","Unknown_Item","Item_"&amp;MID(E4738,6,FIND("_",E4738,6)-6)&amp;"_"&amp;UPPER(LEFT(C4738,4)))</f>
        <v>Item_23_BUTC</v>
      </c>
      <c r="E4738" t="s">
        <v>114</v>
      </c>
      <c r="F4738" s="5">
        <f t="shared" ref="F4738:F4801" si="445">IF(ISBLANK(G4738),AVERAGE($G$2:$G$12576),G4738)</f>
        <v>38</v>
      </c>
      <c r="G4738">
        <v>38</v>
      </c>
      <c r="H4738">
        <f t="shared" ref="H4738:H4801" si="446">IF(ISBLANK(I4738),MEDIAN($I$2:$I$12576),I4738)</f>
        <v>10</v>
      </c>
      <c r="I4738">
        <v>10</v>
      </c>
      <c r="J4738" s="3">
        <f t="shared" ref="J4738:J4801" si="447">IF(ISBLANK(K4738),MEDIAN($K$2:$K$12576),K4738)</f>
        <v>380</v>
      </c>
      <c r="K4738">
        <v>380</v>
      </c>
      <c r="L4738" t="str">
        <f t="shared" ref="L4738:L4801" si="448">IF(J4738&gt;=300,"High",IF(J4738&gt;=150,"Medium","Low"))</f>
        <v>High</v>
      </c>
      <c r="M4738" t="s">
        <v>25</v>
      </c>
      <c r="N4738" t="s">
        <v>16</v>
      </c>
      <c r="O4738" s="1">
        <v>44792</v>
      </c>
      <c r="P4738" s="9" t="str">
        <f t="shared" ref="P4738:P4801" si="449">IF(ISBLANK(Q4738),"N/A",IF(Q4738=TRUE,"YES","NO"))</f>
        <v>N/A</v>
      </c>
    </row>
    <row r="4739" spans="1:17" x14ac:dyDescent="0.3">
      <c r="A4739" t="s">
        <v>4986</v>
      </c>
      <c r="B4739" t="s">
        <v>55</v>
      </c>
      <c r="C4739" t="s">
        <v>41</v>
      </c>
      <c r="D4739" t="str">
        <f t="shared" si="444"/>
        <v>Item_7_FURN</v>
      </c>
      <c r="E4739" t="s">
        <v>146</v>
      </c>
      <c r="F4739" s="5">
        <f t="shared" si="445"/>
        <v>14</v>
      </c>
      <c r="G4739">
        <v>14</v>
      </c>
      <c r="H4739">
        <f t="shared" si="446"/>
        <v>3</v>
      </c>
      <c r="I4739">
        <v>3</v>
      </c>
      <c r="J4739" s="3">
        <f t="shared" si="447"/>
        <v>42</v>
      </c>
      <c r="K4739">
        <v>42</v>
      </c>
      <c r="L4739" t="str">
        <f t="shared" si="448"/>
        <v>Low</v>
      </c>
      <c r="M4739" t="s">
        <v>25</v>
      </c>
      <c r="N4739" t="s">
        <v>38</v>
      </c>
      <c r="O4739" s="1">
        <v>44831</v>
      </c>
      <c r="P4739" s="7" t="str">
        <f t="shared" si="449"/>
        <v>YES</v>
      </c>
      <c r="Q4739" t="b">
        <v>1</v>
      </c>
    </row>
    <row r="4740" spans="1:17" x14ac:dyDescent="0.3">
      <c r="A4740" t="s">
        <v>4987</v>
      </c>
      <c r="B4740" t="s">
        <v>46</v>
      </c>
      <c r="C4740" t="s">
        <v>19</v>
      </c>
      <c r="D4740" t="str">
        <f t="shared" si="444"/>
        <v>Item_16_MILK</v>
      </c>
      <c r="E4740" t="s">
        <v>58</v>
      </c>
      <c r="F4740" s="5">
        <f t="shared" si="445"/>
        <v>27.5</v>
      </c>
      <c r="G4740">
        <v>27.5</v>
      </c>
      <c r="H4740">
        <f t="shared" si="446"/>
        <v>9</v>
      </c>
      <c r="I4740">
        <v>9</v>
      </c>
      <c r="J4740" s="3">
        <f t="shared" si="447"/>
        <v>247.5</v>
      </c>
      <c r="K4740">
        <v>247.5</v>
      </c>
      <c r="L4740" t="str">
        <f t="shared" si="448"/>
        <v>Medium</v>
      </c>
      <c r="M4740" t="s">
        <v>15</v>
      </c>
      <c r="N4740" t="s">
        <v>16</v>
      </c>
      <c r="O4740" s="1">
        <v>44711</v>
      </c>
      <c r="P4740" s="7" t="str">
        <f t="shared" si="449"/>
        <v>YES</v>
      </c>
      <c r="Q4740" t="b">
        <v>1</v>
      </c>
    </row>
    <row r="4741" spans="1:17" x14ac:dyDescent="0.3">
      <c r="A4741" t="s">
        <v>4988</v>
      </c>
      <c r="B4741" t="s">
        <v>100</v>
      </c>
      <c r="C4741" t="s">
        <v>19</v>
      </c>
      <c r="D4741" t="str">
        <f t="shared" si="444"/>
        <v>Item_6_MILK</v>
      </c>
      <c r="E4741" t="s">
        <v>152</v>
      </c>
      <c r="F4741" s="5">
        <f t="shared" si="445"/>
        <v>12.5</v>
      </c>
      <c r="G4741">
        <v>12.5</v>
      </c>
      <c r="H4741">
        <f t="shared" si="446"/>
        <v>10</v>
      </c>
      <c r="I4741">
        <v>10</v>
      </c>
      <c r="J4741" s="3">
        <f t="shared" si="447"/>
        <v>125</v>
      </c>
      <c r="K4741">
        <v>125</v>
      </c>
      <c r="L4741" t="str">
        <f t="shared" si="448"/>
        <v>Low</v>
      </c>
      <c r="M4741" t="s">
        <v>48</v>
      </c>
      <c r="N4741" t="s">
        <v>38</v>
      </c>
      <c r="O4741" s="1">
        <v>45403</v>
      </c>
      <c r="P4741" s="9" t="str">
        <f t="shared" si="449"/>
        <v>N/A</v>
      </c>
    </row>
    <row r="4742" spans="1:17" x14ac:dyDescent="0.3">
      <c r="A4742" t="s">
        <v>4989</v>
      </c>
      <c r="B4742" t="s">
        <v>65</v>
      </c>
      <c r="C4742" t="s">
        <v>130</v>
      </c>
      <c r="D4742" t="str">
        <f t="shared" si="444"/>
        <v>Item_13_COMP</v>
      </c>
      <c r="E4742" t="s">
        <v>291</v>
      </c>
      <c r="F4742" s="5">
        <f t="shared" si="445"/>
        <v>23</v>
      </c>
      <c r="G4742">
        <v>23</v>
      </c>
      <c r="H4742">
        <f t="shared" si="446"/>
        <v>1</v>
      </c>
      <c r="I4742">
        <v>1</v>
      </c>
      <c r="J4742" s="3">
        <f t="shared" si="447"/>
        <v>23</v>
      </c>
      <c r="K4742">
        <v>23</v>
      </c>
      <c r="L4742" t="str">
        <f t="shared" si="448"/>
        <v>Low</v>
      </c>
      <c r="M4742" t="s">
        <v>25</v>
      </c>
      <c r="N4742" t="s">
        <v>38</v>
      </c>
      <c r="O4742" s="1">
        <v>45288</v>
      </c>
      <c r="P4742" s="7" t="str">
        <f t="shared" si="449"/>
        <v>NO</v>
      </c>
      <c r="Q4742" t="b">
        <v>0</v>
      </c>
    </row>
    <row r="4743" spans="1:17" x14ac:dyDescent="0.3">
      <c r="A4743" t="s">
        <v>4990</v>
      </c>
      <c r="B4743" t="s">
        <v>123</v>
      </c>
      <c r="C4743" t="s">
        <v>19</v>
      </c>
      <c r="D4743" t="str">
        <f t="shared" si="444"/>
        <v>Item_24_MILK</v>
      </c>
      <c r="E4743" t="s">
        <v>273</v>
      </c>
      <c r="F4743" s="5">
        <f t="shared" si="445"/>
        <v>39.5</v>
      </c>
      <c r="G4743">
        <v>39.5</v>
      </c>
      <c r="H4743">
        <f t="shared" si="446"/>
        <v>6</v>
      </c>
      <c r="I4743">
        <v>6</v>
      </c>
      <c r="J4743" s="3">
        <f t="shared" si="447"/>
        <v>237</v>
      </c>
      <c r="K4743">
        <v>237</v>
      </c>
      <c r="L4743" t="str">
        <f t="shared" si="448"/>
        <v>Medium</v>
      </c>
      <c r="M4743" t="s">
        <v>15</v>
      </c>
      <c r="N4743" t="s">
        <v>16</v>
      </c>
      <c r="O4743" s="1">
        <v>45633</v>
      </c>
      <c r="P4743" s="7" t="str">
        <f t="shared" si="449"/>
        <v>NO</v>
      </c>
      <c r="Q4743" t="b">
        <v>0</v>
      </c>
    </row>
    <row r="4744" spans="1:17" x14ac:dyDescent="0.3">
      <c r="A4744" t="s">
        <v>4991</v>
      </c>
      <c r="B4744" t="s">
        <v>27</v>
      </c>
      <c r="C4744" t="s">
        <v>23</v>
      </c>
      <c r="D4744" t="str">
        <f t="shared" si="444"/>
        <v>Item_23_BUTC</v>
      </c>
      <c r="E4744" t="s">
        <v>114</v>
      </c>
      <c r="F4744" s="5">
        <f t="shared" si="445"/>
        <v>38</v>
      </c>
      <c r="G4744">
        <v>38</v>
      </c>
      <c r="H4744">
        <f t="shared" si="446"/>
        <v>7</v>
      </c>
      <c r="I4744">
        <v>7</v>
      </c>
      <c r="J4744" s="3">
        <f t="shared" si="447"/>
        <v>266</v>
      </c>
      <c r="K4744">
        <v>266</v>
      </c>
      <c r="L4744" t="str">
        <f t="shared" si="448"/>
        <v>Medium</v>
      </c>
      <c r="M4744" t="s">
        <v>15</v>
      </c>
      <c r="N4744" t="s">
        <v>16</v>
      </c>
      <c r="O4744" s="1">
        <v>44753</v>
      </c>
      <c r="P4744" s="7" t="str">
        <f t="shared" si="449"/>
        <v>NO</v>
      </c>
      <c r="Q4744" t="b">
        <v>0</v>
      </c>
    </row>
    <row r="4745" spans="1:17" x14ac:dyDescent="0.3">
      <c r="A4745" t="s">
        <v>4992</v>
      </c>
      <c r="B4745" t="s">
        <v>69</v>
      </c>
      <c r="C4745" t="s">
        <v>13</v>
      </c>
      <c r="D4745" t="str">
        <f t="shared" si="444"/>
        <v>Item_16_PATI</v>
      </c>
      <c r="E4745" t="s">
        <v>222</v>
      </c>
      <c r="F4745" s="5">
        <f t="shared" si="445"/>
        <v>27.5</v>
      </c>
      <c r="G4745">
        <v>27.5</v>
      </c>
      <c r="H4745">
        <f t="shared" si="446"/>
        <v>2</v>
      </c>
      <c r="I4745">
        <v>2</v>
      </c>
      <c r="J4745" s="3">
        <f t="shared" si="447"/>
        <v>55</v>
      </c>
      <c r="K4745">
        <v>55</v>
      </c>
      <c r="L4745" t="str">
        <f t="shared" si="448"/>
        <v>Low</v>
      </c>
      <c r="M4745" t="s">
        <v>15</v>
      </c>
      <c r="N4745" t="s">
        <v>16</v>
      </c>
      <c r="O4745" s="1">
        <v>45096</v>
      </c>
      <c r="P4745" s="7" t="str">
        <f t="shared" si="449"/>
        <v>NO</v>
      </c>
      <c r="Q4745" t="b">
        <v>0</v>
      </c>
    </row>
    <row r="4746" spans="1:17" x14ac:dyDescent="0.3">
      <c r="A4746" t="s">
        <v>4993</v>
      </c>
      <c r="B4746" t="s">
        <v>65</v>
      </c>
      <c r="C4746" t="s">
        <v>28</v>
      </c>
      <c r="D4746" t="str">
        <f t="shared" si="444"/>
        <v>Item_2_BEVE</v>
      </c>
      <c r="E4746" t="s">
        <v>308</v>
      </c>
      <c r="F4746" s="5">
        <f t="shared" si="445"/>
        <v>6.5</v>
      </c>
      <c r="G4746">
        <v>6.5</v>
      </c>
      <c r="H4746">
        <f t="shared" si="446"/>
        <v>5</v>
      </c>
      <c r="I4746">
        <v>5</v>
      </c>
      <c r="J4746" s="3">
        <f t="shared" si="447"/>
        <v>32.5</v>
      </c>
      <c r="K4746">
        <v>32.5</v>
      </c>
      <c r="L4746" t="str">
        <f t="shared" si="448"/>
        <v>Low</v>
      </c>
      <c r="M4746" t="s">
        <v>25</v>
      </c>
      <c r="N4746" t="s">
        <v>16</v>
      </c>
      <c r="O4746" s="1">
        <v>44727</v>
      </c>
      <c r="P4746" s="9" t="str">
        <f t="shared" si="449"/>
        <v>N/A</v>
      </c>
    </row>
    <row r="4747" spans="1:17" x14ac:dyDescent="0.3">
      <c r="A4747" t="s">
        <v>4994</v>
      </c>
      <c r="B4747" t="s">
        <v>80</v>
      </c>
      <c r="C4747" t="s">
        <v>19</v>
      </c>
      <c r="D4747" t="str">
        <f t="shared" si="444"/>
        <v>Item_8_MILK</v>
      </c>
      <c r="E4747" t="s">
        <v>201</v>
      </c>
      <c r="F4747" s="5">
        <f t="shared" si="445"/>
        <v>15.5</v>
      </c>
      <c r="G4747">
        <v>15.5</v>
      </c>
      <c r="H4747">
        <f t="shared" si="446"/>
        <v>10</v>
      </c>
      <c r="I4747">
        <v>10</v>
      </c>
      <c r="J4747" s="3">
        <f t="shared" si="447"/>
        <v>155</v>
      </c>
      <c r="K4747">
        <v>155</v>
      </c>
      <c r="L4747" t="str">
        <f t="shared" si="448"/>
        <v>Medium</v>
      </c>
      <c r="M4747" t="s">
        <v>15</v>
      </c>
      <c r="N4747" t="s">
        <v>16</v>
      </c>
      <c r="O4747" s="1">
        <v>44603</v>
      </c>
      <c r="P4747" s="7" t="str">
        <f t="shared" si="449"/>
        <v>YES</v>
      </c>
      <c r="Q4747" t="b">
        <v>1</v>
      </c>
    </row>
    <row r="4748" spans="1:17" x14ac:dyDescent="0.3">
      <c r="A4748" t="s">
        <v>4995</v>
      </c>
      <c r="B4748" t="s">
        <v>55</v>
      </c>
      <c r="C4748" t="s">
        <v>32</v>
      </c>
      <c r="D4748" t="str">
        <f t="shared" si="444"/>
        <v>Item_19_FOOD</v>
      </c>
      <c r="E4748" t="s">
        <v>2277</v>
      </c>
      <c r="F4748" s="5">
        <f t="shared" si="445"/>
        <v>32</v>
      </c>
      <c r="G4748">
        <v>32</v>
      </c>
      <c r="H4748">
        <f t="shared" si="446"/>
        <v>9</v>
      </c>
      <c r="I4748">
        <v>9</v>
      </c>
      <c r="J4748" s="3">
        <f t="shared" si="447"/>
        <v>288</v>
      </c>
      <c r="K4748">
        <v>288</v>
      </c>
      <c r="L4748" t="str">
        <f t="shared" si="448"/>
        <v>Medium</v>
      </c>
      <c r="M4748" t="s">
        <v>25</v>
      </c>
      <c r="N4748" t="s">
        <v>38</v>
      </c>
      <c r="O4748" s="1">
        <v>45258</v>
      </c>
      <c r="P4748" s="7" t="str">
        <f t="shared" si="449"/>
        <v>NO</v>
      </c>
      <c r="Q4748" t="b">
        <v>0</v>
      </c>
    </row>
    <row r="4749" spans="1:17" x14ac:dyDescent="0.3">
      <c r="A4749" t="s">
        <v>4996</v>
      </c>
      <c r="B4749" t="s">
        <v>18</v>
      </c>
      <c r="C4749" t="s">
        <v>41</v>
      </c>
      <c r="D4749" t="str">
        <f t="shared" si="444"/>
        <v>Item_16_FURN</v>
      </c>
      <c r="E4749" t="s">
        <v>44</v>
      </c>
      <c r="F4749" s="5">
        <f t="shared" si="445"/>
        <v>27.5</v>
      </c>
      <c r="G4749">
        <v>27.5</v>
      </c>
      <c r="H4749">
        <f t="shared" si="446"/>
        <v>4</v>
      </c>
      <c r="I4749">
        <v>4</v>
      </c>
      <c r="J4749" s="3">
        <f t="shared" si="447"/>
        <v>110</v>
      </c>
      <c r="K4749">
        <v>110</v>
      </c>
      <c r="L4749" t="str">
        <f t="shared" si="448"/>
        <v>Low</v>
      </c>
      <c r="M4749" t="s">
        <v>15</v>
      </c>
      <c r="N4749" t="s">
        <v>38</v>
      </c>
      <c r="O4749" s="1">
        <v>45123</v>
      </c>
      <c r="P4749" s="7" t="str">
        <f t="shared" si="449"/>
        <v>YES</v>
      </c>
      <c r="Q4749" t="b">
        <v>1</v>
      </c>
    </row>
    <row r="4750" spans="1:17" x14ac:dyDescent="0.3">
      <c r="A4750" t="s">
        <v>4997</v>
      </c>
      <c r="B4750" t="s">
        <v>123</v>
      </c>
      <c r="C4750" t="s">
        <v>23</v>
      </c>
      <c r="D4750" t="str">
        <f t="shared" si="444"/>
        <v>Item_1_BUTC</v>
      </c>
      <c r="E4750" t="s">
        <v>397</v>
      </c>
      <c r="F4750" s="5">
        <f t="shared" si="445"/>
        <v>5</v>
      </c>
      <c r="G4750">
        <v>5</v>
      </c>
      <c r="H4750">
        <f t="shared" si="446"/>
        <v>3</v>
      </c>
      <c r="I4750">
        <v>3</v>
      </c>
      <c r="J4750" s="3">
        <f t="shared" si="447"/>
        <v>15</v>
      </c>
      <c r="K4750">
        <v>15</v>
      </c>
      <c r="L4750" t="str">
        <f t="shared" si="448"/>
        <v>Low</v>
      </c>
      <c r="M4750" t="s">
        <v>25</v>
      </c>
      <c r="N4750" t="s">
        <v>38</v>
      </c>
      <c r="O4750" s="1">
        <v>45334</v>
      </c>
      <c r="P4750" s="7" t="str">
        <f t="shared" si="449"/>
        <v>NO</v>
      </c>
      <c r="Q4750" t="b">
        <v>0</v>
      </c>
    </row>
    <row r="4751" spans="1:17" x14ac:dyDescent="0.3">
      <c r="A4751" t="s">
        <v>4998</v>
      </c>
      <c r="B4751" t="s">
        <v>100</v>
      </c>
      <c r="C4751" t="s">
        <v>130</v>
      </c>
      <c r="D4751" t="str">
        <f t="shared" si="444"/>
        <v>Item_25_COMP</v>
      </c>
      <c r="E4751" t="s">
        <v>225</v>
      </c>
      <c r="F4751" s="5">
        <f t="shared" si="445"/>
        <v>41</v>
      </c>
      <c r="G4751">
        <v>41</v>
      </c>
      <c r="H4751">
        <f t="shared" si="446"/>
        <v>8</v>
      </c>
      <c r="I4751">
        <v>8</v>
      </c>
      <c r="J4751" s="3">
        <f t="shared" si="447"/>
        <v>328</v>
      </c>
      <c r="K4751">
        <v>328</v>
      </c>
      <c r="L4751" t="str">
        <f t="shared" si="448"/>
        <v>High</v>
      </c>
      <c r="M4751" t="s">
        <v>25</v>
      </c>
      <c r="N4751" t="s">
        <v>16</v>
      </c>
      <c r="O4751" s="1">
        <v>45391</v>
      </c>
      <c r="P4751" s="7" t="str">
        <f t="shared" si="449"/>
        <v>NO</v>
      </c>
      <c r="Q4751" t="b">
        <v>0</v>
      </c>
    </row>
    <row r="4752" spans="1:17" x14ac:dyDescent="0.3">
      <c r="A4752" t="s">
        <v>4999</v>
      </c>
      <c r="B4752" t="s">
        <v>18</v>
      </c>
      <c r="C4752" t="s">
        <v>41</v>
      </c>
      <c r="D4752" s="2" t="str">
        <f t="shared" si="444"/>
        <v>Unknown_Item</v>
      </c>
      <c r="F4752" s="5">
        <f t="shared" si="445"/>
        <v>20</v>
      </c>
      <c r="G4752">
        <v>20</v>
      </c>
      <c r="H4752" s="2">
        <f t="shared" si="446"/>
        <v>6</v>
      </c>
      <c r="J4752" s="4">
        <f t="shared" si="447"/>
        <v>108.5</v>
      </c>
      <c r="L4752" t="str">
        <f t="shared" si="448"/>
        <v>Low</v>
      </c>
      <c r="M4752" t="s">
        <v>25</v>
      </c>
      <c r="N4752" t="s">
        <v>16</v>
      </c>
      <c r="O4752" s="1">
        <v>45005</v>
      </c>
      <c r="P4752" s="9" t="str">
        <f t="shared" si="449"/>
        <v>N/A</v>
      </c>
    </row>
    <row r="4753" spans="1:17" x14ac:dyDescent="0.3">
      <c r="A4753" t="s">
        <v>5000</v>
      </c>
      <c r="B4753" t="s">
        <v>123</v>
      </c>
      <c r="C4753" t="s">
        <v>41</v>
      </c>
      <c r="D4753" t="str">
        <f t="shared" si="444"/>
        <v>Item_21_FURN</v>
      </c>
      <c r="E4753" t="s">
        <v>197</v>
      </c>
      <c r="F4753" s="5">
        <f t="shared" si="445"/>
        <v>35</v>
      </c>
      <c r="G4753">
        <v>35</v>
      </c>
      <c r="H4753">
        <f t="shared" si="446"/>
        <v>2</v>
      </c>
      <c r="I4753">
        <v>2</v>
      </c>
      <c r="J4753" s="3">
        <f t="shared" si="447"/>
        <v>70</v>
      </c>
      <c r="K4753">
        <v>70</v>
      </c>
      <c r="L4753" t="str">
        <f t="shared" si="448"/>
        <v>Low</v>
      </c>
      <c r="M4753" t="s">
        <v>48</v>
      </c>
      <c r="N4753" t="s">
        <v>38</v>
      </c>
      <c r="O4753" s="1">
        <v>44829</v>
      </c>
      <c r="P4753" s="7" t="str">
        <f t="shared" si="449"/>
        <v>NO</v>
      </c>
      <c r="Q4753" t="b">
        <v>0</v>
      </c>
    </row>
    <row r="4754" spans="1:17" x14ac:dyDescent="0.3">
      <c r="A4754" t="s">
        <v>5001</v>
      </c>
      <c r="B4754" t="s">
        <v>63</v>
      </c>
      <c r="C4754" t="s">
        <v>19</v>
      </c>
      <c r="D4754" t="str">
        <f t="shared" si="444"/>
        <v>Item_22_MILK</v>
      </c>
      <c r="E4754" t="s">
        <v>553</v>
      </c>
      <c r="F4754" s="5">
        <f t="shared" si="445"/>
        <v>36.5</v>
      </c>
      <c r="G4754">
        <v>36.5</v>
      </c>
      <c r="H4754">
        <f t="shared" si="446"/>
        <v>3</v>
      </c>
      <c r="I4754">
        <v>3</v>
      </c>
      <c r="J4754" s="3">
        <f t="shared" si="447"/>
        <v>109.5</v>
      </c>
      <c r="K4754">
        <v>109.5</v>
      </c>
      <c r="L4754" t="str">
        <f t="shared" si="448"/>
        <v>Low</v>
      </c>
      <c r="M4754" t="s">
        <v>48</v>
      </c>
      <c r="N4754" t="s">
        <v>16</v>
      </c>
      <c r="O4754" s="1">
        <v>45261</v>
      </c>
      <c r="P4754" s="7" t="str">
        <f t="shared" si="449"/>
        <v>YES</v>
      </c>
      <c r="Q4754" t="b">
        <v>1</v>
      </c>
    </row>
    <row r="4755" spans="1:17" x14ac:dyDescent="0.3">
      <c r="A4755" t="s">
        <v>5002</v>
      </c>
      <c r="B4755" t="s">
        <v>69</v>
      </c>
      <c r="C4755" t="s">
        <v>41</v>
      </c>
      <c r="D4755" t="str">
        <f t="shared" si="444"/>
        <v>Item_24_FURN</v>
      </c>
      <c r="E4755" t="s">
        <v>199</v>
      </c>
      <c r="F4755" s="5">
        <f t="shared" si="445"/>
        <v>39.5</v>
      </c>
      <c r="G4755">
        <v>39.5</v>
      </c>
      <c r="H4755">
        <f t="shared" si="446"/>
        <v>9</v>
      </c>
      <c r="I4755">
        <v>9</v>
      </c>
      <c r="J4755" s="3">
        <f t="shared" si="447"/>
        <v>355.5</v>
      </c>
      <c r="K4755">
        <v>355.5</v>
      </c>
      <c r="L4755" t="str">
        <f t="shared" si="448"/>
        <v>High</v>
      </c>
      <c r="M4755" t="s">
        <v>48</v>
      </c>
      <c r="N4755" t="s">
        <v>16</v>
      </c>
      <c r="O4755" s="1">
        <v>45145</v>
      </c>
      <c r="P4755" s="9" t="str">
        <f t="shared" si="449"/>
        <v>N/A</v>
      </c>
    </row>
    <row r="4756" spans="1:17" x14ac:dyDescent="0.3">
      <c r="A4756" t="s">
        <v>5003</v>
      </c>
      <c r="B4756" t="s">
        <v>63</v>
      </c>
      <c r="C4756" t="s">
        <v>32</v>
      </c>
      <c r="D4756" t="str">
        <f t="shared" si="444"/>
        <v>Item_16_FOOD</v>
      </c>
      <c r="E4756" t="s">
        <v>2198</v>
      </c>
      <c r="F4756" s="5">
        <f t="shared" si="445"/>
        <v>27.5</v>
      </c>
      <c r="G4756">
        <v>27.5</v>
      </c>
      <c r="H4756">
        <f t="shared" si="446"/>
        <v>8</v>
      </c>
      <c r="I4756">
        <v>8</v>
      </c>
      <c r="J4756" s="3">
        <f t="shared" si="447"/>
        <v>220</v>
      </c>
      <c r="K4756">
        <v>220</v>
      </c>
      <c r="L4756" t="str">
        <f t="shared" si="448"/>
        <v>Medium</v>
      </c>
      <c r="M4756" t="s">
        <v>25</v>
      </c>
      <c r="N4756" t="s">
        <v>38</v>
      </c>
      <c r="O4756" s="1">
        <v>45296</v>
      </c>
      <c r="P4756" s="7" t="str">
        <f t="shared" si="449"/>
        <v>YES</v>
      </c>
      <c r="Q4756" t="b">
        <v>1</v>
      </c>
    </row>
    <row r="4757" spans="1:17" x14ac:dyDescent="0.3">
      <c r="A4757" t="s">
        <v>5004</v>
      </c>
      <c r="B4757" t="s">
        <v>100</v>
      </c>
      <c r="C4757" t="s">
        <v>41</v>
      </c>
      <c r="D4757" t="str">
        <f t="shared" si="444"/>
        <v>Item_2_FURN</v>
      </c>
      <c r="E4757" t="s">
        <v>295</v>
      </c>
      <c r="F4757" s="5">
        <f t="shared" si="445"/>
        <v>6.5</v>
      </c>
      <c r="G4757">
        <v>6.5</v>
      </c>
      <c r="H4757">
        <f t="shared" si="446"/>
        <v>2</v>
      </c>
      <c r="I4757">
        <v>2</v>
      </c>
      <c r="J4757" s="3">
        <f t="shared" si="447"/>
        <v>13</v>
      </c>
      <c r="K4757">
        <v>13</v>
      </c>
      <c r="L4757" t="str">
        <f t="shared" si="448"/>
        <v>Low</v>
      </c>
      <c r="M4757" t="s">
        <v>15</v>
      </c>
      <c r="N4757" t="s">
        <v>16</v>
      </c>
      <c r="O4757" s="1">
        <v>45063</v>
      </c>
      <c r="P4757" s="9" t="str">
        <f t="shared" si="449"/>
        <v>N/A</v>
      </c>
    </row>
    <row r="4758" spans="1:17" x14ac:dyDescent="0.3">
      <c r="A4758" t="s">
        <v>5005</v>
      </c>
      <c r="B4758" t="s">
        <v>65</v>
      </c>
      <c r="C4758" t="s">
        <v>23</v>
      </c>
      <c r="D4758" t="str">
        <f t="shared" si="444"/>
        <v>Item_25_BUTC</v>
      </c>
      <c r="E4758" t="s">
        <v>383</v>
      </c>
      <c r="F4758" s="5">
        <f t="shared" si="445"/>
        <v>41</v>
      </c>
      <c r="G4758">
        <v>41</v>
      </c>
      <c r="H4758">
        <f t="shared" si="446"/>
        <v>3</v>
      </c>
      <c r="I4758">
        <v>3</v>
      </c>
      <c r="J4758" s="3">
        <f t="shared" si="447"/>
        <v>123</v>
      </c>
      <c r="K4758">
        <v>123</v>
      </c>
      <c r="L4758" t="str">
        <f t="shared" si="448"/>
        <v>Low</v>
      </c>
      <c r="M4758" t="s">
        <v>48</v>
      </c>
      <c r="N4758" t="s">
        <v>16</v>
      </c>
      <c r="O4758" s="1">
        <v>44563</v>
      </c>
      <c r="P4758" s="9" t="str">
        <f t="shared" si="449"/>
        <v>N/A</v>
      </c>
    </row>
    <row r="4759" spans="1:17" x14ac:dyDescent="0.3">
      <c r="A4759" t="s">
        <v>5006</v>
      </c>
      <c r="B4759" t="s">
        <v>84</v>
      </c>
      <c r="C4759" t="s">
        <v>66</v>
      </c>
      <c r="D4759" t="str">
        <f t="shared" si="444"/>
        <v>Item_17_ELEC</v>
      </c>
      <c r="E4759" t="s">
        <v>377</v>
      </c>
      <c r="F4759" s="5">
        <f t="shared" si="445"/>
        <v>29</v>
      </c>
      <c r="G4759">
        <v>29</v>
      </c>
      <c r="H4759">
        <f t="shared" si="446"/>
        <v>8</v>
      </c>
      <c r="I4759">
        <v>8</v>
      </c>
      <c r="J4759" s="3">
        <f t="shared" si="447"/>
        <v>232</v>
      </c>
      <c r="K4759">
        <v>232</v>
      </c>
      <c r="L4759" t="str">
        <f t="shared" si="448"/>
        <v>Medium</v>
      </c>
      <c r="M4759" t="s">
        <v>15</v>
      </c>
      <c r="N4759" t="s">
        <v>16</v>
      </c>
      <c r="O4759" s="1">
        <v>44983</v>
      </c>
      <c r="P4759" s="7" t="str">
        <f t="shared" si="449"/>
        <v>YES</v>
      </c>
      <c r="Q4759" t="b">
        <v>1</v>
      </c>
    </row>
    <row r="4760" spans="1:17" x14ac:dyDescent="0.3">
      <c r="A4760" t="s">
        <v>5007</v>
      </c>
      <c r="B4760" t="s">
        <v>36</v>
      </c>
      <c r="C4760" t="s">
        <v>19</v>
      </c>
      <c r="D4760" t="str">
        <f t="shared" si="444"/>
        <v>Item_19_MILK</v>
      </c>
      <c r="E4760" t="s">
        <v>142</v>
      </c>
      <c r="F4760" s="5">
        <f t="shared" si="445"/>
        <v>32</v>
      </c>
      <c r="G4760">
        <v>32</v>
      </c>
      <c r="H4760">
        <f t="shared" si="446"/>
        <v>5</v>
      </c>
      <c r="I4760">
        <v>5</v>
      </c>
      <c r="J4760" s="3">
        <f t="shared" si="447"/>
        <v>160</v>
      </c>
      <c r="K4760">
        <v>160</v>
      </c>
      <c r="L4760" t="str">
        <f t="shared" si="448"/>
        <v>Medium</v>
      </c>
      <c r="M4760" t="s">
        <v>25</v>
      </c>
      <c r="N4760" t="s">
        <v>38</v>
      </c>
      <c r="O4760" s="1">
        <v>44573</v>
      </c>
      <c r="P4760" s="7" t="str">
        <f t="shared" si="449"/>
        <v>NO</v>
      </c>
      <c r="Q4760" t="b">
        <v>0</v>
      </c>
    </row>
    <row r="4761" spans="1:17" x14ac:dyDescent="0.3">
      <c r="A4761" t="s">
        <v>5008</v>
      </c>
      <c r="B4761" t="s">
        <v>65</v>
      </c>
      <c r="C4761" t="s">
        <v>23</v>
      </c>
      <c r="D4761" t="str">
        <f t="shared" si="444"/>
        <v>Item_7_BUTC</v>
      </c>
      <c r="E4761" t="s">
        <v>355</v>
      </c>
      <c r="F4761" s="5">
        <f t="shared" si="445"/>
        <v>14</v>
      </c>
      <c r="G4761">
        <v>14</v>
      </c>
      <c r="H4761">
        <f t="shared" si="446"/>
        <v>7</v>
      </c>
      <c r="I4761">
        <v>7</v>
      </c>
      <c r="J4761" s="3">
        <f t="shared" si="447"/>
        <v>98</v>
      </c>
      <c r="K4761">
        <v>98</v>
      </c>
      <c r="L4761" t="str">
        <f t="shared" si="448"/>
        <v>Low</v>
      </c>
      <c r="M4761" t="s">
        <v>15</v>
      </c>
      <c r="N4761" t="s">
        <v>16</v>
      </c>
      <c r="O4761" s="1">
        <v>45311</v>
      </c>
      <c r="P4761" s="7" t="str">
        <f t="shared" si="449"/>
        <v>NO</v>
      </c>
      <c r="Q4761" t="b">
        <v>0</v>
      </c>
    </row>
    <row r="4762" spans="1:17" x14ac:dyDescent="0.3">
      <c r="A4762" t="s">
        <v>5009</v>
      </c>
      <c r="B4762" t="s">
        <v>80</v>
      </c>
      <c r="C4762" t="s">
        <v>130</v>
      </c>
      <c r="D4762" t="str">
        <f t="shared" si="444"/>
        <v>Item_16_COMP</v>
      </c>
      <c r="E4762" t="s">
        <v>131</v>
      </c>
      <c r="F4762" s="5">
        <f t="shared" si="445"/>
        <v>27.5</v>
      </c>
      <c r="G4762">
        <v>27.5</v>
      </c>
      <c r="H4762">
        <f t="shared" si="446"/>
        <v>2</v>
      </c>
      <c r="I4762">
        <v>2</v>
      </c>
      <c r="J4762" s="3">
        <f t="shared" si="447"/>
        <v>55</v>
      </c>
      <c r="K4762">
        <v>55</v>
      </c>
      <c r="L4762" t="str">
        <f t="shared" si="448"/>
        <v>Low</v>
      </c>
      <c r="M4762" t="s">
        <v>48</v>
      </c>
      <c r="N4762" t="s">
        <v>38</v>
      </c>
      <c r="O4762" s="1">
        <v>44840</v>
      </c>
      <c r="P4762" s="7" t="str">
        <f t="shared" si="449"/>
        <v>YES</v>
      </c>
      <c r="Q4762" t="b">
        <v>1</v>
      </c>
    </row>
    <row r="4763" spans="1:17" x14ac:dyDescent="0.3">
      <c r="A4763" t="s">
        <v>5010</v>
      </c>
      <c r="B4763" t="s">
        <v>84</v>
      </c>
      <c r="C4763" t="s">
        <v>66</v>
      </c>
      <c r="D4763" t="str">
        <f t="shared" si="444"/>
        <v>Item_17_ELEC</v>
      </c>
      <c r="E4763" t="s">
        <v>377</v>
      </c>
      <c r="F4763" s="5">
        <f t="shared" si="445"/>
        <v>29</v>
      </c>
      <c r="G4763">
        <v>29</v>
      </c>
      <c r="H4763">
        <f t="shared" si="446"/>
        <v>9</v>
      </c>
      <c r="I4763">
        <v>9</v>
      </c>
      <c r="J4763" s="3">
        <f t="shared" si="447"/>
        <v>261</v>
      </c>
      <c r="K4763">
        <v>261</v>
      </c>
      <c r="L4763" t="str">
        <f t="shared" si="448"/>
        <v>Medium</v>
      </c>
      <c r="M4763" t="s">
        <v>48</v>
      </c>
      <c r="N4763" t="s">
        <v>16</v>
      </c>
      <c r="O4763" s="1">
        <v>45336</v>
      </c>
      <c r="P4763" s="7" t="str">
        <f t="shared" si="449"/>
        <v>YES</v>
      </c>
      <c r="Q4763" t="b">
        <v>1</v>
      </c>
    </row>
    <row r="4764" spans="1:17" x14ac:dyDescent="0.3">
      <c r="A4764" t="s">
        <v>5011</v>
      </c>
      <c r="B4764" t="s">
        <v>22</v>
      </c>
      <c r="C4764" t="s">
        <v>23</v>
      </c>
      <c r="D4764" t="str">
        <f t="shared" si="444"/>
        <v>Item_22_BUTC</v>
      </c>
      <c r="E4764" t="s">
        <v>47</v>
      </c>
      <c r="F4764" s="5">
        <f t="shared" si="445"/>
        <v>36.5</v>
      </c>
      <c r="G4764">
        <v>36.5</v>
      </c>
      <c r="H4764">
        <f t="shared" si="446"/>
        <v>7</v>
      </c>
      <c r="I4764">
        <v>7</v>
      </c>
      <c r="J4764" s="3">
        <f t="shared" si="447"/>
        <v>255.5</v>
      </c>
      <c r="K4764">
        <v>255.5</v>
      </c>
      <c r="L4764" t="str">
        <f t="shared" si="448"/>
        <v>Medium</v>
      </c>
      <c r="M4764" t="s">
        <v>25</v>
      </c>
      <c r="N4764" t="s">
        <v>16</v>
      </c>
      <c r="O4764" s="1">
        <v>44692</v>
      </c>
      <c r="P4764" s="7" t="str">
        <f t="shared" si="449"/>
        <v>YES</v>
      </c>
      <c r="Q4764" t="b">
        <v>1</v>
      </c>
    </row>
    <row r="4765" spans="1:17" x14ac:dyDescent="0.3">
      <c r="A4765" t="s">
        <v>5012</v>
      </c>
      <c r="B4765" t="s">
        <v>22</v>
      </c>
      <c r="C4765" t="s">
        <v>28</v>
      </c>
      <c r="D4765" t="str">
        <f t="shared" si="444"/>
        <v>Item_14_BEVE</v>
      </c>
      <c r="E4765" t="s">
        <v>205</v>
      </c>
      <c r="F4765" s="5">
        <f t="shared" si="445"/>
        <v>24.5</v>
      </c>
      <c r="G4765">
        <v>24.5</v>
      </c>
      <c r="H4765">
        <f t="shared" si="446"/>
        <v>4</v>
      </c>
      <c r="I4765">
        <v>4</v>
      </c>
      <c r="J4765" s="3">
        <f t="shared" si="447"/>
        <v>98</v>
      </c>
      <c r="K4765">
        <v>98</v>
      </c>
      <c r="L4765" t="str">
        <f t="shared" si="448"/>
        <v>Low</v>
      </c>
      <c r="M4765" t="s">
        <v>25</v>
      </c>
      <c r="N4765" t="s">
        <v>16</v>
      </c>
      <c r="O4765" s="1">
        <v>44903</v>
      </c>
      <c r="P4765" s="7" t="str">
        <f t="shared" si="449"/>
        <v>YES</v>
      </c>
      <c r="Q4765" t="b">
        <v>1</v>
      </c>
    </row>
    <row r="4766" spans="1:17" x14ac:dyDescent="0.3">
      <c r="A4766" t="s">
        <v>5013</v>
      </c>
      <c r="B4766" t="s">
        <v>100</v>
      </c>
      <c r="C4766" t="s">
        <v>41</v>
      </c>
      <c r="D4766" t="str">
        <f t="shared" si="444"/>
        <v>Item_5_FURN</v>
      </c>
      <c r="E4766" t="s">
        <v>233</v>
      </c>
      <c r="F4766" s="5">
        <f t="shared" si="445"/>
        <v>11</v>
      </c>
      <c r="G4766">
        <v>11</v>
      </c>
      <c r="H4766">
        <f t="shared" si="446"/>
        <v>9</v>
      </c>
      <c r="I4766">
        <v>9</v>
      </c>
      <c r="J4766" s="3">
        <f t="shared" si="447"/>
        <v>99</v>
      </c>
      <c r="K4766">
        <v>99</v>
      </c>
      <c r="L4766" t="str">
        <f t="shared" si="448"/>
        <v>Low</v>
      </c>
      <c r="M4766" t="s">
        <v>48</v>
      </c>
      <c r="N4766" t="s">
        <v>38</v>
      </c>
      <c r="O4766" s="1">
        <v>44671</v>
      </c>
      <c r="P4766" s="7" t="str">
        <f t="shared" si="449"/>
        <v>NO</v>
      </c>
      <c r="Q4766" t="b">
        <v>0</v>
      </c>
    </row>
    <row r="4767" spans="1:17" x14ac:dyDescent="0.3">
      <c r="A4767" t="s">
        <v>5014</v>
      </c>
      <c r="B4767" t="s">
        <v>168</v>
      </c>
      <c r="C4767" t="s">
        <v>13</v>
      </c>
      <c r="D4767" t="str">
        <f t="shared" si="444"/>
        <v>Item_12_PATI</v>
      </c>
      <c r="E4767" t="s">
        <v>166</v>
      </c>
      <c r="F4767" s="5">
        <f t="shared" si="445"/>
        <v>21.5</v>
      </c>
      <c r="G4767">
        <v>21.5</v>
      </c>
      <c r="H4767">
        <f t="shared" si="446"/>
        <v>6</v>
      </c>
      <c r="I4767">
        <v>6</v>
      </c>
      <c r="J4767" s="3">
        <f t="shared" si="447"/>
        <v>129</v>
      </c>
      <c r="K4767">
        <v>129</v>
      </c>
      <c r="L4767" t="str">
        <f t="shared" si="448"/>
        <v>Low</v>
      </c>
      <c r="M4767" t="s">
        <v>48</v>
      </c>
      <c r="N4767" t="s">
        <v>38</v>
      </c>
      <c r="O4767" s="1">
        <v>45124</v>
      </c>
      <c r="P4767" s="9" t="str">
        <f t="shared" si="449"/>
        <v>N/A</v>
      </c>
    </row>
    <row r="4768" spans="1:17" x14ac:dyDescent="0.3">
      <c r="A4768" t="s">
        <v>5015</v>
      </c>
      <c r="B4768" t="s">
        <v>43</v>
      </c>
      <c r="C4768" t="s">
        <v>23</v>
      </c>
      <c r="D4768" s="2" t="str">
        <f t="shared" si="444"/>
        <v>Unknown_Item</v>
      </c>
      <c r="F4768" s="5">
        <f t="shared" si="445"/>
        <v>15.5</v>
      </c>
      <c r="G4768">
        <v>15.5</v>
      </c>
      <c r="H4768" s="2">
        <f t="shared" si="446"/>
        <v>6</v>
      </c>
      <c r="J4768" s="4">
        <f t="shared" si="447"/>
        <v>108.5</v>
      </c>
      <c r="L4768" t="str">
        <f t="shared" si="448"/>
        <v>Low</v>
      </c>
      <c r="M4768" t="s">
        <v>25</v>
      </c>
      <c r="N4768" t="s">
        <v>38</v>
      </c>
      <c r="O4768" s="1">
        <v>45258</v>
      </c>
      <c r="P4768" s="7" t="str">
        <f t="shared" si="449"/>
        <v>NO</v>
      </c>
      <c r="Q4768" t="b">
        <v>0</v>
      </c>
    </row>
    <row r="4769" spans="1:17" x14ac:dyDescent="0.3">
      <c r="A4769" t="s">
        <v>5016</v>
      </c>
      <c r="B4769" t="s">
        <v>22</v>
      </c>
      <c r="C4769" t="s">
        <v>130</v>
      </c>
      <c r="D4769" t="str">
        <f t="shared" si="444"/>
        <v>Item_5_COMP</v>
      </c>
      <c r="E4769" t="s">
        <v>139</v>
      </c>
      <c r="F4769" s="5">
        <f t="shared" si="445"/>
        <v>11</v>
      </c>
      <c r="G4769">
        <v>11</v>
      </c>
      <c r="H4769">
        <f t="shared" si="446"/>
        <v>8</v>
      </c>
      <c r="I4769">
        <v>8</v>
      </c>
      <c r="J4769" s="3">
        <f t="shared" si="447"/>
        <v>88</v>
      </c>
      <c r="K4769">
        <v>88</v>
      </c>
      <c r="L4769" t="str">
        <f t="shared" si="448"/>
        <v>Low</v>
      </c>
      <c r="M4769" t="s">
        <v>25</v>
      </c>
      <c r="N4769" t="s">
        <v>16</v>
      </c>
      <c r="O4769" s="1">
        <v>44682</v>
      </c>
      <c r="P4769" s="7" t="str">
        <f t="shared" si="449"/>
        <v>NO</v>
      </c>
      <c r="Q4769" t="b">
        <v>0</v>
      </c>
    </row>
    <row r="4770" spans="1:17" x14ac:dyDescent="0.3">
      <c r="A4770" t="s">
        <v>5017</v>
      </c>
      <c r="B4770" t="s">
        <v>116</v>
      </c>
      <c r="C4770" t="s">
        <v>66</v>
      </c>
      <c r="D4770" t="str">
        <f t="shared" si="444"/>
        <v>Item_19_ELEC</v>
      </c>
      <c r="E4770" t="s">
        <v>322</v>
      </c>
      <c r="F4770" s="5">
        <f t="shared" si="445"/>
        <v>32</v>
      </c>
      <c r="G4770">
        <v>32</v>
      </c>
      <c r="H4770">
        <f t="shared" si="446"/>
        <v>9</v>
      </c>
      <c r="I4770">
        <v>9</v>
      </c>
      <c r="J4770" s="3">
        <f t="shared" si="447"/>
        <v>288</v>
      </c>
      <c r="K4770">
        <v>288</v>
      </c>
      <c r="L4770" t="str">
        <f t="shared" si="448"/>
        <v>Medium</v>
      </c>
      <c r="M4770" t="s">
        <v>25</v>
      </c>
      <c r="N4770" t="s">
        <v>16</v>
      </c>
      <c r="O4770" s="1">
        <v>44944</v>
      </c>
      <c r="P4770" s="7" t="str">
        <f t="shared" si="449"/>
        <v>NO</v>
      </c>
      <c r="Q4770" t="b">
        <v>0</v>
      </c>
    </row>
    <row r="4771" spans="1:17" x14ac:dyDescent="0.3">
      <c r="A4771" t="s">
        <v>5018</v>
      </c>
      <c r="B4771" t="s">
        <v>89</v>
      </c>
      <c r="C4771" t="s">
        <v>13</v>
      </c>
      <c r="D4771" t="str">
        <f t="shared" si="444"/>
        <v>Item_6_PATI</v>
      </c>
      <c r="E4771" t="s">
        <v>96</v>
      </c>
      <c r="F4771" s="5">
        <f t="shared" si="445"/>
        <v>12.5</v>
      </c>
      <c r="G4771">
        <v>12.5</v>
      </c>
      <c r="H4771">
        <f t="shared" si="446"/>
        <v>4</v>
      </c>
      <c r="I4771">
        <v>4</v>
      </c>
      <c r="J4771" s="3">
        <f t="shared" si="447"/>
        <v>50</v>
      </c>
      <c r="K4771">
        <v>50</v>
      </c>
      <c r="L4771" t="str">
        <f t="shared" si="448"/>
        <v>Low</v>
      </c>
      <c r="M4771" t="s">
        <v>48</v>
      </c>
      <c r="N4771" t="s">
        <v>38</v>
      </c>
      <c r="O4771" s="1">
        <v>45148</v>
      </c>
      <c r="P4771" s="7" t="str">
        <f t="shared" si="449"/>
        <v>YES</v>
      </c>
      <c r="Q4771" t="b">
        <v>1</v>
      </c>
    </row>
    <row r="4772" spans="1:17" x14ac:dyDescent="0.3">
      <c r="A4772" t="s">
        <v>5019</v>
      </c>
      <c r="B4772" t="s">
        <v>43</v>
      </c>
      <c r="C4772" t="s">
        <v>13</v>
      </c>
      <c r="D4772" t="str">
        <f t="shared" si="444"/>
        <v>Item_11_PATI</v>
      </c>
      <c r="E4772" t="s">
        <v>133</v>
      </c>
      <c r="F4772" s="5">
        <f t="shared" si="445"/>
        <v>20</v>
      </c>
      <c r="G4772">
        <v>20</v>
      </c>
      <c r="H4772">
        <f t="shared" si="446"/>
        <v>10</v>
      </c>
      <c r="I4772">
        <v>10</v>
      </c>
      <c r="J4772" s="3">
        <f t="shared" si="447"/>
        <v>200</v>
      </c>
      <c r="K4772">
        <v>200</v>
      </c>
      <c r="L4772" t="str">
        <f t="shared" si="448"/>
        <v>Medium</v>
      </c>
      <c r="M4772" t="s">
        <v>15</v>
      </c>
      <c r="N4772" t="s">
        <v>16</v>
      </c>
      <c r="O4772" s="1">
        <v>45441</v>
      </c>
      <c r="P4772" s="7" t="str">
        <f t="shared" si="449"/>
        <v>YES</v>
      </c>
      <c r="Q4772" t="b">
        <v>1</v>
      </c>
    </row>
    <row r="4773" spans="1:17" x14ac:dyDescent="0.3">
      <c r="A4773" t="s">
        <v>5020</v>
      </c>
      <c r="B4773" t="s">
        <v>40</v>
      </c>
      <c r="C4773" t="s">
        <v>32</v>
      </c>
      <c r="D4773" t="str">
        <f t="shared" si="444"/>
        <v>Item_6_FOOD</v>
      </c>
      <c r="E4773" t="s">
        <v>33</v>
      </c>
      <c r="F4773" s="5">
        <f t="shared" si="445"/>
        <v>12.5</v>
      </c>
      <c r="G4773">
        <v>12.5</v>
      </c>
      <c r="H4773">
        <f t="shared" si="446"/>
        <v>5</v>
      </c>
      <c r="I4773">
        <v>5</v>
      </c>
      <c r="J4773" s="3">
        <f t="shared" si="447"/>
        <v>62.5</v>
      </c>
      <c r="K4773">
        <v>62.5</v>
      </c>
      <c r="L4773" t="str">
        <f t="shared" si="448"/>
        <v>Low</v>
      </c>
      <c r="M4773" t="s">
        <v>25</v>
      </c>
      <c r="N4773" t="s">
        <v>16</v>
      </c>
      <c r="O4773" s="1">
        <v>45671</v>
      </c>
      <c r="P4773" s="7" t="str">
        <f t="shared" si="449"/>
        <v>NO</v>
      </c>
      <c r="Q4773" t="b">
        <v>0</v>
      </c>
    </row>
    <row r="4774" spans="1:17" x14ac:dyDescent="0.3">
      <c r="A4774" t="s">
        <v>5021</v>
      </c>
      <c r="B4774" t="s">
        <v>108</v>
      </c>
      <c r="C4774" t="s">
        <v>32</v>
      </c>
      <c r="D4774" t="str">
        <f t="shared" si="444"/>
        <v>Item_6_FOOD</v>
      </c>
      <c r="E4774" t="s">
        <v>33</v>
      </c>
      <c r="F4774" s="5">
        <f t="shared" si="445"/>
        <v>12.5</v>
      </c>
      <c r="G4774">
        <v>12.5</v>
      </c>
      <c r="H4774">
        <f t="shared" si="446"/>
        <v>3</v>
      </c>
      <c r="I4774">
        <v>3</v>
      </c>
      <c r="J4774" s="3">
        <f t="shared" si="447"/>
        <v>37.5</v>
      </c>
      <c r="K4774">
        <v>37.5</v>
      </c>
      <c r="L4774" t="str">
        <f t="shared" si="448"/>
        <v>Low</v>
      </c>
      <c r="M4774" t="s">
        <v>15</v>
      </c>
      <c r="N4774" t="s">
        <v>38</v>
      </c>
      <c r="O4774" s="1">
        <v>45147</v>
      </c>
      <c r="P4774" s="9" t="str">
        <f t="shared" si="449"/>
        <v>N/A</v>
      </c>
    </row>
    <row r="4775" spans="1:17" x14ac:dyDescent="0.3">
      <c r="A4775" t="s">
        <v>5022</v>
      </c>
      <c r="B4775" t="s">
        <v>69</v>
      </c>
      <c r="C4775" t="s">
        <v>66</v>
      </c>
      <c r="D4775" t="str">
        <f t="shared" si="444"/>
        <v>Item_16_ELEC</v>
      </c>
      <c r="E4775" t="s">
        <v>349</v>
      </c>
      <c r="F4775" s="5">
        <f t="shared" si="445"/>
        <v>27.5</v>
      </c>
      <c r="G4775">
        <v>27.5</v>
      </c>
      <c r="H4775">
        <f t="shared" si="446"/>
        <v>8</v>
      </c>
      <c r="I4775">
        <v>8</v>
      </c>
      <c r="J4775" s="3">
        <f t="shared" si="447"/>
        <v>220</v>
      </c>
      <c r="K4775">
        <v>220</v>
      </c>
      <c r="L4775" t="str">
        <f t="shared" si="448"/>
        <v>Medium</v>
      </c>
      <c r="M4775" t="s">
        <v>25</v>
      </c>
      <c r="N4775" t="s">
        <v>16</v>
      </c>
      <c r="O4775" s="1">
        <v>44804</v>
      </c>
      <c r="P4775" s="7" t="str">
        <f t="shared" si="449"/>
        <v>NO</v>
      </c>
      <c r="Q4775" t="b">
        <v>0</v>
      </c>
    </row>
    <row r="4776" spans="1:17" x14ac:dyDescent="0.3">
      <c r="A4776" t="s">
        <v>5023</v>
      </c>
      <c r="B4776" t="s">
        <v>27</v>
      </c>
      <c r="C4776" t="s">
        <v>41</v>
      </c>
      <c r="D4776" t="str">
        <f t="shared" si="444"/>
        <v>Item_25_FURN</v>
      </c>
      <c r="E4776" t="s">
        <v>87</v>
      </c>
      <c r="F4776" s="5">
        <f t="shared" si="445"/>
        <v>41</v>
      </c>
      <c r="G4776">
        <v>41</v>
      </c>
      <c r="H4776">
        <f t="shared" si="446"/>
        <v>8</v>
      </c>
      <c r="I4776">
        <v>8</v>
      </c>
      <c r="J4776" s="3">
        <f t="shared" si="447"/>
        <v>328</v>
      </c>
      <c r="K4776">
        <v>328</v>
      </c>
      <c r="L4776" t="str">
        <f t="shared" si="448"/>
        <v>High</v>
      </c>
      <c r="M4776" t="s">
        <v>25</v>
      </c>
      <c r="N4776" t="s">
        <v>16</v>
      </c>
      <c r="O4776" s="1">
        <v>45402</v>
      </c>
      <c r="P4776" s="9" t="str">
        <f t="shared" si="449"/>
        <v>N/A</v>
      </c>
    </row>
    <row r="4777" spans="1:17" x14ac:dyDescent="0.3">
      <c r="A4777" t="s">
        <v>5024</v>
      </c>
      <c r="B4777" t="s">
        <v>63</v>
      </c>
      <c r="C4777" t="s">
        <v>41</v>
      </c>
      <c r="D4777" t="str">
        <f t="shared" si="444"/>
        <v>Item_10_FURN</v>
      </c>
      <c r="E4777" t="s">
        <v>109</v>
      </c>
      <c r="F4777" s="5">
        <f t="shared" si="445"/>
        <v>18.5</v>
      </c>
      <c r="G4777">
        <v>18.5</v>
      </c>
      <c r="H4777">
        <f t="shared" si="446"/>
        <v>8</v>
      </c>
      <c r="I4777">
        <v>8</v>
      </c>
      <c r="J4777" s="3">
        <f t="shared" si="447"/>
        <v>148</v>
      </c>
      <c r="K4777">
        <v>148</v>
      </c>
      <c r="L4777" t="str">
        <f t="shared" si="448"/>
        <v>Low</v>
      </c>
      <c r="M4777" t="s">
        <v>15</v>
      </c>
      <c r="N4777" t="s">
        <v>38</v>
      </c>
      <c r="O4777" s="1">
        <v>44766</v>
      </c>
      <c r="P4777" s="7" t="str">
        <f t="shared" si="449"/>
        <v>NO</v>
      </c>
      <c r="Q4777" t="b">
        <v>0</v>
      </c>
    </row>
    <row r="4778" spans="1:17" x14ac:dyDescent="0.3">
      <c r="A4778" t="s">
        <v>5025</v>
      </c>
      <c r="B4778" t="s">
        <v>65</v>
      </c>
      <c r="C4778" t="s">
        <v>130</v>
      </c>
      <c r="D4778" t="str">
        <f t="shared" si="444"/>
        <v>Item_12_COMP</v>
      </c>
      <c r="E4778" t="s">
        <v>621</v>
      </c>
      <c r="F4778" s="5">
        <f t="shared" si="445"/>
        <v>21.5</v>
      </c>
      <c r="G4778">
        <v>21.5</v>
      </c>
      <c r="H4778">
        <f t="shared" si="446"/>
        <v>7</v>
      </c>
      <c r="I4778">
        <v>7</v>
      </c>
      <c r="J4778" s="3">
        <f t="shared" si="447"/>
        <v>150.5</v>
      </c>
      <c r="K4778">
        <v>150.5</v>
      </c>
      <c r="L4778" t="str">
        <f t="shared" si="448"/>
        <v>Medium</v>
      </c>
      <c r="M4778" t="s">
        <v>25</v>
      </c>
      <c r="N4778" t="s">
        <v>38</v>
      </c>
      <c r="O4778" s="1">
        <v>44802</v>
      </c>
      <c r="P4778" s="7" t="str">
        <f t="shared" si="449"/>
        <v>YES</v>
      </c>
      <c r="Q4778" t="b">
        <v>1</v>
      </c>
    </row>
    <row r="4779" spans="1:17" x14ac:dyDescent="0.3">
      <c r="A4779" t="s">
        <v>5026</v>
      </c>
      <c r="B4779" t="s">
        <v>36</v>
      </c>
      <c r="C4779" t="s">
        <v>28</v>
      </c>
      <c r="D4779" t="str">
        <f t="shared" si="444"/>
        <v>Item_4_BEVE</v>
      </c>
      <c r="E4779" t="s">
        <v>174</v>
      </c>
      <c r="F4779" s="5">
        <f t="shared" si="445"/>
        <v>9.5</v>
      </c>
      <c r="G4779">
        <v>9.5</v>
      </c>
      <c r="H4779">
        <f t="shared" si="446"/>
        <v>6</v>
      </c>
      <c r="I4779">
        <v>6</v>
      </c>
      <c r="J4779" s="3">
        <f t="shared" si="447"/>
        <v>57</v>
      </c>
      <c r="K4779">
        <v>57</v>
      </c>
      <c r="L4779" t="str">
        <f t="shared" si="448"/>
        <v>Low</v>
      </c>
      <c r="M4779" t="s">
        <v>48</v>
      </c>
      <c r="N4779" t="s">
        <v>38</v>
      </c>
      <c r="O4779" s="1">
        <v>45162</v>
      </c>
      <c r="P4779" s="7" t="str">
        <f t="shared" si="449"/>
        <v>NO</v>
      </c>
      <c r="Q4779" t="b">
        <v>0</v>
      </c>
    </row>
    <row r="4780" spans="1:17" x14ac:dyDescent="0.3">
      <c r="A4780" t="s">
        <v>5027</v>
      </c>
      <c r="B4780" t="s">
        <v>168</v>
      </c>
      <c r="C4780" t="s">
        <v>130</v>
      </c>
      <c r="D4780" s="2" t="str">
        <f t="shared" si="444"/>
        <v>Unknown_Item</v>
      </c>
      <c r="F4780" s="5">
        <f t="shared" si="445"/>
        <v>11</v>
      </c>
      <c r="G4780">
        <v>11</v>
      </c>
      <c r="H4780" s="2">
        <f t="shared" si="446"/>
        <v>6</v>
      </c>
      <c r="J4780" s="4">
        <f t="shared" si="447"/>
        <v>108.5</v>
      </c>
      <c r="L4780" t="str">
        <f t="shared" si="448"/>
        <v>Low</v>
      </c>
      <c r="M4780" t="s">
        <v>25</v>
      </c>
      <c r="N4780" t="s">
        <v>16</v>
      </c>
      <c r="O4780" s="1">
        <v>45251</v>
      </c>
      <c r="P4780" s="7" t="str">
        <f t="shared" si="449"/>
        <v>YES</v>
      </c>
      <c r="Q4780" t="b">
        <v>1</v>
      </c>
    </row>
    <row r="4781" spans="1:17" x14ac:dyDescent="0.3">
      <c r="A4781" t="s">
        <v>5028</v>
      </c>
      <c r="B4781" t="s">
        <v>31</v>
      </c>
      <c r="C4781" t="s">
        <v>28</v>
      </c>
      <c r="D4781" t="str">
        <f t="shared" si="444"/>
        <v>Item_11_BEVE</v>
      </c>
      <c r="E4781" t="s">
        <v>111</v>
      </c>
      <c r="F4781" s="5">
        <f t="shared" si="445"/>
        <v>20</v>
      </c>
      <c r="G4781">
        <v>20</v>
      </c>
      <c r="H4781">
        <f t="shared" si="446"/>
        <v>2</v>
      </c>
      <c r="I4781">
        <v>2</v>
      </c>
      <c r="J4781" s="3">
        <f t="shared" si="447"/>
        <v>40</v>
      </c>
      <c r="K4781">
        <v>40</v>
      </c>
      <c r="L4781" t="str">
        <f t="shared" si="448"/>
        <v>Low</v>
      </c>
      <c r="M4781" t="s">
        <v>15</v>
      </c>
      <c r="N4781" t="s">
        <v>16</v>
      </c>
      <c r="O4781" s="1">
        <v>45445</v>
      </c>
      <c r="P4781" s="9" t="str">
        <f t="shared" si="449"/>
        <v>N/A</v>
      </c>
    </row>
    <row r="4782" spans="1:17" x14ac:dyDescent="0.3">
      <c r="A4782" t="s">
        <v>5029</v>
      </c>
      <c r="B4782" t="s">
        <v>100</v>
      </c>
      <c r="C4782" t="s">
        <v>23</v>
      </c>
      <c r="D4782" t="str">
        <f t="shared" si="444"/>
        <v>Item_25_BUTC</v>
      </c>
      <c r="E4782" t="s">
        <v>383</v>
      </c>
      <c r="F4782" s="5">
        <f t="shared" si="445"/>
        <v>41</v>
      </c>
      <c r="G4782">
        <v>41</v>
      </c>
      <c r="H4782">
        <f t="shared" si="446"/>
        <v>10</v>
      </c>
      <c r="I4782">
        <v>10</v>
      </c>
      <c r="J4782" s="3">
        <f t="shared" si="447"/>
        <v>410</v>
      </c>
      <c r="K4782">
        <v>410</v>
      </c>
      <c r="L4782" t="str">
        <f t="shared" si="448"/>
        <v>High</v>
      </c>
      <c r="M4782" t="s">
        <v>25</v>
      </c>
      <c r="N4782" t="s">
        <v>38</v>
      </c>
      <c r="O4782" s="1">
        <v>45496</v>
      </c>
      <c r="P4782" s="7" t="str">
        <f t="shared" si="449"/>
        <v>NO</v>
      </c>
      <c r="Q4782" t="b">
        <v>0</v>
      </c>
    </row>
    <row r="4783" spans="1:17" x14ac:dyDescent="0.3">
      <c r="A4783" t="s">
        <v>5030</v>
      </c>
      <c r="B4783" t="s">
        <v>116</v>
      </c>
      <c r="C4783" t="s">
        <v>23</v>
      </c>
      <c r="D4783" t="str">
        <f t="shared" si="444"/>
        <v>Item_20_BUTC</v>
      </c>
      <c r="E4783" t="s">
        <v>85</v>
      </c>
      <c r="F4783" s="5">
        <f t="shared" si="445"/>
        <v>33.5</v>
      </c>
      <c r="G4783">
        <v>33.5</v>
      </c>
      <c r="H4783">
        <f t="shared" si="446"/>
        <v>1</v>
      </c>
      <c r="I4783">
        <v>1</v>
      </c>
      <c r="J4783" s="3">
        <f t="shared" si="447"/>
        <v>33.5</v>
      </c>
      <c r="K4783">
        <v>33.5</v>
      </c>
      <c r="L4783" t="str">
        <f t="shared" si="448"/>
        <v>Low</v>
      </c>
      <c r="M4783" t="s">
        <v>48</v>
      </c>
      <c r="N4783" t="s">
        <v>16</v>
      </c>
      <c r="O4783" s="1">
        <v>44794</v>
      </c>
      <c r="P4783" s="7" t="str">
        <f t="shared" si="449"/>
        <v>NO</v>
      </c>
      <c r="Q4783" t="b">
        <v>0</v>
      </c>
    </row>
    <row r="4784" spans="1:17" x14ac:dyDescent="0.3">
      <c r="A4784" t="s">
        <v>5031</v>
      </c>
      <c r="B4784" t="s">
        <v>80</v>
      </c>
      <c r="C4784" t="s">
        <v>28</v>
      </c>
      <c r="D4784" t="str">
        <f t="shared" si="444"/>
        <v>Item_9_BEVE</v>
      </c>
      <c r="E4784" t="s">
        <v>1083</v>
      </c>
      <c r="F4784" s="5">
        <f t="shared" si="445"/>
        <v>17</v>
      </c>
      <c r="G4784">
        <v>17</v>
      </c>
      <c r="H4784">
        <f t="shared" si="446"/>
        <v>5</v>
      </c>
      <c r="I4784">
        <v>5</v>
      </c>
      <c r="J4784" s="3">
        <f t="shared" si="447"/>
        <v>85</v>
      </c>
      <c r="K4784">
        <v>85</v>
      </c>
      <c r="L4784" t="str">
        <f t="shared" si="448"/>
        <v>Low</v>
      </c>
      <c r="M4784" t="s">
        <v>48</v>
      </c>
      <c r="N4784" t="s">
        <v>38</v>
      </c>
      <c r="O4784" s="1">
        <v>45082</v>
      </c>
      <c r="P4784" s="9" t="str">
        <f t="shared" si="449"/>
        <v>N/A</v>
      </c>
    </row>
    <row r="4785" spans="1:17" x14ac:dyDescent="0.3">
      <c r="A4785" t="s">
        <v>5032</v>
      </c>
      <c r="B4785" t="s">
        <v>31</v>
      </c>
      <c r="C4785" t="s">
        <v>41</v>
      </c>
      <c r="D4785" t="str">
        <f t="shared" si="444"/>
        <v>Item_8_FURN</v>
      </c>
      <c r="E4785" t="s">
        <v>303</v>
      </c>
      <c r="F4785" s="5">
        <f t="shared" si="445"/>
        <v>15.5</v>
      </c>
      <c r="G4785">
        <v>15.5</v>
      </c>
      <c r="H4785">
        <f t="shared" si="446"/>
        <v>8</v>
      </c>
      <c r="I4785">
        <v>8</v>
      </c>
      <c r="J4785" s="3">
        <f t="shared" si="447"/>
        <v>124</v>
      </c>
      <c r="K4785">
        <v>124</v>
      </c>
      <c r="L4785" t="str">
        <f t="shared" si="448"/>
        <v>Low</v>
      </c>
      <c r="M4785" t="s">
        <v>15</v>
      </c>
      <c r="N4785" t="s">
        <v>16</v>
      </c>
      <c r="O4785" s="1">
        <v>44899</v>
      </c>
      <c r="P4785" s="7" t="str">
        <f t="shared" si="449"/>
        <v>YES</v>
      </c>
      <c r="Q4785" t="b">
        <v>1</v>
      </c>
    </row>
    <row r="4786" spans="1:17" x14ac:dyDescent="0.3">
      <c r="A4786" t="s">
        <v>5033</v>
      </c>
      <c r="B4786" t="s">
        <v>40</v>
      </c>
      <c r="C4786" t="s">
        <v>19</v>
      </c>
      <c r="D4786" t="str">
        <f t="shared" si="444"/>
        <v>Item_16_MILK</v>
      </c>
      <c r="E4786" t="s">
        <v>58</v>
      </c>
      <c r="F4786" s="5">
        <f t="shared" si="445"/>
        <v>27.5</v>
      </c>
      <c r="G4786">
        <v>27.5</v>
      </c>
      <c r="H4786">
        <f t="shared" si="446"/>
        <v>3</v>
      </c>
      <c r="I4786">
        <v>3</v>
      </c>
      <c r="J4786" s="3">
        <f t="shared" si="447"/>
        <v>82.5</v>
      </c>
      <c r="K4786">
        <v>82.5</v>
      </c>
      <c r="L4786" t="str">
        <f t="shared" si="448"/>
        <v>Low</v>
      </c>
      <c r="M4786" t="s">
        <v>48</v>
      </c>
      <c r="N4786" t="s">
        <v>16</v>
      </c>
      <c r="O4786" s="1">
        <v>45106</v>
      </c>
      <c r="P4786" s="7" t="str">
        <f t="shared" si="449"/>
        <v>NO</v>
      </c>
      <c r="Q4786" t="b">
        <v>0</v>
      </c>
    </row>
    <row r="4787" spans="1:17" x14ac:dyDescent="0.3">
      <c r="A4787" t="s">
        <v>5034</v>
      </c>
      <c r="B4787" t="s">
        <v>27</v>
      </c>
      <c r="C4787" t="s">
        <v>13</v>
      </c>
      <c r="D4787" t="str">
        <f t="shared" si="444"/>
        <v>Item_11_PATI</v>
      </c>
      <c r="E4787" t="s">
        <v>133</v>
      </c>
      <c r="F4787" s="5">
        <f t="shared" si="445"/>
        <v>20</v>
      </c>
      <c r="G4787">
        <v>20</v>
      </c>
      <c r="H4787">
        <f t="shared" si="446"/>
        <v>9</v>
      </c>
      <c r="I4787">
        <v>9</v>
      </c>
      <c r="J4787" s="3">
        <f t="shared" si="447"/>
        <v>180</v>
      </c>
      <c r="K4787">
        <v>180</v>
      </c>
      <c r="L4787" t="str">
        <f t="shared" si="448"/>
        <v>Medium</v>
      </c>
      <c r="M4787" t="s">
        <v>48</v>
      </c>
      <c r="N4787" t="s">
        <v>38</v>
      </c>
      <c r="O4787" s="1">
        <v>44588</v>
      </c>
      <c r="P4787" s="9" t="str">
        <f t="shared" si="449"/>
        <v>N/A</v>
      </c>
    </row>
    <row r="4788" spans="1:17" x14ac:dyDescent="0.3">
      <c r="A4788" t="s">
        <v>5035</v>
      </c>
      <c r="B4788" t="s">
        <v>89</v>
      </c>
      <c r="C4788" t="s">
        <v>66</v>
      </c>
      <c r="D4788" t="str">
        <f t="shared" si="444"/>
        <v>Item_10_ELEC</v>
      </c>
      <c r="E4788" t="s">
        <v>119</v>
      </c>
      <c r="F4788" s="5">
        <f t="shared" si="445"/>
        <v>18.5</v>
      </c>
      <c r="G4788">
        <v>18.5</v>
      </c>
      <c r="H4788">
        <f t="shared" si="446"/>
        <v>1</v>
      </c>
      <c r="I4788">
        <v>1</v>
      </c>
      <c r="J4788" s="3">
        <f t="shared" si="447"/>
        <v>18.5</v>
      </c>
      <c r="K4788">
        <v>18.5</v>
      </c>
      <c r="L4788" t="str">
        <f t="shared" si="448"/>
        <v>Low</v>
      </c>
      <c r="M4788" t="s">
        <v>15</v>
      </c>
      <c r="N4788" t="s">
        <v>38</v>
      </c>
      <c r="O4788" s="1">
        <v>45522</v>
      </c>
      <c r="P4788" s="9" t="str">
        <f t="shared" si="449"/>
        <v>N/A</v>
      </c>
    </row>
    <row r="4789" spans="1:17" x14ac:dyDescent="0.3">
      <c r="A4789" t="s">
        <v>5036</v>
      </c>
      <c r="B4789" t="s">
        <v>65</v>
      </c>
      <c r="C4789" t="s">
        <v>13</v>
      </c>
      <c r="D4789" t="str">
        <f t="shared" si="444"/>
        <v>Item_22_PATI</v>
      </c>
      <c r="E4789" t="s">
        <v>92</v>
      </c>
      <c r="F4789" s="5">
        <f t="shared" si="445"/>
        <v>36.5</v>
      </c>
      <c r="G4789">
        <v>36.5</v>
      </c>
      <c r="H4789">
        <f t="shared" si="446"/>
        <v>4</v>
      </c>
      <c r="I4789">
        <v>4</v>
      </c>
      <c r="J4789" s="3">
        <f t="shared" si="447"/>
        <v>146</v>
      </c>
      <c r="K4789">
        <v>146</v>
      </c>
      <c r="L4789" t="str">
        <f t="shared" si="448"/>
        <v>Low</v>
      </c>
      <c r="M4789" t="s">
        <v>48</v>
      </c>
      <c r="N4789" t="s">
        <v>38</v>
      </c>
      <c r="O4789" s="1">
        <v>44704</v>
      </c>
      <c r="P4789" s="7" t="str">
        <f t="shared" si="449"/>
        <v>NO</v>
      </c>
      <c r="Q4789" t="b">
        <v>0</v>
      </c>
    </row>
    <row r="4790" spans="1:17" x14ac:dyDescent="0.3">
      <c r="A4790" t="s">
        <v>5037</v>
      </c>
      <c r="B4790" t="s">
        <v>63</v>
      </c>
      <c r="C4790" t="s">
        <v>41</v>
      </c>
      <c r="D4790" t="str">
        <f t="shared" si="444"/>
        <v>Item_4_FURN</v>
      </c>
      <c r="E4790" t="s">
        <v>556</v>
      </c>
      <c r="F4790" s="5">
        <f t="shared" si="445"/>
        <v>9.5</v>
      </c>
      <c r="G4790">
        <v>9.5</v>
      </c>
      <c r="H4790">
        <f t="shared" si="446"/>
        <v>10</v>
      </c>
      <c r="I4790">
        <v>10</v>
      </c>
      <c r="J4790" s="3">
        <f t="shared" si="447"/>
        <v>95</v>
      </c>
      <c r="K4790">
        <v>95</v>
      </c>
      <c r="L4790" t="str">
        <f t="shared" si="448"/>
        <v>Low</v>
      </c>
      <c r="M4790" t="s">
        <v>25</v>
      </c>
      <c r="N4790" t="s">
        <v>16</v>
      </c>
      <c r="O4790" s="1">
        <v>45596</v>
      </c>
      <c r="P4790" s="9" t="str">
        <f t="shared" si="449"/>
        <v>N/A</v>
      </c>
    </row>
    <row r="4791" spans="1:17" x14ac:dyDescent="0.3">
      <c r="A4791" t="s">
        <v>5038</v>
      </c>
      <c r="B4791" t="s">
        <v>100</v>
      </c>
      <c r="C4791" t="s">
        <v>23</v>
      </c>
      <c r="D4791" t="str">
        <f t="shared" si="444"/>
        <v>Item_13_BUTC</v>
      </c>
      <c r="E4791" t="s">
        <v>306</v>
      </c>
      <c r="F4791" s="5">
        <f t="shared" si="445"/>
        <v>23</v>
      </c>
      <c r="G4791">
        <v>23</v>
      </c>
      <c r="H4791">
        <f t="shared" si="446"/>
        <v>7</v>
      </c>
      <c r="I4791">
        <v>7</v>
      </c>
      <c r="J4791" s="3">
        <f t="shared" si="447"/>
        <v>161</v>
      </c>
      <c r="K4791">
        <v>161</v>
      </c>
      <c r="L4791" t="str">
        <f t="shared" si="448"/>
        <v>Medium</v>
      </c>
      <c r="M4791" t="s">
        <v>25</v>
      </c>
      <c r="N4791" t="s">
        <v>38</v>
      </c>
      <c r="O4791" s="1">
        <v>44891</v>
      </c>
      <c r="P4791" s="7" t="str">
        <f t="shared" si="449"/>
        <v>YES</v>
      </c>
      <c r="Q4791" t="b">
        <v>1</v>
      </c>
    </row>
    <row r="4792" spans="1:17" x14ac:dyDescent="0.3">
      <c r="A4792" t="s">
        <v>5039</v>
      </c>
      <c r="B4792" t="s">
        <v>116</v>
      </c>
      <c r="C4792" t="s">
        <v>41</v>
      </c>
      <c r="D4792" t="str">
        <f t="shared" si="444"/>
        <v>Item_1_FURN</v>
      </c>
      <c r="E4792" t="s">
        <v>281</v>
      </c>
      <c r="F4792" s="5">
        <f t="shared" si="445"/>
        <v>5</v>
      </c>
      <c r="G4792">
        <v>5</v>
      </c>
      <c r="H4792">
        <f t="shared" si="446"/>
        <v>4</v>
      </c>
      <c r="I4792">
        <v>4</v>
      </c>
      <c r="J4792" s="3">
        <f t="shared" si="447"/>
        <v>20</v>
      </c>
      <c r="K4792">
        <v>20</v>
      </c>
      <c r="L4792" t="str">
        <f t="shared" si="448"/>
        <v>Low</v>
      </c>
      <c r="M4792" t="s">
        <v>25</v>
      </c>
      <c r="N4792" t="s">
        <v>16</v>
      </c>
      <c r="O4792" s="1">
        <v>45538</v>
      </c>
      <c r="P4792" s="9" t="str">
        <f t="shared" si="449"/>
        <v>N/A</v>
      </c>
    </row>
    <row r="4793" spans="1:17" x14ac:dyDescent="0.3">
      <c r="A4793" t="s">
        <v>5040</v>
      </c>
      <c r="B4793" t="s">
        <v>43</v>
      </c>
      <c r="C4793" t="s">
        <v>13</v>
      </c>
      <c r="D4793" t="str">
        <f t="shared" si="444"/>
        <v>Item_21_PATI</v>
      </c>
      <c r="E4793" t="s">
        <v>1301</v>
      </c>
      <c r="F4793" s="5">
        <f t="shared" si="445"/>
        <v>35</v>
      </c>
      <c r="G4793">
        <v>35</v>
      </c>
      <c r="H4793">
        <f t="shared" si="446"/>
        <v>5</v>
      </c>
      <c r="I4793">
        <v>5</v>
      </c>
      <c r="J4793" s="3">
        <f t="shared" si="447"/>
        <v>175</v>
      </c>
      <c r="K4793">
        <v>175</v>
      </c>
      <c r="L4793" t="str">
        <f t="shared" si="448"/>
        <v>Medium</v>
      </c>
      <c r="M4793" t="s">
        <v>48</v>
      </c>
      <c r="N4793" t="s">
        <v>38</v>
      </c>
      <c r="O4793" s="1">
        <v>45311</v>
      </c>
      <c r="P4793" s="7" t="str">
        <f t="shared" si="449"/>
        <v>NO</v>
      </c>
      <c r="Q4793" t="b">
        <v>0</v>
      </c>
    </row>
    <row r="4794" spans="1:17" x14ac:dyDescent="0.3">
      <c r="A4794" t="s">
        <v>5041</v>
      </c>
      <c r="B4794" t="s">
        <v>43</v>
      </c>
      <c r="C4794" t="s">
        <v>19</v>
      </c>
      <c r="D4794" s="2" t="str">
        <f t="shared" si="444"/>
        <v>Unknown_Item</v>
      </c>
      <c r="F4794" s="6">
        <f t="shared" si="445"/>
        <v>23.365911749958215</v>
      </c>
      <c r="H4794">
        <f t="shared" si="446"/>
        <v>6</v>
      </c>
      <c r="I4794">
        <v>6</v>
      </c>
      <c r="J4794" s="3">
        <f t="shared" si="447"/>
        <v>84</v>
      </c>
      <c r="K4794">
        <v>84</v>
      </c>
      <c r="L4794" t="str">
        <f t="shared" si="448"/>
        <v>Low</v>
      </c>
      <c r="M4794" t="s">
        <v>25</v>
      </c>
      <c r="N4794" t="s">
        <v>16</v>
      </c>
      <c r="O4794" s="1">
        <v>44957</v>
      </c>
      <c r="P4794" s="9" t="str">
        <f t="shared" si="449"/>
        <v>N/A</v>
      </c>
    </row>
    <row r="4795" spans="1:17" x14ac:dyDescent="0.3">
      <c r="A4795" t="s">
        <v>5042</v>
      </c>
      <c r="B4795" t="s">
        <v>98</v>
      </c>
      <c r="C4795" t="s">
        <v>23</v>
      </c>
      <c r="D4795" t="str">
        <f t="shared" si="444"/>
        <v>Item_6_BUTC</v>
      </c>
      <c r="E4795" t="s">
        <v>598</v>
      </c>
      <c r="F4795" s="5">
        <f t="shared" si="445"/>
        <v>12.5</v>
      </c>
      <c r="G4795">
        <v>12.5</v>
      </c>
      <c r="H4795">
        <f t="shared" si="446"/>
        <v>3</v>
      </c>
      <c r="I4795">
        <v>3</v>
      </c>
      <c r="J4795" s="3">
        <f t="shared" si="447"/>
        <v>37.5</v>
      </c>
      <c r="K4795">
        <v>37.5</v>
      </c>
      <c r="L4795" t="str">
        <f t="shared" si="448"/>
        <v>Low</v>
      </c>
      <c r="M4795" t="s">
        <v>15</v>
      </c>
      <c r="N4795" t="s">
        <v>16</v>
      </c>
      <c r="O4795" s="1">
        <v>44758</v>
      </c>
      <c r="P4795" s="9" t="str">
        <f t="shared" si="449"/>
        <v>N/A</v>
      </c>
    </row>
    <row r="4796" spans="1:17" x14ac:dyDescent="0.3">
      <c r="A4796" t="s">
        <v>5043</v>
      </c>
      <c r="B4796" t="s">
        <v>63</v>
      </c>
      <c r="C4796" t="s">
        <v>41</v>
      </c>
      <c r="D4796" t="str">
        <f t="shared" si="444"/>
        <v>Item_6_FURN</v>
      </c>
      <c r="E4796" t="s">
        <v>674</v>
      </c>
      <c r="F4796" s="5">
        <f t="shared" si="445"/>
        <v>12.5</v>
      </c>
      <c r="G4796">
        <v>12.5</v>
      </c>
      <c r="H4796">
        <f t="shared" si="446"/>
        <v>10</v>
      </c>
      <c r="I4796">
        <v>10</v>
      </c>
      <c r="J4796" s="3">
        <f t="shared" si="447"/>
        <v>125</v>
      </c>
      <c r="K4796">
        <v>125</v>
      </c>
      <c r="L4796" t="str">
        <f t="shared" si="448"/>
        <v>Low</v>
      </c>
      <c r="M4796" t="s">
        <v>25</v>
      </c>
      <c r="N4796" t="s">
        <v>16</v>
      </c>
      <c r="O4796" s="1">
        <v>44667</v>
      </c>
      <c r="P4796" s="9" t="str">
        <f t="shared" si="449"/>
        <v>N/A</v>
      </c>
    </row>
    <row r="4797" spans="1:17" x14ac:dyDescent="0.3">
      <c r="A4797" t="s">
        <v>5044</v>
      </c>
      <c r="B4797" t="s">
        <v>123</v>
      </c>
      <c r="C4797" t="s">
        <v>23</v>
      </c>
      <c r="D4797" t="str">
        <f t="shared" si="444"/>
        <v>Item_18_BUTC</v>
      </c>
      <c r="E4797" t="s">
        <v>277</v>
      </c>
      <c r="F4797" s="5">
        <f t="shared" si="445"/>
        <v>30.5</v>
      </c>
      <c r="G4797">
        <v>30.5</v>
      </c>
      <c r="H4797">
        <f t="shared" si="446"/>
        <v>5</v>
      </c>
      <c r="I4797">
        <v>5</v>
      </c>
      <c r="J4797" s="3">
        <f t="shared" si="447"/>
        <v>152.5</v>
      </c>
      <c r="K4797">
        <v>152.5</v>
      </c>
      <c r="L4797" t="str">
        <f t="shared" si="448"/>
        <v>Medium</v>
      </c>
      <c r="M4797" t="s">
        <v>25</v>
      </c>
      <c r="N4797" t="s">
        <v>38</v>
      </c>
      <c r="O4797" s="1">
        <v>45229</v>
      </c>
      <c r="P4797" s="7" t="str">
        <f t="shared" si="449"/>
        <v>YES</v>
      </c>
      <c r="Q4797" t="b">
        <v>1</v>
      </c>
    </row>
    <row r="4798" spans="1:17" x14ac:dyDescent="0.3">
      <c r="A4798" t="s">
        <v>5045</v>
      </c>
      <c r="B4798" t="s">
        <v>98</v>
      </c>
      <c r="C4798" t="s">
        <v>13</v>
      </c>
      <c r="D4798" t="str">
        <f t="shared" si="444"/>
        <v>Item_20_PATI</v>
      </c>
      <c r="E4798" t="s">
        <v>503</v>
      </c>
      <c r="F4798" s="5">
        <f t="shared" si="445"/>
        <v>33.5</v>
      </c>
      <c r="G4798">
        <v>33.5</v>
      </c>
      <c r="H4798">
        <f t="shared" si="446"/>
        <v>9</v>
      </c>
      <c r="I4798">
        <v>9</v>
      </c>
      <c r="J4798" s="3">
        <f t="shared" si="447"/>
        <v>301.5</v>
      </c>
      <c r="K4798">
        <v>301.5</v>
      </c>
      <c r="L4798" t="str">
        <f t="shared" si="448"/>
        <v>High</v>
      </c>
      <c r="M4798" t="s">
        <v>25</v>
      </c>
      <c r="N4798" t="s">
        <v>16</v>
      </c>
      <c r="O4798" s="1">
        <v>44679</v>
      </c>
      <c r="P4798" s="7" t="str">
        <f t="shared" si="449"/>
        <v>NO</v>
      </c>
      <c r="Q4798" t="b">
        <v>0</v>
      </c>
    </row>
    <row r="4799" spans="1:17" x14ac:dyDescent="0.3">
      <c r="A4799" t="s">
        <v>5046</v>
      </c>
      <c r="B4799" t="s">
        <v>74</v>
      </c>
      <c r="C4799" t="s">
        <v>28</v>
      </c>
      <c r="D4799" t="str">
        <f t="shared" si="444"/>
        <v>Item_1_BEVE</v>
      </c>
      <c r="E4799" t="s">
        <v>466</v>
      </c>
      <c r="F4799" s="5">
        <f t="shared" si="445"/>
        <v>5</v>
      </c>
      <c r="G4799">
        <v>5</v>
      </c>
      <c r="H4799">
        <f t="shared" si="446"/>
        <v>3</v>
      </c>
      <c r="I4799">
        <v>3</v>
      </c>
      <c r="J4799" s="3">
        <f t="shared" si="447"/>
        <v>15</v>
      </c>
      <c r="K4799">
        <v>15</v>
      </c>
      <c r="L4799" t="str">
        <f t="shared" si="448"/>
        <v>Low</v>
      </c>
      <c r="M4799" t="s">
        <v>15</v>
      </c>
      <c r="N4799" t="s">
        <v>38</v>
      </c>
      <c r="O4799" s="1">
        <v>45614</v>
      </c>
      <c r="P4799" s="7" t="str">
        <f t="shared" si="449"/>
        <v>YES</v>
      </c>
      <c r="Q4799" t="b">
        <v>1</v>
      </c>
    </row>
    <row r="4800" spans="1:17" x14ac:dyDescent="0.3">
      <c r="A4800" t="s">
        <v>5047</v>
      </c>
      <c r="B4800" t="s">
        <v>22</v>
      </c>
      <c r="C4800" t="s">
        <v>66</v>
      </c>
      <c r="D4800" t="str">
        <f t="shared" si="444"/>
        <v>Item_4_ELEC</v>
      </c>
      <c r="E4800" t="s">
        <v>75</v>
      </c>
      <c r="F4800" s="5">
        <f t="shared" si="445"/>
        <v>9.5</v>
      </c>
      <c r="G4800">
        <v>9.5</v>
      </c>
      <c r="H4800">
        <f t="shared" si="446"/>
        <v>10</v>
      </c>
      <c r="I4800">
        <v>10</v>
      </c>
      <c r="J4800" s="3">
        <f t="shared" si="447"/>
        <v>95</v>
      </c>
      <c r="K4800">
        <v>95</v>
      </c>
      <c r="L4800" t="str">
        <f t="shared" si="448"/>
        <v>Low</v>
      </c>
      <c r="M4800" t="s">
        <v>48</v>
      </c>
      <c r="N4800" t="s">
        <v>16</v>
      </c>
      <c r="O4800" s="1">
        <v>45095</v>
      </c>
      <c r="P4800" s="7" t="str">
        <f t="shared" si="449"/>
        <v>NO</v>
      </c>
      <c r="Q4800" t="b">
        <v>0</v>
      </c>
    </row>
    <row r="4801" spans="1:17" x14ac:dyDescent="0.3">
      <c r="A4801" t="s">
        <v>5048</v>
      </c>
      <c r="B4801" t="s">
        <v>18</v>
      </c>
      <c r="C4801" t="s">
        <v>66</v>
      </c>
      <c r="D4801" s="2" t="str">
        <f t="shared" si="444"/>
        <v>Unknown_Item</v>
      </c>
      <c r="F4801" s="5">
        <f t="shared" si="445"/>
        <v>27.5</v>
      </c>
      <c r="G4801">
        <v>27.5</v>
      </c>
      <c r="H4801" s="2">
        <f t="shared" si="446"/>
        <v>6</v>
      </c>
      <c r="J4801" s="4">
        <f t="shared" si="447"/>
        <v>108.5</v>
      </c>
      <c r="L4801" t="str">
        <f t="shared" si="448"/>
        <v>Low</v>
      </c>
      <c r="M4801" t="s">
        <v>48</v>
      </c>
      <c r="N4801" t="s">
        <v>38</v>
      </c>
      <c r="O4801" s="1">
        <v>44580</v>
      </c>
      <c r="P4801" s="7" t="str">
        <f t="shared" si="449"/>
        <v>YES</v>
      </c>
      <c r="Q4801" t="b">
        <v>1</v>
      </c>
    </row>
    <row r="4802" spans="1:17" x14ac:dyDescent="0.3">
      <c r="A4802" t="s">
        <v>5049</v>
      </c>
      <c r="B4802" t="s">
        <v>168</v>
      </c>
      <c r="C4802" t="s">
        <v>66</v>
      </c>
      <c r="D4802" t="str">
        <f t="shared" ref="D4802:D4865" si="450">IF(TRIM(E4802)="","Unknown_Item","Item_"&amp;MID(E4802,6,FIND("_",E4802,6)-6)&amp;"_"&amp;UPPER(LEFT(C4802,4)))</f>
        <v>Item_9_ELEC</v>
      </c>
      <c r="E4802" t="s">
        <v>919</v>
      </c>
      <c r="F4802" s="5">
        <f t="shared" ref="F4802:F4865" si="451">IF(ISBLANK(G4802),AVERAGE($G$2:$G$12576),G4802)</f>
        <v>17</v>
      </c>
      <c r="G4802">
        <v>17</v>
      </c>
      <c r="H4802">
        <f t="shared" ref="H4802:H4865" si="452">IF(ISBLANK(I4802),MEDIAN($I$2:$I$12576),I4802)</f>
        <v>5</v>
      </c>
      <c r="I4802">
        <v>5</v>
      </c>
      <c r="J4802" s="3">
        <f t="shared" ref="J4802:J4865" si="453">IF(ISBLANK(K4802),MEDIAN($K$2:$K$12576),K4802)</f>
        <v>85</v>
      </c>
      <c r="K4802">
        <v>85</v>
      </c>
      <c r="L4802" t="str">
        <f t="shared" ref="L4802:L4865" si="454">IF(J4802&gt;=300,"High",IF(J4802&gt;=150,"Medium","Low"))</f>
        <v>Low</v>
      </c>
      <c r="M4802" t="s">
        <v>15</v>
      </c>
      <c r="N4802" t="s">
        <v>38</v>
      </c>
      <c r="O4802" s="1">
        <v>45630</v>
      </c>
      <c r="P4802" s="7" t="str">
        <f t="shared" ref="P4802:P4865" si="455">IF(ISBLANK(Q4802),"N/A",IF(Q4802=TRUE,"YES","NO"))</f>
        <v>YES</v>
      </c>
      <c r="Q4802" t="b">
        <v>1</v>
      </c>
    </row>
    <row r="4803" spans="1:17" x14ac:dyDescent="0.3">
      <c r="A4803" t="s">
        <v>5050</v>
      </c>
      <c r="B4803" t="s">
        <v>84</v>
      </c>
      <c r="C4803" t="s">
        <v>32</v>
      </c>
      <c r="D4803" t="str">
        <f t="shared" si="450"/>
        <v>Item_10_FOOD</v>
      </c>
      <c r="E4803" t="s">
        <v>78</v>
      </c>
      <c r="F4803" s="5">
        <f t="shared" si="451"/>
        <v>18.5</v>
      </c>
      <c r="G4803">
        <v>18.5</v>
      </c>
      <c r="H4803">
        <f t="shared" si="452"/>
        <v>10</v>
      </c>
      <c r="I4803">
        <v>10</v>
      </c>
      <c r="J4803" s="3">
        <f t="shared" si="453"/>
        <v>185</v>
      </c>
      <c r="K4803">
        <v>185</v>
      </c>
      <c r="L4803" t="str">
        <f t="shared" si="454"/>
        <v>Medium</v>
      </c>
      <c r="M4803" t="s">
        <v>48</v>
      </c>
      <c r="N4803" t="s">
        <v>16</v>
      </c>
      <c r="O4803" s="1">
        <v>45674</v>
      </c>
      <c r="P4803" s="7" t="str">
        <f t="shared" si="455"/>
        <v>YES</v>
      </c>
      <c r="Q4803" t="b">
        <v>1</v>
      </c>
    </row>
    <row r="4804" spans="1:17" x14ac:dyDescent="0.3">
      <c r="A4804" t="s">
        <v>5051</v>
      </c>
      <c r="B4804" t="s">
        <v>65</v>
      </c>
      <c r="C4804" t="s">
        <v>41</v>
      </c>
      <c r="D4804" t="str">
        <f t="shared" si="450"/>
        <v>Item_6_FURN</v>
      </c>
      <c r="E4804" t="s">
        <v>674</v>
      </c>
      <c r="F4804" s="5">
        <f t="shared" si="451"/>
        <v>12.5</v>
      </c>
      <c r="G4804">
        <v>12.5</v>
      </c>
      <c r="H4804">
        <f t="shared" si="452"/>
        <v>8</v>
      </c>
      <c r="I4804">
        <v>8</v>
      </c>
      <c r="J4804" s="3">
        <f t="shared" si="453"/>
        <v>100</v>
      </c>
      <c r="K4804">
        <v>100</v>
      </c>
      <c r="L4804" t="str">
        <f t="shared" si="454"/>
        <v>Low</v>
      </c>
      <c r="M4804" t="s">
        <v>15</v>
      </c>
      <c r="N4804" t="s">
        <v>38</v>
      </c>
      <c r="O4804" s="1">
        <v>45130</v>
      </c>
      <c r="P4804" s="9" t="str">
        <f t="shared" si="455"/>
        <v>N/A</v>
      </c>
    </row>
    <row r="4805" spans="1:17" x14ac:dyDescent="0.3">
      <c r="A4805" t="s">
        <v>5052</v>
      </c>
      <c r="B4805" t="s">
        <v>74</v>
      </c>
      <c r="C4805" t="s">
        <v>41</v>
      </c>
      <c r="D4805" t="str">
        <f t="shared" si="450"/>
        <v>Item_15_FURN</v>
      </c>
      <c r="E4805" t="s">
        <v>453</v>
      </c>
      <c r="F4805" s="5">
        <f t="shared" si="451"/>
        <v>26</v>
      </c>
      <c r="G4805">
        <v>26</v>
      </c>
      <c r="H4805">
        <f t="shared" si="452"/>
        <v>6</v>
      </c>
      <c r="I4805">
        <v>6</v>
      </c>
      <c r="J4805" s="3">
        <f t="shared" si="453"/>
        <v>156</v>
      </c>
      <c r="K4805">
        <v>156</v>
      </c>
      <c r="L4805" t="str">
        <f t="shared" si="454"/>
        <v>Medium</v>
      </c>
      <c r="M4805" t="s">
        <v>48</v>
      </c>
      <c r="N4805" t="s">
        <v>16</v>
      </c>
      <c r="O4805" s="1">
        <v>44747</v>
      </c>
      <c r="P4805" s="9" t="str">
        <f t="shared" si="455"/>
        <v>N/A</v>
      </c>
    </row>
    <row r="4806" spans="1:17" x14ac:dyDescent="0.3">
      <c r="A4806" t="s">
        <v>5053</v>
      </c>
      <c r="B4806" t="s">
        <v>65</v>
      </c>
      <c r="C4806" t="s">
        <v>130</v>
      </c>
      <c r="D4806" s="2" t="str">
        <f t="shared" si="450"/>
        <v>Unknown_Item</v>
      </c>
      <c r="F4806" s="6">
        <f t="shared" si="451"/>
        <v>23.365911749958215</v>
      </c>
      <c r="H4806">
        <f t="shared" si="452"/>
        <v>2</v>
      </c>
      <c r="I4806">
        <v>2</v>
      </c>
      <c r="J4806" s="3">
        <f t="shared" si="453"/>
        <v>22</v>
      </c>
      <c r="K4806">
        <v>22</v>
      </c>
      <c r="L4806" t="str">
        <f t="shared" si="454"/>
        <v>Low</v>
      </c>
      <c r="M4806" t="s">
        <v>15</v>
      </c>
      <c r="N4806" t="s">
        <v>38</v>
      </c>
      <c r="O4806" s="1">
        <v>44770</v>
      </c>
      <c r="P4806" s="7" t="str">
        <f t="shared" si="455"/>
        <v>NO</v>
      </c>
      <c r="Q4806" t="b">
        <v>0</v>
      </c>
    </row>
    <row r="4807" spans="1:17" x14ac:dyDescent="0.3">
      <c r="A4807" t="s">
        <v>5054</v>
      </c>
      <c r="B4807" t="s">
        <v>123</v>
      </c>
      <c r="C4807" t="s">
        <v>32</v>
      </c>
      <c r="D4807" t="str">
        <f t="shared" si="450"/>
        <v>Item_21_FOOD</v>
      </c>
      <c r="E4807" t="s">
        <v>1318</v>
      </c>
      <c r="F4807" s="5">
        <f t="shared" si="451"/>
        <v>35</v>
      </c>
      <c r="G4807">
        <v>35</v>
      </c>
      <c r="H4807">
        <f t="shared" si="452"/>
        <v>1</v>
      </c>
      <c r="I4807">
        <v>1</v>
      </c>
      <c r="J4807" s="3">
        <f t="shared" si="453"/>
        <v>35</v>
      </c>
      <c r="K4807">
        <v>35</v>
      </c>
      <c r="L4807" t="str">
        <f t="shared" si="454"/>
        <v>Low</v>
      </c>
      <c r="M4807" t="s">
        <v>48</v>
      </c>
      <c r="N4807" t="s">
        <v>16</v>
      </c>
      <c r="O4807" s="1">
        <v>45046</v>
      </c>
      <c r="P4807" s="7" t="str">
        <f t="shared" si="455"/>
        <v>YES</v>
      </c>
      <c r="Q4807" t="b">
        <v>1</v>
      </c>
    </row>
    <row r="4808" spans="1:17" x14ac:dyDescent="0.3">
      <c r="A4808" t="s">
        <v>5055</v>
      </c>
      <c r="B4808" t="s">
        <v>116</v>
      </c>
      <c r="C4808" t="s">
        <v>13</v>
      </c>
      <c r="D4808" t="str">
        <f t="shared" si="450"/>
        <v>Item_12_PATI</v>
      </c>
      <c r="E4808" t="s">
        <v>166</v>
      </c>
      <c r="F4808" s="5">
        <f t="shared" si="451"/>
        <v>21.5</v>
      </c>
      <c r="G4808">
        <v>21.5</v>
      </c>
      <c r="H4808">
        <f t="shared" si="452"/>
        <v>9</v>
      </c>
      <c r="I4808">
        <v>9</v>
      </c>
      <c r="J4808" s="3">
        <f t="shared" si="453"/>
        <v>193.5</v>
      </c>
      <c r="K4808">
        <v>193.5</v>
      </c>
      <c r="L4808" t="str">
        <f t="shared" si="454"/>
        <v>Medium</v>
      </c>
      <c r="M4808" t="s">
        <v>48</v>
      </c>
      <c r="N4808" t="s">
        <v>16</v>
      </c>
      <c r="O4808" s="1">
        <v>44908</v>
      </c>
      <c r="P4808" s="7" t="str">
        <f t="shared" si="455"/>
        <v>YES</v>
      </c>
      <c r="Q4808" t="b">
        <v>1</v>
      </c>
    </row>
    <row r="4809" spans="1:17" x14ac:dyDescent="0.3">
      <c r="A4809" t="s">
        <v>5056</v>
      </c>
      <c r="B4809" t="s">
        <v>113</v>
      </c>
      <c r="C4809" t="s">
        <v>23</v>
      </c>
      <c r="D4809" t="str">
        <f t="shared" si="450"/>
        <v>Item_15_BUTC</v>
      </c>
      <c r="E4809" t="s">
        <v>1239</v>
      </c>
      <c r="F4809" s="5">
        <f t="shared" si="451"/>
        <v>26</v>
      </c>
      <c r="G4809">
        <v>26</v>
      </c>
      <c r="H4809">
        <f t="shared" si="452"/>
        <v>7</v>
      </c>
      <c r="I4809">
        <v>7</v>
      </c>
      <c r="J4809" s="3">
        <f t="shared" si="453"/>
        <v>182</v>
      </c>
      <c r="K4809">
        <v>182</v>
      </c>
      <c r="L4809" t="str">
        <f t="shared" si="454"/>
        <v>Medium</v>
      </c>
      <c r="M4809" t="s">
        <v>15</v>
      </c>
      <c r="N4809" t="s">
        <v>16</v>
      </c>
      <c r="O4809" s="1">
        <v>44754</v>
      </c>
      <c r="P4809" s="7" t="str">
        <f t="shared" si="455"/>
        <v>YES</v>
      </c>
      <c r="Q4809" t="b">
        <v>1</v>
      </c>
    </row>
    <row r="4810" spans="1:17" x14ac:dyDescent="0.3">
      <c r="A4810" t="s">
        <v>5057</v>
      </c>
      <c r="B4810" t="s">
        <v>55</v>
      </c>
      <c r="C4810" t="s">
        <v>41</v>
      </c>
      <c r="D4810" t="str">
        <f t="shared" si="450"/>
        <v>Item_11_FURN</v>
      </c>
      <c r="E4810" t="s">
        <v>190</v>
      </c>
      <c r="F4810" s="5">
        <f t="shared" si="451"/>
        <v>20</v>
      </c>
      <c r="G4810">
        <v>20</v>
      </c>
      <c r="H4810">
        <f t="shared" si="452"/>
        <v>1</v>
      </c>
      <c r="I4810">
        <v>1</v>
      </c>
      <c r="J4810" s="3">
        <f t="shared" si="453"/>
        <v>20</v>
      </c>
      <c r="K4810">
        <v>20</v>
      </c>
      <c r="L4810" t="str">
        <f t="shared" si="454"/>
        <v>Low</v>
      </c>
      <c r="M4810" t="s">
        <v>25</v>
      </c>
      <c r="N4810" t="s">
        <v>38</v>
      </c>
      <c r="O4810" s="1">
        <v>45160</v>
      </c>
      <c r="P4810" s="9" t="str">
        <f t="shared" si="455"/>
        <v>N/A</v>
      </c>
    </row>
    <row r="4811" spans="1:17" x14ac:dyDescent="0.3">
      <c r="A4811" t="s">
        <v>5058</v>
      </c>
      <c r="B4811" t="s">
        <v>168</v>
      </c>
      <c r="C4811" t="s">
        <v>13</v>
      </c>
      <c r="D4811" t="str">
        <f t="shared" si="450"/>
        <v>Item_12_PATI</v>
      </c>
      <c r="E4811" t="s">
        <v>166</v>
      </c>
      <c r="F4811" s="5">
        <f t="shared" si="451"/>
        <v>21.5</v>
      </c>
      <c r="G4811">
        <v>21.5</v>
      </c>
      <c r="H4811">
        <f t="shared" si="452"/>
        <v>8</v>
      </c>
      <c r="I4811">
        <v>8</v>
      </c>
      <c r="J4811" s="3">
        <f t="shared" si="453"/>
        <v>172</v>
      </c>
      <c r="K4811">
        <v>172</v>
      </c>
      <c r="L4811" t="str">
        <f t="shared" si="454"/>
        <v>Medium</v>
      </c>
      <c r="M4811" t="s">
        <v>15</v>
      </c>
      <c r="N4811" t="s">
        <v>38</v>
      </c>
      <c r="O4811" s="1">
        <v>45562</v>
      </c>
      <c r="P4811" s="7" t="str">
        <f t="shared" si="455"/>
        <v>YES</v>
      </c>
      <c r="Q4811" t="b">
        <v>1</v>
      </c>
    </row>
    <row r="4812" spans="1:17" x14ac:dyDescent="0.3">
      <c r="A4812" t="s">
        <v>5059</v>
      </c>
      <c r="B4812" t="s">
        <v>116</v>
      </c>
      <c r="C4812" t="s">
        <v>130</v>
      </c>
      <c r="D4812" t="str">
        <f t="shared" si="450"/>
        <v>Item_13_COMP</v>
      </c>
      <c r="E4812" t="s">
        <v>291</v>
      </c>
      <c r="F4812" s="5">
        <f t="shared" si="451"/>
        <v>23</v>
      </c>
      <c r="G4812">
        <v>23</v>
      </c>
      <c r="H4812">
        <f t="shared" si="452"/>
        <v>8</v>
      </c>
      <c r="I4812">
        <v>8</v>
      </c>
      <c r="J4812" s="3">
        <f t="shared" si="453"/>
        <v>184</v>
      </c>
      <c r="K4812">
        <v>184</v>
      </c>
      <c r="L4812" t="str">
        <f t="shared" si="454"/>
        <v>Medium</v>
      </c>
      <c r="M4812" t="s">
        <v>48</v>
      </c>
      <c r="N4812" t="s">
        <v>16</v>
      </c>
      <c r="O4812" s="1">
        <v>45542</v>
      </c>
      <c r="P4812" s="7" t="str">
        <f t="shared" si="455"/>
        <v>NO</v>
      </c>
      <c r="Q4812" t="b">
        <v>0</v>
      </c>
    </row>
    <row r="4813" spans="1:17" x14ac:dyDescent="0.3">
      <c r="A4813" t="s">
        <v>5060</v>
      </c>
      <c r="B4813" t="s">
        <v>36</v>
      </c>
      <c r="C4813" t="s">
        <v>32</v>
      </c>
      <c r="D4813" t="str">
        <f t="shared" si="450"/>
        <v>Item_14_FOOD</v>
      </c>
      <c r="E4813" t="s">
        <v>90</v>
      </c>
      <c r="F4813" s="5">
        <f t="shared" si="451"/>
        <v>24.5</v>
      </c>
      <c r="G4813">
        <v>24.5</v>
      </c>
      <c r="H4813">
        <f t="shared" si="452"/>
        <v>5</v>
      </c>
      <c r="I4813">
        <v>5</v>
      </c>
      <c r="J4813" s="3">
        <f t="shared" si="453"/>
        <v>122.5</v>
      </c>
      <c r="K4813">
        <v>122.5</v>
      </c>
      <c r="L4813" t="str">
        <f t="shared" si="454"/>
        <v>Low</v>
      </c>
      <c r="M4813" t="s">
        <v>15</v>
      </c>
      <c r="N4813" t="s">
        <v>16</v>
      </c>
      <c r="O4813" s="1">
        <v>45062</v>
      </c>
      <c r="P4813" s="7" t="str">
        <f t="shared" si="455"/>
        <v>NO</v>
      </c>
      <c r="Q4813" t="b">
        <v>0</v>
      </c>
    </row>
    <row r="4814" spans="1:17" x14ac:dyDescent="0.3">
      <c r="A4814" t="s">
        <v>5061</v>
      </c>
      <c r="B4814" t="s">
        <v>12</v>
      </c>
      <c r="C4814" t="s">
        <v>19</v>
      </c>
      <c r="D4814" t="str">
        <f t="shared" si="450"/>
        <v>Item_7_MILK</v>
      </c>
      <c r="E4814" t="s">
        <v>1070</v>
      </c>
      <c r="F4814" s="5">
        <f t="shared" si="451"/>
        <v>14</v>
      </c>
      <c r="G4814">
        <v>14</v>
      </c>
      <c r="H4814">
        <f t="shared" si="452"/>
        <v>9</v>
      </c>
      <c r="I4814">
        <v>9</v>
      </c>
      <c r="J4814" s="3">
        <f t="shared" si="453"/>
        <v>126</v>
      </c>
      <c r="K4814">
        <v>126</v>
      </c>
      <c r="L4814" t="str">
        <f t="shared" si="454"/>
        <v>Low</v>
      </c>
      <c r="M4814" t="s">
        <v>25</v>
      </c>
      <c r="N4814" t="s">
        <v>16</v>
      </c>
      <c r="O4814" s="1">
        <v>45574</v>
      </c>
      <c r="P4814" s="7" t="str">
        <f t="shared" si="455"/>
        <v>NO</v>
      </c>
      <c r="Q4814" t="b">
        <v>0</v>
      </c>
    </row>
    <row r="4815" spans="1:17" x14ac:dyDescent="0.3">
      <c r="A4815" t="s">
        <v>5062</v>
      </c>
      <c r="B4815" t="s">
        <v>43</v>
      </c>
      <c r="C4815" t="s">
        <v>32</v>
      </c>
      <c r="D4815" t="str">
        <f t="shared" si="450"/>
        <v>Item_11_FOOD</v>
      </c>
      <c r="E4815" t="s">
        <v>94</v>
      </c>
      <c r="F4815" s="5">
        <f t="shared" si="451"/>
        <v>20</v>
      </c>
      <c r="G4815">
        <v>20</v>
      </c>
      <c r="H4815">
        <f t="shared" si="452"/>
        <v>10</v>
      </c>
      <c r="I4815">
        <v>10</v>
      </c>
      <c r="J4815" s="3">
        <f t="shared" si="453"/>
        <v>200</v>
      </c>
      <c r="K4815">
        <v>200</v>
      </c>
      <c r="L4815" t="str">
        <f t="shared" si="454"/>
        <v>Medium</v>
      </c>
      <c r="M4815" t="s">
        <v>15</v>
      </c>
      <c r="N4815" t="s">
        <v>38</v>
      </c>
      <c r="O4815" s="1">
        <v>45636</v>
      </c>
      <c r="P4815" s="7" t="str">
        <f t="shared" si="455"/>
        <v>YES</v>
      </c>
      <c r="Q4815" t="b">
        <v>1</v>
      </c>
    </row>
    <row r="4816" spans="1:17" x14ac:dyDescent="0.3">
      <c r="A4816" t="s">
        <v>5063</v>
      </c>
      <c r="B4816" t="s">
        <v>18</v>
      </c>
      <c r="C4816" t="s">
        <v>19</v>
      </c>
      <c r="D4816" t="str">
        <f t="shared" si="450"/>
        <v>Item_14_MILK</v>
      </c>
      <c r="E4816" t="s">
        <v>683</v>
      </c>
      <c r="F4816" s="5">
        <f t="shared" si="451"/>
        <v>24.5</v>
      </c>
      <c r="G4816">
        <v>24.5</v>
      </c>
      <c r="H4816">
        <f t="shared" si="452"/>
        <v>6</v>
      </c>
      <c r="I4816">
        <v>6</v>
      </c>
      <c r="J4816" s="3">
        <f t="shared" si="453"/>
        <v>147</v>
      </c>
      <c r="K4816">
        <v>147</v>
      </c>
      <c r="L4816" t="str">
        <f t="shared" si="454"/>
        <v>Low</v>
      </c>
      <c r="M4816" t="s">
        <v>15</v>
      </c>
      <c r="N4816" t="s">
        <v>38</v>
      </c>
      <c r="O4816" s="1">
        <v>44889</v>
      </c>
      <c r="P4816" s="7" t="str">
        <f t="shared" si="455"/>
        <v>YES</v>
      </c>
      <c r="Q4816" t="b">
        <v>1</v>
      </c>
    </row>
    <row r="4817" spans="1:17" x14ac:dyDescent="0.3">
      <c r="A4817" t="s">
        <v>5064</v>
      </c>
      <c r="B4817" t="s">
        <v>123</v>
      </c>
      <c r="C4817" t="s">
        <v>28</v>
      </c>
      <c r="D4817" t="str">
        <f t="shared" si="450"/>
        <v>Item_20_BEVE</v>
      </c>
      <c r="E4817" t="s">
        <v>258</v>
      </c>
      <c r="F4817" s="5">
        <f t="shared" si="451"/>
        <v>33.5</v>
      </c>
      <c r="G4817">
        <v>33.5</v>
      </c>
      <c r="H4817">
        <f t="shared" si="452"/>
        <v>1</v>
      </c>
      <c r="I4817">
        <v>1</v>
      </c>
      <c r="J4817" s="3">
        <f t="shared" si="453"/>
        <v>33.5</v>
      </c>
      <c r="K4817">
        <v>33.5</v>
      </c>
      <c r="L4817" t="str">
        <f t="shared" si="454"/>
        <v>Low</v>
      </c>
      <c r="M4817" t="s">
        <v>15</v>
      </c>
      <c r="N4817" t="s">
        <v>38</v>
      </c>
      <c r="O4817" s="1">
        <v>45559</v>
      </c>
      <c r="P4817" s="7" t="str">
        <f t="shared" si="455"/>
        <v>YES</v>
      </c>
      <c r="Q4817" t="b">
        <v>1</v>
      </c>
    </row>
    <row r="4818" spans="1:17" x14ac:dyDescent="0.3">
      <c r="A4818" t="s">
        <v>5065</v>
      </c>
      <c r="B4818" t="s">
        <v>55</v>
      </c>
      <c r="C4818" t="s">
        <v>28</v>
      </c>
      <c r="D4818" t="str">
        <f t="shared" si="450"/>
        <v>Item_17_BEVE</v>
      </c>
      <c r="E4818" t="s">
        <v>570</v>
      </c>
      <c r="F4818" s="5">
        <f t="shared" si="451"/>
        <v>29</v>
      </c>
      <c r="G4818">
        <v>29</v>
      </c>
      <c r="H4818">
        <f t="shared" si="452"/>
        <v>6</v>
      </c>
      <c r="I4818">
        <v>6</v>
      </c>
      <c r="J4818" s="3">
        <f t="shared" si="453"/>
        <v>174</v>
      </c>
      <c r="K4818">
        <v>174</v>
      </c>
      <c r="L4818" t="str">
        <f t="shared" si="454"/>
        <v>Medium</v>
      </c>
      <c r="M4818" t="s">
        <v>48</v>
      </c>
      <c r="N4818" t="s">
        <v>38</v>
      </c>
      <c r="O4818" s="1">
        <v>45637</v>
      </c>
      <c r="P4818" s="7" t="str">
        <f t="shared" si="455"/>
        <v>YES</v>
      </c>
      <c r="Q4818" t="b">
        <v>1</v>
      </c>
    </row>
    <row r="4819" spans="1:17" x14ac:dyDescent="0.3">
      <c r="A4819" t="s">
        <v>5066</v>
      </c>
      <c r="B4819" t="s">
        <v>12</v>
      </c>
      <c r="C4819" t="s">
        <v>41</v>
      </c>
      <c r="D4819" t="str">
        <f t="shared" si="450"/>
        <v>Item_24_FURN</v>
      </c>
      <c r="E4819" t="s">
        <v>199</v>
      </c>
      <c r="F4819" s="5">
        <f t="shared" si="451"/>
        <v>39.5</v>
      </c>
      <c r="G4819">
        <v>39.5</v>
      </c>
      <c r="H4819">
        <f t="shared" si="452"/>
        <v>6</v>
      </c>
      <c r="I4819">
        <v>6</v>
      </c>
      <c r="J4819" s="3">
        <f t="shared" si="453"/>
        <v>237</v>
      </c>
      <c r="K4819">
        <v>237</v>
      </c>
      <c r="L4819" t="str">
        <f t="shared" si="454"/>
        <v>Medium</v>
      </c>
      <c r="M4819" t="s">
        <v>15</v>
      </c>
      <c r="N4819" t="s">
        <v>16</v>
      </c>
      <c r="O4819" s="1">
        <v>45077</v>
      </c>
      <c r="P4819" s="7" t="str">
        <f t="shared" si="455"/>
        <v>YES</v>
      </c>
      <c r="Q4819" t="b">
        <v>1</v>
      </c>
    </row>
    <row r="4820" spans="1:17" x14ac:dyDescent="0.3">
      <c r="A4820" t="s">
        <v>5067</v>
      </c>
      <c r="B4820" t="s">
        <v>55</v>
      </c>
      <c r="C4820" t="s">
        <v>32</v>
      </c>
      <c r="D4820" t="str">
        <f t="shared" si="450"/>
        <v>Item_8_FOOD</v>
      </c>
      <c r="E4820" t="s">
        <v>819</v>
      </c>
      <c r="F4820" s="5">
        <f t="shared" si="451"/>
        <v>15.5</v>
      </c>
      <c r="G4820">
        <v>15.5</v>
      </c>
      <c r="H4820">
        <f t="shared" si="452"/>
        <v>2</v>
      </c>
      <c r="I4820">
        <v>2</v>
      </c>
      <c r="J4820" s="3">
        <f t="shared" si="453"/>
        <v>31</v>
      </c>
      <c r="K4820">
        <v>31</v>
      </c>
      <c r="L4820" t="str">
        <f t="shared" si="454"/>
        <v>Low</v>
      </c>
      <c r="M4820" t="s">
        <v>25</v>
      </c>
      <c r="N4820" t="s">
        <v>16</v>
      </c>
      <c r="O4820" s="1">
        <v>44793</v>
      </c>
      <c r="P4820" s="9" t="str">
        <f t="shared" si="455"/>
        <v>N/A</v>
      </c>
    </row>
    <row r="4821" spans="1:17" x14ac:dyDescent="0.3">
      <c r="A4821" t="s">
        <v>5068</v>
      </c>
      <c r="B4821" t="s">
        <v>98</v>
      </c>
      <c r="C4821" t="s">
        <v>23</v>
      </c>
      <c r="D4821" t="str">
        <f t="shared" si="450"/>
        <v>Item_12_BUTC</v>
      </c>
      <c r="E4821" t="s">
        <v>24</v>
      </c>
      <c r="F4821" s="5">
        <f t="shared" si="451"/>
        <v>21.5</v>
      </c>
      <c r="G4821">
        <v>21.5</v>
      </c>
      <c r="H4821">
        <f t="shared" si="452"/>
        <v>7</v>
      </c>
      <c r="I4821">
        <v>7</v>
      </c>
      <c r="J4821" s="3">
        <f t="shared" si="453"/>
        <v>150.5</v>
      </c>
      <c r="K4821">
        <v>150.5</v>
      </c>
      <c r="L4821" t="str">
        <f t="shared" si="454"/>
        <v>Medium</v>
      </c>
      <c r="M4821" t="s">
        <v>25</v>
      </c>
      <c r="N4821" t="s">
        <v>38</v>
      </c>
      <c r="O4821" s="1">
        <v>44660</v>
      </c>
      <c r="P4821" s="9" t="str">
        <f t="shared" si="455"/>
        <v>N/A</v>
      </c>
    </row>
    <row r="4822" spans="1:17" x14ac:dyDescent="0.3">
      <c r="A4822" t="s">
        <v>5069</v>
      </c>
      <c r="B4822" t="s">
        <v>31</v>
      </c>
      <c r="C4822" t="s">
        <v>19</v>
      </c>
      <c r="D4822" t="str">
        <f t="shared" si="450"/>
        <v>Item_6_MILK</v>
      </c>
      <c r="E4822" t="s">
        <v>152</v>
      </c>
      <c r="F4822" s="5">
        <f t="shared" si="451"/>
        <v>12.5</v>
      </c>
      <c r="G4822">
        <v>12.5</v>
      </c>
      <c r="H4822">
        <f t="shared" si="452"/>
        <v>1</v>
      </c>
      <c r="I4822">
        <v>1</v>
      </c>
      <c r="J4822" s="3">
        <f t="shared" si="453"/>
        <v>12.5</v>
      </c>
      <c r="K4822">
        <v>12.5</v>
      </c>
      <c r="L4822" t="str">
        <f t="shared" si="454"/>
        <v>Low</v>
      </c>
      <c r="M4822" t="s">
        <v>15</v>
      </c>
      <c r="N4822" t="s">
        <v>38</v>
      </c>
      <c r="O4822" s="1">
        <v>45194</v>
      </c>
      <c r="P4822" s="9" t="str">
        <f t="shared" si="455"/>
        <v>N/A</v>
      </c>
    </row>
    <row r="4823" spans="1:17" x14ac:dyDescent="0.3">
      <c r="A4823" t="s">
        <v>5070</v>
      </c>
      <c r="B4823" t="s">
        <v>89</v>
      </c>
      <c r="C4823" t="s">
        <v>19</v>
      </c>
      <c r="D4823" t="str">
        <f t="shared" si="450"/>
        <v>Item_8_MILK</v>
      </c>
      <c r="E4823" t="s">
        <v>201</v>
      </c>
      <c r="F4823" s="5">
        <f t="shared" si="451"/>
        <v>15.5</v>
      </c>
      <c r="G4823">
        <v>15.5</v>
      </c>
      <c r="H4823">
        <f t="shared" si="452"/>
        <v>8</v>
      </c>
      <c r="I4823">
        <v>8</v>
      </c>
      <c r="J4823" s="3">
        <f t="shared" si="453"/>
        <v>124</v>
      </c>
      <c r="K4823">
        <v>124</v>
      </c>
      <c r="L4823" t="str">
        <f t="shared" si="454"/>
        <v>Low</v>
      </c>
      <c r="M4823" t="s">
        <v>15</v>
      </c>
      <c r="N4823" t="s">
        <v>38</v>
      </c>
      <c r="O4823" s="1">
        <v>45099</v>
      </c>
      <c r="P4823" s="9" t="str">
        <f t="shared" si="455"/>
        <v>N/A</v>
      </c>
    </row>
    <row r="4824" spans="1:17" x14ac:dyDescent="0.3">
      <c r="A4824" t="s">
        <v>5071</v>
      </c>
      <c r="B4824" t="s">
        <v>108</v>
      </c>
      <c r="C4824" t="s">
        <v>19</v>
      </c>
      <c r="D4824" t="str">
        <f t="shared" si="450"/>
        <v>Item_1_MILK</v>
      </c>
      <c r="E4824" t="s">
        <v>271</v>
      </c>
      <c r="F4824" s="5">
        <f t="shared" si="451"/>
        <v>5</v>
      </c>
      <c r="G4824">
        <v>5</v>
      </c>
      <c r="H4824">
        <f t="shared" si="452"/>
        <v>3</v>
      </c>
      <c r="I4824">
        <v>3</v>
      </c>
      <c r="J4824" s="3">
        <f t="shared" si="453"/>
        <v>15</v>
      </c>
      <c r="K4824">
        <v>15</v>
      </c>
      <c r="L4824" t="str">
        <f t="shared" si="454"/>
        <v>Low</v>
      </c>
      <c r="M4824" t="s">
        <v>15</v>
      </c>
      <c r="N4824" t="s">
        <v>16</v>
      </c>
      <c r="O4824" s="1">
        <v>45641</v>
      </c>
      <c r="P4824" s="7" t="str">
        <f t="shared" si="455"/>
        <v>NO</v>
      </c>
      <c r="Q4824" t="b">
        <v>0</v>
      </c>
    </row>
    <row r="4825" spans="1:17" x14ac:dyDescent="0.3">
      <c r="A4825" t="s">
        <v>5072</v>
      </c>
      <c r="B4825" t="s">
        <v>12</v>
      </c>
      <c r="C4825" t="s">
        <v>32</v>
      </c>
      <c r="D4825" t="str">
        <f t="shared" si="450"/>
        <v>Item_13_FOOD</v>
      </c>
      <c r="E4825" t="s">
        <v>482</v>
      </c>
      <c r="F4825" s="5">
        <f t="shared" si="451"/>
        <v>23</v>
      </c>
      <c r="G4825">
        <v>23</v>
      </c>
      <c r="H4825">
        <f t="shared" si="452"/>
        <v>4</v>
      </c>
      <c r="I4825">
        <v>4</v>
      </c>
      <c r="J4825" s="3">
        <f t="shared" si="453"/>
        <v>92</v>
      </c>
      <c r="K4825">
        <v>92</v>
      </c>
      <c r="L4825" t="str">
        <f t="shared" si="454"/>
        <v>Low</v>
      </c>
      <c r="M4825" t="s">
        <v>48</v>
      </c>
      <c r="N4825" t="s">
        <v>38</v>
      </c>
      <c r="O4825" s="1">
        <v>44816</v>
      </c>
      <c r="P4825" s="7" t="str">
        <f t="shared" si="455"/>
        <v>NO</v>
      </c>
      <c r="Q4825" t="b">
        <v>0</v>
      </c>
    </row>
    <row r="4826" spans="1:17" x14ac:dyDescent="0.3">
      <c r="A4826" t="s">
        <v>5073</v>
      </c>
      <c r="B4826" t="s">
        <v>69</v>
      </c>
      <c r="C4826" t="s">
        <v>28</v>
      </c>
      <c r="D4826" t="str">
        <f t="shared" si="450"/>
        <v>Item_14_BEVE</v>
      </c>
      <c r="E4826" t="s">
        <v>205</v>
      </c>
      <c r="F4826" s="5">
        <f t="shared" si="451"/>
        <v>24.5</v>
      </c>
      <c r="G4826">
        <v>24.5</v>
      </c>
      <c r="H4826">
        <f t="shared" si="452"/>
        <v>6</v>
      </c>
      <c r="I4826">
        <v>6</v>
      </c>
      <c r="J4826" s="3">
        <f t="shared" si="453"/>
        <v>147</v>
      </c>
      <c r="K4826">
        <v>147</v>
      </c>
      <c r="L4826" t="str">
        <f t="shared" si="454"/>
        <v>Low</v>
      </c>
      <c r="M4826" t="s">
        <v>25</v>
      </c>
      <c r="N4826" t="s">
        <v>38</v>
      </c>
      <c r="O4826" s="1">
        <v>45052</v>
      </c>
      <c r="P4826" s="7" t="str">
        <f t="shared" si="455"/>
        <v>NO</v>
      </c>
      <c r="Q4826" t="b">
        <v>0</v>
      </c>
    </row>
    <row r="4827" spans="1:17" x14ac:dyDescent="0.3">
      <c r="A4827" t="s">
        <v>5074</v>
      </c>
      <c r="B4827" t="s">
        <v>74</v>
      </c>
      <c r="C4827" t="s">
        <v>23</v>
      </c>
      <c r="D4827" t="str">
        <f t="shared" si="450"/>
        <v>Item_20_BUTC</v>
      </c>
      <c r="E4827" t="s">
        <v>85</v>
      </c>
      <c r="F4827" s="5">
        <f t="shared" si="451"/>
        <v>33.5</v>
      </c>
      <c r="G4827">
        <v>33.5</v>
      </c>
      <c r="H4827">
        <f t="shared" si="452"/>
        <v>1</v>
      </c>
      <c r="I4827">
        <v>1</v>
      </c>
      <c r="J4827" s="3">
        <f t="shared" si="453"/>
        <v>33.5</v>
      </c>
      <c r="K4827">
        <v>33.5</v>
      </c>
      <c r="L4827" t="str">
        <f t="shared" si="454"/>
        <v>Low</v>
      </c>
      <c r="M4827" t="s">
        <v>15</v>
      </c>
      <c r="N4827" t="s">
        <v>16</v>
      </c>
      <c r="O4827" s="1">
        <v>44940</v>
      </c>
      <c r="P4827" s="9" t="str">
        <f t="shared" si="455"/>
        <v>N/A</v>
      </c>
    </row>
    <row r="4828" spans="1:17" x14ac:dyDescent="0.3">
      <c r="A4828" t="s">
        <v>5075</v>
      </c>
      <c r="B4828" t="s">
        <v>43</v>
      </c>
      <c r="C4828" t="s">
        <v>130</v>
      </c>
      <c r="D4828" t="str">
        <f t="shared" si="450"/>
        <v>Item_9_COMP</v>
      </c>
      <c r="E4828" t="s">
        <v>427</v>
      </c>
      <c r="F4828" s="5">
        <f t="shared" si="451"/>
        <v>17</v>
      </c>
      <c r="G4828">
        <v>17</v>
      </c>
      <c r="H4828">
        <f t="shared" si="452"/>
        <v>5</v>
      </c>
      <c r="I4828">
        <v>5</v>
      </c>
      <c r="J4828" s="3">
        <f t="shared" si="453"/>
        <v>85</v>
      </c>
      <c r="K4828">
        <v>85</v>
      </c>
      <c r="L4828" t="str">
        <f t="shared" si="454"/>
        <v>Low</v>
      </c>
      <c r="M4828" t="s">
        <v>25</v>
      </c>
      <c r="N4828" t="s">
        <v>16</v>
      </c>
      <c r="O4828" s="1">
        <v>45112</v>
      </c>
      <c r="P4828" s="7" t="str">
        <f t="shared" si="455"/>
        <v>NO</v>
      </c>
      <c r="Q4828" t="b">
        <v>0</v>
      </c>
    </row>
    <row r="4829" spans="1:17" x14ac:dyDescent="0.3">
      <c r="A4829" t="s">
        <v>5076</v>
      </c>
      <c r="B4829" t="s">
        <v>43</v>
      </c>
      <c r="C4829" t="s">
        <v>32</v>
      </c>
      <c r="D4829" t="str">
        <f t="shared" si="450"/>
        <v>Item_7_FOOD</v>
      </c>
      <c r="E4829" t="s">
        <v>195</v>
      </c>
      <c r="F4829" s="5">
        <f t="shared" si="451"/>
        <v>14</v>
      </c>
      <c r="G4829">
        <v>14</v>
      </c>
      <c r="H4829">
        <f t="shared" si="452"/>
        <v>7</v>
      </c>
      <c r="I4829">
        <v>7</v>
      </c>
      <c r="J4829" s="3">
        <f t="shared" si="453"/>
        <v>98</v>
      </c>
      <c r="K4829">
        <v>98</v>
      </c>
      <c r="L4829" t="str">
        <f t="shared" si="454"/>
        <v>Low</v>
      </c>
      <c r="M4829" t="s">
        <v>48</v>
      </c>
      <c r="N4829" t="s">
        <v>38</v>
      </c>
      <c r="O4829" s="1">
        <v>45073</v>
      </c>
      <c r="P4829" s="7" t="str">
        <f t="shared" si="455"/>
        <v>NO</v>
      </c>
      <c r="Q4829" t="b">
        <v>0</v>
      </c>
    </row>
    <row r="4830" spans="1:17" x14ac:dyDescent="0.3">
      <c r="A4830" t="s">
        <v>5077</v>
      </c>
      <c r="B4830" t="s">
        <v>74</v>
      </c>
      <c r="C4830" t="s">
        <v>23</v>
      </c>
      <c r="D4830" t="str">
        <f t="shared" si="450"/>
        <v>Item_25_BUTC</v>
      </c>
      <c r="E4830" t="s">
        <v>383</v>
      </c>
      <c r="F4830" s="5">
        <f t="shared" si="451"/>
        <v>41</v>
      </c>
      <c r="G4830">
        <v>41</v>
      </c>
      <c r="H4830">
        <f t="shared" si="452"/>
        <v>3</v>
      </c>
      <c r="I4830">
        <v>3</v>
      </c>
      <c r="J4830" s="3">
        <f t="shared" si="453"/>
        <v>123</v>
      </c>
      <c r="K4830">
        <v>123</v>
      </c>
      <c r="L4830" t="str">
        <f t="shared" si="454"/>
        <v>Low</v>
      </c>
      <c r="M4830" t="s">
        <v>15</v>
      </c>
      <c r="N4830" t="s">
        <v>16</v>
      </c>
      <c r="O4830" s="1">
        <v>44860</v>
      </c>
      <c r="P4830" s="7" t="str">
        <f t="shared" si="455"/>
        <v>NO</v>
      </c>
      <c r="Q4830" t="b">
        <v>0</v>
      </c>
    </row>
    <row r="4831" spans="1:17" x14ac:dyDescent="0.3">
      <c r="A4831" t="s">
        <v>5078</v>
      </c>
      <c r="B4831" t="s">
        <v>89</v>
      </c>
      <c r="C4831" t="s">
        <v>23</v>
      </c>
      <c r="D4831" t="str">
        <f t="shared" si="450"/>
        <v>Item_8_BUTC</v>
      </c>
      <c r="E4831" t="s">
        <v>227</v>
      </c>
      <c r="F4831" s="5">
        <f t="shared" si="451"/>
        <v>15.5</v>
      </c>
      <c r="G4831">
        <v>15.5</v>
      </c>
      <c r="H4831">
        <f t="shared" si="452"/>
        <v>3</v>
      </c>
      <c r="I4831">
        <v>3</v>
      </c>
      <c r="J4831" s="3">
        <f t="shared" si="453"/>
        <v>46.5</v>
      </c>
      <c r="K4831">
        <v>46.5</v>
      </c>
      <c r="L4831" t="str">
        <f t="shared" si="454"/>
        <v>Low</v>
      </c>
      <c r="M4831" t="s">
        <v>15</v>
      </c>
      <c r="N4831" t="s">
        <v>38</v>
      </c>
      <c r="O4831" s="1">
        <v>44856</v>
      </c>
      <c r="P4831" s="9" t="str">
        <f t="shared" si="455"/>
        <v>N/A</v>
      </c>
    </row>
    <row r="4832" spans="1:17" x14ac:dyDescent="0.3">
      <c r="A4832" t="s">
        <v>5079</v>
      </c>
      <c r="B4832" t="s">
        <v>80</v>
      </c>
      <c r="C4832" t="s">
        <v>32</v>
      </c>
      <c r="D4832" t="str">
        <f t="shared" si="450"/>
        <v>Item_3_FOOD</v>
      </c>
      <c r="E4832" t="s">
        <v>126</v>
      </c>
      <c r="F4832" s="5">
        <f t="shared" si="451"/>
        <v>8</v>
      </c>
      <c r="G4832">
        <v>8</v>
      </c>
      <c r="H4832">
        <f t="shared" si="452"/>
        <v>10</v>
      </c>
      <c r="I4832">
        <v>10</v>
      </c>
      <c r="J4832" s="3">
        <f t="shared" si="453"/>
        <v>80</v>
      </c>
      <c r="K4832">
        <v>80</v>
      </c>
      <c r="L4832" t="str">
        <f t="shared" si="454"/>
        <v>Low</v>
      </c>
      <c r="M4832" t="s">
        <v>48</v>
      </c>
      <c r="N4832" t="s">
        <v>38</v>
      </c>
      <c r="O4832" s="1">
        <v>44790</v>
      </c>
      <c r="P4832" s="7" t="str">
        <f t="shared" si="455"/>
        <v>NO</v>
      </c>
      <c r="Q4832" t="b">
        <v>0</v>
      </c>
    </row>
    <row r="4833" spans="1:17" x14ac:dyDescent="0.3">
      <c r="A4833" t="s">
        <v>5080</v>
      </c>
      <c r="B4833" t="s">
        <v>12</v>
      </c>
      <c r="C4833" t="s">
        <v>28</v>
      </c>
      <c r="D4833" t="str">
        <f t="shared" si="450"/>
        <v>Item_1_BEVE</v>
      </c>
      <c r="E4833" t="s">
        <v>466</v>
      </c>
      <c r="F4833" s="5">
        <f t="shared" si="451"/>
        <v>5</v>
      </c>
      <c r="G4833">
        <v>5</v>
      </c>
      <c r="H4833">
        <f t="shared" si="452"/>
        <v>9</v>
      </c>
      <c r="I4833">
        <v>9</v>
      </c>
      <c r="J4833" s="3">
        <f t="shared" si="453"/>
        <v>45</v>
      </c>
      <c r="K4833">
        <v>45</v>
      </c>
      <c r="L4833" t="str">
        <f t="shared" si="454"/>
        <v>Low</v>
      </c>
      <c r="M4833" t="s">
        <v>15</v>
      </c>
      <c r="N4833" t="s">
        <v>16</v>
      </c>
      <c r="O4833" s="1">
        <v>45490</v>
      </c>
      <c r="P4833" s="9" t="str">
        <f t="shared" si="455"/>
        <v>N/A</v>
      </c>
    </row>
    <row r="4834" spans="1:17" x14ac:dyDescent="0.3">
      <c r="A4834" t="s">
        <v>5081</v>
      </c>
      <c r="B4834" t="s">
        <v>31</v>
      </c>
      <c r="C4834" t="s">
        <v>13</v>
      </c>
      <c r="D4834" t="str">
        <f t="shared" si="450"/>
        <v>Item_23_PATI</v>
      </c>
      <c r="E4834" t="s">
        <v>796</v>
      </c>
      <c r="F4834" s="5">
        <f t="shared" si="451"/>
        <v>38</v>
      </c>
      <c r="G4834">
        <v>38</v>
      </c>
      <c r="H4834">
        <f t="shared" si="452"/>
        <v>4</v>
      </c>
      <c r="I4834">
        <v>4</v>
      </c>
      <c r="J4834" s="3">
        <f t="shared" si="453"/>
        <v>152</v>
      </c>
      <c r="K4834">
        <v>152</v>
      </c>
      <c r="L4834" t="str">
        <f t="shared" si="454"/>
        <v>Medium</v>
      </c>
      <c r="M4834" t="s">
        <v>25</v>
      </c>
      <c r="N4834" t="s">
        <v>38</v>
      </c>
      <c r="O4834" s="1">
        <v>45595</v>
      </c>
      <c r="P4834" s="7" t="str">
        <f t="shared" si="455"/>
        <v>YES</v>
      </c>
      <c r="Q4834" t="b">
        <v>1</v>
      </c>
    </row>
    <row r="4835" spans="1:17" x14ac:dyDescent="0.3">
      <c r="A4835" t="s">
        <v>5082</v>
      </c>
      <c r="B4835" t="s">
        <v>74</v>
      </c>
      <c r="C4835" t="s">
        <v>130</v>
      </c>
      <c r="D4835" t="str">
        <f t="shared" si="450"/>
        <v>Item_3_COMP</v>
      </c>
      <c r="E4835" t="s">
        <v>1048</v>
      </c>
      <c r="F4835" s="5">
        <f t="shared" si="451"/>
        <v>8</v>
      </c>
      <c r="G4835">
        <v>8</v>
      </c>
      <c r="H4835">
        <f t="shared" si="452"/>
        <v>2</v>
      </c>
      <c r="I4835">
        <v>2</v>
      </c>
      <c r="J4835" s="3">
        <f t="shared" si="453"/>
        <v>16</v>
      </c>
      <c r="K4835">
        <v>16</v>
      </c>
      <c r="L4835" t="str">
        <f t="shared" si="454"/>
        <v>Low</v>
      </c>
      <c r="M4835" t="s">
        <v>48</v>
      </c>
      <c r="N4835" t="s">
        <v>16</v>
      </c>
      <c r="O4835" s="1">
        <v>44809</v>
      </c>
      <c r="P4835" s="7" t="str">
        <f t="shared" si="455"/>
        <v>YES</v>
      </c>
      <c r="Q4835" t="b">
        <v>1</v>
      </c>
    </row>
    <row r="4836" spans="1:17" x14ac:dyDescent="0.3">
      <c r="A4836" t="s">
        <v>5083</v>
      </c>
      <c r="B4836" t="s">
        <v>18</v>
      </c>
      <c r="C4836" t="s">
        <v>32</v>
      </c>
      <c r="D4836" t="str">
        <f t="shared" si="450"/>
        <v>Item_4_FOOD</v>
      </c>
      <c r="E4836" t="s">
        <v>203</v>
      </c>
      <c r="F4836" s="5">
        <f t="shared" si="451"/>
        <v>9.5</v>
      </c>
      <c r="G4836">
        <v>9.5</v>
      </c>
      <c r="H4836">
        <f t="shared" si="452"/>
        <v>10</v>
      </c>
      <c r="I4836">
        <v>10</v>
      </c>
      <c r="J4836" s="3">
        <f t="shared" si="453"/>
        <v>95</v>
      </c>
      <c r="K4836">
        <v>95</v>
      </c>
      <c r="L4836" t="str">
        <f t="shared" si="454"/>
        <v>Low</v>
      </c>
      <c r="M4836" t="s">
        <v>48</v>
      </c>
      <c r="N4836" t="s">
        <v>16</v>
      </c>
      <c r="O4836" s="1">
        <v>44822</v>
      </c>
      <c r="P4836" s="7" t="str">
        <f t="shared" si="455"/>
        <v>NO</v>
      </c>
      <c r="Q4836" t="b">
        <v>0</v>
      </c>
    </row>
    <row r="4837" spans="1:17" x14ac:dyDescent="0.3">
      <c r="A4837" t="s">
        <v>5084</v>
      </c>
      <c r="B4837" t="s">
        <v>80</v>
      </c>
      <c r="C4837" t="s">
        <v>13</v>
      </c>
      <c r="D4837" t="str">
        <f t="shared" si="450"/>
        <v>Item_1_PATI</v>
      </c>
      <c r="E4837" t="s">
        <v>172</v>
      </c>
      <c r="F4837" s="5">
        <f t="shared" si="451"/>
        <v>5</v>
      </c>
      <c r="G4837">
        <v>5</v>
      </c>
      <c r="H4837">
        <f t="shared" si="452"/>
        <v>5</v>
      </c>
      <c r="I4837">
        <v>5</v>
      </c>
      <c r="J4837" s="3">
        <f t="shared" si="453"/>
        <v>25</v>
      </c>
      <c r="K4837">
        <v>25</v>
      </c>
      <c r="L4837" t="str">
        <f t="shared" si="454"/>
        <v>Low</v>
      </c>
      <c r="M4837" t="s">
        <v>25</v>
      </c>
      <c r="N4837" t="s">
        <v>38</v>
      </c>
      <c r="O4837" s="1">
        <v>45361</v>
      </c>
      <c r="P4837" s="7" t="str">
        <f t="shared" si="455"/>
        <v>NO</v>
      </c>
      <c r="Q4837" t="b">
        <v>0</v>
      </c>
    </row>
    <row r="4838" spans="1:17" x14ac:dyDescent="0.3">
      <c r="A4838" t="s">
        <v>5085</v>
      </c>
      <c r="B4838" t="s">
        <v>168</v>
      </c>
      <c r="C4838" t="s">
        <v>19</v>
      </c>
      <c r="D4838" t="str">
        <f t="shared" si="450"/>
        <v>Item_6_MILK</v>
      </c>
      <c r="E4838" t="s">
        <v>152</v>
      </c>
      <c r="F4838" s="5">
        <f t="shared" si="451"/>
        <v>12.5</v>
      </c>
      <c r="G4838">
        <v>12.5</v>
      </c>
      <c r="H4838">
        <f t="shared" si="452"/>
        <v>7</v>
      </c>
      <c r="I4838">
        <v>7</v>
      </c>
      <c r="J4838" s="3">
        <f t="shared" si="453"/>
        <v>87.5</v>
      </c>
      <c r="K4838">
        <v>87.5</v>
      </c>
      <c r="L4838" t="str">
        <f t="shared" si="454"/>
        <v>Low</v>
      </c>
      <c r="M4838" t="s">
        <v>48</v>
      </c>
      <c r="N4838" t="s">
        <v>38</v>
      </c>
      <c r="O4838" s="1">
        <v>44659</v>
      </c>
      <c r="P4838" s="7" t="str">
        <f t="shared" si="455"/>
        <v>NO</v>
      </c>
      <c r="Q4838" t="b">
        <v>0</v>
      </c>
    </row>
    <row r="4839" spans="1:17" x14ac:dyDescent="0.3">
      <c r="A4839" t="s">
        <v>5086</v>
      </c>
      <c r="B4839" t="s">
        <v>55</v>
      </c>
      <c r="C4839" t="s">
        <v>28</v>
      </c>
      <c r="D4839" t="str">
        <f t="shared" si="450"/>
        <v>Item_19_BEVE</v>
      </c>
      <c r="E4839" t="s">
        <v>256</v>
      </c>
      <c r="F4839" s="5">
        <f t="shared" si="451"/>
        <v>32</v>
      </c>
      <c r="G4839">
        <v>32</v>
      </c>
      <c r="H4839">
        <f t="shared" si="452"/>
        <v>4</v>
      </c>
      <c r="I4839">
        <v>4</v>
      </c>
      <c r="J4839" s="3">
        <f t="shared" si="453"/>
        <v>128</v>
      </c>
      <c r="K4839">
        <v>128</v>
      </c>
      <c r="L4839" t="str">
        <f t="shared" si="454"/>
        <v>Low</v>
      </c>
      <c r="M4839" t="s">
        <v>48</v>
      </c>
      <c r="N4839" t="s">
        <v>16</v>
      </c>
      <c r="O4839" s="1">
        <v>44953</v>
      </c>
      <c r="P4839" s="9" t="str">
        <f t="shared" si="455"/>
        <v>N/A</v>
      </c>
    </row>
    <row r="4840" spans="1:17" x14ac:dyDescent="0.3">
      <c r="A4840" t="s">
        <v>5087</v>
      </c>
      <c r="B4840" t="s">
        <v>18</v>
      </c>
      <c r="C4840" t="s">
        <v>66</v>
      </c>
      <c r="D4840" t="str">
        <f t="shared" si="450"/>
        <v>Item_4_ELEC</v>
      </c>
      <c r="E4840" t="s">
        <v>75</v>
      </c>
      <c r="F4840" s="5">
        <f t="shared" si="451"/>
        <v>9.5</v>
      </c>
      <c r="G4840">
        <v>9.5</v>
      </c>
      <c r="H4840">
        <f t="shared" si="452"/>
        <v>2</v>
      </c>
      <c r="I4840">
        <v>2</v>
      </c>
      <c r="J4840" s="3">
        <f t="shared" si="453"/>
        <v>19</v>
      </c>
      <c r="K4840">
        <v>19</v>
      </c>
      <c r="L4840" t="str">
        <f t="shared" si="454"/>
        <v>Low</v>
      </c>
      <c r="M4840" t="s">
        <v>15</v>
      </c>
      <c r="N4840" t="s">
        <v>16</v>
      </c>
      <c r="O4840" s="1">
        <v>44695</v>
      </c>
      <c r="P4840" s="9" t="str">
        <f t="shared" si="455"/>
        <v>N/A</v>
      </c>
    </row>
    <row r="4841" spans="1:17" x14ac:dyDescent="0.3">
      <c r="A4841" t="s">
        <v>5088</v>
      </c>
      <c r="B4841" t="s">
        <v>36</v>
      </c>
      <c r="C4841" t="s">
        <v>28</v>
      </c>
      <c r="D4841" t="str">
        <f t="shared" si="450"/>
        <v>Item_19_BEVE</v>
      </c>
      <c r="E4841" t="s">
        <v>256</v>
      </c>
      <c r="F4841" s="5">
        <f t="shared" si="451"/>
        <v>32</v>
      </c>
      <c r="G4841">
        <v>32</v>
      </c>
      <c r="H4841">
        <f t="shared" si="452"/>
        <v>6</v>
      </c>
      <c r="I4841">
        <v>6</v>
      </c>
      <c r="J4841" s="3">
        <f t="shared" si="453"/>
        <v>192</v>
      </c>
      <c r="K4841">
        <v>192</v>
      </c>
      <c r="L4841" t="str">
        <f t="shared" si="454"/>
        <v>Medium</v>
      </c>
      <c r="M4841" t="s">
        <v>15</v>
      </c>
      <c r="N4841" t="s">
        <v>38</v>
      </c>
      <c r="O4841" s="1">
        <v>45151</v>
      </c>
      <c r="P4841" s="7" t="str">
        <f t="shared" si="455"/>
        <v>NO</v>
      </c>
      <c r="Q4841" t="b">
        <v>0</v>
      </c>
    </row>
    <row r="4842" spans="1:17" x14ac:dyDescent="0.3">
      <c r="A4842" t="s">
        <v>5089</v>
      </c>
      <c r="B4842" t="s">
        <v>18</v>
      </c>
      <c r="C4842" t="s">
        <v>32</v>
      </c>
      <c r="D4842" t="str">
        <f t="shared" si="450"/>
        <v>Item_20_FOOD</v>
      </c>
      <c r="E4842" t="s">
        <v>185</v>
      </c>
      <c r="F4842" s="5">
        <f t="shared" si="451"/>
        <v>33.5</v>
      </c>
      <c r="G4842">
        <v>33.5</v>
      </c>
      <c r="H4842">
        <f t="shared" si="452"/>
        <v>7</v>
      </c>
      <c r="I4842">
        <v>7</v>
      </c>
      <c r="J4842" s="3">
        <f t="shared" si="453"/>
        <v>234.5</v>
      </c>
      <c r="K4842">
        <v>234.5</v>
      </c>
      <c r="L4842" t="str">
        <f t="shared" si="454"/>
        <v>Medium</v>
      </c>
      <c r="M4842" t="s">
        <v>25</v>
      </c>
      <c r="N4842" t="s">
        <v>38</v>
      </c>
      <c r="O4842" s="1">
        <v>44836</v>
      </c>
      <c r="P4842" s="7" t="str">
        <f t="shared" si="455"/>
        <v>NO</v>
      </c>
      <c r="Q4842" t="b">
        <v>0</v>
      </c>
    </row>
    <row r="4843" spans="1:17" x14ac:dyDescent="0.3">
      <c r="A4843" t="s">
        <v>5090</v>
      </c>
      <c r="B4843" t="s">
        <v>36</v>
      </c>
      <c r="C4843" t="s">
        <v>130</v>
      </c>
      <c r="D4843" t="str">
        <f t="shared" si="450"/>
        <v>Item_19_COMP</v>
      </c>
      <c r="E4843" t="s">
        <v>361</v>
      </c>
      <c r="F4843" s="5">
        <f t="shared" si="451"/>
        <v>32</v>
      </c>
      <c r="G4843">
        <v>32</v>
      </c>
      <c r="H4843">
        <f t="shared" si="452"/>
        <v>4</v>
      </c>
      <c r="I4843">
        <v>4</v>
      </c>
      <c r="J4843" s="3">
        <f t="shared" si="453"/>
        <v>128</v>
      </c>
      <c r="K4843">
        <v>128</v>
      </c>
      <c r="L4843" t="str">
        <f t="shared" si="454"/>
        <v>Low</v>
      </c>
      <c r="M4843" t="s">
        <v>15</v>
      </c>
      <c r="N4843" t="s">
        <v>16</v>
      </c>
      <c r="O4843" s="1">
        <v>45653</v>
      </c>
      <c r="P4843" s="7" t="str">
        <f t="shared" si="455"/>
        <v>NO</v>
      </c>
      <c r="Q4843" t="b">
        <v>0</v>
      </c>
    </row>
    <row r="4844" spans="1:17" x14ac:dyDescent="0.3">
      <c r="A4844" t="s">
        <v>5091</v>
      </c>
      <c r="B4844" t="s">
        <v>43</v>
      </c>
      <c r="C4844" t="s">
        <v>13</v>
      </c>
      <c r="D4844" t="str">
        <f t="shared" si="450"/>
        <v>Item_15_PATI</v>
      </c>
      <c r="E4844" t="s">
        <v>455</v>
      </c>
      <c r="F4844" s="5">
        <f t="shared" si="451"/>
        <v>26</v>
      </c>
      <c r="G4844">
        <v>26</v>
      </c>
      <c r="H4844">
        <f t="shared" si="452"/>
        <v>5</v>
      </c>
      <c r="I4844">
        <v>5</v>
      </c>
      <c r="J4844" s="3">
        <f t="shared" si="453"/>
        <v>130</v>
      </c>
      <c r="K4844">
        <v>130</v>
      </c>
      <c r="L4844" t="str">
        <f t="shared" si="454"/>
        <v>Low</v>
      </c>
      <c r="M4844" t="s">
        <v>25</v>
      </c>
      <c r="N4844" t="s">
        <v>16</v>
      </c>
      <c r="O4844" s="1">
        <v>45356</v>
      </c>
      <c r="P4844" s="7" t="str">
        <f t="shared" si="455"/>
        <v>YES</v>
      </c>
      <c r="Q4844" t="b">
        <v>1</v>
      </c>
    </row>
    <row r="4845" spans="1:17" x14ac:dyDescent="0.3">
      <c r="A4845" t="s">
        <v>5092</v>
      </c>
      <c r="B4845" t="s">
        <v>123</v>
      </c>
      <c r="C4845" t="s">
        <v>13</v>
      </c>
      <c r="D4845" t="str">
        <f t="shared" si="450"/>
        <v>Item_16_PATI</v>
      </c>
      <c r="E4845" t="s">
        <v>222</v>
      </c>
      <c r="F4845" s="5">
        <f t="shared" si="451"/>
        <v>27.5</v>
      </c>
      <c r="G4845">
        <v>27.5</v>
      </c>
      <c r="H4845">
        <f t="shared" si="452"/>
        <v>4</v>
      </c>
      <c r="I4845">
        <v>4</v>
      </c>
      <c r="J4845" s="3">
        <f t="shared" si="453"/>
        <v>110</v>
      </c>
      <c r="K4845">
        <v>110</v>
      </c>
      <c r="L4845" t="str">
        <f t="shared" si="454"/>
        <v>Low</v>
      </c>
      <c r="M4845" t="s">
        <v>48</v>
      </c>
      <c r="N4845" t="s">
        <v>16</v>
      </c>
      <c r="O4845" s="1">
        <v>44691</v>
      </c>
      <c r="P4845" s="7" t="str">
        <f t="shared" si="455"/>
        <v>YES</v>
      </c>
      <c r="Q4845" t="b">
        <v>1</v>
      </c>
    </row>
    <row r="4846" spans="1:17" x14ac:dyDescent="0.3">
      <c r="A4846" t="s">
        <v>5093</v>
      </c>
      <c r="B4846" t="s">
        <v>100</v>
      </c>
      <c r="C4846" t="s">
        <v>19</v>
      </c>
      <c r="D4846" t="str">
        <f t="shared" si="450"/>
        <v>Item_17_MILK</v>
      </c>
      <c r="E4846" t="s">
        <v>20</v>
      </c>
      <c r="F4846" s="5">
        <f t="shared" si="451"/>
        <v>29</v>
      </c>
      <c r="G4846">
        <v>29</v>
      </c>
      <c r="H4846">
        <f t="shared" si="452"/>
        <v>6</v>
      </c>
      <c r="I4846">
        <v>6</v>
      </c>
      <c r="J4846" s="3">
        <f t="shared" si="453"/>
        <v>174</v>
      </c>
      <c r="K4846">
        <v>174</v>
      </c>
      <c r="L4846" t="str">
        <f t="shared" si="454"/>
        <v>Medium</v>
      </c>
      <c r="M4846" t="s">
        <v>15</v>
      </c>
      <c r="N4846" t="s">
        <v>38</v>
      </c>
      <c r="O4846" s="1">
        <v>45605</v>
      </c>
      <c r="P4846" s="7" t="str">
        <f t="shared" si="455"/>
        <v>YES</v>
      </c>
      <c r="Q4846" t="b">
        <v>1</v>
      </c>
    </row>
    <row r="4847" spans="1:17" x14ac:dyDescent="0.3">
      <c r="A4847" t="s">
        <v>5094</v>
      </c>
      <c r="B4847" t="s">
        <v>74</v>
      </c>
      <c r="C4847" t="s">
        <v>19</v>
      </c>
      <c r="D4847" s="2" t="str">
        <f t="shared" si="450"/>
        <v>Unknown_Item</v>
      </c>
      <c r="F4847" s="6">
        <f t="shared" si="451"/>
        <v>23.365911749958215</v>
      </c>
      <c r="H4847">
        <f t="shared" si="452"/>
        <v>10</v>
      </c>
      <c r="I4847">
        <v>10</v>
      </c>
      <c r="J4847" s="3">
        <f t="shared" si="453"/>
        <v>140</v>
      </c>
      <c r="K4847">
        <v>140</v>
      </c>
      <c r="L4847" t="str">
        <f t="shared" si="454"/>
        <v>Low</v>
      </c>
      <c r="M4847" t="s">
        <v>15</v>
      </c>
      <c r="N4847" t="s">
        <v>38</v>
      </c>
      <c r="O4847" s="1">
        <v>44784</v>
      </c>
      <c r="P4847" s="7" t="str">
        <f t="shared" si="455"/>
        <v>NO</v>
      </c>
      <c r="Q4847" t="b">
        <v>0</v>
      </c>
    </row>
    <row r="4848" spans="1:17" x14ac:dyDescent="0.3">
      <c r="A4848" t="s">
        <v>5095</v>
      </c>
      <c r="B4848" t="s">
        <v>27</v>
      </c>
      <c r="C4848" t="s">
        <v>32</v>
      </c>
      <c r="D4848" t="str">
        <f t="shared" si="450"/>
        <v>Item_4_FOOD</v>
      </c>
      <c r="E4848" t="s">
        <v>203</v>
      </c>
      <c r="F4848" s="5">
        <f t="shared" si="451"/>
        <v>9.5</v>
      </c>
      <c r="G4848">
        <v>9.5</v>
      </c>
      <c r="H4848">
        <f t="shared" si="452"/>
        <v>6</v>
      </c>
      <c r="I4848">
        <v>6</v>
      </c>
      <c r="J4848" s="3">
        <f t="shared" si="453"/>
        <v>57</v>
      </c>
      <c r="K4848">
        <v>57</v>
      </c>
      <c r="L4848" t="str">
        <f t="shared" si="454"/>
        <v>Low</v>
      </c>
      <c r="M4848" t="s">
        <v>48</v>
      </c>
      <c r="N4848" t="s">
        <v>38</v>
      </c>
      <c r="O4848" s="1">
        <v>45134</v>
      </c>
      <c r="P4848" s="7" t="str">
        <f t="shared" si="455"/>
        <v>NO</v>
      </c>
      <c r="Q4848" t="b">
        <v>0</v>
      </c>
    </row>
    <row r="4849" spans="1:17" x14ac:dyDescent="0.3">
      <c r="A4849" t="s">
        <v>5096</v>
      </c>
      <c r="B4849" t="s">
        <v>98</v>
      </c>
      <c r="C4849" t="s">
        <v>130</v>
      </c>
      <c r="D4849" t="str">
        <f t="shared" si="450"/>
        <v>Item_1_COMP</v>
      </c>
      <c r="E4849" t="s">
        <v>443</v>
      </c>
      <c r="F4849" s="5">
        <f t="shared" si="451"/>
        <v>5</v>
      </c>
      <c r="G4849">
        <v>5</v>
      </c>
      <c r="H4849">
        <f t="shared" si="452"/>
        <v>5</v>
      </c>
      <c r="I4849">
        <v>5</v>
      </c>
      <c r="J4849" s="3">
        <f t="shared" si="453"/>
        <v>25</v>
      </c>
      <c r="K4849">
        <v>25</v>
      </c>
      <c r="L4849" t="str">
        <f t="shared" si="454"/>
        <v>Low</v>
      </c>
      <c r="M4849" t="s">
        <v>15</v>
      </c>
      <c r="N4849" t="s">
        <v>16</v>
      </c>
      <c r="O4849" s="1">
        <v>45645</v>
      </c>
      <c r="P4849" s="9" t="str">
        <f t="shared" si="455"/>
        <v>N/A</v>
      </c>
    </row>
    <row r="4850" spans="1:17" x14ac:dyDescent="0.3">
      <c r="A4850" t="s">
        <v>5097</v>
      </c>
      <c r="B4850" t="s">
        <v>77</v>
      </c>
      <c r="C4850" t="s">
        <v>28</v>
      </c>
      <c r="D4850" t="str">
        <f t="shared" si="450"/>
        <v>Item_20_BEVE</v>
      </c>
      <c r="E4850" t="s">
        <v>258</v>
      </c>
      <c r="F4850" s="5">
        <f t="shared" si="451"/>
        <v>33.5</v>
      </c>
      <c r="G4850">
        <v>33.5</v>
      </c>
      <c r="H4850">
        <f t="shared" si="452"/>
        <v>9</v>
      </c>
      <c r="I4850">
        <v>9</v>
      </c>
      <c r="J4850" s="3">
        <f t="shared" si="453"/>
        <v>301.5</v>
      </c>
      <c r="K4850">
        <v>301.5</v>
      </c>
      <c r="L4850" t="str">
        <f t="shared" si="454"/>
        <v>High</v>
      </c>
      <c r="M4850" t="s">
        <v>25</v>
      </c>
      <c r="N4850" t="s">
        <v>16</v>
      </c>
      <c r="O4850" s="1">
        <v>44612</v>
      </c>
      <c r="P4850" s="7" t="str">
        <f t="shared" si="455"/>
        <v>NO</v>
      </c>
      <c r="Q4850" t="b">
        <v>0</v>
      </c>
    </row>
    <row r="4851" spans="1:17" x14ac:dyDescent="0.3">
      <c r="A4851" t="s">
        <v>5098</v>
      </c>
      <c r="B4851" t="s">
        <v>123</v>
      </c>
      <c r="C4851" t="s">
        <v>130</v>
      </c>
      <c r="D4851" t="str">
        <f t="shared" si="450"/>
        <v>Item_19_COMP</v>
      </c>
      <c r="E4851" t="s">
        <v>361</v>
      </c>
      <c r="F4851" s="5">
        <f t="shared" si="451"/>
        <v>32</v>
      </c>
      <c r="G4851">
        <v>32</v>
      </c>
      <c r="H4851">
        <f t="shared" si="452"/>
        <v>3</v>
      </c>
      <c r="I4851">
        <v>3</v>
      </c>
      <c r="J4851" s="3">
        <f t="shared" si="453"/>
        <v>96</v>
      </c>
      <c r="K4851">
        <v>96</v>
      </c>
      <c r="L4851" t="str">
        <f t="shared" si="454"/>
        <v>Low</v>
      </c>
      <c r="M4851" t="s">
        <v>15</v>
      </c>
      <c r="N4851" t="s">
        <v>38</v>
      </c>
      <c r="O4851" s="1">
        <v>44781</v>
      </c>
      <c r="P4851" s="7" t="str">
        <f t="shared" si="455"/>
        <v>NO</v>
      </c>
      <c r="Q4851" t="b">
        <v>0</v>
      </c>
    </row>
    <row r="4852" spans="1:17" x14ac:dyDescent="0.3">
      <c r="A4852" t="s">
        <v>5099</v>
      </c>
      <c r="B4852" t="s">
        <v>77</v>
      </c>
      <c r="C4852" t="s">
        <v>41</v>
      </c>
      <c r="D4852" t="str">
        <f t="shared" si="450"/>
        <v>Item_8_FURN</v>
      </c>
      <c r="E4852" t="s">
        <v>303</v>
      </c>
      <c r="F4852" s="5">
        <f t="shared" si="451"/>
        <v>15.5</v>
      </c>
      <c r="G4852">
        <v>15.5</v>
      </c>
      <c r="H4852">
        <f t="shared" si="452"/>
        <v>7</v>
      </c>
      <c r="I4852">
        <v>7</v>
      </c>
      <c r="J4852" s="3">
        <f t="shared" si="453"/>
        <v>108.5</v>
      </c>
      <c r="K4852">
        <v>108.5</v>
      </c>
      <c r="L4852" t="str">
        <f t="shared" si="454"/>
        <v>Low</v>
      </c>
      <c r="M4852" t="s">
        <v>15</v>
      </c>
      <c r="N4852" t="s">
        <v>38</v>
      </c>
      <c r="O4852" s="1">
        <v>45096</v>
      </c>
      <c r="P4852" s="7" t="str">
        <f t="shared" si="455"/>
        <v>YES</v>
      </c>
      <c r="Q4852" t="b">
        <v>1</v>
      </c>
    </row>
    <row r="4853" spans="1:17" x14ac:dyDescent="0.3">
      <c r="A4853" t="s">
        <v>5100</v>
      </c>
      <c r="B4853" t="s">
        <v>168</v>
      </c>
      <c r="C4853" t="s">
        <v>19</v>
      </c>
      <c r="D4853" t="str">
        <f t="shared" si="450"/>
        <v>Item_8_MILK</v>
      </c>
      <c r="E4853" t="s">
        <v>201</v>
      </c>
      <c r="F4853" s="5">
        <f t="shared" si="451"/>
        <v>15.5</v>
      </c>
      <c r="G4853">
        <v>15.5</v>
      </c>
      <c r="H4853">
        <f t="shared" si="452"/>
        <v>3</v>
      </c>
      <c r="I4853">
        <v>3</v>
      </c>
      <c r="J4853" s="3">
        <f t="shared" si="453"/>
        <v>46.5</v>
      </c>
      <c r="K4853">
        <v>46.5</v>
      </c>
      <c r="L4853" t="str">
        <f t="shared" si="454"/>
        <v>Low</v>
      </c>
      <c r="M4853" t="s">
        <v>25</v>
      </c>
      <c r="N4853" t="s">
        <v>16</v>
      </c>
      <c r="O4853" s="1">
        <v>44957</v>
      </c>
      <c r="P4853" s="9" t="str">
        <f t="shared" si="455"/>
        <v>N/A</v>
      </c>
    </row>
    <row r="4854" spans="1:17" x14ac:dyDescent="0.3">
      <c r="A4854" t="s">
        <v>5101</v>
      </c>
      <c r="B4854" t="s">
        <v>55</v>
      </c>
      <c r="C4854" t="s">
        <v>41</v>
      </c>
      <c r="D4854" t="str">
        <f t="shared" si="450"/>
        <v>Item_19_FURN</v>
      </c>
      <c r="E4854" t="s">
        <v>1058</v>
      </c>
      <c r="F4854" s="5">
        <f t="shared" si="451"/>
        <v>32</v>
      </c>
      <c r="G4854">
        <v>32</v>
      </c>
      <c r="H4854">
        <f t="shared" si="452"/>
        <v>6</v>
      </c>
      <c r="I4854">
        <v>6</v>
      </c>
      <c r="J4854" s="3">
        <f t="shared" si="453"/>
        <v>192</v>
      </c>
      <c r="K4854">
        <v>192</v>
      </c>
      <c r="L4854" t="str">
        <f t="shared" si="454"/>
        <v>Medium</v>
      </c>
      <c r="M4854" t="s">
        <v>25</v>
      </c>
      <c r="N4854" t="s">
        <v>16</v>
      </c>
      <c r="O4854" s="1">
        <v>44869</v>
      </c>
      <c r="P4854" s="7" t="str">
        <f t="shared" si="455"/>
        <v>YES</v>
      </c>
      <c r="Q4854" t="b">
        <v>1</v>
      </c>
    </row>
    <row r="4855" spans="1:17" x14ac:dyDescent="0.3">
      <c r="A4855" t="s">
        <v>5102</v>
      </c>
      <c r="B4855" t="s">
        <v>40</v>
      </c>
      <c r="C4855" t="s">
        <v>13</v>
      </c>
      <c r="D4855" t="str">
        <f t="shared" si="450"/>
        <v>Item_8_PATI</v>
      </c>
      <c r="E4855" t="s">
        <v>520</v>
      </c>
      <c r="F4855" s="5">
        <f t="shared" si="451"/>
        <v>15.5</v>
      </c>
      <c r="G4855">
        <v>15.5</v>
      </c>
      <c r="H4855">
        <f t="shared" si="452"/>
        <v>5</v>
      </c>
      <c r="I4855">
        <v>5</v>
      </c>
      <c r="J4855" s="3">
        <f t="shared" si="453"/>
        <v>77.5</v>
      </c>
      <c r="K4855">
        <v>77.5</v>
      </c>
      <c r="L4855" t="str">
        <f t="shared" si="454"/>
        <v>Low</v>
      </c>
      <c r="M4855" t="s">
        <v>48</v>
      </c>
      <c r="N4855" t="s">
        <v>16</v>
      </c>
      <c r="O4855" s="1">
        <v>45389</v>
      </c>
      <c r="P4855" s="9" t="str">
        <f t="shared" si="455"/>
        <v>N/A</v>
      </c>
    </row>
    <row r="4856" spans="1:17" x14ac:dyDescent="0.3">
      <c r="A4856" t="s">
        <v>5103</v>
      </c>
      <c r="B4856" t="s">
        <v>31</v>
      </c>
      <c r="C4856" t="s">
        <v>19</v>
      </c>
      <c r="D4856" s="2" t="str">
        <f t="shared" si="450"/>
        <v>Unknown_Item</v>
      </c>
      <c r="F4856" s="6">
        <f t="shared" si="451"/>
        <v>23.365911749958215</v>
      </c>
      <c r="H4856">
        <f t="shared" si="452"/>
        <v>7</v>
      </c>
      <c r="I4856">
        <v>7</v>
      </c>
      <c r="J4856" s="3">
        <f t="shared" si="453"/>
        <v>87.5</v>
      </c>
      <c r="K4856">
        <v>87.5</v>
      </c>
      <c r="L4856" t="str">
        <f t="shared" si="454"/>
        <v>Low</v>
      </c>
      <c r="M4856" t="s">
        <v>48</v>
      </c>
      <c r="N4856" t="s">
        <v>16</v>
      </c>
      <c r="O4856" s="1">
        <v>44784</v>
      </c>
      <c r="P4856" s="7" t="str">
        <f t="shared" si="455"/>
        <v>NO</v>
      </c>
      <c r="Q4856" t="b">
        <v>0</v>
      </c>
    </row>
    <row r="4857" spans="1:17" x14ac:dyDescent="0.3">
      <c r="A4857" t="s">
        <v>5104</v>
      </c>
      <c r="B4857" t="s">
        <v>113</v>
      </c>
      <c r="C4857" t="s">
        <v>13</v>
      </c>
      <c r="D4857" t="str">
        <f t="shared" si="450"/>
        <v>Item_11_PATI</v>
      </c>
      <c r="E4857" t="s">
        <v>133</v>
      </c>
      <c r="F4857" s="5">
        <f t="shared" si="451"/>
        <v>20</v>
      </c>
      <c r="G4857">
        <v>20</v>
      </c>
      <c r="H4857">
        <f t="shared" si="452"/>
        <v>4</v>
      </c>
      <c r="I4857">
        <v>4</v>
      </c>
      <c r="J4857" s="3">
        <f t="shared" si="453"/>
        <v>80</v>
      </c>
      <c r="K4857">
        <v>80</v>
      </c>
      <c r="L4857" t="str">
        <f t="shared" si="454"/>
        <v>Low</v>
      </c>
      <c r="M4857" t="s">
        <v>48</v>
      </c>
      <c r="N4857" t="s">
        <v>16</v>
      </c>
      <c r="O4857" s="1">
        <v>45056</v>
      </c>
      <c r="P4857" s="9" t="str">
        <f t="shared" si="455"/>
        <v>N/A</v>
      </c>
    </row>
    <row r="4858" spans="1:17" x14ac:dyDescent="0.3">
      <c r="A4858" t="s">
        <v>5105</v>
      </c>
      <c r="B4858" t="s">
        <v>89</v>
      </c>
      <c r="C4858" t="s">
        <v>23</v>
      </c>
      <c r="D4858" t="str">
        <f t="shared" si="450"/>
        <v>Item_4_BUTC</v>
      </c>
      <c r="E4858" t="s">
        <v>1165</v>
      </c>
      <c r="F4858" s="5">
        <f t="shared" si="451"/>
        <v>9.5</v>
      </c>
      <c r="G4858">
        <v>9.5</v>
      </c>
      <c r="H4858">
        <f t="shared" si="452"/>
        <v>1</v>
      </c>
      <c r="I4858">
        <v>1</v>
      </c>
      <c r="J4858" s="3">
        <f t="shared" si="453"/>
        <v>9.5</v>
      </c>
      <c r="K4858">
        <v>9.5</v>
      </c>
      <c r="L4858" t="str">
        <f t="shared" si="454"/>
        <v>Low</v>
      </c>
      <c r="M4858" t="s">
        <v>25</v>
      </c>
      <c r="N4858" t="s">
        <v>16</v>
      </c>
      <c r="O4858" s="1">
        <v>44648</v>
      </c>
      <c r="P4858" s="7" t="str">
        <f t="shared" si="455"/>
        <v>YES</v>
      </c>
      <c r="Q4858" t="b">
        <v>1</v>
      </c>
    </row>
    <row r="4859" spans="1:17" x14ac:dyDescent="0.3">
      <c r="A4859" t="s">
        <v>5106</v>
      </c>
      <c r="B4859" t="s">
        <v>46</v>
      </c>
      <c r="C4859" t="s">
        <v>13</v>
      </c>
      <c r="D4859" t="str">
        <f t="shared" si="450"/>
        <v>Item_23_PATI</v>
      </c>
      <c r="E4859" t="s">
        <v>796</v>
      </c>
      <c r="F4859" s="5">
        <f t="shared" si="451"/>
        <v>38</v>
      </c>
      <c r="G4859">
        <v>38</v>
      </c>
      <c r="H4859">
        <f t="shared" si="452"/>
        <v>7</v>
      </c>
      <c r="I4859">
        <v>7</v>
      </c>
      <c r="J4859" s="3">
        <f t="shared" si="453"/>
        <v>266</v>
      </c>
      <c r="K4859">
        <v>266</v>
      </c>
      <c r="L4859" t="str">
        <f t="shared" si="454"/>
        <v>Medium</v>
      </c>
      <c r="M4859" t="s">
        <v>25</v>
      </c>
      <c r="N4859" t="s">
        <v>38</v>
      </c>
      <c r="O4859" s="1">
        <v>45657</v>
      </c>
      <c r="P4859" s="7" t="str">
        <f t="shared" si="455"/>
        <v>NO</v>
      </c>
      <c r="Q4859" t="b">
        <v>0</v>
      </c>
    </row>
    <row r="4860" spans="1:17" x14ac:dyDescent="0.3">
      <c r="A4860" t="s">
        <v>5107</v>
      </c>
      <c r="B4860" t="s">
        <v>69</v>
      </c>
      <c r="C4860" t="s">
        <v>19</v>
      </c>
      <c r="D4860" t="str">
        <f t="shared" si="450"/>
        <v>Item_24_MILK</v>
      </c>
      <c r="E4860" t="s">
        <v>273</v>
      </c>
      <c r="F4860" s="5">
        <f t="shared" si="451"/>
        <v>39.5</v>
      </c>
      <c r="G4860">
        <v>39.5</v>
      </c>
      <c r="H4860">
        <f t="shared" si="452"/>
        <v>4</v>
      </c>
      <c r="I4860">
        <v>4</v>
      </c>
      <c r="J4860" s="3">
        <f t="shared" si="453"/>
        <v>158</v>
      </c>
      <c r="K4860">
        <v>158</v>
      </c>
      <c r="L4860" t="str">
        <f t="shared" si="454"/>
        <v>Medium</v>
      </c>
      <c r="M4860" t="s">
        <v>48</v>
      </c>
      <c r="N4860" t="s">
        <v>16</v>
      </c>
      <c r="O4860" s="1">
        <v>45297</v>
      </c>
      <c r="P4860" s="9" t="str">
        <f t="shared" si="455"/>
        <v>N/A</v>
      </c>
    </row>
    <row r="4861" spans="1:17" x14ac:dyDescent="0.3">
      <c r="A4861" t="s">
        <v>5108</v>
      </c>
      <c r="B4861" t="s">
        <v>84</v>
      </c>
      <c r="C4861" t="s">
        <v>41</v>
      </c>
      <c r="D4861" t="str">
        <f t="shared" si="450"/>
        <v>Item_23_FURN</v>
      </c>
      <c r="E4861" t="s">
        <v>144</v>
      </c>
      <c r="F4861" s="5">
        <f t="shared" si="451"/>
        <v>38</v>
      </c>
      <c r="G4861">
        <v>38</v>
      </c>
      <c r="H4861">
        <f t="shared" si="452"/>
        <v>1</v>
      </c>
      <c r="I4861">
        <v>1</v>
      </c>
      <c r="J4861" s="3">
        <f t="shared" si="453"/>
        <v>38</v>
      </c>
      <c r="K4861">
        <v>38</v>
      </c>
      <c r="L4861" t="str">
        <f t="shared" si="454"/>
        <v>Low</v>
      </c>
      <c r="M4861" t="s">
        <v>48</v>
      </c>
      <c r="N4861" t="s">
        <v>16</v>
      </c>
      <c r="O4861" s="1">
        <v>45033</v>
      </c>
      <c r="P4861" s="7" t="str">
        <f t="shared" si="455"/>
        <v>NO</v>
      </c>
      <c r="Q4861" t="b">
        <v>0</v>
      </c>
    </row>
    <row r="4862" spans="1:17" x14ac:dyDescent="0.3">
      <c r="A4862" t="s">
        <v>5109</v>
      </c>
      <c r="B4862" t="s">
        <v>31</v>
      </c>
      <c r="C4862" t="s">
        <v>13</v>
      </c>
      <c r="D4862" t="str">
        <f t="shared" si="450"/>
        <v>Item_13_PATI</v>
      </c>
      <c r="E4862" t="s">
        <v>372</v>
      </c>
      <c r="F4862" s="5">
        <f t="shared" si="451"/>
        <v>23</v>
      </c>
      <c r="G4862">
        <v>23</v>
      </c>
      <c r="H4862">
        <f t="shared" si="452"/>
        <v>6</v>
      </c>
      <c r="I4862">
        <v>6</v>
      </c>
      <c r="J4862" s="3">
        <f t="shared" si="453"/>
        <v>138</v>
      </c>
      <c r="K4862">
        <v>138</v>
      </c>
      <c r="L4862" t="str">
        <f t="shared" si="454"/>
        <v>Low</v>
      </c>
      <c r="M4862" t="s">
        <v>15</v>
      </c>
      <c r="N4862" t="s">
        <v>38</v>
      </c>
      <c r="O4862" s="1">
        <v>45123</v>
      </c>
      <c r="P4862" s="7" t="str">
        <f t="shared" si="455"/>
        <v>NO</v>
      </c>
      <c r="Q4862" t="b">
        <v>0</v>
      </c>
    </row>
    <row r="4863" spans="1:17" x14ac:dyDescent="0.3">
      <c r="A4863" t="s">
        <v>5110</v>
      </c>
      <c r="B4863" t="s">
        <v>77</v>
      </c>
      <c r="C4863" t="s">
        <v>28</v>
      </c>
      <c r="D4863" t="str">
        <f t="shared" si="450"/>
        <v>Item_25_BEVE</v>
      </c>
      <c r="E4863" t="s">
        <v>104</v>
      </c>
      <c r="F4863" s="5">
        <f t="shared" si="451"/>
        <v>41</v>
      </c>
      <c r="G4863">
        <v>41</v>
      </c>
      <c r="H4863">
        <f t="shared" si="452"/>
        <v>5</v>
      </c>
      <c r="I4863">
        <v>5</v>
      </c>
      <c r="J4863" s="3">
        <f t="shared" si="453"/>
        <v>205</v>
      </c>
      <c r="K4863">
        <v>205</v>
      </c>
      <c r="L4863" t="str">
        <f t="shared" si="454"/>
        <v>Medium</v>
      </c>
      <c r="M4863" t="s">
        <v>48</v>
      </c>
      <c r="N4863" t="s">
        <v>16</v>
      </c>
      <c r="O4863" s="1">
        <v>45207</v>
      </c>
      <c r="P4863" s="9" t="str">
        <f t="shared" si="455"/>
        <v>N/A</v>
      </c>
    </row>
    <row r="4864" spans="1:17" x14ac:dyDescent="0.3">
      <c r="A4864" t="s">
        <v>5111</v>
      </c>
      <c r="B4864" t="s">
        <v>63</v>
      </c>
      <c r="C4864" t="s">
        <v>41</v>
      </c>
      <c r="D4864" t="str">
        <f t="shared" si="450"/>
        <v>Item_2_FURN</v>
      </c>
      <c r="E4864" t="s">
        <v>295</v>
      </c>
      <c r="F4864" s="5">
        <f t="shared" si="451"/>
        <v>6.5</v>
      </c>
      <c r="G4864">
        <v>6.5</v>
      </c>
      <c r="H4864">
        <f t="shared" si="452"/>
        <v>2</v>
      </c>
      <c r="I4864">
        <v>2</v>
      </c>
      <c r="J4864" s="3">
        <f t="shared" si="453"/>
        <v>13</v>
      </c>
      <c r="K4864">
        <v>13</v>
      </c>
      <c r="L4864" t="str">
        <f t="shared" si="454"/>
        <v>Low</v>
      </c>
      <c r="M4864" t="s">
        <v>25</v>
      </c>
      <c r="N4864" t="s">
        <v>38</v>
      </c>
      <c r="O4864" s="1">
        <v>45588</v>
      </c>
      <c r="P4864" s="7" t="str">
        <f t="shared" si="455"/>
        <v>NO</v>
      </c>
      <c r="Q4864" t="b">
        <v>0</v>
      </c>
    </row>
    <row r="4865" spans="1:17" x14ac:dyDescent="0.3">
      <c r="A4865" t="s">
        <v>5112</v>
      </c>
      <c r="B4865" t="s">
        <v>113</v>
      </c>
      <c r="C4865" t="s">
        <v>13</v>
      </c>
      <c r="D4865" t="str">
        <f t="shared" si="450"/>
        <v>Item_17_PATI</v>
      </c>
      <c r="E4865" t="s">
        <v>61</v>
      </c>
      <c r="F4865" s="5">
        <f t="shared" si="451"/>
        <v>29</v>
      </c>
      <c r="G4865">
        <v>29</v>
      </c>
      <c r="H4865">
        <f t="shared" si="452"/>
        <v>8</v>
      </c>
      <c r="I4865">
        <v>8</v>
      </c>
      <c r="J4865" s="3">
        <f t="shared" si="453"/>
        <v>232</v>
      </c>
      <c r="K4865">
        <v>232</v>
      </c>
      <c r="L4865" t="str">
        <f t="shared" si="454"/>
        <v>Medium</v>
      </c>
      <c r="M4865" t="s">
        <v>15</v>
      </c>
      <c r="N4865" t="s">
        <v>16</v>
      </c>
      <c r="O4865" s="1">
        <v>45264</v>
      </c>
      <c r="P4865" s="7" t="str">
        <f t="shared" si="455"/>
        <v>YES</v>
      </c>
      <c r="Q4865" t="b">
        <v>1</v>
      </c>
    </row>
    <row r="4866" spans="1:17" x14ac:dyDescent="0.3">
      <c r="A4866" t="s">
        <v>5113</v>
      </c>
      <c r="B4866" t="s">
        <v>31</v>
      </c>
      <c r="C4866" t="s">
        <v>32</v>
      </c>
      <c r="D4866" t="str">
        <f t="shared" ref="D4866:D4929" si="456">IF(TRIM(E4866)="","Unknown_Item","Item_"&amp;MID(E4866,6,FIND("_",E4866,6)-6)&amp;"_"&amp;UPPER(LEFT(C4866,4)))</f>
        <v>Item_9_FOOD</v>
      </c>
      <c r="E4866" t="s">
        <v>237</v>
      </c>
      <c r="F4866" s="5">
        <f t="shared" ref="F4866:F4929" si="457">IF(ISBLANK(G4866),AVERAGE($G$2:$G$12576),G4866)</f>
        <v>17</v>
      </c>
      <c r="G4866">
        <v>17</v>
      </c>
      <c r="H4866">
        <f t="shared" ref="H4866:H4929" si="458">IF(ISBLANK(I4866),MEDIAN($I$2:$I$12576),I4866)</f>
        <v>7</v>
      </c>
      <c r="I4866">
        <v>7</v>
      </c>
      <c r="J4866" s="3">
        <f t="shared" ref="J4866:J4929" si="459">IF(ISBLANK(K4866),MEDIAN($K$2:$K$12576),K4866)</f>
        <v>119</v>
      </c>
      <c r="K4866">
        <v>119</v>
      </c>
      <c r="L4866" t="str">
        <f t="shared" ref="L4866:L4929" si="460">IF(J4866&gt;=300,"High",IF(J4866&gt;=150,"Medium","Low"))</f>
        <v>Low</v>
      </c>
      <c r="M4866" t="s">
        <v>15</v>
      </c>
      <c r="N4866" t="s">
        <v>38</v>
      </c>
      <c r="O4866" s="1">
        <v>44917</v>
      </c>
      <c r="P4866" s="7" t="str">
        <f t="shared" ref="P4866:P4929" si="461">IF(ISBLANK(Q4866),"N/A",IF(Q4866=TRUE,"YES","NO"))</f>
        <v>YES</v>
      </c>
      <c r="Q4866" t="b">
        <v>1</v>
      </c>
    </row>
    <row r="4867" spans="1:17" x14ac:dyDescent="0.3">
      <c r="A4867" t="s">
        <v>5114</v>
      </c>
      <c r="B4867" t="s">
        <v>80</v>
      </c>
      <c r="C4867" t="s">
        <v>130</v>
      </c>
      <c r="D4867" t="str">
        <f t="shared" si="456"/>
        <v>Item_19_COMP</v>
      </c>
      <c r="E4867" t="s">
        <v>361</v>
      </c>
      <c r="F4867" s="5">
        <f t="shared" si="457"/>
        <v>32</v>
      </c>
      <c r="G4867">
        <v>32</v>
      </c>
      <c r="H4867">
        <f t="shared" si="458"/>
        <v>7</v>
      </c>
      <c r="I4867">
        <v>7</v>
      </c>
      <c r="J4867" s="3">
        <f t="shared" si="459"/>
        <v>224</v>
      </c>
      <c r="K4867">
        <v>224</v>
      </c>
      <c r="L4867" t="str">
        <f t="shared" si="460"/>
        <v>Medium</v>
      </c>
      <c r="M4867" t="s">
        <v>15</v>
      </c>
      <c r="N4867" t="s">
        <v>16</v>
      </c>
      <c r="O4867" s="1">
        <v>44585</v>
      </c>
      <c r="P4867" s="7" t="str">
        <f t="shared" si="461"/>
        <v>YES</v>
      </c>
      <c r="Q4867" t="b">
        <v>1</v>
      </c>
    </row>
    <row r="4868" spans="1:17" x14ac:dyDescent="0.3">
      <c r="A4868" t="s">
        <v>5115</v>
      </c>
      <c r="B4868" t="s">
        <v>36</v>
      </c>
      <c r="C4868" t="s">
        <v>19</v>
      </c>
      <c r="D4868" t="str">
        <f t="shared" si="456"/>
        <v>Item_3_MILK</v>
      </c>
      <c r="E4868" t="s">
        <v>284</v>
      </c>
      <c r="F4868" s="5">
        <f t="shared" si="457"/>
        <v>8</v>
      </c>
      <c r="G4868">
        <v>8</v>
      </c>
      <c r="H4868">
        <f t="shared" si="458"/>
        <v>4</v>
      </c>
      <c r="I4868">
        <v>4</v>
      </c>
      <c r="J4868" s="3">
        <f t="shared" si="459"/>
        <v>32</v>
      </c>
      <c r="K4868">
        <v>32</v>
      </c>
      <c r="L4868" t="str">
        <f t="shared" si="460"/>
        <v>Low</v>
      </c>
      <c r="M4868" t="s">
        <v>25</v>
      </c>
      <c r="N4868" t="s">
        <v>16</v>
      </c>
      <c r="O4868" s="1">
        <v>45062</v>
      </c>
      <c r="P4868" s="7" t="str">
        <f t="shared" si="461"/>
        <v>YES</v>
      </c>
      <c r="Q4868" t="b">
        <v>1</v>
      </c>
    </row>
    <row r="4869" spans="1:17" x14ac:dyDescent="0.3">
      <c r="A4869" t="s">
        <v>5116</v>
      </c>
      <c r="B4869" t="s">
        <v>100</v>
      </c>
      <c r="C4869" t="s">
        <v>66</v>
      </c>
      <c r="D4869" t="str">
        <f t="shared" si="456"/>
        <v>Item_17_ELEC</v>
      </c>
      <c r="E4869" t="s">
        <v>377</v>
      </c>
      <c r="F4869" s="5">
        <f t="shared" si="457"/>
        <v>29</v>
      </c>
      <c r="G4869">
        <v>29</v>
      </c>
      <c r="H4869">
        <f t="shared" si="458"/>
        <v>3</v>
      </c>
      <c r="I4869">
        <v>3</v>
      </c>
      <c r="J4869" s="3">
        <f t="shared" si="459"/>
        <v>87</v>
      </c>
      <c r="K4869">
        <v>87</v>
      </c>
      <c r="L4869" t="str">
        <f t="shared" si="460"/>
        <v>Low</v>
      </c>
      <c r="M4869" t="s">
        <v>15</v>
      </c>
      <c r="N4869" t="s">
        <v>16</v>
      </c>
      <c r="O4869" s="1">
        <v>45047</v>
      </c>
      <c r="P4869" s="7" t="str">
        <f t="shared" si="461"/>
        <v>NO</v>
      </c>
      <c r="Q4869" t="b">
        <v>0</v>
      </c>
    </row>
    <row r="4870" spans="1:17" x14ac:dyDescent="0.3">
      <c r="A4870" t="s">
        <v>5117</v>
      </c>
      <c r="B4870" t="s">
        <v>168</v>
      </c>
      <c r="C4870" t="s">
        <v>130</v>
      </c>
      <c r="D4870" t="str">
        <f t="shared" si="456"/>
        <v>Item_19_COMP</v>
      </c>
      <c r="E4870" t="s">
        <v>361</v>
      </c>
      <c r="F4870" s="5">
        <f t="shared" si="457"/>
        <v>32</v>
      </c>
      <c r="G4870">
        <v>32</v>
      </c>
      <c r="H4870">
        <f t="shared" si="458"/>
        <v>10</v>
      </c>
      <c r="I4870">
        <v>10</v>
      </c>
      <c r="J4870" s="3">
        <f t="shared" si="459"/>
        <v>320</v>
      </c>
      <c r="K4870">
        <v>320</v>
      </c>
      <c r="L4870" t="str">
        <f t="shared" si="460"/>
        <v>High</v>
      </c>
      <c r="M4870" t="s">
        <v>48</v>
      </c>
      <c r="N4870" t="s">
        <v>38</v>
      </c>
      <c r="O4870" s="1">
        <v>45405</v>
      </c>
      <c r="P4870" s="7" t="str">
        <f t="shared" si="461"/>
        <v>NO</v>
      </c>
      <c r="Q4870" t="b">
        <v>0</v>
      </c>
    </row>
    <row r="4871" spans="1:17" x14ac:dyDescent="0.3">
      <c r="A4871" t="s">
        <v>5118</v>
      </c>
      <c r="B4871" t="s">
        <v>22</v>
      </c>
      <c r="C4871" t="s">
        <v>28</v>
      </c>
      <c r="D4871" t="str">
        <f t="shared" si="456"/>
        <v>Item_12_BEVE</v>
      </c>
      <c r="E4871" t="s">
        <v>401</v>
      </c>
      <c r="F4871" s="5">
        <f t="shared" si="457"/>
        <v>21.5</v>
      </c>
      <c r="G4871">
        <v>21.5</v>
      </c>
      <c r="H4871">
        <f t="shared" si="458"/>
        <v>5</v>
      </c>
      <c r="I4871">
        <v>5</v>
      </c>
      <c r="J4871" s="3">
        <f t="shared" si="459"/>
        <v>107.5</v>
      </c>
      <c r="K4871">
        <v>107.5</v>
      </c>
      <c r="L4871" t="str">
        <f t="shared" si="460"/>
        <v>Low</v>
      </c>
      <c r="M4871" t="s">
        <v>48</v>
      </c>
      <c r="N4871" t="s">
        <v>16</v>
      </c>
      <c r="O4871" s="1">
        <v>45421</v>
      </c>
      <c r="P4871" s="9" t="str">
        <f t="shared" si="461"/>
        <v>N/A</v>
      </c>
    </row>
    <row r="4872" spans="1:17" x14ac:dyDescent="0.3">
      <c r="A4872" t="s">
        <v>5119</v>
      </c>
      <c r="B4872" t="s">
        <v>100</v>
      </c>
      <c r="C4872" t="s">
        <v>66</v>
      </c>
      <c r="D4872" t="str">
        <f t="shared" si="456"/>
        <v>Item_15_ELEC</v>
      </c>
      <c r="E4872" t="s">
        <v>643</v>
      </c>
      <c r="F4872" s="5">
        <f t="shared" si="457"/>
        <v>26</v>
      </c>
      <c r="G4872">
        <v>26</v>
      </c>
      <c r="H4872">
        <f t="shared" si="458"/>
        <v>9</v>
      </c>
      <c r="I4872">
        <v>9</v>
      </c>
      <c r="J4872" s="3">
        <f t="shared" si="459"/>
        <v>234</v>
      </c>
      <c r="K4872">
        <v>234</v>
      </c>
      <c r="L4872" t="str">
        <f t="shared" si="460"/>
        <v>Medium</v>
      </c>
      <c r="M4872" t="s">
        <v>25</v>
      </c>
      <c r="N4872" t="s">
        <v>38</v>
      </c>
      <c r="O4872" s="1">
        <v>45669</v>
      </c>
      <c r="P4872" s="7" t="str">
        <f t="shared" si="461"/>
        <v>NO</v>
      </c>
      <c r="Q4872" t="b">
        <v>0</v>
      </c>
    </row>
    <row r="4873" spans="1:17" x14ac:dyDescent="0.3">
      <c r="A4873" t="s">
        <v>5120</v>
      </c>
      <c r="B4873" t="s">
        <v>168</v>
      </c>
      <c r="C4873" t="s">
        <v>28</v>
      </c>
      <c r="D4873" t="str">
        <f t="shared" si="456"/>
        <v>Item_11_BEVE</v>
      </c>
      <c r="E4873" t="s">
        <v>111</v>
      </c>
      <c r="F4873" s="5">
        <f t="shared" si="457"/>
        <v>20</v>
      </c>
      <c r="G4873">
        <v>20</v>
      </c>
      <c r="H4873">
        <f t="shared" si="458"/>
        <v>1</v>
      </c>
      <c r="I4873">
        <v>1</v>
      </c>
      <c r="J4873" s="3">
        <f t="shared" si="459"/>
        <v>20</v>
      </c>
      <c r="K4873">
        <v>20</v>
      </c>
      <c r="L4873" t="str">
        <f t="shared" si="460"/>
        <v>Low</v>
      </c>
      <c r="M4873" t="s">
        <v>48</v>
      </c>
      <c r="N4873" t="s">
        <v>38</v>
      </c>
      <c r="O4873" s="1">
        <v>45153</v>
      </c>
      <c r="P4873" s="9" t="str">
        <f t="shared" si="461"/>
        <v>N/A</v>
      </c>
    </row>
    <row r="4874" spans="1:17" x14ac:dyDescent="0.3">
      <c r="A4874" t="s">
        <v>5121</v>
      </c>
      <c r="B4874" t="s">
        <v>27</v>
      </c>
      <c r="C4874" t="s">
        <v>23</v>
      </c>
      <c r="D4874" t="str">
        <f t="shared" si="456"/>
        <v>Item_1_BUTC</v>
      </c>
      <c r="E4874" t="s">
        <v>397</v>
      </c>
      <c r="F4874" s="5">
        <f t="shared" si="457"/>
        <v>5</v>
      </c>
      <c r="G4874">
        <v>5</v>
      </c>
      <c r="H4874">
        <f t="shared" si="458"/>
        <v>8</v>
      </c>
      <c r="I4874">
        <v>8</v>
      </c>
      <c r="J4874" s="3">
        <f t="shared" si="459"/>
        <v>40</v>
      </c>
      <c r="K4874">
        <v>40</v>
      </c>
      <c r="L4874" t="str">
        <f t="shared" si="460"/>
        <v>Low</v>
      </c>
      <c r="M4874" t="s">
        <v>48</v>
      </c>
      <c r="N4874" t="s">
        <v>38</v>
      </c>
      <c r="O4874" s="1">
        <v>45339</v>
      </c>
      <c r="P4874" s="7" t="str">
        <f t="shared" si="461"/>
        <v>YES</v>
      </c>
      <c r="Q4874" t="b">
        <v>1</v>
      </c>
    </row>
    <row r="4875" spans="1:17" x14ac:dyDescent="0.3">
      <c r="A4875" t="s">
        <v>5122</v>
      </c>
      <c r="B4875" t="s">
        <v>55</v>
      </c>
      <c r="C4875" t="s">
        <v>32</v>
      </c>
      <c r="D4875" t="str">
        <f t="shared" si="456"/>
        <v>Item_2_FOOD</v>
      </c>
      <c r="E4875" t="s">
        <v>53</v>
      </c>
      <c r="F4875" s="5">
        <f t="shared" si="457"/>
        <v>6.5</v>
      </c>
      <c r="G4875">
        <v>6.5</v>
      </c>
      <c r="H4875">
        <f t="shared" si="458"/>
        <v>3</v>
      </c>
      <c r="I4875">
        <v>3</v>
      </c>
      <c r="J4875" s="3">
        <f t="shared" si="459"/>
        <v>19.5</v>
      </c>
      <c r="K4875">
        <v>19.5</v>
      </c>
      <c r="L4875" t="str">
        <f t="shared" si="460"/>
        <v>Low</v>
      </c>
      <c r="M4875" t="s">
        <v>15</v>
      </c>
      <c r="N4875" t="s">
        <v>38</v>
      </c>
      <c r="O4875" s="1">
        <v>45565</v>
      </c>
      <c r="P4875" s="9" t="str">
        <f t="shared" si="461"/>
        <v>N/A</v>
      </c>
    </row>
    <row r="4876" spans="1:17" x14ac:dyDescent="0.3">
      <c r="A4876" t="s">
        <v>5123</v>
      </c>
      <c r="B4876" t="s">
        <v>84</v>
      </c>
      <c r="C4876" t="s">
        <v>41</v>
      </c>
      <c r="D4876" t="str">
        <f t="shared" si="456"/>
        <v>Item_19_FURN</v>
      </c>
      <c r="E4876" t="s">
        <v>1058</v>
      </c>
      <c r="F4876" s="5">
        <f t="shared" si="457"/>
        <v>32</v>
      </c>
      <c r="G4876">
        <v>32</v>
      </c>
      <c r="H4876">
        <f t="shared" si="458"/>
        <v>6</v>
      </c>
      <c r="I4876">
        <v>6</v>
      </c>
      <c r="J4876" s="3">
        <f t="shared" si="459"/>
        <v>192</v>
      </c>
      <c r="K4876">
        <v>192</v>
      </c>
      <c r="L4876" t="str">
        <f t="shared" si="460"/>
        <v>Medium</v>
      </c>
      <c r="M4876" t="s">
        <v>48</v>
      </c>
      <c r="N4876" t="s">
        <v>16</v>
      </c>
      <c r="O4876" s="1">
        <v>45615</v>
      </c>
      <c r="P4876" s="9" t="str">
        <f t="shared" si="461"/>
        <v>N/A</v>
      </c>
    </row>
    <row r="4877" spans="1:17" x14ac:dyDescent="0.3">
      <c r="A4877" t="s">
        <v>5124</v>
      </c>
      <c r="B4877" t="s">
        <v>80</v>
      </c>
      <c r="C4877" t="s">
        <v>66</v>
      </c>
      <c r="D4877" t="str">
        <f t="shared" si="456"/>
        <v>Item_8_ELEC</v>
      </c>
      <c r="E4877" t="s">
        <v>246</v>
      </c>
      <c r="F4877" s="5">
        <f t="shared" si="457"/>
        <v>15.5</v>
      </c>
      <c r="G4877">
        <v>15.5</v>
      </c>
      <c r="H4877">
        <f t="shared" si="458"/>
        <v>8</v>
      </c>
      <c r="I4877">
        <v>8</v>
      </c>
      <c r="J4877" s="3">
        <f t="shared" si="459"/>
        <v>124</v>
      </c>
      <c r="K4877">
        <v>124</v>
      </c>
      <c r="L4877" t="str">
        <f t="shared" si="460"/>
        <v>Low</v>
      </c>
      <c r="M4877" t="s">
        <v>48</v>
      </c>
      <c r="N4877" t="s">
        <v>38</v>
      </c>
      <c r="O4877" s="1">
        <v>45604</v>
      </c>
      <c r="P4877" s="7" t="str">
        <f t="shared" si="461"/>
        <v>YES</v>
      </c>
      <c r="Q4877" t="b">
        <v>1</v>
      </c>
    </row>
    <row r="4878" spans="1:17" x14ac:dyDescent="0.3">
      <c r="A4878" t="s">
        <v>5125</v>
      </c>
      <c r="B4878" t="s">
        <v>74</v>
      </c>
      <c r="C4878" t="s">
        <v>66</v>
      </c>
      <c r="D4878" t="str">
        <f t="shared" si="456"/>
        <v>Item_15_ELEC</v>
      </c>
      <c r="E4878" t="s">
        <v>643</v>
      </c>
      <c r="F4878" s="5">
        <f t="shared" si="457"/>
        <v>26</v>
      </c>
      <c r="G4878">
        <v>26</v>
      </c>
      <c r="H4878">
        <f t="shared" si="458"/>
        <v>5</v>
      </c>
      <c r="I4878">
        <v>5</v>
      </c>
      <c r="J4878" s="3">
        <f t="shared" si="459"/>
        <v>130</v>
      </c>
      <c r="K4878">
        <v>130</v>
      </c>
      <c r="L4878" t="str">
        <f t="shared" si="460"/>
        <v>Low</v>
      </c>
      <c r="M4878" t="s">
        <v>48</v>
      </c>
      <c r="N4878" t="s">
        <v>16</v>
      </c>
      <c r="O4878" s="1">
        <v>45053</v>
      </c>
      <c r="P4878" s="7" t="str">
        <f t="shared" si="461"/>
        <v>NO</v>
      </c>
      <c r="Q4878" t="b">
        <v>0</v>
      </c>
    </row>
    <row r="4879" spans="1:17" x14ac:dyDescent="0.3">
      <c r="A4879" t="s">
        <v>5126</v>
      </c>
      <c r="B4879" t="s">
        <v>12</v>
      </c>
      <c r="C4879" t="s">
        <v>130</v>
      </c>
      <c r="D4879" t="str">
        <f t="shared" si="456"/>
        <v>Item_12_COMP</v>
      </c>
      <c r="E4879" t="s">
        <v>621</v>
      </c>
      <c r="F4879" s="5">
        <f t="shared" si="457"/>
        <v>21.5</v>
      </c>
      <c r="G4879">
        <v>21.5</v>
      </c>
      <c r="H4879">
        <f t="shared" si="458"/>
        <v>9</v>
      </c>
      <c r="I4879">
        <v>9</v>
      </c>
      <c r="J4879" s="3">
        <f t="shared" si="459"/>
        <v>193.5</v>
      </c>
      <c r="K4879">
        <v>193.5</v>
      </c>
      <c r="L4879" t="str">
        <f t="shared" si="460"/>
        <v>Medium</v>
      </c>
      <c r="M4879" t="s">
        <v>48</v>
      </c>
      <c r="N4879" t="s">
        <v>38</v>
      </c>
      <c r="O4879" s="1">
        <v>45500</v>
      </c>
      <c r="P4879" s="7" t="str">
        <f t="shared" si="461"/>
        <v>YES</v>
      </c>
      <c r="Q4879" t="b">
        <v>1</v>
      </c>
    </row>
    <row r="4880" spans="1:17" x14ac:dyDescent="0.3">
      <c r="A4880" t="s">
        <v>5127</v>
      </c>
      <c r="B4880" t="s">
        <v>77</v>
      </c>
      <c r="C4880" t="s">
        <v>23</v>
      </c>
      <c r="D4880" t="str">
        <f t="shared" si="456"/>
        <v>Item_23_BUTC</v>
      </c>
      <c r="E4880" t="s">
        <v>114</v>
      </c>
      <c r="F4880" s="5">
        <f t="shared" si="457"/>
        <v>38</v>
      </c>
      <c r="G4880">
        <v>38</v>
      </c>
      <c r="H4880">
        <f t="shared" si="458"/>
        <v>4</v>
      </c>
      <c r="I4880">
        <v>4</v>
      </c>
      <c r="J4880" s="3">
        <f t="shared" si="459"/>
        <v>152</v>
      </c>
      <c r="K4880">
        <v>152</v>
      </c>
      <c r="L4880" t="str">
        <f t="shared" si="460"/>
        <v>Medium</v>
      </c>
      <c r="M4880" t="s">
        <v>25</v>
      </c>
      <c r="N4880" t="s">
        <v>16</v>
      </c>
      <c r="O4880" s="1">
        <v>45057</v>
      </c>
      <c r="P4880" s="7" t="str">
        <f t="shared" si="461"/>
        <v>YES</v>
      </c>
      <c r="Q4880" t="b">
        <v>1</v>
      </c>
    </row>
    <row r="4881" spans="1:17" x14ac:dyDescent="0.3">
      <c r="A4881" t="s">
        <v>5128</v>
      </c>
      <c r="B4881" t="s">
        <v>22</v>
      </c>
      <c r="C4881" t="s">
        <v>19</v>
      </c>
      <c r="D4881" t="str">
        <f t="shared" si="456"/>
        <v>Item_16_MILK</v>
      </c>
      <c r="E4881" t="s">
        <v>58</v>
      </c>
      <c r="F4881" s="5">
        <f t="shared" si="457"/>
        <v>27.5</v>
      </c>
      <c r="G4881">
        <v>27.5</v>
      </c>
      <c r="H4881">
        <f t="shared" si="458"/>
        <v>5</v>
      </c>
      <c r="I4881">
        <v>5</v>
      </c>
      <c r="J4881" s="3">
        <f t="shared" si="459"/>
        <v>137.5</v>
      </c>
      <c r="K4881">
        <v>137.5</v>
      </c>
      <c r="L4881" t="str">
        <f t="shared" si="460"/>
        <v>Low</v>
      </c>
      <c r="M4881" t="s">
        <v>48</v>
      </c>
      <c r="N4881" t="s">
        <v>16</v>
      </c>
      <c r="O4881" s="1">
        <v>44578</v>
      </c>
      <c r="P4881" s="7" t="str">
        <f t="shared" si="461"/>
        <v>NO</v>
      </c>
      <c r="Q4881" t="b">
        <v>0</v>
      </c>
    </row>
    <row r="4882" spans="1:17" x14ac:dyDescent="0.3">
      <c r="A4882" t="s">
        <v>5129</v>
      </c>
      <c r="B4882" t="s">
        <v>55</v>
      </c>
      <c r="C4882" t="s">
        <v>23</v>
      </c>
      <c r="D4882" t="str">
        <f t="shared" si="456"/>
        <v>Item_25_BUTC</v>
      </c>
      <c r="E4882" t="s">
        <v>383</v>
      </c>
      <c r="F4882" s="5">
        <f t="shared" si="457"/>
        <v>41</v>
      </c>
      <c r="G4882">
        <v>41</v>
      </c>
      <c r="H4882">
        <f t="shared" si="458"/>
        <v>4</v>
      </c>
      <c r="I4882">
        <v>4</v>
      </c>
      <c r="J4882" s="3">
        <f t="shared" si="459"/>
        <v>164</v>
      </c>
      <c r="K4882">
        <v>164</v>
      </c>
      <c r="L4882" t="str">
        <f t="shared" si="460"/>
        <v>Medium</v>
      </c>
      <c r="M4882" t="s">
        <v>15</v>
      </c>
      <c r="N4882" t="s">
        <v>16</v>
      </c>
      <c r="O4882" s="1">
        <v>44847</v>
      </c>
      <c r="P4882" s="7" t="str">
        <f t="shared" si="461"/>
        <v>NO</v>
      </c>
      <c r="Q4882" t="b">
        <v>0</v>
      </c>
    </row>
    <row r="4883" spans="1:17" x14ac:dyDescent="0.3">
      <c r="A4883" t="s">
        <v>5130</v>
      </c>
      <c r="B4883" t="s">
        <v>116</v>
      </c>
      <c r="C4883" t="s">
        <v>28</v>
      </c>
      <c r="D4883" t="str">
        <f t="shared" si="456"/>
        <v>Item_23_BEVE</v>
      </c>
      <c r="E4883" t="s">
        <v>252</v>
      </c>
      <c r="F4883" s="5">
        <f t="shared" si="457"/>
        <v>38</v>
      </c>
      <c r="G4883">
        <v>38</v>
      </c>
      <c r="H4883">
        <f t="shared" si="458"/>
        <v>3</v>
      </c>
      <c r="I4883">
        <v>3</v>
      </c>
      <c r="J4883" s="3">
        <f t="shared" si="459"/>
        <v>114</v>
      </c>
      <c r="K4883">
        <v>114</v>
      </c>
      <c r="L4883" t="str">
        <f t="shared" si="460"/>
        <v>Low</v>
      </c>
      <c r="M4883" t="s">
        <v>48</v>
      </c>
      <c r="N4883" t="s">
        <v>16</v>
      </c>
      <c r="O4883" s="1">
        <v>45119</v>
      </c>
      <c r="P4883" s="7" t="str">
        <f t="shared" si="461"/>
        <v>YES</v>
      </c>
      <c r="Q4883" t="b">
        <v>1</v>
      </c>
    </row>
    <row r="4884" spans="1:17" x14ac:dyDescent="0.3">
      <c r="A4884" t="s">
        <v>5131</v>
      </c>
      <c r="B4884" t="s">
        <v>84</v>
      </c>
      <c r="C4884" t="s">
        <v>13</v>
      </c>
      <c r="D4884" t="str">
        <f t="shared" si="456"/>
        <v>Item_1_PATI</v>
      </c>
      <c r="E4884" t="s">
        <v>172</v>
      </c>
      <c r="F4884" s="5">
        <f t="shared" si="457"/>
        <v>5</v>
      </c>
      <c r="G4884">
        <v>5</v>
      </c>
      <c r="H4884">
        <f t="shared" si="458"/>
        <v>1</v>
      </c>
      <c r="I4884">
        <v>1</v>
      </c>
      <c r="J4884" s="3">
        <f t="shared" si="459"/>
        <v>5</v>
      </c>
      <c r="K4884">
        <v>5</v>
      </c>
      <c r="L4884" t="str">
        <f t="shared" si="460"/>
        <v>Low</v>
      </c>
      <c r="M4884" t="s">
        <v>15</v>
      </c>
      <c r="N4884" t="s">
        <v>38</v>
      </c>
      <c r="O4884" s="1">
        <v>45487</v>
      </c>
      <c r="P4884" s="7" t="str">
        <f t="shared" si="461"/>
        <v>YES</v>
      </c>
      <c r="Q4884" t="b">
        <v>1</v>
      </c>
    </row>
    <row r="4885" spans="1:17" x14ac:dyDescent="0.3">
      <c r="A4885" t="s">
        <v>5132</v>
      </c>
      <c r="B4885" t="s">
        <v>65</v>
      </c>
      <c r="C4885" t="s">
        <v>41</v>
      </c>
      <c r="D4885" t="str">
        <f t="shared" si="456"/>
        <v>Item_2_FURN</v>
      </c>
      <c r="E4885" t="s">
        <v>295</v>
      </c>
      <c r="F4885" s="5">
        <f t="shared" si="457"/>
        <v>6.5</v>
      </c>
      <c r="G4885">
        <v>6.5</v>
      </c>
      <c r="H4885">
        <f t="shared" si="458"/>
        <v>4</v>
      </c>
      <c r="I4885">
        <v>4</v>
      </c>
      <c r="J4885" s="3">
        <f t="shared" si="459"/>
        <v>26</v>
      </c>
      <c r="K4885">
        <v>26</v>
      </c>
      <c r="L4885" t="str">
        <f t="shared" si="460"/>
        <v>Low</v>
      </c>
      <c r="M4885" t="s">
        <v>48</v>
      </c>
      <c r="N4885" t="s">
        <v>38</v>
      </c>
      <c r="O4885" s="1">
        <v>45192</v>
      </c>
      <c r="P4885" s="9" t="str">
        <f t="shared" si="461"/>
        <v>N/A</v>
      </c>
    </row>
    <row r="4886" spans="1:17" x14ac:dyDescent="0.3">
      <c r="A4886" t="s">
        <v>5133</v>
      </c>
      <c r="B4886" t="s">
        <v>108</v>
      </c>
      <c r="C4886" t="s">
        <v>13</v>
      </c>
      <c r="D4886" t="str">
        <f t="shared" si="456"/>
        <v>Item_8_PATI</v>
      </c>
      <c r="E4886" t="s">
        <v>520</v>
      </c>
      <c r="F4886" s="5">
        <f t="shared" si="457"/>
        <v>15.5</v>
      </c>
      <c r="G4886">
        <v>15.5</v>
      </c>
      <c r="H4886">
        <f t="shared" si="458"/>
        <v>1</v>
      </c>
      <c r="I4886">
        <v>1</v>
      </c>
      <c r="J4886" s="3">
        <f t="shared" si="459"/>
        <v>15.5</v>
      </c>
      <c r="K4886">
        <v>15.5</v>
      </c>
      <c r="L4886" t="str">
        <f t="shared" si="460"/>
        <v>Low</v>
      </c>
      <c r="M4886" t="s">
        <v>25</v>
      </c>
      <c r="N4886" t="s">
        <v>38</v>
      </c>
      <c r="O4886" s="1">
        <v>45531</v>
      </c>
      <c r="P4886" s="7" t="str">
        <f t="shared" si="461"/>
        <v>YES</v>
      </c>
      <c r="Q4886" t="b">
        <v>1</v>
      </c>
    </row>
    <row r="4887" spans="1:17" x14ac:dyDescent="0.3">
      <c r="A4887" t="s">
        <v>5134</v>
      </c>
      <c r="B4887" t="s">
        <v>31</v>
      </c>
      <c r="C4887" t="s">
        <v>19</v>
      </c>
      <c r="D4887" t="str">
        <f t="shared" si="456"/>
        <v>Item_11_MILK</v>
      </c>
      <c r="E4887" t="s">
        <v>287</v>
      </c>
      <c r="F4887" s="5">
        <f t="shared" si="457"/>
        <v>20</v>
      </c>
      <c r="G4887">
        <v>20</v>
      </c>
      <c r="H4887">
        <f t="shared" si="458"/>
        <v>5</v>
      </c>
      <c r="I4887">
        <v>5</v>
      </c>
      <c r="J4887" s="3">
        <f t="shared" si="459"/>
        <v>100</v>
      </c>
      <c r="K4887">
        <v>100</v>
      </c>
      <c r="L4887" t="str">
        <f t="shared" si="460"/>
        <v>Low</v>
      </c>
      <c r="M4887" t="s">
        <v>15</v>
      </c>
      <c r="N4887" t="s">
        <v>16</v>
      </c>
      <c r="O4887" s="1">
        <v>45064</v>
      </c>
      <c r="P4887" s="7" t="str">
        <f t="shared" si="461"/>
        <v>NO</v>
      </c>
      <c r="Q4887" t="b">
        <v>0</v>
      </c>
    </row>
    <row r="4888" spans="1:17" x14ac:dyDescent="0.3">
      <c r="A4888" t="s">
        <v>5135</v>
      </c>
      <c r="B4888" t="s">
        <v>12</v>
      </c>
      <c r="C4888" t="s">
        <v>66</v>
      </c>
      <c r="D4888" t="str">
        <f t="shared" si="456"/>
        <v>Item_13_ELEC</v>
      </c>
      <c r="E4888" t="s">
        <v>67</v>
      </c>
      <c r="F4888" s="5">
        <f t="shared" si="457"/>
        <v>23</v>
      </c>
      <c r="G4888">
        <v>23</v>
      </c>
      <c r="H4888">
        <f t="shared" si="458"/>
        <v>8</v>
      </c>
      <c r="I4888">
        <v>8</v>
      </c>
      <c r="J4888" s="3">
        <f t="shared" si="459"/>
        <v>184</v>
      </c>
      <c r="K4888">
        <v>184</v>
      </c>
      <c r="L4888" t="str">
        <f t="shared" si="460"/>
        <v>Medium</v>
      </c>
      <c r="M4888" t="s">
        <v>48</v>
      </c>
      <c r="N4888" t="s">
        <v>16</v>
      </c>
      <c r="O4888" s="1">
        <v>44581</v>
      </c>
      <c r="P4888" s="7" t="str">
        <f t="shared" si="461"/>
        <v>YES</v>
      </c>
      <c r="Q4888" t="b">
        <v>1</v>
      </c>
    </row>
    <row r="4889" spans="1:17" x14ac:dyDescent="0.3">
      <c r="A4889" t="s">
        <v>5136</v>
      </c>
      <c r="B4889" t="s">
        <v>84</v>
      </c>
      <c r="C4889" t="s">
        <v>19</v>
      </c>
      <c r="D4889" t="str">
        <f t="shared" si="456"/>
        <v>Item_13_MILK</v>
      </c>
      <c r="E4889" t="s">
        <v>540</v>
      </c>
      <c r="F4889" s="5">
        <f t="shared" si="457"/>
        <v>23</v>
      </c>
      <c r="G4889">
        <v>23</v>
      </c>
      <c r="H4889">
        <f t="shared" si="458"/>
        <v>5</v>
      </c>
      <c r="I4889">
        <v>5</v>
      </c>
      <c r="J4889" s="3">
        <f t="shared" si="459"/>
        <v>115</v>
      </c>
      <c r="K4889">
        <v>115</v>
      </c>
      <c r="L4889" t="str">
        <f t="shared" si="460"/>
        <v>Low</v>
      </c>
      <c r="M4889" t="s">
        <v>25</v>
      </c>
      <c r="N4889" t="s">
        <v>38</v>
      </c>
      <c r="O4889" s="1">
        <v>45324</v>
      </c>
      <c r="P4889" s="7" t="str">
        <f t="shared" si="461"/>
        <v>YES</v>
      </c>
      <c r="Q4889" t="b">
        <v>1</v>
      </c>
    </row>
    <row r="4890" spans="1:17" x14ac:dyDescent="0.3">
      <c r="A4890" t="s">
        <v>5137</v>
      </c>
      <c r="B4890" t="s">
        <v>108</v>
      </c>
      <c r="C4890" t="s">
        <v>23</v>
      </c>
      <c r="D4890" s="2" t="str">
        <f t="shared" si="456"/>
        <v>Unknown_Item</v>
      </c>
      <c r="F4890" s="6">
        <f t="shared" si="457"/>
        <v>23.365911749958215</v>
      </c>
      <c r="H4890">
        <f t="shared" si="458"/>
        <v>5</v>
      </c>
      <c r="I4890">
        <v>5</v>
      </c>
      <c r="J4890" s="3">
        <f t="shared" si="459"/>
        <v>25</v>
      </c>
      <c r="K4890">
        <v>25</v>
      </c>
      <c r="L4890" t="str">
        <f t="shared" si="460"/>
        <v>Low</v>
      </c>
      <c r="M4890" t="s">
        <v>25</v>
      </c>
      <c r="N4890" t="s">
        <v>16</v>
      </c>
      <c r="O4890" s="1">
        <v>44574</v>
      </c>
      <c r="P4890" s="7" t="str">
        <f t="shared" si="461"/>
        <v>YES</v>
      </c>
      <c r="Q4890" t="b">
        <v>1</v>
      </c>
    </row>
    <row r="4891" spans="1:17" x14ac:dyDescent="0.3">
      <c r="A4891" t="s">
        <v>5138</v>
      </c>
      <c r="B4891" t="s">
        <v>123</v>
      </c>
      <c r="C4891" t="s">
        <v>32</v>
      </c>
      <c r="D4891" t="str">
        <f t="shared" si="456"/>
        <v>Item_20_FOOD</v>
      </c>
      <c r="E4891" t="s">
        <v>185</v>
      </c>
      <c r="F4891" s="5">
        <f t="shared" si="457"/>
        <v>33.5</v>
      </c>
      <c r="G4891">
        <v>33.5</v>
      </c>
      <c r="H4891">
        <f t="shared" si="458"/>
        <v>6</v>
      </c>
      <c r="I4891">
        <v>6</v>
      </c>
      <c r="J4891" s="3">
        <f t="shared" si="459"/>
        <v>201</v>
      </c>
      <c r="K4891">
        <v>201</v>
      </c>
      <c r="L4891" t="str">
        <f t="shared" si="460"/>
        <v>Medium</v>
      </c>
      <c r="M4891" t="s">
        <v>15</v>
      </c>
      <c r="N4891" t="s">
        <v>16</v>
      </c>
      <c r="O4891" s="1">
        <v>44815</v>
      </c>
      <c r="P4891" s="9" t="str">
        <f t="shared" si="461"/>
        <v>N/A</v>
      </c>
    </row>
    <row r="4892" spans="1:17" x14ac:dyDescent="0.3">
      <c r="A4892" t="s">
        <v>5139</v>
      </c>
      <c r="B4892" t="s">
        <v>84</v>
      </c>
      <c r="C4892" t="s">
        <v>13</v>
      </c>
      <c r="D4892" t="str">
        <f t="shared" si="456"/>
        <v>Item_12_PATI</v>
      </c>
      <c r="E4892" t="s">
        <v>166</v>
      </c>
      <c r="F4892" s="5">
        <f t="shared" si="457"/>
        <v>21.5</v>
      </c>
      <c r="G4892">
        <v>21.5</v>
      </c>
      <c r="H4892">
        <f t="shared" si="458"/>
        <v>8</v>
      </c>
      <c r="I4892">
        <v>8</v>
      </c>
      <c r="J4892" s="3">
        <f t="shared" si="459"/>
        <v>172</v>
      </c>
      <c r="K4892">
        <v>172</v>
      </c>
      <c r="L4892" t="str">
        <f t="shared" si="460"/>
        <v>Medium</v>
      </c>
      <c r="M4892" t="s">
        <v>25</v>
      </c>
      <c r="N4892" t="s">
        <v>16</v>
      </c>
      <c r="O4892" s="1">
        <v>44681</v>
      </c>
      <c r="P4892" s="7" t="str">
        <f t="shared" si="461"/>
        <v>YES</v>
      </c>
      <c r="Q4892" t="b">
        <v>1</v>
      </c>
    </row>
    <row r="4893" spans="1:17" x14ac:dyDescent="0.3">
      <c r="A4893" t="s">
        <v>5140</v>
      </c>
      <c r="B4893" t="s">
        <v>18</v>
      </c>
      <c r="C4893" t="s">
        <v>19</v>
      </c>
      <c r="D4893" t="str">
        <f t="shared" si="456"/>
        <v>Item_19_MILK</v>
      </c>
      <c r="E4893" t="s">
        <v>142</v>
      </c>
      <c r="F4893" s="5">
        <f t="shared" si="457"/>
        <v>32</v>
      </c>
      <c r="G4893">
        <v>32</v>
      </c>
      <c r="H4893">
        <f t="shared" si="458"/>
        <v>2</v>
      </c>
      <c r="I4893">
        <v>2</v>
      </c>
      <c r="J4893" s="3">
        <f t="shared" si="459"/>
        <v>64</v>
      </c>
      <c r="K4893">
        <v>64</v>
      </c>
      <c r="L4893" t="str">
        <f t="shared" si="460"/>
        <v>Low</v>
      </c>
      <c r="M4893" t="s">
        <v>48</v>
      </c>
      <c r="N4893" t="s">
        <v>16</v>
      </c>
      <c r="O4893" s="1">
        <v>44754</v>
      </c>
      <c r="P4893" s="7" t="str">
        <f t="shared" si="461"/>
        <v>YES</v>
      </c>
      <c r="Q4893" t="b">
        <v>1</v>
      </c>
    </row>
    <row r="4894" spans="1:17" x14ac:dyDescent="0.3">
      <c r="A4894" t="s">
        <v>5141</v>
      </c>
      <c r="B4894" t="s">
        <v>113</v>
      </c>
      <c r="C4894" t="s">
        <v>23</v>
      </c>
      <c r="D4894" t="str">
        <f t="shared" si="456"/>
        <v>Item_25_BUTC</v>
      </c>
      <c r="E4894" t="s">
        <v>383</v>
      </c>
      <c r="F4894" s="5">
        <f t="shared" si="457"/>
        <v>41</v>
      </c>
      <c r="G4894">
        <v>41</v>
      </c>
      <c r="H4894">
        <f t="shared" si="458"/>
        <v>3</v>
      </c>
      <c r="I4894">
        <v>3</v>
      </c>
      <c r="J4894" s="3">
        <f t="shared" si="459"/>
        <v>123</v>
      </c>
      <c r="K4894">
        <v>123</v>
      </c>
      <c r="L4894" t="str">
        <f t="shared" si="460"/>
        <v>Low</v>
      </c>
      <c r="M4894" t="s">
        <v>15</v>
      </c>
      <c r="N4894" t="s">
        <v>16</v>
      </c>
      <c r="O4894" s="1">
        <v>44606</v>
      </c>
      <c r="P4894" s="7" t="str">
        <f t="shared" si="461"/>
        <v>NO</v>
      </c>
      <c r="Q4894" t="b">
        <v>0</v>
      </c>
    </row>
    <row r="4895" spans="1:17" x14ac:dyDescent="0.3">
      <c r="A4895" t="s">
        <v>5142</v>
      </c>
      <c r="B4895" t="s">
        <v>100</v>
      </c>
      <c r="C4895" t="s">
        <v>13</v>
      </c>
      <c r="D4895" t="str">
        <f t="shared" si="456"/>
        <v>Item_24_PATI</v>
      </c>
      <c r="E4895" t="s">
        <v>56</v>
      </c>
      <c r="F4895" s="5">
        <f t="shared" si="457"/>
        <v>39.5</v>
      </c>
      <c r="G4895">
        <v>39.5</v>
      </c>
      <c r="H4895">
        <f t="shared" si="458"/>
        <v>7</v>
      </c>
      <c r="I4895">
        <v>7</v>
      </c>
      <c r="J4895" s="3">
        <f t="shared" si="459"/>
        <v>276.5</v>
      </c>
      <c r="K4895">
        <v>276.5</v>
      </c>
      <c r="L4895" t="str">
        <f t="shared" si="460"/>
        <v>Medium</v>
      </c>
      <c r="M4895" t="s">
        <v>15</v>
      </c>
      <c r="N4895" t="s">
        <v>16</v>
      </c>
      <c r="O4895" s="1">
        <v>45324</v>
      </c>
      <c r="P4895" s="7" t="str">
        <f t="shared" si="461"/>
        <v>YES</v>
      </c>
      <c r="Q4895" t="b">
        <v>1</v>
      </c>
    </row>
    <row r="4896" spans="1:17" x14ac:dyDescent="0.3">
      <c r="A4896" t="s">
        <v>5143</v>
      </c>
      <c r="B4896" t="s">
        <v>43</v>
      </c>
      <c r="C4896" t="s">
        <v>66</v>
      </c>
      <c r="D4896" t="str">
        <f t="shared" si="456"/>
        <v>Item_2_ELEC</v>
      </c>
      <c r="E4896" t="s">
        <v>761</v>
      </c>
      <c r="F4896" s="5">
        <f t="shared" si="457"/>
        <v>6.5</v>
      </c>
      <c r="G4896">
        <v>6.5</v>
      </c>
      <c r="H4896">
        <f t="shared" si="458"/>
        <v>4</v>
      </c>
      <c r="I4896">
        <v>4</v>
      </c>
      <c r="J4896" s="3">
        <f t="shared" si="459"/>
        <v>26</v>
      </c>
      <c r="K4896">
        <v>26</v>
      </c>
      <c r="L4896" t="str">
        <f t="shared" si="460"/>
        <v>Low</v>
      </c>
      <c r="M4896" t="s">
        <v>48</v>
      </c>
      <c r="N4896" t="s">
        <v>38</v>
      </c>
      <c r="O4896" s="1">
        <v>45195</v>
      </c>
      <c r="P4896" s="7" t="str">
        <f t="shared" si="461"/>
        <v>NO</v>
      </c>
      <c r="Q4896" t="b">
        <v>0</v>
      </c>
    </row>
    <row r="4897" spans="1:17" x14ac:dyDescent="0.3">
      <c r="A4897" t="s">
        <v>5144</v>
      </c>
      <c r="B4897" t="s">
        <v>123</v>
      </c>
      <c r="C4897" t="s">
        <v>28</v>
      </c>
      <c r="D4897" t="str">
        <f t="shared" si="456"/>
        <v>Item_11_BEVE</v>
      </c>
      <c r="E4897" t="s">
        <v>111</v>
      </c>
      <c r="F4897" s="5">
        <f t="shared" si="457"/>
        <v>20</v>
      </c>
      <c r="G4897">
        <v>20</v>
      </c>
      <c r="H4897">
        <f t="shared" si="458"/>
        <v>7</v>
      </c>
      <c r="I4897">
        <v>7</v>
      </c>
      <c r="J4897" s="3">
        <f t="shared" si="459"/>
        <v>140</v>
      </c>
      <c r="K4897">
        <v>140</v>
      </c>
      <c r="L4897" t="str">
        <f t="shared" si="460"/>
        <v>Low</v>
      </c>
      <c r="M4897" t="s">
        <v>15</v>
      </c>
      <c r="N4897" t="s">
        <v>38</v>
      </c>
      <c r="O4897" s="1">
        <v>44657</v>
      </c>
      <c r="P4897" s="7" t="str">
        <f t="shared" si="461"/>
        <v>NO</v>
      </c>
      <c r="Q4897" t="b">
        <v>0</v>
      </c>
    </row>
    <row r="4898" spans="1:17" x14ac:dyDescent="0.3">
      <c r="A4898" t="s">
        <v>5145</v>
      </c>
      <c r="B4898" t="s">
        <v>116</v>
      </c>
      <c r="C4898" t="s">
        <v>41</v>
      </c>
      <c r="D4898" t="str">
        <f t="shared" si="456"/>
        <v>Item_20_FURN</v>
      </c>
      <c r="E4898" t="s">
        <v>594</v>
      </c>
      <c r="F4898" s="5">
        <f t="shared" si="457"/>
        <v>33.5</v>
      </c>
      <c r="G4898">
        <v>33.5</v>
      </c>
      <c r="H4898">
        <f t="shared" si="458"/>
        <v>2</v>
      </c>
      <c r="I4898">
        <v>2</v>
      </c>
      <c r="J4898" s="3">
        <f t="shared" si="459"/>
        <v>67</v>
      </c>
      <c r="K4898">
        <v>67</v>
      </c>
      <c r="L4898" t="str">
        <f t="shared" si="460"/>
        <v>Low</v>
      </c>
      <c r="M4898" t="s">
        <v>15</v>
      </c>
      <c r="N4898" t="s">
        <v>38</v>
      </c>
      <c r="O4898" s="1">
        <v>45065</v>
      </c>
      <c r="P4898" s="7" t="str">
        <f t="shared" si="461"/>
        <v>YES</v>
      </c>
      <c r="Q4898" t="b">
        <v>1</v>
      </c>
    </row>
    <row r="4899" spans="1:17" x14ac:dyDescent="0.3">
      <c r="A4899" t="s">
        <v>5146</v>
      </c>
      <c r="B4899" t="s">
        <v>36</v>
      </c>
      <c r="C4899" t="s">
        <v>13</v>
      </c>
      <c r="D4899" t="str">
        <f t="shared" si="456"/>
        <v>Item_10_PATI</v>
      </c>
      <c r="E4899" t="s">
        <v>14</v>
      </c>
      <c r="F4899" s="5">
        <f t="shared" si="457"/>
        <v>18.5</v>
      </c>
      <c r="G4899">
        <v>18.5</v>
      </c>
      <c r="H4899">
        <f t="shared" si="458"/>
        <v>7</v>
      </c>
      <c r="I4899">
        <v>7</v>
      </c>
      <c r="J4899" s="3">
        <f t="shared" si="459"/>
        <v>129.5</v>
      </c>
      <c r="K4899">
        <v>129.5</v>
      </c>
      <c r="L4899" t="str">
        <f t="shared" si="460"/>
        <v>Low</v>
      </c>
      <c r="M4899" t="s">
        <v>25</v>
      </c>
      <c r="N4899" t="s">
        <v>16</v>
      </c>
      <c r="O4899" s="1">
        <v>45481</v>
      </c>
      <c r="P4899" s="7" t="str">
        <f t="shared" si="461"/>
        <v>NO</v>
      </c>
      <c r="Q4899" t="b">
        <v>0</v>
      </c>
    </row>
    <row r="4900" spans="1:17" x14ac:dyDescent="0.3">
      <c r="A4900" t="s">
        <v>5147</v>
      </c>
      <c r="B4900" t="s">
        <v>80</v>
      </c>
      <c r="C4900" t="s">
        <v>28</v>
      </c>
      <c r="D4900" t="str">
        <f t="shared" si="456"/>
        <v>Item_25_BEVE</v>
      </c>
      <c r="E4900" t="s">
        <v>104</v>
      </c>
      <c r="F4900" s="5">
        <f t="shared" si="457"/>
        <v>41</v>
      </c>
      <c r="G4900">
        <v>41</v>
      </c>
      <c r="H4900">
        <f t="shared" si="458"/>
        <v>8</v>
      </c>
      <c r="I4900">
        <v>8</v>
      </c>
      <c r="J4900" s="3">
        <f t="shared" si="459"/>
        <v>328</v>
      </c>
      <c r="K4900">
        <v>328</v>
      </c>
      <c r="L4900" t="str">
        <f t="shared" si="460"/>
        <v>High</v>
      </c>
      <c r="M4900" t="s">
        <v>25</v>
      </c>
      <c r="N4900" t="s">
        <v>16</v>
      </c>
      <c r="O4900" s="1">
        <v>45197</v>
      </c>
      <c r="P4900" s="7" t="str">
        <f t="shared" si="461"/>
        <v>NO</v>
      </c>
      <c r="Q4900" t="b">
        <v>0</v>
      </c>
    </row>
    <row r="4901" spans="1:17" x14ac:dyDescent="0.3">
      <c r="A4901" t="s">
        <v>5148</v>
      </c>
      <c r="B4901" t="s">
        <v>18</v>
      </c>
      <c r="C4901" t="s">
        <v>19</v>
      </c>
      <c r="D4901" t="str">
        <f t="shared" si="456"/>
        <v>Item_7_MILK</v>
      </c>
      <c r="E4901" t="s">
        <v>1070</v>
      </c>
      <c r="F4901" s="5">
        <f t="shared" si="457"/>
        <v>14</v>
      </c>
      <c r="G4901">
        <v>14</v>
      </c>
      <c r="H4901">
        <f t="shared" si="458"/>
        <v>8</v>
      </c>
      <c r="I4901">
        <v>8</v>
      </c>
      <c r="J4901" s="3">
        <f t="shared" si="459"/>
        <v>112</v>
      </c>
      <c r="K4901">
        <v>112</v>
      </c>
      <c r="L4901" t="str">
        <f t="shared" si="460"/>
        <v>Low</v>
      </c>
      <c r="M4901" t="s">
        <v>25</v>
      </c>
      <c r="N4901" t="s">
        <v>16</v>
      </c>
      <c r="O4901" s="1">
        <v>45503</v>
      </c>
      <c r="P4901" s="7" t="str">
        <f t="shared" si="461"/>
        <v>NO</v>
      </c>
      <c r="Q4901" t="b">
        <v>0</v>
      </c>
    </row>
    <row r="4902" spans="1:17" x14ac:dyDescent="0.3">
      <c r="A4902" t="s">
        <v>5149</v>
      </c>
      <c r="B4902" t="s">
        <v>77</v>
      </c>
      <c r="C4902" t="s">
        <v>23</v>
      </c>
      <c r="D4902" t="str">
        <f t="shared" si="456"/>
        <v>Item_19_BUTC</v>
      </c>
      <c r="E4902" t="s">
        <v>998</v>
      </c>
      <c r="F4902" s="5">
        <f t="shared" si="457"/>
        <v>32</v>
      </c>
      <c r="G4902">
        <v>32</v>
      </c>
      <c r="H4902">
        <f t="shared" si="458"/>
        <v>7</v>
      </c>
      <c r="I4902">
        <v>7</v>
      </c>
      <c r="J4902" s="3">
        <f t="shared" si="459"/>
        <v>224</v>
      </c>
      <c r="K4902">
        <v>224</v>
      </c>
      <c r="L4902" t="str">
        <f t="shared" si="460"/>
        <v>Medium</v>
      </c>
      <c r="M4902" t="s">
        <v>48</v>
      </c>
      <c r="N4902" t="s">
        <v>16</v>
      </c>
      <c r="O4902" s="1">
        <v>44727</v>
      </c>
      <c r="P4902" s="9" t="str">
        <f t="shared" si="461"/>
        <v>N/A</v>
      </c>
    </row>
    <row r="4903" spans="1:17" x14ac:dyDescent="0.3">
      <c r="A4903" t="s">
        <v>5150</v>
      </c>
      <c r="B4903" t="s">
        <v>65</v>
      </c>
      <c r="C4903" t="s">
        <v>23</v>
      </c>
      <c r="D4903" t="str">
        <f t="shared" si="456"/>
        <v>Item_25_BUTC</v>
      </c>
      <c r="E4903" t="s">
        <v>383</v>
      </c>
      <c r="F4903" s="5">
        <f t="shared" si="457"/>
        <v>41</v>
      </c>
      <c r="G4903">
        <v>41</v>
      </c>
      <c r="H4903">
        <f t="shared" si="458"/>
        <v>5</v>
      </c>
      <c r="I4903">
        <v>5</v>
      </c>
      <c r="J4903" s="3">
        <f t="shared" si="459"/>
        <v>205</v>
      </c>
      <c r="K4903">
        <v>205</v>
      </c>
      <c r="L4903" t="str">
        <f t="shared" si="460"/>
        <v>Medium</v>
      </c>
      <c r="M4903" t="s">
        <v>25</v>
      </c>
      <c r="N4903" t="s">
        <v>16</v>
      </c>
      <c r="O4903" s="1">
        <v>45016</v>
      </c>
      <c r="P4903" s="9" t="str">
        <f t="shared" si="461"/>
        <v>N/A</v>
      </c>
    </row>
    <row r="4904" spans="1:17" x14ac:dyDescent="0.3">
      <c r="A4904" t="s">
        <v>5151</v>
      </c>
      <c r="B4904" t="s">
        <v>46</v>
      </c>
      <c r="C4904" t="s">
        <v>130</v>
      </c>
      <c r="D4904" t="str">
        <f t="shared" si="456"/>
        <v>Item_13_COMP</v>
      </c>
      <c r="E4904" t="s">
        <v>291</v>
      </c>
      <c r="F4904" s="5">
        <f t="shared" si="457"/>
        <v>23</v>
      </c>
      <c r="G4904">
        <v>23</v>
      </c>
      <c r="H4904">
        <f t="shared" si="458"/>
        <v>10</v>
      </c>
      <c r="I4904">
        <v>10</v>
      </c>
      <c r="J4904" s="3">
        <f t="shared" si="459"/>
        <v>230</v>
      </c>
      <c r="K4904">
        <v>230</v>
      </c>
      <c r="L4904" t="str">
        <f t="shared" si="460"/>
        <v>Medium</v>
      </c>
      <c r="M4904" t="s">
        <v>48</v>
      </c>
      <c r="N4904" t="s">
        <v>38</v>
      </c>
      <c r="O4904" s="1">
        <v>45316</v>
      </c>
      <c r="P4904" s="7" t="str">
        <f t="shared" si="461"/>
        <v>YES</v>
      </c>
      <c r="Q4904" t="b">
        <v>1</v>
      </c>
    </row>
    <row r="4905" spans="1:17" x14ac:dyDescent="0.3">
      <c r="A4905" t="s">
        <v>5152</v>
      </c>
      <c r="B4905" t="s">
        <v>98</v>
      </c>
      <c r="C4905" t="s">
        <v>32</v>
      </c>
      <c r="D4905" t="str">
        <f t="shared" si="456"/>
        <v>Item_13_FOOD</v>
      </c>
      <c r="E4905" t="s">
        <v>482</v>
      </c>
      <c r="F4905" s="5">
        <f t="shared" si="457"/>
        <v>23</v>
      </c>
      <c r="G4905">
        <v>23</v>
      </c>
      <c r="H4905">
        <f t="shared" si="458"/>
        <v>3</v>
      </c>
      <c r="I4905">
        <v>3</v>
      </c>
      <c r="J4905" s="3">
        <f t="shared" si="459"/>
        <v>69</v>
      </c>
      <c r="K4905">
        <v>69</v>
      </c>
      <c r="L4905" t="str">
        <f t="shared" si="460"/>
        <v>Low</v>
      </c>
      <c r="M4905" t="s">
        <v>25</v>
      </c>
      <c r="N4905" t="s">
        <v>16</v>
      </c>
      <c r="O4905" s="1">
        <v>44664</v>
      </c>
      <c r="P4905" s="9" t="str">
        <f t="shared" si="461"/>
        <v>N/A</v>
      </c>
    </row>
    <row r="4906" spans="1:17" x14ac:dyDescent="0.3">
      <c r="A4906" t="s">
        <v>5153</v>
      </c>
      <c r="B4906" t="s">
        <v>84</v>
      </c>
      <c r="C4906" t="s">
        <v>19</v>
      </c>
      <c r="D4906" t="str">
        <f t="shared" si="456"/>
        <v>Item_23_MILK</v>
      </c>
      <c r="E4906" t="s">
        <v>250</v>
      </c>
      <c r="F4906" s="5">
        <f t="shared" si="457"/>
        <v>38</v>
      </c>
      <c r="G4906">
        <v>38</v>
      </c>
      <c r="H4906">
        <f t="shared" si="458"/>
        <v>5</v>
      </c>
      <c r="I4906">
        <v>5</v>
      </c>
      <c r="J4906" s="3">
        <f t="shared" si="459"/>
        <v>190</v>
      </c>
      <c r="K4906">
        <v>190</v>
      </c>
      <c r="L4906" t="str">
        <f t="shared" si="460"/>
        <v>Medium</v>
      </c>
      <c r="M4906" t="s">
        <v>48</v>
      </c>
      <c r="N4906" t="s">
        <v>38</v>
      </c>
      <c r="O4906" s="1">
        <v>45229</v>
      </c>
      <c r="P4906" s="9" t="str">
        <f t="shared" si="461"/>
        <v>N/A</v>
      </c>
    </row>
    <row r="4907" spans="1:17" x14ac:dyDescent="0.3">
      <c r="A4907" t="s">
        <v>5154</v>
      </c>
      <c r="B4907" t="s">
        <v>98</v>
      </c>
      <c r="C4907" t="s">
        <v>32</v>
      </c>
      <c r="D4907" t="str">
        <f t="shared" si="456"/>
        <v>Item_20_FOOD</v>
      </c>
      <c r="E4907" t="s">
        <v>185</v>
      </c>
      <c r="F4907" s="5">
        <f t="shared" si="457"/>
        <v>33.5</v>
      </c>
      <c r="G4907">
        <v>33.5</v>
      </c>
      <c r="H4907">
        <f t="shared" si="458"/>
        <v>6</v>
      </c>
      <c r="I4907">
        <v>6</v>
      </c>
      <c r="J4907" s="3">
        <f t="shared" si="459"/>
        <v>201</v>
      </c>
      <c r="K4907">
        <v>201</v>
      </c>
      <c r="L4907" t="str">
        <f t="shared" si="460"/>
        <v>Medium</v>
      </c>
      <c r="M4907" t="s">
        <v>15</v>
      </c>
      <c r="N4907" t="s">
        <v>16</v>
      </c>
      <c r="O4907" s="1">
        <v>44921</v>
      </c>
      <c r="P4907" s="7" t="str">
        <f t="shared" si="461"/>
        <v>NO</v>
      </c>
      <c r="Q4907" t="b">
        <v>0</v>
      </c>
    </row>
    <row r="4908" spans="1:17" x14ac:dyDescent="0.3">
      <c r="A4908" t="s">
        <v>5155</v>
      </c>
      <c r="B4908" t="s">
        <v>98</v>
      </c>
      <c r="C4908" t="s">
        <v>32</v>
      </c>
      <c r="D4908" t="str">
        <f t="shared" si="456"/>
        <v>Item_9_FOOD</v>
      </c>
      <c r="E4908" t="s">
        <v>237</v>
      </c>
      <c r="F4908" s="5">
        <f t="shared" si="457"/>
        <v>17</v>
      </c>
      <c r="G4908">
        <v>17</v>
      </c>
      <c r="H4908">
        <f t="shared" si="458"/>
        <v>10</v>
      </c>
      <c r="I4908">
        <v>10</v>
      </c>
      <c r="J4908" s="3">
        <f t="shared" si="459"/>
        <v>170</v>
      </c>
      <c r="K4908">
        <v>170</v>
      </c>
      <c r="L4908" t="str">
        <f t="shared" si="460"/>
        <v>Medium</v>
      </c>
      <c r="M4908" t="s">
        <v>48</v>
      </c>
      <c r="N4908" t="s">
        <v>16</v>
      </c>
      <c r="O4908" s="1">
        <v>45572</v>
      </c>
      <c r="P4908" s="7" t="str">
        <f t="shared" si="461"/>
        <v>YES</v>
      </c>
      <c r="Q4908" t="b">
        <v>1</v>
      </c>
    </row>
    <row r="4909" spans="1:17" x14ac:dyDescent="0.3">
      <c r="A4909" t="s">
        <v>5156</v>
      </c>
      <c r="B4909" t="s">
        <v>80</v>
      </c>
      <c r="C4909" t="s">
        <v>23</v>
      </c>
      <c r="D4909" t="str">
        <f t="shared" si="456"/>
        <v>Item_24_BUTC</v>
      </c>
      <c r="E4909" t="s">
        <v>121</v>
      </c>
      <c r="F4909" s="5">
        <f t="shared" si="457"/>
        <v>39.5</v>
      </c>
      <c r="G4909">
        <v>39.5</v>
      </c>
      <c r="H4909">
        <f t="shared" si="458"/>
        <v>3</v>
      </c>
      <c r="I4909">
        <v>3</v>
      </c>
      <c r="J4909" s="3">
        <f t="shared" si="459"/>
        <v>118.5</v>
      </c>
      <c r="K4909">
        <v>118.5</v>
      </c>
      <c r="L4909" t="str">
        <f t="shared" si="460"/>
        <v>Low</v>
      </c>
      <c r="M4909" t="s">
        <v>15</v>
      </c>
      <c r="N4909" t="s">
        <v>38</v>
      </c>
      <c r="O4909" s="1">
        <v>45533</v>
      </c>
      <c r="P4909" s="7" t="str">
        <f t="shared" si="461"/>
        <v>NO</v>
      </c>
      <c r="Q4909" t="b">
        <v>0</v>
      </c>
    </row>
    <row r="4910" spans="1:17" x14ac:dyDescent="0.3">
      <c r="A4910" t="s">
        <v>5157</v>
      </c>
      <c r="B4910" t="s">
        <v>12</v>
      </c>
      <c r="C4910" t="s">
        <v>66</v>
      </c>
      <c r="D4910" t="str">
        <f t="shared" si="456"/>
        <v>Item_15_ELEC</v>
      </c>
      <c r="E4910" t="s">
        <v>643</v>
      </c>
      <c r="F4910" s="5">
        <f t="shared" si="457"/>
        <v>26</v>
      </c>
      <c r="G4910">
        <v>26</v>
      </c>
      <c r="H4910">
        <f t="shared" si="458"/>
        <v>5</v>
      </c>
      <c r="I4910">
        <v>5</v>
      </c>
      <c r="J4910" s="3">
        <f t="shared" si="459"/>
        <v>130</v>
      </c>
      <c r="K4910">
        <v>130</v>
      </c>
      <c r="L4910" t="str">
        <f t="shared" si="460"/>
        <v>Low</v>
      </c>
      <c r="M4910" t="s">
        <v>25</v>
      </c>
      <c r="N4910" t="s">
        <v>38</v>
      </c>
      <c r="O4910" s="1">
        <v>45557</v>
      </c>
      <c r="P4910" s="9" t="str">
        <f t="shared" si="461"/>
        <v>N/A</v>
      </c>
    </row>
    <row r="4911" spans="1:17" x14ac:dyDescent="0.3">
      <c r="A4911" t="s">
        <v>5158</v>
      </c>
      <c r="B4911" t="s">
        <v>46</v>
      </c>
      <c r="C4911" t="s">
        <v>19</v>
      </c>
      <c r="D4911" t="str">
        <f t="shared" si="456"/>
        <v>Item_8_MILK</v>
      </c>
      <c r="E4911" t="s">
        <v>201</v>
      </c>
      <c r="F4911" s="5">
        <f t="shared" si="457"/>
        <v>15.5</v>
      </c>
      <c r="G4911">
        <v>15.5</v>
      </c>
      <c r="H4911">
        <f t="shared" si="458"/>
        <v>2</v>
      </c>
      <c r="I4911">
        <v>2</v>
      </c>
      <c r="J4911" s="3">
        <f t="shared" si="459"/>
        <v>31</v>
      </c>
      <c r="K4911">
        <v>31</v>
      </c>
      <c r="L4911" t="str">
        <f t="shared" si="460"/>
        <v>Low</v>
      </c>
      <c r="M4911" t="s">
        <v>25</v>
      </c>
      <c r="N4911" t="s">
        <v>38</v>
      </c>
      <c r="O4911" s="1">
        <v>45527</v>
      </c>
      <c r="P4911" s="9" t="str">
        <f t="shared" si="461"/>
        <v>N/A</v>
      </c>
    </row>
    <row r="4912" spans="1:17" x14ac:dyDescent="0.3">
      <c r="A4912" t="s">
        <v>5159</v>
      </c>
      <c r="B4912" t="s">
        <v>98</v>
      </c>
      <c r="C4912" t="s">
        <v>66</v>
      </c>
      <c r="D4912" s="2" t="str">
        <f t="shared" si="456"/>
        <v>Unknown_Item</v>
      </c>
      <c r="F4912" s="5">
        <f t="shared" si="457"/>
        <v>21.5</v>
      </c>
      <c r="G4912">
        <v>21.5</v>
      </c>
      <c r="H4912" s="2">
        <f t="shared" si="458"/>
        <v>6</v>
      </c>
      <c r="J4912" s="4">
        <f t="shared" si="459"/>
        <v>108.5</v>
      </c>
      <c r="L4912" t="str">
        <f t="shared" si="460"/>
        <v>Low</v>
      </c>
      <c r="M4912" t="s">
        <v>25</v>
      </c>
      <c r="N4912" t="s">
        <v>38</v>
      </c>
      <c r="O4912" s="1">
        <v>45139</v>
      </c>
      <c r="P4912" s="7" t="str">
        <f t="shared" si="461"/>
        <v>YES</v>
      </c>
      <c r="Q4912" t="b">
        <v>1</v>
      </c>
    </row>
    <row r="4913" spans="1:17" x14ac:dyDescent="0.3">
      <c r="A4913" t="s">
        <v>5160</v>
      </c>
      <c r="B4913" t="s">
        <v>168</v>
      </c>
      <c r="C4913" t="s">
        <v>66</v>
      </c>
      <c r="D4913" t="str">
        <f t="shared" si="456"/>
        <v>Item_2_ELEC</v>
      </c>
      <c r="E4913" t="s">
        <v>761</v>
      </c>
      <c r="F4913" s="5">
        <f t="shared" si="457"/>
        <v>6.5</v>
      </c>
      <c r="G4913">
        <v>6.5</v>
      </c>
      <c r="H4913">
        <f t="shared" si="458"/>
        <v>7</v>
      </c>
      <c r="I4913">
        <v>7</v>
      </c>
      <c r="J4913" s="3">
        <f t="shared" si="459"/>
        <v>45.5</v>
      </c>
      <c r="K4913">
        <v>45.5</v>
      </c>
      <c r="L4913" t="str">
        <f t="shared" si="460"/>
        <v>Low</v>
      </c>
      <c r="M4913" t="s">
        <v>25</v>
      </c>
      <c r="N4913" t="s">
        <v>38</v>
      </c>
      <c r="O4913" s="1">
        <v>44914</v>
      </c>
      <c r="P4913" s="7" t="str">
        <f t="shared" si="461"/>
        <v>YES</v>
      </c>
      <c r="Q4913" t="b">
        <v>1</v>
      </c>
    </row>
    <row r="4914" spans="1:17" x14ac:dyDescent="0.3">
      <c r="A4914" t="s">
        <v>5161</v>
      </c>
      <c r="B4914" t="s">
        <v>69</v>
      </c>
      <c r="C4914" t="s">
        <v>19</v>
      </c>
      <c r="D4914" t="str">
        <f t="shared" si="456"/>
        <v>Item_7_MILK</v>
      </c>
      <c r="E4914" t="s">
        <v>1070</v>
      </c>
      <c r="F4914" s="5">
        <f t="shared" si="457"/>
        <v>14</v>
      </c>
      <c r="G4914">
        <v>14</v>
      </c>
      <c r="H4914">
        <f t="shared" si="458"/>
        <v>4</v>
      </c>
      <c r="I4914">
        <v>4</v>
      </c>
      <c r="J4914" s="3">
        <f t="shared" si="459"/>
        <v>56</v>
      </c>
      <c r="K4914">
        <v>56</v>
      </c>
      <c r="L4914" t="str">
        <f t="shared" si="460"/>
        <v>Low</v>
      </c>
      <c r="M4914" t="s">
        <v>48</v>
      </c>
      <c r="N4914" t="s">
        <v>38</v>
      </c>
      <c r="O4914" s="1">
        <v>45290</v>
      </c>
      <c r="P4914" s="9" t="str">
        <f t="shared" si="461"/>
        <v>N/A</v>
      </c>
    </row>
    <row r="4915" spans="1:17" x14ac:dyDescent="0.3">
      <c r="A4915" t="s">
        <v>5162</v>
      </c>
      <c r="B4915" t="s">
        <v>63</v>
      </c>
      <c r="C4915" t="s">
        <v>19</v>
      </c>
      <c r="D4915" t="str">
        <f t="shared" si="456"/>
        <v>Item_19_MILK</v>
      </c>
      <c r="E4915" t="s">
        <v>142</v>
      </c>
      <c r="F4915" s="5">
        <f t="shared" si="457"/>
        <v>32</v>
      </c>
      <c r="G4915">
        <v>32</v>
      </c>
      <c r="H4915">
        <f t="shared" si="458"/>
        <v>4</v>
      </c>
      <c r="I4915">
        <v>4</v>
      </c>
      <c r="J4915" s="3">
        <f t="shared" si="459"/>
        <v>128</v>
      </c>
      <c r="K4915">
        <v>128</v>
      </c>
      <c r="L4915" t="str">
        <f t="shared" si="460"/>
        <v>Low</v>
      </c>
      <c r="M4915" t="s">
        <v>48</v>
      </c>
      <c r="N4915" t="s">
        <v>38</v>
      </c>
      <c r="O4915" s="1">
        <v>45291</v>
      </c>
      <c r="P4915" s="9" t="str">
        <f t="shared" si="461"/>
        <v>N/A</v>
      </c>
    </row>
    <row r="4916" spans="1:17" x14ac:dyDescent="0.3">
      <c r="A4916" t="s">
        <v>5163</v>
      </c>
      <c r="B4916" t="s">
        <v>100</v>
      </c>
      <c r="C4916" t="s">
        <v>28</v>
      </c>
      <c r="D4916" t="str">
        <f t="shared" si="456"/>
        <v>Item_2_BEVE</v>
      </c>
      <c r="E4916" t="s">
        <v>308</v>
      </c>
      <c r="F4916" s="5">
        <f t="shared" si="457"/>
        <v>6.5</v>
      </c>
      <c r="G4916">
        <v>6.5</v>
      </c>
      <c r="H4916">
        <f t="shared" si="458"/>
        <v>3</v>
      </c>
      <c r="I4916">
        <v>3</v>
      </c>
      <c r="J4916" s="3">
        <f t="shared" si="459"/>
        <v>19.5</v>
      </c>
      <c r="K4916">
        <v>19.5</v>
      </c>
      <c r="L4916" t="str">
        <f t="shared" si="460"/>
        <v>Low</v>
      </c>
      <c r="M4916" t="s">
        <v>48</v>
      </c>
      <c r="N4916" t="s">
        <v>38</v>
      </c>
      <c r="O4916" s="1">
        <v>45364</v>
      </c>
      <c r="P4916" s="7" t="str">
        <f t="shared" si="461"/>
        <v>YES</v>
      </c>
      <c r="Q4916" t="b">
        <v>1</v>
      </c>
    </row>
    <row r="4917" spans="1:17" x14ac:dyDescent="0.3">
      <c r="A4917" t="s">
        <v>5164</v>
      </c>
      <c r="B4917" t="s">
        <v>116</v>
      </c>
      <c r="C4917" t="s">
        <v>19</v>
      </c>
      <c r="D4917" s="2" t="str">
        <f t="shared" si="456"/>
        <v>Unknown_Item</v>
      </c>
      <c r="F4917" s="6">
        <f t="shared" si="457"/>
        <v>23.365911749958215</v>
      </c>
      <c r="H4917">
        <f t="shared" si="458"/>
        <v>2</v>
      </c>
      <c r="I4917">
        <v>2</v>
      </c>
      <c r="J4917" s="3">
        <f t="shared" si="459"/>
        <v>13</v>
      </c>
      <c r="K4917">
        <v>13</v>
      </c>
      <c r="L4917" t="str">
        <f t="shared" si="460"/>
        <v>Low</v>
      </c>
      <c r="M4917" t="s">
        <v>48</v>
      </c>
      <c r="N4917" t="s">
        <v>38</v>
      </c>
      <c r="O4917" s="1">
        <v>45238</v>
      </c>
      <c r="P4917" s="9" t="str">
        <f t="shared" si="461"/>
        <v>N/A</v>
      </c>
    </row>
    <row r="4918" spans="1:17" x14ac:dyDescent="0.3">
      <c r="A4918" t="s">
        <v>5165</v>
      </c>
      <c r="B4918" t="s">
        <v>18</v>
      </c>
      <c r="C4918" t="s">
        <v>41</v>
      </c>
      <c r="D4918" t="str">
        <f t="shared" si="456"/>
        <v>Item_24_FURN</v>
      </c>
      <c r="E4918" t="s">
        <v>199</v>
      </c>
      <c r="F4918" s="5">
        <f t="shared" si="457"/>
        <v>39.5</v>
      </c>
      <c r="G4918">
        <v>39.5</v>
      </c>
      <c r="H4918">
        <f t="shared" si="458"/>
        <v>7</v>
      </c>
      <c r="I4918">
        <v>7</v>
      </c>
      <c r="J4918" s="3">
        <f t="shared" si="459"/>
        <v>276.5</v>
      </c>
      <c r="K4918">
        <v>276.5</v>
      </c>
      <c r="L4918" t="str">
        <f t="shared" si="460"/>
        <v>Medium</v>
      </c>
      <c r="M4918" t="s">
        <v>15</v>
      </c>
      <c r="N4918" t="s">
        <v>38</v>
      </c>
      <c r="O4918" s="1">
        <v>44593</v>
      </c>
      <c r="P4918" s="7" t="str">
        <f t="shared" si="461"/>
        <v>NO</v>
      </c>
      <c r="Q4918" t="b">
        <v>0</v>
      </c>
    </row>
    <row r="4919" spans="1:17" x14ac:dyDescent="0.3">
      <c r="A4919" t="s">
        <v>5166</v>
      </c>
      <c r="B4919" t="s">
        <v>84</v>
      </c>
      <c r="C4919" t="s">
        <v>28</v>
      </c>
      <c r="D4919" t="str">
        <f t="shared" si="456"/>
        <v>Item_8_BEVE</v>
      </c>
      <c r="E4919" t="s">
        <v>124</v>
      </c>
      <c r="F4919" s="5">
        <f t="shared" si="457"/>
        <v>15.5</v>
      </c>
      <c r="G4919">
        <v>15.5</v>
      </c>
      <c r="H4919">
        <f t="shared" si="458"/>
        <v>2</v>
      </c>
      <c r="I4919">
        <v>2</v>
      </c>
      <c r="J4919" s="3">
        <f t="shared" si="459"/>
        <v>31</v>
      </c>
      <c r="K4919">
        <v>31</v>
      </c>
      <c r="L4919" t="str">
        <f t="shared" si="460"/>
        <v>Low</v>
      </c>
      <c r="M4919" t="s">
        <v>15</v>
      </c>
      <c r="N4919" t="s">
        <v>16</v>
      </c>
      <c r="O4919" s="1">
        <v>44858</v>
      </c>
      <c r="P4919" s="7" t="str">
        <f t="shared" si="461"/>
        <v>NO</v>
      </c>
      <c r="Q4919" t="b">
        <v>0</v>
      </c>
    </row>
    <row r="4920" spans="1:17" x14ac:dyDescent="0.3">
      <c r="A4920" t="s">
        <v>5167</v>
      </c>
      <c r="B4920" t="s">
        <v>12</v>
      </c>
      <c r="C4920" t="s">
        <v>13</v>
      </c>
      <c r="D4920" t="str">
        <f t="shared" si="456"/>
        <v>Item_12_PATI</v>
      </c>
      <c r="E4920" t="s">
        <v>166</v>
      </c>
      <c r="F4920" s="5">
        <f t="shared" si="457"/>
        <v>21.5</v>
      </c>
      <c r="G4920">
        <v>21.5</v>
      </c>
      <c r="H4920">
        <f t="shared" si="458"/>
        <v>1</v>
      </c>
      <c r="I4920">
        <v>1</v>
      </c>
      <c r="J4920" s="3">
        <f t="shared" si="459"/>
        <v>21.5</v>
      </c>
      <c r="K4920">
        <v>21.5</v>
      </c>
      <c r="L4920" t="str">
        <f t="shared" si="460"/>
        <v>Low</v>
      </c>
      <c r="M4920" t="s">
        <v>25</v>
      </c>
      <c r="N4920" t="s">
        <v>16</v>
      </c>
      <c r="O4920" s="1">
        <v>44787</v>
      </c>
      <c r="P4920" s="9" t="str">
        <f t="shared" si="461"/>
        <v>N/A</v>
      </c>
    </row>
    <row r="4921" spans="1:17" x14ac:dyDescent="0.3">
      <c r="A4921" t="s">
        <v>5168</v>
      </c>
      <c r="B4921" t="s">
        <v>74</v>
      </c>
      <c r="C4921" t="s">
        <v>41</v>
      </c>
      <c r="D4921" t="str">
        <f t="shared" si="456"/>
        <v>Item_24_FURN</v>
      </c>
      <c r="E4921" t="s">
        <v>199</v>
      </c>
      <c r="F4921" s="5">
        <f t="shared" si="457"/>
        <v>39.5</v>
      </c>
      <c r="G4921">
        <v>39.5</v>
      </c>
      <c r="H4921">
        <f t="shared" si="458"/>
        <v>8</v>
      </c>
      <c r="I4921">
        <v>8</v>
      </c>
      <c r="J4921" s="3">
        <f t="shared" si="459"/>
        <v>316</v>
      </c>
      <c r="K4921">
        <v>316</v>
      </c>
      <c r="L4921" t="str">
        <f t="shared" si="460"/>
        <v>High</v>
      </c>
      <c r="M4921" t="s">
        <v>48</v>
      </c>
      <c r="N4921" t="s">
        <v>16</v>
      </c>
      <c r="O4921" s="1">
        <v>44995</v>
      </c>
      <c r="P4921" s="7" t="str">
        <f t="shared" si="461"/>
        <v>YES</v>
      </c>
      <c r="Q4921" t="b">
        <v>1</v>
      </c>
    </row>
    <row r="4922" spans="1:17" x14ac:dyDescent="0.3">
      <c r="A4922" t="s">
        <v>5169</v>
      </c>
      <c r="B4922" t="s">
        <v>12</v>
      </c>
      <c r="C4922" t="s">
        <v>23</v>
      </c>
      <c r="D4922" t="str">
        <f t="shared" si="456"/>
        <v>Item_14_BUTC</v>
      </c>
      <c r="E4922" t="s">
        <v>587</v>
      </c>
      <c r="F4922" s="5">
        <f t="shared" si="457"/>
        <v>24.5</v>
      </c>
      <c r="G4922">
        <v>24.5</v>
      </c>
      <c r="H4922">
        <f t="shared" si="458"/>
        <v>9</v>
      </c>
      <c r="I4922">
        <v>9</v>
      </c>
      <c r="J4922" s="3">
        <f t="shared" si="459"/>
        <v>220.5</v>
      </c>
      <c r="K4922">
        <v>220.5</v>
      </c>
      <c r="L4922" t="str">
        <f t="shared" si="460"/>
        <v>Medium</v>
      </c>
      <c r="M4922" t="s">
        <v>15</v>
      </c>
      <c r="N4922" t="s">
        <v>16</v>
      </c>
      <c r="O4922" s="1">
        <v>45573</v>
      </c>
      <c r="P4922" s="7" t="str">
        <f t="shared" si="461"/>
        <v>NO</v>
      </c>
      <c r="Q4922" t="b">
        <v>0</v>
      </c>
    </row>
    <row r="4923" spans="1:17" x14ac:dyDescent="0.3">
      <c r="A4923" t="s">
        <v>5170</v>
      </c>
      <c r="B4923" t="s">
        <v>55</v>
      </c>
      <c r="C4923" t="s">
        <v>41</v>
      </c>
      <c r="D4923" t="str">
        <f t="shared" si="456"/>
        <v>Item_8_FURN</v>
      </c>
      <c r="E4923" t="s">
        <v>303</v>
      </c>
      <c r="F4923" s="5">
        <f t="shared" si="457"/>
        <v>15.5</v>
      </c>
      <c r="G4923">
        <v>15.5</v>
      </c>
      <c r="H4923">
        <f t="shared" si="458"/>
        <v>9</v>
      </c>
      <c r="I4923">
        <v>9</v>
      </c>
      <c r="J4923" s="3">
        <f t="shared" si="459"/>
        <v>139.5</v>
      </c>
      <c r="K4923">
        <v>139.5</v>
      </c>
      <c r="L4923" t="str">
        <f t="shared" si="460"/>
        <v>Low</v>
      </c>
      <c r="M4923" t="s">
        <v>48</v>
      </c>
      <c r="N4923" t="s">
        <v>16</v>
      </c>
      <c r="O4923" s="1">
        <v>45363</v>
      </c>
      <c r="P4923" s="7" t="str">
        <f t="shared" si="461"/>
        <v>NO</v>
      </c>
      <c r="Q4923" t="b">
        <v>0</v>
      </c>
    </row>
    <row r="4924" spans="1:17" x14ac:dyDescent="0.3">
      <c r="A4924" t="s">
        <v>5171</v>
      </c>
      <c r="B4924" t="s">
        <v>31</v>
      </c>
      <c r="C4924" t="s">
        <v>130</v>
      </c>
      <c r="D4924" t="str">
        <f t="shared" si="456"/>
        <v>Item_5_COMP</v>
      </c>
      <c r="E4924" t="s">
        <v>139</v>
      </c>
      <c r="F4924" s="5">
        <f t="shared" si="457"/>
        <v>11</v>
      </c>
      <c r="G4924">
        <v>11</v>
      </c>
      <c r="H4924">
        <f t="shared" si="458"/>
        <v>1</v>
      </c>
      <c r="I4924">
        <v>1</v>
      </c>
      <c r="J4924" s="3">
        <f t="shared" si="459"/>
        <v>11</v>
      </c>
      <c r="K4924">
        <v>11</v>
      </c>
      <c r="L4924" t="str">
        <f t="shared" si="460"/>
        <v>Low</v>
      </c>
      <c r="M4924" t="s">
        <v>25</v>
      </c>
      <c r="N4924" t="s">
        <v>16</v>
      </c>
      <c r="O4924" s="1">
        <v>45062</v>
      </c>
      <c r="P4924" s="9" t="str">
        <f t="shared" si="461"/>
        <v>N/A</v>
      </c>
    </row>
    <row r="4925" spans="1:17" x14ac:dyDescent="0.3">
      <c r="A4925" t="s">
        <v>5172</v>
      </c>
      <c r="B4925" t="s">
        <v>116</v>
      </c>
      <c r="C4925" t="s">
        <v>28</v>
      </c>
      <c r="D4925" t="str">
        <f t="shared" si="456"/>
        <v>Item_2_BEVE</v>
      </c>
      <c r="E4925" t="s">
        <v>308</v>
      </c>
      <c r="F4925" s="5">
        <f t="shared" si="457"/>
        <v>6.5</v>
      </c>
      <c r="G4925">
        <v>6.5</v>
      </c>
      <c r="H4925">
        <f t="shared" si="458"/>
        <v>3</v>
      </c>
      <c r="I4925">
        <v>3</v>
      </c>
      <c r="J4925" s="3">
        <f t="shared" si="459"/>
        <v>19.5</v>
      </c>
      <c r="K4925">
        <v>19.5</v>
      </c>
      <c r="L4925" t="str">
        <f t="shared" si="460"/>
        <v>Low</v>
      </c>
      <c r="M4925" t="s">
        <v>48</v>
      </c>
      <c r="N4925" t="s">
        <v>38</v>
      </c>
      <c r="O4925" s="1">
        <v>44802</v>
      </c>
      <c r="P4925" s="7" t="str">
        <f t="shared" si="461"/>
        <v>NO</v>
      </c>
      <c r="Q4925" t="b">
        <v>0</v>
      </c>
    </row>
    <row r="4926" spans="1:17" x14ac:dyDescent="0.3">
      <c r="A4926" t="s">
        <v>5173</v>
      </c>
      <c r="B4926" t="s">
        <v>18</v>
      </c>
      <c r="C4926" t="s">
        <v>23</v>
      </c>
      <c r="D4926" t="str">
        <f t="shared" si="456"/>
        <v>Item_18_BUTC</v>
      </c>
      <c r="E4926" t="s">
        <v>277</v>
      </c>
      <c r="F4926" s="5">
        <f t="shared" si="457"/>
        <v>30.5</v>
      </c>
      <c r="G4926">
        <v>30.5</v>
      </c>
      <c r="H4926">
        <f t="shared" si="458"/>
        <v>2</v>
      </c>
      <c r="I4926">
        <v>2</v>
      </c>
      <c r="J4926" s="3">
        <f t="shared" si="459"/>
        <v>61</v>
      </c>
      <c r="K4926">
        <v>61</v>
      </c>
      <c r="L4926" t="str">
        <f t="shared" si="460"/>
        <v>Low</v>
      </c>
      <c r="M4926" t="s">
        <v>25</v>
      </c>
      <c r="N4926" t="s">
        <v>16</v>
      </c>
      <c r="O4926" s="1">
        <v>45540</v>
      </c>
      <c r="P4926" s="7" t="str">
        <f t="shared" si="461"/>
        <v>YES</v>
      </c>
      <c r="Q4926" t="b">
        <v>1</v>
      </c>
    </row>
    <row r="4927" spans="1:17" x14ac:dyDescent="0.3">
      <c r="A4927" t="s">
        <v>5174</v>
      </c>
      <c r="B4927" t="s">
        <v>74</v>
      </c>
      <c r="C4927" t="s">
        <v>28</v>
      </c>
      <c r="D4927" t="str">
        <f t="shared" si="456"/>
        <v>Item_18_BEVE</v>
      </c>
      <c r="E4927" t="s">
        <v>727</v>
      </c>
      <c r="F4927" s="5">
        <f t="shared" si="457"/>
        <v>30.5</v>
      </c>
      <c r="G4927">
        <v>30.5</v>
      </c>
      <c r="H4927">
        <f t="shared" si="458"/>
        <v>7</v>
      </c>
      <c r="I4927">
        <v>7</v>
      </c>
      <c r="J4927" s="3">
        <f t="shared" si="459"/>
        <v>213.5</v>
      </c>
      <c r="K4927">
        <v>213.5</v>
      </c>
      <c r="L4927" t="str">
        <f t="shared" si="460"/>
        <v>Medium</v>
      </c>
      <c r="M4927" t="s">
        <v>15</v>
      </c>
      <c r="N4927" t="s">
        <v>16</v>
      </c>
      <c r="O4927" s="1">
        <v>44786</v>
      </c>
      <c r="P4927" s="7" t="str">
        <f t="shared" si="461"/>
        <v>YES</v>
      </c>
      <c r="Q4927" t="b">
        <v>1</v>
      </c>
    </row>
    <row r="4928" spans="1:17" x14ac:dyDescent="0.3">
      <c r="A4928" t="s">
        <v>5175</v>
      </c>
      <c r="B4928" t="s">
        <v>22</v>
      </c>
      <c r="C4928" t="s">
        <v>13</v>
      </c>
      <c r="D4928" t="str">
        <f t="shared" si="456"/>
        <v>Item_16_PATI</v>
      </c>
      <c r="E4928" t="s">
        <v>222</v>
      </c>
      <c r="F4928" s="5">
        <f t="shared" si="457"/>
        <v>27.5</v>
      </c>
      <c r="G4928">
        <v>27.5</v>
      </c>
      <c r="H4928">
        <f t="shared" si="458"/>
        <v>6</v>
      </c>
      <c r="I4928">
        <v>6</v>
      </c>
      <c r="J4928" s="3">
        <f t="shared" si="459"/>
        <v>165</v>
      </c>
      <c r="K4928">
        <v>165</v>
      </c>
      <c r="L4928" t="str">
        <f t="shared" si="460"/>
        <v>Medium</v>
      </c>
      <c r="M4928" t="s">
        <v>48</v>
      </c>
      <c r="N4928" t="s">
        <v>38</v>
      </c>
      <c r="O4928" s="1">
        <v>45139</v>
      </c>
      <c r="P4928" s="7" t="str">
        <f t="shared" si="461"/>
        <v>NO</v>
      </c>
      <c r="Q4928" t="b">
        <v>0</v>
      </c>
    </row>
    <row r="4929" spans="1:17" x14ac:dyDescent="0.3">
      <c r="A4929" t="s">
        <v>5176</v>
      </c>
      <c r="B4929" t="s">
        <v>84</v>
      </c>
      <c r="C4929" t="s">
        <v>28</v>
      </c>
      <c r="D4929" s="2" t="str">
        <f t="shared" si="456"/>
        <v>Unknown_Item</v>
      </c>
      <c r="F4929" s="5">
        <f t="shared" si="457"/>
        <v>14</v>
      </c>
      <c r="G4929">
        <v>14</v>
      </c>
      <c r="H4929" s="2">
        <f t="shared" si="458"/>
        <v>6</v>
      </c>
      <c r="J4929" s="4">
        <f t="shared" si="459"/>
        <v>108.5</v>
      </c>
      <c r="L4929" t="str">
        <f t="shared" si="460"/>
        <v>Low</v>
      </c>
      <c r="M4929" t="s">
        <v>48</v>
      </c>
      <c r="N4929" t="s">
        <v>38</v>
      </c>
      <c r="O4929" s="1">
        <v>45527</v>
      </c>
      <c r="P4929" s="7" t="str">
        <f t="shared" si="461"/>
        <v>YES</v>
      </c>
      <c r="Q4929" t="b">
        <v>1</v>
      </c>
    </row>
    <row r="4930" spans="1:17" x14ac:dyDescent="0.3">
      <c r="A4930" t="s">
        <v>5177</v>
      </c>
      <c r="B4930" t="s">
        <v>98</v>
      </c>
      <c r="C4930" t="s">
        <v>28</v>
      </c>
      <c r="D4930" s="2" t="str">
        <f t="shared" ref="D4930:D4993" si="462">IF(TRIM(E4930)="","Unknown_Item","Item_"&amp;MID(E4930,6,FIND("_",E4930,6)-6)&amp;"_"&amp;UPPER(LEFT(C4930,4)))</f>
        <v>Unknown_Item</v>
      </c>
      <c r="F4930" s="5">
        <f t="shared" ref="F4930:F4993" si="463">IF(ISBLANK(G4930),AVERAGE($G$2:$G$12576),G4930)</f>
        <v>9.5</v>
      </c>
      <c r="G4930">
        <v>9.5</v>
      </c>
      <c r="H4930" s="2">
        <f t="shared" ref="H4930:H4993" si="464">IF(ISBLANK(I4930),MEDIAN($I$2:$I$12576),I4930)</f>
        <v>6</v>
      </c>
      <c r="J4930" s="4">
        <f t="shared" ref="J4930:J4993" si="465">IF(ISBLANK(K4930),MEDIAN($K$2:$K$12576),K4930)</f>
        <v>108.5</v>
      </c>
      <c r="L4930" t="str">
        <f t="shared" ref="L4930:L4993" si="466">IF(J4930&gt;=300,"High",IF(J4930&gt;=150,"Medium","Low"))</f>
        <v>Low</v>
      </c>
      <c r="M4930" t="s">
        <v>15</v>
      </c>
      <c r="N4930" t="s">
        <v>16</v>
      </c>
      <c r="O4930" s="1">
        <v>44821</v>
      </c>
      <c r="P4930" s="7" t="str">
        <f t="shared" ref="P4930:P4993" si="467">IF(ISBLANK(Q4930),"N/A",IF(Q4930=TRUE,"YES","NO"))</f>
        <v>YES</v>
      </c>
      <c r="Q4930" t="b">
        <v>1</v>
      </c>
    </row>
    <row r="4931" spans="1:17" x14ac:dyDescent="0.3">
      <c r="A4931" t="s">
        <v>5178</v>
      </c>
      <c r="B4931" t="s">
        <v>65</v>
      </c>
      <c r="C4931" t="s">
        <v>28</v>
      </c>
      <c r="D4931" s="2" t="str">
        <f t="shared" si="462"/>
        <v>Unknown_Item</v>
      </c>
      <c r="F4931" s="6">
        <f t="shared" si="463"/>
        <v>23.365911749958215</v>
      </c>
      <c r="H4931">
        <f t="shared" si="464"/>
        <v>4</v>
      </c>
      <c r="I4931">
        <v>4</v>
      </c>
      <c r="J4931" s="3">
        <f t="shared" si="465"/>
        <v>110</v>
      </c>
      <c r="K4931">
        <v>110</v>
      </c>
      <c r="L4931" t="str">
        <f t="shared" si="466"/>
        <v>Low</v>
      </c>
      <c r="M4931" t="s">
        <v>15</v>
      </c>
      <c r="N4931" t="s">
        <v>16</v>
      </c>
      <c r="O4931" s="1">
        <v>44577</v>
      </c>
      <c r="P4931" s="9" t="str">
        <f t="shared" si="467"/>
        <v>N/A</v>
      </c>
    </row>
    <row r="4932" spans="1:17" x14ac:dyDescent="0.3">
      <c r="A4932" t="s">
        <v>5179</v>
      </c>
      <c r="B4932" t="s">
        <v>27</v>
      </c>
      <c r="C4932" t="s">
        <v>23</v>
      </c>
      <c r="D4932" s="2" t="str">
        <f t="shared" si="462"/>
        <v>Unknown_Item</v>
      </c>
      <c r="F4932" s="5">
        <f t="shared" si="463"/>
        <v>27.5</v>
      </c>
      <c r="G4932">
        <v>27.5</v>
      </c>
      <c r="H4932" s="2">
        <f t="shared" si="464"/>
        <v>6</v>
      </c>
      <c r="J4932" s="4">
        <f t="shared" si="465"/>
        <v>108.5</v>
      </c>
      <c r="L4932" t="str">
        <f t="shared" si="466"/>
        <v>Low</v>
      </c>
      <c r="M4932" t="s">
        <v>15</v>
      </c>
      <c r="N4932" t="s">
        <v>38</v>
      </c>
      <c r="O4932" s="1">
        <v>45295</v>
      </c>
      <c r="P4932" s="9" t="str">
        <f t="shared" si="467"/>
        <v>N/A</v>
      </c>
    </row>
    <row r="4933" spans="1:17" x14ac:dyDescent="0.3">
      <c r="A4933" t="s">
        <v>5180</v>
      </c>
      <c r="B4933" t="s">
        <v>12</v>
      </c>
      <c r="C4933" t="s">
        <v>130</v>
      </c>
      <c r="D4933" t="str">
        <f t="shared" si="462"/>
        <v>Item_3_COMP</v>
      </c>
      <c r="E4933" t="s">
        <v>1048</v>
      </c>
      <c r="F4933" s="5">
        <f t="shared" si="463"/>
        <v>8</v>
      </c>
      <c r="G4933">
        <v>8</v>
      </c>
      <c r="H4933">
        <f t="shared" si="464"/>
        <v>10</v>
      </c>
      <c r="I4933">
        <v>10</v>
      </c>
      <c r="J4933" s="3">
        <f t="shared" si="465"/>
        <v>80</v>
      </c>
      <c r="K4933">
        <v>80</v>
      </c>
      <c r="L4933" t="str">
        <f t="shared" si="466"/>
        <v>Low</v>
      </c>
      <c r="M4933" t="s">
        <v>25</v>
      </c>
      <c r="N4933" t="s">
        <v>38</v>
      </c>
      <c r="O4933" s="1">
        <v>45150</v>
      </c>
      <c r="P4933" s="9" t="str">
        <f t="shared" si="467"/>
        <v>N/A</v>
      </c>
    </row>
    <row r="4934" spans="1:17" x14ac:dyDescent="0.3">
      <c r="A4934" t="s">
        <v>5181</v>
      </c>
      <c r="B4934" t="s">
        <v>77</v>
      </c>
      <c r="C4934" t="s">
        <v>28</v>
      </c>
      <c r="D4934" t="str">
        <f t="shared" si="462"/>
        <v>Item_23_BEVE</v>
      </c>
      <c r="E4934" t="s">
        <v>252</v>
      </c>
      <c r="F4934" s="5">
        <f t="shared" si="463"/>
        <v>38</v>
      </c>
      <c r="G4934">
        <v>38</v>
      </c>
      <c r="H4934">
        <f t="shared" si="464"/>
        <v>4</v>
      </c>
      <c r="I4934">
        <v>4</v>
      </c>
      <c r="J4934" s="3">
        <f t="shared" si="465"/>
        <v>152</v>
      </c>
      <c r="K4934">
        <v>152</v>
      </c>
      <c r="L4934" t="str">
        <f t="shared" si="466"/>
        <v>Medium</v>
      </c>
      <c r="M4934" t="s">
        <v>15</v>
      </c>
      <c r="N4934" t="s">
        <v>38</v>
      </c>
      <c r="O4934" s="1">
        <v>44576</v>
      </c>
      <c r="P4934" s="7" t="str">
        <f t="shared" si="467"/>
        <v>NO</v>
      </c>
      <c r="Q4934" t="b">
        <v>0</v>
      </c>
    </row>
    <row r="4935" spans="1:17" x14ac:dyDescent="0.3">
      <c r="A4935" t="s">
        <v>5182</v>
      </c>
      <c r="B4935" t="s">
        <v>80</v>
      </c>
      <c r="C4935" t="s">
        <v>32</v>
      </c>
      <c r="D4935" t="str">
        <f t="shared" si="462"/>
        <v>Item_4_FOOD</v>
      </c>
      <c r="E4935" t="s">
        <v>203</v>
      </c>
      <c r="F4935" s="5">
        <f t="shared" si="463"/>
        <v>9.5</v>
      </c>
      <c r="G4935">
        <v>9.5</v>
      </c>
      <c r="H4935">
        <f t="shared" si="464"/>
        <v>3</v>
      </c>
      <c r="I4935">
        <v>3</v>
      </c>
      <c r="J4935" s="3">
        <f t="shared" si="465"/>
        <v>28.5</v>
      </c>
      <c r="K4935">
        <v>28.5</v>
      </c>
      <c r="L4935" t="str">
        <f t="shared" si="466"/>
        <v>Low</v>
      </c>
      <c r="M4935" t="s">
        <v>48</v>
      </c>
      <c r="N4935" t="s">
        <v>38</v>
      </c>
      <c r="O4935" s="1">
        <v>44772</v>
      </c>
      <c r="P4935" s="7" t="str">
        <f t="shared" si="467"/>
        <v>NO</v>
      </c>
      <c r="Q4935" t="b">
        <v>0</v>
      </c>
    </row>
    <row r="4936" spans="1:17" x14ac:dyDescent="0.3">
      <c r="A4936" t="s">
        <v>5183</v>
      </c>
      <c r="B4936" t="s">
        <v>22</v>
      </c>
      <c r="C4936" t="s">
        <v>32</v>
      </c>
      <c r="D4936" t="str">
        <f t="shared" si="462"/>
        <v>Item_21_FOOD</v>
      </c>
      <c r="E4936" t="s">
        <v>1318</v>
      </c>
      <c r="F4936" s="5">
        <f t="shared" si="463"/>
        <v>35</v>
      </c>
      <c r="G4936">
        <v>35</v>
      </c>
      <c r="H4936">
        <f t="shared" si="464"/>
        <v>10</v>
      </c>
      <c r="I4936">
        <v>10</v>
      </c>
      <c r="J4936" s="3">
        <f t="shared" si="465"/>
        <v>350</v>
      </c>
      <c r="K4936">
        <v>350</v>
      </c>
      <c r="L4936" t="str">
        <f t="shared" si="466"/>
        <v>High</v>
      </c>
      <c r="M4936" t="s">
        <v>25</v>
      </c>
      <c r="N4936" t="s">
        <v>16</v>
      </c>
      <c r="O4936" s="1">
        <v>45137</v>
      </c>
      <c r="P4936" s="9" t="str">
        <f t="shared" si="467"/>
        <v>N/A</v>
      </c>
    </row>
    <row r="4937" spans="1:17" x14ac:dyDescent="0.3">
      <c r="A4937" t="s">
        <v>5184</v>
      </c>
      <c r="B4937" t="s">
        <v>98</v>
      </c>
      <c r="C4937" t="s">
        <v>23</v>
      </c>
      <c r="D4937" t="str">
        <f t="shared" si="462"/>
        <v>Item_16_BUTC</v>
      </c>
      <c r="E4937" t="s">
        <v>135</v>
      </c>
      <c r="F4937" s="5">
        <f t="shared" si="463"/>
        <v>27.5</v>
      </c>
      <c r="G4937">
        <v>27.5</v>
      </c>
      <c r="H4937">
        <f t="shared" si="464"/>
        <v>7</v>
      </c>
      <c r="I4937">
        <v>7</v>
      </c>
      <c r="J4937" s="3">
        <f t="shared" si="465"/>
        <v>192.5</v>
      </c>
      <c r="K4937">
        <v>192.5</v>
      </c>
      <c r="L4937" t="str">
        <f t="shared" si="466"/>
        <v>Medium</v>
      </c>
      <c r="M4937" t="s">
        <v>48</v>
      </c>
      <c r="N4937" t="s">
        <v>38</v>
      </c>
      <c r="O4937" s="1">
        <v>44582</v>
      </c>
      <c r="P4937" s="7" t="str">
        <f t="shared" si="467"/>
        <v>NO</v>
      </c>
      <c r="Q4937" t="b">
        <v>0</v>
      </c>
    </row>
    <row r="4938" spans="1:17" x14ac:dyDescent="0.3">
      <c r="A4938" t="s">
        <v>5185</v>
      </c>
      <c r="B4938" t="s">
        <v>55</v>
      </c>
      <c r="C4938" t="s">
        <v>41</v>
      </c>
      <c r="D4938" t="str">
        <f t="shared" si="462"/>
        <v>Item_24_FURN</v>
      </c>
      <c r="E4938" t="s">
        <v>199</v>
      </c>
      <c r="F4938" s="5">
        <f t="shared" si="463"/>
        <v>39.5</v>
      </c>
      <c r="G4938">
        <v>39.5</v>
      </c>
      <c r="H4938">
        <f t="shared" si="464"/>
        <v>4</v>
      </c>
      <c r="I4938">
        <v>4</v>
      </c>
      <c r="J4938" s="3">
        <f t="shared" si="465"/>
        <v>158</v>
      </c>
      <c r="K4938">
        <v>158</v>
      </c>
      <c r="L4938" t="str">
        <f t="shared" si="466"/>
        <v>Medium</v>
      </c>
      <c r="M4938" t="s">
        <v>48</v>
      </c>
      <c r="N4938" t="s">
        <v>16</v>
      </c>
      <c r="O4938" s="1">
        <v>45544</v>
      </c>
      <c r="P4938" s="7" t="str">
        <f t="shared" si="467"/>
        <v>YES</v>
      </c>
      <c r="Q4938" t="b">
        <v>1</v>
      </c>
    </row>
    <row r="4939" spans="1:17" x14ac:dyDescent="0.3">
      <c r="A4939" t="s">
        <v>5186</v>
      </c>
      <c r="B4939" t="s">
        <v>27</v>
      </c>
      <c r="C4939" t="s">
        <v>41</v>
      </c>
      <c r="D4939" t="str">
        <f t="shared" si="462"/>
        <v>Item_9_FURN</v>
      </c>
      <c r="E4939" t="s">
        <v>610</v>
      </c>
      <c r="F4939" s="5">
        <f t="shared" si="463"/>
        <v>17</v>
      </c>
      <c r="G4939">
        <v>17</v>
      </c>
      <c r="H4939">
        <f t="shared" si="464"/>
        <v>10</v>
      </c>
      <c r="I4939">
        <v>10</v>
      </c>
      <c r="J4939" s="3">
        <f t="shared" si="465"/>
        <v>170</v>
      </c>
      <c r="K4939">
        <v>170</v>
      </c>
      <c r="L4939" t="str">
        <f t="shared" si="466"/>
        <v>Medium</v>
      </c>
      <c r="M4939" t="s">
        <v>25</v>
      </c>
      <c r="N4939" t="s">
        <v>38</v>
      </c>
      <c r="O4939" s="1">
        <v>45221</v>
      </c>
      <c r="P4939" s="7" t="str">
        <f t="shared" si="467"/>
        <v>NO</v>
      </c>
      <c r="Q4939" t="b">
        <v>0</v>
      </c>
    </row>
    <row r="4940" spans="1:17" x14ac:dyDescent="0.3">
      <c r="A4940" t="s">
        <v>5187</v>
      </c>
      <c r="B4940" t="s">
        <v>123</v>
      </c>
      <c r="C4940" t="s">
        <v>23</v>
      </c>
      <c r="D4940" t="str">
        <f t="shared" si="462"/>
        <v>Item_25_BUTC</v>
      </c>
      <c r="E4940" t="s">
        <v>383</v>
      </c>
      <c r="F4940" s="5">
        <f t="shared" si="463"/>
        <v>41</v>
      </c>
      <c r="G4940">
        <v>41</v>
      </c>
      <c r="H4940">
        <f t="shared" si="464"/>
        <v>7</v>
      </c>
      <c r="I4940">
        <v>7</v>
      </c>
      <c r="J4940" s="3">
        <f t="shared" si="465"/>
        <v>287</v>
      </c>
      <c r="K4940">
        <v>287</v>
      </c>
      <c r="L4940" t="str">
        <f t="shared" si="466"/>
        <v>Medium</v>
      </c>
      <c r="M4940" t="s">
        <v>15</v>
      </c>
      <c r="N4940" t="s">
        <v>16</v>
      </c>
      <c r="O4940" s="1">
        <v>45590</v>
      </c>
      <c r="P4940" s="9" t="str">
        <f t="shared" si="467"/>
        <v>N/A</v>
      </c>
    </row>
    <row r="4941" spans="1:17" x14ac:dyDescent="0.3">
      <c r="A4941" t="s">
        <v>5188</v>
      </c>
      <c r="B4941" t="s">
        <v>123</v>
      </c>
      <c r="C4941" t="s">
        <v>13</v>
      </c>
      <c r="D4941" t="str">
        <f t="shared" si="462"/>
        <v>Item_9_PATI</v>
      </c>
      <c r="E4941" t="s">
        <v>509</v>
      </c>
      <c r="F4941" s="5">
        <f t="shared" si="463"/>
        <v>17</v>
      </c>
      <c r="G4941">
        <v>17</v>
      </c>
      <c r="H4941">
        <f t="shared" si="464"/>
        <v>7</v>
      </c>
      <c r="I4941">
        <v>7</v>
      </c>
      <c r="J4941" s="3">
        <f t="shared" si="465"/>
        <v>119</v>
      </c>
      <c r="K4941">
        <v>119</v>
      </c>
      <c r="L4941" t="str">
        <f t="shared" si="466"/>
        <v>Low</v>
      </c>
      <c r="M4941" t="s">
        <v>25</v>
      </c>
      <c r="N4941" t="s">
        <v>16</v>
      </c>
      <c r="O4941" s="1">
        <v>44841</v>
      </c>
      <c r="P4941" s="7" t="str">
        <f t="shared" si="467"/>
        <v>YES</v>
      </c>
      <c r="Q4941" t="b">
        <v>1</v>
      </c>
    </row>
    <row r="4942" spans="1:17" x14ac:dyDescent="0.3">
      <c r="A4942" t="s">
        <v>5189</v>
      </c>
      <c r="B4942" t="s">
        <v>55</v>
      </c>
      <c r="C4942" t="s">
        <v>32</v>
      </c>
      <c r="D4942" t="str">
        <f t="shared" si="462"/>
        <v>Item_20_FOOD</v>
      </c>
      <c r="E4942" t="s">
        <v>185</v>
      </c>
      <c r="F4942" s="5">
        <f t="shared" si="463"/>
        <v>33.5</v>
      </c>
      <c r="G4942">
        <v>33.5</v>
      </c>
      <c r="H4942">
        <f t="shared" si="464"/>
        <v>7</v>
      </c>
      <c r="I4942">
        <v>7</v>
      </c>
      <c r="J4942" s="3">
        <f t="shared" si="465"/>
        <v>234.5</v>
      </c>
      <c r="K4942">
        <v>234.5</v>
      </c>
      <c r="L4942" t="str">
        <f t="shared" si="466"/>
        <v>Medium</v>
      </c>
      <c r="M4942" t="s">
        <v>15</v>
      </c>
      <c r="N4942" t="s">
        <v>38</v>
      </c>
      <c r="O4942" s="1">
        <v>44841</v>
      </c>
      <c r="P4942" s="9" t="str">
        <f t="shared" si="467"/>
        <v>N/A</v>
      </c>
    </row>
    <row r="4943" spans="1:17" x14ac:dyDescent="0.3">
      <c r="A4943" t="s">
        <v>5190</v>
      </c>
      <c r="B4943" t="s">
        <v>100</v>
      </c>
      <c r="C4943" t="s">
        <v>41</v>
      </c>
      <c r="D4943" t="str">
        <f t="shared" si="462"/>
        <v>Item_25_FURN</v>
      </c>
      <c r="E4943" t="s">
        <v>87</v>
      </c>
      <c r="F4943" s="5">
        <f t="shared" si="463"/>
        <v>41</v>
      </c>
      <c r="G4943">
        <v>41</v>
      </c>
      <c r="H4943">
        <f t="shared" si="464"/>
        <v>1</v>
      </c>
      <c r="I4943">
        <v>1</v>
      </c>
      <c r="J4943" s="3">
        <f t="shared" si="465"/>
        <v>41</v>
      </c>
      <c r="K4943">
        <v>41</v>
      </c>
      <c r="L4943" t="str">
        <f t="shared" si="466"/>
        <v>Low</v>
      </c>
      <c r="M4943" t="s">
        <v>25</v>
      </c>
      <c r="N4943" t="s">
        <v>16</v>
      </c>
      <c r="O4943" s="1">
        <v>45660</v>
      </c>
      <c r="P4943" s="7" t="str">
        <f t="shared" si="467"/>
        <v>NO</v>
      </c>
      <c r="Q4943" t="b">
        <v>0</v>
      </c>
    </row>
    <row r="4944" spans="1:17" x14ac:dyDescent="0.3">
      <c r="A4944" t="s">
        <v>5191</v>
      </c>
      <c r="B4944" t="s">
        <v>74</v>
      </c>
      <c r="C4944" t="s">
        <v>19</v>
      </c>
      <c r="D4944" t="str">
        <f t="shared" si="462"/>
        <v>Item_8_MILK</v>
      </c>
      <c r="E4944" t="s">
        <v>201</v>
      </c>
      <c r="F4944" s="5">
        <f t="shared" si="463"/>
        <v>15.5</v>
      </c>
      <c r="G4944">
        <v>15.5</v>
      </c>
      <c r="H4944">
        <f t="shared" si="464"/>
        <v>7</v>
      </c>
      <c r="I4944">
        <v>7</v>
      </c>
      <c r="J4944" s="3">
        <f t="shared" si="465"/>
        <v>108.5</v>
      </c>
      <c r="K4944">
        <v>108.5</v>
      </c>
      <c r="L4944" t="str">
        <f t="shared" si="466"/>
        <v>Low</v>
      </c>
      <c r="M4944" t="s">
        <v>48</v>
      </c>
      <c r="N4944" t="s">
        <v>38</v>
      </c>
      <c r="O4944" s="1">
        <v>45122</v>
      </c>
      <c r="P4944" s="7" t="str">
        <f t="shared" si="467"/>
        <v>NO</v>
      </c>
      <c r="Q4944" t="b">
        <v>0</v>
      </c>
    </row>
    <row r="4945" spans="1:17" x14ac:dyDescent="0.3">
      <c r="A4945" t="s">
        <v>5192</v>
      </c>
      <c r="B4945" t="s">
        <v>36</v>
      </c>
      <c r="C4945" t="s">
        <v>13</v>
      </c>
      <c r="D4945" s="2" t="str">
        <f t="shared" si="462"/>
        <v>Unknown_Item</v>
      </c>
      <c r="F4945" s="5">
        <f t="shared" si="463"/>
        <v>36.5</v>
      </c>
      <c r="G4945">
        <v>36.5</v>
      </c>
      <c r="H4945" s="2">
        <f t="shared" si="464"/>
        <v>6</v>
      </c>
      <c r="J4945" s="4">
        <f t="shared" si="465"/>
        <v>108.5</v>
      </c>
      <c r="L4945" t="str">
        <f t="shared" si="466"/>
        <v>Low</v>
      </c>
      <c r="M4945" t="s">
        <v>48</v>
      </c>
      <c r="N4945" t="s">
        <v>38</v>
      </c>
      <c r="O4945" s="1">
        <v>44874</v>
      </c>
      <c r="P4945" s="9" t="str">
        <f t="shared" si="467"/>
        <v>N/A</v>
      </c>
    </row>
    <row r="4946" spans="1:17" x14ac:dyDescent="0.3">
      <c r="A4946" t="s">
        <v>5193</v>
      </c>
      <c r="B4946" t="s">
        <v>22</v>
      </c>
      <c r="C4946" t="s">
        <v>13</v>
      </c>
      <c r="D4946" t="str">
        <f t="shared" si="462"/>
        <v>Item_14_PATI</v>
      </c>
      <c r="E4946" t="s">
        <v>164</v>
      </c>
      <c r="F4946" s="5">
        <f t="shared" si="463"/>
        <v>24.5</v>
      </c>
      <c r="G4946">
        <v>24.5</v>
      </c>
      <c r="H4946">
        <f t="shared" si="464"/>
        <v>6</v>
      </c>
      <c r="I4946">
        <v>6</v>
      </c>
      <c r="J4946" s="3">
        <f t="shared" si="465"/>
        <v>147</v>
      </c>
      <c r="K4946">
        <v>147</v>
      </c>
      <c r="L4946" t="str">
        <f t="shared" si="466"/>
        <v>Low</v>
      </c>
      <c r="M4946" t="s">
        <v>48</v>
      </c>
      <c r="N4946" t="s">
        <v>38</v>
      </c>
      <c r="O4946" s="1">
        <v>44771</v>
      </c>
      <c r="P4946" s="9" t="str">
        <f t="shared" si="467"/>
        <v>N/A</v>
      </c>
    </row>
    <row r="4947" spans="1:17" x14ac:dyDescent="0.3">
      <c r="A4947" t="s">
        <v>5194</v>
      </c>
      <c r="B4947" t="s">
        <v>80</v>
      </c>
      <c r="C4947" t="s">
        <v>66</v>
      </c>
      <c r="D4947" t="str">
        <f t="shared" si="462"/>
        <v>Item_23_ELEC</v>
      </c>
      <c r="E4947" t="s">
        <v>352</v>
      </c>
      <c r="F4947" s="5">
        <f t="shared" si="463"/>
        <v>38</v>
      </c>
      <c r="G4947">
        <v>38</v>
      </c>
      <c r="H4947">
        <f t="shared" si="464"/>
        <v>8</v>
      </c>
      <c r="I4947">
        <v>8</v>
      </c>
      <c r="J4947" s="3">
        <f t="shared" si="465"/>
        <v>304</v>
      </c>
      <c r="K4947">
        <v>304</v>
      </c>
      <c r="L4947" t="str">
        <f t="shared" si="466"/>
        <v>High</v>
      </c>
      <c r="M4947" t="s">
        <v>25</v>
      </c>
      <c r="N4947" t="s">
        <v>16</v>
      </c>
      <c r="O4947" s="1">
        <v>45635</v>
      </c>
      <c r="P4947" s="7" t="str">
        <f t="shared" si="467"/>
        <v>YES</v>
      </c>
      <c r="Q4947" t="b">
        <v>1</v>
      </c>
    </row>
    <row r="4948" spans="1:17" x14ac:dyDescent="0.3">
      <c r="A4948" t="s">
        <v>5195</v>
      </c>
      <c r="B4948" t="s">
        <v>168</v>
      </c>
      <c r="C4948" t="s">
        <v>41</v>
      </c>
      <c r="D4948" s="2" t="str">
        <f t="shared" si="462"/>
        <v>Unknown_Item</v>
      </c>
      <c r="F4948" s="5">
        <f t="shared" si="463"/>
        <v>35</v>
      </c>
      <c r="G4948">
        <v>35</v>
      </c>
      <c r="H4948" s="2">
        <f t="shared" si="464"/>
        <v>6</v>
      </c>
      <c r="J4948" s="4">
        <f t="shared" si="465"/>
        <v>108.5</v>
      </c>
      <c r="L4948" t="str">
        <f t="shared" si="466"/>
        <v>Low</v>
      </c>
      <c r="M4948" t="s">
        <v>25</v>
      </c>
      <c r="N4948" t="s">
        <v>38</v>
      </c>
      <c r="O4948" s="1">
        <v>44890</v>
      </c>
      <c r="P4948" s="9" t="str">
        <f t="shared" si="467"/>
        <v>N/A</v>
      </c>
    </row>
    <row r="4949" spans="1:17" x14ac:dyDescent="0.3">
      <c r="A4949" t="s">
        <v>5196</v>
      </c>
      <c r="B4949" t="s">
        <v>113</v>
      </c>
      <c r="C4949" t="s">
        <v>19</v>
      </c>
      <c r="D4949" t="str">
        <f t="shared" si="462"/>
        <v>Item_13_MILK</v>
      </c>
      <c r="E4949" t="s">
        <v>540</v>
      </c>
      <c r="F4949" s="5">
        <f t="shared" si="463"/>
        <v>23</v>
      </c>
      <c r="G4949">
        <v>23</v>
      </c>
      <c r="H4949">
        <f t="shared" si="464"/>
        <v>9</v>
      </c>
      <c r="I4949">
        <v>9</v>
      </c>
      <c r="J4949" s="3">
        <f t="shared" si="465"/>
        <v>207</v>
      </c>
      <c r="K4949">
        <v>207</v>
      </c>
      <c r="L4949" t="str">
        <f t="shared" si="466"/>
        <v>Medium</v>
      </c>
      <c r="M4949" t="s">
        <v>15</v>
      </c>
      <c r="N4949" t="s">
        <v>16</v>
      </c>
      <c r="O4949" s="1">
        <v>45106</v>
      </c>
      <c r="P4949" s="7" t="str">
        <f t="shared" si="467"/>
        <v>YES</v>
      </c>
      <c r="Q4949" t="b">
        <v>1</v>
      </c>
    </row>
    <row r="4950" spans="1:17" x14ac:dyDescent="0.3">
      <c r="A4950" t="s">
        <v>5197</v>
      </c>
      <c r="B4950" t="s">
        <v>116</v>
      </c>
      <c r="C4950" t="s">
        <v>41</v>
      </c>
      <c r="D4950" t="str">
        <f t="shared" si="462"/>
        <v>Item_23_FURN</v>
      </c>
      <c r="E4950" t="s">
        <v>144</v>
      </c>
      <c r="F4950" s="5">
        <f t="shared" si="463"/>
        <v>38</v>
      </c>
      <c r="G4950">
        <v>38</v>
      </c>
      <c r="H4950">
        <f t="shared" si="464"/>
        <v>4</v>
      </c>
      <c r="I4950">
        <v>4</v>
      </c>
      <c r="J4950" s="3">
        <f t="shared" si="465"/>
        <v>152</v>
      </c>
      <c r="K4950">
        <v>152</v>
      </c>
      <c r="L4950" t="str">
        <f t="shared" si="466"/>
        <v>Medium</v>
      </c>
      <c r="M4950" t="s">
        <v>15</v>
      </c>
      <c r="N4950" t="s">
        <v>38</v>
      </c>
      <c r="O4950" s="1">
        <v>45033</v>
      </c>
      <c r="P4950" s="9" t="str">
        <f t="shared" si="467"/>
        <v>N/A</v>
      </c>
    </row>
    <row r="4951" spans="1:17" x14ac:dyDescent="0.3">
      <c r="A4951" t="s">
        <v>5198</v>
      </c>
      <c r="B4951" t="s">
        <v>80</v>
      </c>
      <c r="C4951" t="s">
        <v>41</v>
      </c>
      <c r="D4951" t="str">
        <f t="shared" si="462"/>
        <v>Item_14_FURN</v>
      </c>
      <c r="E4951" t="s">
        <v>81</v>
      </c>
      <c r="F4951" s="5">
        <f t="shared" si="463"/>
        <v>24.5</v>
      </c>
      <c r="G4951">
        <v>24.5</v>
      </c>
      <c r="H4951">
        <f t="shared" si="464"/>
        <v>5</v>
      </c>
      <c r="I4951">
        <v>5</v>
      </c>
      <c r="J4951" s="3">
        <f t="shared" si="465"/>
        <v>122.5</v>
      </c>
      <c r="K4951">
        <v>122.5</v>
      </c>
      <c r="L4951" t="str">
        <f t="shared" si="466"/>
        <v>Low</v>
      </c>
      <c r="M4951" t="s">
        <v>15</v>
      </c>
      <c r="N4951" t="s">
        <v>16</v>
      </c>
      <c r="O4951" s="1">
        <v>45524</v>
      </c>
      <c r="P4951" s="9" t="str">
        <f t="shared" si="467"/>
        <v>N/A</v>
      </c>
    </row>
    <row r="4952" spans="1:17" x14ac:dyDescent="0.3">
      <c r="A4952" t="s">
        <v>5199</v>
      </c>
      <c r="B4952" t="s">
        <v>63</v>
      </c>
      <c r="C4952" t="s">
        <v>66</v>
      </c>
      <c r="D4952" t="str">
        <f t="shared" si="462"/>
        <v>Item_19_ELEC</v>
      </c>
      <c r="E4952" t="s">
        <v>322</v>
      </c>
      <c r="F4952" s="5">
        <f t="shared" si="463"/>
        <v>32</v>
      </c>
      <c r="G4952">
        <v>32</v>
      </c>
      <c r="H4952">
        <f t="shared" si="464"/>
        <v>1</v>
      </c>
      <c r="I4952">
        <v>1</v>
      </c>
      <c r="J4952" s="3">
        <f t="shared" si="465"/>
        <v>32</v>
      </c>
      <c r="K4952">
        <v>32</v>
      </c>
      <c r="L4952" t="str">
        <f t="shared" si="466"/>
        <v>Low</v>
      </c>
      <c r="M4952" t="s">
        <v>25</v>
      </c>
      <c r="N4952" t="s">
        <v>16</v>
      </c>
      <c r="O4952" s="1">
        <v>44791</v>
      </c>
      <c r="P4952" s="7" t="str">
        <f t="shared" si="467"/>
        <v>YES</v>
      </c>
      <c r="Q4952" t="b">
        <v>1</v>
      </c>
    </row>
    <row r="4953" spans="1:17" x14ac:dyDescent="0.3">
      <c r="A4953" t="s">
        <v>5200</v>
      </c>
      <c r="B4953" t="s">
        <v>55</v>
      </c>
      <c r="C4953" t="s">
        <v>130</v>
      </c>
      <c r="D4953" s="2" t="str">
        <f t="shared" si="462"/>
        <v>Unknown_Item</v>
      </c>
      <c r="F4953" s="6">
        <f t="shared" si="463"/>
        <v>23.365911749958215</v>
      </c>
      <c r="H4953">
        <f t="shared" si="464"/>
        <v>5</v>
      </c>
      <c r="I4953">
        <v>5</v>
      </c>
      <c r="J4953" s="3">
        <f t="shared" si="465"/>
        <v>115</v>
      </c>
      <c r="K4953">
        <v>115</v>
      </c>
      <c r="L4953" t="str">
        <f t="shared" si="466"/>
        <v>Low</v>
      </c>
      <c r="M4953" t="s">
        <v>48</v>
      </c>
      <c r="N4953" t="s">
        <v>38</v>
      </c>
      <c r="O4953" s="1">
        <v>45120</v>
      </c>
      <c r="P4953" s="9" t="str">
        <f t="shared" si="467"/>
        <v>N/A</v>
      </c>
    </row>
    <row r="4954" spans="1:17" x14ac:dyDescent="0.3">
      <c r="A4954" t="s">
        <v>5201</v>
      </c>
      <c r="B4954" t="s">
        <v>12</v>
      </c>
      <c r="C4954" t="s">
        <v>13</v>
      </c>
      <c r="D4954" s="2" t="str">
        <f t="shared" si="462"/>
        <v>Unknown_Item</v>
      </c>
      <c r="F4954" s="5">
        <f t="shared" si="463"/>
        <v>21.5</v>
      </c>
      <c r="G4954">
        <v>21.5</v>
      </c>
      <c r="H4954" s="2">
        <f t="shared" si="464"/>
        <v>6</v>
      </c>
      <c r="J4954" s="4">
        <f t="shared" si="465"/>
        <v>108.5</v>
      </c>
      <c r="L4954" t="str">
        <f t="shared" si="466"/>
        <v>Low</v>
      </c>
      <c r="M4954" t="s">
        <v>15</v>
      </c>
      <c r="N4954" t="s">
        <v>38</v>
      </c>
      <c r="O4954" s="1">
        <v>45517</v>
      </c>
      <c r="P4954" s="7" t="str">
        <f t="shared" si="467"/>
        <v>NO</v>
      </c>
      <c r="Q4954" t="b">
        <v>0</v>
      </c>
    </row>
    <row r="4955" spans="1:17" x14ac:dyDescent="0.3">
      <c r="A4955" t="s">
        <v>5202</v>
      </c>
      <c r="B4955" t="s">
        <v>108</v>
      </c>
      <c r="C4955" t="s">
        <v>32</v>
      </c>
      <c r="D4955" t="str">
        <f t="shared" si="462"/>
        <v>Item_3_FOOD</v>
      </c>
      <c r="E4955" t="s">
        <v>126</v>
      </c>
      <c r="F4955" s="5">
        <f t="shared" si="463"/>
        <v>8</v>
      </c>
      <c r="G4955">
        <v>8</v>
      </c>
      <c r="H4955">
        <f t="shared" si="464"/>
        <v>4</v>
      </c>
      <c r="I4955">
        <v>4</v>
      </c>
      <c r="J4955" s="3">
        <f t="shared" si="465"/>
        <v>32</v>
      </c>
      <c r="K4955">
        <v>32</v>
      </c>
      <c r="L4955" t="str">
        <f t="shared" si="466"/>
        <v>Low</v>
      </c>
      <c r="M4955" t="s">
        <v>15</v>
      </c>
      <c r="N4955" t="s">
        <v>16</v>
      </c>
      <c r="O4955" s="1">
        <v>45129</v>
      </c>
      <c r="P4955" s="7" t="str">
        <f t="shared" si="467"/>
        <v>YES</v>
      </c>
      <c r="Q4955" t="b">
        <v>1</v>
      </c>
    </row>
    <row r="4956" spans="1:17" x14ac:dyDescent="0.3">
      <c r="A4956" t="s">
        <v>5203</v>
      </c>
      <c r="B4956" t="s">
        <v>43</v>
      </c>
      <c r="C4956" t="s">
        <v>28</v>
      </c>
      <c r="D4956" t="str">
        <f t="shared" si="462"/>
        <v>Item_12_BEVE</v>
      </c>
      <c r="E4956" t="s">
        <v>401</v>
      </c>
      <c r="F4956" s="5">
        <f t="shared" si="463"/>
        <v>21.5</v>
      </c>
      <c r="G4956">
        <v>21.5</v>
      </c>
      <c r="H4956">
        <f t="shared" si="464"/>
        <v>3</v>
      </c>
      <c r="I4956">
        <v>3</v>
      </c>
      <c r="J4956" s="3">
        <f t="shared" si="465"/>
        <v>64.5</v>
      </c>
      <c r="K4956">
        <v>64.5</v>
      </c>
      <c r="L4956" t="str">
        <f t="shared" si="466"/>
        <v>Low</v>
      </c>
      <c r="M4956" t="s">
        <v>48</v>
      </c>
      <c r="N4956" t="s">
        <v>16</v>
      </c>
      <c r="O4956" s="1">
        <v>45459</v>
      </c>
      <c r="P4956" s="7" t="str">
        <f t="shared" si="467"/>
        <v>NO</v>
      </c>
      <c r="Q4956" t="b">
        <v>0</v>
      </c>
    </row>
    <row r="4957" spans="1:17" x14ac:dyDescent="0.3">
      <c r="A4957" t="s">
        <v>5204</v>
      </c>
      <c r="B4957" t="s">
        <v>89</v>
      </c>
      <c r="C4957" t="s">
        <v>130</v>
      </c>
      <c r="D4957" t="str">
        <f t="shared" si="462"/>
        <v>Item_15_COMP</v>
      </c>
      <c r="E4957" t="s">
        <v>149</v>
      </c>
      <c r="F4957" s="5">
        <f t="shared" si="463"/>
        <v>26</v>
      </c>
      <c r="G4957">
        <v>26</v>
      </c>
      <c r="H4957">
        <f t="shared" si="464"/>
        <v>1</v>
      </c>
      <c r="I4957">
        <v>1</v>
      </c>
      <c r="J4957" s="3">
        <f t="shared" si="465"/>
        <v>26</v>
      </c>
      <c r="K4957">
        <v>26</v>
      </c>
      <c r="L4957" t="str">
        <f t="shared" si="466"/>
        <v>Low</v>
      </c>
      <c r="M4957" t="s">
        <v>48</v>
      </c>
      <c r="N4957" t="s">
        <v>38</v>
      </c>
      <c r="O4957" s="1">
        <v>45617</v>
      </c>
      <c r="P4957" s="9" t="str">
        <f t="shared" si="467"/>
        <v>N/A</v>
      </c>
    </row>
    <row r="4958" spans="1:17" x14ac:dyDescent="0.3">
      <c r="A4958" t="s">
        <v>5205</v>
      </c>
      <c r="B4958" t="s">
        <v>80</v>
      </c>
      <c r="C4958" t="s">
        <v>41</v>
      </c>
      <c r="D4958" t="str">
        <f t="shared" si="462"/>
        <v>Item_24_FURN</v>
      </c>
      <c r="E4958" t="s">
        <v>199</v>
      </c>
      <c r="F4958" s="5">
        <f t="shared" si="463"/>
        <v>39.5</v>
      </c>
      <c r="G4958">
        <v>39.5</v>
      </c>
      <c r="H4958">
        <f t="shared" si="464"/>
        <v>3</v>
      </c>
      <c r="I4958">
        <v>3</v>
      </c>
      <c r="J4958" s="3">
        <f t="shared" si="465"/>
        <v>118.5</v>
      </c>
      <c r="K4958">
        <v>118.5</v>
      </c>
      <c r="L4958" t="str">
        <f t="shared" si="466"/>
        <v>Low</v>
      </c>
      <c r="M4958" t="s">
        <v>25</v>
      </c>
      <c r="N4958" t="s">
        <v>38</v>
      </c>
      <c r="O4958" s="1">
        <v>45447</v>
      </c>
      <c r="P4958" s="7" t="str">
        <f t="shared" si="467"/>
        <v>NO</v>
      </c>
      <c r="Q4958" t="b">
        <v>0</v>
      </c>
    </row>
    <row r="4959" spans="1:17" x14ac:dyDescent="0.3">
      <c r="A4959" t="s">
        <v>5206</v>
      </c>
      <c r="B4959" t="s">
        <v>84</v>
      </c>
      <c r="C4959" t="s">
        <v>41</v>
      </c>
      <c r="D4959" t="str">
        <f t="shared" si="462"/>
        <v>Item_17_FURN</v>
      </c>
      <c r="E4959" t="s">
        <v>342</v>
      </c>
      <c r="F4959" s="5">
        <f t="shared" si="463"/>
        <v>29</v>
      </c>
      <c r="G4959">
        <v>29</v>
      </c>
      <c r="H4959">
        <f t="shared" si="464"/>
        <v>5</v>
      </c>
      <c r="I4959">
        <v>5</v>
      </c>
      <c r="J4959" s="3">
        <f t="shared" si="465"/>
        <v>145</v>
      </c>
      <c r="K4959">
        <v>145</v>
      </c>
      <c r="L4959" t="str">
        <f t="shared" si="466"/>
        <v>Low</v>
      </c>
      <c r="M4959" t="s">
        <v>15</v>
      </c>
      <c r="N4959" t="s">
        <v>38</v>
      </c>
      <c r="O4959" s="1">
        <v>44594</v>
      </c>
      <c r="P4959" s="7" t="str">
        <f t="shared" si="467"/>
        <v>NO</v>
      </c>
      <c r="Q4959" t="b">
        <v>0</v>
      </c>
    </row>
    <row r="4960" spans="1:17" x14ac:dyDescent="0.3">
      <c r="A4960" t="s">
        <v>5207</v>
      </c>
      <c r="B4960" t="s">
        <v>65</v>
      </c>
      <c r="C4960" t="s">
        <v>13</v>
      </c>
      <c r="D4960" t="str">
        <f t="shared" si="462"/>
        <v>Item_17_PATI</v>
      </c>
      <c r="E4960" t="s">
        <v>61</v>
      </c>
      <c r="F4960" s="5">
        <f t="shared" si="463"/>
        <v>29</v>
      </c>
      <c r="G4960">
        <v>29</v>
      </c>
      <c r="H4960">
        <f t="shared" si="464"/>
        <v>2</v>
      </c>
      <c r="I4960">
        <v>2</v>
      </c>
      <c r="J4960" s="3">
        <f t="shared" si="465"/>
        <v>58</v>
      </c>
      <c r="K4960">
        <v>58</v>
      </c>
      <c r="L4960" t="str">
        <f t="shared" si="466"/>
        <v>Low</v>
      </c>
      <c r="M4960" t="s">
        <v>15</v>
      </c>
      <c r="N4960" t="s">
        <v>38</v>
      </c>
      <c r="O4960" s="1">
        <v>45646</v>
      </c>
      <c r="P4960" s="7" t="str">
        <f t="shared" si="467"/>
        <v>NO</v>
      </c>
      <c r="Q4960" t="b">
        <v>0</v>
      </c>
    </row>
    <row r="4961" spans="1:17" x14ac:dyDescent="0.3">
      <c r="A4961" t="s">
        <v>5208</v>
      </c>
      <c r="B4961" t="s">
        <v>31</v>
      </c>
      <c r="C4961" t="s">
        <v>23</v>
      </c>
      <c r="D4961" t="str">
        <f t="shared" si="462"/>
        <v>Item_1_BUTC</v>
      </c>
      <c r="E4961" t="s">
        <v>397</v>
      </c>
      <c r="F4961" s="5">
        <f t="shared" si="463"/>
        <v>5</v>
      </c>
      <c r="G4961">
        <v>5</v>
      </c>
      <c r="H4961">
        <f t="shared" si="464"/>
        <v>7</v>
      </c>
      <c r="I4961">
        <v>7</v>
      </c>
      <c r="J4961" s="3">
        <f t="shared" si="465"/>
        <v>35</v>
      </c>
      <c r="K4961">
        <v>35</v>
      </c>
      <c r="L4961" t="str">
        <f t="shared" si="466"/>
        <v>Low</v>
      </c>
      <c r="M4961" t="s">
        <v>15</v>
      </c>
      <c r="N4961" t="s">
        <v>38</v>
      </c>
      <c r="O4961" s="1">
        <v>45565</v>
      </c>
      <c r="P4961" s="7" t="str">
        <f t="shared" si="467"/>
        <v>YES</v>
      </c>
      <c r="Q4961" t="b">
        <v>1</v>
      </c>
    </row>
    <row r="4962" spans="1:17" x14ac:dyDescent="0.3">
      <c r="A4962" t="s">
        <v>5209</v>
      </c>
      <c r="B4962" t="s">
        <v>100</v>
      </c>
      <c r="C4962" t="s">
        <v>66</v>
      </c>
      <c r="D4962" t="str">
        <f t="shared" si="462"/>
        <v>Item_11_ELEC</v>
      </c>
      <c r="E4962" t="s">
        <v>486</v>
      </c>
      <c r="F4962" s="5">
        <f t="shared" si="463"/>
        <v>20</v>
      </c>
      <c r="G4962">
        <v>20</v>
      </c>
      <c r="H4962">
        <f t="shared" si="464"/>
        <v>5</v>
      </c>
      <c r="I4962">
        <v>5</v>
      </c>
      <c r="J4962" s="3">
        <f t="shared" si="465"/>
        <v>100</v>
      </c>
      <c r="K4962">
        <v>100</v>
      </c>
      <c r="L4962" t="str">
        <f t="shared" si="466"/>
        <v>Low</v>
      </c>
      <c r="M4962" t="s">
        <v>15</v>
      </c>
      <c r="N4962" t="s">
        <v>38</v>
      </c>
      <c r="O4962" s="1">
        <v>45320</v>
      </c>
      <c r="P4962" s="7" t="str">
        <f t="shared" si="467"/>
        <v>YES</v>
      </c>
      <c r="Q4962" t="b">
        <v>1</v>
      </c>
    </row>
    <row r="4963" spans="1:17" x14ac:dyDescent="0.3">
      <c r="A4963" t="s">
        <v>5210</v>
      </c>
      <c r="B4963" t="s">
        <v>22</v>
      </c>
      <c r="C4963" t="s">
        <v>19</v>
      </c>
      <c r="D4963" t="str">
        <f t="shared" si="462"/>
        <v>Item_13_MILK</v>
      </c>
      <c r="E4963" t="s">
        <v>540</v>
      </c>
      <c r="F4963" s="5">
        <f t="shared" si="463"/>
        <v>23</v>
      </c>
      <c r="G4963">
        <v>23</v>
      </c>
      <c r="H4963">
        <f t="shared" si="464"/>
        <v>2</v>
      </c>
      <c r="I4963">
        <v>2</v>
      </c>
      <c r="J4963" s="3">
        <f t="shared" si="465"/>
        <v>46</v>
      </c>
      <c r="K4963">
        <v>46</v>
      </c>
      <c r="L4963" t="str">
        <f t="shared" si="466"/>
        <v>Low</v>
      </c>
      <c r="M4963" t="s">
        <v>48</v>
      </c>
      <c r="N4963" t="s">
        <v>38</v>
      </c>
      <c r="O4963" s="1">
        <v>45537</v>
      </c>
      <c r="P4963" s="7" t="str">
        <f t="shared" si="467"/>
        <v>NO</v>
      </c>
      <c r="Q4963" t="b">
        <v>0</v>
      </c>
    </row>
    <row r="4964" spans="1:17" x14ac:dyDescent="0.3">
      <c r="A4964" t="s">
        <v>5211</v>
      </c>
      <c r="B4964" t="s">
        <v>89</v>
      </c>
      <c r="C4964" t="s">
        <v>41</v>
      </c>
      <c r="D4964" t="str">
        <f t="shared" si="462"/>
        <v>Item_15_FURN</v>
      </c>
      <c r="E4964" t="s">
        <v>453</v>
      </c>
      <c r="F4964" s="5">
        <f t="shared" si="463"/>
        <v>26</v>
      </c>
      <c r="G4964">
        <v>26</v>
      </c>
      <c r="H4964">
        <f t="shared" si="464"/>
        <v>8</v>
      </c>
      <c r="I4964">
        <v>8</v>
      </c>
      <c r="J4964" s="3">
        <f t="shared" si="465"/>
        <v>208</v>
      </c>
      <c r="K4964">
        <v>208</v>
      </c>
      <c r="L4964" t="str">
        <f t="shared" si="466"/>
        <v>Medium</v>
      </c>
      <c r="M4964" t="s">
        <v>48</v>
      </c>
      <c r="N4964" t="s">
        <v>16</v>
      </c>
      <c r="O4964" s="1">
        <v>44973</v>
      </c>
      <c r="P4964" s="7" t="str">
        <f t="shared" si="467"/>
        <v>NO</v>
      </c>
      <c r="Q4964" t="b">
        <v>0</v>
      </c>
    </row>
    <row r="4965" spans="1:17" x14ac:dyDescent="0.3">
      <c r="A4965" t="s">
        <v>5212</v>
      </c>
      <c r="B4965" t="s">
        <v>80</v>
      </c>
      <c r="C4965" t="s">
        <v>28</v>
      </c>
      <c r="D4965" t="str">
        <f t="shared" si="462"/>
        <v>Item_24_BEVE</v>
      </c>
      <c r="E4965" t="s">
        <v>676</v>
      </c>
      <c r="F4965" s="5">
        <f t="shared" si="463"/>
        <v>39.5</v>
      </c>
      <c r="G4965">
        <v>39.5</v>
      </c>
      <c r="H4965">
        <f t="shared" si="464"/>
        <v>5</v>
      </c>
      <c r="I4965">
        <v>5</v>
      </c>
      <c r="J4965" s="3">
        <f t="shared" si="465"/>
        <v>197.5</v>
      </c>
      <c r="K4965">
        <v>197.5</v>
      </c>
      <c r="L4965" t="str">
        <f t="shared" si="466"/>
        <v>Medium</v>
      </c>
      <c r="M4965" t="s">
        <v>25</v>
      </c>
      <c r="N4965" t="s">
        <v>38</v>
      </c>
      <c r="O4965" s="1">
        <v>45271</v>
      </c>
      <c r="P4965" s="7" t="str">
        <f t="shared" si="467"/>
        <v>YES</v>
      </c>
      <c r="Q4965" t="b">
        <v>1</v>
      </c>
    </row>
    <row r="4966" spans="1:17" x14ac:dyDescent="0.3">
      <c r="A4966" t="s">
        <v>5213</v>
      </c>
      <c r="B4966" t="s">
        <v>77</v>
      </c>
      <c r="C4966" t="s">
        <v>66</v>
      </c>
      <c r="D4966" t="str">
        <f t="shared" si="462"/>
        <v>Item_15_ELEC</v>
      </c>
      <c r="E4966" t="s">
        <v>643</v>
      </c>
      <c r="F4966" s="5">
        <f t="shared" si="463"/>
        <v>26</v>
      </c>
      <c r="G4966">
        <v>26</v>
      </c>
      <c r="H4966">
        <f t="shared" si="464"/>
        <v>5</v>
      </c>
      <c r="I4966">
        <v>5</v>
      </c>
      <c r="J4966" s="3">
        <f t="shared" si="465"/>
        <v>130</v>
      </c>
      <c r="K4966">
        <v>130</v>
      </c>
      <c r="L4966" t="str">
        <f t="shared" si="466"/>
        <v>Low</v>
      </c>
      <c r="M4966" t="s">
        <v>25</v>
      </c>
      <c r="N4966" t="s">
        <v>16</v>
      </c>
      <c r="O4966" s="1">
        <v>45087</v>
      </c>
      <c r="P4966" s="7" t="str">
        <f t="shared" si="467"/>
        <v>YES</v>
      </c>
      <c r="Q4966" t="b">
        <v>1</v>
      </c>
    </row>
    <row r="4967" spans="1:17" x14ac:dyDescent="0.3">
      <c r="A4967" t="s">
        <v>5214</v>
      </c>
      <c r="B4967" t="s">
        <v>108</v>
      </c>
      <c r="C4967" t="s">
        <v>28</v>
      </c>
      <c r="D4967" t="str">
        <f t="shared" si="462"/>
        <v>Item_20_BEVE</v>
      </c>
      <c r="E4967" t="s">
        <v>258</v>
      </c>
      <c r="F4967" s="5">
        <f t="shared" si="463"/>
        <v>33.5</v>
      </c>
      <c r="G4967">
        <v>33.5</v>
      </c>
      <c r="H4967">
        <f t="shared" si="464"/>
        <v>10</v>
      </c>
      <c r="I4967">
        <v>10</v>
      </c>
      <c r="J4967" s="3">
        <f t="shared" si="465"/>
        <v>335</v>
      </c>
      <c r="K4967">
        <v>335</v>
      </c>
      <c r="L4967" t="str">
        <f t="shared" si="466"/>
        <v>High</v>
      </c>
      <c r="M4967" t="s">
        <v>15</v>
      </c>
      <c r="N4967" t="s">
        <v>38</v>
      </c>
      <c r="O4967" s="1">
        <v>45484</v>
      </c>
      <c r="P4967" s="7" t="str">
        <f t="shared" si="467"/>
        <v>NO</v>
      </c>
      <c r="Q4967" t="b">
        <v>0</v>
      </c>
    </row>
    <row r="4968" spans="1:17" x14ac:dyDescent="0.3">
      <c r="A4968" t="s">
        <v>5215</v>
      </c>
      <c r="B4968" t="s">
        <v>116</v>
      </c>
      <c r="C4968" t="s">
        <v>66</v>
      </c>
      <c r="D4968" t="str">
        <f t="shared" si="462"/>
        <v>Item_25_ELEC</v>
      </c>
      <c r="E4968" t="s">
        <v>420</v>
      </c>
      <c r="F4968" s="5">
        <f t="shared" si="463"/>
        <v>41</v>
      </c>
      <c r="G4968">
        <v>41</v>
      </c>
      <c r="H4968">
        <f t="shared" si="464"/>
        <v>3</v>
      </c>
      <c r="I4968">
        <v>3</v>
      </c>
      <c r="J4968" s="3">
        <f t="shared" si="465"/>
        <v>123</v>
      </c>
      <c r="K4968">
        <v>123</v>
      </c>
      <c r="L4968" t="str">
        <f t="shared" si="466"/>
        <v>Low</v>
      </c>
      <c r="M4968" t="s">
        <v>48</v>
      </c>
      <c r="N4968" t="s">
        <v>16</v>
      </c>
      <c r="O4968" s="1">
        <v>44673</v>
      </c>
      <c r="P4968" s="7" t="str">
        <f t="shared" si="467"/>
        <v>NO</v>
      </c>
      <c r="Q4968" t="b">
        <v>0</v>
      </c>
    </row>
    <row r="4969" spans="1:17" x14ac:dyDescent="0.3">
      <c r="A4969" t="s">
        <v>5216</v>
      </c>
      <c r="B4969" t="s">
        <v>18</v>
      </c>
      <c r="C4969" t="s">
        <v>66</v>
      </c>
      <c r="D4969" t="str">
        <f t="shared" si="462"/>
        <v>Item_13_ELEC</v>
      </c>
      <c r="E4969" t="s">
        <v>67</v>
      </c>
      <c r="F4969" s="5">
        <f t="shared" si="463"/>
        <v>23</v>
      </c>
      <c r="G4969">
        <v>23</v>
      </c>
      <c r="H4969">
        <f t="shared" si="464"/>
        <v>8</v>
      </c>
      <c r="I4969">
        <v>8</v>
      </c>
      <c r="J4969" s="3">
        <f t="shared" si="465"/>
        <v>184</v>
      </c>
      <c r="K4969">
        <v>184</v>
      </c>
      <c r="L4969" t="str">
        <f t="shared" si="466"/>
        <v>Medium</v>
      </c>
      <c r="M4969" t="s">
        <v>15</v>
      </c>
      <c r="N4969" t="s">
        <v>16</v>
      </c>
      <c r="O4969" s="1">
        <v>45101</v>
      </c>
      <c r="P4969" s="9" t="str">
        <f t="shared" si="467"/>
        <v>N/A</v>
      </c>
    </row>
    <row r="4970" spans="1:17" x14ac:dyDescent="0.3">
      <c r="A4970" t="s">
        <v>5217</v>
      </c>
      <c r="B4970" t="s">
        <v>27</v>
      </c>
      <c r="C4970" t="s">
        <v>41</v>
      </c>
      <c r="D4970" t="str">
        <f t="shared" si="462"/>
        <v>Item_20_FURN</v>
      </c>
      <c r="E4970" t="s">
        <v>594</v>
      </c>
      <c r="F4970" s="5">
        <f t="shared" si="463"/>
        <v>33.5</v>
      </c>
      <c r="G4970">
        <v>33.5</v>
      </c>
      <c r="H4970">
        <f t="shared" si="464"/>
        <v>1</v>
      </c>
      <c r="I4970">
        <v>1</v>
      </c>
      <c r="J4970" s="3">
        <f t="shared" si="465"/>
        <v>33.5</v>
      </c>
      <c r="K4970">
        <v>33.5</v>
      </c>
      <c r="L4970" t="str">
        <f t="shared" si="466"/>
        <v>Low</v>
      </c>
      <c r="M4970" t="s">
        <v>15</v>
      </c>
      <c r="N4970" t="s">
        <v>16</v>
      </c>
      <c r="O4970" s="1">
        <v>45620</v>
      </c>
      <c r="P4970" s="9" t="str">
        <f t="shared" si="467"/>
        <v>N/A</v>
      </c>
    </row>
    <row r="4971" spans="1:17" x14ac:dyDescent="0.3">
      <c r="A4971" t="s">
        <v>5218</v>
      </c>
      <c r="B4971" t="s">
        <v>36</v>
      </c>
      <c r="C4971" t="s">
        <v>23</v>
      </c>
      <c r="D4971" t="str">
        <f t="shared" si="462"/>
        <v>Item_3_BUTC</v>
      </c>
      <c r="E4971" t="s">
        <v>50</v>
      </c>
      <c r="F4971" s="5">
        <f t="shared" si="463"/>
        <v>8</v>
      </c>
      <c r="G4971">
        <v>8</v>
      </c>
      <c r="H4971">
        <f t="shared" si="464"/>
        <v>9</v>
      </c>
      <c r="I4971">
        <v>9</v>
      </c>
      <c r="J4971" s="3">
        <f t="shared" si="465"/>
        <v>72</v>
      </c>
      <c r="K4971">
        <v>72</v>
      </c>
      <c r="L4971" t="str">
        <f t="shared" si="466"/>
        <v>Low</v>
      </c>
      <c r="M4971" t="s">
        <v>15</v>
      </c>
      <c r="N4971" t="s">
        <v>16</v>
      </c>
      <c r="O4971" s="1">
        <v>44954</v>
      </c>
      <c r="P4971" s="7" t="str">
        <f t="shared" si="467"/>
        <v>YES</v>
      </c>
      <c r="Q4971" t="b">
        <v>1</v>
      </c>
    </row>
    <row r="4972" spans="1:17" x14ac:dyDescent="0.3">
      <c r="A4972" t="s">
        <v>5219</v>
      </c>
      <c r="B4972" t="s">
        <v>69</v>
      </c>
      <c r="C4972" t="s">
        <v>28</v>
      </c>
      <c r="D4972" t="str">
        <f t="shared" si="462"/>
        <v>Item_1_BEVE</v>
      </c>
      <c r="E4972" t="s">
        <v>466</v>
      </c>
      <c r="F4972" s="5">
        <f t="shared" si="463"/>
        <v>5</v>
      </c>
      <c r="G4972">
        <v>5</v>
      </c>
      <c r="H4972">
        <f t="shared" si="464"/>
        <v>1</v>
      </c>
      <c r="I4972">
        <v>1</v>
      </c>
      <c r="J4972" s="3">
        <f t="shared" si="465"/>
        <v>5</v>
      </c>
      <c r="K4972">
        <v>5</v>
      </c>
      <c r="L4972" t="str">
        <f t="shared" si="466"/>
        <v>Low</v>
      </c>
      <c r="M4972" t="s">
        <v>25</v>
      </c>
      <c r="N4972" t="s">
        <v>38</v>
      </c>
      <c r="O4972" s="1">
        <v>45037</v>
      </c>
      <c r="P4972" s="7" t="str">
        <f t="shared" si="467"/>
        <v>YES</v>
      </c>
      <c r="Q4972" t="b">
        <v>1</v>
      </c>
    </row>
    <row r="4973" spans="1:17" x14ac:dyDescent="0.3">
      <c r="A4973" t="s">
        <v>5220</v>
      </c>
      <c r="B4973" t="s">
        <v>63</v>
      </c>
      <c r="C4973" t="s">
        <v>41</v>
      </c>
      <c r="D4973" t="str">
        <f t="shared" si="462"/>
        <v>Item_11_FURN</v>
      </c>
      <c r="E4973" t="s">
        <v>190</v>
      </c>
      <c r="F4973" s="5">
        <f t="shared" si="463"/>
        <v>20</v>
      </c>
      <c r="G4973">
        <v>20</v>
      </c>
      <c r="H4973">
        <f t="shared" si="464"/>
        <v>1</v>
      </c>
      <c r="I4973">
        <v>1</v>
      </c>
      <c r="J4973" s="3">
        <f t="shared" si="465"/>
        <v>20</v>
      </c>
      <c r="K4973">
        <v>20</v>
      </c>
      <c r="L4973" t="str">
        <f t="shared" si="466"/>
        <v>Low</v>
      </c>
      <c r="M4973" t="s">
        <v>48</v>
      </c>
      <c r="N4973" t="s">
        <v>16</v>
      </c>
      <c r="O4973" s="1">
        <v>44901</v>
      </c>
      <c r="P4973" s="9" t="str">
        <f t="shared" si="467"/>
        <v>N/A</v>
      </c>
    </row>
    <row r="4974" spans="1:17" x14ac:dyDescent="0.3">
      <c r="A4974" t="s">
        <v>5221</v>
      </c>
      <c r="B4974" t="s">
        <v>168</v>
      </c>
      <c r="C4974" t="s">
        <v>19</v>
      </c>
      <c r="D4974" t="str">
        <f t="shared" si="462"/>
        <v>Item_6_MILK</v>
      </c>
      <c r="E4974" t="s">
        <v>152</v>
      </c>
      <c r="F4974" s="5">
        <f t="shared" si="463"/>
        <v>12.5</v>
      </c>
      <c r="G4974">
        <v>12.5</v>
      </c>
      <c r="H4974">
        <f t="shared" si="464"/>
        <v>2</v>
      </c>
      <c r="I4974">
        <v>2</v>
      </c>
      <c r="J4974" s="3">
        <f t="shared" si="465"/>
        <v>25</v>
      </c>
      <c r="K4974">
        <v>25</v>
      </c>
      <c r="L4974" t="str">
        <f t="shared" si="466"/>
        <v>Low</v>
      </c>
      <c r="M4974" t="s">
        <v>15</v>
      </c>
      <c r="N4974" t="s">
        <v>16</v>
      </c>
      <c r="O4974" s="1">
        <v>44736</v>
      </c>
      <c r="P4974" s="7" t="str">
        <f t="shared" si="467"/>
        <v>YES</v>
      </c>
      <c r="Q4974" t="b">
        <v>1</v>
      </c>
    </row>
    <row r="4975" spans="1:17" x14ac:dyDescent="0.3">
      <c r="A4975" t="s">
        <v>5222</v>
      </c>
      <c r="B4975" t="s">
        <v>36</v>
      </c>
      <c r="C4975" t="s">
        <v>23</v>
      </c>
      <c r="D4975" s="2" t="str">
        <f t="shared" si="462"/>
        <v>Unknown_Item</v>
      </c>
      <c r="F4975" s="6">
        <f t="shared" si="463"/>
        <v>23.365911749958215</v>
      </c>
      <c r="H4975">
        <f t="shared" si="464"/>
        <v>1</v>
      </c>
      <c r="I4975">
        <v>1</v>
      </c>
      <c r="J4975" s="3">
        <f t="shared" si="465"/>
        <v>21.5</v>
      </c>
      <c r="K4975">
        <v>21.5</v>
      </c>
      <c r="L4975" t="str">
        <f t="shared" si="466"/>
        <v>Low</v>
      </c>
      <c r="M4975" t="s">
        <v>48</v>
      </c>
      <c r="N4975" t="s">
        <v>16</v>
      </c>
      <c r="O4975" s="1">
        <v>45130</v>
      </c>
      <c r="P4975" s="7" t="str">
        <f t="shared" si="467"/>
        <v>NO</v>
      </c>
      <c r="Q4975" t="b">
        <v>0</v>
      </c>
    </row>
    <row r="4976" spans="1:17" x14ac:dyDescent="0.3">
      <c r="A4976" t="s">
        <v>5223</v>
      </c>
      <c r="B4976" t="s">
        <v>168</v>
      </c>
      <c r="C4976" t="s">
        <v>28</v>
      </c>
      <c r="D4976" t="str">
        <f t="shared" si="462"/>
        <v>Item_18_BEVE</v>
      </c>
      <c r="E4976" t="s">
        <v>727</v>
      </c>
      <c r="F4976" s="5">
        <f t="shared" si="463"/>
        <v>30.5</v>
      </c>
      <c r="G4976">
        <v>30.5</v>
      </c>
      <c r="H4976">
        <f t="shared" si="464"/>
        <v>10</v>
      </c>
      <c r="I4976">
        <v>10</v>
      </c>
      <c r="J4976" s="3">
        <f t="shared" si="465"/>
        <v>305</v>
      </c>
      <c r="K4976">
        <v>305</v>
      </c>
      <c r="L4976" t="str">
        <f t="shared" si="466"/>
        <v>High</v>
      </c>
      <c r="M4976" t="s">
        <v>48</v>
      </c>
      <c r="N4976" t="s">
        <v>16</v>
      </c>
      <c r="O4976" s="1">
        <v>44718</v>
      </c>
      <c r="P4976" s="7" t="str">
        <f t="shared" si="467"/>
        <v>NO</v>
      </c>
      <c r="Q4976" t="b">
        <v>0</v>
      </c>
    </row>
    <row r="4977" spans="1:17" x14ac:dyDescent="0.3">
      <c r="A4977" t="s">
        <v>5224</v>
      </c>
      <c r="B4977" t="s">
        <v>168</v>
      </c>
      <c r="C4977" t="s">
        <v>19</v>
      </c>
      <c r="D4977" t="str">
        <f t="shared" si="462"/>
        <v>Item_16_MILK</v>
      </c>
      <c r="E4977" t="s">
        <v>58</v>
      </c>
      <c r="F4977" s="5">
        <f t="shared" si="463"/>
        <v>27.5</v>
      </c>
      <c r="G4977">
        <v>27.5</v>
      </c>
      <c r="H4977">
        <f t="shared" si="464"/>
        <v>10</v>
      </c>
      <c r="I4977">
        <v>10</v>
      </c>
      <c r="J4977" s="3">
        <f t="shared" si="465"/>
        <v>275</v>
      </c>
      <c r="K4977">
        <v>275</v>
      </c>
      <c r="L4977" t="str">
        <f t="shared" si="466"/>
        <v>Medium</v>
      </c>
      <c r="M4977" t="s">
        <v>48</v>
      </c>
      <c r="N4977" t="s">
        <v>38</v>
      </c>
      <c r="O4977" s="1">
        <v>45121</v>
      </c>
      <c r="P4977" s="7" t="str">
        <f t="shared" si="467"/>
        <v>YES</v>
      </c>
      <c r="Q4977" t="b">
        <v>1</v>
      </c>
    </row>
    <row r="4978" spans="1:17" x14ac:dyDescent="0.3">
      <c r="A4978" t="s">
        <v>5225</v>
      </c>
      <c r="B4978" t="s">
        <v>113</v>
      </c>
      <c r="C4978" t="s">
        <v>66</v>
      </c>
      <c r="D4978" t="str">
        <f t="shared" si="462"/>
        <v>Item_4_ELEC</v>
      </c>
      <c r="E4978" t="s">
        <v>75</v>
      </c>
      <c r="F4978" s="5">
        <f t="shared" si="463"/>
        <v>9.5</v>
      </c>
      <c r="G4978">
        <v>9.5</v>
      </c>
      <c r="H4978">
        <f t="shared" si="464"/>
        <v>5</v>
      </c>
      <c r="I4978">
        <v>5</v>
      </c>
      <c r="J4978" s="3">
        <f t="shared" si="465"/>
        <v>47.5</v>
      </c>
      <c r="K4978">
        <v>47.5</v>
      </c>
      <c r="L4978" t="str">
        <f t="shared" si="466"/>
        <v>Low</v>
      </c>
      <c r="M4978" t="s">
        <v>15</v>
      </c>
      <c r="N4978" t="s">
        <v>16</v>
      </c>
      <c r="O4978" s="1">
        <v>45466</v>
      </c>
      <c r="P4978" s="9" t="str">
        <f t="shared" si="467"/>
        <v>N/A</v>
      </c>
    </row>
    <row r="4979" spans="1:17" x14ac:dyDescent="0.3">
      <c r="A4979" t="s">
        <v>5226</v>
      </c>
      <c r="B4979" t="s">
        <v>43</v>
      </c>
      <c r="C4979" t="s">
        <v>130</v>
      </c>
      <c r="D4979" t="str">
        <f t="shared" si="462"/>
        <v>Item_1_COMP</v>
      </c>
      <c r="E4979" t="s">
        <v>443</v>
      </c>
      <c r="F4979" s="5">
        <f t="shared" si="463"/>
        <v>5</v>
      </c>
      <c r="G4979">
        <v>5</v>
      </c>
      <c r="H4979">
        <f t="shared" si="464"/>
        <v>1</v>
      </c>
      <c r="I4979">
        <v>1</v>
      </c>
      <c r="J4979" s="3">
        <f t="shared" si="465"/>
        <v>5</v>
      </c>
      <c r="K4979">
        <v>5</v>
      </c>
      <c r="L4979" t="str">
        <f t="shared" si="466"/>
        <v>Low</v>
      </c>
      <c r="M4979" t="s">
        <v>48</v>
      </c>
      <c r="N4979" t="s">
        <v>16</v>
      </c>
      <c r="O4979" s="1">
        <v>44663</v>
      </c>
      <c r="P4979" s="7" t="str">
        <f t="shared" si="467"/>
        <v>YES</v>
      </c>
      <c r="Q4979" t="b">
        <v>1</v>
      </c>
    </row>
    <row r="4980" spans="1:17" x14ac:dyDescent="0.3">
      <c r="A4980" t="s">
        <v>5227</v>
      </c>
      <c r="B4980" t="s">
        <v>108</v>
      </c>
      <c r="C4980" t="s">
        <v>32</v>
      </c>
      <c r="D4980" t="str">
        <f t="shared" si="462"/>
        <v>Item_17_FOOD</v>
      </c>
      <c r="E4980" t="s">
        <v>498</v>
      </c>
      <c r="F4980" s="5">
        <f t="shared" si="463"/>
        <v>29</v>
      </c>
      <c r="G4980">
        <v>29</v>
      </c>
      <c r="H4980">
        <f t="shared" si="464"/>
        <v>2</v>
      </c>
      <c r="I4980">
        <v>2</v>
      </c>
      <c r="J4980" s="3">
        <f t="shared" si="465"/>
        <v>58</v>
      </c>
      <c r="K4980">
        <v>58</v>
      </c>
      <c r="L4980" t="str">
        <f t="shared" si="466"/>
        <v>Low</v>
      </c>
      <c r="M4980" t="s">
        <v>48</v>
      </c>
      <c r="N4980" t="s">
        <v>38</v>
      </c>
      <c r="O4980" s="1">
        <v>44855</v>
      </c>
      <c r="P4980" s="7" t="str">
        <f t="shared" si="467"/>
        <v>YES</v>
      </c>
      <c r="Q4980" t="b">
        <v>1</v>
      </c>
    </row>
    <row r="4981" spans="1:17" x14ac:dyDescent="0.3">
      <c r="A4981" t="s">
        <v>5228</v>
      </c>
      <c r="B4981" t="s">
        <v>36</v>
      </c>
      <c r="C4981" t="s">
        <v>28</v>
      </c>
      <c r="D4981" t="str">
        <f t="shared" si="462"/>
        <v>Item_4_BEVE</v>
      </c>
      <c r="E4981" t="s">
        <v>174</v>
      </c>
      <c r="F4981" s="5">
        <f t="shared" si="463"/>
        <v>9.5</v>
      </c>
      <c r="G4981">
        <v>9.5</v>
      </c>
      <c r="H4981">
        <f t="shared" si="464"/>
        <v>5</v>
      </c>
      <c r="I4981">
        <v>5</v>
      </c>
      <c r="J4981" s="3">
        <f t="shared" si="465"/>
        <v>47.5</v>
      </c>
      <c r="K4981">
        <v>47.5</v>
      </c>
      <c r="L4981" t="str">
        <f t="shared" si="466"/>
        <v>Low</v>
      </c>
      <c r="M4981" t="s">
        <v>15</v>
      </c>
      <c r="N4981" t="s">
        <v>16</v>
      </c>
      <c r="O4981" s="1">
        <v>45371</v>
      </c>
      <c r="P4981" s="9" t="str">
        <f t="shared" si="467"/>
        <v>N/A</v>
      </c>
    </row>
    <row r="4982" spans="1:17" x14ac:dyDescent="0.3">
      <c r="A4982" t="s">
        <v>5229</v>
      </c>
      <c r="B4982" t="s">
        <v>113</v>
      </c>
      <c r="C4982" t="s">
        <v>28</v>
      </c>
      <c r="D4982" t="str">
        <f t="shared" si="462"/>
        <v>Item_23_BEVE</v>
      </c>
      <c r="E4982" t="s">
        <v>252</v>
      </c>
      <c r="F4982" s="5">
        <f t="shared" si="463"/>
        <v>38</v>
      </c>
      <c r="G4982">
        <v>38</v>
      </c>
      <c r="H4982">
        <f t="shared" si="464"/>
        <v>7</v>
      </c>
      <c r="I4982">
        <v>7</v>
      </c>
      <c r="J4982" s="3">
        <f t="shared" si="465"/>
        <v>266</v>
      </c>
      <c r="K4982">
        <v>266</v>
      </c>
      <c r="L4982" t="str">
        <f t="shared" si="466"/>
        <v>Medium</v>
      </c>
      <c r="M4982" t="s">
        <v>48</v>
      </c>
      <c r="N4982" t="s">
        <v>16</v>
      </c>
      <c r="O4982" s="1">
        <v>44818</v>
      </c>
      <c r="P4982" s="7" t="str">
        <f t="shared" si="467"/>
        <v>YES</v>
      </c>
      <c r="Q4982" t="b">
        <v>1</v>
      </c>
    </row>
    <row r="4983" spans="1:17" x14ac:dyDescent="0.3">
      <c r="A4983" t="s">
        <v>5230</v>
      </c>
      <c r="B4983" t="s">
        <v>116</v>
      </c>
      <c r="C4983" t="s">
        <v>41</v>
      </c>
      <c r="D4983" t="str">
        <f t="shared" si="462"/>
        <v>Item_11_FURN</v>
      </c>
      <c r="E4983" t="s">
        <v>190</v>
      </c>
      <c r="F4983" s="5">
        <f t="shared" si="463"/>
        <v>20</v>
      </c>
      <c r="G4983">
        <v>20</v>
      </c>
      <c r="H4983">
        <f t="shared" si="464"/>
        <v>8</v>
      </c>
      <c r="I4983">
        <v>8</v>
      </c>
      <c r="J4983" s="3">
        <f t="shared" si="465"/>
        <v>160</v>
      </c>
      <c r="K4983">
        <v>160</v>
      </c>
      <c r="L4983" t="str">
        <f t="shared" si="466"/>
        <v>Medium</v>
      </c>
      <c r="M4983" t="s">
        <v>48</v>
      </c>
      <c r="N4983" t="s">
        <v>38</v>
      </c>
      <c r="O4983" s="1">
        <v>45048</v>
      </c>
      <c r="P4983" s="7" t="str">
        <f t="shared" si="467"/>
        <v>YES</v>
      </c>
      <c r="Q4983" t="b">
        <v>1</v>
      </c>
    </row>
    <row r="4984" spans="1:17" x14ac:dyDescent="0.3">
      <c r="A4984" t="s">
        <v>5231</v>
      </c>
      <c r="B4984" t="s">
        <v>46</v>
      </c>
      <c r="C4984" t="s">
        <v>23</v>
      </c>
      <c r="D4984" s="2" t="str">
        <f t="shared" si="462"/>
        <v>Unknown_Item</v>
      </c>
      <c r="F4984" s="5">
        <f t="shared" si="463"/>
        <v>33.5</v>
      </c>
      <c r="G4984">
        <v>33.5</v>
      </c>
      <c r="H4984" s="2">
        <f t="shared" si="464"/>
        <v>6</v>
      </c>
      <c r="J4984" s="4">
        <f t="shared" si="465"/>
        <v>108.5</v>
      </c>
      <c r="L4984" t="str">
        <f t="shared" si="466"/>
        <v>Low</v>
      </c>
      <c r="M4984" t="s">
        <v>15</v>
      </c>
      <c r="N4984" t="s">
        <v>38</v>
      </c>
      <c r="O4984" s="1">
        <v>45556</v>
      </c>
      <c r="P4984" s="7" t="str">
        <f t="shared" si="467"/>
        <v>YES</v>
      </c>
      <c r="Q4984" t="b">
        <v>1</v>
      </c>
    </row>
    <row r="4985" spans="1:17" x14ac:dyDescent="0.3">
      <c r="A4985" t="s">
        <v>5232</v>
      </c>
      <c r="B4985" t="s">
        <v>63</v>
      </c>
      <c r="C4985" t="s">
        <v>28</v>
      </c>
      <c r="D4985" t="str">
        <f t="shared" si="462"/>
        <v>Item_23_BEVE</v>
      </c>
      <c r="E4985" t="s">
        <v>252</v>
      </c>
      <c r="F4985" s="5">
        <f t="shared" si="463"/>
        <v>38</v>
      </c>
      <c r="G4985">
        <v>38</v>
      </c>
      <c r="H4985">
        <f t="shared" si="464"/>
        <v>6</v>
      </c>
      <c r="I4985">
        <v>6</v>
      </c>
      <c r="J4985" s="3">
        <f t="shared" si="465"/>
        <v>228</v>
      </c>
      <c r="K4985">
        <v>228</v>
      </c>
      <c r="L4985" t="str">
        <f t="shared" si="466"/>
        <v>Medium</v>
      </c>
      <c r="M4985" t="s">
        <v>15</v>
      </c>
      <c r="N4985" t="s">
        <v>16</v>
      </c>
      <c r="O4985" s="1">
        <v>44666</v>
      </c>
      <c r="P4985" s="7" t="str">
        <f t="shared" si="467"/>
        <v>YES</v>
      </c>
      <c r="Q4985" t="b">
        <v>1</v>
      </c>
    </row>
    <row r="4986" spans="1:17" x14ac:dyDescent="0.3">
      <c r="A4986" t="s">
        <v>5233</v>
      </c>
      <c r="B4986" t="s">
        <v>18</v>
      </c>
      <c r="C4986" t="s">
        <v>130</v>
      </c>
      <c r="D4986" t="str">
        <f t="shared" si="462"/>
        <v>Item_11_COMP</v>
      </c>
      <c r="E4986" t="s">
        <v>335</v>
      </c>
      <c r="F4986" s="5">
        <f t="shared" si="463"/>
        <v>20</v>
      </c>
      <c r="G4986">
        <v>20</v>
      </c>
      <c r="H4986">
        <f t="shared" si="464"/>
        <v>6</v>
      </c>
      <c r="I4986">
        <v>6</v>
      </c>
      <c r="J4986" s="3">
        <f t="shared" si="465"/>
        <v>120</v>
      </c>
      <c r="K4986">
        <v>120</v>
      </c>
      <c r="L4986" t="str">
        <f t="shared" si="466"/>
        <v>Low</v>
      </c>
      <c r="M4986" t="s">
        <v>15</v>
      </c>
      <c r="N4986" t="s">
        <v>16</v>
      </c>
      <c r="O4986" s="1">
        <v>45589</v>
      </c>
      <c r="P4986" s="9" t="str">
        <f t="shared" si="467"/>
        <v>N/A</v>
      </c>
    </row>
    <row r="4987" spans="1:17" x14ac:dyDescent="0.3">
      <c r="A4987" t="s">
        <v>5234</v>
      </c>
      <c r="B4987" t="s">
        <v>65</v>
      </c>
      <c r="C4987" t="s">
        <v>28</v>
      </c>
      <c r="D4987" t="str">
        <f t="shared" si="462"/>
        <v>Item_16_BEVE</v>
      </c>
      <c r="E4987" t="s">
        <v>29</v>
      </c>
      <c r="F4987" s="5">
        <f t="shared" si="463"/>
        <v>27.5</v>
      </c>
      <c r="G4987">
        <v>27.5</v>
      </c>
      <c r="H4987">
        <f t="shared" si="464"/>
        <v>10</v>
      </c>
      <c r="I4987">
        <v>10</v>
      </c>
      <c r="J4987" s="3">
        <f t="shared" si="465"/>
        <v>275</v>
      </c>
      <c r="K4987">
        <v>275</v>
      </c>
      <c r="L4987" t="str">
        <f t="shared" si="466"/>
        <v>Medium</v>
      </c>
      <c r="M4987" t="s">
        <v>25</v>
      </c>
      <c r="N4987" t="s">
        <v>38</v>
      </c>
      <c r="O4987" s="1">
        <v>45016</v>
      </c>
      <c r="P4987" s="7" t="str">
        <f t="shared" si="467"/>
        <v>NO</v>
      </c>
      <c r="Q4987" t="b">
        <v>0</v>
      </c>
    </row>
    <row r="4988" spans="1:17" x14ac:dyDescent="0.3">
      <c r="A4988" t="s">
        <v>5235</v>
      </c>
      <c r="B4988" t="s">
        <v>69</v>
      </c>
      <c r="C4988" t="s">
        <v>66</v>
      </c>
      <c r="D4988" t="str">
        <f t="shared" si="462"/>
        <v>Item_5_ELEC</v>
      </c>
      <c r="E4988" t="s">
        <v>464</v>
      </c>
      <c r="F4988" s="5">
        <f t="shared" si="463"/>
        <v>11</v>
      </c>
      <c r="G4988">
        <v>11</v>
      </c>
      <c r="H4988">
        <f t="shared" si="464"/>
        <v>10</v>
      </c>
      <c r="I4988">
        <v>10</v>
      </c>
      <c r="J4988" s="3">
        <f t="shared" si="465"/>
        <v>110</v>
      </c>
      <c r="K4988">
        <v>110</v>
      </c>
      <c r="L4988" t="str">
        <f t="shared" si="466"/>
        <v>Low</v>
      </c>
      <c r="M4988" t="s">
        <v>15</v>
      </c>
      <c r="N4988" t="s">
        <v>38</v>
      </c>
      <c r="O4988" s="1">
        <v>44684</v>
      </c>
      <c r="P4988" s="7" t="str">
        <f t="shared" si="467"/>
        <v>NO</v>
      </c>
      <c r="Q4988" t="b">
        <v>0</v>
      </c>
    </row>
    <row r="4989" spans="1:17" x14ac:dyDescent="0.3">
      <c r="A4989" t="s">
        <v>5236</v>
      </c>
      <c r="B4989" t="s">
        <v>40</v>
      </c>
      <c r="C4989" t="s">
        <v>23</v>
      </c>
      <c r="D4989" t="str">
        <f t="shared" si="462"/>
        <v>Item_6_BUTC</v>
      </c>
      <c r="E4989" t="s">
        <v>598</v>
      </c>
      <c r="F4989" s="5">
        <f t="shared" si="463"/>
        <v>12.5</v>
      </c>
      <c r="G4989">
        <v>12.5</v>
      </c>
      <c r="H4989">
        <f t="shared" si="464"/>
        <v>9</v>
      </c>
      <c r="I4989">
        <v>9</v>
      </c>
      <c r="J4989" s="3">
        <f t="shared" si="465"/>
        <v>112.5</v>
      </c>
      <c r="K4989">
        <v>112.5</v>
      </c>
      <c r="L4989" t="str">
        <f t="shared" si="466"/>
        <v>Low</v>
      </c>
      <c r="M4989" t="s">
        <v>15</v>
      </c>
      <c r="N4989" t="s">
        <v>16</v>
      </c>
      <c r="O4989" s="1">
        <v>45456</v>
      </c>
      <c r="P4989" s="7" t="str">
        <f t="shared" si="467"/>
        <v>YES</v>
      </c>
      <c r="Q4989" t="b">
        <v>1</v>
      </c>
    </row>
    <row r="4990" spans="1:17" x14ac:dyDescent="0.3">
      <c r="A4990" t="s">
        <v>5237</v>
      </c>
      <c r="B4990" t="s">
        <v>69</v>
      </c>
      <c r="C4990" t="s">
        <v>66</v>
      </c>
      <c r="D4990" t="str">
        <f t="shared" si="462"/>
        <v>Item_5_ELEC</v>
      </c>
      <c r="E4990" t="s">
        <v>464</v>
      </c>
      <c r="F4990" s="5">
        <f t="shared" si="463"/>
        <v>11</v>
      </c>
      <c r="G4990">
        <v>11</v>
      </c>
      <c r="H4990">
        <f t="shared" si="464"/>
        <v>3</v>
      </c>
      <c r="I4990">
        <v>3</v>
      </c>
      <c r="J4990" s="3">
        <f t="shared" si="465"/>
        <v>33</v>
      </c>
      <c r="K4990">
        <v>33</v>
      </c>
      <c r="L4990" t="str">
        <f t="shared" si="466"/>
        <v>Low</v>
      </c>
      <c r="M4990" t="s">
        <v>15</v>
      </c>
      <c r="N4990" t="s">
        <v>16</v>
      </c>
      <c r="O4990" s="1">
        <v>45194</v>
      </c>
      <c r="P4990" s="7" t="str">
        <f t="shared" si="467"/>
        <v>YES</v>
      </c>
      <c r="Q4990" t="b">
        <v>1</v>
      </c>
    </row>
    <row r="4991" spans="1:17" x14ac:dyDescent="0.3">
      <c r="A4991" t="s">
        <v>5238</v>
      </c>
      <c r="B4991" t="s">
        <v>98</v>
      </c>
      <c r="C4991" t="s">
        <v>28</v>
      </c>
      <c r="D4991" t="str">
        <f t="shared" si="462"/>
        <v>Item_3_BEVE</v>
      </c>
      <c r="E4991" t="s">
        <v>478</v>
      </c>
      <c r="F4991" s="5">
        <f t="shared" si="463"/>
        <v>8</v>
      </c>
      <c r="G4991">
        <v>8</v>
      </c>
      <c r="H4991">
        <f t="shared" si="464"/>
        <v>2</v>
      </c>
      <c r="I4991">
        <v>2</v>
      </c>
      <c r="J4991" s="3">
        <f t="shared" si="465"/>
        <v>16</v>
      </c>
      <c r="K4991">
        <v>16</v>
      </c>
      <c r="L4991" t="str">
        <f t="shared" si="466"/>
        <v>Low</v>
      </c>
      <c r="M4991" t="s">
        <v>48</v>
      </c>
      <c r="N4991" t="s">
        <v>16</v>
      </c>
      <c r="O4991" s="1">
        <v>45278</v>
      </c>
      <c r="P4991" s="7" t="str">
        <f t="shared" si="467"/>
        <v>YES</v>
      </c>
      <c r="Q4991" t="b">
        <v>1</v>
      </c>
    </row>
    <row r="4992" spans="1:17" x14ac:dyDescent="0.3">
      <c r="A4992" t="s">
        <v>5239</v>
      </c>
      <c r="B4992" t="s">
        <v>69</v>
      </c>
      <c r="C4992" t="s">
        <v>66</v>
      </c>
      <c r="D4992" t="str">
        <f t="shared" si="462"/>
        <v>Item_4_ELEC</v>
      </c>
      <c r="E4992" t="s">
        <v>75</v>
      </c>
      <c r="F4992" s="5">
        <f t="shared" si="463"/>
        <v>9.5</v>
      </c>
      <c r="G4992">
        <v>9.5</v>
      </c>
      <c r="H4992">
        <f t="shared" si="464"/>
        <v>5</v>
      </c>
      <c r="I4992">
        <v>5</v>
      </c>
      <c r="J4992" s="3">
        <f t="shared" si="465"/>
        <v>47.5</v>
      </c>
      <c r="K4992">
        <v>47.5</v>
      </c>
      <c r="L4992" t="str">
        <f t="shared" si="466"/>
        <v>Low</v>
      </c>
      <c r="M4992" t="s">
        <v>48</v>
      </c>
      <c r="N4992" t="s">
        <v>38</v>
      </c>
      <c r="O4992" s="1">
        <v>44977</v>
      </c>
      <c r="P4992" s="7" t="str">
        <f t="shared" si="467"/>
        <v>NO</v>
      </c>
      <c r="Q4992" t="b">
        <v>0</v>
      </c>
    </row>
    <row r="4993" spans="1:17" x14ac:dyDescent="0.3">
      <c r="A4993" t="s">
        <v>5240</v>
      </c>
      <c r="B4993" t="s">
        <v>123</v>
      </c>
      <c r="C4993" t="s">
        <v>13</v>
      </c>
      <c r="D4993" t="str">
        <f t="shared" si="462"/>
        <v>Item_5_PATI</v>
      </c>
      <c r="E4993" t="s">
        <v>656</v>
      </c>
      <c r="F4993" s="5">
        <f t="shared" si="463"/>
        <v>11</v>
      </c>
      <c r="G4993">
        <v>11</v>
      </c>
      <c r="H4993">
        <f t="shared" si="464"/>
        <v>5</v>
      </c>
      <c r="I4993">
        <v>5</v>
      </c>
      <c r="J4993" s="3">
        <f t="shared" si="465"/>
        <v>55</v>
      </c>
      <c r="K4993">
        <v>55</v>
      </c>
      <c r="L4993" t="str">
        <f t="shared" si="466"/>
        <v>Low</v>
      </c>
      <c r="M4993" t="s">
        <v>25</v>
      </c>
      <c r="N4993" t="s">
        <v>16</v>
      </c>
      <c r="O4993" s="1">
        <v>45597</v>
      </c>
      <c r="P4993" s="7" t="str">
        <f t="shared" si="467"/>
        <v>YES</v>
      </c>
      <c r="Q4993" t="b">
        <v>1</v>
      </c>
    </row>
    <row r="4994" spans="1:17" x14ac:dyDescent="0.3">
      <c r="A4994" t="s">
        <v>5241</v>
      </c>
      <c r="B4994" t="s">
        <v>116</v>
      </c>
      <c r="C4994" t="s">
        <v>41</v>
      </c>
      <c r="D4994" t="str">
        <f t="shared" ref="D4994:D5057" si="468">IF(TRIM(E4994)="","Unknown_Item","Item_"&amp;MID(E4994,6,FIND("_",E4994,6)-6)&amp;"_"&amp;UPPER(LEFT(C4994,4)))</f>
        <v>Item_6_FURN</v>
      </c>
      <c r="E4994" t="s">
        <v>674</v>
      </c>
      <c r="F4994" s="5">
        <f t="shared" ref="F4994:F5057" si="469">IF(ISBLANK(G4994),AVERAGE($G$2:$G$12576),G4994)</f>
        <v>12.5</v>
      </c>
      <c r="G4994">
        <v>12.5</v>
      </c>
      <c r="H4994">
        <f t="shared" ref="H4994:H5057" si="470">IF(ISBLANK(I4994),MEDIAN($I$2:$I$12576),I4994)</f>
        <v>6</v>
      </c>
      <c r="I4994">
        <v>6</v>
      </c>
      <c r="J4994" s="3">
        <f t="shared" ref="J4994:J5057" si="471">IF(ISBLANK(K4994),MEDIAN($K$2:$K$12576),K4994)</f>
        <v>75</v>
      </c>
      <c r="K4994">
        <v>75</v>
      </c>
      <c r="L4994" t="str">
        <f t="shared" ref="L4994:L5057" si="472">IF(J4994&gt;=300,"High",IF(J4994&gt;=150,"Medium","Low"))</f>
        <v>Low</v>
      </c>
      <c r="M4994" t="s">
        <v>48</v>
      </c>
      <c r="N4994" t="s">
        <v>16</v>
      </c>
      <c r="O4994" s="1">
        <v>45346</v>
      </c>
      <c r="P4994" s="9" t="str">
        <f t="shared" ref="P4994:P5057" si="473">IF(ISBLANK(Q4994),"N/A",IF(Q4994=TRUE,"YES","NO"))</f>
        <v>N/A</v>
      </c>
    </row>
    <row r="4995" spans="1:17" x14ac:dyDescent="0.3">
      <c r="A4995" t="s">
        <v>5242</v>
      </c>
      <c r="B4995" t="s">
        <v>36</v>
      </c>
      <c r="C4995" t="s">
        <v>32</v>
      </c>
      <c r="D4995" t="str">
        <f t="shared" si="468"/>
        <v>Item_22_FOOD</v>
      </c>
      <c r="E4995" t="s">
        <v>160</v>
      </c>
      <c r="F4995" s="5">
        <f t="shared" si="469"/>
        <v>36.5</v>
      </c>
      <c r="G4995">
        <v>36.5</v>
      </c>
      <c r="H4995">
        <f t="shared" si="470"/>
        <v>8</v>
      </c>
      <c r="I4995">
        <v>8</v>
      </c>
      <c r="J4995" s="3">
        <f t="shared" si="471"/>
        <v>292</v>
      </c>
      <c r="K4995">
        <v>292</v>
      </c>
      <c r="L4995" t="str">
        <f t="shared" si="472"/>
        <v>Medium</v>
      </c>
      <c r="M4995" t="s">
        <v>25</v>
      </c>
      <c r="N4995" t="s">
        <v>16</v>
      </c>
      <c r="O4995" s="1">
        <v>45171</v>
      </c>
      <c r="P4995" s="9" t="str">
        <f t="shared" si="473"/>
        <v>N/A</v>
      </c>
    </row>
    <row r="4996" spans="1:17" x14ac:dyDescent="0.3">
      <c r="A4996" t="s">
        <v>5243</v>
      </c>
      <c r="B4996" t="s">
        <v>113</v>
      </c>
      <c r="C4996" t="s">
        <v>28</v>
      </c>
      <c r="D4996" t="str">
        <f t="shared" si="468"/>
        <v>Item_22_BEVE</v>
      </c>
      <c r="E4996" t="s">
        <v>117</v>
      </c>
      <c r="F4996" s="5">
        <f t="shared" si="469"/>
        <v>36.5</v>
      </c>
      <c r="G4996">
        <v>36.5</v>
      </c>
      <c r="H4996">
        <f t="shared" si="470"/>
        <v>5</v>
      </c>
      <c r="I4996">
        <v>5</v>
      </c>
      <c r="J4996" s="3">
        <f t="shared" si="471"/>
        <v>182.5</v>
      </c>
      <c r="K4996">
        <v>182.5</v>
      </c>
      <c r="L4996" t="str">
        <f t="shared" si="472"/>
        <v>Medium</v>
      </c>
      <c r="M4996" t="s">
        <v>15</v>
      </c>
      <c r="N4996" t="s">
        <v>16</v>
      </c>
      <c r="O4996" s="1">
        <v>45525</v>
      </c>
      <c r="P4996" s="7" t="str">
        <f t="shared" si="473"/>
        <v>YES</v>
      </c>
      <c r="Q4996" t="b">
        <v>1</v>
      </c>
    </row>
    <row r="4997" spans="1:17" x14ac:dyDescent="0.3">
      <c r="A4997" t="s">
        <v>5244</v>
      </c>
      <c r="B4997" t="s">
        <v>168</v>
      </c>
      <c r="C4997" t="s">
        <v>130</v>
      </c>
      <c r="D4997" t="str">
        <f t="shared" si="468"/>
        <v>Item_10_COMP</v>
      </c>
      <c r="E4997" t="s">
        <v>229</v>
      </c>
      <c r="F4997" s="5">
        <f t="shared" si="469"/>
        <v>18.5</v>
      </c>
      <c r="G4997">
        <v>18.5</v>
      </c>
      <c r="H4997">
        <f t="shared" si="470"/>
        <v>6</v>
      </c>
      <c r="I4997">
        <v>6</v>
      </c>
      <c r="J4997" s="3">
        <f t="shared" si="471"/>
        <v>111</v>
      </c>
      <c r="K4997">
        <v>111</v>
      </c>
      <c r="L4997" t="str">
        <f t="shared" si="472"/>
        <v>Low</v>
      </c>
      <c r="M4997" t="s">
        <v>48</v>
      </c>
      <c r="N4997" t="s">
        <v>38</v>
      </c>
      <c r="O4997" s="1">
        <v>44867</v>
      </c>
      <c r="P4997" s="7" t="str">
        <f t="shared" si="473"/>
        <v>NO</v>
      </c>
      <c r="Q4997" t="b">
        <v>0</v>
      </c>
    </row>
    <row r="4998" spans="1:17" x14ac:dyDescent="0.3">
      <c r="A4998" t="s">
        <v>5245</v>
      </c>
      <c r="B4998" t="s">
        <v>22</v>
      </c>
      <c r="C4998" t="s">
        <v>28</v>
      </c>
      <c r="D4998" t="str">
        <f t="shared" si="468"/>
        <v>Item_21_BEVE</v>
      </c>
      <c r="E4998" t="s">
        <v>301</v>
      </c>
      <c r="F4998" s="5">
        <f t="shared" si="469"/>
        <v>35</v>
      </c>
      <c r="G4998">
        <v>35</v>
      </c>
      <c r="H4998">
        <f t="shared" si="470"/>
        <v>5</v>
      </c>
      <c r="I4998">
        <v>5</v>
      </c>
      <c r="J4998" s="3">
        <f t="shared" si="471"/>
        <v>175</v>
      </c>
      <c r="K4998">
        <v>175</v>
      </c>
      <c r="L4998" t="str">
        <f t="shared" si="472"/>
        <v>Medium</v>
      </c>
      <c r="M4998" t="s">
        <v>15</v>
      </c>
      <c r="N4998" t="s">
        <v>38</v>
      </c>
      <c r="O4998" s="1">
        <v>44904</v>
      </c>
      <c r="P4998" s="7" t="str">
        <f t="shared" si="473"/>
        <v>NO</v>
      </c>
      <c r="Q4998" t="b">
        <v>0</v>
      </c>
    </row>
    <row r="4999" spans="1:17" x14ac:dyDescent="0.3">
      <c r="A4999" t="s">
        <v>5246</v>
      </c>
      <c r="B4999" t="s">
        <v>80</v>
      </c>
      <c r="C4999" t="s">
        <v>130</v>
      </c>
      <c r="D4999" s="2" t="str">
        <f t="shared" si="468"/>
        <v>Unknown_Item</v>
      </c>
      <c r="F4999" s="5">
        <f t="shared" si="469"/>
        <v>18.5</v>
      </c>
      <c r="G4999">
        <v>18.5</v>
      </c>
      <c r="H4999" s="2">
        <f t="shared" si="470"/>
        <v>6</v>
      </c>
      <c r="J4999" s="4">
        <f t="shared" si="471"/>
        <v>108.5</v>
      </c>
      <c r="L4999" t="str">
        <f t="shared" si="472"/>
        <v>Low</v>
      </c>
      <c r="M4999" t="s">
        <v>15</v>
      </c>
      <c r="N4999" t="s">
        <v>16</v>
      </c>
      <c r="O4999" s="1">
        <v>45428</v>
      </c>
      <c r="P4999" s="7" t="str">
        <f t="shared" si="473"/>
        <v>NO</v>
      </c>
      <c r="Q4999" t="b">
        <v>0</v>
      </c>
    </row>
    <row r="5000" spans="1:17" x14ac:dyDescent="0.3">
      <c r="A5000" t="s">
        <v>5247</v>
      </c>
      <c r="B5000" t="s">
        <v>168</v>
      </c>
      <c r="C5000" t="s">
        <v>32</v>
      </c>
      <c r="D5000" t="str">
        <f t="shared" si="468"/>
        <v>Item_6_FOOD</v>
      </c>
      <c r="E5000" t="s">
        <v>33</v>
      </c>
      <c r="F5000" s="5">
        <f t="shared" si="469"/>
        <v>12.5</v>
      </c>
      <c r="G5000">
        <v>12.5</v>
      </c>
      <c r="H5000">
        <f t="shared" si="470"/>
        <v>9</v>
      </c>
      <c r="I5000">
        <v>9</v>
      </c>
      <c r="J5000" s="3">
        <f t="shared" si="471"/>
        <v>112.5</v>
      </c>
      <c r="K5000">
        <v>112.5</v>
      </c>
      <c r="L5000" t="str">
        <f t="shared" si="472"/>
        <v>Low</v>
      </c>
      <c r="M5000" t="s">
        <v>25</v>
      </c>
      <c r="N5000" t="s">
        <v>16</v>
      </c>
      <c r="O5000" s="1">
        <v>45137</v>
      </c>
      <c r="P5000" s="9" t="str">
        <f t="shared" si="473"/>
        <v>N/A</v>
      </c>
    </row>
    <row r="5001" spans="1:17" x14ac:dyDescent="0.3">
      <c r="A5001" t="s">
        <v>5248</v>
      </c>
      <c r="B5001" t="s">
        <v>89</v>
      </c>
      <c r="C5001" t="s">
        <v>41</v>
      </c>
      <c r="D5001" t="str">
        <f t="shared" si="468"/>
        <v>Item_24_FURN</v>
      </c>
      <c r="E5001" t="s">
        <v>199</v>
      </c>
      <c r="F5001" s="5">
        <f t="shared" si="469"/>
        <v>39.5</v>
      </c>
      <c r="G5001">
        <v>39.5</v>
      </c>
      <c r="H5001">
        <f t="shared" si="470"/>
        <v>2</v>
      </c>
      <c r="I5001">
        <v>2</v>
      </c>
      <c r="J5001" s="3">
        <f t="shared" si="471"/>
        <v>79</v>
      </c>
      <c r="K5001">
        <v>79</v>
      </c>
      <c r="L5001" t="str">
        <f t="shared" si="472"/>
        <v>Low</v>
      </c>
      <c r="M5001" t="s">
        <v>48</v>
      </c>
      <c r="N5001" t="s">
        <v>38</v>
      </c>
      <c r="O5001" s="1">
        <v>44668</v>
      </c>
      <c r="P5001" s="7" t="str">
        <f t="shared" si="473"/>
        <v>NO</v>
      </c>
      <c r="Q5001" t="b">
        <v>0</v>
      </c>
    </row>
    <row r="5002" spans="1:17" x14ac:dyDescent="0.3">
      <c r="A5002" t="s">
        <v>5249</v>
      </c>
      <c r="B5002" t="s">
        <v>31</v>
      </c>
      <c r="C5002" t="s">
        <v>13</v>
      </c>
      <c r="D5002" t="str">
        <f t="shared" si="468"/>
        <v>Item_12_PATI</v>
      </c>
      <c r="E5002" t="s">
        <v>166</v>
      </c>
      <c r="F5002" s="5">
        <f t="shared" si="469"/>
        <v>21.5</v>
      </c>
      <c r="G5002">
        <v>21.5</v>
      </c>
      <c r="H5002">
        <f t="shared" si="470"/>
        <v>10</v>
      </c>
      <c r="I5002">
        <v>10</v>
      </c>
      <c r="J5002" s="3">
        <f t="shared" si="471"/>
        <v>215</v>
      </c>
      <c r="K5002">
        <v>215</v>
      </c>
      <c r="L5002" t="str">
        <f t="shared" si="472"/>
        <v>Medium</v>
      </c>
      <c r="M5002" t="s">
        <v>48</v>
      </c>
      <c r="N5002" t="s">
        <v>16</v>
      </c>
      <c r="O5002" s="1">
        <v>44637</v>
      </c>
      <c r="P5002" s="7" t="str">
        <f t="shared" si="473"/>
        <v>YES</v>
      </c>
      <c r="Q5002" t="b">
        <v>1</v>
      </c>
    </row>
    <row r="5003" spans="1:17" x14ac:dyDescent="0.3">
      <c r="A5003" t="s">
        <v>5250</v>
      </c>
      <c r="B5003" t="s">
        <v>22</v>
      </c>
      <c r="C5003" t="s">
        <v>28</v>
      </c>
      <c r="D5003" t="str">
        <f t="shared" si="468"/>
        <v>Item_2_BEVE</v>
      </c>
      <c r="E5003" t="s">
        <v>308</v>
      </c>
      <c r="F5003" s="5">
        <f t="shared" si="469"/>
        <v>6.5</v>
      </c>
      <c r="G5003">
        <v>6.5</v>
      </c>
      <c r="H5003">
        <f t="shared" si="470"/>
        <v>5</v>
      </c>
      <c r="I5003">
        <v>5</v>
      </c>
      <c r="J5003" s="3">
        <f t="shared" si="471"/>
        <v>32.5</v>
      </c>
      <c r="K5003">
        <v>32.5</v>
      </c>
      <c r="L5003" t="str">
        <f t="shared" si="472"/>
        <v>Low</v>
      </c>
      <c r="M5003" t="s">
        <v>48</v>
      </c>
      <c r="N5003" t="s">
        <v>38</v>
      </c>
      <c r="O5003" s="1">
        <v>44741</v>
      </c>
      <c r="P5003" s="7" t="str">
        <f t="shared" si="473"/>
        <v>YES</v>
      </c>
      <c r="Q5003" t="b">
        <v>1</v>
      </c>
    </row>
    <row r="5004" spans="1:17" x14ac:dyDescent="0.3">
      <c r="A5004" t="s">
        <v>5251</v>
      </c>
      <c r="B5004" t="s">
        <v>27</v>
      </c>
      <c r="C5004" t="s">
        <v>32</v>
      </c>
      <c r="D5004" t="str">
        <f t="shared" si="468"/>
        <v>Item_21_FOOD</v>
      </c>
      <c r="E5004" t="s">
        <v>1318</v>
      </c>
      <c r="F5004" s="5">
        <f t="shared" si="469"/>
        <v>35</v>
      </c>
      <c r="G5004">
        <v>35</v>
      </c>
      <c r="H5004">
        <f t="shared" si="470"/>
        <v>2</v>
      </c>
      <c r="I5004">
        <v>2</v>
      </c>
      <c r="J5004" s="3">
        <f t="shared" si="471"/>
        <v>70</v>
      </c>
      <c r="K5004">
        <v>70</v>
      </c>
      <c r="L5004" t="str">
        <f t="shared" si="472"/>
        <v>Low</v>
      </c>
      <c r="M5004" t="s">
        <v>48</v>
      </c>
      <c r="N5004" t="s">
        <v>16</v>
      </c>
      <c r="O5004" s="1">
        <v>44606</v>
      </c>
      <c r="P5004" s="7" t="str">
        <f t="shared" si="473"/>
        <v>NO</v>
      </c>
      <c r="Q5004" t="b">
        <v>0</v>
      </c>
    </row>
    <row r="5005" spans="1:17" x14ac:dyDescent="0.3">
      <c r="A5005" t="s">
        <v>5252</v>
      </c>
      <c r="B5005" t="s">
        <v>80</v>
      </c>
      <c r="C5005" t="s">
        <v>19</v>
      </c>
      <c r="D5005" t="str">
        <f t="shared" si="468"/>
        <v>Item_11_MILK</v>
      </c>
      <c r="E5005" t="s">
        <v>287</v>
      </c>
      <c r="F5005" s="5">
        <f t="shared" si="469"/>
        <v>20</v>
      </c>
      <c r="G5005">
        <v>20</v>
      </c>
      <c r="H5005">
        <f t="shared" si="470"/>
        <v>6</v>
      </c>
      <c r="I5005">
        <v>6</v>
      </c>
      <c r="J5005" s="3">
        <f t="shared" si="471"/>
        <v>120</v>
      </c>
      <c r="K5005">
        <v>120</v>
      </c>
      <c r="L5005" t="str">
        <f t="shared" si="472"/>
        <v>Low</v>
      </c>
      <c r="M5005" t="s">
        <v>48</v>
      </c>
      <c r="N5005" t="s">
        <v>38</v>
      </c>
      <c r="O5005" s="1">
        <v>44937</v>
      </c>
      <c r="P5005" s="7" t="str">
        <f t="shared" si="473"/>
        <v>YES</v>
      </c>
      <c r="Q5005" t="b">
        <v>1</v>
      </c>
    </row>
    <row r="5006" spans="1:17" x14ac:dyDescent="0.3">
      <c r="A5006" t="s">
        <v>5253</v>
      </c>
      <c r="B5006" t="s">
        <v>98</v>
      </c>
      <c r="C5006" t="s">
        <v>28</v>
      </c>
      <c r="D5006" t="str">
        <f t="shared" si="468"/>
        <v>Item_12_BEVE</v>
      </c>
      <c r="E5006" t="s">
        <v>401</v>
      </c>
      <c r="F5006" s="5">
        <f t="shared" si="469"/>
        <v>21.5</v>
      </c>
      <c r="G5006">
        <v>21.5</v>
      </c>
      <c r="H5006">
        <f t="shared" si="470"/>
        <v>3</v>
      </c>
      <c r="I5006">
        <v>3</v>
      </c>
      <c r="J5006" s="3">
        <f t="shared" si="471"/>
        <v>64.5</v>
      </c>
      <c r="K5006">
        <v>64.5</v>
      </c>
      <c r="L5006" t="str">
        <f t="shared" si="472"/>
        <v>Low</v>
      </c>
      <c r="M5006" t="s">
        <v>25</v>
      </c>
      <c r="N5006" t="s">
        <v>38</v>
      </c>
      <c r="O5006" s="1">
        <v>45166</v>
      </c>
      <c r="P5006" s="7" t="str">
        <f t="shared" si="473"/>
        <v>NO</v>
      </c>
      <c r="Q5006" t="b">
        <v>0</v>
      </c>
    </row>
    <row r="5007" spans="1:17" x14ac:dyDescent="0.3">
      <c r="A5007" t="s">
        <v>5254</v>
      </c>
      <c r="B5007" t="s">
        <v>108</v>
      </c>
      <c r="C5007" t="s">
        <v>66</v>
      </c>
      <c r="D5007" s="2" t="str">
        <f t="shared" si="468"/>
        <v>Unknown_Item</v>
      </c>
      <c r="F5007" s="5">
        <f t="shared" si="469"/>
        <v>38</v>
      </c>
      <c r="G5007">
        <v>38</v>
      </c>
      <c r="H5007" s="2">
        <f t="shared" si="470"/>
        <v>6</v>
      </c>
      <c r="J5007" s="4">
        <f t="shared" si="471"/>
        <v>108.5</v>
      </c>
      <c r="L5007" t="str">
        <f t="shared" si="472"/>
        <v>Low</v>
      </c>
      <c r="M5007" t="s">
        <v>48</v>
      </c>
      <c r="N5007" t="s">
        <v>16</v>
      </c>
      <c r="O5007" s="1">
        <v>45437</v>
      </c>
      <c r="P5007" s="9" t="str">
        <f t="shared" si="473"/>
        <v>N/A</v>
      </c>
    </row>
    <row r="5008" spans="1:17" x14ac:dyDescent="0.3">
      <c r="A5008" t="s">
        <v>5255</v>
      </c>
      <c r="B5008" t="s">
        <v>123</v>
      </c>
      <c r="C5008" t="s">
        <v>28</v>
      </c>
      <c r="D5008" t="str">
        <f t="shared" si="468"/>
        <v>Item_7_BEVE</v>
      </c>
      <c r="E5008" t="s">
        <v>71</v>
      </c>
      <c r="F5008" s="5">
        <f t="shared" si="469"/>
        <v>14</v>
      </c>
      <c r="G5008">
        <v>14</v>
      </c>
      <c r="H5008">
        <f t="shared" si="470"/>
        <v>3</v>
      </c>
      <c r="I5008">
        <v>3</v>
      </c>
      <c r="J5008" s="3">
        <f t="shared" si="471"/>
        <v>42</v>
      </c>
      <c r="K5008">
        <v>42</v>
      </c>
      <c r="L5008" t="str">
        <f t="shared" si="472"/>
        <v>Low</v>
      </c>
      <c r="M5008" t="s">
        <v>48</v>
      </c>
      <c r="N5008" t="s">
        <v>38</v>
      </c>
      <c r="O5008" s="1">
        <v>45040</v>
      </c>
      <c r="P5008" s="7" t="str">
        <f t="shared" si="473"/>
        <v>YES</v>
      </c>
      <c r="Q5008" t="b">
        <v>1</v>
      </c>
    </row>
    <row r="5009" spans="1:17" x14ac:dyDescent="0.3">
      <c r="A5009" t="s">
        <v>5256</v>
      </c>
      <c r="B5009" t="s">
        <v>55</v>
      </c>
      <c r="C5009" t="s">
        <v>66</v>
      </c>
      <c r="D5009" t="str">
        <f t="shared" si="468"/>
        <v>Item_15_ELEC</v>
      </c>
      <c r="E5009" t="s">
        <v>643</v>
      </c>
      <c r="F5009" s="5">
        <f t="shared" si="469"/>
        <v>26</v>
      </c>
      <c r="G5009">
        <v>26</v>
      </c>
      <c r="H5009">
        <f t="shared" si="470"/>
        <v>9</v>
      </c>
      <c r="I5009">
        <v>9</v>
      </c>
      <c r="J5009" s="3">
        <f t="shared" si="471"/>
        <v>234</v>
      </c>
      <c r="K5009">
        <v>234</v>
      </c>
      <c r="L5009" t="str">
        <f t="shared" si="472"/>
        <v>Medium</v>
      </c>
      <c r="M5009" t="s">
        <v>15</v>
      </c>
      <c r="N5009" t="s">
        <v>16</v>
      </c>
      <c r="O5009" s="1">
        <v>45320</v>
      </c>
      <c r="P5009" s="7" t="str">
        <f t="shared" si="473"/>
        <v>YES</v>
      </c>
      <c r="Q5009" t="b">
        <v>1</v>
      </c>
    </row>
    <row r="5010" spans="1:17" x14ac:dyDescent="0.3">
      <c r="A5010" t="s">
        <v>5257</v>
      </c>
      <c r="B5010" t="s">
        <v>22</v>
      </c>
      <c r="C5010" t="s">
        <v>32</v>
      </c>
      <c r="D5010" t="str">
        <f t="shared" si="468"/>
        <v>Item_22_FOOD</v>
      </c>
      <c r="E5010" t="s">
        <v>160</v>
      </c>
      <c r="F5010" s="5">
        <f t="shared" si="469"/>
        <v>36.5</v>
      </c>
      <c r="G5010">
        <v>36.5</v>
      </c>
      <c r="H5010">
        <f t="shared" si="470"/>
        <v>8</v>
      </c>
      <c r="I5010">
        <v>8</v>
      </c>
      <c r="J5010" s="3">
        <f t="shared" si="471"/>
        <v>292</v>
      </c>
      <c r="K5010">
        <v>292</v>
      </c>
      <c r="L5010" t="str">
        <f t="shared" si="472"/>
        <v>Medium</v>
      </c>
      <c r="M5010" t="s">
        <v>48</v>
      </c>
      <c r="N5010" t="s">
        <v>38</v>
      </c>
      <c r="O5010" s="1">
        <v>45641</v>
      </c>
      <c r="P5010" s="9" t="str">
        <f t="shared" si="473"/>
        <v>N/A</v>
      </c>
    </row>
    <row r="5011" spans="1:17" x14ac:dyDescent="0.3">
      <c r="A5011" t="s">
        <v>5258</v>
      </c>
      <c r="B5011" t="s">
        <v>113</v>
      </c>
      <c r="C5011" t="s">
        <v>13</v>
      </c>
      <c r="D5011" t="str">
        <f t="shared" si="468"/>
        <v>Item_20_PATI</v>
      </c>
      <c r="E5011" t="s">
        <v>503</v>
      </c>
      <c r="F5011" s="5">
        <f t="shared" si="469"/>
        <v>33.5</v>
      </c>
      <c r="G5011">
        <v>33.5</v>
      </c>
      <c r="H5011">
        <f t="shared" si="470"/>
        <v>9</v>
      </c>
      <c r="I5011">
        <v>9</v>
      </c>
      <c r="J5011" s="3">
        <f t="shared" si="471"/>
        <v>301.5</v>
      </c>
      <c r="K5011">
        <v>301.5</v>
      </c>
      <c r="L5011" t="str">
        <f t="shared" si="472"/>
        <v>High</v>
      </c>
      <c r="M5011" t="s">
        <v>15</v>
      </c>
      <c r="N5011" t="s">
        <v>38</v>
      </c>
      <c r="O5011" s="1">
        <v>45529</v>
      </c>
      <c r="P5011" s="7" t="str">
        <f t="shared" si="473"/>
        <v>NO</v>
      </c>
      <c r="Q5011" t="b">
        <v>0</v>
      </c>
    </row>
    <row r="5012" spans="1:17" x14ac:dyDescent="0.3">
      <c r="A5012" t="s">
        <v>5259</v>
      </c>
      <c r="B5012" t="s">
        <v>89</v>
      </c>
      <c r="C5012" t="s">
        <v>19</v>
      </c>
      <c r="D5012" t="str">
        <f t="shared" si="468"/>
        <v>Item_15_MILK</v>
      </c>
      <c r="E5012" t="s">
        <v>344</v>
      </c>
      <c r="F5012" s="5">
        <f t="shared" si="469"/>
        <v>26</v>
      </c>
      <c r="G5012">
        <v>26</v>
      </c>
      <c r="H5012">
        <f t="shared" si="470"/>
        <v>5</v>
      </c>
      <c r="I5012">
        <v>5</v>
      </c>
      <c r="J5012" s="3">
        <f t="shared" si="471"/>
        <v>130</v>
      </c>
      <c r="K5012">
        <v>130</v>
      </c>
      <c r="L5012" t="str">
        <f t="shared" si="472"/>
        <v>Low</v>
      </c>
      <c r="M5012" t="s">
        <v>48</v>
      </c>
      <c r="N5012" t="s">
        <v>16</v>
      </c>
      <c r="O5012" s="1">
        <v>45011</v>
      </c>
      <c r="P5012" s="9" t="str">
        <f t="shared" si="473"/>
        <v>N/A</v>
      </c>
    </row>
    <row r="5013" spans="1:17" x14ac:dyDescent="0.3">
      <c r="A5013" t="s">
        <v>5260</v>
      </c>
      <c r="B5013" t="s">
        <v>69</v>
      </c>
      <c r="C5013" t="s">
        <v>66</v>
      </c>
      <c r="D5013" t="str">
        <f t="shared" si="468"/>
        <v>Item_22_ELEC</v>
      </c>
      <c r="E5013" t="s">
        <v>369</v>
      </c>
      <c r="F5013" s="5">
        <f t="shared" si="469"/>
        <v>36.5</v>
      </c>
      <c r="G5013">
        <v>36.5</v>
      </c>
      <c r="H5013">
        <f t="shared" si="470"/>
        <v>5</v>
      </c>
      <c r="I5013">
        <v>5</v>
      </c>
      <c r="J5013" s="3">
        <f t="shared" si="471"/>
        <v>182.5</v>
      </c>
      <c r="K5013">
        <v>182.5</v>
      </c>
      <c r="L5013" t="str">
        <f t="shared" si="472"/>
        <v>Medium</v>
      </c>
      <c r="M5013" t="s">
        <v>48</v>
      </c>
      <c r="N5013" t="s">
        <v>38</v>
      </c>
      <c r="O5013" s="1">
        <v>45086</v>
      </c>
      <c r="P5013" s="9" t="str">
        <f t="shared" si="473"/>
        <v>N/A</v>
      </c>
    </row>
    <row r="5014" spans="1:17" x14ac:dyDescent="0.3">
      <c r="A5014" t="s">
        <v>5261</v>
      </c>
      <c r="B5014" t="s">
        <v>113</v>
      </c>
      <c r="C5014" t="s">
        <v>32</v>
      </c>
      <c r="D5014" t="str">
        <f t="shared" si="468"/>
        <v>Item_14_FOOD</v>
      </c>
      <c r="E5014" t="s">
        <v>90</v>
      </c>
      <c r="F5014" s="5">
        <f t="shared" si="469"/>
        <v>24.5</v>
      </c>
      <c r="G5014">
        <v>24.5</v>
      </c>
      <c r="H5014">
        <f t="shared" si="470"/>
        <v>2</v>
      </c>
      <c r="I5014">
        <v>2</v>
      </c>
      <c r="J5014" s="3">
        <f t="shared" si="471"/>
        <v>49</v>
      </c>
      <c r="K5014">
        <v>49</v>
      </c>
      <c r="L5014" t="str">
        <f t="shared" si="472"/>
        <v>Low</v>
      </c>
      <c r="M5014" t="s">
        <v>25</v>
      </c>
      <c r="N5014" t="s">
        <v>38</v>
      </c>
      <c r="O5014" s="1">
        <v>45101</v>
      </c>
      <c r="P5014" s="7" t="str">
        <f t="shared" si="473"/>
        <v>YES</v>
      </c>
      <c r="Q5014" t="b">
        <v>1</v>
      </c>
    </row>
    <row r="5015" spans="1:17" x14ac:dyDescent="0.3">
      <c r="A5015" t="s">
        <v>5262</v>
      </c>
      <c r="B5015" t="s">
        <v>40</v>
      </c>
      <c r="C5015" t="s">
        <v>23</v>
      </c>
      <c r="D5015" t="str">
        <f t="shared" si="468"/>
        <v>Item_25_BUTC</v>
      </c>
      <c r="E5015" t="s">
        <v>383</v>
      </c>
      <c r="F5015" s="5">
        <f t="shared" si="469"/>
        <v>41</v>
      </c>
      <c r="G5015">
        <v>41</v>
      </c>
      <c r="H5015">
        <f t="shared" si="470"/>
        <v>3</v>
      </c>
      <c r="I5015">
        <v>3</v>
      </c>
      <c r="J5015" s="3">
        <f t="shared" si="471"/>
        <v>123</v>
      </c>
      <c r="K5015">
        <v>123</v>
      </c>
      <c r="L5015" t="str">
        <f t="shared" si="472"/>
        <v>Low</v>
      </c>
      <c r="M5015" t="s">
        <v>48</v>
      </c>
      <c r="N5015" t="s">
        <v>38</v>
      </c>
      <c r="O5015" s="1">
        <v>45583</v>
      </c>
      <c r="P5015" s="7" t="str">
        <f t="shared" si="473"/>
        <v>NO</v>
      </c>
      <c r="Q5015" t="b">
        <v>0</v>
      </c>
    </row>
    <row r="5016" spans="1:17" x14ac:dyDescent="0.3">
      <c r="A5016" t="s">
        <v>5263</v>
      </c>
      <c r="B5016" t="s">
        <v>123</v>
      </c>
      <c r="C5016" t="s">
        <v>130</v>
      </c>
      <c r="D5016" t="str">
        <f t="shared" si="468"/>
        <v>Item_2_COMP</v>
      </c>
      <c r="E5016" t="s">
        <v>275</v>
      </c>
      <c r="F5016" s="5">
        <f t="shared" si="469"/>
        <v>6.5</v>
      </c>
      <c r="G5016">
        <v>6.5</v>
      </c>
      <c r="H5016">
        <f t="shared" si="470"/>
        <v>5</v>
      </c>
      <c r="I5016">
        <v>5</v>
      </c>
      <c r="J5016" s="3">
        <f t="shared" si="471"/>
        <v>32.5</v>
      </c>
      <c r="K5016">
        <v>32.5</v>
      </c>
      <c r="L5016" t="str">
        <f t="shared" si="472"/>
        <v>Low</v>
      </c>
      <c r="M5016" t="s">
        <v>48</v>
      </c>
      <c r="N5016" t="s">
        <v>16</v>
      </c>
      <c r="O5016" s="1">
        <v>44725</v>
      </c>
      <c r="P5016" s="9" t="str">
        <f t="shared" si="473"/>
        <v>N/A</v>
      </c>
    </row>
    <row r="5017" spans="1:17" x14ac:dyDescent="0.3">
      <c r="A5017" t="s">
        <v>5264</v>
      </c>
      <c r="B5017" t="s">
        <v>113</v>
      </c>
      <c r="C5017" t="s">
        <v>32</v>
      </c>
      <c r="D5017" t="str">
        <f t="shared" si="468"/>
        <v>Item_22_FOOD</v>
      </c>
      <c r="E5017" t="s">
        <v>160</v>
      </c>
      <c r="F5017" s="5">
        <f t="shared" si="469"/>
        <v>36.5</v>
      </c>
      <c r="G5017">
        <v>36.5</v>
      </c>
      <c r="H5017">
        <f t="shared" si="470"/>
        <v>4</v>
      </c>
      <c r="I5017">
        <v>4</v>
      </c>
      <c r="J5017" s="3">
        <f t="shared" si="471"/>
        <v>146</v>
      </c>
      <c r="K5017">
        <v>146</v>
      </c>
      <c r="L5017" t="str">
        <f t="shared" si="472"/>
        <v>Low</v>
      </c>
      <c r="M5017" t="s">
        <v>25</v>
      </c>
      <c r="N5017" t="s">
        <v>38</v>
      </c>
      <c r="O5017" s="1">
        <v>45089</v>
      </c>
      <c r="P5017" s="7" t="str">
        <f t="shared" si="473"/>
        <v>NO</v>
      </c>
      <c r="Q5017" t="b">
        <v>0</v>
      </c>
    </row>
    <row r="5018" spans="1:17" x14ac:dyDescent="0.3">
      <c r="A5018" t="s">
        <v>5265</v>
      </c>
      <c r="B5018" t="s">
        <v>100</v>
      </c>
      <c r="C5018" t="s">
        <v>130</v>
      </c>
      <c r="D5018" t="str">
        <f t="shared" si="468"/>
        <v>Item_5_COMP</v>
      </c>
      <c r="E5018" t="s">
        <v>139</v>
      </c>
      <c r="F5018" s="5">
        <f t="shared" si="469"/>
        <v>11</v>
      </c>
      <c r="G5018">
        <v>11</v>
      </c>
      <c r="H5018">
        <f t="shared" si="470"/>
        <v>8</v>
      </c>
      <c r="I5018">
        <v>8</v>
      </c>
      <c r="J5018" s="3">
        <f t="shared" si="471"/>
        <v>88</v>
      </c>
      <c r="K5018">
        <v>88</v>
      </c>
      <c r="L5018" t="str">
        <f t="shared" si="472"/>
        <v>Low</v>
      </c>
      <c r="M5018" t="s">
        <v>25</v>
      </c>
      <c r="N5018" t="s">
        <v>16</v>
      </c>
      <c r="O5018" s="1">
        <v>44793</v>
      </c>
      <c r="P5018" s="7" t="str">
        <f t="shared" si="473"/>
        <v>NO</v>
      </c>
      <c r="Q5018" t="b">
        <v>0</v>
      </c>
    </row>
    <row r="5019" spans="1:17" x14ac:dyDescent="0.3">
      <c r="A5019" t="s">
        <v>5266</v>
      </c>
      <c r="B5019" t="s">
        <v>55</v>
      </c>
      <c r="C5019" t="s">
        <v>19</v>
      </c>
      <c r="D5019" t="str">
        <f t="shared" si="468"/>
        <v>Item_16_MILK</v>
      </c>
      <c r="E5019" t="s">
        <v>58</v>
      </c>
      <c r="F5019" s="5">
        <f t="shared" si="469"/>
        <v>27.5</v>
      </c>
      <c r="G5019">
        <v>27.5</v>
      </c>
      <c r="H5019">
        <f t="shared" si="470"/>
        <v>2</v>
      </c>
      <c r="I5019">
        <v>2</v>
      </c>
      <c r="J5019" s="3">
        <f t="shared" si="471"/>
        <v>55</v>
      </c>
      <c r="K5019">
        <v>55</v>
      </c>
      <c r="L5019" t="str">
        <f t="shared" si="472"/>
        <v>Low</v>
      </c>
      <c r="M5019" t="s">
        <v>15</v>
      </c>
      <c r="N5019" t="s">
        <v>38</v>
      </c>
      <c r="O5019" s="1">
        <v>45574</v>
      </c>
      <c r="P5019" s="7" t="str">
        <f t="shared" si="473"/>
        <v>YES</v>
      </c>
      <c r="Q5019" t="b">
        <v>1</v>
      </c>
    </row>
    <row r="5020" spans="1:17" x14ac:dyDescent="0.3">
      <c r="A5020" t="s">
        <v>5267</v>
      </c>
      <c r="B5020" t="s">
        <v>27</v>
      </c>
      <c r="C5020" t="s">
        <v>66</v>
      </c>
      <c r="D5020" s="2" t="str">
        <f t="shared" si="468"/>
        <v>Unknown_Item</v>
      </c>
      <c r="F5020" s="6">
        <f t="shared" si="469"/>
        <v>23.365911749958215</v>
      </c>
      <c r="H5020">
        <f t="shared" si="470"/>
        <v>10</v>
      </c>
      <c r="I5020">
        <v>10</v>
      </c>
      <c r="J5020" s="3">
        <f t="shared" si="471"/>
        <v>320</v>
      </c>
      <c r="K5020">
        <v>320</v>
      </c>
      <c r="L5020" t="str">
        <f t="shared" si="472"/>
        <v>High</v>
      </c>
      <c r="M5020" t="s">
        <v>15</v>
      </c>
      <c r="N5020" t="s">
        <v>16</v>
      </c>
      <c r="O5020" s="1">
        <v>45026</v>
      </c>
      <c r="P5020" s="9" t="str">
        <f t="shared" si="473"/>
        <v>N/A</v>
      </c>
    </row>
    <row r="5021" spans="1:17" x14ac:dyDescent="0.3">
      <c r="A5021" t="s">
        <v>5268</v>
      </c>
      <c r="B5021" t="s">
        <v>84</v>
      </c>
      <c r="C5021" t="s">
        <v>66</v>
      </c>
      <c r="D5021" t="str">
        <f t="shared" si="468"/>
        <v>Item_19_ELEC</v>
      </c>
      <c r="E5021" t="s">
        <v>322</v>
      </c>
      <c r="F5021" s="5">
        <f t="shared" si="469"/>
        <v>32</v>
      </c>
      <c r="G5021">
        <v>32</v>
      </c>
      <c r="H5021">
        <f t="shared" si="470"/>
        <v>8</v>
      </c>
      <c r="I5021">
        <v>8</v>
      </c>
      <c r="J5021" s="3">
        <f t="shared" si="471"/>
        <v>256</v>
      </c>
      <c r="K5021">
        <v>256</v>
      </c>
      <c r="L5021" t="str">
        <f t="shared" si="472"/>
        <v>Medium</v>
      </c>
      <c r="M5021" t="s">
        <v>48</v>
      </c>
      <c r="N5021" t="s">
        <v>16</v>
      </c>
      <c r="O5021" s="1">
        <v>44734</v>
      </c>
      <c r="P5021" s="7" t="str">
        <f t="shared" si="473"/>
        <v>NO</v>
      </c>
      <c r="Q5021" t="b">
        <v>0</v>
      </c>
    </row>
    <row r="5022" spans="1:17" x14ac:dyDescent="0.3">
      <c r="A5022" t="s">
        <v>5269</v>
      </c>
      <c r="B5022" t="s">
        <v>18</v>
      </c>
      <c r="C5022" t="s">
        <v>41</v>
      </c>
      <c r="D5022" t="str">
        <f t="shared" si="468"/>
        <v>Item_2_FURN</v>
      </c>
      <c r="E5022" t="s">
        <v>295</v>
      </c>
      <c r="F5022" s="5">
        <f t="shared" si="469"/>
        <v>6.5</v>
      </c>
      <c r="G5022">
        <v>6.5</v>
      </c>
      <c r="H5022">
        <f t="shared" si="470"/>
        <v>4</v>
      </c>
      <c r="I5022">
        <v>4</v>
      </c>
      <c r="J5022" s="3">
        <f t="shared" si="471"/>
        <v>26</v>
      </c>
      <c r="K5022">
        <v>26</v>
      </c>
      <c r="L5022" t="str">
        <f t="shared" si="472"/>
        <v>Low</v>
      </c>
      <c r="M5022" t="s">
        <v>25</v>
      </c>
      <c r="N5022" t="s">
        <v>38</v>
      </c>
      <c r="O5022" s="1">
        <v>44629</v>
      </c>
      <c r="P5022" s="7" t="str">
        <f t="shared" si="473"/>
        <v>NO</v>
      </c>
      <c r="Q5022" t="b">
        <v>0</v>
      </c>
    </row>
    <row r="5023" spans="1:17" x14ac:dyDescent="0.3">
      <c r="A5023" t="s">
        <v>5270</v>
      </c>
      <c r="B5023" t="s">
        <v>12</v>
      </c>
      <c r="C5023" t="s">
        <v>23</v>
      </c>
      <c r="D5023" t="str">
        <f t="shared" si="468"/>
        <v>Item_15_BUTC</v>
      </c>
      <c r="E5023" t="s">
        <v>1239</v>
      </c>
      <c r="F5023" s="5">
        <f t="shared" si="469"/>
        <v>26</v>
      </c>
      <c r="G5023">
        <v>26</v>
      </c>
      <c r="H5023">
        <f t="shared" si="470"/>
        <v>2</v>
      </c>
      <c r="I5023">
        <v>2</v>
      </c>
      <c r="J5023" s="3">
        <f t="shared" si="471"/>
        <v>52</v>
      </c>
      <c r="K5023">
        <v>52</v>
      </c>
      <c r="L5023" t="str">
        <f t="shared" si="472"/>
        <v>Low</v>
      </c>
      <c r="M5023" t="s">
        <v>25</v>
      </c>
      <c r="N5023" t="s">
        <v>38</v>
      </c>
      <c r="O5023" s="1">
        <v>45120</v>
      </c>
      <c r="P5023" s="7" t="str">
        <f t="shared" si="473"/>
        <v>NO</v>
      </c>
      <c r="Q5023" t="b">
        <v>0</v>
      </c>
    </row>
    <row r="5024" spans="1:17" x14ac:dyDescent="0.3">
      <c r="A5024" t="s">
        <v>5271</v>
      </c>
      <c r="B5024" t="s">
        <v>80</v>
      </c>
      <c r="C5024" t="s">
        <v>19</v>
      </c>
      <c r="D5024" t="str">
        <f t="shared" si="468"/>
        <v>Item_19_MILK</v>
      </c>
      <c r="E5024" t="s">
        <v>142</v>
      </c>
      <c r="F5024" s="5">
        <f t="shared" si="469"/>
        <v>32</v>
      </c>
      <c r="G5024">
        <v>32</v>
      </c>
      <c r="H5024">
        <f t="shared" si="470"/>
        <v>3</v>
      </c>
      <c r="I5024">
        <v>3</v>
      </c>
      <c r="J5024" s="3">
        <f t="shared" si="471"/>
        <v>96</v>
      </c>
      <c r="K5024">
        <v>96</v>
      </c>
      <c r="L5024" t="str">
        <f t="shared" si="472"/>
        <v>Low</v>
      </c>
      <c r="M5024" t="s">
        <v>25</v>
      </c>
      <c r="N5024" t="s">
        <v>38</v>
      </c>
      <c r="O5024" s="1">
        <v>45475</v>
      </c>
      <c r="P5024" s="7" t="str">
        <f t="shared" si="473"/>
        <v>YES</v>
      </c>
      <c r="Q5024" t="b">
        <v>1</v>
      </c>
    </row>
    <row r="5025" spans="1:17" x14ac:dyDescent="0.3">
      <c r="A5025" t="s">
        <v>5272</v>
      </c>
      <c r="B5025" t="s">
        <v>80</v>
      </c>
      <c r="C5025" t="s">
        <v>28</v>
      </c>
      <c r="D5025" t="str">
        <f t="shared" si="468"/>
        <v>Item_14_BEVE</v>
      </c>
      <c r="E5025" t="s">
        <v>205</v>
      </c>
      <c r="F5025" s="5">
        <f t="shared" si="469"/>
        <v>24.5</v>
      </c>
      <c r="G5025">
        <v>24.5</v>
      </c>
      <c r="H5025">
        <f t="shared" si="470"/>
        <v>10</v>
      </c>
      <c r="I5025">
        <v>10</v>
      </c>
      <c r="J5025" s="3">
        <f t="shared" si="471"/>
        <v>245</v>
      </c>
      <c r="K5025">
        <v>245</v>
      </c>
      <c r="L5025" t="str">
        <f t="shared" si="472"/>
        <v>Medium</v>
      </c>
      <c r="M5025" t="s">
        <v>48</v>
      </c>
      <c r="N5025" t="s">
        <v>38</v>
      </c>
      <c r="O5025" s="1">
        <v>45085</v>
      </c>
      <c r="P5025" s="7" t="str">
        <f t="shared" si="473"/>
        <v>NO</v>
      </c>
      <c r="Q5025" t="b">
        <v>0</v>
      </c>
    </row>
    <row r="5026" spans="1:17" x14ac:dyDescent="0.3">
      <c r="A5026" t="s">
        <v>5273</v>
      </c>
      <c r="B5026" t="s">
        <v>98</v>
      </c>
      <c r="C5026" t="s">
        <v>32</v>
      </c>
      <c r="D5026" t="str">
        <f t="shared" si="468"/>
        <v>Item_13_FOOD</v>
      </c>
      <c r="E5026" t="s">
        <v>482</v>
      </c>
      <c r="F5026" s="5">
        <f t="shared" si="469"/>
        <v>23</v>
      </c>
      <c r="G5026">
        <v>23</v>
      </c>
      <c r="H5026">
        <f t="shared" si="470"/>
        <v>3</v>
      </c>
      <c r="I5026">
        <v>3</v>
      </c>
      <c r="J5026" s="3">
        <f t="shared" si="471"/>
        <v>69</v>
      </c>
      <c r="K5026">
        <v>69</v>
      </c>
      <c r="L5026" t="str">
        <f t="shared" si="472"/>
        <v>Low</v>
      </c>
      <c r="M5026" t="s">
        <v>15</v>
      </c>
      <c r="N5026" t="s">
        <v>38</v>
      </c>
      <c r="O5026" s="1">
        <v>44817</v>
      </c>
      <c r="P5026" s="9" t="str">
        <f t="shared" si="473"/>
        <v>N/A</v>
      </c>
    </row>
    <row r="5027" spans="1:17" x14ac:dyDescent="0.3">
      <c r="A5027" t="s">
        <v>5274</v>
      </c>
      <c r="B5027" t="s">
        <v>22</v>
      </c>
      <c r="C5027" t="s">
        <v>32</v>
      </c>
      <c r="D5027" t="str">
        <f t="shared" si="468"/>
        <v>Item_17_FOOD</v>
      </c>
      <c r="E5027" t="s">
        <v>498</v>
      </c>
      <c r="F5027" s="5">
        <f t="shared" si="469"/>
        <v>29</v>
      </c>
      <c r="G5027">
        <v>29</v>
      </c>
      <c r="H5027">
        <f t="shared" si="470"/>
        <v>6</v>
      </c>
      <c r="I5027">
        <v>6</v>
      </c>
      <c r="J5027" s="3">
        <f t="shared" si="471"/>
        <v>174</v>
      </c>
      <c r="K5027">
        <v>174</v>
      </c>
      <c r="L5027" t="str">
        <f t="shared" si="472"/>
        <v>Medium</v>
      </c>
      <c r="M5027" t="s">
        <v>25</v>
      </c>
      <c r="N5027" t="s">
        <v>38</v>
      </c>
      <c r="O5027" s="1">
        <v>44701</v>
      </c>
      <c r="P5027" s="7" t="str">
        <f t="shared" si="473"/>
        <v>YES</v>
      </c>
      <c r="Q5027" t="b">
        <v>1</v>
      </c>
    </row>
    <row r="5028" spans="1:17" x14ac:dyDescent="0.3">
      <c r="A5028" t="s">
        <v>5275</v>
      </c>
      <c r="B5028" t="s">
        <v>74</v>
      </c>
      <c r="C5028" t="s">
        <v>130</v>
      </c>
      <c r="D5028" t="str">
        <f t="shared" si="468"/>
        <v>Item_11_COMP</v>
      </c>
      <c r="E5028" t="s">
        <v>335</v>
      </c>
      <c r="F5028" s="5">
        <f t="shared" si="469"/>
        <v>20</v>
      </c>
      <c r="G5028">
        <v>20</v>
      </c>
      <c r="H5028">
        <f t="shared" si="470"/>
        <v>8</v>
      </c>
      <c r="I5028">
        <v>8</v>
      </c>
      <c r="J5028" s="3">
        <f t="shared" si="471"/>
        <v>160</v>
      </c>
      <c r="K5028">
        <v>160</v>
      </c>
      <c r="L5028" t="str">
        <f t="shared" si="472"/>
        <v>Medium</v>
      </c>
      <c r="M5028" t="s">
        <v>15</v>
      </c>
      <c r="N5028" t="s">
        <v>16</v>
      </c>
      <c r="O5028" s="1">
        <v>44932</v>
      </c>
      <c r="P5028" s="7" t="str">
        <f t="shared" si="473"/>
        <v>YES</v>
      </c>
      <c r="Q5028" t="b">
        <v>1</v>
      </c>
    </row>
    <row r="5029" spans="1:17" x14ac:dyDescent="0.3">
      <c r="A5029" t="s">
        <v>5276</v>
      </c>
      <c r="B5029" t="s">
        <v>123</v>
      </c>
      <c r="C5029" t="s">
        <v>66</v>
      </c>
      <c r="D5029" t="str">
        <f t="shared" si="468"/>
        <v>Item_22_ELEC</v>
      </c>
      <c r="E5029" t="s">
        <v>369</v>
      </c>
      <c r="F5029" s="5">
        <f t="shared" si="469"/>
        <v>36.5</v>
      </c>
      <c r="G5029">
        <v>36.5</v>
      </c>
      <c r="H5029">
        <f t="shared" si="470"/>
        <v>7</v>
      </c>
      <c r="I5029">
        <v>7</v>
      </c>
      <c r="J5029" s="3">
        <f t="shared" si="471"/>
        <v>255.5</v>
      </c>
      <c r="K5029">
        <v>255.5</v>
      </c>
      <c r="L5029" t="str">
        <f t="shared" si="472"/>
        <v>Medium</v>
      </c>
      <c r="M5029" t="s">
        <v>48</v>
      </c>
      <c r="N5029" t="s">
        <v>16</v>
      </c>
      <c r="O5029" s="1">
        <v>44722</v>
      </c>
      <c r="P5029" s="7" t="str">
        <f t="shared" si="473"/>
        <v>YES</v>
      </c>
      <c r="Q5029" t="b">
        <v>1</v>
      </c>
    </row>
    <row r="5030" spans="1:17" x14ac:dyDescent="0.3">
      <c r="A5030" t="s">
        <v>5277</v>
      </c>
      <c r="B5030" t="s">
        <v>46</v>
      </c>
      <c r="C5030" t="s">
        <v>32</v>
      </c>
      <c r="D5030" t="str">
        <f t="shared" si="468"/>
        <v>Item_12_FOOD</v>
      </c>
      <c r="E5030" t="s">
        <v>128</v>
      </c>
      <c r="F5030" s="5">
        <f t="shared" si="469"/>
        <v>21.5</v>
      </c>
      <c r="G5030">
        <v>21.5</v>
      </c>
      <c r="H5030">
        <f t="shared" si="470"/>
        <v>7</v>
      </c>
      <c r="I5030">
        <v>7</v>
      </c>
      <c r="J5030" s="3">
        <f t="shared" si="471"/>
        <v>150.5</v>
      </c>
      <c r="K5030">
        <v>150.5</v>
      </c>
      <c r="L5030" t="str">
        <f t="shared" si="472"/>
        <v>Medium</v>
      </c>
      <c r="M5030" t="s">
        <v>25</v>
      </c>
      <c r="N5030" t="s">
        <v>38</v>
      </c>
      <c r="O5030" s="1">
        <v>45542</v>
      </c>
      <c r="P5030" s="9" t="str">
        <f t="shared" si="473"/>
        <v>N/A</v>
      </c>
    </row>
    <row r="5031" spans="1:17" x14ac:dyDescent="0.3">
      <c r="A5031" t="s">
        <v>5278</v>
      </c>
      <c r="B5031" t="s">
        <v>123</v>
      </c>
      <c r="C5031" t="s">
        <v>66</v>
      </c>
      <c r="D5031" s="2" t="str">
        <f t="shared" si="468"/>
        <v>Unknown_Item</v>
      </c>
      <c r="F5031" s="5">
        <f t="shared" si="469"/>
        <v>23</v>
      </c>
      <c r="G5031">
        <v>23</v>
      </c>
      <c r="H5031" s="2">
        <f t="shared" si="470"/>
        <v>6</v>
      </c>
      <c r="J5031" s="4">
        <f t="shared" si="471"/>
        <v>108.5</v>
      </c>
      <c r="L5031" t="str">
        <f t="shared" si="472"/>
        <v>Low</v>
      </c>
      <c r="M5031" t="s">
        <v>15</v>
      </c>
      <c r="N5031" t="s">
        <v>16</v>
      </c>
      <c r="O5031" s="1">
        <v>44878</v>
      </c>
      <c r="P5031" s="9" t="str">
        <f t="shared" si="473"/>
        <v>N/A</v>
      </c>
    </row>
    <row r="5032" spans="1:17" x14ac:dyDescent="0.3">
      <c r="A5032" t="s">
        <v>5279</v>
      </c>
      <c r="B5032" t="s">
        <v>123</v>
      </c>
      <c r="C5032" t="s">
        <v>66</v>
      </c>
      <c r="D5032" t="str">
        <f t="shared" si="468"/>
        <v>Item_13_ELEC</v>
      </c>
      <c r="E5032" t="s">
        <v>67</v>
      </c>
      <c r="F5032" s="5">
        <f t="shared" si="469"/>
        <v>23</v>
      </c>
      <c r="G5032">
        <v>23</v>
      </c>
      <c r="H5032">
        <f t="shared" si="470"/>
        <v>7</v>
      </c>
      <c r="I5032">
        <v>7</v>
      </c>
      <c r="J5032" s="3">
        <f t="shared" si="471"/>
        <v>161</v>
      </c>
      <c r="K5032">
        <v>161</v>
      </c>
      <c r="L5032" t="str">
        <f t="shared" si="472"/>
        <v>Medium</v>
      </c>
      <c r="M5032" t="s">
        <v>48</v>
      </c>
      <c r="N5032" t="s">
        <v>38</v>
      </c>
      <c r="O5032" s="1">
        <v>44574</v>
      </c>
      <c r="P5032" s="9" t="str">
        <f t="shared" si="473"/>
        <v>N/A</v>
      </c>
    </row>
    <row r="5033" spans="1:17" x14ac:dyDescent="0.3">
      <c r="A5033" t="s">
        <v>5280</v>
      </c>
      <c r="B5033" t="s">
        <v>63</v>
      </c>
      <c r="C5033" t="s">
        <v>130</v>
      </c>
      <c r="D5033" t="str">
        <f t="shared" si="468"/>
        <v>Item_22_COMP</v>
      </c>
      <c r="E5033" t="s">
        <v>158</v>
      </c>
      <c r="F5033" s="5">
        <f t="shared" si="469"/>
        <v>36.5</v>
      </c>
      <c r="G5033">
        <v>36.5</v>
      </c>
      <c r="H5033">
        <f t="shared" si="470"/>
        <v>2</v>
      </c>
      <c r="I5033">
        <v>2</v>
      </c>
      <c r="J5033" s="3">
        <f t="shared" si="471"/>
        <v>73</v>
      </c>
      <c r="K5033">
        <v>73</v>
      </c>
      <c r="L5033" t="str">
        <f t="shared" si="472"/>
        <v>Low</v>
      </c>
      <c r="M5033" t="s">
        <v>48</v>
      </c>
      <c r="N5033" t="s">
        <v>16</v>
      </c>
      <c r="O5033" s="1">
        <v>44829</v>
      </c>
      <c r="P5033" s="9" t="str">
        <f t="shared" si="473"/>
        <v>N/A</v>
      </c>
    </row>
    <row r="5034" spans="1:17" x14ac:dyDescent="0.3">
      <c r="A5034" t="s">
        <v>5281</v>
      </c>
      <c r="B5034" t="s">
        <v>31</v>
      </c>
      <c r="C5034" t="s">
        <v>41</v>
      </c>
      <c r="D5034" t="str">
        <f t="shared" si="468"/>
        <v>Item_21_FURN</v>
      </c>
      <c r="E5034" t="s">
        <v>197</v>
      </c>
      <c r="F5034" s="5">
        <f t="shared" si="469"/>
        <v>35</v>
      </c>
      <c r="G5034">
        <v>35</v>
      </c>
      <c r="H5034">
        <f t="shared" si="470"/>
        <v>4</v>
      </c>
      <c r="I5034">
        <v>4</v>
      </c>
      <c r="J5034" s="3">
        <f t="shared" si="471"/>
        <v>140</v>
      </c>
      <c r="K5034">
        <v>140</v>
      </c>
      <c r="L5034" t="str">
        <f t="shared" si="472"/>
        <v>Low</v>
      </c>
      <c r="M5034" t="s">
        <v>48</v>
      </c>
      <c r="N5034" t="s">
        <v>38</v>
      </c>
      <c r="O5034" s="1">
        <v>44918</v>
      </c>
      <c r="P5034" s="9" t="str">
        <f t="shared" si="473"/>
        <v>N/A</v>
      </c>
    </row>
    <row r="5035" spans="1:17" x14ac:dyDescent="0.3">
      <c r="A5035" t="s">
        <v>5282</v>
      </c>
      <c r="B5035" t="s">
        <v>69</v>
      </c>
      <c r="C5035" t="s">
        <v>19</v>
      </c>
      <c r="D5035" t="str">
        <f t="shared" si="468"/>
        <v>Item_16_MILK</v>
      </c>
      <c r="E5035" t="s">
        <v>58</v>
      </c>
      <c r="F5035" s="5">
        <f t="shared" si="469"/>
        <v>27.5</v>
      </c>
      <c r="G5035">
        <v>27.5</v>
      </c>
      <c r="H5035">
        <f t="shared" si="470"/>
        <v>7</v>
      </c>
      <c r="I5035">
        <v>7</v>
      </c>
      <c r="J5035" s="3">
        <f t="shared" si="471"/>
        <v>192.5</v>
      </c>
      <c r="K5035">
        <v>192.5</v>
      </c>
      <c r="L5035" t="str">
        <f t="shared" si="472"/>
        <v>Medium</v>
      </c>
      <c r="M5035" t="s">
        <v>25</v>
      </c>
      <c r="N5035" t="s">
        <v>38</v>
      </c>
      <c r="O5035" s="1">
        <v>45186</v>
      </c>
      <c r="P5035" s="7" t="str">
        <f t="shared" si="473"/>
        <v>YES</v>
      </c>
      <c r="Q5035" t="b">
        <v>1</v>
      </c>
    </row>
    <row r="5036" spans="1:17" x14ac:dyDescent="0.3">
      <c r="A5036" t="s">
        <v>5283</v>
      </c>
      <c r="B5036" t="s">
        <v>27</v>
      </c>
      <c r="C5036" t="s">
        <v>13</v>
      </c>
      <c r="D5036" t="str">
        <f t="shared" si="468"/>
        <v>Item_4_PATI</v>
      </c>
      <c r="E5036" t="s">
        <v>207</v>
      </c>
      <c r="F5036" s="5">
        <f t="shared" si="469"/>
        <v>9.5</v>
      </c>
      <c r="G5036">
        <v>9.5</v>
      </c>
      <c r="H5036">
        <f t="shared" si="470"/>
        <v>1</v>
      </c>
      <c r="I5036">
        <v>1</v>
      </c>
      <c r="J5036" s="3">
        <f t="shared" si="471"/>
        <v>9.5</v>
      </c>
      <c r="K5036">
        <v>9.5</v>
      </c>
      <c r="L5036" t="str">
        <f t="shared" si="472"/>
        <v>Low</v>
      </c>
      <c r="M5036" t="s">
        <v>15</v>
      </c>
      <c r="N5036" t="s">
        <v>38</v>
      </c>
      <c r="O5036" s="1">
        <v>45582</v>
      </c>
      <c r="P5036" s="7" t="str">
        <f t="shared" si="473"/>
        <v>YES</v>
      </c>
      <c r="Q5036" t="b">
        <v>1</v>
      </c>
    </row>
    <row r="5037" spans="1:17" x14ac:dyDescent="0.3">
      <c r="A5037" t="s">
        <v>5284</v>
      </c>
      <c r="B5037" t="s">
        <v>12</v>
      </c>
      <c r="C5037" t="s">
        <v>23</v>
      </c>
      <c r="D5037" t="str">
        <f t="shared" si="468"/>
        <v>Item_20_BUTC</v>
      </c>
      <c r="E5037" t="s">
        <v>85</v>
      </c>
      <c r="F5037" s="5">
        <f t="shared" si="469"/>
        <v>33.5</v>
      </c>
      <c r="G5037">
        <v>33.5</v>
      </c>
      <c r="H5037">
        <f t="shared" si="470"/>
        <v>9</v>
      </c>
      <c r="I5037">
        <v>9</v>
      </c>
      <c r="J5037" s="3">
        <f t="shared" si="471"/>
        <v>301.5</v>
      </c>
      <c r="K5037">
        <v>301.5</v>
      </c>
      <c r="L5037" t="str">
        <f t="shared" si="472"/>
        <v>High</v>
      </c>
      <c r="M5037" t="s">
        <v>25</v>
      </c>
      <c r="N5037" t="s">
        <v>38</v>
      </c>
      <c r="O5037" s="1">
        <v>45050</v>
      </c>
      <c r="P5037" s="7" t="str">
        <f t="shared" si="473"/>
        <v>NO</v>
      </c>
      <c r="Q5037" t="b">
        <v>0</v>
      </c>
    </row>
    <row r="5038" spans="1:17" x14ac:dyDescent="0.3">
      <c r="A5038" t="s">
        <v>5285</v>
      </c>
      <c r="B5038" t="s">
        <v>40</v>
      </c>
      <c r="C5038" t="s">
        <v>28</v>
      </c>
      <c r="D5038" t="str">
        <f t="shared" si="468"/>
        <v>Item_15_BEVE</v>
      </c>
      <c r="E5038" t="s">
        <v>865</v>
      </c>
      <c r="F5038" s="5">
        <f t="shared" si="469"/>
        <v>26</v>
      </c>
      <c r="G5038">
        <v>26</v>
      </c>
      <c r="H5038">
        <f t="shared" si="470"/>
        <v>8</v>
      </c>
      <c r="I5038">
        <v>8</v>
      </c>
      <c r="J5038" s="3">
        <f t="shared" si="471"/>
        <v>208</v>
      </c>
      <c r="K5038">
        <v>208</v>
      </c>
      <c r="L5038" t="str">
        <f t="shared" si="472"/>
        <v>Medium</v>
      </c>
      <c r="M5038" t="s">
        <v>15</v>
      </c>
      <c r="N5038" t="s">
        <v>38</v>
      </c>
      <c r="O5038" s="1">
        <v>45435</v>
      </c>
      <c r="P5038" s="7" t="str">
        <f t="shared" si="473"/>
        <v>YES</v>
      </c>
      <c r="Q5038" t="b">
        <v>1</v>
      </c>
    </row>
    <row r="5039" spans="1:17" x14ac:dyDescent="0.3">
      <c r="A5039" t="s">
        <v>5286</v>
      </c>
      <c r="B5039" t="s">
        <v>22</v>
      </c>
      <c r="C5039" t="s">
        <v>130</v>
      </c>
      <c r="D5039" t="str">
        <f t="shared" si="468"/>
        <v>Item_8_COMP</v>
      </c>
      <c r="E5039" t="s">
        <v>243</v>
      </c>
      <c r="F5039" s="5">
        <f t="shared" si="469"/>
        <v>15.5</v>
      </c>
      <c r="G5039">
        <v>15.5</v>
      </c>
      <c r="H5039">
        <f t="shared" si="470"/>
        <v>6</v>
      </c>
      <c r="I5039">
        <v>6</v>
      </c>
      <c r="J5039" s="3">
        <f t="shared" si="471"/>
        <v>93</v>
      </c>
      <c r="K5039">
        <v>93</v>
      </c>
      <c r="L5039" t="str">
        <f t="shared" si="472"/>
        <v>Low</v>
      </c>
      <c r="M5039" t="s">
        <v>48</v>
      </c>
      <c r="N5039" t="s">
        <v>38</v>
      </c>
      <c r="O5039" s="1">
        <v>44845</v>
      </c>
      <c r="P5039" s="7" t="str">
        <f t="shared" si="473"/>
        <v>YES</v>
      </c>
      <c r="Q5039" t="b">
        <v>1</v>
      </c>
    </row>
    <row r="5040" spans="1:17" x14ac:dyDescent="0.3">
      <c r="A5040" t="s">
        <v>5287</v>
      </c>
      <c r="B5040" t="s">
        <v>22</v>
      </c>
      <c r="C5040" t="s">
        <v>13</v>
      </c>
      <c r="D5040" t="str">
        <f t="shared" si="468"/>
        <v>Item_15_PATI</v>
      </c>
      <c r="E5040" t="s">
        <v>455</v>
      </c>
      <c r="F5040" s="5">
        <f t="shared" si="469"/>
        <v>26</v>
      </c>
      <c r="G5040">
        <v>26</v>
      </c>
      <c r="H5040">
        <f t="shared" si="470"/>
        <v>9</v>
      </c>
      <c r="I5040">
        <v>9</v>
      </c>
      <c r="J5040" s="3">
        <f t="shared" si="471"/>
        <v>234</v>
      </c>
      <c r="K5040">
        <v>234</v>
      </c>
      <c r="L5040" t="str">
        <f t="shared" si="472"/>
        <v>Medium</v>
      </c>
      <c r="M5040" t="s">
        <v>25</v>
      </c>
      <c r="N5040" t="s">
        <v>38</v>
      </c>
      <c r="O5040" s="1">
        <v>44802</v>
      </c>
      <c r="P5040" s="7" t="str">
        <f t="shared" si="473"/>
        <v>YES</v>
      </c>
      <c r="Q5040" t="b">
        <v>1</v>
      </c>
    </row>
    <row r="5041" spans="1:17" x14ac:dyDescent="0.3">
      <c r="A5041" t="s">
        <v>5288</v>
      </c>
      <c r="B5041" t="s">
        <v>69</v>
      </c>
      <c r="C5041" t="s">
        <v>32</v>
      </c>
      <c r="D5041" t="str">
        <f t="shared" si="468"/>
        <v>Item_5_FOOD</v>
      </c>
      <c r="E5041" t="s">
        <v>409</v>
      </c>
      <c r="F5041" s="5">
        <f t="shared" si="469"/>
        <v>11</v>
      </c>
      <c r="G5041">
        <v>11</v>
      </c>
      <c r="H5041">
        <f t="shared" si="470"/>
        <v>1</v>
      </c>
      <c r="I5041">
        <v>1</v>
      </c>
      <c r="J5041" s="3">
        <f t="shared" si="471"/>
        <v>11</v>
      </c>
      <c r="K5041">
        <v>11</v>
      </c>
      <c r="L5041" t="str">
        <f t="shared" si="472"/>
        <v>Low</v>
      </c>
      <c r="M5041" t="s">
        <v>48</v>
      </c>
      <c r="N5041" t="s">
        <v>38</v>
      </c>
      <c r="O5041" s="1">
        <v>45564</v>
      </c>
      <c r="P5041" s="7" t="str">
        <f t="shared" si="473"/>
        <v>NO</v>
      </c>
      <c r="Q5041" t="b">
        <v>0</v>
      </c>
    </row>
    <row r="5042" spans="1:17" x14ac:dyDescent="0.3">
      <c r="A5042" t="s">
        <v>5289</v>
      </c>
      <c r="B5042" t="s">
        <v>100</v>
      </c>
      <c r="C5042" t="s">
        <v>28</v>
      </c>
      <c r="D5042" t="str">
        <f t="shared" si="468"/>
        <v>Item_7_BEVE</v>
      </c>
      <c r="E5042" t="s">
        <v>71</v>
      </c>
      <c r="F5042" s="5">
        <f t="shared" si="469"/>
        <v>14</v>
      </c>
      <c r="G5042">
        <v>14</v>
      </c>
      <c r="H5042">
        <f t="shared" si="470"/>
        <v>8</v>
      </c>
      <c r="I5042">
        <v>8</v>
      </c>
      <c r="J5042" s="3">
        <f t="shared" si="471"/>
        <v>112</v>
      </c>
      <c r="K5042">
        <v>112</v>
      </c>
      <c r="L5042" t="str">
        <f t="shared" si="472"/>
        <v>Low</v>
      </c>
      <c r="M5042" t="s">
        <v>48</v>
      </c>
      <c r="N5042" t="s">
        <v>16</v>
      </c>
      <c r="O5042" s="1">
        <v>45113</v>
      </c>
      <c r="P5042" s="9" t="str">
        <f t="shared" si="473"/>
        <v>N/A</v>
      </c>
    </row>
    <row r="5043" spans="1:17" x14ac:dyDescent="0.3">
      <c r="A5043" t="s">
        <v>5290</v>
      </c>
      <c r="B5043" t="s">
        <v>63</v>
      </c>
      <c r="C5043" t="s">
        <v>32</v>
      </c>
      <c r="D5043" t="str">
        <f t="shared" si="468"/>
        <v>Item_20_FOOD</v>
      </c>
      <c r="E5043" t="s">
        <v>185</v>
      </c>
      <c r="F5043" s="5">
        <f t="shared" si="469"/>
        <v>33.5</v>
      </c>
      <c r="G5043">
        <v>33.5</v>
      </c>
      <c r="H5043">
        <f t="shared" si="470"/>
        <v>7</v>
      </c>
      <c r="I5043">
        <v>7</v>
      </c>
      <c r="J5043" s="3">
        <f t="shared" si="471"/>
        <v>234.5</v>
      </c>
      <c r="K5043">
        <v>234.5</v>
      </c>
      <c r="L5043" t="str">
        <f t="shared" si="472"/>
        <v>Medium</v>
      </c>
      <c r="M5043" t="s">
        <v>48</v>
      </c>
      <c r="N5043" t="s">
        <v>16</v>
      </c>
      <c r="O5043" s="1">
        <v>45138</v>
      </c>
      <c r="P5043" s="9" t="str">
        <f t="shared" si="473"/>
        <v>N/A</v>
      </c>
    </row>
    <row r="5044" spans="1:17" x14ac:dyDescent="0.3">
      <c r="A5044" t="s">
        <v>5291</v>
      </c>
      <c r="B5044" t="s">
        <v>108</v>
      </c>
      <c r="C5044" t="s">
        <v>66</v>
      </c>
      <c r="D5044" t="str">
        <f t="shared" si="468"/>
        <v>Item_15_ELEC</v>
      </c>
      <c r="E5044" t="s">
        <v>643</v>
      </c>
      <c r="F5044" s="5">
        <f t="shared" si="469"/>
        <v>26</v>
      </c>
      <c r="G5044">
        <v>26</v>
      </c>
      <c r="H5044">
        <f t="shared" si="470"/>
        <v>10</v>
      </c>
      <c r="I5044">
        <v>10</v>
      </c>
      <c r="J5044" s="3">
        <f t="shared" si="471"/>
        <v>260</v>
      </c>
      <c r="K5044">
        <v>260</v>
      </c>
      <c r="L5044" t="str">
        <f t="shared" si="472"/>
        <v>Medium</v>
      </c>
      <c r="M5044" t="s">
        <v>48</v>
      </c>
      <c r="N5044" t="s">
        <v>38</v>
      </c>
      <c r="O5044" s="1">
        <v>45414</v>
      </c>
      <c r="P5044" s="7" t="str">
        <f t="shared" si="473"/>
        <v>YES</v>
      </c>
      <c r="Q5044" t="b">
        <v>1</v>
      </c>
    </row>
    <row r="5045" spans="1:17" x14ac:dyDescent="0.3">
      <c r="A5045" t="s">
        <v>5292</v>
      </c>
      <c r="B5045" t="s">
        <v>116</v>
      </c>
      <c r="C5045" t="s">
        <v>130</v>
      </c>
      <c r="D5045" t="str">
        <f t="shared" si="468"/>
        <v>Item_22_COMP</v>
      </c>
      <c r="E5045" t="s">
        <v>158</v>
      </c>
      <c r="F5045" s="5">
        <f t="shared" si="469"/>
        <v>36.5</v>
      </c>
      <c r="G5045">
        <v>36.5</v>
      </c>
      <c r="H5045">
        <f t="shared" si="470"/>
        <v>6</v>
      </c>
      <c r="I5045">
        <v>6</v>
      </c>
      <c r="J5045" s="3">
        <f t="shared" si="471"/>
        <v>219</v>
      </c>
      <c r="K5045">
        <v>219</v>
      </c>
      <c r="L5045" t="str">
        <f t="shared" si="472"/>
        <v>Medium</v>
      </c>
      <c r="M5045" t="s">
        <v>25</v>
      </c>
      <c r="N5045" t="s">
        <v>16</v>
      </c>
      <c r="O5045" s="1">
        <v>44940</v>
      </c>
      <c r="P5045" s="7" t="str">
        <f t="shared" si="473"/>
        <v>YES</v>
      </c>
      <c r="Q5045" t="b">
        <v>1</v>
      </c>
    </row>
    <row r="5046" spans="1:17" x14ac:dyDescent="0.3">
      <c r="A5046" t="s">
        <v>5293</v>
      </c>
      <c r="B5046" t="s">
        <v>116</v>
      </c>
      <c r="C5046" t="s">
        <v>130</v>
      </c>
      <c r="D5046" t="str">
        <f t="shared" si="468"/>
        <v>Item_12_COMP</v>
      </c>
      <c r="E5046" t="s">
        <v>621</v>
      </c>
      <c r="F5046" s="5">
        <f t="shared" si="469"/>
        <v>21.5</v>
      </c>
      <c r="G5046">
        <v>21.5</v>
      </c>
      <c r="H5046">
        <f t="shared" si="470"/>
        <v>2</v>
      </c>
      <c r="I5046">
        <v>2</v>
      </c>
      <c r="J5046" s="3">
        <f t="shared" si="471"/>
        <v>43</v>
      </c>
      <c r="K5046">
        <v>43</v>
      </c>
      <c r="L5046" t="str">
        <f t="shared" si="472"/>
        <v>Low</v>
      </c>
      <c r="M5046" t="s">
        <v>15</v>
      </c>
      <c r="N5046" t="s">
        <v>16</v>
      </c>
      <c r="O5046" s="1">
        <v>45377</v>
      </c>
      <c r="P5046" s="9" t="str">
        <f t="shared" si="473"/>
        <v>N/A</v>
      </c>
    </row>
    <row r="5047" spans="1:17" x14ac:dyDescent="0.3">
      <c r="A5047" t="s">
        <v>5294</v>
      </c>
      <c r="B5047" t="s">
        <v>12</v>
      </c>
      <c r="C5047" t="s">
        <v>130</v>
      </c>
      <c r="D5047" s="2" t="str">
        <f t="shared" si="468"/>
        <v>Unknown_Item</v>
      </c>
      <c r="F5047" s="6">
        <f t="shared" si="469"/>
        <v>23.365911749958215</v>
      </c>
      <c r="H5047">
        <f t="shared" si="470"/>
        <v>4</v>
      </c>
      <c r="I5047">
        <v>4</v>
      </c>
      <c r="J5047" s="3">
        <f t="shared" si="471"/>
        <v>74</v>
      </c>
      <c r="K5047">
        <v>74</v>
      </c>
      <c r="L5047" t="str">
        <f t="shared" si="472"/>
        <v>Low</v>
      </c>
      <c r="M5047" t="s">
        <v>48</v>
      </c>
      <c r="N5047" t="s">
        <v>16</v>
      </c>
      <c r="O5047" s="1">
        <v>44571</v>
      </c>
      <c r="P5047" s="7" t="str">
        <f t="shared" si="473"/>
        <v>NO</v>
      </c>
      <c r="Q5047" t="b">
        <v>0</v>
      </c>
    </row>
    <row r="5048" spans="1:17" x14ac:dyDescent="0.3">
      <c r="A5048" t="s">
        <v>5295</v>
      </c>
      <c r="B5048" t="s">
        <v>89</v>
      </c>
      <c r="C5048" t="s">
        <v>41</v>
      </c>
      <c r="D5048" t="str">
        <f t="shared" si="468"/>
        <v>Item_5_FURN</v>
      </c>
      <c r="E5048" t="s">
        <v>233</v>
      </c>
      <c r="F5048" s="5">
        <f t="shared" si="469"/>
        <v>11</v>
      </c>
      <c r="G5048">
        <v>11</v>
      </c>
      <c r="H5048">
        <f t="shared" si="470"/>
        <v>8</v>
      </c>
      <c r="I5048">
        <v>8</v>
      </c>
      <c r="J5048" s="3">
        <f t="shared" si="471"/>
        <v>88</v>
      </c>
      <c r="K5048">
        <v>88</v>
      </c>
      <c r="L5048" t="str">
        <f t="shared" si="472"/>
        <v>Low</v>
      </c>
      <c r="M5048" t="s">
        <v>15</v>
      </c>
      <c r="N5048" t="s">
        <v>38</v>
      </c>
      <c r="O5048" s="1">
        <v>44912</v>
      </c>
      <c r="P5048" s="7" t="str">
        <f t="shared" si="473"/>
        <v>NO</v>
      </c>
      <c r="Q5048" t="b">
        <v>0</v>
      </c>
    </row>
    <row r="5049" spans="1:17" x14ac:dyDescent="0.3">
      <c r="A5049" t="s">
        <v>5296</v>
      </c>
      <c r="B5049" t="s">
        <v>69</v>
      </c>
      <c r="C5049" t="s">
        <v>32</v>
      </c>
      <c r="D5049" t="str">
        <f t="shared" si="468"/>
        <v>Item_12_FOOD</v>
      </c>
      <c r="E5049" t="s">
        <v>128</v>
      </c>
      <c r="F5049" s="5">
        <f t="shared" si="469"/>
        <v>21.5</v>
      </c>
      <c r="G5049">
        <v>21.5</v>
      </c>
      <c r="H5049">
        <f t="shared" si="470"/>
        <v>6</v>
      </c>
      <c r="I5049">
        <v>6</v>
      </c>
      <c r="J5049" s="3">
        <f t="shared" si="471"/>
        <v>129</v>
      </c>
      <c r="K5049">
        <v>129</v>
      </c>
      <c r="L5049" t="str">
        <f t="shared" si="472"/>
        <v>Low</v>
      </c>
      <c r="M5049" t="s">
        <v>25</v>
      </c>
      <c r="N5049" t="s">
        <v>16</v>
      </c>
      <c r="O5049" s="1">
        <v>45329</v>
      </c>
      <c r="P5049" s="7" t="str">
        <f t="shared" si="473"/>
        <v>NO</v>
      </c>
      <c r="Q5049" t="b">
        <v>0</v>
      </c>
    </row>
    <row r="5050" spans="1:17" x14ac:dyDescent="0.3">
      <c r="A5050" t="s">
        <v>5297</v>
      </c>
      <c r="B5050" t="s">
        <v>77</v>
      </c>
      <c r="C5050" t="s">
        <v>130</v>
      </c>
      <c r="D5050" s="2" t="str">
        <f t="shared" si="468"/>
        <v>Unknown_Item</v>
      </c>
      <c r="F5050" s="5">
        <f t="shared" si="469"/>
        <v>20</v>
      </c>
      <c r="G5050">
        <v>20</v>
      </c>
      <c r="H5050" s="2">
        <f t="shared" si="470"/>
        <v>6</v>
      </c>
      <c r="J5050" s="4">
        <f t="shared" si="471"/>
        <v>108.5</v>
      </c>
      <c r="L5050" t="str">
        <f t="shared" si="472"/>
        <v>Low</v>
      </c>
      <c r="M5050" t="s">
        <v>48</v>
      </c>
      <c r="N5050" t="s">
        <v>38</v>
      </c>
      <c r="O5050" s="1">
        <v>45457</v>
      </c>
      <c r="P5050" s="9" t="str">
        <f t="shared" si="473"/>
        <v>N/A</v>
      </c>
    </row>
    <row r="5051" spans="1:17" x14ac:dyDescent="0.3">
      <c r="A5051" t="s">
        <v>5298</v>
      </c>
      <c r="B5051" t="s">
        <v>63</v>
      </c>
      <c r="C5051" t="s">
        <v>19</v>
      </c>
      <c r="D5051" t="str">
        <f t="shared" si="468"/>
        <v>Item_17_MILK</v>
      </c>
      <c r="E5051" t="s">
        <v>20</v>
      </c>
      <c r="F5051" s="5">
        <f t="shared" si="469"/>
        <v>29</v>
      </c>
      <c r="G5051">
        <v>29</v>
      </c>
      <c r="H5051">
        <f t="shared" si="470"/>
        <v>9</v>
      </c>
      <c r="I5051">
        <v>9</v>
      </c>
      <c r="J5051" s="3">
        <f t="shared" si="471"/>
        <v>261</v>
      </c>
      <c r="K5051">
        <v>261</v>
      </c>
      <c r="L5051" t="str">
        <f t="shared" si="472"/>
        <v>Medium</v>
      </c>
      <c r="M5051" t="s">
        <v>15</v>
      </c>
      <c r="N5051" t="s">
        <v>38</v>
      </c>
      <c r="O5051" s="1">
        <v>45357</v>
      </c>
      <c r="P5051" s="7" t="str">
        <f t="shared" si="473"/>
        <v>NO</v>
      </c>
      <c r="Q5051" t="b">
        <v>0</v>
      </c>
    </row>
    <row r="5052" spans="1:17" x14ac:dyDescent="0.3">
      <c r="A5052" t="s">
        <v>5299</v>
      </c>
      <c r="B5052" t="s">
        <v>36</v>
      </c>
      <c r="C5052" t="s">
        <v>19</v>
      </c>
      <c r="D5052" s="2" t="str">
        <f t="shared" si="468"/>
        <v>Unknown_Item</v>
      </c>
      <c r="F5052" s="6">
        <f t="shared" si="469"/>
        <v>23.365911749958215</v>
      </c>
      <c r="H5052">
        <f t="shared" si="470"/>
        <v>4</v>
      </c>
      <c r="I5052">
        <v>4</v>
      </c>
      <c r="J5052" s="3">
        <f t="shared" si="471"/>
        <v>92</v>
      </c>
      <c r="K5052">
        <v>92</v>
      </c>
      <c r="L5052" t="str">
        <f t="shared" si="472"/>
        <v>Low</v>
      </c>
      <c r="M5052" t="s">
        <v>48</v>
      </c>
      <c r="N5052" t="s">
        <v>16</v>
      </c>
      <c r="O5052" s="1">
        <v>45578</v>
      </c>
      <c r="P5052" s="7" t="str">
        <f t="shared" si="473"/>
        <v>NO</v>
      </c>
      <c r="Q5052" t="b">
        <v>0</v>
      </c>
    </row>
    <row r="5053" spans="1:17" x14ac:dyDescent="0.3">
      <c r="A5053" t="s">
        <v>5300</v>
      </c>
      <c r="B5053" t="s">
        <v>65</v>
      </c>
      <c r="C5053" t="s">
        <v>23</v>
      </c>
      <c r="D5053" t="str">
        <f t="shared" si="468"/>
        <v>Item_20_BUTC</v>
      </c>
      <c r="E5053" t="s">
        <v>85</v>
      </c>
      <c r="F5053" s="5">
        <f t="shared" si="469"/>
        <v>33.5</v>
      </c>
      <c r="G5053">
        <v>33.5</v>
      </c>
      <c r="H5053">
        <f t="shared" si="470"/>
        <v>2</v>
      </c>
      <c r="I5053">
        <v>2</v>
      </c>
      <c r="J5053" s="3">
        <f t="shared" si="471"/>
        <v>67</v>
      </c>
      <c r="K5053">
        <v>67</v>
      </c>
      <c r="L5053" t="str">
        <f t="shared" si="472"/>
        <v>Low</v>
      </c>
      <c r="M5053" t="s">
        <v>25</v>
      </c>
      <c r="N5053" t="s">
        <v>16</v>
      </c>
      <c r="O5053" s="1">
        <v>45041</v>
      </c>
      <c r="P5053" s="7" t="str">
        <f t="shared" si="473"/>
        <v>YES</v>
      </c>
      <c r="Q5053" t="b">
        <v>1</v>
      </c>
    </row>
    <row r="5054" spans="1:17" x14ac:dyDescent="0.3">
      <c r="A5054" t="s">
        <v>5301</v>
      </c>
      <c r="B5054" t="s">
        <v>27</v>
      </c>
      <c r="C5054" t="s">
        <v>28</v>
      </c>
      <c r="D5054" t="str">
        <f t="shared" si="468"/>
        <v>Item_12_BEVE</v>
      </c>
      <c r="E5054" t="s">
        <v>401</v>
      </c>
      <c r="F5054" s="5">
        <f t="shared" si="469"/>
        <v>21.5</v>
      </c>
      <c r="G5054">
        <v>21.5</v>
      </c>
      <c r="H5054">
        <f t="shared" si="470"/>
        <v>9</v>
      </c>
      <c r="I5054">
        <v>9</v>
      </c>
      <c r="J5054" s="3">
        <f t="shared" si="471"/>
        <v>193.5</v>
      </c>
      <c r="K5054">
        <v>193.5</v>
      </c>
      <c r="L5054" t="str">
        <f t="shared" si="472"/>
        <v>Medium</v>
      </c>
      <c r="M5054" t="s">
        <v>48</v>
      </c>
      <c r="N5054" t="s">
        <v>16</v>
      </c>
      <c r="O5054" s="1">
        <v>44708</v>
      </c>
      <c r="P5054" s="7" t="str">
        <f t="shared" si="473"/>
        <v>YES</v>
      </c>
      <c r="Q5054" t="b">
        <v>1</v>
      </c>
    </row>
    <row r="5055" spans="1:17" x14ac:dyDescent="0.3">
      <c r="A5055" t="s">
        <v>5302</v>
      </c>
      <c r="B5055" t="s">
        <v>123</v>
      </c>
      <c r="C5055" t="s">
        <v>32</v>
      </c>
      <c r="D5055" t="str">
        <f t="shared" si="468"/>
        <v>Item_21_FOOD</v>
      </c>
      <c r="E5055" t="s">
        <v>1318</v>
      </c>
      <c r="F5055" s="5">
        <f t="shared" si="469"/>
        <v>35</v>
      </c>
      <c r="G5055">
        <v>35</v>
      </c>
      <c r="H5055">
        <f t="shared" si="470"/>
        <v>6</v>
      </c>
      <c r="I5055">
        <v>6</v>
      </c>
      <c r="J5055" s="3">
        <f t="shared" si="471"/>
        <v>210</v>
      </c>
      <c r="K5055">
        <v>210</v>
      </c>
      <c r="L5055" t="str">
        <f t="shared" si="472"/>
        <v>Medium</v>
      </c>
      <c r="M5055" t="s">
        <v>25</v>
      </c>
      <c r="N5055" t="s">
        <v>16</v>
      </c>
      <c r="O5055" s="1">
        <v>45034</v>
      </c>
      <c r="P5055" s="9" t="str">
        <f t="shared" si="473"/>
        <v>N/A</v>
      </c>
    </row>
    <row r="5056" spans="1:17" x14ac:dyDescent="0.3">
      <c r="A5056" t="s">
        <v>5303</v>
      </c>
      <c r="B5056" t="s">
        <v>108</v>
      </c>
      <c r="C5056" t="s">
        <v>28</v>
      </c>
      <c r="D5056" t="str">
        <f t="shared" si="468"/>
        <v>Item_2_BEVE</v>
      </c>
      <c r="E5056" t="s">
        <v>308</v>
      </c>
      <c r="F5056" s="5">
        <f t="shared" si="469"/>
        <v>6.5</v>
      </c>
      <c r="G5056">
        <v>6.5</v>
      </c>
      <c r="H5056">
        <f t="shared" si="470"/>
        <v>5</v>
      </c>
      <c r="I5056">
        <v>5</v>
      </c>
      <c r="J5056" s="3">
        <f t="shared" si="471"/>
        <v>32.5</v>
      </c>
      <c r="K5056">
        <v>32.5</v>
      </c>
      <c r="L5056" t="str">
        <f t="shared" si="472"/>
        <v>Low</v>
      </c>
      <c r="M5056" t="s">
        <v>48</v>
      </c>
      <c r="N5056" t="s">
        <v>38</v>
      </c>
      <c r="O5056" s="1">
        <v>45594</v>
      </c>
      <c r="P5056" s="9" t="str">
        <f t="shared" si="473"/>
        <v>N/A</v>
      </c>
    </row>
    <row r="5057" spans="1:17" x14ac:dyDescent="0.3">
      <c r="A5057" t="s">
        <v>5304</v>
      </c>
      <c r="B5057" t="s">
        <v>113</v>
      </c>
      <c r="C5057" t="s">
        <v>23</v>
      </c>
      <c r="D5057" t="str">
        <f t="shared" si="468"/>
        <v>Item_25_BUTC</v>
      </c>
      <c r="E5057" t="s">
        <v>383</v>
      </c>
      <c r="F5057" s="5">
        <f t="shared" si="469"/>
        <v>41</v>
      </c>
      <c r="G5057">
        <v>41</v>
      </c>
      <c r="H5057">
        <f t="shared" si="470"/>
        <v>1</v>
      </c>
      <c r="I5057">
        <v>1</v>
      </c>
      <c r="J5057" s="3">
        <f t="shared" si="471"/>
        <v>41</v>
      </c>
      <c r="K5057">
        <v>41</v>
      </c>
      <c r="L5057" t="str">
        <f t="shared" si="472"/>
        <v>Low</v>
      </c>
      <c r="M5057" t="s">
        <v>15</v>
      </c>
      <c r="N5057" t="s">
        <v>38</v>
      </c>
      <c r="O5057" s="1">
        <v>45425</v>
      </c>
      <c r="P5057" s="7" t="str">
        <f t="shared" si="473"/>
        <v>NO</v>
      </c>
      <c r="Q5057" t="b">
        <v>0</v>
      </c>
    </row>
    <row r="5058" spans="1:17" x14ac:dyDescent="0.3">
      <c r="A5058" t="s">
        <v>5305</v>
      </c>
      <c r="B5058" t="s">
        <v>77</v>
      </c>
      <c r="C5058" t="s">
        <v>66</v>
      </c>
      <c r="D5058" t="str">
        <f t="shared" ref="D5058:D5121" si="474">IF(TRIM(E5058)="","Unknown_Item","Item_"&amp;MID(E5058,6,FIND("_",E5058,6)-6)&amp;"_"&amp;UPPER(LEFT(C5058,4)))</f>
        <v>Item_4_ELEC</v>
      </c>
      <c r="E5058" t="s">
        <v>75</v>
      </c>
      <c r="F5058" s="5">
        <f t="shared" ref="F5058:F5121" si="475">IF(ISBLANK(G5058),AVERAGE($G$2:$G$12576),G5058)</f>
        <v>9.5</v>
      </c>
      <c r="G5058">
        <v>9.5</v>
      </c>
      <c r="H5058">
        <f t="shared" ref="H5058:H5121" si="476">IF(ISBLANK(I5058),MEDIAN($I$2:$I$12576),I5058)</f>
        <v>1</v>
      </c>
      <c r="I5058">
        <v>1</v>
      </c>
      <c r="J5058" s="3">
        <f t="shared" ref="J5058:J5121" si="477">IF(ISBLANK(K5058),MEDIAN($K$2:$K$12576),K5058)</f>
        <v>9.5</v>
      </c>
      <c r="K5058">
        <v>9.5</v>
      </c>
      <c r="L5058" t="str">
        <f t="shared" ref="L5058:L5121" si="478">IF(J5058&gt;=300,"High",IF(J5058&gt;=150,"Medium","Low"))</f>
        <v>Low</v>
      </c>
      <c r="M5058" t="s">
        <v>48</v>
      </c>
      <c r="N5058" t="s">
        <v>16</v>
      </c>
      <c r="O5058" s="1">
        <v>45396</v>
      </c>
      <c r="P5058" s="7" t="str">
        <f t="shared" ref="P5058:P5121" si="479">IF(ISBLANK(Q5058),"N/A",IF(Q5058=TRUE,"YES","NO"))</f>
        <v>YES</v>
      </c>
      <c r="Q5058" t="b">
        <v>1</v>
      </c>
    </row>
    <row r="5059" spans="1:17" x14ac:dyDescent="0.3">
      <c r="A5059" t="s">
        <v>5306</v>
      </c>
      <c r="B5059" t="s">
        <v>27</v>
      </c>
      <c r="C5059" t="s">
        <v>19</v>
      </c>
      <c r="D5059" t="str">
        <f t="shared" si="474"/>
        <v>Item_8_MILK</v>
      </c>
      <c r="E5059" t="s">
        <v>201</v>
      </c>
      <c r="F5059" s="5">
        <f t="shared" si="475"/>
        <v>15.5</v>
      </c>
      <c r="G5059">
        <v>15.5</v>
      </c>
      <c r="H5059">
        <f t="shared" si="476"/>
        <v>7</v>
      </c>
      <c r="I5059">
        <v>7</v>
      </c>
      <c r="J5059" s="3">
        <f t="shared" si="477"/>
        <v>108.5</v>
      </c>
      <c r="K5059">
        <v>108.5</v>
      </c>
      <c r="L5059" t="str">
        <f t="shared" si="478"/>
        <v>Low</v>
      </c>
      <c r="M5059" t="s">
        <v>15</v>
      </c>
      <c r="N5059" t="s">
        <v>38</v>
      </c>
      <c r="O5059" s="1">
        <v>45010</v>
      </c>
      <c r="P5059" s="9" t="str">
        <f t="shared" si="479"/>
        <v>N/A</v>
      </c>
    </row>
    <row r="5060" spans="1:17" x14ac:dyDescent="0.3">
      <c r="A5060" t="s">
        <v>5307</v>
      </c>
      <c r="B5060" t="s">
        <v>55</v>
      </c>
      <c r="C5060" t="s">
        <v>13</v>
      </c>
      <c r="D5060" t="str">
        <f t="shared" si="474"/>
        <v>Item_11_PATI</v>
      </c>
      <c r="E5060" t="s">
        <v>133</v>
      </c>
      <c r="F5060" s="5">
        <f t="shared" si="475"/>
        <v>20</v>
      </c>
      <c r="G5060">
        <v>20</v>
      </c>
      <c r="H5060">
        <f t="shared" si="476"/>
        <v>6</v>
      </c>
      <c r="I5060">
        <v>6</v>
      </c>
      <c r="J5060" s="3">
        <f t="shared" si="477"/>
        <v>120</v>
      </c>
      <c r="K5060">
        <v>120</v>
      </c>
      <c r="L5060" t="str">
        <f t="shared" si="478"/>
        <v>Low</v>
      </c>
      <c r="M5060" t="s">
        <v>15</v>
      </c>
      <c r="N5060" t="s">
        <v>16</v>
      </c>
      <c r="O5060" s="1">
        <v>44867</v>
      </c>
      <c r="P5060" s="7" t="str">
        <f t="shared" si="479"/>
        <v>YES</v>
      </c>
      <c r="Q5060" t="b">
        <v>1</v>
      </c>
    </row>
    <row r="5061" spans="1:17" x14ac:dyDescent="0.3">
      <c r="A5061" t="s">
        <v>5308</v>
      </c>
      <c r="B5061" t="s">
        <v>18</v>
      </c>
      <c r="C5061" t="s">
        <v>28</v>
      </c>
      <c r="D5061" t="str">
        <f t="shared" si="474"/>
        <v>Item_17_BEVE</v>
      </c>
      <c r="E5061" t="s">
        <v>570</v>
      </c>
      <c r="F5061" s="5">
        <f t="shared" si="475"/>
        <v>29</v>
      </c>
      <c r="G5061">
        <v>29</v>
      </c>
      <c r="H5061">
        <f t="shared" si="476"/>
        <v>2</v>
      </c>
      <c r="I5061">
        <v>2</v>
      </c>
      <c r="J5061" s="3">
        <f t="shared" si="477"/>
        <v>58</v>
      </c>
      <c r="K5061">
        <v>58</v>
      </c>
      <c r="L5061" t="str">
        <f t="shared" si="478"/>
        <v>Low</v>
      </c>
      <c r="M5061" t="s">
        <v>48</v>
      </c>
      <c r="N5061" t="s">
        <v>16</v>
      </c>
      <c r="O5061" s="1">
        <v>44761</v>
      </c>
      <c r="P5061" s="7" t="str">
        <f t="shared" si="479"/>
        <v>NO</v>
      </c>
      <c r="Q5061" t="b">
        <v>0</v>
      </c>
    </row>
    <row r="5062" spans="1:17" x14ac:dyDescent="0.3">
      <c r="A5062" t="s">
        <v>5309</v>
      </c>
      <c r="B5062" t="s">
        <v>80</v>
      </c>
      <c r="C5062" t="s">
        <v>13</v>
      </c>
      <c r="D5062" t="str">
        <f t="shared" si="474"/>
        <v>Item_25_PATI</v>
      </c>
      <c r="E5062" t="s">
        <v>193</v>
      </c>
      <c r="F5062" s="5">
        <f t="shared" si="475"/>
        <v>41</v>
      </c>
      <c r="G5062">
        <v>41</v>
      </c>
      <c r="H5062">
        <f t="shared" si="476"/>
        <v>4</v>
      </c>
      <c r="I5062">
        <v>4</v>
      </c>
      <c r="J5062" s="3">
        <f t="shared" si="477"/>
        <v>164</v>
      </c>
      <c r="K5062">
        <v>164</v>
      </c>
      <c r="L5062" t="str">
        <f t="shared" si="478"/>
        <v>Medium</v>
      </c>
      <c r="M5062" t="s">
        <v>25</v>
      </c>
      <c r="N5062" t="s">
        <v>16</v>
      </c>
      <c r="O5062" s="1">
        <v>45136</v>
      </c>
      <c r="P5062" s="7" t="str">
        <f t="shared" si="479"/>
        <v>NO</v>
      </c>
      <c r="Q5062" t="b">
        <v>0</v>
      </c>
    </row>
    <row r="5063" spans="1:17" x14ac:dyDescent="0.3">
      <c r="A5063" t="s">
        <v>5310</v>
      </c>
      <c r="B5063" t="s">
        <v>46</v>
      </c>
      <c r="C5063" t="s">
        <v>41</v>
      </c>
      <c r="D5063" t="str">
        <f t="shared" si="474"/>
        <v>Item_21_FURN</v>
      </c>
      <c r="E5063" t="s">
        <v>197</v>
      </c>
      <c r="F5063" s="5">
        <f t="shared" si="475"/>
        <v>35</v>
      </c>
      <c r="G5063">
        <v>35</v>
      </c>
      <c r="H5063">
        <f t="shared" si="476"/>
        <v>5</v>
      </c>
      <c r="I5063">
        <v>5</v>
      </c>
      <c r="J5063" s="3">
        <f t="shared" si="477"/>
        <v>175</v>
      </c>
      <c r="K5063">
        <v>175</v>
      </c>
      <c r="L5063" t="str">
        <f t="shared" si="478"/>
        <v>Medium</v>
      </c>
      <c r="M5063" t="s">
        <v>25</v>
      </c>
      <c r="N5063" t="s">
        <v>38</v>
      </c>
      <c r="O5063" s="1">
        <v>45412</v>
      </c>
      <c r="P5063" s="7" t="str">
        <f t="shared" si="479"/>
        <v>YES</v>
      </c>
      <c r="Q5063" t="b">
        <v>1</v>
      </c>
    </row>
    <row r="5064" spans="1:17" x14ac:dyDescent="0.3">
      <c r="A5064" t="s">
        <v>5311</v>
      </c>
      <c r="B5064" t="s">
        <v>80</v>
      </c>
      <c r="C5064" t="s">
        <v>13</v>
      </c>
      <c r="D5064" t="str">
        <f t="shared" si="474"/>
        <v>Item_20_PATI</v>
      </c>
      <c r="E5064" t="s">
        <v>503</v>
      </c>
      <c r="F5064" s="5">
        <f t="shared" si="475"/>
        <v>33.5</v>
      </c>
      <c r="G5064">
        <v>33.5</v>
      </c>
      <c r="H5064">
        <f t="shared" si="476"/>
        <v>6</v>
      </c>
      <c r="I5064">
        <v>6</v>
      </c>
      <c r="J5064" s="3">
        <f t="shared" si="477"/>
        <v>201</v>
      </c>
      <c r="K5064">
        <v>201</v>
      </c>
      <c r="L5064" t="str">
        <f t="shared" si="478"/>
        <v>Medium</v>
      </c>
      <c r="M5064" t="s">
        <v>25</v>
      </c>
      <c r="N5064" t="s">
        <v>16</v>
      </c>
      <c r="O5064" s="1">
        <v>45391</v>
      </c>
      <c r="P5064" s="7" t="str">
        <f t="shared" si="479"/>
        <v>NO</v>
      </c>
      <c r="Q5064" t="b">
        <v>0</v>
      </c>
    </row>
    <row r="5065" spans="1:17" x14ac:dyDescent="0.3">
      <c r="A5065" t="s">
        <v>5312</v>
      </c>
      <c r="B5065" t="s">
        <v>69</v>
      </c>
      <c r="C5065" t="s">
        <v>19</v>
      </c>
      <c r="D5065" t="str">
        <f t="shared" si="474"/>
        <v>Item_1_MILK</v>
      </c>
      <c r="E5065" t="s">
        <v>271</v>
      </c>
      <c r="F5065" s="5">
        <f t="shared" si="475"/>
        <v>5</v>
      </c>
      <c r="G5065">
        <v>5</v>
      </c>
      <c r="H5065">
        <f t="shared" si="476"/>
        <v>1</v>
      </c>
      <c r="I5065">
        <v>1</v>
      </c>
      <c r="J5065" s="3">
        <f t="shared" si="477"/>
        <v>5</v>
      </c>
      <c r="K5065">
        <v>5</v>
      </c>
      <c r="L5065" t="str">
        <f t="shared" si="478"/>
        <v>Low</v>
      </c>
      <c r="M5065" t="s">
        <v>25</v>
      </c>
      <c r="N5065" t="s">
        <v>16</v>
      </c>
      <c r="O5065" s="1">
        <v>44663</v>
      </c>
      <c r="P5065" s="9" t="str">
        <f t="shared" si="479"/>
        <v>N/A</v>
      </c>
    </row>
    <row r="5066" spans="1:17" x14ac:dyDescent="0.3">
      <c r="A5066" t="s">
        <v>5313</v>
      </c>
      <c r="B5066" t="s">
        <v>40</v>
      </c>
      <c r="C5066" t="s">
        <v>28</v>
      </c>
      <c r="D5066" t="str">
        <f t="shared" si="474"/>
        <v>Item_6_BEVE</v>
      </c>
      <c r="E5066" t="s">
        <v>268</v>
      </c>
      <c r="F5066" s="5">
        <f t="shared" si="475"/>
        <v>12.5</v>
      </c>
      <c r="G5066">
        <v>12.5</v>
      </c>
      <c r="H5066">
        <f t="shared" si="476"/>
        <v>10</v>
      </c>
      <c r="I5066">
        <v>10</v>
      </c>
      <c r="J5066" s="3">
        <f t="shared" si="477"/>
        <v>125</v>
      </c>
      <c r="K5066">
        <v>125</v>
      </c>
      <c r="L5066" t="str">
        <f t="shared" si="478"/>
        <v>Low</v>
      </c>
      <c r="M5066" t="s">
        <v>15</v>
      </c>
      <c r="N5066" t="s">
        <v>38</v>
      </c>
      <c r="O5066" s="1">
        <v>45442</v>
      </c>
      <c r="P5066" s="7" t="str">
        <f t="shared" si="479"/>
        <v>NO</v>
      </c>
      <c r="Q5066" t="b">
        <v>0</v>
      </c>
    </row>
    <row r="5067" spans="1:17" x14ac:dyDescent="0.3">
      <c r="A5067" t="s">
        <v>5314</v>
      </c>
      <c r="B5067" t="s">
        <v>18</v>
      </c>
      <c r="C5067" t="s">
        <v>23</v>
      </c>
      <c r="D5067" t="str">
        <f t="shared" si="474"/>
        <v>Item_16_BUTC</v>
      </c>
      <c r="E5067" t="s">
        <v>135</v>
      </c>
      <c r="F5067" s="5">
        <f t="shared" si="475"/>
        <v>27.5</v>
      </c>
      <c r="G5067">
        <v>27.5</v>
      </c>
      <c r="H5067">
        <f t="shared" si="476"/>
        <v>5</v>
      </c>
      <c r="I5067">
        <v>5</v>
      </c>
      <c r="J5067" s="3">
        <f t="shared" si="477"/>
        <v>137.5</v>
      </c>
      <c r="K5067">
        <v>137.5</v>
      </c>
      <c r="L5067" t="str">
        <f t="shared" si="478"/>
        <v>Low</v>
      </c>
      <c r="M5067" t="s">
        <v>25</v>
      </c>
      <c r="N5067" t="s">
        <v>38</v>
      </c>
      <c r="O5067" s="1">
        <v>44707</v>
      </c>
      <c r="P5067" s="7" t="str">
        <f t="shared" si="479"/>
        <v>NO</v>
      </c>
      <c r="Q5067" t="b">
        <v>0</v>
      </c>
    </row>
    <row r="5068" spans="1:17" x14ac:dyDescent="0.3">
      <c r="A5068" t="s">
        <v>5315</v>
      </c>
      <c r="B5068" t="s">
        <v>55</v>
      </c>
      <c r="C5068" t="s">
        <v>23</v>
      </c>
      <c r="D5068" s="2" t="str">
        <f t="shared" si="474"/>
        <v>Unknown_Item</v>
      </c>
      <c r="F5068" s="5">
        <f t="shared" si="475"/>
        <v>17</v>
      </c>
      <c r="G5068">
        <v>17</v>
      </c>
      <c r="H5068" s="2">
        <f t="shared" si="476"/>
        <v>6</v>
      </c>
      <c r="J5068" s="4">
        <f t="shared" si="477"/>
        <v>108.5</v>
      </c>
      <c r="L5068" t="str">
        <f t="shared" si="478"/>
        <v>Low</v>
      </c>
      <c r="M5068" t="s">
        <v>15</v>
      </c>
      <c r="N5068" t="s">
        <v>16</v>
      </c>
      <c r="O5068" s="1">
        <v>44606</v>
      </c>
      <c r="P5068" s="7" t="str">
        <f t="shared" si="479"/>
        <v>YES</v>
      </c>
      <c r="Q5068" t="b">
        <v>1</v>
      </c>
    </row>
    <row r="5069" spans="1:17" x14ac:dyDescent="0.3">
      <c r="A5069" t="s">
        <v>5316</v>
      </c>
      <c r="B5069" t="s">
        <v>69</v>
      </c>
      <c r="C5069" t="s">
        <v>130</v>
      </c>
      <c r="D5069" s="2" t="str">
        <f t="shared" si="474"/>
        <v>Unknown_Item</v>
      </c>
      <c r="F5069" s="5">
        <f t="shared" si="475"/>
        <v>38</v>
      </c>
      <c r="G5069">
        <v>38</v>
      </c>
      <c r="H5069" s="2">
        <f t="shared" si="476"/>
        <v>6</v>
      </c>
      <c r="J5069" s="4">
        <f t="shared" si="477"/>
        <v>108.5</v>
      </c>
      <c r="L5069" t="str">
        <f t="shared" si="478"/>
        <v>Low</v>
      </c>
      <c r="M5069" t="s">
        <v>15</v>
      </c>
      <c r="N5069" t="s">
        <v>38</v>
      </c>
      <c r="O5069" s="1">
        <v>44915</v>
      </c>
      <c r="P5069" s="7" t="str">
        <f t="shared" si="479"/>
        <v>NO</v>
      </c>
      <c r="Q5069" t="b">
        <v>0</v>
      </c>
    </row>
    <row r="5070" spans="1:17" x14ac:dyDescent="0.3">
      <c r="A5070" t="s">
        <v>5317</v>
      </c>
      <c r="B5070" t="s">
        <v>22</v>
      </c>
      <c r="C5070" t="s">
        <v>66</v>
      </c>
      <c r="D5070" t="str">
        <f t="shared" si="474"/>
        <v>Item_1_ELEC</v>
      </c>
      <c r="E5070" t="s">
        <v>358</v>
      </c>
      <c r="F5070" s="5">
        <f t="shared" si="475"/>
        <v>5</v>
      </c>
      <c r="G5070">
        <v>5</v>
      </c>
      <c r="H5070">
        <f t="shared" si="476"/>
        <v>7</v>
      </c>
      <c r="I5070">
        <v>7</v>
      </c>
      <c r="J5070" s="3">
        <f t="shared" si="477"/>
        <v>35</v>
      </c>
      <c r="K5070">
        <v>35</v>
      </c>
      <c r="L5070" t="str">
        <f t="shared" si="478"/>
        <v>Low</v>
      </c>
      <c r="M5070" t="s">
        <v>25</v>
      </c>
      <c r="N5070" t="s">
        <v>16</v>
      </c>
      <c r="O5070" s="1">
        <v>44639</v>
      </c>
      <c r="P5070" s="9" t="str">
        <f t="shared" si="479"/>
        <v>N/A</v>
      </c>
    </row>
    <row r="5071" spans="1:17" x14ac:dyDescent="0.3">
      <c r="A5071" t="s">
        <v>5318</v>
      </c>
      <c r="B5071" t="s">
        <v>123</v>
      </c>
      <c r="C5071" t="s">
        <v>32</v>
      </c>
      <c r="D5071" t="str">
        <f t="shared" si="474"/>
        <v>Item_18_FOOD</v>
      </c>
      <c r="E5071" t="s">
        <v>170</v>
      </c>
      <c r="F5071" s="5">
        <f t="shared" si="475"/>
        <v>30.5</v>
      </c>
      <c r="G5071">
        <v>30.5</v>
      </c>
      <c r="H5071">
        <f t="shared" si="476"/>
        <v>7</v>
      </c>
      <c r="I5071">
        <v>7</v>
      </c>
      <c r="J5071" s="3">
        <f t="shared" si="477"/>
        <v>213.5</v>
      </c>
      <c r="K5071">
        <v>213.5</v>
      </c>
      <c r="L5071" t="str">
        <f t="shared" si="478"/>
        <v>Medium</v>
      </c>
      <c r="M5071" t="s">
        <v>25</v>
      </c>
      <c r="N5071" t="s">
        <v>16</v>
      </c>
      <c r="O5071" s="1">
        <v>45503</v>
      </c>
      <c r="P5071" s="9" t="str">
        <f t="shared" si="479"/>
        <v>N/A</v>
      </c>
    </row>
    <row r="5072" spans="1:17" x14ac:dyDescent="0.3">
      <c r="A5072" t="s">
        <v>5319</v>
      </c>
      <c r="B5072" t="s">
        <v>108</v>
      </c>
      <c r="C5072" t="s">
        <v>130</v>
      </c>
      <c r="D5072" t="str">
        <f t="shared" si="474"/>
        <v>Item_12_COMP</v>
      </c>
      <c r="E5072" t="s">
        <v>621</v>
      </c>
      <c r="F5072" s="5">
        <f t="shared" si="475"/>
        <v>21.5</v>
      </c>
      <c r="G5072">
        <v>21.5</v>
      </c>
      <c r="H5072">
        <f t="shared" si="476"/>
        <v>9</v>
      </c>
      <c r="I5072">
        <v>9</v>
      </c>
      <c r="J5072" s="3">
        <f t="shared" si="477"/>
        <v>193.5</v>
      </c>
      <c r="K5072">
        <v>193.5</v>
      </c>
      <c r="L5072" t="str">
        <f t="shared" si="478"/>
        <v>Medium</v>
      </c>
      <c r="M5072" t="s">
        <v>25</v>
      </c>
      <c r="N5072" t="s">
        <v>16</v>
      </c>
      <c r="O5072" s="1">
        <v>45537</v>
      </c>
      <c r="P5072" s="7" t="str">
        <f t="shared" si="479"/>
        <v>NO</v>
      </c>
      <c r="Q5072" t="b">
        <v>0</v>
      </c>
    </row>
    <row r="5073" spans="1:17" x14ac:dyDescent="0.3">
      <c r="A5073" t="s">
        <v>5320</v>
      </c>
      <c r="B5073" t="s">
        <v>22</v>
      </c>
      <c r="C5073" t="s">
        <v>13</v>
      </c>
      <c r="D5073" t="str">
        <f t="shared" si="474"/>
        <v>Item_8_PATI</v>
      </c>
      <c r="E5073" t="s">
        <v>520</v>
      </c>
      <c r="F5073" s="5">
        <f t="shared" si="475"/>
        <v>15.5</v>
      </c>
      <c r="G5073">
        <v>15.5</v>
      </c>
      <c r="H5073">
        <f t="shared" si="476"/>
        <v>6</v>
      </c>
      <c r="I5073">
        <v>6</v>
      </c>
      <c r="J5073" s="3">
        <f t="shared" si="477"/>
        <v>93</v>
      </c>
      <c r="K5073">
        <v>93</v>
      </c>
      <c r="L5073" t="str">
        <f t="shared" si="478"/>
        <v>Low</v>
      </c>
      <c r="M5073" t="s">
        <v>15</v>
      </c>
      <c r="N5073" t="s">
        <v>38</v>
      </c>
      <c r="O5073" s="1">
        <v>45355</v>
      </c>
      <c r="P5073" s="7" t="str">
        <f t="shared" si="479"/>
        <v>NO</v>
      </c>
      <c r="Q5073" t="b">
        <v>0</v>
      </c>
    </row>
    <row r="5074" spans="1:17" x14ac:dyDescent="0.3">
      <c r="A5074" t="s">
        <v>5321</v>
      </c>
      <c r="B5074" t="s">
        <v>31</v>
      </c>
      <c r="C5074" t="s">
        <v>41</v>
      </c>
      <c r="D5074" t="str">
        <f t="shared" si="474"/>
        <v>Item_25_FURN</v>
      </c>
      <c r="E5074" t="s">
        <v>87</v>
      </c>
      <c r="F5074" s="5">
        <f t="shared" si="475"/>
        <v>41</v>
      </c>
      <c r="G5074">
        <v>41</v>
      </c>
      <c r="H5074">
        <f t="shared" si="476"/>
        <v>7</v>
      </c>
      <c r="I5074">
        <v>7</v>
      </c>
      <c r="J5074" s="3">
        <f t="shared" si="477"/>
        <v>287</v>
      </c>
      <c r="K5074">
        <v>287</v>
      </c>
      <c r="L5074" t="str">
        <f t="shared" si="478"/>
        <v>Medium</v>
      </c>
      <c r="M5074" t="s">
        <v>25</v>
      </c>
      <c r="N5074" t="s">
        <v>38</v>
      </c>
      <c r="O5074" s="1">
        <v>44972</v>
      </c>
      <c r="P5074" s="9" t="str">
        <f t="shared" si="479"/>
        <v>N/A</v>
      </c>
    </row>
    <row r="5075" spans="1:17" x14ac:dyDescent="0.3">
      <c r="A5075" t="s">
        <v>5322</v>
      </c>
      <c r="B5075" t="s">
        <v>55</v>
      </c>
      <c r="C5075" t="s">
        <v>32</v>
      </c>
      <c r="D5075" t="str">
        <f t="shared" si="474"/>
        <v>Item_5_FOOD</v>
      </c>
      <c r="E5075" t="s">
        <v>409</v>
      </c>
      <c r="F5075" s="5">
        <f t="shared" si="475"/>
        <v>11</v>
      </c>
      <c r="G5075">
        <v>11</v>
      </c>
      <c r="H5075">
        <f t="shared" si="476"/>
        <v>1</v>
      </c>
      <c r="I5075">
        <v>1</v>
      </c>
      <c r="J5075" s="3">
        <f t="shared" si="477"/>
        <v>11</v>
      </c>
      <c r="K5075">
        <v>11</v>
      </c>
      <c r="L5075" t="str">
        <f t="shared" si="478"/>
        <v>Low</v>
      </c>
      <c r="M5075" t="s">
        <v>48</v>
      </c>
      <c r="N5075" t="s">
        <v>38</v>
      </c>
      <c r="O5075" s="1">
        <v>45443</v>
      </c>
      <c r="P5075" s="7" t="str">
        <f t="shared" si="479"/>
        <v>NO</v>
      </c>
      <c r="Q5075" t="b">
        <v>0</v>
      </c>
    </row>
    <row r="5076" spans="1:17" x14ac:dyDescent="0.3">
      <c r="A5076" t="s">
        <v>5323</v>
      </c>
      <c r="B5076" t="s">
        <v>84</v>
      </c>
      <c r="C5076" t="s">
        <v>28</v>
      </c>
      <c r="D5076" t="str">
        <f t="shared" si="474"/>
        <v>Item_12_BEVE</v>
      </c>
      <c r="E5076" t="s">
        <v>401</v>
      </c>
      <c r="F5076" s="5">
        <f t="shared" si="475"/>
        <v>21.5</v>
      </c>
      <c r="G5076">
        <v>21.5</v>
      </c>
      <c r="H5076">
        <f t="shared" si="476"/>
        <v>1</v>
      </c>
      <c r="I5076">
        <v>1</v>
      </c>
      <c r="J5076" s="3">
        <f t="shared" si="477"/>
        <v>21.5</v>
      </c>
      <c r="K5076">
        <v>21.5</v>
      </c>
      <c r="L5076" t="str">
        <f t="shared" si="478"/>
        <v>Low</v>
      </c>
      <c r="M5076" t="s">
        <v>15</v>
      </c>
      <c r="N5076" t="s">
        <v>16</v>
      </c>
      <c r="O5076" s="1">
        <v>45364</v>
      </c>
      <c r="P5076" s="9" t="str">
        <f t="shared" si="479"/>
        <v>N/A</v>
      </c>
    </row>
    <row r="5077" spans="1:17" x14ac:dyDescent="0.3">
      <c r="A5077" t="s">
        <v>5324</v>
      </c>
      <c r="B5077" t="s">
        <v>40</v>
      </c>
      <c r="C5077" t="s">
        <v>41</v>
      </c>
      <c r="D5077" s="2" t="str">
        <f t="shared" si="474"/>
        <v>Unknown_Item</v>
      </c>
      <c r="F5077" s="5">
        <f t="shared" si="475"/>
        <v>6.5</v>
      </c>
      <c r="G5077">
        <v>6.5</v>
      </c>
      <c r="H5077" s="2">
        <f t="shared" si="476"/>
        <v>6</v>
      </c>
      <c r="J5077" s="4">
        <f t="shared" si="477"/>
        <v>108.5</v>
      </c>
      <c r="L5077" t="str">
        <f t="shared" si="478"/>
        <v>Low</v>
      </c>
      <c r="M5077" t="s">
        <v>15</v>
      </c>
      <c r="N5077" t="s">
        <v>38</v>
      </c>
      <c r="O5077" s="1">
        <v>44737</v>
      </c>
      <c r="P5077" s="9" t="str">
        <f t="shared" si="479"/>
        <v>N/A</v>
      </c>
    </row>
    <row r="5078" spans="1:17" x14ac:dyDescent="0.3">
      <c r="A5078" t="s">
        <v>5325</v>
      </c>
      <c r="B5078" t="s">
        <v>31</v>
      </c>
      <c r="C5078" t="s">
        <v>66</v>
      </c>
      <c r="D5078" t="str">
        <f t="shared" si="474"/>
        <v>Item_20_ELEC</v>
      </c>
      <c r="E5078" t="s">
        <v>346</v>
      </c>
      <c r="F5078" s="5">
        <f t="shared" si="475"/>
        <v>33.5</v>
      </c>
      <c r="G5078">
        <v>33.5</v>
      </c>
      <c r="H5078">
        <f t="shared" si="476"/>
        <v>1</v>
      </c>
      <c r="I5078">
        <v>1</v>
      </c>
      <c r="J5078" s="3">
        <f t="shared" si="477"/>
        <v>33.5</v>
      </c>
      <c r="K5078">
        <v>33.5</v>
      </c>
      <c r="L5078" t="str">
        <f t="shared" si="478"/>
        <v>Low</v>
      </c>
      <c r="M5078" t="s">
        <v>48</v>
      </c>
      <c r="N5078" t="s">
        <v>38</v>
      </c>
      <c r="O5078" s="1">
        <v>45423</v>
      </c>
      <c r="P5078" s="7" t="str">
        <f t="shared" si="479"/>
        <v>YES</v>
      </c>
      <c r="Q5078" t="b">
        <v>1</v>
      </c>
    </row>
    <row r="5079" spans="1:17" x14ac:dyDescent="0.3">
      <c r="A5079" t="s">
        <v>5326</v>
      </c>
      <c r="B5079" t="s">
        <v>27</v>
      </c>
      <c r="C5079" t="s">
        <v>32</v>
      </c>
      <c r="D5079" t="str">
        <f t="shared" si="474"/>
        <v>Item_19_FOOD</v>
      </c>
      <c r="E5079" t="s">
        <v>2277</v>
      </c>
      <c r="F5079" s="5">
        <f t="shared" si="475"/>
        <v>32</v>
      </c>
      <c r="G5079">
        <v>32</v>
      </c>
      <c r="H5079">
        <f t="shared" si="476"/>
        <v>6</v>
      </c>
      <c r="I5079">
        <v>6</v>
      </c>
      <c r="J5079" s="3">
        <f t="shared" si="477"/>
        <v>192</v>
      </c>
      <c r="K5079">
        <v>192</v>
      </c>
      <c r="L5079" t="str">
        <f t="shared" si="478"/>
        <v>Medium</v>
      </c>
      <c r="M5079" t="s">
        <v>48</v>
      </c>
      <c r="N5079" t="s">
        <v>16</v>
      </c>
      <c r="O5079" s="1">
        <v>45315</v>
      </c>
      <c r="P5079" s="9" t="str">
        <f t="shared" si="479"/>
        <v>N/A</v>
      </c>
    </row>
    <row r="5080" spans="1:17" x14ac:dyDescent="0.3">
      <c r="A5080" t="s">
        <v>5327</v>
      </c>
      <c r="B5080" t="s">
        <v>113</v>
      </c>
      <c r="C5080" t="s">
        <v>130</v>
      </c>
      <c r="D5080" t="str">
        <f t="shared" si="474"/>
        <v>Item_21_COMP</v>
      </c>
      <c r="E5080" t="s">
        <v>240</v>
      </c>
      <c r="F5080" s="5">
        <f t="shared" si="475"/>
        <v>35</v>
      </c>
      <c r="G5080">
        <v>35</v>
      </c>
      <c r="H5080">
        <f t="shared" si="476"/>
        <v>3</v>
      </c>
      <c r="I5080">
        <v>3</v>
      </c>
      <c r="J5080" s="3">
        <f t="shared" si="477"/>
        <v>105</v>
      </c>
      <c r="K5080">
        <v>105</v>
      </c>
      <c r="L5080" t="str">
        <f t="shared" si="478"/>
        <v>Low</v>
      </c>
      <c r="M5080" t="s">
        <v>48</v>
      </c>
      <c r="N5080" t="s">
        <v>16</v>
      </c>
      <c r="O5080" s="1">
        <v>45271</v>
      </c>
      <c r="P5080" s="9" t="str">
        <f t="shared" si="479"/>
        <v>N/A</v>
      </c>
    </row>
    <row r="5081" spans="1:17" x14ac:dyDescent="0.3">
      <c r="A5081" t="s">
        <v>5328</v>
      </c>
      <c r="B5081" t="s">
        <v>36</v>
      </c>
      <c r="C5081" t="s">
        <v>23</v>
      </c>
      <c r="D5081" t="str">
        <f t="shared" si="474"/>
        <v>Item_15_BUTC</v>
      </c>
      <c r="E5081" t="s">
        <v>1239</v>
      </c>
      <c r="F5081" s="5">
        <f t="shared" si="475"/>
        <v>26</v>
      </c>
      <c r="G5081">
        <v>26</v>
      </c>
      <c r="H5081">
        <f t="shared" si="476"/>
        <v>1</v>
      </c>
      <c r="I5081">
        <v>1</v>
      </c>
      <c r="J5081" s="3">
        <f t="shared" si="477"/>
        <v>26</v>
      </c>
      <c r="K5081">
        <v>26</v>
      </c>
      <c r="L5081" t="str">
        <f t="shared" si="478"/>
        <v>Low</v>
      </c>
      <c r="M5081" t="s">
        <v>25</v>
      </c>
      <c r="N5081" t="s">
        <v>16</v>
      </c>
      <c r="O5081" s="1">
        <v>45331</v>
      </c>
      <c r="P5081" s="7" t="str">
        <f t="shared" si="479"/>
        <v>NO</v>
      </c>
      <c r="Q5081" t="b">
        <v>0</v>
      </c>
    </row>
    <row r="5082" spans="1:17" x14ac:dyDescent="0.3">
      <c r="A5082" t="s">
        <v>5329</v>
      </c>
      <c r="B5082" t="s">
        <v>84</v>
      </c>
      <c r="C5082" t="s">
        <v>23</v>
      </c>
      <c r="D5082" s="2" t="str">
        <f t="shared" si="474"/>
        <v>Unknown_Item</v>
      </c>
      <c r="F5082" s="6">
        <f t="shared" si="475"/>
        <v>23.365911749958215</v>
      </c>
      <c r="H5082">
        <f t="shared" si="476"/>
        <v>3</v>
      </c>
      <c r="I5082">
        <v>3</v>
      </c>
      <c r="J5082" s="3">
        <f t="shared" si="477"/>
        <v>100.5</v>
      </c>
      <c r="K5082">
        <v>100.5</v>
      </c>
      <c r="L5082" t="str">
        <f t="shared" si="478"/>
        <v>Low</v>
      </c>
      <c r="M5082" t="s">
        <v>15</v>
      </c>
      <c r="N5082" t="s">
        <v>38</v>
      </c>
      <c r="O5082" s="1">
        <v>44660</v>
      </c>
      <c r="P5082" s="7" t="str">
        <f t="shared" si="479"/>
        <v>NO</v>
      </c>
      <c r="Q5082" t="b">
        <v>0</v>
      </c>
    </row>
    <row r="5083" spans="1:17" x14ac:dyDescent="0.3">
      <c r="A5083" t="s">
        <v>5330</v>
      </c>
      <c r="B5083" t="s">
        <v>12</v>
      </c>
      <c r="C5083" t="s">
        <v>41</v>
      </c>
      <c r="D5083" t="str">
        <f t="shared" si="474"/>
        <v>Item_14_FURN</v>
      </c>
      <c r="E5083" t="s">
        <v>81</v>
      </c>
      <c r="F5083" s="5">
        <f t="shared" si="475"/>
        <v>24.5</v>
      </c>
      <c r="G5083">
        <v>24.5</v>
      </c>
      <c r="H5083">
        <f t="shared" si="476"/>
        <v>10</v>
      </c>
      <c r="I5083">
        <v>10</v>
      </c>
      <c r="J5083" s="3">
        <f t="shared" si="477"/>
        <v>245</v>
      </c>
      <c r="K5083">
        <v>245</v>
      </c>
      <c r="L5083" t="str">
        <f t="shared" si="478"/>
        <v>Medium</v>
      </c>
      <c r="M5083" t="s">
        <v>48</v>
      </c>
      <c r="N5083" t="s">
        <v>38</v>
      </c>
      <c r="O5083" s="1">
        <v>44610</v>
      </c>
      <c r="P5083" s="7" t="str">
        <f t="shared" si="479"/>
        <v>NO</v>
      </c>
      <c r="Q5083" t="b">
        <v>0</v>
      </c>
    </row>
    <row r="5084" spans="1:17" x14ac:dyDescent="0.3">
      <c r="A5084" t="s">
        <v>5331</v>
      </c>
      <c r="B5084" t="s">
        <v>100</v>
      </c>
      <c r="C5084" t="s">
        <v>28</v>
      </c>
      <c r="D5084" t="str">
        <f t="shared" si="474"/>
        <v>Item_24_BEVE</v>
      </c>
      <c r="E5084" t="s">
        <v>676</v>
      </c>
      <c r="F5084" s="5">
        <f t="shared" si="475"/>
        <v>39.5</v>
      </c>
      <c r="G5084">
        <v>39.5</v>
      </c>
      <c r="H5084">
        <f t="shared" si="476"/>
        <v>9</v>
      </c>
      <c r="I5084">
        <v>9</v>
      </c>
      <c r="J5084" s="3">
        <f t="shared" si="477"/>
        <v>355.5</v>
      </c>
      <c r="K5084">
        <v>355.5</v>
      </c>
      <c r="L5084" t="str">
        <f t="shared" si="478"/>
        <v>High</v>
      </c>
      <c r="M5084" t="s">
        <v>25</v>
      </c>
      <c r="N5084" t="s">
        <v>38</v>
      </c>
      <c r="O5084" s="1">
        <v>44746</v>
      </c>
      <c r="P5084" s="7" t="str">
        <f t="shared" si="479"/>
        <v>YES</v>
      </c>
      <c r="Q5084" t="b">
        <v>1</v>
      </c>
    </row>
    <row r="5085" spans="1:17" x14ac:dyDescent="0.3">
      <c r="A5085" t="s">
        <v>5332</v>
      </c>
      <c r="B5085" t="s">
        <v>31</v>
      </c>
      <c r="C5085" t="s">
        <v>28</v>
      </c>
      <c r="D5085" t="str">
        <f t="shared" si="474"/>
        <v>Item_3_BEVE</v>
      </c>
      <c r="E5085" t="s">
        <v>478</v>
      </c>
      <c r="F5085" s="5">
        <f t="shared" si="475"/>
        <v>8</v>
      </c>
      <c r="G5085">
        <v>8</v>
      </c>
      <c r="H5085">
        <f t="shared" si="476"/>
        <v>8</v>
      </c>
      <c r="I5085">
        <v>8</v>
      </c>
      <c r="J5085" s="3">
        <f t="shared" si="477"/>
        <v>64</v>
      </c>
      <c r="K5085">
        <v>64</v>
      </c>
      <c r="L5085" t="str">
        <f t="shared" si="478"/>
        <v>Low</v>
      </c>
      <c r="M5085" t="s">
        <v>25</v>
      </c>
      <c r="N5085" t="s">
        <v>16</v>
      </c>
      <c r="O5085" s="1">
        <v>44601</v>
      </c>
      <c r="P5085" s="9" t="str">
        <f t="shared" si="479"/>
        <v>N/A</v>
      </c>
    </row>
    <row r="5086" spans="1:17" x14ac:dyDescent="0.3">
      <c r="A5086" t="s">
        <v>5333</v>
      </c>
      <c r="B5086" t="s">
        <v>113</v>
      </c>
      <c r="C5086" t="s">
        <v>23</v>
      </c>
      <c r="D5086" t="str">
        <f t="shared" si="474"/>
        <v>Item_16_BUTC</v>
      </c>
      <c r="E5086" t="s">
        <v>135</v>
      </c>
      <c r="F5086" s="5">
        <f t="shared" si="475"/>
        <v>27.5</v>
      </c>
      <c r="G5086">
        <v>27.5</v>
      </c>
      <c r="H5086">
        <f t="shared" si="476"/>
        <v>5</v>
      </c>
      <c r="I5086">
        <v>5</v>
      </c>
      <c r="J5086" s="3">
        <f t="shared" si="477"/>
        <v>137.5</v>
      </c>
      <c r="K5086">
        <v>137.5</v>
      </c>
      <c r="L5086" t="str">
        <f t="shared" si="478"/>
        <v>Low</v>
      </c>
      <c r="M5086" t="s">
        <v>15</v>
      </c>
      <c r="N5086" t="s">
        <v>16</v>
      </c>
      <c r="O5086" s="1">
        <v>45414</v>
      </c>
      <c r="P5086" s="7" t="str">
        <f t="shared" si="479"/>
        <v>YES</v>
      </c>
      <c r="Q5086" t="b">
        <v>1</v>
      </c>
    </row>
    <row r="5087" spans="1:17" x14ac:dyDescent="0.3">
      <c r="A5087" t="s">
        <v>5334</v>
      </c>
      <c r="B5087" t="s">
        <v>22</v>
      </c>
      <c r="C5087" t="s">
        <v>41</v>
      </c>
      <c r="D5087" s="2" t="str">
        <f t="shared" si="474"/>
        <v>Unknown_Item</v>
      </c>
      <c r="F5087" s="5">
        <f t="shared" si="475"/>
        <v>39.5</v>
      </c>
      <c r="G5087">
        <v>39.5</v>
      </c>
      <c r="H5087" s="2">
        <f t="shared" si="476"/>
        <v>6</v>
      </c>
      <c r="J5087" s="4">
        <f t="shared" si="477"/>
        <v>108.5</v>
      </c>
      <c r="L5087" t="str">
        <f t="shared" si="478"/>
        <v>Low</v>
      </c>
      <c r="M5087" t="s">
        <v>48</v>
      </c>
      <c r="N5087" t="s">
        <v>38</v>
      </c>
      <c r="O5087" s="1">
        <v>44626</v>
      </c>
      <c r="P5087" s="9" t="str">
        <f t="shared" si="479"/>
        <v>N/A</v>
      </c>
    </row>
    <row r="5088" spans="1:17" x14ac:dyDescent="0.3">
      <c r="A5088" t="s">
        <v>5335</v>
      </c>
      <c r="B5088" t="s">
        <v>168</v>
      </c>
      <c r="C5088" t="s">
        <v>19</v>
      </c>
      <c r="D5088" t="str">
        <f t="shared" si="474"/>
        <v>Item_19_MILK</v>
      </c>
      <c r="E5088" t="s">
        <v>142</v>
      </c>
      <c r="F5088" s="5">
        <f t="shared" si="475"/>
        <v>32</v>
      </c>
      <c r="G5088">
        <v>32</v>
      </c>
      <c r="H5088">
        <f t="shared" si="476"/>
        <v>9</v>
      </c>
      <c r="I5088">
        <v>9</v>
      </c>
      <c r="J5088" s="3">
        <f t="shared" si="477"/>
        <v>288</v>
      </c>
      <c r="K5088">
        <v>288</v>
      </c>
      <c r="L5088" t="str">
        <f t="shared" si="478"/>
        <v>Medium</v>
      </c>
      <c r="M5088" t="s">
        <v>25</v>
      </c>
      <c r="N5088" t="s">
        <v>16</v>
      </c>
      <c r="O5088" s="1">
        <v>45368</v>
      </c>
      <c r="P5088" s="9" t="str">
        <f t="shared" si="479"/>
        <v>N/A</v>
      </c>
    </row>
    <row r="5089" spans="1:17" x14ac:dyDescent="0.3">
      <c r="A5089" t="s">
        <v>5336</v>
      </c>
      <c r="B5089" t="s">
        <v>123</v>
      </c>
      <c r="C5089" t="s">
        <v>13</v>
      </c>
      <c r="D5089" t="str">
        <f t="shared" si="474"/>
        <v>Item_7_PATI</v>
      </c>
      <c r="E5089" t="s">
        <v>178</v>
      </c>
      <c r="F5089" s="5">
        <f t="shared" si="475"/>
        <v>14</v>
      </c>
      <c r="G5089">
        <v>14</v>
      </c>
      <c r="H5089">
        <f t="shared" si="476"/>
        <v>4</v>
      </c>
      <c r="I5089">
        <v>4</v>
      </c>
      <c r="J5089" s="3">
        <f t="shared" si="477"/>
        <v>56</v>
      </c>
      <c r="K5089">
        <v>56</v>
      </c>
      <c r="L5089" t="str">
        <f t="shared" si="478"/>
        <v>Low</v>
      </c>
      <c r="M5089" t="s">
        <v>48</v>
      </c>
      <c r="N5089" t="s">
        <v>38</v>
      </c>
      <c r="O5089" s="1">
        <v>44758</v>
      </c>
      <c r="P5089" s="7" t="str">
        <f t="shared" si="479"/>
        <v>YES</v>
      </c>
      <c r="Q5089" t="b">
        <v>1</v>
      </c>
    </row>
    <row r="5090" spans="1:17" x14ac:dyDescent="0.3">
      <c r="A5090" t="s">
        <v>5337</v>
      </c>
      <c r="B5090" t="s">
        <v>31</v>
      </c>
      <c r="C5090" t="s">
        <v>66</v>
      </c>
      <c r="D5090" t="str">
        <f t="shared" si="474"/>
        <v>Item_19_ELEC</v>
      </c>
      <c r="E5090" t="s">
        <v>322</v>
      </c>
      <c r="F5090" s="5">
        <f t="shared" si="475"/>
        <v>32</v>
      </c>
      <c r="G5090">
        <v>32</v>
      </c>
      <c r="H5090">
        <f t="shared" si="476"/>
        <v>5</v>
      </c>
      <c r="I5090">
        <v>5</v>
      </c>
      <c r="J5090" s="3">
        <f t="shared" si="477"/>
        <v>160</v>
      </c>
      <c r="K5090">
        <v>160</v>
      </c>
      <c r="L5090" t="str">
        <f t="shared" si="478"/>
        <v>Medium</v>
      </c>
      <c r="M5090" t="s">
        <v>15</v>
      </c>
      <c r="N5090" t="s">
        <v>16</v>
      </c>
      <c r="O5090" s="1">
        <v>44575</v>
      </c>
      <c r="P5090" s="7" t="str">
        <f t="shared" si="479"/>
        <v>YES</v>
      </c>
      <c r="Q5090" t="b">
        <v>1</v>
      </c>
    </row>
    <row r="5091" spans="1:17" x14ac:dyDescent="0.3">
      <c r="A5091" t="s">
        <v>5338</v>
      </c>
      <c r="B5091" t="s">
        <v>74</v>
      </c>
      <c r="C5091" t="s">
        <v>41</v>
      </c>
      <c r="D5091" t="str">
        <f t="shared" si="474"/>
        <v>Item_6_FURN</v>
      </c>
      <c r="E5091" t="s">
        <v>674</v>
      </c>
      <c r="F5091" s="5">
        <f t="shared" si="475"/>
        <v>12.5</v>
      </c>
      <c r="G5091">
        <v>12.5</v>
      </c>
      <c r="H5091">
        <f t="shared" si="476"/>
        <v>6</v>
      </c>
      <c r="I5091">
        <v>6</v>
      </c>
      <c r="J5091" s="3">
        <f t="shared" si="477"/>
        <v>75</v>
      </c>
      <c r="K5091">
        <v>75</v>
      </c>
      <c r="L5091" t="str">
        <f t="shared" si="478"/>
        <v>Low</v>
      </c>
      <c r="M5091" t="s">
        <v>48</v>
      </c>
      <c r="N5091" t="s">
        <v>38</v>
      </c>
      <c r="O5091" s="1">
        <v>44980</v>
      </c>
      <c r="P5091" s="9" t="str">
        <f t="shared" si="479"/>
        <v>N/A</v>
      </c>
    </row>
    <row r="5092" spans="1:17" x14ac:dyDescent="0.3">
      <c r="A5092" t="s">
        <v>5339</v>
      </c>
      <c r="B5092" t="s">
        <v>168</v>
      </c>
      <c r="C5092" t="s">
        <v>13</v>
      </c>
      <c r="D5092" t="str">
        <f t="shared" si="474"/>
        <v>Item_19_PATI</v>
      </c>
      <c r="E5092" t="s">
        <v>579</v>
      </c>
      <c r="F5092" s="5">
        <f t="shared" si="475"/>
        <v>32</v>
      </c>
      <c r="G5092">
        <v>32</v>
      </c>
      <c r="H5092">
        <f t="shared" si="476"/>
        <v>8</v>
      </c>
      <c r="I5092">
        <v>8</v>
      </c>
      <c r="J5092" s="3">
        <f t="shared" si="477"/>
        <v>256</v>
      </c>
      <c r="K5092">
        <v>256</v>
      </c>
      <c r="L5092" t="str">
        <f t="shared" si="478"/>
        <v>Medium</v>
      </c>
      <c r="M5092" t="s">
        <v>15</v>
      </c>
      <c r="N5092" t="s">
        <v>16</v>
      </c>
      <c r="O5092" s="1">
        <v>45384</v>
      </c>
      <c r="P5092" s="9" t="str">
        <f t="shared" si="479"/>
        <v>N/A</v>
      </c>
    </row>
    <row r="5093" spans="1:17" x14ac:dyDescent="0.3">
      <c r="A5093" t="s">
        <v>5340</v>
      </c>
      <c r="B5093" t="s">
        <v>40</v>
      </c>
      <c r="C5093" t="s">
        <v>19</v>
      </c>
      <c r="D5093" t="str">
        <f t="shared" si="474"/>
        <v>Item_2_MILK</v>
      </c>
      <c r="E5093" t="s">
        <v>391</v>
      </c>
      <c r="F5093" s="5">
        <f t="shared" si="475"/>
        <v>6.5</v>
      </c>
      <c r="G5093">
        <v>6.5</v>
      </c>
      <c r="H5093">
        <f t="shared" si="476"/>
        <v>4</v>
      </c>
      <c r="I5093">
        <v>4</v>
      </c>
      <c r="J5093" s="3">
        <f t="shared" si="477"/>
        <v>26</v>
      </c>
      <c r="K5093">
        <v>26</v>
      </c>
      <c r="L5093" t="str">
        <f t="shared" si="478"/>
        <v>Low</v>
      </c>
      <c r="M5093" t="s">
        <v>25</v>
      </c>
      <c r="N5093" t="s">
        <v>16</v>
      </c>
      <c r="O5093" s="1">
        <v>45570</v>
      </c>
      <c r="P5093" s="7" t="str">
        <f t="shared" si="479"/>
        <v>YES</v>
      </c>
      <c r="Q5093" t="b">
        <v>1</v>
      </c>
    </row>
    <row r="5094" spans="1:17" x14ac:dyDescent="0.3">
      <c r="A5094" t="s">
        <v>5341</v>
      </c>
      <c r="B5094" t="s">
        <v>69</v>
      </c>
      <c r="C5094" t="s">
        <v>130</v>
      </c>
      <c r="D5094" t="str">
        <f t="shared" si="474"/>
        <v>Item_19_COMP</v>
      </c>
      <c r="E5094" t="s">
        <v>361</v>
      </c>
      <c r="F5094" s="5">
        <f t="shared" si="475"/>
        <v>32</v>
      </c>
      <c r="G5094">
        <v>32</v>
      </c>
      <c r="H5094">
        <f t="shared" si="476"/>
        <v>3</v>
      </c>
      <c r="I5094">
        <v>3</v>
      </c>
      <c r="J5094" s="3">
        <f t="shared" si="477"/>
        <v>96</v>
      </c>
      <c r="K5094">
        <v>96</v>
      </c>
      <c r="L5094" t="str">
        <f t="shared" si="478"/>
        <v>Low</v>
      </c>
      <c r="M5094" t="s">
        <v>48</v>
      </c>
      <c r="N5094" t="s">
        <v>16</v>
      </c>
      <c r="O5094" s="1">
        <v>44816</v>
      </c>
      <c r="P5094" s="7" t="str">
        <f t="shared" si="479"/>
        <v>NO</v>
      </c>
      <c r="Q5094" t="b">
        <v>0</v>
      </c>
    </row>
    <row r="5095" spans="1:17" x14ac:dyDescent="0.3">
      <c r="A5095" t="s">
        <v>5342</v>
      </c>
      <c r="B5095" t="s">
        <v>12</v>
      </c>
      <c r="C5095" t="s">
        <v>130</v>
      </c>
      <c r="D5095" t="str">
        <f t="shared" si="474"/>
        <v>Item_12_COMP</v>
      </c>
      <c r="E5095" t="s">
        <v>621</v>
      </c>
      <c r="F5095" s="5">
        <f t="shared" si="475"/>
        <v>21.5</v>
      </c>
      <c r="G5095">
        <v>21.5</v>
      </c>
      <c r="H5095">
        <f t="shared" si="476"/>
        <v>5</v>
      </c>
      <c r="I5095">
        <v>5</v>
      </c>
      <c r="J5095" s="3">
        <f t="shared" si="477"/>
        <v>107.5</v>
      </c>
      <c r="K5095">
        <v>107.5</v>
      </c>
      <c r="L5095" t="str">
        <f t="shared" si="478"/>
        <v>Low</v>
      </c>
      <c r="M5095" t="s">
        <v>48</v>
      </c>
      <c r="N5095" t="s">
        <v>38</v>
      </c>
      <c r="O5095" s="1">
        <v>45293</v>
      </c>
      <c r="P5095" s="7" t="str">
        <f t="shared" si="479"/>
        <v>YES</v>
      </c>
      <c r="Q5095" t="b">
        <v>1</v>
      </c>
    </row>
    <row r="5096" spans="1:17" x14ac:dyDescent="0.3">
      <c r="A5096" t="s">
        <v>5343</v>
      </c>
      <c r="B5096" t="s">
        <v>31</v>
      </c>
      <c r="C5096" t="s">
        <v>28</v>
      </c>
      <c r="D5096" t="str">
        <f t="shared" si="474"/>
        <v>Item_20_BEVE</v>
      </c>
      <c r="E5096" t="s">
        <v>258</v>
      </c>
      <c r="F5096" s="5">
        <f t="shared" si="475"/>
        <v>33.5</v>
      </c>
      <c r="G5096">
        <v>33.5</v>
      </c>
      <c r="H5096">
        <f t="shared" si="476"/>
        <v>9</v>
      </c>
      <c r="I5096">
        <v>9</v>
      </c>
      <c r="J5096" s="3">
        <f t="shared" si="477"/>
        <v>301.5</v>
      </c>
      <c r="K5096">
        <v>301.5</v>
      </c>
      <c r="L5096" t="str">
        <f t="shared" si="478"/>
        <v>High</v>
      </c>
      <c r="M5096" t="s">
        <v>25</v>
      </c>
      <c r="N5096" t="s">
        <v>16</v>
      </c>
      <c r="O5096" s="1">
        <v>45373</v>
      </c>
      <c r="P5096" s="7" t="str">
        <f t="shared" si="479"/>
        <v>YES</v>
      </c>
      <c r="Q5096" t="b">
        <v>1</v>
      </c>
    </row>
    <row r="5097" spans="1:17" x14ac:dyDescent="0.3">
      <c r="A5097" t="s">
        <v>5344</v>
      </c>
      <c r="B5097" t="s">
        <v>18</v>
      </c>
      <c r="C5097" t="s">
        <v>23</v>
      </c>
      <c r="D5097" t="str">
        <f t="shared" si="474"/>
        <v>Item_24_BUTC</v>
      </c>
      <c r="E5097" t="s">
        <v>121</v>
      </c>
      <c r="F5097" s="5">
        <f t="shared" si="475"/>
        <v>39.5</v>
      </c>
      <c r="G5097">
        <v>39.5</v>
      </c>
      <c r="H5097">
        <f t="shared" si="476"/>
        <v>9</v>
      </c>
      <c r="I5097">
        <v>9</v>
      </c>
      <c r="J5097" s="3">
        <f t="shared" si="477"/>
        <v>355.5</v>
      </c>
      <c r="K5097">
        <v>355.5</v>
      </c>
      <c r="L5097" t="str">
        <f t="shared" si="478"/>
        <v>High</v>
      </c>
      <c r="M5097" t="s">
        <v>48</v>
      </c>
      <c r="N5097" t="s">
        <v>16</v>
      </c>
      <c r="O5097" s="1">
        <v>45457</v>
      </c>
      <c r="P5097" s="7" t="str">
        <f t="shared" si="479"/>
        <v>YES</v>
      </c>
      <c r="Q5097" t="b">
        <v>1</v>
      </c>
    </row>
    <row r="5098" spans="1:17" x14ac:dyDescent="0.3">
      <c r="A5098" t="s">
        <v>5345</v>
      </c>
      <c r="B5098" t="s">
        <v>113</v>
      </c>
      <c r="C5098" t="s">
        <v>28</v>
      </c>
      <c r="D5098" t="str">
        <f t="shared" si="474"/>
        <v>Item_17_BEVE</v>
      </c>
      <c r="E5098" t="s">
        <v>570</v>
      </c>
      <c r="F5098" s="5">
        <f t="shared" si="475"/>
        <v>29</v>
      </c>
      <c r="G5098">
        <v>29</v>
      </c>
      <c r="H5098">
        <f t="shared" si="476"/>
        <v>8</v>
      </c>
      <c r="I5098">
        <v>8</v>
      </c>
      <c r="J5098" s="3">
        <f t="shared" si="477"/>
        <v>232</v>
      </c>
      <c r="K5098">
        <v>232</v>
      </c>
      <c r="L5098" t="str">
        <f t="shared" si="478"/>
        <v>Medium</v>
      </c>
      <c r="M5098" t="s">
        <v>15</v>
      </c>
      <c r="N5098" t="s">
        <v>38</v>
      </c>
      <c r="O5098" s="1">
        <v>44690</v>
      </c>
      <c r="P5098" s="7" t="str">
        <f t="shared" si="479"/>
        <v>YES</v>
      </c>
      <c r="Q5098" t="b">
        <v>1</v>
      </c>
    </row>
    <row r="5099" spans="1:17" x14ac:dyDescent="0.3">
      <c r="A5099" t="s">
        <v>5346</v>
      </c>
      <c r="B5099" t="s">
        <v>65</v>
      </c>
      <c r="C5099" t="s">
        <v>66</v>
      </c>
      <c r="D5099" t="str">
        <f t="shared" si="474"/>
        <v>Item_25_ELEC</v>
      </c>
      <c r="E5099" t="s">
        <v>420</v>
      </c>
      <c r="F5099" s="5">
        <f t="shared" si="475"/>
        <v>41</v>
      </c>
      <c r="G5099">
        <v>41</v>
      </c>
      <c r="H5099">
        <f t="shared" si="476"/>
        <v>9</v>
      </c>
      <c r="I5099">
        <v>9</v>
      </c>
      <c r="J5099" s="3">
        <f t="shared" si="477"/>
        <v>369</v>
      </c>
      <c r="K5099">
        <v>369</v>
      </c>
      <c r="L5099" t="str">
        <f t="shared" si="478"/>
        <v>High</v>
      </c>
      <c r="M5099" t="s">
        <v>48</v>
      </c>
      <c r="N5099" t="s">
        <v>38</v>
      </c>
      <c r="O5099" s="1">
        <v>45016</v>
      </c>
      <c r="P5099" s="7" t="str">
        <f t="shared" si="479"/>
        <v>YES</v>
      </c>
      <c r="Q5099" t="b">
        <v>1</v>
      </c>
    </row>
    <row r="5100" spans="1:17" x14ac:dyDescent="0.3">
      <c r="A5100" t="s">
        <v>5347</v>
      </c>
      <c r="B5100" t="s">
        <v>43</v>
      </c>
      <c r="C5100" t="s">
        <v>32</v>
      </c>
      <c r="D5100" t="str">
        <f t="shared" si="474"/>
        <v>Item_24_FOOD</v>
      </c>
      <c r="E5100" t="s">
        <v>263</v>
      </c>
      <c r="F5100" s="5">
        <f t="shared" si="475"/>
        <v>39.5</v>
      </c>
      <c r="G5100">
        <v>39.5</v>
      </c>
      <c r="H5100">
        <f t="shared" si="476"/>
        <v>5</v>
      </c>
      <c r="I5100">
        <v>5</v>
      </c>
      <c r="J5100" s="3">
        <f t="shared" si="477"/>
        <v>197.5</v>
      </c>
      <c r="K5100">
        <v>197.5</v>
      </c>
      <c r="L5100" t="str">
        <f t="shared" si="478"/>
        <v>Medium</v>
      </c>
      <c r="M5100" t="s">
        <v>48</v>
      </c>
      <c r="N5100" t="s">
        <v>38</v>
      </c>
      <c r="O5100" s="1">
        <v>45583</v>
      </c>
      <c r="P5100" s="9" t="str">
        <f t="shared" si="479"/>
        <v>N/A</v>
      </c>
    </row>
    <row r="5101" spans="1:17" x14ac:dyDescent="0.3">
      <c r="A5101" t="s">
        <v>5348</v>
      </c>
      <c r="B5101" t="s">
        <v>84</v>
      </c>
      <c r="C5101" t="s">
        <v>32</v>
      </c>
      <c r="D5101" s="2" t="str">
        <f t="shared" si="474"/>
        <v>Unknown_Item</v>
      </c>
      <c r="F5101" s="5">
        <f t="shared" si="475"/>
        <v>21.5</v>
      </c>
      <c r="G5101">
        <v>21.5</v>
      </c>
      <c r="H5101" s="2">
        <f t="shared" si="476"/>
        <v>6</v>
      </c>
      <c r="J5101" s="4">
        <f t="shared" si="477"/>
        <v>108.5</v>
      </c>
      <c r="L5101" t="str">
        <f t="shared" si="478"/>
        <v>Low</v>
      </c>
      <c r="M5101" t="s">
        <v>15</v>
      </c>
      <c r="N5101" t="s">
        <v>38</v>
      </c>
      <c r="O5101" s="1">
        <v>45605</v>
      </c>
      <c r="P5101" s="7" t="str">
        <f t="shared" si="479"/>
        <v>YES</v>
      </c>
      <c r="Q5101" t="b">
        <v>1</v>
      </c>
    </row>
    <row r="5102" spans="1:17" x14ac:dyDescent="0.3">
      <c r="A5102" t="s">
        <v>5349</v>
      </c>
      <c r="B5102" t="s">
        <v>80</v>
      </c>
      <c r="C5102" t="s">
        <v>13</v>
      </c>
      <c r="D5102" t="str">
        <f t="shared" si="474"/>
        <v>Item_9_PATI</v>
      </c>
      <c r="E5102" t="s">
        <v>509</v>
      </c>
      <c r="F5102" s="5">
        <f t="shared" si="475"/>
        <v>17</v>
      </c>
      <c r="G5102">
        <v>17</v>
      </c>
      <c r="H5102">
        <f t="shared" si="476"/>
        <v>5</v>
      </c>
      <c r="I5102">
        <v>5</v>
      </c>
      <c r="J5102" s="3">
        <f t="shared" si="477"/>
        <v>85</v>
      </c>
      <c r="K5102">
        <v>85</v>
      </c>
      <c r="L5102" t="str">
        <f t="shared" si="478"/>
        <v>Low</v>
      </c>
      <c r="M5102" t="s">
        <v>25</v>
      </c>
      <c r="N5102" t="s">
        <v>16</v>
      </c>
      <c r="O5102" s="1">
        <v>44821</v>
      </c>
      <c r="P5102" s="7" t="str">
        <f t="shared" si="479"/>
        <v>NO</v>
      </c>
      <c r="Q5102" t="b">
        <v>0</v>
      </c>
    </row>
    <row r="5103" spans="1:17" x14ac:dyDescent="0.3">
      <c r="A5103" t="s">
        <v>5350</v>
      </c>
      <c r="B5103" t="s">
        <v>65</v>
      </c>
      <c r="C5103" t="s">
        <v>23</v>
      </c>
      <c r="D5103" t="str">
        <f t="shared" si="474"/>
        <v>Item_6_BUTC</v>
      </c>
      <c r="E5103" t="s">
        <v>598</v>
      </c>
      <c r="F5103" s="5">
        <f t="shared" si="475"/>
        <v>12.5</v>
      </c>
      <c r="G5103">
        <v>12.5</v>
      </c>
      <c r="H5103">
        <f t="shared" si="476"/>
        <v>1</v>
      </c>
      <c r="I5103">
        <v>1</v>
      </c>
      <c r="J5103" s="3">
        <f t="shared" si="477"/>
        <v>12.5</v>
      </c>
      <c r="K5103">
        <v>12.5</v>
      </c>
      <c r="L5103" t="str">
        <f t="shared" si="478"/>
        <v>Low</v>
      </c>
      <c r="M5103" t="s">
        <v>25</v>
      </c>
      <c r="N5103" t="s">
        <v>38</v>
      </c>
      <c r="O5103" s="1">
        <v>45035</v>
      </c>
      <c r="P5103" s="9" t="str">
        <f t="shared" si="479"/>
        <v>N/A</v>
      </c>
    </row>
    <row r="5104" spans="1:17" x14ac:dyDescent="0.3">
      <c r="A5104" t="s">
        <v>5351</v>
      </c>
      <c r="B5104" t="s">
        <v>113</v>
      </c>
      <c r="C5104" t="s">
        <v>130</v>
      </c>
      <c r="D5104" t="str">
        <f t="shared" si="474"/>
        <v>Item_14_COMP</v>
      </c>
      <c r="E5104" t="s">
        <v>320</v>
      </c>
      <c r="F5104" s="5">
        <f t="shared" si="475"/>
        <v>24.5</v>
      </c>
      <c r="G5104">
        <v>24.5</v>
      </c>
      <c r="H5104">
        <f t="shared" si="476"/>
        <v>1</v>
      </c>
      <c r="I5104">
        <v>1</v>
      </c>
      <c r="J5104" s="3">
        <f t="shared" si="477"/>
        <v>24.5</v>
      </c>
      <c r="K5104">
        <v>24.5</v>
      </c>
      <c r="L5104" t="str">
        <f t="shared" si="478"/>
        <v>Low</v>
      </c>
      <c r="M5104" t="s">
        <v>15</v>
      </c>
      <c r="N5104" t="s">
        <v>16</v>
      </c>
      <c r="O5104" s="1">
        <v>45362</v>
      </c>
      <c r="P5104" s="7" t="str">
        <f t="shared" si="479"/>
        <v>YES</v>
      </c>
      <c r="Q5104" t="b">
        <v>1</v>
      </c>
    </row>
    <row r="5105" spans="1:17" x14ac:dyDescent="0.3">
      <c r="A5105" t="s">
        <v>5352</v>
      </c>
      <c r="B5105" t="s">
        <v>98</v>
      </c>
      <c r="C5105" t="s">
        <v>32</v>
      </c>
      <c r="D5105" t="str">
        <f t="shared" si="474"/>
        <v>Item_8_FOOD</v>
      </c>
      <c r="E5105" t="s">
        <v>819</v>
      </c>
      <c r="F5105" s="5">
        <f t="shared" si="475"/>
        <v>15.5</v>
      </c>
      <c r="G5105">
        <v>15.5</v>
      </c>
      <c r="H5105">
        <f t="shared" si="476"/>
        <v>4</v>
      </c>
      <c r="I5105">
        <v>4</v>
      </c>
      <c r="J5105" s="3">
        <f t="shared" si="477"/>
        <v>62</v>
      </c>
      <c r="K5105">
        <v>62</v>
      </c>
      <c r="L5105" t="str">
        <f t="shared" si="478"/>
        <v>Low</v>
      </c>
      <c r="M5105" t="s">
        <v>48</v>
      </c>
      <c r="N5105" t="s">
        <v>38</v>
      </c>
      <c r="O5105" s="1">
        <v>45362</v>
      </c>
      <c r="P5105" s="9" t="str">
        <f t="shared" si="479"/>
        <v>N/A</v>
      </c>
    </row>
    <row r="5106" spans="1:17" x14ac:dyDescent="0.3">
      <c r="A5106" t="s">
        <v>5353</v>
      </c>
      <c r="B5106" t="s">
        <v>168</v>
      </c>
      <c r="C5106" t="s">
        <v>13</v>
      </c>
      <c r="D5106" t="str">
        <f t="shared" si="474"/>
        <v>Item_13_PATI</v>
      </c>
      <c r="E5106" t="s">
        <v>372</v>
      </c>
      <c r="F5106" s="5">
        <f t="shared" si="475"/>
        <v>23</v>
      </c>
      <c r="G5106">
        <v>23</v>
      </c>
      <c r="H5106">
        <f t="shared" si="476"/>
        <v>6</v>
      </c>
      <c r="I5106">
        <v>6</v>
      </c>
      <c r="J5106" s="3">
        <f t="shared" si="477"/>
        <v>138</v>
      </c>
      <c r="K5106">
        <v>138</v>
      </c>
      <c r="L5106" t="str">
        <f t="shared" si="478"/>
        <v>Low</v>
      </c>
      <c r="M5106" t="s">
        <v>15</v>
      </c>
      <c r="N5106" t="s">
        <v>38</v>
      </c>
      <c r="O5106" s="1">
        <v>44830</v>
      </c>
      <c r="P5106" s="7" t="str">
        <f t="shared" si="479"/>
        <v>NO</v>
      </c>
      <c r="Q5106" t="b">
        <v>0</v>
      </c>
    </row>
    <row r="5107" spans="1:17" x14ac:dyDescent="0.3">
      <c r="A5107" t="s">
        <v>5354</v>
      </c>
      <c r="B5107" t="s">
        <v>80</v>
      </c>
      <c r="C5107" t="s">
        <v>66</v>
      </c>
      <c r="D5107" t="str">
        <f t="shared" si="474"/>
        <v>Item_21_ELEC</v>
      </c>
      <c r="E5107" t="s">
        <v>101</v>
      </c>
      <c r="F5107" s="5">
        <f t="shared" si="475"/>
        <v>35</v>
      </c>
      <c r="G5107">
        <v>35</v>
      </c>
      <c r="H5107">
        <f t="shared" si="476"/>
        <v>9</v>
      </c>
      <c r="I5107">
        <v>9</v>
      </c>
      <c r="J5107" s="3">
        <f t="shared" si="477"/>
        <v>315</v>
      </c>
      <c r="K5107">
        <v>315</v>
      </c>
      <c r="L5107" t="str">
        <f t="shared" si="478"/>
        <v>High</v>
      </c>
      <c r="M5107" t="s">
        <v>25</v>
      </c>
      <c r="N5107" t="s">
        <v>16</v>
      </c>
      <c r="O5107" s="1">
        <v>45112</v>
      </c>
      <c r="P5107" s="7" t="str">
        <f t="shared" si="479"/>
        <v>NO</v>
      </c>
      <c r="Q5107" t="b">
        <v>0</v>
      </c>
    </row>
    <row r="5108" spans="1:17" x14ac:dyDescent="0.3">
      <c r="A5108" t="s">
        <v>5355</v>
      </c>
      <c r="B5108" t="s">
        <v>27</v>
      </c>
      <c r="C5108" t="s">
        <v>28</v>
      </c>
      <c r="D5108" t="str">
        <f t="shared" si="474"/>
        <v>Item_9_BEVE</v>
      </c>
      <c r="E5108" t="s">
        <v>1083</v>
      </c>
      <c r="F5108" s="5">
        <f t="shared" si="475"/>
        <v>17</v>
      </c>
      <c r="G5108">
        <v>17</v>
      </c>
      <c r="H5108">
        <f t="shared" si="476"/>
        <v>10</v>
      </c>
      <c r="I5108">
        <v>10</v>
      </c>
      <c r="J5108" s="3">
        <f t="shared" si="477"/>
        <v>170</v>
      </c>
      <c r="K5108">
        <v>170</v>
      </c>
      <c r="L5108" t="str">
        <f t="shared" si="478"/>
        <v>Medium</v>
      </c>
      <c r="M5108" t="s">
        <v>15</v>
      </c>
      <c r="N5108" t="s">
        <v>16</v>
      </c>
      <c r="O5108" s="1">
        <v>45144</v>
      </c>
      <c r="P5108" s="7" t="str">
        <f t="shared" si="479"/>
        <v>YES</v>
      </c>
      <c r="Q5108" t="b">
        <v>1</v>
      </c>
    </row>
    <row r="5109" spans="1:17" x14ac:dyDescent="0.3">
      <c r="A5109" t="s">
        <v>5356</v>
      </c>
      <c r="B5109" t="s">
        <v>123</v>
      </c>
      <c r="C5109" t="s">
        <v>19</v>
      </c>
      <c r="D5109" t="str">
        <f t="shared" si="474"/>
        <v>Item_23_MILK</v>
      </c>
      <c r="E5109" t="s">
        <v>250</v>
      </c>
      <c r="F5109" s="5">
        <f t="shared" si="475"/>
        <v>38</v>
      </c>
      <c r="G5109">
        <v>38</v>
      </c>
      <c r="H5109">
        <f t="shared" si="476"/>
        <v>5</v>
      </c>
      <c r="I5109">
        <v>5</v>
      </c>
      <c r="J5109" s="3">
        <f t="shared" si="477"/>
        <v>190</v>
      </c>
      <c r="K5109">
        <v>190</v>
      </c>
      <c r="L5109" t="str">
        <f t="shared" si="478"/>
        <v>Medium</v>
      </c>
      <c r="M5109" t="s">
        <v>48</v>
      </c>
      <c r="N5109" t="s">
        <v>38</v>
      </c>
      <c r="O5109" s="1">
        <v>45640</v>
      </c>
      <c r="P5109" s="9" t="str">
        <f t="shared" si="479"/>
        <v>N/A</v>
      </c>
    </row>
    <row r="5110" spans="1:17" x14ac:dyDescent="0.3">
      <c r="A5110" t="s">
        <v>5357</v>
      </c>
      <c r="B5110" t="s">
        <v>77</v>
      </c>
      <c r="C5110" t="s">
        <v>28</v>
      </c>
      <c r="D5110" t="str">
        <f t="shared" si="474"/>
        <v>Item_15_BEVE</v>
      </c>
      <c r="E5110" t="s">
        <v>865</v>
      </c>
      <c r="F5110" s="5">
        <f t="shared" si="475"/>
        <v>26</v>
      </c>
      <c r="G5110">
        <v>26</v>
      </c>
      <c r="H5110">
        <f t="shared" si="476"/>
        <v>5</v>
      </c>
      <c r="I5110">
        <v>5</v>
      </c>
      <c r="J5110" s="3">
        <f t="shared" si="477"/>
        <v>130</v>
      </c>
      <c r="K5110">
        <v>130</v>
      </c>
      <c r="L5110" t="str">
        <f t="shared" si="478"/>
        <v>Low</v>
      </c>
      <c r="M5110" t="s">
        <v>48</v>
      </c>
      <c r="N5110" t="s">
        <v>38</v>
      </c>
      <c r="O5110" s="1">
        <v>45649</v>
      </c>
      <c r="P5110" s="9" t="str">
        <f t="shared" si="479"/>
        <v>N/A</v>
      </c>
    </row>
    <row r="5111" spans="1:17" x14ac:dyDescent="0.3">
      <c r="A5111" t="s">
        <v>5358</v>
      </c>
      <c r="B5111" t="s">
        <v>40</v>
      </c>
      <c r="C5111" t="s">
        <v>28</v>
      </c>
      <c r="D5111" t="str">
        <f t="shared" si="474"/>
        <v>Item_8_BEVE</v>
      </c>
      <c r="E5111" t="s">
        <v>124</v>
      </c>
      <c r="F5111" s="5">
        <f t="shared" si="475"/>
        <v>15.5</v>
      </c>
      <c r="G5111">
        <v>15.5</v>
      </c>
      <c r="H5111">
        <f t="shared" si="476"/>
        <v>8</v>
      </c>
      <c r="I5111">
        <v>8</v>
      </c>
      <c r="J5111" s="3">
        <f t="shared" si="477"/>
        <v>124</v>
      </c>
      <c r="K5111">
        <v>124</v>
      </c>
      <c r="L5111" t="str">
        <f t="shared" si="478"/>
        <v>Low</v>
      </c>
      <c r="M5111" t="s">
        <v>25</v>
      </c>
      <c r="N5111" t="s">
        <v>16</v>
      </c>
      <c r="O5111" s="1">
        <v>44908</v>
      </c>
      <c r="P5111" s="7" t="str">
        <f t="shared" si="479"/>
        <v>YES</v>
      </c>
      <c r="Q5111" t="b">
        <v>1</v>
      </c>
    </row>
    <row r="5112" spans="1:17" x14ac:dyDescent="0.3">
      <c r="A5112" t="s">
        <v>5359</v>
      </c>
      <c r="B5112" t="s">
        <v>22</v>
      </c>
      <c r="C5112" t="s">
        <v>19</v>
      </c>
      <c r="D5112" t="str">
        <f t="shared" si="474"/>
        <v>Item_13_MILK</v>
      </c>
      <c r="E5112" t="s">
        <v>540</v>
      </c>
      <c r="F5112" s="5">
        <f t="shared" si="475"/>
        <v>23</v>
      </c>
      <c r="G5112">
        <v>23</v>
      </c>
      <c r="H5112">
        <f t="shared" si="476"/>
        <v>3</v>
      </c>
      <c r="I5112">
        <v>3</v>
      </c>
      <c r="J5112" s="3">
        <f t="shared" si="477"/>
        <v>69</v>
      </c>
      <c r="K5112">
        <v>69</v>
      </c>
      <c r="L5112" t="str">
        <f t="shared" si="478"/>
        <v>Low</v>
      </c>
      <c r="M5112" t="s">
        <v>15</v>
      </c>
      <c r="N5112" t="s">
        <v>16</v>
      </c>
      <c r="O5112" s="1">
        <v>44818</v>
      </c>
      <c r="P5112" s="7" t="str">
        <f t="shared" si="479"/>
        <v>NO</v>
      </c>
      <c r="Q5112" t="b">
        <v>0</v>
      </c>
    </row>
    <row r="5113" spans="1:17" x14ac:dyDescent="0.3">
      <c r="A5113" t="s">
        <v>5360</v>
      </c>
      <c r="B5113" t="s">
        <v>98</v>
      </c>
      <c r="C5113" t="s">
        <v>41</v>
      </c>
      <c r="D5113" t="str">
        <f t="shared" si="474"/>
        <v>Item_7_FURN</v>
      </c>
      <c r="E5113" t="s">
        <v>146</v>
      </c>
      <c r="F5113" s="5">
        <f t="shared" si="475"/>
        <v>14</v>
      </c>
      <c r="G5113">
        <v>14</v>
      </c>
      <c r="H5113">
        <f t="shared" si="476"/>
        <v>7</v>
      </c>
      <c r="I5113">
        <v>7</v>
      </c>
      <c r="J5113" s="3">
        <f t="shared" si="477"/>
        <v>98</v>
      </c>
      <c r="K5113">
        <v>98</v>
      </c>
      <c r="L5113" t="str">
        <f t="shared" si="478"/>
        <v>Low</v>
      </c>
      <c r="M5113" t="s">
        <v>15</v>
      </c>
      <c r="N5113" t="s">
        <v>16</v>
      </c>
      <c r="O5113" s="1">
        <v>44812</v>
      </c>
      <c r="P5113" s="9" t="str">
        <f t="shared" si="479"/>
        <v>N/A</v>
      </c>
    </row>
    <row r="5114" spans="1:17" x14ac:dyDescent="0.3">
      <c r="A5114" t="s">
        <v>5361</v>
      </c>
      <c r="B5114" t="s">
        <v>98</v>
      </c>
      <c r="C5114" t="s">
        <v>28</v>
      </c>
      <c r="D5114" t="str">
        <f t="shared" si="474"/>
        <v>Item_13_BEVE</v>
      </c>
      <c r="E5114" t="s">
        <v>1377</v>
      </c>
      <c r="F5114" s="5">
        <f t="shared" si="475"/>
        <v>23</v>
      </c>
      <c r="G5114">
        <v>23</v>
      </c>
      <c r="H5114">
        <f t="shared" si="476"/>
        <v>1</v>
      </c>
      <c r="I5114">
        <v>1</v>
      </c>
      <c r="J5114" s="3">
        <f t="shared" si="477"/>
        <v>23</v>
      </c>
      <c r="K5114">
        <v>23</v>
      </c>
      <c r="L5114" t="str">
        <f t="shared" si="478"/>
        <v>Low</v>
      </c>
      <c r="M5114" t="s">
        <v>48</v>
      </c>
      <c r="N5114" t="s">
        <v>16</v>
      </c>
      <c r="O5114" s="1">
        <v>44613</v>
      </c>
      <c r="P5114" s="7" t="str">
        <f t="shared" si="479"/>
        <v>YES</v>
      </c>
      <c r="Q5114" t="b">
        <v>1</v>
      </c>
    </row>
    <row r="5115" spans="1:17" x14ac:dyDescent="0.3">
      <c r="A5115" t="s">
        <v>5362</v>
      </c>
      <c r="B5115" t="s">
        <v>84</v>
      </c>
      <c r="C5115" t="s">
        <v>23</v>
      </c>
      <c r="D5115" t="str">
        <f t="shared" si="474"/>
        <v>Item_4_BUTC</v>
      </c>
      <c r="E5115" t="s">
        <v>1165</v>
      </c>
      <c r="F5115" s="5">
        <f t="shared" si="475"/>
        <v>9.5</v>
      </c>
      <c r="G5115">
        <v>9.5</v>
      </c>
      <c r="H5115">
        <f t="shared" si="476"/>
        <v>4</v>
      </c>
      <c r="I5115">
        <v>4</v>
      </c>
      <c r="J5115" s="3">
        <f t="shared" si="477"/>
        <v>38</v>
      </c>
      <c r="K5115">
        <v>38</v>
      </c>
      <c r="L5115" t="str">
        <f t="shared" si="478"/>
        <v>Low</v>
      </c>
      <c r="M5115" t="s">
        <v>15</v>
      </c>
      <c r="N5115" t="s">
        <v>16</v>
      </c>
      <c r="O5115" s="1">
        <v>45513</v>
      </c>
      <c r="P5115" s="7" t="str">
        <f t="shared" si="479"/>
        <v>YES</v>
      </c>
      <c r="Q5115" t="b">
        <v>1</v>
      </c>
    </row>
    <row r="5116" spans="1:17" x14ac:dyDescent="0.3">
      <c r="A5116" t="s">
        <v>5363</v>
      </c>
      <c r="B5116" t="s">
        <v>69</v>
      </c>
      <c r="C5116" t="s">
        <v>130</v>
      </c>
      <c r="D5116" t="str">
        <f t="shared" si="474"/>
        <v>Item_6_COMP</v>
      </c>
      <c r="E5116" t="s">
        <v>293</v>
      </c>
      <c r="F5116" s="5">
        <f t="shared" si="475"/>
        <v>12.5</v>
      </c>
      <c r="G5116">
        <v>12.5</v>
      </c>
      <c r="H5116">
        <f t="shared" si="476"/>
        <v>8</v>
      </c>
      <c r="I5116">
        <v>8</v>
      </c>
      <c r="J5116" s="3">
        <f t="shared" si="477"/>
        <v>100</v>
      </c>
      <c r="K5116">
        <v>100</v>
      </c>
      <c r="L5116" t="str">
        <f t="shared" si="478"/>
        <v>Low</v>
      </c>
      <c r="M5116" t="s">
        <v>15</v>
      </c>
      <c r="N5116" t="s">
        <v>16</v>
      </c>
      <c r="O5116" s="1">
        <v>44923</v>
      </c>
      <c r="P5116" s="7" t="str">
        <f t="shared" si="479"/>
        <v>NO</v>
      </c>
      <c r="Q5116" t="b">
        <v>0</v>
      </c>
    </row>
    <row r="5117" spans="1:17" x14ac:dyDescent="0.3">
      <c r="A5117" t="s">
        <v>5364</v>
      </c>
      <c r="B5117" t="s">
        <v>168</v>
      </c>
      <c r="C5117" t="s">
        <v>130</v>
      </c>
      <c r="D5117" t="str">
        <f t="shared" si="474"/>
        <v>Item_7_COMP</v>
      </c>
      <c r="E5117" t="s">
        <v>212</v>
      </c>
      <c r="F5117" s="5">
        <f t="shared" si="475"/>
        <v>14</v>
      </c>
      <c r="G5117">
        <v>14</v>
      </c>
      <c r="H5117">
        <f t="shared" si="476"/>
        <v>5</v>
      </c>
      <c r="I5117">
        <v>5</v>
      </c>
      <c r="J5117" s="3">
        <f t="shared" si="477"/>
        <v>70</v>
      </c>
      <c r="K5117">
        <v>70</v>
      </c>
      <c r="L5117" t="str">
        <f t="shared" si="478"/>
        <v>Low</v>
      </c>
      <c r="M5117" t="s">
        <v>25</v>
      </c>
      <c r="N5117" t="s">
        <v>16</v>
      </c>
      <c r="O5117" s="1">
        <v>44855</v>
      </c>
      <c r="P5117" s="7" t="str">
        <f t="shared" si="479"/>
        <v>NO</v>
      </c>
      <c r="Q5117" t="b">
        <v>0</v>
      </c>
    </row>
    <row r="5118" spans="1:17" x14ac:dyDescent="0.3">
      <c r="A5118" t="s">
        <v>5365</v>
      </c>
      <c r="B5118" t="s">
        <v>55</v>
      </c>
      <c r="C5118" t="s">
        <v>66</v>
      </c>
      <c r="D5118" t="str">
        <f t="shared" si="474"/>
        <v>Item_5_ELEC</v>
      </c>
      <c r="E5118" t="s">
        <v>464</v>
      </c>
      <c r="F5118" s="5">
        <f t="shared" si="475"/>
        <v>11</v>
      </c>
      <c r="G5118">
        <v>11</v>
      </c>
      <c r="H5118">
        <f t="shared" si="476"/>
        <v>7</v>
      </c>
      <c r="I5118">
        <v>7</v>
      </c>
      <c r="J5118" s="3">
        <f t="shared" si="477"/>
        <v>77</v>
      </c>
      <c r="K5118">
        <v>77</v>
      </c>
      <c r="L5118" t="str">
        <f t="shared" si="478"/>
        <v>Low</v>
      </c>
      <c r="M5118" t="s">
        <v>48</v>
      </c>
      <c r="N5118" t="s">
        <v>16</v>
      </c>
      <c r="O5118" s="1">
        <v>45541</v>
      </c>
      <c r="P5118" s="9" t="str">
        <f t="shared" si="479"/>
        <v>N/A</v>
      </c>
    </row>
    <row r="5119" spans="1:17" x14ac:dyDescent="0.3">
      <c r="A5119" t="s">
        <v>5366</v>
      </c>
      <c r="B5119" t="s">
        <v>123</v>
      </c>
      <c r="C5119" t="s">
        <v>28</v>
      </c>
      <c r="D5119" t="str">
        <f t="shared" si="474"/>
        <v>Item_2_BEVE</v>
      </c>
      <c r="E5119" t="s">
        <v>308</v>
      </c>
      <c r="F5119" s="5">
        <f t="shared" si="475"/>
        <v>6.5</v>
      </c>
      <c r="G5119">
        <v>6.5</v>
      </c>
      <c r="H5119">
        <f t="shared" si="476"/>
        <v>2</v>
      </c>
      <c r="I5119">
        <v>2</v>
      </c>
      <c r="J5119" s="3">
        <f t="shared" si="477"/>
        <v>13</v>
      </c>
      <c r="K5119">
        <v>13</v>
      </c>
      <c r="L5119" t="str">
        <f t="shared" si="478"/>
        <v>Low</v>
      </c>
      <c r="M5119" t="s">
        <v>25</v>
      </c>
      <c r="N5119" t="s">
        <v>16</v>
      </c>
      <c r="O5119" s="1">
        <v>44746</v>
      </c>
      <c r="P5119" s="7" t="str">
        <f t="shared" si="479"/>
        <v>NO</v>
      </c>
      <c r="Q5119" t="b">
        <v>0</v>
      </c>
    </row>
    <row r="5120" spans="1:17" x14ac:dyDescent="0.3">
      <c r="A5120" t="s">
        <v>5367</v>
      </c>
      <c r="B5120" t="s">
        <v>108</v>
      </c>
      <c r="C5120" t="s">
        <v>23</v>
      </c>
      <c r="D5120" t="str">
        <f t="shared" si="474"/>
        <v>Item_25_BUTC</v>
      </c>
      <c r="E5120" t="s">
        <v>383</v>
      </c>
      <c r="F5120" s="5">
        <f t="shared" si="475"/>
        <v>41</v>
      </c>
      <c r="G5120">
        <v>41</v>
      </c>
      <c r="H5120">
        <f t="shared" si="476"/>
        <v>6</v>
      </c>
      <c r="I5120">
        <v>6</v>
      </c>
      <c r="J5120" s="3">
        <f t="shared" si="477"/>
        <v>246</v>
      </c>
      <c r="K5120">
        <v>246</v>
      </c>
      <c r="L5120" t="str">
        <f t="shared" si="478"/>
        <v>Medium</v>
      </c>
      <c r="M5120" t="s">
        <v>15</v>
      </c>
      <c r="N5120" t="s">
        <v>16</v>
      </c>
      <c r="O5120" s="1">
        <v>45099</v>
      </c>
      <c r="P5120" s="7" t="str">
        <f t="shared" si="479"/>
        <v>YES</v>
      </c>
      <c r="Q5120" t="b">
        <v>1</v>
      </c>
    </row>
    <row r="5121" spans="1:17" x14ac:dyDescent="0.3">
      <c r="A5121" t="s">
        <v>5368</v>
      </c>
      <c r="B5121" t="s">
        <v>36</v>
      </c>
      <c r="C5121" t="s">
        <v>66</v>
      </c>
      <c r="D5121" t="str">
        <f t="shared" si="474"/>
        <v>Item_6_ELEC</v>
      </c>
      <c r="E5121" t="s">
        <v>215</v>
      </c>
      <c r="F5121" s="5">
        <f t="shared" si="475"/>
        <v>12.5</v>
      </c>
      <c r="G5121">
        <v>12.5</v>
      </c>
      <c r="H5121">
        <f t="shared" si="476"/>
        <v>8</v>
      </c>
      <c r="I5121">
        <v>8</v>
      </c>
      <c r="J5121" s="3">
        <f t="shared" si="477"/>
        <v>100</v>
      </c>
      <c r="K5121">
        <v>100</v>
      </c>
      <c r="L5121" t="str">
        <f t="shared" si="478"/>
        <v>Low</v>
      </c>
      <c r="M5121" t="s">
        <v>15</v>
      </c>
      <c r="N5121" t="s">
        <v>38</v>
      </c>
      <c r="O5121" s="1">
        <v>45575</v>
      </c>
      <c r="P5121" s="7" t="str">
        <f t="shared" si="479"/>
        <v>NO</v>
      </c>
      <c r="Q5121" t="b">
        <v>0</v>
      </c>
    </row>
    <row r="5122" spans="1:17" x14ac:dyDescent="0.3">
      <c r="A5122" t="s">
        <v>5369</v>
      </c>
      <c r="B5122" t="s">
        <v>80</v>
      </c>
      <c r="C5122" t="s">
        <v>41</v>
      </c>
      <c r="D5122" t="str">
        <f t="shared" ref="D5122:D5185" si="480">IF(TRIM(E5122)="","Unknown_Item","Item_"&amp;MID(E5122,6,FIND("_",E5122,6)-6)&amp;"_"&amp;UPPER(LEFT(C5122,4)))</f>
        <v>Item_20_FURN</v>
      </c>
      <c r="E5122" t="s">
        <v>594</v>
      </c>
      <c r="F5122" s="5">
        <f t="shared" ref="F5122:F5185" si="481">IF(ISBLANK(G5122),AVERAGE($G$2:$G$12576),G5122)</f>
        <v>33.5</v>
      </c>
      <c r="G5122">
        <v>33.5</v>
      </c>
      <c r="H5122">
        <f t="shared" ref="H5122:H5185" si="482">IF(ISBLANK(I5122),MEDIAN($I$2:$I$12576),I5122)</f>
        <v>3</v>
      </c>
      <c r="I5122">
        <v>3</v>
      </c>
      <c r="J5122" s="3">
        <f t="shared" ref="J5122:J5185" si="483">IF(ISBLANK(K5122),MEDIAN($K$2:$K$12576),K5122)</f>
        <v>100.5</v>
      </c>
      <c r="K5122">
        <v>100.5</v>
      </c>
      <c r="L5122" t="str">
        <f t="shared" ref="L5122:L5185" si="484">IF(J5122&gt;=300,"High",IF(J5122&gt;=150,"Medium","Low"))</f>
        <v>Low</v>
      </c>
      <c r="M5122" t="s">
        <v>15</v>
      </c>
      <c r="N5122" t="s">
        <v>38</v>
      </c>
      <c r="O5122" s="1">
        <v>45328</v>
      </c>
      <c r="P5122" s="7" t="str">
        <f t="shared" ref="P5122:P5185" si="485">IF(ISBLANK(Q5122),"N/A",IF(Q5122=TRUE,"YES","NO"))</f>
        <v>NO</v>
      </c>
      <c r="Q5122" t="b">
        <v>0</v>
      </c>
    </row>
    <row r="5123" spans="1:17" x14ac:dyDescent="0.3">
      <c r="A5123" t="s">
        <v>5370</v>
      </c>
      <c r="B5123" t="s">
        <v>116</v>
      </c>
      <c r="C5123" t="s">
        <v>66</v>
      </c>
      <c r="D5123" t="str">
        <f t="shared" si="480"/>
        <v>Item_2_ELEC</v>
      </c>
      <c r="E5123" t="s">
        <v>761</v>
      </c>
      <c r="F5123" s="5">
        <f t="shared" si="481"/>
        <v>6.5</v>
      </c>
      <c r="G5123">
        <v>6.5</v>
      </c>
      <c r="H5123">
        <f t="shared" si="482"/>
        <v>4</v>
      </c>
      <c r="I5123">
        <v>4</v>
      </c>
      <c r="J5123" s="3">
        <f t="shared" si="483"/>
        <v>26</v>
      </c>
      <c r="K5123">
        <v>26</v>
      </c>
      <c r="L5123" t="str">
        <f t="shared" si="484"/>
        <v>Low</v>
      </c>
      <c r="M5123" t="s">
        <v>48</v>
      </c>
      <c r="N5123" t="s">
        <v>38</v>
      </c>
      <c r="O5123" s="1">
        <v>45338</v>
      </c>
      <c r="P5123" s="7" t="str">
        <f t="shared" si="485"/>
        <v>NO</v>
      </c>
      <c r="Q5123" t="b">
        <v>0</v>
      </c>
    </row>
    <row r="5124" spans="1:17" x14ac:dyDescent="0.3">
      <c r="A5124" t="s">
        <v>5371</v>
      </c>
      <c r="B5124" t="s">
        <v>84</v>
      </c>
      <c r="C5124" t="s">
        <v>32</v>
      </c>
      <c r="D5124" s="2" t="str">
        <f t="shared" si="480"/>
        <v>Unknown_Item</v>
      </c>
      <c r="F5124" s="6">
        <f t="shared" si="481"/>
        <v>23.365911749958215</v>
      </c>
      <c r="H5124">
        <f t="shared" si="482"/>
        <v>8</v>
      </c>
      <c r="I5124">
        <v>8</v>
      </c>
      <c r="J5124" s="3">
        <f t="shared" si="483"/>
        <v>76</v>
      </c>
      <c r="K5124">
        <v>76</v>
      </c>
      <c r="L5124" t="str">
        <f t="shared" si="484"/>
        <v>Low</v>
      </c>
      <c r="M5124" t="s">
        <v>15</v>
      </c>
      <c r="N5124" t="s">
        <v>38</v>
      </c>
      <c r="O5124" s="1">
        <v>45375</v>
      </c>
      <c r="P5124" s="7" t="str">
        <f t="shared" si="485"/>
        <v>YES</v>
      </c>
      <c r="Q5124" t="b">
        <v>1</v>
      </c>
    </row>
    <row r="5125" spans="1:17" x14ac:dyDescent="0.3">
      <c r="A5125" t="s">
        <v>5372</v>
      </c>
      <c r="B5125" t="s">
        <v>63</v>
      </c>
      <c r="C5125" t="s">
        <v>32</v>
      </c>
      <c r="D5125" t="str">
        <f t="shared" si="480"/>
        <v>Item_10_FOOD</v>
      </c>
      <c r="E5125" t="s">
        <v>78</v>
      </c>
      <c r="F5125" s="5">
        <f t="shared" si="481"/>
        <v>18.5</v>
      </c>
      <c r="G5125">
        <v>18.5</v>
      </c>
      <c r="H5125">
        <f t="shared" si="482"/>
        <v>5</v>
      </c>
      <c r="I5125">
        <v>5</v>
      </c>
      <c r="J5125" s="3">
        <f t="shared" si="483"/>
        <v>92.5</v>
      </c>
      <c r="K5125">
        <v>92.5</v>
      </c>
      <c r="L5125" t="str">
        <f t="shared" si="484"/>
        <v>Low</v>
      </c>
      <c r="M5125" t="s">
        <v>48</v>
      </c>
      <c r="N5125" t="s">
        <v>38</v>
      </c>
      <c r="O5125" s="1">
        <v>44667</v>
      </c>
      <c r="P5125" s="7" t="str">
        <f t="shared" si="485"/>
        <v>YES</v>
      </c>
      <c r="Q5125" t="b">
        <v>1</v>
      </c>
    </row>
    <row r="5126" spans="1:17" x14ac:dyDescent="0.3">
      <c r="A5126" t="s">
        <v>5373</v>
      </c>
      <c r="B5126" t="s">
        <v>55</v>
      </c>
      <c r="C5126" t="s">
        <v>23</v>
      </c>
      <c r="D5126" t="str">
        <f t="shared" si="480"/>
        <v>Item_3_BUTC</v>
      </c>
      <c r="E5126" t="s">
        <v>50</v>
      </c>
      <c r="F5126" s="5">
        <f t="shared" si="481"/>
        <v>8</v>
      </c>
      <c r="G5126">
        <v>8</v>
      </c>
      <c r="H5126">
        <f t="shared" si="482"/>
        <v>5</v>
      </c>
      <c r="I5126">
        <v>5</v>
      </c>
      <c r="J5126" s="3">
        <f t="shared" si="483"/>
        <v>40</v>
      </c>
      <c r="K5126">
        <v>40</v>
      </c>
      <c r="L5126" t="str">
        <f t="shared" si="484"/>
        <v>Low</v>
      </c>
      <c r="M5126" t="s">
        <v>15</v>
      </c>
      <c r="N5126" t="s">
        <v>16</v>
      </c>
      <c r="O5126" s="1">
        <v>45052</v>
      </c>
      <c r="P5126" s="9" t="str">
        <f t="shared" si="485"/>
        <v>N/A</v>
      </c>
    </row>
    <row r="5127" spans="1:17" x14ac:dyDescent="0.3">
      <c r="A5127" t="s">
        <v>5374</v>
      </c>
      <c r="B5127" t="s">
        <v>12</v>
      </c>
      <c r="C5127" t="s">
        <v>66</v>
      </c>
      <c r="D5127" t="str">
        <f t="shared" si="480"/>
        <v>Item_11_ELEC</v>
      </c>
      <c r="E5127" t="s">
        <v>486</v>
      </c>
      <c r="F5127" s="5">
        <f t="shared" si="481"/>
        <v>20</v>
      </c>
      <c r="G5127">
        <v>20</v>
      </c>
      <c r="H5127">
        <f t="shared" si="482"/>
        <v>3</v>
      </c>
      <c r="I5127">
        <v>3</v>
      </c>
      <c r="J5127" s="3">
        <f t="shared" si="483"/>
        <v>60</v>
      </c>
      <c r="K5127">
        <v>60</v>
      </c>
      <c r="L5127" t="str">
        <f t="shared" si="484"/>
        <v>Low</v>
      </c>
      <c r="M5127" t="s">
        <v>25</v>
      </c>
      <c r="N5127" t="s">
        <v>16</v>
      </c>
      <c r="O5127" s="1">
        <v>44678</v>
      </c>
      <c r="P5127" s="9" t="str">
        <f t="shared" si="485"/>
        <v>N/A</v>
      </c>
    </row>
    <row r="5128" spans="1:17" x14ac:dyDescent="0.3">
      <c r="A5128" t="s">
        <v>5375</v>
      </c>
      <c r="B5128" t="s">
        <v>55</v>
      </c>
      <c r="C5128" t="s">
        <v>19</v>
      </c>
      <c r="D5128" t="str">
        <f t="shared" si="480"/>
        <v>Item_11_MILK</v>
      </c>
      <c r="E5128" t="s">
        <v>287</v>
      </c>
      <c r="F5128" s="5">
        <f t="shared" si="481"/>
        <v>20</v>
      </c>
      <c r="G5128">
        <v>20</v>
      </c>
      <c r="H5128">
        <f t="shared" si="482"/>
        <v>7</v>
      </c>
      <c r="I5128">
        <v>7</v>
      </c>
      <c r="J5128" s="3">
        <f t="shared" si="483"/>
        <v>140</v>
      </c>
      <c r="K5128">
        <v>140</v>
      </c>
      <c r="L5128" t="str">
        <f t="shared" si="484"/>
        <v>Low</v>
      </c>
      <c r="M5128" t="s">
        <v>48</v>
      </c>
      <c r="N5128" t="s">
        <v>16</v>
      </c>
      <c r="O5128" s="1">
        <v>45636</v>
      </c>
      <c r="P5128" s="9" t="str">
        <f t="shared" si="485"/>
        <v>N/A</v>
      </c>
    </row>
    <row r="5129" spans="1:17" x14ac:dyDescent="0.3">
      <c r="A5129" t="s">
        <v>5376</v>
      </c>
      <c r="B5129" t="s">
        <v>69</v>
      </c>
      <c r="C5129" t="s">
        <v>41</v>
      </c>
      <c r="D5129" s="2" t="str">
        <f t="shared" si="480"/>
        <v>Unknown_Item</v>
      </c>
      <c r="F5129" s="5">
        <f t="shared" si="481"/>
        <v>35</v>
      </c>
      <c r="G5129">
        <v>35</v>
      </c>
      <c r="H5129" s="2">
        <f t="shared" si="482"/>
        <v>6</v>
      </c>
      <c r="J5129" s="4">
        <f t="shared" si="483"/>
        <v>108.5</v>
      </c>
      <c r="L5129" t="str">
        <f t="shared" si="484"/>
        <v>Low</v>
      </c>
      <c r="M5129" t="s">
        <v>25</v>
      </c>
      <c r="N5129" t="s">
        <v>38</v>
      </c>
      <c r="O5129" s="1">
        <v>45662</v>
      </c>
      <c r="P5129" s="9" t="str">
        <f t="shared" si="485"/>
        <v>N/A</v>
      </c>
    </row>
    <row r="5130" spans="1:17" x14ac:dyDescent="0.3">
      <c r="A5130" t="s">
        <v>5377</v>
      </c>
      <c r="B5130" t="s">
        <v>36</v>
      </c>
      <c r="C5130" t="s">
        <v>19</v>
      </c>
      <c r="D5130" t="str">
        <f t="shared" si="480"/>
        <v>Item_7_MILK</v>
      </c>
      <c r="E5130" t="s">
        <v>1070</v>
      </c>
      <c r="F5130" s="5">
        <f t="shared" si="481"/>
        <v>14</v>
      </c>
      <c r="G5130">
        <v>14</v>
      </c>
      <c r="H5130">
        <f t="shared" si="482"/>
        <v>1</v>
      </c>
      <c r="I5130">
        <v>1</v>
      </c>
      <c r="J5130" s="3">
        <f t="shared" si="483"/>
        <v>14</v>
      </c>
      <c r="K5130">
        <v>14</v>
      </c>
      <c r="L5130" t="str">
        <f t="shared" si="484"/>
        <v>Low</v>
      </c>
      <c r="M5130" t="s">
        <v>25</v>
      </c>
      <c r="N5130" t="s">
        <v>38</v>
      </c>
      <c r="O5130" s="1">
        <v>45599</v>
      </c>
      <c r="P5130" s="7" t="str">
        <f t="shared" si="485"/>
        <v>YES</v>
      </c>
      <c r="Q5130" t="b">
        <v>1</v>
      </c>
    </row>
    <row r="5131" spans="1:17" x14ac:dyDescent="0.3">
      <c r="A5131" t="s">
        <v>5378</v>
      </c>
      <c r="B5131" t="s">
        <v>108</v>
      </c>
      <c r="C5131" t="s">
        <v>32</v>
      </c>
      <c r="D5131" t="str">
        <f t="shared" si="480"/>
        <v>Item_9_FOOD</v>
      </c>
      <c r="E5131" t="s">
        <v>237</v>
      </c>
      <c r="F5131" s="5">
        <f t="shared" si="481"/>
        <v>17</v>
      </c>
      <c r="G5131">
        <v>17</v>
      </c>
      <c r="H5131">
        <f t="shared" si="482"/>
        <v>2</v>
      </c>
      <c r="I5131">
        <v>2</v>
      </c>
      <c r="J5131" s="3">
        <f t="shared" si="483"/>
        <v>34</v>
      </c>
      <c r="K5131">
        <v>34</v>
      </c>
      <c r="L5131" t="str">
        <f t="shared" si="484"/>
        <v>Low</v>
      </c>
      <c r="M5131" t="s">
        <v>15</v>
      </c>
      <c r="N5131" t="s">
        <v>16</v>
      </c>
      <c r="O5131" s="1">
        <v>45373</v>
      </c>
      <c r="P5131" s="7" t="str">
        <f t="shared" si="485"/>
        <v>YES</v>
      </c>
      <c r="Q5131" t="b">
        <v>1</v>
      </c>
    </row>
    <row r="5132" spans="1:17" x14ac:dyDescent="0.3">
      <c r="A5132" t="s">
        <v>5379</v>
      </c>
      <c r="B5132" t="s">
        <v>74</v>
      </c>
      <c r="C5132" t="s">
        <v>28</v>
      </c>
      <c r="D5132" t="str">
        <f t="shared" si="480"/>
        <v>Item_3_BEVE</v>
      </c>
      <c r="E5132" t="s">
        <v>478</v>
      </c>
      <c r="F5132" s="5">
        <f t="shared" si="481"/>
        <v>8</v>
      </c>
      <c r="G5132">
        <v>8</v>
      </c>
      <c r="H5132">
        <f t="shared" si="482"/>
        <v>5</v>
      </c>
      <c r="I5132">
        <v>5</v>
      </c>
      <c r="J5132" s="3">
        <f t="shared" si="483"/>
        <v>40</v>
      </c>
      <c r="K5132">
        <v>40</v>
      </c>
      <c r="L5132" t="str">
        <f t="shared" si="484"/>
        <v>Low</v>
      </c>
      <c r="M5132" t="s">
        <v>15</v>
      </c>
      <c r="N5132" t="s">
        <v>38</v>
      </c>
      <c r="O5132" s="1">
        <v>44926</v>
      </c>
      <c r="P5132" s="9" t="str">
        <f t="shared" si="485"/>
        <v>N/A</v>
      </c>
    </row>
    <row r="5133" spans="1:17" x14ac:dyDescent="0.3">
      <c r="A5133" t="s">
        <v>5380</v>
      </c>
      <c r="B5133" t="s">
        <v>168</v>
      </c>
      <c r="C5133" t="s">
        <v>19</v>
      </c>
      <c r="D5133" t="str">
        <f t="shared" si="480"/>
        <v>Item_8_MILK</v>
      </c>
      <c r="E5133" t="s">
        <v>201</v>
      </c>
      <c r="F5133" s="5">
        <f t="shared" si="481"/>
        <v>15.5</v>
      </c>
      <c r="G5133">
        <v>15.5</v>
      </c>
      <c r="H5133">
        <f t="shared" si="482"/>
        <v>3</v>
      </c>
      <c r="I5133">
        <v>3</v>
      </c>
      <c r="J5133" s="3">
        <f t="shared" si="483"/>
        <v>46.5</v>
      </c>
      <c r="K5133">
        <v>46.5</v>
      </c>
      <c r="L5133" t="str">
        <f t="shared" si="484"/>
        <v>Low</v>
      </c>
      <c r="M5133" t="s">
        <v>48</v>
      </c>
      <c r="N5133" t="s">
        <v>16</v>
      </c>
      <c r="O5133" s="1">
        <v>45097</v>
      </c>
      <c r="P5133" s="7" t="str">
        <f t="shared" si="485"/>
        <v>YES</v>
      </c>
      <c r="Q5133" t="b">
        <v>1</v>
      </c>
    </row>
    <row r="5134" spans="1:17" x14ac:dyDescent="0.3">
      <c r="A5134" t="s">
        <v>5381</v>
      </c>
      <c r="B5134" t="s">
        <v>123</v>
      </c>
      <c r="C5134" t="s">
        <v>13</v>
      </c>
      <c r="D5134" t="str">
        <f t="shared" si="480"/>
        <v>Item_17_PATI</v>
      </c>
      <c r="E5134" t="s">
        <v>61</v>
      </c>
      <c r="F5134" s="5">
        <f t="shared" si="481"/>
        <v>29</v>
      </c>
      <c r="G5134">
        <v>29</v>
      </c>
      <c r="H5134">
        <f t="shared" si="482"/>
        <v>6</v>
      </c>
      <c r="I5134">
        <v>6</v>
      </c>
      <c r="J5134" s="3">
        <f t="shared" si="483"/>
        <v>174</v>
      </c>
      <c r="K5134">
        <v>174</v>
      </c>
      <c r="L5134" t="str">
        <f t="shared" si="484"/>
        <v>Medium</v>
      </c>
      <c r="M5134" t="s">
        <v>15</v>
      </c>
      <c r="N5134" t="s">
        <v>16</v>
      </c>
      <c r="O5134" s="1">
        <v>44827</v>
      </c>
      <c r="P5134" s="9" t="str">
        <f t="shared" si="485"/>
        <v>N/A</v>
      </c>
    </row>
    <row r="5135" spans="1:17" x14ac:dyDescent="0.3">
      <c r="A5135" t="s">
        <v>5382</v>
      </c>
      <c r="B5135" t="s">
        <v>84</v>
      </c>
      <c r="C5135" t="s">
        <v>66</v>
      </c>
      <c r="D5135" t="str">
        <f t="shared" si="480"/>
        <v>Item_13_ELEC</v>
      </c>
      <c r="E5135" t="s">
        <v>67</v>
      </c>
      <c r="F5135" s="5">
        <f t="shared" si="481"/>
        <v>23</v>
      </c>
      <c r="G5135">
        <v>23</v>
      </c>
      <c r="H5135">
        <f t="shared" si="482"/>
        <v>10</v>
      </c>
      <c r="I5135">
        <v>10</v>
      </c>
      <c r="J5135" s="3">
        <f t="shared" si="483"/>
        <v>230</v>
      </c>
      <c r="K5135">
        <v>230</v>
      </c>
      <c r="L5135" t="str">
        <f t="shared" si="484"/>
        <v>Medium</v>
      </c>
      <c r="M5135" t="s">
        <v>25</v>
      </c>
      <c r="N5135" t="s">
        <v>16</v>
      </c>
      <c r="O5135" s="1">
        <v>45114</v>
      </c>
      <c r="P5135" s="9" t="str">
        <f t="shared" si="485"/>
        <v>N/A</v>
      </c>
    </row>
    <row r="5136" spans="1:17" x14ac:dyDescent="0.3">
      <c r="A5136" t="s">
        <v>5383</v>
      </c>
      <c r="B5136" t="s">
        <v>40</v>
      </c>
      <c r="C5136" t="s">
        <v>28</v>
      </c>
      <c r="D5136" t="str">
        <f t="shared" si="480"/>
        <v>Item_12_BEVE</v>
      </c>
      <c r="E5136" t="s">
        <v>401</v>
      </c>
      <c r="F5136" s="5">
        <f t="shared" si="481"/>
        <v>21.5</v>
      </c>
      <c r="G5136">
        <v>21.5</v>
      </c>
      <c r="H5136">
        <f t="shared" si="482"/>
        <v>2</v>
      </c>
      <c r="I5136">
        <v>2</v>
      </c>
      <c r="J5136" s="3">
        <f t="shared" si="483"/>
        <v>43</v>
      </c>
      <c r="K5136">
        <v>43</v>
      </c>
      <c r="L5136" t="str">
        <f t="shared" si="484"/>
        <v>Low</v>
      </c>
      <c r="M5136" t="s">
        <v>48</v>
      </c>
      <c r="N5136" t="s">
        <v>38</v>
      </c>
      <c r="O5136" s="1">
        <v>44943</v>
      </c>
      <c r="P5136" s="9" t="str">
        <f t="shared" si="485"/>
        <v>N/A</v>
      </c>
    </row>
    <row r="5137" spans="1:17" x14ac:dyDescent="0.3">
      <c r="A5137" t="s">
        <v>5384</v>
      </c>
      <c r="B5137" t="s">
        <v>80</v>
      </c>
      <c r="C5137" t="s">
        <v>66</v>
      </c>
      <c r="D5137" t="str">
        <f t="shared" si="480"/>
        <v>Item_23_ELEC</v>
      </c>
      <c r="E5137" t="s">
        <v>352</v>
      </c>
      <c r="F5137" s="5">
        <f t="shared" si="481"/>
        <v>38</v>
      </c>
      <c r="G5137">
        <v>38</v>
      </c>
      <c r="H5137">
        <f t="shared" si="482"/>
        <v>10</v>
      </c>
      <c r="I5137">
        <v>10</v>
      </c>
      <c r="J5137" s="3">
        <f t="shared" si="483"/>
        <v>380</v>
      </c>
      <c r="K5137">
        <v>380</v>
      </c>
      <c r="L5137" t="str">
        <f t="shared" si="484"/>
        <v>High</v>
      </c>
      <c r="M5137" t="s">
        <v>48</v>
      </c>
      <c r="N5137" t="s">
        <v>16</v>
      </c>
      <c r="O5137" s="1">
        <v>45123</v>
      </c>
      <c r="P5137" s="7" t="str">
        <f t="shared" si="485"/>
        <v>NO</v>
      </c>
      <c r="Q5137" t="b">
        <v>0</v>
      </c>
    </row>
    <row r="5138" spans="1:17" x14ac:dyDescent="0.3">
      <c r="A5138" t="s">
        <v>5385</v>
      </c>
      <c r="B5138" t="s">
        <v>22</v>
      </c>
      <c r="C5138" t="s">
        <v>28</v>
      </c>
      <c r="D5138" t="str">
        <f t="shared" si="480"/>
        <v>Item_19_BEVE</v>
      </c>
      <c r="E5138" t="s">
        <v>256</v>
      </c>
      <c r="F5138" s="5">
        <f t="shared" si="481"/>
        <v>32</v>
      </c>
      <c r="G5138">
        <v>32</v>
      </c>
      <c r="H5138">
        <f t="shared" si="482"/>
        <v>3</v>
      </c>
      <c r="I5138">
        <v>3</v>
      </c>
      <c r="J5138" s="3">
        <f t="shared" si="483"/>
        <v>96</v>
      </c>
      <c r="K5138">
        <v>96</v>
      </c>
      <c r="L5138" t="str">
        <f t="shared" si="484"/>
        <v>Low</v>
      </c>
      <c r="M5138" t="s">
        <v>25</v>
      </c>
      <c r="N5138" t="s">
        <v>38</v>
      </c>
      <c r="O5138" s="1">
        <v>44905</v>
      </c>
      <c r="P5138" s="7" t="str">
        <f t="shared" si="485"/>
        <v>YES</v>
      </c>
      <c r="Q5138" t="b">
        <v>1</v>
      </c>
    </row>
    <row r="5139" spans="1:17" x14ac:dyDescent="0.3">
      <c r="A5139" t="s">
        <v>5386</v>
      </c>
      <c r="B5139" t="s">
        <v>77</v>
      </c>
      <c r="C5139" t="s">
        <v>32</v>
      </c>
      <c r="D5139" t="str">
        <f t="shared" si="480"/>
        <v>Item_10_FOOD</v>
      </c>
      <c r="E5139" t="s">
        <v>78</v>
      </c>
      <c r="F5139" s="5">
        <f t="shared" si="481"/>
        <v>18.5</v>
      </c>
      <c r="G5139">
        <v>18.5</v>
      </c>
      <c r="H5139">
        <f t="shared" si="482"/>
        <v>10</v>
      </c>
      <c r="I5139">
        <v>10</v>
      </c>
      <c r="J5139" s="3">
        <f t="shared" si="483"/>
        <v>185</v>
      </c>
      <c r="K5139">
        <v>185</v>
      </c>
      <c r="L5139" t="str">
        <f t="shared" si="484"/>
        <v>Medium</v>
      </c>
      <c r="M5139" t="s">
        <v>15</v>
      </c>
      <c r="N5139" t="s">
        <v>38</v>
      </c>
      <c r="O5139" s="1">
        <v>45118</v>
      </c>
      <c r="P5139" s="7" t="str">
        <f t="shared" si="485"/>
        <v>YES</v>
      </c>
      <c r="Q5139" t="b">
        <v>1</v>
      </c>
    </row>
    <row r="5140" spans="1:17" x14ac:dyDescent="0.3">
      <c r="A5140" t="s">
        <v>5387</v>
      </c>
      <c r="B5140" t="s">
        <v>77</v>
      </c>
      <c r="C5140" t="s">
        <v>28</v>
      </c>
      <c r="D5140" s="2" t="str">
        <f t="shared" si="480"/>
        <v>Unknown_Item</v>
      </c>
      <c r="F5140" s="5">
        <f t="shared" si="481"/>
        <v>35</v>
      </c>
      <c r="G5140">
        <v>35</v>
      </c>
      <c r="H5140" s="2">
        <f t="shared" si="482"/>
        <v>6</v>
      </c>
      <c r="J5140" s="4">
        <f t="shared" si="483"/>
        <v>108.5</v>
      </c>
      <c r="L5140" t="str">
        <f t="shared" si="484"/>
        <v>Low</v>
      </c>
      <c r="M5140" t="s">
        <v>48</v>
      </c>
      <c r="N5140" t="s">
        <v>16</v>
      </c>
      <c r="O5140" s="1">
        <v>45135</v>
      </c>
      <c r="P5140" s="7" t="str">
        <f t="shared" si="485"/>
        <v>YES</v>
      </c>
      <c r="Q5140" t="b">
        <v>1</v>
      </c>
    </row>
    <row r="5141" spans="1:17" x14ac:dyDescent="0.3">
      <c r="A5141" t="s">
        <v>5388</v>
      </c>
      <c r="B5141" t="s">
        <v>31</v>
      </c>
      <c r="C5141" t="s">
        <v>13</v>
      </c>
      <c r="D5141" s="2" t="str">
        <f t="shared" si="480"/>
        <v>Unknown_Item</v>
      </c>
      <c r="F5141" s="6">
        <f t="shared" si="481"/>
        <v>23.365911749958215</v>
      </c>
      <c r="H5141">
        <f t="shared" si="482"/>
        <v>6</v>
      </c>
      <c r="I5141">
        <v>6</v>
      </c>
      <c r="J5141" s="3">
        <f t="shared" si="483"/>
        <v>48</v>
      </c>
      <c r="K5141">
        <v>48</v>
      </c>
      <c r="L5141" t="str">
        <f t="shared" si="484"/>
        <v>Low</v>
      </c>
      <c r="M5141" t="s">
        <v>25</v>
      </c>
      <c r="N5141" t="s">
        <v>16</v>
      </c>
      <c r="O5141" s="1">
        <v>45096</v>
      </c>
      <c r="P5141" s="7" t="str">
        <f t="shared" si="485"/>
        <v>YES</v>
      </c>
      <c r="Q5141" t="b">
        <v>1</v>
      </c>
    </row>
    <row r="5142" spans="1:17" x14ac:dyDescent="0.3">
      <c r="A5142" t="s">
        <v>5389</v>
      </c>
      <c r="B5142" t="s">
        <v>89</v>
      </c>
      <c r="C5142" t="s">
        <v>41</v>
      </c>
      <c r="D5142" t="str">
        <f t="shared" si="480"/>
        <v>Item_21_FURN</v>
      </c>
      <c r="E5142" t="s">
        <v>197</v>
      </c>
      <c r="F5142" s="5">
        <f t="shared" si="481"/>
        <v>35</v>
      </c>
      <c r="G5142">
        <v>35</v>
      </c>
      <c r="H5142">
        <f t="shared" si="482"/>
        <v>8</v>
      </c>
      <c r="I5142">
        <v>8</v>
      </c>
      <c r="J5142" s="3">
        <f t="shared" si="483"/>
        <v>280</v>
      </c>
      <c r="K5142">
        <v>280</v>
      </c>
      <c r="L5142" t="str">
        <f t="shared" si="484"/>
        <v>Medium</v>
      </c>
      <c r="M5142" t="s">
        <v>48</v>
      </c>
      <c r="N5142" t="s">
        <v>16</v>
      </c>
      <c r="O5142" s="1">
        <v>44725</v>
      </c>
      <c r="P5142" s="7" t="str">
        <f t="shared" si="485"/>
        <v>YES</v>
      </c>
      <c r="Q5142" t="b">
        <v>1</v>
      </c>
    </row>
    <row r="5143" spans="1:17" x14ac:dyDescent="0.3">
      <c r="A5143" t="s">
        <v>5390</v>
      </c>
      <c r="B5143" t="s">
        <v>46</v>
      </c>
      <c r="C5143" t="s">
        <v>41</v>
      </c>
      <c r="D5143" t="str">
        <f t="shared" si="480"/>
        <v>Item_2_FURN</v>
      </c>
      <c r="E5143" t="s">
        <v>295</v>
      </c>
      <c r="F5143" s="5">
        <f t="shared" si="481"/>
        <v>6.5</v>
      </c>
      <c r="G5143">
        <v>6.5</v>
      </c>
      <c r="H5143">
        <f t="shared" si="482"/>
        <v>2</v>
      </c>
      <c r="I5143">
        <v>2</v>
      </c>
      <c r="J5143" s="3">
        <f t="shared" si="483"/>
        <v>13</v>
      </c>
      <c r="K5143">
        <v>13</v>
      </c>
      <c r="L5143" t="str">
        <f t="shared" si="484"/>
        <v>Low</v>
      </c>
      <c r="M5143" t="s">
        <v>15</v>
      </c>
      <c r="N5143" t="s">
        <v>38</v>
      </c>
      <c r="O5143" s="1">
        <v>45427</v>
      </c>
      <c r="P5143" s="9" t="str">
        <f t="shared" si="485"/>
        <v>N/A</v>
      </c>
    </row>
    <row r="5144" spans="1:17" x14ac:dyDescent="0.3">
      <c r="A5144" t="s">
        <v>5391</v>
      </c>
      <c r="B5144" t="s">
        <v>43</v>
      </c>
      <c r="C5144" t="s">
        <v>66</v>
      </c>
      <c r="D5144" t="str">
        <f t="shared" si="480"/>
        <v>Item_11_ELEC</v>
      </c>
      <c r="E5144" t="s">
        <v>486</v>
      </c>
      <c r="F5144" s="5">
        <f t="shared" si="481"/>
        <v>20</v>
      </c>
      <c r="G5144">
        <v>20</v>
      </c>
      <c r="H5144">
        <f t="shared" si="482"/>
        <v>10</v>
      </c>
      <c r="I5144">
        <v>10</v>
      </c>
      <c r="J5144" s="3">
        <f t="shared" si="483"/>
        <v>200</v>
      </c>
      <c r="K5144">
        <v>200</v>
      </c>
      <c r="L5144" t="str">
        <f t="shared" si="484"/>
        <v>Medium</v>
      </c>
      <c r="M5144" t="s">
        <v>48</v>
      </c>
      <c r="N5144" t="s">
        <v>38</v>
      </c>
      <c r="O5144" s="1">
        <v>45419</v>
      </c>
      <c r="P5144" s="7" t="str">
        <f t="shared" si="485"/>
        <v>NO</v>
      </c>
      <c r="Q5144" t="b">
        <v>0</v>
      </c>
    </row>
    <row r="5145" spans="1:17" x14ac:dyDescent="0.3">
      <c r="A5145" t="s">
        <v>5392</v>
      </c>
      <c r="B5145" t="s">
        <v>77</v>
      </c>
      <c r="C5145" t="s">
        <v>13</v>
      </c>
      <c r="D5145" t="str">
        <f t="shared" si="480"/>
        <v>Item_4_PATI</v>
      </c>
      <c r="E5145" t="s">
        <v>207</v>
      </c>
      <c r="F5145" s="5">
        <f t="shared" si="481"/>
        <v>9.5</v>
      </c>
      <c r="G5145">
        <v>9.5</v>
      </c>
      <c r="H5145">
        <f t="shared" si="482"/>
        <v>7</v>
      </c>
      <c r="I5145">
        <v>7</v>
      </c>
      <c r="J5145" s="3">
        <f t="shared" si="483"/>
        <v>66.5</v>
      </c>
      <c r="K5145">
        <v>66.5</v>
      </c>
      <c r="L5145" t="str">
        <f t="shared" si="484"/>
        <v>Low</v>
      </c>
      <c r="M5145" t="s">
        <v>48</v>
      </c>
      <c r="N5145" t="s">
        <v>38</v>
      </c>
      <c r="O5145" s="1">
        <v>45462</v>
      </c>
      <c r="P5145" s="7" t="str">
        <f t="shared" si="485"/>
        <v>NO</v>
      </c>
      <c r="Q5145" t="b">
        <v>0</v>
      </c>
    </row>
    <row r="5146" spans="1:17" x14ac:dyDescent="0.3">
      <c r="A5146" t="s">
        <v>5393</v>
      </c>
      <c r="B5146" t="s">
        <v>46</v>
      </c>
      <c r="C5146" t="s">
        <v>13</v>
      </c>
      <c r="D5146" t="str">
        <f t="shared" si="480"/>
        <v>Item_20_PATI</v>
      </c>
      <c r="E5146" t="s">
        <v>503</v>
      </c>
      <c r="F5146" s="5">
        <f t="shared" si="481"/>
        <v>33.5</v>
      </c>
      <c r="G5146">
        <v>33.5</v>
      </c>
      <c r="H5146">
        <f t="shared" si="482"/>
        <v>10</v>
      </c>
      <c r="I5146">
        <v>10</v>
      </c>
      <c r="J5146" s="3">
        <f t="shared" si="483"/>
        <v>335</v>
      </c>
      <c r="K5146">
        <v>335</v>
      </c>
      <c r="L5146" t="str">
        <f t="shared" si="484"/>
        <v>High</v>
      </c>
      <c r="M5146" t="s">
        <v>48</v>
      </c>
      <c r="N5146" t="s">
        <v>38</v>
      </c>
      <c r="O5146" s="1">
        <v>44926</v>
      </c>
      <c r="P5146" s="7" t="str">
        <f t="shared" si="485"/>
        <v>NO</v>
      </c>
      <c r="Q5146" t="b">
        <v>0</v>
      </c>
    </row>
    <row r="5147" spans="1:17" x14ac:dyDescent="0.3">
      <c r="A5147" t="s">
        <v>5394</v>
      </c>
      <c r="B5147" t="s">
        <v>80</v>
      </c>
      <c r="C5147" t="s">
        <v>66</v>
      </c>
      <c r="D5147" t="str">
        <f t="shared" si="480"/>
        <v>Item_16_ELEC</v>
      </c>
      <c r="E5147" t="s">
        <v>349</v>
      </c>
      <c r="F5147" s="5">
        <f t="shared" si="481"/>
        <v>27.5</v>
      </c>
      <c r="G5147">
        <v>27.5</v>
      </c>
      <c r="H5147">
        <f t="shared" si="482"/>
        <v>10</v>
      </c>
      <c r="I5147">
        <v>10</v>
      </c>
      <c r="J5147" s="3">
        <f t="shared" si="483"/>
        <v>275</v>
      </c>
      <c r="K5147">
        <v>275</v>
      </c>
      <c r="L5147" t="str">
        <f t="shared" si="484"/>
        <v>Medium</v>
      </c>
      <c r="M5147" t="s">
        <v>48</v>
      </c>
      <c r="N5147" t="s">
        <v>16</v>
      </c>
      <c r="O5147" s="1">
        <v>44604</v>
      </c>
      <c r="P5147" s="9" t="str">
        <f t="shared" si="485"/>
        <v>N/A</v>
      </c>
    </row>
    <row r="5148" spans="1:17" x14ac:dyDescent="0.3">
      <c r="A5148" t="s">
        <v>5395</v>
      </c>
      <c r="B5148" t="s">
        <v>80</v>
      </c>
      <c r="C5148" t="s">
        <v>13</v>
      </c>
      <c r="D5148" s="2" t="str">
        <f t="shared" si="480"/>
        <v>Unknown_Item</v>
      </c>
      <c r="F5148" s="6">
        <f t="shared" si="481"/>
        <v>23.365911749958215</v>
      </c>
      <c r="H5148">
        <f t="shared" si="482"/>
        <v>4</v>
      </c>
      <c r="I5148">
        <v>4</v>
      </c>
      <c r="J5148" s="3">
        <f t="shared" si="483"/>
        <v>32</v>
      </c>
      <c r="K5148">
        <v>32</v>
      </c>
      <c r="L5148" t="str">
        <f t="shared" si="484"/>
        <v>Low</v>
      </c>
      <c r="M5148" t="s">
        <v>48</v>
      </c>
      <c r="N5148" t="s">
        <v>38</v>
      </c>
      <c r="O5148" s="1">
        <v>45601</v>
      </c>
      <c r="P5148" s="7" t="str">
        <f t="shared" si="485"/>
        <v>YES</v>
      </c>
      <c r="Q5148" t="b">
        <v>1</v>
      </c>
    </row>
    <row r="5149" spans="1:17" x14ac:dyDescent="0.3">
      <c r="A5149" t="s">
        <v>5396</v>
      </c>
      <c r="B5149" t="s">
        <v>100</v>
      </c>
      <c r="C5149" t="s">
        <v>130</v>
      </c>
      <c r="D5149" t="str">
        <f t="shared" si="480"/>
        <v>Item_20_COMP</v>
      </c>
      <c r="E5149" t="s">
        <v>183</v>
      </c>
      <c r="F5149" s="5">
        <f t="shared" si="481"/>
        <v>33.5</v>
      </c>
      <c r="G5149">
        <v>33.5</v>
      </c>
      <c r="H5149">
        <f t="shared" si="482"/>
        <v>4</v>
      </c>
      <c r="I5149">
        <v>4</v>
      </c>
      <c r="J5149" s="3">
        <f t="shared" si="483"/>
        <v>134</v>
      </c>
      <c r="K5149">
        <v>134</v>
      </c>
      <c r="L5149" t="str">
        <f t="shared" si="484"/>
        <v>Low</v>
      </c>
      <c r="M5149" t="s">
        <v>25</v>
      </c>
      <c r="N5149" t="s">
        <v>38</v>
      </c>
      <c r="O5149" s="1">
        <v>45332</v>
      </c>
      <c r="P5149" s="9" t="str">
        <f t="shared" si="485"/>
        <v>N/A</v>
      </c>
    </row>
    <row r="5150" spans="1:17" x14ac:dyDescent="0.3">
      <c r="A5150" t="s">
        <v>5397</v>
      </c>
      <c r="B5150" t="s">
        <v>22</v>
      </c>
      <c r="C5150" t="s">
        <v>23</v>
      </c>
      <c r="D5150" t="str">
        <f t="shared" si="480"/>
        <v>Item_23_BUTC</v>
      </c>
      <c r="E5150" t="s">
        <v>114</v>
      </c>
      <c r="F5150" s="5">
        <f t="shared" si="481"/>
        <v>38</v>
      </c>
      <c r="G5150">
        <v>38</v>
      </c>
      <c r="H5150">
        <f t="shared" si="482"/>
        <v>2</v>
      </c>
      <c r="I5150">
        <v>2</v>
      </c>
      <c r="J5150" s="3">
        <f t="shared" si="483"/>
        <v>76</v>
      </c>
      <c r="K5150">
        <v>76</v>
      </c>
      <c r="L5150" t="str">
        <f t="shared" si="484"/>
        <v>Low</v>
      </c>
      <c r="M5150" t="s">
        <v>15</v>
      </c>
      <c r="N5150" t="s">
        <v>38</v>
      </c>
      <c r="O5150" s="1">
        <v>44878</v>
      </c>
      <c r="P5150" s="7" t="str">
        <f t="shared" si="485"/>
        <v>NO</v>
      </c>
      <c r="Q5150" t="b">
        <v>0</v>
      </c>
    </row>
    <row r="5151" spans="1:17" x14ac:dyDescent="0.3">
      <c r="A5151" t="s">
        <v>5398</v>
      </c>
      <c r="B5151" t="s">
        <v>89</v>
      </c>
      <c r="C5151" t="s">
        <v>19</v>
      </c>
      <c r="D5151" t="str">
        <f t="shared" si="480"/>
        <v>Item_4_MILK</v>
      </c>
      <c r="E5151" t="s">
        <v>210</v>
      </c>
      <c r="F5151" s="5">
        <f t="shared" si="481"/>
        <v>9.5</v>
      </c>
      <c r="G5151">
        <v>9.5</v>
      </c>
      <c r="H5151">
        <f t="shared" si="482"/>
        <v>10</v>
      </c>
      <c r="I5151">
        <v>10</v>
      </c>
      <c r="J5151" s="3">
        <f t="shared" si="483"/>
        <v>95</v>
      </c>
      <c r="K5151">
        <v>95</v>
      </c>
      <c r="L5151" t="str">
        <f t="shared" si="484"/>
        <v>Low</v>
      </c>
      <c r="M5151" t="s">
        <v>48</v>
      </c>
      <c r="N5151" t="s">
        <v>38</v>
      </c>
      <c r="O5151" s="1">
        <v>44951</v>
      </c>
      <c r="P5151" s="7" t="str">
        <f t="shared" si="485"/>
        <v>NO</v>
      </c>
      <c r="Q5151" t="b">
        <v>0</v>
      </c>
    </row>
    <row r="5152" spans="1:17" x14ac:dyDescent="0.3">
      <c r="A5152" t="s">
        <v>5399</v>
      </c>
      <c r="B5152" t="s">
        <v>65</v>
      </c>
      <c r="C5152" t="s">
        <v>41</v>
      </c>
      <c r="D5152" t="str">
        <f t="shared" si="480"/>
        <v>Item_6_FURN</v>
      </c>
      <c r="E5152" t="s">
        <v>674</v>
      </c>
      <c r="F5152" s="5">
        <f t="shared" si="481"/>
        <v>12.5</v>
      </c>
      <c r="G5152">
        <v>12.5</v>
      </c>
      <c r="H5152">
        <f t="shared" si="482"/>
        <v>5</v>
      </c>
      <c r="I5152">
        <v>5</v>
      </c>
      <c r="J5152" s="3">
        <f t="shared" si="483"/>
        <v>62.5</v>
      </c>
      <c r="K5152">
        <v>62.5</v>
      </c>
      <c r="L5152" t="str">
        <f t="shared" si="484"/>
        <v>Low</v>
      </c>
      <c r="M5152" t="s">
        <v>15</v>
      </c>
      <c r="N5152" t="s">
        <v>38</v>
      </c>
      <c r="O5152" s="1">
        <v>45041</v>
      </c>
      <c r="P5152" s="7" t="str">
        <f t="shared" si="485"/>
        <v>NO</v>
      </c>
      <c r="Q5152" t="b">
        <v>0</v>
      </c>
    </row>
    <row r="5153" spans="1:17" x14ac:dyDescent="0.3">
      <c r="A5153" t="s">
        <v>5400</v>
      </c>
      <c r="B5153" t="s">
        <v>89</v>
      </c>
      <c r="C5153" t="s">
        <v>66</v>
      </c>
      <c r="D5153" t="str">
        <f t="shared" si="480"/>
        <v>Item_5_ELEC</v>
      </c>
      <c r="E5153" t="s">
        <v>464</v>
      </c>
      <c r="F5153" s="5">
        <f t="shared" si="481"/>
        <v>11</v>
      </c>
      <c r="G5153">
        <v>11</v>
      </c>
      <c r="H5153">
        <f t="shared" si="482"/>
        <v>8</v>
      </c>
      <c r="I5153">
        <v>8</v>
      </c>
      <c r="J5153" s="3">
        <f t="shared" si="483"/>
        <v>88</v>
      </c>
      <c r="K5153">
        <v>88</v>
      </c>
      <c r="L5153" t="str">
        <f t="shared" si="484"/>
        <v>Low</v>
      </c>
      <c r="M5153" t="s">
        <v>48</v>
      </c>
      <c r="N5153" t="s">
        <v>16</v>
      </c>
      <c r="O5153" s="1">
        <v>45593</v>
      </c>
      <c r="P5153" s="9" t="str">
        <f t="shared" si="485"/>
        <v>N/A</v>
      </c>
    </row>
    <row r="5154" spans="1:17" x14ac:dyDescent="0.3">
      <c r="A5154" t="s">
        <v>5401</v>
      </c>
      <c r="B5154" t="s">
        <v>40</v>
      </c>
      <c r="C5154" t="s">
        <v>41</v>
      </c>
      <c r="D5154" t="str">
        <f t="shared" si="480"/>
        <v>Item_21_FURN</v>
      </c>
      <c r="E5154" t="s">
        <v>197</v>
      </c>
      <c r="F5154" s="5">
        <f t="shared" si="481"/>
        <v>35</v>
      </c>
      <c r="G5154">
        <v>35</v>
      </c>
      <c r="H5154">
        <f t="shared" si="482"/>
        <v>8</v>
      </c>
      <c r="I5154">
        <v>8</v>
      </c>
      <c r="J5154" s="3">
        <f t="shared" si="483"/>
        <v>280</v>
      </c>
      <c r="K5154">
        <v>280</v>
      </c>
      <c r="L5154" t="str">
        <f t="shared" si="484"/>
        <v>Medium</v>
      </c>
      <c r="M5154" t="s">
        <v>25</v>
      </c>
      <c r="N5154" t="s">
        <v>38</v>
      </c>
      <c r="O5154" s="1">
        <v>45093</v>
      </c>
      <c r="P5154" s="7" t="str">
        <f t="shared" si="485"/>
        <v>YES</v>
      </c>
      <c r="Q5154" t="b">
        <v>1</v>
      </c>
    </row>
    <row r="5155" spans="1:17" x14ac:dyDescent="0.3">
      <c r="A5155" t="s">
        <v>5402</v>
      </c>
      <c r="B5155" t="s">
        <v>12</v>
      </c>
      <c r="C5155" t="s">
        <v>66</v>
      </c>
      <c r="D5155" t="str">
        <f t="shared" si="480"/>
        <v>Item_17_ELEC</v>
      </c>
      <c r="E5155" t="s">
        <v>377</v>
      </c>
      <c r="F5155" s="5">
        <f t="shared" si="481"/>
        <v>29</v>
      </c>
      <c r="G5155">
        <v>29</v>
      </c>
      <c r="H5155">
        <f t="shared" si="482"/>
        <v>9</v>
      </c>
      <c r="I5155">
        <v>9</v>
      </c>
      <c r="J5155" s="3">
        <f t="shared" si="483"/>
        <v>261</v>
      </c>
      <c r="K5155">
        <v>261</v>
      </c>
      <c r="L5155" t="str">
        <f t="shared" si="484"/>
        <v>Medium</v>
      </c>
      <c r="M5155" t="s">
        <v>25</v>
      </c>
      <c r="N5155" t="s">
        <v>38</v>
      </c>
      <c r="O5155" s="1">
        <v>44814</v>
      </c>
      <c r="P5155" s="7" t="str">
        <f t="shared" si="485"/>
        <v>YES</v>
      </c>
      <c r="Q5155" t="b">
        <v>1</v>
      </c>
    </row>
    <row r="5156" spans="1:17" x14ac:dyDescent="0.3">
      <c r="A5156" t="s">
        <v>5403</v>
      </c>
      <c r="B5156" t="s">
        <v>89</v>
      </c>
      <c r="C5156" t="s">
        <v>41</v>
      </c>
      <c r="D5156" s="2" t="str">
        <f t="shared" si="480"/>
        <v>Unknown_Item</v>
      </c>
      <c r="F5156" s="5">
        <f t="shared" si="481"/>
        <v>26</v>
      </c>
      <c r="G5156">
        <v>26</v>
      </c>
      <c r="H5156" s="2">
        <f t="shared" si="482"/>
        <v>6</v>
      </c>
      <c r="J5156" s="4">
        <f t="shared" si="483"/>
        <v>108.5</v>
      </c>
      <c r="L5156" t="str">
        <f t="shared" si="484"/>
        <v>Low</v>
      </c>
      <c r="M5156" t="s">
        <v>25</v>
      </c>
      <c r="N5156" t="s">
        <v>38</v>
      </c>
      <c r="O5156" s="1">
        <v>45366</v>
      </c>
      <c r="P5156" s="7" t="str">
        <f t="shared" si="485"/>
        <v>YES</v>
      </c>
      <c r="Q5156" t="b">
        <v>1</v>
      </c>
    </row>
    <row r="5157" spans="1:17" x14ac:dyDescent="0.3">
      <c r="A5157" t="s">
        <v>5404</v>
      </c>
      <c r="B5157" t="s">
        <v>98</v>
      </c>
      <c r="C5157" t="s">
        <v>23</v>
      </c>
      <c r="D5157" t="str">
        <f t="shared" si="480"/>
        <v>Item_15_BUTC</v>
      </c>
      <c r="E5157" t="s">
        <v>1239</v>
      </c>
      <c r="F5157" s="5">
        <f t="shared" si="481"/>
        <v>26</v>
      </c>
      <c r="G5157">
        <v>26</v>
      </c>
      <c r="H5157">
        <f t="shared" si="482"/>
        <v>5</v>
      </c>
      <c r="I5157">
        <v>5</v>
      </c>
      <c r="J5157" s="3">
        <f t="shared" si="483"/>
        <v>130</v>
      </c>
      <c r="K5157">
        <v>130</v>
      </c>
      <c r="L5157" t="str">
        <f t="shared" si="484"/>
        <v>Low</v>
      </c>
      <c r="M5157" t="s">
        <v>15</v>
      </c>
      <c r="N5157" t="s">
        <v>38</v>
      </c>
      <c r="O5157" s="1">
        <v>45006</v>
      </c>
      <c r="P5157" s="7" t="str">
        <f t="shared" si="485"/>
        <v>YES</v>
      </c>
      <c r="Q5157" t="b">
        <v>1</v>
      </c>
    </row>
    <row r="5158" spans="1:17" x14ac:dyDescent="0.3">
      <c r="A5158" t="s">
        <v>5405</v>
      </c>
      <c r="B5158" t="s">
        <v>46</v>
      </c>
      <c r="C5158" t="s">
        <v>28</v>
      </c>
      <c r="D5158" t="str">
        <f t="shared" si="480"/>
        <v>Item_12_BEVE</v>
      </c>
      <c r="E5158" t="s">
        <v>401</v>
      </c>
      <c r="F5158" s="5">
        <f t="shared" si="481"/>
        <v>21.5</v>
      </c>
      <c r="G5158">
        <v>21.5</v>
      </c>
      <c r="H5158">
        <f t="shared" si="482"/>
        <v>5</v>
      </c>
      <c r="I5158">
        <v>5</v>
      </c>
      <c r="J5158" s="3">
        <f t="shared" si="483"/>
        <v>107.5</v>
      </c>
      <c r="K5158">
        <v>107.5</v>
      </c>
      <c r="L5158" t="str">
        <f t="shared" si="484"/>
        <v>Low</v>
      </c>
      <c r="M5158" t="s">
        <v>15</v>
      </c>
      <c r="N5158" t="s">
        <v>38</v>
      </c>
      <c r="O5158" s="1">
        <v>44981</v>
      </c>
      <c r="P5158" s="7" t="str">
        <f t="shared" si="485"/>
        <v>NO</v>
      </c>
      <c r="Q5158" t="b">
        <v>0</v>
      </c>
    </row>
    <row r="5159" spans="1:17" x14ac:dyDescent="0.3">
      <c r="A5159" t="s">
        <v>5406</v>
      </c>
      <c r="B5159" t="s">
        <v>63</v>
      </c>
      <c r="C5159" t="s">
        <v>19</v>
      </c>
      <c r="D5159" t="str">
        <f t="shared" si="480"/>
        <v>Item_22_MILK</v>
      </c>
      <c r="E5159" t="s">
        <v>553</v>
      </c>
      <c r="F5159" s="5">
        <f t="shared" si="481"/>
        <v>36.5</v>
      </c>
      <c r="G5159">
        <v>36.5</v>
      </c>
      <c r="H5159">
        <f t="shared" si="482"/>
        <v>3</v>
      </c>
      <c r="I5159">
        <v>3</v>
      </c>
      <c r="J5159" s="3">
        <f t="shared" si="483"/>
        <v>109.5</v>
      </c>
      <c r="K5159">
        <v>109.5</v>
      </c>
      <c r="L5159" t="str">
        <f t="shared" si="484"/>
        <v>Low</v>
      </c>
      <c r="M5159" t="s">
        <v>15</v>
      </c>
      <c r="N5159" t="s">
        <v>16</v>
      </c>
      <c r="O5159" s="1">
        <v>44750</v>
      </c>
      <c r="P5159" s="7" t="str">
        <f t="shared" si="485"/>
        <v>NO</v>
      </c>
      <c r="Q5159" t="b">
        <v>0</v>
      </c>
    </row>
    <row r="5160" spans="1:17" x14ac:dyDescent="0.3">
      <c r="A5160" t="s">
        <v>5407</v>
      </c>
      <c r="B5160" t="s">
        <v>100</v>
      </c>
      <c r="C5160" t="s">
        <v>130</v>
      </c>
      <c r="D5160" t="str">
        <f t="shared" si="480"/>
        <v>Item_12_COMP</v>
      </c>
      <c r="E5160" t="s">
        <v>621</v>
      </c>
      <c r="F5160" s="5">
        <f t="shared" si="481"/>
        <v>21.5</v>
      </c>
      <c r="G5160">
        <v>21.5</v>
      </c>
      <c r="H5160">
        <f t="shared" si="482"/>
        <v>8</v>
      </c>
      <c r="I5160">
        <v>8</v>
      </c>
      <c r="J5160" s="3">
        <f t="shared" si="483"/>
        <v>172</v>
      </c>
      <c r="K5160">
        <v>172</v>
      </c>
      <c r="L5160" t="str">
        <f t="shared" si="484"/>
        <v>Medium</v>
      </c>
      <c r="M5160" t="s">
        <v>25</v>
      </c>
      <c r="N5160" t="s">
        <v>16</v>
      </c>
      <c r="O5160" s="1">
        <v>45181</v>
      </c>
      <c r="P5160" s="7" t="str">
        <f t="shared" si="485"/>
        <v>YES</v>
      </c>
      <c r="Q5160" t="b">
        <v>1</v>
      </c>
    </row>
    <row r="5161" spans="1:17" x14ac:dyDescent="0.3">
      <c r="A5161" t="s">
        <v>5408</v>
      </c>
      <c r="B5161" t="s">
        <v>74</v>
      </c>
      <c r="C5161" t="s">
        <v>130</v>
      </c>
      <c r="D5161" t="str">
        <f t="shared" si="480"/>
        <v>Item_5_COMP</v>
      </c>
      <c r="E5161" t="s">
        <v>139</v>
      </c>
      <c r="F5161" s="5">
        <f t="shared" si="481"/>
        <v>11</v>
      </c>
      <c r="G5161">
        <v>11</v>
      </c>
      <c r="H5161">
        <f t="shared" si="482"/>
        <v>8</v>
      </c>
      <c r="I5161">
        <v>8</v>
      </c>
      <c r="J5161" s="3">
        <f t="shared" si="483"/>
        <v>88</v>
      </c>
      <c r="K5161">
        <v>88</v>
      </c>
      <c r="L5161" t="str">
        <f t="shared" si="484"/>
        <v>Low</v>
      </c>
      <c r="M5161" t="s">
        <v>25</v>
      </c>
      <c r="N5161" t="s">
        <v>16</v>
      </c>
      <c r="O5161" s="1">
        <v>44837</v>
      </c>
      <c r="P5161" s="7" t="str">
        <f t="shared" si="485"/>
        <v>YES</v>
      </c>
      <c r="Q5161" t="b">
        <v>1</v>
      </c>
    </row>
    <row r="5162" spans="1:17" x14ac:dyDescent="0.3">
      <c r="A5162" t="s">
        <v>5409</v>
      </c>
      <c r="B5162" t="s">
        <v>63</v>
      </c>
      <c r="C5162" t="s">
        <v>66</v>
      </c>
      <c r="D5162" t="str">
        <f t="shared" si="480"/>
        <v>Item_25_ELEC</v>
      </c>
      <c r="E5162" t="s">
        <v>420</v>
      </c>
      <c r="F5162" s="5">
        <f t="shared" si="481"/>
        <v>41</v>
      </c>
      <c r="G5162">
        <v>41</v>
      </c>
      <c r="H5162">
        <f t="shared" si="482"/>
        <v>4</v>
      </c>
      <c r="I5162">
        <v>4</v>
      </c>
      <c r="J5162" s="3">
        <f t="shared" si="483"/>
        <v>164</v>
      </c>
      <c r="K5162">
        <v>164</v>
      </c>
      <c r="L5162" t="str">
        <f t="shared" si="484"/>
        <v>Medium</v>
      </c>
      <c r="M5162" t="s">
        <v>25</v>
      </c>
      <c r="N5162" t="s">
        <v>38</v>
      </c>
      <c r="O5162" s="1">
        <v>45349</v>
      </c>
      <c r="P5162" s="7" t="str">
        <f t="shared" si="485"/>
        <v>NO</v>
      </c>
      <c r="Q5162" t="b">
        <v>0</v>
      </c>
    </row>
    <row r="5163" spans="1:17" x14ac:dyDescent="0.3">
      <c r="A5163" t="s">
        <v>5410</v>
      </c>
      <c r="B5163" t="s">
        <v>63</v>
      </c>
      <c r="C5163" t="s">
        <v>23</v>
      </c>
      <c r="D5163" t="str">
        <f t="shared" si="480"/>
        <v>Item_6_BUTC</v>
      </c>
      <c r="E5163" t="s">
        <v>598</v>
      </c>
      <c r="F5163" s="5">
        <f t="shared" si="481"/>
        <v>12.5</v>
      </c>
      <c r="G5163">
        <v>12.5</v>
      </c>
      <c r="H5163">
        <f t="shared" si="482"/>
        <v>7</v>
      </c>
      <c r="I5163">
        <v>7</v>
      </c>
      <c r="J5163" s="3">
        <f t="shared" si="483"/>
        <v>87.5</v>
      </c>
      <c r="K5163">
        <v>87.5</v>
      </c>
      <c r="L5163" t="str">
        <f t="shared" si="484"/>
        <v>Low</v>
      </c>
      <c r="M5163" t="s">
        <v>48</v>
      </c>
      <c r="N5163" t="s">
        <v>38</v>
      </c>
      <c r="O5163" s="1">
        <v>45126</v>
      </c>
      <c r="P5163" s="9" t="str">
        <f t="shared" si="485"/>
        <v>N/A</v>
      </c>
    </row>
    <row r="5164" spans="1:17" x14ac:dyDescent="0.3">
      <c r="A5164" t="s">
        <v>5411</v>
      </c>
      <c r="B5164" t="s">
        <v>89</v>
      </c>
      <c r="C5164" t="s">
        <v>23</v>
      </c>
      <c r="D5164" s="2" t="str">
        <f t="shared" si="480"/>
        <v>Unknown_Item</v>
      </c>
      <c r="F5164" s="6">
        <f t="shared" si="481"/>
        <v>23.365911749958215</v>
      </c>
      <c r="H5164">
        <f t="shared" si="482"/>
        <v>8</v>
      </c>
      <c r="I5164">
        <v>8</v>
      </c>
      <c r="J5164" s="3">
        <f t="shared" si="483"/>
        <v>292</v>
      </c>
      <c r="K5164">
        <v>292</v>
      </c>
      <c r="L5164" t="str">
        <f t="shared" si="484"/>
        <v>Medium</v>
      </c>
      <c r="M5164" t="s">
        <v>48</v>
      </c>
      <c r="N5164" t="s">
        <v>16</v>
      </c>
      <c r="O5164" s="1">
        <v>45637</v>
      </c>
      <c r="P5164" s="7" t="str">
        <f t="shared" si="485"/>
        <v>YES</v>
      </c>
      <c r="Q5164" t="b">
        <v>1</v>
      </c>
    </row>
    <row r="5165" spans="1:17" x14ac:dyDescent="0.3">
      <c r="A5165" t="s">
        <v>5412</v>
      </c>
      <c r="B5165" t="s">
        <v>89</v>
      </c>
      <c r="C5165" t="s">
        <v>66</v>
      </c>
      <c r="D5165" t="str">
        <f t="shared" si="480"/>
        <v>Item_11_ELEC</v>
      </c>
      <c r="E5165" t="s">
        <v>486</v>
      </c>
      <c r="F5165" s="5">
        <f t="shared" si="481"/>
        <v>20</v>
      </c>
      <c r="G5165">
        <v>20</v>
      </c>
      <c r="H5165">
        <f t="shared" si="482"/>
        <v>4</v>
      </c>
      <c r="I5165">
        <v>4</v>
      </c>
      <c r="J5165" s="3">
        <f t="shared" si="483"/>
        <v>80</v>
      </c>
      <c r="K5165">
        <v>80</v>
      </c>
      <c r="L5165" t="str">
        <f t="shared" si="484"/>
        <v>Low</v>
      </c>
      <c r="M5165" t="s">
        <v>25</v>
      </c>
      <c r="N5165" t="s">
        <v>16</v>
      </c>
      <c r="O5165" s="1">
        <v>45570</v>
      </c>
      <c r="P5165" s="9" t="str">
        <f t="shared" si="485"/>
        <v>N/A</v>
      </c>
    </row>
    <row r="5166" spans="1:17" x14ac:dyDescent="0.3">
      <c r="A5166" t="s">
        <v>5413</v>
      </c>
      <c r="B5166" t="s">
        <v>55</v>
      </c>
      <c r="C5166" t="s">
        <v>28</v>
      </c>
      <c r="D5166" t="str">
        <f t="shared" si="480"/>
        <v>Item_7_BEVE</v>
      </c>
      <c r="E5166" t="s">
        <v>71</v>
      </c>
      <c r="F5166" s="5">
        <f t="shared" si="481"/>
        <v>14</v>
      </c>
      <c r="G5166">
        <v>14</v>
      </c>
      <c r="H5166">
        <f t="shared" si="482"/>
        <v>8</v>
      </c>
      <c r="I5166">
        <v>8</v>
      </c>
      <c r="J5166" s="3">
        <f t="shared" si="483"/>
        <v>112</v>
      </c>
      <c r="K5166">
        <v>112</v>
      </c>
      <c r="L5166" t="str">
        <f t="shared" si="484"/>
        <v>Low</v>
      </c>
      <c r="M5166" t="s">
        <v>25</v>
      </c>
      <c r="N5166" t="s">
        <v>16</v>
      </c>
      <c r="O5166" s="1">
        <v>44620</v>
      </c>
      <c r="P5166" s="7" t="str">
        <f t="shared" si="485"/>
        <v>NO</v>
      </c>
      <c r="Q5166" t="b">
        <v>0</v>
      </c>
    </row>
    <row r="5167" spans="1:17" x14ac:dyDescent="0.3">
      <c r="A5167" t="s">
        <v>5414</v>
      </c>
      <c r="B5167" t="s">
        <v>63</v>
      </c>
      <c r="C5167" t="s">
        <v>32</v>
      </c>
      <c r="D5167" t="str">
        <f t="shared" si="480"/>
        <v>Item_13_FOOD</v>
      </c>
      <c r="E5167" t="s">
        <v>482</v>
      </c>
      <c r="F5167" s="5">
        <f t="shared" si="481"/>
        <v>23</v>
      </c>
      <c r="G5167">
        <v>23</v>
      </c>
      <c r="H5167">
        <f t="shared" si="482"/>
        <v>1</v>
      </c>
      <c r="I5167">
        <v>1</v>
      </c>
      <c r="J5167" s="3">
        <f t="shared" si="483"/>
        <v>23</v>
      </c>
      <c r="K5167">
        <v>23</v>
      </c>
      <c r="L5167" t="str">
        <f t="shared" si="484"/>
        <v>Low</v>
      </c>
      <c r="M5167" t="s">
        <v>15</v>
      </c>
      <c r="N5167" t="s">
        <v>16</v>
      </c>
      <c r="O5167" s="1">
        <v>45518</v>
      </c>
      <c r="P5167" s="7" t="str">
        <f t="shared" si="485"/>
        <v>NO</v>
      </c>
      <c r="Q5167" t="b">
        <v>0</v>
      </c>
    </row>
    <row r="5168" spans="1:17" x14ac:dyDescent="0.3">
      <c r="A5168" t="s">
        <v>5415</v>
      </c>
      <c r="B5168" t="s">
        <v>22</v>
      </c>
      <c r="C5168" t="s">
        <v>13</v>
      </c>
      <c r="D5168" t="str">
        <f t="shared" si="480"/>
        <v>Item_11_PATI</v>
      </c>
      <c r="E5168" t="s">
        <v>133</v>
      </c>
      <c r="F5168" s="5">
        <f t="shared" si="481"/>
        <v>20</v>
      </c>
      <c r="G5168">
        <v>20</v>
      </c>
      <c r="H5168">
        <f t="shared" si="482"/>
        <v>1</v>
      </c>
      <c r="I5168">
        <v>1</v>
      </c>
      <c r="J5168" s="3">
        <f t="shared" si="483"/>
        <v>20</v>
      </c>
      <c r="K5168">
        <v>20</v>
      </c>
      <c r="L5168" t="str">
        <f t="shared" si="484"/>
        <v>Low</v>
      </c>
      <c r="M5168" t="s">
        <v>48</v>
      </c>
      <c r="N5168" t="s">
        <v>38</v>
      </c>
      <c r="O5168" s="1">
        <v>44676</v>
      </c>
      <c r="P5168" s="9" t="str">
        <f t="shared" si="485"/>
        <v>N/A</v>
      </c>
    </row>
    <row r="5169" spans="1:17" x14ac:dyDescent="0.3">
      <c r="A5169" t="s">
        <v>5416</v>
      </c>
      <c r="B5169" t="s">
        <v>89</v>
      </c>
      <c r="C5169" t="s">
        <v>19</v>
      </c>
      <c r="D5169" t="str">
        <f t="shared" si="480"/>
        <v>Item_16_MILK</v>
      </c>
      <c r="E5169" t="s">
        <v>58</v>
      </c>
      <c r="F5169" s="5">
        <f t="shared" si="481"/>
        <v>27.5</v>
      </c>
      <c r="G5169">
        <v>27.5</v>
      </c>
      <c r="H5169">
        <f t="shared" si="482"/>
        <v>7</v>
      </c>
      <c r="I5169">
        <v>7</v>
      </c>
      <c r="J5169" s="3">
        <f t="shared" si="483"/>
        <v>192.5</v>
      </c>
      <c r="K5169">
        <v>192.5</v>
      </c>
      <c r="L5169" t="str">
        <f t="shared" si="484"/>
        <v>Medium</v>
      </c>
      <c r="M5169" t="s">
        <v>25</v>
      </c>
      <c r="N5169" t="s">
        <v>16</v>
      </c>
      <c r="O5169" s="1">
        <v>45091</v>
      </c>
      <c r="P5169" s="9" t="str">
        <f t="shared" si="485"/>
        <v>N/A</v>
      </c>
    </row>
    <row r="5170" spans="1:17" x14ac:dyDescent="0.3">
      <c r="A5170" t="s">
        <v>5417</v>
      </c>
      <c r="B5170" t="s">
        <v>113</v>
      </c>
      <c r="C5170" t="s">
        <v>32</v>
      </c>
      <c r="D5170" t="str">
        <f t="shared" si="480"/>
        <v>Item_22_FOOD</v>
      </c>
      <c r="E5170" t="s">
        <v>160</v>
      </c>
      <c r="F5170" s="5">
        <f t="shared" si="481"/>
        <v>36.5</v>
      </c>
      <c r="G5170">
        <v>36.5</v>
      </c>
      <c r="H5170">
        <f t="shared" si="482"/>
        <v>3</v>
      </c>
      <c r="I5170">
        <v>3</v>
      </c>
      <c r="J5170" s="3">
        <f t="shared" si="483"/>
        <v>109.5</v>
      </c>
      <c r="K5170">
        <v>109.5</v>
      </c>
      <c r="L5170" t="str">
        <f t="shared" si="484"/>
        <v>Low</v>
      </c>
      <c r="M5170" t="s">
        <v>48</v>
      </c>
      <c r="N5170" t="s">
        <v>38</v>
      </c>
      <c r="O5170" s="1">
        <v>44562</v>
      </c>
      <c r="P5170" s="7" t="str">
        <f t="shared" si="485"/>
        <v>NO</v>
      </c>
      <c r="Q5170" t="b">
        <v>0</v>
      </c>
    </row>
    <row r="5171" spans="1:17" x14ac:dyDescent="0.3">
      <c r="A5171" t="s">
        <v>5418</v>
      </c>
      <c r="B5171" t="s">
        <v>55</v>
      </c>
      <c r="C5171" t="s">
        <v>130</v>
      </c>
      <c r="D5171" t="str">
        <f t="shared" si="480"/>
        <v>Item_13_COMP</v>
      </c>
      <c r="E5171" t="s">
        <v>291</v>
      </c>
      <c r="F5171" s="5">
        <f t="shared" si="481"/>
        <v>23</v>
      </c>
      <c r="G5171">
        <v>23</v>
      </c>
      <c r="H5171">
        <f t="shared" si="482"/>
        <v>6</v>
      </c>
      <c r="I5171">
        <v>6</v>
      </c>
      <c r="J5171" s="3">
        <f t="shared" si="483"/>
        <v>138</v>
      </c>
      <c r="K5171">
        <v>138</v>
      </c>
      <c r="L5171" t="str">
        <f t="shared" si="484"/>
        <v>Low</v>
      </c>
      <c r="M5171" t="s">
        <v>48</v>
      </c>
      <c r="N5171" t="s">
        <v>38</v>
      </c>
      <c r="O5171" s="1">
        <v>45456</v>
      </c>
      <c r="P5171" s="9" t="str">
        <f t="shared" si="485"/>
        <v>N/A</v>
      </c>
    </row>
    <row r="5172" spans="1:17" x14ac:dyDescent="0.3">
      <c r="A5172" t="s">
        <v>5419</v>
      </c>
      <c r="B5172" t="s">
        <v>123</v>
      </c>
      <c r="C5172" t="s">
        <v>41</v>
      </c>
      <c r="D5172" t="str">
        <f t="shared" si="480"/>
        <v>Item_20_FURN</v>
      </c>
      <c r="E5172" t="s">
        <v>594</v>
      </c>
      <c r="F5172" s="5">
        <f t="shared" si="481"/>
        <v>33.5</v>
      </c>
      <c r="G5172">
        <v>33.5</v>
      </c>
      <c r="H5172">
        <f t="shared" si="482"/>
        <v>10</v>
      </c>
      <c r="I5172">
        <v>10</v>
      </c>
      <c r="J5172" s="3">
        <f t="shared" si="483"/>
        <v>335</v>
      </c>
      <c r="K5172">
        <v>335</v>
      </c>
      <c r="L5172" t="str">
        <f t="shared" si="484"/>
        <v>High</v>
      </c>
      <c r="M5172" t="s">
        <v>25</v>
      </c>
      <c r="N5172" t="s">
        <v>38</v>
      </c>
      <c r="O5172" s="1">
        <v>44727</v>
      </c>
      <c r="P5172" s="9" t="str">
        <f t="shared" si="485"/>
        <v>N/A</v>
      </c>
    </row>
    <row r="5173" spans="1:17" x14ac:dyDescent="0.3">
      <c r="A5173" t="s">
        <v>5420</v>
      </c>
      <c r="B5173" t="s">
        <v>113</v>
      </c>
      <c r="C5173" t="s">
        <v>28</v>
      </c>
      <c r="D5173" t="str">
        <f t="shared" si="480"/>
        <v>Item_25_BEVE</v>
      </c>
      <c r="E5173" t="s">
        <v>104</v>
      </c>
      <c r="F5173" s="5">
        <f t="shared" si="481"/>
        <v>41</v>
      </c>
      <c r="G5173">
        <v>41</v>
      </c>
      <c r="H5173">
        <f t="shared" si="482"/>
        <v>2</v>
      </c>
      <c r="I5173">
        <v>2</v>
      </c>
      <c r="J5173" s="3">
        <f t="shared" si="483"/>
        <v>82</v>
      </c>
      <c r="K5173">
        <v>82</v>
      </c>
      <c r="L5173" t="str">
        <f t="shared" si="484"/>
        <v>Low</v>
      </c>
      <c r="M5173" t="s">
        <v>48</v>
      </c>
      <c r="N5173" t="s">
        <v>16</v>
      </c>
      <c r="O5173" s="1">
        <v>45573</v>
      </c>
      <c r="P5173" s="7" t="str">
        <f t="shared" si="485"/>
        <v>NO</v>
      </c>
      <c r="Q5173" t="b">
        <v>0</v>
      </c>
    </row>
    <row r="5174" spans="1:17" x14ac:dyDescent="0.3">
      <c r="A5174" t="s">
        <v>5421</v>
      </c>
      <c r="B5174" t="s">
        <v>40</v>
      </c>
      <c r="C5174" t="s">
        <v>32</v>
      </c>
      <c r="D5174" t="str">
        <f t="shared" si="480"/>
        <v>Item_13_FOOD</v>
      </c>
      <c r="E5174" t="s">
        <v>482</v>
      </c>
      <c r="F5174" s="5">
        <f t="shared" si="481"/>
        <v>23</v>
      </c>
      <c r="G5174">
        <v>23</v>
      </c>
      <c r="H5174">
        <f t="shared" si="482"/>
        <v>2</v>
      </c>
      <c r="I5174">
        <v>2</v>
      </c>
      <c r="J5174" s="3">
        <f t="shared" si="483"/>
        <v>46</v>
      </c>
      <c r="K5174">
        <v>46</v>
      </c>
      <c r="L5174" t="str">
        <f t="shared" si="484"/>
        <v>Low</v>
      </c>
      <c r="M5174" t="s">
        <v>48</v>
      </c>
      <c r="N5174" t="s">
        <v>38</v>
      </c>
      <c r="O5174" s="1">
        <v>44684</v>
      </c>
      <c r="P5174" s="9" t="str">
        <f t="shared" si="485"/>
        <v>N/A</v>
      </c>
    </row>
    <row r="5175" spans="1:17" x14ac:dyDescent="0.3">
      <c r="A5175" t="s">
        <v>5422</v>
      </c>
      <c r="B5175" t="s">
        <v>27</v>
      </c>
      <c r="C5175" t="s">
        <v>28</v>
      </c>
      <c r="D5175" t="str">
        <f t="shared" si="480"/>
        <v>Item_22_BEVE</v>
      </c>
      <c r="E5175" t="s">
        <v>117</v>
      </c>
      <c r="F5175" s="5">
        <f t="shared" si="481"/>
        <v>36.5</v>
      </c>
      <c r="G5175">
        <v>36.5</v>
      </c>
      <c r="H5175">
        <f t="shared" si="482"/>
        <v>2</v>
      </c>
      <c r="I5175">
        <v>2</v>
      </c>
      <c r="J5175" s="3">
        <f t="shared" si="483"/>
        <v>73</v>
      </c>
      <c r="K5175">
        <v>73</v>
      </c>
      <c r="L5175" t="str">
        <f t="shared" si="484"/>
        <v>Low</v>
      </c>
      <c r="M5175" t="s">
        <v>15</v>
      </c>
      <c r="N5175" t="s">
        <v>16</v>
      </c>
      <c r="O5175" s="1">
        <v>45414</v>
      </c>
      <c r="P5175" s="9" t="str">
        <f t="shared" si="485"/>
        <v>N/A</v>
      </c>
    </row>
    <row r="5176" spans="1:17" x14ac:dyDescent="0.3">
      <c r="A5176" t="s">
        <v>5423</v>
      </c>
      <c r="B5176" t="s">
        <v>43</v>
      </c>
      <c r="C5176" t="s">
        <v>23</v>
      </c>
      <c r="D5176" t="str">
        <f t="shared" si="480"/>
        <v>Item_1_BUTC</v>
      </c>
      <c r="E5176" t="s">
        <v>397</v>
      </c>
      <c r="F5176" s="5">
        <f t="shared" si="481"/>
        <v>5</v>
      </c>
      <c r="G5176">
        <v>5</v>
      </c>
      <c r="H5176">
        <f t="shared" si="482"/>
        <v>2</v>
      </c>
      <c r="I5176">
        <v>2</v>
      </c>
      <c r="J5176" s="3">
        <f t="shared" si="483"/>
        <v>10</v>
      </c>
      <c r="K5176">
        <v>10</v>
      </c>
      <c r="L5176" t="str">
        <f t="shared" si="484"/>
        <v>Low</v>
      </c>
      <c r="M5176" t="s">
        <v>48</v>
      </c>
      <c r="N5176" t="s">
        <v>38</v>
      </c>
      <c r="O5176" s="1">
        <v>44563</v>
      </c>
      <c r="P5176" s="7" t="str">
        <f t="shared" si="485"/>
        <v>NO</v>
      </c>
      <c r="Q5176" t="b">
        <v>0</v>
      </c>
    </row>
    <row r="5177" spans="1:17" x14ac:dyDescent="0.3">
      <c r="A5177" t="s">
        <v>5424</v>
      </c>
      <c r="B5177" t="s">
        <v>63</v>
      </c>
      <c r="C5177" t="s">
        <v>13</v>
      </c>
      <c r="D5177" t="str">
        <f t="shared" si="480"/>
        <v>Item_7_PATI</v>
      </c>
      <c r="E5177" t="s">
        <v>178</v>
      </c>
      <c r="F5177" s="5">
        <f t="shared" si="481"/>
        <v>14</v>
      </c>
      <c r="G5177">
        <v>14</v>
      </c>
      <c r="H5177">
        <f t="shared" si="482"/>
        <v>5</v>
      </c>
      <c r="I5177">
        <v>5</v>
      </c>
      <c r="J5177" s="3">
        <f t="shared" si="483"/>
        <v>70</v>
      </c>
      <c r="K5177">
        <v>70</v>
      </c>
      <c r="L5177" t="str">
        <f t="shared" si="484"/>
        <v>Low</v>
      </c>
      <c r="M5177" t="s">
        <v>48</v>
      </c>
      <c r="N5177" t="s">
        <v>16</v>
      </c>
      <c r="O5177" s="1">
        <v>44833</v>
      </c>
      <c r="P5177" s="7" t="str">
        <f t="shared" si="485"/>
        <v>NO</v>
      </c>
      <c r="Q5177" t="b">
        <v>0</v>
      </c>
    </row>
    <row r="5178" spans="1:17" x14ac:dyDescent="0.3">
      <c r="A5178" t="s">
        <v>5425</v>
      </c>
      <c r="B5178" t="s">
        <v>43</v>
      </c>
      <c r="C5178" t="s">
        <v>19</v>
      </c>
      <c r="D5178" t="str">
        <f t="shared" si="480"/>
        <v>Item_4_MILK</v>
      </c>
      <c r="E5178" t="s">
        <v>210</v>
      </c>
      <c r="F5178" s="5">
        <f t="shared" si="481"/>
        <v>9.5</v>
      </c>
      <c r="G5178">
        <v>9.5</v>
      </c>
      <c r="H5178">
        <f t="shared" si="482"/>
        <v>8</v>
      </c>
      <c r="I5178">
        <v>8</v>
      </c>
      <c r="J5178" s="3">
        <f t="shared" si="483"/>
        <v>76</v>
      </c>
      <c r="K5178">
        <v>76</v>
      </c>
      <c r="L5178" t="str">
        <f t="shared" si="484"/>
        <v>Low</v>
      </c>
      <c r="M5178" t="s">
        <v>48</v>
      </c>
      <c r="N5178" t="s">
        <v>16</v>
      </c>
      <c r="O5178" s="1">
        <v>44886</v>
      </c>
      <c r="P5178" s="7" t="str">
        <f t="shared" si="485"/>
        <v>NO</v>
      </c>
      <c r="Q5178" t="b">
        <v>0</v>
      </c>
    </row>
    <row r="5179" spans="1:17" x14ac:dyDescent="0.3">
      <c r="A5179" t="s">
        <v>5426</v>
      </c>
      <c r="B5179" t="s">
        <v>36</v>
      </c>
      <c r="C5179" t="s">
        <v>41</v>
      </c>
      <c r="D5179" t="str">
        <f t="shared" si="480"/>
        <v>Item_24_FURN</v>
      </c>
      <c r="E5179" t="s">
        <v>199</v>
      </c>
      <c r="F5179" s="5">
        <f t="shared" si="481"/>
        <v>39.5</v>
      </c>
      <c r="G5179">
        <v>39.5</v>
      </c>
      <c r="H5179">
        <f t="shared" si="482"/>
        <v>3</v>
      </c>
      <c r="I5179">
        <v>3</v>
      </c>
      <c r="J5179" s="3">
        <f t="shared" si="483"/>
        <v>118.5</v>
      </c>
      <c r="K5179">
        <v>118.5</v>
      </c>
      <c r="L5179" t="str">
        <f t="shared" si="484"/>
        <v>Low</v>
      </c>
      <c r="M5179" t="s">
        <v>15</v>
      </c>
      <c r="N5179" t="s">
        <v>16</v>
      </c>
      <c r="O5179" s="1">
        <v>44599</v>
      </c>
      <c r="P5179" s="7" t="str">
        <f t="shared" si="485"/>
        <v>YES</v>
      </c>
      <c r="Q5179" t="b">
        <v>1</v>
      </c>
    </row>
    <row r="5180" spans="1:17" x14ac:dyDescent="0.3">
      <c r="A5180" t="s">
        <v>5427</v>
      </c>
      <c r="B5180" t="s">
        <v>12</v>
      </c>
      <c r="C5180" t="s">
        <v>13</v>
      </c>
      <c r="D5180" t="str">
        <f t="shared" si="480"/>
        <v>Item_23_PATI</v>
      </c>
      <c r="E5180" t="s">
        <v>796</v>
      </c>
      <c r="F5180" s="5">
        <f t="shared" si="481"/>
        <v>38</v>
      </c>
      <c r="G5180">
        <v>38</v>
      </c>
      <c r="H5180">
        <f t="shared" si="482"/>
        <v>5</v>
      </c>
      <c r="I5180">
        <v>5</v>
      </c>
      <c r="J5180" s="3">
        <f t="shared" si="483"/>
        <v>190</v>
      </c>
      <c r="K5180">
        <v>190</v>
      </c>
      <c r="L5180" t="str">
        <f t="shared" si="484"/>
        <v>Medium</v>
      </c>
      <c r="M5180" t="s">
        <v>15</v>
      </c>
      <c r="N5180" t="s">
        <v>38</v>
      </c>
      <c r="O5180" s="1">
        <v>44621</v>
      </c>
      <c r="P5180" s="7" t="str">
        <f t="shared" si="485"/>
        <v>NO</v>
      </c>
      <c r="Q5180" t="b">
        <v>0</v>
      </c>
    </row>
    <row r="5181" spans="1:17" x14ac:dyDescent="0.3">
      <c r="A5181" t="s">
        <v>5428</v>
      </c>
      <c r="B5181" t="s">
        <v>12</v>
      </c>
      <c r="C5181" t="s">
        <v>130</v>
      </c>
      <c r="D5181" t="str">
        <f t="shared" si="480"/>
        <v>Item_14_COMP</v>
      </c>
      <c r="E5181" t="s">
        <v>320</v>
      </c>
      <c r="F5181" s="5">
        <f t="shared" si="481"/>
        <v>24.5</v>
      </c>
      <c r="G5181">
        <v>24.5</v>
      </c>
      <c r="H5181">
        <f t="shared" si="482"/>
        <v>4</v>
      </c>
      <c r="I5181">
        <v>4</v>
      </c>
      <c r="J5181" s="3">
        <f t="shared" si="483"/>
        <v>98</v>
      </c>
      <c r="K5181">
        <v>98</v>
      </c>
      <c r="L5181" t="str">
        <f t="shared" si="484"/>
        <v>Low</v>
      </c>
      <c r="M5181" t="s">
        <v>48</v>
      </c>
      <c r="N5181" t="s">
        <v>16</v>
      </c>
      <c r="O5181" s="1">
        <v>45124</v>
      </c>
      <c r="P5181" s="7" t="str">
        <f t="shared" si="485"/>
        <v>NO</v>
      </c>
      <c r="Q5181" t="b">
        <v>0</v>
      </c>
    </row>
    <row r="5182" spans="1:17" x14ac:dyDescent="0.3">
      <c r="A5182" t="s">
        <v>5429</v>
      </c>
      <c r="B5182" t="s">
        <v>12</v>
      </c>
      <c r="C5182" t="s">
        <v>66</v>
      </c>
      <c r="D5182" t="str">
        <f t="shared" si="480"/>
        <v>Item_8_ELEC</v>
      </c>
      <c r="E5182" t="s">
        <v>246</v>
      </c>
      <c r="F5182" s="5">
        <f t="shared" si="481"/>
        <v>15.5</v>
      </c>
      <c r="G5182">
        <v>15.5</v>
      </c>
      <c r="H5182">
        <f t="shared" si="482"/>
        <v>7</v>
      </c>
      <c r="I5182">
        <v>7</v>
      </c>
      <c r="J5182" s="3">
        <f t="shared" si="483"/>
        <v>108.5</v>
      </c>
      <c r="K5182">
        <v>108.5</v>
      </c>
      <c r="L5182" t="str">
        <f t="shared" si="484"/>
        <v>Low</v>
      </c>
      <c r="M5182" t="s">
        <v>25</v>
      </c>
      <c r="N5182" t="s">
        <v>16</v>
      </c>
      <c r="O5182" s="1">
        <v>44669</v>
      </c>
      <c r="P5182" s="7" t="str">
        <f t="shared" si="485"/>
        <v>NO</v>
      </c>
      <c r="Q5182" t="b">
        <v>0</v>
      </c>
    </row>
    <row r="5183" spans="1:17" x14ac:dyDescent="0.3">
      <c r="A5183" t="s">
        <v>5430</v>
      </c>
      <c r="B5183" t="s">
        <v>69</v>
      </c>
      <c r="C5183" t="s">
        <v>66</v>
      </c>
      <c r="D5183" t="str">
        <f t="shared" si="480"/>
        <v>Item_20_ELEC</v>
      </c>
      <c r="E5183" t="s">
        <v>346</v>
      </c>
      <c r="F5183" s="5">
        <f t="shared" si="481"/>
        <v>33.5</v>
      </c>
      <c r="G5183">
        <v>33.5</v>
      </c>
      <c r="H5183">
        <f t="shared" si="482"/>
        <v>7</v>
      </c>
      <c r="I5183">
        <v>7</v>
      </c>
      <c r="J5183" s="3">
        <f t="shared" si="483"/>
        <v>234.5</v>
      </c>
      <c r="K5183">
        <v>234.5</v>
      </c>
      <c r="L5183" t="str">
        <f t="shared" si="484"/>
        <v>Medium</v>
      </c>
      <c r="M5183" t="s">
        <v>25</v>
      </c>
      <c r="N5183" t="s">
        <v>38</v>
      </c>
      <c r="O5183" s="1">
        <v>44689</v>
      </c>
      <c r="P5183" s="9" t="str">
        <f t="shared" si="485"/>
        <v>N/A</v>
      </c>
    </row>
    <row r="5184" spans="1:17" x14ac:dyDescent="0.3">
      <c r="A5184" t="s">
        <v>5431</v>
      </c>
      <c r="B5184" t="s">
        <v>18</v>
      </c>
      <c r="C5184" t="s">
        <v>13</v>
      </c>
      <c r="D5184" t="str">
        <f t="shared" si="480"/>
        <v>Item_23_PATI</v>
      </c>
      <c r="E5184" t="s">
        <v>796</v>
      </c>
      <c r="F5184" s="5">
        <f t="shared" si="481"/>
        <v>38</v>
      </c>
      <c r="G5184">
        <v>38</v>
      </c>
      <c r="H5184">
        <f t="shared" si="482"/>
        <v>9</v>
      </c>
      <c r="I5184">
        <v>9</v>
      </c>
      <c r="J5184" s="3">
        <f t="shared" si="483"/>
        <v>342</v>
      </c>
      <c r="K5184">
        <v>342</v>
      </c>
      <c r="L5184" t="str">
        <f t="shared" si="484"/>
        <v>High</v>
      </c>
      <c r="M5184" t="s">
        <v>15</v>
      </c>
      <c r="N5184" t="s">
        <v>16</v>
      </c>
      <c r="O5184" s="1">
        <v>45408</v>
      </c>
      <c r="P5184" s="9" t="str">
        <f t="shared" si="485"/>
        <v>N/A</v>
      </c>
    </row>
    <row r="5185" spans="1:17" x14ac:dyDescent="0.3">
      <c r="A5185" t="s">
        <v>5432</v>
      </c>
      <c r="B5185" t="s">
        <v>98</v>
      </c>
      <c r="C5185" t="s">
        <v>13</v>
      </c>
      <c r="D5185" s="2" t="str">
        <f t="shared" si="480"/>
        <v>Unknown_Item</v>
      </c>
      <c r="F5185" s="6">
        <f t="shared" si="481"/>
        <v>23.365911749958215</v>
      </c>
      <c r="H5185">
        <f t="shared" si="482"/>
        <v>9</v>
      </c>
      <c r="I5185">
        <v>9</v>
      </c>
      <c r="J5185" s="3">
        <f t="shared" si="483"/>
        <v>342</v>
      </c>
      <c r="K5185">
        <v>342</v>
      </c>
      <c r="L5185" t="str">
        <f t="shared" si="484"/>
        <v>High</v>
      </c>
      <c r="M5185" t="s">
        <v>25</v>
      </c>
      <c r="N5185" t="s">
        <v>16</v>
      </c>
      <c r="O5185" s="1">
        <v>45071</v>
      </c>
      <c r="P5185" s="7" t="str">
        <f t="shared" si="485"/>
        <v>NO</v>
      </c>
      <c r="Q5185" t="b">
        <v>0</v>
      </c>
    </row>
    <row r="5186" spans="1:17" x14ac:dyDescent="0.3">
      <c r="A5186" t="s">
        <v>5433</v>
      </c>
      <c r="B5186" t="s">
        <v>43</v>
      </c>
      <c r="C5186" t="s">
        <v>66</v>
      </c>
      <c r="D5186" t="str">
        <f t="shared" ref="D5186:D5249" si="486">IF(TRIM(E5186)="","Unknown_Item","Item_"&amp;MID(E5186,6,FIND("_",E5186,6)-6)&amp;"_"&amp;UPPER(LEFT(C5186,4)))</f>
        <v>Item_7_ELEC</v>
      </c>
      <c r="E5186" t="s">
        <v>312</v>
      </c>
      <c r="F5186" s="5">
        <f t="shared" ref="F5186:F5249" si="487">IF(ISBLANK(G5186),AVERAGE($G$2:$G$12576),G5186)</f>
        <v>14</v>
      </c>
      <c r="G5186">
        <v>14</v>
      </c>
      <c r="H5186">
        <f t="shared" ref="H5186:H5249" si="488">IF(ISBLANK(I5186),MEDIAN($I$2:$I$12576),I5186)</f>
        <v>5</v>
      </c>
      <c r="I5186">
        <v>5</v>
      </c>
      <c r="J5186" s="3">
        <f t="shared" ref="J5186:J5249" si="489">IF(ISBLANK(K5186),MEDIAN($K$2:$K$12576),K5186)</f>
        <v>70</v>
      </c>
      <c r="K5186">
        <v>70</v>
      </c>
      <c r="L5186" t="str">
        <f t="shared" ref="L5186:L5249" si="490">IF(J5186&gt;=300,"High",IF(J5186&gt;=150,"Medium","Low"))</f>
        <v>Low</v>
      </c>
      <c r="M5186" t="s">
        <v>25</v>
      </c>
      <c r="N5186" t="s">
        <v>16</v>
      </c>
      <c r="O5186" s="1">
        <v>45149</v>
      </c>
      <c r="P5186" s="7" t="str">
        <f t="shared" ref="P5186:P5249" si="491">IF(ISBLANK(Q5186),"N/A",IF(Q5186=TRUE,"YES","NO"))</f>
        <v>YES</v>
      </c>
      <c r="Q5186" t="b">
        <v>1</v>
      </c>
    </row>
    <row r="5187" spans="1:17" x14ac:dyDescent="0.3">
      <c r="A5187" t="s">
        <v>5434</v>
      </c>
      <c r="B5187" t="s">
        <v>116</v>
      </c>
      <c r="C5187" t="s">
        <v>32</v>
      </c>
      <c r="D5187" t="str">
        <f t="shared" si="486"/>
        <v>Item_12_FOOD</v>
      </c>
      <c r="E5187" t="s">
        <v>128</v>
      </c>
      <c r="F5187" s="5">
        <f t="shared" si="487"/>
        <v>21.5</v>
      </c>
      <c r="G5187">
        <v>21.5</v>
      </c>
      <c r="H5187">
        <f t="shared" si="488"/>
        <v>8</v>
      </c>
      <c r="I5187">
        <v>8</v>
      </c>
      <c r="J5187" s="3">
        <f t="shared" si="489"/>
        <v>172</v>
      </c>
      <c r="K5187">
        <v>172</v>
      </c>
      <c r="L5187" t="str">
        <f t="shared" si="490"/>
        <v>Medium</v>
      </c>
      <c r="M5187" t="s">
        <v>15</v>
      </c>
      <c r="N5187" t="s">
        <v>38</v>
      </c>
      <c r="O5187" s="1">
        <v>44923</v>
      </c>
      <c r="P5187" s="7" t="str">
        <f t="shared" si="491"/>
        <v>YES</v>
      </c>
      <c r="Q5187" t="b">
        <v>1</v>
      </c>
    </row>
    <row r="5188" spans="1:17" x14ac:dyDescent="0.3">
      <c r="A5188" t="s">
        <v>5435</v>
      </c>
      <c r="B5188" t="s">
        <v>89</v>
      </c>
      <c r="C5188" t="s">
        <v>28</v>
      </c>
      <c r="D5188" t="str">
        <f t="shared" si="486"/>
        <v>Item_25_BEVE</v>
      </c>
      <c r="E5188" t="s">
        <v>104</v>
      </c>
      <c r="F5188" s="5">
        <f t="shared" si="487"/>
        <v>41</v>
      </c>
      <c r="G5188">
        <v>41</v>
      </c>
      <c r="H5188">
        <f t="shared" si="488"/>
        <v>2</v>
      </c>
      <c r="I5188">
        <v>2</v>
      </c>
      <c r="J5188" s="3">
        <f t="shared" si="489"/>
        <v>82</v>
      </c>
      <c r="K5188">
        <v>82</v>
      </c>
      <c r="L5188" t="str">
        <f t="shared" si="490"/>
        <v>Low</v>
      </c>
      <c r="M5188" t="s">
        <v>48</v>
      </c>
      <c r="N5188" t="s">
        <v>16</v>
      </c>
      <c r="O5188" s="1">
        <v>44728</v>
      </c>
      <c r="P5188" s="9" t="str">
        <f t="shared" si="491"/>
        <v>N/A</v>
      </c>
    </row>
    <row r="5189" spans="1:17" x14ac:dyDescent="0.3">
      <c r="A5189" t="s">
        <v>5436</v>
      </c>
      <c r="B5189" t="s">
        <v>36</v>
      </c>
      <c r="C5189" t="s">
        <v>23</v>
      </c>
      <c r="D5189" t="str">
        <f t="shared" si="486"/>
        <v>Item_24_BUTC</v>
      </c>
      <c r="E5189" t="s">
        <v>121</v>
      </c>
      <c r="F5189" s="5">
        <f t="shared" si="487"/>
        <v>39.5</v>
      </c>
      <c r="G5189">
        <v>39.5</v>
      </c>
      <c r="H5189">
        <f t="shared" si="488"/>
        <v>10</v>
      </c>
      <c r="I5189">
        <v>10</v>
      </c>
      <c r="J5189" s="3">
        <f t="shared" si="489"/>
        <v>395</v>
      </c>
      <c r="K5189">
        <v>395</v>
      </c>
      <c r="L5189" t="str">
        <f t="shared" si="490"/>
        <v>High</v>
      </c>
      <c r="M5189" t="s">
        <v>48</v>
      </c>
      <c r="N5189" t="s">
        <v>38</v>
      </c>
      <c r="O5189" s="1">
        <v>44797</v>
      </c>
      <c r="P5189" s="7" t="str">
        <f t="shared" si="491"/>
        <v>NO</v>
      </c>
      <c r="Q5189" t="b">
        <v>0</v>
      </c>
    </row>
    <row r="5190" spans="1:17" x14ac:dyDescent="0.3">
      <c r="A5190" t="s">
        <v>5437</v>
      </c>
      <c r="B5190" t="s">
        <v>80</v>
      </c>
      <c r="C5190" t="s">
        <v>130</v>
      </c>
      <c r="D5190" t="str">
        <f t="shared" si="486"/>
        <v>Item_16_COMP</v>
      </c>
      <c r="E5190" t="s">
        <v>131</v>
      </c>
      <c r="F5190" s="5">
        <f t="shared" si="487"/>
        <v>27.5</v>
      </c>
      <c r="G5190">
        <v>27.5</v>
      </c>
      <c r="H5190">
        <f t="shared" si="488"/>
        <v>2</v>
      </c>
      <c r="I5190">
        <v>2</v>
      </c>
      <c r="J5190" s="3">
        <f t="shared" si="489"/>
        <v>55</v>
      </c>
      <c r="K5190">
        <v>55</v>
      </c>
      <c r="L5190" t="str">
        <f t="shared" si="490"/>
        <v>Low</v>
      </c>
      <c r="M5190" t="s">
        <v>48</v>
      </c>
      <c r="N5190" t="s">
        <v>38</v>
      </c>
      <c r="O5190" s="1">
        <v>45356</v>
      </c>
      <c r="P5190" s="7" t="str">
        <f t="shared" si="491"/>
        <v>YES</v>
      </c>
      <c r="Q5190" t="b">
        <v>1</v>
      </c>
    </row>
    <row r="5191" spans="1:17" x14ac:dyDescent="0.3">
      <c r="A5191" t="s">
        <v>5438</v>
      </c>
      <c r="B5191" t="s">
        <v>36</v>
      </c>
      <c r="C5191" t="s">
        <v>66</v>
      </c>
      <c r="D5191" t="str">
        <f t="shared" si="486"/>
        <v>Item_11_ELEC</v>
      </c>
      <c r="E5191" t="s">
        <v>486</v>
      </c>
      <c r="F5191" s="5">
        <f t="shared" si="487"/>
        <v>20</v>
      </c>
      <c r="G5191">
        <v>20</v>
      </c>
      <c r="H5191">
        <f t="shared" si="488"/>
        <v>5</v>
      </c>
      <c r="I5191">
        <v>5</v>
      </c>
      <c r="J5191" s="3">
        <f t="shared" si="489"/>
        <v>100</v>
      </c>
      <c r="K5191">
        <v>100</v>
      </c>
      <c r="L5191" t="str">
        <f t="shared" si="490"/>
        <v>Low</v>
      </c>
      <c r="M5191" t="s">
        <v>15</v>
      </c>
      <c r="N5191" t="s">
        <v>16</v>
      </c>
      <c r="O5191" s="1">
        <v>45199</v>
      </c>
      <c r="P5191" s="9" t="str">
        <f t="shared" si="491"/>
        <v>N/A</v>
      </c>
    </row>
    <row r="5192" spans="1:17" x14ac:dyDescent="0.3">
      <c r="A5192" t="s">
        <v>5439</v>
      </c>
      <c r="B5192" t="s">
        <v>40</v>
      </c>
      <c r="C5192" t="s">
        <v>23</v>
      </c>
      <c r="D5192" t="str">
        <f t="shared" si="486"/>
        <v>Item_6_BUTC</v>
      </c>
      <c r="E5192" t="s">
        <v>598</v>
      </c>
      <c r="F5192" s="5">
        <f t="shared" si="487"/>
        <v>12.5</v>
      </c>
      <c r="G5192">
        <v>12.5</v>
      </c>
      <c r="H5192">
        <f t="shared" si="488"/>
        <v>2</v>
      </c>
      <c r="I5192">
        <v>2</v>
      </c>
      <c r="J5192" s="3">
        <f t="shared" si="489"/>
        <v>25</v>
      </c>
      <c r="K5192">
        <v>25</v>
      </c>
      <c r="L5192" t="str">
        <f t="shared" si="490"/>
        <v>Low</v>
      </c>
      <c r="M5192" t="s">
        <v>48</v>
      </c>
      <c r="N5192" t="s">
        <v>16</v>
      </c>
      <c r="O5192" s="1">
        <v>45453</v>
      </c>
      <c r="P5192" s="9" t="str">
        <f t="shared" si="491"/>
        <v>N/A</v>
      </c>
    </row>
    <row r="5193" spans="1:17" x14ac:dyDescent="0.3">
      <c r="A5193" t="s">
        <v>5440</v>
      </c>
      <c r="B5193" t="s">
        <v>77</v>
      </c>
      <c r="C5193" t="s">
        <v>28</v>
      </c>
      <c r="D5193" t="str">
        <f t="shared" si="486"/>
        <v>Item_2_BEVE</v>
      </c>
      <c r="E5193" t="s">
        <v>308</v>
      </c>
      <c r="F5193" s="5">
        <f t="shared" si="487"/>
        <v>6.5</v>
      </c>
      <c r="G5193">
        <v>6.5</v>
      </c>
      <c r="H5193">
        <f t="shared" si="488"/>
        <v>10</v>
      </c>
      <c r="I5193">
        <v>10</v>
      </c>
      <c r="J5193" s="3">
        <f t="shared" si="489"/>
        <v>65</v>
      </c>
      <c r="K5193">
        <v>65</v>
      </c>
      <c r="L5193" t="str">
        <f t="shared" si="490"/>
        <v>Low</v>
      </c>
      <c r="M5193" t="s">
        <v>25</v>
      </c>
      <c r="N5193" t="s">
        <v>38</v>
      </c>
      <c r="O5193" s="1">
        <v>44713</v>
      </c>
      <c r="P5193" s="9" t="str">
        <f t="shared" si="491"/>
        <v>N/A</v>
      </c>
    </row>
    <row r="5194" spans="1:17" x14ac:dyDescent="0.3">
      <c r="A5194" t="s">
        <v>5441</v>
      </c>
      <c r="B5194" t="s">
        <v>46</v>
      </c>
      <c r="C5194" t="s">
        <v>32</v>
      </c>
      <c r="D5194" t="str">
        <f t="shared" si="486"/>
        <v>Item_20_FOOD</v>
      </c>
      <c r="E5194" t="s">
        <v>185</v>
      </c>
      <c r="F5194" s="5">
        <f t="shared" si="487"/>
        <v>33.5</v>
      </c>
      <c r="G5194">
        <v>33.5</v>
      </c>
      <c r="H5194">
        <f t="shared" si="488"/>
        <v>7</v>
      </c>
      <c r="I5194">
        <v>7</v>
      </c>
      <c r="J5194" s="3">
        <f t="shared" si="489"/>
        <v>234.5</v>
      </c>
      <c r="K5194">
        <v>234.5</v>
      </c>
      <c r="L5194" t="str">
        <f t="shared" si="490"/>
        <v>Medium</v>
      </c>
      <c r="M5194" t="s">
        <v>25</v>
      </c>
      <c r="N5194" t="s">
        <v>38</v>
      </c>
      <c r="O5194" s="1">
        <v>45592</v>
      </c>
      <c r="P5194" s="9" t="str">
        <f t="shared" si="491"/>
        <v>N/A</v>
      </c>
    </row>
    <row r="5195" spans="1:17" x14ac:dyDescent="0.3">
      <c r="A5195" t="s">
        <v>5442</v>
      </c>
      <c r="B5195" t="s">
        <v>22</v>
      </c>
      <c r="C5195" t="s">
        <v>41</v>
      </c>
      <c r="D5195" t="str">
        <f t="shared" si="486"/>
        <v>Item_25_FURN</v>
      </c>
      <c r="E5195" t="s">
        <v>87</v>
      </c>
      <c r="F5195" s="5">
        <f t="shared" si="487"/>
        <v>41</v>
      </c>
      <c r="G5195">
        <v>41</v>
      </c>
      <c r="H5195">
        <f t="shared" si="488"/>
        <v>9</v>
      </c>
      <c r="I5195">
        <v>9</v>
      </c>
      <c r="J5195" s="3">
        <f t="shared" si="489"/>
        <v>369</v>
      </c>
      <c r="K5195">
        <v>369</v>
      </c>
      <c r="L5195" t="str">
        <f t="shared" si="490"/>
        <v>High</v>
      </c>
      <c r="M5195" t="s">
        <v>15</v>
      </c>
      <c r="N5195" t="s">
        <v>38</v>
      </c>
      <c r="O5195" s="1">
        <v>45084</v>
      </c>
      <c r="P5195" s="7" t="str">
        <f t="shared" si="491"/>
        <v>YES</v>
      </c>
      <c r="Q5195" t="b">
        <v>1</v>
      </c>
    </row>
    <row r="5196" spans="1:17" x14ac:dyDescent="0.3">
      <c r="A5196" t="s">
        <v>5443</v>
      </c>
      <c r="B5196" t="s">
        <v>98</v>
      </c>
      <c r="C5196" t="s">
        <v>130</v>
      </c>
      <c r="D5196" t="str">
        <f t="shared" si="486"/>
        <v>Item_2_COMP</v>
      </c>
      <c r="E5196" t="s">
        <v>275</v>
      </c>
      <c r="F5196" s="5">
        <f t="shared" si="487"/>
        <v>6.5</v>
      </c>
      <c r="G5196">
        <v>6.5</v>
      </c>
      <c r="H5196">
        <f t="shared" si="488"/>
        <v>9</v>
      </c>
      <c r="I5196">
        <v>9</v>
      </c>
      <c r="J5196" s="3">
        <f t="shared" si="489"/>
        <v>58.5</v>
      </c>
      <c r="K5196">
        <v>58.5</v>
      </c>
      <c r="L5196" t="str">
        <f t="shared" si="490"/>
        <v>Low</v>
      </c>
      <c r="M5196" t="s">
        <v>25</v>
      </c>
      <c r="N5196" t="s">
        <v>16</v>
      </c>
      <c r="O5196" s="1">
        <v>45053</v>
      </c>
      <c r="P5196" s="7" t="str">
        <f t="shared" si="491"/>
        <v>YES</v>
      </c>
      <c r="Q5196" t="b">
        <v>1</v>
      </c>
    </row>
    <row r="5197" spans="1:17" x14ac:dyDescent="0.3">
      <c r="A5197" t="s">
        <v>5444</v>
      </c>
      <c r="B5197" t="s">
        <v>22</v>
      </c>
      <c r="C5197" t="s">
        <v>23</v>
      </c>
      <c r="D5197" t="str">
        <f t="shared" si="486"/>
        <v>Item_5_BUTC</v>
      </c>
      <c r="E5197" t="s">
        <v>551</v>
      </c>
      <c r="F5197" s="5">
        <f t="shared" si="487"/>
        <v>11</v>
      </c>
      <c r="G5197">
        <v>11</v>
      </c>
      <c r="H5197">
        <f t="shared" si="488"/>
        <v>3</v>
      </c>
      <c r="I5197">
        <v>3</v>
      </c>
      <c r="J5197" s="3">
        <f t="shared" si="489"/>
        <v>33</v>
      </c>
      <c r="K5197">
        <v>33</v>
      </c>
      <c r="L5197" t="str">
        <f t="shared" si="490"/>
        <v>Low</v>
      </c>
      <c r="M5197" t="s">
        <v>48</v>
      </c>
      <c r="N5197" t="s">
        <v>38</v>
      </c>
      <c r="O5197" s="1">
        <v>45361</v>
      </c>
      <c r="P5197" s="9" t="str">
        <f t="shared" si="491"/>
        <v>N/A</v>
      </c>
    </row>
    <row r="5198" spans="1:17" x14ac:dyDescent="0.3">
      <c r="A5198" t="s">
        <v>5445</v>
      </c>
      <c r="B5198" t="s">
        <v>36</v>
      </c>
      <c r="C5198" t="s">
        <v>19</v>
      </c>
      <c r="D5198" t="str">
        <f t="shared" si="486"/>
        <v>Item_19_MILK</v>
      </c>
      <c r="E5198" t="s">
        <v>142</v>
      </c>
      <c r="F5198" s="5">
        <f t="shared" si="487"/>
        <v>32</v>
      </c>
      <c r="G5198">
        <v>32</v>
      </c>
      <c r="H5198">
        <f t="shared" si="488"/>
        <v>8</v>
      </c>
      <c r="I5198">
        <v>8</v>
      </c>
      <c r="J5198" s="3">
        <f t="shared" si="489"/>
        <v>256</v>
      </c>
      <c r="K5198">
        <v>256</v>
      </c>
      <c r="L5198" t="str">
        <f t="shared" si="490"/>
        <v>Medium</v>
      </c>
      <c r="M5198" t="s">
        <v>15</v>
      </c>
      <c r="N5198" t="s">
        <v>16</v>
      </c>
      <c r="O5198" s="1">
        <v>44932</v>
      </c>
      <c r="P5198" s="7" t="str">
        <f t="shared" si="491"/>
        <v>YES</v>
      </c>
      <c r="Q5198" t="b">
        <v>1</v>
      </c>
    </row>
    <row r="5199" spans="1:17" x14ac:dyDescent="0.3">
      <c r="A5199" t="s">
        <v>5446</v>
      </c>
      <c r="B5199" t="s">
        <v>12</v>
      </c>
      <c r="C5199" t="s">
        <v>66</v>
      </c>
      <c r="D5199" t="str">
        <f t="shared" si="486"/>
        <v>Item_3_ELEC</v>
      </c>
      <c r="E5199" t="s">
        <v>2838</v>
      </c>
      <c r="F5199" s="5">
        <f t="shared" si="487"/>
        <v>8</v>
      </c>
      <c r="G5199">
        <v>8</v>
      </c>
      <c r="H5199">
        <f t="shared" si="488"/>
        <v>9</v>
      </c>
      <c r="I5199">
        <v>9</v>
      </c>
      <c r="J5199" s="3">
        <f t="shared" si="489"/>
        <v>72</v>
      </c>
      <c r="K5199">
        <v>72</v>
      </c>
      <c r="L5199" t="str">
        <f t="shared" si="490"/>
        <v>Low</v>
      </c>
      <c r="M5199" t="s">
        <v>48</v>
      </c>
      <c r="N5199" t="s">
        <v>38</v>
      </c>
      <c r="O5199" s="1">
        <v>44986</v>
      </c>
      <c r="P5199" s="7" t="str">
        <f t="shared" si="491"/>
        <v>NO</v>
      </c>
      <c r="Q5199" t="b">
        <v>0</v>
      </c>
    </row>
    <row r="5200" spans="1:17" x14ac:dyDescent="0.3">
      <c r="A5200" t="s">
        <v>5447</v>
      </c>
      <c r="B5200" t="s">
        <v>80</v>
      </c>
      <c r="C5200" t="s">
        <v>13</v>
      </c>
      <c r="D5200" t="str">
        <f t="shared" si="486"/>
        <v>Item_9_PATI</v>
      </c>
      <c r="E5200" t="s">
        <v>509</v>
      </c>
      <c r="F5200" s="5">
        <f t="shared" si="487"/>
        <v>17</v>
      </c>
      <c r="G5200">
        <v>17</v>
      </c>
      <c r="H5200">
        <f t="shared" si="488"/>
        <v>4</v>
      </c>
      <c r="I5200">
        <v>4</v>
      </c>
      <c r="J5200" s="3">
        <f t="shared" si="489"/>
        <v>68</v>
      </c>
      <c r="K5200">
        <v>68</v>
      </c>
      <c r="L5200" t="str">
        <f t="shared" si="490"/>
        <v>Low</v>
      </c>
      <c r="M5200" t="s">
        <v>15</v>
      </c>
      <c r="N5200" t="s">
        <v>38</v>
      </c>
      <c r="O5200" s="1">
        <v>45209</v>
      </c>
      <c r="P5200" s="7" t="str">
        <f t="shared" si="491"/>
        <v>YES</v>
      </c>
      <c r="Q5200" t="b">
        <v>1</v>
      </c>
    </row>
    <row r="5201" spans="1:17" x14ac:dyDescent="0.3">
      <c r="A5201" t="s">
        <v>5448</v>
      </c>
      <c r="B5201" t="s">
        <v>74</v>
      </c>
      <c r="C5201" t="s">
        <v>130</v>
      </c>
      <c r="D5201" t="str">
        <f t="shared" si="486"/>
        <v>Item_12_COMP</v>
      </c>
      <c r="E5201" t="s">
        <v>621</v>
      </c>
      <c r="F5201" s="5">
        <f t="shared" si="487"/>
        <v>21.5</v>
      </c>
      <c r="G5201">
        <v>21.5</v>
      </c>
      <c r="H5201">
        <f t="shared" si="488"/>
        <v>10</v>
      </c>
      <c r="I5201">
        <v>10</v>
      </c>
      <c r="J5201" s="3">
        <f t="shared" si="489"/>
        <v>215</v>
      </c>
      <c r="K5201">
        <v>215</v>
      </c>
      <c r="L5201" t="str">
        <f t="shared" si="490"/>
        <v>Medium</v>
      </c>
      <c r="M5201" t="s">
        <v>25</v>
      </c>
      <c r="N5201" t="s">
        <v>38</v>
      </c>
      <c r="O5201" s="1">
        <v>45514</v>
      </c>
      <c r="P5201" s="7" t="str">
        <f t="shared" si="491"/>
        <v>YES</v>
      </c>
      <c r="Q5201" t="b">
        <v>1</v>
      </c>
    </row>
    <row r="5202" spans="1:17" x14ac:dyDescent="0.3">
      <c r="A5202" t="s">
        <v>5449</v>
      </c>
      <c r="B5202" t="s">
        <v>55</v>
      </c>
      <c r="C5202" t="s">
        <v>130</v>
      </c>
      <c r="D5202" t="str">
        <f t="shared" si="486"/>
        <v>Item_20_COMP</v>
      </c>
      <c r="E5202" t="s">
        <v>183</v>
      </c>
      <c r="F5202" s="5">
        <f t="shared" si="487"/>
        <v>33.5</v>
      </c>
      <c r="G5202">
        <v>33.5</v>
      </c>
      <c r="H5202">
        <f t="shared" si="488"/>
        <v>10</v>
      </c>
      <c r="I5202">
        <v>10</v>
      </c>
      <c r="J5202" s="3">
        <f t="shared" si="489"/>
        <v>335</v>
      </c>
      <c r="K5202">
        <v>335</v>
      </c>
      <c r="L5202" t="str">
        <f t="shared" si="490"/>
        <v>High</v>
      </c>
      <c r="M5202" t="s">
        <v>48</v>
      </c>
      <c r="N5202" t="s">
        <v>16</v>
      </c>
      <c r="O5202" s="1">
        <v>45168</v>
      </c>
      <c r="P5202" s="9" t="str">
        <f t="shared" si="491"/>
        <v>N/A</v>
      </c>
    </row>
    <row r="5203" spans="1:17" x14ac:dyDescent="0.3">
      <c r="A5203" t="s">
        <v>5450</v>
      </c>
      <c r="B5203" t="s">
        <v>36</v>
      </c>
      <c r="C5203" t="s">
        <v>13</v>
      </c>
      <c r="D5203" t="str">
        <f t="shared" si="486"/>
        <v>Item_4_PATI</v>
      </c>
      <c r="E5203" t="s">
        <v>207</v>
      </c>
      <c r="F5203" s="5">
        <f t="shared" si="487"/>
        <v>9.5</v>
      </c>
      <c r="G5203">
        <v>9.5</v>
      </c>
      <c r="H5203">
        <f t="shared" si="488"/>
        <v>7</v>
      </c>
      <c r="I5203">
        <v>7</v>
      </c>
      <c r="J5203" s="3">
        <f t="shared" si="489"/>
        <v>66.5</v>
      </c>
      <c r="K5203">
        <v>66.5</v>
      </c>
      <c r="L5203" t="str">
        <f t="shared" si="490"/>
        <v>Low</v>
      </c>
      <c r="M5203" t="s">
        <v>25</v>
      </c>
      <c r="N5203" t="s">
        <v>16</v>
      </c>
      <c r="O5203" s="1">
        <v>44941</v>
      </c>
      <c r="P5203" s="7" t="str">
        <f t="shared" si="491"/>
        <v>NO</v>
      </c>
      <c r="Q5203" t="b">
        <v>0</v>
      </c>
    </row>
    <row r="5204" spans="1:17" x14ac:dyDescent="0.3">
      <c r="A5204" t="s">
        <v>5451</v>
      </c>
      <c r="B5204" t="s">
        <v>123</v>
      </c>
      <c r="C5204" t="s">
        <v>19</v>
      </c>
      <c r="D5204" t="str">
        <f t="shared" si="486"/>
        <v>Item_3_MILK</v>
      </c>
      <c r="E5204" t="s">
        <v>284</v>
      </c>
      <c r="F5204" s="5">
        <f t="shared" si="487"/>
        <v>8</v>
      </c>
      <c r="G5204">
        <v>8</v>
      </c>
      <c r="H5204">
        <f t="shared" si="488"/>
        <v>7</v>
      </c>
      <c r="I5204">
        <v>7</v>
      </c>
      <c r="J5204" s="3">
        <f t="shared" si="489"/>
        <v>56</v>
      </c>
      <c r="K5204">
        <v>56</v>
      </c>
      <c r="L5204" t="str">
        <f t="shared" si="490"/>
        <v>Low</v>
      </c>
      <c r="M5204" t="s">
        <v>25</v>
      </c>
      <c r="N5204" t="s">
        <v>16</v>
      </c>
      <c r="O5204" s="1">
        <v>45508</v>
      </c>
      <c r="P5204" s="9" t="str">
        <f t="shared" si="491"/>
        <v>N/A</v>
      </c>
    </row>
    <row r="5205" spans="1:17" x14ac:dyDescent="0.3">
      <c r="A5205" t="s">
        <v>5452</v>
      </c>
      <c r="B5205" t="s">
        <v>100</v>
      </c>
      <c r="C5205" t="s">
        <v>13</v>
      </c>
      <c r="D5205" s="2" t="str">
        <f t="shared" si="486"/>
        <v>Unknown_Item</v>
      </c>
      <c r="F5205" s="5">
        <f t="shared" si="487"/>
        <v>17</v>
      </c>
      <c r="G5205">
        <v>17</v>
      </c>
      <c r="H5205" s="2">
        <f t="shared" si="488"/>
        <v>6</v>
      </c>
      <c r="J5205" s="4">
        <f t="shared" si="489"/>
        <v>108.5</v>
      </c>
      <c r="L5205" t="str">
        <f t="shared" si="490"/>
        <v>Low</v>
      </c>
      <c r="M5205" t="s">
        <v>48</v>
      </c>
      <c r="N5205" t="s">
        <v>16</v>
      </c>
      <c r="O5205" s="1">
        <v>45635</v>
      </c>
      <c r="P5205" s="7" t="str">
        <f t="shared" si="491"/>
        <v>NO</v>
      </c>
      <c r="Q5205" t="b">
        <v>0</v>
      </c>
    </row>
    <row r="5206" spans="1:17" x14ac:dyDescent="0.3">
      <c r="A5206" t="s">
        <v>5453</v>
      </c>
      <c r="B5206" t="s">
        <v>12</v>
      </c>
      <c r="C5206" t="s">
        <v>66</v>
      </c>
      <c r="D5206" t="str">
        <f t="shared" si="486"/>
        <v>Item_17_ELEC</v>
      </c>
      <c r="E5206" t="s">
        <v>377</v>
      </c>
      <c r="F5206" s="5">
        <f t="shared" si="487"/>
        <v>29</v>
      </c>
      <c r="G5206">
        <v>29</v>
      </c>
      <c r="H5206">
        <f t="shared" si="488"/>
        <v>3</v>
      </c>
      <c r="I5206">
        <v>3</v>
      </c>
      <c r="J5206" s="3">
        <f t="shared" si="489"/>
        <v>87</v>
      </c>
      <c r="K5206">
        <v>87</v>
      </c>
      <c r="L5206" t="str">
        <f t="shared" si="490"/>
        <v>Low</v>
      </c>
      <c r="M5206" t="s">
        <v>25</v>
      </c>
      <c r="N5206" t="s">
        <v>16</v>
      </c>
      <c r="O5206" s="1">
        <v>44700</v>
      </c>
      <c r="P5206" s="9" t="str">
        <f t="shared" si="491"/>
        <v>N/A</v>
      </c>
    </row>
    <row r="5207" spans="1:17" x14ac:dyDescent="0.3">
      <c r="A5207" t="s">
        <v>5454</v>
      </c>
      <c r="B5207" t="s">
        <v>116</v>
      </c>
      <c r="C5207" t="s">
        <v>28</v>
      </c>
      <c r="D5207" t="str">
        <f t="shared" si="486"/>
        <v>Item_12_BEVE</v>
      </c>
      <c r="E5207" t="s">
        <v>401</v>
      </c>
      <c r="F5207" s="5">
        <f t="shared" si="487"/>
        <v>21.5</v>
      </c>
      <c r="G5207">
        <v>21.5</v>
      </c>
      <c r="H5207">
        <f t="shared" si="488"/>
        <v>1</v>
      </c>
      <c r="I5207">
        <v>1</v>
      </c>
      <c r="J5207" s="3">
        <f t="shared" si="489"/>
        <v>21.5</v>
      </c>
      <c r="K5207">
        <v>21.5</v>
      </c>
      <c r="L5207" t="str">
        <f t="shared" si="490"/>
        <v>Low</v>
      </c>
      <c r="M5207" t="s">
        <v>25</v>
      </c>
      <c r="N5207" t="s">
        <v>38</v>
      </c>
      <c r="O5207" s="1">
        <v>44915</v>
      </c>
      <c r="P5207" s="7" t="str">
        <f t="shared" si="491"/>
        <v>NO</v>
      </c>
      <c r="Q5207" t="b">
        <v>0</v>
      </c>
    </row>
    <row r="5208" spans="1:17" x14ac:dyDescent="0.3">
      <c r="A5208" t="s">
        <v>5455</v>
      </c>
      <c r="B5208" t="s">
        <v>18</v>
      </c>
      <c r="C5208" t="s">
        <v>13</v>
      </c>
      <c r="D5208" t="str">
        <f t="shared" si="486"/>
        <v>Item_6_PATI</v>
      </c>
      <c r="E5208" t="s">
        <v>96</v>
      </c>
      <c r="F5208" s="5">
        <f t="shared" si="487"/>
        <v>12.5</v>
      </c>
      <c r="G5208">
        <v>12.5</v>
      </c>
      <c r="H5208">
        <f t="shared" si="488"/>
        <v>7</v>
      </c>
      <c r="I5208">
        <v>7</v>
      </c>
      <c r="J5208" s="3">
        <f t="shared" si="489"/>
        <v>87.5</v>
      </c>
      <c r="K5208">
        <v>87.5</v>
      </c>
      <c r="L5208" t="str">
        <f t="shared" si="490"/>
        <v>Low</v>
      </c>
      <c r="M5208" t="s">
        <v>15</v>
      </c>
      <c r="N5208" t="s">
        <v>38</v>
      </c>
      <c r="O5208" s="1">
        <v>45157</v>
      </c>
      <c r="P5208" s="9" t="str">
        <f t="shared" si="491"/>
        <v>N/A</v>
      </c>
    </row>
    <row r="5209" spans="1:17" x14ac:dyDescent="0.3">
      <c r="A5209" t="s">
        <v>5456</v>
      </c>
      <c r="B5209" t="s">
        <v>116</v>
      </c>
      <c r="C5209" t="s">
        <v>28</v>
      </c>
      <c r="D5209" t="str">
        <f t="shared" si="486"/>
        <v>Item_15_BEVE</v>
      </c>
      <c r="E5209" t="s">
        <v>865</v>
      </c>
      <c r="F5209" s="5">
        <f t="shared" si="487"/>
        <v>26</v>
      </c>
      <c r="G5209">
        <v>26</v>
      </c>
      <c r="H5209">
        <f t="shared" si="488"/>
        <v>10</v>
      </c>
      <c r="I5209">
        <v>10</v>
      </c>
      <c r="J5209" s="3">
        <f t="shared" si="489"/>
        <v>260</v>
      </c>
      <c r="K5209">
        <v>260</v>
      </c>
      <c r="L5209" t="str">
        <f t="shared" si="490"/>
        <v>Medium</v>
      </c>
      <c r="M5209" t="s">
        <v>15</v>
      </c>
      <c r="N5209" t="s">
        <v>16</v>
      </c>
      <c r="O5209" s="1">
        <v>45350</v>
      </c>
      <c r="P5209" s="7" t="str">
        <f t="shared" si="491"/>
        <v>NO</v>
      </c>
      <c r="Q5209" t="b">
        <v>0</v>
      </c>
    </row>
    <row r="5210" spans="1:17" x14ac:dyDescent="0.3">
      <c r="A5210" t="s">
        <v>5457</v>
      </c>
      <c r="B5210" t="s">
        <v>168</v>
      </c>
      <c r="C5210" t="s">
        <v>66</v>
      </c>
      <c r="D5210" t="str">
        <f t="shared" si="486"/>
        <v>Item_11_ELEC</v>
      </c>
      <c r="E5210" t="s">
        <v>486</v>
      </c>
      <c r="F5210" s="5">
        <f t="shared" si="487"/>
        <v>20</v>
      </c>
      <c r="G5210">
        <v>20</v>
      </c>
      <c r="H5210">
        <f t="shared" si="488"/>
        <v>9</v>
      </c>
      <c r="I5210">
        <v>9</v>
      </c>
      <c r="J5210" s="3">
        <f t="shared" si="489"/>
        <v>180</v>
      </c>
      <c r="K5210">
        <v>180</v>
      </c>
      <c r="L5210" t="str">
        <f t="shared" si="490"/>
        <v>Medium</v>
      </c>
      <c r="M5210" t="s">
        <v>48</v>
      </c>
      <c r="N5210" t="s">
        <v>38</v>
      </c>
      <c r="O5210" s="1">
        <v>44954</v>
      </c>
      <c r="P5210" s="9" t="str">
        <f t="shared" si="491"/>
        <v>N/A</v>
      </c>
    </row>
    <row r="5211" spans="1:17" x14ac:dyDescent="0.3">
      <c r="A5211" t="s">
        <v>5458</v>
      </c>
      <c r="B5211" t="s">
        <v>123</v>
      </c>
      <c r="C5211" t="s">
        <v>32</v>
      </c>
      <c r="D5211" t="str">
        <f t="shared" si="486"/>
        <v>Item_19_FOOD</v>
      </c>
      <c r="E5211" t="s">
        <v>2277</v>
      </c>
      <c r="F5211" s="5">
        <f t="shared" si="487"/>
        <v>32</v>
      </c>
      <c r="G5211">
        <v>32</v>
      </c>
      <c r="H5211">
        <f t="shared" si="488"/>
        <v>8</v>
      </c>
      <c r="I5211">
        <v>8</v>
      </c>
      <c r="J5211" s="3">
        <f t="shared" si="489"/>
        <v>256</v>
      </c>
      <c r="K5211">
        <v>256</v>
      </c>
      <c r="L5211" t="str">
        <f t="shared" si="490"/>
        <v>Medium</v>
      </c>
      <c r="M5211" t="s">
        <v>25</v>
      </c>
      <c r="N5211" t="s">
        <v>38</v>
      </c>
      <c r="O5211" s="1">
        <v>45500</v>
      </c>
      <c r="P5211" s="9" t="str">
        <f t="shared" si="491"/>
        <v>N/A</v>
      </c>
    </row>
    <row r="5212" spans="1:17" x14ac:dyDescent="0.3">
      <c r="A5212" t="s">
        <v>5459</v>
      </c>
      <c r="B5212" t="s">
        <v>69</v>
      </c>
      <c r="C5212" t="s">
        <v>28</v>
      </c>
      <c r="D5212" t="str">
        <f t="shared" si="486"/>
        <v>Item_12_BEVE</v>
      </c>
      <c r="E5212" t="s">
        <v>401</v>
      </c>
      <c r="F5212" s="5">
        <f t="shared" si="487"/>
        <v>21.5</v>
      </c>
      <c r="G5212">
        <v>21.5</v>
      </c>
      <c r="H5212">
        <f t="shared" si="488"/>
        <v>3</v>
      </c>
      <c r="I5212">
        <v>3</v>
      </c>
      <c r="J5212" s="3">
        <f t="shared" si="489"/>
        <v>64.5</v>
      </c>
      <c r="K5212">
        <v>64.5</v>
      </c>
      <c r="L5212" t="str">
        <f t="shared" si="490"/>
        <v>Low</v>
      </c>
      <c r="M5212" t="s">
        <v>15</v>
      </c>
      <c r="N5212" t="s">
        <v>16</v>
      </c>
      <c r="O5212" s="1">
        <v>45226</v>
      </c>
      <c r="P5212" s="7" t="str">
        <f t="shared" si="491"/>
        <v>NO</v>
      </c>
      <c r="Q5212" t="b">
        <v>0</v>
      </c>
    </row>
    <row r="5213" spans="1:17" x14ac:dyDescent="0.3">
      <c r="A5213" t="s">
        <v>5460</v>
      </c>
      <c r="B5213" t="s">
        <v>69</v>
      </c>
      <c r="C5213" t="s">
        <v>130</v>
      </c>
      <c r="D5213" t="str">
        <f t="shared" si="486"/>
        <v>Item_11_COMP</v>
      </c>
      <c r="E5213" t="s">
        <v>335</v>
      </c>
      <c r="F5213" s="5">
        <f t="shared" si="487"/>
        <v>20</v>
      </c>
      <c r="G5213">
        <v>20</v>
      </c>
      <c r="H5213">
        <f t="shared" si="488"/>
        <v>2</v>
      </c>
      <c r="I5213">
        <v>2</v>
      </c>
      <c r="J5213" s="3">
        <f t="shared" si="489"/>
        <v>40</v>
      </c>
      <c r="K5213">
        <v>40</v>
      </c>
      <c r="L5213" t="str">
        <f t="shared" si="490"/>
        <v>Low</v>
      </c>
      <c r="M5213" t="s">
        <v>25</v>
      </c>
      <c r="N5213" t="s">
        <v>16</v>
      </c>
      <c r="O5213" s="1">
        <v>44698</v>
      </c>
      <c r="P5213" s="7" t="str">
        <f t="shared" si="491"/>
        <v>NO</v>
      </c>
      <c r="Q5213" t="b">
        <v>0</v>
      </c>
    </row>
    <row r="5214" spans="1:17" x14ac:dyDescent="0.3">
      <c r="A5214" t="s">
        <v>5461</v>
      </c>
      <c r="B5214" t="s">
        <v>40</v>
      </c>
      <c r="C5214" t="s">
        <v>19</v>
      </c>
      <c r="D5214" t="str">
        <f t="shared" si="486"/>
        <v>Item_7_MILK</v>
      </c>
      <c r="E5214" t="s">
        <v>1070</v>
      </c>
      <c r="F5214" s="5">
        <f t="shared" si="487"/>
        <v>14</v>
      </c>
      <c r="G5214">
        <v>14</v>
      </c>
      <c r="H5214">
        <f t="shared" si="488"/>
        <v>4</v>
      </c>
      <c r="I5214">
        <v>4</v>
      </c>
      <c r="J5214" s="3">
        <f t="shared" si="489"/>
        <v>56</v>
      </c>
      <c r="K5214">
        <v>56</v>
      </c>
      <c r="L5214" t="str">
        <f t="shared" si="490"/>
        <v>Low</v>
      </c>
      <c r="M5214" t="s">
        <v>48</v>
      </c>
      <c r="N5214" t="s">
        <v>16</v>
      </c>
      <c r="O5214" s="1">
        <v>45004</v>
      </c>
      <c r="P5214" s="9" t="str">
        <f t="shared" si="491"/>
        <v>N/A</v>
      </c>
    </row>
    <row r="5215" spans="1:17" x14ac:dyDescent="0.3">
      <c r="A5215" t="s">
        <v>5462</v>
      </c>
      <c r="B5215" t="s">
        <v>116</v>
      </c>
      <c r="C5215" t="s">
        <v>23</v>
      </c>
      <c r="D5215" t="str">
        <f t="shared" si="486"/>
        <v>Item_21_BUTC</v>
      </c>
      <c r="E5215" t="s">
        <v>217</v>
      </c>
      <c r="F5215" s="5">
        <f t="shared" si="487"/>
        <v>35</v>
      </c>
      <c r="G5215">
        <v>35</v>
      </c>
      <c r="H5215">
        <f t="shared" si="488"/>
        <v>8</v>
      </c>
      <c r="I5215">
        <v>8</v>
      </c>
      <c r="J5215" s="3">
        <f t="shared" si="489"/>
        <v>280</v>
      </c>
      <c r="K5215">
        <v>280</v>
      </c>
      <c r="L5215" t="str">
        <f t="shared" si="490"/>
        <v>Medium</v>
      </c>
      <c r="M5215" t="s">
        <v>48</v>
      </c>
      <c r="N5215" t="s">
        <v>16</v>
      </c>
      <c r="O5215" s="1">
        <v>45673</v>
      </c>
      <c r="P5215" s="7" t="str">
        <f t="shared" si="491"/>
        <v>YES</v>
      </c>
      <c r="Q5215" t="b">
        <v>1</v>
      </c>
    </row>
    <row r="5216" spans="1:17" x14ac:dyDescent="0.3">
      <c r="A5216" t="s">
        <v>5463</v>
      </c>
      <c r="B5216" t="s">
        <v>168</v>
      </c>
      <c r="C5216" t="s">
        <v>66</v>
      </c>
      <c r="D5216" t="str">
        <f t="shared" si="486"/>
        <v>Item_20_ELEC</v>
      </c>
      <c r="E5216" t="s">
        <v>346</v>
      </c>
      <c r="F5216" s="5">
        <f t="shared" si="487"/>
        <v>33.5</v>
      </c>
      <c r="G5216">
        <v>33.5</v>
      </c>
      <c r="H5216">
        <f t="shared" si="488"/>
        <v>2</v>
      </c>
      <c r="I5216">
        <v>2</v>
      </c>
      <c r="J5216" s="3">
        <f t="shared" si="489"/>
        <v>67</v>
      </c>
      <c r="K5216">
        <v>67</v>
      </c>
      <c r="L5216" t="str">
        <f t="shared" si="490"/>
        <v>Low</v>
      </c>
      <c r="M5216" t="s">
        <v>25</v>
      </c>
      <c r="N5216" t="s">
        <v>16</v>
      </c>
      <c r="O5216" s="1">
        <v>45166</v>
      </c>
      <c r="P5216" s="9" t="str">
        <f t="shared" si="491"/>
        <v>N/A</v>
      </c>
    </row>
    <row r="5217" spans="1:17" x14ac:dyDescent="0.3">
      <c r="A5217" t="s">
        <v>5464</v>
      </c>
      <c r="B5217" t="s">
        <v>80</v>
      </c>
      <c r="C5217" t="s">
        <v>19</v>
      </c>
      <c r="D5217" t="str">
        <f t="shared" si="486"/>
        <v>Item_16_MILK</v>
      </c>
      <c r="E5217" t="s">
        <v>58</v>
      </c>
      <c r="F5217" s="5">
        <f t="shared" si="487"/>
        <v>27.5</v>
      </c>
      <c r="G5217">
        <v>27.5</v>
      </c>
      <c r="H5217">
        <f t="shared" si="488"/>
        <v>3</v>
      </c>
      <c r="I5217">
        <v>3</v>
      </c>
      <c r="J5217" s="3">
        <f t="shared" si="489"/>
        <v>82.5</v>
      </c>
      <c r="K5217">
        <v>82.5</v>
      </c>
      <c r="L5217" t="str">
        <f t="shared" si="490"/>
        <v>Low</v>
      </c>
      <c r="M5217" t="s">
        <v>15</v>
      </c>
      <c r="N5217" t="s">
        <v>16</v>
      </c>
      <c r="O5217" s="1">
        <v>44950</v>
      </c>
      <c r="P5217" s="7" t="str">
        <f t="shared" si="491"/>
        <v>NO</v>
      </c>
      <c r="Q5217" t="b">
        <v>0</v>
      </c>
    </row>
    <row r="5218" spans="1:17" x14ac:dyDescent="0.3">
      <c r="A5218" t="s">
        <v>5465</v>
      </c>
      <c r="B5218" t="s">
        <v>123</v>
      </c>
      <c r="C5218" t="s">
        <v>19</v>
      </c>
      <c r="D5218" t="str">
        <f t="shared" si="486"/>
        <v>Item_2_MILK</v>
      </c>
      <c r="E5218" t="s">
        <v>391</v>
      </c>
      <c r="F5218" s="5">
        <f t="shared" si="487"/>
        <v>6.5</v>
      </c>
      <c r="G5218">
        <v>6.5</v>
      </c>
      <c r="H5218">
        <f t="shared" si="488"/>
        <v>6</v>
      </c>
      <c r="I5218">
        <v>6</v>
      </c>
      <c r="J5218" s="3">
        <f t="shared" si="489"/>
        <v>39</v>
      </c>
      <c r="K5218">
        <v>39</v>
      </c>
      <c r="L5218" t="str">
        <f t="shared" si="490"/>
        <v>Low</v>
      </c>
      <c r="M5218" t="s">
        <v>15</v>
      </c>
      <c r="N5218" t="s">
        <v>38</v>
      </c>
      <c r="O5218" s="1">
        <v>45396</v>
      </c>
      <c r="P5218" s="9" t="str">
        <f t="shared" si="491"/>
        <v>N/A</v>
      </c>
    </row>
    <row r="5219" spans="1:17" x14ac:dyDescent="0.3">
      <c r="A5219" t="s">
        <v>5466</v>
      </c>
      <c r="B5219" t="s">
        <v>63</v>
      </c>
      <c r="C5219" t="s">
        <v>13</v>
      </c>
      <c r="D5219" t="str">
        <f t="shared" si="486"/>
        <v>Item_6_PATI</v>
      </c>
      <c r="E5219" t="s">
        <v>96</v>
      </c>
      <c r="F5219" s="5">
        <f t="shared" si="487"/>
        <v>12.5</v>
      </c>
      <c r="G5219">
        <v>12.5</v>
      </c>
      <c r="H5219">
        <f t="shared" si="488"/>
        <v>4</v>
      </c>
      <c r="I5219">
        <v>4</v>
      </c>
      <c r="J5219" s="3">
        <f t="shared" si="489"/>
        <v>50</v>
      </c>
      <c r="K5219">
        <v>50</v>
      </c>
      <c r="L5219" t="str">
        <f t="shared" si="490"/>
        <v>Low</v>
      </c>
      <c r="M5219" t="s">
        <v>25</v>
      </c>
      <c r="N5219" t="s">
        <v>38</v>
      </c>
      <c r="O5219" s="1">
        <v>44580</v>
      </c>
      <c r="P5219" s="9" t="str">
        <f t="shared" si="491"/>
        <v>N/A</v>
      </c>
    </row>
    <row r="5220" spans="1:17" x14ac:dyDescent="0.3">
      <c r="A5220" t="s">
        <v>5467</v>
      </c>
      <c r="B5220" t="s">
        <v>98</v>
      </c>
      <c r="C5220" t="s">
        <v>32</v>
      </c>
      <c r="D5220" t="str">
        <f t="shared" si="486"/>
        <v>Item_12_FOOD</v>
      </c>
      <c r="E5220" t="s">
        <v>128</v>
      </c>
      <c r="F5220" s="5">
        <f t="shared" si="487"/>
        <v>21.5</v>
      </c>
      <c r="G5220">
        <v>21.5</v>
      </c>
      <c r="H5220">
        <f t="shared" si="488"/>
        <v>6</v>
      </c>
      <c r="I5220">
        <v>6</v>
      </c>
      <c r="J5220" s="3">
        <f t="shared" si="489"/>
        <v>129</v>
      </c>
      <c r="K5220">
        <v>129</v>
      </c>
      <c r="L5220" t="str">
        <f t="shared" si="490"/>
        <v>Low</v>
      </c>
      <c r="M5220" t="s">
        <v>48</v>
      </c>
      <c r="N5220" t="s">
        <v>38</v>
      </c>
      <c r="O5220" s="1">
        <v>45036</v>
      </c>
      <c r="P5220" s="7" t="str">
        <f t="shared" si="491"/>
        <v>YES</v>
      </c>
      <c r="Q5220" t="b">
        <v>1</v>
      </c>
    </row>
    <row r="5221" spans="1:17" x14ac:dyDescent="0.3">
      <c r="A5221" t="s">
        <v>5468</v>
      </c>
      <c r="B5221" t="s">
        <v>98</v>
      </c>
      <c r="C5221" t="s">
        <v>130</v>
      </c>
      <c r="D5221" t="str">
        <f t="shared" si="486"/>
        <v>Item_19_COMP</v>
      </c>
      <c r="E5221" t="s">
        <v>361</v>
      </c>
      <c r="F5221" s="5">
        <f t="shared" si="487"/>
        <v>32</v>
      </c>
      <c r="G5221">
        <v>32</v>
      </c>
      <c r="H5221">
        <f t="shared" si="488"/>
        <v>3</v>
      </c>
      <c r="I5221">
        <v>3</v>
      </c>
      <c r="J5221" s="3">
        <f t="shared" si="489"/>
        <v>96</v>
      </c>
      <c r="K5221">
        <v>96</v>
      </c>
      <c r="L5221" t="str">
        <f t="shared" si="490"/>
        <v>Low</v>
      </c>
      <c r="M5221" t="s">
        <v>48</v>
      </c>
      <c r="N5221" t="s">
        <v>16</v>
      </c>
      <c r="O5221" s="1">
        <v>45500</v>
      </c>
      <c r="P5221" s="7" t="str">
        <f t="shared" si="491"/>
        <v>NO</v>
      </c>
      <c r="Q5221" t="b">
        <v>0</v>
      </c>
    </row>
    <row r="5222" spans="1:17" x14ac:dyDescent="0.3">
      <c r="A5222" t="s">
        <v>5469</v>
      </c>
      <c r="B5222" t="s">
        <v>69</v>
      </c>
      <c r="C5222" t="s">
        <v>28</v>
      </c>
      <c r="D5222" t="str">
        <f t="shared" si="486"/>
        <v>Item_14_BEVE</v>
      </c>
      <c r="E5222" t="s">
        <v>205</v>
      </c>
      <c r="F5222" s="5">
        <f t="shared" si="487"/>
        <v>24.5</v>
      </c>
      <c r="G5222">
        <v>24.5</v>
      </c>
      <c r="H5222">
        <f t="shared" si="488"/>
        <v>9</v>
      </c>
      <c r="I5222">
        <v>9</v>
      </c>
      <c r="J5222" s="3">
        <f t="shared" si="489"/>
        <v>220.5</v>
      </c>
      <c r="K5222">
        <v>220.5</v>
      </c>
      <c r="L5222" t="str">
        <f t="shared" si="490"/>
        <v>Medium</v>
      </c>
      <c r="M5222" t="s">
        <v>25</v>
      </c>
      <c r="N5222" t="s">
        <v>16</v>
      </c>
      <c r="O5222" s="1">
        <v>44612</v>
      </c>
      <c r="P5222" s="7" t="str">
        <f t="shared" si="491"/>
        <v>NO</v>
      </c>
      <c r="Q5222" t="b">
        <v>0</v>
      </c>
    </row>
    <row r="5223" spans="1:17" x14ac:dyDescent="0.3">
      <c r="A5223" t="s">
        <v>5470</v>
      </c>
      <c r="B5223" t="s">
        <v>63</v>
      </c>
      <c r="C5223" t="s">
        <v>19</v>
      </c>
      <c r="D5223" t="str">
        <f t="shared" si="486"/>
        <v>Item_7_MILK</v>
      </c>
      <c r="E5223" t="s">
        <v>1070</v>
      </c>
      <c r="F5223" s="5">
        <f t="shared" si="487"/>
        <v>14</v>
      </c>
      <c r="G5223">
        <v>14</v>
      </c>
      <c r="H5223">
        <f t="shared" si="488"/>
        <v>8</v>
      </c>
      <c r="I5223">
        <v>8</v>
      </c>
      <c r="J5223" s="3">
        <f t="shared" si="489"/>
        <v>112</v>
      </c>
      <c r="K5223">
        <v>112</v>
      </c>
      <c r="L5223" t="str">
        <f t="shared" si="490"/>
        <v>Low</v>
      </c>
      <c r="M5223" t="s">
        <v>25</v>
      </c>
      <c r="N5223" t="s">
        <v>38</v>
      </c>
      <c r="O5223" s="1">
        <v>44890</v>
      </c>
      <c r="P5223" s="7" t="str">
        <f t="shared" si="491"/>
        <v>NO</v>
      </c>
      <c r="Q5223" t="b">
        <v>0</v>
      </c>
    </row>
    <row r="5224" spans="1:17" x14ac:dyDescent="0.3">
      <c r="A5224" t="s">
        <v>5471</v>
      </c>
      <c r="B5224" t="s">
        <v>55</v>
      </c>
      <c r="C5224" t="s">
        <v>130</v>
      </c>
      <c r="D5224" t="str">
        <f t="shared" si="486"/>
        <v>Item_19_COMP</v>
      </c>
      <c r="E5224" t="s">
        <v>361</v>
      </c>
      <c r="F5224" s="5">
        <f t="shared" si="487"/>
        <v>32</v>
      </c>
      <c r="G5224">
        <v>32</v>
      </c>
      <c r="H5224">
        <f t="shared" si="488"/>
        <v>10</v>
      </c>
      <c r="I5224">
        <v>10</v>
      </c>
      <c r="J5224" s="3">
        <f t="shared" si="489"/>
        <v>320</v>
      </c>
      <c r="K5224">
        <v>320</v>
      </c>
      <c r="L5224" t="str">
        <f t="shared" si="490"/>
        <v>High</v>
      </c>
      <c r="M5224" t="s">
        <v>48</v>
      </c>
      <c r="N5224" t="s">
        <v>16</v>
      </c>
      <c r="O5224" s="1">
        <v>45424</v>
      </c>
      <c r="P5224" s="7" t="str">
        <f t="shared" si="491"/>
        <v>NO</v>
      </c>
      <c r="Q5224" t="b">
        <v>0</v>
      </c>
    </row>
    <row r="5225" spans="1:17" x14ac:dyDescent="0.3">
      <c r="A5225" t="s">
        <v>5472</v>
      </c>
      <c r="B5225" t="s">
        <v>168</v>
      </c>
      <c r="C5225" t="s">
        <v>130</v>
      </c>
      <c r="D5225" t="str">
        <f t="shared" si="486"/>
        <v>Item_5_COMP</v>
      </c>
      <c r="E5225" t="s">
        <v>139</v>
      </c>
      <c r="F5225" s="5">
        <f t="shared" si="487"/>
        <v>11</v>
      </c>
      <c r="G5225">
        <v>11</v>
      </c>
      <c r="H5225">
        <f t="shared" si="488"/>
        <v>9</v>
      </c>
      <c r="I5225">
        <v>9</v>
      </c>
      <c r="J5225" s="3">
        <f t="shared" si="489"/>
        <v>99</v>
      </c>
      <c r="K5225">
        <v>99</v>
      </c>
      <c r="L5225" t="str">
        <f t="shared" si="490"/>
        <v>Low</v>
      </c>
      <c r="M5225" t="s">
        <v>25</v>
      </c>
      <c r="N5225" t="s">
        <v>38</v>
      </c>
      <c r="O5225" s="1">
        <v>44813</v>
      </c>
      <c r="P5225" s="9" t="str">
        <f t="shared" si="491"/>
        <v>N/A</v>
      </c>
    </row>
    <row r="5226" spans="1:17" x14ac:dyDescent="0.3">
      <c r="A5226" t="s">
        <v>5473</v>
      </c>
      <c r="B5226" t="s">
        <v>65</v>
      </c>
      <c r="C5226" t="s">
        <v>32</v>
      </c>
      <c r="D5226" t="str">
        <f t="shared" si="486"/>
        <v>Item_13_FOOD</v>
      </c>
      <c r="E5226" t="s">
        <v>482</v>
      </c>
      <c r="F5226" s="5">
        <f t="shared" si="487"/>
        <v>23</v>
      </c>
      <c r="G5226">
        <v>23</v>
      </c>
      <c r="H5226">
        <f t="shared" si="488"/>
        <v>3</v>
      </c>
      <c r="I5226">
        <v>3</v>
      </c>
      <c r="J5226" s="3">
        <f t="shared" si="489"/>
        <v>69</v>
      </c>
      <c r="K5226">
        <v>69</v>
      </c>
      <c r="L5226" t="str">
        <f t="shared" si="490"/>
        <v>Low</v>
      </c>
      <c r="M5226" t="s">
        <v>48</v>
      </c>
      <c r="N5226" t="s">
        <v>38</v>
      </c>
      <c r="O5226" s="1">
        <v>44668</v>
      </c>
      <c r="P5226" s="7" t="str">
        <f t="shared" si="491"/>
        <v>YES</v>
      </c>
      <c r="Q5226" t="b">
        <v>1</v>
      </c>
    </row>
    <row r="5227" spans="1:17" x14ac:dyDescent="0.3">
      <c r="A5227" t="s">
        <v>5474</v>
      </c>
      <c r="B5227" t="s">
        <v>74</v>
      </c>
      <c r="C5227" t="s">
        <v>23</v>
      </c>
      <c r="D5227" t="str">
        <f t="shared" si="486"/>
        <v>Item_20_BUTC</v>
      </c>
      <c r="E5227" t="s">
        <v>85</v>
      </c>
      <c r="F5227" s="5">
        <f t="shared" si="487"/>
        <v>33.5</v>
      </c>
      <c r="G5227">
        <v>33.5</v>
      </c>
      <c r="H5227">
        <f t="shared" si="488"/>
        <v>2</v>
      </c>
      <c r="I5227">
        <v>2</v>
      </c>
      <c r="J5227" s="3">
        <f t="shared" si="489"/>
        <v>67</v>
      </c>
      <c r="K5227">
        <v>67</v>
      </c>
      <c r="L5227" t="str">
        <f t="shared" si="490"/>
        <v>Low</v>
      </c>
      <c r="M5227" t="s">
        <v>25</v>
      </c>
      <c r="N5227" t="s">
        <v>38</v>
      </c>
      <c r="O5227" s="1">
        <v>45362</v>
      </c>
      <c r="P5227" s="9" t="str">
        <f t="shared" si="491"/>
        <v>N/A</v>
      </c>
    </row>
    <row r="5228" spans="1:17" x14ac:dyDescent="0.3">
      <c r="A5228" t="s">
        <v>5475</v>
      </c>
      <c r="B5228" t="s">
        <v>69</v>
      </c>
      <c r="C5228" t="s">
        <v>23</v>
      </c>
      <c r="D5228" s="2" t="str">
        <f t="shared" si="486"/>
        <v>Unknown_Item</v>
      </c>
      <c r="F5228" s="5">
        <f t="shared" si="487"/>
        <v>38</v>
      </c>
      <c r="G5228">
        <v>38</v>
      </c>
      <c r="H5228" s="2">
        <f t="shared" si="488"/>
        <v>6</v>
      </c>
      <c r="J5228" s="4">
        <f t="shared" si="489"/>
        <v>108.5</v>
      </c>
      <c r="L5228" t="str">
        <f t="shared" si="490"/>
        <v>Low</v>
      </c>
      <c r="M5228" t="s">
        <v>25</v>
      </c>
      <c r="N5228" t="s">
        <v>16</v>
      </c>
      <c r="O5228" s="1">
        <v>45257</v>
      </c>
      <c r="P5228" s="9" t="str">
        <f t="shared" si="491"/>
        <v>N/A</v>
      </c>
    </row>
    <row r="5229" spans="1:17" x14ac:dyDescent="0.3">
      <c r="A5229" t="s">
        <v>5476</v>
      </c>
      <c r="B5229" t="s">
        <v>116</v>
      </c>
      <c r="C5229" t="s">
        <v>32</v>
      </c>
      <c r="D5229" s="2" t="str">
        <f t="shared" si="486"/>
        <v>Unknown_Item</v>
      </c>
      <c r="F5229" s="5">
        <f t="shared" si="487"/>
        <v>18.5</v>
      </c>
      <c r="G5229">
        <v>18.5</v>
      </c>
      <c r="H5229" s="2">
        <f t="shared" si="488"/>
        <v>6</v>
      </c>
      <c r="J5229" s="4">
        <f t="shared" si="489"/>
        <v>108.5</v>
      </c>
      <c r="L5229" t="str">
        <f t="shared" si="490"/>
        <v>Low</v>
      </c>
      <c r="M5229" t="s">
        <v>48</v>
      </c>
      <c r="N5229" t="s">
        <v>38</v>
      </c>
      <c r="O5229" s="1">
        <v>44907</v>
      </c>
      <c r="P5229" s="7" t="str">
        <f t="shared" si="491"/>
        <v>YES</v>
      </c>
      <c r="Q5229" t="b">
        <v>1</v>
      </c>
    </row>
    <row r="5230" spans="1:17" x14ac:dyDescent="0.3">
      <c r="A5230" t="s">
        <v>5477</v>
      </c>
      <c r="B5230" t="s">
        <v>80</v>
      </c>
      <c r="C5230" t="s">
        <v>13</v>
      </c>
      <c r="D5230" t="str">
        <f t="shared" si="486"/>
        <v>Item_24_PATI</v>
      </c>
      <c r="E5230" t="s">
        <v>56</v>
      </c>
      <c r="F5230" s="5">
        <f t="shared" si="487"/>
        <v>39.5</v>
      </c>
      <c r="G5230">
        <v>39.5</v>
      </c>
      <c r="H5230">
        <f t="shared" si="488"/>
        <v>10</v>
      </c>
      <c r="I5230">
        <v>10</v>
      </c>
      <c r="J5230" s="3">
        <f t="shared" si="489"/>
        <v>395</v>
      </c>
      <c r="K5230">
        <v>395</v>
      </c>
      <c r="L5230" t="str">
        <f t="shared" si="490"/>
        <v>High</v>
      </c>
      <c r="M5230" t="s">
        <v>15</v>
      </c>
      <c r="N5230" t="s">
        <v>38</v>
      </c>
      <c r="O5230" s="1">
        <v>44997</v>
      </c>
      <c r="P5230" s="7" t="str">
        <f t="shared" si="491"/>
        <v>NO</v>
      </c>
      <c r="Q5230" t="b">
        <v>0</v>
      </c>
    </row>
    <row r="5231" spans="1:17" x14ac:dyDescent="0.3">
      <c r="A5231" t="s">
        <v>5478</v>
      </c>
      <c r="B5231" t="s">
        <v>12</v>
      </c>
      <c r="C5231" t="s">
        <v>23</v>
      </c>
      <c r="D5231" t="str">
        <f t="shared" si="486"/>
        <v>Item_18_BUTC</v>
      </c>
      <c r="E5231" t="s">
        <v>277</v>
      </c>
      <c r="F5231" s="5">
        <f t="shared" si="487"/>
        <v>30.5</v>
      </c>
      <c r="G5231">
        <v>30.5</v>
      </c>
      <c r="H5231">
        <f t="shared" si="488"/>
        <v>9</v>
      </c>
      <c r="I5231">
        <v>9</v>
      </c>
      <c r="J5231" s="3">
        <f t="shared" si="489"/>
        <v>274.5</v>
      </c>
      <c r="K5231">
        <v>274.5</v>
      </c>
      <c r="L5231" t="str">
        <f t="shared" si="490"/>
        <v>Medium</v>
      </c>
      <c r="M5231" t="s">
        <v>15</v>
      </c>
      <c r="N5231" t="s">
        <v>38</v>
      </c>
      <c r="O5231" s="1">
        <v>45510</v>
      </c>
      <c r="P5231" s="7" t="str">
        <f t="shared" si="491"/>
        <v>NO</v>
      </c>
      <c r="Q5231" t="b">
        <v>0</v>
      </c>
    </row>
    <row r="5232" spans="1:17" x14ac:dyDescent="0.3">
      <c r="A5232" t="s">
        <v>5479</v>
      </c>
      <c r="B5232" t="s">
        <v>113</v>
      </c>
      <c r="C5232" t="s">
        <v>130</v>
      </c>
      <c r="D5232" t="str">
        <f t="shared" si="486"/>
        <v>Item_2_COMP</v>
      </c>
      <c r="E5232" t="s">
        <v>275</v>
      </c>
      <c r="F5232" s="5">
        <f t="shared" si="487"/>
        <v>6.5</v>
      </c>
      <c r="G5232">
        <v>6.5</v>
      </c>
      <c r="H5232">
        <f t="shared" si="488"/>
        <v>8</v>
      </c>
      <c r="I5232">
        <v>8</v>
      </c>
      <c r="J5232" s="3">
        <f t="shared" si="489"/>
        <v>52</v>
      </c>
      <c r="K5232">
        <v>52</v>
      </c>
      <c r="L5232" t="str">
        <f t="shared" si="490"/>
        <v>Low</v>
      </c>
      <c r="M5232" t="s">
        <v>25</v>
      </c>
      <c r="N5232" t="s">
        <v>38</v>
      </c>
      <c r="O5232" s="1">
        <v>45448</v>
      </c>
      <c r="P5232" s="9" t="str">
        <f t="shared" si="491"/>
        <v>N/A</v>
      </c>
    </row>
    <row r="5233" spans="1:17" x14ac:dyDescent="0.3">
      <c r="A5233" t="s">
        <v>5480</v>
      </c>
      <c r="B5233" t="s">
        <v>36</v>
      </c>
      <c r="C5233" t="s">
        <v>130</v>
      </c>
      <c r="D5233" t="str">
        <f t="shared" si="486"/>
        <v>Item_19_COMP</v>
      </c>
      <c r="E5233" t="s">
        <v>361</v>
      </c>
      <c r="F5233" s="5">
        <f t="shared" si="487"/>
        <v>32</v>
      </c>
      <c r="G5233">
        <v>32</v>
      </c>
      <c r="H5233">
        <f t="shared" si="488"/>
        <v>4</v>
      </c>
      <c r="I5233">
        <v>4</v>
      </c>
      <c r="J5233" s="3">
        <f t="shared" si="489"/>
        <v>128</v>
      </c>
      <c r="K5233">
        <v>128</v>
      </c>
      <c r="L5233" t="str">
        <f t="shared" si="490"/>
        <v>Low</v>
      </c>
      <c r="M5233" t="s">
        <v>15</v>
      </c>
      <c r="N5233" t="s">
        <v>16</v>
      </c>
      <c r="O5233" s="1">
        <v>44935</v>
      </c>
      <c r="P5233" s="7" t="str">
        <f t="shared" si="491"/>
        <v>YES</v>
      </c>
      <c r="Q5233" t="b">
        <v>1</v>
      </c>
    </row>
    <row r="5234" spans="1:17" x14ac:dyDescent="0.3">
      <c r="A5234" t="s">
        <v>5481</v>
      </c>
      <c r="B5234" t="s">
        <v>31</v>
      </c>
      <c r="C5234" t="s">
        <v>66</v>
      </c>
      <c r="D5234" t="str">
        <f t="shared" si="486"/>
        <v>Item_15_ELEC</v>
      </c>
      <c r="E5234" t="s">
        <v>643</v>
      </c>
      <c r="F5234" s="5">
        <f t="shared" si="487"/>
        <v>26</v>
      </c>
      <c r="G5234">
        <v>26</v>
      </c>
      <c r="H5234">
        <f t="shared" si="488"/>
        <v>2</v>
      </c>
      <c r="I5234">
        <v>2</v>
      </c>
      <c r="J5234" s="3">
        <f t="shared" si="489"/>
        <v>52</v>
      </c>
      <c r="K5234">
        <v>52</v>
      </c>
      <c r="L5234" t="str">
        <f t="shared" si="490"/>
        <v>Low</v>
      </c>
      <c r="M5234" t="s">
        <v>25</v>
      </c>
      <c r="N5234" t="s">
        <v>38</v>
      </c>
      <c r="O5234" s="1">
        <v>44673</v>
      </c>
      <c r="P5234" s="9" t="str">
        <f t="shared" si="491"/>
        <v>N/A</v>
      </c>
    </row>
    <row r="5235" spans="1:17" x14ac:dyDescent="0.3">
      <c r="A5235" t="s">
        <v>5482</v>
      </c>
      <c r="B5235" t="s">
        <v>123</v>
      </c>
      <c r="C5235" t="s">
        <v>32</v>
      </c>
      <c r="D5235" t="str">
        <f t="shared" si="486"/>
        <v>Item_24_FOOD</v>
      </c>
      <c r="E5235" t="s">
        <v>263</v>
      </c>
      <c r="F5235" s="5">
        <f t="shared" si="487"/>
        <v>39.5</v>
      </c>
      <c r="G5235">
        <v>39.5</v>
      </c>
      <c r="H5235">
        <f t="shared" si="488"/>
        <v>7</v>
      </c>
      <c r="I5235">
        <v>7</v>
      </c>
      <c r="J5235" s="3">
        <f t="shared" si="489"/>
        <v>276.5</v>
      </c>
      <c r="K5235">
        <v>276.5</v>
      </c>
      <c r="L5235" t="str">
        <f t="shared" si="490"/>
        <v>Medium</v>
      </c>
      <c r="M5235" t="s">
        <v>15</v>
      </c>
      <c r="N5235" t="s">
        <v>16</v>
      </c>
      <c r="O5235" s="1">
        <v>44859</v>
      </c>
      <c r="P5235" s="7" t="str">
        <f t="shared" si="491"/>
        <v>NO</v>
      </c>
      <c r="Q5235" t="b">
        <v>0</v>
      </c>
    </row>
    <row r="5236" spans="1:17" x14ac:dyDescent="0.3">
      <c r="A5236" t="s">
        <v>5483</v>
      </c>
      <c r="B5236" t="s">
        <v>43</v>
      </c>
      <c r="C5236" t="s">
        <v>13</v>
      </c>
      <c r="D5236" t="str">
        <f t="shared" si="486"/>
        <v>Item_2_PATI</v>
      </c>
      <c r="E5236" t="s">
        <v>585</v>
      </c>
      <c r="F5236" s="5">
        <f t="shared" si="487"/>
        <v>6.5</v>
      </c>
      <c r="G5236">
        <v>6.5</v>
      </c>
      <c r="H5236">
        <f t="shared" si="488"/>
        <v>9</v>
      </c>
      <c r="I5236">
        <v>9</v>
      </c>
      <c r="J5236" s="3">
        <f t="shared" si="489"/>
        <v>58.5</v>
      </c>
      <c r="K5236">
        <v>58.5</v>
      </c>
      <c r="L5236" t="str">
        <f t="shared" si="490"/>
        <v>Low</v>
      </c>
      <c r="M5236" t="s">
        <v>48</v>
      </c>
      <c r="N5236" t="s">
        <v>38</v>
      </c>
      <c r="O5236" s="1">
        <v>44784</v>
      </c>
      <c r="P5236" s="7" t="str">
        <f t="shared" si="491"/>
        <v>NO</v>
      </c>
      <c r="Q5236" t="b">
        <v>0</v>
      </c>
    </row>
    <row r="5237" spans="1:17" x14ac:dyDescent="0.3">
      <c r="A5237" t="s">
        <v>5484</v>
      </c>
      <c r="B5237" t="s">
        <v>84</v>
      </c>
      <c r="C5237" t="s">
        <v>66</v>
      </c>
      <c r="D5237" t="str">
        <f t="shared" si="486"/>
        <v>Item_6_ELEC</v>
      </c>
      <c r="E5237" t="s">
        <v>215</v>
      </c>
      <c r="F5237" s="5">
        <f t="shared" si="487"/>
        <v>12.5</v>
      </c>
      <c r="G5237">
        <v>12.5</v>
      </c>
      <c r="H5237">
        <f t="shared" si="488"/>
        <v>7</v>
      </c>
      <c r="I5237">
        <v>7</v>
      </c>
      <c r="J5237" s="3">
        <f t="shared" si="489"/>
        <v>87.5</v>
      </c>
      <c r="K5237">
        <v>87.5</v>
      </c>
      <c r="L5237" t="str">
        <f t="shared" si="490"/>
        <v>Low</v>
      </c>
      <c r="M5237" t="s">
        <v>25</v>
      </c>
      <c r="N5237" t="s">
        <v>16</v>
      </c>
      <c r="O5237" s="1">
        <v>44878</v>
      </c>
      <c r="P5237" s="7" t="str">
        <f t="shared" si="491"/>
        <v>NO</v>
      </c>
      <c r="Q5237" t="b">
        <v>0</v>
      </c>
    </row>
    <row r="5238" spans="1:17" x14ac:dyDescent="0.3">
      <c r="A5238" t="s">
        <v>5485</v>
      </c>
      <c r="B5238" t="s">
        <v>89</v>
      </c>
      <c r="C5238" t="s">
        <v>32</v>
      </c>
      <c r="D5238" t="str">
        <f t="shared" si="486"/>
        <v>Item_18_FOOD</v>
      </c>
      <c r="E5238" t="s">
        <v>170</v>
      </c>
      <c r="F5238" s="5">
        <f t="shared" si="487"/>
        <v>30.5</v>
      </c>
      <c r="G5238">
        <v>30.5</v>
      </c>
      <c r="H5238">
        <f t="shared" si="488"/>
        <v>3</v>
      </c>
      <c r="I5238">
        <v>3</v>
      </c>
      <c r="J5238" s="3">
        <f t="shared" si="489"/>
        <v>91.5</v>
      </c>
      <c r="K5238">
        <v>91.5</v>
      </c>
      <c r="L5238" t="str">
        <f t="shared" si="490"/>
        <v>Low</v>
      </c>
      <c r="M5238" t="s">
        <v>15</v>
      </c>
      <c r="N5238" t="s">
        <v>38</v>
      </c>
      <c r="O5238" s="1">
        <v>44764</v>
      </c>
      <c r="P5238" s="9" t="str">
        <f t="shared" si="491"/>
        <v>N/A</v>
      </c>
    </row>
    <row r="5239" spans="1:17" x14ac:dyDescent="0.3">
      <c r="A5239" t="s">
        <v>5486</v>
      </c>
      <c r="B5239" t="s">
        <v>98</v>
      </c>
      <c r="C5239" t="s">
        <v>32</v>
      </c>
      <c r="D5239" t="str">
        <f t="shared" si="486"/>
        <v>Item_7_FOOD</v>
      </c>
      <c r="E5239" t="s">
        <v>195</v>
      </c>
      <c r="F5239" s="5">
        <f t="shared" si="487"/>
        <v>14</v>
      </c>
      <c r="G5239">
        <v>14</v>
      </c>
      <c r="H5239">
        <f t="shared" si="488"/>
        <v>3</v>
      </c>
      <c r="I5239">
        <v>3</v>
      </c>
      <c r="J5239" s="3">
        <f t="shared" si="489"/>
        <v>42</v>
      </c>
      <c r="K5239">
        <v>42</v>
      </c>
      <c r="L5239" t="str">
        <f t="shared" si="490"/>
        <v>Low</v>
      </c>
      <c r="M5239" t="s">
        <v>48</v>
      </c>
      <c r="N5239" t="s">
        <v>16</v>
      </c>
      <c r="O5239" s="1">
        <v>44948</v>
      </c>
      <c r="P5239" s="7" t="str">
        <f t="shared" si="491"/>
        <v>NO</v>
      </c>
      <c r="Q5239" t="b">
        <v>0</v>
      </c>
    </row>
    <row r="5240" spans="1:17" x14ac:dyDescent="0.3">
      <c r="A5240" t="s">
        <v>5487</v>
      </c>
      <c r="B5240" t="s">
        <v>123</v>
      </c>
      <c r="C5240" t="s">
        <v>41</v>
      </c>
      <c r="D5240" s="2" t="str">
        <f t="shared" si="486"/>
        <v>Unknown_Item</v>
      </c>
      <c r="F5240" s="6">
        <f t="shared" si="487"/>
        <v>23.365911749958215</v>
      </c>
      <c r="H5240">
        <f t="shared" si="488"/>
        <v>3</v>
      </c>
      <c r="I5240">
        <v>3</v>
      </c>
      <c r="J5240" s="3">
        <f t="shared" si="489"/>
        <v>105</v>
      </c>
      <c r="K5240">
        <v>105</v>
      </c>
      <c r="L5240" t="str">
        <f t="shared" si="490"/>
        <v>Low</v>
      </c>
      <c r="M5240" t="s">
        <v>48</v>
      </c>
      <c r="N5240" t="s">
        <v>38</v>
      </c>
      <c r="O5240" s="1">
        <v>45082</v>
      </c>
      <c r="P5240" s="7" t="str">
        <f t="shared" si="491"/>
        <v>NO</v>
      </c>
      <c r="Q5240" t="b">
        <v>0</v>
      </c>
    </row>
    <row r="5241" spans="1:17" x14ac:dyDescent="0.3">
      <c r="A5241" t="s">
        <v>5488</v>
      </c>
      <c r="B5241" t="s">
        <v>74</v>
      </c>
      <c r="C5241" t="s">
        <v>28</v>
      </c>
      <c r="D5241" t="str">
        <f t="shared" si="486"/>
        <v>Item_16_BEVE</v>
      </c>
      <c r="E5241" t="s">
        <v>29</v>
      </c>
      <c r="F5241" s="5">
        <f t="shared" si="487"/>
        <v>27.5</v>
      </c>
      <c r="G5241">
        <v>27.5</v>
      </c>
      <c r="H5241">
        <f t="shared" si="488"/>
        <v>5</v>
      </c>
      <c r="I5241">
        <v>5</v>
      </c>
      <c r="J5241" s="3">
        <f t="shared" si="489"/>
        <v>137.5</v>
      </c>
      <c r="K5241">
        <v>137.5</v>
      </c>
      <c r="L5241" t="str">
        <f t="shared" si="490"/>
        <v>Low</v>
      </c>
      <c r="M5241" t="s">
        <v>15</v>
      </c>
      <c r="N5241" t="s">
        <v>38</v>
      </c>
      <c r="O5241" s="1">
        <v>44936</v>
      </c>
      <c r="P5241" s="7" t="str">
        <f t="shared" si="491"/>
        <v>NO</v>
      </c>
      <c r="Q5241" t="b">
        <v>0</v>
      </c>
    </row>
    <row r="5242" spans="1:17" x14ac:dyDescent="0.3">
      <c r="A5242" t="s">
        <v>5489</v>
      </c>
      <c r="B5242" t="s">
        <v>65</v>
      </c>
      <c r="C5242" t="s">
        <v>19</v>
      </c>
      <c r="D5242" t="str">
        <f t="shared" si="486"/>
        <v>Item_18_MILK</v>
      </c>
      <c r="E5242" t="s">
        <v>662</v>
      </c>
      <c r="F5242" s="5">
        <f t="shared" si="487"/>
        <v>30.5</v>
      </c>
      <c r="G5242">
        <v>30.5</v>
      </c>
      <c r="H5242">
        <f t="shared" si="488"/>
        <v>7</v>
      </c>
      <c r="I5242">
        <v>7</v>
      </c>
      <c r="J5242" s="3">
        <f t="shared" si="489"/>
        <v>213.5</v>
      </c>
      <c r="K5242">
        <v>213.5</v>
      </c>
      <c r="L5242" t="str">
        <f t="shared" si="490"/>
        <v>Medium</v>
      </c>
      <c r="M5242" t="s">
        <v>15</v>
      </c>
      <c r="N5242" t="s">
        <v>16</v>
      </c>
      <c r="O5242" s="1">
        <v>44703</v>
      </c>
      <c r="P5242" s="7" t="str">
        <f t="shared" si="491"/>
        <v>YES</v>
      </c>
      <c r="Q5242" t="b">
        <v>1</v>
      </c>
    </row>
    <row r="5243" spans="1:17" x14ac:dyDescent="0.3">
      <c r="A5243" t="s">
        <v>5490</v>
      </c>
      <c r="B5243" t="s">
        <v>55</v>
      </c>
      <c r="C5243" t="s">
        <v>19</v>
      </c>
      <c r="D5243" t="str">
        <f t="shared" si="486"/>
        <v>Item_15_MILK</v>
      </c>
      <c r="E5243" t="s">
        <v>344</v>
      </c>
      <c r="F5243" s="5">
        <f t="shared" si="487"/>
        <v>26</v>
      </c>
      <c r="G5243">
        <v>26</v>
      </c>
      <c r="H5243">
        <f t="shared" si="488"/>
        <v>1</v>
      </c>
      <c r="I5243">
        <v>1</v>
      </c>
      <c r="J5243" s="3">
        <f t="shared" si="489"/>
        <v>26</v>
      </c>
      <c r="K5243">
        <v>26</v>
      </c>
      <c r="L5243" t="str">
        <f t="shared" si="490"/>
        <v>Low</v>
      </c>
      <c r="M5243" t="s">
        <v>25</v>
      </c>
      <c r="N5243" t="s">
        <v>16</v>
      </c>
      <c r="O5243" s="1">
        <v>44798</v>
      </c>
      <c r="P5243" s="9" t="str">
        <f t="shared" si="491"/>
        <v>N/A</v>
      </c>
    </row>
    <row r="5244" spans="1:17" x14ac:dyDescent="0.3">
      <c r="A5244" t="s">
        <v>5491</v>
      </c>
      <c r="B5244" t="s">
        <v>74</v>
      </c>
      <c r="C5244" t="s">
        <v>41</v>
      </c>
      <c r="D5244" t="str">
        <f t="shared" si="486"/>
        <v>Item_20_FURN</v>
      </c>
      <c r="E5244" t="s">
        <v>594</v>
      </c>
      <c r="F5244" s="5">
        <f t="shared" si="487"/>
        <v>33.5</v>
      </c>
      <c r="G5244">
        <v>33.5</v>
      </c>
      <c r="H5244">
        <f t="shared" si="488"/>
        <v>8</v>
      </c>
      <c r="I5244">
        <v>8</v>
      </c>
      <c r="J5244" s="3">
        <f t="shared" si="489"/>
        <v>268</v>
      </c>
      <c r="K5244">
        <v>268</v>
      </c>
      <c r="L5244" t="str">
        <f t="shared" si="490"/>
        <v>Medium</v>
      </c>
      <c r="M5244" t="s">
        <v>48</v>
      </c>
      <c r="N5244" t="s">
        <v>38</v>
      </c>
      <c r="O5244" s="1">
        <v>44705</v>
      </c>
      <c r="P5244" s="7" t="str">
        <f t="shared" si="491"/>
        <v>YES</v>
      </c>
      <c r="Q5244" t="b">
        <v>1</v>
      </c>
    </row>
    <row r="5245" spans="1:17" x14ac:dyDescent="0.3">
      <c r="A5245" t="s">
        <v>5492</v>
      </c>
      <c r="B5245" t="s">
        <v>43</v>
      </c>
      <c r="C5245" t="s">
        <v>32</v>
      </c>
      <c r="D5245" t="str">
        <f t="shared" si="486"/>
        <v>Item_18_FOOD</v>
      </c>
      <c r="E5245" t="s">
        <v>170</v>
      </c>
      <c r="F5245" s="5">
        <f t="shared" si="487"/>
        <v>30.5</v>
      </c>
      <c r="G5245">
        <v>30.5</v>
      </c>
      <c r="H5245">
        <f t="shared" si="488"/>
        <v>5</v>
      </c>
      <c r="I5245">
        <v>5</v>
      </c>
      <c r="J5245" s="3">
        <f t="shared" si="489"/>
        <v>152.5</v>
      </c>
      <c r="K5245">
        <v>152.5</v>
      </c>
      <c r="L5245" t="str">
        <f t="shared" si="490"/>
        <v>Medium</v>
      </c>
      <c r="M5245" t="s">
        <v>25</v>
      </c>
      <c r="N5245" t="s">
        <v>38</v>
      </c>
      <c r="O5245" s="1">
        <v>44692</v>
      </c>
      <c r="P5245" s="9" t="str">
        <f t="shared" si="491"/>
        <v>N/A</v>
      </c>
    </row>
    <row r="5246" spans="1:17" x14ac:dyDescent="0.3">
      <c r="A5246" t="s">
        <v>5493</v>
      </c>
      <c r="B5246" t="s">
        <v>40</v>
      </c>
      <c r="C5246" t="s">
        <v>130</v>
      </c>
      <c r="D5246" s="2" t="str">
        <f t="shared" si="486"/>
        <v>Unknown_Item</v>
      </c>
      <c r="F5246" s="5">
        <f t="shared" si="487"/>
        <v>17</v>
      </c>
      <c r="G5246">
        <v>17</v>
      </c>
      <c r="H5246" s="2">
        <f t="shared" si="488"/>
        <v>6</v>
      </c>
      <c r="J5246" s="4">
        <f t="shared" si="489"/>
        <v>108.5</v>
      </c>
      <c r="L5246" t="str">
        <f t="shared" si="490"/>
        <v>Low</v>
      </c>
      <c r="M5246" t="s">
        <v>15</v>
      </c>
      <c r="N5246" t="s">
        <v>16</v>
      </c>
      <c r="O5246" s="1">
        <v>44855</v>
      </c>
      <c r="P5246" s="7" t="str">
        <f t="shared" si="491"/>
        <v>NO</v>
      </c>
      <c r="Q5246" t="b">
        <v>0</v>
      </c>
    </row>
    <row r="5247" spans="1:17" x14ac:dyDescent="0.3">
      <c r="A5247" t="s">
        <v>5494</v>
      </c>
      <c r="B5247" t="s">
        <v>69</v>
      </c>
      <c r="C5247" t="s">
        <v>32</v>
      </c>
      <c r="D5247" t="str">
        <f t="shared" si="486"/>
        <v>Item_3_FOOD</v>
      </c>
      <c r="E5247" t="s">
        <v>126</v>
      </c>
      <c r="F5247" s="5">
        <f t="shared" si="487"/>
        <v>8</v>
      </c>
      <c r="G5247">
        <v>8</v>
      </c>
      <c r="H5247">
        <f t="shared" si="488"/>
        <v>6</v>
      </c>
      <c r="I5247">
        <v>6</v>
      </c>
      <c r="J5247" s="3">
        <f t="shared" si="489"/>
        <v>48</v>
      </c>
      <c r="K5247">
        <v>48</v>
      </c>
      <c r="L5247" t="str">
        <f t="shared" si="490"/>
        <v>Low</v>
      </c>
      <c r="M5247" t="s">
        <v>15</v>
      </c>
      <c r="N5247" t="s">
        <v>16</v>
      </c>
      <c r="O5247" s="1">
        <v>45399</v>
      </c>
      <c r="P5247" s="7" t="str">
        <f t="shared" si="491"/>
        <v>NO</v>
      </c>
      <c r="Q5247" t="b">
        <v>0</v>
      </c>
    </row>
    <row r="5248" spans="1:17" x14ac:dyDescent="0.3">
      <c r="A5248" t="s">
        <v>5495</v>
      </c>
      <c r="B5248" t="s">
        <v>123</v>
      </c>
      <c r="C5248" t="s">
        <v>32</v>
      </c>
      <c r="D5248" t="str">
        <f t="shared" si="486"/>
        <v>Item_25_FOOD</v>
      </c>
      <c r="E5248" t="s">
        <v>365</v>
      </c>
      <c r="F5248" s="5">
        <f t="shared" si="487"/>
        <v>41</v>
      </c>
      <c r="G5248">
        <v>41</v>
      </c>
      <c r="H5248">
        <f t="shared" si="488"/>
        <v>8</v>
      </c>
      <c r="I5248">
        <v>8</v>
      </c>
      <c r="J5248" s="3">
        <f t="shared" si="489"/>
        <v>328</v>
      </c>
      <c r="K5248">
        <v>328</v>
      </c>
      <c r="L5248" t="str">
        <f t="shared" si="490"/>
        <v>High</v>
      </c>
      <c r="M5248" t="s">
        <v>25</v>
      </c>
      <c r="N5248" t="s">
        <v>38</v>
      </c>
      <c r="O5248" s="1">
        <v>44806</v>
      </c>
      <c r="P5248" s="9" t="str">
        <f t="shared" si="491"/>
        <v>N/A</v>
      </c>
    </row>
    <row r="5249" spans="1:17" x14ac:dyDescent="0.3">
      <c r="A5249" t="s">
        <v>5496</v>
      </c>
      <c r="B5249" t="s">
        <v>65</v>
      </c>
      <c r="C5249" t="s">
        <v>32</v>
      </c>
      <c r="D5249" s="2" t="str">
        <f t="shared" si="486"/>
        <v>Unknown_Item</v>
      </c>
      <c r="F5249" s="6">
        <f t="shared" si="487"/>
        <v>23.365911749958215</v>
      </c>
      <c r="H5249">
        <f t="shared" si="488"/>
        <v>5</v>
      </c>
      <c r="I5249">
        <v>5</v>
      </c>
      <c r="J5249" s="3">
        <f t="shared" si="489"/>
        <v>205</v>
      </c>
      <c r="K5249">
        <v>205</v>
      </c>
      <c r="L5249" t="str">
        <f t="shared" si="490"/>
        <v>Medium</v>
      </c>
      <c r="M5249" t="s">
        <v>15</v>
      </c>
      <c r="N5249" t="s">
        <v>16</v>
      </c>
      <c r="O5249" s="1">
        <v>45604</v>
      </c>
      <c r="P5249" s="7" t="str">
        <f t="shared" si="491"/>
        <v>YES</v>
      </c>
      <c r="Q5249" t="b">
        <v>1</v>
      </c>
    </row>
    <row r="5250" spans="1:17" x14ac:dyDescent="0.3">
      <c r="A5250" t="s">
        <v>5497</v>
      </c>
      <c r="B5250" t="s">
        <v>46</v>
      </c>
      <c r="C5250" t="s">
        <v>19</v>
      </c>
      <c r="D5250" t="str">
        <f t="shared" ref="D5250:D5313" si="492">IF(TRIM(E5250)="","Unknown_Item","Item_"&amp;MID(E5250,6,FIND("_",E5250,6)-6)&amp;"_"&amp;UPPER(LEFT(C5250,4)))</f>
        <v>Item_5_MILK</v>
      </c>
      <c r="E5250" t="s">
        <v>972</v>
      </c>
      <c r="F5250" s="5">
        <f t="shared" ref="F5250:F5313" si="493">IF(ISBLANK(G5250),AVERAGE($G$2:$G$12576),G5250)</f>
        <v>11</v>
      </c>
      <c r="G5250">
        <v>11</v>
      </c>
      <c r="H5250">
        <f t="shared" ref="H5250:H5313" si="494">IF(ISBLANK(I5250),MEDIAN($I$2:$I$12576),I5250)</f>
        <v>5</v>
      </c>
      <c r="I5250">
        <v>5</v>
      </c>
      <c r="J5250" s="3">
        <f t="shared" ref="J5250:J5313" si="495">IF(ISBLANK(K5250),MEDIAN($K$2:$K$12576),K5250)</f>
        <v>55</v>
      </c>
      <c r="K5250">
        <v>55</v>
      </c>
      <c r="L5250" t="str">
        <f t="shared" ref="L5250:L5313" si="496">IF(J5250&gt;=300,"High",IF(J5250&gt;=150,"Medium","Low"))</f>
        <v>Low</v>
      </c>
      <c r="M5250" t="s">
        <v>48</v>
      </c>
      <c r="N5250" t="s">
        <v>16</v>
      </c>
      <c r="O5250" s="1">
        <v>45591</v>
      </c>
      <c r="P5250" s="9" t="str">
        <f t="shared" ref="P5250:P5313" si="497">IF(ISBLANK(Q5250),"N/A",IF(Q5250=TRUE,"YES","NO"))</f>
        <v>N/A</v>
      </c>
    </row>
    <row r="5251" spans="1:17" x14ac:dyDescent="0.3">
      <c r="A5251" t="s">
        <v>5498</v>
      </c>
      <c r="B5251" t="s">
        <v>65</v>
      </c>
      <c r="C5251" t="s">
        <v>23</v>
      </c>
      <c r="D5251" t="str">
        <f t="shared" si="492"/>
        <v>Item_1_BUTC</v>
      </c>
      <c r="E5251" t="s">
        <v>397</v>
      </c>
      <c r="F5251" s="5">
        <f t="shared" si="493"/>
        <v>5</v>
      </c>
      <c r="G5251">
        <v>5</v>
      </c>
      <c r="H5251">
        <f t="shared" si="494"/>
        <v>2</v>
      </c>
      <c r="I5251">
        <v>2</v>
      </c>
      <c r="J5251" s="3">
        <f t="shared" si="495"/>
        <v>10</v>
      </c>
      <c r="K5251">
        <v>10</v>
      </c>
      <c r="L5251" t="str">
        <f t="shared" si="496"/>
        <v>Low</v>
      </c>
      <c r="M5251" t="s">
        <v>15</v>
      </c>
      <c r="N5251" t="s">
        <v>16</v>
      </c>
      <c r="O5251" s="1">
        <v>44821</v>
      </c>
      <c r="P5251" s="7" t="str">
        <f t="shared" si="497"/>
        <v>NO</v>
      </c>
      <c r="Q5251" t="b">
        <v>0</v>
      </c>
    </row>
    <row r="5252" spans="1:17" x14ac:dyDescent="0.3">
      <c r="A5252" t="s">
        <v>5499</v>
      </c>
      <c r="B5252" t="s">
        <v>18</v>
      </c>
      <c r="C5252" t="s">
        <v>13</v>
      </c>
      <c r="D5252" t="str">
        <f t="shared" si="492"/>
        <v>Item_17_PATI</v>
      </c>
      <c r="E5252" t="s">
        <v>61</v>
      </c>
      <c r="F5252" s="5">
        <f t="shared" si="493"/>
        <v>29</v>
      </c>
      <c r="G5252">
        <v>29</v>
      </c>
      <c r="H5252">
        <f t="shared" si="494"/>
        <v>2</v>
      </c>
      <c r="I5252">
        <v>2</v>
      </c>
      <c r="J5252" s="3">
        <f t="shared" si="495"/>
        <v>58</v>
      </c>
      <c r="K5252">
        <v>58</v>
      </c>
      <c r="L5252" t="str">
        <f t="shared" si="496"/>
        <v>Low</v>
      </c>
      <c r="M5252" t="s">
        <v>48</v>
      </c>
      <c r="N5252" t="s">
        <v>38</v>
      </c>
      <c r="O5252" s="1">
        <v>44605</v>
      </c>
      <c r="P5252" s="9" t="str">
        <f t="shared" si="497"/>
        <v>N/A</v>
      </c>
    </row>
    <row r="5253" spans="1:17" x14ac:dyDescent="0.3">
      <c r="A5253" t="s">
        <v>5500</v>
      </c>
      <c r="B5253" t="s">
        <v>46</v>
      </c>
      <c r="C5253" t="s">
        <v>130</v>
      </c>
      <c r="D5253" t="str">
        <f t="shared" si="492"/>
        <v>Item_9_COMP</v>
      </c>
      <c r="E5253" t="s">
        <v>427</v>
      </c>
      <c r="F5253" s="5">
        <f t="shared" si="493"/>
        <v>17</v>
      </c>
      <c r="G5253">
        <v>17</v>
      </c>
      <c r="H5253">
        <f t="shared" si="494"/>
        <v>10</v>
      </c>
      <c r="I5253">
        <v>10</v>
      </c>
      <c r="J5253" s="3">
        <f t="shared" si="495"/>
        <v>170</v>
      </c>
      <c r="K5253">
        <v>170</v>
      </c>
      <c r="L5253" t="str">
        <f t="shared" si="496"/>
        <v>Medium</v>
      </c>
      <c r="M5253" t="s">
        <v>48</v>
      </c>
      <c r="N5253" t="s">
        <v>16</v>
      </c>
      <c r="O5253" s="1">
        <v>44568</v>
      </c>
      <c r="P5253" s="9" t="str">
        <f t="shared" si="497"/>
        <v>N/A</v>
      </c>
    </row>
    <row r="5254" spans="1:17" x14ac:dyDescent="0.3">
      <c r="A5254" t="s">
        <v>5501</v>
      </c>
      <c r="B5254" t="s">
        <v>74</v>
      </c>
      <c r="C5254" t="s">
        <v>66</v>
      </c>
      <c r="D5254" t="str">
        <f t="shared" si="492"/>
        <v>Item_21_ELEC</v>
      </c>
      <c r="E5254" t="s">
        <v>101</v>
      </c>
      <c r="F5254" s="5">
        <f t="shared" si="493"/>
        <v>35</v>
      </c>
      <c r="G5254">
        <v>35</v>
      </c>
      <c r="H5254">
        <f t="shared" si="494"/>
        <v>8</v>
      </c>
      <c r="I5254">
        <v>8</v>
      </c>
      <c r="J5254" s="3">
        <f t="shared" si="495"/>
        <v>280</v>
      </c>
      <c r="K5254">
        <v>280</v>
      </c>
      <c r="L5254" t="str">
        <f t="shared" si="496"/>
        <v>Medium</v>
      </c>
      <c r="M5254" t="s">
        <v>25</v>
      </c>
      <c r="N5254" t="s">
        <v>38</v>
      </c>
      <c r="O5254" s="1">
        <v>44792</v>
      </c>
      <c r="P5254" s="7" t="str">
        <f t="shared" si="497"/>
        <v>YES</v>
      </c>
      <c r="Q5254" t="b">
        <v>1</v>
      </c>
    </row>
    <row r="5255" spans="1:17" x14ac:dyDescent="0.3">
      <c r="A5255" t="s">
        <v>5502</v>
      </c>
      <c r="B5255" t="s">
        <v>46</v>
      </c>
      <c r="C5255" t="s">
        <v>23</v>
      </c>
      <c r="D5255" t="str">
        <f t="shared" si="492"/>
        <v>Item_9_BUTC</v>
      </c>
      <c r="E5255" t="s">
        <v>3702</v>
      </c>
      <c r="F5255" s="5">
        <f t="shared" si="493"/>
        <v>17</v>
      </c>
      <c r="G5255">
        <v>17</v>
      </c>
      <c r="H5255">
        <f t="shared" si="494"/>
        <v>9</v>
      </c>
      <c r="I5255">
        <v>9</v>
      </c>
      <c r="J5255" s="3">
        <f t="shared" si="495"/>
        <v>153</v>
      </c>
      <c r="K5255">
        <v>153</v>
      </c>
      <c r="L5255" t="str">
        <f t="shared" si="496"/>
        <v>Medium</v>
      </c>
      <c r="M5255" t="s">
        <v>48</v>
      </c>
      <c r="N5255" t="s">
        <v>16</v>
      </c>
      <c r="O5255" s="1">
        <v>44643</v>
      </c>
      <c r="P5255" s="7" t="str">
        <f t="shared" si="497"/>
        <v>YES</v>
      </c>
      <c r="Q5255" t="b">
        <v>1</v>
      </c>
    </row>
    <row r="5256" spans="1:17" x14ac:dyDescent="0.3">
      <c r="A5256" t="s">
        <v>5503</v>
      </c>
      <c r="B5256" t="s">
        <v>98</v>
      </c>
      <c r="C5256" t="s">
        <v>66</v>
      </c>
      <c r="D5256" t="str">
        <f t="shared" si="492"/>
        <v>Item_8_ELEC</v>
      </c>
      <c r="E5256" t="s">
        <v>246</v>
      </c>
      <c r="F5256" s="5">
        <f t="shared" si="493"/>
        <v>15.5</v>
      </c>
      <c r="G5256">
        <v>15.5</v>
      </c>
      <c r="H5256">
        <f t="shared" si="494"/>
        <v>9</v>
      </c>
      <c r="I5256">
        <v>9</v>
      </c>
      <c r="J5256" s="3">
        <f t="shared" si="495"/>
        <v>139.5</v>
      </c>
      <c r="K5256">
        <v>139.5</v>
      </c>
      <c r="L5256" t="str">
        <f t="shared" si="496"/>
        <v>Low</v>
      </c>
      <c r="M5256" t="s">
        <v>15</v>
      </c>
      <c r="N5256" t="s">
        <v>38</v>
      </c>
      <c r="O5256" s="1">
        <v>44582</v>
      </c>
      <c r="P5256" s="7" t="str">
        <f t="shared" si="497"/>
        <v>NO</v>
      </c>
      <c r="Q5256" t="b">
        <v>0</v>
      </c>
    </row>
    <row r="5257" spans="1:17" x14ac:dyDescent="0.3">
      <c r="A5257" t="s">
        <v>5504</v>
      </c>
      <c r="B5257" t="s">
        <v>116</v>
      </c>
      <c r="C5257" t="s">
        <v>41</v>
      </c>
      <c r="D5257" t="str">
        <f t="shared" si="492"/>
        <v>Item_2_FURN</v>
      </c>
      <c r="E5257" t="s">
        <v>295</v>
      </c>
      <c r="F5257" s="5">
        <f t="shared" si="493"/>
        <v>6.5</v>
      </c>
      <c r="G5257">
        <v>6.5</v>
      </c>
      <c r="H5257">
        <f t="shared" si="494"/>
        <v>5</v>
      </c>
      <c r="I5257">
        <v>5</v>
      </c>
      <c r="J5257" s="3">
        <f t="shared" si="495"/>
        <v>32.5</v>
      </c>
      <c r="K5257">
        <v>32.5</v>
      </c>
      <c r="L5257" t="str">
        <f t="shared" si="496"/>
        <v>Low</v>
      </c>
      <c r="M5257" t="s">
        <v>48</v>
      </c>
      <c r="N5257" t="s">
        <v>38</v>
      </c>
      <c r="O5257" s="1">
        <v>44779</v>
      </c>
      <c r="P5257" s="7" t="str">
        <f t="shared" si="497"/>
        <v>YES</v>
      </c>
      <c r="Q5257" t="b">
        <v>1</v>
      </c>
    </row>
    <row r="5258" spans="1:17" x14ac:dyDescent="0.3">
      <c r="A5258" t="s">
        <v>5505</v>
      </c>
      <c r="B5258" t="s">
        <v>63</v>
      </c>
      <c r="C5258" t="s">
        <v>19</v>
      </c>
      <c r="D5258" t="str">
        <f t="shared" si="492"/>
        <v>Item_19_MILK</v>
      </c>
      <c r="E5258" t="s">
        <v>142</v>
      </c>
      <c r="F5258" s="5">
        <f t="shared" si="493"/>
        <v>32</v>
      </c>
      <c r="G5258">
        <v>32</v>
      </c>
      <c r="H5258">
        <f t="shared" si="494"/>
        <v>1</v>
      </c>
      <c r="I5258">
        <v>1</v>
      </c>
      <c r="J5258" s="3">
        <f t="shared" si="495"/>
        <v>32</v>
      </c>
      <c r="K5258">
        <v>32</v>
      </c>
      <c r="L5258" t="str">
        <f t="shared" si="496"/>
        <v>Low</v>
      </c>
      <c r="M5258" t="s">
        <v>25</v>
      </c>
      <c r="N5258" t="s">
        <v>16</v>
      </c>
      <c r="O5258" s="1">
        <v>45192</v>
      </c>
      <c r="P5258" s="7" t="str">
        <f t="shared" si="497"/>
        <v>YES</v>
      </c>
      <c r="Q5258" t="b">
        <v>1</v>
      </c>
    </row>
    <row r="5259" spans="1:17" x14ac:dyDescent="0.3">
      <c r="A5259" t="s">
        <v>5506</v>
      </c>
      <c r="B5259" t="s">
        <v>31</v>
      </c>
      <c r="C5259" t="s">
        <v>32</v>
      </c>
      <c r="D5259" t="str">
        <f t="shared" si="492"/>
        <v>Item_4_FOOD</v>
      </c>
      <c r="E5259" t="s">
        <v>203</v>
      </c>
      <c r="F5259" s="5">
        <f t="shared" si="493"/>
        <v>9.5</v>
      </c>
      <c r="G5259">
        <v>9.5</v>
      </c>
      <c r="H5259">
        <f t="shared" si="494"/>
        <v>6</v>
      </c>
      <c r="I5259">
        <v>6</v>
      </c>
      <c r="J5259" s="3">
        <f t="shared" si="495"/>
        <v>57</v>
      </c>
      <c r="K5259">
        <v>57</v>
      </c>
      <c r="L5259" t="str">
        <f t="shared" si="496"/>
        <v>Low</v>
      </c>
      <c r="M5259" t="s">
        <v>15</v>
      </c>
      <c r="N5259" t="s">
        <v>38</v>
      </c>
      <c r="O5259" s="1">
        <v>44681</v>
      </c>
      <c r="P5259" s="7" t="str">
        <f t="shared" si="497"/>
        <v>NO</v>
      </c>
      <c r="Q5259" t="b">
        <v>0</v>
      </c>
    </row>
    <row r="5260" spans="1:17" x14ac:dyDescent="0.3">
      <c r="A5260" t="s">
        <v>5507</v>
      </c>
      <c r="B5260" t="s">
        <v>98</v>
      </c>
      <c r="C5260" t="s">
        <v>66</v>
      </c>
      <c r="D5260" t="str">
        <f t="shared" si="492"/>
        <v>Item_11_ELEC</v>
      </c>
      <c r="E5260" t="s">
        <v>486</v>
      </c>
      <c r="F5260" s="5">
        <f t="shared" si="493"/>
        <v>20</v>
      </c>
      <c r="G5260">
        <v>20</v>
      </c>
      <c r="H5260">
        <f t="shared" si="494"/>
        <v>7</v>
      </c>
      <c r="I5260">
        <v>7</v>
      </c>
      <c r="J5260" s="3">
        <f t="shared" si="495"/>
        <v>140</v>
      </c>
      <c r="K5260">
        <v>140</v>
      </c>
      <c r="L5260" t="str">
        <f t="shared" si="496"/>
        <v>Low</v>
      </c>
      <c r="M5260" t="s">
        <v>15</v>
      </c>
      <c r="N5260" t="s">
        <v>16</v>
      </c>
      <c r="O5260" s="1">
        <v>45407</v>
      </c>
      <c r="P5260" s="7" t="str">
        <f t="shared" si="497"/>
        <v>YES</v>
      </c>
      <c r="Q5260" t="b">
        <v>1</v>
      </c>
    </row>
    <row r="5261" spans="1:17" x14ac:dyDescent="0.3">
      <c r="A5261" t="s">
        <v>5508</v>
      </c>
      <c r="B5261" t="s">
        <v>36</v>
      </c>
      <c r="C5261" t="s">
        <v>28</v>
      </c>
      <c r="D5261" t="str">
        <f t="shared" si="492"/>
        <v>Item_24_BEVE</v>
      </c>
      <c r="E5261" t="s">
        <v>676</v>
      </c>
      <c r="F5261" s="5">
        <f t="shared" si="493"/>
        <v>39.5</v>
      </c>
      <c r="G5261">
        <v>39.5</v>
      </c>
      <c r="H5261">
        <f t="shared" si="494"/>
        <v>3</v>
      </c>
      <c r="I5261">
        <v>3</v>
      </c>
      <c r="J5261" s="3">
        <f t="shared" si="495"/>
        <v>118.5</v>
      </c>
      <c r="K5261">
        <v>118.5</v>
      </c>
      <c r="L5261" t="str">
        <f t="shared" si="496"/>
        <v>Low</v>
      </c>
      <c r="M5261" t="s">
        <v>15</v>
      </c>
      <c r="N5261" t="s">
        <v>16</v>
      </c>
      <c r="O5261" s="1">
        <v>44645</v>
      </c>
      <c r="P5261" s="9" t="str">
        <f t="shared" si="497"/>
        <v>N/A</v>
      </c>
    </row>
    <row r="5262" spans="1:17" x14ac:dyDescent="0.3">
      <c r="A5262" t="s">
        <v>5509</v>
      </c>
      <c r="B5262" t="s">
        <v>18</v>
      </c>
      <c r="C5262" t="s">
        <v>19</v>
      </c>
      <c r="D5262" t="str">
        <f t="shared" si="492"/>
        <v>Item_20_MILK</v>
      </c>
      <c r="E5262" t="s">
        <v>871</v>
      </c>
      <c r="F5262" s="5">
        <f t="shared" si="493"/>
        <v>33.5</v>
      </c>
      <c r="G5262">
        <v>33.5</v>
      </c>
      <c r="H5262">
        <f t="shared" si="494"/>
        <v>7</v>
      </c>
      <c r="I5262">
        <v>7</v>
      </c>
      <c r="J5262" s="3">
        <f t="shared" si="495"/>
        <v>234.5</v>
      </c>
      <c r="K5262">
        <v>234.5</v>
      </c>
      <c r="L5262" t="str">
        <f t="shared" si="496"/>
        <v>Medium</v>
      </c>
      <c r="M5262" t="s">
        <v>25</v>
      </c>
      <c r="N5262" t="s">
        <v>16</v>
      </c>
      <c r="O5262" s="1">
        <v>45344</v>
      </c>
      <c r="P5262" s="7" t="str">
        <f t="shared" si="497"/>
        <v>YES</v>
      </c>
      <c r="Q5262" t="b">
        <v>1</v>
      </c>
    </row>
    <row r="5263" spans="1:17" x14ac:dyDescent="0.3">
      <c r="A5263" t="s">
        <v>5510</v>
      </c>
      <c r="B5263" t="s">
        <v>74</v>
      </c>
      <c r="C5263" t="s">
        <v>130</v>
      </c>
      <c r="D5263" t="str">
        <f t="shared" si="492"/>
        <v>Item_11_COMP</v>
      </c>
      <c r="E5263" t="s">
        <v>335</v>
      </c>
      <c r="F5263" s="5">
        <f t="shared" si="493"/>
        <v>20</v>
      </c>
      <c r="G5263">
        <v>20</v>
      </c>
      <c r="H5263">
        <f t="shared" si="494"/>
        <v>10</v>
      </c>
      <c r="I5263">
        <v>10</v>
      </c>
      <c r="J5263" s="3">
        <f t="shared" si="495"/>
        <v>200</v>
      </c>
      <c r="K5263">
        <v>200</v>
      </c>
      <c r="L5263" t="str">
        <f t="shared" si="496"/>
        <v>Medium</v>
      </c>
      <c r="M5263" t="s">
        <v>48</v>
      </c>
      <c r="N5263" t="s">
        <v>38</v>
      </c>
      <c r="O5263" s="1">
        <v>45188</v>
      </c>
      <c r="P5263" s="9" t="str">
        <f t="shared" si="497"/>
        <v>N/A</v>
      </c>
    </row>
    <row r="5264" spans="1:17" x14ac:dyDescent="0.3">
      <c r="A5264" t="s">
        <v>5511</v>
      </c>
      <c r="B5264" t="s">
        <v>98</v>
      </c>
      <c r="C5264" t="s">
        <v>130</v>
      </c>
      <c r="D5264" t="str">
        <f t="shared" si="492"/>
        <v>Item_8_COMP</v>
      </c>
      <c r="E5264" t="s">
        <v>243</v>
      </c>
      <c r="F5264" s="5">
        <f t="shared" si="493"/>
        <v>15.5</v>
      </c>
      <c r="G5264">
        <v>15.5</v>
      </c>
      <c r="H5264">
        <f t="shared" si="494"/>
        <v>8</v>
      </c>
      <c r="I5264">
        <v>8</v>
      </c>
      <c r="J5264" s="3">
        <f t="shared" si="495"/>
        <v>124</v>
      </c>
      <c r="K5264">
        <v>124</v>
      </c>
      <c r="L5264" t="str">
        <f t="shared" si="496"/>
        <v>Low</v>
      </c>
      <c r="M5264" t="s">
        <v>25</v>
      </c>
      <c r="N5264" t="s">
        <v>38</v>
      </c>
      <c r="O5264" s="1">
        <v>44911</v>
      </c>
      <c r="P5264" s="7" t="str">
        <f t="shared" si="497"/>
        <v>YES</v>
      </c>
      <c r="Q5264" t="b">
        <v>1</v>
      </c>
    </row>
    <row r="5265" spans="1:17" x14ac:dyDescent="0.3">
      <c r="A5265" t="s">
        <v>5512</v>
      </c>
      <c r="B5265" t="s">
        <v>100</v>
      </c>
      <c r="C5265" t="s">
        <v>32</v>
      </c>
      <c r="D5265" t="str">
        <f t="shared" si="492"/>
        <v>Item_20_FOOD</v>
      </c>
      <c r="E5265" t="s">
        <v>185</v>
      </c>
      <c r="F5265" s="5">
        <f t="shared" si="493"/>
        <v>33.5</v>
      </c>
      <c r="G5265">
        <v>33.5</v>
      </c>
      <c r="H5265">
        <f t="shared" si="494"/>
        <v>6</v>
      </c>
      <c r="I5265">
        <v>6</v>
      </c>
      <c r="J5265" s="3">
        <f t="shared" si="495"/>
        <v>201</v>
      </c>
      <c r="K5265">
        <v>201</v>
      </c>
      <c r="L5265" t="str">
        <f t="shared" si="496"/>
        <v>Medium</v>
      </c>
      <c r="M5265" t="s">
        <v>15</v>
      </c>
      <c r="N5265" t="s">
        <v>16</v>
      </c>
      <c r="O5265" s="1">
        <v>45219</v>
      </c>
      <c r="P5265" s="7" t="str">
        <f t="shared" si="497"/>
        <v>YES</v>
      </c>
      <c r="Q5265" t="b">
        <v>1</v>
      </c>
    </row>
    <row r="5266" spans="1:17" x14ac:dyDescent="0.3">
      <c r="A5266" t="s">
        <v>5513</v>
      </c>
      <c r="B5266" t="s">
        <v>55</v>
      </c>
      <c r="C5266" t="s">
        <v>19</v>
      </c>
      <c r="D5266" t="str">
        <f t="shared" si="492"/>
        <v>Item_11_MILK</v>
      </c>
      <c r="E5266" t="s">
        <v>287</v>
      </c>
      <c r="F5266" s="5">
        <f t="shared" si="493"/>
        <v>20</v>
      </c>
      <c r="G5266">
        <v>20</v>
      </c>
      <c r="H5266">
        <f t="shared" si="494"/>
        <v>4</v>
      </c>
      <c r="I5266">
        <v>4</v>
      </c>
      <c r="J5266" s="3">
        <f t="shared" si="495"/>
        <v>80</v>
      </c>
      <c r="K5266">
        <v>80</v>
      </c>
      <c r="L5266" t="str">
        <f t="shared" si="496"/>
        <v>Low</v>
      </c>
      <c r="M5266" t="s">
        <v>15</v>
      </c>
      <c r="N5266" t="s">
        <v>16</v>
      </c>
      <c r="O5266" s="1">
        <v>44927</v>
      </c>
      <c r="P5266" s="7" t="str">
        <f t="shared" si="497"/>
        <v>NO</v>
      </c>
      <c r="Q5266" t="b">
        <v>0</v>
      </c>
    </row>
    <row r="5267" spans="1:17" x14ac:dyDescent="0.3">
      <c r="A5267" t="s">
        <v>5514</v>
      </c>
      <c r="B5267" t="s">
        <v>69</v>
      </c>
      <c r="C5267" t="s">
        <v>23</v>
      </c>
      <c r="D5267" t="str">
        <f t="shared" si="492"/>
        <v>Item_20_BUTC</v>
      </c>
      <c r="E5267" t="s">
        <v>85</v>
      </c>
      <c r="F5267" s="5">
        <f t="shared" si="493"/>
        <v>33.5</v>
      </c>
      <c r="G5267">
        <v>33.5</v>
      </c>
      <c r="H5267">
        <f t="shared" si="494"/>
        <v>10</v>
      </c>
      <c r="I5267">
        <v>10</v>
      </c>
      <c r="J5267" s="3">
        <f t="shared" si="495"/>
        <v>335</v>
      </c>
      <c r="K5267">
        <v>335</v>
      </c>
      <c r="L5267" t="str">
        <f t="shared" si="496"/>
        <v>High</v>
      </c>
      <c r="M5267" t="s">
        <v>15</v>
      </c>
      <c r="N5267" t="s">
        <v>38</v>
      </c>
      <c r="O5267" s="1">
        <v>45426</v>
      </c>
      <c r="P5267" s="7" t="str">
        <f t="shared" si="497"/>
        <v>NO</v>
      </c>
      <c r="Q5267" t="b">
        <v>0</v>
      </c>
    </row>
    <row r="5268" spans="1:17" x14ac:dyDescent="0.3">
      <c r="A5268" t="s">
        <v>5515</v>
      </c>
      <c r="B5268" t="s">
        <v>116</v>
      </c>
      <c r="C5268" t="s">
        <v>41</v>
      </c>
      <c r="D5268" s="2" t="str">
        <f t="shared" si="492"/>
        <v>Unknown_Item</v>
      </c>
      <c r="F5268" s="6">
        <f t="shared" si="493"/>
        <v>23.365911749958215</v>
      </c>
      <c r="H5268">
        <f t="shared" si="494"/>
        <v>5</v>
      </c>
      <c r="I5268">
        <v>5</v>
      </c>
      <c r="J5268" s="3">
        <f t="shared" si="495"/>
        <v>55</v>
      </c>
      <c r="K5268">
        <v>55</v>
      </c>
      <c r="L5268" t="str">
        <f t="shared" si="496"/>
        <v>Low</v>
      </c>
      <c r="M5268" t="s">
        <v>25</v>
      </c>
      <c r="N5268" t="s">
        <v>16</v>
      </c>
      <c r="O5268" s="1">
        <v>45403</v>
      </c>
      <c r="P5268" s="7" t="str">
        <f t="shared" si="497"/>
        <v>NO</v>
      </c>
      <c r="Q5268" t="b">
        <v>0</v>
      </c>
    </row>
    <row r="5269" spans="1:17" x14ac:dyDescent="0.3">
      <c r="A5269" t="s">
        <v>5516</v>
      </c>
      <c r="B5269" t="s">
        <v>80</v>
      </c>
      <c r="C5269" t="s">
        <v>13</v>
      </c>
      <c r="D5269" t="str">
        <f t="shared" si="492"/>
        <v>Item_23_PATI</v>
      </c>
      <c r="E5269" t="s">
        <v>796</v>
      </c>
      <c r="F5269" s="5">
        <f t="shared" si="493"/>
        <v>38</v>
      </c>
      <c r="G5269">
        <v>38</v>
      </c>
      <c r="H5269">
        <f t="shared" si="494"/>
        <v>4</v>
      </c>
      <c r="I5269">
        <v>4</v>
      </c>
      <c r="J5269" s="3">
        <f t="shared" si="495"/>
        <v>152</v>
      </c>
      <c r="K5269">
        <v>152</v>
      </c>
      <c r="L5269" t="str">
        <f t="shared" si="496"/>
        <v>Medium</v>
      </c>
      <c r="M5269" t="s">
        <v>25</v>
      </c>
      <c r="N5269" t="s">
        <v>16</v>
      </c>
      <c r="O5269" s="1">
        <v>44775</v>
      </c>
      <c r="P5269" s="9" t="str">
        <f t="shared" si="497"/>
        <v>N/A</v>
      </c>
    </row>
    <row r="5270" spans="1:17" x14ac:dyDescent="0.3">
      <c r="A5270" t="s">
        <v>5517</v>
      </c>
      <c r="B5270" t="s">
        <v>27</v>
      </c>
      <c r="C5270" t="s">
        <v>23</v>
      </c>
      <c r="D5270" t="str">
        <f t="shared" si="492"/>
        <v>Item_23_BUTC</v>
      </c>
      <c r="E5270" t="s">
        <v>114</v>
      </c>
      <c r="F5270" s="5">
        <f t="shared" si="493"/>
        <v>38</v>
      </c>
      <c r="G5270">
        <v>38</v>
      </c>
      <c r="H5270">
        <f t="shared" si="494"/>
        <v>3</v>
      </c>
      <c r="I5270">
        <v>3</v>
      </c>
      <c r="J5270" s="3">
        <f t="shared" si="495"/>
        <v>114</v>
      </c>
      <c r="K5270">
        <v>114</v>
      </c>
      <c r="L5270" t="str">
        <f t="shared" si="496"/>
        <v>Low</v>
      </c>
      <c r="M5270" t="s">
        <v>48</v>
      </c>
      <c r="N5270" t="s">
        <v>38</v>
      </c>
      <c r="O5270" s="1">
        <v>44860</v>
      </c>
      <c r="P5270" s="7" t="str">
        <f t="shared" si="497"/>
        <v>YES</v>
      </c>
      <c r="Q5270" t="b">
        <v>1</v>
      </c>
    </row>
    <row r="5271" spans="1:17" x14ac:dyDescent="0.3">
      <c r="A5271" t="s">
        <v>5518</v>
      </c>
      <c r="B5271" t="s">
        <v>100</v>
      </c>
      <c r="C5271" t="s">
        <v>19</v>
      </c>
      <c r="D5271" t="str">
        <f t="shared" si="492"/>
        <v>Item_5_MILK</v>
      </c>
      <c r="E5271" t="s">
        <v>972</v>
      </c>
      <c r="F5271" s="5">
        <f t="shared" si="493"/>
        <v>11</v>
      </c>
      <c r="G5271">
        <v>11</v>
      </c>
      <c r="H5271">
        <f t="shared" si="494"/>
        <v>5</v>
      </c>
      <c r="I5271">
        <v>5</v>
      </c>
      <c r="J5271" s="3">
        <f t="shared" si="495"/>
        <v>55</v>
      </c>
      <c r="K5271">
        <v>55</v>
      </c>
      <c r="L5271" t="str">
        <f t="shared" si="496"/>
        <v>Low</v>
      </c>
      <c r="M5271" t="s">
        <v>48</v>
      </c>
      <c r="N5271" t="s">
        <v>16</v>
      </c>
      <c r="O5271" s="1">
        <v>44658</v>
      </c>
      <c r="P5271" s="7" t="str">
        <f t="shared" si="497"/>
        <v>YES</v>
      </c>
      <c r="Q5271" t="b">
        <v>1</v>
      </c>
    </row>
    <row r="5272" spans="1:17" x14ac:dyDescent="0.3">
      <c r="A5272" t="s">
        <v>5519</v>
      </c>
      <c r="B5272" t="s">
        <v>74</v>
      </c>
      <c r="C5272" t="s">
        <v>23</v>
      </c>
      <c r="D5272" t="str">
        <f t="shared" si="492"/>
        <v>Item_22_BUTC</v>
      </c>
      <c r="E5272" t="s">
        <v>47</v>
      </c>
      <c r="F5272" s="5">
        <f t="shared" si="493"/>
        <v>36.5</v>
      </c>
      <c r="G5272">
        <v>36.5</v>
      </c>
      <c r="H5272">
        <f t="shared" si="494"/>
        <v>7</v>
      </c>
      <c r="I5272">
        <v>7</v>
      </c>
      <c r="J5272" s="3">
        <f t="shared" si="495"/>
        <v>255.5</v>
      </c>
      <c r="K5272">
        <v>255.5</v>
      </c>
      <c r="L5272" t="str">
        <f t="shared" si="496"/>
        <v>Medium</v>
      </c>
      <c r="M5272" t="s">
        <v>25</v>
      </c>
      <c r="N5272" t="s">
        <v>38</v>
      </c>
      <c r="O5272" s="1">
        <v>45431</v>
      </c>
      <c r="P5272" s="7" t="str">
        <f t="shared" si="497"/>
        <v>NO</v>
      </c>
      <c r="Q5272" t="b">
        <v>0</v>
      </c>
    </row>
    <row r="5273" spans="1:17" x14ac:dyDescent="0.3">
      <c r="A5273" t="s">
        <v>5520</v>
      </c>
      <c r="B5273" t="s">
        <v>89</v>
      </c>
      <c r="C5273" t="s">
        <v>130</v>
      </c>
      <c r="D5273" s="2" t="str">
        <f t="shared" si="492"/>
        <v>Unknown_Item</v>
      </c>
      <c r="F5273" s="5">
        <f t="shared" si="493"/>
        <v>6.5</v>
      </c>
      <c r="G5273">
        <v>6.5</v>
      </c>
      <c r="H5273" s="2">
        <f t="shared" si="494"/>
        <v>6</v>
      </c>
      <c r="J5273" s="4">
        <f t="shared" si="495"/>
        <v>108.5</v>
      </c>
      <c r="L5273" t="str">
        <f t="shared" si="496"/>
        <v>Low</v>
      </c>
      <c r="M5273" t="s">
        <v>15</v>
      </c>
      <c r="N5273" t="s">
        <v>16</v>
      </c>
      <c r="O5273" s="1">
        <v>45084</v>
      </c>
      <c r="P5273" s="7" t="str">
        <f t="shared" si="497"/>
        <v>NO</v>
      </c>
      <c r="Q5273" t="b">
        <v>0</v>
      </c>
    </row>
    <row r="5274" spans="1:17" x14ac:dyDescent="0.3">
      <c r="A5274" t="s">
        <v>5521</v>
      </c>
      <c r="B5274" t="s">
        <v>18</v>
      </c>
      <c r="C5274" t="s">
        <v>32</v>
      </c>
      <c r="D5274" t="str">
        <f t="shared" si="492"/>
        <v>Item_9_FOOD</v>
      </c>
      <c r="E5274" t="s">
        <v>237</v>
      </c>
      <c r="F5274" s="5">
        <f t="shared" si="493"/>
        <v>17</v>
      </c>
      <c r="G5274">
        <v>17</v>
      </c>
      <c r="H5274">
        <f t="shared" si="494"/>
        <v>10</v>
      </c>
      <c r="I5274">
        <v>10</v>
      </c>
      <c r="J5274" s="3">
        <f t="shared" si="495"/>
        <v>170</v>
      </c>
      <c r="K5274">
        <v>170</v>
      </c>
      <c r="L5274" t="str">
        <f t="shared" si="496"/>
        <v>Medium</v>
      </c>
      <c r="M5274" t="s">
        <v>25</v>
      </c>
      <c r="N5274" t="s">
        <v>16</v>
      </c>
      <c r="O5274" s="1">
        <v>44715</v>
      </c>
      <c r="P5274" s="7" t="str">
        <f t="shared" si="497"/>
        <v>YES</v>
      </c>
      <c r="Q5274" t="b">
        <v>1</v>
      </c>
    </row>
    <row r="5275" spans="1:17" x14ac:dyDescent="0.3">
      <c r="A5275" t="s">
        <v>5522</v>
      </c>
      <c r="B5275" t="s">
        <v>123</v>
      </c>
      <c r="C5275" t="s">
        <v>66</v>
      </c>
      <c r="D5275" t="str">
        <f t="shared" si="492"/>
        <v>Item_25_ELEC</v>
      </c>
      <c r="E5275" t="s">
        <v>420</v>
      </c>
      <c r="F5275" s="5">
        <f t="shared" si="493"/>
        <v>41</v>
      </c>
      <c r="G5275">
        <v>41</v>
      </c>
      <c r="H5275">
        <f t="shared" si="494"/>
        <v>5</v>
      </c>
      <c r="I5275">
        <v>5</v>
      </c>
      <c r="J5275" s="3">
        <f t="shared" si="495"/>
        <v>205</v>
      </c>
      <c r="K5275">
        <v>205</v>
      </c>
      <c r="L5275" t="str">
        <f t="shared" si="496"/>
        <v>Medium</v>
      </c>
      <c r="M5275" t="s">
        <v>15</v>
      </c>
      <c r="N5275" t="s">
        <v>38</v>
      </c>
      <c r="O5275" s="1">
        <v>45128</v>
      </c>
      <c r="P5275" s="7" t="str">
        <f t="shared" si="497"/>
        <v>NO</v>
      </c>
      <c r="Q5275" t="b">
        <v>0</v>
      </c>
    </row>
    <row r="5276" spans="1:17" x14ac:dyDescent="0.3">
      <c r="A5276" t="s">
        <v>5523</v>
      </c>
      <c r="B5276" t="s">
        <v>12</v>
      </c>
      <c r="C5276" t="s">
        <v>28</v>
      </c>
      <c r="D5276" t="str">
        <f t="shared" si="492"/>
        <v>Item_21_BEVE</v>
      </c>
      <c r="E5276" t="s">
        <v>301</v>
      </c>
      <c r="F5276" s="5">
        <f t="shared" si="493"/>
        <v>35</v>
      </c>
      <c r="G5276">
        <v>35</v>
      </c>
      <c r="H5276">
        <f t="shared" si="494"/>
        <v>2</v>
      </c>
      <c r="I5276">
        <v>2</v>
      </c>
      <c r="J5276" s="3">
        <f t="shared" si="495"/>
        <v>70</v>
      </c>
      <c r="K5276">
        <v>70</v>
      </c>
      <c r="L5276" t="str">
        <f t="shared" si="496"/>
        <v>Low</v>
      </c>
      <c r="M5276" t="s">
        <v>25</v>
      </c>
      <c r="N5276" t="s">
        <v>38</v>
      </c>
      <c r="O5276" s="1">
        <v>45479</v>
      </c>
      <c r="P5276" s="9" t="str">
        <f t="shared" si="497"/>
        <v>N/A</v>
      </c>
    </row>
    <row r="5277" spans="1:17" x14ac:dyDescent="0.3">
      <c r="A5277" t="s">
        <v>5524</v>
      </c>
      <c r="B5277" t="s">
        <v>123</v>
      </c>
      <c r="C5277" t="s">
        <v>23</v>
      </c>
      <c r="D5277" t="str">
        <f t="shared" si="492"/>
        <v>Item_17_BUTC</v>
      </c>
      <c r="E5277" t="s">
        <v>470</v>
      </c>
      <c r="F5277" s="5">
        <f t="shared" si="493"/>
        <v>29</v>
      </c>
      <c r="G5277">
        <v>29</v>
      </c>
      <c r="H5277">
        <f t="shared" si="494"/>
        <v>2</v>
      </c>
      <c r="I5277">
        <v>2</v>
      </c>
      <c r="J5277" s="3">
        <f t="shared" si="495"/>
        <v>58</v>
      </c>
      <c r="K5277">
        <v>58</v>
      </c>
      <c r="L5277" t="str">
        <f t="shared" si="496"/>
        <v>Low</v>
      </c>
      <c r="M5277" t="s">
        <v>25</v>
      </c>
      <c r="N5277" t="s">
        <v>38</v>
      </c>
      <c r="O5277" s="1">
        <v>45575</v>
      </c>
      <c r="P5277" s="7" t="str">
        <f t="shared" si="497"/>
        <v>NO</v>
      </c>
      <c r="Q5277" t="b">
        <v>0</v>
      </c>
    </row>
    <row r="5278" spans="1:17" x14ac:dyDescent="0.3">
      <c r="A5278" t="s">
        <v>5525</v>
      </c>
      <c r="B5278" t="s">
        <v>36</v>
      </c>
      <c r="C5278" t="s">
        <v>19</v>
      </c>
      <c r="D5278" t="str">
        <f t="shared" si="492"/>
        <v>Item_24_MILK</v>
      </c>
      <c r="E5278" t="s">
        <v>273</v>
      </c>
      <c r="F5278" s="5">
        <f t="shared" si="493"/>
        <v>39.5</v>
      </c>
      <c r="G5278">
        <v>39.5</v>
      </c>
      <c r="H5278">
        <f t="shared" si="494"/>
        <v>5</v>
      </c>
      <c r="I5278">
        <v>5</v>
      </c>
      <c r="J5278" s="3">
        <f t="shared" si="495"/>
        <v>197.5</v>
      </c>
      <c r="K5278">
        <v>197.5</v>
      </c>
      <c r="L5278" t="str">
        <f t="shared" si="496"/>
        <v>Medium</v>
      </c>
      <c r="M5278" t="s">
        <v>25</v>
      </c>
      <c r="N5278" t="s">
        <v>16</v>
      </c>
      <c r="O5278" s="1">
        <v>44587</v>
      </c>
      <c r="P5278" s="7" t="str">
        <f t="shared" si="497"/>
        <v>YES</v>
      </c>
      <c r="Q5278" t="b">
        <v>1</v>
      </c>
    </row>
    <row r="5279" spans="1:17" x14ac:dyDescent="0.3">
      <c r="A5279" t="s">
        <v>5526</v>
      </c>
      <c r="B5279" t="s">
        <v>12</v>
      </c>
      <c r="C5279" t="s">
        <v>19</v>
      </c>
      <c r="D5279" t="str">
        <f t="shared" si="492"/>
        <v>Item_4_MILK</v>
      </c>
      <c r="E5279" t="s">
        <v>210</v>
      </c>
      <c r="F5279" s="5">
        <f t="shared" si="493"/>
        <v>9.5</v>
      </c>
      <c r="G5279">
        <v>9.5</v>
      </c>
      <c r="H5279">
        <f t="shared" si="494"/>
        <v>10</v>
      </c>
      <c r="I5279">
        <v>10</v>
      </c>
      <c r="J5279" s="3">
        <f t="shared" si="495"/>
        <v>95</v>
      </c>
      <c r="K5279">
        <v>95</v>
      </c>
      <c r="L5279" t="str">
        <f t="shared" si="496"/>
        <v>Low</v>
      </c>
      <c r="M5279" t="s">
        <v>25</v>
      </c>
      <c r="N5279" t="s">
        <v>38</v>
      </c>
      <c r="O5279" s="1">
        <v>45407</v>
      </c>
      <c r="P5279" s="7" t="str">
        <f t="shared" si="497"/>
        <v>NO</v>
      </c>
      <c r="Q5279" t="b">
        <v>0</v>
      </c>
    </row>
    <row r="5280" spans="1:17" x14ac:dyDescent="0.3">
      <c r="A5280" t="s">
        <v>5527</v>
      </c>
      <c r="B5280" t="s">
        <v>46</v>
      </c>
      <c r="C5280" t="s">
        <v>23</v>
      </c>
      <c r="D5280" t="str">
        <f t="shared" si="492"/>
        <v>Item_22_BUTC</v>
      </c>
      <c r="E5280" t="s">
        <v>47</v>
      </c>
      <c r="F5280" s="5">
        <f t="shared" si="493"/>
        <v>36.5</v>
      </c>
      <c r="G5280">
        <v>36.5</v>
      </c>
      <c r="H5280">
        <f t="shared" si="494"/>
        <v>1</v>
      </c>
      <c r="I5280">
        <v>1</v>
      </c>
      <c r="J5280" s="3">
        <f t="shared" si="495"/>
        <v>36.5</v>
      </c>
      <c r="K5280">
        <v>36.5</v>
      </c>
      <c r="L5280" t="str">
        <f t="shared" si="496"/>
        <v>Low</v>
      </c>
      <c r="M5280" t="s">
        <v>15</v>
      </c>
      <c r="N5280" t="s">
        <v>16</v>
      </c>
      <c r="O5280" s="1">
        <v>44584</v>
      </c>
      <c r="P5280" s="7" t="str">
        <f t="shared" si="497"/>
        <v>NO</v>
      </c>
      <c r="Q5280" t="b">
        <v>0</v>
      </c>
    </row>
    <row r="5281" spans="1:17" x14ac:dyDescent="0.3">
      <c r="A5281" t="s">
        <v>5528</v>
      </c>
      <c r="B5281" t="s">
        <v>63</v>
      </c>
      <c r="C5281" t="s">
        <v>19</v>
      </c>
      <c r="D5281" s="2" t="str">
        <f t="shared" si="492"/>
        <v>Unknown_Item</v>
      </c>
      <c r="F5281" s="5">
        <f t="shared" si="493"/>
        <v>20</v>
      </c>
      <c r="G5281">
        <v>20</v>
      </c>
      <c r="H5281" s="2">
        <f t="shared" si="494"/>
        <v>6</v>
      </c>
      <c r="J5281" s="4">
        <f t="shared" si="495"/>
        <v>108.5</v>
      </c>
      <c r="L5281" t="str">
        <f t="shared" si="496"/>
        <v>Low</v>
      </c>
      <c r="M5281" t="s">
        <v>48</v>
      </c>
      <c r="N5281" t="s">
        <v>38</v>
      </c>
      <c r="O5281" s="1">
        <v>45404</v>
      </c>
      <c r="P5281" s="9" t="str">
        <f t="shared" si="497"/>
        <v>N/A</v>
      </c>
    </row>
    <row r="5282" spans="1:17" x14ac:dyDescent="0.3">
      <c r="A5282" t="s">
        <v>5529</v>
      </c>
      <c r="B5282" t="s">
        <v>100</v>
      </c>
      <c r="C5282" t="s">
        <v>41</v>
      </c>
      <c r="D5282" t="str">
        <f t="shared" si="492"/>
        <v>Item_21_FURN</v>
      </c>
      <c r="E5282" t="s">
        <v>197</v>
      </c>
      <c r="F5282" s="5">
        <f t="shared" si="493"/>
        <v>35</v>
      </c>
      <c r="G5282">
        <v>35</v>
      </c>
      <c r="H5282">
        <f t="shared" si="494"/>
        <v>7</v>
      </c>
      <c r="I5282">
        <v>7</v>
      </c>
      <c r="J5282" s="3">
        <f t="shared" si="495"/>
        <v>245</v>
      </c>
      <c r="K5282">
        <v>245</v>
      </c>
      <c r="L5282" t="str">
        <f t="shared" si="496"/>
        <v>Medium</v>
      </c>
      <c r="M5282" t="s">
        <v>48</v>
      </c>
      <c r="N5282" t="s">
        <v>16</v>
      </c>
      <c r="O5282" s="1">
        <v>44852</v>
      </c>
      <c r="P5282" s="7" t="str">
        <f t="shared" si="497"/>
        <v>YES</v>
      </c>
      <c r="Q5282" t="b">
        <v>1</v>
      </c>
    </row>
    <row r="5283" spans="1:17" x14ac:dyDescent="0.3">
      <c r="A5283" t="s">
        <v>5530</v>
      </c>
      <c r="B5283" t="s">
        <v>77</v>
      </c>
      <c r="C5283" t="s">
        <v>41</v>
      </c>
      <c r="D5283" t="str">
        <f t="shared" si="492"/>
        <v>Item_5_FURN</v>
      </c>
      <c r="E5283" t="s">
        <v>233</v>
      </c>
      <c r="F5283" s="5">
        <f t="shared" si="493"/>
        <v>11</v>
      </c>
      <c r="G5283">
        <v>11</v>
      </c>
      <c r="H5283">
        <f t="shared" si="494"/>
        <v>3</v>
      </c>
      <c r="I5283">
        <v>3</v>
      </c>
      <c r="J5283" s="3">
        <f t="shared" si="495"/>
        <v>33</v>
      </c>
      <c r="K5283">
        <v>33</v>
      </c>
      <c r="L5283" t="str">
        <f t="shared" si="496"/>
        <v>Low</v>
      </c>
      <c r="M5283" t="s">
        <v>25</v>
      </c>
      <c r="N5283" t="s">
        <v>16</v>
      </c>
      <c r="O5283" s="1">
        <v>45502</v>
      </c>
      <c r="P5283" s="9" t="str">
        <f t="shared" si="497"/>
        <v>N/A</v>
      </c>
    </row>
    <row r="5284" spans="1:17" x14ac:dyDescent="0.3">
      <c r="A5284" t="s">
        <v>5531</v>
      </c>
      <c r="B5284" t="s">
        <v>77</v>
      </c>
      <c r="C5284" t="s">
        <v>66</v>
      </c>
      <c r="D5284" t="str">
        <f t="shared" si="492"/>
        <v>Item_21_ELEC</v>
      </c>
      <c r="E5284" t="s">
        <v>101</v>
      </c>
      <c r="F5284" s="5">
        <f t="shared" si="493"/>
        <v>35</v>
      </c>
      <c r="G5284">
        <v>35</v>
      </c>
      <c r="H5284">
        <f t="shared" si="494"/>
        <v>9</v>
      </c>
      <c r="I5284">
        <v>9</v>
      </c>
      <c r="J5284" s="3">
        <f t="shared" si="495"/>
        <v>315</v>
      </c>
      <c r="K5284">
        <v>315</v>
      </c>
      <c r="L5284" t="str">
        <f t="shared" si="496"/>
        <v>High</v>
      </c>
      <c r="M5284" t="s">
        <v>25</v>
      </c>
      <c r="N5284" t="s">
        <v>16</v>
      </c>
      <c r="O5284" s="1">
        <v>45069</v>
      </c>
      <c r="P5284" s="7" t="str">
        <f t="shared" si="497"/>
        <v>YES</v>
      </c>
      <c r="Q5284" t="b">
        <v>1</v>
      </c>
    </row>
    <row r="5285" spans="1:17" x14ac:dyDescent="0.3">
      <c r="A5285" t="s">
        <v>5532</v>
      </c>
      <c r="B5285" t="s">
        <v>43</v>
      </c>
      <c r="C5285" t="s">
        <v>13</v>
      </c>
      <c r="D5285" t="str">
        <f t="shared" si="492"/>
        <v>Item_22_PATI</v>
      </c>
      <c r="E5285" t="s">
        <v>92</v>
      </c>
      <c r="F5285" s="5">
        <f t="shared" si="493"/>
        <v>36.5</v>
      </c>
      <c r="G5285">
        <v>36.5</v>
      </c>
      <c r="H5285">
        <f t="shared" si="494"/>
        <v>10</v>
      </c>
      <c r="I5285">
        <v>10</v>
      </c>
      <c r="J5285" s="3">
        <f t="shared" si="495"/>
        <v>365</v>
      </c>
      <c r="K5285">
        <v>365</v>
      </c>
      <c r="L5285" t="str">
        <f t="shared" si="496"/>
        <v>High</v>
      </c>
      <c r="M5285" t="s">
        <v>25</v>
      </c>
      <c r="N5285" t="s">
        <v>38</v>
      </c>
      <c r="O5285" s="1">
        <v>44741</v>
      </c>
      <c r="P5285" s="9" t="str">
        <f t="shared" si="497"/>
        <v>N/A</v>
      </c>
    </row>
    <row r="5286" spans="1:17" x14ac:dyDescent="0.3">
      <c r="A5286" t="s">
        <v>5533</v>
      </c>
      <c r="B5286" t="s">
        <v>12</v>
      </c>
      <c r="C5286" t="s">
        <v>66</v>
      </c>
      <c r="D5286" s="2" t="str">
        <f t="shared" si="492"/>
        <v>Unknown_Item</v>
      </c>
      <c r="F5286" s="5">
        <f t="shared" si="493"/>
        <v>17</v>
      </c>
      <c r="G5286">
        <v>17</v>
      </c>
      <c r="H5286" s="2">
        <f t="shared" si="494"/>
        <v>6</v>
      </c>
      <c r="J5286" s="4">
        <f t="shared" si="495"/>
        <v>108.5</v>
      </c>
      <c r="L5286" t="str">
        <f t="shared" si="496"/>
        <v>Low</v>
      </c>
      <c r="M5286" t="s">
        <v>15</v>
      </c>
      <c r="N5286" t="s">
        <v>16</v>
      </c>
      <c r="O5286" s="1">
        <v>45066</v>
      </c>
      <c r="P5286" s="9" t="str">
        <f t="shared" si="497"/>
        <v>N/A</v>
      </c>
    </row>
    <row r="5287" spans="1:17" x14ac:dyDescent="0.3">
      <c r="A5287" t="s">
        <v>5534</v>
      </c>
      <c r="B5287" t="s">
        <v>98</v>
      </c>
      <c r="C5287" t="s">
        <v>41</v>
      </c>
      <c r="D5287" s="2" t="str">
        <f t="shared" si="492"/>
        <v>Unknown_Item</v>
      </c>
      <c r="F5287" s="5">
        <f t="shared" si="493"/>
        <v>33.5</v>
      </c>
      <c r="G5287">
        <v>33.5</v>
      </c>
      <c r="H5287" s="2">
        <f t="shared" si="494"/>
        <v>6</v>
      </c>
      <c r="J5287" s="4">
        <f t="shared" si="495"/>
        <v>108.5</v>
      </c>
      <c r="L5287" t="str">
        <f t="shared" si="496"/>
        <v>Low</v>
      </c>
      <c r="M5287" t="s">
        <v>25</v>
      </c>
      <c r="N5287" t="s">
        <v>38</v>
      </c>
      <c r="O5287" s="1">
        <v>45152</v>
      </c>
      <c r="P5287" s="9" t="str">
        <f t="shared" si="497"/>
        <v>N/A</v>
      </c>
    </row>
    <row r="5288" spans="1:17" x14ac:dyDescent="0.3">
      <c r="A5288" t="s">
        <v>5535</v>
      </c>
      <c r="B5288" t="s">
        <v>89</v>
      </c>
      <c r="C5288" t="s">
        <v>19</v>
      </c>
      <c r="D5288" t="str">
        <f t="shared" si="492"/>
        <v>Item_6_MILK</v>
      </c>
      <c r="E5288" t="s">
        <v>152</v>
      </c>
      <c r="F5288" s="5">
        <f t="shared" si="493"/>
        <v>12.5</v>
      </c>
      <c r="G5288">
        <v>12.5</v>
      </c>
      <c r="H5288">
        <f t="shared" si="494"/>
        <v>8</v>
      </c>
      <c r="I5288">
        <v>8</v>
      </c>
      <c r="J5288" s="3">
        <f t="shared" si="495"/>
        <v>100</v>
      </c>
      <c r="K5288">
        <v>100</v>
      </c>
      <c r="L5288" t="str">
        <f t="shared" si="496"/>
        <v>Low</v>
      </c>
      <c r="M5288" t="s">
        <v>15</v>
      </c>
      <c r="N5288" t="s">
        <v>38</v>
      </c>
      <c r="O5288" s="1">
        <v>44797</v>
      </c>
      <c r="P5288" s="7" t="str">
        <f t="shared" si="497"/>
        <v>YES</v>
      </c>
      <c r="Q5288" t="b">
        <v>1</v>
      </c>
    </row>
    <row r="5289" spans="1:17" x14ac:dyDescent="0.3">
      <c r="A5289" t="s">
        <v>5536</v>
      </c>
      <c r="B5289" t="s">
        <v>108</v>
      </c>
      <c r="C5289" t="s">
        <v>13</v>
      </c>
      <c r="D5289" t="str">
        <f t="shared" si="492"/>
        <v>Item_11_PATI</v>
      </c>
      <c r="E5289" t="s">
        <v>133</v>
      </c>
      <c r="F5289" s="5">
        <f t="shared" si="493"/>
        <v>20</v>
      </c>
      <c r="G5289">
        <v>20</v>
      </c>
      <c r="H5289">
        <f t="shared" si="494"/>
        <v>5</v>
      </c>
      <c r="I5289">
        <v>5</v>
      </c>
      <c r="J5289" s="3">
        <f t="shared" si="495"/>
        <v>100</v>
      </c>
      <c r="K5289">
        <v>100</v>
      </c>
      <c r="L5289" t="str">
        <f t="shared" si="496"/>
        <v>Low</v>
      </c>
      <c r="M5289" t="s">
        <v>48</v>
      </c>
      <c r="N5289" t="s">
        <v>16</v>
      </c>
      <c r="O5289" s="1">
        <v>44868</v>
      </c>
      <c r="P5289" s="9" t="str">
        <f t="shared" si="497"/>
        <v>N/A</v>
      </c>
    </row>
    <row r="5290" spans="1:17" x14ac:dyDescent="0.3">
      <c r="A5290" t="s">
        <v>5537</v>
      </c>
      <c r="B5290" t="s">
        <v>27</v>
      </c>
      <c r="C5290" t="s">
        <v>66</v>
      </c>
      <c r="D5290" t="str">
        <f t="shared" si="492"/>
        <v>Item_17_ELEC</v>
      </c>
      <c r="E5290" t="s">
        <v>377</v>
      </c>
      <c r="F5290" s="5">
        <f t="shared" si="493"/>
        <v>29</v>
      </c>
      <c r="G5290">
        <v>29</v>
      </c>
      <c r="H5290">
        <f t="shared" si="494"/>
        <v>3</v>
      </c>
      <c r="I5290">
        <v>3</v>
      </c>
      <c r="J5290" s="3">
        <f t="shared" si="495"/>
        <v>87</v>
      </c>
      <c r="K5290">
        <v>87</v>
      </c>
      <c r="L5290" t="str">
        <f t="shared" si="496"/>
        <v>Low</v>
      </c>
      <c r="M5290" t="s">
        <v>25</v>
      </c>
      <c r="N5290" t="s">
        <v>38</v>
      </c>
      <c r="O5290" s="1">
        <v>45671</v>
      </c>
      <c r="P5290" s="9" t="str">
        <f t="shared" si="497"/>
        <v>N/A</v>
      </c>
    </row>
    <row r="5291" spans="1:17" x14ac:dyDescent="0.3">
      <c r="A5291" t="s">
        <v>5538</v>
      </c>
      <c r="B5291" t="s">
        <v>31</v>
      </c>
      <c r="C5291" t="s">
        <v>28</v>
      </c>
      <c r="D5291" t="str">
        <f t="shared" si="492"/>
        <v>Item_24_BEVE</v>
      </c>
      <c r="E5291" t="s">
        <v>676</v>
      </c>
      <c r="F5291" s="5">
        <f t="shared" si="493"/>
        <v>39.5</v>
      </c>
      <c r="G5291">
        <v>39.5</v>
      </c>
      <c r="H5291">
        <f t="shared" si="494"/>
        <v>3</v>
      </c>
      <c r="I5291">
        <v>3</v>
      </c>
      <c r="J5291" s="3">
        <f t="shared" si="495"/>
        <v>118.5</v>
      </c>
      <c r="K5291">
        <v>118.5</v>
      </c>
      <c r="L5291" t="str">
        <f t="shared" si="496"/>
        <v>Low</v>
      </c>
      <c r="M5291" t="s">
        <v>48</v>
      </c>
      <c r="N5291" t="s">
        <v>16</v>
      </c>
      <c r="O5291" s="1">
        <v>45230</v>
      </c>
      <c r="P5291" s="7" t="str">
        <f t="shared" si="497"/>
        <v>YES</v>
      </c>
      <c r="Q5291" t="b">
        <v>1</v>
      </c>
    </row>
    <row r="5292" spans="1:17" x14ac:dyDescent="0.3">
      <c r="A5292" t="s">
        <v>5539</v>
      </c>
      <c r="B5292" t="s">
        <v>100</v>
      </c>
      <c r="C5292" t="s">
        <v>13</v>
      </c>
      <c r="D5292" t="str">
        <f t="shared" si="492"/>
        <v>Item_8_PATI</v>
      </c>
      <c r="E5292" t="s">
        <v>520</v>
      </c>
      <c r="F5292" s="5">
        <f t="shared" si="493"/>
        <v>15.5</v>
      </c>
      <c r="G5292">
        <v>15.5</v>
      </c>
      <c r="H5292">
        <f t="shared" si="494"/>
        <v>4</v>
      </c>
      <c r="I5292">
        <v>4</v>
      </c>
      <c r="J5292" s="3">
        <f t="shared" si="495"/>
        <v>62</v>
      </c>
      <c r="K5292">
        <v>62</v>
      </c>
      <c r="L5292" t="str">
        <f t="shared" si="496"/>
        <v>Low</v>
      </c>
      <c r="M5292" t="s">
        <v>48</v>
      </c>
      <c r="N5292" t="s">
        <v>16</v>
      </c>
      <c r="O5292" s="1">
        <v>44918</v>
      </c>
      <c r="P5292" s="7" t="str">
        <f t="shared" si="497"/>
        <v>NO</v>
      </c>
      <c r="Q5292" t="b">
        <v>0</v>
      </c>
    </row>
    <row r="5293" spans="1:17" x14ac:dyDescent="0.3">
      <c r="A5293" t="s">
        <v>5540</v>
      </c>
      <c r="B5293" t="s">
        <v>89</v>
      </c>
      <c r="C5293" t="s">
        <v>19</v>
      </c>
      <c r="D5293" t="str">
        <f t="shared" si="492"/>
        <v>Item_10_MILK</v>
      </c>
      <c r="E5293" t="s">
        <v>2193</v>
      </c>
      <c r="F5293" s="5">
        <f t="shared" si="493"/>
        <v>18.5</v>
      </c>
      <c r="G5293">
        <v>18.5</v>
      </c>
      <c r="H5293">
        <f t="shared" si="494"/>
        <v>4</v>
      </c>
      <c r="I5293">
        <v>4</v>
      </c>
      <c r="J5293" s="3">
        <f t="shared" si="495"/>
        <v>74</v>
      </c>
      <c r="K5293">
        <v>74</v>
      </c>
      <c r="L5293" t="str">
        <f t="shared" si="496"/>
        <v>Low</v>
      </c>
      <c r="M5293" t="s">
        <v>25</v>
      </c>
      <c r="N5293" t="s">
        <v>38</v>
      </c>
      <c r="O5293" s="1">
        <v>44574</v>
      </c>
      <c r="P5293" s="7" t="str">
        <f t="shared" si="497"/>
        <v>YES</v>
      </c>
      <c r="Q5293" t="b">
        <v>1</v>
      </c>
    </row>
    <row r="5294" spans="1:17" x14ac:dyDescent="0.3">
      <c r="A5294" t="s">
        <v>5541</v>
      </c>
      <c r="B5294" t="s">
        <v>69</v>
      </c>
      <c r="C5294" t="s">
        <v>130</v>
      </c>
      <c r="D5294" t="str">
        <f t="shared" si="492"/>
        <v>Item_6_COMP</v>
      </c>
      <c r="E5294" t="s">
        <v>293</v>
      </c>
      <c r="F5294" s="5">
        <f t="shared" si="493"/>
        <v>12.5</v>
      </c>
      <c r="G5294">
        <v>12.5</v>
      </c>
      <c r="H5294">
        <f t="shared" si="494"/>
        <v>4</v>
      </c>
      <c r="I5294">
        <v>4</v>
      </c>
      <c r="J5294" s="3">
        <f t="shared" si="495"/>
        <v>50</v>
      </c>
      <c r="K5294">
        <v>50</v>
      </c>
      <c r="L5294" t="str">
        <f t="shared" si="496"/>
        <v>Low</v>
      </c>
      <c r="M5294" t="s">
        <v>15</v>
      </c>
      <c r="N5294" t="s">
        <v>16</v>
      </c>
      <c r="O5294" s="1">
        <v>45020</v>
      </c>
      <c r="P5294" s="7" t="str">
        <f t="shared" si="497"/>
        <v>NO</v>
      </c>
      <c r="Q5294" t="b">
        <v>0</v>
      </c>
    </row>
    <row r="5295" spans="1:17" x14ac:dyDescent="0.3">
      <c r="A5295" t="s">
        <v>5542</v>
      </c>
      <c r="B5295" t="s">
        <v>74</v>
      </c>
      <c r="C5295" t="s">
        <v>66</v>
      </c>
      <c r="D5295" t="str">
        <f t="shared" si="492"/>
        <v>Item_9_ELEC</v>
      </c>
      <c r="E5295" t="s">
        <v>919</v>
      </c>
      <c r="F5295" s="5">
        <f t="shared" si="493"/>
        <v>17</v>
      </c>
      <c r="G5295">
        <v>17</v>
      </c>
      <c r="H5295">
        <f t="shared" si="494"/>
        <v>3</v>
      </c>
      <c r="I5295">
        <v>3</v>
      </c>
      <c r="J5295" s="3">
        <f t="shared" si="495"/>
        <v>51</v>
      </c>
      <c r="K5295">
        <v>51</v>
      </c>
      <c r="L5295" t="str">
        <f t="shared" si="496"/>
        <v>Low</v>
      </c>
      <c r="M5295" t="s">
        <v>25</v>
      </c>
      <c r="N5295" t="s">
        <v>16</v>
      </c>
      <c r="O5295" s="1">
        <v>45627</v>
      </c>
      <c r="P5295" s="9" t="str">
        <f t="shared" si="497"/>
        <v>N/A</v>
      </c>
    </row>
    <row r="5296" spans="1:17" x14ac:dyDescent="0.3">
      <c r="A5296" t="s">
        <v>5543</v>
      </c>
      <c r="B5296" t="s">
        <v>100</v>
      </c>
      <c r="C5296" t="s">
        <v>32</v>
      </c>
      <c r="D5296" t="str">
        <f t="shared" si="492"/>
        <v>Item_8_FOOD</v>
      </c>
      <c r="E5296" t="s">
        <v>819</v>
      </c>
      <c r="F5296" s="5">
        <f t="shared" si="493"/>
        <v>15.5</v>
      </c>
      <c r="G5296">
        <v>15.5</v>
      </c>
      <c r="H5296">
        <f t="shared" si="494"/>
        <v>1</v>
      </c>
      <c r="I5296">
        <v>1</v>
      </c>
      <c r="J5296" s="3">
        <f t="shared" si="495"/>
        <v>15.5</v>
      </c>
      <c r="K5296">
        <v>15.5</v>
      </c>
      <c r="L5296" t="str">
        <f t="shared" si="496"/>
        <v>Low</v>
      </c>
      <c r="M5296" t="s">
        <v>25</v>
      </c>
      <c r="N5296" t="s">
        <v>16</v>
      </c>
      <c r="O5296" s="1">
        <v>44767</v>
      </c>
      <c r="P5296" s="9" t="str">
        <f t="shared" si="497"/>
        <v>N/A</v>
      </c>
    </row>
    <row r="5297" spans="1:17" x14ac:dyDescent="0.3">
      <c r="A5297" t="s">
        <v>5544</v>
      </c>
      <c r="B5297" t="s">
        <v>22</v>
      </c>
      <c r="C5297" t="s">
        <v>28</v>
      </c>
      <c r="D5297" t="str">
        <f t="shared" si="492"/>
        <v>Item_25_BEVE</v>
      </c>
      <c r="E5297" t="s">
        <v>104</v>
      </c>
      <c r="F5297" s="5">
        <f t="shared" si="493"/>
        <v>41</v>
      </c>
      <c r="G5297">
        <v>41</v>
      </c>
      <c r="H5297">
        <f t="shared" si="494"/>
        <v>6</v>
      </c>
      <c r="I5297">
        <v>6</v>
      </c>
      <c r="J5297" s="3">
        <f t="shared" si="495"/>
        <v>246</v>
      </c>
      <c r="K5297">
        <v>246</v>
      </c>
      <c r="L5297" t="str">
        <f t="shared" si="496"/>
        <v>Medium</v>
      </c>
      <c r="M5297" t="s">
        <v>15</v>
      </c>
      <c r="N5297" t="s">
        <v>38</v>
      </c>
      <c r="O5297" s="1">
        <v>45364</v>
      </c>
      <c r="P5297" s="7" t="str">
        <f t="shared" si="497"/>
        <v>YES</v>
      </c>
      <c r="Q5297" t="b">
        <v>1</v>
      </c>
    </row>
    <row r="5298" spans="1:17" x14ac:dyDescent="0.3">
      <c r="A5298" t="s">
        <v>5545</v>
      </c>
      <c r="B5298" t="s">
        <v>123</v>
      </c>
      <c r="C5298" t="s">
        <v>66</v>
      </c>
      <c r="D5298" t="str">
        <f t="shared" si="492"/>
        <v>Item_14_ELEC</v>
      </c>
      <c r="E5298" t="s">
        <v>2291</v>
      </c>
      <c r="F5298" s="5">
        <f t="shared" si="493"/>
        <v>24.5</v>
      </c>
      <c r="G5298">
        <v>24.5</v>
      </c>
      <c r="H5298">
        <f t="shared" si="494"/>
        <v>9</v>
      </c>
      <c r="I5298">
        <v>9</v>
      </c>
      <c r="J5298" s="3">
        <f t="shared" si="495"/>
        <v>220.5</v>
      </c>
      <c r="K5298">
        <v>220.5</v>
      </c>
      <c r="L5298" t="str">
        <f t="shared" si="496"/>
        <v>Medium</v>
      </c>
      <c r="M5298" t="s">
        <v>25</v>
      </c>
      <c r="N5298" t="s">
        <v>16</v>
      </c>
      <c r="O5298" s="1">
        <v>45218</v>
      </c>
      <c r="P5298" s="7" t="str">
        <f t="shared" si="497"/>
        <v>YES</v>
      </c>
      <c r="Q5298" t="b">
        <v>1</v>
      </c>
    </row>
    <row r="5299" spans="1:17" x14ac:dyDescent="0.3">
      <c r="A5299" t="s">
        <v>5546</v>
      </c>
      <c r="B5299" t="s">
        <v>31</v>
      </c>
      <c r="C5299" t="s">
        <v>66</v>
      </c>
      <c r="D5299" s="2" t="str">
        <f t="shared" si="492"/>
        <v>Unknown_Item</v>
      </c>
      <c r="F5299" s="5">
        <f t="shared" si="493"/>
        <v>23</v>
      </c>
      <c r="G5299">
        <v>23</v>
      </c>
      <c r="H5299" s="2">
        <f t="shared" si="494"/>
        <v>6</v>
      </c>
      <c r="J5299" s="4">
        <f t="shared" si="495"/>
        <v>108.5</v>
      </c>
      <c r="L5299" t="str">
        <f t="shared" si="496"/>
        <v>Low</v>
      </c>
      <c r="M5299" t="s">
        <v>48</v>
      </c>
      <c r="N5299" t="s">
        <v>38</v>
      </c>
      <c r="O5299" s="1">
        <v>45471</v>
      </c>
      <c r="P5299" s="9" t="str">
        <f t="shared" si="497"/>
        <v>N/A</v>
      </c>
    </row>
    <row r="5300" spans="1:17" x14ac:dyDescent="0.3">
      <c r="A5300" t="s">
        <v>5547</v>
      </c>
      <c r="B5300" t="s">
        <v>18</v>
      </c>
      <c r="C5300" t="s">
        <v>41</v>
      </c>
      <c r="D5300" t="str">
        <f t="shared" si="492"/>
        <v>Item_5_FURN</v>
      </c>
      <c r="E5300" t="s">
        <v>233</v>
      </c>
      <c r="F5300" s="5">
        <f t="shared" si="493"/>
        <v>11</v>
      </c>
      <c r="G5300">
        <v>11</v>
      </c>
      <c r="H5300">
        <f t="shared" si="494"/>
        <v>3</v>
      </c>
      <c r="I5300">
        <v>3</v>
      </c>
      <c r="J5300" s="3">
        <f t="shared" si="495"/>
        <v>33</v>
      </c>
      <c r="K5300">
        <v>33</v>
      </c>
      <c r="L5300" t="str">
        <f t="shared" si="496"/>
        <v>Low</v>
      </c>
      <c r="M5300" t="s">
        <v>48</v>
      </c>
      <c r="N5300" t="s">
        <v>16</v>
      </c>
      <c r="O5300" s="1">
        <v>44756</v>
      </c>
      <c r="P5300" s="7" t="str">
        <f t="shared" si="497"/>
        <v>NO</v>
      </c>
      <c r="Q5300" t="b">
        <v>0</v>
      </c>
    </row>
    <row r="5301" spans="1:17" x14ac:dyDescent="0.3">
      <c r="A5301" t="s">
        <v>5548</v>
      </c>
      <c r="B5301" t="s">
        <v>69</v>
      </c>
      <c r="C5301" t="s">
        <v>28</v>
      </c>
      <c r="D5301" t="str">
        <f t="shared" si="492"/>
        <v>Item_2_BEVE</v>
      </c>
      <c r="E5301" t="s">
        <v>308</v>
      </c>
      <c r="F5301" s="5">
        <f t="shared" si="493"/>
        <v>6.5</v>
      </c>
      <c r="G5301">
        <v>6.5</v>
      </c>
      <c r="H5301">
        <f t="shared" si="494"/>
        <v>6</v>
      </c>
      <c r="I5301">
        <v>6</v>
      </c>
      <c r="J5301" s="3">
        <f t="shared" si="495"/>
        <v>39</v>
      </c>
      <c r="K5301">
        <v>39</v>
      </c>
      <c r="L5301" t="str">
        <f t="shared" si="496"/>
        <v>Low</v>
      </c>
      <c r="M5301" t="s">
        <v>25</v>
      </c>
      <c r="N5301" t="s">
        <v>38</v>
      </c>
      <c r="O5301" s="1">
        <v>44711</v>
      </c>
      <c r="P5301" s="9" t="str">
        <f t="shared" si="497"/>
        <v>N/A</v>
      </c>
    </row>
    <row r="5302" spans="1:17" x14ac:dyDescent="0.3">
      <c r="A5302" t="s">
        <v>5549</v>
      </c>
      <c r="B5302" t="s">
        <v>55</v>
      </c>
      <c r="C5302" t="s">
        <v>13</v>
      </c>
      <c r="D5302" t="str">
        <f t="shared" si="492"/>
        <v>Item_7_PATI</v>
      </c>
      <c r="E5302" t="s">
        <v>178</v>
      </c>
      <c r="F5302" s="5">
        <f t="shared" si="493"/>
        <v>14</v>
      </c>
      <c r="G5302">
        <v>14</v>
      </c>
      <c r="H5302">
        <f t="shared" si="494"/>
        <v>6</v>
      </c>
      <c r="I5302">
        <v>6</v>
      </c>
      <c r="J5302" s="3">
        <f t="shared" si="495"/>
        <v>84</v>
      </c>
      <c r="K5302">
        <v>84</v>
      </c>
      <c r="L5302" t="str">
        <f t="shared" si="496"/>
        <v>Low</v>
      </c>
      <c r="M5302" t="s">
        <v>15</v>
      </c>
      <c r="N5302" t="s">
        <v>16</v>
      </c>
      <c r="O5302" s="1">
        <v>45014</v>
      </c>
      <c r="P5302" s="9" t="str">
        <f t="shared" si="497"/>
        <v>N/A</v>
      </c>
    </row>
    <row r="5303" spans="1:17" x14ac:dyDescent="0.3">
      <c r="A5303" t="s">
        <v>5550</v>
      </c>
      <c r="B5303" t="s">
        <v>31</v>
      </c>
      <c r="C5303" t="s">
        <v>23</v>
      </c>
      <c r="D5303" s="2" t="str">
        <f t="shared" si="492"/>
        <v>Unknown_Item</v>
      </c>
      <c r="F5303" s="5">
        <f t="shared" si="493"/>
        <v>8</v>
      </c>
      <c r="G5303">
        <v>8</v>
      </c>
      <c r="H5303" s="2">
        <f t="shared" si="494"/>
        <v>6</v>
      </c>
      <c r="J5303" s="4">
        <f t="shared" si="495"/>
        <v>108.5</v>
      </c>
      <c r="L5303" t="str">
        <f t="shared" si="496"/>
        <v>Low</v>
      </c>
      <c r="M5303" t="s">
        <v>48</v>
      </c>
      <c r="N5303" t="s">
        <v>16</v>
      </c>
      <c r="O5303" s="1">
        <v>45265</v>
      </c>
      <c r="P5303" s="7" t="str">
        <f t="shared" si="497"/>
        <v>YES</v>
      </c>
      <c r="Q5303" t="b">
        <v>1</v>
      </c>
    </row>
    <row r="5304" spans="1:17" x14ac:dyDescent="0.3">
      <c r="A5304" t="s">
        <v>5551</v>
      </c>
      <c r="B5304" t="s">
        <v>12</v>
      </c>
      <c r="C5304" t="s">
        <v>19</v>
      </c>
      <c r="D5304" t="str">
        <f t="shared" si="492"/>
        <v>Item_1_MILK</v>
      </c>
      <c r="E5304" t="s">
        <v>271</v>
      </c>
      <c r="F5304" s="5">
        <f t="shared" si="493"/>
        <v>5</v>
      </c>
      <c r="G5304">
        <v>5</v>
      </c>
      <c r="H5304">
        <f t="shared" si="494"/>
        <v>3</v>
      </c>
      <c r="I5304">
        <v>3</v>
      </c>
      <c r="J5304" s="3">
        <f t="shared" si="495"/>
        <v>15</v>
      </c>
      <c r="K5304">
        <v>15</v>
      </c>
      <c r="L5304" t="str">
        <f t="shared" si="496"/>
        <v>Low</v>
      </c>
      <c r="M5304" t="s">
        <v>48</v>
      </c>
      <c r="N5304" t="s">
        <v>38</v>
      </c>
      <c r="O5304" s="1">
        <v>45224</v>
      </c>
      <c r="P5304" s="7" t="str">
        <f t="shared" si="497"/>
        <v>NO</v>
      </c>
      <c r="Q5304" t="b">
        <v>0</v>
      </c>
    </row>
    <row r="5305" spans="1:17" x14ac:dyDescent="0.3">
      <c r="A5305" t="s">
        <v>5552</v>
      </c>
      <c r="B5305" t="s">
        <v>12</v>
      </c>
      <c r="C5305" t="s">
        <v>13</v>
      </c>
      <c r="D5305" t="str">
        <f t="shared" si="492"/>
        <v>Item_6_PATI</v>
      </c>
      <c r="E5305" t="s">
        <v>96</v>
      </c>
      <c r="F5305" s="5">
        <f t="shared" si="493"/>
        <v>12.5</v>
      </c>
      <c r="G5305">
        <v>12.5</v>
      </c>
      <c r="H5305">
        <f t="shared" si="494"/>
        <v>8</v>
      </c>
      <c r="I5305">
        <v>8</v>
      </c>
      <c r="J5305" s="3">
        <f t="shared" si="495"/>
        <v>100</v>
      </c>
      <c r="K5305">
        <v>100</v>
      </c>
      <c r="L5305" t="str">
        <f t="shared" si="496"/>
        <v>Low</v>
      </c>
      <c r="M5305" t="s">
        <v>48</v>
      </c>
      <c r="N5305" t="s">
        <v>16</v>
      </c>
      <c r="O5305" s="1">
        <v>45052</v>
      </c>
      <c r="P5305" s="7" t="str">
        <f t="shared" si="497"/>
        <v>YES</v>
      </c>
      <c r="Q5305" t="b">
        <v>1</v>
      </c>
    </row>
    <row r="5306" spans="1:17" x14ac:dyDescent="0.3">
      <c r="A5306" t="s">
        <v>5553</v>
      </c>
      <c r="B5306" t="s">
        <v>80</v>
      </c>
      <c r="C5306" t="s">
        <v>19</v>
      </c>
      <c r="D5306" t="str">
        <f t="shared" si="492"/>
        <v>Item_16_MILK</v>
      </c>
      <c r="E5306" t="s">
        <v>58</v>
      </c>
      <c r="F5306" s="5">
        <f t="shared" si="493"/>
        <v>27.5</v>
      </c>
      <c r="G5306">
        <v>27.5</v>
      </c>
      <c r="H5306">
        <f t="shared" si="494"/>
        <v>8</v>
      </c>
      <c r="I5306">
        <v>8</v>
      </c>
      <c r="J5306" s="3">
        <f t="shared" si="495"/>
        <v>220</v>
      </c>
      <c r="K5306">
        <v>220</v>
      </c>
      <c r="L5306" t="str">
        <f t="shared" si="496"/>
        <v>Medium</v>
      </c>
      <c r="M5306" t="s">
        <v>25</v>
      </c>
      <c r="N5306" t="s">
        <v>16</v>
      </c>
      <c r="O5306" s="1">
        <v>45200</v>
      </c>
      <c r="P5306" s="7" t="str">
        <f t="shared" si="497"/>
        <v>NO</v>
      </c>
      <c r="Q5306" t="b">
        <v>0</v>
      </c>
    </row>
    <row r="5307" spans="1:17" x14ac:dyDescent="0.3">
      <c r="A5307" t="s">
        <v>5554</v>
      </c>
      <c r="B5307" t="s">
        <v>100</v>
      </c>
      <c r="C5307" t="s">
        <v>19</v>
      </c>
      <c r="D5307" t="str">
        <f t="shared" si="492"/>
        <v>Item_6_MILK</v>
      </c>
      <c r="E5307" t="s">
        <v>152</v>
      </c>
      <c r="F5307" s="5">
        <f t="shared" si="493"/>
        <v>12.5</v>
      </c>
      <c r="G5307">
        <v>12.5</v>
      </c>
      <c r="H5307">
        <f t="shared" si="494"/>
        <v>8</v>
      </c>
      <c r="I5307">
        <v>8</v>
      </c>
      <c r="J5307" s="3">
        <f t="shared" si="495"/>
        <v>100</v>
      </c>
      <c r="K5307">
        <v>100</v>
      </c>
      <c r="L5307" t="str">
        <f t="shared" si="496"/>
        <v>Low</v>
      </c>
      <c r="M5307" t="s">
        <v>48</v>
      </c>
      <c r="N5307" t="s">
        <v>38</v>
      </c>
      <c r="O5307" s="1">
        <v>44756</v>
      </c>
      <c r="P5307" s="7" t="str">
        <f t="shared" si="497"/>
        <v>YES</v>
      </c>
      <c r="Q5307" t="b">
        <v>1</v>
      </c>
    </row>
    <row r="5308" spans="1:17" x14ac:dyDescent="0.3">
      <c r="A5308" t="s">
        <v>5555</v>
      </c>
      <c r="B5308" t="s">
        <v>46</v>
      </c>
      <c r="C5308" t="s">
        <v>66</v>
      </c>
      <c r="D5308" t="str">
        <f t="shared" si="492"/>
        <v>Item_23_ELEC</v>
      </c>
      <c r="E5308" t="s">
        <v>352</v>
      </c>
      <c r="F5308" s="5">
        <f t="shared" si="493"/>
        <v>38</v>
      </c>
      <c r="G5308">
        <v>38</v>
      </c>
      <c r="H5308">
        <f t="shared" si="494"/>
        <v>7</v>
      </c>
      <c r="I5308">
        <v>7</v>
      </c>
      <c r="J5308" s="3">
        <f t="shared" si="495"/>
        <v>266</v>
      </c>
      <c r="K5308">
        <v>266</v>
      </c>
      <c r="L5308" t="str">
        <f t="shared" si="496"/>
        <v>Medium</v>
      </c>
      <c r="M5308" t="s">
        <v>48</v>
      </c>
      <c r="N5308" t="s">
        <v>16</v>
      </c>
      <c r="O5308" s="1">
        <v>44965</v>
      </c>
      <c r="P5308" s="9" t="str">
        <f t="shared" si="497"/>
        <v>N/A</v>
      </c>
    </row>
    <row r="5309" spans="1:17" x14ac:dyDescent="0.3">
      <c r="A5309" t="s">
        <v>5556</v>
      </c>
      <c r="B5309" t="s">
        <v>31</v>
      </c>
      <c r="C5309" t="s">
        <v>66</v>
      </c>
      <c r="D5309" t="str">
        <f t="shared" si="492"/>
        <v>Item_22_ELEC</v>
      </c>
      <c r="E5309" t="s">
        <v>369</v>
      </c>
      <c r="F5309" s="5">
        <f t="shared" si="493"/>
        <v>36.5</v>
      </c>
      <c r="G5309">
        <v>36.5</v>
      </c>
      <c r="H5309">
        <f t="shared" si="494"/>
        <v>2</v>
      </c>
      <c r="I5309">
        <v>2</v>
      </c>
      <c r="J5309" s="3">
        <f t="shared" si="495"/>
        <v>73</v>
      </c>
      <c r="K5309">
        <v>73</v>
      </c>
      <c r="L5309" t="str">
        <f t="shared" si="496"/>
        <v>Low</v>
      </c>
      <c r="M5309" t="s">
        <v>15</v>
      </c>
      <c r="N5309" t="s">
        <v>38</v>
      </c>
      <c r="O5309" s="1">
        <v>45238</v>
      </c>
      <c r="P5309" s="9" t="str">
        <f t="shared" si="497"/>
        <v>N/A</v>
      </c>
    </row>
    <row r="5310" spans="1:17" x14ac:dyDescent="0.3">
      <c r="A5310" t="s">
        <v>5557</v>
      </c>
      <c r="B5310" t="s">
        <v>12</v>
      </c>
      <c r="C5310" t="s">
        <v>13</v>
      </c>
      <c r="D5310" t="str">
        <f t="shared" si="492"/>
        <v>Item_17_PATI</v>
      </c>
      <c r="E5310" t="s">
        <v>61</v>
      </c>
      <c r="F5310" s="5">
        <f t="shared" si="493"/>
        <v>29</v>
      </c>
      <c r="G5310">
        <v>29</v>
      </c>
      <c r="H5310">
        <f t="shared" si="494"/>
        <v>4</v>
      </c>
      <c r="I5310">
        <v>4</v>
      </c>
      <c r="J5310" s="3">
        <f t="shared" si="495"/>
        <v>116</v>
      </c>
      <c r="K5310">
        <v>116</v>
      </c>
      <c r="L5310" t="str">
        <f t="shared" si="496"/>
        <v>Low</v>
      </c>
      <c r="M5310" t="s">
        <v>15</v>
      </c>
      <c r="N5310" t="s">
        <v>38</v>
      </c>
      <c r="O5310" s="1">
        <v>45195</v>
      </c>
      <c r="P5310" s="7" t="str">
        <f t="shared" si="497"/>
        <v>NO</v>
      </c>
      <c r="Q5310" t="b">
        <v>0</v>
      </c>
    </row>
    <row r="5311" spans="1:17" x14ac:dyDescent="0.3">
      <c r="A5311" t="s">
        <v>5558</v>
      </c>
      <c r="B5311" t="s">
        <v>55</v>
      </c>
      <c r="C5311" t="s">
        <v>28</v>
      </c>
      <c r="D5311" t="str">
        <f t="shared" si="492"/>
        <v>Item_17_BEVE</v>
      </c>
      <c r="E5311" t="s">
        <v>570</v>
      </c>
      <c r="F5311" s="5">
        <f t="shared" si="493"/>
        <v>29</v>
      </c>
      <c r="G5311">
        <v>29</v>
      </c>
      <c r="H5311">
        <f t="shared" si="494"/>
        <v>9</v>
      </c>
      <c r="I5311">
        <v>9</v>
      </c>
      <c r="J5311" s="3">
        <f t="shared" si="495"/>
        <v>261</v>
      </c>
      <c r="K5311">
        <v>261</v>
      </c>
      <c r="L5311" t="str">
        <f t="shared" si="496"/>
        <v>Medium</v>
      </c>
      <c r="M5311" t="s">
        <v>15</v>
      </c>
      <c r="N5311" t="s">
        <v>16</v>
      </c>
      <c r="O5311" s="1">
        <v>45115</v>
      </c>
      <c r="P5311" s="9" t="str">
        <f t="shared" si="497"/>
        <v>N/A</v>
      </c>
    </row>
    <row r="5312" spans="1:17" x14ac:dyDescent="0.3">
      <c r="A5312" t="s">
        <v>5559</v>
      </c>
      <c r="B5312" t="s">
        <v>123</v>
      </c>
      <c r="C5312" t="s">
        <v>32</v>
      </c>
      <c r="D5312" t="str">
        <f t="shared" si="492"/>
        <v>Item_7_FOOD</v>
      </c>
      <c r="E5312" t="s">
        <v>195</v>
      </c>
      <c r="F5312" s="5">
        <f t="shared" si="493"/>
        <v>14</v>
      </c>
      <c r="G5312">
        <v>14</v>
      </c>
      <c r="H5312">
        <f t="shared" si="494"/>
        <v>1</v>
      </c>
      <c r="I5312">
        <v>1</v>
      </c>
      <c r="J5312" s="3">
        <f t="shared" si="495"/>
        <v>14</v>
      </c>
      <c r="K5312">
        <v>14</v>
      </c>
      <c r="L5312" t="str">
        <f t="shared" si="496"/>
        <v>Low</v>
      </c>
      <c r="M5312" t="s">
        <v>15</v>
      </c>
      <c r="N5312" t="s">
        <v>38</v>
      </c>
      <c r="O5312" s="1">
        <v>45227</v>
      </c>
      <c r="P5312" s="9" t="str">
        <f t="shared" si="497"/>
        <v>N/A</v>
      </c>
    </row>
    <row r="5313" spans="1:17" x14ac:dyDescent="0.3">
      <c r="A5313" t="s">
        <v>5560</v>
      </c>
      <c r="B5313" t="s">
        <v>100</v>
      </c>
      <c r="C5313" t="s">
        <v>32</v>
      </c>
      <c r="D5313" t="str">
        <f t="shared" si="492"/>
        <v>Item_21_FOOD</v>
      </c>
      <c r="E5313" t="s">
        <v>1318</v>
      </c>
      <c r="F5313" s="5">
        <f t="shared" si="493"/>
        <v>35</v>
      </c>
      <c r="G5313">
        <v>35</v>
      </c>
      <c r="H5313">
        <f t="shared" si="494"/>
        <v>2</v>
      </c>
      <c r="I5313">
        <v>2</v>
      </c>
      <c r="J5313" s="3">
        <f t="shared" si="495"/>
        <v>70</v>
      </c>
      <c r="K5313">
        <v>70</v>
      </c>
      <c r="L5313" t="str">
        <f t="shared" si="496"/>
        <v>Low</v>
      </c>
      <c r="M5313" t="s">
        <v>48</v>
      </c>
      <c r="N5313" t="s">
        <v>38</v>
      </c>
      <c r="O5313" s="1">
        <v>45669</v>
      </c>
      <c r="P5313" s="7" t="str">
        <f t="shared" si="497"/>
        <v>YES</v>
      </c>
      <c r="Q5313" t="b">
        <v>1</v>
      </c>
    </row>
    <row r="5314" spans="1:17" x14ac:dyDescent="0.3">
      <c r="A5314" t="s">
        <v>5561</v>
      </c>
      <c r="B5314" t="s">
        <v>69</v>
      </c>
      <c r="C5314" t="s">
        <v>19</v>
      </c>
      <c r="D5314" t="str">
        <f t="shared" ref="D5314:D5377" si="498">IF(TRIM(E5314)="","Unknown_Item","Item_"&amp;MID(E5314,6,FIND("_",E5314,6)-6)&amp;"_"&amp;UPPER(LEFT(C5314,4)))</f>
        <v>Item_20_MILK</v>
      </c>
      <c r="E5314" t="s">
        <v>871</v>
      </c>
      <c r="F5314" s="5">
        <f t="shared" ref="F5314:F5377" si="499">IF(ISBLANK(G5314),AVERAGE($G$2:$G$12576),G5314)</f>
        <v>33.5</v>
      </c>
      <c r="G5314">
        <v>33.5</v>
      </c>
      <c r="H5314">
        <f t="shared" ref="H5314:H5377" si="500">IF(ISBLANK(I5314),MEDIAN($I$2:$I$12576),I5314)</f>
        <v>1</v>
      </c>
      <c r="I5314">
        <v>1</v>
      </c>
      <c r="J5314" s="3">
        <f t="shared" ref="J5314:J5377" si="501">IF(ISBLANK(K5314),MEDIAN($K$2:$K$12576),K5314)</f>
        <v>33.5</v>
      </c>
      <c r="K5314">
        <v>33.5</v>
      </c>
      <c r="L5314" t="str">
        <f t="shared" ref="L5314:L5377" si="502">IF(J5314&gt;=300,"High",IF(J5314&gt;=150,"Medium","Low"))</f>
        <v>Low</v>
      </c>
      <c r="M5314" t="s">
        <v>15</v>
      </c>
      <c r="N5314" t="s">
        <v>38</v>
      </c>
      <c r="O5314" s="1">
        <v>45115</v>
      </c>
      <c r="P5314" s="9" t="str">
        <f t="shared" ref="P5314:P5377" si="503">IF(ISBLANK(Q5314),"N/A",IF(Q5314=TRUE,"YES","NO"))</f>
        <v>N/A</v>
      </c>
    </row>
    <row r="5315" spans="1:17" x14ac:dyDescent="0.3">
      <c r="A5315" t="s">
        <v>5562</v>
      </c>
      <c r="B5315" t="s">
        <v>123</v>
      </c>
      <c r="C5315" t="s">
        <v>41</v>
      </c>
      <c r="D5315" t="str">
        <f t="shared" si="498"/>
        <v>Item_25_FURN</v>
      </c>
      <c r="E5315" t="s">
        <v>87</v>
      </c>
      <c r="F5315" s="5">
        <f t="shared" si="499"/>
        <v>41</v>
      </c>
      <c r="G5315">
        <v>41</v>
      </c>
      <c r="H5315">
        <f t="shared" si="500"/>
        <v>8</v>
      </c>
      <c r="I5315">
        <v>8</v>
      </c>
      <c r="J5315" s="3">
        <f t="shared" si="501"/>
        <v>328</v>
      </c>
      <c r="K5315">
        <v>328</v>
      </c>
      <c r="L5315" t="str">
        <f t="shared" si="502"/>
        <v>High</v>
      </c>
      <c r="M5315" t="s">
        <v>15</v>
      </c>
      <c r="N5315" t="s">
        <v>16</v>
      </c>
      <c r="O5315" s="1">
        <v>45282</v>
      </c>
      <c r="P5315" s="7" t="str">
        <f t="shared" si="503"/>
        <v>NO</v>
      </c>
      <c r="Q5315" t="b">
        <v>0</v>
      </c>
    </row>
    <row r="5316" spans="1:17" x14ac:dyDescent="0.3">
      <c r="A5316" t="s">
        <v>5563</v>
      </c>
      <c r="B5316" t="s">
        <v>27</v>
      </c>
      <c r="C5316" t="s">
        <v>130</v>
      </c>
      <c r="D5316" t="str">
        <f t="shared" si="498"/>
        <v>Item_13_COMP</v>
      </c>
      <c r="E5316" t="s">
        <v>291</v>
      </c>
      <c r="F5316" s="5">
        <f t="shared" si="499"/>
        <v>23</v>
      </c>
      <c r="G5316">
        <v>23</v>
      </c>
      <c r="H5316">
        <f t="shared" si="500"/>
        <v>4</v>
      </c>
      <c r="I5316">
        <v>4</v>
      </c>
      <c r="J5316" s="3">
        <f t="shared" si="501"/>
        <v>92</v>
      </c>
      <c r="K5316">
        <v>92</v>
      </c>
      <c r="L5316" t="str">
        <f t="shared" si="502"/>
        <v>Low</v>
      </c>
      <c r="M5316" t="s">
        <v>25</v>
      </c>
      <c r="N5316" t="s">
        <v>16</v>
      </c>
      <c r="O5316" s="1">
        <v>45455</v>
      </c>
      <c r="P5316" s="7" t="str">
        <f t="shared" si="503"/>
        <v>YES</v>
      </c>
      <c r="Q5316" t="b">
        <v>1</v>
      </c>
    </row>
    <row r="5317" spans="1:17" x14ac:dyDescent="0.3">
      <c r="A5317" t="s">
        <v>5564</v>
      </c>
      <c r="B5317" t="s">
        <v>55</v>
      </c>
      <c r="C5317" t="s">
        <v>130</v>
      </c>
      <c r="D5317" t="str">
        <f t="shared" si="498"/>
        <v>Item_14_COMP</v>
      </c>
      <c r="E5317" t="s">
        <v>320</v>
      </c>
      <c r="F5317" s="5">
        <f t="shared" si="499"/>
        <v>24.5</v>
      </c>
      <c r="G5317">
        <v>24.5</v>
      </c>
      <c r="H5317">
        <f t="shared" si="500"/>
        <v>10</v>
      </c>
      <c r="I5317">
        <v>10</v>
      </c>
      <c r="J5317" s="3">
        <f t="shared" si="501"/>
        <v>245</v>
      </c>
      <c r="K5317">
        <v>245</v>
      </c>
      <c r="L5317" t="str">
        <f t="shared" si="502"/>
        <v>Medium</v>
      </c>
      <c r="M5317" t="s">
        <v>15</v>
      </c>
      <c r="N5317" t="s">
        <v>38</v>
      </c>
      <c r="O5317" s="1">
        <v>45032</v>
      </c>
      <c r="P5317" s="7" t="str">
        <f t="shared" si="503"/>
        <v>NO</v>
      </c>
      <c r="Q5317" t="b">
        <v>0</v>
      </c>
    </row>
    <row r="5318" spans="1:17" x14ac:dyDescent="0.3">
      <c r="A5318" t="s">
        <v>5565</v>
      </c>
      <c r="B5318" t="s">
        <v>43</v>
      </c>
      <c r="C5318" t="s">
        <v>66</v>
      </c>
      <c r="D5318" t="str">
        <f t="shared" si="498"/>
        <v>Item_12_ELEC</v>
      </c>
      <c r="E5318" t="s">
        <v>367</v>
      </c>
      <c r="F5318" s="5">
        <f t="shared" si="499"/>
        <v>21.5</v>
      </c>
      <c r="G5318">
        <v>21.5</v>
      </c>
      <c r="H5318">
        <f t="shared" si="500"/>
        <v>2</v>
      </c>
      <c r="I5318">
        <v>2</v>
      </c>
      <c r="J5318" s="3">
        <f t="shared" si="501"/>
        <v>43</v>
      </c>
      <c r="K5318">
        <v>43</v>
      </c>
      <c r="L5318" t="str">
        <f t="shared" si="502"/>
        <v>Low</v>
      </c>
      <c r="M5318" t="s">
        <v>48</v>
      </c>
      <c r="N5318" t="s">
        <v>16</v>
      </c>
      <c r="O5318" s="1">
        <v>45465</v>
      </c>
      <c r="P5318" s="7" t="str">
        <f t="shared" si="503"/>
        <v>NO</v>
      </c>
      <c r="Q5318" t="b">
        <v>0</v>
      </c>
    </row>
    <row r="5319" spans="1:17" x14ac:dyDescent="0.3">
      <c r="A5319" t="s">
        <v>5566</v>
      </c>
      <c r="B5319" t="s">
        <v>80</v>
      </c>
      <c r="C5319" t="s">
        <v>41</v>
      </c>
      <c r="D5319" t="str">
        <f t="shared" si="498"/>
        <v>Item_11_FURN</v>
      </c>
      <c r="E5319" t="s">
        <v>190</v>
      </c>
      <c r="F5319" s="5">
        <f t="shared" si="499"/>
        <v>20</v>
      </c>
      <c r="G5319">
        <v>20</v>
      </c>
      <c r="H5319">
        <f t="shared" si="500"/>
        <v>3</v>
      </c>
      <c r="I5319">
        <v>3</v>
      </c>
      <c r="J5319" s="3">
        <f t="shared" si="501"/>
        <v>60</v>
      </c>
      <c r="K5319">
        <v>60</v>
      </c>
      <c r="L5319" t="str">
        <f t="shared" si="502"/>
        <v>Low</v>
      </c>
      <c r="M5319" t="s">
        <v>25</v>
      </c>
      <c r="N5319" t="s">
        <v>38</v>
      </c>
      <c r="O5319" s="1">
        <v>45550</v>
      </c>
      <c r="P5319" s="9" t="str">
        <f t="shared" si="503"/>
        <v>N/A</v>
      </c>
    </row>
    <row r="5320" spans="1:17" x14ac:dyDescent="0.3">
      <c r="A5320" t="s">
        <v>5567</v>
      </c>
      <c r="B5320" t="s">
        <v>22</v>
      </c>
      <c r="C5320" t="s">
        <v>130</v>
      </c>
      <c r="D5320" t="str">
        <f t="shared" si="498"/>
        <v>Item_3_COMP</v>
      </c>
      <c r="E5320" t="s">
        <v>1048</v>
      </c>
      <c r="F5320" s="5">
        <f t="shared" si="499"/>
        <v>8</v>
      </c>
      <c r="G5320">
        <v>8</v>
      </c>
      <c r="H5320">
        <f t="shared" si="500"/>
        <v>10</v>
      </c>
      <c r="I5320">
        <v>10</v>
      </c>
      <c r="J5320" s="3">
        <f t="shared" si="501"/>
        <v>80</v>
      </c>
      <c r="K5320">
        <v>80</v>
      </c>
      <c r="L5320" t="str">
        <f t="shared" si="502"/>
        <v>Low</v>
      </c>
      <c r="M5320" t="s">
        <v>48</v>
      </c>
      <c r="N5320" t="s">
        <v>38</v>
      </c>
      <c r="O5320" s="1">
        <v>45103</v>
      </c>
      <c r="P5320" s="9" t="str">
        <f t="shared" si="503"/>
        <v>N/A</v>
      </c>
    </row>
    <row r="5321" spans="1:17" x14ac:dyDescent="0.3">
      <c r="A5321" t="s">
        <v>5568</v>
      </c>
      <c r="B5321" t="s">
        <v>113</v>
      </c>
      <c r="C5321" t="s">
        <v>41</v>
      </c>
      <c r="D5321" t="str">
        <f t="shared" si="498"/>
        <v>Item_11_FURN</v>
      </c>
      <c r="E5321" t="s">
        <v>190</v>
      </c>
      <c r="F5321" s="5">
        <f t="shared" si="499"/>
        <v>20</v>
      </c>
      <c r="G5321">
        <v>20</v>
      </c>
      <c r="H5321">
        <f t="shared" si="500"/>
        <v>1</v>
      </c>
      <c r="I5321">
        <v>1</v>
      </c>
      <c r="J5321" s="3">
        <f t="shared" si="501"/>
        <v>20</v>
      </c>
      <c r="K5321">
        <v>20</v>
      </c>
      <c r="L5321" t="str">
        <f t="shared" si="502"/>
        <v>Low</v>
      </c>
      <c r="M5321" t="s">
        <v>48</v>
      </c>
      <c r="N5321" t="s">
        <v>16</v>
      </c>
      <c r="O5321" s="1">
        <v>45477</v>
      </c>
      <c r="P5321" s="7" t="str">
        <f t="shared" si="503"/>
        <v>YES</v>
      </c>
      <c r="Q5321" t="b">
        <v>1</v>
      </c>
    </row>
    <row r="5322" spans="1:17" x14ac:dyDescent="0.3">
      <c r="A5322" t="s">
        <v>5569</v>
      </c>
      <c r="B5322" t="s">
        <v>46</v>
      </c>
      <c r="C5322" t="s">
        <v>19</v>
      </c>
      <c r="D5322" t="str">
        <f t="shared" si="498"/>
        <v>Item_1_MILK</v>
      </c>
      <c r="E5322" t="s">
        <v>271</v>
      </c>
      <c r="F5322" s="5">
        <f t="shared" si="499"/>
        <v>5</v>
      </c>
      <c r="G5322">
        <v>5</v>
      </c>
      <c r="H5322">
        <f t="shared" si="500"/>
        <v>6</v>
      </c>
      <c r="I5322">
        <v>6</v>
      </c>
      <c r="J5322" s="3">
        <f t="shared" si="501"/>
        <v>30</v>
      </c>
      <c r="K5322">
        <v>30</v>
      </c>
      <c r="L5322" t="str">
        <f t="shared" si="502"/>
        <v>Low</v>
      </c>
      <c r="M5322" t="s">
        <v>48</v>
      </c>
      <c r="N5322" t="s">
        <v>16</v>
      </c>
      <c r="O5322" s="1">
        <v>45258</v>
      </c>
      <c r="P5322" s="9" t="str">
        <f t="shared" si="503"/>
        <v>N/A</v>
      </c>
    </row>
    <row r="5323" spans="1:17" x14ac:dyDescent="0.3">
      <c r="A5323" t="s">
        <v>5570</v>
      </c>
      <c r="B5323" t="s">
        <v>100</v>
      </c>
      <c r="C5323" t="s">
        <v>13</v>
      </c>
      <c r="D5323" s="2" t="str">
        <f t="shared" si="498"/>
        <v>Unknown_Item</v>
      </c>
      <c r="F5323" s="6">
        <f t="shared" si="499"/>
        <v>23.365911749958215</v>
      </c>
      <c r="H5323">
        <f t="shared" si="500"/>
        <v>7</v>
      </c>
      <c r="I5323">
        <v>7</v>
      </c>
      <c r="J5323" s="3">
        <f t="shared" si="501"/>
        <v>203</v>
      </c>
      <c r="K5323">
        <v>203</v>
      </c>
      <c r="L5323" t="str">
        <f t="shared" si="502"/>
        <v>Medium</v>
      </c>
      <c r="M5323" t="s">
        <v>25</v>
      </c>
      <c r="N5323" t="s">
        <v>38</v>
      </c>
      <c r="O5323" s="1">
        <v>44822</v>
      </c>
      <c r="P5323" s="7" t="str">
        <f t="shared" si="503"/>
        <v>YES</v>
      </c>
      <c r="Q5323" t="b">
        <v>1</v>
      </c>
    </row>
    <row r="5324" spans="1:17" x14ac:dyDescent="0.3">
      <c r="A5324" t="s">
        <v>5571</v>
      </c>
      <c r="B5324" t="s">
        <v>113</v>
      </c>
      <c r="C5324" t="s">
        <v>41</v>
      </c>
      <c r="D5324" t="str">
        <f t="shared" si="498"/>
        <v>Item_25_FURN</v>
      </c>
      <c r="E5324" t="s">
        <v>87</v>
      </c>
      <c r="F5324" s="5">
        <f t="shared" si="499"/>
        <v>41</v>
      </c>
      <c r="G5324">
        <v>41</v>
      </c>
      <c r="H5324">
        <f t="shared" si="500"/>
        <v>4</v>
      </c>
      <c r="I5324">
        <v>4</v>
      </c>
      <c r="J5324" s="3">
        <f t="shared" si="501"/>
        <v>164</v>
      </c>
      <c r="K5324">
        <v>164</v>
      </c>
      <c r="L5324" t="str">
        <f t="shared" si="502"/>
        <v>Medium</v>
      </c>
      <c r="M5324" t="s">
        <v>48</v>
      </c>
      <c r="N5324" t="s">
        <v>38</v>
      </c>
      <c r="O5324" s="1">
        <v>45643</v>
      </c>
      <c r="P5324" s="9" t="str">
        <f t="shared" si="503"/>
        <v>N/A</v>
      </c>
    </row>
    <row r="5325" spans="1:17" x14ac:dyDescent="0.3">
      <c r="A5325" t="s">
        <v>5572</v>
      </c>
      <c r="B5325" t="s">
        <v>27</v>
      </c>
      <c r="C5325" t="s">
        <v>41</v>
      </c>
      <c r="D5325" t="str">
        <f t="shared" si="498"/>
        <v>Item_6_FURN</v>
      </c>
      <c r="E5325" t="s">
        <v>674</v>
      </c>
      <c r="F5325" s="5">
        <f t="shared" si="499"/>
        <v>12.5</v>
      </c>
      <c r="G5325">
        <v>12.5</v>
      </c>
      <c r="H5325">
        <f t="shared" si="500"/>
        <v>5</v>
      </c>
      <c r="I5325">
        <v>5</v>
      </c>
      <c r="J5325" s="3">
        <f t="shared" si="501"/>
        <v>62.5</v>
      </c>
      <c r="K5325">
        <v>62.5</v>
      </c>
      <c r="L5325" t="str">
        <f t="shared" si="502"/>
        <v>Low</v>
      </c>
      <c r="M5325" t="s">
        <v>25</v>
      </c>
      <c r="N5325" t="s">
        <v>38</v>
      </c>
      <c r="O5325" s="1">
        <v>45354</v>
      </c>
      <c r="P5325" s="9" t="str">
        <f t="shared" si="503"/>
        <v>N/A</v>
      </c>
    </row>
    <row r="5326" spans="1:17" x14ac:dyDescent="0.3">
      <c r="A5326" t="s">
        <v>5573</v>
      </c>
      <c r="B5326" t="s">
        <v>27</v>
      </c>
      <c r="C5326" t="s">
        <v>19</v>
      </c>
      <c r="D5326" t="str">
        <f t="shared" si="498"/>
        <v>Item_17_MILK</v>
      </c>
      <c r="E5326" t="s">
        <v>20</v>
      </c>
      <c r="F5326" s="5">
        <f t="shared" si="499"/>
        <v>29</v>
      </c>
      <c r="G5326">
        <v>29</v>
      </c>
      <c r="H5326">
        <f t="shared" si="500"/>
        <v>2</v>
      </c>
      <c r="I5326">
        <v>2</v>
      </c>
      <c r="J5326" s="3">
        <f t="shared" si="501"/>
        <v>58</v>
      </c>
      <c r="K5326">
        <v>58</v>
      </c>
      <c r="L5326" t="str">
        <f t="shared" si="502"/>
        <v>Low</v>
      </c>
      <c r="M5326" t="s">
        <v>48</v>
      </c>
      <c r="N5326" t="s">
        <v>38</v>
      </c>
      <c r="O5326" s="1">
        <v>45087</v>
      </c>
      <c r="P5326" s="9" t="str">
        <f t="shared" si="503"/>
        <v>N/A</v>
      </c>
    </row>
    <row r="5327" spans="1:17" x14ac:dyDescent="0.3">
      <c r="A5327" t="s">
        <v>5574</v>
      </c>
      <c r="B5327" t="s">
        <v>65</v>
      </c>
      <c r="C5327" t="s">
        <v>66</v>
      </c>
      <c r="D5327" t="str">
        <f t="shared" si="498"/>
        <v>Item_6_ELEC</v>
      </c>
      <c r="E5327" t="s">
        <v>215</v>
      </c>
      <c r="F5327" s="5">
        <f t="shared" si="499"/>
        <v>12.5</v>
      </c>
      <c r="G5327">
        <v>12.5</v>
      </c>
      <c r="H5327">
        <f t="shared" si="500"/>
        <v>5</v>
      </c>
      <c r="I5327">
        <v>5</v>
      </c>
      <c r="J5327" s="3">
        <f t="shared" si="501"/>
        <v>62.5</v>
      </c>
      <c r="K5327">
        <v>62.5</v>
      </c>
      <c r="L5327" t="str">
        <f t="shared" si="502"/>
        <v>Low</v>
      </c>
      <c r="M5327" t="s">
        <v>48</v>
      </c>
      <c r="N5327" t="s">
        <v>38</v>
      </c>
      <c r="O5327" s="1">
        <v>44777</v>
      </c>
      <c r="P5327" s="7" t="str">
        <f t="shared" si="503"/>
        <v>NO</v>
      </c>
      <c r="Q5327" t="b">
        <v>0</v>
      </c>
    </row>
    <row r="5328" spans="1:17" x14ac:dyDescent="0.3">
      <c r="A5328" t="s">
        <v>5575</v>
      </c>
      <c r="B5328" t="s">
        <v>27</v>
      </c>
      <c r="C5328" t="s">
        <v>130</v>
      </c>
      <c r="D5328" s="2" t="str">
        <f t="shared" si="498"/>
        <v>Unknown_Item</v>
      </c>
      <c r="F5328" s="6">
        <f t="shared" si="499"/>
        <v>23.365911749958215</v>
      </c>
      <c r="H5328">
        <f t="shared" si="500"/>
        <v>8</v>
      </c>
      <c r="I5328">
        <v>8</v>
      </c>
      <c r="J5328" s="3">
        <f t="shared" si="501"/>
        <v>112</v>
      </c>
      <c r="K5328">
        <v>112</v>
      </c>
      <c r="L5328" t="str">
        <f t="shared" si="502"/>
        <v>Low</v>
      </c>
      <c r="M5328" t="s">
        <v>15</v>
      </c>
      <c r="N5328" t="s">
        <v>38</v>
      </c>
      <c r="O5328" s="1">
        <v>44980</v>
      </c>
      <c r="P5328" s="9" t="str">
        <f t="shared" si="503"/>
        <v>N/A</v>
      </c>
    </row>
    <row r="5329" spans="1:17" x14ac:dyDescent="0.3">
      <c r="A5329" t="s">
        <v>5576</v>
      </c>
      <c r="B5329" t="s">
        <v>74</v>
      </c>
      <c r="C5329" t="s">
        <v>32</v>
      </c>
      <c r="D5329" t="str">
        <f t="shared" si="498"/>
        <v>Item_12_FOOD</v>
      </c>
      <c r="E5329" t="s">
        <v>128</v>
      </c>
      <c r="F5329" s="5">
        <f t="shared" si="499"/>
        <v>21.5</v>
      </c>
      <c r="G5329">
        <v>21.5</v>
      </c>
      <c r="H5329">
        <f t="shared" si="500"/>
        <v>2</v>
      </c>
      <c r="I5329">
        <v>2</v>
      </c>
      <c r="J5329" s="3">
        <f t="shared" si="501"/>
        <v>43</v>
      </c>
      <c r="K5329">
        <v>43</v>
      </c>
      <c r="L5329" t="str">
        <f t="shared" si="502"/>
        <v>Low</v>
      </c>
      <c r="M5329" t="s">
        <v>25</v>
      </c>
      <c r="N5329" t="s">
        <v>38</v>
      </c>
      <c r="O5329" s="1">
        <v>45454</v>
      </c>
      <c r="P5329" s="9" t="str">
        <f t="shared" si="503"/>
        <v>N/A</v>
      </c>
    </row>
    <row r="5330" spans="1:17" x14ac:dyDescent="0.3">
      <c r="A5330" t="s">
        <v>5577</v>
      </c>
      <c r="B5330" t="s">
        <v>100</v>
      </c>
      <c r="C5330" t="s">
        <v>41</v>
      </c>
      <c r="D5330" t="str">
        <f t="shared" si="498"/>
        <v>Item_10_FURN</v>
      </c>
      <c r="E5330" t="s">
        <v>109</v>
      </c>
      <c r="F5330" s="5">
        <f t="shared" si="499"/>
        <v>18.5</v>
      </c>
      <c r="G5330">
        <v>18.5</v>
      </c>
      <c r="H5330">
        <f t="shared" si="500"/>
        <v>3</v>
      </c>
      <c r="I5330">
        <v>3</v>
      </c>
      <c r="J5330" s="3">
        <f t="shared" si="501"/>
        <v>55.5</v>
      </c>
      <c r="K5330">
        <v>55.5</v>
      </c>
      <c r="L5330" t="str">
        <f t="shared" si="502"/>
        <v>Low</v>
      </c>
      <c r="M5330" t="s">
        <v>25</v>
      </c>
      <c r="N5330" t="s">
        <v>38</v>
      </c>
      <c r="O5330" s="1">
        <v>44807</v>
      </c>
      <c r="P5330" s="9" t="str">
        <f t="shared" si="503"/>
        <v>N/A</v>
      </c>
    </row>
    <row r="5331" spans="1:17" x14ac:dyDescent="0.3">
      <c r="A5331" t="s">
        <v>5578</v>
      </c>
      <c r="B5331" t="s">
        <v>168</v>
      </c>
      <c r="C5331" t="s">
        <v>23</v>
      </c>
      <c r="D5331" t="str">
        <f t="shared" si="498"/>
        <v>Item_23_BUTC</v>
      </c>
      <c r="E5331" t="s">
        <v>114</v>
      </c>
      <c r="F5331" s="5">
        <f t="shared" si="499"/>
        <v>38</v>
      </c>
      <c r="G5331">
        <v>38</v>
      </c>
      <c r="H5331">
        <f t="shared" si="500"/>
        <v>5</v>
      </c>
      <c r="I5331">
        <v>5</v>
      </c>
      <c r="J5331" s="3">
        <f t="shared" si="501"/>
        <v>190</v>
      </c>
      <c r="K5331">
        <v>190</v>
      </c>
      <c r="L5331" t="str">
        <f t="shared" si="502"/>
        <v>Medium</v>
      </c>
      <c r="M5331" t="s">
        <v>48</v>
      </c>
      <c r="N5331" t="s">
        <v>16</v>
      </c>
      <c r="O5331" s="1">
        <v>45386</v>
      </c>
      <c r="P5331" s="7" t="str">
        <f t="shared" si="503"/>
        <v>NO</v>
      </c>
      <c r="Q5331" t="b">
        <v>0</v>
      </c>
    </row>
    <row r="5332" spans="1:17" x14ac:dyDescent="0.3">
      <c r="A5332" t="s">
        <v>5579</v>
      </c>
      <c r="B5332" t="s">
        <v>108</v>
      </c>
      <c r="C5332" t="s">
        <v>28</v>
      </c>
      <c r="D5332" t="str">
        <f t="shared" si="498"/>
        <v>Item_25_BEVE</v>
      </c>
      <c r="E5332" t="s">
        <v>104</v>
      </c>
      <c r="F5332" s="5">
        <f t="shared" si="499"/>
        <v>41</v>
      </c>
      <c r="G5332">
        <v>41</v>
      </c>
      <c r="H5332">
        <f t="shared" si="500"/>
        <v>5</v>
      </c>
      <c r="I5332">
        <v>5</v>
      </c>
      <c r="J5332" s="3">
        <f t="shared" si="501"/>
        <v>205</v>
      </c>
      <c r="K5332">
        <v>205</v>
      </c>
      <c r="L5332" t="str">
        <f t="shared" si="502"/>
        <v>Medium</v>
      </c>
      <c r="M5332" t="s">
        <v>25</v>
      </c>
      <c r="N5332" t="s">
        <v>16</v>
      </c>
      <c r="O5332" s="1">
        <v>44732</v>
      </c>
      <c r="P5332" s="7" t="str">
        <f t="shared" si="503"/>
        <v>NO</v>
      </c>
      <c r="Q5332" t="b">
        <v>0</v>
      </c>
    </row>
    <row r="5333" spans="1:17" x14ac:dyDescent="0.3">
      <c r="A5333" t="s">
        <v>5580</v>
      </c>
      <c r="B5333" t="s">
        <v>108</v>
      </c>
      <c r="C5333" t="s">
        <v>28</v>
      </c>
      <c r="D5333" s="2" t="str">
        <f t="shared" si="498"/>
        <v>Unknown_Item</v>
      </c>
      <c r="F5333" s="6">
        <f t="shared" si="499"/>
        <v>23.365911749958215</v>
      </c>
      <c r="H5333">
        <f t="shared" si="500"/>
        <v>4</v>
      </c>
      <c r="I5333">
        <v>4</v>
      </c>
      <c r="J5333" s="3">
        <f t="shared" si="501"/>
        <v>86</v>
      </c>
      <c r="K5333">
        <v>86</v>
      </c>
      <c r="L5333" t="str">
        <f t="shared" si="502"/>
        <v>Low</v>
      </c>
      <c r="M5333" t="s">
        <v>48</v>
      </c>
      <c r="N5333" t="s">
        <v>38</v>
      </c>
      <c r="O5333" s="1">
        <v>45321</v>
      </c>
      <c r="P5333" s="7" t="str">
        <f t="shared" si="503"/>
        <v>NO</v>
      </c>
      <c r="Q5333" t="b">
        <v>0</v>
      </c>
    </row>
    <row r="5334" spans="1:17" x14ac:dyDescent="0.3">
      <c r="A5334" t="s">
        <v>5581</v>
      </c>
      <c r="B5334" t="s">
        <v>84</v>
      </c>
      <c r="C5334" t="s">
        <v>13</v>
      </c>
      <c r="D5334" t="str">
        <f t="shared" si="498"/>
        <v>Item_4_PATI</v>
      </c>
      <c r="E5334" t="s">
        <v>207</v>
      </c>
      <c r="F5334" s="5">
        <f t="shared" si="499"/>
        <v>9.5</v>
      </c>
      <c r="G5334">
        <v>9.5</v>
      </c>
      <c r="H5334">
        <f t="shared" si="500"/>
        <v>1</v>
      </c>
      <c r="I5334">
        <v>1</v>
      </c>
      <c r="J5334" s="3">
        <f t="shared" si="501"/>
        <v>9.5</v>
      </c>
      <c r="K5334">
        <v>9.5</v>
      </c>
      <c r="L5334" t="str">
        <f t="shared" si="502"/>
        <v>Low</v>
      </c>
      <c r="M5334" t="s">
        <v>25</v>
      </c>
      <c r="N5334" t="s">
        <v>16</v>
      </c>
      <c r="O5334" s="1">
        <v>44666</v>
      </c>
      <c r="P5334" s="7" t="str">
        <f t="shared" si="503"/>
        <v>NO</v>
      </c>
      <c r="Q5334" t="b">
        <v>0</v>
      </c>
    </row>
    <row r="5335" spans="1:17" x14ac:dyDescent="0.3">
      <c r="A5335" t="s">
        <v>5582</v>
      </c>
      <c r="B5335" t="s">
        <v>80</v>
      </c>
      <c r="C5335" t="s">
        <v>28</v>
      </c>
      <c r="D5335" t="str">
        <f t="shared" si="498"/>
        <v>Item_11_BEVE</v>
      </c>
      <c r="E5335" t="s">
        <v>111</v>
      </c>
      <c r="F5335" s="5">
        <f t="shared" si="499"/>
        <v>20</v>
      </c>
      <c r="G5335">
        <v>20</v>
      </c>
      <c r="H5335">
        <f t="shared" si="500"/>
        <v>6</v>
      </c>
      <c r="I5335">
        <v>6</v>
      </c>
      <c r="J5335" s="3">
        <f t="shared" si="501"/>
        <v>120</v>
      </c>
      <c r="K5335">
        <v>120</v>
      </c>
      <c r="L5335" t="str">
        <f t="shared" si="502"/>
        <v>Low</v>
      </c>
      <c r="M5335" t="s">
        <v>48</v>
      </c>
      <c r="N5335" t="s">
        <v>16</v>
      </c>
      <c r="O5335" s="1">
        <v>44654</v>
      </c>
      <c r="P5335" s="9" t="str">
        <f t="shared" si="503"/>
        <v>N/A</v>
      </c>
    </row>
    <row r="5336" spans="1:17" x14ac:dyDescent="0.3">
      <c r="A5336" t="s">
        <v>5583</v>
      </c>
      <c r="B5336" t="s">
        <v>46</v>
      </c>
      <c r="C5336" t="s">
        <v>19</v>
      </c>
      <c r="D5336" t="str">
        <f t="shared" si="498"/>
        <v>Item_6_MILK</v>
      </c>
      <c r="E5336" t="s">
        <v>152</v>
      </c>
      <c r="F5336" s="5">
        <f t="shared" si="499"/>
        <v>12.5</v>
      </c>
      <c r="G5336">
        <v>12.5</v>
      </c>
      <c r="H5336">
        <f t="shared" si="500"/>
        <v>7</v>
      </c>
      <c r="I5336">
        <v>7</v>
      </c>
      <c r="J5336" s="3">
        <f t="shared" si="501"/>
        <v>87.5</v>
      </c>
      <c r="K5336">
        <v>87.5</v>
      </c>
      <c r="L5336" t="str">
        <f t="shared" si="502"/>
        <v>Low</v>
      </c>
      <c r="M5336" t="s">
        <v>25</v>
      </c>
      <c r="N5336" t="s">
        <v>16</v>
      </c>
      <c r="O5336" s="1">
        <v>44566</v>
      </c>
      <c r="P5336" s="9" t="str">
        <f t="shared" si="503"/>
        <v>N/A</v>
      </c>
    </row>
    <row r="5337" spans="1:17" x14ac:dyDescent="0.3">
      <c r="A5337" t="s">
        <v>5584</v>
      </c>
      <c r="B5337" t="s">
        <v>65</v>
      </c>
      <c r="C5337" t="s">
        <v>13</v>
      </c>
      <c r="D5337" t="str">
        <f t="shared" si="498"/>
        <v>Item_18_PATI</v>
      </c>
      <c r="E5337" t="s">
        <v>1485</v>
      </c>
      <c r="F5337" s="5">
        <f t="shared" si="499"/>
        <v>30.5</v>
      </c>
      <c r="G5337">
        <v>30.5</v>
      </c>
      <c r="H5337">
        <f t="shared" si="500"/>
        <v>6</v>
      </c>
      <c r="I5337">
        <v>6</v>
      </c>
      <c r="J5337" s="3">
        <f t="shared" si="501"/>
        <v>183</v>
      </c>
      <c r="K5337">
        <v>183</v>
      </c>
      <c r="L5337" t="str">
        <f t="shared" si="502"/>
        <v>Medium</v>
      </c>
      <c r="M5337" t="s">
        <v>25</v>
      </c>
      <c r="N5337" t="s">
        <v>16</v>
      </c>
      <c r="O5337" s="1">
        <v>44571</v>
      </c>
      <c r="P5337" s="7" t="str">
        <f t="shared" si="503"/>
        <v>NO</v>
      </c>
      <c r="Q5337" t="b">
        <v>0</v>
      </c>
    </row>
    <row r="5338" spans="1:17" x14ac:dyDescent="0.3">
      <c r="A5338" t="s">
        <v>5585</v>
      </c>
      <c r="B5338" t="s">
        <v>123</v>
      </c>
      <c r="C5338" t="s">
        <v>41</v>
      </c>
      <c r="D5338" t="str">
        <f t="shared" si="498"/>
        <v>Item_24_FURN</v>
      </c>
      <c r="E5338" t="s">
        <v>199</v>
      </c>
      <c r="F5338" s="5">
        <f t="shared" si="499"/>
        <v>39.5</v>
      </c>
      <c r="G5338">
        <v>39.5</v>
      </c>
      <c r="H5338">
        <f t="shared" si="500"/>
        <v>8</v>
      </c>
      <c r="I5338">
        <v>8</v>
      </c>
      <c r="J5338" s="3">
        <f t="shared" si="501"/>
        <v>316</v>
      </c>
      <c r="K5338">
        <v>316</v>
      </c>
      <c r="L5338" t="str">
        <f t="shared" si="502"/>
        <v>High</v>
      </c>
      <c r="M5338" t="s">
        <v>15</v>
      </c>
      <c r="N5338" t="s">
        <v>38</v>
      </c>
      <c r="O5338" s="1">
        <v>45168</v>
      </c>
      <c r="P5338" s="7" t="str">
        <f t="shared" si="503"/>
        <v>YES</v>
      </c>
      <c r="Q5338" t="b">
        <v>1</v>
      </c>
    </row>
    <row r="5339" spans="1:17" x14ac:dyDescent="0.3">
      <c r="A5339" t="s">
        <v>5586</v>
      </c>
      <c r="B5339" t="s">
        <v>80</v>
      </c>
      <c r="C5339" t="s">
        <v>13</v>
      </c>
      <c r="D5339" t="str">
        <f t="shared" si="498"/>
        <v>Item_17_PATI</v>
      </c>
      <c r="E5339" t="s">
        <v>61</v>
      </c>
      <c r="F5339" s="5">
        <f t="shared" si="499"/>
        <v>29</v>
      </c>
      <c r="G5339">
        <v>29</v>
      </c>
      <c r="H5339">
        <f t="shared" si="500"/>
        <v>1</v>
      </c>
      <c r="I5339">
        <v>1</v>
      </c>
      <c r="J5339" s="3">
        <f t="shared" si="501"/>
        <v>29</v>
      </c>
      <c r="K5339">
        <v>29</v>
      </c>
      <c r="L5339" t="str">
        <f t="shared" si="502"/>
        <v>Low</v>
      </c>
      <c r="M5339" t="s">
        <v>48</v>
      </c>
      <c r="N5339" t="s">
        <v>16</v>
      </c>
      <c r="O5339" s="1">
        <v>44983</v>
      </c>
      <c r="P5339" s="9" t="str">
        <f t="shared" si="503"/>
        <v>N/A</v>
      </c>
    </row>
    <row r="5340" spans="1:17" x14ac:dyDescent="0.3">
      <c r="A5340" t="s">
        <v>5587</v>
      </c>
      <c r="B5340" t="s">
        <v>84</v>
      </c>
      <c r="C5340" t="s">
        <v>23</v>
      </c>
      <c r="D5340" t="str">
        <f t="shared" si="498"/>
        <v>Item_16_BUTC</v>
      </c>
      <c r="E5340" t="s">
        <v>135</v>
      </c>
      <c r="F5340" s="5">
        <f t="shared" si="499"/>
        <v>27.5</v>
      </c>
      <c r="G5340">
        <v>27.5</v>
      </c>
      <c r="H5340">
        <f t="shared" si="500"/>
        <v>1</v>
      </c>
      <c r="I5340">
        <v>1</v>
      </c>
      <c r="J5340" s="3">
        <f t="shared" si="501"/>
        <v>27.5</v>
      </c>
      <c r="K5340">
        <v>27.5</v>
      </c>
      <c r="L5340" t="str">
        <f t="shared" si="502"/>
        <v>Low</v>
      </c>
      <c r="M5340" t="s">
        <v>15</v>
      </c>
      <c r="N5340" t="s">
        <v>16</v>
      </c>
      <c r="O5340" s="1">
        <v>45167</v>
      </c>
      <c r="P5340" s="9" t="str">
        <f t="shared" si="503"/>
        <v>N/A</v>
      </c>
    </row>
    <row r="5341" spans="1:17" x14ac:dyDescent="0.3">
      <c r="A5341" t="s">
        <v>5588</v>
      </c>
      <c r="B5341" t="s">
        <v>43</v>
      </c>
      <c r="C5341" t="s">
        <v>32</v>
      </c>
      <c r="D5341" t="str">
        <f t="shared" si="498"/>
        <v>Item_14_FOOD</v>
      </c>
      <c r="E5341" t="s">
        <v>90</v>
      </c>
      <c r="F5341" s="5">
        <f t="shared" si="499"/>
        <v>24.5</v>
      </c>
      <c r="G5341">
        <v>24.5</v>
      </c>
      <c r="H5341">
        <f t="shared" si="500"/>
        <v>7</v>
      </c>
      <c r="I5341">
        <v>7</v>
      </c>
      <c r="J5341" s="3">
        <f t="shared" si="501"/>
        <v>171.5</v>
      </c>
      <c r="K5341">
        <v>171.5</v>
      </c>
      <c r="L5341" t="str">
        <f t="shared" si="502"/>
        <v>Medium</v>
      </c>
      <c r="M5341" t="s">
        <v>25</v>
      </c>
      <c r="N5341" t="s">
        <v>38</v>
      </c>
      <c r="O5341" s="1">
        <v>44606</v>
      </c>
      <c r="P5341" s="7" t="str">
        <f t="shared" si="503"/>
        <v>YES</v>
      </c>
      <c r="Q5341" t="b">
        <v>1</v>
      </c>
    </row>
    <row r="5342" spans="1:17" x14ac:dyDescent="0.3">
      <c r="A5342" t="s">
        <v>5589</v>
      </c>
      <c r="B5342" t="s">
        <v>98</v>
      </c>
      <c r="C5342" t="s">
        <v>66</v>
      </c>
      <c r="D5342" t="str">
        <f t="shared" si="498"/>
        <v>Item_15_ELEC</v>
      </c>
      <c r="E5342" t="s">
        <v>643</v>
      </c>
      <c r="F5342" s="5">
        <f t="shared" si="499"/>
        <v>26</v>
      </c>
      <c r="G5342">
        <v>26</v>
      </c>
      <c r="H5342">
        <f t="shared" si="500"/>
        <v>2</v>
      </c>
      <c r="I5342">
        <v>2</v>
      </c>
      <c r="J5342" s="3">
        <f t="shared" si="501"/>
        <v>52</v>
      </c>
      <c r="K5342">
        <v>52</v>
      </c>
      <c r="L5342" t="str">
        <f t="shared" si="502"/>
        <v>Low</v>
      </c>
      <c r="M5342" t="s">
        <v>25</v>
      </c>
      <c r="N5342" t="s">
        <v>38</v>
      </c>
      <c r="O5342" s="1">
        <v>45306</v>
      </c>
      <c r="P5342" s="7" t="str">
        <f t="shared" si="503"/>
        <v>YES</v>
      </c>
      <c r="Q5342" t="b">
        <v>1</v>
      </c>
    </row>
    <row r="5343" spans="1:17" x14ac:dyDescent="0.3">
      <c r="A5343" t="s">
        <v>5590</v>
      </c>
      <c r="B5343" t="s">
        <v>43</v>
      </c>
      <c r="C5343" t="s">
        <v>19</v>
      </c>
      <c r="D5343" t="str">
        <f t="shared" si="498"/>
        <v>Item_13_MILK</v>
      </c>
      <c r="E5343" t="s">
        <v>540</v>
      </c>
      <c r="F5343" s="5">
        <f t="shared" si="499"/>
        <v>23</v>
      </c>
      <c r="G5343">
        <v>23</v>
      </c>
      <c r="H5343">
        <f t="shared" si="500"/>
        <v>6</v>
      </c>
      <c r="I5343">
        <v>6</v>
      </c>
      <c r="J5343" s="3">
        <f t="shared" si="501"/>
        <v>138</v>
      </c>
      <c r="K5343">
        <v>138</v>
      </c>
      <c r="L5343" t="str">
        <f t="shared" si="502"/>
        <v>Low</v>
      </c>
      <c r="M5343" t="s">
        <v>25</v>
      </c>
      <c r="N5343" t="s">
        <v>16</v>
      </c>
      <c r="O5343" s="1">
        <v>45236</v>
      </c>
      <c r="P5343" s="7" t="str">
        <f t="shared" si="503"/>
        <v>NO</v>
      </c>
      <c r="Q5343" t="b">
        <v>0</v>
      </c>
    </row>
    <row r="5344" spans="1:17" x14ac:dyDescent="0.3">
      <c r="A5344" t="s">
        <v>5591</v>
      </c>
      <c r="B5344" t="s">
        <v>40</v>
      </c>
      <c r="C5344" t="s">
        <v>23</v>
      </c>
      <c r="D5344" t="str">
        <f t="shared" si="498"/>
        <v>Item_20_BUTC</v>
      </c>
      <c r="E5344" t="s">
        <v>85</v>
      </c>
      <c r="F5344" s="5">
        <f t="shared" si="499"/>
        <v>33.5</v>
      </c>
      <c r="G5344">
        <v>33.5</v>
      </c>
      <c r="H5344">
        <f t="shared" si="500"/>
        <v>10</v>
      </c>
      <c r="I5344">
        <v>10</v>
      </c>
      <c r="J5344" s="3">
        <f t="shared" si="501"/>
        <v>335</v>
      </c>
      <c r="K5344">
        <v>335</v>
      </c>
      <c r="L5344" t="str">
        <f t="shared" si="502"/>
        <v>High</v>
      </c>
      <c r="M5344" t="s">
        <v>48</v>
      </c>
      <c r="N5344" t="s">
        <v>38</v>
      </c>
      <c r="O5344" s="1">
        <v>44620</v>
      </c>
      <c r="P5344" s="7" t="str">
        <f t="shared" si="503"/>
        <v>NO</v>
      </c>
      <c r="Q5344" t="b">
        <v>0</v>
      </c>
    </row>
    <row r="5345" spans="1:17" x14ac:dyDescent="0.3">
      <c r="A5345" t="s">
        <v>5592</v>
      </c>
      <c r="B5345" t="s">
        <v>123</v>
      </c>
      <c r="C5345" t="s">
        <v>13</v>
      </c>
      <c r="D5345" t="str">
        <f t="shared" si="498"/>
        <v>Item_12_PATI</v>
      </c>
      <c r="E5345" t="s">
        <v>166</v>
      </c>
      <c r="F5345" s="5">
        <f t="shared" si="499"/>
        <v>21.5</v>
      </c>
      <c r="G5345">
        <v>21.5</v>
      </c>
      <c r="H5345">
        <f t="shared" si="500"/>
        <v>4</v>
      </c>
      <c r="I5345">
        <v>4</v>
      </c>
      <c r="J5345" s="3">
        <f t="shared" si="501"/>
        <v>86</v>
      </c>
      <c r="K5345">
        <v>86</v>
      </c>
      <c r="L5345" t="str">
        <f t="shared" si="502"/>
        <v>Low</v>
      </c>
      <c r="M5345" t="s">
        <v>15</v>
      </c>
      <c r="N5345" t="s">
        <v>38</v>
      </c>
      <c r="O5345" s="1">
        <v>45429</v>
      </c>
      <c r="P5345" s="7" t="str">
        <f t="shared" si="503"/>
        <v>NO</v>
      </c>
      <c r="Q5345" t="b">
        <v>0</v>
      </c>
    </row>
    <row r="5346" spans="1:17" x14ac:dyDescent="0.3">
      <c r="A5346" t="s">
        <v>5593</v>
      </c>
      <c r="B5346" t="s">
        <v>80</v>
      </c>
      <c r="C5346" t="s">
        <v>130</v>
      </c>
      <c r="D5346" s="2" t="str">
        <f t="shared" si="498"/>
        <v>Unknown_Item</v>
      </c>
      <c r="F5346" s="5">
        <f t="shared" si="499"/>
        <v>8</v>
      </c>
      <c r="G5346">
        <v>8</v>
      </c>
      <c r="H5346" s="2">
        <f t="shared" si="500"/>
        <v>6</v>
      </c>
      <c r="J5346" s="4">
        <f t="shared" si="501"/>
        <v>108.5</v>
      </c>
      <c r="L5346" t="str">
        <f t="shared" si="502"/>
        <v>Low</v>
      </c>
      <c r="M5346" t="s">
        <v>25</v>
      </c>
      <c r="N5346" t="s">
        <v>16</v>
      </c>
      <c r="O5346" s="1">
        <v>44594</v>
      </c>
      <c r="P5346" s="7" t="str">
        <f t="shared" si="503"/>
        <v>NO</v>
      </c>
      <c r="Q5346" t="b">
        <v>0</v>
      </c>
    </row>
    <row r="5347" spans="1:17" x14ac:dyDescent="0.3">
      <c r="A5347" t="s">
        <v>5594</v>
      </c>
      <c r="B5347" t="s">
        <v>108</v>
      </c>
      <c r="C5347" t="s">
        <v>19</v>
      </c>
      <c r="D5347" t="str">
        <f t="shared" si="498"/>
        <v>Item_7_MILK</v>
      </c>
      <c r="E5347" t="s">
        <v>1070</v>
      </c>
      <c r="F5347" s="5">
        <f t="shared" si="499"/>
        <v>14</v>
      </c>
      <c r="G5347">
        <v>14</v>
      </c>
      <c r="H5347">
        <f t="shared" si="500"/>
        <v>7</v>
      </c>
      <c r="I5347">
        <v>7</v>
      </c>
      <c r="J5347" s="3">
        <f t="shared" si="501"/>
        <v>98</v>
      </c>
      <c r="K5347">
        <v>98</v>
      </c>
      <c r="L5347" t="str">
        <f t="shared" si="502"/>
        <v>Low</v>
      </c>
      <c r="M5347" t="s">
        <v>48</v>
      </c>
      <c r="N5347" t="s">
        <v>38</v>
      </c>
      <c r="O5347" s="1">
        <v>44953</v>
      </c>
      <c r="P5347" s="7" t="str">
        <f t="shared" si="503"/>
        <v>YES</v>
      </c>
      <c r="Q5347" t="b">
        <v>1</v>
      </c>
    </row>
    <row r="5348" spans="1:17" x14ac:dyDescent="0.3">
      <c r="A5348" t="s">
        <v>5595</v>
      </c>
      <c r="B5348" t="s">
        <v>89</v>
      </c>
      <c r="C5348" t="s">
        <v>41</v>
      </c>
      <c r="D5348" t="str">
        <f t="shared" si="498"/>
        <v>Item_25_FURN</v>
      </c>
      <c r="E5348" t="s">
        <v>87</v>
      </c>
      <c r="F5348" s="5">
        <f t="shared" si="499"/>
        <v>41</v>
      </c>
      <c r="G5348">
        <v>41</v>
      </c>
      <c r="H5348">
        <f t="shared" si="500"/>
        <v>6</v>
      </c>
      <c r="I5348">
        <v>6</v>
      </c>
      <c r="J5348" s="3">
        <f t="shared" si="501"/>
        <v>246</v>
      </c>
      <c r="K5348">
        <v>246</v>
      </c>
      <c r="L5348" t="str">
        <f t="shared" si="502"/>
        <v>Medium</v>
      </c>
      <c r="M5348" t="s">
        <v>48</v>
      </c>
      <c r="N5348" t="s">
        <v>38</v>
      </c>
      <c r="O5348" s="1">
        <v>45303</v>
      </c>
      <c r="P5348" s="7" t="str">
        <f t="shared" si="503"/>
        <v>YES</v>
      </c>
      <c r="Q5348" t="b">
        <v>1</v>
      </c>
    </row>
    <row r="5349" spans="1:17" x14ac:dyDescent="0.3">
      <c r="A5349" t="s">
        <v>5596</v>
      </c>
      <c r="B5349" t="s">
        <v>113</v>
      </c>
      <c r="C5349" t="s">
        <v>23</v>
      </c>
      <c r="D5349" t="str">
        <f t="shared" si="498"/>
        <v>Item_8_BUTC</v>
      </c>
      <c r="E5349" t="s">
        <v>227</v>
      </c>
      <c r="F5349" s="5">
        <f t="shared" si="499"/>
        <v>15.5</v>
      </c>
      <c r="G5349">
        <v>15.5</v>
      </c>
      <c r="H5349">
        <f t="shared" si="500"/>
        <v>9</v>
      </c>
      <c r="I5349">
        <v>9</v>
      </c>
      <c r="J5349" s="3">
        <f t="shared" si="501"/>
        <v>139.5</v>
      </c>
      <c r="K5349">
        <v>139.5</v>
      </c>
      <c r="L5349" t="str">
        <f t="shared" si="502"/>
        <v>Low</v>
      </c>
      <c r="M5349" t="s">
        <v>25</v>
      </c>
      <c r="N5349" t="s">
        <v>16</v>
      </c>
      <c r="O5349" s="1">
        <v>44682</v>
      </c>
      <c r="P5349" s="7" t="str">
        <f t="shared" si="503"/>
        <v>NO</v>
      </c>
      <c r="Q5349" t="b">
        <v>0</v>
      </c>
    </row>
    <row r="5350" spans="1:17" x14ac:dyDescent="0.3">
      <c r="A5350" t="s">
        <v>5597</v>
      </c>
      <c r="B5350" t="s">
        <v>80</v>
      </c>
      <c r="C5350" t="s">
        <v>19</v>
      </c>
      <c r="D5350" t="str">
        <f t="shared" si="498"/>
        <v>Item_6_MILK</v>
      </c>
      <c r="E5350" t="s">
        <v>152</v>
      </c>
      <c r="F5350" s="5">
        <f t="shared" si="499"/>
        <v>12.5</v>
      </c>
      <c r="G5350">
        <v>12.5</v>
      </c>
      <c r="H5350">
        <f t="shared" si="500"/>
        <v>9</v>
      </c>
      <c r="I5350">
        <v>9</v>
      </c>
      <c r="J5350" s="3">
        <f t="shared" si="501"/>
        <v>112.5</v>
      </c>
      <c r="K5350">
        <v>112.5</v>
      </c>
      <c r="L5350" t="str">
        <f t="shared" si="502"/>
        <v>Low</v>
      </c>
      <c r="M5350" t="s">
        <v>48</v>
      </c>
      <c r="N5350" t="s">
        <v>16</v>
      </c>
      <c r="O5350" s="1">
        <v>45173</v>
      </c>
      <c r="P5350" s="7" t="str">
        <f t="shared" si="503"/>
        <v>NO</v>
      </c>
      <c r="Q5350" t="b">
        <v>0</v>
      </c>
    </row>
    <row r="5351" spans="1:17" x14ac:dyDescent="0.3">
      <c r="A5351" t="s">
        <v>5598</v>
      </c>
      <c r="B5351" t="s">
        <v>55</v>
      </c>
      <c r="C5351" t="s">
        <v>19</v>
      </c>
      <c r="D5351" t="str">
        <f t="shared" si="498"/>
        <v>Item_2_MILK</v>
      </c>
      <c r="E5351" t="s">
        <v>391</v>
      </c>
      <c r="F5351" s="5">
        <f t="shared" si="499"/>
        <v>6.5</v>
      </c>
      <c r="G5351">
        <v>6.5</v>
      </c>
      <c r="H5351">
        <f t="shared" si="500"/>
        <v>10</v>
      </c>
      <c r="I5351">
        <v>10</v>
      </c>
      <c r="J5351" s="3">
        <f t="shared" si="501"/>
        <v>65</v>
      </c>
      <c r="K5351">
        <v>65</v>
      </c>
      <c r="L5351" t="str">
        <f t="shared" si="502"/>
        <v>Low</v>
      </c>
      <c r="M5351" t="s">
        <v>48</v>
      </c>
      <c r="N5351" t="s">
        <v>16</v>
      </c>
      <c r="O5351" s="1">
        <v>44568</v>
      </c>
      <c r="P5351" s="7" t="str">
        <f t="shared" si="503"/>
        <v>NO</v>
      </c>
      <c r="Q5351" t="b">
        <v>0</v>
      </c>
    </row>
    <row r="5352" spans="1:17" x14ac:dyDescent="0.3">
      <c r="A5352" t="s">
        <v>5599</v>
      </c>
      <c r="B5352" t="s">
        <v>168</v>
      </c>
      <c r="C5352" t="s">
        <v>23</v>
      </c>
      <c r="D5352" t="str">
        <f t="shared" si="498"/>
        <v>Item_10_BUTC</v>
      </c>
      <c r="E5352" t="s">
        <v>1098</v>
      </c>
      <c r="F5352" s="5">
        <f t="shared" si="499"/>
        <v>18.5</v>
      </c>
      <c r="G5352">
        <v>18.5</v>
      </c>
      <c r="H5352">
        <f t="shared" si="500"/>
        <v>1</v>
      </c>
      <c r="I5352">
        <v>1</v>
      </c>
      <c r="J5352" s="3">
        <f t="shared" si="501"/>
        <v>18.5</v>
      </c>
      <c r="K5352">
        <v>18.5</v>
      </c>
      <c r="L5352" t="str">
        <f t="shared" si="502"/>
        <v>Low</v>
      </c>
      <c r="M5352" t="s">
        <v>15</v>
      </c>
      <c r="N5352" t="s">
        <v>38</v>
      </c>
      <c r="O5352" s="1">
        <v>45254</v>
      </c>
      <c r="P5352" s="7" t="str">
        <f t="shared" si="503"/>
        <v>NO</v>
      </c>
      <c r="Q5352" t="b">
        <v>0</v>
      </c>
    </row>
    <row r="5353" spans="1:17" x14ac:dyDescent="0.3">
      <c r="A5353" t="s">
        <v>5600</v>
      </c>
      <c r="B5353" t="s">
        <v>36</v>
      </c>
      <c r="C5353" t="s">
        <v>19</v>
      </c>
      <c r="D5353" t="str">
        <f t="shared" si="498"/>
        <v>Item_23_MILK</v>
      </c>
      <c r="E5353" t="s">
        <v>250</v>
      </c>
      <c r="F5353" s="5">
        <f t="shared" si="499"/>
        <v>38</v>
      </c>
      <c r="G5353">
        <v>38</v>
      </c>
      <c r="H5353">
        <f t="shared" si="500"/>
        <v>7</v>
      </c>
      <c r="I5353">
        <v>7</v>
      </c>
      <c r="J5353" s="3">
        <f t="shared" si="501"/>
        <v>266</v>
      </c>
      <c r="K5353">
        <v>266</v>
      </c>
      <c r="L5353" t="str">
        <f t="shared" si="502"/>
        <v>Medium</v>
      </c>
      <c r="M5353" t="s">
        <v>48</v>
      </c>
      <c r="N5353" t="s">
        <v>38</v>
      </c>
      <c r="O5353" s="1">
        <v>44617</v>
      </c>
      <c r="P5353" s="7" t="str">
        <f t="shared" si="503"/>
        <v>YES</v>
      </c>
      <c r="Q5353" t="b">
        <v>1</v>
      </c>
    </row>
    <row r="5354" spans="1:17" x14ac:dyDescent="0.3">
      <c r="A5354" t="s">
        <v>5601</v>
      </c>
      <c r="B5354" t="s">
        <v>116</v>
      </c>
      <c r="C5354" t="s">
        <v>28</v>
      </c>
      <c r="D5354" t="str">
        <f t="shared" si="498"/>
        <v>Item_20_BEVE</v>
      </c>
      <c r="E5354" t="s">
        <v>258</v>
      </c>
      <c r="F5354" s="5">
        <f t="shared" si="499"/>
        <v>33.5</v>
      </c>
      <c r="G5354">
        <v>33.5</v>
      </c>
      <c r="H5354">
        <f t="shared" si="500"/>
        <v>4</v>
      </c>
      <c r="I5354">
        <v>4</v>
      </c>
      <c r="J5354" s="3">
        <f t="shared" si="501"/>
        <v>134</v>
      </c>
      <c r="K5354">
        <v>134</v>
      </c>
      <c r="L5354" t="str">
        <f t="shared" si="502"/>
        <v>Low</v>
      </c>
      <c r="M5354" t="s">
        <v>25</v>
      </c>
      <c r="N5354" t="s">
        <v>16</v>
      </c>
      <c r="O5354" s="1">
        <v>45068</v>
      </c>
      <c r="P5354" s="7" t="str">
        <f t="shared" si="503"/>
        <v>YES</v>
      </c>
      <c r="Q5354" t="b">
        <v>1</v>
      </c>
    </row>
    <row r="5355" spans="1:17" x14ac:dyDescent="0.3">
      <c r="A5355" t="s">
        <v>5602</v>
      </c>
      <c r="B5355" t="s">
        <v>69</v>
      </c>
      <c r="C5355" t="s">
        <v>130</v>
      </c>
      <c r="D5355" s="2" t="str">
        <f t="shared" si="498"/>
        <v>Unknown_Item</v>
      </c>
      <c r="F5355" s="5">
        <f t="shared" si="499"/>
        <v>38</v>
      </c>
      <c r="G5355">
        <v>38</v>
      </c>
      <c r="H5355" s="2">
        <f t="shared" si="500"/>
        <v>6</v>
      </c>
      <c r="J5355" s="4">
        <f t="shared" si="501"/>
        <v>108.5</v>
      </c>
      <c r="L5355" t="str">
        <f t="shared" si="502"/>
        <v>Low</v>
      </c>
      <c r="M5355" t="s">
        <v>15</v>
      </c>
      <c r="N5355" t="s">
        <v>16</v>
      </c>
      <c r="O5355" s="1">
        <v>44595</v>
      </c>
      <c r="P5355" s="7" t="str">
        <f t="shared" si="503"/>
        <v>NO</v>
      </c>
      <c r="Q5355" t="b">
        <v>0</v>
      </c>
    </row>
    <row r="5356" spans="1:17" x14ac:dyDescent="0.3">
      <c r="A5356" t="s">
        <v>5603</v>
      </c>
      <c r="B5356" t="s">
        <v>18</v>
      </c>
      <c r="C5356" t="s">
        <v>13</v>
      </c>
      <c r="D5356" t="str">
        <f t="shared" si="498"/>
        <v>Item_7_PATI</v>
      </c>
      <c r="E5356" t="s">
        <v>178</v>
      </c>
      <c r="F5356" s="5">
        <f t="shared" si="499"/>
        <v>14</v>
      </c>
      <c r="G5356">
        <v>14</v>
      </c>
      <c r="H5356">
        <f t="shared" si="500"/>
        <v>6</v>
      </c>
      <c r="I5356">
        <v>6</v>
      </c>
      <c r="J5356" s="3">
        <f t="shared" si="501"/>
        <v>84</v>
      </c>
      <c r="K5356">
        <v>84</v>
      </c>
      <c r="L5356" t="str">
        <f t="shared" si="502"/>
        <v>Low</v>
      </c>
      <c r="M5356" t="s">
        <v>25</v>
      </c>
      <c r="N5356" t="s">
        <v>16</v>
      </c>
      <c r="O5356" s="1">
        <v>44701</v>
      </c>
      <c r="P5356" s="7" t="str">
        <f t="shared" si="503"/>
        <v>YES</v>
      </c>
      <c r="Q5356" t="b">
        <v>1</v>
      </c>
    </row>
    <row r="5357" spans="1:17" x14ac:dyDescent="0.3">
      <c r="A5357" t="s">
        <v>5604</v>
      </c>
      <c r="B5357" t="s">
        <v>113</v>
      </c>
      <c r="C5357" t="s">
        <v>19</v>
      </c>
      <c r="D5357" t="str">
        <f t="shared" si="498"/>
        <v>Item_19_MILK</v>
      </c>
      <c r="E5357" t="s">
        <v>142</v>
      </c>
      <c r="F5357" s="5">
        <f t="shared" si="499"/>
        <v>32</v>
      </c>
      <c r="G5357">
        <v>32</v>
      </c>
      <c r="H5357">
        <f t="shared" si="500"/>
        <v>1</v>
      </c>
      <c r="I5357">
        <v>1</v>
      </c>
      <c r="J5357" s="3">
        <f t="shared" si="501"/>
        <v>32</v>
      </c>
      <c r="K5357">
        <v>32</v>
      </c>
      <c r="L5357" t="str">
        <f t="shared" si="502"/>
        <v>Low</v>
      </c>
      <c r="M5357" t="s">
        <v>48</v>
      </c>
      <c r="N5357" t="s">
        <v>38</v>
      </c>
      <c r="O5357" s="1">
        <v>44725</v>
      </c>
      <c r="P5357" s="7" t="str">
        <f t="shared" si="503"/>
        <v>YES</v>
      </c>
      <c r="Q5357" t="b">
        <v>1</v>
      </c>
    </row>
    <row r="5358" spans="1:17" x14ac:dyDescent="0.3">
      <c r="A5358" t="s">
        <v>5605</v>
      </c>
      <c r="B5358" t="s">
        <v>55</v>
      </c>
      <c r="C5358" t="s">
        <v>130</v>
      </c>
      <c r="D5358" t="str">
        <f t="shared" si="498"/>
        <v>Item_11_COMP</v>
      </c>
      <c r="E5358" t="s">
        <v>335</v>
      </c>
      <c r="F5358" s="5">
        <f t="shared" si="499"/>
        <v>20</v>
      </c>
      <c r="G5358">
        <v>20</v>
      </c>
      <c r="H5358">
        <f t="shared" si="500"/>
        <v>6</v>
      </c>
      <c r="I5358">
        <v>6</v>
      </c>
      <c r="J5358" s="3">
        <f t="shared" si="501"/>
        <v>120</v>
      </c>
      <c r="K5358">
        <v>120</v>
      </c>
      <c r="L5358" t="str">
        <f t="shared" si="502"/>
        <v>Low</v>
      </c>
      <c r="M5358" t="s">
        <v>48</v>
      </c>
      <c r="N5358" t="s">
        <v>38</v>
      </c>
      <c r="O5358" s="1">
        <v>44585</v>
      </c>
      <c r="P5358" s="7" t="str">
        <f t="shared" si="503"/>
        <v>YES</v>
      </c>
      <c r="Q5358" t="b">
        <v>1</v>
      </c>
    </row>
    <row r="5359" spans="1:17" x14ac:dyDescent="0.3">
      <c r="A5359" t="s">
        <v>5606</v>
      </c>
      <c r="B5359" t="s">
        <v>27</v>
      </c>
      <c r="C5359" t="s">
        <v>66</v>
      </c>
      <c r="D5359" t="str">
        <f t="shared" si="498"/>
        <v>Item_5_ELEC</v>
      </c>
      <c r="E5359" t="s">
        <v>464</v>
      </c>
      <c r="F5359" s="5">
        <f t="shared" si="499"/>
        <v>11</v>
      </c>
      <c r="G5359">
        <v>11</v>
      </c>
      <c r="H5359">
        <f t="shared" si="500"/>
        <v>8</v>
      </c>
      <c r="I5359">
        <v>8</v>
      </c>
      <c r="J5359" s="3">
        <f t="shared" si="501"/>
        <v>88</v>
      </c>
      <c r="K5359">
        <v>88</v>
      </c>
      <c r="L5359" t="str">
        <f t="shared" si="502"/>
        <v>Low</v>
      </c>
      <c r="M5359" t="s">
        <v>15</v>
      </c>
      <c r="N5359" t="s">
        <v>38</v>
      </c>
      <c r="O5359" s="1">
        <v>45116</v>
      </c>
      <c r="P5359" s="7" t="str">
        <f t="shared" si="503"/>
        <v>NO</v>
      </c>
      <c r="Q5359" t="b">
        <v>0</v>
      </c>
    </row>
    <row r="5360" spans="1:17" x14ac:dyDescent="0.3">
      <c r="A5360" t="s">
        <v>5607</v>
      </c>
      <c r="B5360" t="s">
        <v>12</v>
      </c>
      <c r="C5360" t="s">
        <v>23</v>
      </c>
      <c r="D5360" t="str">
        <f t="shared" si="498"/>
        <v>Item_20_BUTC</v>
      </c>
      <c r="E5360" t="s">
        <v>85</v>
      </c>
      <c r="F5360" s="5">
        <f t="shared" si="499"/>
        <v>33.5</v>
      </c>
      <c r="G5360">
        <v>33.5</v>
      </c>
      <c r="H5360">
        <f t="shared" si="500"/>
        <v>8</v>
      </c>
      <c r="I5360">
        <v>8</v>
      </c>
      <c r="J5360" s="3">
        <f t="shared" si="501"/>
        <v>268</v>
      </c>
      <c r="K5360">
        <v>268</v>
      </c>
      <c r="L5360" t="str">
        <f t="shared" si="502"/>
        <v>Medium</v>
      </c>
      <c r="M5360" t="s">
        <v>25</v>
      </c>
      <c r="N5360" t="s">
        <v>16</v>
      </c>
      <c r="O5360" s="1">
        <v>44729</v>
      </c>
      <c r="P5360" s="9" t="str">
        <f t="shared" si="503"/>
        <v>N/A</v>
      </c>
    </row>
    <row r="5361" spans="1:17" x14ac:dyDescent="0.3">
      <c r="A5361" t="s">
        <v>5608</v>
      </c>
      <c r="B5361" t="s">
        <v>18</v>
      </c>
      <c r="C5361" t="s">
        <v>66</v>
      </c>
      <c r="D5361" t="str">
        <f t="shared" si="498"/>
        <v>Item_25_ELEC</v>
      </c>
      <c r="E5361" t="s">
        <v>420</v>
      </c>
      <c r="F5361" s="5">
        <f t="shared" si="499"/>
        <v>41</v>
      </c>
      <c r="G5361">
        <v>41</v>
      </c>
      <c r="H5361">
        <f t="shared" si="500"/>
        <v>6</v>
      </c>
      <c r="I5361">
        <v>6</v>
      </c>
      <c r="J5361" s="3">
        <f t="shared" si="501"/>
        <v>246</v>
      </c>
      <c r="K5361">
        <v>246</v>
      </c>
      <c r="L5361" t="str">
        <f t="shared" si="502"/>
        <v>Medium</v>
      </c>
      <c r="M5361" t="s">
        <v>25</v>
      </c>
      <c r="N5361" t="s">
        <v>16</v>
      </c>
      <c r="O5361" s="1">
        <v>45489</v>
      </c>
      <c r="P5361" s="7" t="str">
        <f t="shared" si="503"/>
        <v>YES</v>
      </c>
      <c r="Q5361" t="b">
        <v>1</v>
      </c>
    </row>
    <row r="5362" spans="1:17" x14ac:dyDescent="0.3">
      <c r="A5362" t="s">
        <v>5609</v>
      </c>
      <c r="B5362" t="s">
        <v>116</v>
      </c>
      <c r="C5362" t="s">
        <v>66</v>
      </c>
      <c r="D5362" t="str">
        <f t="shared" si="498"/>
        <v>Item_17_ELEC</v>
      </c>
      <c r="E5362" t="s">
        <v>377</v>
      </c>
      <c r="F5362" s="5">
        <f t="shared" si="499"/>
        <v>29</v>
      </c>
      <c r="G5362">
        <v>29</v>
      </c>
      <c r="H5362">
        <f t="shared" si="500"/>
        <v>7</v>
      </c>
      <c r="I5362">
        <v>7</v>
      </c>
      <c r="J5362" s="3">
        <f t="shared" si="501"/>
        <v>203</v>
      </c>
      <c r="K5362">
        <v>203</v>
      </c>
      <c r="L5362" t="str">
        <f t="shared" si="502"/>
        <v>Medium</v>
      </c>
      <c r="M5362" t="s">
        <v>48</v>
      </c>
      <c r="N5362" t="s">
        <v>38</v>
      </c>
      <c r="O5362" s="1">
        <v>44974</v>
      </c>
      <c r="P5362" s="9" t="str">
        <f t="shared" si="503"/>
        <v>N/A</v>
      </c>
    </row>
    <row r="5363" spans="1:17" x14ac:dyDescent="0.3">
      <c r="A5363" t="s">
        <v>5610</v>
      </c>
      <c r="B5363" t="s">
        <v>55</v>
      </c>
      <c r="C5363" t="s">
        <v>28</v>
      </c>
      <c r="D5363" t="str">
        <f t="shared" si="498"/>
        <v>Item_2_BEVE</v>
      </c>
      <c r="E5363" t="s">
        <v>308</v>
      </c>
      <c r="F5363" s="5">
        <f t="shared" si="499"/>
        <v>6.5</v>
      </c>
      <c r="G5363">
        <v>6.5</v>
      </c>
      <c r="H5363">
        <f t="shared" si="500"/>
        <v>3</v>
      </c>
      <c r="I5363">
        <v>3</v>
      </c>
      <c r="J5363" s="3">
        <f t="shared" si="501"/>
        <v>19.5</v>
      </c>
      <c r="K5363">
        <v>19.5</v>
      </c>
      <c r="L5363" t="str">
        <f t="shared" si="502"/>
        <v>Low</v>
      </c>
      <c r="M5363" t="s">
        <v>15</v>
      </c>
      <c r="N5363" t="s">
        <v>38</v>
      </c>
      <c r="O5363" s="1">
        <v>45006</v>
      </c>
      <c r="P5363" s="9" t="str">
        <f t="shared" si="503"/>
        <v>N/A</v>
      </c>
    </row>
    <row r="5364" spans="1:17" x14ac:dyDescent="0.3">
      <c r="A5364" t="s">
        <v>5611</v>
      </c>
      <c r="B5364" t="s">
        <v>108</v>
      </c>
      <c r="C5364" t="s">
        <v>23</v>
      </c>
      <c r="D5364" t="str">
        <f t="shared" si="498"/>
        <v>Item_22_BUTC</v>
      </c>
      <c r="E5364" t="s">
        <v>47</v>
      </c>
      <c r="F5364" s="5">
        <f t="shared" si="499"/>
        <v>36.5</v>
      </c>
      <c r="G5364">
        <v>36.5</v>
      </c>
      <c r="H5364">
        <f t="shared" si="500"/>
        <v>8</v>
      </c>
      <c r="I5364">
        <v>8</v>
      </c>
      <c r="J5364" s="3">
        <f t="shared" si="501"/>
        <v>292</v>
      </c>
      <c r="K5364">
        <v>292</v>
      </c>
      <c r="L5364" t="str">
        <f t="shared" si="502"/>
        <v>Medium</v>
      </c>
      <c r="M5364" t="s">
        <v>48</v>
      </c>
      <c r="N5364" t="s">
        <v>16</v>
      </c>
      <c r="O5364" s="1">
        <v>45584</v>
      </c>
      <c r="P5364" s="7" t="str">
        <f t="shared" si="503"/>
        <v>YES</v>
      </c>
      <c r="Q5364" t="b">
        <v>1</v>
      </c>
    </row>
    <row r="5365" spans="1:17" x14ac:dyDescent="0.3">
      <c r="A5365" t="s">
        <v>5612</v>
      </c>
      <c r="B5365" t="s">
        <v>108</v>
      </c>
      <c r="C5365" t="s">
        <v>13</v>
      </c>
      <c r="D5365" t="str">
        <f t="shared" si="498"/>
        <v>Item_7_PATI</v>
      </c>
      <c r="E5365" t="s">
        <v>178</v>
      </c>
      <c r="F5365" s="5">
        <f t="shared" si="499"/>
        <v>14</v>
      </c>
      <c r="G5365">
        <v>14</v>
      </c>
      <c r="H5365">
        <f t="shared" si="500"/>
        <v>8</v>
      </c>
      <c r="I5365">
        <v>8</v>
      </c>
      <c r="J5365" s="3">
        <f t="shared" si="501"/>
        <v>112</v>
      </c>
      <c r="K5365">
        <v>112</v>
      </c>
      <c r="L5365" t="str">
        <f t="shared" si="502"/>
        <v>Low</v>
      </c>
      <c r="M5365" t="s">
        <v>48</v>
      </c>
      <c r="N5365" t="s">
        <v>16</v>
      </c>
      <c r="O5365" s="1">
        <v>44601</v>
      </c>
      <c r="P5365" s="7" t="str">
        <f t="shared" si="503"/>
        <v>NO</v>
      </c>
      <c r="Q5365" t="b">
        <v>0</v>
      </c>
    </row>
    <row r="5366" spans="1:17" x14ac:dyDescent="0.3">
      <c r="A5366" t="s">
        <v>5613</v>
      </c>
      <c r="B5366" t="s">
        <v>22</v>
      </c>
      <c r="C5366" t="s">
        <v>66</v>
      </c>
      <c r="D5366" t="str">
        <f t="shared" si="498"/>
        <v>Item_25_ELEC</v>
      </c>
      <c r="E5366" t="s">
        <v>420</v>
      </c>
      <c r="F5366" s="5">
        <f t="shared" si="499"/>
        <v>41</v>
      </c>
      <c r="G5366">
        <v>41</v>
      </c>
      <c r="H5366">
        <f t="shared" si="500"/>
        <v>10</v>
      </c>
      <c r="I5366">
        <v>10</v>
      </c>
      <c r="J5366" s="3">
        <f t="shared" si="501"/>
        <v>410</v>
      </c>
      <c r="K5366">
        <v>410</v>
      </c>
      <c r="L5366" t="str">
        <f t="shared" si="502"/>
        <v>High</v>
      </c>
      <c r="M5366" t="s">
        <v>25</v>
      </c>
      <c r="N5366" t="s">
        <v>38</v>
      </c>
      <c r="O5366" s="1">
        <v>45285</v>
      </c>
      <c r="P5366" s="7" t="str">
        <f t="shared" si="503"/>
        <v>NO</v>
      </c>
      <c r="Q5366" t="b">
        <v>0</v>
      </c>
    </row>
    <row r="5367" spans="1:17" x14ac:dyDescent="0.3">
      <c r="A5367" t="s">
        <v>5614</v>
      </c>
      <c r="B5367" t="s">
        <v>108</v>
      </c>
      <c r="C5367" t="s">
        <v>41</v>
      </c>
      <c r="D5367" t="str">
        <f t="shared" si="498"/>
        <v>Item_5_FURN</v>
      </c>
      <c r="E5367" t="s">
        <v>233</v>
      </c>
      <c r="F5367" s="5">
        <f t="shared" si="499"/>
        <v>11</v>
      </c>
      <c r="G5367">
        <v>11</v>
      </c>
      <c r="H5367">
        <f t="shared" si="500"/>
        <v>8</v>
      </c>
      <c r="I5367">
        <v>8</v>
      </c>
      <c r="J5367" s="3">
        <f t="shared" si="501"/>
        <v>88</v>
      </c>
      <c r="K5367">
        <v>88</v>
      </c>
      <c r="L5367" t="str">
        <f t="shared" si="502"/>
        <v>Low</v>
      </c>
      <c r="M5367" t="s">
        <v>25</v>
      </c>
      <c r="N5367" t="s">
        <v>16</v>
      </c>
      <c r="O5367" s="1">
        <v>45173</v>
      </c>
      <c r="P5367" s="7" t="str">
        <f t="shared" si="503"/>
        <v>NO</v>
      </c>
      <c r="Q5367" t="b">
        <v>0</v>
      </c>
    </row>
    <row r="5368" spans="1:17" x14ac:dyDescent="0.3">
      <c r="A5368" t="s">
        <v>5615</v>
      </c>
      <c r="B5368" t="s">
        <v>80</v>
      </c>
      <c r="C5368" t="s">
        <v>130</v>
      </c>
      <c r="D5368" t="str">
        <f t="shared" si="498"/>
        <v>Item_10_COMP</v>
      </c>
      <c r="E5368" t="s">
        <v>229</v>
      </c>
      <c r="F5368" s="5">
        <f t="shared" si="499"/>
        <v>18.5</v>
      </c>
      <c r="G5368">
        <v>18.5</v>
      </c>
      <c r="H5368">
        <f t="shared" si="500"/>
        <v>3</v>
      </c>
      <c r="I5368">
        <v>3</v>
      </c>
      <c r="J5368" s="3">
        <f t="shared" si="501"/>
        <v>55.5</v>
      </c>
      <c r="K5368">
        <v>55.5</v>
      </c>
      <c r="L5368" t="str">
        <f t="shared" si="502"/>
        <v>Low</v>
      </c>
      <c r="M5368" t="s">
        <v>25</v>
      </c>
      <c r="N5368" t="s">
        <v>16</v>
      </c>
      <c r="O5368" s="1">
        <v>45157</v>
      </c>
      <c r="P5368" s="7" t="str">
        <f t="shared" si="503"/>
        <v>YES</v>
      </c>
      <c r="Q5368" t="b">
        <v>1</v>
      </c>
    </row>
    <row r="5369" spans="1:17" x14ac:dyDescent="0.3">
      <c r="A5369" t="s">
        <v>5616</v>
      </c>
      <c r="B5369" t="s">
        <v>31</v>
      </c>
      <c r="C5369" t="s">
        <v>32</v>
      </c>
      <c r="D5369" t="str">
        <f t="shared" si="498"/>
        <v>Item_4_FOOD</v>
      </c>
      <c r="E5369" t="s">
        <v>203</v>
      </c>
      <c r="F5369" s="5">
        <f t="shared" si="499"/>
        <v>9.5</v>
      </c>
      <c r="G5369">
        <v>9.5</v>
      </c>
      <c r="H5369">
        <f t="shared" si="500"/>
        <v>3</v>
      </c>
      <c r="I5369">
        <v>3</v>
      </c>
      <c r="J5369" s="3">
        <f t="shared" si="501"/>
        <v>28.5</v>
      </c>
      <c r="K5369">
        <v>28.5</v>
      </c>
      <c r="L5369" t="str">
        <f t="shared" si="502"/>
        <v>Low</v>
      </c>
      <c r="M5369" t="s">
        <v>25</v>
      </c>
      <c r="N5369" t="s">
        <v>16</v>
      </c>
      <c r="O5369" s="1">
        <v>44750</v>
      </c>
      <c r="P5369" s="9" t="str">
        <f t="shared" si="503"/>
        <v>N/A</v>
      </c>
    </row>
    <row r="5370" spans="1:17" x14ac:dyDescent="0.3">
      <c r="A5370" t="s">
        <v>5617</v>
      </c>
      <c r="B5370" t="s">
        <v>116</v>
      </c>
      <c r="C5370" t="s">
        <v>28</v>
      </c>
      <c r="D5370" t="str">
        <f t="shared" si="498"/>
        <v>Item_1_BEVE</v>
      </c>
      <c r="E5370" t="s">
        <v>466</v>
      </c>
      <c r="F5370" s="5">
        <f t="shared" si="499"/>
        <v>5</v>
      </c>
      <c r="G5370">
        <v>5</v>
      </c>
      <c r="H5370">
        <f t="shared" si="500"/>
        <v>10</v>
      </c>
      <c r="I5370">
        <v>10</v>
      </c>
      <c r="J5370" s="3">
        <f t="shared" si="501"/>
        <v>50</v>
      </c>
      <c r="K5370">
        <v>50</v>
      </c>
      <c r="L5370" t="str">
        <f t="shared" si="502"/>
        <v>Low</v>
      </c>
      <c r="M5370" t="s">
        <v>25</v>
      </c>
      <c r="N5370" t="s">
        <v>16</v>
      </c>
      <c r="O5370" s="1">
        <v>44779</v>
      </c>
      <c r="P5370" s="7" t="str">
        <f t="shared" si="503"/>
        <v>NO</v>
      </c>
      <c r="Q5370" t="b">
        <v>0</v>
      </c>
    </row>
    <row r="5371" spans="1:17" x14ac:dyDescent="0.3">
      <c r="A5371" t="s">
        <v>5618</v>
      </c>
      <c r="B5371" t="s">
        <v>74</v>
      </c>
      <c r="C5371" t="s">
        <v>19</v>
      </c>
      <c r="D5371" t="str">
        <f t="shared" si="498"/>
        <v>Item_19_MILK</v>
      </c>
      <c r="E5371" t="s">
        <v>142</v>
      </c>
      <c r="F5371" s="5">
        <f t="shared" si="499"/>
        <v>32</v>
      </c>
      <c r="G5371">
        <v>32</v>
      </c>
      <c r="H5371">
        <f t="shared" si="500"/>
        <v>5</v>
      </c>
      <c r="I5371">
        <v>5</v>
      </c>
      <c r="J5371" s="3">
        <f t="shared" si="501"/>
        <v>160</v>
      </c>
      <c r="K5371">
        <v>160</v>
      </c>
      <c r="L5371" t="str">
        <f t="shared" si="502"/>
        <v>Medium</v>
      </c>
      <c r="M5371" t="s">
        <v>25</v>
      </c>
      <c r="N5371" t="s">
        <v>16</v>
      </c>
      <c r="O5371" s="1">
        <v>45493</v>
      </c>
      <c r="P5371" s="7" t="str">
        <f t="shared" si="503"/>
        <v>YES</v>
      </c>
      <c r="Q5371" t="b">
        <v>1</v>
      </c>
    </row>
    <row r="5372" spans="1:17" x14ac:dyDescent="0.3">
      <c r="A5372" t="s">
        <v>5619</v>
      </c>
      <c r="B5372" t="s">
        <v>18</v>
      </c>
      <c r="C5372" t="s">
        <v>23</v>
      </c>
      <c r="D5372" t="str">
        <f t="shared" si="498"/>
        <v>Item_15_BUTC</v>
      </c>
      <c r="E5372" t="s">
        <v>1239</v>
      </c>
      <c r="F5372" s="5">
        <f t="shared" si="499"/>
        <v>26</v>
      </c>
      <c r="G5372">
        <v>26</v>
      </c>
      <c r="H5372">
        <f t="shared" si="500"/>
        <v>5</v>
      </c>
      <c r="I5372">
        <v>5</v>
      </c>
      <c r="J5372" s="3">
        <f t="shared" si="501"/>
        <v>130</v>
      </c>
      <c r="K5372">
        <v>130</v>
      </c>
      <c r="L5372" t="str">
        <f t="shared" si="502"/>
        <v>Low</v>
      </c>
      <c r="M5372" t="s">
        <v>48</v>
      </c>
      <c r="N5372" t="s">
        <v>38</v>
      </c>
      <c r="O5372" s="1">
        <v>45143</v>
      </c>
      <c r="P5372" s="9" t="str">
        <f t="shared" si="503"/>
        <v>N/A</v>
      </c>
    </row>
    <row r="5373" spans="1:17" x14ac:dyDescent="0.3">
      <c r="A5373" t="s">
        <v>5620</v>
      </c>
      <c r="B5373" t="s">
        <v>22</v>
      </c>
      <c r="C5373" t="s">
        <v>130</v>
      </c>
      <c r="D5373" t="str">
        <f t="shared" si="498"/>
        <v>Item_13_COMP</v>
      </c>
      <c r="E5373" t="s">
        <v>291</v>
      </c>
      <c r="F5373" s="5">
        <f t="shared" si="499"/>
        <v>23</v>
      </c>
      <c r="G5373">
        <v>23</v>
      </c>
      <c r="H5373">
        <f t="shared" si="500"/>
        <v>5</v>
      </c>
      <c r="I5373">
        <v>5</v>
      </c>
      <c r="J5373" s="3">
        <f t="shared" si="501"/>
        <v>115</v>
      </c>
      <c r="K5373">
        <v>115</v>
      </c>
      <c r="L5373" t="str">
        <f t="shared" si="502"/>
        <v>Low</v>
      </c>
      <c r="M5373" t="s">
        <v>15</v>
      </c>
      <c r="N5373" t="s">
        <v>38</v>
      </c>
      <c r="O5373" s="1">
        <v>45302</v>
      </c>
      <c r="P5373" s="7" t="str">
        <f t="shared" si="503"/>
        <v>YES</v>
      </c>
      <c r="Q5373" t="b">
        <v>1</v>
      </c>
    </row>
    <row r="5374" spans="1:17" x14ac:dyDescent="0.3">
      <c r="A5374" t="s">
        <v>5621</v>
      </c>
      <c r="B5374" t="s">
        <v>55</v>
      </c>
      <c r="C5374" t="s">
        <v>23</v>
      </c>
      <c r="D5374" t="str">
        <f t="shared" si="498"/>
        <v>Item_15_BUTC</v>
      </c>
      <c r="E5374" t="s">
        <v>1239</v>
      </c>
      <c r="F5374" s="5">
        <f t="shared" si="499"/>
        <v>26</v>
      </c>
      <c r="G5374">
        <v>26</v>
      </c>
      <c r="H5374">
        <f t="shared" si="500"/>
        <v>6</v>
      </c>
      <c r="I5374">
        <v>6</v>
      </c>
      <c r="J5374" s="3">
        <f t="shared" si="501"/>
        <v>156</v>
      </c>
      <c r="K5374">
        <v>156</v>
      </c>
      <c r="L5374" t="str">
        <f t="shared" si="502"/>
        <v>Medium</v>
      </c>
      <c r="M5374" t="s">
        <v>48</v>
      </c>
      <c r="N5374" t="s">
        <v>38</v>
      </c>
      <c r="O5374" s="1">
        <v>44773</v>
      </c>
      <c r="P5374" s="7" t="str">
        <f t="shared" si="503"/>
        <v>YES</v>
      </c>
      <c r="Q5374" t="b">
        <v>1</v>
      </c>
    </row>
    <row r="5375" spans="1:17" x14ac:dyDescent="0.3">
      <c r="A5375" t="s">
        <v>5622</v>
      </c>
      <c r="B5375" t="s">
        <v>31</v>
      </c>
      <c r="C5375" t="s">
        <v>23</v>
      </c>
      <c r="D5375" t="str">
        <f t="shared" si="498"/>
        <v>Item_22_BUTC</v>
      </c>
      <c r="E5375" t="s">
        <v>47</v>
      </c>
      <c r="F5375" s="5">
        <f t="shared" si="499"/>
        <v>36.5</v>
      </c>
      <c r="G5375">
        <v>36.5</v>
      </c>
      <c r="H5375">
        <f t="shared" si="500"/>
        <v>3</v>
      </c>
      <c r="I5375">
        <v>3</v>
      </c>
      <c r="J5375" s="3">
        <f t="shared" si="501"/>
        <v>109.5</v>
      </c>
      <c r="K5375">
        <v>109.5</v>
      </c>
      <c r="L5375" t="str">
        <f t="shared" si="502"/>
        <v>Low</v>
      </c>
      <c r="M5375" t="s">
        <v>15</v>
      </c>
      <c r="N5375" t="s">
        <v>16</v>
      </c>
      <c r="O5375" s="1">
        <v>45556</v>
      </c>
      <c r="P5375" s="7" t="str">
        <f t="shared" si="503"/>
        <v>NO</v>
      </c>
      <c r="Q5375" t="b">
        <v>0</v>
      </c>
    </row>
    <row r="5376" spans="1:17" x14ac:dyDescent="0.3">
      <c r="A5376" t="s">
        <v>5623</v>
      </c>
      <c r="B5376" t="s">
        <v>22</v>
      </c>
      <c r="C5376" t="s">
        <v>28</v>
      </c>
      <c r="D5376" t="str">
        <f t="shared" si="498"/>
        <v>Item_16_BEVE</v>
      </c>
      <c r="E5376" t="s">
        <v>29</v>
      </c>
      <c r="F5376" s="5">
        <f t="shared" si="499"/>
        <v>27.5</v>
      </c>
      <c r="G5376">
        <v>27.5</v>
      </c>
      <c r="H5376">
        <f t="shared" si="500"/>
        <v>7</v>
      </c>
      <c r="I5376">
        <v>7</v>
      </c>
      <c r="J5376" s="3">
        <f t="shared" si="501"/>
        <v>192.5</v>
      </c>
      <c r="K5376">
        <v>192.5</v>
      </c>
      <c r="L5376" t="str">
        <f t="shared" si="502"/>
        <v>Medium</v>
      </c>
      <c r="M5376" t="s">
        <v>25</v>
      </c>
      <c r="N5376" t="s">
        <v>16</v>
      </c>
      <c r="O5376" s="1">
        <v>44985</v>
      </c>
      <c r="P5376" s="9" t="str">
        <f t="shared" si="503"/>
        <v>N/A</v>
      </c>
    </row>
    <row r="5377" spans="1:17" x14ac:dyDescent="0.3">
      <c r="A5377" t="s">
        <v>5624</v>
      </c>
      <c r="B5377" t="s">
        <v>40</v>
      </c>
      <c r="C5377" t="s">
        <v>32</v>
      </c>
      <c r="D5377" t="str">
        <f t="shared" si="498"/>
        <v>Item_6_FOOD</v>
      </c>
      <c r="E5377" t="s">
        <v>33</v>
      </c>
      <c r="F5377" s="5">
        <f t="shared" si="499"/>
        <v>12.5</v>
      </c>
      <c r="G5377">
        <v>12.5</v>
      </c>
      <c r="H5377">
        <f t="shared" si="500"/>
        <v>10</v>
      </c>
      <c r="I5377">
        <v>10</v>
      </c>
      <c r="J5377" s="3">
        <f t="shared" si="501"/>
        <v>125</v>
      </c>
      <c r="K5377">
        <v>125</v>
      </c>
      <c r="L5377" t="str">
        <f t="shared" si="502"/>
        <v>Low</v>
      </c>
      <c r="M5377" t="s">
        <v>15</v>
      </c>
      <c r="N5377" t="s">
        <v>38</v>
      </c>
      <c r="O5377" s="1">
        <v>45293</v>
      </c>
      <c r="P5377" s="9" t="str">
        <f t="shared" si="503"/>
        <v>N/A</v>
      </c>
    </row>
    <row r="5378" spans="1:17" x14ac:dyDescent="0.3">
      <c r="A5378" t="s">
        <v>5625</v>
      </c>
      <c r="B5378" t="s">
        <v>22</v>
      </c>
      <c r="C5378" t="s">
        <v>23</v>
      </c>
      <c r="D5378" s="2" t="str">
        <f t="shared" ref="D5378:D5441" si="504">IF(TRIM(E5378)="","Unknown_Item","Item_"&amp;MID(E5378,6,FIND("_",E5378,6)-6)&amp;"_"&amp;UPPER(LEFT(C5378,4)))</f>
        <v>Unknown_Item</v>
      </c>
      <c r="F5378" s="5">
        <f t="shared" ref="F5378:F5441" si="505">IF(ISBLANK(G5378),AVERAGE($G$2:$G$12576),G5378)</f>
        <v>30.5</v>
      </c>
      <c r="G5378">
        <v>30.5</v>
      </c>
      <c r="H5378" s="2">
        <f t="shared" ref="H5378:H5441" si="506">IF(ISBLANK(I5378),MEDIAN($I$2:$I$12576),I5378)</f>
        <v>6</v>
      </c>
      <c r="J5378" s="4">
        <f t="shared" ref="J5378:J5441" si="507">IF(ISBLANK(K5378),MEDIAN($K$2:$K$12576),K5378)</f>
        <v>108.5</v>
      </c>
      <c r="L5378" t="str">
        <f t="shared" ref="L5378:L5441" si="508">IF(J5378&gt;=300,"High",IF(J5378&gt;=150,"Medium","Low"))</f>
        <v>Low</v>
      </c>
      <c r="M5378" t="s">
        <v>25</v>
      </c>
      <c r="N5378" t="s">
        <v>38</v>
      </c>
      <c r="O5378" s="1">
        <v>45228</v>
      </c>
      <c r="P5378" s="9" t="str">
        <f t="shared" ref="P5378:P5441" si="509">IF(ISBLANK(Q5378),"N/A",IF(Q5378=TRUE,"YES","NO"))</f>
        <v>N/A</v>
      </c>
    </row>
    <row r="5379" spans="1:17" x14ac:dyDescent="0.3">
      <c r="A5379" t="s">
        <v>5626</v>
      </c>
      <c r="B5379" t="s">
        <v>168</v>
      </c>
      <c r="C5379" t="s">
        <v>66</v>
      </c>
      <c r="D5379" t="str">
        <f t="shared" si="504"/>
        <v>Item_5_ELEC</v>
      </c>
      <c r="E5379" t="s">
        <v>464</v>
      </c>
      <c r="F5379" s="5">
        <f t="shared" si="505"/>
        <v>11</v>
      </c>
      <c r="G5379">
        <v>11</v>
      </c>
      <c r="H5379">
        <f t="shared" si="506"/>
        <v>8</v>
      </c>
      <c r="I5379">
        <v>8</v>
      </c>
      <c r="J5379" s="3">
        <f t="shared" si="507"/>
        <v>88</v>
      </c>
      <c r="K5379">
        <v>88</v>
      </c>
      <c r="L5379" t="str">
        <f t="shared" si="508"/>
        <v>Low</v>
      </c>
      <c r="M5379" t="s">
        <v>48</v>
      </c>
      <c r="N5379" t="s">
        <v>16</v>
      </c>
      <c r="O5379" s="1">
        <v>44653</v>
      </c>
      <c r="P5379" s="9" t="str">
        <f t="shared" si="509"/>
        <v>N/A</v>
      </c>
    </row>
    <row r="5380" spans="1:17" x14ac:dyDescent="0.3">
      <c r="A5380" t="s">
        <v>5627</v>
      </c>
      <c r="B5380" t="s">
        <v>69</v>
      </c>
      <c r="C5380" t="s">
        <v>130</v>
      </c>
      <c r="D5380" t="str">
        <f t="shared" si="504"/>
        <v>Item_21_COMP</v>
      </c>
      <c r="E5380" t="s">
        <v>240</v>
      </c>
      <c r="F5380" s="5">
        <f t="shared" si="505"/>
        <v>35</v>
      </c>
      <c r="G5380">
        <v>35</v>
      </c>
      <c r="H5380">
        <f t="shared" si="506"/>
        <v>10</v>
      </c>
      <c r="I5380">
        <v>10</v>
      </c>
      <c r="J5380" s="3">
        <f t="shared" si="507"/>
        <v>350</v>
      </c>
      <c r="K5380">
        <v>350</v>
      </c>
      <c r="L5380" t="str">
        <f t="shared" si="508"/>
        <v>High</v>
      </c>
      <c r="M5380" t="s">
        <v>25</v>
      </c>
      <c r="N5380" t="s">
        <v>16</v>
      </c>
      <c r="O5380" s="1">
        <v>45410</v>
      </c>
      <c r="P5380" s="7" t="str">
        <f t="shared" si="509"/>
        <v>NO</v>
      </c>
      <c r="Q5380" t="b">
        <v>0</v>
      </c>
    </row>
    <row r="5381" spans="1:17" x14ac:dyDescent="0.3">
      <c r="A5381" t="s">
        <v>5628</v>
      </c>
      <c r="B5381" t="s">
        <v>74</v>
      </c>
      <c r="C5381" t="s">
        <v>66</v>
      </c>
      <c r="D5381" t="str">
        <f t="shared" si="504"/>
        <v>Item_22_ELEC</v>
      </c>
      <c r="E5381" t="s">
        <v>369</v>
      </c>
      <c r="F5381" s="5">
        <f t="shared" si="505"/>
        <v>36.5</v>
      </c>
      <c r="G5381">
        <v>36.5</v>
      </c>
      <c r="H5381">
        <f t="shared" si="506"/>
        <v>1</v>
      </c>
      <c r="I5381">
        <v>1</v>
      </c>
      <c r="J5381" s="3">
        <f t="shared" si="507"/>
        <v>36.5</v>
      </c>
      <c r="K5381">
        <v>36.5</v>
      </c>
      <c r="L5381" t="str">
        <f t="shared" si="508"/>
        <v>Low</v>
      </c>
      <c r="M5381" t="s">
        <v>15</v>
      </c>
      <c r="N5381" t="s">
        <v>16</v>
      </c>
      <c r="O5381" s="1">
        <v>44846</v>
      </c>
      <c r="P5381" s="9" t="str">
        <f t="shared" si="509"/>
        <v>N/A</v>
      </c>
    </row>
    <row r="5382" spans="1:17" x14ac:dyDescent="0.3">
      <c r="A5382" t="s">
        <v>5629</v>
      </c>
      <c r="B5382" t="s">
        <v>84</v>
      </c>
      <c r="C5382" t="s">
        <v>13</v>
      </c>
      <c r="D5382" s="2" t="str">
        <f t="shared" si="504"/>
        <v>Unknown_Item</v>
      </c>
      <c r="F5382" s="6">
        <f t="shared" si="505"/>
        <v>23.365911749958215</v>
      </c>
      <c r="H5382">
        <f t="shared" si="506"/>
        <v>3</v>
      </c>
      <c r="I5382">
        <v>3</v>
      </c>
      <c r="J5382" s="3">
        <f t="shared" si="507"/>
        <v>118.5</v>
      </c>
      <c r="K5382">
        <v>118.5</v>
      </c>
      <c r="L5382" t="str">
        <f t="shared" si="508"/>
        <v>Low</v>
      </c>
      <c r="M5382" t="s">
        <v>25</v>
      </c>
      <c r="N5382" t="s">
        <v>16</v>
      </c>
      <c r="O5382" s="1">
        <v>44737</v>
      </c>
      <c r="P5382" s="7" t="str">
        <f t="shared" si="509"/>
        <v>NO</v>
      </c>
      <c r="Q5382" t="b">
        <v>0</v>
      </c>
    </row>
    <row r="5383" spans="1:17" x14ac:dyDescent="0.3">
      <c r="A5383" t="s">
        <v>5630</v>
      </c>
      <c r="B5383" t="s">
        <v>65</v>
      </c>
      <c r="C5383" t="s">
        <v>28</v>
      </c>
      <c r="D5383" t="str">
        <f t="shared" si="504"/>
        <v>Item_1_BEVE</v>
      </c>
      <c r="E5383" t="s">
        <v>466</v>
      </c>
      <c r="F5383" s="5">
        <f t="shared" si="505"/>
        <v>5</v>
      </c>
      <c r="G5383">
        <v>5</v>
      </c>
      <c r="H5383">
        <f t="shared" si="506"/>
        <v>7</v>
      </c>
      <c r="I5383">
        <v>7</v>
      </c>
      <c r="J5383" s="3">
        <f t="shared" si="507"/>
        <v>35</v>
      </c>
      <c r="K5383">
        <v>35</v>
      </c>
      <c r="L5383" t="str">
        <f t="shared" si="508"/>
        <v>Low</v>
      </c>
      <c r="M5383" t="s">
        <v>15</v>
      </c>
      <c r="N5383" t="s">
        <v>38</v>
      </c>
      <c r="O5383" s="1">
        <v>45163</v>
      </c>
      <c r="P5383" s="9" t="str">
        <f t="shared" si="509"/>
        <v>N/A</v>
      </c>
    </row>
    <row r="5384" spans="1:17" x14ac:dyDescent="0.3">
      <c r="A5384" t="s">
        <v>5631</v>
      </c>
      <c r="B5384" t="s">
        <v>65</v>
      </c>
      <c r="C5384" t="s">
        <v>130</v>
      </c>
      <c r="D5384" t="str">
        <f t="shared" si="504"/>
        <v>Item_25_COMP</v>
      </c>
      <c r="E5384" t="s">
        <v>225</v>
      </c>
      <c r="F5384" s="5">
        <f t="shared" si="505"/>
        <v>41</v>
      </c>
      <c r="G5384">
        <v>41</v>
      </c>
      <c r="H5384">
        <f t="shared" si="506"/>
        <v>9</v>
      </c>
      <c r="I5384">
        <v>9</v>
      </c>
      <c r="J5384" s="3">
        <f t="shared" si="507"/>
        <v>369</v>
      </c>
      <c r="K5384">
        <v>369</v>
      </c>
      <c r="L5384" t="str">
        <f t="shared" si="508"/>
        <v>High</v>
      </c>
      <c r="M5384" t="s">
        <v>15</v>
      </c>
      <c r="N5384" t="s">
        <v>38</v>
      </c>
      <c r="O5384" s="1">
        <v>45370</v>
      </c>
      <c r="P5384" s="7" t="str">
        <f t="shared" si="509"/>
        <v>NO</v>
      </c>
      <c r="Q5384" t="b">
        <v>0</v>
      </c>
    </row>
    <row r="5385" spans="1:17" x14ac:dyDescent="0.3">
      <c r="A5385" t="s">
        <v>5632</v>
      </c>
      <c r="B5385" t="s">
        <v>31</v>
      </c>
      <c r="C5385" t="s">
        <v>19</v>
      </c>
      <c r="D5385" t="str">
        <f t="shared" si="504"/>
        <v>Item_19_MILK</v>
      </c>
      <c r="E5385" t="s">
        <v>142</v>
      </c>
      <c r="F5385" s="5">
        <f t="shared" si="505"/>
        <v>32</v>
      </c>
      <c r="G5385">
        <v>32</v>
      </c>
      <c r="H5385">
        <f t="shared" si="506"/>
        <v>5</v>
      </c>
      <c r="I5385">
        <v>5</v>
      </c>
      <c r="J5385" s="3">
        <f t="shared" si="507"/>
        <v>160</v>
      </c>
      <c r="K5385">
        <v>160</v>
      </c>
      <c r="L5385" t="str">
        <f t="shared" si="508"/>
        <v>Medium</v>
      </c>
      <c r="M5385" t="s">
        <v>25</v>
      </c>
      <c r="N5385" t="s">
        <v>38</v>
      </c>
      <c r="O5385" s="1">
        <v>45240</v>
      </c>
      <c r="P5385" s="7" t="str">
        <f t="shared" si="509"/>
        <v>NO</v>
      </c>
      <c r="Q5385" t="b">
        <v>0</v>
      </c>
    </row>
    <row r="5386" spans="1:17" x14ac:dyDescent="0.3">
      <c r="A5386" t="s">
        <v>5633</v>
      </c>
      <c r="B5386" t="s">
        <v>113</v>
      </c>
      <c r="C5386" t="s">
        <v>23</v>
      </c>
      <c r="D5386" t="str">
        <f t="shared" si="504"/>
        <v>Item_15_BUTC</v>
      </c>
      <c r="E5386" t="s">
        <v>1239</v>
      </c>
      <c r="F5386" s="5">
        <f t="shared" si="505"/>
        <v>26</v>
      </c>
      <c r="G5386">
        <v>26</v>
      </c>
      <c r="H5386">
        <f t="shared" si="506"/>
        <v>10</v>
      </c>
      <c r="I5386">
        <v>10</v>
      </c>
      <c r="J5386" s="3">
        <f t="shared" si="507"/>
        <v>260</v>
      </c>
      <c r="K5386">
        <v>260</v>
      </c>
      <c r="L5386" t="str">
        <f t="shared" si="508"/>
        <v>Medium</v>
      </c>
      <c r="M5386" t="s">
        <v>15</v>
      </c>
      <c r="N5386" t="s">
        <v>38</v>
      </c>
      <c r="O5386" s="1">
        <v>44876</v>
      </c>
      <c r="P5386" s="7" t="str">
        <f t="shared" si="509"/>
        <v>NO</v>
      </c>
      <c r="Q5386" t="b">
        <v>0</v>
      </c>
    </row>
    <row r="5387" spans="1:17" x14ac:dyDescent="0.3">
      <c r="A5387" t="s">
        <v>5634</v>
      </c>
      <c r="B5387" t="s">
        <v>74</v>
      </c>
      <c r="C5387" t="s">
        <v>28</v>
      </c>
      <c r="D5387" t="str">
        <f t="shared" si="504"/>
        <v>Item_17_BEVE</v>
      </c>
      <c r="E5387" t="s">
        <v>570</v>
      </c>
      <c r="F5387" s="5">
        <f t="shared" si="505"/>
        <v>29</v>
      </c>
      <c r="G5387">
        <v>29</v>
      </c>
      <c r="H5387">
        <f t="shared" si="506"/>
        <v>9</v>
      </c>
      <c r="I5387">
        <v>9</v>
      </c>
      <c r="J5387" s="3">
        <f t="shared" si="507"/>
        <v>261</v>
      </c>
      <c r="K5387">
        <v>261</v>
      </c>
      <c r="L5387" t="str">
        <f t="shared" si="508"/>
        <v>Medium</v>
      </c>
      <c r="M5387" t="s">
        <v>15</v>
      </c>
      <c r="N5387" t="s">
        <v>16</v>
      </c>
      <c r="O5387" s="1">
        <v>44807</v>
      </c>
      <c r="P5387" s="9" t="str">
        <f t="shared" si="509"/>
        <v>N/A</v>
      </c>
    </row>
    <row r="5388" spans="1:17" x14ac:dyDescent="0.3">
      <c r="A5388" t="s">
        <v>5635</v>
      </c>
      <c r="B5388" t="s">
        <v>113</v>
      </c>
      <c r="C5388" t="s">
        <v>13</v>
      </c>
      <c r="D5388" t="str">
        <f t="shared" si="504"/>
        <v>Item_24_PATI</v>
      </c>
      <c r="E5388" t="s">
        <v>56</v>
      </c>
      <c r="F5388" s="5">
        <f t="shared" si="505"/>
        <v>39.5</v>
      </c>
      <c r="G5388">
        <v>39.5</v>
      </c>
      <c r="H5388">
        <f t="shared" si="506"/>
        <v>3</v>
      </c>
      <c r="I5388">
        <v>3</v>
      </c>
      <c r="J5388" s="3">
        <f t="shared" si="507"/>
        <v>118.5</v>
      </c>
      <c r="K5388">
        <v>118.5</v>
      </c>
      <c r="L5388" t="str">
        <f t="shared" si="508"/>
        <v>Low</v>
      </c>
      <c r="M5388" t="s">
        <v>25</v>
      </c>
      <c r="N5388" t="s">
        <v>16</v>
      </c>
      <c r="O5388" s="1">
        <v>45610</v>
      </c>
      <c r="P5388" s="7" t="str">
        <f t="shared" si="509"/>
        <v>YES</v>
      </c>
      <c r="Q5388" t="b">
        <v>1</v>
      </c>
    </row>
    <row r="5389" spans="1:17" x14ac:dyDescent="0.3">
      <c r="A5389" t="s">
        <v>5636</v>
      </c>
      <c r="B5389" t="s">
        <v>84</v>
      </c>
      <c r="C5389" t="s">
        <v>66</v>
      </c>
      <c r="D5389" t="str">
        <f t="shared" si="504"/>
        <v>Item_17_ELEC</v>
      </c>
      <c r="E5389" t="s">
        <v>377</v>
      </c>
      <c r="F5389" s="5">
        <f t="shared" si="505"/>
        <v>29</v>
      </c>
      <c r="G5389">
        <v>29</v>
      </c>
      <c r="H5389">
        <f t="shared" si="506"/>
        <v>10</v>
      </c>
      <c r="I5389">
        <v>10</v>
      </c>
      <c r="J5389" s="3">
        <f t="shared" si="507"/>
        <v>290</v>
      </c>
      <c r="K5389">
        <v>290</v>
      </c>
      <c r="L5389" t="str">
        <f t="shared" si="508"/>
        <v>Medium</v>
      </c>
      <c r="M5389" t="s">
        <v>48</v>
      </c>
      <c r="N5389" t="s">
        <v>38</v>
      </c>
      <c r="O5389" s="1">
        <v>45543</v>
      </c>
      <c r="P5389" s="9" t="str">
        <f t="shared" si="509"/>
        <v>N/A</v>
      </c>
    </row>
    <row r="5390" spans="1:17" x14ac:dyDescent="0.3">
      <c r="A5390" t="s">
        <v>5637</v>
      </c>
      <c r="B5390" t="s">
        <v>43</v>
      </c>
      <c r="C5390" t="s">
        <v>23</v>
      </c>
      <c r="D5390" t="str">
        <f t="shared" si="504"/>
        <v>Item_12_BUTC</v>
      </c>
      <c r="E5390" t="s">
        <v>24</v>
      </c>
      <c r="F5390" s="5">
        <f t="shared" si="505"/>
        <v>21.5</v>
      </c>
      <c r="G5390">
        <v>21.5</v>
      </c>
      <c r="H5390">
        <f t="shared" si="506"/>
        <v>7</v>
      </c>
      <c r="I5390">
        <v>7</v>
      </c>
      <c r="J5390" s="3">
        <f t="shared" si="507"/>
        <v>150.5</v>
      </c>
      <c r="K5390">
        <v>150.5</v>
      </c>
      <c r="L5390" t="str">
        <f t="shared" si="508"/>
        <v>Medium</v>
      </c>
      <c r="M5390" t="s">
        <v>25</v>
      </c>
      <c r="N5390" t="s">
        <v>16</v>
      </c>
      <c r="O5390" s="1">
        <v>45348</v>
      </c>
      <c r="P5390" s="7" t="str">
        <f t="shared" si="509"/>
        <v>NO</v>
      </c>
      <c r="Q5390" t="b">
        <v>0</v>
      </c>
    </row>
    <row r="5391" spans="1:17" x14ac:dyDescent="0.3">
      <c r="A5391" t="s">
        <v>5638</v>
      </c>
      <c r="B5391" t="s">
        <v>63</v>
      </c>
      <c r="C5391" t="s">
        <v>130</v>
      </c>
      <c r="D5391" t="str">
        <f t="shared" si="504"/>
        <v>Item_9_COMP</v>
      </c>
      <c r="E5391" t="s">
        <v>427</v>
      </c>
      <c r="F5391" s="5">
        <f t="shared" si="505"/>
        <v>17</v>
      </c>
      <c r="G5391">
        <v>17</v>
      </c>
      <c r="H5391">
        <f t="shared" si="506"/>
        <v>3</v>
      </c>
      <c r="I5391">
        <v>3</v>
      </c>
      <c r="J5391" s="3">
        <f t="shared" si="507"/>
        <v>51</v>
      </c>
      <c r="K5391">
        <v>51</v>
      </c>
      <c r="L5391" t="str">
        <f t="shared" si="508"/>
        <v>Low</v>
      </c>
      <c r="M5391" t="s">
        <v>25</v>
      </c>
      <c r="N5391" t="s">
        <v>38</v>
      </c>
      <c r="O5391" s="1">
        <v>45111</v>
      </c>
      <c r="P5391" s="7" t="str">
        <f t="shared" si="509"/>
        <v>YES</v>
      </c>
      <c r="Q5391" t="b">
        <v>1</v>
      </c>
    </row>
    <row r="5392" spans="1:17" x14ac:dyDescent="0.3">
      <c r="A5392" t="s">
        <v>5639</v>
      </c>
      <c r="B5392" t="s">
        <v>65</v>
      </c>
      <c r="C5392" t="s">
        <v>28</v>
      </c>
      <c r="D5392" t="str">
        <f t="shared" si="504"/>
        <v>Item_2_BEVE</v>
      </c>
      <c r="E5392" t="s">
        <v>308</v>
      </c>
      <c r="F5392" s="5">
        <f t="shared" si="505"/>
        <v>6.5</v>
      </c>
      <c r="G5392">
        <v>6.5</v>
      </c>
      <c r="H5392">
        <f t="shared" si="506"/>
        <v>10</v>
      </c>
      <c r="I5392">
        <v>10</v>
      </c>
      <c r="J5392" s="3">
        <f t="shared" si="507"/>
        <v>65</v>
      </c>
      <c r="K5392">
        <v>65</v>
      </c>
      <c r="L5392" t="str">
        <f t="shared" si="508"/>
        <v>Low</v>
      </c>
      <c r="M5392" t="s">
        <v>15</v>
      </c>
      <c r="N5392" t="s">
        <v>38</v>
      </c>
      <c r="O5392" s="1">
        <v>45579</v>
      </c>
      <c r="P5392" s="7" t="str">
        <f t="shared" si="509"/>
        <v>YES</v>
      </c>
      <c r="Q5392" t="b">
        <v>1</v>
      </c>
    </row>
    <row r="5393" spans="1:17" x14ac:dyDescent="0.3">
      <c r="A5393" t="s">
        <v>5640</v>
      </c>
      <c r="B5393" t="s">
        <v>80</v>
      </c>
      <c r="C5393" t="s">
        <v>23</v>
      </c>
      <c r="D5393" t="str">
        <f t="shared" si="504"/>
        <v>Item_7_BUTC</v>
      </c>
      <c r="E5393" t="s">
        <v>355</v>
      </c>
      <c r="F5393" s="5">
        <f t="shared" si="505"/>
        <v>14</v>
      </c>
      <c r="G5393">
        <v>14</v>
      </c>
      <c r="H5393">
        <f t="shared" si="506"/>
        <v>8</v>
      </c>
      <c r="I5393">
        <v>8</v>
      </c>
      <c r="J5393" s="3">
        <f t="shared" si="507"/>
        <v>112</v>
      </c>
      <c r="K5393">
        <v>112</v>
      </c>
      <c r="L5393" t="str">
        <f t="shared" si="508"/>
        <v>Low</v>
      </c>
      <c r="M5393" t="s">
        <v>48</v>
      </c>
      <c r="N5393" t="s">
        <v>16</v>
      </c>
      <c r="O5393" s="1">
        <v>44732</v>
      </c>
      <c r="P5393" s="7" t="str">
        <f t="shared" si="509"/>
        <v>YES</v>
      </c>
      <c r="Q5393" t="b">
        <v>1</v>
      </c>
    </row>
    <row r="5394" spans="1:17" x14ac:dyDescent="0.3">
      <c r="A5394" t="s">
        <v>5641</v>
      </c>
      <c r="B5394" t="s">
        <v>36</v>
      </c>
      <c r="C5394" t="s">
        <v>28</v>
      </c>
      <c r="D5394" t="str">
        <f t="shared" si="504"/>
        <v>Item_3_BEVE</v>
      </c>
      <c r="E5394" t="s">
        <v>478</v>
      </c>
      <c r="F5394" s="5">
        <f t="shared" si="505"/>
        <v>8</v>
      </c>
      <c r="G5394">
        <v>8</v>
      </c>
      <c r="H5394">
        <f t="shared" si="506"/>
        <v>1</v>
      </c>
      <c r="I5394">
        <v>1</v>
      </c>
      <c r="J5394" s="3">
        <f t="shared" si="507"/>
        <v>8</v>
      </c>
      <c r="K5394">
        <v>8</v>
      </c>
      <c r="L5394" t="str">
        <f t="shared" si="508"/>
        <v>Low</v>
      </c>
      <c r="M5394" t="s">
        <v>48</v>
      </c>
      <c r="N5394" t="s">
        <v>38</v>
      </c>
      <c r="O5394" s="1">
        <v>45608</v>
      </c>
      <c r="P5394" s="7" t="str">
        <f t="shared" si="509"/>
        <v>YES</v>
      </c>
      <c r="Q5394" t="b">
        <v>1</v>
      </c>
    </row>
    <row r="5395" spans="1:17" x14ac:dyDescent="0.3">
      <c r="A5395" t="s">
        <v>5642</v>
      </c>
      <c r="B5395" t="s">
        <v>36</v>
      </c>
      <c r="C5395" t="s">
        <v>130</v>
      </c>
      <c r="D5395" t="str">
        <f t="shared" si="504"/>
        <v>Item_12_COMP</v>
      </c>
      <c r="E5395" t="s">
        <v>621</v>
      </c>
      <c r="F5395" s="5">
        <f t="shared" si="505"/>
        <v>21.5</v>
      </c>
      <c r="G5395">
        <v>21.5</v>
      </c>
      <c r="H5395">
        <f t="shared" si="506"/>
        <v>1</v>
      </c>
      <c r="I5395">
        <v>1</v>
      </c>
      <c r="J5395" s="3">
        <f t="shared" si="507"/>
        <v>21.5</v>
      </c>
      <c r="K5395">
        <v>21.5</v>
      </c>
      <c r="L5395" t="str">
        <f t="shared" si="508"/>
        <v>Low</v>
      </c>
      <c r="M5395" t="s">
        <v>15</v>
      </c>
      <c r="N5395" t="s">
        <v>38</v>
      </c>
      <c r="O5395" s="1">
        <v>45004</v>
      </c>
      <c r="P5395" s="7" t="str">
        <f t="shared" si="509"/>
        <v>NO</v>
      </c>
      <c r="Q5395" t="b">
        <v>0</v>
      </c>
    </row>
    <row r="5396" spans="1:17" x14ac:dyDescent="0.3">
      <c r="A5396" t="s">
        <v>5643</v>
      </c>
      <c r="B5396" t="s">
        <v>74</v>
      </c>
      <c r="C5396" t="s">
        <v>41</v>
      </c>
      <c r="D5396" t="str">
        <f t="shared" si="504"/>
        <v>Item_11_FURN</v>
      </c>
      <c r="E5396" t="s">
        <v>190</v>
      </c>
      <c r="F5396" s="5">
        <f t="shared" si="505"/>
        <v>20</v>
      </c>
      <c r="G5396">
        <v>20</v>
      </c>
      <c r="H5396">
        <f t="shared" si="506"/>
        <v>10</v>
      </c>
      <c r="I5396">
        <v>10</v>
      </c>
      <c r="J5396" s="3">
        <f t="shared" si="507"/>
        <v>200</v>
      </c>
      <c r="K5396">
        <v>200</v>
      </c>
      <c r="L5396" t="str">
        <f t="shared" si="508"/>
        <v>Medium</v>
      </c>
      <c r="M5396" t="s">
        <v>15</v>
      </c>
      <c r="N5396" t="s">
        <v>38</v>
      </c>
      <c r="O5396" s="1">
        <v>45211</v>
      </c>
      <c r="P5396" s="7" t="str">
        <f t="shared" si="509"/>
        <v>NO</v>
      </c>
      <c r="Q5396" t="b">
        <v>0</v>
      </c>
    </row>
    <row r="5397" spans="1:17" x14ac:dyDescent="0.3">
      <c r="A5397" t="s">
        <v>5644</v>
      </c>
      <c r="B5397" t="s">
        <v>40</v>
      </c>
      <c r="C5397" t="s">
        <v>23</v>
      </c>
      <c r="D5397" t="str">
        <f t="shared" si="504"/>
        <v>Item_3_BUTC</v>
      </c>
      <c r="E5397" t="s">
        <v>50</v>
      </c>
      <c r="F5397" s="5">
        <f t="shared" si="505"/>
        <v>8</v>
      </c>
      <c r="G5397">
        <v>8</v>
      </c>
      <c r="H5397">
        <f t="shared" si="506"/>
        <v>10</v>
      </c>
      <c r="I5397">
        <v>10</v>
      </c>
      <c r="J5397" s="3">
        <f t="shared" si="507"/>
        <v>80</v>
      </c>
      <c r="K5397">
        <v>80</v>
      </c>
      <c r="L5397" t="str">
        <f t="shared" si="508"/>
        <v>Low</v>
      </c>
      <c r="M5397" t="s">
        <v>48</v>
      </c>
      <c r="N5397" t="s">
        <v>16</v>
      </c>
      <c r="O5397" s="1">
        <v>44700</v>
      </c>
      <c r="P5397" s="7" t="str">
        <f t="shared" si="509"/>
        <v>NO</v>
      </c>
      <c r="Q5397" t="b">
        <v>0</v>
      </c>
    </row>
    <row r="5398" spans="1:17" x14ac:dyDescent="0.3">
      <c r="A5398" t="s">
        <v>5645</v>
      </c>
      <c r="B5398" t="s">
        <v>84</v>
      </c>
      <c r="C5398" t="s">
        <v>13</v>
      </c>
      <c r="D5398" t="str">
        <f t="shared" si="504"/>
        <v>Item_8_PATI</v>
      </c>
      <c r="E5398" t="s">
        <v>520</v>
      </c>
      <c r="F5398" s="5">
        <f t="shared" si="505"/>
        <v>15.5</v>
      </c>
      <c r="G5398">
        <v>15.5</v>
      </c>
      <c r="H5398">
        <f t="shared" si="506"/>
        <v>5</v>
      </c>
      <c r="I5398">
        <v>5</v>
      </c>
      <c r="J5398" s="3">
        <f t="shared" si="507"/>
        <v>77.5</v>
      </c>
      <c r="K5398">
        <v>77.5</v>
      </c>
      <c r="L5398" t="str">
        <f t="shared" si="508"/>
        <v>Low</v>
      </c>
      <c r="M5398" t="s">
        <v>25</v>
      </c>
      <c r="N5398" t="s">
        <v>38</v>
      </c>
      <c r="O5398" s="1">
        <v>44773</v>
      </c>
      <c r="P5398" s="9" t="str">
        <f t="shared" si="509"/>
        <v>N/A</v>
      </c>
    </row>
    <row r="5399" spans="1:17" x14ac:dyDescent="0.3">
      <c r="A5399" t="s">
        <v>5646</v>
      </c>
      <c r="B5399" t="s">
        <v>108</v>
      </c>
      <c r="C5399" t="s">
        <v>23</v>
      </c>
      <c r="D5399" s="2" t="str">
        <f t="shared" si="504"/>
        <v>Unknown_Item</v>
      </c>
      <c r="F5399" s="6">
        <f t="shared" si="505"/>
        <v>23.365911749958215</v>
      </c>
      <c r="H5399">
        <f t="shared" si="506"/>
        <v>9</v>
      </c>
      <c r="I5399">
        <v>9</v>
      </c>
      <c r="J5399" s="3">
        <f t="shared" si="507"/>
        <v>207</v>
      </c>
      <c r="K5399">
        <v>207</v>
      </c>
      <c r="L5399" t="str">
        <f t="shared" si="508"/>
        <v>Medium</v>
      </c>
      <c r="M5399" t="s">
        <v>48</v>
      </c>
      <c r="N5399" t="s">
        <v>16</v>
      </c>
      <c r="O5399" s="1">
        <v>45218</v>
      </c>
      <c r="P5399" s="7" t="str">
        <f t="shared" si="509"/>
        <v>YES</v>
      </c>
      <c r="Q5399" t="b">
        <v>1</v>
      </c>
    </row>
    <row r="5400" spans="1:17" x14ac:dyDescent="0.3">
      <c r="A5400" t="s">
        <v>5647</v>
      </c>
      <c r="B5400" t="s">
        <v>36</v>
      </c>
      <c r="C5400" t="s">
        <v>23</v>
      </c>
      <c r="D5400" t="str">
        <f t="shared" si="504"/>
        <v>Item_19_BUTC</v>
      </c>
      <c r="E5400" t="s">
        <v>998</v>
      </c>
      <c r="F5400" s="5">
        <f t="shared" si="505"/>
        <v>32</v>
      </c>
      <c r="G5400">
        <v>32</v>
      </c>
      <c r="H5400">
        <f t="shared" si="506"/>
        <v>4</v>
      </c>
      <c r="I5400">
        <v>4</v>
      </c>
      <c r="J5400" s="3">
        <f t="shared" si="507"/>
        <v>128</v>
      </c>
      <c r="K5400">
        <v>128</v>
      </c>
      <c r="L5400" t="str">
        <f t="shared" si="508"/>
        <v>Low</v>
      </c>
      <c r="M5400" t="s">
        <v>25</v>
      </c>
      <c r="N5400" t="s">
        <v>16</v>
      </c>
      <c r="O5400" s="1">
        <v>44868</v>
      </c>
      <c r="P5400" s="7" t="str">
        <f t="shared" si="509"/>
        <v>NO</v>
      </c>
      <c r="Q5400" t="b">
        <v>0</v>
      </c>
    </row>
    <row r="5401" spans="1:17" x14ac:dyDescent="0.3">
      <c r="A5401" t="s">
        <v>5648</v>
      </c>
      <c r="B5401" t="s">
        <v>27</v>
      </c>
      <c r="C5401" t="s">
        <v>23</v>
      </c>
      <c r="D5401" t="str">
        <f t="shared" si="504"/>
        <v>Item_6_BUTC</v>
      </c>
      <c r="E5401" t="s">
        <v>598</v>
      </c>
      <c r="F5401" s="5">
        <f t="shared" si="505"/>
        <v>12.5</v>
      </c>
      <c r="G5401">
        <v>12.5</v>
      </c>
      <c r="H5401">
        <f t="shared" si="506"/>
        <v>10</v>
      </c>
      <c r="I5401">
        <v>10</v>
      </c>
      <c r="J5401" s="3">
        <f t="shared" si="507"/>
        <v>125</v>
      </c>
      <c r="K5401">
        <v>125</v>
      </c>
      <c r="L5401" t="str">
        <f t="shared" si="508"/>
        <v>Low</v>
      </c>
      <c r="M5401" t="s">
        <v>15</v>
      </c>
      <c r="N5401" t="s">
        <v>16</v>
      </c>
      <c r="O5401" s="1">
        <v>45215</v>
      </c>
      <c r="P5401" s="9" t="str">
        <f t="shared" si="509"/>
        <v>N/A</v>
      </c>
    </row>
    <row r="5402" spans="1:17" x14ac:dyDescent="0.3">
      <c r="A5402" t="s">
        <v>5649</v>
      </c>
      <c r="B5402" t="s">
        <v>116</v>
      </c>
      <c r="C5402" t="s">
        <v>41</v>
      </c>
      <c r="D5402" t="str">
        <f t="shared" si="504"/>
        <v>Item_20_FURN</v>
      </c>
      <c r="E5402" t="s">
        <v>594</v>
      </c>
      <c r="F5402" s="5">
        <f t="shared" si="505"/>
        <v>33.5</v>
      </c>
      <c r="G5402">
        <v>33.5</v>
      </c>
      <c r="H5402">
        <f t="shared" si="506"/>
        <v>1</v>
      </c>
      <c r="I5402">
        <v>1</v>
      </c>
      <c r="J5402" s="3">
        <f t="shared" si="507"/>
        <v>33.5</v>
      </c>
      <c r="K5402">
        <v>33.5</v>
      </c>
      <c r="L5402" t="str">
        <f t="shared" si="508"/>
        <v>Low</v>
      </c>
      <c r="M5402" t="s">
        <v>48</v>
      </c>
      <c r="N5402" t="s">
        <v>38</v>
      </c>
      <c r="O5402" s="1">
        <v>45034</v>
      </c>
      <c r="P5402" s="9" t="str">
        <f t="shared" si="509"/>
        <v>N/A</v>
      </c>
    </row>
    <row r="5403" spans="1:17" x14ac:dyDescent="0.3">
      <c r="A5403" t="s">
        <v>5650</v>
      </c>
      <c r="B5403" t="s">
        <v>18</v>
      </c>
      <c r="C5403" t="s">
        <v>19</v>
      </c>
      <c r="D5403" t="str">
        <f t="shared" si="504"/>
        <v>Item_17_MILK</v>
      </c>
      <c r="E5403" t="s">
        <v>20</v>
      </c>
      <c r="F5403" s="5">
        <f t="shared" si="505"/>
        <v>29</v>
      </c>
      <c r="G5403">
        <v>29</v>
      </c>
      <c r="H5403">
        <f t="shared" si="506"/>
        <v>1</v>
      </c>
      <c r="I5403">
        <v>1</v>
      </c>
      <c r="J5403" s="3">
        <f t="shared" si="507"/>
        <v>29</v>
      </c>
      <c r="K5403">
        <v>29</v>
      </c>
      <c r="L5403" t="str">
        <f t="shared" si="508"/>
        <v>Low</v>
      </c>
      <c r="M5403" t="s">
        <v>15</v>
      </c>
      <c r="N5403" t="s">
        <v>38</v>
      </c>
      <c r="O5403" s="1">
        <v>45179</v>
      </c>
      <c r="P5403" s="7" t="str">
        <f t="shared" si="509"/>
        <v>YES</v>
      </c>
      <c r="Q5403" t="b">
        <v>1</v>
      </c>
    </row>
    <row r="5404" spans="1:17" x14ac:dyDescent="0.3">
      <c r="A5404" t="s">
        <v>5651</v>
      </c>
      <c r="B5404" t="s">
        <v>18</v>
      </c>
      <c r="C5404" t="s">
        <v>23</v>
      </c>
      <c r="D5404" t="str">
        <f t="shared" si="504"/>
        <v>Item_18_BUTC</v>
      </c>
      <c r="E5404" t="s">
        <v>277</v>
      </c>
      <c r="F5404" s="5">
        <f t="shared" si="505"/>
        <v>30.5</v>
      </c>
      <c r="G5404">
        <v>30.5</v>
      </c>
      <c r="H5404">
        <f t="shared" si="506"/>
        <v>3</v>
      </c>
      <c r="I5404">
        <v>3</v>
      </c>
      <c r="J5404" s="3">
        <f t="shared" si="507"/>
        <v>91.5</v>
      </c>
      <c r="K5404">
        <v>91.5</v>
      </c>
      <c r="L5404" t="str">
        <f t="shared" si="508"/>
        <v>Low</v>
      </c>
      <c r="M5404" t="s">
        <v>25</v>
      </c>
      <c r="N5404" t="s">
        <v>38</v>
      </c>
      <c r="O5404" s="1">
        <v>44850</v>
      </c>
      <c r="P5404" s="9" t="str">
        <f t="shared" si="509"/>
        <v>N/A</v>
      </c>
    </row>
    <row r="5405" spans="1:17" x14ac:dyDescent="0.3">
      <c r="A5405" t="s">
        <v>5652</v>
      </c>
      <c r="B5405" t="s">
        <v>108</v>
      </c>
      <c r="C5405" t="s">
        <v>32</v>
      </c>
      <c r="D5405" t="str">
        <f t="shared" si="504"/>
        <v>Item_6_FOOD</v>
      </c>
      <c r="E5405" t="s">
        <v>33</v>
      </c>
      <c r="F5405" s="5">
        <f t="shared" si="505"/>
        <v>12.5</v>
      </c>
      <c r="G5405">
        <v>12.5</v>
      </c>
      <c r="H5405">
        <f t="shared" si="506"/>
        <v>7</v>
      </c>
      <c r="I5405">
        <v>7</v>
      </c>
      <c r="J5405" s="3">
        <f t="shared" si="507"/>
        <v>87.5</v>
      </c>
      <c r="K5405">
        <v>87.5</v>
      </c>
      <c r="L5405" t="str">
        <f t="shared" si="508"/>
        <v>Low</v>
      </c>
      <c r="M5405" t="s">
        <v>15</v>
      </c>
      <c r="N5405" t="s">
        <v>16</v>
      </c>
      <c r="O5405" s="1">
        <v>44647</v>
      </c>
      <c r="P5405" s="7" t="str">
        <f t="shared" si="509"/>
        <v>YES</v>
      </c>
      <c r="Q5405" t="b">
        <v>1</v>
      </c>
    </row>
    <row r="5406" spans="1:17" x14ac:dyDescent="0.3">
      <c r="A5406" t="s">
        <v>5653</v>
      </c>
      <c r="B5406" t="s">
        <v>65</v>
      </c>
      <c r="C5406" t="s">
        <v>41</v>
      </c>
      <c r="D5406" t="str">
        <f t="shared" si="504"/>
        <v>Item_5_FURN</v>
      </c>
      <c r="E5406" t="s">
        <v>233</v>
      </c>
      <c r="F5406" s="5">
        <f t="shared" si="505"/>
        <v>11</v>
      </c>
      <c r="G5406">
        <v>11</v>
      </c>
      <c r="H5406">
        <f t="shared" si="506"/>
        <v>9</v>
      </c>
      <c r="I5406">
        <v>9</v>
      </c>
      <c r="J5406" s="3">
        <f t="shared" si="507"/>
        <v>99</v>
      </c>
      <c r="K5406">
        <v>99</v>
      </c>
      <c r="L5406" t="str">
        <f t="shared" si="508"/>
        <v>Low</v>
      </c>
      <c r="M5406" t="s">
        <v>15</v>
      </c>
      <c r="N5406" t="s">
        <v>16</v>
      </c>
      <c r="O5406" s="1">
        <v>45420</v>
      </c>
      <c r="P5406" s="9" t="str">
        <f t="shared" si="509"/>
        <v>N/A</v>
      </c>
    </row>
    <row r="5407" spans="1:17" x14ac:dyDescent="0.3">
      <c r="A5407" t="s">
        <v>5654</v>
      </c>
      <c r="B5407" t="s">
        <v>100</v>
      </c>
      <c r="C5407" t="s">
        <v>32</v>
      </c>
      <c r="D5407" t="str">
        <f t="shared" si="504"/>
        <v>Item_10_FOOD</v>
      </c>
      <c r="E5407" t="s">
        <v>78</v>
      </c>
      <c r="F5407" s="5">
        <f t="shared" si="505"/>
        <v>18.5</v>
      </c>
      <c r="G5407">
        <v>18.5</v>
      </c>
      <c r="H5407">
        <f t="shared" si="506"/>
        <v>3</v>
      </c>
      <c r="I5407">
        <v>3</v>
      </c>
      <c r="J5407" s="3">
        <f t="shared" si="507"/>
        <v>55.5</v>
      </c>
      <c r="K5407">
        <v>55.5</v>
      </c>
      <c r="L5407" t="str">
        <f t="shared" si="508"/>
        <v>Low</v>
      </c>
      <c r="M5407" t="s">
        <v>15</v>
      </c>
      <c r="N5407" t="s">
        <v>38</v>
      </c>
      <c r="O5407" s="1">
        <v>44601</v>
      </c>
      <c r="P5407" s="7" t="str">
        <f t="shared" si="509"/>
        <v>YES</v>
      </c>
      <c r="Q5407" t="b">
        <v>1</v>
      </c>
    </row>
    <row r="5408" spans="1:17" x14ac:dyDescent="0.3">
      <c r="A5408" t="s">
        <v>5655</v>
      </c>
      <c r="B5408" t="s">
        <v>31</v>
      </c>
      <c r="C5408" t="s">
        <v>13</v>
      </c>
      <c r="D5408" t="str">
        <f t="shared" si="504"/>
        <v>Item_22_PATI</v>
      </c>
      <c r="E5408" t="s">
        <v>92</v>
      </c>
      <c r="F5408" s="5">
        <f t="shared" si="505"/>
        <v>36.5</v>
      </c>
      <c r="G5408">
        <v>36.5</v>
      </c>
      <c r="H5408">
        <f t="shared" si="506"/>
        <v>10</v>
      </c>
      <c r="I5408">
        <v>10</v>
      </c>
      <c r="J5408" s="3">
        <f t="shared" si="507"/>
        <v>365</v>
      </c>
      <c r="K5408">
        <v>365</v>
      </c>
      <c r="L5408" t="str">
        <f t="shared" si="508"/>
        <v>High</v>
      </c>
      <c r="M5408" t="s">
        <v>25</v>
      </c>
      <c r="N5408" t="s">
        <v>38</v>
      </c>
      <c r="O5408" s="1">
        <v>45332</v>
      </c>
      <c r="P5408" s="7" t="str">
        <f t="shared" si="509"/>
        <v>YES</v>
      </c>
      <c r="Q5408" t="b">
        <v>1</v>
      </c>
    </row>
    <row r="5409" spans="1:17" x14ac:dyDescent="0.3">
      <c r="A5409" t="s">
        <v>5656</v>
      </c>
      <c r="B5409" t="s">
        <v>84</v>
      </c>
      <c r="C5409" t="s">
        <v>130</v>
      </c>
      <c r="D5409" t="str">
        <f t="shared" si="504"/>
        <v>Item_2_COMP</v>
      </c>
      <c r="E5409" t="s">
        <v>275</v>
      </c>
      <c r="F5409" s="5">
        <f t="shared" si="505"/>
        <v>6.5</v>
      </c>
      <c r="G5409">
        <v>6.5</v>
      </c>
      <c r="H5409">
        <f t="shared" si="506"/>
        <v>6</v>
      </c>
      <c r="I5409">
        <v>6</v>
      </c>
      <c r="J5409" s="3">
        <f t="shared" si="507"/>
        <v>39</v>
      </c>
      <c r="K5409">
        <v>39</v>
      </c>
      <c r="L5409" t="str">
        <f t="shared" si="508"/>
        <v>Low</v>
      </c>
      <c r="M5409" t="s">
        <v>25</v>
      </c>
      <c r="N5409" t="s">
        <v>38</v>
      </c>
      <c r="O5409" s="1">
        <v>44902</v>
      </c>
      <c r="P5409" s="7" t="str">
        <f t="shared" si="509"/>
        <v>NO</v>
      </c>
      <c r="Q5409" t="b">
        <v>0</v>
      </c>
    </row>
    <row r="5410" spans="1:17" x14ac:dyDescent="0.3">
      <c r="A5410" t="s">
        <v>5657</v>
      </c>
      <c r="B5410" t="s">
        <v>123</v>
      </c>
      <c r="C5410" t="s">
        <v>66</v>
      </c>
      <c r="D5410" t="str">
        <f t="shared" si="504"/>
        <v>Item_22_ELEC</v>
      </c>
      <c r="E5410" t="s">
        <v>369</v>
      </c>
      <c r="F5410" s="5">
        <f t="shared" si="505"/>
        <v>36.5</v>
      </c>
      <c r="G5410">
        <v>36.5</v>
      </c>
      <c r="H5410">
        <f t="shared" si="506"/>
        <v>6</v>
      </c>
      <c r="I5410">
        <v>6</v>
      </c>
      <c r="J5410" s="3">
        <f t="shared" si="507"/>
        <v>219</v>
      </c>
      <c r="K5410">
        <v>219</v>
      </c>
      <c r="L5410" t="str">
        <f t="shared" si="508"/>
        <v>Medium</v>
      </c>
      <c r="M5410" t="s">
        <v>15</v>
      </c>
      <c r="N5410" t="s">
        <v>38</v>
      </c>
      <c r="O5410" s="1">
        <v>44569</v>
      </c>
      <c r="P5410" s="7" t="str">
        <f t="shared" si="509"/>
        <v>NO</v>
      </c>
      <c r="Q5410" t="b">
        <v>0</v>
      </c>
    </row>
    <row r="5411" spans="1:17" x14ac:dyDescent="0.3">
      <c r="A5411" t="s">
        <v>5658</v>
      </c>
      <c r="B5411" t="s">
        <v>55</v>
      </c>
      <c r="C5411" t="s">
        <v>130</v>
      </c>
      <c r="D5411" s="2" t="str">
        <f t="shared" si="504"/>
        <v>Unknown_Item</v>
      </c>
      <c r="F5411" s="6">
        <f t="shared" si="505"/>
        <v>23.365911749958215</v>
      </c>
      <c r="H5411">
        <f t="shared" si="506"/>
        <v>8</v>
      </c>
      <c r="I5411">
        <v>8</v>
      </c>
      <c r="J5411" s="3">
        <f t="shared" si="507"/>
        <v>256</v>
      </c>
      <c r="K5411">
        <v>256</v>
      </c>
      <c r="L5411" t="str">
        <f t="shared" si="508"/>
        <v>Medium</v>
      </c>
      <c r="M5411" t="s">
        <v>15</v>
      </c>
      <c r="N5411" t="s">
        <v>16</v>
      </c>
      <c r="O5411" s="1">
        <v>45009</v>
      </c>
      <c r="P5411" s="7" t="str">
        <f t="shared" si="509"/>
        <v>NO</v>
      </c>
      <c r="Q5411" t="b">
        <v>0</v>
      </c>
    </row>
    <row r="5412" spans="1:17" x14ac:dyDescent="0.3">
      <c r="A5412" t="s">
        <v>5659</v>
      </c>
      <c r="B5412" t="s">
        <v>74</v>
      </c>
      <c r="C5412" t="s">
        <v>32</v>
      </c>
      <c r="D5412" t="str">
        <f t="shared" si="504"/>
        <v>Item_23_FOOD</v>
      </c>
      <c r="E5412" t="s">
        <v>106</v>
      </c>
      <c r="F5412" s="5">
        <f t="shared" si="505"/>
        <v>38</v>
      </c>
      <c r="G5412">
        <v>38</v>
      </c>
      <c r="H5412">
        <f t="shared" si="506"/>
        <v>7</v>
      </c>
      <c r="I5412">
        <v>7</v>
      </c>
      <c r="J5412" s="3">
        <f t="shared" si="507"/>
        <v>266</v>
      </c>
      <c r="K5412">
        <v>266</v>
      </c>
      <c r="L5412" t="str">
        <f t="shared" si="508"/>
        <v>Medium</v>
      </c>
      <c r="M5412" t="s">
        <v>15</v>
      </c>
      <c r="N5412" t="s">
        <v>38</v>
      </c>
      <c r="O5412" s="1">
        <v>44905</v>
      </c>
      <c r="P5412" s="7" t="str">
        <f t="shared" si="509"/>
        <v>NO</v>
      </c>
      <c r="Q5412" t="b">
        <v>0</v>
      </c>
    </row>
    <row r="5413" spans="1:17" x14ac:dyDescent="0.3">
      <c r="A5413" t="s">
        <v>5660</v>
      </c>
      <c r="B5413" t="s">
        <v>74</v>
      </c>
      <c r="C5413" t="s">
        <v>41</v>
      </c>
      <c r="D5413" t="str">
        <f t="shared" si="504"/>
        <v>Item_13_FURN</v>
      </c>
      <c r="E5413" t="s">
        <v>1445</v>
      </c>
      <c r="F5413" s="5">
        <f t="shared" si="505"/>
        <v>23</v>
      </c>
      <c r="G5413">
        <v>23</v>
      </c>
      <c r="H5413">
        <f t="shared" si="506"/>
        <v>6</v>
      </c>
      <c r="I5413">
        <v>6</v>
      </c>
      <c r="J5413" s="3">
        <f t="shared" si="507"/>
        <v>138</v>
      </c>
      <c r="K5413">
        <v>138</v>
      </c>
      <c r="L5413" t="str">
        <f t="shared" si="508"/>
        <v>Low</v>
      </c>
      <c r="M5413" t="s">
        <v>48</v>
      </c>
      <c r="N5413" t="s">
        <v>38</v>
      </c>
      <c r="O5413" s="1">
        <v>44584</v>
      </c>
      <c r="P5413" s="7" t="str">
        <f t="shared" si="509"/>
        <v>YES</v>
      </c>
      <c r="Q5413" t="b">
        <v>1</v>
      </c>
    </row>
    <row r="5414" spans="1:17" x14ac:dyDescent="0.3">
      <c r="A5414" t="s">
        <v>5661</v>
      </c>
      <c r="B5414" t="s">
        <v>18</v>
      </c>
      <c r="C5414" t="s">
        <v>28</v>
      </c>
      <c r="D5414" t="str">
        <f t="shared" si="504"/>
        <v>Item_16_BEVE</v>
      </c>
      <c r="E5414" t="s">
        <v>29</v>
      </c>
      <c r="F5414" s="5">
        <f t="shared" si="505"/>
        <v>27.5</v>
      </c>
      <c r="G5414">
        <v>27.5</v>
      </c>
      <c r="H5414">
        <f t="shared" si="506"/>
        <v>4</v>
      </c>
      <c r="I5414">
        <v>4</v>
      </c>
      <c r="J5414" s="3">
        <f t="shared" si="507"/>
        <v>110</v>
      </c>
      <c r="K5414">
        <v>110</v>
      </c>
      <c r="L5414" t="str">
        <f t="shared" si="508"/>
        <v>Low</v>
      </c>
      <c r="M5414" t="s">
        <v>48</v>
      </c>
      <c r="N5414" t="s">
        <v>38</v>
      </c>
      <c r="O5414" s="1">
        <v>44610</v>
      </c>
      <c r="P5414" s="7" t="str">
        <f t="shared" si="509"/>
        <v>YES</v>
      </c>
      <c r="Q5414" t="b">
        <v>1</v>
      </c>
    </row>
    <row r="5415" spans="1:17" x14ac:dyDescent="0.3">
      <c r="A5415" t="s">
        <v>5662</v>
      </c>
      <c r="B5415" t="s">
        <v>36</v>
      </c>
      <c r="C5415" t="s">
        <v>19</v>
      </c>
      <c r="D5415" t="str">
        <f t="shared" si="504"/>
        <v>Item_3_MILK</v>
      </c>
      <c r="E5415" t="s">
        <v>284</v>
      </c>
      <c r="F5415" s="5">
        <f t="shared" si="505"/>
        <v>8</v>
      </c>
      <c r="G5415">
        <v>8</v>
      </c>
      <c r="H5415">
        <f t="shared" si="506"/>
        <v>9</v>
      </c>
      <c r="I5415">
        <v>9</v>
      </c>
      <c r="J5415" s="3">
        <f t="shared" si="507"/>
        <v>72</v>
      </c>
      <c r="K5415">
        <v>72</v>
      </c>
      <c r="L5415" t="str">
        <f t="shared" si="508"/>
        <v>Low</v>
      </c>
      <c r="M5415" t="s">
        <v>25</v>
      </c>
      <c r="N5415" t="s">
        <v>16</v>
      </c>
      <c r="O5415" s="1">
        <v>44763</v>
      </c>
      <c r="P5415" s="7" t="str">
        <f t="shared" si="509"/>
        <v>YES</v>
      </c>
      <c r="Q5415" t="b">
        <v>1</v>
      </c>
    </row>
    <row r="5416" spans="1:17" x14ac:dyDescent="0.3">
      <c r="A5416" t="s">
        <v>5663</v>
      </c>
      <c r="B5416" t="s">
        <v>12</v>
      </c>
      <c r="C5416" t="s">
        <v>28</v>
      </c>
      <c r="D5416" t="str">
        <f t="shared" si="504"/>
        <v>Item_3_BEVE</v>
      </c>
      <c r="E5416" t="s">
        <v>478</v>
      </c>
      <c r="F5416" s="5">
        <f t="shared" si="505"/>
        <v>8</v>
      </c>
      <c r="G5416">
        <v>8</v>
      </c>
      <c r="H5416">
        <f t="shared" si="506"/>
        <v>8</v>
      </c>
      <c r="I5416">
        <v>8</v>
      </c>
      <c r="J5416" s="3">
        <f t="shared" si="507"/>
        <v>64</v>
      </c>
      <c r="K5416">
        <v>64</v>
      </c>
      <c r="L5416" t="str">
        <f t="shared" si="508"/>
        <v>Low</v>
      </c>
      <c r="M5416" t="s">
        <v>15</v>
      </c>
      <c r="N5416" t="s">
        <v>16</v>
      </c>
      <c r="O5416" s="1">
        <v>45511</v>
      </c>
      <c r="P5416" s="7" t="str">
        <f t="shared" si="509"/>
        <v>YES</v>
      </c>
      <c r="Q5416" t="b">
        <v>1</v>
      </c>
    </row>
    <row r="5417" spans="1:17" x14ac:dyDescent="0.3">
      <c r="A5417" t="s">
        <v>5664</v>
      </c>
      <c r="B5417" t="s">
        <v>116</v>
      </c>
      <c r="C5417" t="s">
        <v>32</v>
      </c>
      <c r="D5417" t="str">
        <f t="shared" si="504"/>
        <v>Item_6_FOOD</v>
      </c>
      <c r="E5417" t="s">
        <v>33</v>
      </c>
      <c r="F5417" s="5">
        <f t="shared" si="505"/>
        <v>12.5</v>
      </c>
      <c r="G5417">
        <v>12.5</v>
      </c>
      <c r="H5417">
        <f t="shared" si="506"/>
        <v>8</v>
      </c>
      <c r="I5417">
        <v>8</v>
      </c>
      <c r="J5417" s="3">
        <f t="shared" si="507"/>
        <v>100</v>
      </c>
      <c r="K5417">
        <v>100</v>
      </c>
      <c r="L5417" t="str">
        <f t="shared" si="508"/>
        <v>Low</v>
      </c>
      <c r="M5417" t="s">
        <v>25</v>
      </c>
      <c r="N5417" t="s">
        <v>16</v>
      </c>
      <c r="O5417" s="1">
        <v>44781</v>
      </c>
      <c r="P5417" s="7" t="str">
        <f t="shared" si="509"/>
        <v>NO</v>
      </c>
      <c r="Q5417" t="b">
        <v>0</v>
      </c>
    </row>
    <row r="5418" spans="1:17" x14ac:dyDescent="0.3">
      <c r="A5418" t="s">
        <v>5665</v>
      </c>
      <c r="B5418" t="s">
        <v>12</v>
      </c>
      <c r="C5418" t="s">
        <v>28</v>
      </c>
      <c r="D5418" t="str">
        <f t="shared" si="504"/>
        <v>Item_16_BEVE</v>
      </c>
      <c r="E5418" t="s">
        <v>29</v>
      </c>
      <c r="F5418" s="5">
        <f t="shared" si="505"/>
        <v>27.5</v>
      </c>
      <c r="G5418">
        <v>27.5</v>
      </c>
      <c r="H5418">
        <f t="shared" si="506"/>
        <v>10</v>
      </c>
      <c r="I5418">
        <v>10</v>
      </c>
      <c r="J5418" s="3">
        <f t="shared" si="507"/>
        <v>275</v>
      </c>
      <c r="K5418">
        <v>275</v>
      </c>
      <c r="L5418" t="str">
        <f t="shared" si="508"/>
        <v>Medium</v>
      </c>
      <c r="M5418" t="s">
        <v>48</v>
      </c>
      <c r="N5418" t="s">
        <v>16</v>
      </c>
      <c r="O5418" s="1">
        <v>44965</v>
      </c>
      <c r="P5418" s="9" t="str">
        <f t="shared" si="509"/>
        <v>N/A</v>
      </c>
    </row>
    <row r="5419" spans="1:17" x14ac:dyDescent="0.3">
      <c r="A5419" t="s">
        <v>5666</v>
      </c>
      <c r="B5419" t="s">
        <v>40</v>
      </c>
      <c r="C5419" t="s">
        <v>66</v>
      </c>
      <c r="D5419" t="str">
        <f t="shared" si="504"/>
        <v>Item_25_ELEC</v>
      </c>
      <c r="E5419" t="s">
        <v>420</v>
      </c>
      <c r="F5419" s="5">
        <f t="shared" si="505"/>
        <v>41</v>
      </c>
      <c r="G5419">
        <v>41</v>
      </c>
      <c r="H5419">
        <f t="shared" si="506"/>
        <v>7</v>
      </c>
      <c r="I5419">
        <v>7</v>
      </c>
      <c r="J5419" s="3">
        <f t="shared" si="507"/>
        <v>287</v>
      </c>
      <c r="K5419">
        <v>287</v>
      </c>
      <c r="L5419" t="str">
        <f t="shared" si="508"/>
        <v>Medium</v>
      </c>
      <c r="M5419" t="s">
        <v>48</v>
      </c>
      <c r="N5419" t="s">
        <v>38</v>
      </c>
      <c r="O5419" s="1">
        <v>45156</v>
      </c>
      <c r="P5419" s="7" t="str">
        <f t="shared" si="509"/>
        <v>YES</v>
      </c>
      <c r="Q5419" t="b">
        <v>1</v>
      </c>
    </row>
    <row r="5420" spans="1:17" x14ac:dyDescent="0.3">
      <c r="A5420" t="s">
        <v>5667</v>
      </c>
      <c r="B5420" t="s">
        <v>69</v>
      </c>
      <c r="C5420" t="s">
        <v>41</v>
      </c>
      <c r="D5420" t="str">
        <f t="shared" si="504"/>
        <v>Item_5_FURN</v>
      </c>
      <c r="E5420" t="s">
        <v>233</v>
      </c>
      <c r="F5420" s="5">
        <f t="shared" si="505"/>
        <v>11</v>
      </c>
      <c r="G5420">
        <v>11</v>
      </c>
      <c r="H5420">
        <f t="shared" si="506"/>
        <v>10</v>
      </c>
      <c r="I5420">
        <v>10</v>
      </c>
      <c r="J5420" s="3">
        <f t="shared" si="507"/>
        <v>110</v>
      </c>
      <c r="K5420">
        <v>110</v>
      </c>
      <c r="L5420" t="str">
        <f t="shared" si="508"/>
        <v>Low</v>
      </c>
      <c r="M5420" t="s">
        <v>15</v>
      </c>
      <c r="N5420" t="s">
        <v>38</v>
      </c>
      <c r="O5420" s="1">
        <v>44939</v>
      </c>
      <c r="P5420" s="7" t="str">
        <f t="shared" si="509"/>
        <v>YES</v>
      </c>
      <c r="Q5420" t="b">
        <v>1</v>
      </c>
    </row>
    <row r="5421" spans="1:17" x14ac:dyDescent="0.3">
      <c r="A5421" t="s">
        <v>5668</v>
      </c>
      <c r="B5421" t="s">
        <v>100</v>
      </c>
      <c r="C5421" t="s">
        <v>19</v>
      </c>
      <c r="D5421" t="str">
        <f t="shared" si="504"/>
        <v>Item_19_MILK</v>
      </c>
      <c r="E5421" t="s">
        <v>142</v>
      </c>
      <c r="F5421" s="5">
        <f t="shared" si="505"/>
        <v>32</v>
      </c>
      <c r="G5421">
        <v>32</v>
      </c>
      <c r="H5421">
        <f t="shared" si="506"/>
        <v>4</v>
      </c>
      <c r="I5421">
        <v>4</v>
      </c>
      <c r="J5421" s="3">
        <f t="shared" si="507"/>
        <v>128</v>
      </c>
      <c r="K5421">
        <v>128</v>
      </c>
      <c r="L5421" t="str">
        <f t="shared" si="508"/>
        <v>Low</v>
      </c>
      <c r="M5421" t="s">
        <v>25</v>
      </c>
      <c r="N5421" t="s">
        <v>16</v>
      </c>
      <c r="O5421" s="1">
        <v>45334</v>
      </c>
      <c r="P5421" s="7" t="str">
        <f t="shared" si="509"/>
        <v>NO</v>
      </c>
      <c r="Q5421" t="b">
        <v>0</v>
      </c>
    </row>
    <row r="5422" spans="1:17" x14ac:dyDescent="0.3">
      <c r="A5422" t="s">
        <v>5669</v>
      </c>
      <c r="B5422" t="s">
        <v>89</v>
      </c>
      <c r="C5422" t="s">
        <v>13</v>
      </c>
      <c r="D5422" t="str">
        <f t="shared" si="504"/>
        <v>Item_4_PATI</v>
      </c>
      <c r="E5422" t="s">
        <v>207</v>
      </c>
      <c r="F5422" s="5">
        <f t="shared" si="505"/>
        <v>9.5</v>
      </c>
      <c r="G5422">
        <v>9.5</v>
      </c>
      <c r="H5422">
        <f t="shared" si="506"/>
        <v>7</v>
      </c>
      <c r="I5422">
        <v>7</v>
      </c>
      <c r="J5422" s="3">
        <f t="shared" si="507"/>
        <v>66.5</v>
      </c>
      <c r="K5422">
        <v>66.5</v>
      </c>
      <c r="L5422" t="str">
        <f t="shared" si="508"/>
        <v>Low</v>
      </c>
      <c r="M5422" t="s">
        <v>15</v>
      </c>
      <c r="N5422" t="s">
        <v>38</v>
      </c>
      <c r="O5422" s="1">
        <v>44763</v>
      </c>
      <c r="P5422" s="7" t="str">
        <f t="shared" si="509"/>
        <v>NO</v>
      </c>
      <c r="Q5422" t="b">
        <v>0</v>
      </c>
    </row>
    <row r="5423" spans="1:17" x14ac:dyDescent="0.3">
      <c r="A5423" t="s">
        <v>5670</v>
      </c>
      <c r="B5423" t="s">
        <v>69</v>
      </c>
      <c r="C5423" t="s">
        <v>41</v>
      </c>
      <c r="D5423" t="str">
        <f t="shared" si="504"/>
        <v>Item_9_FURN</v>
      </c>
      <c r="E5423" t="s">
        <v>610</v>
      </c>
      <c r="F5423" s="5">
        <f t="shared" si="505"/>
        <v>17</v>
      </c>
      <c r="G5423">
        <v>17</v>
      </c>
      <c r="H5423">
        <f t="shared" si="506"/>
        <v>6</v>
      </c>
      <c r="I5423">
        <v>6</v>
      </c>
      <c r="J5423" s="3">
        <f t="shared" si="507"/>
        <v>102</v>
      </c>
      <c r="K5423">
        <v>102</v>
      </c>
      <c r="L5423" t="str">
        <f t="shared" si="508"/>
        <v>Low</v>
      </c>
      <c r="M5423" t="s">
        <v>15</v>
      </c>
      <c r="N5423" t="s">
        <v>38</v>
      </c>
      <c r="O5423" s="1">
        <v>45622</v>
      </c>
      <c r="P5423" s="7" t="str">
        <f t="shared" si="509"/>
        <v>YES</v>
      </c>
      <c r="Q5423" t="b">
        <v>1</v>
      </c>
    </row>
    <row r="5424" spans="1:17" x14ac:dyDescent="0.3">
      <c r="A5424" t="s">
        <v>5671</v>
      </c>
      <c r="B5424" t="s">
        <v>36</v>
      </c>
      <c r="C5424" t="s">
        <v>41</v>
      </c>
      <c r="D5424" t="str">
        <f t="shared" si="504"/>
        <v>Item_11_FURN</v>
      </c>
      <c r="E5424" t="s">
        <v>190</v>
      </c>
      <c r="F5424" s="5">
        <f t="shared" si="505"/>
        <v>20</v>
      </c>
      <c r="G5424">
        <v>20</v>
      </c>
      <c r="H5424">
        <f t="shared" si="506"/>
        <v>7</v>
      </c>
      <c r="I5424">
        <v>7</v>
      </c>
      <c r="J5424" s="3">
        <f t="shared" si="507"/>
        <v>140</v>
      </c>
      <c r="K5424">
        <v>140</v>
      </c>
      <c r="L5424" t="str">
        <f t="shared" si="508"/>
        <v>Low</v>
      </c>
      <c r="M5424" t="s">
        <v>48</v>
      </c>
      <c r="N5424" t="s">
        <v>16</v>
      </c>
      <c r="O5424" s="1">
        <v>45238</v>
      </c>
      <c r="P5424" s="7" t="str">
        <f t="shared" si="509"/>
        <v>NO</v>
      </c>
      <c r="Q5424" t="b">
        <v>0</v>
      </c>
    </row>
    <row r="5425" spans="1:17" x14ac:dyDescent="0.3">
      <c r="A5425" t="s">
        <v>5672</v>
      </c>
      <c r="B5425" t="s">
        <v>12</v>
      </c>
      <c r="C5425" t="s">
        <v>19</v>
      </c>
      <c r="D5425" s="2" t="str">
        <f t="shared" si="504"/>
        <v>Unknown_Item</v>
      </c>
      <c r="F5425" s="6">
        <f t="shared" si="505"/>
        <v>23.365911749958215</v>
      </c>
      <c r="H5425">
        <f t="shared" si="506"/>
        <v>6</v>
      </c>
      <c r="I5425">
        <v>6</v>
      </c>
      <c r="J5425" s="3">
        <f t="shared" si="507"/>
        <v>138</v>
      </c>
      <c r="K5425">
        <v>138</v>
      </c>
      <c r="L5425" t="str">
        <f t="shared" si="508"/>
        <v>Low</v>
      </c>
      <c r="M5425" t="s">
        <v>25</v>
      </c>
      <c r="N5425" t="s">
        <v>38</v>
      </c>
      <c r="O5425" s="1">
        <v>44665</v>
      </c>
      <c r="P5425" s="7" t="str">
        <f t="shared" si="509"/>
        <v>NO</v>
      </c>
      <c r="Q5425" t="b">
        <v>0</v>
      </c>
    </row>
    <row r="5426" spans="1:17" x14ac:dyDescent="0.3">
      <c r="A5426" t="s">
        <v>5673</v>
      </c>
      <c r="B5426" t="s">
        <v>116</v>
      </c>
      <c r="C5426" t="s">
        <v>41</v>
      </c>
      <c r="D5426" t="str">
        <f t="shared" si="504"/>
        <v>Item_4_FURN</v>
      </c>
      <c r="E5426" t="s">
        <v>556</v>
      </c>
      <c r="F5426" s="5">
        <f t="shared" si="505"/>
        <v>9.5</v>
      </c>
      <c r="G5426">
        <v>9.5</v>
      </c>
      <c r="H5426">
        <f t="shared" si="506"/>
        <v>10</v>
      </c>
      <c r="I5426">
        <v>10</v>
      </c>
      <c r="J5426" s="3">
        <f t="shared" si="507"/>
        <v>95</v>
      </c>
      <c r="K5426">
        <v>95</v>
      </c>
      <c r="L5426" t="str">
        <f t="shared" si="508"/>
        <v>Low</v>
      </c>
      <c r="M5426" t="s">
        <v>25</v>
      </c>
      <c r="N5426" t="s">
        <v>38</v>
      </c>
      <c r="O5426" s="1">
        <v>45347</v>
      </c>
      <c r="P5426" s="7" t="str">
        <f t="shared" si="509"/>
        <v>YES</v>
      </c>
      <c r="Q5426" t="b">
        <v>1</v>
      </c>
    </row>
    <row r="5427" spans="1:17" x14ac:dyDescent="0.3">
      <c r="A5427" t="s">
        <v>5674</v>
      </c>
      <c r="B5427" t="s">
        <v>74</v>
      </c>
      <c r="C5427" t="s">
        <v>41</v>
      </c>
      <c r="D5427" s="2" t="str">
        <f t="shared" si="504"/>
        <v>Unknown_Item</v>
      </c>
      <c r="F5427" s="5">
        <f t="shared" si="505"/>
        <v>41</v>
      </c>
      <c r="G5427">
        <v>41</v>
      </c>
      <c r="H5427" s="2">
        <f t="shared" si="506"/>
        <v>6</v>
      </c>
      <c r="J5427" s="4">
        <f t="shared" si="507"/>
        <v>108.5</v>
      </c>
      <c r="L5427" t="str">
        <f t="shared" si="508"/>
        <v>Low</v>
      </c>
      <c r="M5427" t="s">
        <v>15</v>
      </c>
      <c r="N5427" t="s">
        <v>16</v>
      </c>
      <c r="O5427" s="1">
        <v>45483</v>
      </c>
      <c r="P5427" s="7" t="str">
        <f t="shared" si="509"/>
        <v>NO</v>
      </c>
      <c r="Q5427" t="b">
        <v>0</v>
      </c>
    </row>
    <row r="5428" spans="1:17" x14ac:dyDescent="0.3">
      <c r="A5428" t="s">
        <v>5675</v>
      </c>
      <c r="B5428" t="s">
        <v>84</v>
      </c>
      <c r="C5428" t="s">
        <v>19</v>
      </c>
      <c r="D5428" s="2" t="str">
        <f t="shared" si="504"/>
        <v>Unknown_Item</v>
      </c>
      <c r="F5428" s="6">
        <f t="shared" si="505"/>
        <v>23.365911749958215</v>
      </c>
      <c r="H5428">
        <f t="shared" si="506"/>
        <v>5</v>
      </c>
      <c r="I5428">
        <v>5</v>
      </c>
      <c r="J5428" s="3">
        <f t="shared" si="507"/>
        <v>70</v>
      </c>
      <c r="K5428">
        <v>70</v>
      </c>
      <c r="L5428" t="str">
        <f t="shared" si="508"/>
        <v>Low</v>
      </c>
      <c r="M5428" t="s">
        <v>25</v>
      </c>
      <c r="N5428" t="s">
        <v>38</v>
      </c>
      <c r="O5428" s="1">
        <v>44860</v>
      </c>
      <c r="P5428" s="9" t="str">
        <f t="shared" si="509"/>
        <v>N/A</v>
      </c>
    </row>
    <row r="5429" spans="1:17" x14ac:dyDescent="0.3">
      <c r="A5429" t="s">
        <v>5676</v>
      </c>
      <c r="B5429" t="s">
        <v>69</v>
      </c>
      <c r="C5429" t="s">
        <v>32</v>
      </c>
      <c r="D5429" t="str">
        <f t="shared" si="504"/>
        <v>Item_13_FOOD</v>
      </c>
      <c r="E5429" t="s">
        <v>482</v>
      </c>
      <c r="F5429" s="5">
        <f t="shared" si="505"/>
        <v>23</v>
      </c>
      <c r="G5429">
        <v>23</v>
      </c>
      <c r="H5429">
        <f t="shared" si="506"/>
        <v>4</v>
      </c>
      <c r="I5429">
        <v>4</v>
      </c>
      <c r="J5429" s="3">
        <f t="shared" si="507"/>
        <v>92</v>
      </c>
      <c r="K5429">
        <v>92</v>
      </c>
      <c r="L5429" t="str">
        <f t="shared" si="508"/>
        <v>Low</v>
      </c>
      <c r="M5429" t="s">
        <v>15</v>
      </c>
      <c r="N5429" t="s">
        <v>38</v>
      </c>
      <c r="O5429" s="1">
        <v>45149</v>
      </c>
      <c r="P5429" s="7" t="str">
        <f t="shared" si="509"/>
        <v>YES</v>
      </c>
      <c r="Q5429" t="b">
        <v>1</v>
      </c>
    </row>
    <row r="5430" spans="1:17" x14ac:dyDescent="0.3">
      <c r="A5430" t="s">
        <v>5677</v>
      </c>
      <c r="B5430" t="s">
        <v>43</v>
      </c>
      <c r="C5430" t="s">
        <v>41</v>
      </c>
      <c r="D5430" t="str">
        <f t="shared" si="504"/>
        <v>Item_8_FURN</v>
      </c>
      <c r="E5430" t="s">
        <v>303</v>
      </c>
      <c r="F5430" s="5">
        <f t="shared" si="505"/>
        <v>15.5</v>
      </c>
      <c r="G5430">
        <v>15.5</v>
      </c>
      <c r="H5430">
        <f t="shared" si="506"/>
        <v>4</v>
      </c>
      <c r="I5430">
        <v>4</v>
      </c>
      <c r="J5430" s="3">
        <f t="shared" si="507"/>
        <v>62</v>
      </c>
      <c r="K5430">
        <v>62</v>
      </c>
      <c r="L5430" t="str">
        <f t="shared" si="508"/>
        <v>Low</v>
      </c>
      <c r="M5430" t="s">
        <v>48</v>
      </c>
      <c r="N5430" t="s">
        <v>16</v>
      </c>
      <c r="O5430" s="1">
        <v>45440</v>
      </c>
      <c r="P5430" s="7" t="str">
        <f t="shared" si="509"/>
        <v>YES</v>
      </c>
      <c r="Q5430" t="b">
        <v>1</v>
      </c>
    </row>
    <row r="5431" spans="1:17" x14ac:dyDescent="0.3">
      <c r="A5431" t="s">
        <v>5678</v>
      </c>
      <c r="B5431" t="s">
        <v>98</v>
      </c>
      <c r="C5431" t="s">
        <v>32</v>
      </c>
      <c r="D5431" s="2" t="str">
        <f t="shared" si="504"/>
        <v>Unknown_Item</v>
      </c>
      <c r="F5431" s="5">
        <f t="shared" si="505"/>
        <v>9.5</v>
      </c>
      <c r="G5431">
        <v>9.5</v>
      </c>
      <c r="H5431" s="2">
        <f t="shared" si="506"/>
        <v>6</v>
      </c>
      <c r="J5431" s="4">
        <f t="shared" si="507"/>
        <v>108.5</v>
      </c>
      <c r="L5431" t="str">
        <f t="shared" si="508"/>
        <v>Low</v>
      </c>
      <c r="M5431" t="s">
        <v>25</v>
      </c>
      <c r="N5431" t="s">
        <v>38</v>
      </c>
      <c r="O5431" s="1">
        <v>44745</v>
      </c>
      <c r="P5431" s="7" t="str">
        <f t="shared" si="509"/>
        <v>YES</v>
      </c>
      <c r="Q5431" t="b">
        <v>1</v>
      </c>
    </row>
    <row r="5432" spans="1:17" x14ac:dyDescent="0.3">
      <c r="A5432" t="s">
        <v>5679</v>
      </c>
      <c r="B5432" t="s">
        <v>89</v>
      </c>
      <c r="C5432" t="s">
        <v>28</v>
      </c>
      <c r="D5432" t="str">
        <f t="shared" si="504"/>
        <v>Item_16_BEVE</v>
      </c>
      <c r="E5432" t="s">
        <v>29</v>
      </c>
      <c r="F5432" s="5">
        <f t="shared" si="505"/>
        <v>27.5</v>
      </c>
      <c r="G5432">
        <v>27.5</v>
      </c>
      <c r="H5432">
        <f t="shared" si="506"/>
        <v>4</v>
      </c>
      <c r="I5432">
        <v>4</v>
      </c>
      <c r="J5432" s="3">
        <f t="shared" si="507"/>
        <v>110</v>
      </c>
      <c r="K5432">
        <v>110</v>
      </c>
      <c r="L5432" t="str">
        <f t="shared" si="508"/>
        <v>Low</v>
      </c>
      <c r="M5432" t="s">
        <v>25</v>
      </c>
      <c r="N5432" t="s">
        <v>16</v>
      </c>
      <c r="O5432" s="1">
        <v>45009</v>
      </c>
      <c r="P5432" s="9" t="str">
        <f t="shared" si="509"/>
        <v>N/A</v>
      </c>
    </row>
    <row r="5433" spans="1:17" x14ac:dyDescent="0.3">
      <c r="A5433" t="s">
        <v>5680</v>
      </c>
      <c r="B5433" t="s">
        <v>100</v>
      </c>
      <c r="C5433" t="s">
        <v>66</v>
      </c>
      <c r="D5433" t="str">
        <f t="shared" si="504"/>
        <v>Item_21_ELEC</v>
      </c>
      <c r="E5433" t="s">
        <v>101</v>
      </c>
      <c r="F5433" s="5">
        <f t="shared" si="505"/>
        <v>35</v>
      </c>
      <c r="G5433">
        <v>35</v>
      </c>
      <c r="H5433">
        <f t="shared" si="506"/>
        <v>2</v>
      </c>
      <c r="I5433">
        <v>2</v>
      </c>
      <c r="J5433" s="3">
        <f t="shared" si="507"/>
        <v>70</v>
      </c>
      <c r="K5433">
        <v>70</v>
      </c>
      <c r="L5433" t="str">
        <f t="shared" si="508"/>
        <v>Low</v>
      </c>
      <c r="M5433" t="s">
        <v>48</v>
      </c>
      <c r="N5433" t="s">
        <v>38</v>
      </c>
      <c r="O5433" s="1">
        <v>45675</v>
      </c>
      <c r="P5433" s="9" t="str">
        <f t="shared" si="509"/>
        <v>N/A</v>
      </c>
    </row>
    <row r="5434" spans="1:17" x14ac:dyDescent="0.3">
      <c r="A5434" t="s">
        <v>5681</v>
      </c>
      <c r="B5434" t="s">
        <v>69</v>
      </c>
      <c r="C5434" t="s">
        <v>23</v>
      </c>
      <c r="D5434" t="str">
        <f t="shared" si="504"/>
        <v>Item_15_BUTC</v>
      </c>
      <c r="E5434" t="s">
        <v>1239</v>
      </c>
      <c r="F5434" s="5">
        <f t="shared" si="505"/>
        <v>26</v>
      </c>
      <c r="G5434">
        <v>26</v>
      </c>
      <c r="H5434">
        <f t="shared" si="506"/>
        <v>1</v>
      </c>
      <c r="I5434">
        <v>1</v>
      </c>
      <c r="J5434" s="3">
        <f t="shared" si="507"/>
        <v>26</v>
      </c>
      <c r="K5434">
        <v>26</v>
      </c>
      <c r="L5434" t="str">
        <f t="shared" si="508"/>
        <v>Low</v>
      </c>
      <c r="M5434" t="s">
        <v>25</v>
      </c>
      <c r="N5434" t="s">
        <v>38</v>
      </c>
      <c r="O5434" s="1">
        <v>45236</v>
      </c>
      <c r="P5434" s="7" t="str">
        <f t="shared" si="509"/>
        <v>NO</v>
      </c>
      <c r="Q5434" t="b">
        <v>0</v>
      </c>
    </row>
    <row r="5435" spans="1:17" x14ac:dyDescent="0.3">
      <c r="A5435" t="s">
        <v>5682</v>
      </c>
      <c r="B5435" t="s">
        <v>108</v>
      </c>
      <c r="C5435" t="s">
        <v>19</v>
      </c>
      <c r="D5435" s="2" t="str">
        <f t="shared" si="504"/>
        <v>Unknown_Item</v>
      </c>
      <c r="F5435" s="5">
        <f t="shared" si="505"/>
        <v>5</v>
      </c>
      <c r="G5435">
        <v>5</v>
      </c>
      <c r="H5435" s="2">
        <f t="shared" si="506"/>
        <v>6</v>
      </c>
      <c r="J5435" s="4">
        <f t="shared" si="507"/>
        <v>108.5</v>
      </c>
      <c r="L5435" t="str">
        <f t="shared" si="508"/>
        <v>Low</v>
      </c>
      <c r="M5435" t="s">
        <v>48</v>
      </c>
      <c r="N5435" t="s">
        <v>38</v>
      </c>
      <c r="O5435" s="1">
        <v>45272</v>
      </c>
      <c r="P5435" s="7" t="str">
        <f t="shared" si="509"/>
        <v>NO</v>
      </c>
      <c r="Q5435" t="b">
        <v>0</v>
      </c>
    </row>
    <row r="5436" spans="1:17" x14ac:dyDescent="0.3">
      <c r="A5436" t="s">
        <v>5683</v>
      </c>
      <c r="B5436" t="s">
        <v>168</v>
      </c>
      <c r="C5436" t="s">
        <v>41</v>
      </c>
      <c r="D5436" t="str">
        <f t="shared" si="504"/>
        <v>Item_15_FURN</v>
      </c>
      <c r="E5436" t="s">
        <v>453</v>
      </c>
      <c r="F5436" s="5">
        <f t="shared" si="505"/>
        <v>26</v>
      </c>
      <c r="G5436">
        <v>26</v>
      </c>
      <c r="H5436">
        <f t="shared" si="506"/>
        <v>8</v>
      </c>
      <c r="I5436">
        <v>8</v>
      </c>
      <c r="J5436" s="3">
        <f t="shared" si="507"/>
        <v>208</v>
      </c>
      <c r="K5436">
        <v>208</v>
      </c>
      <c r="L5436" t="str">
        <f t="shared" si="508"/>
        <v>Medium</v>
      </c>
      <c r="M5436" t="s">
        <v>48</v>
      </c>
      <c r="N5436" t="s">
        <v>16</v>
      </c>
      <c r="O5436" s="1">
        <v>45014</v>
      </c>
      <c r="P5436" s="7" t="str">
        <f t="shared" si="509"/>
        <v>NO</v>
      </c>
      <c r="Q5436" t="b">
        <v>0</v>
      </c>
    </row>
    <row r="5437" spans="1:17" x14ac:dyDescent="0.3">
      <c r="A5437" t="s">
        <v>5684</v>
      </c>
      <c r="B5437" t="s">
        <v>84</v>
      </c>
      <c r="C5437" t="s">
        <v>66</v>
      </c>
      <c r="D5437" t="str">
        <f t="shared" si="504"/>
        <v>Item_14_ELEC</v>
      </c>
      <c r="E5437" t="s">
        <v>2291</v>
      </c>
      <c r="F5437" s="5">
        <f t="shared" si="505"/>
        <v>24.5</v>
      </c>
      <c r="G5437">
        <v>24.5</v>
      </c>
      <c r="H5437">
        <f t="shared" si="506"/>
        <v>5</v>
      </c>
      <c r="I5437">
        <v>5</v>
      </c>
      <c r="J5437" s="3">
        <f t="shared" si="507"/>
        <v>122.5</v>
      </c>
      <c r="K5437">
        <v>122.5</v>
      </c>
      <c r="L5437" t="str">
        <f t="shared" si="508"/>
        <v>Low</v>
      </c>
      <c r="M5437" t="s">
        <v>48</v>
      </c>
      <c r="N5437" t="s">
        <v>38</v>
      </c>
      <c r="O5437" s="1">
        <v>45247</v>
      </c>
      <c r="P5437" s="9" t="str">
        <f t="shared" si="509"/>
        <v>N/A</v>
      </c>
    </row>
    <row r="5438" spans="1:17" x14ac:dyDescent="0.3">
      <c r="A5438" t="s">
        <v>5685</v>
      </c>
      <c r="B5438" t="s">
        <v>100</v>
      </c>
      <c r="C5438" t="s">
        <v>28</v>
      </c>
      <c r="D5438" t="str">
        <f t="shared" si="504"/>
        <v>Item_18_BEVE</v>
      </c>
      <c r="E5438" t="s">
        <v>727</v>
      </c>
      <c r="F5438" s="5">
        <f t="shared" si="505"/>
        <v>30.5</v>
      </c>
      <c r="G5438">
        <v>30.5</v>
      </c>
      <c r="H5438">
        <f t="shared" si="506"/>
        <v>4</v>
      </c>
      <c r="I5438">
        <v>4</v>
      </c>
      <c r="J5438" s="3">
        <f t="shared" si="507"/>
        <v>122</v>
      </c>
      <c r="K5438">
        <v>122</v>
      </c>
      <c r="L5438" t="str">
        <f t="shared" si="508"/>
        <v>Low</v>
      </c>
      <c r="M5438" t="s">
        <v>25</v>
      </c>
      <c r="N5438" t="s">
        <v>16</v>
      </c>
      <c r="O5438" s="1">
        <v>45449</v>
      </c>
      <c r="P5438" s="7" t="str">
        <f t="shared" si="509"/>
        <v>YES</v>
      </c>
      <c r="Q5438" t="b">
        <v>1</v>
      </c>
    </row>
    <row r="5439" spans="1:17" x14ac:dyDescent="0.3">
      <c r="A5439" t="s">
        <v>5686</v>
      </c>
      <c r="B5439" t="s">
        <v>168</v>
      </c>
      <c r="C5439" t="s">
        <v>13</v>
      </c>
      <c r="D5439" t="str">
        <f t="shared" si="504"/>
        <v>Item_6_PATI</v>
      </c>
      <c r="E5439" t="s">
        <v>96</v>
      </c>
      <c r="F5439" s="5">
        <f t="shared" si="505"/>
        <v>12.5</v>
      </c>
      <c r="G5439">
        <v>12.5</v>
      </c>
      <c r="H5439">
        <f t="shared" si="506"/>
        <v>7</v>
      </c>
      <c r="I5439">
        <v>7</v>
      </c>
      <c r="J5439" s="3">
        <f t="shared" si="507"/>
        <v>87.5</v>
      </c>
      <c r="K5439">
        <v>87.5</v>
      </c>
      <c r="L5439" t="str">
        <f t="shared" si="508"/>
        <v>Low</v>
      </c>
      <c r="M5439" t="s">
        <v>15</v>
      </c>
      <c r="N5439" t="s">
        <v>16</v>
      </c>
      <c r="O5439" s="1">
        <v>44620</v>
      </c>
      <c r="P5439" s="7" t="str">
        <f t="shared" si="509"/>
        <v>NO</v>
      </c>
      <c r="Q5439" t="b">
        <v>0</v>
      </c>
    </row>
    <row r="5440" spans="1:17" x14ac:dyDescent="0.3">
      <c r="A5440" t="s">
        <v>5687</v>
      </c>
      <c r="B5440" t="s">
        <v>98</v>
      </c>
      <c r="C5440" t="s">
        <v>23</v>
      </c>
      <c r="D5440" t="str">
        <f t="shared" si="504"/>
        <v>Item_5_BUTC</v>
      </c>
      <c r="E5440" t="s">
        <v>551</v>
      </c>
      <c r="F5440" s="5">
        <f t="shared" si="505"/>
        <v>11</v>
      </c>
      <c r="G5440">
        <v>11</v>
      </c>
      <c r="H5440">
        <f t="shared" si="506"/>
        <v>1</v>
      </c>
      <c r="I5440">
        <v>1</v>
      </c>
      <c r="J5440" s="3">
        <f t="shared" si="507"/>
        <v>11</v>
      </c>
      <c r="K5440">
        <v>11</v>
      </c>
      <c r="L5440" t="str">
        <f t="shared" si="508"/>
        <v>Low</v>
      </c>
      <c r="M5440" t="s">
        <v>48</v>
      </c>
      <c r="N5440" t="s">
        <v>38</v>
      </c>
      <c r="O5440" s="1">
        <v>44882</v>
      </c>
      <c r="P5440" s="7" t="str">
        <f t="shared" si="509"/>
        <v>YES</v>
      </c>
      <c r="Q5440" t="b">
        <v>1</v>
      </c>
    </row>
    <row r="5441" spans="1:17" x14ac:dyDescent="0.3">
      <c r="A5441" t="s">
        <v>5688</v>
      </c>
      <c r="B5441" t="s">
        <v>31</v>
      </c>
      <c r="C5441" t="s">
        <v>41</v>
      </c>
      <c r="D5441" t="str">
        <f t="shared" si="504"/>
        <v>Item_14_FURN</v>
      </c>
      <c r="E5441" t="s">
        <v>81</v>
      </c>
      <c r="F5441" s="5">
        <f t="shared" si="505"/>
        <v>24.5</v>
      </c>
      <c r="G5441">
        <v>24.5</v>
      </c>
      <c r="H5441">
        <f t="shared" si="506"/>
        <v>1</v>
      </c>
      <c r="I5441">
        <v>1</v>
      </c>
      <c r="J5441" s="3">
        <f t="shared" si="507"/>
        <v>24.5</v>
      </c>
      <c r="K5441">
        <v>24.5</v>
      </c>
      <c r="L5441" t="str">
        <f t="shared" si="508"/>
        <v>Low</v>
      </c>
      <c r="M5441" t="s">
        <v>48</v>
      </c>
      <c r="N5441" t="s">
        <v>38</v>
      </c>
      <c r="O5441" s="1">
        <v>45586</v>
      </c>
      <c r="P5441" s="7" t="str">
        <f t="shared" si="509"/>
        <v>NO</v>
      </c>
      <c r="Q5441" t="b">
        <v>0</v>
      </c>
    </row>
    <row r="5442" spans="1:17" x14ac:dyDescent="0.3">
      <c r="A5442" t="s">
        <v>5689</v>
      </c>
      <c r="B5442" t="s">
        <v>123</v>
      </c>
      <c r="C5442" t="s">
        <v>13</v>
      </c>
      <c r="D5442" t="str">
        <f t="shared" ref="D5442:D5505" si="510">IF(TRIM(E5442)="","Unknown_Item","Item_"&amp;MID(E5442,6,FIND("_",E5442,6)-6)&amp;"_"&amp;UPPER(LEFT(C5442,4)))</f>
        <v>Item_22_PATI</v>
      </c>
      <c r="E5442" t="s">
        <v>92</v>
      </c>
      <c r="F5442" s="5">
        <f t="shared" ref="F5442:F5505" si="511">IF(ISBLANK(G5442),AVERAGE($G$2:$G$12576),G5442)</f>
        <v>36.5</v>
      </c>
      <c r="G5442">
        <v>36.5</v>
      </c>
      <c r="H5442">
        <f t="shared" ref="H5442:H5505" si="512">IF(ISBLANK(I5442),MEDIAN($I$2:$I$12576),I5442)</f>
        <v>2</v>
      </c>
      <c r="I5442">
        <v>2</v>
      </c>
      <c r="J5442" s="3">
        <f t="shared" ref="J5442:J5505" si="513">IF(ISBLANK(K5442),MEDIAN($K$2:$K$12576),K5442)</f>
        <v>73</v>
      </c>
      <c r="K5442">
        <v>73</v>
      </c>
      <c r="L5442" t="str">
        <f t="shared" ref="L5442:L5505" si="514">IF(J5442&gt;=300,"High",IF(J5442&gt;=150,"Medium","Low"))</f>
        <v>Low</v>
      </c>
      <c r="M5442" t="s">
        <v>15</v>
      </c>
      <c r="N5442" t="s">
        <v>16</v>
      </c>
      <c r="O5442" s="1">
        <v>44712</v>
      </c>
      <c r="P5442" s="7" t="str">
        <f t="shared" ref="P5442:P5505" si="515">IF(ISBLANK(Q5442),"N/A",IF(Q5442=TRUE,"YES","NO"))</f>
        <v>YES</v>
      </c>
      <c r="Q5442" t="b">
        <v>1</v>
      </c>
    </row>
    <row r="5443" spans="1:17" x14ac:dyDescent="0.3">
      <c r="A5443" t="s">
        <v>5690</v>
      </c>
      <c r="B5443" t="s">
        <v>65</v>
      </c>
      <c r="C5443" t="s">
        <v>13</v>
      </c>
      <c r="D5443" t="str">
        <f t="shared" si="510"/>
        <v>Item_7_PATI</v>
      </c>
      <c r="E5443" t="s">
        <v>178</v>
      </c>
      <c r="F5443" s="5">
        <f t="shared" si="511"/>
        <v>14</v>
      </c>
      <c r="G5443">
        <v>14</v>
      </c>
      <c r="H5443">
        <f t="shared" si="512"/>
        <v>10</v>
      </c>
      <c r="I5443">
        <v>10</v>
      </c>
      <c r="J5443" s="3">
        <f t="shared" si="513"/>
        <v>140</v>
      </c>
      <c r="K5443">
        <v>140</v>
      </c>
      <c r="L5443" t="str">
        <f t="shared" si="514"/>
        <v>Low</v>
      </c>
      <c r="M5443" t="s">
        <v>48</v>
      </c>
      <c r="N5443" t="s">
        <v>38</v>
      </c>
      <c r="O5443" s="1">
        <v>45192</v>
      </c>
      <c r="P5443" s="7" t="str">
        <f t="shared" si="515"/>
        <v>NO</v>
      </c>
      <c r="Q5443" t="b">
        <v>0</v>
      </c>
    </row>
    <row r="5444" spans="1:17" x14ac:dyDescent="0.3">
      <c r="A5444" t="s">
        <v>5691</v>
      </c>
      <c r="B5444" t="s">
        <v>69</v>
      </c>
      <c r="C5444" t="s">
        <v>66</v>
      </c>
      <c r="D5444" t="str">
        <f t="shared" si="510"/>
        <v>Item_5_ELEC</v>
      </c>
      <c r="E5444" t="s">
        <v>464</v>
      </c>
      <c r="F5444" s="5">
        <f t="shared" si="511"/>
        <v>11</v>
      </c>
      <c r="G5444">
        <v>11</v>
      </c>
      <c r="H5444">
        <f t="shared" si="512"/>
        <v>2</v>
      </c>
      <c r="I5444">
        <v>2</v>
      </c>
      <c r="J5444" s="3">
        <f t="shared" si="513"/>
        <v>22</v>
      </c>
      <c r="K5444">
        <v>22</v>
      </c>
      <c r="L5444" t="str">
        <f t="shared" si="514"/>
        <v>Low</v>
      </c>
      <c r="M5444" t="s">
        <v>48</v>
      </c>
      <c r="N5444" t="s">
        <v>16</v>
      </c>
      <c r="O5444" s="1">
        <v>45660</v>
      </c>
      <c r="P5444" s="7" t="str">
        <f t="shared" si="515"/>
        <v>YES</v>
      </c>
      <c r="Q5444" t="b">
        <v>1</v>
      </c>
    </row>
    <row r="5445" spans="1:17" x14ac:dyDescent="0.3">
      <c r="A5445" t="s">
        <v>5692</v>
      </c>
      <c r="B5445" t="s">
        <v>55</v>
      </c>
      <c r="C5445" t="s">
        <v>32</v>
      </c>
      <c r="D5445" t="str">
        <f t="shared" si="510"/>
        <v>Item_14_FOOD</v>
      </c>
      <c r="E5445" t="s">
        <v>90</v>
      </c>
      <c r="F5445" s="5">
        <f t="shared" si="511"/>
        <v>24.5</v>
      </c>
      <c r="G5445">
        <v>24.5</v>
      </c>
      <c r="H5445">
        <f t="shared" si="512"/>
        <v>5</v>
      </c>
      <c r="I5445">
        <v>5</v>
      </c>
      <c r="J5445" s="3">
        <f t="shared" si="513"/>
        <v>122.5</v>
      </c>
      <c r="K5445">
        <v>122.5</v>
      </c>
      <c r="L5445" t="str">
        <f t="shared" si="514"/>
        <v>Low</v>
      </c>
      <c r="M5445" t="s">
        <v>25</v>
      </c>
      <c r="N5445" t="s">
        <v>38</v>
      </c>
      <c r="O5445" s="1">
        <v>44882</v>
      </c>
      <c r="P5445" s="9" t="str">
        <f t="shared" si="515"/>
        <v>N/A</v>
      </c>
    </row>
    <row r="5446" spans="1:17" x14ac:dyDescent="0.3">
      <c r="A5446" t="s">
        <v>5693</v>
      </c>
      <c r="B5446" t="s">
        <v>116</v>
      </c>
      <c r="C5446" t="s">
        <v>28</v>
      </c>
      <c r="D5446" t="str">
        <f t="shared" si="510"/>
        <v>Item_17_BEVE</v>
      </c>
      <c r="E5446" t="s">
        <v>570</v>
      </c>
      <c r="F5446" s="5">
        <f t="shared" si="511"/>
        <v>29</v>
      </c>
      <c r="G5446">
        <v>29</v>
      </c>
      <c r="H5446">
        <f t="shared" si="512"/>
        <v>5</v>
      </c>
      <c r="I5446">
        <v>5</v>
      </c>
      <c r="J5446" s="3">
        <f t="shared" si="513"/>
        <v>145</v>
      </c>
      <c r="K5446">
        <v>145</v>
      </c>
      <c r="L5446" t="str">
        <f t="shared" si="514"/>
        <v>Low</v>
      </c>
      <c r="M5446" t="s">
        <v>15</v>
      </c>
      <c r="N5446" t="s">
        <v>16</v>
      </c>
      <c r="O5446" s="1">
        <v>45036</v>
      </c>
      <c r="P5446" s="7" t="str">
        <f t="shared" si="515"/>
        <v>YES</v>
      </c>
      <c r="Q5446" t="b">
        <v>1</v>
      </c>
    </row>
    <row r="5447" spans="1:17" x14ac:dyDescent="0.3">
      <c r="A5447" t="s">
        <v>5694</v>
      </c>
      <c r="B5447" t="s">
        <v>116</v>
      </c>
      <c r="C5447" t="s">
        <v>32</v>
      </c>
      <c r="D5447" s="2" t="str">
        <f t="shared" si="510"/>
        <v>Unknown_Item</v>
      </c>
      <c r="F5447" s="6">
        <f t="shared" si="511"/>
        <v>23.365911749958215</v>
      </c>
      <c r="H5447">
        <f t="shared" si="512"/>
        <v>7</v>
      </c>
      <c r="I5447">
        <v>7</v>
      </c>
      <c r="J5447" s="3">
        <f t="shared" si="513"/>
        <v>171.5</v>
      </c>
      <c r="K5447">
        <v>171.5</v>
      </c>
      <c r="L5447" t="str">
        <f t="shared" si="514"/>
        <v>Medium</v>
      </c>
      <c r="M5447" t="s">
        <v>48</v>
      </c>
      <c r="N5447" t="s">
        <v>16</v>
      </c>
      <c r="O5447" s="1">
        <v>45619</v>
      </c>
      <c r="P5447" s="7" t="str">
        <f t="shared" si="515"/>
        <v>NO</v>
      </c>
      <c r="Q5447" t="b">
        <v>0</v>
      </c>
    </row>
    <row r="5448" spans="1:17" x14ac:dyDescent="0.3">
      <c r="A5448" t="s">
        <v>5695</v>
      </c>
      <c r="B5448" t="s">
        <v>80</v>
      </c>
      <c r="C5448" t="s">
        <v>19</v>
      </c>
      <c r="D5448" t="str">
        <f t="shared" si="510"/>
        <v>Item_17_MILK</v>
      </c>
      <c r="E5448" t="s">
        <v>20</v>
      </c>
      <c r="F5448" s="5">
        <f t="shared" si="511"/>
        <v>29</v>
      </c>
      <c r="G5448">
        <v>29</v>
      </c>
      <c r="H5448">
        <f t="shared" si="512"/>
        <v>8</v>
      </c>
      <c r="I5448">
        <v>8</v>
      </c>
      <c r="J5448" s="3">
        <f t="shared" si="513"/>
        <v>232</v>
      </c>
      <c r="K5448">
        <v>232</v>
      </c>
      <c r="L5448" t="str">
        <f t="shared" si="514"/>
        <v>Medium</v>
      </c>
      <c r="M5448" t="s">
        <v>15</v>
      </c>
      <c r="N5448" t="s">
        <v>38</v>
      </c>
      <c r="O5448" s="1">
        <v>45314</v>
      </c>
      <c r="P5448" s="7" t="str">
        <f t="shared" si="515"/>
        <v>YES</v>
      </c>
      <c r="Q5448" t="b">
        <v>1</v>
      </c>
    </row>
    <row r="5449" spans="1:17" x14ac:dyDescent="0.3">
      <c r="A5449" t="s">
        <v>5696</v>
      </c>
      <c r="B5449" t="s">
        <v>46</v>
      </c>
      <c r="C5449" t="s">
        <v>130</v>
      </c>
      <c r="D5449" t="str">
        <f t="shared" si="510"/>
        <v>Item_15_COMP</v>
      </c>
      <c r="E5449" t="s">
        <v>149</v>
      </c>
      <c r="F5449" s="5">
        <f t="shared" si="511"/>
        <v>26</v>
      </c>
      <c r="G5449">
        <v>26</v>
      </c>
      <c r="H5449">
        <f t="shared" si="512"/>
        <v>5</v>
      </c>
      <c r="I5449">
        <v>5</v>
      </c>
      <c r="J5449" s="3">
        <f t="shared" si="513"/>
        <v>130</v>
      </c>
      <c r="K5449">
        <v>130</v>
      </c>
      <c r="L5449" t="str">
        <f t="shared" si="514"/>
        <v>Low</v>
      </c>
      <c r="M5449" t="s">
        <v>25</v>
      </c>
      <c r="N5449" t="s">
        <v>16</v>
      </c>
      <c r="O5449" s="1">
        <v>44735</v>
      </c>
      <c r="P5449" s="7" t="str">
        <f t="shared" si="515"/>
        <v>NO</v>
      </c>
      <c r="Q5449" t="b">
        <v>0</v>
      </c>
    </row>
    <row r="5450" spans="1:17" x14ac:dyDescent="0.3">
      <c r="A5450" t="s">
        <v>5697</v>
      </c>
      <c r="B5450" t="s">
        <v>55</v>
      </c>
      <c r="C5450" t="s">
        <v>41</v>
      </c>
      <c r="D5450" t="str">
        <f t="shared" si="510"/>
        <v>Item_2_FURN</v>
      </c>
      <c r="E5450" t="s">
        <v>295</v>
      </c>
      <c r="F5450" s="5">
        <f t="shared" si="511"/>
        <v>6.5</v>
      </c>
      <c r="G5450">
        <v>6.5</v>
      </c>
      <c r="H5450">
        <f t="shared" si="512"/>
        <v>8</v>
      </c>
      <c r="I5450">
        <v>8</v>
      </c>
      <c r="J5450" s="3">
        <f t="shared" si="513"/>
        <v>52</v>
      </c>
      <c r="K5450">
        <v>52</v>
      </c>
      <c r="L5450" t="str">
        <f t="shared" si="514"/>
        <v>Low</v>
      </c>
      <c r="M5450" t="s">
        <v>25</v>
      </c>
      <c r="N5450" t="s">
        <v>38</v>
      </c>
      <c r="O5450" s="1">
        <v>45310</v>
      </c>
      <c r="P5450" s="9" t="str">
        <f t="shared" si="515"/>
        <v>N/A</v>
      </c>
    </row>
    <row r="5451" spans="1:17" x14ac:dyDescent="0.3">
      <c r="A5451" t="s">
        <v>5698</v>
      </c>
      <c r="B5451" t="s">
        <v>84</v>
      </c>
      <c r="C5451" t="s">
        <v>13</v>
      </c>
      <c r="D5451" t="str">
        <f t="shared" si="510"/>
        <v>Item_9_PATI</v>
      </c>
      <c r="E5451" t="s">
        <v>509</v>
      </c>
      <c r="F5451" s="5">
        <f t="shared" si="511"/>
        <v>17</v>
      </c>
      <c r="G5451">
        <v>17</v>
      </c>
      <c r="H5451">
        <f t="shared" si="512"/>
        <v>2</v>
      </c>
      <c r="I5451">
        <v>2</v>
      </c>
      <c r="J5451" s="3">
        <f t="shared" si="513"/>
        <v>34</v>
      </c>
      <c r="K5451">
        <v>34</v>
      </c>
      <c r="L5451" t="str">
        <f t="shared" si="514"/>
        <v>Low</v>
      </c>
      <c r="M5451" t="s">
        <v>48</v>
      </c>
      <c r="N5451" t="s">
        <v>16</v>
      </c>
      <c r="O5451" s="1">
        <v>45343</v>
      </c>
      <c r="P5451" s="7" t="str">
        <f t="shared" si="515"/>
        <v>NO</v>
      </c>
      <c r="Q5451" t="b">
        <v>0</v>
      </c>
    </row>
    <row r="5452" spans="1:17" x14ac:dyDescent="0.3">
      <c r="A5452" t="s">
        <v>5699</v>
      </c>
      <c r="B5452" t="s">
        <v>22</v>
      </c>
      <c r="C5452" t="s">
        <v>32</v>
      </c>
      <c r="D5452" t="str">
        <f t="shared" si="510"/>
        <v>Item_18_FOOD</v>
      </c>
      <c r="E5452" t="s">
        <v>170</v>
      </c>
      <c r="F5452" s="5">
        <f t="shared" si="511"/>
        <v>30.5</v>
      </c>
      <c r="G5452">
        <v>30.5</v>
      </c>
      <c r="H5452">
        <f t="shared" si="512"/>
        <v>7</v>
      </c>
      <c r="I5452">
        <v>7</v>
      </c>
      <c r="J5452" s="3">
        <f t="shared" si="513"/>
        <v>213.5</v>
      </c>
      <c r="K5452">
        <v>213.5</v>
      </c>
      <c r="L5452" t="str">
        <f t="shared" si="514"/>
        <v>Medium</v>
      </c>
      <c r="M5452" t="s">
        <v>25</v>
      </c>
      <c r="N5452" t="s">
        <v>16</v>
      </c>
      <c r="O5452" s="1">
        <v>45364</v>
      </c>
      <c r="P5452" s="7" t="str">
        <f t="shared" si="515"/>
        <v>YES</v>
      </c>
      <c r="Q5452" t="b">
        <v>1</v>
      </c>
    </row>
    <row r="5453" spans="1:17" x14ac:dyDescent="0.3">
      <c r="A5453" t="s">
        <v>5700</v>
      </c>
      <c r="B5453" t="s">
        <v>55</v>
      </c>
      <c r="C5453" t="s">
        <v>32</v>
      </c>
      <c r="D5453" t="str">
        <f t="shared" si="510"/>
        <v>Item_9_FOOD</v>
      </c>
      <c r="E5453" t="s">
        <v>237</v>
      </c>
      <c r="F5453" s="5">
        <f t="shared" si="511"/>
        <v>17</v>
      </c>
      <c r="G5453">
        <v>17</v>
      </c>
      <c r="H5453">
        <f t="shared" si="512"/>
        <v>8</v>
      </c>
      <c r="I5453">
        <v>8</v>
      </c>
      <c r="J5453" s="3">
        <f t="shared" si="513"/>
        <v>136</v>
      </c>
      <c r="K5453">
        <v>136</v>
      </c>
      <c r="L5453" t="str">
        <f t="shared" si="514"/>
        <v>Low</v>
      </c>
      <c r="M5453" t="s">
        <v>25</v>
      </c>
      <c r="N5453" t="s">
        <v>16</v>
      </c>
      <c r="O5453" s="1">
        <v>44704</v>
      </c>
      <c r="P5453" s="7" t="str">
        <f t="shared" si="515"/>
        <v>NO</v>
      </c>
      <c r="Q5453" t="b">
        <v>0</v>
      </c>
    </row>
    <row r="5454" spans="1:17" x14ac:dyDescent="0.3">
      <c r="A5454" t="s">
        <v>5701</v>
      </c>
      <c r="B5454" t="s">
        <v>36</v>
      </c>
      <c r="C5454" t="s">
        <v>66</v>
      </c>
      <c r="D5454" t="str">
        <f t="shared" si="510"/>
        <v>Item_2_ELEC</v>
      </c>
      <c r="E5454" t="s">
        <v>761</v>
      </c>
      <c r="F5454" s="5">
        <f t="shared" si="511"/>
        <v>6.5</v>
      </c>
      <c r="G5454">
        <v>6.5</v>
      </c>
      <c r="H5454">
        <f t="shared" si="512"/>
        <v>5</v>
      </c>
      <c r="I5454">
        <v>5</v>
      </c>
      <c r="J5454" s="3">
        <f t="shared" si="513"/>
        <v>32.5</v>
      </c>
      <c r="K5454">
        <v>32.5</v>
      </c>
      <c r="L5454" t="str">
        <f t="shared" si="514"/>
        <v>Low</v>
      </c>
      <c r="M5454" t="s">
        <v>25</v>
      </c>
      <c r="N5454" t="s">
        <v>38</v>
      </c>
      <c r="O5454" s="1">
        <v>44839</v>
      </c>
      <c r="P5454" s="7" t="str">
        <f t="shared" si="515"/>
        <v>NO</v>
      </c>
      <c r="Q5454" t="b">
        <v>0</v>
      </c>
    </row>
    <row r="5455" spans="1:17" x14ac:dyDescent="0.3">
      <c r="A5455" t="s">
        <v>5702</v>
      </c>
      <c r="B5455" t="s">
        <v>65</v>
      </c>
      <c r="C5455" t="s">
        <v>28</v>
      </c>
      <c r="D5455" t="str">
        <f t="shared" si="510"/>
        <v>Item_25_BEVE</v>
      </c>
      <c r="E5455" t="s">
        <v>104</v>
      </c>
      <c r="F5455" s="5">
        <f t="shared" si="511"/>
        <v>41</v>
      </c>
      <c r="G5455">
        <v>41</v>
      </c>
      <c r="H5455">
        <f t="shared" si="512"/>
        <v>3</v>
      </c>
      <c r="I5455">
        <v>3</v>
      </c>
      <c r="J5455" s="3">
        <f t="shared" si="513"/>
        <v>123</v>
      </c>
      <c r="K5455">
        <v>123</v>
      </c>
      <c r="L5455" t="str">
        <f t="shared" si="514"/>
        <v>Low</v>
      </c>
      <c r="M5455" t="s">
        <v>25</v>
      </c>
      <c r="N5455" t="s">
        <v>38</v>
      </c>
      <c r="O5455" s="1">
        <v>45442</v>
      </c>
      <c r="P5455" s="7" t="str">
        <f t="shared" si="515"/>
        <v>NO</v>
      </c>
      <c r="Q5455" t="b">
        <v>0</v>
      </c>
    </row>
    <row r="5456" spans="1:17" x14ac:dyDescent="0.3">
      <c r="A5456" t="s">
        <v>5703</v>
      </c>
      <c r="B5456" t="s">
        <v>74</v>
      </c>
      <c r="C5456" t="s">
        <v>13</v>
      </c>
      <c r="D5456" t="str">
        <f t="shared" si="510"/>
        <v>Item_14_PATI</v>
      </c>
      <c r="E5456" t="s">
        <v>164</v>
      </c>
      <c r="F5456" s="5">
        <f t="shared" si="511"/>
        <v>24.5</v>
      </c>
      <c r="G5456">
        <v>24.5</v>
      </c>
      <c r="H5456">
        <f t="shared" si="512"/>
        <v>5</v>
      </c>
      <c r="I5456">
        <v>5</v>
      </c>
      <c r="J5456" s="3">
        <f t="shared" si="513"/>
        <v>122.5</v>
      </c>
      <c r="K5456">
        <v>122.5</v>
      </c>
      <c r="L5456" t="str">
        <f t="shared" si="514"/>
        <v>Low</v>
      </c>
      <c r="M5456" t="s">
        <v>15</v>
      </c>
      <c r="N5456" t="s">
        <v>16</v>
      </c>
      <c r="O5456" s="1">
        <v>44607</v>
      </c>
      <c r="P5456" s="9" t="str">
        <f t="shared" si="515"/>
        <v>N/A</v>
      </c>
    </row>
    <row r="5457" spans="1:17" x14ac:dyDescent="0.3">
      <c r="A5457" t="s">
        <v>5704</v>
      </c>
      <c r="B5457" t="s">
        <v>98</v>
      </c>
      <c r="C5457" t="s">
        <v>19</v>
      </c>
      <c r="D5457" t="str">
        <f t="shared" si="510"/>
        <v>Item_8_MILK</v>
      </c>
      <c r="E5457" t="s">
        <v>201</v>
      </c>
      <c r="F5457" s="5">
        <f t="shared" si="511"/>
        <v>15.5</v>
      </c>
      <c r="G5457">
        <v>15.5</v>
      </c>
      <c r="H5457">
        <f t="shared" si="512"/>
        <v>6</v>
      </c>
      <c r="I5457">
        <v>6</v>
      </c>
      <c r="J5457" s="3">
        <f t="shared" si="513"/>
        <v>93</v>
      </c>
      <c r="K5457">
        <v>93</v>
      </c>
      <c r="L5457" t="str">
        <f t="shared" si="514"/>
        <v>Low</v>
      </c>
      <c r="M5457" t="s">
        <v>15</v>
      </c>
      <c r="N5457" t="s">
        <v>38</v>
      </c>
      <c r="O5457" s="1">
        <v>44707</v>
      </c>
      <c r="P5457" s="7" t="str">
        <f t="shared" si="515"/>
        <v>YES</v>
      </c>
      <c r="Q5457" t="b">
        <v>1</v>
      </c>
    </row>
    <row r="5458" spans="1:17" x14ac:dyDescent="0.3">
      <c r="A5458" t="s">
        <v>5705</v>
      </c>
      <c r="B5458" t="s">
        <v>69</v>
      </c>
      <c r="C5458" t="s">
        <v>66</v>
      </c>
      <c r="D5458" t="str">
        <f t="shared" si="510"/>
        <v>Item_12_ELEC</v>
      </c>
      <c r="E5458" t="s">
        <v>367</v>
      </c>
      <c r="F5458" s="5">
        <f t="shared" si="511"/>
        <v>21.5</v>
      </c>
      <c r="G5458">
        <v>21.5</v>
      </c>
      <c r="H5458">
        <f t="shared" si="512"/>
        <v>10</v>
      </c>
      <c r="I5458">
        <v>10</v>
      </c>
      <c r="J5458" s="3">
        <f t="shared" si="513"/>
        <v>215</v>
      </c>
      <c r="K5458">
        <v>215</v>
      </c>
      <c r="L5458" t="str">
        <f t="shared" si="514"/>
        <v>Medium</v>
      </c>
      <c r="M5458" t="s">
        <v>25</v>
      </c>
      <c r="N5458" t="s">
        <v>38</v>
      </c>
      <c r="O5458" s="1">
        <v>44716</v>
      </c>
      <c r="P5458" s="7" t="str">
        <f t="shared" si="515"/>
        <v>YES</v>
      </c>
      <c r="Q5458" t="b">
        <v>1</v>
      </c>
    </row>
    <row r="5459" spans="1:17" x14ac:dyDescent="0.3">
      <c r="A5459" t="s">
        <v>5706</v>
      </c>
      <c r="B5459" t="s">
        <v>113</v>
      </c>
      <c r="C5459" t="s">
        <v>66</v>
      </c>
      <c r="D5459" t="str">
        <f t="shared" si="510"/>
        <v>Item_23_ELEC</v>
      </c>
      <c r="E5459" t="s">
        <v>352</v>
      </c>
      <c r="F5459" s="5">
        <f t="shared" si="511"/>
        <v>38</v>
      </c>
      <c r="G5459">
        <v>38</v>
      </c>
      <c r="H5459">
        <f t="shared" si="512"/>
        <v>9</v>
      </c>
      <c r="I5459">
        <v>9</v>
      </c>
      <c r="J5459" s="3">
        <f t="shared" si="513"/>
        <v>342</v>
      </c>
      <c r="K5459">
        <v>342</v>
      </c>
      <c r="L5459" t="str">
        <f t="shared" si="514"/>
        <v>High</v>
      </c>
      <c r="M5459" t="s">
        <v>48</v>
      </c>
      <c r="N5459" t="s">
        <v>16</v>
      </c>
      <c r="O5459" s="1">
        <v>45069</v>
      </c>
      <c r="P5459" s="7" t="str">
        <f t="shared" si="515"/>
        <v>NO</v>
      </c>
      <c r="Q5459" t="b">
        <v>0</v>
      </c>
    </row>
    <row r="5460" spans="1:17" x14ac:dyDescent="0.3">
      <c r="A5460" t="s">
        <v>5707</v>
      </c>
      <c r="B5460" t="s">
        <v>36</v>
      </c>
      <c r="C5460" t="s">
        <v>13</v>
      </c>
      <c r="D5460" t="str">
        <f t="shared" si="510"/>
        <v>Item_6_PATI</v>
      </c>
      <c r="E5460" t="s">
        <v>96</v>
      </c>
      <c r="F5460" s="5">
        <f t="shared" si="511"/>
        <v>12.5</v>
      </c>
      <c r="G5460">
        <v>12.5</v>
      </c>
      <c r="H5460">
        <f t="shared" si="512"/>
        <v>9</v>
      </c>
      <c r="I5460">
        <v>9</v>
      </c>
      <c r="J5460" s="3">
        <f t="shared" si="513"/>
        <v>112.5</v>
      </c>
      <c r="K5460">
        <v>112.5</v>
      </c>
      <c r="L5460" t="str">
        <f t="shared" si="514"/>
        <v>Low</v>
      </c>
      <c r="M5460" t="s">
        <v>48</v>
      </c>
      <c r="N5460" t="s">
        <v>38</v>
      </c>
      <c r="O5460" s="1">
        <v>45472</v>
      </c>
      <c r="P5460" s="9" t="str">
        <f t="shared" si="515"/>
        <v>N/A</v>
      </c>
    </row>
    <row r="5461" spans="1:17" x14ac:dyDescent="0.3">
      <c r="A5461" t="s">
        <v>5708</v>
      </c>
      <c r="B5461" t="s">
        <v>108</v>
      </c>
      <c r="C5461" t="s">
        <v>23</v>
      </c>
      <c r="D5461" t="str">
        <f t="shared" si="510"/>
        <v>Item_15_BUTC</v>
      </c>
      <c r="E5461" t="s">
        <v>1239</v>
      </c>
      <c r="F5461" s="5">
        <f t="shared" si="511"/>
        <v>26</v>
      </c>
      <c r="G5461">
        <v>26</v>
      </c>
      <c r="H5461">
        <f t="shared" si="512"/>
        <v>7</v>
      </c>
      <c r="I5461">
        <v>7</v>
      </c>
      <c r="J5461" s="3">
        <f t="shared" si="513"/>
        <v>182</v>
      </c>
      <c r="K5461">
        <v>182</v>
      </c>
      <c r="L5461" t="str">
        <f t="shared" si="514"/>
        <v>Medium</v>
      </c>
      <c r="M5461" t="s">
        <v>25</v>
      </c>
      <c r="N5461" t="s">
        <v>16</v>
      </c>
      <c r="O5461" s="1">
        <v>44889</v>
      </c>
      <c r="P5461" s="7" t="str">
        <f t="shared" si="515"/>
        <v>NO</v>
      </c>
      <c r="Q5461" t="b">
        <v>0</v>
      </c>
    </row>
    <row r="5462" spans="1:17" x14ac:dyDescent="0.3">
      <c r="A5462" t="s">
        <v>5709</v>
      </c>
      <c r="B5462" t="s">
        <v>113</v>
      </c>
      <c r="C5462" t="s">
        <v>28</v>
      </c>
      <c r="D5462" t="str">
        <f t="shared" si="510"/>
        <v>Item_7_BEVE</v>
      </c>
      <c r="E5462" t="s">
        <v>71</v>
      </c>
      <c r="F5462" s="5">
        <f t="shared" si="511"/>
        <v>14</v>
      </c>
      <c r="G5462">
        <v>14</v>
      </c>
      <c r="H5462">
        <f t="shared" si="512"/>
        <v>7</v>
      </c>
      <c r="I5462">
        <v>7</v>
      </c>
      <c r="J5462" s="3">
        <f t="shared" si="513"/>
        <v>98</v>
      </c>
      <c r="K5462">
        <v>98</v>
      </c>
      <c r="L5462" t="str">
        <f t="shared" si="514"/>
        <v>Low</v>
      </c>
      <c r="M5462" t="s">
        <v>25</v>
      </c>
      <c r="N5462" t="s">
        <v>16</v>
      </c>
      <c r="O5462" s="1">
        <v>45072</v>
      </c>
      <c r="P5462" s="7" t="str">
        <f t="shared" si="515"/>
        <v>YES</v>
      </c>
      <c r="Q5462" t="b">
        <v>1</v>
      </c>
    </row>
    <row r="5463" spans="1:17" x14ac:dyDescent="0.3">
      <c r="A5463" t="s">
        <v>5710</v>
      </c>
      <c r="B5463" t="s">
        <v>100</v>
      </c>
      <c r="C5463" t="s">
        <v>66</v>
      </c>
      <c r="D5463" t="str">
        <f t="shared" si="510"/>
        <v>Item_15_ELEC</v>
      </c>
      <c r="E5463" t="s">
        <v>643</v>
      </c>
      <c r="F5463" s="5">
        <f t="shared" si="511"/>
        <v>26</v>
      </c>
      <c r="G5463">
        <v>26</v>
      </c>
      <c r="H5463">
        <f t="shared" si="512"/>
        <v>3</v>
      </c>
      <c r="I5463">
        <v>3</v>
      </c>
      <c r="J5463" s="3">
        <f t="shared" si="513"/>
        <v>78</v>
      </c>
      <c r="K5463">
        <v>78</v>
      </c>
      <c r="L5463" t="str">
        <f t="shared" si="514"/>
        <v>Low</v>
      </c>
      <c r="M5463" t="s">
        <v>48</v>
      </c>
      <c r="N5463" t="s">
        <v>38</v>
      </c>
      <c r="O5463" s="1">
        <v>45256</v>
      </c>
      <c r="P5463" s="7" t="str">
        <f t="shared" si="515"/>
        <v>YES</v>
      </c>
      <c r="Q5463" t="b">
        <v>1</v>
      </c>
    </row>
    <row r="5464" spans="1:17" x14ac:dyDescent="0.3">
      <c r="A5464" t="s">
        <v>5711</v>
      </c>
      <c r="B5464" t="s">
        <v>22</v>
      </c>
      <c r="C5464" t="s">
        <v>66</v>
      </c>
      <c r="D5464" t="str">
        <f t="shared" si="510"/>
        <v>Item_20_ELEC</v>
      </c>
      <c r="E5464" t="s">
        <v>346</v>
      </c>
      <c r="F5464" s="5">
        <f t="shared" si="511"/>
        <v>33.5</v>
      </c>
      <c r="G5464">
        <v>33.5</v>
      </c>
      <c r="H5464">
        <f t="shared" si="512"/>
        <v>6</v>
      </c>
      <c r="I5464">
        <v>6</v>
      </c>
      <c r="J5464" s="3">
        <f t="shared" si="513"/>
        <v>201</v>
      </c>
      <c r="K5464">
        <v>201</v>
      </c>
      <c r="L5464" t="str">
        <f t="shared" si="514"/>
        <v>Medium</v>
      </c>
      <c r="M5464" t="s">
        <v>15</v>
      </c>
      <c r="N5464" t="s">
        <v>16</v>
      </c>
      <c r="O5464" s="1">
        <v>45519</v>
      </c>
      <c r="P5464" s="7" t="str">
        <f t="shared" si="515"/>
        <v>NO</v>
      </c>
      <c r="Q5464" t="b">
        <v>0</v>
      </c>
    </row>
    <row r="5465" spans="1:17" x14ac:dyDescent="0.3">
      <c r="A5465" t="s">
        <v>5712</v>
      </c>
      <c r="B5465" t="s">
        <v>27</v>
      </c>
      <c r="C5465" t="s">
        <v>13</v>
      </c>
      <c r="D5465" t="str">
        <f t="shared" si="510"/>
        <v>Item_14_PATI</v>
      </c>
      <c r="E5465" t="s">
        <v>164</v>
      </c>
      <c r="F5465" s="5">
        <f t="shared" si="511"/>
        <v>24.5</v>
      </c>
      <c r="G5465">
        <v>24.5</v>
      </c>
      <c r="H5465">
        <f t="shared" si="512"/>
        <v>2</v>
      </c>
      <c r="I5465">
        <v>2</v>
      </c>
      <c r="J5465" s="3">
        <f t="shared" si="513"/>
        <v>49</v>
      </c>
      <c r="K5465">
        <v>49</v>
      </c>
      <c r="L5465" t="str">
        <f t="shared" si="514"/>
        <v>Low</v>
      </c>
      <c r="M5465" t="s">
        <v>15</v>
      </c>
      <c r="N5465" t="s">
        <v>16</v>
      </c>
      <c r="O5465" s="1">
        <v>45356</v>
      </c>
      <c r="P5465" s="9" t="str">
        <f t="shared" si="515"/>
        <v>N/A</v>
      </c>
    </row>
    <row r="5466" spans="1:17" x14ac:dyDescent="0.3">
      <c r="A5466" t="s">
        <v>5713</v>
      </c>
      <c r="B5466" t="s">
        <v>22</v>
      </c>
      <c r="C5466" t="s">
        <v>41</v>
      </c>
      <c r="D5466" t="str">
        <f t="shared" si="510"/>
        <v>Item_8_FURN</v>
      </c>
      <c r="E5466" t="s">
        <v>303</v>
      </c>
      <c r="F5466" s="5">
        <f t="shared" si="511"/>
        <v>15.5</v>
      </c>
      <c r="G5466">
        <v>15.5</v>
      </c>
      <c r="H5466">
        <f t="shared" si="512"/>
        <v>4</v>
      </c>
      <c r="I5466">
        <v>4</v>
      </c>
      <c r="J5466" s="3">
        <f t="shared" si="513"/>
        <v>62</v>
      </c>
      <c r="K5466">
        <v>62</v>
      </c>
      <c r="L5466" t="str">
        <f t="shared" si="514"/>
        <v>Low</v>
      </c>
      <c r="M5466" t="s">
        <v>25</v>
      </c>
      <c r="N5466" t="s">
        <v>38</v>
      </c>
      <c r="O5466" s="1">
        <v>45510</v>
      </c>
      <c r="P5466" s="7" t="str">
        <f t="shared" si="515"/>
        <v>YES</v>
      </c>
      <c r="Q5466" t="b">
        <v>1</v>
      </c>
    </row>
    <row r="5467" spans="1:17" x14ac:dyDescent="0.3">
      <c r="A5467" t="s">
        <v>5714</v>
      </c>
      <c r="B5467" t="s">
        <v>116</v>
      </c>
      <c r="C5467" t="s">
        <v>23</v>
      </c>
      <c r="D5467" t="str">
        <f t="shared" si="510"/>
        <v>Item_20_BUTC</v>
      </c>
      <c r="E5467" t="s">
        <v>85</v>
      </c>
      <c r="F5467" s="5">
        <f t="shared" si="511"/>
        <v>33.5</v>
      </c>
      <c r="G5467">
        <v>33.5</v>
      </c>
      <c r="H5467">
        <f t="shared" si="512"/>
        <v>1</v>
      </c>
      <c r="I5467">
        <v>1</v>
      </c>
      <c r="J5467" s="3">
        <f t="shared" si="513"/>
        <v>33.5</v>
      </c>
      <c r="K5467">
        <v>33.5</v>
      </c>
      <c r="L5467" t="str">
        <f t="shared" si="514"/>
        <v>Low</v>
      </c>
      <c r="M5467" t="s">
        <v>48</v>
      </c>
      <c r="N5467" t="s">
        <v>38</v>
      </c>
      <c r="O5467" s="1">
        <v>45512</v>
      </c>
      <c r="P5467" s="7" t="str">
        <f t="shared" si="515"/>
        <v>NO</v>
      </c>
      <c r="Q5467" t="b">
        <v>0</v>
      </c>
    </row>
    <row r="5468" spans="1:17" x14ac:dyDescent="0.3">
      <c r="A5468" t="s">
        <v>5715</v>
      </c>
      <c r="B5468" t="s">
        <v>65</v>
      </c>
      <c r="C5468" t="s">
        <v>13</v>
      </c>
      <c r="D5468" t="str">
        <f t="shared" si="510"/>
        <v>Item_2_PATI</v>
      </c>
      <c r="E5468" t="s">
        <v>585</v>
      </c>
      <c r="F5468" s="5">
        <f t="shared" si="511"/>
        <v>6.5</v>
      </c>
      <c r="G5468">
        <v>6.5</v>
      </c>
      <c r="H5468">
        <f t="shared" si="512"/>
        <v>10</v>
      </c>
      <c r="I5468">
        <v>10</v>
      </c>
      <c r="J5468" s="3">
        <f t="shared" si="513"/>
        <v>65</v>
      </c>
      <c r="K5468">
        <v>65</v>
      </c>
      <c r="L5468" t="str">
        <f t="shared" si="514"/>
        <v>Low</v>
      </c>
      <c r="M5468" t="s">
        <v>48</v>
      </c>
      <c r="N5468" t="s">
        <v>38</v>
      </c>
      <c r="O5468" s="1">
        <v>44665</v>
      </c>
      <c r="P5468" s="7" t="str">
        <f t="shared" si="515"/>
        <v>YES</v>
      </c>
      <c r="Q5468" t="b">
        <v>1</v>
      </c>
    </row>
    <row r="5469" spans="1:17" x14ac:dyDescent="0.3">
      <c r="A5469" t="s">
        <v>5716</v>
      </c>
      <c r="B5469" t="s">
        <v>27</v>
      </c>
      <c r="C5469" t="s">
        <v>13</v>
      </c>
      <c r="D5469" t="str">
        <f t="shared" si="510"/>
        <v>Item_1_PATI</v>
      </c>
      <c r="E5469" t="s">
        <v>172</v>
      </c>
      <c r="F5469" s="5">
        <f t="shared" si="511"/>
        <v>5</v>
      </c>
      <c r="G5469">
        <v>5</v>
      </c>
      <c r="H5469">
        <f t="shared" si="512"/>
        <v>6</v>
      </c>
      <c r="I5469">
        <v>6</v>
      </c>
      <c r="J5469" s="3">
        <f t="shared" si="513"/>
        <v>30</v>
      </c>
      <c r="K5469">
        <v>30</v>
      </c>
      <c r="L5469" t="str">
        <f t="shared" si="514"/>
        <v>Low</v>
      </c>
      <c r="M5469" t="s">
        <v>15</v>
      </c>
      <c r="N5469" t="s">
        <v>38</v>
      </c>
      <c r="O5469" s="1">
        <v>44582</v>
      </c>
      <c r="P5469" s="7" t="str">
        <f t="shared" si="515"/>
        <v>YES</v>
      </c>
      <c r="Q5469" t="b">
        <v>1</v>
      </c>
    </row>
    <row r="5470" spans="1:17" x14ac:dyDescent="0.3">
      <c r="A5470" t="s">
        <v>5717</v>
      </c>
      <c r="B5470" t="s">
        <v>40</v>
      </c>
      <c r="C5470" t="s">
        <v>13</v>
      </c>
      <c r="D5470" t="str">
        <f t="shared" si="510"/>
        <v>Item_1_PATI</v>
      </c>
      <c r="E5470" t="s">
        <v>172</v>
      </c>
      <c r="F5470" s="5">
        <f t="shared" si="511"/>
        <v>5</v>
      </c>
      <c r="G5470">
        <v>5</v>
      </c>
      <c r="H5470">
        <f t="shared" si="512"/>
        <v>7</v>
      </c>
      <c r="I5470">
        <v>7</v>
      </c>
      <c r="J5470" s="3">
        <f t="shared" si="513"/>
        <v>35</v>
      </c>
      <c r="K5470">
        <v>35</v>
      </c>
      <c r="L5470" t="str">
        <f t="shared" si="514"/>
        <v>Low</v>
      </c>
      <c r="M5470" t="s">
        <v>25</v>
      </c>
      <c r="N5470" t="s">
        <v>38</v>
      </c>
      <c r="O5470" s="1">
        <v>44819</v>
      </c>
      <c r="P5470" s="9" t="str">
        <f t="shared" si="515"/>
        <v>N/A</v>
      </c>
    </row>
    <row r="5471" spans="1:17" x14ac:dyDescent="0.3">
      <c r="A5471" t="s">
        <v>5718</v>
      </c>
      <c r="B5471" t="s">
        <v>40</v>
      </c>
      <c r="C5471" t="s">
        <v>28</v>
      </c>
      <c r="D5471" t="str">
        <f t="shared" si="510"/>
        <v>Item_19_BEVE</v>
      </c>
      <c r="E5471" t="s">
        <v>256</v>
      </c>
      <c r="F5471" s="5">
        <f t="shared" si="511"/>
        <v>32</v>
      </c>
      <c r="G5471">
        <v>32</v>
      </c>
      <c r="H5471">
        <f t="shared" si="512"/>
        <v>7</v>
      </c>
      <c r="I5471">
        <v>7</v>
      </c>
      <c r="J5471" s="3">
        <f t="shared" si="513"/>
        <v>224</v>
      </c>
      <c r="K5471">
        <v>224</v>
      </c>
      <c r="L5471" t="str">
        <f t="shared" si="514"/>
        <v>Medium</v>
      </c>
      <c r="M5471" t="s">
        <v>25</v>
      </c>
      <c r="N5471" t="s">
        <v>16</v>
      </c>
      <c r="O5471" s="1">
        <v>44685</v>
      </c>
      <c r="P5471" s="7" t="str">
        <f t="shared" si="515"/>
        <v>YES</v>
      </c>
      <c r="Q5471" t="b">
        <v>1</v>
      </c>
    </row>
    <row r="5472" spans="1:17" x14ac:dyDescent="0.3">
      <c r="A5472" t="s">
        <v>5719</v>
      </c>
      <c r="B5472" t="s">
        <v>84</v>
      </c>
      <c r="C5472" t="s">
        <v>13</v>
      </c>
      <c r="D5472" t="str">
        <f t="shared" si="510"/>
        <v>Item_15_PATI</v>
      </c>
      <c r="E5472" t="s">
        <v>455</v>
      </c>
      <c r="F5472" s="5">
        <f t="shared" si="511"/>
        <v>26</v>
      </c>
      <c r="G5472">
        <v>26</v>
      </c>
      <c r="H5472">
        <f t="shared" si="512"/>
        <v>7</v>
      </c>
      <c r="I5472">
        <v>7</v>
      </c>
      <c r="J5472" s="3">
        <f t="shared" si="513"/>
        <v>182</v>
      </c>
      <c r="K5472">
        <v>182</v>
      </c>
      <c r="L5472" t="str">
        <f t="shared" si="514"/>
        <v>Medium</v>
      </c>
      <c r="M5472" t="s">
        <v>15</v>
      </c>
      <c r="N5472" t="s">
        <v>16</v>
      </c>
      <c r="O5472" s="1">
        <v>44968</v>
      </c>
      <c r="P5472" s="7" t="str">
        <f t="shared" si="515"/>
        <v>YES</v>
      </c>
      <c r="Q5472" t="b">
        <v>1</v>
      </c>
    </row>
    <row r="5473" spans="1:17" x14ac:dyDescent="0.3">
      <c r="A5473" t="s">
        <v>5720</v>
      </c>
      <c r="B5473" t="s">
        <v>84</v>
      </c>
      <c r="C5473" t="s">
        <v>28</v>
      </c>
      <c r="D5473" t="str">
        <f t="shared" si="510"/>
        <v>Item_22_BEVE</v>
      </c>
      <c r="E5473" t="s">
        <v>117</v>
      </c>
      <c r="F5473" s="5">
        <f t="shared" si="511"/>
        <v>36.5</v>
      </c>
      <c r="G5473">
        <v>36.5</v>
      </c>
      <c r="H5473">
        <f t="shared" si="512"/>
        <v>2</v>
      </c>
      <c r="I5473">
        <v>2</v>
      </c>
      <c r="J5473" s="3">
        <f t="shared" si="513"/>
        <v>73</v>
      </c>
      <c r="K5473">
        <v>73</v>
      </c>
      <c r="L5473" t="str">
        <f t="shared" si="514"/>
        <v>Low</v>
      </c>
      <c r="M5473" t="s">
        <v>48</v>
      </c>
      <c r="N5473" t="s">
        <v>38</v>
      </c>
      <c r="O5473" s="1">
        <v>44656</v>
      </c>
      <c r="P5473" s="7" t="str">
        <f t="shared" si="515"/>
        <v>NO</v>
      </c>
      <c r="Q5473" t="b">
        <v>0</v>
      </c>
    </row>
    <row r="5474" spans="1:17" x14ac:dyDescent="0.3">
      <c r="A5474" t="s">
        <v>5721</v>
      </c>
      <c r="B5474" t="s">
        <v>63</v>
      </c>
      <c r="C5474" t="s">
        <v>32</v>
      </c>
      <c r="D5474" t="str">
        <f t="shared" si="510"/>
        <v>Item_9_FOOD</v>
      </c>
      <c r="E5474" t="s">
        <v>237</v>
      </c>
      <c r="F5474" s="5">
        <f t="shared" si="511"/>
        <v>17</v>
      </c>
      <c r="G5474">
        <v>17</v>
      </c>
      <c r="H5474">
        <f t="shared" si="512"/>
        <v>1</v>
      </c>
      <c r="I5474">
        <v>1</v>
      </c>
      <c r="J5474" s="3">
        <f t="shared" si="513"/>
        <v>17</v>
      </c>
      <c r="K5474">
        <v>17</v>
      </c>
      <c r="L5474" t="str">
        <f t="shared" si="514"/>
        <v>Low</v>
      </c>
      <c r="M5474" t="s">
        <v>25</v>
      </c>
      <c r="N5474" t="s">
        <v>38</v>
      </c>
      <c r="O5474" s="1">
        <v>45242</v>
      </c>
      <c r="P5474" s="7" t="str">
        <f t="shared" si="515"/>
        <v>NO</v>
      </c>
      <c r="Q5474" t="b">
        <v>0</v>
      </c>
    </row>
    <row r="5475" spans="1:17" x14ac:dyDescent="0.3">
      <c r="A5475" t="s">
        <v>5722</v>
      </c>
      <c r="B5475" t="s">
        <v>80</v>
      </c>
      <c r="C5475" t="s">
        <v>32</v>
      </c>
      <c r="D5475" t="str">
        <f t="shared" si="510"/>
        <v>Item_17_FOOD</v>
      </c>
      <c r="E5475" t="s">
        <v>498</v>
      </c>
      <c r="F5475" s="5">
        <f t="shared" si="511"/>
        <v>29</v>
      </c>
      <c r="G5475">
        <v>29</v>
      </c>
      <c r="H5475">
        <f t="shared" si="512"/>
        <v>3</v>
      </c>
      <c r="I5475">
        <v>3</v>
      </c>
      <c r="J5475" s="3">
        <f t="shared" si="513"/>
        <v>87</v>
      </c>
      <c r="K5475">
        <v>87</v>
      </c>
      <c r="L5475" t="str">
        <f t="shared" si="514"/>
        <v>Low</v>
      </c>
      <c r="M5475" t="s">
        <v>48</v>
      </c>
      <c r="N5475" t="s">
        <v>38</v>
      </c>
      <c r="O5475" s="1">
        <v>45150</v>
      </c>
      <c r="P5475" s="7" t="str">
        <f t="shared" si="515"/>
        <v>YES</v>
      </c>
      <c r="Q5475" t="b">
        <v>1</v>
      </c>
    </row>
    <row r="5476" spans="1:17" x14ac:dyDescent="0.3">
      <c r="A5476" t="s">
        <v>5723</v>
      </c>
      <c r="B5476" t="s">
        <v>108</v>
      </c>
      <c r="C5476" t="s">
        <v>28</v>
      </c>
      <c r="D5476" t="str">
        <f t="shared" si="510"/>
        <v>Item_2_BEVE</v>
      </c>
      <c r="E5476" t="s">
        <v>308</v>
      </c>
      <c r="F5476" s="5">
        <f t="shared" si="511"/>
        <v>6.5</v>
      </c>
      <c r="G5476">
        <v>6.5</v>
      </c>
      <c r="H5476">
        <f t="shared" si="512"/>
        <v>5</v>
      </c>
      <c r="I5476">
        <v>5</v>
      </c>
      <c r="J5476" s="3">
        <f t="shared" si="513"/>
        <v>32.5</v>
      </c>
      <c r="K5476">
        <v>32.5</v>
      </c>
      <c r="L5476" t="str">
        <f t="shared" si="514"/>
        <v>Low</v>
      </c>
      <c r="M5476" t="s">
        <v>15</v>
      </c>
      <c r="N5476" t="s">
        <v>38</v>
      </c>
      <c r="O5476" s="1">
        <v>45595</v>
      </c>
      <c r="P5476" s="7" t="str">
        <f t="shared" si="515"/>
        <v>YES</v>
      </c>
      <c r="Q5476" t="b">
        <v>1</v>
      </c>
    </row>
    <row r="5477" spans="1:17" x14ac:dyDescent="0.3">
      <c r="A5477" t="s">
        <v>5724</v>
      </c>
      <c r="B5477" t="s">
        <v>12</v>
      </c>
      <c r="C5477" t="s">
        <v>28</v>
      </c>
      <c r="D5477" t="str">
        <f t="shared" si="510"/>
        <v>Item_14_BEVE</v>
      </c>
      <c r="E5477" t="s">
        <v>205</v>
      </c>
      <c r="F5477" s="5">
        <f t="shared" si="511"/>
        <v>24.5</v>
      </c>
      <c r="G5477">
        <v>24.5</v>
      </c>
      <c r="H5477">
        <f t="shared" si="512"/>
        <v>1</v>
      </c>
      <c r="I5477">
        <v>1</v>
      </c>
      <c r="J5477" s="3">
        <f t="shared" si="513"/>
        <v>24.5</v>
      </c>
      <c r="K5477">
        <v>24.5</v>
      </c>
      <c r="L5477" t="str">
        <f t="shared" si="514"/>
        <v>Low</v>
      </c>
      <c r="M5477" t="s">
        <v>48</v>
      </c>
      <c r="N5477" t="s">
        <v>16</v>
      </c>
      <c r="O5477" s="1">
        <v>45528</v>
      </c>
      <c r="P5477" s="9" t="str">
        <f t="shared" si="515"/>
        <v>N/A</v>
      </c>
    </row>
    <row r="5478" spans="1:17" x14ac:dyDescent="0.3">
      <c r="A5478" t="s">
        <v>5725</v>
      </c>
      <c r="B5478" t="s">
        <v>116</v>
      </c>
      <c r="C5478" t="s">
        <v>28</v>
      </c>
      <c r="D5478" t="str">
        <f t="shared" si="510"/>
        <v>Item_19_BEVE</v>
      </c>
      <c r="E5478" t="s">
        <v>256</v>
      </c>
      <c r="F5478" s="5">
        <f t="shared" si="511"/>
        <v>32</v>
      </c>
      <c r="G5478">
        <v>32</v>
      </c>
      <c r="H5478">
        <f t="shared" si="512"/>
        <v>6</v>
      </c>
      <c r="I5478">
        <v>6</v>
      </c>
      <c r="J5478" s="3">
        <f t="shared" si="513"/>
        <v>192</v>
      </c>
      <c r="K5478">
        <v>192</v>
      </c>
      <c r="L5478" t="str">
        <f t="shared" si="514"/>
        <v>Medium</v>
      </c>
      <c r="M5478" t="s">
        <v>25</v>
      </c>
      <c r="N5478" t="s">
        <v>38</v>
      </c>
      <c r="O5478" s="1">
        <v>44869</v>
      </c>
      <c r="P5478" s="7" t="str">
        <f t="shared" si="515"/>
        <v>NO</v>
      </c>
      <c r="Q5478" t="b">
        <v>0</v>
      </c>
    </row>
    <row r="5479" spans="1:17" x14ac:dyDescent="0.3">
      <c r="A5479" t="s">
        <v>5726</v>
      </c>
      <c r="B5479" t="s">
        <v>100</v>
      </c>
      <c r="C5479" t="s">
        <v>13</v>
      </c>
      <c r="D5479" t="str">
        <f t="shared" si="510"/>
        <v>Item_18_PATI</v>
      </c>
      <c r="E5479" t="s">
        <v>1485</v>
      </c>
      <c r="F5479" s="5">
        <f t="shared" si="511"/>
        <v>30.5</v>
      </c>
      <c r="G5479">
        <v>30.5</v>
      </c>
      <c r="H5479">
        <f t="shared" si="512"/>
        <v>8</v>
      </c>
      <c r="I5479">
        <v>8</v>
      </c>
      <c r="J5479" s="3">
        <f t="shared" si="513"/>
        <v>244</v>
      </c>
      <c r="K5479">
        <v>244</v>
      </c>
      <c r="L5479" t="str">
        <f t="shared" si="514"/>
        <v>Medium</v>
      </c>
      <c r="M5479" t="s">
        <v>25</v>
      </c>
      <c r="N5479" t="s">
        <v>16</v>
      </c>
      <c r="O5479" s="1">
        <v>44807</v>
      </c>
      <c r="P5479" s="7" t="str">
        <f t="shared" si="515"/>
        <v>YES</v>
      </c>
      <c r="Q5479" t="b">
        <v>1</v>
      </c>
    </row>
    <row r="5480" spans="1:17" x14ac:dyDescent="0.3">
      <c r="A5480" t="s">
        <v>5727</v>
      </c>
      <c r="B5480" t="s">
        <v>80</v>
      </c>
      <c r="C5480" t="s">
        <v>130</v>
      </c>
      <c r="D5480" t="str">
        <f t="shared" si="510"/>
        <v>Item_19_COMP</v>
      </c>
      <c r="E5480" t="s">
        <v>361</v>
      </c>
      <c r="F5480" s="5">
        <f t="shared" si="511"/>
        <v>32</v>
      </c>
      <c r="G5480">
        <v>32</v>
      </c>
      <c r="H5480">
        <f t="shared" si="512"/>
        <v>1</v>
      </c>
      <c r="I5480">
        <v>1</v>
      </c>
      <c r="J5480" s="3">
        <f t="shared" si="513"/>
        <v>32</v>
      </c>
      <c r="K5480">
        <v>32</v>
      </c>
      <c r="L5480" t="str">
        <f t="shared" si="514"/>
        <v>Low</v>
      </c>
      <c r="M5480" t="s">
        <v>48</v>
      </c>
      <c r="N5480" t="s">
        <v>16</v>
      </c>
      <c r="O5480" s="1">
        <v>45636</v>
      </c>
      <c r="P5480" s="7" t="str">
        <f t="shared" si="515"/>
        <v>YES</v>
      </c>
      <c r="Q5480" t="b">
        <v>1</v>
      </c>
    </row>
    <row r="5481" spans="1:17" x14ac:dyDescent="0.3">
      <c r="A5481" t="s">
        <v>5728</v>
      </c>
      <c r="B5481" t="s">
        <v>65</v>
      </c>
      <c r="C5481" t="s">
        <v>13</v>
      </c>
      <c r="D5481" t="str">
        <f t="shared" si="510"/>
        <v>Item_14_PATI</v>
      </c>
      <c r="E5481" t="s">
        <v>164</v>
      </c>
      <c r="F5481" s="5">
        <f t="shared" si="511"/>
        <v>24.5</v>
      </c>
      <c r="G5481">
        <v>24.5</v>
      </c>
      <c r="H5481">
        <f t="shared" si="512"/>
        <v>9</v>
      </c>
      <c r="I5481">
        <v>9</v>
      </c>
      <c r="J5481" s="3">
        <f t="shared" si="513"/>
        <v>220.5</v>
      </c>
      <c r="K5481">
        <v>220.5</v>
      </c>
      <c r="L5481" t="str">
        <f t="shared" si="514"/>
        <v>Medium</v>
      </c>
      <c r="M5481" t="s">
        <v>48</v>
      </c>
      <c r="N5481" t="s">
        <v>38</v>
      </c>
      <c r="O5481" s="1">
        <v>44818</v>
      </c>
      <c r="P5481" s="7" t="str">
        <f t="shared" si="515"/>
        <v>YES</v>
      </c>
      <c r="Q5481" t="b">
        <v>1</v>
      </c>
    </row>
    <row r="5482" spans="1:17" x14ac:dyDescent="0.3">
      <c r="A5482" t="s">
        <v>5729</v>
      </c>
      <c r="B5482" t="s">
        <v>98</v>
      </c>
      <c r="C5482" t="s">
        <v>13</v>
      </c>
      <c r="D5482" t="str">
        <f t="shared" si="510"/>
        <v>Item_8_PATI</v>
      </c>
      <c r="E5482" t="s">
        <v>520</v>
      </c>
      <c r="F5482" s="5">
        <f t="shared" si="511"/>
        <v>15.5</v>
      </c>
      <c r="G5482">
        <v>15.5</v>
      </c>
      <c r="H5482">
        <f t="shared" si="512"/>
        <v>10</v>
      </c>
      <c r="I5482">
        <v>10</v>
      </c>
      <c r="J5482" s="3">
        <f t="shared" si="513"/>
        <v>155</v>
      </c>
      <c r="K5482">
        <v>155</v>
      </c>
      <c r="L5482" t="str">
        <f t="shared" si="514"/>
        <v>Medium</v>
      </c>
      <c r="M5482" t="s">
        <v>25</v>
      </c>
      <c r="N5482" t="s">
        <v>38</v>
      </c>
      <c r="O5482" s="1">
        <v>45031</v>
      </c>
      <c r="P5482" s="9" t="str">
        <f t="shared" si="515"/>
        <v>N/A</v>
      </c>
    </row>
    <row r="5483" spans="1:17" x14ac:dyDescent="0.3">
      <c r="A5483" t="s">
        <v>5730</v>
      </c>
      <c r="B5483" t="s">
        <v>100</v>
      </c>
      <c r="C5483" t="s">
        <v>23</v>
      </c>
      <c r="D5483" t="str">
        <f t="shared" si="510"/>
        <v>Item_25_BUTC</v>
      </c>
      <c r="E5483" t="s">
        <v>383</v>
      </c>
      <c r="F5483" s="5">
        <f t="shared" si="511"/>
        <v>41</v>
      </c>
      <c r="G5483">
        <v>41</v>
      </c>
      <c r="H5483">
        <f t="shared" si="512"/>
        <v>4</v>
      </c>
      <c r="I5483">
        <v>4</v>
      </c>
      <c r="J5483" s="3">
        <f t="shared" si="513"/>
        <v>164</v>
      </c>
      <c r="K5483">
        <v>164</v>
      </c>
      <c r="L5483" t="str">
        <f t="shared" si="514"/>
        <v>Medium</v>
      </c>
      <c r="M5483" t="s">
        <v>48</v>
      </c>
      <c r="N5483" t="s">
        <v>38</v>
      </c>
      <c r="O5483" s="1">
        <v>45301</v>
      </c>
      <c r="P5483" s="7" t="str">
        <f t="shared" si="515"/>
        <v>NO</v>
      </c>
      <c r="Q5483" t="b">
        <v>0</v>
      </c>
    </row>
    <row r="5484" spans="1:17" x14ac:dyDescent="0.3">
      <c r="A5484" t="s">
        <v>5731</v>
      </c>
      <c r="B5484" t="s">
        <v>55</v>
      </c>
      <c r="C5484" t="s">
        <v>23</v>
      </c>
      <c r="D5484" t="str">
        <f t="shared" si="510"/>
        <v>Item_23_BUTC</v>
      </c>
      <c r="E5484" t="s">
        <v>114</v>
      </c>
      <c r="F5484" s="5">
        <f t="shared" si="511"/>
        <v>38</v>
      </c>
      <c r="G5484">
        <v>38</v>
      </c>
      <c r="H5484">
        <f t="shared" si="512"/>
        <v>10</v>
      </c>
      <c r="I5484">
        <v>10</v>
      </c>
      <c r="J5484" s="3">
        <f t="shared" si="513"/>
        <v>380</v>
      </c>
      <c r="K5484">
        <v>380</v>
      </c>
      <c r="L5484" t="str">
        <f t="shared" si="514"/>
        <v>High</v>
      </c>
      <c r="M5484" t="s">
        <v>48</v>
      </c>
      <c r="N5484" t="s">
        <v>38</v>
      </c>
      <c r="O5484" s="1">
        <v>44810</v>
      </c>
      <c r="P5484" s="7" t="str">
        <f t="shared" si="515"/>
        <v>YES</v>
      </c>
      <c r="Q5484" t="b">
        <v>1</v>
      </c>
    </row>
    <row r="5485" spans="1:17" x14ac:dyDescent="0.3">
      <c r="A5485" t="s">
        <v>5732</v>
      </c>
      <c r="B5485" t="s">
        <v>55</v>
      </c>
      <c r="C5485" t="s">
        <v>41</v>
      </c>
      <c r="D5485" t="str">
        <f t="shared" si="510"/>
        <v>Item_6_FURN</v>
      </c>
      <c r="E5485" t="s">
        <v>674</v>
      </c>
      <c r="F5485" s="5">
        <f t="shared" si="511"/>
        <v>12.5</v>
      </c>
      <c r="G5485">
        <v>12.5</v>
      </c>
      <c r="H5485">
        <f t="shared" si="512"/>
        <v>4</v>
      </c>
      <c r="I5485">
        <v>4</v>
      </c>
      <c r="J5485" s="3">
        <f t="shared" si="513"/>
        <v>50</v>
      </c>
      <c r="K5485">
        <v>50</v>
      </c>
      <c r="L5485" t="str">
        <f t="shared" si="514"/>
        <v>Low</v>
      </c>
      <c r="M5485" t="s">
        <v>25</v>
      </c>
      <c r="N5485" t="s">
        <v>38</v>
      </c>
      <c r="O5485" s="1">
        <v>45399</v>
      </c>
      <c r="P5485" s="7" t="str">
        <f t="shared" si="515"/>
        <v>NO</v>
      </c>
      <c r="Q5485" t="b">
        <v>0</v>
      </c>
    </row>
    <row r="5486" spans="1:17" x14ac:dyDescent="0.3">
      <c r="A5486" t="s">
        <v>5733</v>
      </c>
      <c r="B5486" t="s">
        <v>40</v>
      </c>
      <c r="C5486" t="s">
        <v>19</v>
      </c>
      <c r="D5486" t="str">
        <f t="shared" si="510"/>
        <v>Item_16_MILK</v>
      </c>
      <c r="E5486" t="s">
        <v>58</v>
      </c>
      <c r="F5486" s="5">
        <f t="shared" si="511"/>
        <v>27.5</v>
      </c>
      <c r="G5486">
        <v>27.5</v>
      </c>
      <c r="H5486">
        <f t="shared" si="512"/>
        <v>7</v>
      </c>
      <c r="I5486">
        <v>7</v>
      </c>
      <c r="J5486" s="3">
        <f t="shared" si="513"/>
        <v>192.5</v>
      </c>
      <c r="K5486">
        <v>192.5</v>
      </c>
      <c r="L5486" t="str">
        <f t="shared" si="514"/>
        <v>Medium</v>
      </c>
      <c r="M5486" t="s">
        <v>15</v>
      </c>
      <c r="N5486" t="s">
        <v>38</v>
      </c>
      <c r="O5486" s="1">
        <v>45145</v>
      </c>
      <c r="P5486" s="9" t="str">
        <f t="shared" si="515"/>
        <v>N/A</v>
      </c>
    </row>
    <row r="5487" spans="1:17" x14ac:dyDescent="0.3">
      <c r="A5487" t="s">
        <v>5734</v>
      </c>
      <c r="B5487" t="s">
        <v>36</v>
      </c>
      <c r="C5487" t="s">
        <v>66</v>
      </c>
      <c r="D5487" t="str">
        <f t="shared" si="510"/>
        <v>Item_25_ELEC</v>
      </c>
      <c r="E5487" t="s">
        <v>420</v>
      </c>
      <c r="F5487" s="5">
        <f t="shared" si="511"/>
        <v>41</v>
      </c>
      <c r="G5487">
        <v>41</v>
      </c>
      <c r="H5487">
        <f t="shared" si="512"/>
        <v>7</v>
      </c>
      <c r="I5487">
        <v>7</v>
      </c>
      <c r="J5487" s="3">
        <f t="shared" si="513"/>
        <v>287</v>
      </c>
      <c r="K5487">
        <v>287</v>
      </c>
      <c r="L5487" t="str">
        <f t="shared" si="514"/>
        <v>Medium</v>
      </c>
      <c r="M5487" t="s">
        <v>48</v>
      </c>
      <c r="N5487" t="s">
        <v>38</v>
      </c>
      <c r="O5487" s="1">
        <v>44988</v>
      </c>
      <c r="P5487" s="7" t="str">
        <f t="shared" si="515"/>
        <v>YES</v>
      </c>
      <c r="Q5487" t="b">
        <v>1</v>
      </c>
    </row>
    <row r="5488" spans="1:17" x14ac:dyDescent="0.3">
      <c r="A5488" t="s">
        <v>5735</v>
      </c>
      <c r="B5488" t="s">
        <v>69</v>
      </c>
      <c r="C5488" t="s">
        <v>41</v>
      </c>
      <c r="D5488" t="str">
        <f t="shared" si="510"/>
        <v>Item_25_FURN</v>
      </c>
      <c r="E5488" t="s">
        <v>87</v>
      </c>
      <c r="F5488" s="5">
        <f t="shared" si="511"/>
        <v>41</v>
      </c>
      <c r="G5488">
        <v>41</v>
      </c>
      <c r="H5488">
        <f t="shared" si="512"/>
        <v>7</v>
      </c>
      <c r="I5488">
        <v>7</v>
      </c>
      <c r="J5488" s="3">
        <f t="shared" si="513"/>
        <v>287</v>
      </c>
      <c r="K5488">
        <v>287</v>
      </c>
      <c r="L5488" t="str">
        <f t="shared" si="514"/>
        <v>Medium</v>
      </c>
      <c r="M5488" t="s">
        <v>15</v>
      </c>
      <c r="N5488" t="s">
        <v>16</v>
      </c>
      <c r="O5488" s="1">
        <v>45041</v>
      </c>
      <c r="P5488" s="7" t="str">
        <f t="shared" si="515"/>
        <v>YES</v>
      </c>
      <c r="Q5488" t="b">
        <v>1</v>
      </c>
    </row>
    <row r="5489" spans="1:17" x14ac:dyDescent="0.3">
      <c r="A5489" t="s">
        <v>5736</v>
      </c>
      <c r="B5489" t="s">
        <v>168</v>
      </c>
      <c r="C5489" t="s">
        <v>66</v>
      </c>
      <c r="D5489" t="str">
        <f t="shared" si="510"/>
        <v>Item_4_ELEC</v>
      </c>
      <c r="E5489" t="s">
        <v>75</v>
      </c>
      <c r="F5489" s="5">
        <f t="shared" si="511"/>
        <v>9.5</v>
      </c>
      <c r="G5489">
        <v>9.5</v>
      </c>
      <c r="H5489">
        <f t="shared" si="512"/>
        <v>7</v>
      </c>
      <c r="I5489">
        <v>7</v>
      </c>
      <c r="J5489" s="3">
        <f t="shared" si="513"/>
        <v>66.5</v>
      </c>
      <c r="K5489">
        <v>66.5</v>
      </c>
      <c r="L5489" t="str">
        <f t="shared" si="514"/>
        <v>Low</v>
      </c>
      <c r="M5489" t="s">
        <v>15</v>
      </c>
      <c r="N5489" t="s">
        <v>38</v>
      </c>
      <c r="O5489" s="1">
        <v>45402</v>
      </c>
      <c r="P5489" s="9" t="str">
        <f t="shared" si="515"/>
        <v>N/A</v>
      </c>
    </row>
    <row r="5490" spans="1:17" x14ac:dyDescent="0.3">
      <c r="A5490" t="s">
        <v>5737</v>
      </c>
      <c r="B5490" t="s">
        <v>55</v>
      </c>
      <c r="C5490" t="s">
        <v>66</v>
      </c>
      <c r="D5490" t="str">
        <f t="shared" si="510"/>
        <v>Item_22_ELEC</v>
      </c>
      <c r="E5490" t="s">
        <v>369</v>
      </c>
      <c r="F5490" s="5">
        <f t="shared" si="511"/>
        <v>36.5</v>
      </c>
      <c r="G5490">
        <v>36.5</v>
      </c>
      <c r="H5490">
        <f t="shared" si="512"/>
        <v>3</v>
      </c>
      <c r="I5490">
        <v>3</v>
      </c>
      <c r="J5490" s="3">
        <f t="shared" si="513"/>
        <v>109.5</v>
      </c>
      <c r="K5490">
        <v>109.5</v>
      </c>
      <c r="L5490" t="str">
        <f t="shared" si="514"/>
        <v>Low</v>
      </c>
      <c r="M5490" t="s">
        <v>15</v>
      </c>
      <c r="N5490" t="s">
        <v>16</v>
      </c>
      <c r="O5490" s="1">
        <v>45183</v>
      </c>
      <c r="P5490" s="7" t="str">
        <f t="shared" si="515"/>
        <v>NO</v>
      </c>
      <c r="Q5490" t="b">
        <v>0</v>
      </c>
    </row>
    <row r="5491" spans="1:17" x14ac:dyDescent="0.3">
      <c r="A5491" t="s">
        <v>5738</v>
      </c>
      <c r="B5491" t="s">
        <v>46</v>
      </c>
      <c r="C5491" t="s">
        <v>32</v>
      </c>
      <c r="D5491" t="str">
        <f t="shared" si="510"/>
        <v>Item_5_FOOD</v>
      </c>
      <c r="E5491" t="s">
        <v>409</v>
      </c>
      <c r="F5491" s="5">
        <f t="shared" si="511"/>
        <v>11</v>
      </c>
      <c r="G5491">
        <v>11</v>
      </c>
      <c r="H5491">
        <f t="shared" si="512"/>
        <v>4</v>
      </c>
      <c r="I5491">
        <v>4</v>
      </c>
      <c r="J5491" s="3">
        <f t="shared" si="513"/>
        <v>44</v>
      </c>
      <c r="K5491">
        <v>44</v>
      </c>
      <c r="L5491" t="str">
        <f t="shared" si="514"/>
        <v>Low</v>
      </c>
      <c r="M5491" t="s">
        <v>15</v>
      </c>
      <c r="N5491" t="s">
        <v>16</v>
      </c>
      <c r="O5491" s="1">
        <v>45146</v>
      </c>
      <c r="P5491" s="7" t="str">
        <f t="shared" si="515"/>
        <v>YES</v>
      </c>
      <c r="Q5491" t="b">
        <v>1</v>
      </c>
    </row>
    <row r="5492" spans="1:17" x14ac:dyDescent="0.3">
      <c r="A5492" t="s">
        <v>5739</v>
      </c>
      <c r="B5492" t="s">
        <v>74</v>
      </c>
      <c r="C5492" t="s">
        <v>41</v>
      </c>
      <c r="D5492" t="str">
        <f t="shared" si="510"/>
        <v>Item_15_FURN</v>
      </c>
      <c r="E5492" t="s">
        <v>453</v>
      </c>
      <c r="F5492" s="5">
        <f t="shared" si="511"/>
        <v>26</v>
      </c>
      <c r="G5492">
        <v>26</v>
      </c>
      <c r="H5492">
        <f t="shared" si="512"/>
        <v>6</v>
      </c>
      <c r="I5492">
        <v>6</v>
      </c>
      <c r="J5492" s="3">
        <f t="shared" si="513"/>
        <v>156</v>
      </c>
      <c r="K5492">
        <v>156</v>
      </c>
      <c r="L5492" t="str">
        <f t="shared" si="514"/>
        <v>Medium</v>
      </c>
      <c r="M5492" t="s">
        <v>25</v>
      </c>
      <c r="N5492" t="s">
        <v>16</v>
      </c>
      <c r="O5492" s="1">
        <v>44996</v>
      </c>
      <c r="P5492" s="7" t="str">
        <f t="shared" si="515"/>
        <v>YES</v>
      </c>
      <c r="Q5492" t="b">
        <v>1</v>
      </c>
    </row>
    <row r="5493" spans="1:17" x14ac:dyDescent="0.3">
      <c r="A5493" t="s">
        <v>5740</v>
      </c>
      <c r="B5493" t="s">
        <v>18</v>
      </c>
      <c r="C5493" t="s">
        <v>13</v>
      </c>
      <c r="D5493" s="2" t="str">
        <f t="shared" si="510"/>
        <v>Unknown_Item</v>
      </c>
      <c r="F5493" s="5">
        <f t="shared" si="511"/>
        <v>29</v>
      </c>
      <c r="G5493">
        <v>29</v>
      </c>
      <c r="H5493" s="2">
        <f t="shared" si="512"/>
        <v>6</v>
      </c>
      <c r="J5493" s="4">
        <f t="shared" si="513"/>
        <v>108.5</v>
      </c>
      <c r="L5493" t="str">
        <f t="shared" si="514"/>
        <v>Low</v>
      </c>
      <c r="M5493" t="s">
        <v>25</v>
      </c>
      <c r="N5493" t="s">
        <v>16</v>
      </c>
      <c r="O5493" s="1">
        <v>44796</v>
      </c>
      <c r="P5493" s="7" t="str">
        <f t="shared" si="515"/>
        <v>NO</v>
      </c>
      <c r="Q5493" t="b">
        <v>0</v>
      </c>
    </row>
    <row r="5494" spans="1:17" x14ac:dyDescent="0.3">
      <c r="A5494" t="s">
        <v>5741</v>
      </c>
      <c r="B5494" t="s">
        <v>69</v>
      </c>
      <c r="C5494" t="s">
        <v>32</v>
      </c>
      <c r="D5494" t="str">
        <f t="shared" si="510"/>
        <v>Item_13_FOOD</v>
      </c>
      <c r="E5494" t="s">
        <v>482</v>
      </c>
      <c r="F5494" s="5">
        <f t="shared" si="511"/>
        <v>23</v>
      </c>
      <c r="G5494">
        <v>23</v>
      </c>
      <c r="H5494">
        <f t="shared" si="512"/>
        <v>10</v>
      </c>
      <c r="I5494">
        <v>10</v>
      </c>
      <c r="J5494" s="3">
        <f t="shared" si="513"/>
        <v>230</v>
      </c>
      <c r="K5494">
        <v>230</v>
      </c>
      <c r="L5494" t="str">
        <f t="shared" si="514"/>
        <v>Medium</v>
      </c>
      <c r="M5494" t="s">
        <v>48</v>
      </c>
      <c r="N5494" t="s">
        <v>16</v>
      </c>
      <c r="O5494" s="1">
        <v>45633</v>
      </c>
      <c r="P5494" s="7" t="str">
        <f t="shared" si="515"/>
        <v>YES</v>
      </c>
      <c r="Q5494" t="b">
        <v>1</v>
      </c>
    </row>
    <row r="5495" spans="1:17" x14ac:dyDescent="0.3">
      <c r="A5495" t="s">
        <v>5742</v>
      </c>
      <c r="B5495" t="s">
        <v>74</v>
      </c>
      <c r="C5495" t="s">
        <v>28</v>
      </c>
      <c r="D5495" t="str">
        <f t="shared" si="510"/>
        <v>Item_25_BEVE</v>
      </c>
      <c r="E5495" t="s">
        <v>104</v>
      </c>
      <c r="F5495" s="5">
        <f t="shared" si="511"/>
        <v>41</v>
      </c>
      <c r="G5495">
        <v>41</v>
      </c>
      <c r="H5495">
        <f t="shared" si="512"/>
        <v>4</v>
      </c>
      <c r="I5495">
        <v>4</v>
      </c>
      <c r="J5495" s="3">
        <f t="shared" si="513"/>
        <v>164</v>
      </c>
      <c r="K5495">
        <v>164</v>
      </c>
      <c r="L5495" t="str">
        <f t="shared" si="514"/>
        <v>Medium</v>
      </c>
      <c r="M5495" t="s">
        <v>15</v>
      </c>
      <c r="N5495" t="s">
        <v>38</v>
      </c>
      <c r="O5495" s="1">
        <v>45519</v>
      </c>
      <c r="P5495" s="7" t="str">
        <f t="shared" si="515"/>
        <v>YES</v>
      </c>
      <c r="Q5495" t="b">
        <v>1</v>
      </c>
    </row>
    <row r="5496" spans="1:17" x14ac:dyDescent="0.3">
      <c r="A5496" t="s">
        <v>5743</v>
      </c>
      <c r="B5496" t="s">
        <v>89</v>
      </c>
      <c r="C5496" t="s">
        <v>32</v>
      </c>
      <c r="D5496" t="str">
        <f t="shared" si="510"/>
        <v>Item_20_FOOD</v>
      </c>
      <c r="E5496" t="s">
        <v>185</v>
      </c>
      <c r="F5496" s="5">
        <f t="shared" si="511"/>
        <v>33.5</v>
      </c>
      <c r="G5496">
        <v>33.5</v>
      </c>
      <c r="H5496">
        <f t="shared" si="512"/>
        <v>3</v>
      </c>
      <c r="I5496">
        <v>3</v>
      </c>
      <c r="J5496" s="3">
        <f t="shared" si="513"/>
        <v>100.5</v>
      </c>
      <c r="K5496">
        <v>100.5</v>
      </c>
      <c r="L5496" t="str">
        <f t="shared" si="514"/>
        <v>Low</v>
      </c>
      <c r="M5496" t="s">
        <v>25</v>
      </c>
      <c r="N5496" t="s">
        <v>16</v>
      </c>
      <c r="O5496" s="1">
        <v>45347</v>
      </c>
      <c r="P5496" s="7" t="str">
        <f t="shared" si="515"/>
        <v>NO</v>
      </c>
      <c r="Q5496" t="b">
        <v>0</v>
      </c>
    </row>
    <row r="5497" spans="1:17" x14ac:dyDescent="0.3">
      <c r="A5497" t="s">
        <v>5744</v>
      </c>
      <c r="B5497" t="s">
        <v>27</v>
      </c>
      <c r="C5497" t="s">
        <v>23</v>
      </c>
      <c r="D5497" t="str">
        <f t="shared" si="510"/>
        <v>Item_3_BUTC</v>
      </c>
      <c r="E5497" t="s">
        <v>50</v>
      </c>
      <c r="F5497" s="5">
        <f t="shared" si="511"/>
        <v>8</v>
      </c>
      <c r="G5497">
        <v>8</v>
      </c>
      <c r="H5497">
        <f t="shared" si="512"/>
        <v>7</v>
      </c>
      <c r="I5497">
        <v>7</v>
      </c>
      <c r="J5497" s="3">
        <f t="shared" si="513"/>
        <v>56</v>
      </c>
      <c r="K5497">
        <v>56</v>
      </c>
      <c r="L5497" t="str">
        <f t="shared" si="514"/>
        <v>Low</v>
      </c>
      <c r="M5497" t="s">
        <v>48</v>
      </c>
      <c r="N5497" t="s">
        <v>38</v>
      </c>
      <c r="O5497" s="1">
        <v>45480</v>
      </c>
      <c r="P5497" s="9" t="str">
        <f t="shared" si="515"/>
        <v>N/A</v>
      </c>
    </row>
    <row r="5498" spans="1:17" x14ac:dyDescent="0.3">
      <c r="A5498" t="s">
        <v>5745</v>
      </c>
      <c r="B5498" t="s">
        <v>123</v>
      </c>
      <c r="C5498" t="s">
        <v>66</v>
      </c>
      <c r="D5498" t="str">
        <f t="shared" si="510"/>
        <v>Item_8_ELEC</v>
      </c>
      <c r="E5498" t="s">
        <v>246</v>
      </c>
      <c r="F5498" s="5">
        <f t="shared" si="511"/>
        <v>15.5</v>
      </c>
      <c r="G5498">
        <v>15.5</v>
      </c>
      <c r="H5498">
        <f t="shared" si="512"/>
        <v>1</v>
      </c>
      <c r="I5498">
        <v>1</v>
      </c>
      <c r="J5498" s="3">
        <f t="shared" si="513"/>
        <v>15.5</v>
      </c>
      <c r="K5498">
        <v>15.5</v>
      </c>
      <c r="L5498" t="str">
        <f t="shared" si="514"/>
        <v>Low</v>
      </c>
      <c r="M5498" t="s">
        <v>48</v>
      </c>
      <c r="N5498" t="s">
        <v>38</v>
      </c>
      <c r="O5498" s="1">
        <v>44761</v>
      </c>
      <c r="P5498" s="9" t="str">
        <f t="shared" si="515"/>
        <v>N/A</v>
      </c>
    </row>
    <row r="5499" spans="1:17" x14ac:dyDescent="0.3">
      <c r="A5499" t="s">
        <v>5746</v>
      </c>
      <c r="B5499" t="s">
        <v>12</v>
      </c>
      <c r="C5499" t="s">
        <v>130</v>
      </c>
      <c r="D5499" t="str">
        <f t="shared" si="510"/>
        <v>Item_25_COMP</v>
      </c>
      <c r="E5499" t="s">
        <v>225</v>
      </c>
      <c r="F5499" s="5">
        <f t="shared" si="511"/>
        <v>41</v>
      </c>
      <c r="G5499">
        <v>41</v>
      </c>
      <c r="H5499">
        <f t="shared" si="512"/>
        <v>6</v>
      </c>
      <c r="I5499">
        <v>6</v>
      </c>
      <c r="J5499" s="3">
        <f t="shared" si="513"/>
        <v>246</v>
      </c>
      <c r="K5499">
        <v>246</v>
      </c>
      <c r="L5499" t="str">
        <f t="shared" si="514"/>
        <v>Medium</v>
      </c>
      <c r="M5499" t="s">
        <v>25</v>
      </c>
      <c r="N5499" t="s">
        <v>38</v>
      </c>
      <c r="O5499" s="1">
        <v>45659</v>
      </c>
      <c r="P5499" s="7" t="str">
        <f t="shared" si="515"/>
        <v>NO</v>
      </c>
      <c r="Q5499" t="b">
        <v>0</v>
      </c>
    </row>
    <row r="5500" spans="1:17" x14ac:dyDescent="0.3">
      <c r="A5500" t="s">
        <v>5747</v>
      </c>
      <c r="B5500" t="s">
        <v>18</v>
      </c>
      <c r="C5500" t="s">
        <v>130</v>
      </c>
      <c r="D5500" t="str">
        <f t="shared" si="510"/>
        <v>Item_9_COMP</v>
      </c>
      <c r="E5500" t="s">
        <v>427</v>
      </c>
      <c r="F5500" s="5">
        <f t="shared" si="511"/>
        <v>17</v>
      </c>
      <c r="G5500">
        <v>17</v>
      </c>
      <c r="H5500">
        <f t="shared" si="512"/>
        <v>5</v>
      </c>
      <c r="I5500">
        <v>5</v>
      </c>
      <c r="J5500" s="3">
        <f t="shared" si="513"/>
        <v>85</v>
      </c>
      <c r="K5500">
        <v>85</v>
      </c>
      <c r="L5500" t="str">
        <f t="shared" si="514"/>
        <v>Low</v>
      </c>
      <c r="M5500" t="s">
        <v>15</v>
      </c>
      <c r="N5500" t="s">
        <v>16</v>
      </c>
      <c r="O5500" s="1">
        <v>45521</v>
      </c>
      <c r="P5500" s="7" t="str">
        <f t="shared" si="515"/>
        <v>NO</v>
      </c>
      <c r="Q5500" t="b">
        <v>0</v>
      </c>
    </row>
    <row r="5501" spans="1:17" x14ac:dyDescent="0.3">
      <c r="A5501" t="s">
        <v>5748</v>
      </c>
      <c r="B5501" t="s">
        <v>74</v>
      </c>
      <c r="C5501" t="s">
        <v>28</v>
      </c>
      <c r="D5501" s="2" t="str">
        <f t="shared" si="510"/>
        <v>Unknown_Item</v>
      </c>
      <c r="F5501" s="6">
        <f t="shared" si="511"/>
        <v>23.365911749958215</v>
      </c>
      <c r="H5501">
        <f t="shared" si="512"/>
        <v>7</v>
      </c>
      <c r="I5501">
        <v>7</v>
      </c>
      <c r="J5501" s="3">
        <f t="shared" si="513"/>
        <v>150.5</v>
      </c>
      <c r="K5501">
        <v>150.5</v>
      </c>
      <c r="L5501" t="str">
        <f t="shared" si="514"/>
        <v>Medium</v>
      </c>
      <c r="M5501" t="s">
        <v>25</v>
      </c>
      <c r="N5501" t="s">
        <v>16</v>
      </c>
      <c r="O5501" s="1">
        <v>44788</v>
      </c>
      <c r="P5501" s="7" t="str">
        <f t="shared" si="515"/>
        <v>YES</v>
      </c>
      <c r="Q5501" t="b">
        <v>1</v>
      </c>
    </row>
    <row r="5502" spans="1:17" x14ac:dyDescent="0.3">
      <c r="A5502" t="s">
        <v>5749</v>
      </c>
      <c r="B5502" t="s">
        <v>69</v>
      </c>
      <c r="C5502" t="s">
        <v>32</v>
      </c>
      <c r="D5502" t="str">
        <f t="shared" si="510"/>
        <v>Item_9_FOOD</v>
      </c>
      <c r="E5502" t="s">
        <v>237</v>
      </c>
      <c r="F5502" s="5">
        <f t="shared" si="511"/>
        <v>17</v>
      </c>
      <c r="G5502">
        <v>17</v>
      </c>
      <c r="H5502">
        <f t="shared" si="512"/>
        <v>4</v>
      </c>
      <c r="I5502">
        <v>4</v>
      </c>
      <c r="J5502" s="3">
        <f t="shared" si="513"/>
        <v>68</v>
      </c>
      <c r="K5502">
        <v>68</v>
      </c>
      <c r="L5502" t="str">
        <f t="shared" si="514"/>
        <v>Low</v>
      </c>
      <c r="M5502" t="s">
        <v>25</v>
      </c>
      <c r="N5502" t="s">
        <v>16</v>
      </c>
      <c r="O5502" s="1">
        <v>45275</v>
      </c>
      <c r="P5502" s="9" t="str">
        <f t="shared" si="515"/>
        <v>N/A</v>
      </c>
    </row>
    <row r="5503" spans="1:17" x14ac:dyDescent="0.3">
      <c r="A5503" t="s">
        <v>5750</v>
      </c>
      <c r="B5503" t="s">
        <v>63</v>
      </c>
      <c r="C5503" t="s">
        <v>23</v>
      </c>
      <c r="D5503" t="str">
        <f t="shared" si="510"/>
        <v>Item_6_BUTC</v>
      </c>
      <c r="E5503" t="s">
        <v>598</v>
      </c>
      <c r="F5503" s="5">
        <f t="shared" si="511"/>
        <v>12.5</v>
      </c>
      <c r="G5503">
        <v>12.5</v>
      </c>
      <c r="H5503">
        <f t="shared" si="512"/>
        <v>4</v>
      </c>
      <c r="I5503">
        <v>4</v>
      </c>
      <c r="J5503" s="3">
        <f t="shared" si="513"/>
        <v>50</v>
      </c>
      <c r="K5503">
        <v>50</v>
      </c>
      <c r="L5503" t="str">
        <f t="shared" si="514"/>
        <v>Low</v>
      </c>
      <c r="M5503" t="s">
        <v>15</v>
      </c>
      <c r="N5503" t="s">
        <v>16</v>
      </c>
      <c r="O5503" s="1">
        <v>44943</v>
      </c>
      <c r="P5503" s="9" t="str">
        <f t="shared" si="515"/>
        <v>N/A</v>
      </c>
    </row>
    <row r="5504" spans="1:17" x14ac:dyDescent="0.3">
      <c r="A5504" t="s">
        <v>5751</v>
      </c>
      <c r="B5504" t="s">
        <v>55</v>
      </c>
      <c r="C5504" t="s">
        <v>19</v>
      </c>
      <c r="D5504" t="str">
        <f t="shared" si="510"/>
        <v>Item_19_MILK</v>
      </c>
      <c r="E5504" t="s">
        <v>142</v>
      </c>
      <c r="F5504" s="5">
        <f t="shared" si="511"/>
        <v>32</v>
      </c>
      <c r="G5504">
        <v>32</v>
      </c>
      <c r="H5504">
        <f t="shared" si="512"/>
        <v>5</v>
      </c>
      <c r="I5504">
        <v>5</v>
      </c>
      <c r="J5504" s="3">
        <f t="shared" si="513"/>
        <v>160</v>
      </c>
      <c r="K5504">
        <v>160</v>
      </c>
      <c r="L5504" t="str">
        <f t="shared" si="514"/>
        <v>Medium</v>
      </c>
      <c r="M5504" t="s">
        <v>15</v>
      </c>
      <c r="N5504" t="s">
        <v>16</v>
      </c>
      <c r="O5504" s="1">
        <v>44867</v>
      </c>
      <c r="P5504" s="7" t="str">
        <f t="shared" si="515"/>
        <v>NO</v>
      </c>
      <c r="Q5504" t="b">
        <v>0</v>
      </c>
    </row>
    <row r="5505" spans="1:17" x14ac:dyDescent="0.3">
      <c r="A5505" t="s">
        <v>5752</v>
      </c>
      <c r="B5505" t="s">
        <v>100</v>
      </c>
      <c r="C5505" t="s">
        <v>13</v>
      </c>
      <c r="D5505" t="str">
        <f t="shared" si="510"/>
        <v>Item_23_PATI</v>
      </c>
      <c r="E5505" t="s">
        <v>796</v>
      </c>
      <c r="F5505" s="5">
        <f t="shared" si="511"/>
        <v>38</v>
      </c>
      <c r="G5505">
        <v>38</v>
      </c>
      <c r="H5505">
        <f t="shared" si="512"/>
        <v>3</v>
      </c>
      <c r="I5505">
        <v>3</v>
      </c>
      <c r="J5505" s="3">
        <f t="shared" si="513"/>
        <v>114</v>
      </c>
      <c r="K5505">
        <v>114</v>
      </c>
      <c r="L5505" t="str">
        <f t="shared" si="514"/>
        <v>Low</v>
      </c>
      <c r="M5505" t="s">
        <v>48</v>
      </c>
      <c r="N5505" t="s">
        <v>38</v>
      </c>
      <c r="O5505" s="1">
        <v>45409</v>
      </c>
      <c r="P5505" s="7" t="str">
        <f t="shared" si="515"/>
        <v>YES</v>
      </c>
      <c r="Q5505" t="b">
        <v>1</v>
      </c>
    </row>
    <row r="5506" spans="1:17" x14ac:dyDescent="0.3">
      <c r="A5506" t="s">
        <v>5753</v>
      </c>
      <c r="B5506" t="s">
        <v>40</v>
      </c>
      <c r="C5506" t="s">
        <v>66</v>
      </c>
      <c r="D5506" t="str">
        <f t="shared" ref="D5506:D5569" si="516">IF(TRIM(E5506)="","Unknown_Item","Item_"&amp;MID(E5506,6,FIND("_",E5506,6)-6)&amp;"_"&amp;UPPER(LEFT(C5506,4)))</f>
        <v>Item_22_ELEC</v>
      </c>
      <c r="E5506" t="s">
        <v>369</v>
      </c>
      <c r="F5506" s="5">
        <f t="shared" ref="F5506:F5569" si="517">IF(ISBLANK(G5506),AVERAGE($G$2:$G$12576),G5506)</f>
        <v>36.5</v>
      </c>
      <c r="G5506">
        <v>36.5</v>
      </c>
      <c r="H5506">
        <f t="shared" ref="H5506:H5569" si="518">IF(ISBLANK(I5506),MEDIAN($I$2:$I$12576),I5506)</f>
        <v>10</v>
      </c>
      <c r="I5506">
        <v>10</v>
      </c>
      <c r="J5506" s="3">
        <f t="shared" ref="J5506:J5569" si="519">IF(ISBLANK(K5506),MEDIAN($K$2:$K$12576),K5506)</f>
        <v>365</v>
      </c>
      <c r="K5506">
        <v>365</v>
      </c>
      <c r="L5506" t="str">
        <f t="shared" ref="L5506:L5569" si="520">IF(J5506&gt;=300,"High",IF(J5506&gt;=150,"Medium","Low"))</f>
        <v>High</v>
      </c>
      <c r="M5506" t="s">
        <v>15</v>
      </c>
      <c r="N5506" t="s">
        <v>38</v>
      </c>
      <c r="O5506" s="1">
        <v>45308</v>
      </c>
      <c r="P5506" s="7" t="str">
        <f t="shared" ref="P5506:P5569" si="521">IF(ISBLANK(Q5506),"N/A",IF(Q5506=TRUE,"YES","NO"))</f>
        <v>YES</v>
      </c>
      <c r="Q5506" t="b">
        <v>1</v>
      </c>
    </row>
    <row r="5507" spans="1:17" x14ac:dyDescent="0.3">
      <c r="A5507" t="s">
        <v>5754</v>
      </c>
      <c r="B5507" t="s">
        <v>84</v>
      </c>
      <c r="C5507" t="s">
        <v>19</v>
      </c>
      <c r="D5507" t="str">
        <f t="shared" si="516"/>
        <v>Item_11_MILK</v>
      </c>
      <c r="E5507" t="s">
        <v>287</v>
      </c>
      <c r="F5507" s="5">
        <f t="shared" si="517"/>
        <v>20</v>
      </c>
      <c r="G5507">
        <v>20</v>
      </c>
      <c r="H5507">
        <f t="shared" si="518"/>
        <v>3</v>
      </c>
      <c r="I5507">
        <v>3</v>
      </c>
      <c r="J5507" s="3">
        <f t="shared" si="519"/>
        <v>60</v>
      </c>
      <c r="K5507">
        <v>60</v>
      </c>
      <c r="L5507" t="str">
        <f t="shared" si="520"/>
        <v>Low</v>
      </c>
      <c r="M5507" t="s">
        <v>15</v>
      </c>
      <c r="N5507" t="s">
        <v>16</v>
      </c>
      <c r="O5507" s="1">
        <v>44642</v>
      </c>
      <c r="P5507" s="7" t="str">
        <f t="shared" si="521"/>
        <v>YES</v>
      </c>
      <c r="Q5507" t="b">
        <v>1</v>
      </c>
    </row>
    <row r="5508" spans="1:17" x14ac:dyDescent="0.3">
      <c r="A5508" t="s">
        <v>5755</v>
      </c>
      <c r="B5508" t="s">
        <v>113</v>
      </c>
      <c r="C5508" t="s">
        <v>13</v>
      </c>
      <c r="D5508" t="str">
        <f t="shared" si="516"/>
        <v>Item_9_PATI</v>
      </c>
      <c r="E5508" t="s">
        <v>509</v>
      </c>
      <c r="F5508" s="5">
        <f t="shared" si="517"/>
        <v>17</v>
      </c>
      <c r="G5508">
        <v>17</v>
      </c>
      <c r="H5508">
        <f t="shared" si="518"/>
        <v>8</v>
      </c>
      <c r="I5508">
        <v>8</v>
      </c>
      <c r="J5508" s="3">
        <f t="shared" si="519"/>
        <v>136</v>
      </c>
      <c r="K5508">
        <v>136</v>
      </c>
      <c r="L5508" t="str">
        <f t="shared" si="520"/>
        <v>Low</v>
      </c>
      <c r="M5508" t="s">
        <v>15</v>
      </c>
      <c r="N5508" t="s">
        <v>38</v>
      </c>
      <c r="O5508" s="1">
        <v>45339</v>
      </c>
      <c r="P5508" s="9" t="str">
        <f t="shared" si="521"/>
        <v>N/A</v>
      </c>
    </row>
    <row r="5509" spans="1:17" x14ac:dyDescent="0.3">
      <c r="A5509" t="s">
        <v>5756</v>
      </c>
      <c r="B5509" t="s">
        <v>18</v>
      </c>
      <c r="C5509" t="s">
        <v>130</v>
      </c>
      <c r="D5509" t="str">
        <f t="shared" si="516"/>
        <v>Item_9_COMP</v>
      </c>
      <c r="E5509" t="s">
        <v>427</v>
      </c>
      <c r="F5509" s="5">
        <f t="shared" si="517"/>
        <v>17</v>
      </c>
      <c r="G5509">
        <v>17</v>
      </c>
      <c r="H5509">
        <f t="shared" si="518"/>
        <v>7</v>
      </c>
      <c r="I5509">
        <v>7</v>
      </c>
      <c r="J5509" s="3">
        <f t="shared" si="519"/>
        <v>119</v>
      </c>
      <c r="K5509">
        <v>119</v>
      </c>
      <c r="L5509" t="str">
        <f t="shared" si="520"/>
        <v>Low</v>
      </c>
      <c r="M5509" t="s">
        <v>15</v>
      </c>
      <c r="N5509" t="s">
        <v>16</v>
      </c>
      <c r="O5509" s="1">
        <v>45315</v>
      </c>
      <c r="P5509" s="7" t="str">
        <f t="shared" si="521"/>
        <v>NO</v>
      </c>
      <c r="Q5509" t="b">
        <v>0</v>
      </c>
    </row>
    <row r="5510" spans="1:17" x14ac:dyDescent="0.3">
      <c r="A5510" t="s">
        <v>5757</v>
      </c>
      <c r="B5510" t="s">
        <v>123</v>
      </c>
      <c r="C5510" t="s">
        <v>32</v>
      </c>
      <c r="D5510" t="str">
        <f t="shared" si="516"/>
        <v>Item_18_FOOD</v>
      </c>
      <c r="E5510" t="s">
        <v>170</v>
      </c>
      <c r="F5510" s="5">
        <f t="shared" si="517"/>
        <v>30.5</v>
      </c>
      <c r="G5510">
        <v>30.5</v>
      </c>
      <c r="H5510">
        <f t="shared" si="518"/>
        <v>2</v>
      </c>
      <c r="I5510">
        <v>2</v>
      </c>
      <c r="J5510" s="3">
        <f t="shared" si="519"/>
        <v>61</v>
      </c>
      <c r="K5510">
        <v>61</v>
      </c>
      <c r="L5510" t="str">
        <f t="shared" si="520"/>
        <v>Low</v>
      </c>
      <c r="M5510" t="s">
        <v>15</v>
      </c>
      <c r="N5510" t="s">
        <v>16</v>
      </c>
      <c r="O5510" s="1">
        <v>45578</v>
      </c>
      <c r="P5510" s="9" t="str">
        <f t="shared" si="521"/>
        <v>N/A</v>
      </c>
    </row>
    <row r="5511" spans="1:17" x14ac:dyDescent="0.3">
      <c r="A5511" t="s">
        <v>5758</v>
      </c>
      <c r="B5511" t="s">
        <v>74</v>
      </c>
      <c r="C5511" t="s">
        <v>32</v>
      </c>
      <c r="D5511" t="str">
        <f t="shared" si="516"/>
        <v>Item_14_FOOD</v>
      </c>
      <c r="E5511" t="s">
        <v>90</v>
      </c>
      <c r="F5511" s="5">
        <f t="shared" si="517"/>
        <v>24.5</v>
      </c>
      <c r="G5511">
        <v>24.5</v>
      </c>
      <c r="H5511">
        <f t="shared" si="518"/>
        <v>10</v>
      </c>
      <c r="I5511">
        <v>10</v>
      </c>
      <c r="J5511" s="3">
        <f t="shared" si="519"/>
        <v>245</v>
      </c>
      <c r="K5511">
        <v>245</v>
      </c>
      <c r="L5511" t="str">
        <f t="shared" si="520"/>
        <v>Medium</v>
      </c>
      <c r="M5511" t="s">
        <v>15</v>
      </c>
      <c r="N5511" t="s">
        <v>38</v>
      </c>
      <c r="O5511" s="1">
        <v>45024</v>
      </c>
      <c r="P5511" s="7" t="str">
        <f t="shared" si="521"/>
        <v>YES</v>
      </c>
      <c r="Q5511" t="b">
        <v>1</v>
      </c>
    </row>
    <row r="5512" spans="1:17" x14ac:dyDescent="0.3">
      <c r="A5512" t="s">
        <v>5759</v>
      </c>
      <c r="B5512" t="s">
        <v>89</v>
      </c>
      <c r="C5512" t="s">
        <v>13</v>
      </c>
      <c r="D5512" t="str">
        <f t="shared" si="516"/>
        <v>Item_14_PATI</v>
      </c>
      <c r="E5512" t="s">
        <v>164</v>
      </c>
      <c r="F5512" s="5">
        <f t="shared" si="517"/>
        <v>24.5</v>
      </c>
      <c r="G5512">
        <v>24.5</v>
      </c>
      <c r="H5512">
        <f t="shared" si="518"/>
        <v>7</v>
      </c>
      <c r="I5512">
        <v>7</v>
      </c>
      <c r="J5512" s="3">
        <f t="shared" si="519"/>
        <v>171.5</v>
      </c>
      <c r="K5512">
        <v>171.5</v>
      </c>
      <c r="L5512" t="str">
        <f t="shared" si="520"/>
        <v>Medium</v>
      </c>
      <c r="M5512" t="s">
        <v>15</v>
      </c>
      <c r="N5512" t="s">
        <v>16</v>
      </c>
      <c r="O5512" s="1">
        <v>45104</v>
      </c>
      <c r="P5512" s="7" t="str">
        <f t="shared" si="521"/>
        <v>YES</v>
      </c>
      <c r="Q5512" t="b">
        <v>1</v>
      </c>
    </row>
    <row r="5513" spans="1:17" x14ac:dyDescent="0.3">
      <c r="A5513" t="s">
        <v>5760</v>
      </c>
      <c r="B5513" t="s">
        <v>46</v>
      </c>
      <c r="C5513" t="s">
        <v>13</v>
      </c>
      <c r="D5513" t="str">
        <f t="shared" si="516"/>
        <v>Item_25_PATI</v>
      </c>
      <c r="E5513" t="s">
        <v>193</v>
      </c>
      <c r="F5513" s="5">
        <f t="shared" si="517"/>
        <v>41</v>
      </c>
      <c r="G5513">
        <v>41</v>
      </c>
      <c r="H5513">
        <f t="shared" si="518"/>
        <v>3</v>
      </c>
      <c r="I5513">
        <v>3</v>
      </c>
      <c r="J5513" s="3">
        <f t="shared" si="519"/>
        <v>123</v>
      </c>
      <c r="K5513">
        <v>123</v>
      </c>
      <c r="L5513" t="str">
        <f t="shared" si="520"/>
        <v>Low</v>
      </c>
      <c r="M5513" t="s">
        <v>15</v>
      </c>
      <c r="N5513" t="s">
        <v>38</v>
      </c>
      <c r="O5513" s="1">
        <v>45586</v>
      </c>
      <c r="P5513" s="7" t="str">
        <f t="shared" si="521"/>
        <v>YES</v>
      </c>
      <c r="Q5513" t="b">
        <v>1</v>
      </c>
    </row>
    <row r="5514" spans="1:17" x14ac:dyDescent="0.3">
      <c r="A5514" t="s">
        <v>5761</v>
      </c>
      <c r="B5514" t="s">
        <v>84</v>
      </c>
      <c r="C5514" t="s">
        <v>19</v>
      </c>
      <c r="D5514" t="str">
        <f t="shared" si="516"/>
        <v>Item_3_MILK</v>
      </c>
      <c r="E5514" t="s">
        <v>284</v>
      </c>
      <c r="F5514" s="5">
        <f t="shared" si="517"/>
        <v>8</v>
      </c>
      <c r="G5514">
        <v>8</v>
      </c>
      <c r="H5514">
        <f t="shared" si="518"/>
        <v>3</v>
      </c>
      <c r="I5514">
        <v>3</v>
      </c>
      <c r="J5514" s="3">
        <f t="shared" si="519"/>
        <v>24</v>
      </c>
      <c r="K5514">
        <v>24</v>
      </c>
      <c r="L5514" t="str">
        <f t="shared" si="520"/>
        <v>Low</v>
      </c>
      <c r="M5514" t="s">
        <v>15</v>
      </c>
      <c r="N5514" t="s">
        <v>16</v>
      </c>
      <c r="O5514" s="1">
        <v>45076</v>
      </c>
      <c r="P5514" s="7" t="str">
        <f t="shared" si="521"/>
        <v>YES</v>
      </c>
      <c r="Q5514" t="b">
        <v>1</v>
      </c>
    </row>
    <row r="5515" spans="1:17" x14ac:dyDescent="0.3">
      <c r="A5515" t="s">
        <v>5762</v>
      </c>
      <c r="B5515" t="s">
        <v>65</v>
      </c>
      <c r="C5515" t="s">
        <v>23</v>
      </c>
      <c r="D5515" t="str">
        <f t="shared" si="516"/>
        <v>Item_15_BUTC</v>
      </c>
      <c r="E5515" t="s">
        <v>1239</v>
      </c>
      <c r="F5515" s="5">
        <f t="shared" si="517"/>
        <v>26</v>
      </c>
      <c r="G5515">
        <v>26</v>
      </c>
      <c r="H5515">
        <f t="shared" si="518"/>
        <v>5</v>
      </c>
      <c r="I5515">
        <v>5</v>
      </c>
      <c r="J5515" s="3">
        <f t="shared" si="519"/>
        <v>130</v>
      </c>
      <c r="K5515">
        <v>130</v>
      </c>
      <c r="L5515" t="str">
        <f t="shared" si="520"/>
        <v>Low</v>
      </c>
      <c r="M5515" t="s">
        <v>48</v>
      </c>
      <c r="N5515" t="s">
        <v>16</v>
      </c>
      <c r="O5515" s="1">
        <v>44962</v>
      </c>
      <c r="P5515" s="7" t="str">
        <f t="shared" si="521"/>
        <v>NO</v>
      </c>
      <c r="Q5515" t="b">
        <v>0</v>
      </c>
    </row>
    <row r="5516" spans="1:17" x14ac:dyDescent="0.3">
      <c r="A5516" t="s">
        <v>5763</v>
      </c>
      <c r="B5516" t="s">
        <v>18</v>
      </c>
      <c r="C5516" t="s">
        <v>32</v>
      </c>
      <c r="D5516" s="2" t="str">
        <f t="shared" si="516"/>
        <v>Unknown_Item</v>
      </c>
      <c r="F5516" s="6">
        <f t="shared" si="517"/>
        <v>23.365911749958215</v>
      </c>
      <c r="H5516">
        <f t="shared" si="518"/>
        <v>8</v>
      </c>
      <c r="I5516">
        <v>8</v>
      </c>
      <c r="J5516" s="3">
        <f t="shared" si="519"/>
        <v>88</v>
      </c>
      <c r="K5516">
        <v>88</v>
      </c>
      <c r="L5516" t="str">
        <f t="shared" si="520"/>
        <v>Low</v>
      </c>
      <c r="M5516" t="s">
        <v>48</v>
      </c>
      <c r="N5516" t="s">
        <v>16</v>
      </c>
      <c r="O5516" s="1">
        <v>45412</v>
      </c>
      <c r="P5516" s="7" t="str">
        <f t="shared" si="521"/>
        <v>NO</v>
      </c>
      <c r="Q5516" t="b">
        <v>0</v>
      </c>
    </row>
    <row r="5517" spans="1:17" x14ac:dyDescent="0.3">
      <c r="A5517" t="s">
        <v>5764</v>
      </c>
      <c r="B5517" t="s">
        <v>69</v>
      </c>
      <c r="C5517" t="s">
        <v>41</v>
      </c>
      <c r="D5517" t="str">
        <f t="shared" si="516"/>
        <v>Item_7_FURN</v>
      </c>
      <c r="E5517" t="s">
        <v>146</v>
      </c>
      <c r="F5517" s="5">
        <f t="shared" si="517"/>
        <v>14</v>
      </c>
      <c r="G5517">
        <v>14</v>
      </c>
      <c r="H5517">
        <f t="shared" si="518"/>
        <v>10</v>
      </c>
      <c r="I5517">
        <v>10</v>
      </c>
      <c r="J5517" s="3">
        <f t="shared" si="519"/>
        <v>140</v>
      </c>
      <c r="K5517">
        <v>140</v>
      </c>
      <c r="L5517" t="str">
        <f t="shared" si="520"/>
        <v>Low</v>
      </c>
      <c r="M5517" t="s">
        <v>25</v>
      </c>
      <c r="N5517" t="s">
        <v>38</v>
      </c>
      <c r="O5517" s="1">
        <v>44653</v>
      </c>
      <c r="P5517" s="7" t="str">
        <f t="shared" si="521"/>
        <v>NO</v>
      </c>
      <c r="Q5517" t="b">
        <v>0</v>
      </c>
    </row>
    <row r="5518" spans="1:17" x14ac:dyDescent="0.3">
      <c r="A5518" t="s">
        <v>5765</v>
      </c>
      <c r="B5518" t="s">
        <v>100</v>
      </c>
      <c r="C5518" t="s">
        <v>23</v>
      </c>
      <c r="D5518" t="str">
        <f t="shared" si="516"/>
        <v>Item_12_BUTC</v>
      </c>
      <c r="E5518" t="s">
        <v>24</v>
      </c>
      <c r="F5518" s="5">
        <f t="shared" si="517"/>
        <v>21.5</v>
      </c>
      <c r="G5518">
        <v>21.5</v>
      </c>
      <c r="H5518">
        <f t="shared" si="518"/>
        <v>3</v>
      </c>
      <c r="I5518">
        <v>3</v>
      </c>
      <c r="J5518" s="3">
        <f t="shared" si="519"/>
        <v>64.5</v>
      </c>
      <c r="K5518">
        <v>64.5</v>
      </c>
      <c r="L5518" t="str">
        <f t="shared" si="520"/>
        <v>Low</v>
      </c>
      <c r="M5518" t="s">
        <v>25</v>
      </c>
      <c r="N5518" t="s">
        <v>38</v>
      </c>
      <c r="O5518" s="1">
        <v>44564</v>
      </c>
      <c r="P5518" s="7" t="str">
        <f t="shared" si="521"/>
        <v>YES</v>
      </c>
      <c r="Q5518" t="b">
        <v>1</v>
      </c>
    </row>
    <row r="5519" spans="1:17" x14ac:dyDescent="0.3">
      <c r="A5519" t="s">
        <v>5766</v>
      </c>
      <c r="B5519" t="s">
        <v>74</v>
      </c>
      <c r="C5519" t="s">
        <v>66</v>
      </c>
      <c r="D5519" t="str">
        <f t="shared" si="516"/>
        <v>Item_13_ELEC</v>
      </c>
      <c r="E5519" t="s">
        <v>67</v>
      </c>
      <c r="F5519" s="5">
        <f t="shared" si="517"/>
        <v>23</v>
      </c>
      <c r="G5519">
        <v>23</v>
      </c>
      <c r="H5519">
        <f t="shared" si="518"/>
        <v>8</v>
      </c>
      <c r="I5519">
        <v>8</v>
      </c>
      <c r="J5519" s="3">
        <f t="shared" si="519"/>
        <v>184</v>
      </c>
      <c r="K5519">
        <v>184</v>
      </c>
      <c r="L5519" t="str">
        <f t="shared" si="520"/>
        <v>Medium</v>
      </c>
      <c r="M5519" t="s">
        <v>48</v>
      </c>
      <c r="N5519" t="s">
        <v>38</v>
      </c>
      <c r="O5519" s="1">
        <v>45141</v>
      </c>
      <c r="P5519" s="9" t="str">
        <f t="shared" si="521"/>
        <v>N/A</v>
      </c>
    </row>
    <row r="5520" spans="1:17" x14ac:dyDescent="0.3">
      <c r="A5520" t="s">
        <v>5767</v>
      </c>
      <c r="B5520" t="s">
        <v>31</v>
      </c>
      <c r="C5520" t="s">
        <v>41</v>
      </c>
      <c r="D5520" t="str">
        <f t="shared" si="516"/>
        <v>Item_8_FURN</v>
      </c>
      <c r="E5520" t="s">
        <v>303</v>
      </c>
      <c r="F5520" s="5">
        <f t="shared" si="517"/>
        <v>15.5</v>
      </c>
      <c r="G5520">
        <v>15.5</v>
      </c>
      <c r="H5520">
        <f t="shared" si="518"/>
        <v>10</v>
      </c>
      <c r="I5520">
        <v>10</v>
      </c>
      <c r="J5520" s="3">
        <f t="shared" si="519"/>
        <v>155</v>
      </c>
      <c r="K5520">
        <v>155</v>
      </c>
      <c r="L5520" t="str">
        <f t="shared" si="520"/>
        <v>Medium</v>
      </c>
      <c r="M5520" t="s">
        <v>48</v>
      </c>
      <c r="N5520" t="s">
        <v>38</v>
      </c>
      <c r="O5520" s="1">
        <v>44963</v>
      </c>
      <c r="P5520" s="7" t="str">
        <f t="shared" si="521"/>
        <v>YES</v>
      </c>
      <c r="Q5520" t="b">
        <v>1</v>
      </c>
    </row>
    <row r="5521" spans="1:17" x14ac:dyDescent="0.3">
      <c r="A5521" t="s">
        <v>5768</v>
      </c>
      <c r="B5521" t="s">
        <v>100</v>
      </c>
      <c r="C5521" t="s">
        <v>41</v>
      </c>
      <c r="D5521" t="str">
        <f t="shared" si="516"/>
        <v>Item_11_FURN</v>
      </c>
      <c r="E5521" t="s">
        <v>190</v>
      </c>
      <c r="F5521" s="5">
        <f t="shared" si="517"/>
        <v>20</v>
      </c>
      <c r="G5521">
        <v>20</v>
      </c>
      <c r="H5521">
        <f t="shared" si="518"/>
        <v>6</v>
      </c>
      <c r="I5521">
        <v>6</v>
      </c>
      <c r="J5521" s="3">
        <f t="shared" si="519"/>
        <v>120</v>
      </c>
      <c r="K5521">
        <v>120</v>
      </c>
      <c r="L5521" t="str">
        <f t="shared" si="520"/>
        <v>Low</v>
      </c>
      <c r="M5521" t="s">
        <v>25</v>
      </c>
      <c r="N5521" t="s">
        <v>16</v>
      </c>
      <c r="O5521" s="1">
        <v>45174</v>
      </c>
      <c r="P5521" s="7" t="str">
        <f t="shared" si="521"/>
        <v>NO</v>
      </c>
      <c r="Q5521" t="b">
        <v>0</v>
      </c>
    </row>
    <row r="5522" spans="1:17" x14ac:dyDescent="0.3">
      <c r="A5522" t="s">
        <v>5769</v>
      </c>
      <c r="B5522" t="s">
        <v>98</v>
      </c>
      <c r="C5522" t="s">
        <v>130</v>
      </c>
      <c r="D5522" t="str">
        <f t="shared" si="516"/>
        <v>Item_2_COMP</v>
      </c>
      <c r="E5522" t="s">
        <v>275</v>
      </c>
      <c r="F5522" s="5">
        <f t="shared" si="517"/>
        <v>6.5</v>
      </c>
      <c r="G5522">
        <v>6.5</v>
      </c>
      <c r="H5522">
        <f t="shared" si="518"/>
        <v>8</v>
      </c>
      <c r="I5522">
        <v>8</v>
      </c>
      <c r="J5522" s="3">
        <f t="shared" si="519"/>
        <v>52</v>
      </c>
      <c r="K5522">
        <v>52</v>
      </c>
      <c r="L5522" t="str">
        <f t="shared" si="520"/>
        <v>Low</v>
      </c>
      <c r="M5522" t="s">
        <v>15</v>
      </c>
      <c r="N5522" t="s">
        <v>38</v>
      </c>
      <c r="O5522" s="1">
        <v>45342</v>
      </c>
      <c r="P5522" s="9" t="str">
        <f t="shared" si="521"/>
        <v>N/A</v>
      </c>
    </row>
    <row r="5523" spans="1:17" x14ac:dyDescent="0.3">
      <c r="A5523" t="s">
        <v>5770</v>
      </c>
      <c r="B5523" t="s">
        <v>80</v>
      </c>
      <c r="C5523" t="s">
        <v>32</v>
      </c>
      <c r="D5523" t="str">
        <f t="shared" si="516"/>
        <v>Item_5_FOOD</v>
      </c>
      <c r="E5523" t="s">
        <v>409</v>
      </c>
      <c r="F5523" s="5">
        <f t="shared" si="517"/>
        <v>11</v>
      </c>
      <c r="G5523">
        <v>11</v>
      </c>
      <c r="H5523">
        <f t="shared" si="518"/>
        <v>6</v>
      </c>
      <c r="I5523">
        <v>6</v>
      </c>
      <c r="J5523" s="3">
        <f t="shared" si="519"/>
        <v>66</v>
      </c>
      <c r="K5523">
        <v>66</v>
      </c>
      <c r="L5523" t="str">
        <f t="shared" si="520"/>
        <v>Low</v>
      </c>
      <c r="M5523" t="s">
        <v>15</v>
      </c>
      <c r="N5523" t="s">
        <v>38</v>
      </c>
      <c r="O5523" s="1">
        <v>45578</v>
      </c>
      <c r="P5523" s="7" t="str">
        <f t="shared" si="521"/>
        <v>NO</v>
      </c>
      <c r="Q5523" t="b">
        <v>0</v>
      </c>
    </row>
    <row r="5524" spans="1:17" x14ac:dyDescent="0.3">
      <c r="A5524" t="s">
        <v>5771</v>
      </c>
      <c r="B5524" t="s">
        <v>113</v>
      </c>
      <c r="C5524" t="s">
        <v>130</v>
      </c>
      <c r="D5524" t="str">
        <f t="shared" si="516"/>
        <v>Item_25_COMP</v>
      </c>
      <c r="E5524" t="s">
        <v>225</v>
      </c>
      <c r="F5524" s="5">
        <f t="shared" si="517"/>
        <v>41</v>
      </c>
      <c r="G5524">
        <v>41</v>
      </c>
      <c r="H5524">
        <f t="shared" si="518"/>
        <v>5</v>
      </c>
      <c r="I5524">
        <v>5</v>
      </c>
      <c r="J5524" s="3">
        <f t="shared" si="519"/>
        <v>205</v>
      </c>
      <c r="K5524">
        <v>205</v>
      </c>
      <c r="L5524" t="str">
        <f t="shared" si="520"/>
        <v>Medium</v>
      </c>
      <c r="M5524" t="s">
        <v>15</v>
      </c>
      <c r="N5524" t="s">
        <v>16</v>
      </c>
      <c r="O5524" s="1">
        <v>44703</v>
      </c>
      <c r="P5524" s="7" t="str">
        <f t="shared" si="521"/>
        <v>YES</v>
      </c>
      <c r="Q5524" t="b">
        <v>1</v>
      </c>
    </row>
    <row r="5525" spans="1:17" x14ac:dyDescent="0.3">
      <c r="A5525" t="s">
        <v>5772</v>
      </c>
      <c r="B5525" t="s">
        <v>36</v>
      </c>
      <c r="C5525" t="s">
        <v>23</v>
      </c>
      <c r="D5525" t="str">
        <f t="shared" si="516"/>
        <v>Item_15_BUTC</v>
      </c>
      <c r="E5525" t="s">
        <v>1239</v>
      </c>
      <c r="F5525" s="5">
        <f t="shared" si="517"/>
        <v>26</v>
      </c>
      <c r="G5525">
        <v>26</v>
      </c>
      <c r="H5525">
        <f t="shared" si="518"/>
        <v>7</v>
      </c>
      <c r="I5525">
        <v>7</v>
      </c>
      <c r="J5525" s="3">
        <f t="shared" si="519"/>
        <v>182</v>
      </c>
      <c r="K5525">
        <v>182</v>
      </c>
      <c r="L5525" t="str">
        <f t="shared" si="520"/>
        <v>Medium</v>
      </c>
      <c r="M5525" t="s">
        <v>25</v>
      </c>
      <c r="N5525" t="s">
        <v>38</v>
      </c>
      <c r="O5525" s="1">
        <v>45538</v>
      </c>
      <c r="P5525" s="9" t="str">
        <f t="shared" si="521"/>
        <v>N/A</v>
      </c>
    </row>
    <row r="5526" spans="1:17" x14ac:dyDescent="0.3">
      <c r="A5526" t="s">
        <v>5773</v>
      </c>
      <c r="B5526" t="s">
        <v>12</v>
      </c>
      <c r="C5526" t="s">
        <v>28</v>
      </c>
      <c r="D5526" t="str">
        <f t="shared" si="516"/>
        <v>Item_16_BEVE</v>
      </c>
      <c r="E5526" t="s">
        <v>29</v>
      </c>
      <c r="F5526" s="5">
        <f t="shared" si="517"/>
        <v>27.5</v>
      </c>
      <c r="G5526">
        <v>27.5</v>
      </c>
      <c r="H5526">
        <f t="shared" si="518"/>
        <v>4</v>
      </c>
      <c r="I5526">
        <v>4</v>
      </c>
      <c r="J5526" s="3">
        <f t="shared" si="519"/>
        <v>110</v>
      </c>
      <c r="K5526">
        <v>110</v>
      </c>
      <c r="L5526" t="str">
        <f t="shared" si="520"/>
        <v>Low</v>
      </c>
      <c r="M5526" t="s">
        <v>48</v>
      </c>
      <c r="N5526" t="s">
        <v>16</v>
      </c>
      <c r="O5526" s="1">
        <v>45473</v>
      </c>
      <c r="P5526" s="9" t="str">
        <f t="shared" si="521"/>
        <v>N/A</v>
      </c>
    </row>
    <row r="5527" spans="1:17" x14ac:dyDescent="0.3">
      <c r="A5527" t="s">
        <v>5774</v>
      </c>
      <c r="B5527" t="s">
        <v>40</v>
      </c>
      <c r="C5527" t="s">
        <v>32</v>
      </c>
      <c r="D5527" t="str">
        <f t="shared" si="516"/>
        <v>Item_3_FOOD</v>
      </c>
      <c r="E5527" t="s">
        <v>126</v>
      </c>
      <c r="F5527" s="5">
        <f t="shared" si="517"/>
        <v>8</v>
      </c>
      <c r="G5527">
        <v>8</v>
      </c>
      <c r="H5527">
        <f t="shared" si="518"/>
        <v>9</v>
      </c>
      <c r="I5527">
        <v>9</v>
      </c>
      <c r="J5527" s="3">
        <f t="shared" si="519"/>
        <v>72</v>
      </c>
      <c r="K5527">
        <v>72</v>
      </c>
      <c r="L5527" t="str">
        <f t="shared" si="520"/>
        <v>Low</v>
      </c>
      <c r="M5527" t="s">
        <v>15</v>
      </c>
      <c r="N5527" t="s">
        <v>16</v>
      </c>
      <c r="O5527" s="1">
        <v>45063</v>
      </c>
      <c r="P5527" s="7" t="str">
        <f t="shared" si="521"/>
        <v>NO</v>
      </c>
      <c r="Q5527" t="b">
        <v>0</v>
      </c>
    </row>
    <row r="5528" spans="1:17" x14ac:dyDescent="0.3">
      <c r="A5528" t="s">
        <v>5775</v>
      </c>
      <c r="B5528" t="s">
        <v>12</v>
      </c>
      <c r="C5528" t="s">
        <v>23</v>
      </c>
      <c r="D5528" t="str">
        <f t="shared" si="516"/>
        <v>Item_7_BUTC</v>
      </c>
      <c r="E5528" t="s">
        <v>355</v>
      </c>
      <c r="F5528" s="5">
        <f t="shared" si="517"/>
        <v>14</v>
      </c>
      <c r="G5528">
        <v>14</v>
      </c>
      <c r="H5528">
        <f t="shared" si="518"/>
        <v>4</v>
      </c>
      <c r="I5528">
        <v>4</v>
      </c>
      <c r="J5528" s="3">
        <f t="shared" si="519"/>
        <v>56</v>
      </c>
      <c r="K5528">
        <v>56</v>
      </c>
      <c r="L5528" t="str">
        <f t="shared" si="520"/>
        <v>Low</v>
      </c>
      <c r="M5528" t="s">
        <v>15</v>
      </c>
      <c r="N5528" t="s">
        <v>38</v>
      </c>
      <c r="O5528" s="1">
        <v>45309</v>
      </c>
      <c r="P5528" s="7" t="str">
        <f t="shared" si="521"/>
        <v>NO</v>
      </c>
      <c r="Q5528" t="b">
        <v>0</v>
      </c>
    </row>
    <row r="5529" spans="1:17" x14ac:dyDescent="0.3">
      <c r="A5529" t="s">
        <v>5776</v>
      </c>
      <c r="B5529" t="s">
        <v>113</v>
      </c>
      <c r="C5529" t="s">
        <v>19</v>
      </c>
      <c r="D5529" t="str">
        <f t="shared" si="516"/>
        <v>Item_23_MILK</v>
      </c>
      <c r="E5529" t="s">
        <v>250</v>
      </c>
      <c r="F5529" s="5">
        <f t="shared" si="517"/>
        <v>38</v>
      </c>
      <c r="G5529">
        <v>38</v>
      </c>
      <c r="H5529">
        <f t="shared" si="518"/>
        <v>1</v>
      </c>
      <c r="I5529">
        <v>1</v>
      </c>
      <c r="J5529" s="3">
        <f t="shared" si="519"/>
        <v>38</v>
      </c>
      <c r="K5529">
        <v>38</v>
      </c>
      <c r="L5529" t="str">
        <f t="shared" si="520"/>
        <v>Low</v>
      </c>
      <c r="M5529" t="s">
        <v>15</v>
      </c>
      <c r="N5529" t="s">
        <v>16</v>
      </c>
      <c r="O5529" s="1">
        <v>45448</v>
      </c>
      <c r="P5529" s="9" t="str">
        <f t="shared" si="521"/>
        <v>N/A</v>
      </c>
    </row>
    <row r="5530" spans="1:17" x14ac:dyDescent="0.3">
      <c r="A5530" t="s">
        <v>5777</v>
      </c>
      <c r="B5530" t="s">
        <v>123</v>
      </c>
      <c r="C5530" t="s">
        <v>23</v>
      </c>
      <c r="D5530" t="str">
        <f t="shared" si="516"/>
        <v>Item_16_BUTC</v>
      </c>
      <c r="E5530" t="s">
        <v>135</v>
      </c>
      <c r="F5530" s="5">
        <f t="shared" si="517"/>
        <v>27.5</v>
      </c>
      <c r="G5530">
        <v>27.5</v>
      </c>
      <c r="H5530">
        <f t="shared" si="518"/>
        <v>3</v>
      </c>
      <c r="I5530">
        <v>3</v>
      </c>
      <c r="J5530" s="3">
        <f t="shared" si="519"/>
        <v>82.5</v>
      </c>
      <c r="K5530">
        <v>82.5</v>
      </c>
      <c r="L5530" t="str">
        <f t="shared" si="520"/>
        <v>Low</v>
      </c>
      <c r="M5530" t="s">
        <v>48</v>
      </c>
      <c r="N5530" t="s">
        <v>38</v>
      </c>
      <c r="O5530" s="1">
        <v>45500</v>
      </c>
      <c r="P5530" s="7" t="str">
        <f t="shared" si="521"/>
        <v>NO</v>
      </c>
      <c r="Q5530" t="b">
        <v>0</v>
      </c>
    </row>
    <row r="5531" spans="1:17" x14ac:dyDescent="0.3">
      <c r="A5531" t="s">
        <v>5778</v>
      </c>
      <c r="B5531" t="s">
        <v>22</v>
      </c>
      <c r="C5531" t="s">
        <v>32</v>
      </c>
      <c r="D5531" t="str">
        <f t="shared" si="516"/>
        <v>Item_14_FOOD</v>
      </c>
      <c r="E5531" t="s">
        <v>90</v>
      </c>
      <c r="F5531" s="5">
        <f t="shared" si="517"/>
        <v>24.5</v>
      </c>
      <c r="G5531">
        <v>24.5</v>
      </c>
      <c r="H5531">
        <f t="shared" si="518"/>
        <v>7</v>
      </c>
      <c r="I5531">
        <v>7</v>
      </c>
      <c r="J5531" s="3">
        <f t="shared" si="519"/>
        <v>171.5</v>
      </c>
      <c r="K5531">
        <v>171.5</v>
      </c>
      <c r="L5531" t="str">
        <f t="shared" si="520"/>
        <v>Medium</v>
      </c>
      <c r="M5531" t="s">
        <v>15</v>
      </c>
      <c r="N5531" t="s">
        <v>38</v>
      </c>
      <c r="O5531" s="1">
        <v>45437</v>
      </c>
      <c r="P5531" s="9" t="str">
        <f t="shared" si="521"/>
        <v>N/A</v>
      </c>
    </row>
    <row r="5532" spans="1:17" x14ac:dyDescent="0.3">
      <c r="A5532" t="s">
        <v>5779</v>
      </c>
      <c r="B5532" t="s">
        <v>98</v>
      </c>
      <c r="C5532" t="s">
        <v>28</v>
      </c>
      <c r="D5532" s="2" t="str">
        <f t="shared" si="516"/>
        <v>Unknown_Item</v>
      </c>
      <c r="F5532" s="5">
        <f t="shared" si="517"/>
        <v>21.5</v>
      </c>
      <c r="G5532">
        <v>21.5</v>
      </c>
      <c r="H5532" s="2">
        <f t="shared" si="518"/>
        <v>6</v>
      </c>
      <c r="J5532" s="4">
        <f t="shared" si="519"/>
        <v>108.5</v>
      </c>
      <c r="L5532" t="str">
        <f t="shared" si="520"/>
        <v>Low</v>
      </c>
      <c r="M5532" t="s">
        <v>25</v>
      </c>
      <c r="N5532" t="s">
        <v>16</v>
      </c>
      <c r="O5532" s="1">
        <v>45607</v>
      </c>
      <c r="P5532" s="9" t="str">
        <f t="shared" si="521"/>
        <v>N/A</v>
      </c>
    </row>
    <row r="5533" spans="1:17" x14ac:dyDescent="0.3">
      <c r="A5533" t="s">
        <v>5780</v>
      </c>
      <c r="B5533" t="s">
        <v>40</v>
      </c>
      <c r="C5533" t="s">
        <v>41</v>
      </c>
      <c r="D5533" t="str">
        <f t="shared" si="516"/>
        <v>Item_24_FURN</v>
      </c>
      <c r="E5533" t="s">
        <v>199</v>
      </c>
      <c r="F5533" s="5">
        <f t="shared" si="517"/>
        <v>39.5</v>
      </c>
      <c r="G5533">
        <v>39.5</v>
      </c>
      <c r="H5533">
        <f t="shared" si="518"/>
        <v>6</v>
      </c>
      <c r="I5533">
        <v>6</v>
      </c>
      <c r="J5533" s="3">
        <f t="shared" si="519"/>
        <v>237</v>
      </c>
      <c r="K5533">
        <v>237</v>
      </c>
      <c r="L5533" t="str">
        <f t="shared" si="520"/>
        <v>Medium</v>
      </c>
      <c r="M5533" t="s">
        <v>48</v>
      </c>
      <c r="N5533" t="s">
        <v>16</v>
      </c>
      <c r="O5533" s="1">
        <v>45440</v>
      </c>
      <c r="P5533" s="7" t="str">
        <f t="shared" si="521"/>
        <v>YES</v>
      </c>
      <c r="Q5533" t="b">
        <v>1</v>
      </c>
    </row>
    <row r="5534" spans="1:17" x14ac:dyDescent="0.3">
      <c r="A5534" t="s">
        <v>5781</v>
      </c>
      <c r="B5534" t="s">
        <v>46</v>
      </c>
      <c r="C5534" t="s">
        <v>32</v>
      </c>
      <c r="D5534" s="2" t="str">
        <f t="shared" si="516"/>
        <v>Unknown_Item</v>
      </c>
      <c r="F5534" s="5">
        <f t="shared" si="517"/>
        <v>35</v>
      </c>
      <c r="G5534">
        <v>35</v>
      </c>
      <c r="H5534" s="2">
        <f t="shared" si="518"/>
        <v>6</v>
      </c>
      <c r="J5534" s="4">
        <f t="shared" si="519"/>
        <v>108.5</v>
      </c>
      <c r="L5534" t="str">
        <f t="shared" si="520"/>
        <v>Low</v>
      </c>
      <c r="M5534" t="s">
        <v>48</v>
      </c>
      <c r="N5534" t="s">
        <v>16</v>
      </c>
      <c r="O5534" s="1">
        <v>45593</v>
      </c>
      <c r="P5534" s="9" t="str">
        <f t="shared" si="521"/>
        <v>N/A</v>
      </c>
    </row>
    <row r="5535" spans="1:17" x14ac:dyDescent="0.3">
      <c r="A5535" t="s">
        <v>5782</v>
      </c>
      <c r="B5535" t="s">
        <v>55</v>
      </c>
      <c r="C5535" t="s">
        <v>66</v>
      </c>
      <c r="D5535" t="str">
        <f t="shared" si="516"/>
        <v>Item_13_ELEC</v>
      </c>
      <c r="E5535" t="s">
        <v>67</v>
      </c>
      <c r="F5535" s="5">
        <f t="shared" si="517"/>
        <v>23</v>
      </c>
      <c r="G5535">
        <v>23</v>
      </c>
      <c r="H5535">
        <f t="shared" si="518"/>
        <v>10</v>
      </c>
      <c r="I5535">
        <v>10</v>
      </c>
      <c r="J5535" s="3">
        <f t="shared" si="519"/>
        <v>230</v>
      </c>
      <c r="K5535">
        <v>230</v>
      </c>
      <c r="L5535" t="str">
        <f t="shared" si="520"/>
        <v>Medium</v>
      </c>
      <c r="M5535" t="s">
        <v>25</v>
      </c>
      <c r="N5535" t="s">
        <v>16</v>
      </c>
      <c r="O5535" s="1">
        <v>44756</v>
      </c>
      <c r="P5535" s="7" t="str">
        <f t="shared" si="521"/>
        <v>NO</v>
      </c>
      <c r="Q5535" t="b">
        <v>0</v>
      </c>
    </row>
    <row r="5536" spans="1:17" x14ac:dyDescent="0.3">
      <c r="A5536" t="s">
        <v>5783</v>
      </c>
      <c r="B5536" t="s">
        <v>80</v>
      </c>
      <c r="C5536" t="s">
        <v>41</v>
      </c>
      <c r="D5536" t="str">
        <f t="shared" si="516"/>
        <v>Item_8_FURN</v>
      </c>
      <c r="E5536" t="s">
        <v>303</v>
      </c>
      <c r="F5536" s="5">
        <f t="shared" si="517"/>
        <v>15.5</v>
      </c>
      <c r="G5536">
        <v>15.5</v>
      </c>
      <c r="H5536">
        <f t="shared" si="518"/>
        <v>4</v>
      </c>
      <c r="I5536">
        <v>4</v>
      </c>
      <c r="J5536" s="3">
        <f t="shared" si="519"/>
        <v>62</v>
      </c>
      <c r="K5536">
        <v>62</v>
      </c>
      <c r="L5536" t="str">
        <f t="shared" si="520"/>
        <v>Low</v>
      </c>
      <c r="M5536" t="s">
        <v>25</v>
      </c>
      <c r="N5536" t="s">
        <v>16</v>
      </c>
      <c r="O5536" s="1">
        <v>44882</v>
      </c>
      <c r="P5536" s="9" t="str">
        <f t="shared" si="521"/>
        <v>N/A</v>
      </c>
    </row>
    <row r="5537" spans="1:17" x14ac:dyDescent="0.3">
      <c r="A5537" t="s">
        <v>5784</v>
      </c>
      <c r="B5537" t="s">
        <v>74</v>
      </c>
      <c r="C5537" t="s">
        <v>41</v>
      </c>
      <c r="D5537" t="str">
        <f t="shared" si="516"/>
        <v>Item_5_FURN</v>
      </c>
      <c r="E5537" t="s">
        <v>233</v>
      </c>
      <c r="F5537" s="5">
        <f t="shared" si="517"/>
        <v>11</v>
      </c>
      <c r="G5537">
        <v>11</v>
      </c>
      <c r="H5537">
        <f t="shared" si="518"/>
        <v>1</v>
      </c>
      <c r="I5537">
        <v>1</v>
      </c>
      <c r="J5537" s="3">
        <f t="shared" si="519"/>
        <v>11</v>
      </c>
      <c r="K5537">
        <v>11</v>
      </c>
      <c r="L5537" t="str">
        <f t="shared" si="520"/>
        <v>Low</v>
      </c>
      <c r="M5537" t="s">
        <v>15</v>
      </c>
      <c r="N5537" t="s">
        <v>38</v>
      </c>
      <c r="O5537" s="1">
        <v>45014</v>
      </c>
      <c r="P5537" s="9" t="str">
        <f t="shared" si="521"/>
        <v>N/A</v>
      </c>
    </row>
    <row r="5538" spans="1:17" x14ac:dyDescent="0.3">
      <c r="A5538" t="s">
        <v>5785</v>
      </c>
      <c r="B5538" t="s">
        <v>40</v>
      </c>
      <c r="C5538" t="s">
        <v>19</v>
      </c>
      <c r="D5538" t="str">
        <f t="shared" si="516"/>
        <v>Item_1_MILK</v>
      </c>
      <c r="E5538" t="s">
        <v>271</v>
      </c>
      <c r="F5538" s="5">
        <f t="shared" si="517"/>
        <v>5</v>
      </c>
      <c r="G5538">
        <v>5</v>
      </c>
      <c r="H5538">
        <f t="shared" si="518"/>
        <v>8</v>
      </c>
      <c r="I5538">
        <v>8</v>
      </c>
      <c r="J5538" s="3">
        <f t="shared" si="519"/>
        <v>40</v>
      </c>
      <c r="K5538">
        <v>40</v>
      </c>
      <c r="L5538" t="str">
        <f t="shared" si="520"/>
        <v>Low</v>
      </c>
      <c r="M5538" t="s">
        <v>25</v>
      </c>
      <c r="N5538" t="s">
        <v>16</v>
      </c>
      <c r="O5538" s="1">
        <v>45582</v>
      </c>
      <c r="P5538" s="7" t="str">
        <f t="shared" si="521"/>
        <v>YES</v>
      </c>
      <c r="Q5538" t="b">
        <v>1</v>
      </c>
    </row>
    <row r="5539" spans="1:17" x14ac:dyDescent="0.3">
      <c r="A5539" t="s">
        <v>5786</v>
      </c>
      <c r="B5539" t="s">
        <v>100</v>
      </c>
      <c r="C5539" t="s">
        <v>66</v>
      </c>
      <c r="D5539" t="str">
        <f t="shared" si="516"/>
        <v>Item_10_ELEC</v>
      </c>
      <c r="E5539" t="s">
        <v>119</v>
      </c>
      <c r="F5539" s="5">
        <f t="shared" si="517"/>
        <v>18.5</v>
      </c>
      <c r="G5539">
        <v>18.5</v>
      </c>
      <c r="H5539">
        <f t="shared" si="518"/>
        <v>10</v>
      </c>
      <c r="I5539">
        <v>10</v>
      </c>
      <c r="J5539" s="3">
        <f t="shared" si="519"/>
        <v>185</v>
      </c>
      <c r="K5539">
        <v>185</v>
      </c>
      <c r="L5539" t="str">
        <f t="shared" si="520"/>
        <v>Medium</v>
      </c>
      <c r="M5539" t="s">
        <v>15</v>
      </c>
      <c r="N5539" t="s">
        <v>16</v>
      </c>
      <c r="O5539" s="1">
        <v>45589</v>
      </c>
      <c r="P5539" s="7" t="str">
        <f t="shared" si="521"/>
        <v>YES</v>
      </c>
      <c r="Q5539" t="b">
        <v>1</v>
      </c>
    </row>
    <row r="5540" spans="1:17" x14ac:dyDescent="0.3">
      <c r="A5540" t="s">
        <v>5787</v>
      </c>
      <c r="B5540" t="s">
        <v>168</v>
      </c>
      <c r="C5540" t="s">
        <v>66</v>
      </c>
      <c r="D5540" t="str">
        <f t="shared" si="516"/>
        <v>Item_18_ELEC</v>
      </c>
      <c r="E5540" t="s">
        <v>955</v>
      </c>
      <c r="F5540" s="5">
        <f t="shared" si="517"/>
        <v>30.5</v>
      </c>
      <c r="G5540">
        <v>30.5</v>
      </c>
      <c r="H5540">
        <f t="shared" si="518"/>
        <v>10</v>
      </c>
      <c r="I5540">
        <v>10</v>
      </c>
      <c r="J5540" s="3">
        <f t="shared" si="519"/>
        <v>305</v>
      </c>
      <c r="K5540">
        <v>305</v>
      </c>
      <c r="L5540" t="str">
        <f t="shared" si="520"/>
        <v>High</v>
      </c>
      <c r="M5540" t="s">
        <v>15</v>
      </c>
      <c r="N5540" t="s">
        <v>16</v>
      </c>
      <c r="O5540" s="1">
        <v>45655</v>
      </c>
      <c r="P5540" s="7" t="str">
        <f t="shared" si="521"/>
        <v>NO</v>
      </c>
      <c r="Q5540" t="b">
        <v>0</v>
      </c>
    </row>
    <row r="5541" spans="1:17" x14ac:dyDescent="0.3">
      <c r="A5541" t="s">
        <v>5788</v>
      </c>
      <c r="B5541" t="s">
        <v>100</v>
      </c>
      <c r="C5541" t="s">
        <v>13</v>
      </c>
      <c r="D5541" s="2" t="str">
        <f t="shared" si="516"/>
        <v>Unknown_Item</v>
      </c>
      <c r="F5541" s="5">
        <f t="shared" si="517"/>
        <v>23</v>
      </c>
      <c r="G5541">
        <v>23</v>
      </c>
      <c r="H5541" s="2">
        <f t="shared" si="518"/>
        <v>6</v>
      </c>
      <c r="J5541" s="4">
        <f t="shared" si="519"/>
        <v>108.5</v>
      </c>
      <c r="L5541" t="str">
        <f t="shared" si="520"/>
        <v>Low</v>
      </c>
      <c r="M5541" t="s">
        <v>15</v>
      </c>
      <c r="N5541" t="s">
        <v>16</v>
      </c>
      <c r="O5541" s="1">
        <v>44921</v>
      </c>
      <c r="P5541" s="7" t="str">
        <f t="shared" si="521"/>
        <v>NO</v>
      </c>
      <c r="Q5541" t="b">
        <v>0</v>
      </c>
    </row>
    <row r="5542" spans="1:17" x14ac:dyDescent="0.3">
      <c r="A5542" t="s">
        <v>5789</v>
      </c>
      <c r="B5542" t="s">
        <v>80</v>
      </c>
      <c r="C5542" t="s">
        <v>66</v>
      </c>
      <c r="D5542" t="str">
        <f t="shared" si="516"/>
        <v>Item_23_ELEC</v>
      </c>
      <c r="E5542" t="s">
        <v>352</v>
      </c>
      <c r="F5542" s="5">
        <f t="shared" si="517"/>
        <v>38</v>
      </c>
      <c r="G5542">
        <v>38</v>
      </c>
      <c r="H5542">
        <f t="shared" si="518"/>
        <v>3</v>
      </c>
      <c r="I5542">
        <v>3</v>
      </c>
      <c r="J5542" s="3">
        <f t="shared" si="519"/>
        <v>114</v>
      </c>
      <c r="K5542">
        <v>114</v>
      </c>
      <c r="L5542" t="str">
        <f t="shared" si="520"/>
        <v>Low</v>
      </c>
      <c r="M5542" t="s">
        <v>25</v>
      </c>
      <c r="N5542" t="s">
        <v>38</v>
      </c>
      <c r="O5542" s="1">
        <v>45250</v>
      </c>
      <c r="P5542" s="7" t="str">
        <f t="shared" si="521"/>
        <v>NO</v>
      </c>
      <c r="Q5542" t="b">
        <v>0</v>
      </c>
    </row>
    <row r="5543" spans="1:17" x14ac:dyDescent="0.3">
      <c r="A5543" t="s">
        <v>5790</v>
      </c>
      <c r="B5543" t="s">
        <v>65</v>
      </c>
      <c r="C5543" t="s">
        <v>23</v>
      </c>
      <c r="D5543" t="str">
        <f t="shared" si="516"/>
        <v>Item_3_BUTC</v>
      </c>
      <c r="E5543" t="s">
        <v>50</v>
      </c>
      <c r="F5543" s="5">
        <f t="shared" si="517"/>
        <v>8</v>
      </c>
      <c r="G5543">
        <v>8</v>
      </c>
      <c r="H5543">
        <f t="shared" si="518"/>
        <v>4</v>
      </c>
      <c r="I5543">
        <v>4</v>
      </c>
      <c r="J5543" s="3">
        <f t="shared" si="519"/>
        <v>32</v>
      </c>
      <c r="K5543">
        <v>32</v>
      </c>
      <c r="L5543" t="str">
        <f t="shared" si="520"/>
        <v>Low</v>
      </c>
      <c r="M5543" t="s">
        <v>25</v>
      </c>
      <c r="N5543" t="s">
        <v>38</v>
      </c>
      <c r="O5543" s="1">
        <v>45474</v>
      </c>
      <c r="P5543" s="7" t="str">
        <f t="shared" si="521"/>
        <v>NO</v>
      </c>
      <c r="Q5543" t="b">
        <v>0</v>
      </c>
    </row>
    <row r="5544" spans="1:17" x14ac:dyDescent="0.3">
      <c r="A5544" t="s">
        <v>5791</v>
      </c>
      <c r="B5544" t="s">
        <v>168</v>
      </c>
      <c r="C5544" t="s">
        <v>13</v>
      </c>
      <c r="D5544" t="str">
        <f t="shared" si="516"/>
        <v>Item_11_PATI</v>
      </c>
      <c r="E5544" t="s">
        <v>133</v>
      </c>
      <c r="F5544" s="5">
        <f t="shared" si="517"/>
        <v>20</v>
      </c>
      <c r="G5544">
        <v>20</v>
      </c>
      <c r="H5544">
        <f t="shared" si="518"/>
        <v>10</v>
      </c>
      <c r="I5544">
        <v>10</v>
      </c>
      <c r="J5544" s="3">
        <f t="shared" si="519"/>
        <v>200</v>
      </c>
      <c r="K5544">
        <v>200</v>
      </c>
      <c r="L5544" t="str">
        <f t="shared" si="520"/>
        <v>Medium</v>
      </c>
      <c r="M5544" t="s">
        <v>15</v>
      </c>
      <c r="N5544" t="s">
        <v>38</v>
      </c>
      <c r="O5544" s="1">
        <v>45644</v>
      </c>
      <c r="P5544" s="9" t="str">
        <f t="shared" si="521"/>
        <v>N/A</v>
      </c>
    </row>
    <row r="5545" spans="1:17" x14ac:dyDescent="0.3">
      <c r="A5545" t="s">
        <v>5792</v>
      </c>
      <c r="B5545" t="s">
        <v>46</v>
      </c>
      <c r="C5545" t="s">
        <v>66</v>
      </c>
      <c r="D5545" t="str">
        <f t="shared" si="516"/>
        <v>Item_9_ELEC</v>
      </c>
      <c r="E5545" t="s">
        <v>919</v>
      </c>
      <c r="F5545" s="5">
        <f t="shared" si="517"/>
        <v>17</v>
      </c>
      <c r="G5545">
        <v>17</v>
      </c>
      <c r="H5545">
        <f t="shared" si="518"/>
        <v>3</v>
      </c>
      <c r="I5545">
        <v>3</v>
      </c>
      <c r="J5545" s="3">
        <f t="shared" si="519"/>
        <v>51</v>
      </c>
      <c r="K5545">
        <v>51</v>
      </c>
      <c r="L5545" t="str">
        <f t="shared" si="520"/>
        <v>Low</v>
      </c>
      <c r="M5545" t="s">
        <v>15</v>
      </c>
      <c r="N5545" t="s">
        <v>16</v>
      </c>
      <c r="O5545" s="1">
        <v>44594</v>
      </c>
      <c r="P5545" s="7" t="str">
        <f t="shared" si="521"/>
        <v>NO</v>
      </c>
      <c r="Q5545" t="b">
        <v>0</v>
      </c>
    </row>
    <row r="5546" spans="1:17" x14ac:dyDescent="0.3">
      <c r="A5546" t="s">
        <v>5793</v>
      </c>
      <c r="B5546" t="s">
        <v>108</v>
      </c>
      <c r="C5546" t="s">
        <v>41</v>
      </c>
      <c r="D5546" t="str">
        <f t="shared" si="516"/>
        <v>Item_25_FURN</v>
      </c>
      <c r="E5546" t="s">
        <v>87</v>
      </c>
      <c r="F5546" s="5">
        <f t="shared" si="517"/>
        <v>41</v>
      </c>
      <c r="G5546">
        <v>41</v>
      </c>
      <c r="H5546">
        <f t="shared" si="518"/>
        <v>4</v>
      </c>
      <c r="I5546">
        <v>4</v>
      </c>
      <c r="J5546" s="3">
        <f t="shared" si="519"/>
        <v>164</v>
      </c>
      <c r="K5546">
        <v>164</v>
      </c>
      <c r="L5546" t="str">
        <f t="shared" si="520"/>
        <v>Medium</v>
      </c>
      <c r="M5546" t="s">
        <v>48</v>
      </c>
      <c r="N5546" t="s">
        <v>38</v>
      </c>
      <c r="O5546" s="1">
        <v>45303</v>
      </c>
      <c r="P5546" s="7" t="str">
        <f t="shared" si="521"/>
        <v>YES</v>
      </c>
      <c r="Q5546" t="b">
        <v>1</v>
      </c>
    </row>
    <row r="5547" spans="1:17" x14ac:dyDescent="0.3">
      <c r="A5547" t="s">
        <v>5794</v>
      </c>
      <c r="B5547" t="s">
        <v>80</v>
      </c>
      <c r="C5547" t="s">
        <v>32</v>
      </c>
      <c r="D5547" t="str">
        <f t="shared" si="516"/>
        <v>Item_20_FOOD</v>
      </c>
      <c r="E5547" t="s">
        <v>185</v>
      </c>
      <c r="F5547" s="5">
        <f t="shared" si="517"/>
        <v>33.5</v>
      </c>
      <c r="G5547">
        <v>33.5</v>
      </c>
      <c r="H5547">
        <f t="shared" si="518"/>
        <v>2</v>
      </c>
      <c r="I5547">
        <v>2</v>
      </c>
      <c r="J5547" s="3">
        <f t="shared" si="519"/>
        <v>67</v>
      </c>
      <c r="K5547">
        <v>67</v>
      </c>
      <c r="L5547" t="str">
        <f t="shared" si="520"/>
        <v>Low</v>
      </c>
      <c r="M5547" t="s">
        <v>15</v>
      </c>
      <c r="N5547" t="s">
        <v>16</v>
      </c>
      <c r="O5547" s="1">
        <v>45044</v>
      </c>
      <c r="P5547" s="7" t="str">
        <f t="shared" si="521"/>
        <v>YES</v>
      </c>
      <c r="Q5547" t="b">
        <v>1</v>
      </c>
    </row>
    <row r="5548" spans="1:17" x14ac:dyDescent="0.3">
      <c r="A5548" t="s">
        <v>5795</v>
      </c>
      <c r="B5548" t="s">
        <v>31</v>
      </c>
      <c r="C5548" t="s">
        <v>23</v>
      </c>
      <c r="D5548" t="str">
        <f t="shared" si="516"/>
        <v>Item_16_BUTC</v>
      </c>
      <c r="E5548" t="s">
        <v>135</v>
      </c>
      <c r="F5548" s="5">
        <f t="shared" si="517"/>
        <v>27.5</v>
      </c>
      <c r="G5548">
        <v>27.5</v>
      </c>
      <c r="H5548">
        <f t="shared" si="518"/>
        <v>8</v>
      </c>
      <c r="I5548">
        <v>8</v>
      </c>
      <c r="J5548" s="3">
        <f t="shared" si="519"/>
        <v>220</v>
      </c>
      <c r="K5548">
        <v>220</v>
      </c>
      <c r="L5548" t="str">
        <f t="shared" si="520"/>
        <v>Medium</v>
      </c>
      <c r="M5548" t="s">
        <v>48</v>
      </c>
      <c r="N5548" t="s">
        <v>16</v>
      </c>
      <c r="O5548" s="1">
        <v>45431</v>
      </c>
      <c r="P5548" s="7" t="str">
        <f t="shared" si="521"/>
        <v>YES</v>
      </c>
      <c r="Q5548" t="b">
        <v>1</v>
      </c>
    </row>
    <row r="5549" spans="1:17" x14ac:dyDescent="0.3">
      <c r="A5549" t="s">
        <v>5796</v>
      </c>
      <c r="B5549" t="s">
        <v>168</v>
      </c>
      <c r="C5549" t="s">
        <v>41</v>
      </c>
      <c r="D5549" t="str">
        <f t="shared" si="516"/>
        <v>Item_4_FURN</v>
      </c>
      <c r="E5549" t="s">
        <v>556</v>
      </c>
      <c r="F5549" s="5">
        <f t="shared" si="517"/>
        <v>9.5</v>
      </c>
      <c r="G5549">
        <v>9.5</v>
      </c>
      <c r="H5549">
        <f t="shared" si="518"/>
        <v>1</v>
      </c>
      <c r="I5549">
        <v>1</v>
      </c>
      <c r="J5549" s="3">
        <f t="shared" si="519"/>
        <v>9.5</v>
      </c>
      <c r="K5549">
        <v>9.5</v>
      </c>
      <c r="L5549" t="str">
        <f t="shared" si="520"/>
        <v>Low</v>
      </c>
      <c r="M5549" t="s">
        <v>48</v>
      </c>
      <c r="N5549" t="s">
        <v>38</v>
      </c>
      <c r="O5549" s="1">
        <v>44852</v>
      </c>
      <c r="P5549" s="7" t="str">
        <f t="shared" si="521"/>
        <v>NO</v>
      </c>
      <c r="Q5549" t="b">
        <v>0</v>
      </c>
    </row>
    <row r="5550" spans="1:17" x14ac:dyDescent="0.3">
      <c r="A5550" t="s">
        <v>5797</v>
      </c>
      <c r="B5550" t="s">
        <v>77</v>
      </c>
      <c r="C5550" t="s">
        <v>41</v>
      </c>
      <c r="D5550" t="str">
        <f t="shared" si="516"/>
        <v>Item_8_FURN</v>
      </c>
      <c r="E5550" t="s">
        <v>303</v>
      </c>
      <c r="F5550" s="5">
        <f t="shared" si="517"/>
        <v>15.5</v>
      </c>
      <c r="G5550">
        <v>15.5</v>
      </c>
      <c r="H5550">
        <f t="shared" si="518"/>
        <v>7</v>
      </c>
      <c r="I5550">
        <v>7</v>
      </c>
      <c r="J5550" s="3">
        <f t="shared" si="519"/>
        <v>108.5</v>
      </c>
      <c r="K5550">
        <v>108.5</v>
      </c>
      <c r="L5550" t="str">
        <f t="shared" si="520"/>
        <v>Low</v>
      </c>
      <c r="M5550" t="s">
        <v>25</v>
      </c>
      <c r="N5550" t="s">
        <v>16</v>
      </c>
      <c r="O5550" s="1">
        <v>45015</v>
      </c>
      <c r="P5550" s="9" t="str">
        <f t="shared" si="521"/>
        <v>N/A</v>
      </c>
    </row>
    <row r="5551" spans="1:17" x14ac:dyDescent="0.3">
      <c r="A5551" t="s">
        <v>5798</v>
      </c>
      <c r="B5551" t="s">
        <v>69</v>
      </c>
      <c r="C5551" t="s">
        <v>130</v>
      </c>
      <c r="D5551" t="str">
        <f t="shared" si="516"/>
        <v>Item_9_COMP</v>
      </c>
      <c r="E5551" t="s">
        <v>427</v>
      </c>
      <c r="F5551" s="5">
        <f t="shared" si="517"/>
        <v>17</v>
      </c>
      <c r="G5551">
        <v>17</v>
      </c>
      <c r="H5551">
        <f t="shared" si="518"/>
        <v>2</v>
      </c>
      <c r="I5551">
        <v>2</v>
      </c>
      <c r="J5551" s="3">
        <f t="shared" si="519"/>
        <v>34</v>
      </c>
      <c r="K5551">
        <v>34</v>
      </c>
      <c r="L5551" t="str">
        <f t="shared" si="520"/>
        <v>Low</v>
      </c>
      <c r="M5551" t="s">
        <v>25</v>
      </c>
      <c r="N5551" t="s">
        <v>16</v>
      </c>
      <c r="O5551" s="1">
        <v>45406</v>
      </c>
      <c r="P5551" s="7" t="str">
        <f t="shared" si="521"/>
        <v>YES</v>
      </c>
      <c r="Q5551" t="b">
        <v>1</v>
      </c>
    </row>
    <row r="5552" spans="1:17" x14ac:dyDescent="0.3">
      <c r="A5552" t="s">
        <v>5799</v>
      </c>
      <c r="B5552" t="s">
        <v>74</v>
      </c>
      <c r="C5552" t="s">
        <v>32</v>
      </c>
      <c r="D5552" s="2" t="str">
        <f t="shared" si="516"/>
        <v>Unknown_Item</v>
      </c>
      <c r="F5552" s="5">
        <f t="shared" si="517"/>
        <v>30.5</v>
      </c>
      <c r="G5552">
        <v>30.5</v>
      </c>
      <c r="H5552" s="2">
        <f t="shared" si="518"/>
        <v>6</v>
      </c>
      <c r="J5552" s="4">
        <f t="shared" si="519"/>
        <v>108.5</v>
      </c>
      <c r="L5552" t="str">
        <f t="shared" si="520"/>
        <v>Low</v>
      </c>
      <c r="M5552" t="s">
        <v>25</v>
      </c>
      <c r="N5552" t="s">
        <v>16</v>
      </c>
      <c r="O5552" s="1">
        <v>45426</v>
      </c>
      <c r="P5552" s="7" t="str">
        <f t="shared" si="521"/>
        <v>YES</v>
      </c>
      <c r="Q5552" t="b">
        <v>1</v>
      </c>
    </row>
    <row r="5553" spans="1:17" x14ac:dyDescent="0.3">
      <c r="A5553" t="s">
        <v>5800</v>
      </c>
      <c r="B5553" t="s">
        <v>55</v>
      </c>
      <c r="C5553" t="s">
        <v>32</v>
      </c>
      <c r="D5553" s="2" t="str">
        <f t="shared" si="516"/>
        <v>Unknown_Item</v>
      </c>
      <c r="F5553" s="6">
        <f t="shared" si="517"/>
        <v>23.365911749958215</v>
      </c>
      <c r="H5553">
        <f t="shared" si="518"/>
        <v>4</v>
      </c>
      <c r="I5553">
        <v>4</v>
      </c>
      <c r="J5553" s="3">
        <f t="shared" si="519"/>
        <v>80</v>
      </c>
      <c r="K5553">
        <v>80</v>
      </c>
      <c r="L5553" t="str">
        <f t="shared" si="520"/>
        <v>Low</v>
      </c>
      <c r="M5553" t="s">
        <v>25</v>
      </c>
      <c r="N5553" t="s">
        <v>16</v>
      </c>
      <c r="O5553" s="1">
        <v>45626</v>
      </c>
      <c r="P5553" s="7" t="str">
        <f t="shared" si="521"/>
        <v>NO</v>
      </c>
      <c r="Q5553" t="b">
        <v>0</v>
      </c>
    </row>
    <row r="5554" spans="1:17" x14ac:dyDescent="0.3">
      <c r="A5554" t="s">
        <v>5801</v>
      </c>
      <c r="B5554" t="s">
        <v>63</v>
      </c>
      <c r="C5554" t="s">
        <v>13</v>
      </c>
      <c r="D5554" t="str">
        <f t="shared" si="516"/>
        <v>Item_24_PATI</v>
      </c>
      <c r="E5554" t="s">
        <v>56</v>
      </c>
      <c r="F5554" s="5">
        <f t="shared" si="517"/>
        <v>39.5</v>
      </c>
      <c r="G5554">
        <v>39.5</v>
      </c>
      <c r="H5554">
        <f t="shared" si="518"/>
        <v>1</v>
      </c>
      <c r="I5554">
        <v>1</v>
      </c>
      <c r="J5554" s="3">
        <f t="shared" si="519"/>
        <v>39.5</v>
      </c>
      <c r="K5554">
        <v>39.5</v>
      </c>
      <c r="L5554" t="str">
        <f t="shared" si="520"/>
        <v>Low</v>
      </c>
      <c r="M5554" t="s">
        <v>15</v>
      </c>
      <c r="N5554" t="s">
        <v>38</v>
      </c>
      <c r="O5554" s="1">
        <v>44705</v>
      </c>
      <c r="P5554" s="7" t="str">
        <f t="shared" si="521"/>
        <v>NO</v>
      </c>
      <c r="Q5554" t="b">
        <v>0</v>
      </c>
    </row>
    <row r="5555" spans="1:17" x14ac:dyDescent="0.3">
      <c r="A5555" t="s">
        <v>5802</v>
      </c>
      <c r="B5555" t="s">
        <v>74</v>
      </c>
      <c r="C5555" t="s">
        <v>130</v>
      </c>
      <c r="D5555" t="str">
        <f t="shared" si="516"/>
        <v>Item_7_COMP</v>
      </c>
      <c r="E5555" t="s">
        <v>212</v>
      </c>
      <c r="F5555" s="5">
        <f t="shared" si="517"/>
        <v>14</v>
      </c>
      <c r="G5555">
        <v>14</v>
      </c>
      <c r="H5555">
        <f t="shared" si="518"/>
        <v>3</v>
      </c>
      <c r="I5555">
        <v>3</v>
      </c>
      <c r="J5555" s="3">
        <f t="shared" si="519"/>
        <v>42</v>
      </c>
      <c r="K5555">
        <v>42</v>
      </c>
      <c r="L5555" t="str">
        <f t="shared" si="520"/>
        <v>Low</v>
      </c>
      <c r="M5555" t="s">
        <v>15</v>
      </c>
      <c r="N5555" t="s">
        <v>16</v>
      </c>
      <c r="O5555" s="1">
        <v>45522</v>
      </c>
      <c r="P5555" s="7" t="str">
        <f t="shared" si="521"/>
        <v>NO</v>
      </c>
      <c r="Q5555" t="b">
        <v>0</v>
      </c>
    </row>
    <row r="5556" spans="1:17" x14ac:dyDescent="0.3">
      <c r="A5556" t="s">
        <v>5803</v>
      </c>
      <c r="B5556" t="s">
        <v>31</v>
      </c>
      <c r="C5556" t="s">
        <v>66</v>
      </c>
      <c r="D5556" t="str">
        <f t="shared" si="516"/>
        <v>Item_21_ELEC</v>
      </c>
      <c r="E5556" t="s">
        <v>101</v>
      </c>
      <c r="F5556" s="5">
        <f t="shared" si="517"/>
        <v>35</v>
      </c>
      <c r="G5556">
        <v>35</v>
      </c>
      <c r="H5556">
        <f t="shared" si="518"/>
        <v>2</v>
      </c>
      <c r="I5556">
        <v>2</v>
      </c>
      <c r="J5556" s="3">
        <f t="shared" si="519"/>
        <v>70</v>
      </c>
      <c r="K5556">
        <v>70</v>
      </c>
      <c r="L5556" t="str">
        <f t="shared" si="520"/>
        <v>Low</v>
      </c>
      <c r="M5556" t="s">
        <v>15</v>
      </c>
      <c r="N5556" t="s">
        <v>16</v>
      </c>
      <c r="O5556" s="1">
        <v>44650</v>
      </c>
      <c r="P5556" s="7" t="str">
        <f t="shared" si="521"/>
        <v>YES</v>
      </c>
      <c r="Q5556" t="b">
        <v>1</v>
      </c>
    </row>
    <row r="5557" spans="1:17" x14ac:dyDescent="0.3">
      <c r="A5557" t="s">
        <v>5804</v>
      </c>
      <c r="B5557" t="s">
        <v>31</v>
      </c>
      <c r="C5557" t="s">
        <v>23</v>
      </c>
      <c r="D5557" s="2" t="str">
        <f t="shared" si="516"/>
        <v>Unknown_Item</v>
      </c>
      <c r="F5557" s="5">
        <f t="shared" si="517"/>
        <v>38</v>
      </c>
      <c r="G5557">
        <v>38</v>
      </c>
      <c r="H5557" s="2">
        <f t="shared" si="518"/>
        <v>6</v>
      </c>
      <c r="J5557" s="4">
        <f t="shared" si="519"/>
        <v>108.5</v>
      </c>
      <c r="L5557" t="str">
        <f t="shared" si="520"/>
        <v>Low</v>
      </c>
      <c r="M5557" t="s">
        <v>25</v>
      </c>
      <c r="N5557" t="s">
        <v>38</v>
      </c>
      <c r="O5557" s="1">
        <v>44898</v>
      </c>
      <c r="P5557" s="7" t="str">
        <f t="shared" si="521"/>
        <v>YES</v>
      </c>
      <c r="Q5557" t="b">
        <v>1</v>
      </c>
    </row>
    <row r="5558" spans="1:17" x14ac:dyDescent="0.3">
      <c r="A5558" t="s">
        <v>5805</v>
      </c>
      <c r="B5558" t="s">
        <v>74</v>
      </c>
      <c r="C5558" t="s">
        <v>66</v>
      </c>
      <c r="D5558" t="str">
        <f t="shared" si="516"/>
        <v>Item_2_ELEC</v>
      </c>
      <c r="E5558" t="s">
        <v>761</v>
      </c>
      <c r="F5558" s="5">
        <f t="shared" si="517"/>
        <v>6.5</v>
      </c>
      <c r="G5558">
        <v>6.5</v>
      </c>
      <c r="H5558">
        <f t="shared" si="518"/>
        <v>7</v>
      </c>
      <c r="I5558">
        <v>7</v>
      </c>
      <c r="J5558" s="3">
        <f t="shared" si="519"/>
        <v>45.5</v>
      </c>
      <c r="K5558">
        <v>45.5</v>
      </c>
      <c r="L5558" t="str">
        <f t="shared" si="520"/>
        <v>Low</v>
      </c>
      <c r="M5558" t="s">
        <v>48</v>
      </c>
      <c r="N5558" t="s">
        <v>38</v>
      </c>
      <c r="O5558" s="1">
        <v>45446</v>
      </c>
      <c r="P5558" s="7" t="str">
        <f t="shared" si="521"/>
        <v>YES</v>
      </c>
      <c r="Q5558" t="b">
        <v>1</v>
      </c>
    </row>
    <row r="5559" spans="1:17" x14ac:dyDescent="0.3">
      <c r="A5559" t="s">
        <v>5806</v>
      </c>
      <c r="B5559" t="s">
        <v>69</v>
      </c>
      <c r="C5559" t="s">
        <v>23</v>
      </c>
      <c r="D5559" t="str">
        <f t="shared" si="516"/>
        <v>Item_20_BUTC</v>
      </c>
      <c r="E5559" t="s">
        <v>85</v>
      </c>
      <c r="F5559" s="5">
        <f t="shared" si="517"/>
        <v>33.5</v>
      </c>
      <c r="G5559">
        <v>33.5</v>
      </c>
      <c r="H5559">
        <f t="shared" si="518"/>
        <v>4</v>
      </c>
      <c r="I5559">
        <v>4</v>
      </c>
      <c r="J5559" s="3">
        <f t="shared" si="519"/>
        <v>134</v>
      </c>
      <c r="K5559">
        <v>134</v>
      </c>
      <c r="L5559" t="str">
        <f t="shared" si="520"/>
        <v>Low</v>
      </c>
      <c r="M5559" t="s">
        <v>25</v>
      </c>
      <c r="N5559" t="s">
        <v>38</v>
      </c>
      <c r="O5559" s="1">
        <v>45609</v>
      </c>
      <c r="P5559" s="7" t="str">
        <f t="shared" si="521"/>
        <v>YES</v>
      </c>
      <c r="Q5559" t="b">
        <v>1</v>
      </c>
    </row>
    <row r="5560" spans="1:17" x14ac:dyDescent="0.3">
      <c r="A5560" t="s">
        <v>5807</v>
      </c>
      <c r="B5560" t="s">
        <v>100</v>
      </c>
      <c r="C5560" t="s">
        <v>41</v>
      </c>
      <c r="D5560" t="str">
        <f t="shared" si="516"/>
        <v>Item_25_FURN</v>
      </c>
      <c r="E5560" t="s">
        <v>87</v>
      </c>
      <c r="F5560" s="5">
        <f t="shared" si="517"/>
        <v>41</v>
      </c>
      <c r="G5560">
        <v>41</v>
      </c>
      <c r="H5560">
        <f t="shared" si="518"/>
        <v>7</v>
      </c>
      <c r="I5560">
        <v>7</v>
      </c>
      <c r="J5560" s="3">
        <f t="shared" si="519"/>
        <v>287</v>
      </c>
      <c r="K5560">
        <v>287</v>
      </c>
      <c r="L5560" t="str">
        <f t="shared" si="520"/>
        <v>Medium</v>
      </c>
      <c r="M5560" t="s">
        <v>48</v>
      </c>
      <c r="N5560" t="s">
        <v>16</v>
      </c>
      <c r="O5560" s="1">
        <v>45284</v>
      </c>
      <c r="P5560" s="7" t="str">
        <f t="shared" si="521"/>
        <v>YES</v>
      </c>
      <c r="Q5560" t="b">
        <v>1</v>
      </c>
    </row>
    <row r="5561" spans="1:17" x14ac:dyDescent="0.3">
      <c r="A5561" t="s">
        <v>5808</v>
      </c>
      <c r="B5561" t="s">
        <v>98</v>
      </c>
      <c r="C5561" t="s">
        <v>13</v>
      </c>
      <c r="D5561" t="str">
        <f t="shared" si="516"/>
        <v>Item_11_PATI</v>
      </c>
      <c r="E5561" t="s">
        <v>133</v>
      </c>
      <c r="F5561" s="5">
        <f t="shared" si="517"/>
        <v>20</v>
      </c>
      <c r="G5561">
        <v>20</v>
      </c>
      <c r="H5561">
        <f t="shared" si="518"/>
        <v>7</v>
      </c>
      <c r="I5561">
        <v>7</v>
      </c>
      <c r="J5561" s="3">
        <f t="shared" si="519"/>
        <v>140</v>
      </c>
      <c r="K5561">
        <v>140</v>
      </c>
      <c r="L5561" t="str">
        <f t="shared" si="520"/>
        <v>Low</v>
      </c>
      <c r="M5561" t="s">
        <v>48</v>
      </c>
      <c r="N5561" t="s">
        <v>16</v>
      </c>
      <c r="O5561" s="1">
        <v>45391</v>
      </c>
      <c r="P5561" s="9" t="str">
        <f t="shared" si="521"/>
        <v>N/A</v>
      </c>
    </row>
    <row r="5562" spans="1:17" x14ac:dyDescent="0.3">
      <c r="A5562" t="s">
        <v>5809</v>
      </c>
      <c r="B5562" t="s">
        <v>84</v>
      </c>
      <c r="C5562" t="s">
        <v>66</v>
      </c>
      <c r="D5562" s="2" t="str">
        <f t="shared" si="516"/>
        <v>Unknown_Item</v>
      </c>
      <c r="F5562" s="5">
        <f t="shared" si="517"/>
        <v>18.5</v>
      </c>
      <c r="G5562">
        <v>18.5</v>
      </c>
      <c r="H5562" s="2">
        <f t="shared" si="518"/>
        <v>6</v>
      </c>
      <c r="J5562" s="4">
        <f t="shared" si="519"/>
        <v>108.5</v>
      </c>
      <c r="L5562" t="str">
        <f t="shared" si="520"/>
        <v>Low</v>
      </c>
      <c r="M5562" t="s">
        <v>15</v>
      </c>
      <c r="N5562" t="s">
        <v>38</v>
      </c>
      <c r="O5562" s="1">
        <v>45025</v>
      </c>
      <c r="P5562" s="7" t="str">
        <f t="shared" si="521"/>
        <v>YES</v>
      </c>
      <c r="Q5562" t="b">
        <v>1</v>
      </c>
    </row>
    <row r="5563" spans="1:17" x14ac:dyDescent="0.3">
      <c r="A5563" t="s">
        <v>5810</v>
      </c>
      <c r="B5563" t="s">
        <v>18</v>
      </c>
      <c r="C5563" t="s">
        <v>130</v>
      </c>
      <c r="D5563" t="str">
        <f t="shared" si="516"/>
        <v>Item_12_COMP</v>
      </c>
      <c r="E5563" t="s">
        <v>621</v>
      </c>
      <c r="F5563" s="5">
        <f t="shared" si="517"/>
        <v>21.5</v>
      </c>
      <c r="G5563">
        <v>21.5</v>
      </c>
      <c r="H5563">
        <f t="shared" si="518"/>
        <v>7</v>
      </c>
      <c r="I5563">
        <v>7</v>
      </c>
      <c r="J5563" s="3">
        <f t="shared" si="519"/>
        <v>150.5</v>
      </c>
      <c r="K5563">
        <v>150.5</v>
      </c>
      <c r="L5563" t="str">
        <f t="shared" si="520"/>
        <v>Medium</v>
      </c>
      <c r="M5563" t="s">
        <v>48</v>
      </c>
      <c r="N5563" t="s">
        <v>16</v>
      </c>
      <c r="O5563" s="1">
        <v>44573</v>
      </c>
      <c r="P5563" s="7" t="str">
        <f t="shared" si="521"/>
        <v>NO</v>
      </c>
      <c r="Q5563" t="b">
        <v>0</v>
      </c>
    </row>
    <row r="5564" spans="1:17" x14ac:dyDescent="0.3">
      <c r="A5564" t="s">
        <v>5811</v>
      </c>
      <c r="B5564" t="s">
        <v>36</v>
      </c>
      <c r="C5564" t="s">
        <v>23</v>
      </c>
      <c r="D5564" t="str">
        <f t="shared" si="516"/>
        <v>Item_20_BUTC</v>
      </c>
      <c r="E5564" t="s">
        <v>85</v>
      </c>
      <c r="F5564" s="5">
        <f t="shared" si="517"/>
        <v>33.5</v>
      </c>
      <c r="G5564">
        <v>33.5</v>
      </c>
      <c r="H5564">
        <f t="shared" si="518"/>
        <v>3</v>
      </c>
      <c r="I5564">
        <v>3</v>
      </c>
      <c r="J5564" s="3">
        <f t="shared" si="519"/>
        <v>100.5</v>
      </c>
      <c r="K5564">
        <v>100.5</v>
      </c>
      <c r="L5564" t="str">
        <f t="shared" si="520"/>
        <v>Low</v>
      </c>
      <c r="M5564" t="s">
        <v>48</v>
      </c>
      <c r="N5564" t="s">
        <v>38</v>
      </c>
      <c r="O5564" s="1">
        <v>44673</v>
      </c>
      <c r="P5564" s="7" t="str">
        <f t="shared" si="521"/>
        <v>NO</v>
      </c>
      <c r="Q5564" t="b">
        <v>0</v>
      </c>
    </row>
    <row r="5565" spans="1:17" x14ac:dyDescent="0.3">
      <c r="A5565" t="s">
        <v>5812</v>
      </c>
      <c r="B5565" t="s">
        <v>63</v>
      </c>
      <c r="C5565" t="s">
        <v>32</v>
      </c>
      <c r="D5565" t="str">
        <f t="shared" si="516"/>
        <v>Item_8_FOOD</v>
      </c>
      <c r="E5565" t="s">
        <v>819</v>
      </c>
      <c r="F5565" s="5">
        <f t="shared" si="517"/>
        <v>15.5</v>
      </c>
      <c r="G5565">
        <v>15.5</v>
      </c>
      <c r="H5565">
        <f t="shared" si="518"/>
        <v>5</v>
      </c>
      <c r="I5565">
        <v>5</v>
      </c>
      <c r="J5565" s="3">
        <f t="shared" si="519"/>
        <v>77.5</v>
      </c>
      <c r="K5565">
        <v>77.5</v>
      </c>
      <c r="L5565" t="str">
        <f t="shared" si="520"/>
        <v>Low</v>
      </c>
      <c r="M5565" t="s">
        <v>15</v>
      </c>
      <c r="N5565" t="s">
        <v>16</v>
      </c>
      <c r="O5565" s="1">
        <v>44586</v>
      </c>
      <c r="P5565" s="7" t="str">
        <f t="shared" si="521"/>
        <v>NO</v>
      </c>
      <c r="Q5565" t="b">
        <v>0</v>
      </c>
    </row>
    <row r="5566" spans="1:17" x14ac:dyDescent="0.3">
      <c r="A5566" t="s">
        <v>5813</v>
      </c>
      <c r="B5566" t="s">
        <v>80</v>
      </c>
      <c r="C5566" t="s">
        <v>28</v>
      </c>
      <c r="D5566" t="str">
        <f t="shared" si="516"/>
        <v>Item_12_BEVE</v>
      </c>
      <c r="E5566" t="s">
        <v>401</v>
      </c>
      <c r="F5566" s="5">
        <f t="shared" si="517"/>
        <v>21.5</v>
      </c>
      <c r="G5566">
        <v>21.5</v>
      </c>
      <c r="H5566">
        <f t="shared" si="518"/>
        <v>1</v>
      </c>
      <c r="I5566">
        <v>1</v>
      </c>
      <c r="J5566" s="3">
        <f t="shared" si="519"/>
        <v>21.5</v>
      </c>
      <c r="K5566">
        <v>21.5</v>
      </c>
      <c r="L5566" t="str">
        <f t="shared" si="520"/>
        <v>Low</v>
      </c>
      <c r="M5566" t="s">
        <v>48</v>
      </c>
      <c r="N5566" t="s">
        <v>38</v>
      </c>
      <c r="O5566" s="1">
        <v>45425</v>
      </c>
      <c r="P5566" s="9" t="str">
        <f t="shared" si="521"/>
        <v>N/A</v>
      </c>
    </row>
    <row r="5567" spans="1:17" x14ac:dyDescent="0.3">
      <c r="A5567" t="s">
        <v>5814</v>
      </c>
      <c r="B5567" t="s">
        <v>108</v>
      </c>
      <c r="C5567" t="s">
        <v>13</v>
      </c>
      <c r="D5567" t="str">
        <f t="shared" si="516"/>
        <v>Item_23_PATI</v>
      </c>
      <c r="E5567" t="s">
        <v>796</v>
      </c>
      <c r="F5567" s="5">
        <f t="shared" si="517"/>
        <v>38</v>
      </c>
      <c r="G5567">
        <v>38</v>
      </c>
      <c r="H5567">
        <f t="shared" si="518"/>
        <v>1</v>
      </c>
      <c r="I5567">
        <v>1</v>
      </c>
      <c r="J5567" s="3">
        <f t="shared" si="519"/>
        <v>38</v>
      </c>
      <c r="K5567">
        <v>38</v>
      </c>
      <c r="L5567" t="str">
        <f t="shared" si="520"/>
        <v>Low</v>
      </c>
      <c r="M5567" t="s">
        <v>25</v>
      </c>
      <c r="N5567" t="s">
        <v>16</v>
      </c>
      <c r="O5567" s="1">
        <v>45432</v>
      </c>
      <c r="P5567" s="7" t="str">
        <f t="shared" si="521"/>
        <v>NO</v>
      </c>
      <c r="Q5567" t="b">
        <v>0</v>
      </c>
    </row>
    <row r="5568" spans="1:17" x14ac:dyDescent="0.3">
      <c r="A5568" t="s">
        <v>5815</v>
      </c>
      <c r="B5568" t="s">
        <v>168</v>
      </c>
      <c r="C5568" t="s">
        <v>23</v>
      </c>
      <c r="D5568" t="str">
        <f t="shared" si="516"/>
        <v>Item_10_BUTC</v>
      </c>
      <c r="E5568" t="s">
        <v>1098</v>
      </c>
      <c r="F5568" s="5">
        <f t="shared" si="517"/>
        <v>18.5</v>
      </c>
      <c r="G5568">
        <v>18.5</v>
      </c>
      <c r="H5568">
        <f t="shared" si="518"/>
        <v>3</v>
      </c>
      <c r="I5568">
        <v>3</v>
      </c>
      <c r="J5568" s="3">
        <f t="shared" si="519"/>
        <v>55.5</v>
      </c>
      <c r="K5568">
        <v>55.5</v>
      </c>
      <c r="L5568" t="str">
        <f t="shared" si="520"/>
        <v>Low</v>
      </c>
      <c r="M5568" t="s">
        <v>25</v>
      </c>
      <c r="N5568" t="s">
        <v>16</v>
      </c>
      <c r="O5568" s="1">
        <v>44944</v>
      </c>
      <c r="P5568" s="7" t="str">
        <f t="shared" si="521"/>
        <v>YES</v>
      </c>
      <c r="Q5568" t="b">
        <v>1</v>
      </c>
    </row>
    <row r="5569" spans="1:17" x14ac:dyDescent="0.3">
      <c r="A5569" t="s">
        <v>5816</v>
      </c>
      <c r="B5569" t="s">
        <v>89</v>
      </c>
      <c r="C5569" t="s">
        <v>130</v>
      </c>
      <c r="D5569" t="str">
        <f t="shared" si="516"/>
        <v>Item_16_COMP</v>
      </c>
      <c r="E5569" t="s">
        <v>131</v>
      </c>
      <c r="F5569" s="5">
        <f t="shared" si="517"/>
        <v>27.5</v>
      </c>
      <c r="G5569">
        <v>27.5</v>
      </c>
      <c r="H5569">
        <f t="shared" si="518"/>
        <v>9</v>
      </c>
      <c r="I5569">
        <v>9</v>
      </c>
      <c r="J5569" s="3">
        <f t="shared" si="519"/>
        <v>247.5</v>
      </c>
      <c r="K5569">
        <v>247.5</v>
      </c>
      <c r="L5569" t="str">
        <f t="shared" si="520"/>
        <v>Medium</v>
      </c>
      <c r="M5569" t="s">
        <v>48</v>
      </c>
      <c r="N5569" t="s">
        <v>16</v>
      </c>
      <c r="O5569" s="1">
        <v>45576</v>
      </c>
      <c r="P5569" s="7" t="str">
        <f t="shared" si="521"/>
        <v>YES</v>
      </c>
      <c r="Q5569" t="b">
        <v>1</v>
      </c>
    </row>
    <row r="5570" spans="1:17" x14ac:dyDescent="0.3">
      <c r="A5570" t="s">
        <v>5817</v>
      </c>
      <c r="B5570" t="s">
        <v>27</v>
      </c>
      <c r="C5570" t="s">
        <v>41</v>
      </c>
      <c r="D5570" t="str">
        <f t="shared" ref="D5570:D5633" si="522">IF(TRIM(E5570)="","Unknown_Item","Item_"&amp;MID(E5570,6,FIND("_",E5570,6)-6)&amp;"_"&amp;UPPER(LEFT(C5570,4)))</f>
        <v>Item_2_FURN</v>
      </c>
      <c r="E5570" t="s">
        <v>295</v>
      </c>
      <c r="F5570" s="5">
        <f t="shared" ref="F5570:F5633" si="523">IF(ISBLANK(G5570),AVERAGE($G$2:$G$12576),G5570)</f>
        <v>6.5</v>
      </c>
      <c r="G5570">
        <v>6.5</v>
      </c>
      <c r="H5570">
        <f t="shared" ref="H5570:H5633" si="524">IF(ISBLANK(I5570),MEDIAN($I$2:$I$12576),I5570)</f>
        <v>5</v>
      </c>
      <c r="I5570">
        <v>5</v>
      </c>
      <c r="J5570" s="3">
        <f t="shared" ref="J5570:J5633" si="525">IF(ISBLANK(K5570),MEDIAN($K$2:$K$12576),K5570)</f>
        <v>32.5</v>
      </c>
      <c r="K5570">
        <v>32.5</v>
      </c>
      <c r="L5570" t="str">
        <f t="shared" ref="L5570:L5633" si="526">IF(J5570&gt;=300,"High",IF(J5570&gt;=150,"Medium","Low"))</f>
        <v>Low</v>
      </c>
      <c r="M5570" t="s">
        <v>25</v>
      </c>
      <c r="N5570" t="s">
        <v>16</v>
      </c>
      <c r="O5570" s="1">
        <v>44939</v>
      </c>
      <c r="P5570" s="7" t="str">
        <f t="shared" ref="P5570:P5633" si="527">IF(ISBLANK(Q5570),"N/A",IF(Q5570=TRUE,"YES","NO"))</f>
        <v>YES</v>
      </c>
      <c r="Q5570" t="b">
        <v>1</v>
      </c>
    </row>
    <row r="5571" spans="1:17" x14ac:dyDescent="0.3">
      <c r="A5571" t="s">
        <v>5818</v>
      </c>
      <c r="B5571" t="s">
        <v>46</v>
      </c>
      <c r="C5571" t="s">
        <v>66</v>
      </c>
      <c r="D5571" t="str">
        <f t="shared" si="522"/>
        <v>Item_9_ELEC</v>
      </c>
      <c r="E5571" t="s">
        <v>919</v>
      </c>
      <c r="F5571" s="5">
        <f t="shared" si="523"/>
        <v>17</v>
      </c>
      <c r="G5571">
        <v>17</v>
      </c>
      <c r="H5571">
        <f t="shared" si="524"/>
        <v>2</v>
      </c>
      <c r="I5571">
        <v>2</v>
      </c>
      <c r="J5571" s="3">
        <f t="shared" si="525"/>
        <v>34</v>
      </c>
      <c r="K5571">
        <v>34</v>
      </c>
      <c r="L5571" t="str">
        <f t="shared" si="526"/>
        <v>Low</v>
      </c>
      <c r="M5571" t="s">
        <v>15</v>
      </c>
      <c r="N5571" t="s">
        <v>38</v>
      </c>
      <c r="O5571" s="1">
        <v>45290</v>
      </c>
      <c r="P5571" s="9" t="str">
        <f t="shared" si="527"/>
        <v>N/A</v>
      </c>
    </row>
    <row r="5572" spans="1:17" x14ac:dyDescent="0.3">
      <c r="A5572" t="s">
        <v>5819</v>
      </c>
      <c r="B5572" t="s">
        <v>36</v>
      </c>
      <c r="C5572" t="s">
        <v>23</v>
      </c>
      <c r="D5572" t="str">
        <f t="shared" si="522"/>
        <v>Item_13_BUTC</v>
      </c>
      <c r="E5572" t="s">
        <v>306</v>
      </c>
      <c r="F5572" s="5">
        <f t="shared" si="523"/>
        <v>23</v>
      </c>
      <c r="G5572">
        <v>23</v>
      </c>
      <c r="H5572">
        <f t="shared" si="524"/>
        <v>4</v>
      </c>
      <c r="I5572">
        <v>4</v>
      </c>
      <c r="J5572" s="3">
        <f t="shared" si="525"/>
        <v>92</v>
      </c>
      <c r="K5572">
        <v>92</v>
      </c>
      <c r="L5572" t="str">
        <f t="shared" si="526"/>
        <v>Low</v>
      </c>
      <c r="M5572" t="s">
        <v>48</v>
      </c>
      <c r="N5572" t="s">
        <v>16</v>
      </c>
      <c r="O5572" s="1">
        <v>45311</v>
      </c>
      <c r="P5572" s="7" t="str">
        <f t="shared" si="527"/>
        <v>NO</v>
      </c>
      <c r="Q5572" t="b">
        <v>0</v>
      </c>
    </row>
    <row r="5573" spans="1:17" x14ac:dyDescent="0.3">
      <c r="A5573" t="s">
        <v>5820</v>
      </c>
      <c r="B5573" t="s">
        <v>27</v>
      </c>
      <c r="C5573" t="s">
        <v>66</v>
      </c>
      <c r="D5573" t="str">
        <f t="shared" si="522"/>
        <v>Item_1_ELEC</v>
      </c>
      <c r="E5573" t="s">
        <v>358</v>
      </c>
      <c r="F5573" s="5">
        <f t="shared" si="523"/>
        <v>5</v>
      </c>
      <c r="G5573">
        <v>5</v>
      </c>
      <c r="H5573">
        <f t="shared" si="524"/>
        <v>3</v>
      </c>
      <c r="I5573">
        <v>3</v>
      </c>
      <c r="J5573" s="3">
        <f t="shared" si="525"/>
        <v>15</v>
      </c>
      <c r="K5573">
        <v>15</v>
      </c>
      <c r="L5573" t="str">
        <f t="shared" si="526"/>
        <v>Low</v>
      </c>
      <c r="M5573" t="s">
        <v>25</v>
      </c>
      <c r="N5573" t="s">
        <v>16</v>
      </c>
      <c r="O5573" s="1">
        <v>44636</v>
      </c>
      <c r="P5573" s="7" t="str">
        <f t="shared" si="527"/>
        <v>YES</v>
      </c>
      <c r="Q5573" t="b">
        <v>1</v>
      </c>
    </row>
    <row r="5574" spans="1:17" x14ac:dyDescent="0.3">
      <c r="A5574" t="s">
        <v>5821</v>
      </c>
      <c r="B5574" t="s">
        <v>123</v>
      </c>
      <c r="C5574" t="s">
        <v>41</v>
      </c>
      <c r="D5574" t="str">
        <f t="shared" si="522"/>
        <v>Item_2_FURN</v>
      </c>
      <c r="E5574" t="s">
        <v>295</v>
      </c>
      <c r="F5574" s="5">
        <f t="shared" si="523"/>
        <v>6.5</v>
      </c>
      <c r="G5574">
        <v>6.5</v>
      </c>
      <c r="H5574">
        <f t="shared" si="524"/>
        <v>10</v>
      </c>
      <c r="I5574">
        <v>10</v>
      </c>
      <c r="J5574" s="3">
        <f t="shared" si="525"/>
        <v>65</v>
      </c>
      <c r="K5574">
        <v>65</v>
      </c>
      <c r="L5574" t="str">
        <f t="shared" si="526"/>
        <v>Low</v>
      </c>
      <c r="M5574" t="s">
        <v>25</v>
      </c>
      <c r="N5574" t="s">
        <v>16</v>
      </c>
      <c r="O5574" s="1">
        <v>45122</v>
      </c>
      <c r="P5574" s="7" t="str">
        <f t="shared" si="527"/>
        <v>NO</v>
      </c>
      <c r="Q5574" t="b">
        <v>0</v>
      </c>
    </row>
    <row r="5575" spans="1:17" x14ac:dyDescent="0.3">
      <c r="A5575" t="s">
        <v>5822</v>
      </c>
      <c r="B5575" t="s">
        <v>22</v>
      </c>
      <c r="C5575" t="s">
        <v>66</v>
      </c>
      <c r="D5575" t="str">
        <f t="shared" si="522"/>
        <v>Item_20_ELEC</v>
      </c>
      <c r="E5575" t="s">
        <v>346</v>
      </c>
      <c r="F5575" s="5">
        <f t="shared" si="523"/>
        <v>33.5</v>
      </c>
      <c r="G5575">
        <v>33.5</v>
      </c>
      <c r="H5575">
        <f t="shared" si="524"/>
        <v>7</v>
      </c>
      <c r="I5575">
        <v>7</v>
      </c>
      <c r="J5575" s="3">
        <f t="shared" si="525"/>
        <v>234.5</v>
      </c>
      <c r="K5575">
        <v>234.5</v>
      </c>
      <c r="L5575" t="str">
        <f t="shared" si="526"/>
        <v>Medium</v>
      </c>
      <c r="M5575" t="s">
        <v>15</v>
      </c>
      <c r="N5575" t="s">
        <v>38</v>
      </c>
      <c r="O5575" s="1">
        <v>45149</v>
      </c>
      <c r="P5575" s="7" t="str">
        <f t="shared" si="527"/>
        <v>NO</v>
      </c>
      <c r="Q5575" t="b">
        <v>0</v>
      </c>
    </row>
    <row r="5576" spans="1:17" x14ac:dyDescent="0.3">
      <c r="A5576" t="s">
        <v>5823</v>
      </c>
      <c r="B5576" t="s">
        <v>123</v>
      </c>
      <c r="C5576" t="s">
        <v>130</v>
      </c>
      <c r="D5576" s="2" t="str">
        <f t="shared" si="522"/>
        <v>Unknown_Item</v>
      </c>
      <c r="F5576" s="6">
        <f t="shared" si="523"/>
        <v>23.365911749958215</v>
      </c>
      <c r="H5576">
        <f t="shared" si="524"/>
        <v>8</v>
      </c>
      <c r="I5576">
        <v>8</v>
      </c>
      <c r="J5576" s="3">
        <f t="shared" si="525"/>
        <v>184</v>
      </c>
      <c r="K5576">
        <v>184</v>
      </c>
      <c r="L5576" t="str">
        <f t="shared" si="526"/>
        <v>Medium</v>
      </c>
      <c r="M5576" t="s">
        <v>48</v>
      </c>
      <c r="N5576" t="s">
        <v>16</v>
      </c>
      <c r="O5576" s="1">
        <v>44651</v>
      </c>
      <c r="P5576" s="7" t="str">
        <f t="shared" si="527"/>
        <v>NO</v>
      </c>
      <c r="Q5576" t="b">
        <v>0</v>
      </c>
    </row>
    <row r="5577" spans="1:17" x14ac:dyDescent="0.3">
      <c r="A5577" t="s">
        <v>5824</v>
      </c>
      <c r="B5577" t="s">
        <v>43</v>
      </c>
      <c r="C5577" t="s">
        <v>130</v>
      </c>
      <c r="D5577" t="str">
        <f t="shared" si="522"/>
        <v>Item_5_COMP</v>
      </c>
      <c r="E5577" t="s">
        <v>139</v>
      </c>
      <c r="F5577" s="5">
        <f t="shared" si="523"/>
        <v>11</v>
      </c>
      <c r="G5577">
        <v>11</v>
      </c>
      <c r="H5577">
        <f t="shared" si="524"/>
        <v>7</v>
      </c>
      <c r="I5577">
        <v>7</v>
      </c>
      <c r="J5577" s="3">
        <f t="shared" si="525"/>
        <v>77</v>
      </c>
      <c r="K5577">
        <v>77</v>
      </c>
      <c r="L5577" t="str">
        <f t="shared" si="526"/>
        <v>Low</v>
      </c>
      <c r="M5577" t="s">
        <v>15</v>
      </c>
      <c r="N5577" t="s">
        <v>16</v>
      </c>
      <c r="O5577" s="1">
        <v>45045</v>
      </c>
      <c r="P5577" s="9" t="str">
        <f t="shared" si="527"/>
        <v>N/A</v>
      </c>
    </row>
    <row r="5578" spans="1:17" x14ac:dyDescent="0.3">
      <c r="A5578" t="s">
        <v>5825</v>
      </c>
      <c r="B5578" t="s">
        <v>80</v>
      </c>
      <c r="C5578" t="s">
        <v>66</v>
      </c>
      <c r="D5578" t="str">
        <f t="shared" si="522"/>
        <v>Item_19_ELEC</v>
      </c>
      <c r="E5578" t="s">
        <v>322</v>
      </c>
      <c r="F5578" s="5">
        <f t="shared" si="523"/>
        <v>32</v>
      </c>
      <c r="G5578">
        <v>32</v>
      </c>
      <c r="H5578">
        <f t="shared" si="524"/>
        <v>5</v>
      </c>
      <c r="I5578">
        <v>5</v>
      </c>
      <c r="J5578" s="3">
        <f t="shared" si="525"/>
        <v>160</v>
      </c>
      <c r="K5578">
        <v>160</v>
      </c>
      <c r="L5578" t="str">
        <f t="shared" si="526"/>
        <v>Medium</v>
      </c>
      <c r="M5578" t="s">
        <v>15</v>
      </c>
      <c r="N5578" t="s">
        <v>38</v>
      </c>
      <c r="O5578" s="1">
        <v>45519</v>
      </c>
      <c r="P5578" s="9" t="str">
        <f t="shared" si="527"/>
        <v>N/A</v>
      </c>
    </row>
    <row r="5579" spans="1:17" x14ac:dyDescent="0.3">
      <c r="A5579" t="s">
        <v>5826</v>
      </c>
      <c r="B5579" t="s">
        <v>40</v>
      </c>
      <c r="C5579" t="s">
        <v>130</v>
      </c>
      <c r="D5579" t="str">
        <f t="shared" si="522"/>
        <v>Item_3_COMP</v>
      </c>
      <c r="E5579" t="s">
        <v>1048</v>
      </c>
      <c r="F5579" s="5">
        <f t="shared" si="523"/>
        <v>8</v>
      </c>
      <c r="G5579">
        <v>8</v>
      </c>
      <c r="H5579">
        <f t="shared" si="524"/>
        <v>7</v>
      </c>
      <c r="I5579">
        <v>7</v>
      </c>
      <c r="J5579" s="3">
        <f t="shared" si="525"/>
        <v>56</v>
      </c>
      <c r="K5579">
        <v>56</v>
      </c>
      <c r="L5579" t="str">
        <f t="shared" si="526"/>
        <v>Low</v>
      </c>
      <c r="M5579" t="s">
        <v>25</v>
      </c>
      <c r="N5579" t="s">
        <v>16</v>
      </c>
      <c r="O5579" s="1">
        <v>45490</v>
      </c>
      <c r="P5579" s="7" t="str">
        <f t="shared" si="527"/>
        <v>YES</v>
      </c>
      <c r="Q5579" t="b">
        <v>1</v>
      </c>
    </row>
    <row r="5580" spans="1:17" x14ac:dyDescent="0.3">
      <c r="A5580" t="s">
        <v>5827</v>
      </c>
      <c r="B5580" t="s">
        <v>69</v>
      </c>
      <c r="C5580" t="s">
        <v>19</v>
      </c>
      <c r="D5580" t="str">
        <f t="shared" si="522"/>
        <v>Item_23_MILK</v>
      </c>
      <c r="E5580" t="s">
        <v>250</v>
      </c>
      <c r="F5580" s="5">
        <f t="shared" si="523"/>
        <v>38</v>
      </c>
      <c r="G5580">
        <v>38</v>
      </c>
      <c r="H5580">
        <f t="shared" si="524"/>
        <v>7</v>
      </c>
      <c r="I5580">
        <v>7</v>
      </c>
      <c r="J5580" s="3">
        <f t="shared" si="525"/>
        <v>266</v>
      </c>
      <c r="K5580">
        <v>266</v>
      </c>
      <c r="L5580" t="str">
        <f t="shared" si="526"/>
        <v>Medium</v>
      </c>
      <c r="M5580" t="s">
        <v>48</v>
      </c>
      <c r="N5580" t="s">
        <v>38</v>
      </c>
      <c r="O5580" s="1">
        <v>44900</v>
      </c>
      <c r="P5580" s="7" t="str">
        <f t="shared" si="527"/>
        <v>YES</v>
      </c>
      <c r="Q5580" t="b">
        <v>1</v>
      </c>
    </row>
    <row r="5581" spans="1:17" x14ac:dyDescent="0.3">
      <c r="A5581" t="s">
        <v>5828</v>
      </c>
      <c r="B5581" t="s">
        <v>12</v>
      </c>
      <c r="C5581" t="s">
        <v>32</v>
      </c>
      <c r="D5581" t="str">
        <f t="shared" si="522"/>
        <v>Item_8_FOOD</v>
      </c>
      <c r="E5581" t="s">
        <v>819</v>
      </c>
      <c r="F5581" s="5">
        <f t="shared" si="523"/>
        <v>15.5</v>
      </c>
      <c r="G5581">
        <v>15.5</v>
      </c>
      <c r="H5581">
        <f t="shared" si="524"/>
        <v>5</v>
      </c>
      <c r="I5581">
        <v>5</v>
      </c>
      <c r="J5581" s="3">
        <f t="shared" si="525"/>
        <v>77.5</v>
      </c>
      <c r="K5581">
        <v>77.5</v>
      </c>
      <c r="L5581" t="str">
        <f t="shared" si="526"/>
        <v>Low</v>
      </c>
      <c r="M5581" t="s">
        <v>15</v>
      </c>
      <c r="N5581" t="s">
        <v>38</v>
      </c>
      <c r="O5581" s="1">
        <v>45647</v>
      </c>
      <c r="P5581" s="7" t="str">
        <f t="shared" si="527"/>
        <v>NO</v>
      </c>
      <c r="Q5581" t="b">
        <v>0</v>
      </c>
    </row>
    <row r="5582" spans="1:17" x14ac:dyDescent="0.3">
      <c r="A5582" t="s">
        <v>5829</v>
      </c>
      <c r="B5582" t="s">
        <v>36</v>
      </c>
      <c r="C5582" t="s">
        <v>41</v>
      </c>
      <c r="D5582" t="str">
        <f t="shared" si="522"/>
        <v>Item_4_FURN</v>
      </c>
      <c r="E5582" t="s">
        <v>556</v>
      </c>
      <c r="F5582" s="5">
        <f t="shared" si="523"/>
        <v>9.5</v>
      </c>
      <c r="G5582">
        <v>9.5</v>
      </c>
      <c r="H5582">
        <f t="shared" si="524"/>
        <v>8</v>
      </c>
      <c r="I5582">
        <v>8</v>
      </c>
      <c r="J5582" s="3">
        <f t="shared" si="525"/>
        <v>76</v>
      </c>
      <c r="K5582">
        <v>76</v>
      </c>
      <c r="L5582" t="str">
        <f t="shared" si="526"/>
        <v>Low</v>
      </c>
      <c r="M5582" t="s">
        <v>15</v>
      </c>
      <c r="N5582" t="s">
        <v>16</v>
      </c>
      <c r="O5582" s="1">
        <v>45013</v>
      </c>
      <c r="P5582" s="9" t="str">
        <f t="shared" si="527"/>
        <v>N/A</v>
      </c>
    </row>
    <row r="5583" spans="1:17" x14ac:dyDescent="0.3">
      <c r="A5583" t="s">
        <v>5830</v>
      </c>
      <c r="B5583" t="s">
        <v>55</v>
      </c>
      <c r="C5583" t="s">
        <v>23</v>
      </c>
      <c r="D5583" t="str">
        <f t="shared" si="522"/>
        <v>Item_10_BUTC</v>
      </c>
      <c r="E5583" t="s">
        <v>1098</v>
      </c>
      <c r="F5583" s="5">
        <f t="shared" si="523"/>
        <v>18.5</v>
      </c>
      <c r="G5583">
        <v>18.5</v>
      </c>
      <c r="H5583">
        <f t="shared" si="524"/>
        <v>8</v>
      </c>
      <c r="I5583">
        <v>8</v>
      </c>
      <c r="J5583" s="3">
        <f t="shared" si="525"/>
        <v>148</v>
      </c>
      <c r="K5583">
        <v>148</v>
      </c>
      <c r="L5583" t="str">
        <f t="shared" si="526"/>
        <v>Low</v>
      </c>
      <c r="M5583" t="s">
        <v>48</v>
      </c>
      <c r="N5583" t="s">
        <v>38</v>
      </c>
      <c r="O5583" s="1">
        <v>45479</v>
      </c>
      <c r="P5583" s="7" t="str">
        <f t="shared" si="527"/>
        <v>YES</v>
      </c>
      <c r="Q5583" t="b">
        <v>1</v>
      </c>
    </row>
    <row r="5584" spans="1:17" x14ac:dyDescent="0.3">
      <c r="A5584" t="s">
        <v>5831</v>
      </c>
      <c r="B5584" t="s">
        <v>84</v>
      </c>
      <c r="C5584" t="s">
        <v>41</v>
      </c>
      <c r="D5584" t="str">
        <f t="shared" si="522"/>
        <v>Item_1_FURN</v>
      </c>
      <c r="E5584" t="s">
        <v>281</v>
      </c>
      <c r="F5584" s="5">
        <f t="shared" si="523"/>
        <v>5</v>
      </c>
      <c r="G5584">
        <v>5</v>
      </c>
      <c r="H5584">
        <f t="shared" si="524"/>
        <v>10</v>
      </c>
      <c r="I5584">
        <v>10</v>
      </c>
      <c r="J5584" s="3">
        <f t="shared" si="525"/>
        <v>50</v>
      </c>
      <c r="K5584">
        <v>50</v>
      </c>
      <c r="L5584" t="str">
        <f t="shared" si="526"/>
        <v>Low</v>
      </c>
      <c r="M5584" t="s">
        <v>15</v>
      </c>
      <c r="N5584" t="s">
        <v>38</v>
      </c>
      <c r="O5584" s="1">
        <v>45203</v>
      </c>
      <c r="P5584" s="9" t="str">
        <f t="shared" si="527"/>
        <v>N/A</v>
      </c>
    </row>
    <row r="5585" spans="1:17" x14ac:dyDescent="0.3">
      <c r="A5585" t="s">
        <v>5832</v>
      </c>
      <c r="B5585" t="s">
        <v>84</v>
      </c>
      <c r="C5585" t="s">
        <v>28</v>
      </c>
      <c r="D5585" t="str">
        <f t="shared" si="522"/>
        <v>Item_25_BEVE</v>
      </c>
      <c r="E5585" t="s">
        <v>104</v>
      </c>
      <c r="F5585" s="5">
        <f t="shared" si="523"/>
        <v>41</v>
      </c>
      <c r="G5585">
        <v>41</v>
      </c>
      <c r="H5585">
        <f t="shared" si="524"/>
        <v>7</v>
      </c>
      <c r="I5585">
        <v>7</v>
      </c>
      <c r="J5585" s="3">
        <f t="shared" si="525"/>
        <v>287</v>
      </c>
      <c r="K5585">
        <v>287</v>
      </c>
      <c r="L5585" t="str">
        <f t="shared" si="526"/>
        <v>Medium</v>
      </c>
      <c r="M5585" t="s">
        <v>15</v>
      </c>
      <c r="N5585" t="s">
        <v>38</v>
      </c>
      <c r="O5585" s="1">
        <v>45674</v>
      </c>
      <c r="P5585" s="7" t="str">
        <f t="shared" si="527"/>
        <v>NO</v>
      </c>
      <c r="Q5585" t="b">
        <v>0</v>
      </c>
    </row>
    <row r="5586" spans="1:17" x14ac:dyDescent="0.3">
      <c r="A5586" t="s">
        <v>5833</v>
      </c>
      <c r="B5586" t="s">
        <v>69</v>
      </c>
      <c r="C5586" t="s">
        <v>32</v>
      </c>
      <c r="D5586" t="str">
        <f t="shared" si="522"/>
        <v>Item_10_FOOD</v>
      </c>
      <c r="E5586" t="s">
        <v>78</v>
      </c>
      <c r="F5586" s="5">
        <f t="shared" si="523"/>
        <v>18.5</v>
      </c>
      <c r="G5586">
        <v>18.5</v>
      </c>
      <c r="H5586">
        <f t="shared" si="524"/>
        <v>3</v>
      </c>
      <c r="I5586">
        <v>3</v>
      </c>
      <c r="J5586" s="3">
        <f t="shared" si="525"/>
        <v>55.5</v>
      </c>
      <c r="K5586">
        <v>55.5</v>
      </c>
      <c r="L5586" t="str">
        <f t="shared" si="526"/>
        <v>Low</v>
      </c>
      <c r="M5586" t="s">
        <v>48</v>
      </c>
      <c r="N5586" t="s">
        <v>38</v>
      </c>
      <c r="O5586" s="1">
        <v>45600</v>
      </c>
      <c r="P5586" s="9" t="str">
        <f t="shared" si="527"/>
        <v>N/A</v>
      </c>
    </row>
    <row r="5587" spans="1:17" x14ac:dyDescent="0.3">
      <c r="A5587" t="s">
        <v>5834</v>
      </c>
      <c r="B5587" t="s">
        <v>89</v>
      </c>
      <c r="C5587" t="s">
        <v>66</v>
      </c>
      <c r="D5587" t="str">
        <f t="shared" si="522"/>
        <v>Item_22_ELEC</v>
      </c>
      <c r="E5587" t="s">
        <v>369</v>
      </c>
      <c r="F5587" s="5">
        <f t="shared" si="523"/>
        <v>36.5</v>
      </c>
      <c r="G5587">
        <v>36.5</v>
      </c>
      <c r="H5587">
        <f t="shared" si="524"/>
        <v>2</v>
      </c>
      <c r="I5587">
        <v>2</v>
      </c>
      <c r="J5587" s="3">
        <f t="shared" si="525"/>
        <v>73</v>
      </c>
      <c r="K5587">
        <v>73</v>
      </c>
      <c r="L5587" t="str">
        <f t="shared" si="526"/>
        <v>Low</v>
      </c>
      <c r="M5587" t="s">
        <v>15</v>
      </c>
      <c r="N5587" t="s">
        <v>38</v>
      </c>
      <c r="O5587" s="1">
        <v>45301</v>
      </c>
      <c r="P5587" s="7" t="str">
        <f t="shared" si="527"/>
        <v>YES</v>
      </c>
      <c r="Q5587" t="b">
        <v>1</v>
      </c>
    </row>
    <row r="5588" spans="1:17" x14ac:dyDescent="0.3">
      <c r="A5588" t="s">
        <v>5835</v>
      </c>
      <c r="B5588" t="s">
        <v>100</v>
      </c>
      <c r="C5588" t="s">
        <v>19</v>
      </c>
      <c r="D5588" t="str">
        <f t="shared" si="522"/>
        <v>Item_1_MILK</v>
      </c>
      <c r="E5588" t="s">
        <v>271</v>
      </c>
      <c r="F5588" s="5">
        <f t="shared" si="523"/>
        <v>5</v>
      </c>
      <c r="G5588">
        <v>5</v>
      </c>
      <c r="H5588">
        <f t="shared" si="524"/>
        <v>2</v>
      </c>
      <c r="I5588">
        <v>2</v>
      </c>
      <c r="J5588" s="3">
        <f t="shared" si="525"/>
        <v>10</v>
      </c>
      <c r="K5588">
        <v>10</v>
      </c>
      <c r="L5588" t="str">
        <f t="shared" si="526"/>
        <v>Low</v>
      </c>
      <c r="M5588" t="s">
        <v>15</v>
      </c>
      <c r="N5588" t="s">
        <v>38</v>
      </c>
      <c r="O5588" s="1">
        <v>44805</v>
      </c>
      <c r="P5588" s="7" t="str">
        <f t="shared" si="527"/>
        <v>NO</v>
      </c>
      <c r="Q5588" t="b">
        <v>0</v>
      </c>
    </row>
    <row r="5589" spans="1:17" x14ac:dyDescent="0.3">
      <c r="A5589" t="s">
        <v>5836</v>
      </c>
      <c r="B5589" t="s">
        <v>65</v>
      </c>
      <c r="C5589" t="s">
        <v>66</v>
      </c>
      <c r="D5589" t="str">
        <f t="shared" si="522"/>
        <v>Item_23_ELEC</v>
      </c>
      <c r="E5589" t="s">
        <v>352</v>
      </c>
      <c r="F5589" s="5">
        <f t="shared" si="523"/>
        <v>38</v>
      </c>
      <c r="G5589">
        <v>38</v>
      </c>
      <c r="H5589">
        <f t="shared" si="524"/>
        <v>5</v>
      </c>
      <c r="I5589">
        <v>5</v>
      </c>
      <c r="J5589" s="3">
        <f t="shared" si="525"/>
        <v>190</v>
      </c>
      <c r="K5589">
        <v>190</v>
      </c>
      <c r="L5589" t="str">
        <f t="shared" si="526"/>
        <v>Medium</v>
      </c>
      <c r="M5589" t="s">
        <v>15</v>
      </c>
      <c r="N5589" t="s">
        <v>16</v>
      </c>
      <c r="O5589" s="1">
        <v>45463</v>
      </c>
      <c r="P5589" s="7" t="str">
        <f t="shared" si="527"/>
        <v>YES</v>
      </c>
      <c r="Q5589" t="b">
        <v>1</v>
      </c>
    </row>
    <row r="5590" spans="1:17" x14ac:dyDescent="0.3">
      <c r="A5590" t="s">
        <v>5837</v>
      </c>
      <c r="B5590" t="s">
        <v>168</v>
      </c>
      <c r="C5590" t="s">
        <v>32</v>
      </c>
      <c r="D5590" t="str">
        <f t="shared" si="522"/>
        <v>Item_3_FOOD</v>
      </c>
      <c r="E5590" t="s">
        <v>126</v>
      </c>
      <c r="F5590" s="5">
        <f t="shared" si="523"/>
        <v>8</v>
      </c>
      <c r="G5590">
        <v>8</v>
      </c>
      <c r="H5590">
        <f t="shared" si="524"/>
        <v>2</v>
      </c>
      <c r="I5590">
        <v>2</v>
      </c>
      <c r="J5590" s="3">
        <f t="shared" si="525"/>
        <v>16</v>
      </c>
      <c r="K5590">
        <v>16</v>
      </c>
      <c r="L5590" t="str">
        <f t="shared" si="526"/>
        <v>Low</v>
      </c>
      <c r="M5590" t="s">
        <v>48</v>
      </c>
      <c r="N5590" t="s">
        <v>38</v>
      </c>
      <c r="O5590" s="1">
        <v>45425</v>
      </c>
      <c r="P5590" s="9" t="str">
        <f t="shared" si="527"/>
        <v>N/A</v>
      </c>
    </row>
    <row r="5591" spans="1:17" x14ac:dyDescent="0.3">
      <c r="A5591" t="s">
        <v>5838</v>
      </c>
      <c r="B5591" t="s">
        <v>98</v>
      </c>
      <c r="C5591" t="s">
        <v>66</v>
      </c>
      <c r="D5591" t="str">
        <f t="shared" si="522"/>
        <v>Item_8_ELEC</v>
      </c>
      <c r="E5591" t="s">
        <v>246</v>
      </c>
      <c r="F5591" s="5">
        <f t="shared" si="523"/>
        <v>15.5</v>
      </c>
      <c r="G5591">
        <v>15.5</v>
      </c>
      <c r="H5591">
        <f t="shared" si="524"/>
        <v>2</v>
      </c>
      <c r="I5591">
        <v>2</v>
      </c>
      <c r="J5591" s="3">
        <f t="shared" si="525"/>
        <v>31</v>
      </c>
      <c r="K5591">
        <v>31</v>
      </c>
      <c r="L5591" t="str">
        <f t="shared" si="526"/>
        <v>Low</v>
      </c>
      <c r="M5591" t="s">
        <v>25</v>
      </c>
      <c r="N5591" t="s">
        <v>16</v>
      </c>
      <c r="O5591" s="1">
        <v>45660</v>
      </c>
      <c r="P5591" s="9" t="str">
        <f t="shared" si="527"/>
        <v>N/A</v>
      </c>
    </row>
    <row r="5592" spans="1:17" x14ac:dyDescent="0.3">
      <c r="A5592" t="s">
        <v>5839</v>
      </c>
      <c r="B5592" t="s">
        <v>27</v>
      </c>
      <c r="C5592" t="s">
        <v>66</v>
      </c>
      <c r="D5592" s="2" t="str">
        <f t="shared" si="522"/>
        <v>Unknown_Item</v>
      </c>
      <c r="F5592" s="5">
        <f t="shared" si="523"/>
        <v>38</v>
      </c>
      <c r="G5592">
        <v>38</v>
      </c>
      <c r="H5592" s="2">
        <f t="shared" si="524"/>
        <v>6</v>
      </c>
      <c r="J5592" s="4">
        <f t="shared" si="525"/>
        <v>108.5</v>
      </c>
      <c r="L5592" t="str">
        <f t="shared" si="526"/>
        <v>Low</v>
      </c>
      <c r="M5592" t="s">
        <v>15</v>
      </c>
      <c r="N5592" t="s">
        <v>16</v>
      </c>
      <c r="O5592" s="1">
        <v>44963</v>
      </c>
      <c r="P5592" s="7" t="str">
        <f t="shared" si="527"/>
        <v>NO</v>
      </c>
      <c r="Q5592" t="b">
        <v>0</v>
      </c>
    </row>
    <row r="5593" spans="1:17" x14ac:dyDescent="0.3">
      <c r="A5593" t="s">
        <v>5840</v>
      </c>
      <c r="B5593" t="s">
        <v>113</v>
      </c>
      <c r="C5593" t="s">
        <v>13</v>
      </c>
      <c r="D5593" t="str">
        <f t="shared" si="522"/>
        <v>Item_23_PATI</v>
      </c>
      <c r="E5593" t="s">
        <v>796</v>
      </c>
      <c r="F5593" s="5">
        <f t="shared" si="523"/>
        <v>38</v>
      </c>
      <c r="G5593">
        <v>38</v>
      </c>
      <c r="H5593">
        <f t="shared" si="524"/>
        <v>10</v>
      </c>
      <c r="I5593">
        <v>10</v>
      </c>
      <c r="J5593" s="3">
        <f t="shared" si="525"/>
        <v>380</v>
      </c>
      <c r="K5593">
        <v>380</v>
      </c>
      <c r="L5593" t="str">
        <f t="shared" si="526"/>
        <v>High</v>
      </c>
      <c r="M5593" t="s">
        <v>48</v>
      </c>
      <c r="N5593" t="s">
        <v>16</v>
      </c>
      <c r="O5593" s="1">
        <v>44645</v>
      </c>
      <c r="P5593" s="9" t="str">
        <f t="shared" si="527"/>
        <v>N/A</v>
      </c>
    </row>
    <row r="5594" spans="1:17" x14ac:dyDescent="0.3">
      <c r="A5594" t="s">
        <v>5841</v>
      </c>
      <c r="B5594" t="s">
        <v>98</v>
      </c>
      <c r="C5594" t="s">
        <v>41</v>
      </c>
      <c r="D5594" t="str">
        <f t="shared" si="522"/>
        <v>Item_17_FURN</v>
      </c>
      <c r="E5594" t="s">
        <v>342</v>
      </c>
      <c r="F5594" s="5">
        <f t="shared" si="523"/>
        <v>29</v>
      </c>
      <c r="G5594">
        <v>29</v>
      </c>
      <c r="H5594">
        <f t="shared" si="524"/>
        <v>2</v>
      </c>
      <c r="I5594">
        <v>2</v>
      </c>
      <c r="J5594" s="3">
        <f t="shared" si="525"/>
        <v>58</v>
      </c>
      <c r="K5594">
        <v>58</v>
      </c>
      <c r="L5594" t="str">
        <f t="shared" si="526"/>
        <v>Low</v>
      </c>
      <c r="M5594" t="s">
        <v>48</v>
      </c>
      <c r="N5594" t="s">
        <v>16</v>
      </c>
      <c r="O5594" s="1">
        <v>45426</v>
      </c>
      <c r="P5594" s="7" t="str">
        <f t="shared" si="527"/>
        <v>YES</v>
      </c>
      <c r="Q5594" t="b">
        <v>1</v>
      </c>
    </row>
    <row r="5595" spans="1:17" x14ac:dyDescent="0.3">
      <c r="A5595" t="s">
        <v>5842</v>
      </c>
      <c r="B5595" t="s">
        <v>12</v>
      </c>
      <c r="C5595" t="s">
        <v>130</v>
      </c>
      <c r="D5595" t="str">
        <f t="shared" si="522"/>
        <v>Item_8_COMP</v>
      </c>
      <c r="E5595" t="s">
        <v>243</v>
      </c>
      <c r="F5595" s="5">
        <f t="shared" si="523"/>
        <v>15.5</v>
      </c>
      <c r="G5595">
        <v>15.5</v>
      </c>
      <c r="H5595">
        <f t="shared" si="524"/>
        <v>1</v>
      </c>
      <c r="I5595">
        <v>1</v>
      </c>
      <c r="J5595" s="3">
        <f t="shared" si="525"/>
        <v>15.5</v>
      </c>
      <c r="K5595">
        <v>15.5</v>
      </c>
      <c r="L5595" t="str">
        <f t="shared" si="526"/>
        <v>Low</v>
      </c>
      <c r="M5595" t="s">
        <v>15</v>
      </c>
      <c r="N5595" t="s">
        <v>16</v>
      </c>
      <c r="O5595" s="1">
        <v>45464</v>
      </c>
      <c r="P5595" s="9" t="str">
        <f t="shared" si="527"/>
        <v>N/A</v>
      </c>
    </row>
    <row r="5596" spans="1:17" x14ac:dyDescent="0.3">
      <c r="A5596" t="s">
        <v>5843</v>
      </c>
      <c r="B5596" t="s">
        <v>77</v>
      </c>
      <c r="C5596" t="s">
        <v>32</v>
      </c>
      <c r="D5596" t="str">
        <f t="shared" si="522"/>
        <v>Item_17_FOOD</v>
      </c>
      <c r="E5596" t="s">
        <v>498</v>
      </c>
      <c r="F5596" s="5">
        <f t="shared" si="523"/>
        <v>29</v>
      </c>
      <c r="G5596">
        <v>29</v>
      </c>
      <c r="H5596">
        <f t="shared" si="524"/>
        <v>9</v>
      </c>
      <c r="I5596">
        <v>9</v>
      </c>
      <c r="J5596" s="3">
        <f t="shared" si="525"/>
        <v>261</v>
      </c>
      <c r="K5596">
        <v>261</v>
      </c>
      <c r="L5596" t="str">
        <f t="shared" si="526"/>
        <v>Medium</v>
      </c>
      <c r="M5596" t="s">
        <v>48</v>
      </c>
      <c r="N5596" t="s">
        <v>38</v>
      </c>
      <c r="O5596" s="1">
        <v>44903</v>
      </c>
      <c r="P5596" s="7" t="str">
        <f t="shared" si="527"/>
        <v>NO</v>
      </c>
      <c r="Q5596" t="b">
        <v>0</v>
      </c>
    </row>
    <row r="5597" spans="1:17" x14ac:dyDescent="0.3">
      <c r="A5597" t="s">
        <v>5844</v>
      </c>
      <c r="B5597" t="s">
        <v>12</v>
      </c>
      <c r="C5597" t="s">
        <v>19</v>
      </c>
      <c r="D5597" t="str">
        <f t="shared" si="522"/>
        <v>Item_23_MILK</v>
      </c>
      <c r="E5597" t="s">
        <v>250</v>
      </c>
      <c r="F5597" s="5">
        <f t="shared" si="523"/>
        <v>38</v>
      </c>
      <c r="G5597">
        <v>38</v>
      </c>
      <c r="H5597">
        <f t="shared" si="524"/>
        <v>1</v>
      </c>
      <c r="I5597">
        <v>1</v>
      </c>
      <c r="J5597" s="3">
        <f t="shared" si="525"/>
        <v>38</v>
      </c>
      <c r="K5597">
        <v>38</v>
      </c>
      <c r="L5597" t="str">
        <f t="shared" si="526"/>
        <v>Low</v>
      </c>
      <c r="M5597" t="s">
        <v>48</v>
      </c>
      <c r="N5597" t="s">
        <v>38</v>
      </c>
      <c r="O5597" s="1">
        <v>44602</v>
      </c>
      <c r="P5597" s="7" t="str">
        <f t="shared" si="527"/>
        <v>NO</v>
      </c>
      <c r="Q5597" t="b">
        <v>0</v>
      </c>
    </row>
    <row r="5598" spans="1:17" x14ac:dyDescent="0.3">
      <c r="A5598" t="s">
        <v>5845</v>
      </c>
      <c r="B5598" t="s">
        <v>69</v>
      </c>
      <c r="C5598" t="s">
        <v>130</v>
      </c>
      <c r="D5598" t="str">
        <f t="shared" si="522"/>
        <v>Item_20_COMP</v>
      </c>
      <c r="E5598" t="s">
        <v>183</v>
      </c>
      <c r="F5598" s="5">
        <f t="shared" si="523"/>
        <v>33.5</v>
      </c>
      <c r="G5598">
        <v>33.5</v>
      </c>
      <c r="H5598">
        <f t="shared" si="524"/>
        <v>3</v>
      </c>
      <c r="I5598">
        <v>3</v>
      </c>
      <c r="J5598" s="3">
        <f t="shared" si="525"/>
        <v>100.5</v>
      </c>
      <c r="K5598">
        <v>100.5</v>
      </c>
      <c r="L5598" t="str">
        <f t="shared" si="526"/>
        <v>Low</v>
      </c>
      <c r="M5598" t="s">
        <v>25</v>
      </c>
      <c r="N5598" t="s">
        <v>16</v>
      </c>
      <c r="O5598" s="1">
        <v>45340</v>
      </c>
      <c r="P5598" s="7" t="str">
        <f t="shared" si="527"/>
        <v>YES</v>
      </c>
      <c r="Q5598" t="b">
        <v>1</v>
      </c>
    </row>
    <row r="5599" spans="1:17" x14ac:dyDescent="0.3">
      <c r="A5599" t="s">
        <v>5846</v>
      </c>
      <c r="B5599" t="s">
        <v>123</v>
      </c>
      <c r="C5599" t="s">
        <v>28</v>
      </c>
      <c r="D5599" t="str">
        <f t="shared" si="522"/>
        <v>Item_22_BEVE</v>
      </c>
      <c r="E5599" t="s">
        <v>117</v>
      </c>
      <c r="F5599" s="5">
        <f t="shared" si="523"/>
        <v>36.5</v>
      </c>
      <c r="G5599">
        <v>36.5</v>
      </c>
      <c r="H5599">
        <f t="shared" si="524"/>
        <v>1</v>
      </c>
      <c r="I5599">
        <v>1</v>
      </c>
      <c r="J5599" s="3">
        <f t="shared" si="525"/>
        <v>36.5</v>
      </c>
      <c r="K5599">
        <v>36.5</v>
      </c>
      <c r="L5599" t="str">
        <f t="shared" si="526"/>
        <v>Low</v>
      </c>
      <c r="M5599" t="s">
        <v>15</v>
      </c>
      <c r="N5599" t="s">
        <v>38</v>
      </c>
      <c r="O5599" s="1">
        <v>45428</v>
      </c>
      <c r="P5599" s="9" t="str">
        <f t="shared" si="527"/>
        <v>N/A</v>
      </c>
    </row>
    <row r="5600" spans="1:17" x14ac:dyDescent="0.3">
      <c r="A5600" t="s">
        <v>5847</v>
      </c>
      <c r="B5600" t="s">
        <v>116</v>
      </c>
      <c r="C5600" t="s">
        <v>130</v>
      </c>
      <c r="D5600" t="str">
        <f t="shared" si="522"/>
        <v>Item_2_COMP</v>
      </c>
      <c r="E5600" t="s">
        <v>275</v>
      </c>
      <c r="F5600" s="5">
        <f t="shared" si="523"/>
        <v>6.5</v>
      </c>
      <c r="G5600">
        <v>6.5</v>
      </c>
      <c r="H5600">
        <f t="shared" si="524"/>
        <v>5</v>
      </c>
      <c r="I5600">
        <v>5</v>
      </c>
      <c r="J5600" s="3">
        <f t="shared" si="525"/>
        <v>32.5</v>
      </c>
      <c r="K5600">
        <v>32.5</v>
      </c>
      <c r="L5600" t="str">
        <f t="shared" si="526"/>
        <v>Low</v>
      </c>
      <c r="M5600" t="s">
        <v>15</v>
      </c>
      <c r="N5600" t="s">
        <v>38</v>
      </c>
      <c r="O5600" s="1">
        <v>45672</v>
      </c>
      <c r="P5600" s="7" t="str">
        <f t="shared" si="527"/>
        <v>NO</v>
      </c>
      <c r="Q5600" t="b">
        <v>0</v>
      </c>
    </row>
    <row r="5601" spans="1:17" x14ac:dyDescent="0.3">
      <c r="A5601" t="s">
        <v>5848</v>
      </c>
      <c r="B5601" t="s">
        <v>27</v>
      </c>
      <c r="C5601" t="s">
        <v>130</v>
      </c>
      <c r="D5601" t="str">
        <f t="shared" si="522"/>
        <v>Item_5_COMP</v>
      </c>
      <c r="E5601" t="s">
        <v>139</v>
      </c>
      <c r="F5601" s="5">
        <f t="shared" si="523"/>
        <v>11</v>
      </c>
      <c r="G5601">
        <v>11</v>
      </c>
      <c r="H5601">
        <f t="shared" si="524"/>
        <v>9</v>
      </c>
      <c r="I5601">
        <v>9</v>
      </c>
      <c r="J5601" s="3">
        <f t="shared" si="525"/>
        <v>99</v>
      </c>
      <c r="K5601">
        <v>99</v>
      </c>
      <c r="L5601" t="str">
        <f t="shared" si="526"/>
        <v>Low</v>
      </c>
      <c r="M5601" t="s">
        <v>25</v>
      </c>
      <c r="N5601" t="s">
        <v>16</v>
      </c>
      <c r="O5601" s="1">
        <v>44723</v>
      </c>
      <c r="P5601" s="9" t="str">
        <f t="shared" si="527"/>
        <v>N/A</v>
      </c>
    </row>
    <row r="5602" spans="1:17" x14ac:dyDescent="0.3">
      <c r="A5602" t="s">
        <v>5849</v>
      </c>
      <c r="B5602" t="s">
        <v>18</v>
      </c>
      <c r="C5602" t="s">
        <v>41</v>
      </c>
      <c r="D5602" t="str">
        <f t="shared" si="522"/>
        <v>Item_24_FURN</v>
      </c>
      <c r="E5602" t="s">
        <v>199</v>
      </c>
      <c r="F5602" s="5">
        <f t="shared" si="523"/>
        <v>39.5</v>
      </c>
      <c r="G5602">
        <v>39.5</v>
      </c>
      <c r="H5602">
        <f t="shared" si="524"/>
        <v>3</v>
      </c>
      <c r="I5602">
        <v>3</v>
      </c>
      <c r="J5602" s="3">
        <f t="shared" si="525"/>
        <v>118.5</v>
      </c>
      <c r="K5602">
        <v>118.5</v>
      </c>
      <c r="L5602" t="str">
        <f t="shared" si="526"/>
        <v>Low</v>
      </c>
      <c r="M5602" t="s">
        <v>25</v>
      </c>
      <c r="N5602" t="s">
        <v>38</v>
      </c>
      <c r="O5602" s="1">
        <v>45594</v>
      </c>
      <c r="P5602" s="7" t="str">
        <f t="shared" si="527"/>
        <v>NO</v>
      </c>
      <c r="Q5602" t="b">
        <v>0</v>
      </c>
    </row>
    <row r="5603" spans="1:17" x14ac:dyDescent="0.3">
      <c r="A5603" t="s">
        <v>5850</v>
      </c>
      <c r="B5603" t="s">
        <v>63</v>
      </c>
      <c r="C5603" t="s">
        <v>130</v>
      </c>
      <c r="D5603" t="str">
        <f t="shared" si="522"/>
        <v>Item_22_COMP</v>
      </c>
      <c r="E5603" t="s">
        <v>158</v>
      </c>
      <c r="F5603" s="5">
        <f t="shared" si="523"/>
        <v>36.5</v>
      </c>
      <c r="G5603">
        <v>36.5</v>
      </c>
      <c r="H5603">
        <f t="shared" si="524"/>
        <v>5</v>
      </c>
      <c r="I5603">
        <v>5</v>
      </c>
      <c r="J5603" s="3">
        <f t="shared" si="525"/>
        <v>182.5</v>
      </c>
      <c r="K5603">
        <v>182.5</v>
      </c>
      <c r="L5603" t="str">
        <f t="shared" si="526"/>
        <v>Medium</v>
      </c>
      <c r="M5603" t="s">
        <v>15</v>
      </c>
      <c r="N5603" t="s">
        <v>16</v>
      </c>
      <c r="O5603" s="1">
        <v>45564</v>
      </c>
      <c r="P5603" s="7" t="str">
        <f t="shared" si="527"/>
        <v>YES</v>
      </c>
      <c r="Q5603" t="b">
        <v>1</v>
      </c>
    </row>
    <row r="5604" spans="1:17" x14ac:dyDescent="0.3">
      <c r="A5604" t="s">
        <v>5851</v>
      </c>
      <c r="B5604" t="s">
        <v>108</v>
      </c>
      <c r="C5604" t="s">
        <v>28</v>
      </c>
      <c r="D5604" t="str">
        <f t="shared" si="522"/>
        <v>Item_15_BEVE</v>
      </c>
      <c r="E5604" t="s">
        <v>865</v>
      </c>
      <c r="F5604" s="5">
        <f t="shared" si="523"/>
        <v>26</v>
      </c>
      <c r="G5604">
        <v>26</v>
      </c>
      <c r="H5604">
        <f t="shared" si="524"/>
        <v>8</v>
      </c>
      <c r="I5604">
        <v>8</v>
      </c>
      <c r="J5604" s="3">
        <f t="shared" si="525"/>
        <v>208</v>
      </c>
      <c r="K5604">
        <v>208</v>
      </c>
      <c r="L5604" t="str">
        <f t="shared" si="526"/>
        <v>Medium</v>
      </c>
      <c r="M5604" t="s">
        <v>25</v>
      </c>
      <c r="N5604" t="s">
        <v>38</v>
      </c>
      <c r="O5604" s="1">
        <v>45377</v>
      </c>
      <c r="P5604" s="9" t="str">
        <f t="shared" si="527"/>
        <v>N/A</v>
      </c>
    </row>
    <row r="5605" spans="1:17" x14ac:dyDescent="0.3">
      <c r="A5605" t="s">
        <v>5852</v>
      </c>
      <c r="B5605" t="s">
        <v>63</v>
      </c>
      <c r="C5605" t="s">
        <v>28</v>
      </c>
      <c r="D5605" s="2" t="str">
        <f t="shared" si="522"/>
        <v>Unknown_Item</v>
      </c>
      <c r="F5605" s="6">
        <f t="shared" si="523"/>
        <v>23.365911749958215</v>
      </c>
      <c r="H5605">
        <f t="shared" si="524"/>
        <v>10</v>
      </c>
      <c r="I5605">
        <v>10</v>
      </c>
      <c r="J5605" s="3">
        <f t="shared" si="525"/>
        <v>65</v>
      </c>
      <c r="K5605">
        <v>65</v>
      </c>
      <c r="L5605" t="str">
        <f t="shared" si="526"/>
        <v>Low</v>
      </c>
      <c r="M5605" t="s">
        <v>15</v>
      </c>
      <c r="N5605" t="s">
        <v>38</v>
      </c>
      <c r="O5605" s="1">
        <v>44961</v>
      </c>
      <c r="P5605" s="7" t="str">
        <f t="shared" si="527"/>
        <v>YES</v>
      </c>
      <c r="Q5605" t="b">
        <v>1</v>
      </c>
    </row>
    <row r="5606" spans="1:17" x14ac:dyDescent="0.3">
      <c r="A5606" t="s">
        <v>5853</v>
      </c>
      <c r="B5606" t="s">
        <v>98</v>
      </c>
      <c r="C5606" t="s">
        <v>32</v>
      </c>
      <c r="D5606" t="str">
        <f t="shared" si="522"/>
        <v>Item_13_FOOD</v>
      </c>
      <c r="E5606" t="s">
        <v>482</v>
      </c>
      <c r="F5606" s="5">
        <f t="shared" si="523"/>
        <v>23</v>
      </c>
      <c r="G5606">
        <v>23</v>
      </c>
      <c r="H5606">
        <f t="shared" si="524"/>
        <v>7</v>
      </c>
      <c r="I5606">
        <v>7</v>
      </c>
      <c r="J5606" s="3">
        <f t="shared" si="525"/>
        <v>161</v>
      </c>
      <c r="K5606">
        <v>161</v>
      </c>
      <c r="L5606" t="str">
        <f t="shared" si="526"/>
        <v>Medium</v>
      </c>
      <c r="M5606" t="s">
        <v>48</v>
      </c>
      <c r="N5606" t="s">
        <v>16</v>
      </c>
      <c r="O5606" s="1">
        <v>44838</v>
      </c>
      <c r="P5606" s="7" t="str">
        <f t="shared" si="527"/>
        <v>NO</v>
      </c>
      <c r="Q5606" t="b">
        <v>0</v>
      </c>
    </row>
    <row r="5607" spans="1:17" x14ac:dyDescent="0.3">
      <c r="A5607" t="s">
        <v>5854</v>
      </c>
      <c r="B5607" t="s">
        <v>36</v>
      </c>
      <c r="C5607" t="s">
        <v>66</v>
      </c>
      <c r="D5607" t="str">
        <f t="shared" si="522"/>
        <v>Item_10_ELEC</v>
      </c>
      <c r="E5607" t="s">
        <v>119</v>
      </c>
      <c r="F5607" s="5">
        <f t="shared" si="523"/>
        <v>18.5</v>
      </c>
      <c r="G5607">
        <v>18.5</v>
      </c>
      <c r="H5607">
        <f t="shared" si="524"/>
        <v>8</v>
      </c>
      <c r="I5607">
        <v>8</v>
      </c>
      <c r="J5607" s="3">
        <f t="shared" si="525"/>
        <v>148</v>
      </c>
      <c r="K5607">
        <v>148</v>
      </c>
      <c r="L5607" t="str">
        <f t="shared" si="526"/>
        <v>Low</v>
      </c>
      <c r="M5607" t="s">
        <v>48</v>
      </c>
      <c r="N5607" t="s">
        <v>38</v>
      </c>
      <c r="O5607" s="1">
        <v>44720</v>
      </c>
      <c r="P5607" s="7" t="str">
        <f t="shared" si="527"/>
        <v>NO</v>
      </c>
      <c r="Q5607" t="b">
        <v>0</v>
      </c>
    </row>
    <row r="5608" spans="1:17" x14ac:dyDescent="0.3">
      <c r="A5608" t="s">
        <v>5855</v>
      </c>
      <c r="B5608" t="s">
        <v>168</v>
      </c>
      <c r="C5608" t="s">
        <v>28</v>
      </c>
      <c r="D5608" s="2" t="str">
        <f t="shared" si="522"/>
        <v>Unknown_Item</v>
      </c>
      <c r="F5608" s="6">
        <f t="shared" si="523"/>
        <v>23.365911749958215</v>
      </c>
      <c r="H5608">
        <f t="shared" si="524"/>
        <v>9</v>
      </c>
      <c r="I5608">
        <v>9</v>
      </c>
      <c r="J5608" s="3">
        <f t="shared" si="525"/>
        <v>193.5</v>
      </c>
      <c r="K5608">
        <v>193.5</v>
      </c>
      <c r="L5608" t="str">
        <f t="shared" si="526"/>
        <v>Medium</v>
      </c>
      <c r="M5608" t="s">
        <v>15</v>
      </c>
      <c r="N5608" t="s">
        <v>38</v>
      </c>
      <c r="O5608" s="1">
        <v>44768</v>
      </c>
      <c r="P5608" s="7" t="str">
        <f t="shared" si="527"/>
        <v>YES</v>
      </c>
      <c r="Q5608" t="b">
        <v>1</v>
      </c>
    </row>
    <row r="5609" spans="1:17" x14ac:dyDescent="0.3">
      <c r="A5609" t="s">
        <v>5856</v>
      </c>
      <c r="B5609" t="s">
        <v>113</v>
      </c>
      <c r="C5609" t="s">
        <v>28</v>
      </c>
      <c r="D5609" t="str">
        <f t="shared" si="522"/>
        <v>Item_6_BEVE</v>
      </c>
      <c r="E5609" t="s">
        <v>268</v>
      </c>
      <c r="F5609" s="5">
        <f t="shared" si="523"/>
        <v>12.5</v>
      </c>
      <c r="G5609">
        <v>12.5</v>
      </c>
      <c r="H5609">
        <f t="shared" si="524"/>
        <v>2</v>
      </c>
      <c r="I5609">
        <v>2</v>
      </c>
      <c r="J5609" s="3">
        <f t="shared" si="525"/>
        <v>25</v>
      </c>
      <c r="K5609">
        <v>25</v>
      </c>
      <c r="L5609" t="str">
        <f t="shared" si="526"/>
        <v>Low</v>
      </c>
      <c r="M5609" t="s">
        <v>48</v>
      </c>
      <c r="N5609" t="s">
        <v>16</v>
      </c>
      <c r="O5609" s="1">
        <v>44804</v>
      </c>
      <c r="P5609" s="9" t="str">
        <f t="shared" si="527"/>
        <v>N/A</v>
      </c>
    </row>
    <row r="5610" spans="1:17" x14ac:dyDescent="0.3">
      <c r="A5610" t="s">
        <v>5857</v>
      </c>
      <c r="B5610" t="s">
        <v>40</v>
      </c>
      <c r="C5610" t="s">
        <v>28</v>
      </c>
      <c r="D5610" t="str">
        <f t="shared" si="522"/>
        <v>Item_12_BEVE</v>
      </c>
      <c r="E5610" t="s">
        <v>401</v>
      </c>
      <c r="F5610" s="5">
        <f t="shared" si="523"/>
        <v>21.5</v>
      </c>
      <c r="G5610">
        <v>21.5</v>
      </c>
      <c r="H5610">
        <f t="shared" si="524"/>
        <v>6</v>
      </c>
      <c r="I5610">
        <v>6</v>
      </c>
      <c r="J5610" s="3">
        <f t="shared" si="525"/>
        <v>129</v>
      </c>
      <c r="K5610">
        <v>129</v>
      </c>
      <c r="L5610" t="str">
        <f t="shared" si="526"/>
        <v>Low</v>
      </c>
      <c r="M5610" t="s">
        <v>15</v>
      </c>
      <c r="N5610" t="s">
        <v>38</v>
      </c>
      <c r="O5610" s="1">
        <v>45215</v>
      </c>
      <c r="P5610" s="9" t="str">
        <f t="shared" si="527"/>
        <v>N/A</v>
      </c>
    </row>
    <row r="5611" spans="1:17" x14ac:dyDescent="0.3">
      <c r="A5611" t="s">
        <v>5858</v>
      </c>
      <c r="B5611" t="s">
        <v>22</v>
      </c>
      <c r="C5611" t="s">
        <v>32</v>
      </c>
      <c r="D5611" t="str">
        <f t="shared" si="522"/>
        <v>Item_11_FOOD</v>
      </c>
      <c r="E5611" t="s">
        <v>94</v>
      </c>
      <c r="F5611" s="5">
        <f t="shared" si="523"/>
        <v>20</v>
      </c>
      <c r="G5611">
        <v>20</v>
      </c>
      <c r="H5611">
        <f t="shared" si="524"/>
        <v>10</v>
      </c>
      <c r="I5611">
        <v>10</v>
      </c>
      <c r="J5611" s="3">
        <f t="shared" si="525"/>
        <v>200</v>
      </c>
      <c r="K5611">
        <v>200</v>
      </c>
      <c r="L5611" t="str">
        <f t="shared" si="526"/>
        <v>Medium</v>
      </c>
      <c r="M5611" t="s">
        <v>15</v>
      </c>
      <c r="N5611" t="s">
        <v>38</v>
      </c>
      <c r="O5611" s="1">
        <v>44702</v>
      </c>
      <c r="P5611" s="7" t="str">
        <f t="shared" si="527"/>
        <v>YES</v>
      </c>
      <c r="Q5611" t="b">
        <v>1</v>
      </c>
    </row>
    <row r="5612" spans="1:17" x14ac:dyDescent="0.3">
      <c r="A5612" t="s">
        <v>5859</v>
      </c>
      <c r="B5612" t="s">
        <v>63</v>
      </c>
      <c r="C5612" t="s">
        <v>19</v>
      </c>
      <c r="D5612" s="2" t="str">
        <f t="shared" si="522"/>
        <v>Unknown_Item</v>
      </c>
      <c r="F5612" s="6">
        <f t="shared" si="523"/>
        <v>23.365911749958215</v>
      </c>
      <c r="H5612">
        <f t="shared" si="524"/>
        <v>4</v>
      </c>
      <c r="I5612">
        <v>4</v>
      </c>
      <c r="J5612" s="3">
        <f t="shared" si="525"/>
        <v>116</v>
      </c>
      <c r="K5612">
        <v>116</v>
      </c>
      <c r="L5612" t="str">
        <f t="shared" si="526"/>
        <v>Low</v>
      </c>
      <c r="M5612" t="s">
        <v>25</v>
      </c>
      <c r="N5612" t="s">
        <v>16</v>
      </c>
      <c r="O5612" s="1">
        <v>44626</v>
      </c>
      <c r="P5612" s="9" t="str">
        <f t="shared" si="527"/>
        <v>N/A</v>
      </c>
    </row>
    <row r="5613" spans="1:17" x14ac:dyDescent="0.3">
      <c r="A5613" t="s">
        <v>5860</v>
      </c>
      <c r="B5613" t="s">
        <v>36</v>
      </c>
      <c r="C5613" t="s">
        <v>130</v>
      </c>
      <c r="D5613" s="2" t="str">
        <f t="shared" si="522"/>
        <v>Unknown_Item</v>
      </c>
      <c r="F5613" s="5">
        <f t="shared" si="523"/>
        <v>36.5</v>
      </c>
      <c r="G5613">
        <v>36.5</v>
      </c>
      <c r="H5613" s="2">
        <f t="shared" si="524"/>
        <v>6</v>
      </c>
      <c r="J5613" s="4">
        <f t="shared" si="525"/>
        <v>108.5</v>
      </c>
      <c r="L5613" t="str">
        <f t="shared" si="526"/>
        <v>Low</v>
      </c>
      <c r="M5613" t="s">
        <v>25</v>
      </c>
      <c r="N5613" t="s">
        <v>16</v>
      </c>
      <c r="O5613" s="1">
        <v>45593</v>
      </c>
      <c r="P5613" s="7" t="str">
        <f t="shared" si="527"/>
        <v>YES</v>
      </c>
      <c r="Q5613" t="b">
        <v>1</v>
      </c>
    </row>
    <row r="5614" spans="1:17" x14ac:dyDescent="0.3">
      <c r="A5614" t="s">
        <v>5861</v>
      </c>
      <c r="B5614" t="s">
        <v>113</v>
      </c>
      <c r="C5614" t="s">
        <v>66</v>
      </c>
      <c r="D5614" t="str">
        <f t="shared" si="522"/>
        <v>Item_16_ELEC</v>
      </c>
      <c r="E5614" t="s">
        <v>349</v>
      </c>
      <c r="F5614" s="5">
        <f t="shared" si="523"/>
        <v>27.5</v>
      </c>
      <c r="G5614">
        <v>27.5</v>
      </c>
      <c r="H5614">
        <f t="shared" si="524"/>
        <v>5</v>
      </c>
      <c r="I5614">
        <v>5</v>
      </c>
      <c r="J5614" s="3">
        <f t="shared" si="525"/>
        <v>137.5</v>
      </c>
      <c r="K5614">
        <v>137.5</v>
      </c>
      <c r="L5614" t="str">
        <f t="shared" si="526"/>
        <v>Low</v>
      </c>
      <c r="M5614" t="s">
        <v>48</v>
      </c>
      <c r="N5614" t="s">
        <v>16</v>
      </c>
      <c r="O5614" s="1">
        <v>44695</v>
      </c>
      <c r="P5614" s="7" t="str">
        <f t="shared" si="527"/>
        <v>YES</v>
      </c>
      <c r="Q5614" t="b">
        <v>1</v>
      </c>
    </row>
    <row r="5615" spans="1:17" x14ac:dyDescent="0.3">
      <c r="A5615" t="s">
        <v>5862</v>
      </c>
      <c r="B5615" t="s">
        <v>116</v>
      </c>
      <c r="C5615" t="s">
        <v>28</v>
      </c>
      <c r="D5615" t="str">
        <f t="shared" si="522"/>
        <v>Item_23_BEVE</v>
      </c>
      <c r="E5615" t="s">
        <v>252</v>
      </c>
      <c r="F5615" s="5">
        <f t="shared" si="523"/>
        <v>38</v>
      </c>
      <c r="G5615">
        <v>38</v>
      </c>
      <c r="H5615">
        <f t="shared" si="524"/>
        <v>10</v>
      </c>
      <c r="I5615">
        <v>10</v>
      </c>
      <c r="J5615" s="3">
        <f t="shared" si="525"/>
        <v>380</v>
      </c>
      <c r="K5615">
        <v>380</v>
      </c>
      <c r="L5615" t="str">
        <f t="shared" si="526"/>
        <v>High</v>
      </c>
      <c r="M5615" t="s">
        <v>25</v>
      </c>
      <c r="N5615" t="s">
        <v>38</v>
      </c>
      <c r="O5615" s="1">
        <v>45046</v>
      </c>
      <c r="P5615" s="7" t="str">
        <f t="shared" si="527"/>
        <v>NO</v>
      </c>
      <c r="Q5615" t="b">
        <v>0</v>
      </c>
    </row>
    <row r="5616" spans="1:17" x14ac:dyDescent="0.3">
      <c r="A5616" t="s">
        <v>5863</v>
      </c>
      <c r="B5616" t="s">
        <v>98</v>
      </c>
      <c r="C5616" t="s">
        <v>23</v>
      </c>
      <c r="D5616" t="str">
        <f t="shared" si="522"/>
        <v>Item_17_BUTC</v>
      </c>
      <c r="E5616" t="s">
        <v>470</v>
      </c>
      <c r="F5616" s="5">
        <f t="shared" si="523"/>
        <v>29</v>
      </c>
      <c r="G5616">
        <v>29</v>
      </c>
      <c r="H5616">
        <f t="shared" si="524"/>
        <v>1</v>
      </c>
      <c r="I5616">
        <v>1</v>
      </c>
      <c r="J5616" s="3">
        <f t="shared" si="525"/>
        <v>29</v>
      </c>
      <c r="K5616">
        <v>29</v>
      </c>
      <c r="L5616" t="str">
        <f t="shared" si="526"/>
        <v>Low</v>
      </c>
      <c r="M5616" t="s">
        <v>25</v>
      </c>
      <c r="N5616" t="s">
        <v>16</v>
      </c>
      <c r="O5616" s="1">
        <v>45575</v>
      </c>
      <c r="P5616" s="7" t="str">
        <f t="shared" si="527"/>
        <v>YES</v>
      </c>
      <c r="Q5616" t="b">
        <v>1</v>
      </c>
    </row>
    <row r="5617" spans="1:17" x14ac:dyDescent="0.3">
      <c r="A5617" t="s">
        <v>5864</v>
      </c>
      <c r="B5617" t="s">
        <v>31</v>
      </c>
      <c r="C5617" t="s">
        <v>32</v>
      </c>
      <c r="D5617" t="str">
        <f t="shared" si="522"/>
        <v>Item_3_FOOD</v>
      </c>
      <c r="E5617" t="s">
        <v>126</v>
      </c>
      <c r="F5617" s="5">
        <f t="shared" si="523"/>
        <v>8</v>
      </c>
      <c r="G5617">
        <v>8</v>
      </c>
      <c r="H5617">
        <f t="shared" si="524"/>
        <v>7</v>
      </c>
      <c r="I5617">
        <v>7</v>
      </c>
      <c r="J5617" s="3">
        <f t="shared" si="525"/>
        <v>56</v>
      </c>
      <c r="K5617">
        <v>56</v>
      </c>
      <c r="L5617" t="str">
        <f t="shared" si="526"/>
        <v>Low</v>
      </c>
      <c r="M5617" t="s">
        <v>25</v>
      </c>
      <c r="N5617" t="s">
        <v>16</v>
      </c>
      <c r="O5617" s="1">
        <v>44758</v>
      </c>
      <c r="P5617" s="9" t="str">
        <f t="shared" si="527"/>
        <v>N/A</v>
      </c>
    </row>
    <row r="5618" spans="1:17" x14ac:dyDescent="0.3">
      <c r="A5618" t="s">
        <v>5865</v>
      </c>
      <c r="B5618" t="s">
        <v>108</v>
      </c>
      <c r="C5618" t="s">
        <v>32</v>
      </c>
      <c r="D5618" t="str">
        <f t="shared" si="522"/>
        <v>Item_21_FOOD</v>
      </c>
      <c r="E5618" t="s">
        <v>1318</v>
      </c>
      <c r="F5618" s="5">
        <f t="shared" si="523"/>
        <v>35</v>
      </c>
      <c r="G5618">
        <v>35</v>
      </c>
      <c r="H5618">
        <f t="shared" si="524"/>
        <v>9</v>
      </c>
      <c r="I5618">
        <v>9</v>
      </c>
      <c r="J5618" s="3">
        <f t="shared" si="525"/>
        <v>315</v>
      </c>
      <c r="K5618">
        <v>315</v>
      </c>
      <c r="L5618" t="str">
        <f t="shared" si="526"/>
        <v>High</v>
      </c>
      <c r="M5618" t="s">
        <v>25</v>
      </c>
      <c r="N5618" t="s">
        <v>38</v>
      </c>
      <c r="O5618" s="1">
        <v>45625</v>
      </c>
      <c r="P5618" s="7" t="str">
        <f t="shared" si="527"/>
        <v>NO</v>
      </c>
      <c r="Q5618" t="b">
        <v>0</v>
      </c>
    </row>
    <row r="5619" spans="1:17" x14ac:dyDescent="0.3">
      <c r="A5619" t="s">
        <v>5866</v>
      </c>
      <c r="B5619" t="s">
        <v>80</v>
      </c>
      <c r="C5619" t="s">
        <v>28</v>
      </c>
      <c r="D5619" t="str">
        <f t="shared" si="522"/>
        <v>Item_17_BEVE</v>
      </c>
      <c r="E5619" t="s">
        <v>570</v>
      </c>
      <c r="F5619" s="5">
        <f t="shared" si="523"/>
        <v>29</v>
      </c>
      <c r="G5619">
        <v>29</v>
      </c>
      <c r="H5619">
        <f t="shared" si="524"/>
        <v>5</v>
      </c>
      <c r="I5619">
        <v>5</v>
      </c>
      <c r="J5619" s="3">
        <f t="shared" si="525"/>
        <v>145</v>
      </c>
      <c r="K5619">
        <v>145</v>
      </c>
      <c r="L5619" t="str">
        <f t="shared" si="526"/>
        <v>Low</v>
      </c>
      <c r="M5619" t="s">
        <v>15</v>
      </c>
      <c r="N5619" t="s">
        <v>38</v>
      </c>
      <c r="O5619" s="1">
        <v>45537</v>
      </c>
      <c r="P5619" s="7" t="str">
        <f t="shared" si="527"/>
        <v>YES</v>
      </c>
      <c r="Q5619" t="b">
        <v>1</v>
      </c>
    </row>
    <row r="5620" spans="1:17" x14ac:dyDescent="0.3">
      <c r="A5620" t="s">
        <v>5867</v>
      </c>
      <c r="B5620" t="s">
        <v>63</v>
      </c>
      <c r="C5620" t="s">
        <v>41</v>
      </c>
      <c r="D5620" t="str">
        <f t="shared" si="522"/>
        <v>Item_2_FURN</v>
      </c>
      <c r="E5620" t="s">
        <v>295</v>
      </c>
      <c r="F5620" s="5">
        <f t="shared" si="523"/>
        <v>6.5</v>
      </c>
      <c r="G5620">
        <v>6.5</v>
      </c>
      <c r="H5620">
        <f t="shared" si="524"/>
        <v>7</v>
      </c>
      <c r="I5620">
        <v>7</v>
      </c>
      <c r="J5620" s="3">
        <f t="shared" si="525"/>
        <v>45.5</v>
      </c>
      <c r="K5620">
        <v>45.5</v>
      </c>
      <c r="L5620" t="str">
        <f t="shared" si="526"/>
        <v>Low</v>
      </c>
      <c r="M5620" t="s">
        <v>25</v>
      </c>
      <c r="N5620" t="s">
        <v>16</v>
      </c>
      <c r="O5620" s="1">
        <v>45424</v>
      </c>
      <c r="P5620" s="9" t="str">
        <f t="shared" si="527"/>
        <v>N/A</v>
      </c>
    </row>
    <row r="5621" spans="1:17" x14ac:dyDescent="0.3">
      <c r="A5621" t="s">
        <v>5868</v>
      </c>
      <c r="B5621" t="s">
        <v>40</v>
      </c>
      <c r="C5621" t="s">
        <v>130</v>
      </c>
      <c r="D5621" t="str">
        <f t="shared" si="522"/>
        <v>Item_21_COMP</v>
      </c>
      <c r="E5621" t="s">
        <v>240</v>
      </c>
      <c r="F5621" s="5">
        <f t="shared" si="523"/>
        <v>35</v>
      </c>
      <c r="G5621">
        <v>35</v>
      </c>
      <c r="H5621">
        <f t="shared" si="524"/>
        <v>10</v>
      </c>
      <c r="I5621">
        <v>10</v>
      </c>
      <c r="J5621" s="3">
        <f t="shared" si="525"/>
        <v>350</v>
      </c>
      <c r="K5621">
        <v>350</v>
      </c>
      <c r="L5621" t="str">
        <f t="shared" si="526"/>
        <v>High</v>
      </c>
      <c r="M5621" t="s">
        <v>48</v>
      </c>
      <c r="N5621" t="s">
        <v>38</v>
      </c>
      <c r="O5621" s="1">
        <v>45492</v>
      </c>
      <c r="P5621" s="9" t="str">
        <f t="shared" si="527"/>
        <v>N/A</v>
      </c>
    </row>
    <row r="5622" spans="1:17" x14ac:dyDescent="0.3">
      <c r="A5622" t="s">
        <v>5869</v>
      </c>
      <c r="B5622" t="s">
        <v>74</v>
      </c>
      <c r="C5622" t="s">
        <v>32</v>
      </c>
      <c r="D5622" t="str">
        <f t="shared" si="522"/>
        <v>Item_6_FOOD</v>
      </c>
      <c r="E5622" t="s">
        <v>33</v>
      </c>
      <c r="F5622" s="5">
        <f t="shared" si="523"/>
        <v>12.5</v>
      </c>
      <c r="G5622">
        <v>12.5</v>
      </c>
      <c r="H5622">
        <f t="shared" si="524"/>
        <v>2</v>
      </c>
      <c r="I5622">
        <v>2</v>
      </c>
      <c r="J5622" s="3">
        <f t="shared" si="525"/>
        <v>25</v>
      </c>
      <c r="K5622">
        <v>25</v>
      </c>
      <c r="L5622" t="str">
        <f t="shared" si="526"/>
        <v>Low</v>
      </c>
      <c r="M5622" t="s">
        <v>48</v>
      </c>
      <c r="N5622" t="s">
        <v>38</v>
      </c>
      <c r="O5622" s="1">
        <v>44981</v>
      </c>
      <c r="P5622" s="7" t="str">
        <f t="shared" si="527"/>
        <v>YES</v>
      </c>
      <c r="Q5622" t="b">
        <v>1</v>
      </c>
    </row>
    <row r="5623" spans="1:17" x14ac:dyDescent="0.3">
      <c r="A5623" t="s">
        <v>5870</v>
      </c>
      <c r="B5623" t="s">
        <v>69</v>
      </c>
      <c r="C5623" t="s">
        <v>130</v>
      </c>
      <c r="D5623" t="str">
        <f t="shared" si="522"/>
        <v>Item_16_COMP</v>
      </c>
      <c r="E5623" t="s">
        <v>131</v>
      </c>
      <c r="F5623" s="5">
        <f t="shared" si="523"/>
        <v>27.5</v>
      </c>
      <c r="G5623">
        <v>27.5</v>
      </c>
      <c r="H5623">
        <f t="shared" si="524"/>
        <v>5</v>
      </c>
      <c r="I5623">
        <v>5</v>
      </c>
      <c r="J5623" s="3">
        <f t="shared" si="525"/>
        <v>137.5</v>
      </c>
      <c r="K5623">
        <v>137.5</v>
      </c>
      <c r="L5623" t="str">
        <f t="shared" si="526"/>
        <v>Low</v>
      </c>
      <c r="M5623" t="s">
        <v>25</v>
      </c>
      <c r="N5623" t="s">
        <v>16</v>
      </c>
      <c r="O5623" s="1">
        <v>45316</v>
      </c>
      <c r="P5623" s="7" t="str">
        <f t="shared" si="527"/>
        <v>YES</v>
      </c>
      <c r="Q5623" t="b">
        <v>1</v>
      </c>
    </row>
    <row r="5624" spans="1:17" x14ac:dyDescent="0.3">
      <c r="A5624" t="s">
        <v>5871</v>
      </c>
      <c r="B5624" t="s">
        <v>31</v>
      </c>
      <c r="C5624" t="s">
        <v>28</v>
      </c>
      <c r="D5624" t="str">
        <f t="shared" si="522"/>
        <v>Item_14_BEVE</v>
      </c>
      <c r="E5624" t="s">
        <v>205</v>
      </c>
      <c r="F5624" s="5">
        <f t="shared" si="523"/>
        <v>24.5</v>
      </c>
      <c r="G5624">
        <v>24.5</v>
      </c>
      <c r="H5624">
        <f t="shared" si="524"/>
        <v>10</v>
      </c>
      <c r="I5624">
        <v>10</v>
      </c>
      <c r="J5624" s="3">
        <f t="shared" si="525"/>
        <v>245</v>
      </c>
      <c r="K5624">
        <v>245</v>
      </c>
      <c r="L5624" t="str">
        <f t="shared" si="526"/>
        <v>Medium</v>
      </c>
      <c r="M5624" t="s">
        <v>15</v>
      </c>
      <c r="N5624" t="s">
        <v>38</v>
      </c>
      <c r="O5624" s="1">
        <v>45282</v>
      </c>
      <c r="P5624" s="9" t="str">
        <f t="shared" si="527"/>
        <v>N/A</v>
      </c>
    </row>
    <row r="5625" spans="1:17" x14ac:dyDescent="0.3">
      <c r="A5625" t="s">
        <v>5872</v>
      </c>
      <c r="B5625" t="s">
        <v>63</v>
      </c>
      <c r="C5625" t="s">
        <v>66</v>
      </c>
      <c r="D5625" s="2" t="str">
        <f t="shared" si="522"/>
        <v>Unknown_Item</v>
      </c>
      <c r="F5625" s="6">
        <f t="shared" si="523"/>
        <v>23.365911749958215</v>
      </c>
      <c r="H5625">
        <f t="shared" si="524"/>
        <v>4</v>
      </c>
      <c r="I5625">
        <v>4</v>
      </c>
      <c r="J5625" s="3">
        <f t="shared" si="525"/>
        <v>152</v>
      </c>
      <c r="K5625">
        <v>152</v>
      </c>
      <c r="L5625" t="str">
        <f t="shared" si="526"/>
        <v>Medium</v>
      </c>
      <c r="M5625" t="s">
        <v>15</v>
      </c>
      <c r="N5625" t="s">
        <v>38</v>
      </c>
      <c r="O5625" s="1">
        <v>45620</v>
      </c>
      <c r="P5625" s="7" t="str">
        <f t="shared" si="527"/>
        <v>YES</v>
      </c>
      <c r="Q5625" t="b">
        <v>1</v>
      </c>
    </row>
    <row r="5626" spans="1:17" x14ac:dyDescent="0.3">
      <c r="A5626" t="s">
        <v>5873</v>
      </c>
      <c r="B5626" t="s">
        <v>18</v>
      </c>
      <c r="C5626" t="s">
        <v>32</v>
      </c>
      <c r="D5626" t="str">
        <f t="shared" si="522"/>
        <v>Item_9_FOOD</v>
      </c>
      <c r="E5626" t="s">
        <v>237</v>
      </c>
      <c r="F5626" s="5">
        <f t="shared" si="523"/>
        <v>17</v>
      </c>
      <c r="G5626">
        <v>17</v>
      </c>
      <c r="H5626">
        <f t="shared" si="524"/>
        <v>9</v>
      </c>
      <c r="I5626">
        <v>9</v>
      </c>
      <c r="J5626" s="3">
        <f t="shared" si="525"/>
        <v>153</v>
      </c>
      <c r="K5626">
        <v>153</v>
      </c>
      <c r="L5626" t="str">
        <f t="shared" si="526"/>
        <v>Medium</v>
      </c>
      <c r="M5626" t="s">
        <v>15</v>
      </c>
      <c r="N5626" t="s">
        <v>16</v>
      </c>
      <c r="O5626" s="1">
        <v>44813</v>
      </c>
      <c r="P5626" s="9" t="str">
        <f t="shared" si="527"/>
        <v>N/A</v>
      </c>
    </row>
    <row r="5627" spans="1:17" x14ac:dyDescent="0.3">
      <c r="A5627" t="s">
        <v>5874</v>
      </c>
      <c r="B5627" t="s">
        <v>27</v>
      </c>
      <c r="C5627" t="s">
        <v>32</v>
      </c>
      <c r="D5627" t="str">
        <f t="shared" si="522"/>
        <v>Item_13_FOOD</v>
      </c>
      <c r="E5627" t="s">
        <v>482</v>
      </c>
      <c r="F5627" s="5">
        <f t="shared" si="523"/>
        <v>23</v>
      </c>
      <c r="G5627">
        <v>23</v>
      </c>
      <c r="H5627">
        <f t="shared" si="524"/>
        <v>4</v>
      </c>
      <c r="I5627">
        <v>4</v>
      </c>
      <c r="J5627" s="3">
        <f t="shared" si="525"/>
        <v>92</v>
      </c>
      <c r="K5627">
        <v>92</v>
      </c>
      <c r="L5627" t="str">
        <f t="shared" si="526"/>
        <v>Low</v>
      </c>
      <c r="M5627" t="s">
        <v>48</v>
      </c>
      <c r="N5627" t="s">
        <v>38</v>
      </c>
      <c r="O5627" s="1">
        <v>45295</v>
      </c>
      <c r="P5627" s="7" t="str">
        <f t="shared" si="527"/>
        <v>NO</v>
      </c>
      <c r="Q5627" t="b">
        <v>0</v>
      </c>
    </row>
    <row r="5628" spans="1:17" x14ac:dyDescent="0.3">
      <c r="A5628" t="s">
        <v>5875</v>
      </c>
      <c r="B5628" t="s">
        <v>69</v>
      </c>
      <c r="C5628" t="s">
        <v>66</v>
      </c>
      <c r="D5628" t="str">
        <f t="shared" si="522"/>
        <v>Item_10_ELEC</v>
      </c>
      <c r="E5628" t="s">
        <v>119</v>
      </c>
      <c r="F5628" s="5">
        <f t="shared" si="523"/>
        <v>18.5</v>
      </c>
      <c r="G5628">
        <v>18.5</v>
      </c>
      <c r="H5628">
        <f t="shared" si="524"/>
        <v>10</v>
      </c>
      <c r="I5628">
        <v>10</v>
      </c>
      <c r="J5628" s="3">
        <f t="shared" si="525"/>
        <v>185</v>
      </c>
      <c r="K5628">
        <v>185</v>
      </c>
      <c r="L5628" t="str">
        <f t="shared" si="526"/>
        <v>Medium</v>
      </c>
      <c r="M5628" t="s">
        <v>48</v>
      </c>
      <c r="N5628" t="s">
        <v>16</v>
      </c>
      <c r="O5628" s="1">
        <v>45642</v>
      </c>
      <c r="P5628" s="7" t="str">
        <f t="shared" si="527"/>
        <v>NO</v>
      </c>
      <c r="Q5628" t="b">
        <v>0</v>
      </c>
    </row>
    <row r="5629" spans="1:17" x14ac:dyDescent="0.3">
      <c r="A5629" t="s">
        <v>5876</v>
      </c>
      <c r="B5629" t="s">
        <v>22</v>
      </c>
      <c r="C5629" t="s">
        <v>66</v>
      </c>
      <c r="D5629" t="str">
        <f t="shared" si="522"/>
        <v>Item_22_ELEC</v>
      </c>
      <c r="E5629" t="s">
        <v>369</v>
      </c>
      <c r="F5629" s="5">
        <f t="shared" si="523"/>
        <v>36.5</v>
      </c>
      <c r="G5629">
        <v>36.5</v>
      </c>
      <c r="H5629">
        <f t="shared" si="524"/>
        <v>7</v>
      </c>
      <c r="I5629">
        <v>7</v>
      </c>
      <c r="J5629" s="3">
        <f t="shared" si="525"/>
        <v>255.5</v>
      </c>
      <c r="K5629">
        <v>255.5</v>
      </c>
      <c r="L5629" t="str">
        <f t="shared" si="526"/>
        <v>Medium</v>
      </c>
      <c r="M5629" t="s">
        <v>48</v>
      </c>
      <c r="N5629" t="s">
        <v>38</v>
      </c>
      <c r="O5629" s="1">
        <v>45242</v>
      </c>
      <c r="P5629" s="7" t="str">
        <f t="shared" si="527"/>
        <v>YES</v>
      </c>
      <c r="Q5629" t="b">
        <v>1</v>
      </c>
    </row>
    <row r="5630" spans="1:17" x14ac:dyDescent="0.3">
      <c r="A5630" t="s">
        <v>5877</v>
      </c>
      <c r="B5630" t="s">
        <v>116</v>
      </c>
      <c r="C5630" t="s">
        <v>28</v>
      </c>
      <c r="D5630" t="str">
        <f t="shared" si="522"/>
        <v>Item_23_BEVE</v>
      </c>
      <c r="E5630" t="s">
        <v>252</v>
      </c>
      <c r="F5630" s="5">
        <f t="shared" si="523"/>
        <v>38</v>
      </c>
      <c r="G5630">
        <v>38</v>
      </c>
      <c r="H5630">
        <f t="shared" si="524"/>
        <v>1</v>
      </c>
      <c r="I5630">
        <v>1</v>
      </c>
      <c r="J5630" s="3">
        <f t="shared" si="525"/>
        <v>38</v>
      </c>
      <c r="K5630">
        <v>38</v>
      </c>
      <c r="L5630" t="str">
        <f t="shared" si="526"/>
        <v>Low</v>
      </c>
      <c r="M5630" t="s">
        <v>15</v>
      </c>
      <c r="N5630" t="s">
        <v>16</v>
      </c>
      <c r="O5630" s="1">
        <v>45008</v>
      </c>
      <c r="P5630" s="9" t="str">
        <f t="shared" si="527"/>
        <v>N/A</v>
      </c>
    </row>
    <row r="5631" spans="1:17" x14ac:dyDescent="0.3">
      <c r="A5631" t="s">
        <v>5878</v>
      </c>
      <c r="B5631" t="s">
        <v>12</v>
      </c>
      <c r="C5631" t="s">
        <v>19</v>
      </c>
      <c r="D5631" s="2" t="str">
        <f t="shared" si="522"/>
        <v>Unknown_Item</v>
      </c>
      <c r="F5631" s="6">
        <f t="shared" si="523"/>
        <v>23.365911749958215</v>
      </c>
      <c r="H5631">
        <f t="shared" si="524"/>
        <v>9</v>
      </c>
      <c r="I5631">
        <v>9</v>
      </c>
      <c r="J5631" s="3">
        <f t="shared" si="525"/>
        <v>328.5</v>
      </c>
      <c r="K5631">
        <v>328.5</v>
      </c>
      <c r="L5631" t="str">
        <f t="shared" si="526"/>
        <v>High</v>
      </c>
      <c r="M5631" t="s">
        <v>25</v>
      </c>
      <c r="N5631" t="s">
        <v>16</v>
      </c>
      <c r="O5631" s="1">
        <v>45317</v>
      </c>
      <c r="P5631" s="7" t="str">
        <f t="shared" si="527"/>
        <v>NO</v>
      </c>
      <c r="Q5631" t="b">
        <v>0</v>
      </c>
    </row>
    <row r="5632" spans="1:17" x14ac:dyDescent="0.3">
      <c r="A5632" t="s">
        <v>5879</v>
      </c>
      <c r="B5632" t="s">
        <v>77</v>
      </c>
      <c r="C5632" t="s">
        <v>32</v>
      </c>
      <c r="D5632" t="str">
        <f t="shared" si="522"/>
        <v>Item_13_FOOD</v>
      </c>
      <c r="E5632" t="s">
        <v>482</v>
      </c>
      <c r="F5632" s="5">
        <f t="shared" si="523"/>
        <v>23</v>
      </c>
      <c r="G5632">
        <v>23</v>
      </c>
      <c r="H5632">
        <f t="shared" si="524"/>
        <v>7</v>
      </c>
      <c r="I5632">
        <v>7</v>
      </c>
      <c r="J5632" s="3">
        <f t="shared" si="525"/>
        <v>161</v>
      </c>
      <c r="K5632">
        <v>161</v>
      </c>
      <c r="L5632" t="str">
        <f t="shared" si="526"/>
        <v>Medium</v>
      </c>
      <c r="M5632" t="s">
        <v>48</v>
      </c>
      <c r="N5632" t="s">
        <v>38</v>
      </c>
      <c r="O5632" s="1">
        <v>45627</v>
      </c>
      <c r="P5632" s="7" t="str">
        <f t="shared" si="527"/>
        <v>NO</v>
      </c>
      <c r="Q5632" t="b">
        <v>0</v>
      </c>
    </row>
    <row r="5633" spans="1:17" x14ac:dyDescent="0.3">
      <c r="A5633" t="s">
        <v>5880</v>
      </c>
      <c r="B5633" t="s">
        <v>100</v>
      </c>
      <c r="C5633" t="s">
        <v>41</v>
      </c>
      <c r="D5633" t="str">
        <f t="shared" si="522"/>
        <v>Item_6_FURN</v>
      </c>
      <c r="E5633" t="s">
        <v>674</v>
      </c>
      <c r="F5633" s="5">
        <f t="shared" si="523"/>
        <v>12.5</v>
      </c>
      <c r="G5633">
        <v>12.5</v>
      </c>
      <c r="H5633">
        <f t="shared" si="524"/>
        <v>4</v>
      </c>
      <c r="I5633">
        <v>4</v>
      </c>
      <c r="J5633" s="3">
        <f t="shared" si="525"/>
        <v>50</v>
      </c>
      <c r="K5633">
        <v>50</v>
      </c>
      <c r="L5633" t="str">
        <f t="shared" si="526"/>
        <v>Low</v>
      </c>
      <c r="M5633" t="s">
        <v>25</v>
      </c>
      <c r="N5633" t="s">
        <v>38</v>
      </c>
      <c r="O5633" s="1">
        <v>44780</v>
      </c>
      <c r="P5633" s="7" t="str">
        <f t="shared" si="527"/>
        <v>YES</v>
      </c>
      <c r="Q5633" t="b">
        <v>1</v>
      </c>
    </row>
    <row r="5634" spans="1:17" x14ac:dyDescent="0.3">
      <c r="A5634" t="s">
        <v>5881</v>
      </c>
      <c r="B5634" t="s">
        <v>12</v>
      </c>
      <c r="C5634" t="s">
        <v>66</v>
      </c>
      <c r="D5634" t="str">
        <f t="shared" ref="D5634:D5697" si="528">IF(TRIM(E5634)="","Unknown_Item","Item_"&amp;MID(E5634,6,FIND("_",E5634,6)-6)&amp;"_"&amp;UPPER(LEFT(C5634,4)))</f>
        <v>Item_10_ELEC</v>
      </c>
      <c r="E5634" t="s">
        <v>119</v>
      </c>
      <c r="F5634" s="5">
        <f t="shared" ref="F5634:F5697" si="529">IF(ISBLANK(G5634),AVERAGE($G$2:$G$12576),G5634)</f>
        <v>18.5</v>
      </c>
      <c r="G5634">
        <v>18.5</v>
      </c>
      <c r="H5634">
        <f t="shared" ref="H5634:H5697" si="530">IF(ISBLANK(I5634),MEDIAN($I$2:$I$12576),I5634)</f>
        <v>1</v>
      </c>
      <c r="I5634">
        <v>1</v>
      </c>
      <c r="J5634" s="3">
        <f t="shared" ref="J5634:J5697" si="531">IF(ISBLANK(K5634),MEDIAN($K$2:$K$12576),K5634)</f>
        <v>18.5</v>
      </c>
      <c r="K5634">
        <v>18.5</v>
      </c>
      <c r="L5634" t="str">
        <f t="shared" ref="L5634:L5697" si="532">IF(J5634&gt;=300,"High",IF(J5634&gt;=150,"Medium","Low"))</f>
        <v>Low</v>
      </c>
      <c r="M5634" t="s">
        <v>48</v>
      </c>
      <c r="N5634" t="s">
        <v>16</v>
      </c>
      <c r="O5634" s="1">
        <v>45392</v>
      </c>
      <c r="P5634" s="9" t="str">
        <f t="shared" ref="P5634:P5697" si="533">IF(ISBLANK(Q5634),"N/A",IF(Q5634=TRUE,"YES","NO"))</f>
        <v>N/A</v>
      </c>
    </row>
    <row r="5635" spans="1:17" x14ac:dyDescent="0.3">
      <c r="A5635" t="s">
        <v>5882</v>
      </c>
      <c r="B5635" t="s">
        <v>98</v>
      </c>
      <c r="C5635" t="s">
        <v>130</v>
      </c>
      <c r="D5635" t="str">
        <f t="shared" si="528"/>
        <v>Item_2_COMP</v>
      </c>
      <c r="E5635" t="s">
        <v>275</v>
      </c>
      <c r="F5635" s="5">
        <f t="shared" si="529"/>
        <v>6.5</v>
      </c>
      <c r="G5635">
        <v>6.5</v>
      </c>
      <c r="H5635">
        <f t="shared" si="530"/>
        <v>4</v>
      </c>
      <c r="I5635">
        <v>4</v>
      </c>
      <c r="J5635" s="3">
        <f t="shared" si="531"/>
        <v>26</v>
      </c>
      <c r="K5635">
        <v>26</v>
      </c>
      <c r="L5635" t="str">
        <f t="shared" si="532"/>
        <v>Low</v>
      </c>
      <c r="M5635" t="s">
        <v>15</v>
      </c>
      <c r="N5635" t="s">
        <v>16</v>
      </c>
      <c r="O5635" s="1">
        <v>45123</v>
      </c>
      <c r="P5635" s="7" t="str">
        <f t="shared" si="533"/>
        <v>YES</v>
      </c>
      <c r="Q5635" t="b">
        <v>1</v>
      </c>
    </row>
    <row r="5636" spans="1:17" x14ac:dyDescent="0.3">
      <c r="A5636" t="s">
        <v>5883</v>
      </c>
      <c r="B5636" t="s">
        <v>40</v>
      </c>
      <c r="C5636" t="s">
        <v>32</v>
      </c>
      <c r="D5636" t="str">
        <f t="shared" si="528"/>
        <v>Item_13_FOOD</v>
      </c>
      <c r="E5636" t="s">
        <v>482</v>
      </c>
      <c r="F5636" s="5">
        <f t="shared" si="529"/>
        <v>23</v>
      </c>
      <c r="G5636">
        <v>23</v>
      </c>
      <c r="H5636">
        <f t="shared" si="530"/>
        <v>5</v>
      </c>
      <c r="I5636">
        <v>5</v>
      </c>
      <c r="J5636" s="3">
        <f t="shared" si="531"/>
        <v>115</v>
      </c>
      <c r="K5636">
        <v>115</v>
      </c>
      <c r="L5636" t="str">
        <f t="shared" si="532"/>
        <v>Low</v>
      </c>
      <c r="M5636" t="s">
        <v>48</v>
      </c>
      <c r="N5636" t="s">
        <v>16</v>
      </c>
      <c r="O5636" s="1">
        <v>45006</v>
      </c>
      <c r="P5636" s="7" t="str">
        <f t="shared" si="533"/>
        <v>NO</v>
      </c>
      <c r="Q5636" t="b">
        <v>0</v>
      </c>
    </row>
    <row r="5637" spans="1:17" x14ac:dyDescent="0.3">
      <c r="A5637" t="s">
        <v>5884</v>
      </c>
      <c r="B5637" t="s">
        <v>43</v>
      </c>
      <c r="C5637" t="s">
        <v>28</v>
      </c>
      <c r="D5637" t="str">
        <f t="shared" si="528"/>
        <v>Item_22_BEVE</v>
      </c>
      <c r="E5637" t="s">
        <v>117</v>
      </c>
      <c r="F5637" s="5">
        <f t="shared" si="529"/>
        <v>36.5</v>
      </c>
      <c r="G5637">
        <v>36.5</v>
      </c>
      <c r="H5637">
        <f t="shared" si="530"/>
        <v>2</v>
      </c>
      <c r="I5637">
        <v>2</v>
      </c>
      <c r="J5637" s="3">
        <f t="shared" si="531"/>
        <v>73</v>
      </c>
      <c r="K5637">
        <v>73</v>
      </c>
      <c r="L5637" t="str">
        <f t="shared" si="532"/>
        <v>Low</v>
      </c>
      <c r="M5637" t="s">
        <v>48</v>
      </c>
      <c r="N5637" t="s">
        <v>16</v>
      </c>
      <c r="O5637" s="1">
        <v>45359</v>
      </c>
      <c r="P5637" s="9" t="str">
        <f t="shared" si="533"/>
        <v>N/A</v>
      </c>
    </row>
    <row r="5638" spans="1:17" x14ac:dyDescent="0.3">
      <c r="A5638" t="s">
        <v>5885</v>
      </c>
      <c r="B5638" t="s">
        <v>113</v>
      </c>
      <c r="C5638" t="s">
        <v>28</v>
      </c>
      <c r="D5638" t="str">
        <f t="shared" si="528"/>
        <v>Item_24_BEVE</v>
      </c>
      <c r="E5638" t="s">
        <v>676</v>
      </c>
      <c r="F5638" s="5">
        <f t="shared" si="529"/>
        <v>39.5</v>
      </c>
      <c r="G5638">
        <v>39.5</v>
      </c>
      <c r="H5638">
        <f t="shared" si="530"/>
        <v>5</v>
      </c>
      <c r="I5638">
        <v>5</v>
      </c>
      <c r="J5638" s="3">
        <f t="shared" si="531"/>
        <v>197.5</v>
      </c>
      <c r="K5638">
        <v>197.5</v>
      </c>
      <c r="L5638" t="str">
        <f t="shared" si="532"/>
        <v>Medium</v>
      </c>
      <c r="M5638" t="s">
        <v>25</v>
      </c>
      <c r="N5638" t="s">
        <v>16</v>
      </c>
      <c r="O5638" s="1">
        <v>45537</v>
      </c>
      <c r="P5638" s="9" t="str">
        <f t="shared" si="533"/>
        <v>N/A</v>
      </c>
    </row>
    <row r="5639" spans="1:17" x14ac:dyDescent="0.3">
      <c r="A5639" t="s">
        <v>5886</v>
      </c>
      <c r="B5639" t="s">
        <v>63</v>
      </c>
      <c r="C5639" t="s">
        <v>28</v>
      </c>
      <c r="D5639" t="str">
        <f t="shared" si="528"/>
        <v>Item_8_BEVE</v>
      </c>
      <c r="E5639" t="s">
        <v>124</v>
      </c>
      <c r="F5639" s="5">
        <f t="shared" si="529"/>
        <v>15.5</v>
      </c>
      <c r="G5639">
        <v>15.5</v>
      </c>
      <c r="H5639">
        <f t="shared" si="530"/>
        <v>5</v>
      </c>
      <c r="I5639">
        <v>5</v>
      </c>
      <c r="J5639" s="3">
        <f t="shared" si="531"/>
        <v>77.5</v>
      </c>
      <c r="K5639">
        <v>77.5</v>
      </c>
      <c r="L5639" t="str">
        <f t="shared" si="532"/>
        <v>Low</v>
      </c>
      <c r="M5639" t="s">
        <v>25</v>
      </c>
      <c r="N5639" t="s">
        <v>16</v>
      </c>
      <c r="O5639" s="1">
        <v>44939</v>
      </c>
      <c r="P5639" s="9" t="str">
        <f t="shared" si="533"/>
        <v>N/A</v>
      </c>
    </row>
    <row r="5640" spans="1:17" x14ac:dyDescent="0.3">
      <c r="A5640" t="s">
        <v>5887</v>
      </c>
      <c r="B5640" t="s">
        <v>27</v>
      </c>
      <c r="C5640" t="s">
        <v>130</v>
      </c>
      <c r="D5640" s="2" t="str">
        <f t="shared" si="528"/>
        <v>Unknown_Item</v>
      </c>
      <c r="F5640" s="5">
        <f t="shared" si="529"/>
        <v>6.5</v>
      </c>
      <c r="G5640">
        <v>6.5</v>
      </c>
      <c r="H5640" s="2">
        <f t="shared" si="530"/>
        <v>6</v>
      </c>
      <c r="J5640" s="4">
        <f t="shared" si="531"/>
        <v>108.5</v>
      </c>
      <c r="L5640" t="str">
        <f t="shared" si="532"/>
        <v>Low</v>
      </c>
      <c r="M5640" t="s">
        <v>15</v>
      </c>
      <c r="N5640" t="s">
        <v>38</v>
      </c>
      <c r="O5640" s="1">
        <v>44721</v>
      </c>
      <c r="P5640" s="9" t="str">
        <f t="shared" si="533"/>
        <v>N/A</v>
      </c>
    </row>
    <row r="5641" spans="1:17" x14ac:dyDescent="0.3">
      <c r="A5641" t="s">
        <v>5888</v>
      </c>
      <c r="B5641" t="s">
        <v>168</v>
      </c>
      <c r="C5641" t="s">
        <v>28</v>
      </c>
      <c r="D5641" t="str">
        <f t="shared" si="528"/>
        <v>Item_4_BEVE</v>
      </c>
      <c r="E5641" t="s">
        <v>174</v>
      </c>
      <c r="F5641" s="5">
        <f t="shared" si="529"/>
        <v>9.5</v>
      </c>
      <c r="G5641">
        <v>9.5</v>
      </c>
      <c r="H5641">
        <f t="shared" si="530"/>
        <v>1</v>
      </c>
      <c r="I5641">
        <v>1</v>
      </c>
      <c r="J5641" s="3">
        <f t="shared" si="531"/>
        <v>9.5</v>
      </c>
      <c r="K5641">
        <v>9.5</v>
      </c>
      <c r="L5641" t="str">
        <f t="shared" si="532"/>
        <v>Low</v>
      </c>
      <c r="M5641" t="s">
        <v>48</v>
      </c>
      <c r="N5641" t="s">
        <v>38</v>
      </c>
      <c r="O5641" s="1">
        <v>45659</v>
      </c>
      <c r="P5641" s="9" t="str">
        <f t="shared" si="533"/>
        <v>N/A</v>
      </c>
    </row>
    <row r="5642" spans="1:17" x14ac:dyDescent="0.3">
      <c r="A5642" t="s">
        <v>5889</v>
      </c>
      <c r="B5642" t="s">
        <v>12</v>
      </c>
      <c r="C5642" t="s">
        <v>13</v>
      </c>
      <c r="D5642" t="str">
        <f t="shared" si="528"/>
        <v>Item_17_PATI</v>
      </c>
      <c r="E5642" t="s">
        <v>61</v>
      </c>
      <c r="F5642" s="5">
        <f t="shared" si="529"/>
        <v>29</v>
      </c>
      <c r="G5642">
        <v>29</v>
      </c>
      <c r="H5642">
        <f t="shared" si="530"/>
        <v>4</v>
      </c>
      <c r="I5642">
        <v>4</v>
      </c>
      <c r="J5642" s="3">
        <f t="shared" si="531"/>
        <v>116</v>
      </c>
      <c r="K5642">
        <v>116</v>
      </c>
      <c r="L5642" t="str">
        <f t="shared" si="532"/>
        <v>Low</v>
      </c>
      <c r="M5642" t="s">
        <v>15</v>
      </c>
      <c r="N5642" t="s">
        <v>38</v>
      </c>
      <c r="O5642" s="1">
        <v>45009</v>
      </c>
      <c r="P5642" s="7" t="str">
        <f t="shared" si="533"/>
        <v>YES</v>
      </c>
      <c r="Q5642" t="b">
        <v>1</v>
      </c>
    </row>
    <row r="5643" spans="1:17" x14ac:dyDescent="0.3">
      <c r="A5643" t="s">
        <v>5890</v>
      </c>
      <c r="B5643" t="s">
        <v>22</v>
      </c>
      <c r="C5643" t="s">
        <v>66</v>
      </c>
      <c r="D5643" t="str">
        <f t="shared" si="528"/>
        <v>Item_20_ELEC</v>
      </c>
      <c r="E5643" t="s">
        <v>346</v>
      </c>
      <c r="F5643" s="5">
        <f t="shared" si="529"/>
        <v>33.5</v>
      </c>
      <c r="G5643">
        <v>33.5</v>
      </c>
      <c r="H5643">
        <f t="shared" si="530"/>
        <v>7</v>
      </c>
      <c r="I5643">
        <v>7</v>
      </c>
      <c r="J5643" s="3">
        <f t="shared" si="531"/>
        <v>234.5</v>
      </c>
      <c r="K5643">
        <v>234.5</v>
      </c>
      <c r="L5643" t="str">
        <f t="shared" si="532"/>
        <v>Medium</v>
      </c>
      <c r="M5643" t="s">
        <v>25</v>
      </c>
      <c r="N5643" t="s">
        <v>38</v>
      </c>
      <c r="O5643" s="1">
        <v>45331</v>
      </c>
      <c r="P5643" s="7" t="str">
        <f t="shared" si="533"/>
        <v>NO</v>
      </c>
      <c r="Q5643" t="b">
        <v>0</v>
      </c>
    </row>
    <row r="5644" spans="1:17" x14ac:dyDescent="0.3">
      <c r="A5644" t="s">
        <v>5891</v>
      </c>
      <c r="B5644" t="s">
        <v>65</v>
      </c>
      <c r="C5644" t="s">
        <v>130</v>
      </c>
      <c r="D5644" s="2" t="str">
        <f t="shared" si="528"/>
        <v>Unknown_Item</v>
      </c>
      <c r="F5644" s="5">
        <f t="shared" si="529"/>
        <v>23</v>
      </c>
      <c r="G5644">
        <v>23</v>
      </c>
      <c r="H5644" s="2">
        <f t="shared" si="530"/>
        <v>6</v>
      </c>
      <c r="J5644" s="4">
        <f t="shared" si="531"/>
        <v>108.5</v>
      </c>
      <c r="L5644" t="str">
        <f t="shared" si="532"/>
        <v>Low</v>
      </c>
      <c r="M5644" t="s">
        <v>15</v>
      </c>
      <c r="N5644" t="s">
        <v>16</v>
      </c>
      <c r="O5644" s="1">
        <v>45358</v>
      </c>
      <c r="P5644" s="9" t="str">
        <f t="shared" si="533"/>
        <v>N/A</v>
      </c>
    </row>
    <row r="5645" spans="1:17" x14ac:dyDescent="0.3">
      <c r="A5645" t="s">
        <v>5892</v>
      </c>
      <c r="B5645" t="s">
        <v>98</v>
      </c>
      <c r="C5645" t="s">
        <v>28</v>
      </c>
      <c r="D5645" t="str">
        <f t="shared" si="528"/>
        <v>Item_1_BEVE</v>
      </c>
      <c r="E5645" t="s">
        <v>466</v>
      </c>
      <c r="F5645" s="5">
        <f t="shared" si="529"/>
        <v>5</v>
      </c>
      <c r="G5645">
        <v>5</v>
      </c>
      <c r="H5645">
        <f t="shared" si="530"/>
        <v>8</v>
      </c>
      <c r="I5645">
        <v>8</v>
      </c>
      <c r="J5645" s="3">
        <f t="shared" si="531"/>
        <v>40</v>
      </c>
      <c r="K5645">
        <v>40</v>
      </c>
      <c r="L5645" t="str">
        <f t="shared" si="532"/>
        <v>Low</v>
      </c>
      <c r="M5645" t="s">
        <v>15</v>
      </c>
      <c r="N5645" t="s">
        <v>16</v>
      </c>
      <c r="O5645" s="1">
        <v>45361</v>
      </c>
      <c r="P5645" s="9" t="str">
        <f t="shared" si="533"/>
        <v>N/A</v>
      </c>
    </row>
    <row r="5646" spans="1:17" x14ac:dyDescent="0.3">
      <c r="A5646" t="s">
        <v>5893</v>
      </c>
      <c r="B5646" t="s">
        <v>80</v>
      </c>
      <c r="C5646" t="s">
        <v>32</v>
      </c>
      <c r="D5646" t="str">
        <f t="shared" si="528"/>
        <v>Item_24_FOOD</v>
      </c>
      <c r="E5646" t="s">
        <v>263</v>
      </c>
      <c r="F5646" s="5">
        <f t="shared" si="529"/>
        <v>39.5</v>
      </c>
      <c r="G5646">
        <v>39.5</v>
      </c>
      <c r="H5646">
        <f t="shared" si="530"/>
        <v>2</v>
      </c>
      <c r="I5646">
        <v>2</v>
      </c>
      <c r="J5646" s="3">
        <f t="shared" si="531"/>
        <v>79</v>
      </c>
      <c r="K5646">
        <v>79</v>
      </c>
      <c r="L5646" t="str">
        <f t="shared" si="532"/>
        <v>Low</v>
      </c>
      <c r="M5646" t="s">
        <v>48</v>
      </c>
      <c r="N5646" t="s">
        <v>16</v>
      </c>
      <c r="O5646" s="1">
        <v>44598</v>
      </c>
      <c r="P5646" s="7" t="str">
        <f t="shared" si="533"/>
        <v>NO</v>
      </c>
      <c r="Q5646" t="b">
        <v>0</v>
      </c>
    </row>
    <row r="5647" spans="1:17" x14ac:dyDescent="0.3">
      <c r="A5647" t="s">
        <v>5894</v>
      </c>
      <c r="B5647" t="s">
        <v>27</v>
      </c>
      <c r="C5647" t="s">
        <v>130</v>
      </c>
      <c r="D5647" t="str">
        <f t="shared" si="528"/>
        <v>Item_5_COMP</v>
      </c>
      <c r="E5647" t="s">
        <v>139</v>
      </c>
      <c r="F5647" s="5">
        <f t="shared" si="529"/>
        <v>11</v>
      </c>
      <c r="G5647">
        <v>11</v>
      </c>
      <c r="H5647">
        <f t="shared" si="530"/>
        <v>7</v>
      </c>
      <c r="I5647">
        <v>7</v>
      </c>
      <c r="J5647" s="3">
        <f t="shared" si="531"/>
        <v>77</v>
      </c>
      <c r="K5647">
        <v>77</v>
      </c>
      <c r="L5647" t="str">
        <f t="shared" si="532"/>
        <v>Low</v>
      </c>
      <c r="M5647" t="s">
        <v>25</v>
      </c>
      <c r="N5647" t="s">
        <v>16</v>
      </c>
      <c r="O5647" s="1">
        <v>45398</v>
      </c>
      <c r="P5647" s="7" t="str">
        <f t="shared" si="533"/>
        <v>YES</v>
      </c>
      <c r="Q5647" t="b">
        <v>1</v>
      </c>
    </row>
    <row r="5648" spans="1:17" x14ac:dyDescent="0.3">
      <c r="A5648" t="s">
        <v>5895</v>
      </c>
      <c r="B5648" t="s">
        <v>65</v>
      </c>
      <c r="C5648" t="s">
        <v>19</v>
      </c>
      <c r="D5648" t="str">
        <f t="shared" si="528"/>
        <v>Item_20_MILK</v>
      </c>
      <c r="E5648" t="s">
        <v>871</v>
      </c>
      <c r="F5648" s="5">
        <f t="shared" si="529"/>
        <v>33.5</v>
      </c>
      <c r="G5648">
        <v>33.5</v>
      </c>
      <c r="H5648">
        <f t="shared" si="530"/>
        <v>8</v>
      </c>
      <c r="I5648">
        <v>8</v>
      </c>
      <c r="J5648" s="3">
        <f t="shared" si="531"/>
        <v>268</v>
      </c>
      <c r="K5648">
        <v>268</v>
      </c>
      <c r="L5648" t="str">
        <f t="shared" si="532"/>
        <v>Medium</v>
      </c>
      <c r="M5648" t="s">
        <v>15</v>
      </c>
      <c r="N5648" t="s">
        <v>16</v>
      </c>
      <c r="O5648" s="1">
        <v>44889</v>
      </c>
      <c r="P5648" s="7" t="str">
        <f t="shared" si="533"/>
        <v>NO</v>
      </c>
      <c r="Q5648" t="b">
        <v>0</v>
      </c>
    </row>
    <row r="5649" spans="1:17" x14ac:dyDescent="0.3">
      <c r="A5649" t="s">
        <v>5896</v>
      </c>
      <c r="B5649" t="s">
        <v>40</v>
      </c>
      <c r="C5649" t="s">
        <v>41</v>
      </c>
      <c r="D5649" t="str">
        <f t="shared" si="528"/>
        <v>Item_8_FURN</v>
      </c>
      <c r="E5649" t="s">
        <v>303</v>
      </c>
      <c r="F5649" s="5">
        <f t="shared" si="529"/>
        <v>15.5</v>
      </c>
      <c r="G5649">
        <v>15.5</v>
      </c>
      <c r="H5649">
        <f t="shared" si="530"/>
        <v>7</v>
      </c>
      <c r="I5649">
        <v>7</v>
      </c>
      <c r="J5649" s="3">
        <f t="shared" si="531"/>
        <v>108.5</v>
      </c>
      <c r="K5649">
        <v>108.5</v>
      </c>
      <c r="L5649" t="str">
        <f t="shared" si="532"/>
        <v>Low</v>
      </c>
      <c r="M5649" t="s">
        <v>25</v>
      </c>
      <c r="N5649" t="s">
        <v>16</v>
      </c>
      <c r="O5649" s="1">
        <v>45340</v>
      </c>
      <c r="P5649" s="9" t="str">
        <f t="shared" si="533"/>
        <v>N/A</v>
      </c>
    </row>
    <row r="5650" spans="1:17" x14ac:dyDescent="0.3">
      <c r="A5650" t="s">
        <v>5897</v>
      </c>
      <c r="B5650" t="s">
        <v>40</v>
      </c>
      <c r="C5650" t="s">
        <v>66</v>
      </c>
      <c r="D5650" t="str">
        <f t="shared" si="528"/>
        <v>Item_17_ELEC</v>
      </c>
      <c r="E5650" t="s">
        <v>377</v>
      </c>
      <c r="F5650" s="5">
        <f t="shared" si="529"/>
        <v>29</v>
      </c>
      <c r="G5650">
        <v>29</v>
      </c>
      <c r="H5650">
        <f t="shared" si="530"/>
        <v>1</v>
      </c>
      <c r="I5650">
        <v>1</v>
      </c>
      <c r="J5650" s="3">
        <f t="shared" si="531"/>
        <v>29</v>
      </c>
      <c r="K5650">
        <v>29</v>
      </c>
      <c r="L5650" t="str">
        <f t="shared" si="532"/>
        <v>Low</v>
      </c>
      <c r="M5650" t="s">
        <v>48</v>
      </c>
      <c r="N5650" t="s">
        <v>38</v>
      </c>
      <c r="O5650" s="1">
        <v>45165</v>
      </c>
      <c r="P5650" s="7" t="str">
        <f t="shared" si="533"/>
        <v>NO</v>
      </c>
      <c r="Q5650" t="b">
        <v>0</v>
      </c>
    </row>
    <row r="5651" spans="1:17" x14ac:dyDescent="0.3">
      <c r="A5651" t="s">
        <v>5898</v>
      </c>
      <c r="B5651" t="s">
        <v>12</v>
      </c>
      <c r="C5651" t="s">
        <v>32</v>
      </c>
      <c r="D5651" s="2" t="str">
        <f t="shared" si="528"/>
        <v>Unknown_Item</v>
      </c>
      <c r="F5651" s="5">
        <f t="shared" si="529"/>
        <v>33.5</v>
      </c>
      <c r="G5651">
        <v>33.5</v>
      </c>
      <c r="H5651" s="2">
        <f t="shared" si="530"/>
        <v>6</v>
      </c>
      <c r="J5651" s="4">
        <f t="shared" si="531"/>
        <v>108.5</v>
      </c>
      <c r="L5651" t="str">
        <f t="shared" si="532"/>
        <v>Low</v>
      </c>
      <c r="M5651" t="s">
        <v>48</v>
      </c>
      <c r="N5651" t="s">
        <v>38</v>
      </c>
      <c r="O5651" s="1">
        <v>44907</v>
      </c>
      <c r="P5651" s="9" t="str">
        <f t="shared" si="533"/>
        <v>N/A</v>
      </c>
    </row>
    <row r="5652" spans="1:17" x14ac:dyDescent="0.3">
      <c r="A5652" t="s">
        <v>5899</v>
      </c>
      <c r="B5652" t="s">
        <v>89</v>
      </c>
      <c r="C5652" t="s">
        <v>23</v>
      </c>
      <c r="D5652" t="str">
        <f t="shared" si="528"/>
        <v>Item_20_BUTC</v>
      </c>
      <c r="E5652" t="s">
        <v>85</v>
      </c>
      <c r="F5652" s="5">
        <f t="shared" si="529"/>
        <v>33.5</v>
      </c>
      <c r="G5652">
        <v>33.5</v>
      </c>
      <c r="H5652">
        <f t="shared" si="530"/>
        <v>6</v>
      </c>
      <c r="I5652">
        <v>6</v>
      </c>
      <c r="J5652" s="3">
        <f t="shared" si="531"/>
        <v>201</v>
      </c>
      <c r="K5652">
        <v>201</v>
      </c>
      <c r="L5652" t="str">
        <f t="shared" si="532"/>
        <v>Medium</v>
      </c>
      <c r="M5652" t="s">
        <v>48</v>
      </c>
      <c r="N5652" t="s">
        <v>38</v>
      </c>
      <c r="O5652" s="1">
        <v>45296</v>
      </c>
      <c r="P5652" s="9" t="str">
        <f t="shared" si="533"/>
        <v>N/A</v>
      </c>
    </row>
    <row r="5653" spans="1:17" x14ac:dyDescent="0.3">
      <c r="A5653" t="s">
        <v>5900</v>
      </c>
      <c r="B5653" t="s">
        <v>98</v>
      </c>
      <c r="C5653" t="s">
        <v>19</v>
      </c>
      <c r="D5653" t="str">
        <f t="shared" si="528"/>
        <v>Item_16_MILK</v>
      </c>
      <c r="E5653" t="s">
        <v>58</v>
      </c>
      <c r="F5653" s="5">
        <f t="shared" si="529"/>
        <v>27.5</v>
      </c>
      <c r="G5653">
        <v>27.5</v>
      </c>
      <c r="H5653">
        <f t="shared" si="530"/>
        <v>5</v>
      </c>
      <c r="I5653">
        <v>5</v>
      </c>
      <c r="J5653" s="3">
        <f t="shared" si="531"/>
        <v>137.5</v>
      </c>
      <c r="K5653">
        <v>137.5</v>
      </c>
      <c r="L5653" t="str">
        <f t="shared" si="532"/>
        <v>Low</v>
      </c>
      <c r="M5653" t="s">
        <v>15</v>
      </c>
      <c r="N5653" t="s">
        <v>38</v>
      </c>
      <c r="O5653" s="1">
        <v>44641</v>
      </c>
      <c r="P5653" s="7" t="str">
        <f t="shared" si="533"/>
        <v>NO</v>
      </c>
      <c r="Q5653" t="b">
        <v>0</v>
      </c>
    </row>
    <row r="5654" spans="1:17" x14ac:dyDescent="0.3">
      <c r="A5654" t="s">
        <v>5901</v>
      </c>
      <c r="B5654" t="s">
        <v>116</v>
      </c>
      <c r="C5654" t="s">
        <v>66</v>
      </c>
      <c r="D5654" t="str">
        <f t="shared" si="528"/>
        <v>Item_18_ELEC</v>
      </c>
      <c r="E5654" t="s">
        <v>955</v>
      </c>
      <c r="F5654" s="5">
        <f t="shared" si="529"/>
        <v>30.5</v>
      </c>
      <c r="G5654">
        <v>30.5</v>
      </c>
      <c r="H5654">
        <f t="shared" si="530"/>
        <v>2</v>
      </c>
      <c r="I5654">
        <v>2</v>
      </c>
      <c r="J5654" s="3">
        <f t="shared" si="531"/>
        <v>61</v>
      </c>
      <c r="K5654">
        <v>61</v>
      </c>
      <c r="L5654" t="str">
        <f t="shared" si="532"/>
        <v>Low</v>
      </c>
      <c r="M5654" t="s">
        <v>48</v>
      </c>
      <c r="N5654" t="s">
        <v>38</v>
      </c>
      <c r="O5654" s="1">
        <v>45167</v>
      </c>
      <c r="P5654" s="7" t="str">
        <f t="shared" si="533"/>
        <v>NO</v>
      </c>
      <c r="Q5654" t="b">
        <v>0</v>
      </c>
    </row>
    <row r="5655" spans="1:17" x14ac:dyDescent="0.3">
      <c r="A5655" t="s">
        <v>5902</v>
      </c>
      <c r="B5655" t="s">
        <v>22</v>
      </c>
      <c r="C5655" t="s">
        <v>23</v>
      </c>
      <c r="D5655" t="str">
        <f t="shared" si="528"/>
        <v>Item_12_BUTC</v>
      </c>
      <c r="E5655" t="s">
        <v>24</v>
      </c>
      <c r="F5655" s="5">
        <f t="shared" si="529"/>
        <v>21.5</v>
      </c>
      <c r="G5655">
        <v>21.5</v>
      </c>
      <c r="H5655">
        <f t="shared" si="530"/>
        <v>1</v>
      </c>
      <c r="I5655">
        <v>1</v>
      </c>
      <c r="J5655" s="3">
        <f t="shared" si="531"/>
        <v>21.5</v>
      </c>
      <c r="K5655">
        <v>21.5</v>
      </c>
      <c r="L5655" t="str">
        <f t="shared" si="532"/>
        <v>Low</v>
      </c>
      <c r="M5655" t="s">
        <v>25</v>
      </c>
      <c r="N5655" t="s">
        <v>16</v>
      </c>
      <c r="O5655" s="1">
        <v>45303</v>
      </c>
      <c r="P5655" s="9" t="str">
        <f t="shared" si="533"/>
        <v>N/A</v>
      </c>
    </row>
    <row r="5656" spans="1:17" x14ac:dyDescent="0.3">
      <c r="A5656" t="s">
        <v>5903</v>
      </c>
      <c r="B5656" t="s">
        <v>168</v>
      </c>
      <c r="C5656" t="s">
        <v>23</v>
      </c>
      <c r="D5656" s="2" t="str">
        <f t="shared" si="528"/>
        <v>Unknown_Item</v>
      </c>
      <c r="F5656" s="6">
        <f t="shared" si="529"/>
        <v>23.365911749958215</v>
      </c>
      <c r="H5656">
        <f t="shared" si="530"/>
        <v>10</v>
      </c>
      <c r="I5656">
        <v>10</v>
      </c>
      <c r="J5656" s="3">
        <f t="shared" si="531"/>
        <v>110</v>
      </c>
      <c r="K5656">
        <v>110</v>
      </c>
      <c r="L5656" t="str">
        <f t="shared" si="532"/>
        <v>Low</v>
      </c>
      <c r="M5656" t="s">
        <v>25</v>
      </c>
      <c r="N5656" t="s">
        <v>38</v>
      </c>
      <c r="O5656" s="1">
        <v>45318</v>
      </c>
      <c r="P5656" s="7" t="str">
        <f t="shared" si="533"/>
        <v>YES</v>
      </c>
      <c r="Q5656" t="b">
        <v>1</v>
      </c>
    </row>
    <row r="5657" spans="1:17" x14ac:dyDescent="0.3">
      <c r="A5657" t="s">
        <v>5904</v>
      </c>
      <c r="B5657" t="s">
        <v>116</v>
      </c>
      <c r="C5657" t="s">
        <v>28</v>
      </c>
      <c r="D5657" t="str">
        <f t="shared" si="528"/>
        <v>Item_1_BEVE</v>
      </c>
      <c r="E5657" t="s">
        <v>466</v>
      </c>
      <c r="F5657" s="5">
        <f t="shared" si="529"/>
        <v>5</v>
      </c>
      <c r="G5657">
        <v>5</v>
      </c>
      <c r="H5657">
        <f t="shared" si="530"/>
        <v>5</v>
      </c>
      <c r="I5657">
        <v>5</v>
      </c>
      <c r="J5657" s="3">
        <f t="shared" si="531"/>
        <v>25</v>
      </c>
      <c r="K5657">
        <v>25</v>
      </c>
      <c r="L5657" t="str">
        <f t="shared" si="532"/>
        <v>Low</v>
      </c>
      <c r="M5657" t="s">
        <v>48</v>
      </c>
      <c r="N5657" t="s">
        <v>38</v>
      </c>
      <c r="O5657" s="1">
        <v>45184</v>
      </c>
      <c r="P5657" s="7" t="str">
        <f t="shared" si="533"/>
        <v>NO</v>
      </c>
      <c r="Q5657" t="b">
        <v>0</v>
      </c>
    </row>
    <row r="5658" spans="1:17" x14ac:dyDescent="0.3">
      <c r="A5658" t="s">
        <v>5905</v>
      </c>
      <c r="B5658" t="s">
        <v>74</v>
      </c>
      <c r="C5658" t="s">
        <v>19</v>
      </c>
      <c r="D5658" t="str">
        <f t="shared" si="528"/>
        <v>Item_11_MILK</v>
      </c>
      <c r="E5658" t="s">
        <v>287</v>
      </c>
      <c r="F5658" s="5">
        <f t="shared" si="529"/>
        <v>20</v>
      </c>
      <c r="G5658">
        <v>20</v>
      </c>
      <c r="H5658">
        <f t="shared" si="530"/>
        <v>5</v>
      </c>
      <c r="I5658">
        <v>5</v>
      </c>
      <c r="J5658" s="3">
        <f t="shared" si="531"/>
        <v>100</v>
      </c>
      <c r="K5658">
        <v>100</v>
      </c>
      <c r="L5658" t="str">
        <f t="shared" si="532"/>
        <v>Low</v>
      </c>
      <c r="M5658" t="s">
        <v>15</v>
      </c>
      <c r="N5658" t="s">
        <v>16</v>
      </c>
      <c r="O5658" s="1">
        <v>45246</v>
      </c>
      <c r="P5658" s="7" t="str">
        <f t="shared" si="533"/>
        <v>NO</v>
      </c>
      <c r="Q5658" t="b">
        <v>0</v>
      </c>
    </row>
    <row r="5659" spans="1:17" x14ac:dyDescent="0.3">
      <c r="A5659" t="s">
        <v>5906</v>
      </c>
      <c r="B5659" t="s">
        <v>108</v>
      </c>
      <c r="C5659" t="s">
        <v>130</v>
      </c>
      <c r="D5659" t="str">
        <f t="shared" si="528"/>
        <v>Item_10_COMP</v>
      </c>
      <c r="E5659" t="s">
        <v>229</v>
      </c>
      <c r="F5659" s="5">
        <f t="shared" si="529"/>
        <v>18.5</v>
      </c>
      <c r="G5659">
        <v>18.5</v>
      </c>
      <c r="H5659">
        <f t="shared" si="530"/>
        <v>5</v>
      </c>
      <c r="I5659">
        <v>5</v>
      </c>
      <c r="J5659" s="3">
        <f t="shared" si="531"/>
        <v>92.5</v>
      </c>
      <c r="K5659">
        <v>92.5</v>
      </c>
      <c r="L5659" t="str">
        <f t="shared" si="532"/>
        <v>Low</v>
      </c>
      <c r="M5659" t="s">
        <v>48</v>
      </c>
      <c r="N5659" t="s">
        <v>38</v>
      </c>
      <c r="O5659" s="1">
        <v>45124</v>
      </c>
      <c r="P5659" s="7" t="str">
        <f t="shared" si="533"/>
        <v>YES</v>
      </c>
      <c r="Q5659" t="b">
        <v>1</v>
      </c>
    </row>
    <row r="5660" spans="1:17" x14ac:dyDescent="0.3">
      <c r="A5660" t="s">
        <v>5907</v>
      </c>
      <c r="B5660" t="s">
        <v>63</v>
      </c>
      <c r="C5660" t="s">
        <v>13</v>
      </c>
      <c r="D5660" t="str">
        <f t="shared" si="528"/>
        <v>Item_2_PATI</v>
      </c>
      <c r="E5660" t="s">
        <v>585</v>
      </c>
      <c r="F5660" s="5">
        <f t="shared" si="529"/>
        <v>6.5</v>
      </c>
      <c r="G5660">
        <v>6.5</v>
      </c>
      <c r="H5660">
        <f t="shared" si="530"/>
        <v>5</v>
      </c>
      <c r="I5660">
        <v>5</v>
      </c>
      <c r="J5660" s="3">
        <f t="shared" si="531"/>
        <v>32.5</v>
      </c>
      <c r="K5660">
        <v>32.5</v>
      </c>
      <c r="L5660" t="str">
        <f t="shared" si="532"/>
        <v>Low</v>
      </c>
      <c r="M5660" t="s">
        <v>48</v>
      </c>
      <c r="N5660" t="s">
        <v>16</v>
      </c>
      <c r="O5660" s="1">
        <v>45212</v>
      </c>
      <c r="P5660" s="9" t="str">
        <f t="shared" si="533"/>
        <v>N/A</v>
      </c>
    </row>
    <row r="5661" spans="1:17" x14ac:dyDescent="0.3">
      <c r="A5661" t="s">
        <v>5908</v>
      </c>
      <c r="B5661" t="s">
        <v>77</v>
      </c>
      <c r="C5661" t="s">
        <v>28</v>
      </c>
      <c r="D5661" t="str">
        <f t="shared" si="528"/>
        <v>Item_25_BEVE</v>
      </c>
      <c r="E5661" t="s">
        <v>104</v>
      </c>
      <c r="F5661" s="5">
        <f t="shared" si="529"/>
        <v>41</v>
      </c>
      <c r="G5661">
        <v>41</v>
      </c>
      <c r="H5661">
        <f t="shared" si="530"/>
        <v>7</v>
      </c>
      <c r="I5661">
        <v>7</v>
      </c>
      <c r="J5661" s="3">
        <f t="shared" si="531"/>
        <v>287</v>
      </c>
      <c r="K5661">
        <v>287</v>
      </c>
      <c r="L5661" t="str">
        <f t="shared" si="532"/>
        <v>Medium</v>
      </c>
      <c r="M5661" t="s">
        <v>25</v>
      </c>
      <c r="N5661" t="s">
        <v>16</v>
      </c>
      <c r="O5661" s="1">
        <v>44892</v>
      </c>
      <c r="P5661" s="7" t="str">
        <f t="shared" si="533"/>
        <v>YES</v>
      </c>
      <c r="Q5661" t="b">
        <v>1</v>
      </c>
    </row>
    <row r="5662" spans="1:17" x14ac:dyDescent="0.3">
      <c r="A5662" t="s">
        <v>5909</v>
      </c>
      <c r="B5662" t="s">
        <v>74</v>
      </c>
      <c r="C5662" t="s">
        <v>66</v>
      </c>
      <c r="D5662" t="str">
        <f t="shared" si="528"/>
        <v>Item_13_ELEC</v>
      </c>
      <c r="E5662" t="s">
        <v>67</v>
      </c>
      <c r="F5662" s="5">
        <f t="shared" si="529"/>
        <v>23</v>
      </c>
      <c r="G5662">
        <v>23</v>
      </c>
      <c r="H5662">
        <f t="shared" si="530"/>
        <v>2</v>
      </c>
      <c r="I5662">
        <v>2</v>
      </c>
      <c r="J5662" s="3">
        <f t="shared" si="531"/>
        <v>46</v>
      </c>
      <c r="K5662">
        <v>46</v>
      </c>
      <c r="L5662" t="str">
        <f t="shared" si="532"/>
        <v>Low</v>
      </c>
      <c r="M5662" t="s">
        <v>48</v>
      </c>
      <c r="N5662" t="s">
        <v>38</v>
      </c>
      <c r="O5662" s="1">
        <v>45272</v>
      </c>
      <c r="P5662" s="7" t="str">
        <f t="shared" si="533"/>
        <v>YES</v>
      </c>
      <c r="Q5662" t="b">
        <v>1</v>
      </c>
    </row>
    <row r="5663" spans="1:17" x14ac:dyDescent="0.3">
      <c r="A5663" t="s">
        <v>5910</v>
      </c>
      <c r="B5663" t="s">
        <v>27</v>
      </c>
      <c r="C5663" t="s">
        <v>130</v>
      </c>
      <c r="D5663" t="str">
        <f t="shared" si="528"/>
        <v>Item_21_COMP</v>
      </c>
      <c r="E5663" t="s">
        <v>240</v>
      </c>
      <c r="F5663" s="5">
        <f t="shared" si="529"/>
        <v>35</v>
      </c>
      <c r="G5663">
        <v>35</v>
      </c>
      <c r="H5663">
        <f t="shared" si="530"/>
        <v>4</v>
      </c>
      <c r="I5663">
        <v>4</v>
      </c>
      <c r="J5663" s="3">
        <f t="shared" si="531"/>
        <v>140</v>
      </c>
      <c r="K5663">
        <v>140</v>
      </c>
      <c r="L5663" t="str">
        <f t="shared" si="532"/>
        <v>Low</v>
      </c>
      <c r="M5663" t="s">
        <v>25</v>
      </c>
      <c r="N5663" t="s">
        <v>16</v>
      </c>
      <c r="O5663" s="1">
        <v>45188</v>
      </c>
      <c r="P5663" s="7" t="str">
        <f t="shared" si="533"/>
        <v>NO</v>
      </c>
      <c r="Q5663" t="b">
        <v>0</v>
      </c>
    </row>
    <row r="5664" spans="1:17" x14ac:dyDescent="0.3">
      <c r="A5664" t="s">
        <v>5911</v>
      </c>
      <c r="B5664" t="s">
        <v>18</v>
      </c>
      <c r="C5664" t="s">
        <v>41</v>
      </c>
      <c r="D5664" t="str">
        <f t="shared" si="528"/>
        <v>Item_7_FURN</v>
      </c>
      <c r="E5664" t="s">
        <v>146</v>
      </c>
      <c r="F5664" s="5">
        <f t="shared" si="529"/>
        <v>14</v>
      </c>
      <c r="G5664">
        <v>14</v>
      </c>
      <c r="H5664">
        <f t="shared" si="530"/>
        <v>9</v>
      </c>
      <c r="I5664">
        <v>9</v>
      </c>
      <c r="J5664" s="3">
        <f t="shared" si="531"/>
        <v>126</v>
      </c>
      <c r="K5664">
        <v>126</v>
      </c>
      <c r="L5664" t="str">
        <f t="shared" si="532"/>
        <v>Low</v>
      </c>
      <c r="M5664" t="s">
        <v>15</v>
      </c>
      <c r="N5664" t="s">
        <v>38</v>
      </c>
      <c r="O5664" s="1">
        <v>45519</v>
      </c>
      <c r="P5664" s="7" t="str">
        <f t="shared" si="533"/>
        <v>YES</v>
      </c>
      <c r="Q5664" t="b">
        <v>1</v>
      </c>
    </row>
    <row r="5665" spans="1:17" x14ac:dyDescent="0.3">
      <c r="A5665" t="s">
        <v>5912</v>
      </c>
      <c r="B5665" t="s">
        <v>18</v>
      </c>
      <c r="C5665" t="s">
        <v>28</v>
      </c>
      <c r="D5665" t="str">
        <f t="shared" si="528"/>
        <v>Item_2_BEVE</v>
      </c>
      <c r="E5665" t="s">
        <v>308</v>
      </c>
      <c r="F5665" s="5">
        <f t="shared" si="529"/>
        <v>6.5</v>
      </c>
      <c r="G5665">
        <v>6.5</v>
      </c>
      <c r="H5665">
        <f t="shared" si="530"/>
        <v>10</v>
      </c>
      <c r="I5665">
        <v>10</v>
      </c>
      <c r="J5665" s="3">
        <f t="shared" si="531"/>
        <v>65</v>
      </c>
      <c r="K5665">
        <v>65</v>
      </c>
      <c r="L5665" t="str">
        <f t="shared" si="532"/>
        <v>Low</v>
      </c>
      <c r="M5665" t="s">
        <v>15</v>
      </c>
      <c r="N5665" t="s">
        <v>16</v>
      </c>
      <c r="O5665" s="1">
        <v>45223</v>
      </c>
      <c r="P5665" s="7" t="str">
        <f t="shared" si="533"/>
        <v>YES</v>
      </c>
      <c r="Q5665" t="b">
        <v>1</v>
      </c>
    </row>
    <row r="5666" spans="1:17" x14ac:dyDescent="0.3">
      <c r="A5666" t="s">
        <v>5913</v>
      </c>
      <c r="B5666" t="s">
        <v>77</v>
      </c>
      <c r="C5666" t="s">
        <v>130</v>
      </c>
      <c r="D5666" t="str">
        <f t="shared" si="528"/>
        <v>Item_12_COMP</v>
      </c>
      <c r="E5666" t="s">
        <v>621</v>
      </c>
      <c r="F5666" s="5">
        <f t="shared" si="529"/>
        <v>21.5</v>
      </c>
      <c r="G5666">
        <v>21.5</v>
      </c>
      <c r="H5666">
        <f t="shared" si="530"/>
        <v>10</v>
      </c>
      <c r="I5666">
        <v>10</v>
      </c>
      <c r="J5666" s="3">
        <f t="shared" si="531"/>
        <v>215</v>
      </c>
      <c r="K5666">
        <v>215</v>
      </c>
      <c r="L5666" t="str">
        <f t="shared" si="532"/>
        <v>Medium</v>
      </c>
      <c r="M5666" t="s">
        <v>15</v>
      </c>
      <c r="N5666" t="s">
        <v>16</v>
      </c>
      <c r="O5666" s="1">
        <v>45122</v>
      </c>
      <c r="P5666" s="7" t="str">
        <f t="shared" si="533"/>
        <v>NO</v>
      </c>
      <c r="Q5666" t="b">
        <v>0</v>
      </c>
    </row>
    <row r="5667" spans="1:17" x14ac:dyDescent="0.3">
      <c r="A5667" t="s">
        <v>5914</v>
      </c>
      <c r="B5667" t="s">
        <v>36</v>
      </c>
      <c r="C5667" t="s">
        <v>32</v>
      </c>
      <c r="D5667" t="str">
        <f t="shared" si="528"/>
        <v>Item_17_FOOD</v>
      </c>
      <c r="E5667" t="s">
        <v>498</v>
      </c>
      <c r="F5667" s="5">
        <f t="shared" si="529"/>
        <v>29</v>
      </c>
      <c r="G5667">
        <v>29</v>
      </c>
      <c r="H5667">
        <f t="shared" si="530"/>
        <v>7</v>
      </c>
      <c r="I5667">
        <v>7</v>
      </c>
      <c r="J5667" s="3">
        <f t="shared" si="531"/>
        <v>203</v>
      </c>
      <c r="K5667">
        <v>203</v>
      </c>
      <c r="L5667" t="str">
        <f t="shared" si="532"/>
        <v>Medium</v>
      </c>
      <c r="M5667" t="s">
        <v>25</v>
      </c>
      <c r="N5667" t="s">
        <v>16</v>
      </c>
      <c r="O5667" s="1">
        <v>45595</v>
      </c>
      <c r="P5667" s="7" t="str">
        <f t="shared" si="533"/>
        <v>YES</v>
      </c>
      <c r="Q5667" t="b">
        <v>1</v>
      </c>
    </row>
    <row r="5668" spans="1:17" x14ac:dyDescent="0.3">
      <c r="A5668" t="s">
        <v>5915</v>
      </c>
      <c r="B5668" t="s">
        <v>63</v>
      </c>
      <c r="C5668" t="s">
        <v>23</v>
      </c>
      <c r="D5668" t="str">
        <f t="shared" si="528"/>
        <v>Item_11_BUTC</v>
      </c>
      <c r="E5668" t="s">
        <v>938</v>
      </c>
      <c r="F5668" s="5">
        <f t="shared" si="529"/>
        <v>20</v>
      </c>
      <c r="G5668">
        <v>20</v>
      </c>
      <c r="H5668">
        <f t="shared" si="530"/>
        <v>5</v>
      </c>
      <c r="I5668">
        <v>5</v>
      </c>
      <c r="J5668" s="3">
        <f t="shared" si="531"/>
        <v>100</v>
      </c>
      <c r="K5668">
        <v>100</v>
      </c>
      <c r="L5668" t="str">
        <f t="shared" si="532"/>
        <v>Low</v>
      </c>
      <c r="M5668" t="s">
        <v>15</v>
      </c>
      <c r="N5668" t="s">
        <v>38</v>
      </c>
      <c r="O5668" s="1">
        <v>45521</v>
      </c>
      <c r="P5668" s="7" t="str">
        <f t="shared" si="533"/>
        <v>NO</v>
      </c>
      <c r="Q5668" t="b">
        <v>0</v>
      </c>
    </row>
    <row r="5669" spans="1:17" x14ac:dyDescent="0.3">
      <c r="A5669" t="s">
        <v>5916</v>
      </c>
      <c r="B5669" t="s">
        <v>22</v>
      </c>
      <c r="C5669" t="s">
        <v>41</v>
      </c>
      <c r="D5669" t="str">
        <f t="shared" si="528"/>
        <v>Item_21_FURN</v>
      </c>
      <c r="E5669" t="s">
        <v>197</v>
      </c>
      <c r="F5669" s="5">
        <f t="shared" si="529"/>
        <v>35</v>
      </c>
      <c r="G5669">
        <v>35</v>
      </c>
      <c r="H5669">
        <f t="shared" si="530"/>
        <v>1</v>
      </c>
      <c r="I5669">
        <v>1</v>
      </c>
      <c r="J5669" s="3">
        <f t="shared" si="531"/>
        <v>35</v>
      </c>
      <c r="K5669">
        <v>35</v>
      </c>
      <c r="L5669" t="str">
        <f t="shared" si="532"/>
        <v>Low</v>
      </c>
      <c r="M5669" t="s">
        <v>48</v>
      </c>
      <c r="N5669" t="s">
        <v>16</v>
      </c>
      <c r="O5669" s="1">
        <v>44595</v>
      </c>
      <c r="P5669" s="9" t="str">
        <f t="shared" si="533"/>
        <v>N/A</v>
      </c>
    </row>
    <row r="5670" spans="1:17" x14ac:dyDescent="0.3">
      <c r="A5670" t="s">
        <v>5917</v>
      </c>
      <c r="B5670" t="s">
        <v>27</v>
      </c>
      <c r="C5670" t="s">
        <v>23</v>
      </c>
      <c r="D5670" s="2" t="str">
        <f t="shared" si="528"/>
        <v>Unknown_Item</v>
      </c>
      <c r="F5670" s="5">
        <f t="shared" si="529"/>
        <v>35</v>
      </c>
      <c r="G5670">
        <v>35</v>
      </c>
      <c r="H5670" s="2">
        <f t="shared" si="530"/>
        <v>6</v>
      </c>
      <c r="J5670" s="4">
        <f t="shared" si="531"/>
        <v>108.5</v>
      </c>
      <c r="L5670" t="str">
        <f t="shared" si="532"/>
        <v>Low</v>
      </c>
      <c r="M5670" t="s">
        <v>15</v>
      </c>
      <c r="N5670" t="s">
        <v>16</v>
      </c>
      <c r="O5670" s="1">
        <v>44835</v>
      </c>
      <c r="P5670" s="7" t="str">
        <f t="shared" si="533"/>
        <v>NO</v>
      </c>
      <c r="Q5670" t="b">
        <v>0</v>
      </c>
    </row>
    <row r="5671" spans="1:17" x14ac:dyDescent="0.3">
      <c r="A5671" t="s">
        <v>5918</v>
      </c>
      <c r="B5671" t="s">
        <v>98</v>
      </c>
      <c r="C5671" t="s">
        <v>32</v>
      </c>
      <c r="D5671" t="str">
        <f t="shared" si="528"/>
        <v>Item_21_FOOD</v>
      </c>
      <c r="E5671" t="s">
        <v>1318</v>
      </c>
      <c r="F5671" s="5">
        <f t="shared" si="529"/>
        <v>35</v>
      </c>
      <c r="G5671">
        <v>35</v>
      </c>
      <c r="H5671">
        <f t="shared" si="530"/>
        <v>6</v>
      </c>
      <c r="I5671">
        <v>6</v>
      </c>
      <c r="J5671" s="3">
        <f t="shared" si="531"/>
        <v>210</v>
      </c>
      <c r="K5671">
        <v>210</v>
      </c>
      <c r="L5671" t="str">
        <f t="shared" si="532"/>
        <v>Medium</v>
      </c>
      <c r="M5671" t="s">
        <v>48</v>
      </c>
      <c r="N5671" t="s">
        <v>16</v>
      </c>
      <c r="O5671" s="1">
        <v>44819</v>
      </c>
      <c r="P5671" s="7" t="str">
        <f t="shared" si="533"/>
        <v>YES</v>
      </c>
      <c r="Q5671" t="b">
        <v>1</v>
      </c>
    </row>
    <row r="5672" spans="1:17" x14ac:dyDescent="0.3">
      <c r="A5672" t="s">
        <v>5919</v>
      </c>
      <c r="B5672" t="s">
        <v>108</v>
      </c>
      <c r="C5672" t="s">
        <v>13</v>
      </c>
      <c r="D5672" t="str">
        <f t="shared" si="528"/>
        <v>Item_14_PATI</v>
      </c>
      <c r="E5672" t="s">
        <v>164</v>
      </c>
      <c r="F5672" s="5">
        <f t="shared" si="529"/>
        <v>24.5</v>
      </c>
      <c r="G5672">
        <v>24.5</v>
      </c>
      <c r="H5672">
        <f t="shared" si="530"/>
        <v>1</v>
      </c>
      <c r="I5672">
        <v>1</v>
      </c>
      <c r="J5672" s="3">
        <f t="shared" si="531"/>
        <v>24.5</v>
      </c>
      <c r="K5672">
        <v>24.5</v>
      </c>
      <c r="L5672" t="str">
        <f t="shared" si="532"/>
        <v>Low</v>
      </c>
      <c r="M5672" t="s">
        <v>48</v>
      </c>
      <c r="N5672" t="s">
        <v>16</v>
      </c>
      <c r="O5672" s="1">
        <v>44947</v>
      </c>
      <c r="P5672" s="9" t="str">
        <f t="shared" si="533"/>
        <v>N/A</v>
      </c>
    </row>
    <row r="5673" spans="1:17" x14ac:dyDescent="0.3">
      <c r="A5673" t="s">
        <v>5920</v>
      </c>
      <c r="B5673" t="s">
        <v>43</v>
      </c>
      <c r="C5673" t="s">
        <v>13</v>
      </c>
      <c r="D5673" t="str">
        <f t="shared" si="528"/>
        <v>Item_14_PATI</v>
      </c>
      <c r="E5673" t="s">
        <v>164</v>
      </c>
      <c r="F5673" s="5">
        <f t="shared" si="529"/>
        <v>24.5</v>
      </c>
      <c r="G5673">
        <v>24.5</v>
      </c>
      <c r="H5673">
        <f t="shared" si="530"/>
        <v>7</v>
      </c>
      <c r="I5673">
        <v>7</v>
      </c>
      <c r="J5673" s="3">
        <f t="shared" si="531"/>
        <v>171.5</v>
      </c>
      <c r="K5673">
        <v>171.5</v>
      </c>
      <c r="L5673" t="str">
        <f t="shared" si="532"/>
        <v>Medium</v>
      </c>
      <c r="M5673" t="s">
        <v>48</v>
      </c>
      <c r="N5673" t="s">
        <v>16</v>
      </c>
      <c r="O5673" s="1">
        <v>44661</v>
      </c>
      <c r="P5673" s="7" t="str">
        <f t="shared" si="533"/>
        <v>YES</v>
      </c>
      <c r="Q5673" t="b">
        <v>1</v>
      </c>
    </row>
    <row r="5674" spans="1:17" x14ac:dyDescent="0.3">
      <c r="A5674" t="s">
        <v>5921</v>
      </c>
      <c r="B5674" t="s">
        <v>80</v>
      </c>
      <c r="C5674" t="s">
        <v>19</v>
      </c>
      <c r="D5674" t="str">
        <f t="shared" si="528"/>
        <v>Item_23_MILK</v>
      </c>
      <c r="E5674" t="s">
        <v>250</v>
      </c>
      <c r="F5674" s="5">
        <f t="shared" si="529"/>
        <v>38</v>
      </c>
      <c r="G5674">
        <v>38</v>
      </c>
      <c r="H5674">
        <f t="shared" si="530"/>
        <v>3</v>
      </c>
      <c r="I5674">
        <v>3</v>
      </c>
      <c r="J5674" s="3">
        <f t="shared" si="531"/>
        <v>114</v>
      </c>
      <c r="K5674">
        <v>114</v>
      </c>
      <c r="L5674" t="str">
        <f t="shared" si="532"/>
        <v>Low</v>
      </c>
      <c r="M5674" t="s">
        <v>25</v>
      </c>
      <c r="N5674" t="s">
        <v>16</v>
      </c>
      <c r="O5674" s="1">
        <v>44752</v>
      </c>
      <c r="P5674" s="9" t="str">
        <f t="shared" si="533"/>
        <v>N/A</v>
      </c>
    </row>
    <row r="5675" spans="1:17" x14ac:dyDescent="0.3">
      <c r="A5675" t="s">
        <v>5922</v>
      </c>
      <c r="B5675" t="s">
        <v>63</v>
      </c>
      <c r="C5675" t="s">
        <v>23</v>
      </c>
      <c r="D5675" t="str">
        <f t="shared" si="528"/>
        <v>Item_23_BUTC</v>
      </c>
      <c r="E5675" t="s">
        <v>114</v>
      </c>
      <c r="F5675" s="5">
        <f t="shared" si="529"/>
        <v>38</v>
      </c>
      <c r="G5675">
        <v>38</v>
      </c>
      <c r="H5675">
        <f t="shared" si="530"/>
        <v>6</v>
      </c>
      <c r="I5675">
        <v>6</v>
      </c>
      <c r="J5675" s="3">
        <f t="shared" si="531"/>
        <v>228</v>
      </c>
      <c r="K5675">
        <v>228</v>
      </c>
      <c r="L5675" t="str">
        <f t="shared" si="532"/>
        <v>Medium</v>
      </c>
      <c r="M5675" t="s">
        <v>48</v>
      </c>
      <c r="N5675" t="s">
        <v>16</v>
      </c>
      <c r="O5675" s="1">
        <v>44582</v>
      </c>
      <c r="P5675" s="7" t="str">
        <f t="shared" si="533"/>
        <v>YES</v>
      </c>
      <c r="Q5675" t="b">
        <v>1</v>
      </c>
    </row>
    <row r="5676" spans="1:17" x14ac:dyDescent="0.3">
      <c r="A5676" t="s">
        <v>5923</v>
      </c>
      <c r="B5676" t="s">
        <v>113</v>
      </c>
      <c r="C5676" t="s">
        <v>32</v>
      </c>
      <c r="D5676" t="str">
        <f t="shared" si="528"/>
        <v>Item_2_FOOD</v>
      </c>
      <c r="E5676" t="s">
        <v>53</v>
      </c>
      <c r="F5676" s="5">
        <f t="shared" si="529"/>
        <v>6.5</v>
      </c>
      <c r="G5676">
        <v>6.5</v>
      </c>
      <c r="H5676">
        <f t="shared" si="530"/>
        <v>3</v>
      </c>
      <c r="I5676">
        <v>3</v>
      </c>
      <c r="J5676" s="3">
        <f t="shared" si="531"/>
        <v>19.5</v>
      </c>
      <c r="K5676">
        <v>19.5</v>
      </c>
      <c r="L5676" t="str">
        <f t="shared" si="532"/>
        <v>Low</v>
      </c>
      <c r="M5676" t="s">
        <v>25</v>
      </c>
      <c r="N5676" t="s">
        <v>16</v>
      </c>
      <c r="O5676" s="1">
        <v>45097</v>
      </c>
      <c r="P5676" s="9" t="str">
        <f t="shared" si="533"/>
        <v>N/A</v>
      </c>
    </row>
    <row r="5677" spans="1:17" x14ac:dyDescent="0.3">
      <c r="A5677" t="s">
        <v>5924</v>
      </c>
      <c r="B5677" t="s">
        <v>31</v>
      </c>
      <c r="C5677" t="s">
        <v>28</v>
      </c>
      <c r="D5677" t="str">
        <f t="shared" si="528"/>
        <v>Item_1_BEVE</v>
      </c>
      <c r="E5677" t="s">
        <v>466</v>
      </c>
      <c r="F5677" s="5">
        <f t="shared" si="529"/>
        <v>5</v>
      </c>
      <c r="G5677">
        <v>5</v>
      </c>
      <c r="H5677">
        <f t="shared" si="530"/>
        <v>1</v>
      </c>
      <c r="I5677">
        <v>1</v>
      </c>
      <c r="J5677" s="3">
        <f t="shared" si="531"/>
        <v>5</v>
      </c>
      <c r="K5677">
        <v>5</v>
      </c>
      <c r="L5677" t="str">
        <f t="shared" si="532"/>
        <v>Low</v>
      </c>
      <c r="M5677" t="s">
        <v>15</v>
      </c>
      <c r="N5677" t="s">
        <v>16</v>
      </c>
      <c r="O5677" s="1">
        <v>45442</v>
      </c>
      <c r="P5677" s="7" t="str">
        <f t="shared" si="533"/>
        <v>YES</v>
      </c>
      <c r="Q5677" t="b">
        <v>1</v>
      </c>
    </row>
    <row r="5678" spans="1:17" x14ac:dyDescent="0.3">
      <c r="A5678" t="s">
        <v>5925</v>
      </c>
      <c r="B5678" t="s">
        <v>108</v>
      </c>
      <c r="C5678" t="s">
        <v>23</v>
      </c>
      <c r="D5678" t="str">
        <f t="shared" si="528"/>
        <v>Item_25_BUTC</v>
      </c>
      <c r="E5678" t="s">
        <v>383</v>
      </c>
      <c r="F5678" s="5">
        <f t="shared" si="529"/>
        <v>41</v>
      </c>
      <c r="G5678">
        <v>41</v>
      </c>
      <c r="H5678">
        <f t="shared" si="530"/>
        <v>4</v>
      </c>
      <c r="I5678">
        <v>4</v>
      </c>
      <c r="J5678" s="3">
        <f t="shared" si="531"/>
        <v>164</v>
      </c>
      <c r="K5678">
        <v>164</v>
      </c>
      <c r="L5678" t="str">
        <f t="shared" si="532"/>
        <v>Medium</v>
      </c>
      <c r="M5678" t="s">
        <v>25</v>
      </c>
      <c r="N5678" t="s">
        <v>16</v>
      </c>
      <c r="O5678" s="1">
        <v>45342</v>
      </c>
      <c r="P5678" s="7" t="str">
        <f t="shared" si="533"/>
        <v>YES</v>
      </c>
      <c r="Q5678" t="b">
        <v>1</v>
      </c>
    </row>
    <row r="5679" spans="1:17" x14ac:dyDescent="0.3">
      <c r="A5679" t="s">
        <v>5926</v>
      </c>
      <c r="B5679" t="s">
        <v>12</v>
      </c>
      <c r="C5679" t="s">
        <v>28</v>
      </c>
      <c r="D5679" t="str">
        <f t="shared" si="528"/>
        <v>Item_14_BEVE</v>
      </c>
      <c r="E5679" t="s">
        <v>205</v>
      </c>
      <c r="F5679" s="5">
        <f t="shared" si="529"/>
        <v>24.5</v>
      </c>
      <c r="G5679">
        <v>24.5</v>
      </c>
      <c r="H5679">
        <f t="shared" si="530"/>
        <v>2</v>
      </c>
      <c r="I5679">
        <v>2</v>
      </c>
      <c r="J5679" s="3">
        <f t="shared" si="531"/>
        <v>49</v>
      </c>
      <c r="K5679">
        <v>49</v>
      </c>
      <c r="L5679" t="str">
        <f t="shared" si="532"/>
        <v>Low</v>
      </c>
      <c r="M5679" t="s">
        <v>48</v>
      </c>
      <c r="N5679" t="s">
        <v>16</v>
      </c>
      <c r="O5679" s="1">
        <v>45333</v>
      </c>
      <c r="P5679" s="7" t="str">
        <f t="shared" si="533"/>
        <v>NO</v>
      </c>
      <c r="Q5679" t="b">
        <v>0</v>
      </c>
    </row>
    <row r="5680" spans="1:17" x14ac:dyDescent="0.3">
      <c r="A5680" t="s">
        <v>5927</v>
      </c>
      <c r="B5680" t="s">
        <v>31</v>
      </c>
      <c r="C5680" t="s">
        <v>66</v>
      </c>
      <c r="D5680" t="str">
        <f t="shared" si="528"/>
        <v>Item_10_ELEC</v>
      </c>
      <c r="E5680" t="s">
        <v>119</v>
      </c>
      <c r="F5680" s="5">
        <f t="shared" si="529"/>
        <v>18.5</v>
      </c>
      <c r="G5680">
        <v>18.5</v>
      </c>
      <c r="H5680">
        <f t="shared" si="530"/>
        <v>3</v>
      </c>
      <c r="I5680">
        <v>3</v>
      </c>
      <c r="J5680" s="3">
        <f t="shared" si="531"/>
        <v>55.5</v>
      </c>
      <c r="K5680">
        <v>55.5</v>
      </c>
      <c r="L5680" t="str">
        <f t="shared" si="532"/>
        <v>Low</v>
      </c>
      <c r="M5680" t="s">
        <v>15</v>
      </c>
      <c r="N5680" t="s">
        <v>16</v>
      </c>
      <c r="O5680" s="1">
        <v>44927</v>
      </c>
      <c r="P5680" s="7" t="str">
        <f t="shared" si="533"/>
        <v>YES</v>
      </c>
      <c r="Q5680" t="b">
        <v>1</v>
      </c>
    </row>
    <row r="5681" spans="1:17" x14ac:dyDescent="0.3">
      <c r="A5681" t="s">
        <v>5928</v>
      </c>
      <c r="B5681" t="s">
        <v>40</v>
      </c>
      <c r="C5681" t="s">
        <v>32</v>
      </c>
      <c r="D5681" t="str">
        <f t="shared" si="528"/>
        <v>Item_11_FOOD</v>
      </c>
      <c r="E5681" t="s">
        <v>94</v>
      </c>
      <c r="F5681" s="5">
        <f t="shared" si="529"/>
        <v>20</v>
      </c>
      <c r="G5681">
        <v>20</v>
      </c>
      <c r="H5681">
        <f t="shared" si="530"/>
        <v>8</v>
      </c>
      <c r="I5681">
        <v>8</v>
      </c>
      <c r="J5681" s="3">
        <f t="shared" si="531"/>
        <v>160</v>
      </c>
      <c r="K5681">
        <v>160</v>
      </c>
      <c r="L5681" t="str">
        <f t="shared" si="532"/>
        <v>Medium</v>
      </c>
      <c r="M5681" t="s">
        <v>15</v>
      </c>
      <c r="N5681" t="s">
        <v>16</v>
      </c>
      <c r="O5681" s="1">
        <v>45017</v>
      </c>
      <c r="P5681" s="7" t="str">
        <f t="shared" si="533"/>
        <v>YES</v>
      </c>
      <c r="Q5681" t="b">
        <v>1</v>
      </c>
    </row>
    <row r="5682" spans="1:17" x14ac:dyDescent="0.3">
      <c r="A5682" t="s">
        <v>5929</v>
      </c>
      <c r="B5682" t="s">
        <v>27</v>
      </c>
      <c r="C5682" t="s">
        <v>130</v>
      </c>
      <c r="D5682" t="str">
        <f t="shared" si="528"/>
        <v>Item_5_COMP</v>
      </c>
      <c r="E5682" t="s">
        <v>139</v>
      </c>
      <c r="F5682" s="5">
        <f t="shared" si="529"/>
        <v>11</v>
      </c>
      <c r="G5682">
        <v>11</v>
      </c>
      <c r="H5682">
        <f t="shared" si="530"/>
        <v>4</v>
      </c>
      <c r="I5682">
        <v>4</v>
      </c>
      <c r="J5682" s="3">
        <f t="shared" si="531"/>
        <v>44</v>
      </c>
      <c r="K5682">
        <v>44</v>
      </c>
      <c r="L5682" t="str">
        <f t="shared" si="532"/>
        <v>Low</v>
      </c>
      <c r="M5682" t="s">
        <v>48</v>
      </c>
      <c r="N5682" t="s">
        <v>16</v>
      </c>
      <c r="O5682" s="1">
        <v>44927</v>
      </c>
      <c r="P5682" s="9" t="str">
        <f t="shared" si="533"/>
        <v>N/A</v>
      </c>
    </row>
    <row r="5683" spans="1:17" x14ac:dyDescent="0.3">
      <c r="A5683" t="s">
        <v>5930</v>
      </c>
      <c r="B5683" t="s">
        <v>43</v>
      </c>
      <c r="C5683" t="s">
        <v>23</v>
      </c>
      <c r="D5683" t="str">
        <f t="shared" si="528"/>
        <v>Item_23_BUTC</v>
      </c>
      <c r="E5683" t="s">
        <v>114</v>
      </c>
      <c r="F5683" s="5">
        <f t="shared" si="529"/>
        <v>38</v>
      </c>
      <c r="G5683">
        <v>38</v>
      </c>
      <c r="H5683">
        <f t="shared" si="530"/>
        <v>10</v>
      </c>
      <c r="I5683">
        <v>10</v>
      </c>
      <c r="J5683" s="3">
        <f t="shared" si="531"/>
        <v>380</v>
      </c>
      <c r="K5683">
        <v>380</v>
      </c>
      <c r="L5683" t="str">
        <f t="shared" si="532"/>
        <v>High</v>
      </c>
      <c r="M5683" t="s">
        <v>15</v>
      </c>
      <c r="N5683" t="s">
        <v>38</v>
      </c>
      <c r="O5683" s="1">
        <v>45391</v>
      </c>
      <c r="P5683" s="7" t="str">
        <f t="shared" si="533"/>
        <v>YES</v>
      </c>
      <c r="Q5683" t="b">
        <v>1</v>
      </c>
    </row>
    <row r="5684" spans="1:17" x14ac:dyDescent="0.3">
      <c r="A5684" t="s">
        <v>5931</v>
      </c>
      <c r="B5684" t="s">
        <v>100</v>
      </c>
      <c r="C5684" t="s">
        <v>13</v>
      </c>
      <c r="D5684" t="str">
        <f t="shared" si="528"/>
        <v>Item_22_PATI</v>
      </c>
      <c r="E5684" t="s">
        <v>92</v>
      </c>
      <c r="F5684" s="5">
        <f t="shared" si="529"/>
        <v>36.5</v>
      </c>
      <c r="G5684">
        <v>36.5</v>
      </c>
      <c r="H5684">
        <f t="shared" si="530"/>
        <v>8</v>
      </c>
      <c r="I5684">
        <v>8</v>
      </c>
      <c r="J5684" s="3">
        <f t="shared" si="531"/>
        <v>292</v>
      </c>
      <c r="K5684">
        <v>292</v>
      </c>
      <c r="L5684" t="str">
        <f t="shared" si="532"/>
        <v>Medium</v>
      </c>
      <c r="M5684" t="s">
        <v>25</v>
      </c>
      <c r="N5684" t="s">
        <v>16</v>
      </c>
      <c r="O5684" s="1">
        <v>45299</v>
      </c>
      <c r="P5684" s="7" t="str">
        <f t="shared" si="533"/>
        <v>YES</v>
      </c>
      <c r="Q5684" t="b">
        <v>1</v>
      </c>
    </row>
    <row r="5685" spans="1:17" x14ac:dyDescent="0.3">
      <c r="A5685" t="s">
        <v>5932</v>
      </c>
      <c r="B5685" t="s">
        <v>89</v>
      </c>
      <c r="C5685" t="s">
        <v>66</v>
      </c>
      <c r="D5685" s="2" t="str">
        <f t="shared" si="528"/>
        <v>Unknown_Item</v>
      </c>
      <c r="F5685" s="5">
        <f t="shared" si="529"/>
        <v>29</v>
      </c>
      <c r="G5685">
        <v>29</v>
      </c>
      <c r="H5685" s="2">
        <f t="shared" si="530"/>
        <v>6</v>
      </c>
      <c r="J5685" s="4">
        <f t="shared" si="531"/>
        <v>108.5</v>
      </c>
      <c r="L5685" t="str">
        <f t="shared" si="532"/>
        <v>Low</v>
      </c>
      <c r="M5685" t="s">
        <v>15</v>
      </c>
      <c r="N5685" t="s">
        <v>38</v>
      </c>
      <c r="O5685" s="1">
        <v>45081</v>
      </c>
      <c r="P5685" s="7" t="str">
        <f t="shared" si="533"/>
        <v>YES</v>
      </c>
      <c r="Q5685" t="b">
        <v>1</v>
      </c>
    </row>
    <row r="5686" spans="1:17" x14ac:dyDescent="0.3">
      <c r="A5686" t="s">
        <v>5933</v>
      </c>
      <c r="B5686" t="s">
        <v>36</v>
      </c>
      <c r="C5686" t="s">
        <v>130</v>
      </c>
      <c r="D5686" t="str">
        <f t="shared" si="528"/>
        <v>Item_15_COMP</v>
      </c>
      <c r="E5686" t="s">
        <v>149</v>
      </c>
      <c r="F5686" s="5">
        <f t="shared" si="529"/>
        <v>26</v>
      </c>
      <c r="G5686">
        <v>26</v>
      </c>
      <c r="H5686">
        <f t="shared" si="530"/>
        <v>4</v>
      </c>
      <c r="I5686">
        <v>4</v>
      </c>
      <c r="J5686" s="3">
        <f t="shared" si="531"/>
        <v>104</v>
      </c>
      <c r="K5686">
        <v>104</v>
      </c>
      <c r="L5686" t="str">
        <f t="shared" si="532"/>
        <v>Low</v>
      </c>
      <c r="M5686" t="s">
        <v>25</v>
      </c>
      <c r="N5686" t="s">
        <v>38</v>
      </c>
      <c r="O5686" s="1">
        <v>44696</v>
      </c>
      <c r="P5686" s="7" t="str">
        <f t="shared" si="533"/>
        <v>YES</v>
      </c>
      <c r="Q5686" t="b">
        <v>1</v>
      </c>
    </row>
    <row r="5687" spans="1:17" x14ac:dyDescent="0.3">
      <c r="A5687" t="s">
        <v>5934</v>
      </c>
      <c r="B5687" t="s">
        <v>80</v>
      </c>
      <c r="C5687" t="s">
        <v>66</v>
      </c>
      <c r="D5687" t="str">
        <f t="shared" si="528"/>
        <v>Item_24_ELEC</v>
      </c>
      <c r="E5687" t="s">
        <v>748</v>
      </c>
      <c r="F5687" s="5">
        <f t="shared" si="529"/>
        <v>39.5</v>
      </c>
      <c r="G5687">
        <v>39.5</v>
      </c>
      <c r="H5687">
        <f t="shared" si="530"/>
        <v>1</v>
      </c>
      <c r="I5687">
        <v>1</v>
      </c>
      <c r="J5687" s="3">
        <f t="shared" si="531"/>
        <v>39.5</v>
      </c>
      <c r="K5687">
        <v>39.5</v>
      </c>
      <c r="L5687" t="str">
        <f t="shared" si="532"/>
        <v>Low</v>
      </c>
      <c r="M5687" t="s">
        <v>48</v>
      </c>
      <c r="N5687" t="s">
        <v>16</v>
      </c>
      <c r="O5687" s="1">
        <v>45001</v>
      </c>
      <c r="P5687" s="7" t="str">
        <f t="shared" si="533"/>
        <v>NO</v>
      </c>
      <c r="Q5687" t="b">
        <v>0</v>
      </c>
    </row>
    <row r="5688" spans="1:17" x14ac:dyDescent="0.3">
      <c r="A5688" t="s">
        <v>5935</v>
      </c>
      <c r="B5688" t="s">
        <v>123</v>
      </c>
      <c r="C5688" t="s">
        <v>32</v>
      </c>
      <c r="D5688" s="2" t="str">
        <f t="shared" si="528"/>
        <v>Unknown_Item</v>
      </c>
      <c r="F5688" s="5">
        <f t="shared" si="529"/>
        <v>9.5</v>
      </c>
      <c r="G5688">
        <v>9.5</v>
      </c>
      <c r="H5688" s="2">
        <f t="shared" si="530"/>
        <v>6</v>
      </c>
      <c r="J5688" s="4">
        <f t="shared" si="531"/>
        <v>108.5</v>
      </c>
      <c r="L5688" t="str">
        <f t="shared" si="532"/>
        <v>Low</v>
      </c>
      <c r="M5688" t="s">
        <v>48</v>
      </c>
      <c r="N5688" t="s">
        <v>16</v>
      </c>
      <c r="O5688" s="1">
        <v>45613</v>
      </c>
      <c r="P5688" s="9" t="str">
        <f t="shared" si="533"/>
        <v>N/A</v>
      </c>
    </row>
    <row r="5689" spans="1:17" x14ac:dyDescent="0.3">
      <c r="A5689" t="s">
        <v>5936</v>
      </c>
      <c r="B5689" t="s">
        <v>80</v>
      </c>
      <c r="C5689" t="s">
        <v>130</v>
      </c>
      <c r="D5689" t="str">
        <f t="shared" si="528"/>
        <v>Item_22_COMP</v>
      </c>
      <c r="E5689" t="s">
        <v>158</v>
      </c>
      <c r="F5689" s="5">
        <f t="shared" si="529"/>
        <v>36.5</v>
      </c>
      <c r="G5689">
        <v>36.5</v>
      </c>
      <c r="H5689">
        <f t="shared" si="530"/>
        <v>2</v>
      </c>
      <c r="I5689">
        <v>2</v>
      </c>
      <c r="J5689" s="3">
        <f t="shared" si="531"/>
        <v>73</v>
      </c>
      <c r="K5689">
        <v>73</v>
      </c>
      <c r="L5689" t="str">
        <f t="shared" si="532"/>
        <v>Low</v>
      </c>
      <c r="M5689" t="s">
        <v>48</v>
      </c>
      <c r="N5689" t="s">
        <v>38</v>
      </c>
      <c r="O5689" s="1">
        <v>44741</v>
      </c>
      <c r="P5689" s="9" t="str">
        <f t="shared" si="533"/>
        <v>N/A</v>
      </c>
    </row>
    <row r="5690" spans="1:17" x14ac:dyDescent="0.3">
      <c r="A5690" t="s">
        <v>5937</v>
      </c>
      <c r="B5690" t="s">
        <v>63</v>
      </c>
      <c r="C5690" t="s">
        <v>32</v>
      </c>
      <c r="D5690" t="str">
        <f t="shared" si="528"/>
        <v>Item_5_FOOD</v>
      </c>
      <c r="E5690" t="s">
        <v>409</v>
      </c>
      <c r="F5690" s="5">
        <f t="shared" si="529"/>
        <v>11</v>
      </c>
      <c r="G5690">
        <v>11</v>
      </c>
      <c r="H5690">
        <f t="shared" si="530"/>
        <v>9</v>
      </c>
      <c r="I5690">
        <v>9</v>
      </c>
      <c r="J5690" s="3">
        <f t="shared" si="531"/>
        <v>99</v>
      </c>
      <c r="K5690">
        <v>99</v>
      </c>
      <c r="L5690" t="str">
        <f t="shared" si="532"/>
        <v>Low</v>
      </c>
      <c r="M5690" t="s">
        <v>25</v>
      </c>
      <c r="N5690" t="s">
        <v>16</v>
      </c>
      <c r="O5690" s="1">
        <v>44606</v>
      </c>
      <c r="P5690" s="7" t="str">
        <f t="shared" si="533"/>
        <v>NO</v>
      </c>
      <c r="Q5690" t="b">
        <v>0</v>
      </c>
    </row>
    <row r="5691" spans="1:17" x14ac:dyDescent="0.3">
      <c r="A5691" t="s">
        <v>5938</v>
      </c>
      <c r="B5691" t="s">
        <v>46</v>
      </c>
      <c r="C5691" t="s">
        <v>32</v>
      </c>
      <c r="D5691" t="str">
        <f t="shared" si="528"/>
        <v>Item_14_FOOD</v>
      </c>
      <c r="E5691" t="s">
        <v>90</v>
      </c>
      <c r="F5691" s="5">
        <f t="shared" si="529"/>
        <v>24.5</v>
      </c>
      <c r="G5691">
        <v>24.5</v>
      </c>
      <c r="H5691">
        <f t="shared" si="530"/>
        <v>6</v>
      </c>
      <c r="I5691">
        <v>6</v>
      </c>
      <c r="J5691" s="3">
        <f t="shared" si="531"/>
        <v>147</v>
      </c>
      <c r="K5691">
        <v>147</v>
      </c>
      <c r="L5691" t="str">
        <f t="shared" si="532"/>
        <v>Low</v>
      </c>
      <c r="M5691" t="s">
        <v>48</v>
      </c>
      <c r="N5691" t="s">
        <v>16</v>
      </c>
      <c r="O5691" s="1">
        <v>45215</v>
      </c>
      <c r="P5691" s="7" t="str">
        <f t="shared" si="533"/>
        <v>NO</v>
      </c>
      <c r="Q5691" t="b">
        <v>0</v>
      </c>
    </row>
    <row r="5692" spans="1:17" x14ac:dyDescent="0.3">
      <c r="A5692" t="s">
        <v>5939</v>
      </c>
      <c r="B5692" t="s">
        <v>74</v>
      </c>
      <c r="C5692" t="s">
        <v>32</v>
      </c>
      <c r="D5692" t="str">
        <f t="shared" si="528"/>
        <v>Item_22_FOOD</v>
      </c>
      <c r="E5692" t="s">
        <v>160</v>
      </c>
      <c r="F5692" s="5">
        <f t="shared" si="529"/>
        <v>36.5</v>
      </c>
      <c r="G5692">
        <v>36.5</v>
      </c>
      <c r="H5692">
        <f t="shared" si="530"/>
        <v>8</v>
      </c>
      <c r="I5692">
        <v>8</v>
      </c>
      <c r="J5692" s="3">
        <f t="shared" si="531"/>
        <v>292</v>
      </c>
      <c r="K5692">
        <v>292</v>
      </c>
      <c r="L5692" t="str">
        <f t="shared" si="532"/>
        <v>Medium</v>
      </c>
      <c r="M5692" t="s">
        <v>48</v>
      </c>
      <c r="N5692" t="s">
        <v>16</v>
      </c>
      <c r="O5692" s="1">
        <v>44578</v>
      </c>
      <c r="P5692" s="7" t="str">
        <f t="shared" si="533"/>
        <v>NO</v>
      </c>
      <c r="Q5692" t="b">
        <v>0</v>
      </c>
    </row>
    <row r="5693" spans="1:17" x14ac:dyDescent="0.3">
      <c r="A5693" t="s">
        <v>5940</v>
      </c>
      <c r="B5693" t="s">
        <v>108</v>
      </c>
      <c r="C5693" t="s">
        <v>28</v>
      </c>
      <c r="D5693" t="str">
        <f t="shared" si="528"/>
        <v>Item_24_BEVE</v>
      </c>
      <c r="E5693" t="s">
        <v>676</v>
      </c>
      <c r="F5693" s="5">
        <f t="shared" si="529"/>
        <v>39.5</v>
      </c>
      <c r="G5693">
        <v>39.5</v>
      </c>
      <c r="H5693">
        <f t="shared" si="530"/>
        <v>6</v>
      </c>
      <c r="I5693">
        <v>6</v>
      </c>
      <c r="J5693" s="3">
        <f t="shared" si="531"/>
        <v>237</v>
      </c>
      <c r="K5693">
        <v>237</v>
      </c>
      <c r="L5693" t="str">
        <f t="shared" si="532"/>
        <v>Medium</v>
      </c>
      <c r="M5693" t="s">
        <v>15</v>
      </c>
      <c r="N5693" t="s">
        <v>38</v>
      </c>
      <c r="O5693" s="1">
        <v>45539</v>
      </c>
      <c r="P5693" s="7" t="str">
        <f t="shared" si="533"/>
        <v>YES</v>
      </c>
      <c r="Q5693" t="b">
        <v>1</v>
      </c>
    </row>
    <row r="5694" spans="1:17" x14ac:dyDescent="0.3">
      <c r="A5694" t="s">
        <v>5941</v>
      </c>
      <c r="B5694" t="s">
        <v>100</v>
      </c>
      <c r="C5694" t="s">
        <v>66</v>
      </c>
      <c r="D5694" t="str">
        <f t="shared" si="528"/>
        <v>Item_17_ELEC</v>
      </c>
      <c r="E5694" t="s">
        <v>377</v>
      </c>
      <c r="F5694" s="5">
        <f t="shared" si="529"/>
        <v>29</v>
      </c>
      <c r="G5694">
        <v>29</v>
      </c>
      <c r="H5694">
        <f t="shared" si="530"/>
        <v>5</v>
      </c>
      <c r="I5694">
        <v>5</v>
      </c>
      <c r="J5694" s="3">
        <f t="shared" si="531"/>
        <v>145</v>
      </c>
      <c r="K5694">
        <v>145</v>
      </c>
      <c r="L5694" t="str">
        <f t="shared" si="532"/>
        <v>Low</v>
      </c>
      <c r="M5694" t="s">
        <v>48</v>
      </c>
      <c r="N5694" t="s">
        <v>38</v>
      </c>
      <c r="O5694" s="1">
        <v>44622</v>
      </c>
      <c r="P5694" s="9" t="str">
        <f t="shared" si="533"/>
        <v>N/A</v>
      </c>
    </row>
    <row r="5695" spans="1:17" x14ac:dyDescent="0.3">
      <c r="A5695" t="s">
        <v>5942</v>
      </c>
      <c r="B5695" t="s">
        <v>18</v>
      </c>
      <c r="C5695" t="s">
        <v>41</v>
      </c>
      <c r="D5695" t="str">
        <f t="shared" si="528"/>
        <v>Item_21_FURN</v>
      </c>
      <c r="E5695" t="s">
        <v>197</v>
      </c>
      <c r="F5695" s="5">
        <f t="shared" si="529"/>
        <v>35</v>
      </c>
      <c r="G5695">
        <v>35</v>
      </c>
      <c r="H5695">
        <f t="shared" si="530"/>
        <v>8</v>
      </c>
      <c r="I5695">
        <v>8</v>
      </c>
      <c r="J5695" s="3">
        <f t="shared" si="531"/>
        <v>280</v>
      </c>
      <c r="K5695">
        <v>280</v>
      </c>
      <c r="L5695" t="str">
        <f t="shared" si="532"/>
        <v>Medium</v>
      </c>
      <c r="M5695" t="s">
        <v>15</v>
      </c>
      <c r="N5695" t="s">
        <v>38</v>
      </c>
      <c r="O5695" s="1">
        <v>44604</v>
      </c>
      <c r="P5695" s="7" t="str">
        <f t="shared" si="533"/>
        <v>YES</v>
      </c>
      <c r="Q5695" t="b">
        <v>1</v>
      </c>
    </row>
    <row r="5696" spans="1:17" x14ac:dyDescent="0.3">
      <c r="A5696" t="s">
        <v>5943</v>
      </c>
      <c r="B5696" t="s">
        <v>89</v>
      </c>
      <c r="C5696" t="s">
        <v>19</v>
      </c>
      <c r="D5696" s="2" t="str">
        <f t="shared" si="528"/>
        <v>Unknown_Item</v>
      </c>
      <c r="F5696" s="6">
        <f t="shared" si="529"/>
        <v>23.365911749958215</v>
      </c>
      <c r="H5696">
        <f t="shared" si="530"/>
        <v>5</v>
      </c>
      <c r="I5696">
        <v>5</v>
      </c>
      <c r="J5696" s="3">
        <f t="shared" si="531"/>
        <v>152.5</v>
      </c>
      <c r="K5696">
        <v>152.5</v>
      </c>
      <c r="L5696" t="str">
        <f t="shared" si="532"/>
        <v>Medium</v>
      </c>
      <c r="M5696" t="s">
        <v>25</v>
      </c>
      <c r="N5696" t="s">
        <v>16</v>
      </c>
      <c r="O5696" s="1">
        <v>45650</v>
      </c>
      <c r="P5696" s="7" t="str">
        <f t="shared" si="533"/>
        <v>NO</v>
      </c>
      <c r="Q5696" t="b">
        <v>0</v>
      </c>
    </row>
    <row r="5697" spans="1:17" x14ac:dyDescent="0.3">
      <c r="A5697" t="s">
        <v>5944</v>
      </c>
      <c r="B5697" t="s">
        <v>69</v>
      </c>
      <c r="C5697" t="s">
        <v>13</v>
      </c>
      <c r="D5697" t="str">
        <f t="shared" si="528"/>
        <v>Item_23_PATI</v>
      </c>
      <c r="E5697" t="s">
        <v>796</v>
      </c>
      <c r="F5697" s="5">
        <f t="shared" si="529"/>
        <v>38</v>
      </c>
      <c r="G5697">
        <v>38</v>
      </c>
      <c r="H5697">
        <f t="shared" si="530"/>
        <v>1</v>
      </c>
      <c r="I5697">
        <v>1</v>
      </c>
      <c r="J5697" s="3">
        <f t="shared" si="531"/>
        <v>38</v>
      </c>
      <c r="K5697">
        <v>38</v>
      </c>
      <c r="L5697" t="str">
        <f t="shared" si="532"/>
        <v>Low</v>
      </c>
      <c r="M5697" t="s">
        <v>48</v>
      </c>
      <c r="N5697" t="s">
        <v>16</v>
      </c>
      <c r="O5697" s="1">
        <v>44739</v>
      </c>
      <c r="P5697" s="7" t="str">
        <f t="shared" si="533"/>
        <v>NO</v>
      </c>
      <c r="Q5697" t="b">
        <v>0</v>
      </c>
    </row>
    <row r="5698" spans="1:17" x14ac:dyDescent="0.3">
      <c r="A5698" t="s">
        <v>5945</v>
      </c>
      <c r="B5698" t="s">
        <v>123</v>
      </c>
      <c r="C5698" t="s">
        <v>28</v>
      </c>
      <c r="D5698" t="str">
        <f t="shared" ref="D5698:D5761" si="534">IF(TRIM(E5698)="","Unknown_Item","Item_"&amp;MID(E5698,6,FIND("_",E5698,6)-6)&amp;"_"&amp;UPPER(LEFT(C5698,4)))</f>
        <v>Item_16_BEVE</v>
      </c>
      <c r="E5698" t="s">
        <v>29</v>
      </c>
      <c r="F5698" s="5">
        <f t="shared" ref="F5698:F5761" si="535">IF(ISBLANK(G5698),AVERAGE($G$2:$G$12576),G5698)</f>
        <v>27.5</v>
      </c>
      <c r="G5698">
        <v>27.5</v>
      </c>
      <c r="H5698">
        <f t="shared" ref="H5698:H5761" si="536">IF(ISBLANK(I5698),MEDIAN($I$2:$I$12576),I5698)</f>
        <v>4</v>
      </c>
      <c r="I5698">
        <v>4</v>
      </c>
      <c r="J5698" s="3">
        <f t="shared" ref="J5698:J5761" si="537">IF(ISBLANK(K5698),MEDIAN($K$2:$K$12576),K5698)</f>
        <v>110</v>
      </c>
      <c r="K5698">
        <v>110</v>
      </c>
      <c r="L5698" t="str">
        <f t="shared" ref="L5698:L5761" si="538">IF(J5698&gt;=300,"High",IF(J5698&gt;=150,"Medium","Low"))</f>
        <v>Low</v>
      </c>
      <c r="M5698" t="s">
        <v>48</v>
      </c>
      <c r="N5698" t="s">
        <v>16</v>
      </c>
      <c r="O5698" s="1">
        <v>44960</v>
      </c>
      <c r="P5698" s="7" t="str">
        <f t="shared" ref="P5698:P5761" si="539">IF(ISBLANK(Q5698),"N/A",IF(Q5698=TRUE,"YES","NO"))</f>
        <v>NO</v>
      </c>
      <c r="Q5698" t="b">
        <v>0</v>
      </c>
    </row>
    <row r="5699" spans="1:17" x14ac:dyDescent="0.3">
      <c r="A5699" t="s">
        <v>5946</v>
      </c>
      <c r="B5699" t="s">
        <v>98</v>
      </c>
      <c r="C5699" t="s">
        <v>41</v>
      </c>
      <c r="D5699" t="str">
        <f t="shared" si="534"/>
        <v>Item_11_FURN</v>
      </c>
      <c r="E5699" t="s">
        <v>190</v>
      </c>
      <c r="F5699" s="5">
        <f t="shared" si="535"/>
        <v>20</v>
      </c>
      <c r="G5699">
        <v>20</v>
      </c>
      <c r="H5699">
        <f t="shared" si="536"/>
        <v>9</v>
      </c>
      <c r="I5699">
        <v>9</v>
      </c>
      <c r="J5699" s="3">
        <f t="shared" si="537"/>
        <v>180</v>
      </c>
      <c r="K5699">
        <v>180</v>
      </c>
      <c r="L5699" t="str">
        <f t="shared" si="538"/>
        <v>Medium</v>
      </c>
      <c r="M5699" t="s">
        <v>15</v>
      </c>
      <c r="N5699" t="s">
        <v>38</v>
      </c>
      <c r="O5699" s="1">
        <v>45035</v>
      </c>
      <c r="P5699" s="7" t="str">
        <f t="shared" si="539"/>
        <v>YES</v>
      </c>
      <c r="Q5699" t="b">
        <v>1</v>
      </c>
    </row>
    <row r="5700" spans="1:17" x14ac:dyDescent="0.3">
      <c r="A5700" t="s">
        <v>5947</v>
      </c>
      <c r="B5700" t="s">
        <v>65</v>
      </c>
      <c r="C5700" t="s">
        <v>19</v>
      </c>
      <c r="D5700" t="str">
        <f t="shared" si="534"/>
        <v>Item_19_MILK</v>
      </c>
      <c r="E5700" t="s">
        <v>142</v>
      </c>
      <c r="F5700" s="5">
        <f t="shared" si="535"/>
        <v>32</v>
      </c>
      <c r="G5700">
        <v>32</v>
      </c>
      <c r="H5700">
        <f t="shared" si="536"/>
        <v>4</v>
      </c>
      <c r="I5700">
        <v>4</v>
      </c>
      <c r="J5700" s="3">
        <f t="shared" si="537"/>
        <v>128</v>
      </c>
      <c r="K5700">
        <v>128</v>
      </c>
      <c r="L5700" t="str">
        <f t="shared" si="538"/>
        <v>Low</v>
      </c>
      <c r="M5700" t="s">
        <v>15</v>
      </c>
      <c r="N5700" t="s">
        <v>16</v>
      </c>
      <c r="O5700" s="1">
        <v>44586</v>
      </c>
      <c r="P5700" s="9" t="str">
        <f t="shared" si="539"/>
        <v>N/A</v>
      </c>
    </row>
    <row r="5701" spans="1:17" x14ac:dyDescent="0.3">
      <c r="A5701" t="s">
        <v>5948</v>
      </c>
      <c r="B5701" t="s">
        <v>98</v>
      </c>
      <c r="C5701" t="s">
        <v>28</v>
      </c>
      <c r="D5701" t="str">
        <f t="shared" si="534"/>
        <v>Item_19_BEVE</v>
      </c>
      <c r="E5701" t="s">
        <v>256</v>
      </c>
      <c r="F5701" s="5">
        <f t="shared" si="535"/>
        <v>32</v>
      </c>
      <c r="G5701">
        <v>32</v>
      </c>
      <c r="H5701">
        <f t="shared" si="536"/>
        <v>1</v>
      </c>
      <c r="I5701">
        <v>1</v>
      </c>
      <c r="J5701" s="3">
        <f t="shared" si="537"/>
        <v>32</v>
      </c>
      <c r="K5701">
        <v>32</v>
      </c>
      <c r="L5701" t="str">
        <f t="shared" si="538"/>
        <v>Low</v>
      </c>
      <c r="M5701" t="s">
        <v>25</v>
      </c>
      <c r="N5701" t="s">
        <v>16</v>
      </c>
      <c r="O5701" s="1">
        <v>45281</v>
      </c>
      <c r="P5701" s="7" t="str">
        <f t="shared" si="539"/>
        <v>NO</v>
      </c>
      <c r="Q5701" t="b">
        <v>0</v>
      </c>
    </row>
    <row r="5702" spans="1:17" x14ac:dyDescent="0.3">
      <c r="A5702" t="s">
        <v>5949</v>
      </c>
      <c r="B5702" t="s">
        <v>168</v>
      </c>
      <c r="C5702" t="s">
        <v>13</v>
      </c>
      <c r="D5702" t="str">
        <f t="shared" si="534"/>
        <v>Item_16_PATI</v>
      </c>
      <c r="E5702" t="s">
        <v>222</v>
      </c>
      <c r="F5702" s="5">
        <f t="shared" si="535"/>
        <v>27.5</v>
      </c>
      <c r="G5702">
        <v>27.5</v>
      </c>
      <c r="H5702">
        <f t="shared" si="536"/>
        <v>5</v>
      </c>
      <c r="I5702">
        <v>5</v>
      </c>
      <c r="J5702" s="3">
        <f t="shared" si="537"/>
        <v>137.5</v>
      </c>
      <c r="K5702">
        <v>137.5</v>
      </c>
      <c r="L5702" t="str">
        <f t="shared" si="538"/>
        <v>Low</v>
      </c>
      <c r="M5702" t="s">
        <v>25</v>
      </c>
      <c r="N5702" t="s">
        <v>38</v>
      </c>
      <c r="O5702" s="1">
        <v>45422</v>
      </c>
      <c r="P5702" s="7" t="str">
        <f t="shared" si="539"/>
        <v>YES</v>
      </c>
      <c r="Q5702" t="b">
        <v>1</v>
      </c>
    </row>
    <row r="5703" spans="1:17" x14ac:dyDescent="0.3">
      <c r="A5703" t="s">
        <v>5950</v>
      </c>
      <c r="B5703" t="s">
        <v>74</v>
      </c>
      <c r="C5703" t="s">
        <v>41</v>
      </c>
      <c r="D5703" s="2" t="str">
        <f t="shared" si="534"/>
        <v>Unknown_Item</v>
      </c>
      <c r="F5703" s="5">
        <f t="shared" si="535"/>
        <v>9.5</v>
      </c>
      <c r="G5703">
        <v>9.5</v>
      </c>
      <c r="H5703" s="2">
        <f t="shared" si="536"/>
        <v>6</v>
      </c>
      <c r="J5703" s="4">
        <f t="shared" si="537"/>
        <v>108.5</v>
      </c>
      <c r="L5703" t="str">
        <f t="shared" si="538"/>
        <v>Low</v>
      </c>
      <c r="M5703" t="s">
        <v>15</v>
      </c>
      <c r="N5703" t="s">
        <v>38</v>
      </c>
      <c r="O5703" s="1">
        <v>45667</v>
      </c>
      <c r="P5703" s="9" t="str">
        <f t="shared" si="539"/>
        <v>N/A</v>
      </c>
    </row>
    <row r="5704" spans="1:17" x14ac:dyDescent="0.3">
      <c r="A5704" t="s">
        <v>5951</v>
      </c>
      <c r="B5704" t="s">
        <v>69</v>
      </c>
      <c r="C5704" t="s">
        <v>28</v>
      </c>
      <c r="D5704" s="2" t="str">
        <f t="shared" si="534"/>
        <v>Unknown_Item</v>
      </c>
      <c r="F5704" s="6">
        <f t="shared" si="535"/>
        <v>23.365911749958215</v>
      </c>
      <c r="H5704">
        <f t="shared" si="536"/>
        <v>2</v>
      </c>
      <c r="I5704">
        <v>2</v>
      </c>
      <c r="J5704" s="3">
        <f t="shared" si="537"/>
        <v>61</v>
      </c>
      <c r="K5704">
        <v>61</v>
      </c>
      <c r="L5704" t="str">
        <f t="shared" si="538"/>
        <v>Low</v>
      </c>
      <c r="M5704" t="s">
        <v>25</v>
      </c>
      <c r="N5704" t="s">
        <v>16</v>
      </c>
      <c r="O5704" s="1">
        <v>44745</v>
      </c>
      <c r="P5704" s="7" t="str">
        <f t="shared" si="539"/>
        <v>YES</v>
      </c>
      <c r="Q5704" t="b">
        <v>1</v>
      </c>
    </row>
    <row r="5705" spans="1:17" x14ac:dyDescent="0.3">
      <c r="A5705" t="s">
        <v>5952</v>
      </c>
      <c r="B5705" t="s">
        <v>123</v>
      </c>
      <c r="C5705" t="s">
        <v>28</v>
      </c>
      <c r="D5705" t="str">
        <f t="shared" si="534"/>
        <v>Item_12_BEVE</v>
      </c>
      <c r="E5705" t="s">
        <v>401</v>
      </c>
      <c r="F5705" s="5">
        <f t="shared" si="535"/>
        <v>21.5</v>
      </c>
      <c r="G5705">
        <v>21.5</v>
      </c>
      <c r="H5705">
        <f t="shared" si="536"/>
        <v>10</v>
      </c>
      <c r="I5705">
        <v>10</v>
      </c>
      <c r="J5705" s="3">
        <f t="shared" si="537"/>
        <v>215</v>
      </c>
      <c r="K5705">
        <v>215</v>
      </c>
      <c r="L5705" t="str">
        <f t="shared" si="538"/>
        <v>Medium</v>
      </c>
      <c r="M5705" t="s">
        <v>25</v>
      </c>
      <c r="N5705" t="s">
        <v>16</v>
      </c>
      <c r="O5705" s="1">
        <v>45366</v>
      </c>
      <c r="P5705" s="7" t="str">
        <f t="shared" si="539"/>
        <v>YES</v>
      </c>
      <c r="Q5705" t="b">
        <v>1</v>
      </c>
    </row>
    <row r="5706" spans="1:17" x14ac:dyDescent="0.3">
      <c r="A5706" t="s">
        <v>5953</v>
      </c>
      <c r="B5706" t="s">
        <v>168</v>
      </c>
      <c r="C5706" t="s">
        <v>23</v>
      </c>
      <c r="D5706" t="str">
        <f t="shared" si="534"/>
        <v>Item_12_BUTC</v>
      </c>
      <c r="E5706" t="s">
        <v>24</v>
      </c>
      <c r="F5706" s="5">
        <f t="shared" si="535"/>
        <v>21.5</v>
      </c>
      <c r="G5706">
        <v>21.5</v>
      </c>
      <c r="H5706">
        <f t="shared" si="536"/>
        <v>6</v>
      </c>
      <c r="I5706">
        <v>6</v>
      </c>
      <c r="J5706" s="3">
        <f t="shared" si="537"/>
        <v>129</v>
      </c>
      <c r="K5706">
        <v>129</v>
      </c>
      <c r="L5706" t="str">
        <f t="shared" si="538"/>
        <v>Low</v>
      </c>
      <c r="M5706" t="s">
        <v>48</v>
      </c>
      <c r="N5706" t="s">
        <v>38</v>
      </c>
      <c r="O5706" s="1">
        <v>45602</v>
      </c>
      <c r="P5706" s="7" t="str">
        <f t="shared" si="539"/>
        <v>NO</v>
      </c>
      <c r="Q5706" t="b">
        <v>0</v>
      </c>
    </row>
    <row r="5707" spans="1:17" x14ac:dyDescent="0.3">
      <c r="A5707" t="s">
        <v>5954</v>
      </c>
      <c r="B5707" t="s">
        <v>40</v>
      </c>
      <c r="C5707" t="s">
        <v>19</v>
      </c>
      <c r="D5707" t="str">
        <f t="shared" si="534"/>
        <v>Item_17_MILK</v>
      </c>
      <c r="E5707" t="s">
        <v>20</v>
      </c>
      <c r="F5707" s="5">
        <f t="shared" si="535"/>
        <v>29</v>
      </c>
      <c r="G5707">
        <v>29</v>
      </c>
      <c r="H5707">
        <f t="shared" si="536"/>
        <v>8</v>
      </c>
      <c r="I5707">
        <v>8</v>
      </c>
      <c r="J5707" s="3">
        <f t="shared" si="537"/>
        <v>232</v>
      </c>
      <c r="K5707">
        <v>232</v>
      </c>
      <c r="L5707" t="str">
        <f t="shared" si="538"/>
        <v>Medium</v>
      </c>
      <c r="M5707" t="s">
        <v>15</v>
      </c>
      <c r="N5707" t="s">
        <v>38</v>
      </c>
      <c r="O5707" s="1">
        <v>45416</v>
      </c>
      <c r="P5707" s="7" t="str">
        <f t="shared" si="539"/>
        <v>NO</v>
      </c>
      <c r="Q5707" t="b">
        <v>0</v>
      </c>
    </row>
    <row r="5708" spans="1:17" x14ac:dyDescent="0.3">
      <c r="A5708" t="s">
        <v>5955</v>
      </c>
      <c r="B5708" t="s">
        <v>69</v>
      </c>
      <c r="C5708" t="s">
        <v>130</v>
      </c>
      <c r="D5708" t="str">
        <f t="shared" si="534"/>
        <v>Item_7_COMP</v>
      </c>
      <c r="E5708" t="s">
        <v>212</v>
      </c>
      <c r="F5708" s="5">
        <f t="shared" si="535"/>
        <v>14</v>
      </c>
      <c r="G5708">
        <v>14</v>
      </c>
      <c r="H5708">
        <f t="shared" si="536"/>
        <v>5</v>
      </c>
      <c r="I5708">
        <v>5</v>
      </c>
      <c r="J5708" s="3">
        <f t="shared" si="537"/>
        <v>70</v>
      </c>
      <c r="K5708">
        <v>70</v>
      </c>
      <c r="L5708" t="str">
        <f t="shared" si="538"/>
        <v>Low</v>
      </c>
      <c r="M5708" t="s">
        <v>48</v>
      </c>
      <c r="N5708" t="s">
        <v>38</v>
      </c>
      <c r="O5708" s="1">
        <v>45534</v>
      </c>
      <c r="P5708" s="7" t="str">
        <f t="shared" si="539"/>
        <v>YES</v>
      </c>
      <c r="Q5708" t="b">
        <v>1</v>
      </c>
    </row>
    <row r="5709" spans="1:17" x14ac:dyDescent="0.3">
      <c r="A5709" t="s">
        <v>5956</v>
      </c>
      <c r="B5709" t="s">
        <v>108</v>
      </c>
      <c r="C5709" t="s">
        <v>130</v>
      </c>
      <c r="D5709" t="str">
        <f t="shared" si="534"/>
        <v>Item_11_COMP</v>
      </c>
      <c r="E5709" t="s">
        <v>335</v>
      </c>
      <c r="F5709" s="5">
        <f t="shared" si="535"/>
        <v>20</v>
      </c>
      <c r="G5709">
        <v>20</v>
      </c>
      <c r="H5709">
        <f t="shared" si="536"/>
        <v>4</v>
      </c>
      <c r="I5709">
        <v>4</v>
      </c>
      <c r="J5709" s="3">
        <f t="shared" si="537"/>
        <v>80</v>
      </c>
      <c r="K5709">
        <v>80</v>
      </c>
      <c r="L5709" t="str">
        <f t="shared" si="538"/>
        <v>Low</v>
      </c>
      <c r="M5709" t="s">
        <v>25</v>
      </c>
      <c r="N5709" t="s">
        <v>38</v>
      </c>
      <c r="O5709" s="1">
        <v>44607</v>
      </c>
      <c r="P5709" s="7" t="str">
        <f t="shared" si="539"/>
        <v>NO</v>
      </c>
      <c r="Q5709" t="b">
        <v>0</v>
      </c>
    </row>
    <row r="5710" spans="1:17" x14ac:dyDescent="0.3">
      <c r="A5710" t="s">
        <v>5957</v>
      </c>
      <c r="B5710" t="s">
        <v>63</v>
      </c>
      <c r="C5710" t="s">
        <v>66</v>
      </c>
      <c r="D5710" t="str">
        <f t="shared" si="534"/>
        <v>Item_19_ELEC</v>
      </c>
      <c r="E5710" t="s">
        <v>322</v>
      </c>
      <c r="F5710" s="5">
        <f t="shared" si="535"/>
        <v>32</v>
      </c>
      <c r="G5710">
        <v>32</v>
      </c>
      <c r="H5710">
        <f t="shared" si="536"/>
        <v>4</v>
      </c>
      <c r="I5710">
        <v>4</v>
      </c>
      <c r="J5710" s="3">
        <f t="shared" si="537"/>
        <v>128</v>
      </c>
      <c r="K5710">
        <v>128</v>
      </c>
      <c r="L5710" t="str">
        <f t="shared" si="538"/>
        <v>Low</v>
      </c>
      <c r="M5710" t="s">
        <v>15</v>
      </c>
      <c r="N5710" t="s">
        <v>16</v>
      </c>
      <c r="O5710" s="1">
        <v>45551</v>
      </c>
      <c r="P5710" s="7" t="str">
        <f t="shared" si="539"/>
        <v>YES</v>
      </c>
      <c r="Q5710" t="b">
        <v>1</v>
      </c>
    </row>
    <row r="5711" spans="1:17" x14ac:dyDescent="0.3">
      <c r="A5711" t="s">
        <v>5958</v>
      </c>
      <c r="B5711" t="s">
        <v>43</v>
      </c>
      <c r="C5711" t="s">
        <v>23</v>
      </c>
      <c r="D5711" t="str">
        <f t="shared" si="534"/>
        <v>Item_3_BUTC</v>
      </c>
      <c r="E5711" t="s">
        <v>50</v>
      </c>
      <c r="F5711" s="5">
        <f t="shared" si="535"/>
        <v>8</v>
      </c>
      <c r="G5711">
        <v>8</v>
      </c>
      <c r="H5711">
        <f t="shared" si="536"/>
        <v>3</v>
      </c>
      <c r="I5711">
        <v>3</v>
      </c>
      <c r="J5711" s="3">
        <f t="shared" si="537"/>
        <v>24</v>
      </c>
      <c r="K5711">
        <v>24</v>
      </c>
      <c r="L5711" t="str">
        <f t="shared" si="538"/>
        <v>Low</v>
      </c>
      <c r="M5711" t="s">
        <v>48</v>
      </c>
      <c r="N5711" t="s">
        <v>16</v>
      </c>
      <c r="O5711" s="1">
        <v>44943</v>
      </c>
      <c r="P5711" s="7" t="str">
        <f t="shared" si="539"/>
        <v>NO</v>
      </c>
      <c r="Q5711" t="b">
        <v>0</v>
      </c>
    </row>
    <row r="5712" spans="1:17" x14ac:dyDescent="0.3">
      <c r="A5712" t="s">
        <v>5959</v>
      </c>
      <c r="B5712" t="s">
        <v>46</v>
      </c>
      <c r="C5712" t="s">
        <v>19</v>
      </c>
      <c r="D5712" t="str">
        <f t="shared" si="534"/>
        <v>Item_8_MILK</v>
      </c>
      <c r="E5712" t="s">
        <v>201</v>
      </c>
      <c r="F5712" s="5">
        <f t="shared" si="535"/>
        <v>15.5</v>
      </c>
      <c r="G5712">
        <v>15.5</v>
      </c>
      <c r="H5712">
        <f t="shared" si="536"/>
        <v>3</v>
      </c>
      <c r="I5712">
        <v>3</v>
      </c>
      <c r="J5712" s="3">
        <f t="shared" si="537"/>
        <v>46.5</v>
      </c>
      <c r="K5712">
        <v>46.5</v>
      </c>
      <c r="L5712" t="str">
        <f t="shared" si="538"/>
        <v>Low</v>
      </c>
      <c r="M5712" t="s">
        <v>25</v>
      </c>
      <c r="N5712" t="s">
        <v>38</v>
      </c>
      <c r="O5712" s="1">
        <v>45536</v>
      </c>
      <c r="P5712" s="7" t="str">
        <f t="shared" si="539"/>
        <v>NO</v>
      </c>
      <c r="Q5712" t="b">
        <v>0</v>
      </c>
    </row>
    <row r="5713" spans="1:17" x14ac:dyDescent="0.3">
      <c r="A5713" t="s">
        <v>5960</v>
      </c>
      <c r="B5713" t="s">
        <v>65</v>
      </c>
      <c r="C5713" t="s">
        <v>23</v>
      </c>
      <c r="D5713" t="str">
        <f t="shared" si="534"/>
        <v>Item_12_BUTC</v>
      </c>
      <c r="E5713" t="s">
        <v>24</v>
      </c>
      <c r="F5713" s="5">
        <f t="shared" si="535"/>
        <v>21.5</v>
      </c>
      <c r="G5713">
        <v>21.5</v>
      </c>
      <c r="H5713">
        <f t="shared" si="536"/>
        <v>4</v>
      </c>
      <c r="I5713">
        <v>4</v>
      </c>
      <c r="J5713" s="3">
        <f t="shared" si="537"/>
        <v>86</v>
      </c>
      <c r="K5713">
        <v>86</v>
      </c>
      <c r="L5713" t="str">
        <f t="shared" si="538"/>
        <v>Low</v>
      </c>
      <c r="M5713" t="s">
        <v>25</v>
      </c>
      <c r="N5713" t="s">
        <v>16</v>
      </c>
      <c r="O5713" s="1">
        <v>45087</v>
      </c>
      <c r="P5713" s="7" t="str">
        <f t="shared" si="539"/>
        <v>YES</v>
      </c>
      <c r="Q5713" t="b">
        <v>1</v>
      </c>
    </row>
    <row r="5714" spans="1:17" x14ac:dyDescent="0.3">
      <c r="A5714" t="s">
        <v>5961</v>
      </c>
      <c r="B5714" t="s">
        <v>98</v>
      </c>
      <c r="C5714" t="s">
        <v>28</v>
      </c>
      <c r="D5714" t="str">
        <f t="shared" si="534"/>
        <v>Item_14_BEVE</v>
      </c>
      <c r="E5714" t="s">
        <v>205</v>
      </c>
      <c r="F5714" s="5">
        <f t="shared" si="535"/>
        <v>24.5</v>
      </c>
      <c r="G5714">
        <v>24.5</v>
      </c>
      <c r="H5714">
        <f t="shared" si="536"/>
        <v>7</v>
      </c>
      <c r="I5714">
        <v>7</v>
      </c>
      <c r="J5714" s="3">
        <f t="shared" si="537"/>
        <v>171.5</v>
      </c>
      <c r="K5714">
        <v>171.5</v>
      </c>
      <c r="L5714" t="str">
        <f t="shared" si="538"/>
        <v>Medium</v>
      </c>
      <c r="M5714" t="s">
        <v>15</v>
      </c>
      <c r="N5714" t="s">
        <v>16</v>
      </c>
      <c r="O5714" s="1">
        <v>45253</v>
      </c>
      <c r="P5714" s="9" t="str">
        <f t="shared" si="539"/>
        <v>N/A</v>
      </c>
    </row>
    <row r="5715" spans="1:17" x14ac:dyDescent="0.3">
      <c r="A5715" t="s">
        <v>5962</v>
      </c>
      <c r="B5715" t="s">
        <v>108</v>
      </c>
      <c r="C5715" t="s">
        <v>19</v>
      </c>
      <c r="D5715" t="str">
        <f t="shared" si="534"/>
        <v>Item_19_MILK</v>
      </c>
      <c r="E5715" t="s">
        <v>142</v>
      </c>
      <c r="F5715" s="5">
        <f t="shared" si="535"/>
        <v>32</v>
      </c>
      <c r="G5715">
        <v>32</v>
      </c>
      <c r="H5715">
        <f t="shared" si="536"/>
        <v>1</v>
      </c>
      <c r="I5715">
        <v>1</v>
      </c>
      <c r="J5715" s="3">
        <f t="shared" si="537"/>
        <v>32</v>
      </c>
      <c r="K5715">
        <v>32</v>
      </c>
      <c r="L5715" t="str">
        <f t="shared" si="538"/>
        <v>Low</v>
      </c>
      <c r="M5715" t="s">
        <v>15</v>
      </c>
      <c r="N5715" t="s">
        <v>38</v>
      </c>
      <c r="O5715" s="1">
        <v>44601</v>
      </c>
      <c r="P5715" s="9" t="str">
        <f t="shared" si="539"/>
        <v>N/A</v>
      </c>
    </row>
    <row r="5716" spans="1:17" x14ac:dyDescent="0.3">
      <c r="A5716" t="s">
        <v>5963</v>
      </c>
      <c r="B5716" t="s">
        <v>89</v>
      </c>
      <c r="C5716" t="s">
        <v>19</v>
      </c>
      <c r="D5716" t="str">
        <f t="shared" si="534"/>
        <v>Item_2_MILK</v>
      </c>
      <c r="E5716" t="s">
        <v>391</v>
      </c>
      <c r="F5716" s="5">
        <f t="shared" si="535"/>
        <v>6.5</v>
      </c>
      <c r="G5716">
        <v>6.5</v>
      </c>
      <c r="H5716">
        <f t="shared" si="536"/>
        <v>8</v>
      </c>
      <c r="I5716">
        <v>8</v>
      </c>
      <c r="J5716" s="3">
        <f t="shared" si="537"/>
        <v>52</v>
      </c>
      <c r="K5716">
        <v>52</v>
      </c>
      <c r="L5716" t="str">
        <f t="shared" si="538"/>
        <v>Low</v>
      </c>
      <c r="M5716" t="s">
        <v>48</v>
      </c>
      <c r="N5716" t="s">
        <v>16</v>
      </c>
      <c r="O5716" s="1">
        <v>44989</v>
      </c>
      <c r="P5716" s="7" t="str">
        <f t="shared" si="539"/>
        <v>YES</v>
      </c>
      <c r="Q5716" t="b">
        <v>1</v>
      </c>
    </row>
    <row r="5717" spans="1:17" x14ac:dyDescent="0.3">
      <c r="A5717" t="s">
        <v>5964</v>
      </c>
      <c r="B5717" t="s">
        <v>22</v>
      </c>
      <c r="C5717" t="s">
        <v>41</v>
      </c>
      <c r="D5717" t="str">
        <f t="shared" si="534"/>
        <v>Item_19_FURN</v>
      </c>
      <c r="E5717" t="s">
        <v>1058</v>
      </c>
      <c r="F5717" s="5">
        <f t="shared" si="535"/>
        <v>32</v>
      </c>
      <c r="G5717">
        <v>32</v>
      </c>
      <c r="H5717">
        <f t="shared" si="536"/>
        <v>3</v>
      </c>
      <c r="I5717">
        <v>3</v>
      </c>
      <c r="J5717" s="3">
        <f t="shared" si="537"/>
        <v>96</v>
      </c>
      <c r="K5717">
        <v>96</v>
      </c>
      <c r="L5717" t="str">
        <f t="shared" si="538"/>
        <v>Low</v>
      </c>
      <c r="M5717" t="s">
        <v>25</v>
      </c>
      <c r="N5717" t="s">
        <v>38</v>
      </c>
      <c r="O5717" s="1">
        <v>45521</v>
      </c>
      <c r="P5717" s="9" t="str">
        <f t="shared" si="539"/>
        <v>N/A</v>
      </c>
    </row>
    <row r="5718" spans="1:17" x14ac:dyDescent="0.3">
      <c r="A5718" t="s">
        <v>5965</v>
      </c>
      <c r="B5718" t="s">
        <v>12</v>
      </c>
      <c r="C5718" t="s">
        <v>28</v>
      </c>
      <c r="D5718" t="str">
        <f t="shared" si="534"/>
        <v>Item_17_BEVE</v>
      </c>
      <c r="E5718" t="s">
        <v>570</v>
      </c>
      <c r="F5718" s="5">
        <f t="shared" si="535"/>
        <v>29</v>
      </c>
      <c r="G5718">
        <v>29</v>
      </c>
      <c r="H5718">
        <f t="shared" si="536"/>
        <v>3</v>
      </c>
      <c r="I5718">
        <v>3</v>
      </c>
      <c r="J5718" s="3">
        <f t="shared" si="537"/>
        <v>87</v>
      </c>
      <c r="K5718">
        <v>87</v>
      </c>
      <c r="L5718" t="str">
        <f t="shared" si="538"/>
        <v>Low</v>
      </c>
      <c r="M5718" t="s">
        <v>25</v>
      </c>
      <c r="N5718" t="s">
        <v>38</v>
      </c>
      <c r="O5718" s="1">
        <v>45007</v>
      </c>
      <c r="P5718" s="9" t="str">
        <f t="shared" si="539"/>
        <v>N/A</v>
      </c>
    </row>
    <row r="5719" spans="1:17" x14ac:dyDescent="0.3">
      <c r="A5719" t="s">
        <v>5966</v>
      </c>
      <c r="B5719" t="s">
        <v>63</v>
      </c>
      <c r="C5719" t="s">
        <v>32</v>
      </c>
      <c r="D5719" t="str">
        <f t="shared" si="534"/>
        <v>Item_13_FOOD</v>
      </c>
      <c r="E5719" t="s">
        <v>482</v>
      </c>
      <c r="F5719" s="5">
        <f t="shared" si="535"/>
        <v>23</v>
      </c>
      <c r="G5719">
        <v>23</v>
      </c>
      <c r="H5719">
        <f t="shared" si="536"/>
        <v>7</v>
      </c>
      <c r="I5719">
        <v>7</v>
      </c>
      <c r="J5719" s="3">
        <f t="shared" si="537"/>
        <v>161</v>
      </c>
      <c r="K5719">
        <v>161</v>
      </c>
      <c r="L5719" t="str">
        <f t="shared" si="538"/>
        <v>Medium</v>
      </c>
      <c r="M5719" t="s">
        <v>25</v>
      </c>
      <c r="N5719" t="s">
        <v>16</v>
      </c>
      <c r="O5719" s="1">
        <v>44569</v>
      </c>
      <c r="P5719" s="7" t="str">
        <f t="shared" si="539"/>
        <v>YES</v>
      </c>
      <c r="Q5719" t="b">
        <v>1</v>
      </c>
    </row>
    <row r="5720" spans="1:17" x14ac:dyDescent="0.3">
      <c r="A5720" t="s">
        <v>5967</v>
      </c>
      <c r="B5720" t="s">
        <v>123</v>
      </c>
      <c r="C5720" t="s">
        <v>23</v>
      </c>
      <c r="D5720" t="str">
        <f t="shared" si="534"/>
        <v>Item_25_BUTC</v>
      </c>
      <c r="E5720" t="s">
        <v>383</v>
      </c>
      <c r="F5720" s="5">
        <f t="shared" si="535"/>
        <v>41</v>
      </c>
      <c r="G5720">
        <v>41</v>
      </c>
      <c r="H5720">
        <f t="shared" si="536"/>
        <v>7</v>
      </c>
      <c r="I5720">
        <v>7</v>
      </c>
      <c r="J5720" s="3">
        <f t="shared" si="537"/>
        <v>287</v>
      </c>
      <c r="K5720">
        <v>287</v>
      </c>
      <c r="L5720" t="str">
        <f t="shared" si="538"/>
        <v>Medium</v>
      </c>
      <c r="M5720" t="s">
        <v>15</v>
      </c>
      <c r="N5720" t="s">
        <v>38</v>
      </c>
      <c r="O5720" s="1">
        <v>44793</v>
      </c>
      <c r="P5720" s="9" t="str">
        <f t="shared" si="539"/>
        <v>N/A</v>
      </c>
    </row>
    <row r="5721" spans="1:17" x14ac:dyDescent="0.3">
      <c r="A5721" t="s">
        <v>5968</v>
      </c>
      <c r="B5721" t="s">
        <v>84</v>
      </c>
      <c r="C5721" t="s">
        <v>28</v>
      </c>
      <c r="D5721" t="str">
        <f t="shared" si="534"/>
        <v>Item_25_BEVE</v>
      </c>
      <c r="E5721" t="s">
        <v>104</v>
      </c>
      <c r="F5721" s="5">
        <f t="shared" si="535"/>
        <v>41</v>
      </c>
      <c r="G5721">
        <v>41</v>
      </c>
      <c r="H5721">
        <f t="shared" si="536"/>
        <v>3</v>
      </c>
      <c r="I5721">
        <v>3</v>
      </c>
      <c r="J5721" s="3">
        <f t="shared" si="537"/>
        <v>123</v>
      </c>
      <c r="K5721">
        <v>123</v>
      </c>
      <c r="L5721" t="str">
        <f t="shared" si="538"/>
        <v>Low</v>
      </c>
      <c r="M5721" t="s">
        <v>15</v>
      </c>
      <c r="N5721" t="s">
        <v>16</v>
      </c>
      <c r="O5721" s="1">
        <v>45495</v>
      </c>
      <c r="P5721" s="7" t="str">
        <f t="shared" si="539"/>
        <v>YES</v>
      </c>
      <c r="Q5721" t="b">
        <v>1</v>
      </c>
    </row>
    <row r="5722" spans="1:17" x14ac:dyDescent="0.3">
      <c r="A5722" t="s">
        <v>5969</v>
      </c>
      <c r="B5722" t="s">
        <v>116</v>
      </c>
      <c r="C5722" t="s">
        <v>28</v>
      </c>
      <c r="D5722" s="2" t="str">
        <f t="shared" si="534"/>
        <v>Unknown_Item</v>
      </c>
      <c r="F5722" s="5">
        <f t="shared" si="535"/>
        <v>17</v>
      </c>
      <c r="G5722">
        <v>17</v>
      </c>
      <c r="H5722" s="2">
        <f t="shared" si="536"/>
        <v>6</v>
      </c>
      <c r="J5722" s="4">
        <f t="shared" si="537"/>
        <v>108.5</v>
      </c>
      <c r="L5722" t="str">
        <f t="shared" si="538"/>
        <v>Low</v>
      </c>
      <c r="M5722" t="s">
        <v>15</v>
      </c>
      <c r="N5722" t="s">
        <v>38</v>
      </c>
      <c r="O5722" s="1">
        <v>45406</v>
      </c>
      <c r="P5722" s="7" t="str">
        <f t="shared" si="539"/>
        <v>YES</v>
      </c>
      <c r="Q5722" t="b">
        <v>1</v>
      </c>
    </row>
    <row r="5723" spans="1:17" x14ac:dyDescent="0.3">
      <c r="A5723" t="s">
        <v>5970</v>
      </c>
      <c r="B5723" t="s">
        <v>22</v>
      </c>
      <c r="C5723" t="s">
        <v>41</v>
      </c>
      <c r="D5723" t="str">
        <f t="shared" si="534"/>
        <v>Item_24_FURN</v>
      </c>
      <c r="E5723" t="s">
        <v>199</v>
      </c>
      <c r="F5723" s="5">
        <f t="shared" si="535"/>
        <v>39.5</v>
      </c>
      <c r="G5723">
        <v>39.5</v>
      </c>
      <c r="H5723">
        <f t="shared" si="536"/>
        <v>3</v>
      </c>
      <c r="I5723">
        <v>3</v>
      </c>
      <c r="J5723" s="3">
        <f t="shared" si="537"/>
        <v>118.5</v>
      </c>
      <c r="K5723">
        <v>118.5</v>
      </c>
      <c r="L5723" t="str">
        <f t="shared" si="538"/>
        <v>Low</v>
      </c>
      <c r="M5723" t="s">
        <v>15</v>
      </c>
      <c r="N5723" t="s">
        <v>16</v>
      </c>
      <c r="O5723" s="1">
        <v>44730</v>
      </c>
      <c r="P5723" s="7" t="str">
        <f t="shared" si="539"/>
        <v>YES</v>
      </c>
      <c r="Q5723" t="b">
        <v>1</v>
      </c>
    </row>
    <row r="5724" spans="1:17" x14ac:dyDescent="0.3">
      <c r="A5724" t="s">
        <v>5971</v>
      </c>
      <c r="B5724" t="s">
        <v>98</v>
      </c>
      <c r="C5724" t="s">
        <v>41</v>
      </c>
      <c r="D5724" t="str">
        <f t="shared" si="534"/>
        <v>Item_11_FURN</v>
      </c>
      <c r="E5724" t="s">
        <v>190</v>
      </c>
      <c r="F5724" s="5">
        <f t="shared" si="535"/>
        <v>20</v>
      </c>
      <c r="G5724">
        <v>20</v>
      </c>
      <c r="H5724">
        <f t="shared" si="536"/>
        <v>1</v>
      </c>
      <c r="I5724">
        <v>1</v>
      </c>
      <c r="J5724" s="3">
        <f t="shared" si="537"/>
        <v>20</v>
      </c>
      <c r="K5724">
        <v>20</v>
      </c>
      <c r="L5724" t="str">
        <f t="shared" si="538"/>
        <v>Low</v>
      </c>
      <c r="M5724" t="s">
        <v>15</v>
      </c>
      <c r="N5724" t="s">
        <v>38</v>
      </c>
      <c r="O5724" s="1">
        <v>45287</v>
      </c>
      <c r="P5724" s="7" t="str">
        <f t="shared" si="539"/>
        <v>YES</v>
      </c>
      <c r="Q5724" t="b">
        <v>1</v>
      </c>
    </row>
    <row r="5725" spans="1:17" x14ac:dyDescent="0.3">
      <c r="A5725" t="s">
        <v>5972</v>
      </c>
      <c r="B5725" t="s">
        <v>89</v>
      </c>
      <c r="C5725" t="s">
        <v>28</v>
      </c>
      <c r="D5725" t="str">
        <f t="shared" si="534"/>
        <v>Item_17_BEVE</v>
      </c>
      <c r="E5725" t="s">
        <v>570</v>
      </c>
      <c r="F5725" s="5">
        <f t="shared" si="535"/>
        <v>29</v>
      </c>
      <c r="G5725">
        <v>29</v>
      </c>
      <c r="H5725">
        <f t="shared" si="536"/>
        <v>1</v>
      </c>
      <c r="I5725">
        <v>1</v>
      </c>
      <c r="J5725" s="3">
        <f t="shared" si="537"/>
        <v>29</v>
      </c>
      <c r="K5725">
        <v>29</v>
      </c>
      <c r="L5725" t="str">
        <f t="shared" si="538"/>
        <v>Low</v>
      </c>
      <c r="M5725" t="s">
        <v>48</v>
      </c>
      <c r="N5725" t="s">
        <v>16</v>
      </c>
      <c r="O5725" s="1">
        <v>45516</v>
      </c>
      <c r="P5725" s="7" t="str">
        <f t="shared" si="539"/>
        <v>YES</v>
      </c>
      <c r="Q5725" t="b">
        <v>1</v>
      </c>
    </row>
    <row r="5726" spans="1:17" x14ac:dyDescent="0.3">
      <c r="A5726" t="s">
        <v>5973</v>
      </c>
      <c r="B5726" t="s">
        <v>22</v>
      </c>
      <c r="C5726" t="s">
        <v>13</v>
      </c>
      <c r="D5726" t="str">
        <f t="shared" si="534"/>
        <v>Item_2_PATI</v>
      </c>
      <c r="E5726" t="s">
        <v>585</v>
      </c>
      <c r="F5726" s="5">
        <f t="shared" si="535"/>
        <v>6.5</v>
      </c>
      <c r="G5726">
        <v>6.5</v>
      </c>
      <c r="H5726">
        <f t="shared" si="536"/>
        <v>10</v>
      </c>
      <c r="I5726">
        <v>10</v>
      </c>
      <c r="J5726" s="3">
        <f t="shared" si="537"/>
        <v>65</v>
      </c>
      <c r="K5726">
        <v>65</v>
      </c>
      <c r="L5726" t="str">
        <f t="shared" si="538"/>
        <v>Low</v>
      </c>
      <c r="M5726" t="s">
        <v>15</v>
      </c>
      <c r="N5726" t="s">
        <v>16</v>
      </c>
      <c r="O5726" s="1">
        <v>44726</v>
      </c>
      <c r="P5726" s="7" t="str">
        <f t="shared" si="539"/>
        <v>YES</v>
      </c>
      <c r="Q5726" t="b">
        <v>1</v>
      </c>
    </row>
    <row r="5727" spans="1:17" x14ac:dyDescent="0.3">
      <c r="A5727" t="s">
        <v>5974</v>
      </c>
      <c r="B5727" t="s">
        <v>116</v>
      </c>
      <c r="C5727" t="s">
        <v>32</v>
      </c>
      <c r="D5727" t="str">
        <f t="shared" si="534"/>
        <v>Item_15_FOOD</v>
      </c>
      <c r="E5727" t="s">
        <v>812</v>
      </c>
      <c r="F5727" s="5">
        <f t="shared" si="535"/>
        <v>26</v>
      </c>
      <c r="G5727">
        <v>26</v>
      </c>
      <c r="H5727">
        <f t="shared" si="536"/>
        <v>10</v>
      </c>
      <c r="I5727">
        <v>10</v>
      </c>
      <c r="J5727" s="3">
        <f t="shared" si="537"/>
        <v>260</v>
      </c>
      <c r="K5727">
        <v>260</v>
      </c>
      <c r="L5727" t="str">
        <f t="shared" si="538"/>
        <v>Medium</v>
      </c>
      <c r="M5727" t="s">
        <v>15</v>
      </c>
      <c r="N5727" t="s">
        <v>16</v>
      </c>
      <c r="O5727" s="1">
        <v>45624</v>
      </c>
      <c r="P5727" s="7" t="str">
        <f t="shared" si="539"/>
        <v>YES</v>
      </c>
      <c r="Q5727" t="b">
        <v>1</v>
      </c>
    </row>
    <row r="5728" spans="1:17" x14ac:dyDescent="0.3">
      <c r="A5728" t="s">
        <v>5975</v>
      </c>
      <c r="B5728" t="s">
        <v>46</v>
      </c>
      <c r="C5728" t="s">
        <v>41</v>
      </c>
      <c r="D5728" t="str">
        <f t="shared" si="534"/>
        <v>Item_23_FURN</v>
      </c>
      <c r="E5728" t="s">
        <v>144</v>
      </c>
      <c r="F5728" s="5">
        <f t="shared" si="535"/>
        <v>38</v>
      </c>
      <c r="G5728">
        <v>38</v>
      </c>
      <c r="H5728">
        <f t="shared" si="536"/>
        <v>2</v>
      </c>
      <c r="I5728">
        <v>2</v>
      </c>
      <c r="J5728" s="3">
        <f t="shared" si="537"/>
        <v>76</v>
      </c>
      <c r="K5728">
        <v>76</v>
      </c>
      <c r="L5728" t="str">
        <f t="shared" si="538"/>
        <v>Low</v>
      </c>
      <c r="M5728" t="s">
        <v>25</v>
      </c>
      <c r="N5728" t="s">
        <v>38</v>
      </c>
      <c r="O5728" s="1">
        <v>44816</v>
      </c>
      <c r="P5728" s="9" t="str">
        <f t="shared" si="539"/>
        <v>N/A</v>
      </c>
    </row>
    <row r="5729" spans="1:17" x14ac:dyDescent="0.3">
      <c r="A5729" t="s">
        <v>5976</v>
      </c>
      <c r="B5729" t="s">
        <v>77</v>
      </c>
      <c r="C5729" t="s">
        <v>41</v>
      </c>
      <c r="D5729" t="str">
        <f t="shared" si="534"/>
        <v>Item_6_FURN</v>
      </c>
      <c r="E5729" t="s">
        <v>674</v>
      </c>
      <c r="F5729" s="5">
        <f t="shared" si="535"/>
        <v>12.5</v>
      </c>
      <c r="G5729">
        <v>12.5</v>
      </c>
      <c r="H5729">
        <f t="shared" si="536"/>
        <v>9</v>
      </c>
      <c r="I5729">
        <v>9</v>
      </c>
      <c r="J5729" s="3">
        <f t="shared" si="537"/>
        <v>112.5</v>
      </c>
      <c r="K5729">
        <v>112.5</v>
      </c>
      <c r="L5729" t="str">
        <f t="shared" si="538"/>
        <v>Low</v>
      </c>
      <c r="M5729" t="s">
        <v>15</v>
      </c>
      <c r="N5729" t="s">
        <v>38</v>
      </c>
      <c r="O5729" s="1">
        <v>45204</v>
      </c>
      <c r="P5729" s="7" t="str">
        <f t="shared" si="539"/>
        <v>NO</v>
      </c>
      <c r="Q5729" t="b">
        <v>0</v>
      </c>
    </row>
    <row r="5730" spans="1:17" x14ac:dyDescent="0.3">
      <c r="A5730" t="s">
        <v>5977</v>
      </c>
      <c r="B5730" t="s">
        <v>43</v>
      </c>
      <c r="C5730" t="s">
        <v>19</v>
      </c>
      <c r="D5730" t="str">
        <f t="shared" si="534"/>
        <v>Item_19_MILK</v>
      </c>
      <c r="E5730" t="s">
        <v>142</v>
      </c>
      <c r="F5730" s="5">
        <f t="shared" si="535"/>
        <v>32</v>
      </c>
      <c r="G5730">
        <v>32</v>
      </c>
      <c r="H5730">
        <f t="shared" si="536"/>
        <v>2</v>
      </c>
      <c r="I5730">
        <v>2</v>
      </c>
      <c r="J5730" s="3">
        <f t="shared" si="537"/>
        <v>64</v>
      </c>
      <c r="K5730">
        <v>64</v>
      </c>
      <c r="L5730" t="str">
        <f t="shared" si="538"/>
        <v>Low</v>
      </c>
      <c r="M5730" t="s">
        <v>15</v>
      </c>
      <c r="N5730" t="s">
        <v>16</v>
      </c>
      <c r="O5730" s="1">
        <v>45169</v>
      </c>
      <c r="P5730" s="9" t="str">
        <f t="shared" si="539"/>
        <v>N/A</v>
      </c>
    </row>
    <row r="5731" spans="1:17" x14ac:dyDescent="0.3">
      <c r="A5731" t="s">
        <v>5978</v>
      </c>
      <c r="B5731" t="s">
        <v>77</v>
      </c>
      <c r="C5731" t="s">
        <v>28</v>
      </c>
      <c r="D5731" t="str">
        <f t="shared" si="534"/>
        <v>Item_24_BEVE</v>
      </c>
      <c r="E5731" t="s">
        <v>676</v>
      </c>
      <c r="F5731" s="5">
        <f t="shared" si="535"/>
        <v>39.5</v>
      </c>
      <c r="G5731">
        <v>39.5</v>
      </c>
      <c r="H5731">
        <f t="shared" si="536"/>
        <v>7</v>
      </c>
      <c r="I5731">
        <v>7</v>
      </c>
      <c r="J5731" s="3">
        <f t="shared" si="537"/>
        <v>276.5</v>
      </c>
      <c r="K5731">
        <v>276.5</v>
      </c>
      <c r="L5731" t="str">
        <f t="shared" si="538"/>
        <v>Medium</v>
      </c>
      <c r="M5731" t="s">
        <v>48</v>
      </c>
      <c r="N5731" t="s">
        <v>38</v>
      </c>
      <c r="O5731" s="1">
        <v>44709</v>
      </c>
      <c r="P5731" s="7" t="str">
        <f t="shared" si="539"/>
        <v>YES</v>
      </c>
      <c r="Q5731" t="b">
        <v>1</v>
      </c>
    </row>
    <row r="5732" spans="1:17" x14ac:dyDescent="0.3">
      <c r="A5732" t="s">
        <v>5979</v>
      </c>
      <c r="B5732" t="s">
        <v>69</v>
      </c>
      <c r="C5732" t="s">
        <v>130</v>
      </c>
      <c r="D5732" t="str">
        <f t="shared" si="534"/>
        <v>Item_19_COMP</v>
      </c>
      <c r="E5732" t="s">
        <v>361</v>
      </c>
      <c r="F5732" s="5">
        <f t="shared" si="535"/>
        <v>32</v>
      </c>
      <c r="G5732">
        <v>32</v>
      </c>
      <c r="H5732">
        <f t="shared" si="536"/>
        <v>6</v>
      </c>
      <c r="I5732">
        <v>6</v>
      </c>
      <c r="J5732" s="3">
        <f t="shared" si="537"/>
        <v>192</v>
      </c>
      <c r="K5732">
        <v>192</v>
      </c>
      <c r="L5732" t="str">
        <f t="shared" si="538"/>
        <v>Medium</v>
      </c>
      <c r="M5732" t="s">
        <v>15</v>
      </c>
      <c r="N5732" t="s">
        <v>38</v>
      </c>
      <c r="O5732" s="1">
        <v>45398</v>
      </c>
      <c r="P5732" s="9" t="str">
        <f t="shared" si="539"/>
        <v>N/A</v>
      </c>
    </row>
    <row r="5733" spans="1:17" x14ac:dyDescent="0.3">
      <c r="A5733" t="s">
        <v>5980</v>
      </c>
      <c r="B5733" t="s">
        <v>27</v>
      </c>
      <c r="C5733" t="s">
        <v>66</v>
      </c>
      <c r="D5733" s="2" t="str">
        <f t="shared" si="534"/>
        <v>Unknown_Item</v>
      </c>
      <c r="F5733" s="6">
        <f t="shared" si="535"/>
        <v>23.365911749958215</v>
      </c>
      <c r="H5733">
        <f t="shared" si="536"/>
        <v>6</v>
      </c>
      <c r="I5733">
        <v>6</v>
      </c>
      <c r="J5733" s="3">
        <f t="shared" si="537"/>
        <v>246</v>
      </c>
      <c r="K5733">
        <v>246</v>
      </c>
      <c r="L5733" t="str">
        <f t="shared" si="538"/>
        <v>Medium</v>
      </c>
      <c r="M5733" t="s">
        <v>15</v>
      </c>
      <c r="N5733" t="s">
        <v>38</v>
      </c>
      <c r="O5733" s="1">
        <v>45063</v>
      </c>
      <c r="P5733" s="7" t="str">
        <f t="shared" si="539"/>
        <v>YES</v>
      </c>
      <c r="Q5733" t="b">
        <v>1</v>
      </c>
    </row>
    <row r="5734" spans="1:17" x14ac:dyDescent="0.3">
      <c r="A5734" t="s">
        <v>5981</v>
      </c>
      <c r="B5734" t="s">
        <v>116</v>
      </c>
      <c r="C5734" t="s">
        <v>28</v>
      </c>
      <c r="D5734" t="str">
        <f t="shared" si="534"/>
        <v>Item_12_BEVE</v>
      </c>
      <c r="E5734" t="s">
        <v>401</v>
      </c>
      <c r="F5734" s="5">
        <f t="shared" si="535"/>
        <v>21.5</v>
      </c>
      <c r="G5734">
        <v>21.5</v>
      </c>
      <c r="H5734">
        <f t="shared" si="536"/>
        <v>4</v>
      </c>
      <c r="I5734">
        <v>4</v>
      </c>
      <c r="J5734" s="3">
        <f t="shared" si="537"/>
        <v>86</v>
      </c>
      <c r="K5734">
        <v>86</v>
      </c>
      <c r="L5734" t="str">
        <f t="shared" si="538"/>
        <v>Low</v>
      </c>
      <c r="M5734" t="s">
        <v>25</v>
      </c>
      <c r="N5734" t="s">
        <v>16</v>
      </c>
      <c r="O5734" s="1">
        <v>45621</v>
      </c>
      <c r="P5734" s="7" t="str">
        <f t="shared" si="539"/>
        <v>NO</v>
      </c>
      <c r="Q5734" t="b">
        <v>0</v>
      </c>
    </row>
    <row r="5735" spans="1:17" x14ac:dyDescent="0.3">
      <c r="A5735" t="s">
        <v>5982</v>
      </c>
      <c r="B5735" t="s">
        <v>65</v>
      </c>
      <c r="C5735" t="s">
        <v>19</v>
      </c>
      <c r="D5735" t="str">
        <f t="shared" si="534"/>
        <v>Item_1_MILK</v>
      </c>
      <c r="E5735" t="s">
        <v>271</v>
      </c>
      <c r="F5735" s="5">
        <f t="shared" si="535"/>
        <v>5</v>
      </c>
      <c r="G5735">
        <v>5</v>
      </c>
      <c r="H5735">
        <f t="shared" si="536"/>
        <v>7</v>
      </c>
      <c r="I5735">
        <v>7</v>
      </c>
      <c r="J5735" s="3">
        <f t="shared" si="537"/>
        <v>35</v>
      </c>
      <c r="K5735">
        <v>35</v>
      </c>
      <c r="L5735" t="str">
        <f t="shared" si="538"/>
        <v>Low</v>
      </c>
      <c r="M5735" t="s">
        <v>48</v>
      </c>
      <c r="N5735" t="s">
        <v>38</v>
      </c>
      <c r="O5735" s="1">
        <v>45561</v>
      </c>
      <c r="P5735" s="7" t="str">
        <f t="shared" si="539"/>
        <v>YES</v>
      </c>
      <c r="Q5735" t="b">
        <v>1</v>
      </c>
    </row>
    <row r="5736" spans="1:17" x14ac:dyDescent="0.3">
      <c r="A5736" t="s">
        <v>5983</v>
      </c>
      <c r="B5736" t="s">
        <v>40</v>
      </c>
      <c r="C5736" t="s">
        <v>32</v>
      </c>
      <c r="D5736" t="str">
        <f t="shared" si="534"/>
        <v>Item_1_FOOD</v>
      </c>
      <c r="E5736" t="s">
        <v>37</v>
      </c>
      <c r="F5736" s="5">
        <f t="shared" si="535"/>
        <v>5</v>
      </c>
      <c r="G5736">
        <v>5</v>
      </c>
      <c r="H5736">
        <f t="shared" si="536"/>
        <v>3</v>
      </c>
      <c r="I5736">
        <v>3</v>
      </c>
      <c r="J5736" s="3">
        <f t="shared" si="537"/>
        <v>15</v>
      </c>
      <c r="K5736">
        <v>15</v>
      </c>
      <c r="L5736" t="str">
        <f t="shared" si="538"/>
        <v>Low</v>
      </c>
      <c r="M5736" t="s">
        <v>15</v>
      </c>
      <c r="N5736" t="s">
        <v>38</v>
      </c>
      <c r="O5736" s="1">
        <v>44615</v>
      </c>
      <c r="P5736" s="9" t="str">
        <f t="shared" si="539"/>
        <v>N/A</v>
      </c>
    </row>
    <row r="5737" spans="1:17" x14ac:dyDescent="0.3">
      <c r="A5737" t="s">
        <v>5984</v>
      </c>
      <c r="B5737" t="s">
        <v>63</v>
      </c>
      <c r="C5737" t="s">
        <v>23</v>
      </c>
      <c r="D5737" t="str">
        <f t="shared" si="534"/>
        <v>Item_13_BUTC</v>
      </c>
      <c r="E5737" t="s">
        <v>306</v>
      </c>
      <c r="F5737" s="5">
        <f t="shared" si="535"/>
        <v>23</v>
      </c>
      <c r="G5737">
        <v>23</v>
      </c>
      <c r="H5737">
        <f t="shared" si="536"/>
        <v>7</v>
      </c>
      <c r="I5737">
        <v>7</v>
      </c>
      <c r="J5737" s="3">
        <f t="shared" si="537"/>
        <v>161</v>
      </c>
      <c r="K5737">
        <v>161</v>
      </c>
      <c r="L5737" t="str">
        <f t="shared" si="538"/>
        <v>Medium</v>
      </c>
      <c r="M5737" t="s">
        <v>25</v>
      </c>
      <c r="N5737" t="s">
        <v>16</v>
      </c>
      <c r="O5737" s="1">
        <v>45503</v>
      </c>
      <c r="P5737" s="7" t="str">
        <f t="shared" si="539"/>
        <v>YES</v>
      </c>
      <c r="Q5737" t="b">
        <v>1</v>
      </c>
    </row>
    <row r="5738" spans="1:17" x14ac:dyDescent="0.3">
      <c r="A5738" t="s">
        <v>5985</v>
      </c>
      <c r="B5738" t="s">
        <v>55</v>
      </c>
      <c r="C5738" t="s">
        <v>13</v>
      </c>
      <c r="D5738" t="str">
        <f t="shared" si="534"/>
        <v>Item_12_PATI</v>
      </c>
      <c r="E5738" t="s">
        <v>166</v>
      </c>
      <c r="F5738" s="5">
        <f t="shared" si="535"/>
        <v>21.5</v>
      </c>
      <c r="G5738">
        <v>21.5</v>
      </c>
      <c r="H5738">
        <f t="shared" si="536"/>
        <v>1</v>
      </c>
      <c r="I5738">
        <v>1</v>
      </c>
      <c r="J5738" s="3">
        <f t="shared" si="537"/>
        <v>21.5</v>
      </c>
      <c r="K5738">
        <v>21.5</v>
      </c>
      <c r="L5738" t="str">
        <f t="shared" si="538"/>
        <v>Low</v>
      </c>
      <c r="M5738" t="s">
        <v>48</v>
      </c>
      <c r="N5738" t="s">
        <v>38</v>
      </c>
      <c r="O5738" s="1">
        <v>45212</v>
      </c>
      <c r="P5738" s="7" t="str">
        <f t="shared" si="539"/>
        <v>NO</v>
      </c>
      <c r="Q5738" t="b">
        <v>0</v>
      </c>
    </row>
    <row r="5739" spans="1:17" x14ac:dyDescent="0.3">
      <c r="A5739" t="s">
        <v>5986</v>
      </c>
      <c r="B5739" t="s">
        <v>98</v>
      </c>
      <c r="C5739" t="s">
        <v>41</v>
      </c>
      <c r="D5739" t="str">
        <f t="shared" si="534"/>
        <v>Item_6_FURN</v>
      </c>
      <c r="E5739" t="s">
        <v>674</v>
      </c>
      <c r="F5739" s="5">
        <f t="shared" si="535"/>
        <v>12.5</v>
      </c>
      <c r="G5739">
        <v>12.5</v>
      </c>
      <c r="H5739">
        <f t="shared" si="536"/>
        <v>6</v>
      </c>
      <c r="I5739">
        <v>6</v>
      </c>
      <c r="J5739" s="3">
        <f t="shared" si="537"/>
        <v>75</v>
      </c>
      <c r="K5739">
        <v>75</v>
      </c>
      <c r="L5739" t="str">
        <f t="shared" si="538"/>
        <v>Low</v>
      </c>
      <c r="M5739" t="s">
        <v>25</v>
      </c>
      <c r="N5739" t="s">
        <v>16</v>
      </c>
      <c r="O5739" s="1">
        <v>45649</v>
      </c>
      <c r="P5739" s="7" t="str">
        <f t="shared" si="539"/>
        <v>YES</v>
      </c>
      <c r="Q5739" t="b">
        <v>1</v>
      </c>
    </row>
    <row r="5740" spans="1:17" x14ac:dyDescent="0.3">
      <c r="A5740" t="s">
        <v>5987</v>
      </c>
      <c r="B5740" t="s">
        <v>55</v>
      </c>
      <c r="C5740" t="s">
        <v>66</v>
      </c>
      <c r="D5740" t="str">
        <f t="shared" si="534"/>
        <v>Item_9_ELEC</v>
      </c>
      <c r="E5740" t="s">
        <v>919</v>
      </c>
      <c r="F5740" s="5">
        <f t="shared" si="535"/>
        <v>17</v>
      </c>
      <c r="G5740">
        <v>17</v>
      </c>
      <c r="H5740">
        <f t="shared" si="536"/>
        <v>7</v>
      </c>
      <c r="I5740">
        <v>7</v>
      </c>
      <c r="J5740" s="3">
        <f t="shared" si="537"/>
        <v>119</v>
      </c>
      <c r="K5740">
        <v>119</v>
      </c>
      <c r="L5740" t="str">
        <f t="shared" si="538"/>
        <v>Low</v>
      </c>
      <c r="M5740" t="s">
        <v>25</v>
      </c>
      <c r="N5740" t="s">
        <v>38</v>
      </c>
      <c r="O5740" s="1">
        <v>45204</v>
      </c>
      <c r="P5740" s="9" t="str">
        <f t="shared" si="539"/>
        <v>N/A</v>
      </c>
    </row>
    <row r="5741" spans="1:17" x14ac:dyDescent="0.3">
      <c r="A5741" t="s">
        <v>5988</v>
      </c>
      <c r="B5741" t="s">
        <v>84</v>
      </c>
      <c r="C5741" t="s">
        <v>41</v>
      </c>
      <c r="D5741" t="str">
        <f t="shared" si="534"/>
        <v>Item_5_FURN</v>
      </c>
      <c r="E5741" t="s">
        <v>233</v>
      </c>
      <c r="F5741" s="5">
        <f t="shared" si="535"/>
        <v>11</v>
      </c>
      <c r="G5741">
        <v>11</v>
      </c>
      <c r="H5741">
        <f t="shared" si="536"/>
        <v>5</v>
      </c>
      <c r="I5741">
        <v>5</v>
      </c>
      <c r="J5741" s="3">
        <f t="shared" si="537"/>
        <v>55</v>
      </c>
      <c r="K5741">
        <v>55</v>
      </c>
      <c r="L5741" t="str">
        <f t="shared" si="538"/>
        <v>Low</v>
      </c>
      <c r="M5741" t="s">
        <v>25</v>
      </c>
      <c r="N5741" t="s">
        <v>38</v>
      </c>
      <c r="O5741" s="1">
        <v>45367</v>
      </c>
      <c r="P5741" s="7" t="str">
        <f t="shared" si="539"/>
        <v>NO</v>
      </c>
      <c r="Q5741" t="b">
        <v>0</v>
      </c>
    </row>
    <row r="5742" spans="1:17" x14ac:dyDescent="0.3">
      <c r="A5742" t="s">
        <v>5989</v>
      </c>
      <c r="B5742" t="s">
        <v>18</v>
      </c>
      <c r="C5742" t="s">
        <v>32</v>
      </c>
      <c r="D5742" t="str">
        <f t="shared" si="534"/>
        <v>Item_5_FOOD</v>
      </c>
      <c r="E5742" t="s">
        <v>409</v>
      </c>
      <c r="F5742" s="5">
        <f t="shared" si="535"/>
        <v>11</v>
      </c>
      <c r="G5742">
        <v>11</v>
      </c>
      <c r="H5742">
        <f t="shared" si="536"/>
        <v>8</v>
      </c>
      <c r="I5742">
        <v>8</v>
      </c>
      <c r="J5742" s="3">
        <f t="shared" si="537"/>
        <v>88</v>
      </c>
      <c r="K5742">
        <v>88</v>
      </c>
      <c r="L5742" t="str">
        <f t="shared" si="538"/>
        <v>Low</v>
      </c>
      <c r="M5742" t="s">
        <v>48</v>
      </c>
      <c r="N5742" t="s">
        <v>16</v>
      </c>
      <c r="O5742" s="1">
        <v>45031</v>
      </c>
      <c r="P5742" s="9" t="str">
        <f t="shared" si="539"/>
        <v>N/A</v>
      </c>
    </row>
    <row r="5743" spans="1:17" x14ac:dyDescent="0.3">
      <c r="A5743" t="s">
        <v>5990</v>
      </c>
      <c r="B5743" t="s">
        <v>89</v>
      </c>
      <c r="C5743" t="s">
        <v>130</v>
      </c>
      <c r="D5743" t="str">
        <f t="shared" si="534"/>
        <v>Item_5_COMP</v>
      </c>
      <c r="E5743" t="s">
        <v>139</v>
      </c>
      <c r="F5743" s="5">
        <f t="shared" si="535"/>
        <v>11</v>
      </c>
      <c r="G5743">
        <v>11</v>
      </c>
      <c r="H5743">
        <f t="shared" si="536"/>
        <v>5</v>
      </c>
      <c r="I5743">
        <v>5</v>
      </c>
      <c r="J5743" s="3">
        <f t="shared" si="537"/>
        <v>55</v>
      </c>
      <c r="K5743">
        <v>55</v>
      </c>
      <c r="L5743" t="str">
        <f t="shared" si="538"/>
        <v>Low</v>
      </c>
      <c r="M5743" t="s">
        <v>25</v>
      </c>
      <c r="N5743" t="s">
        <v>16</v>
      </c>
      <c r="O5743" s="1">
        <v>45648</v>
      </c>
      <c r="P5743" s="9" t="str">
        <f t="shared" si="539"/>
        <v>N/A</v>
      </c>
    </row>
    <row r="5744" spans="1:17" x14ac:dyDescent="0.3">
      <c r="A5744" t="s">
        <v>5991</v>
      </c>
      <c r="B5744" t="s">
        <v>18</v>
      </c>
      <c r="C5744" t="s">
        <v>19</v>
      </c>
      <c r="D5744" s="2" t="str">
        <f t="shared" si="534"/>
        <v>Unknown_Item</v>
      </c>
      <c r="F5744" s="6">
        <f t="shared" si="535"/>
        <v>23.365911749958215</v>
      </c>
      <c r="H5744">
        <f t="shared" si="536"/>
        <v>8</v>
      </c>
      <c r="I5744">
        <v>8</v>
      </c>
      <c r="J5744" s="3">
        <f t="shared" si="537"/>
        <v>100</v>
      </c>
      <c r="K5744">
        <v>100</v>
      </c>
      <c r="L5744" t="str">
        <f t="shared" si="538"/>
        <v>Low</v>
      </c>
      <c r="M5744" t="s">
        <v>25</v>
      </c>
      <c r="N5744" t="s">
        <v>16</v>
      </c>
      <c r="O5744" s="1">
        <v>45636</v>
      </c>
      <c r="P5744" s="9" t="str">
        <f t="shared" si="539"/>
        <v>N/A</v>
      </c>
    </row>
    <row r="5745" spans="1:17" x14ac:dyDescent="0.3">
      <c r="A5745" t="s">
        <v>5992</v>
      </c>
      <c r="B5745" t="s">
        <v>22</v>
      </c>
      <c r="C5745" t="s">
        <v>19</v>
      </c>
      <c r="D5745" t="str">
        <f t="shared" si="534"/>
        <v>Item_20_MILK</v>
      </c>
      <c r="E5745" t="s">
        <v>871</v>
      </c>
      <c r="F5745" s="5">
        <f t="shared" si="535"/>
        <v>33.5</v>
      </c>
      <c r="G5745">
        <v>33.5</v>
      </c>
      <c r="H5745">
        <f t="shared" si="536"/>
        <v>3</v>
      </c>
      <c r="I5745">
        <v>3</v>
      </c>
      <c r="J5745" s="3">
        <f t="shared" si="537"/>
        <v>100.5</v>
      </c>
      <c r="K5745">
        <v>100.5</v>
      </c>
      <c r="L5745" t="str">
        <f t="shared" si="538"/>
        <v>Low</v>
      </c>
      <c r="M5745" t="s">
        <v>15</v>
      </c>
      <c r="N5745" t="s">
        <v>16</v>
      </c>
      <c r="O5745" s="1">
        <v>45203</v>
      </c>
      <c r="P5745" s="7" t="str">
        <f t="shared" si="539"/>
        <v>NO</v>
      </c>
      <c r="Q5745" t="b">
        <v>0</v>
      </c>
    </row>
    <row r="5746" spans="1:17" x14ac:dyDescent="0.3">
      <c r="A5746" t="s">
        <v>5993</v>
      </c>
      <c r="B5746" t="s">
        <v>77</v>
      </c>
      <c r="C5746" t="s">
        <v>41</v>
      </c>
      <c r="D5746" t="str">
        <f t="shared" si="534"/>
        <v>Item_5_FURN</v>
      </c>
      <c r="E5746" t="s">
        <v>233</v>
      </c>
      <c r="F5746" s="5">
        <f t="shared" si="535"/>
        <v>11</v>
      </c>
      <c r="G5746">
        <v>11</v>
      </c>
      <c r="H5746">
        <f t="shared" si="536"/>
        <v>10</v>
      </c>
      <c r="I5746">
        <v>10</v>
      </c>
      <c r="J5746" s="3">
        <f t="shared" si="537"/>
        <v>110</v>
      </c>
      <c r="K5746">
        <v>110</v>
      </c>
      <c r="L5746" t="str">
        <f t="shared" si="538"/>
        <v>Low</v>
      </c>
      <c r="M5746" t="s">
        <v>15</v>
      </c>
      <c r="N5746" t="s">
        <v>16</v>
      </c>
      <c r="O5746" s="1">
        <v>45334</v>
      </c>
      <c r="P5746" s="7" t="str">
        <f t="shared" si="539"/>
        <v>NO</v>
      </c>
      <c r="Q5746" t="b">
        <v>0</v>
      </c>
    </row>
    <row r="5747" spans="1:17" x14ac:dyDescent="0.3">
      <c r="A5747" t="s">
        <v>5994</v>
      </c>
      <c r="B5747" t="s">
        <v>77</v>
      </c>
      <c r="C5747" t="s">
        <v>130</v>
      </c>
      <c r="D5747" s="2" t="str">
        <f t="shared" si="534"/>
        <v>Unknown_Item</v>
      </c>
      <c r="F5747" s="6">
        <f t="shared" si="535"/>
        <v>23.365911749958215</v>
      </c>
      <c r="H5747">
        <f t="shared" si="536"/>
        <v>10</v>
      </c>
      <c r="I5747">
        <v>10</v>
      </c>
      <c r="J5747" s="3">
        <f t="shared" si="537"/>
        <v>410</v>
      </c>
      <c r="K5747">
        <v>410</v>
      </c>
      <c r="L5747" t="str">
        <f t="shared" si="538"/>
        <v>High</v>
      </c>
      <c r="M5747" t="s">
        <v>25</v>
      </c>
      <c r="N5747" t="s">
        <v>38</v>
      </c>
      <c r="O5747" s="1">
        <v>45562</v>
      </c>
      <c r="P5747" s="7" t="str">
        <f t="shared" si="539"/>
        <v>YES</v>
      </c>
      <c r="Q5747" t="b">
        <v>1</v>
      </c>
    </row>
    <row r="5748" spans="1:17" x14ac:dyDescent="0.3">
      <c r="A5748" t="s">
        <v>5995</v>
      </c>
      <c r="B5748" t="s">
        <v>43</v>
      </c>
      <c r="C5748" t="s">
        <v>32</v>
      </c>
      <c r="D5748" t="str">
        <f t="shared" si="534"/>
        <v>Item_13_FOOD</v>
      </c>
      <c r="E5748" t="s">
        <v>482</v>
      </c>
      <c r="F5748" s="5">
        <f t="shared" si="535"/>
        <v>23</v>
      </c>
      <c r="G5748">
        <v>23</v>
      </c>
      <c r="H5748">
        <f t="shared" si="536"/>
        <v>8</v>
      </c>
      <c r="I5748">
        <v>8</v>
      </c>
      <c r="J5748" s="3">
        <f t="shared" si="537"/>
        <v>184</v>
      </c>
      <c r="K5748">
        <v>184</v>
      </c>
      <c r="L5748" t="str">
        <f t="shared" si="538"/>
        <v>Medium</v>
      </c>
      <c r="M5748" t="s">
        <v>15</v>
      </c>
      <c r="N5748" t="s">
        <v>16</v>
      </c>
      <c r="O5748" s="1">
        <v>45133</v>
      </c>
      <c r="P5748" s="7" t="str">
        <f t="shared" si="539"/>
        <v>YES</v>
      </c>
      <c r="Q5748" t="b">
        <v>1</v>
      </c>
    </row>
    <row r="5749" spans="1:17" x14ac:dyDescent="0.3">
      <c r="A5749" t="s">
        <v>5996</v>
      </c>
      <c r="B5749" t="s">
        <v>74</v>
      </c>
      <c r="C5749" t="s">
        <v>19</v>
      </c>
      <c r="D5749" t="str">
        <f t="shared" si="534"/>
        <v>Item_7_MILK</v>
      </c>
      <c r="E5749" t="s">
        <v>1070</v>
      </c>
      <c r="F5749" s="5">
        <f t="shared" si="535"/>
        <v>14</v>
      </c>
      <c r="G5749">
        <v>14</v>
      </c>
      <c r="H5749">
        <f t="shared" si="536"/>
        <v>6</v>
      </c>
      <c r="I5749">
        <v>6</v>
      </c>
      <c r="J5749" s="3">
        <f t="shared" si="537"/>
        <v>84</v>
      </c>
      <c r="K5749">
        <v>84</v>
      </c>
      <c r="L5749" t="str">
        <f t="shared" si="538"/>
        <v>Low</v>
      </c>
      <c r="M5749" t="s">
        <v>48</v>
      </c>
      <c r="N5749" t="s">
        <v>16</v>
      </c>
      <c r="O5749" s="1">
        <v>45080</v>
      </c>
      <c r="P5749" s="9" t="str">
        <f t="shared" si="539"/>
        <v>N/A</v>
      </c>
    </row>
    <row r="5750" spans="1:17" x14ac:dyDescent="0.3">
      <c r="A5750" t="s">
        <v>5997</v>
      </c>
      <c r="B5750" t="s">
        <v>31</v>
      </c>
      <c r="C5750" t="s">
        <v>130</v>
      </c>
      <c r="D5750" t="str">
        <f t="shared" si="534"/>
        <v>Item_12_COMP</v>
      </c>
      <c r="E5750" t="s">
        <v>621</v>
      </c>
      <c r="F5750" s="5">
        <f t="shared" si="535"/>
        <v>21.5</v>
      </c>
      <c r="G5750">
        <v>21.5</v>
      </c>
      <c r="H5750">
        <f t="shared" si="536"/>
        <v>1</v>
      </c>
      <c r="I5750">
        <v>1</v>
      </c>
      <c r="J5750" s="3">
        <f t="shared" si="537"/>
        <v>21.5</v>
      </c>
      <c r="K5750">
        <v>21.5</v>
      </c>
      <c r="L5750" t="str">
        <f t="shared" si="538"/>
        <v>Low</v>
      </c>
      <c r="M5750" t="s">
        <v>48</v>
      </c>
      <c r="N5750" t="s">
        <v>16</v>
      </c>
      <c r="O5750" s="1">
        <v>44995</v>
      </c>
      <c r="P5750" s="9" t="str">
        <f t="shared" si="539"/>
        <v>N/A</v>
      </c>
    </row>
    <row r="5751" spans="1:17" x14ac:dyDescent="0.3">
      <c r="A5751" t="s">
        <v>5998</v>
      </c>
      <c r="B5751" t="s">
        <v>31</v>
      </c>
      <c r="C5751" t="s">
        <v>23</v>
      </c>
      <c r="D5751" t="str">
        <f t="shared" si="534"/>
        <v>Item_5_BUTC</v>
      </c>
      <c r="E5751" t="s">
        <v>551</v>
      </c>
      <c r="F5751" s="5">
        <f t="shared" si="535"/>
        <v>11</v>
      </c>
      <c r="G5751">
        <v>11</v>
      </c>
      <c r="H5751">
        <f t="shared" si="536"/>
        <v>9</v>
      </c>
      <c r="I5751">
        <v>9</v>
      </c>
      <c r="J5751" s="3">
        <f t="shared" si="537"/>
        <v>99</v>
      </c>
      <c r="K5751">
        <v>99</v>
      </c>
      <c r="L5751" t="str">
        <f t="shared" si="538"/>
        <v>Low</v>
      </c>
      <c r="M5751" t="s">
        <v>15</v>
      </c>
      <c r="N5751" t="s">
        <v>38</v>
      </c>
      <c r="O5751" s="1">
        <v>45437</v>
      </c>
      <c r="P5751" s="7" t="str">
        <f t="shared" si="539"/>
        <v>YES</v>
      </c>
      <c r="Q5751" t="b">
        <v>1</v>
      </c>
    </row>
    <row r="5752" spans="1:17" x14ac:dyDescent="0.3">
      <c r="A5752" t="s">
        <v>5999</v>
      </c>
      <c r="B5752" t="s">
        <v>168</v>
      </c>
      <c r="C5752" t="s">
        <v>23</v>
      </c>
      <c r="D5752" t="str">
        <f t="shared" si="534"/>
        <v>Item_20_BUTC</v>
      </c>
      <c r="E5752" t="s">
        <v>85</v>
      </c>
      <c r="F5752" s="5">
        <f t="shared" si="535"/>
        <v>33.5</v>
      </c>
      <c r="G5752">
        <v>33.5</v>
      </c>
      <c r="H5752">
        <f t="shared" si="536"/>
        <v>9</v>
      </c>
      <c r="I5752">
        <v>9</v>
      </c>
      <c r="J5752" s="3">
        <f t="shared" si="537"/>
        <v>301.5</v>
      </c>
      <c r="K5752">
        <v>301.5</v>
      </c>
      <c r="L5752" t="str">
        <f t="shared" si="538"/>
        <v>High</v>
      </c>
      <c r="M5752" t="s">
        <v>15</v>
      </c>
      <c r="N5752" t="s">
        <v>16</v>
      </c>
      <c r="O5752" s="1">
        <v>44973</v>
      </c>
      <c r="P5752" s="7" t="str">
        <f t="shared" si="539"/>
        <v>NO</v>
      </c>
      <c r="Q5752" t="b">
        <v>0</v>
      </c>
    </row>
    <row r="5753" spans="1:17" x14ac:dyDescent="0.3">
      <c r="A5753" t="s">
        <v>6000</v>
      </c>
      <c r="B5753" t="s">
        <v>77</v>
      </c>
      <c r="C5753" t="s">
        <v>13</v>
      </c>
      <c r="D5753" s="2" t="str">
        <f t="shared" si="534"/>
        <v>Unknown_Item</v>
      </c>
      <c r="F5753" s="6">
        <f t="shared" si="535"/>
        <v>23.365911749958215</v>
      </c>
      <c r="H5753">
        <f t="shared" si="536"/>
        <v>2</v>
      </c>
      <c r="I5753">
        <v>2</v>
      </c>
      <c r="J5753" s="3">
        <f t="shared" si="537"/>
        <v>52</v>
      </c>
      <c r="K5753">
        <v>52</v>
      </c>
      <c r="L5753" t="str">
        <f t="shared" si="538"/>
        <v>Low</v>
      </c>
      <c r="M5753" t="s">
        <v>25</v>
      </c>
      <c r="N5753" t="s">
        <v>16</v>
      </c>
      <c r="O5753" s="1">
        <v>45562</v>
      </c>
      <c r="P5753" s="9" t="str">
        <f t="shared" si="539"/>
        <v>N/A</v>
      </c>
    </row>
    <row r="5754" spans="1:17" x14ac:dyDescent="0.3">
      <c r="A5754" t="s">
        <v>6001</v>
      </c>
      <c r="B5754" t="s">
        <v>27</v>
      </c>
      <c r="C5754" t="s">
        <v>130</v>
      </c>
      <c r="D5754" t="str">
        <f t="shared" si="534"/>
        <v>Item_2_COMP</v>
      </c>
      <c r="E5754" t="s">
        <v>275</v>
      </c>
      <c r="F5754" s="5">
        <f t="shared" si="535"/>
        <v>6.5</v>
      </c>
      <c r="G5754">
        <v>6.5</v>
      </c>
      <c r="H5754">
        <f t="shared" si="536"/>
        <v>10</v>
      </c>
      <c r="I5754">
        <v>10</v>
      </c>
      <c r="J5754" s="3">
        <f t="shared" si="537"/>
        <v>65</v>
      </c>
      <c r="K5754">
        <v>65</v>
      </c>
      <c r="L5754" t="str">
        <f t="shared" si="538"/>
        <v>Low</v>
      </c>
      <c r="M5754" t="s">
        <v>15</v>
      </c>
      <c r="N5754" t="s">
        <v>16</v>
      </c>
      <c r="O5754" s="1">
        <v>45524</v>
      </c>
      <c r="P5754" s="7" t="str">
        <f t="shared" si="539"/>
        <v>YES</v>
      </c>
      <c r="Q5754" t="b">
        <v>1</v>
      </c>
    </row>
    <row r="5755" spans="1:17" x14ac:dyDescent="0.3">
      <c r="A5755" t="s">
        <v>6002</v>
      </c>
      <c r="B5755" t="s">
        <v>18</v>
      </c>
      <c r="C5755" t="s">
        <v>130</v>
      </c>
      <c r="D5755" t="str">
        <f t="shared" si="534"/>
        <v>Item_14_COMP</v>
      </c>
      <c r="E5755" t="s">
        <v>320</v>
      </c>
      <c r="F5755" s="5">
        <f t="shared" si="535"/>
        <v>24.5</v>
      </c>
      <c r="G5755">
        <v>24.5</v>
      </c>
      <c r="H5755">
        <f t="shared" si="536"/>
        <v>8</v>
      </c>
      <c r="I5755">
        <v>8</v>
      </c>
      <c r="J5755" s="3">
        <f t="shared" si="537"/>
        <v>196</v>
      </c>
      <c r="K5755">
        <v>196</v>
      </c>
      <c r="L5755" t="str">
        <f t="shared" si="538"/>
        <v>Medium</v>
      </c>
      <c r="M5755" t="s">
        <v>48</v>
      </c>
      <c r="N5755" t="s">
        <v>16</v>
      </c>
      <c r="O5755" s="1">
        <v>45406</v>
      </c>
      <c r="P5755" s="7" t="str">
        <f t="shared" si="539"/>
        <v>YES</v>
      </c>
      <c r="Q5755" t="b">
        <v>1</v>
      </c>
    </row>
    <row r="5756" spans="1:17" x14ac:dyDescent="0.3">
      <c r="A5756" t="s">
        <v>6003</v>
      </c>
      <c r="B5756" t="s">
        <v>89</v>
      </c>
      <c r="C5756" t="s">
        <v>32</v>
      </c>
      <c r="D5756" s="2" t="str">
        <f t="shared" si="534"/>
        <v>Unknown_Item</v>
      </c>
      <c r="F5756" s="6">
        <f t="shared" si="535"/>
        <v>23.365911749958215</v>
      </c>
      <c r="H5756">
        <f t="shared" si="536"/>
        <v>5</v>
      </c>
      <c r="I5756">
        <v>5</v>
      </c>
      <c r="J5756" s="3">
        <f t="shared" si="537"/>
        <v>152.5</v>
      </c>
      <c r="K5756">
        <v>152.5</v>
      </c>
      <c r="L5756" t="str">
        <f t="shared" si="538"/>
        <v>Medium</v>
      </c>
      <c r="M5756" t="s">
        <v>25</v>
      </c>
      <c r="N5756" t="s">
        <v>16</v>
      </c>
      <c r="O5756" s="1">
        <v>45105</v>
      </c>
      <c r="P5756" s="7" t="str">
        <f t="shared" si="539"/>
        <v>NO</v>
      </c>
      <c r="Q5756" t="b">
        <v>0</v>
      </c>
    </row>
    <row r="5757" spans="1:17" x14ac:dyDescent="0.3">
      <c r="A5757" t="s">
        <v>6004</v>
      </c>
      <c r="B5757" t="s">
        <v>168</v>
      </c>
      <c r="C5757" t="s">
        <v>28</v>
      </c>
      <c r="D5757" t="str">
        <f t="shared" si="534"/>
        <v>Item_17_BEVE</v>
      </c>
      <c r="E5757" t="s">
        <v>570</v>
      </c>
      <c r="F5757" s="5">
        <f t="shared" si="535"/>
        <v>29</v>
      </c>
      <c r="G5757">
        <v>29</v>
      </c>
      <c r="H5757">
        <f t="shared" si="536"/>
        <v>6</v>
      </c>
      <c r="I5757">
        <v>6</v>
      </c>
      <c r="J5757" s="3">
        <f t="shared" si="537"/>
        <v>174</v>
      </c>
      <c r="K5757">
        <v>174</v>
      </c>
      <c r="L5757" t="str">
        <f t="shared" si="538"/>
        <v>Medium</v>
      </c>
      <c r="M5757" t="s">
        <v>48</v>
      </c>
      <c r="N5757" t="s">
        <v>38</v>
      </c>
      <c r="O5757" s="1">
        <v>45082</v>
      </c>
      <c r="P5757" s="9" t="str">
        <f t="shared" si="539"/>
        <v>N/A</v>
      </c>
    </row>
    <row r="5758" spans="1:17" x14ac:dyDescent="0.3">
      <c r="A5758" t="s">
        <v>6005</v>
      </c>
      <c r="B5758" t="s">
        <v>100</v>
      </c>
      <c r="C5758" t="s">
        <v>130</v>
      </c>
      <c r="D5758" t="str">
        <f t="shared" si="534"/>
        <v>Item_25_COMP</v>
      </c>
      <c r="E5758" t="s">
        <v>225</v>
      </c>
      <c r="F5758" s="5">
        <f t="shared" si="535"/>
        <v>41</v>
      </c>
      <c r="G5758">
        <v>41</v>
      </c>
      <c r="H5758">
        <f t="shared" si="536"/>
        <v>10</v>
      </c>
      <c r="I5758">
        <v>10</v>
      </c>
      <c r="J5758" s="3">
        <f t="shared" si="537"/>
        <v>410</v>
      </c>
      <c r="K5758">
        <v>410</v>
      </c>
      <c r="L5758" t="str">
        <f t="shared" si="538"/>
        <v>High</v>
      </c>
      <c r="M5758" t="s">
        <v>25</v>
      </c>
      <c r="N5758" t="s">
        <v>38</v>
      </c>
      <c r="O5758" s="1">
        <v>44722</v>
      </c>
      <c r="P5758" s="9" t="str">
        <f t="shared" si="539"/>
        <v>N/A</v>
      </c>
    </row>
    <row r="5759" spans="1:17" x14ac:dyDescent="0.3">
      <c r="A5759" t="s">
        <v>6006</v>
      </c>
      <c r="B5759" t="s">
        <v>80</v>
      </c>
      <c r="C5759" t="s">
        <v>19</v>
      </c>
      <c r="D5759" s="2" t="str">
        <f t="shared" si="534"/>
        <v>Unknown_Item</v>
      </c>
      <c r="F5759" s="5">
        <f t="shared" si="535"/>
        <v>35</v>
      </c>
      <c r="G5759">
        <v>35</v>
      </c>
      <c r="H5759" s="2">
        <f t="shared" si="536"/>
        <v>6</v>
      </c>
      <c r="J5759" s="4">
        <f t="shared" si="537"/>
        <v>108.5</v>
      </c>
      <c r="L5759" t="str">
        <f t="shared" si="538"/>
        <v>Low</v>
      </c>
      <c r="M5759" t="s">
        <v>48</v>
      </c>
      <c r="N5759" t="s">
        <v>38</v>
      </c>
      <c r="O5759" s="1">
        <v>45428</v>
      </c>
      <c r="P5759" s="7" t="str">
        <f t="shared" si="539"/>
        <v>NO</v>
      </c>
      <c r="Q5759" t="b">
        <v>0</v>
      </c>
    </row>
    <row r="5760" spans="1:17" x14ac:dyDescent="0.3">
      <c r="A5760" t="s">
        <v>6007</v>
      </c>
      <c r="B5760" t="s">
        <v>27</v>
      </c>
      <c r="C5760" t="s">
        <v>19</v>
      </c>
      <c r="D5760" t="str">
        <f t="shared" si="534"/>
        <v>Item_16_MILK</v>
      </c>
      <c r="E5760" t="s">
        <v>58</v>
      </c>
      <c r="F5760" s="5">
        <f t="shared" si="535"/>
        <v>27.5</v>
      </c>
      <c r="G5760">
        <v>27.5</v>
      </c>
      <c r="H5760">
        <f t="shared" si="536"/>
        <v>9</v>
      </c>
      <c r="I5760">
        <v>9</v>
      </c>
      <c r="J5760" s="3">
        <f t="shared" si="537"/>
        <v>247.5</v>
      </c>
      <c r="K5760">
        <v>247.5</v>
      </c>
      <c r="L5760" t="str">
        <f t="shared" si="538"/>
        <v>Medium</v>
      </c>
      <c r="M5760" t="s">
        <v>48</v>
      </c>
      <c r="N5760" t="s">
        <v>16</v>
      </c>
      <c r="O5760" s="1">
        <v>44670</v>
      </c>
      <c r="P5760" s="7" t="str">
        <f t="shared" si="539"/>
        <v>NO</v>
      </c>
      <c r="Q5760" t="b">
        <v>0</v>
      </c>
    </row>
    <row r="5761" spans="1:17" x14ac:dyDescent="0.3">
      <c r="A5761" t="s">
        <v>6008</v>
      </c>
      <c r="B5761" t="s">
        <v>12</v>
      </c>
      <c r="C5761" t="s">
        <v>19</v>
      </c>
      <c r="D5761" t="str">
        <f t="shared" si="534"/>
        <v>Item_13_MILK</v>
      </c>
      <c r="E5761" t="s">
        <v>540</v>
      </c>
      <c r="F5761" s="5">
        <f t="shared" si="535"/>
        <v>23</v>
      </c>
      <c r="G5761">
        <v>23</v>
      </c>
      <c r="H5761">
        <f t="shared" si="536"/>
        <v>7</v>
      </c>
      <c r="I5761">
        <v>7</v>
      </c>
      <c r="J5761" s="3">
        <f t="shared" si="537"/>
        <v>161</v>
      </c>
      <c r="K5761">
        <v>161</v>
      </c>
      <c r="L5761" t="str">
        <f t="shared" si="538"/>
        <v>Medium</v>
      </c>
      <c r="M5761" t="s">
        <v>48</v>
      </c>
      <c r="N5761" t="s">
        <v>16</v>
      </c>
      <c r="O5761" s="1">
        <v>44703</v>
      </c>
      <c r="P5761" s="9" t="str">
        <f t="shared" si="539"/>
        <v>N/A</v>
      </c>
    </row>
    <row r="5762" spans="1:17" x14ac:dyDescent="0.3">
      <c r="A5762" t="s">
        <v>6009</v>
      </c>
      <c r="B5762" t="s">
        <v>116</v>
      </c>
      <c r="C5762" t="s">
        <v>32</v>
      </c>
      <c r="D5762" t="str">
        <f t="shared" ref="D5762:D5825" si="540">IF(TRIM(E5762)="","Unknown_Item","Item_"&amp;MID(E5762,6,FIND("_",E5762,6)-6)&amp;"_"&amp;UPPER(LEFT(C5762,4)))</f>
        <v>Item_13_FOOD</v>
      </c>
      <c r="E5762" t="s">
        <v>482</v>
      </c>
      <c r="F5762" s="5">
        <f t="shared" ref="F5762:F5825" si="541">IF(ISBLANK(G5762),AVERAGE($G$2:$G$12576),G5762)</f>
        <v>23</v>
      </c>
      <c r="G5762">
        <v>23</v>
      </c>
      <c r="H5762">
        <f t="shared" ref="H5762:H5825" si="542">IF(ISBLANK(I5762),MEDIAN($I$2:$I$12576),I5762)</f>
        <v>10</v>
      </c>
      <c r="I5762">
        <v>10</v>
      </c>
      <c r="J5762" s="3">
        <f t="shared" ref="J5762:J5825" si="543">IF(ISBLANK(K5762),MEDIAN($K$2:$K$12576),K5762)</f>
        <v>230</v>
      </c>
      <c r="K5762">
        <v>230</v>
      </c>
      <c r="L5762" t="str">
        <f t="shared" ref="L5762:L5825" si="544">IF(J5762&gt;=300,"High",IF(J5762&gt;=150,"Medium","Low"))</f>
        <v>Medium</v>
      </c>
      <c r="M5762" t="s">
        <v>48</v>
      </c>
      <c r="N5762" t="s">
        <v>38</v>
      </c>
      <c r="O5762" s="1">
        <v>44752</v>
      </c>
      <c r="P5762" s="7" t="str">
        <f t="shared" ref="P5762:P5825" si="545">IF(ISBLANK(Q5762),"N/A",IF(Q5762=TRUE,"YES","NO"))</f>
        <v>NO</v>
      </c>
      <c r="Q5762" t="b">
        <v>0</v>
      </c>
    </row>
    <row r="5763" spans="1:17" x14ac:dyDescent="0.3">
      <c r="A5763" t="s">
        <v>6010</v>
      </c>
      <c r="B5763" t="s">
        <v>108</v>
      </c>
      <c r="C5763" t="s">
        <v>130</v>
      </c>
      <c r="D5763" t="str">
        <f t="shared" si="540"/>
        <v>Item_13_COMP</v>
      </c>
      <c r="E5763" t="s">
        <v>291</v>
      </c>
      <c r="F5763" s="5">
        <f t="shared" si="541"/>
        <v>23</v>
      </c>
      <c r="G5763">
        <v>23</v>
      </c>
      <c r="H5763">
        <f t="shared" si="542"/>
        <v>8</v>
      </c>
      <c r="I5763">
        <v>8</v>
      </c>
      <c r="J5763" s="3">
        <f t="shared" si="543"/>
        <v>184</v>
      </c>
      <c r="K5763">
        <v>184</v>
      </c>
      <c r="L5763" t="str">
        <f t="shared" si="544"/>
        <v>Medium</v>
      </c>
      <c r="M5763" t="s">
        <v>48</v>
      </c>
      <c r="N5763" t="s">
        <v>16</v>
      </c>
      <c r="O5763" s="1">
        <v>44714</v>
      </c>
      <c r="P5763" s="7" t="str">
        <f t="shared" si="545"/>
        <v>NO</v>
      </c>
      <c r="Q5763" t="b">
        <v>0</v>
      </c>
    </row>
    <row r="5764" spans="1:17" x14ac:dyDescent="0.3">
      <c r="A5764" t="s">
        <v>6011</v>
      </c>
      <c r="B5764" t="s">
        <v>123</v>
      </c>
      <c r="C5764" t="s">
        <v>13</v>
      </c>
      <c r="D5764" t="str">
        <f t="shared" si="540"/>
        <v>Item_8_PATI</v>
      </c>
      <c r="E5764" t="s">
        <v>520</v>
      </c>
      <c r="F5764" s="5">
        <f t="shared" si="541"/>
        <v>15.5</v>
      </c>
      <c r="G5764">
        <v>15.5</v>
      </c>
      <c r="H5764">
        <f t="shared" si="542"/>
        <v>5</v>
      </c>
      <c r="I5764">
        <v>5</v>
      </c>
      <c r="J5764" s="3">
        <f t="shared" si="543"/>
        <v>77.5</v>
      </c>
      <c r="K5764">
        <v>77.5</v>
      </c>
      <c r="L5764" t="str">
        <f t="shared" si="544"/>
        <v>Low</v>
      </c>
      <c r="M5764" t="s">
        <v>48</v>
      </c>
      <c r="N5764" t="s">
        <v>38</v>
      </c>
      <c r="O5764" s="1">
        <v>45246</v>
      </c>
      <c r="P5764" s="7" t="str">
        <f t="shared" si="545"/>
        <v>NO</v>
      </c>
      <c r="Q5764" t="b">
        <v>0</v>
      </c>
    </row>
    <row r="5765" spans="1:17" x14ac:dyDescent="0.3">
      <c r="A5765" t="s">
        <v>6012</v>
      </c>
      <c r="B5765" t="s">
        <v>123</v>
      </c>
      <c r="C5765" t="s">
        <v>23</v>
      </c>
      <c r="D5765" t="str">
        <f t="shared" si="540"/>
        <v>Item_13_BUTC</v>
      </c>
      <c r="E5765" t="s">
        <v>306</v>
      </c>
      <c r="F5765" s="5">
        <f t="shared" si="541"/>
        <v>23</v>
      </c>
      <c r="G5765">
        <v>23</v>
      </c>
      <c r="H5765">
        <f t="shared" si="542"/>
        <v>2</v>
      </c>
      <c r="I5765">
        <v>2</v>
      </c>
      <c r="J5765" s="3">
        <f t="shared" si="543"/>
        <v>46</v>
      </c>
      <c r="K5765">
        <v>46</v>
      </c>
      <c r="L5765" t="str">
        <f t="shared" si="544"/>
        <v>Low</v>
      </c>
      <c r="M5765" t="s">
        <v>15</v>
      </c>
      <c r="N5765" t="s">
        <v>38</v>
      </c>
      <c r="O5765" s="1">
        <v>44617</v>
      </c>
      <c r="P5765" s="7" t="str">
        <f t="shared" si="545"/>
        <v>NO</v>
      </c>
      <c r="Q5765" t="b">
        <v>0</v>
      </c>
    </row>
    <row r="5766" spans="1:17" x14ac:dyDescent="0.3">
      <c r="A5766" t="s">
        <v>6013</v>
      </c>
      <c r="B5766" t="s">
        <v>22</v>
      </c>
      <c r="C5766" t="s">
        <v>41</v>
      </c>
      <c r="D5766" t="str">
        <f t="shared" si="540"/>
        <v>Item_25_FURN</v>
      </c>
      <c r="E5766" t="s">
        <v>87</v>
      </c>
      <c r="F5766" s="5">
        <f t="shared" si="541"/>
        <v>41</v>
      </c>
      <c r="G5766">
        <v>41</v>
      </c>
      <c r="H5766">
        <f t="shared" si="542"/>
        <v>4</v>
      </c>
      <c r="I5766">
        <v>4</v>
      </c>
      <c r="J5766" s="3">
        <f t="shared" si="543"/>
        <v>164</v>
      </c>
      <c r="K5766">
        <v>164</v>
      </c>
      <c r="L5766" t="str">
        <f t="shared" si="544"/>
        <v>Medium</v>
      </c>
      <c r="M5766" t="s">
        <v>25</v>
      </c>
      <c r="N5766" t="s">
        <v>16</v>
      </c>
      <c r="O5766" s="1">
        <v>44983</v>
      </c>
      <c r="P5766" s="9" t="str">
        <f t="shared" si="545"/>
        <v>N/A</v>
      </c>
    </row>
    <row r="5767" spans="1:17" x14ac:dyDescent="0.3">
      <c r="A5767" t="s">
        <v>6014</v>
      </c>
      <c r="B5767" t="s">
        <v>22</v>
      </c>
      <c r="C5767" t="s">
        <v>28</v>
      </c>
      <c r="D5767" t="str">
        <f t="shared" si="540"/>
        <v>Item_15_BEVE</v>
      </c>
      <c r="E5767" t="s">
        <v>865</v>
      </c>
      <c r="F5767" s="5">
        <f t="shared" si="541"/>
        <v>26</v>
      </c>
      <c r="G5767">
        <v>26</v>
      </c>
      <c r="H5767">
        <f t="shared" si="542"/>
        <v>10</v>
      </c>
      <c r="I5767">
        <v>10</v>
      </c>
      <c r="J5767" s="3">
        <f t="shared" si="543"/>
        <v>260</v>
      </c>
      <c r="K5767">
        <v>260</v>
      </c>
      <c r="L5767" t="str">
        <f t="shared" si="544"/>
        <v>Medium</v>
      </c>
      <c r="M5767" t="s">
        <v>25</v>
      </c>
      <c r="N5767" t="s">
        <v>16</v>
      </c>
      <c r="O5767" s="1">
        <v>44694</v>
      </c>
      <c r="P5767" s="9" t="str">
        <f t="shared" si="545"/>
        <v>N/A</v>
      </c>
    </row>
    <row r="5768" spans="1:17" x14ac:dyDescent="0.3">
      <c r="A5768" t="s">
        <v>6015</v>
      </c>
      <c r="B5768" t="s">
        <v>74</v>
      </c>
      <c r="C5768" t="s">
        <v>32</v>
      </c>
      <c r="D5768" t="str">
        <f t="shared" si="540"/>
        <v>Item_13_FOOD</v>
      </c>
      <c r="E5768" t="s">
        <v>482</v>
      </c>
      <c r="F5768" s="5">
        <f t="shared" si="541"/>
        <v>23</v>
      </c>
      <c r="G5768">
        <v>23</v>
      </c>
      <c r="H5768">
        <f t="shared" si="542"/>
        <v>9</v>
      </c>
      <c r="I5768">
        <v>9</v>
      </c>
      <c r="J5768" s="3">
        <f t="shared" si="543"/>
        <v>207</v>
      </c>
      <c r="K5768">
        <v>207</v>
      </c>
      <c r="L5768" t="str">
        <f t="shared" si="544"/>
        <v>Medium</v>
      </c>
      <c r="M5768" t="s">
        <v>15</v>
      </c>
      <c r="N5768" t="s">
        <v>16</v>
      </c>
      <c r="O5768" s="1">
        <v>45201</v>
      </c>
      <c r="P5768" s="7" t="str">
        <f t="shared" si="545"/>
        <v>YES</v>
      </c>
      <c r="Q5768" t="b">
        <v>1</v>
      </c>
    </row>
    <row r="5769" spans="1:17" x14ac:dyDescent="0.3">
      <c r="A5769" t="s">
        <v>6016</v>
      </c>
      <c r="B5769" t="s">
        <v>18</v>
      </c>
      <c r="C5769" t="s">
        <v>66</v>
      </c>
      <c r="D5769" t="str">
        <f t="shared" si="540"/>
        <v>Item_20_ELEC</v>
      </c>
      <c r="E5769" t="s">
        <v>346</v>
      </c>
      <c r="F5769" s="5">
        <f t="shared" si="541"/>
        <v>33.5</v>
      </c>
      <c r="G5769">
        <v>33.5</v>
      </c>
      <c r="H5769">
        <f t="shared" si="542"/>
        <v>5</v>
      </c>
      <c r="I5769">
        <v>5</v>
      </c>
      <c r="J5769" s="3">
        <f t="shared" si="543"/>
        <v>167.5</v>
      </c>
      <c r="K5769">
        <v>167.5</v>
      </c>
      <c r="L5769" t="str">
        <f t="shared" si="544"/>
        <v>Medium</v>
      </c>
      <c r="M5769" t="s">
        <v>25</v>
      </c>
      <c r="N5769" t="s">
        <v>16</v>
      </c>
      <c r="O5769" s="1">
        <v>45522</v>
      </c>
      <c r="P5769" s="9" t="str">
        <f t="shared" si="545"/>
        <v>N/A</v>
      </c>
    </row>
    <row r="5770" spans="1:17" x14ac:dyDescent="0.3">
      <c r="A5770" t="s">
        <v>6017</v>
      </c>
      <c r="B5770" t="s">
        <v>22</v>
      </c>
      <c r="C5770" t="s">
        <v>13</v>
      </c>
      <c r="D5770" t="str">
        <f t="shared" si="540"/>
        <v>Item_20_PATI</v>
      </c>
      <c r="E5770" t="s">
        <v>503</v>
      </c>
      <c r="F5770" s="5">
        <f t="shared" si="541"/>
        <v>33.5</v>
      </c>
      <c r="G5770">
        <v>33.5</v>
      </c>
      <c r="H5770">
        <f t="shared" si="542"/>
        <v>3</v>
      </c>
      <c r="I5770">
        <v>3</v>
      </c>
      <c r="J5770" s="3">
        <f t="shared" si="543"/>
        <v>100.5</v>
      </c>
      <c r="K5770">
        <v>100.5</v>
      </c>
      <c r="L5770" t="str">
        <f t="shared" si="544"/>
        <v>Low</v>
      </c>
      <c r="M5770" t="s">
        <v>15</v>
      </c>
      <c r="N5770" t="s">
        <v>16</v>
      </c>
      <c r="O5770" s="1">
        <v>45670</v>
      </c>
      <c r="P5770" s="7" t="str">
        <f t="shared" si="545"/>
        <v>YES</v>
      </c>
      <c r="Q5770" t="b">
        <v>1</v>
      </c>
    </row>
    <row r="5771" spans="1:17" x14ac:dyDescent="0.3">
      <c r="A5771" t="s">
        <v>6018</v>
      </c>
      <c r="B5771" t="s">
        <v>168</v>
      </c>
      <c r="C5771" t="s">
        <v>19</v>
      </c>
      <c r="D5771" t="str">
        <f t="shared" si="540"/>
        <v>Item_19_MILK</v>
      </c>
      <c r="E5771" t="s">
        <v>142</v>
      </c>
      <c r="F5771" s="5">
        <f t="shared" si="541"/>
        <v>32</v>
      </c>
      <c r="G5771">
        <v>32</v>
      </c>
      <c r="H5771">
        <f t="shared" si="542"/>
        <v>6</v>
      </c>
      <c r="I5771">
        <v>6</v>
      </c>
      <c r="J5771" s="3">
        <f t="shared" si="543"/>
        <v>192</v>
      </c>
      <c r="K5771">
        <v>192</v>
      </c>
      <c r="L5771" t="str">
        <f t="shared" si="544"/>
        <v>Medium</v>
      </c>
      <c r="M5771" t="s">
        <v>15</v>
      </c>
      <c r="N5771" t="s">
        <v>38</v>
      </c>
      <c r="O5771" s="1">
        <v>45629</v>
      </c>
      <c r="P5771" s="9" t="str">
        <f t="shared" si="545"/>
        <v>N/A</v>
      </c>
    </row>
    <row r="5772" spans="1:17" x14ac:dyDescent="0.3">
      <c r="A5772" t="s">
        <v>6019</v>
      </c>
      <c r="B5772" t="s">
        <v>55</v>
      </c>
      <c r="C5772" t="s">
        <v>32</v>
      </c>
      <c r="D5772" t="str">
        <f t="shared" si="540"/>
        <v>Item_7_FOOD</v>
      </c>
      <c r="E5772" t="s">
        <v>195</v>
      </c>
      <c r="F5772" s="5">
        <f t="shared" si="541"/>
        <v>14</v>
      </c>
      <c r="G5772">
        <v>14</v>
      </c>
      <c r="H5772">
        <f t="shared" si="542"/>
        <v>1</v>
      </c>
      <c r="I5772">
        <v>1</v>
      </c>
      <c r="J5772" s="3">
        <f t="shared" si="543"/>
        <v>14</v>
      </c>
      <c r="K5772">
        <v>14</v>
      </c>
      <c r="L5772" t="str">
        <f t="shared" si="544"/>
        <v>Low</v>
      </c>
      <c r="M5772" t="s">
        <v>48</v>
      </c>
      <c r="N5772" t="s">
        <v>16</v>
      </c>
      <c r="O5772" s="1">
        <v>45620</v>
      </c>
      <c r="P5772" s="9" t="str">
        <f t="shared" si="545"/>
        <v>N/A</v>
      </c>
    </row>
    <row r="5773" spans="1:17" x14ac:dyDescent="0.3">
      <c r="A5773" t="s">
        <v>6020</v>
      </c>
      <c r="B5773" t="s">
        <v>116</v>
      </c>
      <c r="C5773" t="s">
        <v>32</v>
      </c>
      <c r="D5773" t="str">
        <f t="shared" si="540"/>
        <v>Item_13_FOOD</v>
      </c>
      <c r="E5773" t="s">
        <v>482</v>
      </c>
      <c r="F5773" s="5">
        <f t="shared" si="541"/>
        <v>23</v>
      </c>
      <c r="G5773">
        <v>23</v>
      </c>
      <c r="H5773">
        <f t="shared" si="542"/>
        <v>5</v>
      </c>
      <c r="I5773">
        <v>5</v>
      </c>
      <c r="J5773" s="3">
        <f t="shared" si="543"/>
        <v>115</v>
      </c>
      <c r="K5773">
        <v>115</v>
      </c>
      <c r="L5773" t="str">
        <f t="shared" si="544"/>
        <v>Low</v>
      </c>
      <c r="M5773" t="s">
        <v>15</v>
      </c>
      <c r="N5773" t="s">
        <v>38</v>
      </c>
      <c r="O5773" s="1">
        <v>44950</v>
      </c>
      <c r="P5773" s="9" t="str">
        <f t="shared" si="545"/>
        <v>N/A</v>
      </c>
    </row>
    <row r="5774" spans="1:17" x14ac:dyDescent="0.3">
      <c r="A5774" t="s">
        <v>6021</v>
      </c>
      <c r="B5774" t="s">
        <v>12</v>
      </c>
      <c r="C5774" t="s">
        <v>130</v>
      </c>
      <c r="D5774" t="str">
        <f t="shared" si="540"/>
        <v>Item_19_COMP</v>
      </c>
      <c r="E5774" t="s">
        <v>361</v>
      </c>
      <c r="F5774" s="5">
        <f t="shared" si="541"/>
        <v>32</v>
      </c>
      <c r="G5774">
        <v>32</v>
      </c>
      <c r="H5774">
        <f t="shared" si="542"/>
        <v>4</v>
      </c>
      <c r="I5774">
        <v>4</v>
      </c>
      <c r="J5774" s="3">
        <f t="shared" si="543"/>
        <v>128</v>
      </c>
      <c r="K5774">
        <v>128</v>
      </c>
      <c r="L5774" t="str">
        <f t="shared" si="544"/>
        <v>Low</v>
      </c>
      <c r="M5774" t="s">
        <v>25</v>
      </c>
      <c r="N5774" t="s">
        <v>16</v>
      </c>
      <c r="O5774" s="1">
        <v>45635</v>
      </c>
      <c r="P5774" s="7" t="str">
        <f t="shared" si="545"/>
        <v>NO</v>
      </c>
      <c r="Q5774" t="b">
        <v>0</v>
      </c>
    </row>
    <row r="5775" spans="1:17" x14ac:dyDescent="0.3">
      <c r="A5775" t="s">
        <v>6022</v>
      </c>
      <c r="B5775" t="s">
        <v>65</v>
      </c>
      <c r="C5775" t="s">
        <v>19</v>
      </c>
      <c r="D5775" t="str">
        <f t="shared" si="540"/>
        <v>Item_20_MILK</v>
      </c>
      <c r="E5775" t="s">
        <v>871</v>
      </c>
      <c r="F5775" s="5">
        <f t="shared" si="541"/>
        <v>33.5</v>
      </c>
      <c r="G5775">
        <v>33.5</v>
      </c>
      <c r="H5775">
        <f t="shared" si="542"/>
        <v>5</v>
      </c>
      <c r="I5775">
        <v>5</v>
      </c>
      <c r="J5775" s="3">
        <f t="shared" si="543"/>
        <v>167.5</v>
      </c>
      <c r="K5775">
        <v>167.5</v>
      </c>
      <c r="L5775" t="str">
        <f t="shared" si="544"/>
        <v>Medium</v>
      </c>
      <c r="M5775" t="s">
        <v>48</v>
      </c>
      <c r="N5775" t="s">
        <v>16</v>
      </c>
      <c r="O5775" s="1">
        <v>44833</v>
      </c>
      <c r="P5775" s="7" t="str">
        <f t="shared" si="545"/>
        <v>YES</v>
      </c>
      <c r="Q5775" t="b">
        <v>1</v>
      </c>
    </row>
    <row r="5776" spans="1:17" x14ac:dyDescent="0.3">
      <c r="A5776" t="s">
        <v>6023</v>
      </c>
      <c r="B5776" t="s">
        <v>74</v>
      </c>
      <c r="C5776" t="s">
        <v>19</v>
      </c>
      <c r="D5776" s="2" t="str">
        <f t="shared" si="540"/>
        <v>Unknown_Item</v>
      </c>
      <c r="F5776" s="6">
        <f t="shared" si="541"/>
        <v>23.365911749958215</v>
      </c>
      <c r="H5776">
        <f t="shared" si="542"/>
        <v>2</v>
      </c>
      <c r="I5776">
        <v>2</v>
      </c>
      <c r="J5776" s="3">
        <f t="shared" si="543"/>
        <v>64</v>
      </c>
      <c r="K5776">
        <v>64</v>
      </c>
      <c r="L5776" t="str">
        <f t="shared" si="544"/>
        <v>Low</v>
      </c>
      <c r="M5776" t="s">
        <v>25</v>
      </c>
      <c r="N5776" t="s">
        <v>38</v>
      </c>
      <c r="O5776" s="1">
        <v>44580</v>
      </c>
      <c r="P5776" s="7" t="str">
        <f t="shared" si="545"/>
        <v>YES</v>
      </c>
      <c r="Q5776" t="b">
        <v>1</v>
      </c>
    </row>
    <row r="5777" spans="1:17" x14ac:dyDescent="0.3">
      <c r="A5777" t="s">
        <v>6024</v>
      </c>
      <c r="B5777" t="s">
        <v>116</v>
      </c>
      <c r="C5777" t="s">
        <v>28</v>
      </c>
      <c r="D5777" t="str">
        <f t="shared" si="540"/>
        <v>Item_18_BEVE</v>
      </c>
      <c r="E5777" t="s">
        <v>727</v>
      </c>
      <c r="F5777" s="5">
        <f t="shared" si="541"/>
        <v>30.5</v>
      </c>
      <c r="G5777">
        <v>30.5</v>
      </c>
      <c r="H5777">
        <f t="shared" si="542"/>
        <v>7</v>
      </c>
      <c r="I5777">
        <v>7</v>
      </c>
      <c r="J5777" s="3">
        <f t="shared" si="543"/>
        <v>213.5</v>
      </c>
      <c r="K5777">
        <v>213.5</v>
      </c>
      <c r="L5777" t="str">
        <f t="shared" si="544"/>
        <v>Medium</v>
      </c>
      <c r="M5777" t="s">
        <v>15</v>
      </c>
      <c r="N5777" t="s">
        <v>16</v>
      </c>
      <c r="O5777" s="1">
        <v>45138</v>
      </c>
      <c r="P5777" s="9" t="str">
        <f t="shared" si="545"/>
        <v>N/A</v>
      </c>
    </row>
    <row r="5778" spans="1:17" x14ac:dyDescent="0.3">
      <c r="A5778" t="s">
        <v>6025</v>
      </c>
      <c r="B5778" t="s">
        <v>98</v>
      </c>
      <c r="C5778" t="s">
        <v>32</v>
      </c>
      <c r="D5778" t="str">
        <f t="shared" si="540"/>
        <v>Item_12_FOOD</v>
      </c>
      <c r="E5778" t="s">
        <v>128</v>
      </c>
      <c r="F5778" s="5">
        <f t="shared" si="541"/>
        <v>21.5</v>
      </c>
      <c r="G5778">
        <v>21.5</v>
      </c>
      <c r="H5778">
        <f t="shared" si="542"/>
        <v>4</v>
      </c>
      <c r="I5778">
        <v>4</v>
      </c>
      <c r="J5778" s="3">
        <f t="shared" si="543"/>
        <v>86</v>
      </c>
      <c r="K5778">
        <v>86</v>
      </c>
      <c r="L5778" t="str">
        <f t="shared" si="544"/>
        <v>Low</v>
      </c>
      <c r="M5778" t="s">
        <v>25</v>
      </c>
      <c r="N5778" t="s">
        <v>38</v>
      </c>
      <c r="O5778" s="1">
        <v>45086</v>
      </c>
      <c r="P5778" s="7" t="str">
        <f t="shared" si="545"/>
        <v>NO</v>
      </c>
      <c r="Q5778" t="b">
        <v>0</v>
      </c>
    </row>
    <row r="5779" spans="1:17" x14ac:dyDescent="0.3">
      <c r="A5779" t="s">
        <v>6026</v>
      </c>
      <c r="B5779" t="s">
        <v>31</v>
      </c>
      <c r="C5779" t="s">
        <v>28</v>
      </c>
      <c r="D5779" t="str">
        <f t="shared" si="540"/>
        <v>Item_21_BEVE</v>
      </c>
      <c r="E5779" t="s">
        <v>301</v>
      </c>
      <c r="F5779" s="5">
        <f t="shared" si="541"/>
        <v>35</v>
      </c>
      <c r="G5779">
        <v>35</v>
      </c>
      <c r="H5779">
        <f t="shared" si="542"/>
        <v>4</v>
      </c>
      <c r="I5779">
        <v>4</v>
      </c>
      <c r="J5779" s="3">
        <f t="shared" si="543"/>
        <v>140</v>
      </c>
      <c r="K5779">
        <v>140</v>
      </c>
      <c r="L5779" t="str">
        <f t="shared" si="544"/>
        <v>Low</v>
      </c>
      <c r="M5779" t="s">
        <v>48</v>
      </c>
      <c r="N5779" t="s">
        <v>38</v>
      </c>
      <c r="O5779" s="1">
        <v>45509</v>
      </c>
      <c r="P5779" s="7" t="str">
        <f t="shared" si="545"/>
        <v>NO</v>
      </c>
      <c r="Q5779" t="b">
        <v>0</v>
      </c>
    </row>
    <row r="5780" spans="1:17" x14ac:dyDescent="0.3">
      <c r="A5780" t="s">
        <v>6027</v>
      </c>
      <c r="B5780" t="s">
        <v>46</v>
      </c>
      <c r="C5780" t="s">
        <v>32</v>
      </c>
      <c r="D5780" t="str">
        <f t="shared" si="540"/>
        <v>Item_14_FOOD</v>
      </c>
      <c r="E5780" t="s">
        <v>90</v>
      </c>
      <c r="F5780" s="5">
        <f t="shared" si="541"/>
        <v>24.5</v>
      </c>
      <c r="G5780">
        <v>24.5</v>
      </c>
      <c r="H5780">
        <f t="shared" si="542"/>
        <v>3</v>
      </c>
      <c r="I5780">
        <v>3</v>
      </c>
      <c r="J5780" s="3">
        <f t="shared" si="543"/>
        <v>73.5</v>
      </c>
      <c r="K5780">
        <v>73.5</v>
      </c>
      <c r="L5780" t="str">
        <f t="shared" si="544"/>
        <v>Low</v>
      </c>
      <c r="M5780" t="s">
        <v>48</v>
      </c>
      <c r="N5780" t="s">
        <v>16</v>
      </c>
      <c r="O5780" s="1">
        <v>45367</v>
      </c>
      <c r="P5780" s="7" t="str">
        <f t="shared" si="545"/>
        <v>NO</v>
      </c>
      <c r="Q5780" t="b">
        <v>0</v>
      </c>
    </row>
    <row r="5781" spans="1:17" x14ac:dyDescent="0.3">
      <c r="A5781" t="s">
        <v>6028</v>
      </c>
      <c r="B5781" t="s">
        <v>77</v>
      </c>
      <c r="C5781" t="s">
        <v>19</v>
      </c>
      <c r="D5781" t="str">
        <f t="shared" si="540"/>
        <v>Item_11_MILK</v>
      </c>
      <c r="E5781" t="s">
        <v>287</v>
      </c>
      <c r="F5781" s="5">
        <f t="shared" si="541"/>
        <v>20</v>
      </c>
      <c r="G5781">
        <v>20</v>
      </c>
      <c r="H5781">
        <f t="shared" si="542"/>
        <v>1</v>
      </c>
      <c r="I5781">
        <v>1</v>
      </c>
      <c r="J5781" s="3">
        <f t="shared" si="543"/>
        <v>20</v>
      </c>
      <c r="K5781">
        <v>20</v>
      </c>
      <c r="L5781" t="str">
        <f t="shared" si="544"/>
        <v>Low</v>
      </c>
      <c r="M5781" t="s">
        <v>15</v>
      </c>
      <c r="N5781" t="s">
        <v>16</v>
      </c>
      <c r="O5781" s="1">
        <v>44789</v>
      </c>
      <c r="P5781" s="7" t="str">
        <f t="shared" si="545"/>
        <v>YES</v>
      </c>
      <c r="Q5781" t="b">
        <v>1</v>
      </c>
    </row>
    <row r="5782" spans="1:17" x14ac:dyDescent="0.3">
      <c r="A5782" t="s">
        <v>6029</v>
      </c>
      <c r="B5782" t="s">
        <v>31</v>
      </c>
      <c r="C5782" t="s">
        <v>13</v>
      </c>
      <c r="D5782" t="str">
        <f t="shared" si="540"/>
        <v>Item_23_PATI</v>
      </c>
      <c r="E5782" t="s">
        <v>796</v>
      </c>
      <c r="F5782" s="5">
        <f t="shared" si="541"/>
        <v>38</v>
      </c>
      <c r="G5782">
        <v>38</v>
      </c>
      <c r="H5782">
        <f t="shared" si="542"/>
        <v>3</v>
      </c>
      <c r="I5782">
        <v>3</v>
      </c>
      <c r="J5782" s="3">
        <f t="shared" si="543"/>
        <v>114</v>
      </c>
      <c r="K5782">
        <v>114</v>
      </c>
      <c r="L5782" t="str">
        <f t="shared" si="544"/>
        <v>Low</v>
      </c>
      <c r="M5782" t="s">
        <v>25</v>
      </c>
      <c r="N5782" t="s">
        <v>16</v>
      </c>
      <c r="O5782" s="1">
        <v>45431</v>
      </c>
      <c r="P5782" s="9" t="str">
        <f t="shared" si="545"/>
        <v>N/A</v>
      </c>
    </row>
    <row r="5783" spans="1:17" x14ac:dyDescent="0.3">
      <c r="A5783" t="s">
        <v>6030</v>
      </c>
      <c r="B5783" t="s">
        <v>22</v>
      </c>
      <c r="C5783" t="s">
        <v>66</v>
      </c>
      <c r="D5783" s="2" t="str">
        <f t="shared" si="540"/>
        <v>Unknown_Item</v>
      </c>
      <c r="F5783" s="6">
        <f t="shared" si="541"/>
        <v>23.365911749958215</v>
      </c>
      <c r="H5783">
        <f t="shared" si="542"/>
        <v>6</v>
      </c>
      <c r="I5783">
        <v>6</v>
      </c>
      <c r="J5783" s="3">
        <f t="shared" si="543"/>
        <v>246</v>
      </c>
      <c r="K5783">
        <v>246</v>
      </c>
      <c r="L5783" t="str">
        <f t="shared" si="544"/>
        <v>Medium</v>
      </c>
      <c r="M5783" t="s">
        <v>25</v>
      </c>
      <c r="N5783" t="s">
        <v>16</v>
      </c>
      <c r="O5783" s="1">
        <v>45299</v>
      </c>
      <c r="P5783" s="7" t="str">
        <f t="shared" si="545"/>
        <v>NO</v>
      </c>
      <c r="Q5783" t="b">
        <v>0</v>
      </c>
    </row>
    <row r="5784" spans="1:17" x14ac:dyDescent="0.3">
      <c r="A5784" t="s">
        <v>6031</v>
      </c>
      <c r="B5784" t="s">
        <v>77</v>
      </c>
      <c r="C5784" t="s">
        <v>66</v>
      </c>
      <c r="D5784" s="2" t="str">
        <f t="shared" si="540"/>
        <v>Unknown_Item</v>
      </c>
      <c r="F5784" s="6">
        <f t="shared" si="541"/>
        <v>23.365911749958215</v>
      </c>
      <c r="H5784">
        <f t="shared" si="542"/>
        <v>5</v>
      </c>
      <c r="I5784">
        <v>5</v>
      </c>
      <c r="J5784" s="3">
        <f t="shared" si="543"/>
        <v>205</v>
      </c>
      <c r="K5784">
        <v>205</v>
      </c>
      <c r="L5784" t="str">
        <f t="shared" si="544"/>
        <v>Medium</v>
      </c>
      <c r="M5784" t="s">
        <v>15</v>
      </c>
      <c r="N5784" t="s">
        <v>38</v>
      </c>
      <c r="O5784" s="1">
        <v>45064</v>
      </c>
      <c r="P5784" s="7" t="str">
        <f t="shared" si="545"/>
        <v>YES</v>
      </c>
      <c r="Q5784" t="b">
        <v>1</v>
      </c>
    </row>
    <row r="5785" spans="1:17" x14ac:dyDescent="0.3">
      <c r="A5785" t="s">
        <v>6032</v>
      </c>
      <c r="B5785" t="s">
        <v>116</v>
      </c>
      <c r="C5785" t="s">
        <v>23</v>
      </c>
      <c r="D5785" t="str">
        <f t="shared" si="540"/>
        <v>Item_25_BUTC</v>
      </c>
      <c r="E5785" t="s">
        <v>383</v>
      </c>
      <c r="F5785" s="5">
        <f t="shared" si="541"/>
        <v>41</v>
      </c>
      <c r="G5785">
        <v>41</v>
      </c>
      <c r="H5785">
        <f t="shared" si="542"/>
        <v>4</v>
      </c>
      <c r="I5785">
        <v>4</v>
      </c>
      <c r="J5785" s="3">
        <f t="shared" si="543"/>
        <v>164</v>
      </c>
      <c r="K5785">
        <v>164</v>
      </c>
      <c r="L5785" t="str">
        <f t="shared" si="544"/>
        <v>Medium</v>
      </c>
      <c r="M5785" t="s">
        <v>48</v>
      </c>
      <c r="N5785" t="s">
        <v>38</v>
      </c>
      <c r="O5785" s="1">
        <v>45594</v>
      </c>
      <c r="P5785" s="9" t="str">
        <f t="shared" si="545"/>
        <v>N/A</v>
      </c>
    </row>
    <row r="5786" spans="1:17" x14ac:dyDescent="0.3">
      <c r="A5786" t="s">
        <v>6033</v>
      </c>
      <c r="B5786" t="s">
        <v>116</v>
      </c>
      <c r="C5786" t="s">
        <v>28</v>
      </c>
      <c r="D5786" t="str">
        <f t="shared" si="540"/>
        <v>Item_9_BEVE</v>
      </c>
      <c r="E5786" t="s">
        <v>1083</v>
      </c>
      <c r="F5786" s="5">
        <f t="shared" si="541"/>
        <v>17</v>
      </c>
      <c r="G5786">
        <v>17</v>
      </c>
      <c r="H5786">
        <f t="shared" si="542"/>
        <v>2</v>
      </c>
      <c r="I5786">
        <v>2</v>
      </c>
      <c r="J5786" s="3">
        <f t="shared" si="543"/>
        <v>34</v>
      </c>
      <c r="K5786">
        <v>34</v>
      </c>
      <c r="L5786" t="str">
        <f t="shared" si="544"/>
        <v>Low</v>
      </c>
      <c r="M5786" t="s">
        <v>48</v>
      </c>
      <c r="N5786" t="s">
        <v>16</v>
      </c>
      <c r="O5786" s="1">
        <v>45584</v>
      </c>
      <c r="P5786" s="7" t="str">
        <f t="shared" si="545"/>
        <v>YES</v>
      </c>
      <c r="Q5786" t="b">
        <v>1</v>
      </c>
    </row>
    <row r="5787" spans="1:17" x14ac:dyDescent="0.3">
      <c r="A5787" t="s">
        <v>6034</v>
      </c>
      <c r="B5787" t="s">
        <v>63</v>
      </c>
      <c r="C5787" t="s">
        <v>13</v>
      </c>
      <c r="D5787" t="str">
        <f t="shared" si="540"/>
        <v>Item_20_PATI</v>
      </c>
      <c r="E5787" t="s">
        <v>503</v>
      </c>
      <c r="F5787" s="5">
        <f t="shared" si="541"/>
        <v>33.5</v>
      </c>
      <c r="G5787">
        <v>33.5</v>
      </c>
      <c r="H5787">
        <f t="shared" si="542"/>
        <v>6</v>
      </c>
      <c r="I5787">
        <v>6</v>
      </c>
      <c r="J5787" s="3">
        <f t="shared" si="543"/>
        <v>201</v>
      </c>
      <c r="K5787">
        <v>201</v>
      </c>
      <c r="L5787" t="str">
        <f t="shared" si="544"/>
        <v>Medium</v>
      </c>
      <c r="M5787" t="s">
        <v>15</v>
      </c>
      <c r="N5787" t="s">
        <v>16</v>
      </c>
      <c r="O5787" s="1">
        <v>45067</v>
      </c>
      <c r="P5787" s="9" t="str">
        <f t="shared" si="545"/>
        <v>N/A</v>
      </c>
    </row>
    <row r="5788" spans="1:17" x14ac:dyDescent="0.3">
      <c r="A5788" t="s">
        <v>6035</v>
      </c>
      <c r="B5788" t="s">
        <v>36</v>
      </c>
      <c r="C5788" t="s">
        <v>66</v>
      </c>
      <c r="D5788" t="str">
        <f t="shared" si="540"/>
        <v>Item_10_ELEC</v>
      </c>
      <c r="E5788" t="s">
        <v>119</v>
      </c>
      <c r="F5788" s="5">
        <f t="shared" si="541"/>
        <v>18.5</v>
      </c>
      <c r="G5788">
        <v>18.5</v>
      </c>
      <c r="H5788">
        <f t="shared" si="542"/>
        <v>2</v>
      </c>
      <c r="I5788">
        <v>2</v>
      </c>
      <c r="J5788" s="3">
        <f t="shared" si="543"/>
        <v>37</v>
      </c>
      <c r="K5788">
        <v>37</v>
      </c>
      <c r="L5788" t="str">
        <f t="shared" si="544"/>
        <v>Low</v>
      </c>
      <c r="M5788" t="s">
        <v>48</v>
      </c>
      <c r="N5788" t="s">
        <v>16</v>
      </c>
      <c r="O5788" s="1">
        <v>45599</v>
      </c>
      <c r="P5788" s="9" t="str">
        <f t="shared" si="545"/>
        <v>N/A</v>
      </c>
    </row>
    <row r="5789" spans="1:17" x14ac:dyDescent="0.3">
      <c r="A5789" t="s">
        <v>6036</v>
      </c>
      <c r="B5789" t="s">
        <v>63</v>
      </c>
      <c r="C5789" t="s">
        <v>23</v>
      </c>
      <c r="D5789" t="str">
        <f t="shared" si="540"/>
        <v>Item_16_BUTC</v>
      </c>
      <c r="E5789" t="s">
        <v>135</v>
      </c>
      <c r="F5789" s="5">
        <f t="shared" si="541"/>
        <v>27.5</v>
      </c>
      <c r="G5789">
        <v>27.5</v>
      </c>
      <c r="H5789">
        <f t="shared" si="542"/>
        <v>7</v>
      </c>
      <c r="I5789">
        <v>7</v>
      </c>
      <c r="J5789" s="3">
        <f t="shared" si="543"/>
        <v>192.5</v>
      </c>
      <c r="K5789">
        <v>192.5</v>
      </c>
      <c r="L5789" t="str">
        <f t="shared" si="544"/>
        <v>Medium</v>
      </c>
      <c r="M5789" t="s">
        <v>48</v>
      </c>
      <c r="N5789" t="s">
        <v>38</v>
      </c>
      <c r="O5789" s="1">
        <v>45261</v>
      </c>
      <c r="P5789" s="7" t="str">
        <f t="shared" si="545"/>
        <v>YES</v>
      </c>
      <c r="Q5789" t="b">
        <v>1</v>
      </c>
    </row>
    <row r="5790" spans="1:17" x14ac:dyDescent="0.3">
      <c r="A5790" t="s">
        <v>6037</v>
      </c>
      <c r="B5790" t="s">
        <v>65</v>
      </c>
      <c r="C5790" t="s">
        <v>23</v>
      </c>
      <c r="D5790" t="str">
        <f t="shared" si="540"/>
        <v>Item_12_BUTC</v>
      </c>
      <c r="E5790" t="s">
        <v>24</v>
      </c>
      <c r="F5790" s="5">
        <f t="shared" si="541"/>
        <v>21.5</v>
      </c>
      <c r="G5790">
        <v>21.5</v>
      </c>
      <c r="H5790">
        <f t="shared" si="542"/>
        <v>5</v>
      </c>
      <c r="I5790">
        <v>5</v>
      </c>
      <c r="J5790" s="3">
        <f t="shared" si="543"/>
        <v>107.5</v>
      </c>
      <c r="K5790">
        <v>107.5</v>
      </c>
      <c r="L5790" t="str">
        <f t="shared" si="544"/>
        <v>Low</v>
      </c>
      <c r="M5790" t="s">
        <v>25</v>
      </c>
      <c r="N5790" t="s">
        <v>16</v>
      </c>
      <c r="O5790" s="1">
        <v>45367</v>
      </c>
      <c r="P5790" s="7" t="str">
        <f t="shared" si="545"/>
        <v>YES</v>
      </c>
      <c r="Q5790" t="b">
        <v>1</v>
      </c>
    </row>
    <row r="5791" spans="1:17" x14ac:dyDescent="0.3">
      <c r="A5791" t="s">
        <v>6038</v>
      </c>
      <c r="B5791" t="s">
        <v>18</v>
      </c>
      <c r="C5791" t="s">
        <v>41</v>
      </c>
      <c r="D5791" t="str">
        <f t="shared" si="540"/>
        <v>Item_11_FURN</v>
      </c>
      <c r="E5791" t="s">
        <v>190</v>
      </c>
      <c r="F5791" s="5">
        <f t="shared" si="541"/>
        <v>20</v>
      </c>
      <c r="G5791">
        <v>20</v>
      </c>
      <c r="H5791">
        <f t="shared" si="542"/>
        <v>2</v>
      </c>
      <c r="I5791">
        <v>2</v>
      </c>
      <c r="J5791" s="3">
        <f t="shared" si="543"/>
        <v>40</v>
      </c>
      <c r="K5791">
        <v>40</v>
      </c>
      <c r="L5791" t="str">
        <f t="shared" si="544"/>
        <v>Low</v>
      </c>
      <c r="M5791" t="s">
        <v>48</v>
      </c>
      <c r="N5791" t="s">
        <v>38</v>
      </c>
      <c r="O5791" s="1">
        <v>45418</v>
      </c>
      <c r="P5791" s="7" t="str">
        <f t="shared" si="545"/>
        <v>NO</v>
      </c>
      <c r="Q5791" t="b">
        <v>0</v>
      </c>
    </row>
    <row r="5792" spans="1:17" x14ac:dyDescent="0.3">
      <c r="A5792" t="s">
        <v>6039</v>
      </c>
      <c r="B5792" t="s">
        <v>123</v>
      </c>
      <c r="C5792" t="s">
        <v>28</v>
      </c>
      <c r="D5792" t="str">
        <f t="shared" si="540"/>
        <v>Item_8_BEVE</v>
      </c>
      <c r="E5792" t="s">
        <v>124</v>
      </c>
      <c r="F5792" s="5">
        <f t="shared" si="541"/>
        <v>15.5</v>
      </c>
      <c r="G5792">
        <v>15.5</v>
      </c>
      <c r="H5792">
        <f t="shared" si="542"/>
        <v>5</v>
      </c>
      <c r="I5792">
        <v>5</v>
      </c>
      <c r="J5792" s="3">
        <f t="shared" si="543"/>
        <v>77.5</v>
      </c>
      <c r="K5792">
        <v>77.5</v>
      </c>
      <c r="L5792" t="str">
        <f t="shared" si="544"/>
        <v>Low</v>
      </c>
      <c r="M5792" t="s">
        <v>25</v>
      </c>
      <c r="N5792" t="s">
        <v>16</v>
      </c>
      <c r="O5792" s="1">
        <v>44562</v>
      </c>
      <c r="P5792" s="7" t="str">
        <f t="shared" si="545"/>
        <v>YES</v>
      </c>
      <c r="Q5792" t="b">
        <v>1</v>
      </c>
    </row>
    <row r="5793" spans="1:17" x14ac:dyDescent="0.3">
      <c r="A5793" t="s">
        <v>6040</v>
      </c>
      <c r="B5793" t="s">
        <v>65</v>
      </c>
      <c r="C5793" t="s">
        <v>32</v>
      </c>
      <c r="D5793" t="str">
        <f t="shared" si="540"/>
        <v>Item_16_FOOD</v>
      </c>
      <c r="E5793" t="s">
        <v>2198</v>
      </c>
      <c r="F5793" s="5">
        <f t="shared" si="541"/>
        <v>27.5</v>
      </c>
      <c r="G5793">
        <v>27.5</v>
      </c>
      <c r="H5793">
        <f t="shared" si="542"/>
        <v>4</v>
      </c>
      <c r="I5793">
        <v>4</v>
      </c>
      <c r="J5793" s="3">
        <f t="shared" si="543"/>
        <v>110</v>
      </c>
      <c r="K5793">
        <v>110</v>
      </c>
      <c r="L5793" t="str">
        <f t="shared" si="544"/>
        <v>Low</v>
      </c>
      <c r="M5793" t="s">
        <v>48</v>
      </c>
      <c r="N5793" t="s">
        <v>16</v>
      </c>
      <c r="O5793" s="1">
        <v>45297</v>
      </c>
      <c r="P5793" s="7" t="str">
        <f t="shared" si="545"/>
        <v>NO</v>
      </c>
      <c r="Q5793" t="b">
        <v>0</v>
      </c>
    </row>
    <row r="5794" spans="1:17" x14ac:dyDescent="0.3">
      <c r="A5794" t="s">
        <v>6041</v>
      </c>
      <c r="B5794" t="s">
        <v>108</v>
      </c>
      <c r="C5794" t="s">
        <v>19</v>
      </c>
      <c r="D5794" t="str">
        <f t="shared" si="540"/>
        <v>Item_17_MILK</v>
      </c>
      <c r="E5794" t="s">
        <v>20</v>
      </c>
      <c r="F5794" s="5">
        <f t="shared" si="541"/>
        <v>29</v>
      </c>
      <c r="G5794">
        <v>29</v>
      </c>
      <c r="H5794">
        <f t="shared" si="542"/>
        <v>6</v>
      </c>
      <c r="I5794">
        <v>6</v>
      </c>
      <c r="J5794" s="3">
        <f t="shared" si="543"/>
        <v>174</v>
      </c>
      <c r="K5794">
        <v>174</v>
      </c>
      <c r="L5794" t="str">
        <f t="shared" si="544"/>
        <v>Medium</v>
      </c>
      <c r="M5794" t="s">
        <v>25</v>
      </c>
      <c r="N5794" t="s">
        <v>38</v>
      </c>
      <c r="O5794" s="1">
        <v>45646</v>
      </c>
      <c r="P5794" s="7" t="str">
        <f t="shared" si="545"/>
        <v>NO</v>
      </c>
      <c r="Q5794" t="b">
        <v>0</v>
      </c>
    </row>
    <row r="5795" spans="1:17" x14ac:dyDescent="0.3">
      <c r="A5795" t="s">
        <v>6042</v>
      </c>
      <c r="B5795" t="s">
        <v>65</v>
      </c>
      <c r="C5795" t="s">
        <v>13</v>
      </c>
      <c r="D5795" t="str">
        <f t="shared" si="540"/>
        <v>Item_3_PATI</v>
      </c>
      <c r="E5795" t="s">
        <v>1414</v>
      </c>
      <c r="F5795" s="5">
        <f t="shared" si="541"/>
        <v>8</v>
      </c>
      <c r="G5795">
        <v>8</v>
      </c>
      <c r="H5795">
        <f t="shared" si="542"/>
        <v>9</v>
      </c>
      <c r="I5795">
        <v>9</v>
      </c>
      <c r="J5795" s="3">
        <f t="shared" si="543"/>
        <v>72</v>
      </c>
      <c r="K5795">
        <v>72</v>
      </c>
      <c r="L5795" t="str">
        <f t="shared" si="544"/>
        <v>Low</v>
      </c>
      <c r="M5795" t="s">
        <v>48</v>
      </c>
      <c r="N5795" t="s">
        <v>16</v>
      </c>
      <c r="O5795" s="1">
        <v>45590</v>
      </c>
      <c r="P5795" s="7" t="str">
        <f t="shared" si="545"/>
        <v>YES</v>
      </c>
      <c r="Q5795" t="b">
        <v>1</v>
      </c>
    </row>
    <row r="5796" spans="1:17" x14ac:dyDescent="0.3">
      <c r="A5796" t="s">
        <v>6043</v>
      </c>
      <c r="B5796" t="s">
        <v>168</v>
      </c>
      <c r="C5796" t="s">
        <v>28</v>
      </c>
      <c r="D5796" t="str">
        <f t="shared" si="540"/>
        <v>Item_7_BEVE</v>
      </c>
      <c r="E5796" t="s">
        <v>71</v>
      </c>
      <c r="F5796" s="5">
        <f t="shared" si="541"/>
        <v>14</v>
      </c>
      <c r="G5796">
        <v>14</v>
      </c>
      <c r="H5796">
        <f t="shared" si="542"/>
        <v>1</v>
      </c>
      <c r="I5796">
        <v>1</v>
      </c>
      <c r="J5796" s="3">
        <f t="shared" si="543"/>
        <v>14</v>
      </c>
      <c r="K5796">
        <v>14</v>
      </c>
      <c r="L5796" t="str">
        <f t="shared" si="544"/>
        <v>Low</v>
      </c>
      <c r="M5796" t="s">
        <v>48</v>
      </c>
      <c r="N5796" t="s">
        <v>16</v>
      </c>
      <c r="O5796" s="1">
        <v>45078</v>
      </c>
      <c r="P5796" s="9" t="str">
        <f t="shared" si="545"/>
        <v>N/A</v>
      </c>
    </row>
    <row r="5797" spans="1:17" x14ac:dyDescent="0.3">
      <c r="A5797" t="s">
        <v>6044</v>
      </c>
      <c r="B5797" t="s">
        <v>108</v>
      </c>
      <c r="C5797" t="s">
        <v>19</v>
      </c>
      <c r="D5797" t="str">
        <f t="shared" si="540"/>
        <v>Item_7_MILK</v>
      </c>
      <c r="E5797" t="s">
        <v>1070</v>
      </c>
      <c r="F5797" s="5">
        <f t="shared" si="541"/>
        <v>14</v>
      </c>
      <c r="G5797">
        <v>14</v>
      </c>
      <c r="H5797">
        <f t="shared" si="542"/>
        <v>6</v>
      </c>
      <c r="I5797">
        <v>6</v>
      </c>
      <c r="J5797" s="3">
        <f t="shared" si="543"/>
        <v>84</v>
      </c>
      <c r="K5797">
        <v>84</v>
      </c>
      <c r="L5797" t="str">
        <f t="shared" si="544"/>
        <v>Low</v>
      </c>
      <c r="M5797" t="s">
        <v>25</v>
      </c>
      <c r="N5797" t="s">
        <v>16</v>
      </c>
      <c r="O5797" s="1">
        <v>44991</v>
      </c>
      <c r="P5797" s="7" t="str">
        <f t="shared" si="545"/>
        <v>NO</v>
      </c>
      <c r="Q5797" t="b">
        <v>0</v>
      </c>
    </row>
    <row r="5798" spans="1:17" x14ac:dyDescent="0.3">
      <c r="A5798" t="s">
        <v>6045</v>
      </c>
      <c r="B5798" t="s">
        <v>18</v>
      </c>
      <c r="C5798" t="s">
        <v>19</v>
      </c>
      <c r="D5798" t="str">
        <f t="shared" si="540"/>
        <v>Item_8_MILK</v>
      </c>
      <c r="E5798" t="s">
        <v>201</v>
      </c>
      <c r="F5798" s="5">
        <f t="shared" si="541"/>
        <v>15.5</v>
      </c>
      <c r="G5798">
        <v>15.5</v>
      </c>
      <c r="H5798">
        <f t="shared" si="542"/>
        <v>2</v>
      </c>
      <c r="I5798">
        <v>2</v>
      </c>
      <c r="J5798" s="3">
        <f t="shared" si="543"/>
        <v>31</v>
      </c>
      <c r="K5798">
        <v>31</v>
      </c>
      <c r="L5798" t="str">
        <f t="shared" si="544"/>
        <v>Low</v>
      </c>
      <c r="M5798" t="s">
        <v>15</v>
      </c>
      <c r="N5798" t="s">
        <v>38</v>
      </c>
      <c r="O5798" s="1">
        <v>45319</v>
      </c>
      <c r="P5798" s="7" t="str">
        <f t="shared" si="545"/>
        <v>YES</v>
      </c>
      <c r="Q5798" t="b">
        <v>1</v>
      </c>
    </row>
    <row r="5799" spans="1:17" x14ac:dyDescent="0.3">
      <c r="A5799" t="s">
        <v>6046</v>
      </c>
      <c r="B5799" t="s">
        <v>108</v>
      </c>
      <c r="C5799" t="s">
        <v>66</v>
      </c>
      <c r="D5799" t="str">
        <f t="shared" si="540"/>
        <v>Item_22_ELEC</v>
      </c>
      <c r="E5799" t="s">
        <v>369</v>
      </c>
      <c r="F5799" s="5">
        <f t="shared" si="541"/>
        <v>36.5</v>
      </c>
      <c r="G5799">
        <v>36.5</v>
      </c>
      <c r="H5799">
        <f t="shared" si="542"/>
        <v>10</v>
      </c>
      <c r="I5799">
        <v>10</v>
      </c>
      <c r="J5799" s="3">
        <f t="shared" si="543"/>
        <v>365</v>
      </c>
      <c r="K5799">
        <v>365</v>
      </c>
      <c r="L5799" t="str">
        <f t="shared" si="544"/>
        <v>High</v>
      </c>
      <c r="M5799" t="s">
        <v>25</v>
      </c>
      <c r="N5799" t="s">
        <v>16</v>
      </c>
      <c r="O5799" s="1">
        <v>45522</v>
      </c>
      <c r="P5799" s="7" t="str">
        <f t="shared" si="545"/>
        <v>YES</v>
      </c>
      <c r="Q5799" t="b">
        <v>1</v>
      </c>
    </row>
    <row r="5800" spans="1:17" x14ac:dyDescent="0.3">
      <c r="A5800" t="s">
        <v>6047</v>
      </c>
      <c r="B5800" t="s">
        <v>84</v>
      </c>
      <c r="C5800" t="s">
        <v>19</v>
      </c>
      <c r="D5800" t="str">
        <f t="shared" si="540"/>
        <v>Item_3_MILK</v>
      </c>
      <c r="E5800" t="s">
        <v>284</v>
      </c>
      <c r="F5800" s="5">
        <f t="shared" si="541"/>
        <v>8</v>
      </c>
      <c r="G5800">
        <v>8</v>
      </c>
      <c r="H5800">
        <f t="shared" si="542"/>
        <v>7</v>
      </c>
      <c r="I5800">
        <v>7</v>
      </c>
      <c r="J5800" s="3">
        <f t="shared" si="543"/>
        <v>56</v>
      </c>
      <c r="K5800">
        <v>56</v>
      </c>
      <c r="L5800" t="str">
        <f t="shared" si="544"/>
        <v>Low</v>
      </c>
      <c r="M5800" t="s">
        <v>25</v>
      </c>
      <c r="N5800" t="s">
        <v>38</v>
      </c>
      <c r="O5800" s="1">
        <v>44948</v>
      </c>
      <c r="P5800" s="7" t="str">
        <f t="shared" si="545"/>
        <v>NO</v>
      </c>
      <c r="Q5800" t="b">
        <v>0</v>
      </c>
    </row>
    <row r="5801" spans="1:17" x14ac:dyDescent="0.3">
      <c r="A5801" t="s">
        <v>6048</v>
      </c>
      <c r="B5801" t="s">
        <v>123</v>
      </c>
      <c r="C5801" t="s">
        <v>41</v>
      </c>
      <c r="D5801" t="str">
        <f t="shared" si="540"/>
        <v>Item_16_FURN</v>
      </c>
      <c r="E5801" t="s">
        <v>44</v>
      </c>
      <c r="F5801" s="5">
        <f t="shared" si="541"/>
        <v>27.5</v>
      </c>
      <c r="G5801">
        <v>27.5</v>
      </c>
      <c r="H5801">
        <f t="shared" si="542"/>
        <v>3</v>
      </c>
      <c r="I5801">
        <v>3</v>
      </c>
      <c r="J5801" s="3">
        <f t="shared" si="543"/>
        <v>82.5</v>
      </c>
      <c r="K5801">
        <v>82.5</v>
      </c>
      <c r="L5801" t="str">
        <f t="shared" si="544"/>
        <v>Low</v>
      </c>
      <c r="M5801" t="s">
        <v>25</v>
      </c>
      <c r="N5801" t="s">
        <v>16</v>
      </c>
      <c r="O5801" s="1">
        <v>45413</v>
      </c>
      <c r="P5801" s="9" t="str">
        <f t="shared" si="545"/>
        <v>N/A</v>
      </c>
    </row>
    <row r="5802" spans="1:17" x14ac:dyDescent="0.3">
      <c r="A5802" t="s">
        <v>6049</v>
      </c>
      <c r="B5802" t="s">
        <v>74</v>
      </c>
      <c r="C5802" t="s">
        <v>130</v>
      </c>
      <c r="D5802" t="str">
        <f t="shared" si="540"/>
        <v>Item_12_COMP</v>
      </c>
      <c r="E5802" t="s">
        <v>621</v>
      </c>
      <c r="F5802" s="5">
        <f t="shared" si="541"/>
        <v>21.5</v>
      </c>
      <c r="G5802">
        <v>21.5</v>
      </c>
      <c r="H5802">
        <f t="shared" si="542"/>
        <v>1</v>
      </c>
      <c r="I5802">
        <v>1</v>
      </c>
      <c r="J5802" s="3">
        <f t="shared" si="543"/>
        <v>21.5</v>
      </c>
      <c r="K5802">
        <v>21.5</v>
      </c>
      <c r="L5802" t="str">
        <f t="shared" si="544"/>
        <v>Low</v>
      </c>
      <c r="M5802" t="s">
        <v>48</v>
      </c>
      <c r="N5802" t="s">
        <v>38</v>
      </c>
      <c r="O5802" s="1">
        <v>44761</v>
      </c>
      <c r="P5802" s="7" t="str">
        <f t="shared" si="545"/>
        <v>YES</v>
      </c>
      <c r="Q5802" t="b">
        <v>1</v>
      </c>
    </row>
    <row r="5803" spans="1:17" x14ac:dyDescent="0.3">
      <c r="A5803" t="s">
        <v>6050</v>
      </c>
      <c r="B5803" t="s">
        <v>116</v>
      </c>
      <c r="C5803" t="s">
        <v>32</v>
      </c>
      <c r="D5803" t="str">
        <f t="shared" si="540"/>
        <v>Item_1_FOOD</v>
      </c>
      <c r="E5803" t="s">
        <v>37</v>
      </c>
      <c r="F5803" s="5">
        <f t="shared" si="541"/>
        <v>5</v>
      </c>
      <c r="G5803">
        <v>5</v>
      </c>
      <c r="H5803">
        <f t="shared" si="542"/>
        <v>4</v>
      </c>
      <c r="I5803">
        <v>4</v>
      </c>
      <c r="J5803" s="3">
        <f t="shared" si="543"/>
        <v>20</v>
      </c>
      <c r="K5803">
        <v>20</v>
      </c>
      <c r="L5803" t="str">
        <f t="shared" si="544"/>
        <v>Low</v>
      </c>
      <c r="M5803" t="s">
        <v>15</v>
      </c>
      <c r="N5803" t="s">
        <v>16</v>
      </c>
      <c r="O5803" s="1">
        <v>44700</v>
      </c>
      <c r="P5803" s="7" t="str">
        <f t="shared" si="545"/>
        <v>YES</v>
      </c>
      <c r="Q5803" t="b">
        <v>1</v>
      </c>
    </row>
    <row r="5804" spans="1:17" x14ac:dyDescent="0.3">
      <c r="A5804" t="s">
        <v>6051</v>
      </c>
      <c r="B5804" t="s">
        <v>113</v>
      </c>
      <c r="C5804" t="s">
        <v>23</v>
      </c>
      <c r="D5804" t="str">
        <f t="shared" si="540"/>
        <v>Item_1_BUTC</v>
      </c>
      <c r="E5804" t="s">
        <v>397</v>
      </c>
      <c r="F5804" s="5">
        <f t="shared" si="541"/>
        <v>5</v>
      </c>
      <c r="G5804">
        <v>5</v>
      </c>
      <c r="H5804">
        <f t="shared" si="542"/>
        <v>10</v>
      </c>
      <c r="I5804">
        <v>10</v>
      </c>
      <c r="J5804" s="3">
        <f t="shared" si="543"/>
        <v>50</v>
      </c>
      <c r="K5804">
        <v>50</v>
      </c>
      <c r="L5804" t="str">
        <f t="shared" si="544"/>
        <v>Low</v>
      </c>
      <c r="M5804" t="s">
        <v>48</v>
      </c>
      <c r="N5804" t="s">
        <v>38</v>
      </c>
      <c r="O5804" s="1">
        <v>45312</v>
      </c>
      <c r="P5804" s="7" t="str">
        <f t="shared" si="545"/>
        <v>NO</v>
      </c>
      <c r="Q5804" t="b">
        <v>0</v>
      </c>
    </row>
    <row r="5805" spans="1:17" x14ac:dyDescent="0.3">
      <c r="A5805" t="s">
        <v>6052</v>
      </c>
      <c r="B5805" t="s">
        <v>55</v>
      </c>
      <c r="C5805" t="s">
        <v>13</v>
      </c>
      <c r="D5805" t="str">
        <f t="shared" si="540"/>
        <v>Item_20_PATI</v>
      </c>
      <c r="E5805" t="s">
        <v>503</v>
      </c>
      <c r="F5805" s="5">
        <f t="shared" si="541"/>
        <v>33.5</v>
      </c>
      <c r="G5805">
        <v>33.5</v>
      </c>
      <c r="H5805">
        <f t="shared" si="542"/>
        <v>1</v>
      </c>
      <c r="I5805">
        <v>1</v>
      </c>
      <c r="J5805" s="3">
        <f t="shared" si="543"/>
        <v>33.5</v>
      </c>
      <c r="K5805">
        <v>33.5</v>
      </c>
      <c r="L5805" t="str">
        <f t="shared" si="544"/>
        <v>Low</v>
      </c>
      <c r="M5805" t="s">
        <v>25</v>
      </c>
      <c r="N5805" t="s">
        <v>16</v>
      </c>
      <c r="O5805" s="1">
        <v>44983</v>
      </c>
      <c r="P5805" s="7" t="str">
        <f t="shared" si="545"/>
        <v>NO</v>
      </c>
      <c r="Q5805" t="b">
        <v>0</v>
      </c>
    </row>
    <row r="5806" spans="1:17" x14ac:dyDescent="0.3">
      <c r="A5806" t="s">
        <v>6053</v>
      </c>
      <c r="B5806" t="s">
        <v>98</v>
      </c>
      <c r="C5806" t="s">
        <v>41</v>
      </c>
      <c r="D5806" t="str">
        <f t="shared" si="540"/>
        <v>Item_6_FURN</v>
      </c>
      <c r="E5806" t="s">
        <v>674</v>
      </c>
      <c r="F5806" s="5">
        <f t="shared" si="541"/>
        <v>12.5</v>
      </c>
      <c r="G5806">
        <v>12.5</v>
      </c>
      <c r="H5806">
        <f t="shared" si="542"/>
        <v>6</v>
      </c>
      <c r="I5806">
        <v>6</v>
      </c>
      <c r="J5806" s="3">
        <f t="shared" si="543"/>
        <v>75</v>
      </c>
      <c r="K5806">
        <v>75</v>
      </c>
      <c r="L5806" t="str">
        <f t="shared" si="544"/>
        <v>Low</v>
      </c>
      <c r="M5806" t="s">
        <v>15</v>
      </c>
      <c r="N5806" t="s">
        <v>38</v>
      </c>
      <c r="O5806" s="1">
        <v>44805</v>
      </c>
      <c r="P5806" s="9" t="str">
        <f t="shared" si="545"/>
        <v>N/A</v>
      </c>
    </row>
    <row r="5807" spans="1:17" x14ac:dyDescent="0.3">
      <c r="A5807" t="s">
        <v>6054</v>
      </c>
      <c r="B5807" t="s">
        <v>84</v>
      </c>
      <c r="C5807" t="s">
        <v>32</v>
      </c>
      <c r="D5807" t="str">
        <f t="shared" si="540"/>
        <v>Item_4_FOOD</v>
      </c>
      <c r="E5807" t="s">
        <v>203</v>
      </c>
      <c r="F5807" s="5">
        <f t="shared" si="541"/>
        <v>9.5</v>
      </c>
      <c r="G5807">
        <v>9.5</v>
      </c>
      <c r="H5807">
        <f t="shared" si="542"/>
        <v>7</v>
      </c>
      <c r="I5807">
        <v>7</v>
      </c>
      <c r="J5807" s="3">
        <f t="shared" si="543"/>
        <v>66.5</v>
      </c>
      <c r="K5807">
        <v>66.5</v>
      </c>
      <c r="L5807" t="str">
        <f t="shared" si="544"/>
        <v>Low</v>
      </c>
      <c r="M5807" t="s">
        <v>25</v>
      </c>
      <c r="N5807" t="s">
        <v>16</v>
      </c>
      <c r="O5807" s="1">
        <v>45177</v>
      </c>
      <c r="P5807" s="7" t="str">
        <f t="shared" si="545"/>
        <v>NO</v>
      </c>
      <c r="Q5807" t="b">
        <v>0</v>
      </c>
    </row>
    <row r="5808" spans="1:17" x14ac:dyDescent="0.3">
      <c r="A5808" t="s">
        <v>6055</v>
      </c>
      <c r="B5808" t="s">
        <v>65</v>
      </c>
      <c r="C5808" t="s">
        <v>28</v>
      </c>
      <c r="D5808" t="str">
        <f t="shared" si="540"/>
        <v>Item_7_BEVE</v>
      </c>
      <c r="E5808" t="s">
        <v>71</v>
      </c>
      <c r="F5808" s="5">
        <f t="shared" si="541"/>
        <v>14</v>
      </c>
      <c r="G5808">
        <v>14</v>
      </c>
      <c r="H5808">
        <f t="shared" si="542"/>
        <v>1</v>
      </c>
      <c r="I5808">
        <v>1</v>
      </c>
      <c r="J5808" s="3">
        <f t="shared" si="543"/>
        <v>14</v>
      </c>
      <c r="K5808">
        <v>14</v>
      </c>
      <c r="L5808" t="str">
        <f t="shared" si="544"/>
        <v>Low</v>
      </c>
      <c r="M5808" t="s">
        <v>48</v>
      </c>
      <c r="N5808" t="s">
        <v>38</v>
      </c>
      <c r="O5808" s="1">
        <v>44624</v>
      </c>
      <c r="P5808" s="7" t="str">
        <f t="shared" si="545"/>
        <v>NO</v>
      </c>
      <c r="Q5808" t="b">
        <v>0</v>
      </c>
    </row>
    <row r="5809" spans="1:17" x14ac:dyDescent="0.3">
      <c r="A5809" t="s">
        <v>6056</v>
      </c>
      <c r="B5809" t="s">
        <v>113</v>
      </c>
      <c r="C5809" t="s">
        <v>32</v>
      </c>
      <c r="D5809" t="str">
        <f t="shared" si="540"/>
        <v>Item_6_FOOD</v>
      </c>
      <c r="E5809" t="s">
        <v>33</v>
      </c>
      <c r="F5809" s="5">
        <f t="shared" si="541"/>
        <v>12.5</v>
      </c>
      <c r="G5809">
        <v>12.5</v>
      </c>
      <c r="H5809">
        <f t="shared" si="542"/>
        <v>8</v>
      </c>
      <c r="I5809">
        <v>8</v>
      </c>
      <c r="J5809" s="3">
        <f t="shared" si="543"/>
        <v>100</v>
      </c>
      <c r="K5809">
        <v>100</v>
      </c>
      <c r="L5809" t="str">
        <f t="shared" si="544"/>
        <v>Low</v>
      </c>
      <c r="M5809" t="s">
        <v>48</v>
      </c>
      <c r="N5809" t="s">
        <v>38</v>
      </c>
      <c r="O5809" s="1">
        <v>45563</v>
      </c>
      <c r="P5809" s="7" t="str">
        <f t="shared" si="545"/>
        <v>YES</v>
      </c>
      <c r="Q5809" t="b">
        <v>1</v>
      </c>
    </row>
    <row r="5810" spans="1:17" x14ac:dyDescent="0.3">
      <c r="A5810" t="s">
        <v>6057</v>
      </c>
      <c r="B5810" t="s">
        <v>100</v>
      </c>
      <c r="C5810" t="s">
        <v>130</v>
      </c>
      <c r="D5810" t="str">
        <f t="shared" si="540"/>
        <v>Item_23_COMP</v>
      </c>
      <c r="E5810" t="s">
        <v>744</v>
      </c>
      <c r="F5810" s="5">
        <f t="shared" si="541"/>
        <v>38</v>
      </c>
      <c r="G5810">
        <v>38</v>
      </c>
      <c r="H5810">
        <f t="shared" si="542"/>
        <v>9</v>
      </c>
      <c r="I5810">
        <v>9</v>
      </c>
      <c r="J5810" s="3">
        <f t="shared" si="543"/>
        <v>342</v>
      </c>
      <c r="K5810">
        <v>342</v>
      </c>
      <c r="L5810" t="str">
        <f t="shared" si="544"/>
        <v>High</v>
      </c>
      <c r="M5810" t="s">
        <v>15</v>
      </c>
      <c r="N5810" t="s">
        <v>38</v>
      </c>
      <c r="O5810" s="1">
        <v>45661</v>
      </c>
      <c r="P5810" s="7" t="str">
        <f t="shared" si="545"/>
        <v>NO</v>
      </c>
      <c r="Q5810" t="b">
        <v>0</v>
      </c>
    </row>
    <row r="5811" spans="1:17" x14ac:dyDescent="0.3">
      <c r="A5811" t="s">
        <v>6058</v>
      </c>
      <c r="B5811" t="s">
        <v>69</v>
      </c>
      <c r="C5811" t="s">
        <v>130</v>
      </c>
      <c r="D5811" t="str">
        <f t="shared" si="540"/>
        <v>Item_20_COMP</v>
      </c>
      <c r="E5811" t="s">
        <v>183</v>
      </c>
      <c r="F5811" s="5">
        <f t="shared" si="541"/>
        <v>33.5</v>
      </c>
      <c r="G5811">
        <v>33.5</v>
      </c>
      <c r="H5811">
        <f t="shared" si="542"/>
        <v>1</v>
      </c>
      <c r="I5811">
        <v>1</v>
      </c>
      <c r="J5811" s="3">
        <f t="shared" si="543"/>
        <v>33.5</v>
      </c>
      <c r="K5811">
        <v>33.5</v>
      </c>
      <c r="L5811" t="str">
        <f t="shared" si="544"/>
        <v>Low</v>
      </c>
      <c r="M5811" t="s">
        <v>25</v>
      </c>
      <c r="N5811" t="s">
        <v>16</v>
      </c>
      <c r="O5811" s="1">
        <v>45666</v>
      </c>
      <c r="P5811" s="7" t="str">
        <f t="shared" si="545"/>
        <v>YES</v>
      </c>
      <c r="Q5811" t="b">
        <v>1</v>
      </c>
    </row>
    <row r="5812" spans="1:17" x14ac:dyDescent="0.3">
      <c r="A5812" t="s">
        <v>6059</v>
      </c>
      <c r="B5812" t="s">
        <v>89</v>
      </c>
      <c r="C5812" t="s">
        <v>13</v>
      </c>
      <c r="D5812" t="str">
        <f t="shared" si="540"/>
        <v>Item_20_PATI</v>
      </c>
      <c r="E5812" t="s">
        <v>503</v>
      </c>
      <c r="F5812" s="5">
        <f t="shared" si="541"/>
        <v>33.5</v>
      </c>
      <c r="G5812">
        <v>33.5</v>
      </c>
      <c r="H5812">
        <f t="shared" si="542"/>
        <v>6</v>
      </c>
      <c r="I5812">
        <v>6</v>
      </c>
      <c r="J5812" s="3">
        <f t="shared" si="543"/>
        <v>201</v>
      </c>
      <c r="K5812">
        <v>201</v>
      </c>
      <c r="L5812" t="str">
        <f t="shared" si="544"/>
        <v>Medium</v>
      </c>
      <c r="M5812" t="s">
        <v>48</v>
      </c>
      <c r="N5812" t="s">
        <v>16</v>
      </c>
      <c r="O5812" s="1">
        <v>45401</v>
      </c>
      <c r="P5812" s="9" t="str">
        <f t="shared" si="545"/>
        <v>N/A</v>
      </c>
    </row>
    <row r="5813" spans="1:17" x14ac:dyDescent="0.3">
      <c r="A5813" t="s">
        <v>6060</v>
      </c>
      <c r="B5813" t="s">
        <v>80</v>
      </c>
      <c r="C5813" t="s">
        <v>13</v>
      </c>
      <c r="D5813" t="str">
        <f t="shared" si="540"/>
        <v>Item_8_PATI</v>
      </c>
      <c r="E5813" t="s">
        <v>520</v>
      </c>
      <c r="F5813" s="5">
        <f t="shared" si="541"/>
        <v>15.5</v>
      </c>
      <c r="G5813">
        <v>15.5</v>
      </c>
      <c r="H5813">
        <f t="shared" si="542"/>
        <v>10</v>
      </c>
      <c r="I5813">
        <v>10</v>
      </c>
      <c r="J5813" s="3">
        <f t="shared" si="543"/>
        <v>155</v>
      </c>
      <c r="K5813">
        <v>155</v>
      </c>
      <c r="L5813" t="str">
        <f t="shared" si="544"/>
        <v>Medium</v>
      </c>
      <c r="M5813" t="s">
        <v>48</v>
      </c>
      <c r="N5813" t="s">
        <v>16</v>
      </c>
      <c r="O5813" s="1">
        <v>45382</v>
      </c>
      <c r="P5813" s="7" t="str">
        <f t="shared" si="545"/>
        <v>NO</v>
      </c>
      <c r="Q5813" t="b">
        <v>0</v>
      </c>
    </row>
    <row r="5814" spans="1:17" x14ac:dyDescent="0.3">
      <c r="A5814" t="s">
        <v>6061</v>
      </c>
      <c r="B5814" t="s">
        <v>123</v>
      </c>
      <c r="C5814" t="s">
        <v>130</v>
      </c>
      <c r="D5814" t="str">
        <f t="shared" si="540"/>
        <v>Item_12_COMP</v>
      </c>
      <c r="E5814" t="s">
        <v>621</v>
      </c>
      <c r="F5814" s="5">
        <f t="shared" si="541"/>
        <v>21.5</v>
      </c>
      <c r="G5814">
        <v>21.5</v>
      </c>
      <c r="H5814">
        <f t="shared" si="542"/>
        <v>2</v>
      </c>
      <c r="I5814">
        <v>2</v>
      </c>
      <c r="J5814" s="3">
        <f t="shared" si="543"/>
        <v>43</v>
      </c>
      <c r="K5814">
        <v>43</v>
      </c>
      <c r="L5814" t="str">
        <f t="shared" si="544"/>
        <v>Low</v>
      </c>
      <c r="M5814" t="s">
        <v>48</v>
      </c>
      <c r="N5814" t="s">
        <v>16</v>
      </c>
      <c r="O5814" s="1">
        <v>45448</v>
      </c>
      <c r="P5814" s="7" t="str">
        <f t="shared" si="545"/>
        <v>NO</v>
      </c>
      <c r="Q5814" t="b">
        <v>0</v>
      </c>
    </row>
    <row r="5815" spans="1:17" x14ac:dyDescent="0.3">
      <c r="A5815" t="s">
        <v>6062</v>
      </c>
      <c r="B5815" t="s">
        <v>74</v>
      </c>
      <c r="C5815" t="s">
        <v>32</v>
      </c>
      <c r="D5815" t="str">
        <f t="shared" si="540"/>
        <v>Item_7_FOOD</v>
      </c>
      <c r="E5815" t="s">
        <v>195</v>
      </c>
      <c r="F5815" s="5">
        <f t="shared" si="541"/>
        <v>14</v>
      </c>
      <c r="G5815">
        <v>14</v>
      </c>
      <c r="H5815">
        <f t="shared" si="542"/>
        <v>10</v>
      </c>
      <c r="I5815">
        <v>10</v>
      </c>
      <c r="J5815" s="3">
        <f t="shared" si="543"/>
        <v>140</v>
      </c>
      <c r="K5815">
        <v>140</v>
      </c>
      <c r="L5815" t="str">
        <f t="shared" si="544"/>
        <v>Low</v>
      </c>
      <c r="M5815" t="s">
        <v>48</v>
      </c>
      <c r="N5815" t="s">
        <v>16</v>
      </c>
      <c r="O5815" s="1">
        <v>45603</v>
      </c>
      <c r="P5815" s="9" t="str">
        <f t="shared" si="545"/>
        <v>N/A</v>
      </c>
    </row>
    <row r="5816" spans="1:17" x14ac:dyDescent="0.3">
      <c r="A5816" t="s">
        <v>6063</v>
      </c>
      <c r="B5816" t="s">
        <v>63</v>
      </c>
      <c r="C5816" t="s">
        <v>130</v>
      </c>
      <c r="D5816" t="str">
        <f t="shared" si="540"/>
        <v>Item_12_COMP</v>
      </c>
      <c r="E5816" t="s">
        <v>621</v>
      </c>
      <c r="F5816" s="5">
        <f t="shared" si="541"/>
        <v>21.5</v>
      </c>
      <c r="G5816">
        <v>21.5</v>
      </c>
      <c r="H5816">
        <f t="shared" si="542"/>
        <v>10</v>
      </c>
      <c r="I5816">
        <v>10</v>
      </c>
      <c r="J5816" s="3">
        <f t="shared" si="543"/>
        <v>215</v>
      </c>
      <c r="K5816">
        <v>215</v>
      </c>
      <c r="L5816" t="str">
        <f t="shared" si="544"/>
        <v>Medium</v>
      </c>
      <c r="M5816" t="s">
        <v>25</v>
      </c>
      <c r="N5816" t="s">
        <v>38</v>
      </c>
      <c r="O5816" s="1">
        <v>44776</v>
      </c>
      <c r="P5816" s="7" t="str">
        <f t="shared" si="545"/>
        <v>YES</v>
      </c>
      <c r="Q5816" t="b">
        <v>1</v>
      </c>
    </row>
    <row r="5817" spans="1:17" x14ac:dyDescent="0.3">
      <c r="A5817" t="s">
        <v>6064</v>
      </c>
      <c r="B5817" t="s">
        <v>55</v>
      </c>
      <c r="C5817" t="s">
        <v>19</v>
      </c>
      <c r="D5817" t="str">
        <f t="shared" si="540"/>
        <v>Item_18_MILK</v>
      </c>
      <c r="E5817" t="s">
        <v>662</v>
      </c>
      <c r="F5817" s="5">
        <f t="shared" si="541"/>
        <v>30.5</v>
      </c>
      <c r="G5817">
        <v>30.5</v>
      </c>
      <c r="H5817">
        <f t="shared" si="542"/>
        <v>10</v>
      </c>
      <c r="I5817">
        <v>10</v>
      </c>
      <c r="J5817" s="3">
        <f t="shared" si="543"/>
        <v>305</v>
      </c>
      <c r="K5817">
        <v>305</v>
      </c>
      <c r="L5817" t="str">
        <f t="shared" si="544"/>
        <v>High</v>
      </c>
      <c r="M5817" t="s">
        <v>25</v>
      </c>
      <c r="N5817" t="s">
        <v>38</v>
      </c>
      <c r="O5817" s="1">
        <v>44740</v>
      </c>
      <c r="P5817" s="7" t="str">
        <f t="shared" si="545"/>
        <v>NO</v>
      </c>
      <c r="Q5817" t="b">
        <v>0</v>
      </c>
    </row>
    <row r="5818" spans="1:17" x14ac:dyDescent="0.3">
      <c r="A5818" t="s">
        <v>6065</v>
      </c>
      <c r="B5818" t="s">
        <v>63</v>
      </c>
      <c r="C5818" t="s">
        <v>66</v>
      </c>
      <c r="D5818" t="str">
        <f t="shared" si="540"/>
        <v>Item_23_ELEC</v>
      </c>
      <c r="E5818" t="s">
        <v>352</v>
      </c>
      <c r="F5818" s="5">
        <f t="shared" si="541"/>
        <v>38</v>
      </c>
      <c r="G5818">
        <v>38</v>
      </c>
      <c r="H5818">
        <f t="shared" si="542"/>
        <v>6</v>
      </c>
      <c r="I5818">
        <v>6</v>
      </c>
      <c r="J5818" s="3">
        <f t="shared" si="543"/>
        <v>228</v>
      </c>
      <c r="K5818">
        <v>228</v>
      </c>
      <c r="L5818" t="str">
        <f t="shared" si="544"/>
        <v>Medium</v>
      </c>
      <c r="M5818" t="s">
        <v>48</v>
      </c>
      <c r="N5818" t="s">
        <v>38</v>
      </c>
      <c r="O5818" s="1">
        <v>44982</v>
      </c>
      <c r="P5818" s="9" t="str">
        <f t="shared" si="545"/>
        <v>N/A</v>
      </c>
    </row>
    <row r="5819" spans="1:17" x14ac:dyDescent="0.3">
      <c r="A5819" t="s">
        <v>6066</v>
      </c>
      <c r="B5819" t="s">
        <v>27</v>
      </c>
      <c r="C5819" t="s">
        <v>130</v>
      </c>
      <c r="D5819" t="str">
        <f t="shared" si="540"/>
        <v>Item_15_COMP</v>
      </c>
      <c r="E5819" t="s">
        <v>149</v>
      </c>
      <c r="F5819" s="5">
        <f t="shared" si="541"/>
        <v>26</v>
      </c>
      <c r="G5819">
        <v>26</v>
      </c>
      <c r="H5819">
        <f t="shared" si="542"/>
        <v>10</v>
      </c>
      <c r="I5819">
        <v>10</v>
      </c>
      <c r="J5819" s="3">
        <f t="shared" si="543"/>
        <v>260</v>
      </c>
      <c r="K5819">
        <v>260</v>
      </c>
      <c r="L5819" t="str">
        <f t="shared" si="544"/>
        <v>Medium</v>
      </c>
      <c r="M5819" t="s">
        <v>15</v>
      </c>
      <c r="N5819" t="s">
        <v>16</v>
      </c>
      <c r="O5819" s="1">
        <v>45124</v>
      </c>
      <c r="P5819" s="7" t="str">
        <f t="shared" si="545"/>
        <v>YES</v>
      </c>
      <c r="Q5819" t="b">
        <v>1</v>
      </c>
    </row>
    <row r="5820" spans="1:17" x14ac:dyDescent="0.3">
      <c r="A5820" t="s">
        <v>6067</v>
      </c>
      <c r="B5820" t="s">
        <v>116</v>
      </c>
      <c r="C5820" t="s">
        <v>23</v>
      </c>
      <c r="D5820" t="str">
        <f t="shared" si="540"/>
        <v>Item_16_BUTC</v>
      </c>
      <c r="E5820" t="s">
        <v>135</v>
      </c>
      <c r="F5820" s="5">
        <f t="shared" si="541"/>
        <v>27.5</v>
      </c>
      <c r="G5820">
        <v>27.5</v>
      </c>
      <c r="H5820">
        <f t="shared" si="542"/>
        <v>6</v>
      </c>
      <c r="I5820">
        <v>6</v>
      </c>
      <c r="J5820" s="3">
        <f t="shared" si="543"/>
        <v>165</v>
      </c>
      <c r="K5820">
        <v>165</v>
      </c>
      <c r="L5820" t="str">
        <f t="shared" si="544"/>
        <v>Medium</v>
      </c>
      <c r="M5820" t="s">
        <v>25</v>
      </c>
      <c r="N5820" t="s">
        <v>16</v>
      </c>
      <c r="O5820" s="1">
        <v>44644</v>
      </c>
      <c r="P5820" s="7" t="str">
        <f t="shared" si="545"/>
        <v>NO</v>
      </c>
      <c r="Q5820" t="b">
        <v>0</v>
      </c>
    </row>
    <row r="5821" spans="1:17" x14ac:dyDescent="0.3">
      <c r="A5821" t="s">
        <v>6068</v>
      </c>
      <c r="B5821" t="s">
        <v>116</v>
      </c>
      <c r="C5821" t="s">
        <v>66</v>
      </c>
      <c r="D5821" t="str">
        <f t="shared" si="540"/>
        <v>Item_25_ELEC</v>
      </c>
      <c r="E5821" t="s">
        <v>420</v>
      </c>
      <c r="F5821" s="5">
        <f t="shared" si="541"/>
        <v>41</v>
      </c>
      <c r="G5821">
        <v>41</v>
      </c>
      <c r="H5821">
        <f t="shared" si="542"/>
        <v>10</v>
      </c>
      <c r="I5821">
        <v>10</v>
      </c>
      <c r="J5821" s="3">
        <f t="shared" si="543"/>
        <v>410</v>
      </c>
      <c r="K5821">
        <v>410</v>
      </c>
      <c r="L5821" t="str">
        <f t="shared" si="544"/>
        <v>High</v>
      </c>
      <c r="M5821" t="s">
        <v>48</v>
      </c>
      <c r="N5821" t="s">
        <v>16</v>
      </c>
      <c r="O5821" s="1">
        <v>44815</v>
      </c>
      <c r="P5821" s="7" t="str">
        <f t="shared" si="545"/>
        <v>YES</v>
      </c>
      <c r="Q5821" t="b">
        <v>1</v>
      </c>
    </row>
    <row r="5822" spans="1:17" x14ac:dyDescent="0.3">
      <c r="A5822" t="s">
        <v>6069</v>
      </c>
      <c r="B5822" t="s">
        <v>22</v>
      </c>
      <c r="C5822" t="s">
        <v>41</v>
      </c>
      <c r="D5822" t="str">
        <f t="shared" si="540"/>
        <v>Item_5_FURN</v>
      </c>
      <c r="E5822" t="s">
        <v>233</v>
      </c>
      <c r="F5822" s="5">
        <f t="shared" si="541"/>
        <v>11</v>
      </c>
      <c r="G5822">
        <v>11</v>
      </c>
      <c r="H5822">
        <f t="shared" si="542"/>
        <v>2</v>
      </c>
      <c r="I5822">
        <v>2</v>
      </c>
      <c r="J5822" s="3">
        <f t="shared" si="543"/>
        <v>22</v>
      </c>
      <c r="K5822">
        <v>22</v>
      </c>
      <c r="L5822" t="str">
        <f t="shared" si="544"/>
        <v>Low</v>
      </c>
      <c r="M5822" t="s">
        <v>25</v>
      </c>
      <c r="N5822" t="s">
        <v>38</v>
      </c>
      <c r="O5822" s="1">
        <v>44739</v>
      </c>
      <c r="P5822" s="7" t="str">
        <f t="shared" si="545"/>
        <v>YES</v>
      </c>
      <c r="Q5822" t="b">
        <v>1</v>
      </c>
    </row>
    <row r="5823" spans="1:17" x14ac:dyDescent="0.3">
      <c r="A5823" t="s">
        <v>6070</v>
      </c>
      <c r="B5823" t="s">
        <v>89</v>
      </c>
      <c r="C5823" t="s">
        <v>28</v>
      </c>
      <c r="D5823" t="str">
        <f t="shared" si="540"/>
        <v>Item_7_BEVE</v>
      </c>
      <c r="E5823" t="s">
        <v>71</v>
      </c>
      <c r="F5823" s="5">
        <f t="shared" si="541"/>
        <v>14</v>
      </c>
      <c r="G5823">
        <v>14</v>
      </c>
      <c r="H5823">
        <f t="shared" si="542"/>
        <v>4</v>
      </c>
      <c r="I5823">
        <v>4</v>
      </c>
      <c r="J5823" s="3">
        <f t="shared" si="543"/>
        <v>56</v>
      </c>
      <c r="K5823">
        <v>56</v>
      </c>
      <c r="L5823" t="str">
        <f t="shared" si="544"/>
        <v>Low</v>
      </c>
      <c r="M5823" t="s">
        <v>25</v>
      </c>
      <c r="N5823" t="s">
        <v>38</v>
      </c>
      <c r="O5823" s="1">
        <v>44771</v>
      </c>
      <c r="P5823" s="7" t="str">
        <f t="shared" si="545"/>
        <v>YES</v>
      </c>
      <c r="Q5823" t="b">
        <v>1</v>
      </c>
    </row>
    <row r="5824" spans="1:17" x14ac:dyDescent="0.3">
      <c r="A5824" t="s">
        <v>6071</v>
      </c>
      <c r="B5824" t="s">
        <v>31</v>
      </c>
      <c r="C5824" t="s">
        <v>130</v>
      </c>
      <c r="D5824" t="str">
        <f t="shared" si="540"/>
        <v>Item_14_COMP</v>
      </c>
      <c r="E5824" t="s">
        <v>320</v>
      </c>
      <c r="F5824" s="5">
        <f t="shared" si="541"/>
        <v>24.5</v>
      </c>
      <c r="G5824">
        <v>24.5</v>
      </c>
      <c r="H5824">
        <f t="shared" si="542"/>
        <v>7</v>
      </c>
      <c r="I5824">
        <v>7</v>
      </c>
      <c r="J5824" s="3">
        <f t="shared" si="543"/>
        <v>171.5</v>
      </c>
      <c r="K5824">
        <v>171.5</v>
      </c>
      <c r="L5824" t="str">
        <f t="shared" si="544"/>
        <v>Medium</v>
      </c>
      <c r="M5824" t="s">
        <v>48</v>
      </c>
      <c r="N5824" t="s">
        <v>16</v>
      </c>
      <c r="O5824" s="1">
        <v>45219</v>
      </c>
      <c r="P5824" s="9" t="str">
        <f t="shared" si="545"/>
        <v>N/A</v>
      </c>
    </row>
    <row r="5825" spans="1:17" x14ac:dyDescent="0.3">
      <c r="A5825" t="s">
        <v>6072</v>
      </c>
      <c r="B5825" t="s">
        <v>31</v>
      </c>
      <c r="C5825" t="s">
        <v>23</v>
      </c>
      <c r="D5825" t="str">
        <f t="shared" si="540"/>
        <v>Item_18_BUTC</v>
      </c>
      <c r="E5825" t="s">
        <v>277</v>
      </c>
      <c r="F5825" s="5">
        <f t="shared" si="541"/>
        <v>30.5</v>
      </c>
      <c r="G5825">
        <v>30.5</v>
      </c>
      <c r="H5825">
        <f t="shared" si="542"/>
        <v>5</v>
      </c>
      <c r="I5825">
        <v>5</v>
      </c>
      <c r="J5825" s="3">
        <f t="shared" si="543"/>
        <v>152.5</v>
      </c>
      <c r="K5825">
        <v>152.5</v>
      </c>
      <c r="L5825" t="str">
        <f t="shared" si="544"/>
        <v>Medium</v>
      </c>
      <c r="M5825" t="s">
        <v>25</v>
      </c>
      <c r="N5825" t="s">
        <v>38</v>
      </c>
      <c r="O5825" s="1">
        <v>45311</v>
      </c>
      <c r="P5825" s="7" t="str">
        <f t="shared" si="545"/>
        <v>NO</v>
      </c>
      <c r="Q5825" t="b">
        <v>0</v>
      </c>
    </row>
    <row r="5826" spans="1:17" x14ac:dyDescent="0.3">
      <c r="A5826" t="s">
        <v>6073</v>
      </c>
      <c r="B5826" t="s">
        <v>43</v>
      </c>
      <c r="C5826" t="s">
        <v>41</v>
      </c>
      <c r="D5826" t="str">
        <f t="shared" ref="D5826:D5889" si="546">IF(TRIM(E5826)="","Unknown_Item","Item_"&amp;MID(E5826,6,FIND("_",E5826,6)-6)&amp;"_"&amp;UPPER(LEFT(C5826,4)))</f>
        <v>Item_6_FURN</v>
      </c>
      <c r="E5826" t="s">
        <v>674</v>
      </c>
      <c r="F5826" s="5">
        <f t="shared" ref="F5826:F5889" si="547">IF(ISBLANK(G5826),AVERAGE($G$2:$G$12576),G5826)</f>
        <v>12.5</v>
      </c>
      <c r="G5826">
        <v>12.5</v>
      </c>
      <c r="H5826">
        <f t="shared" ref="H5826:H5889" si="548">IF(ISBLANK(I5826),MEDIAN($I$2:$I$12576),I5826)</f>
        <v>2</v>
      </c>
      <c r="I5826">
        <v>2</v>
      </c>
      <c r="J5826" s="3">
        <f t="shared" ref="J5826:J5889" si="549">IF(ISBLANK(K5826),MEDIAN($K$2:$K$12576),K5826)</f>
        <v>25</v>
      </c>
      <c r="K5826">
        <v>25</v>
      </c>
      <c r="L5826" t="str">
        <f t="shared" ref="L5826:L5889" si="550">IF(J5826&gt;=300,"High",IF(J5826&gt;=150,"Medium","Low"))</f>
        <v>Low</v>
      </c>
      <c r="M5826" t="s">
        <v>25</v>
      </c>
      <c r="N5826" t="s">
        <v>38</v>
      </c>
      <c r="O5826" s="1">
        <v>45611</v>
      </c>
      <c r="P5826" s="9" t="str">
        <f t="shared" ref="P5826:P5889" si="551">IF(ISBLANK(Q5826),"N/A",IF(Q5826=TRUE,"YES","NO"))</f>
        <v>N/A</v>
      </c>
    </row>
    <row r="5827" spans="1:17" x14ac:dyDescent="0.3">
      <c r="A5827" t="s">
        <v>6074</v>
      </c>
      <c r="B5827" t="s">
        <v>98</v>
      </c>
      <c r="C5827" t="s">
        <v>41</v>
      </c>
      <c r="D5827" t="str">
        <f t="shared" si="546"/>
        <v>Item_16_FURN</v>
      </c>
      <c r="E5827" t="s">
        <v>44</v>
      </c>
      <c r="F5827" s="5">
        <f t="shared" si="547"/>
        <v>27.5</v>
      </c>
      <c r="G5827">
        <v>27.5</v>
      </c>
      <c r="H5827">
        <f t="shared" si="548"/>
        <v>2</v>
      </c>
      <c r="I5827">
        <v>2</v>
      </c>
      <c r="J5827" s="3">
        <f t="shared" si="549"/>
        <v>55</v>
      </c>
      <c r="K5827">
        <v>55</v>
      </c>
      <c r="L5827" t="str">
        <f t="shared" si="550"/>
        <v>Low</v>
      </c>
      <c r="M5827" t="s">
        <v>48</v>
      </c>
      <c r="N5827" t="s">
        <v>38</v>
      </c>
      <c r="O5827" s="1">
        <v>45269</v>
      </c>
      <c r="P5827" s="9" t="str">
        <f t="shared" si="551"/>
        <v>N/A</v>
      </c>
    </row>
    <row r="5828" spans="1:17" x14ac:dyDescent="0.3">
      <c r="A5828" t="s">
        <v>6075</v>
      </c>
      <c r="B5828" t="s">
        <v>69</v>
      </c>
      <c r="C5828" t="s">
        <v>41</v>
      </c>
      <c r="D5828" t="str">
        <f t="shared" si="546"/>
        <v>Item_1_FURN</v>
      </c>
      <c r="E5828" t="s">
        <v>281</v>
      </c>
      <c r="F5828" s="5">
        <f t="shared" si="547"/>
        <v>5</v>
      </c>
      <c r="G5828">
        <v>5</v>
      </c>
      <c r="H5828">
        <f t="shared" si="548"/>
        <v>5</v>
      </c>
      <c r="I5828">
        <v>5</v>
      </c>
      <c r="J5828" s="3">
        <f t="shared" si="549"/>
        <v>25</v>
      </c>
      <c r="K5828">
        <v>25</v>
      </c>
      <c r="L5828" t="str">
        <f t="shared" si="550"/>
        <v>Low</v>
      </c>
      <c r="M5828" t="s">
        <v>25</v>
      </c>
      <c r="N5828" t="s">
        <v>38</v>
      </c>
      <c r="O5828" s="1">
        <v>45527</v>
      </c>
      <c r="P5828" s="7" t="str">
        <f t="shared" si="551"/>
        <v>NO</v>
      </c>
      <c r="Q5828" t="b">
        <v>0</v>
      </c>
    </row>
    <row r="5829" spans="1:17" x14ac:dyDescent="0.3">
      <c r="A5829" t="s">
        <v>6076</v>
      </c>
      <c r="B5829" t="s">
        <v>65</v>
      </c>
      <c r="C5829" t="s">
        <v>23</v>
      </c>
      <c r="D5829" t="str">
        <f t="shared" si="546"/>
        <v>Item_22_BUTC</v>
      </c>
      <c r="E5829" t="s">
        <v>47</v>
      </c>
      <c r="F5829" s="5">
        <f t="shared" si="547"/>
        <v>36.5</v>
      </c>
      <c r="G5829">
        <v>36.5</v>
      </c>
      <c r="H5829">
        <f t="shared" si="548"/>
        <v>1</v>
      </c>
      <c r="I5829">
        <v>1</v>
      </c>
      <c r="J5829" s="3">
        <f t="shared" si="549"/>
        <v>36.5</v>
      </c>
      <c r="K5829">
        <v>36.5</v>
      </c>
      <c r="L5829" t="str">
        <f t="shared" si="550"/>
        <v>Low</v>
      </c>
      <c r="M5829" t="s">
        <v>25</v>
      </c>
      <c r="N5829" t="s">
        <v>16</v>
      </c>
      <c r="O5829" s="1">
        <v>45449</v>
      </c>
      <c r="P5829" s="9" t="str">
        <f t="shared" si="551"/>
        <v>N/A</v>
      </c>
    </row>
    <row r="5830" spans="1:17" x14ac:dyDescent="0.3">
      <c r="A5830" t="s">
        <v>6077</v>
      </c>
      <c r="B5830" t="s">
        <v>77</v>
      </c>
      <c r="C5830" t="s">
        <v>66</v>
      </c>
      <c r="D5830" t="str">
        <f t="shared" si="546"/>
        <v>Item_5_ELEC</v>
      </c>
      <c r="E5830" t="s">
        <v>464</v>
      </c>
      <c r="F5830" s="5">
        <f t="shared" si="547"/>
        <v>11</v>
      </c>
      <c r="G5830">
        <v>11</v>
      </c>
      <c r="H5830">
        <f t="shared" si="548"/>
        <v>9</v>
      </c>
      <c r="I5830">
        <v>9</v>
      </c>
      <c r="J5830" s="3">
        <f t="shared" si="549"/>
        <v>99</v>
      </c>
      <c r="K5830">
        <v>99</v>
      </c>
      <c r="L5830" t="str">
        <f t="shared" si="550"/>
        <v>Low</v>
      </c>
      <c r="M5830" t="s">
        <v>48</v>
      </c>
      <c r="N5830" t="s">
        <v>38</v>
      </c>
      <c r="O5830" s="1">
        <v>45074</v>
      </c>
      <c r="P5830" s="7" t="str">
        <f t="shared" si="551"/>
        <v>NO</v>
      </c>
      <c r="Q5830" t="b">
        <v>0</v>
      </c>
    </row>
    <row r="5831" spans="1:17" x14ac:dyDescent="0.3">
      <c r="A5831" t="s">
        <v>6078</v>
      </c>
      <c r="B5831" t="s">
        <v>43</v>
      </c>
      <c r="C5831" t="s">
        <v>130</v>
      </c>
      <c r="D5831" t="str">
        <f t="shared" si="546"/>
        <v>Item_20_COMP</v>
      </c>
      <c r="E5831" t="s">
        <v>183</v>
      </c>
      <c r="F5831" s="5">
        <f t="shared" si="547"/>
        <v>33.5</v>
      </c>
      <c r="G5831">
        <v>33.5</v>
      </c>
      <c r="H5831">
        <f t="shared" si="548"/>
        <v>9</v>
      </c>
      <c r="I5831">
        <v>9</v>
      </c>
      <c r="J5831" s="3">
        <f t="shared" si="549"/>
        <v>301.5</v>
      </c>
      <c r="K5831">
        <v>301.5</v>
      </c>
      <c r="L5831" t="str">
        <f t="shared" si="550"/>
        <v>High</v>
      </c>
      <c r="M5831" t="s">
        <v>15</v>
      </c>
      <c r="N5831" t="s">
        <v>38</v>
      </c>
      <c r="O5831" s="1">
        <v>44905</v>
      </c>
      <c r="P5831" s="9" t="str">
        <f t="shared" si="551"/>
        <v>N/A</v>
      </c>
    </row>
    <row r="5832" spans="1:17" x14ac:dyDescent="0.3">
      <c r="A5832" t="s">
        <v>6079</v>
      </c>
      <c r="B5832" t="s">
        <v>84</v>
      </c>
      <c r="C5832" t="s">
        <v>23</v>
      </c>
      <c r="D5832" t="str">
        <f t="shared" si="546"/>
        <v>Item_15_BUTC</v>
      </c>
      <c r="E5832" t="s">
        <v>1239</v>
      </c>
      <c r="F5832" s="5">
        <f t="shared" si="547"/>
        <v>26</v>
      </c>
      <c r="G5832">
        <v>26</v>
      </c>
      <c r="H5832">
        <f t="shared" si="548"/>
        <v>7</v>
      </c>
      <c r="I5832">
        <v>7</v>
      </c>
      <c r="J5832" s="3">
        <f t="shared" si="549"/>
        <v>182</v>
      </c>
      <c r="K5832">
        <v>182</v>
      </c>
      <c r="L5832" t="str">
        <f t="shared" si="550"/>
        <v>Medium</v>
      </c>
      <c r="M5832" t="s">
        <v>15</v>
      </c>
      <c r="N5832" t="s">
        <v>16</v>
      </c>
      <c r="O5832" s="1">
        <v>44782</v>
      </c>
      <c r="P5832" s="7" t="str">
        <f t="shared" si="551"/>
        <v>NO</v>
      </c>
      <c r="Q5832" t="b">
        <v>0</v>
      </c>
    </row>
    <row r="5833" spans="1:17" x14ac:dyDescent="0.3">
      <c r="A5833" t="s">
        <v>6080</v>
      </c>
      <c r="B5833" t="s">
        <v>116</v>
      </c>
      <c r="C5833" t="s">
        <v>19</v>
      </c>
      <c r="D5833" t="str">
        <f t="shared" si="546"/>
        <v>Item_1_MILK</v>
      </c>
      <c r="E5833" t="s">
        <v>271</v>
      </c>
      <c r="F5833" s="5">
        <f t="shared" si="547"/>
        <v>5</v>
      </c>
      <c r="G5833">
        <v>5</v>
      </c>
      <c r="H5833">
        <f t="shared" si="548"/>
        <v>9</v>
      </c>
      <c r="I5833">
        <v>9</v>
      </c>
      <c r="J5833" s="3">
        <f t="shared" si="549"/>
        <v>45</v>
      </c>
      <c r="K5833">
        <v>45</v>
      </c>
      <c r="L5833" t="str">
        <f t="shared" si="550"/>
        <v>Low</v>
      </c>
      <c r="M5833" t="s">
        <v>48</v>
      </c>
      <c r="N5833" t="s">
        <v>16</v>
      </c>
      <c r="O5833" s="1">
        <v>45514</v>
      </c>
      <c r="P5833" s="9" t="str">
        <f t="shared" si="551"/>
        <v>N/A</v>
      </c>
    </row>
    <row r="5834" spans="1:17" x14ac:dyDescent="0.3">
      <c r="A5834" t="s">
        <v>6081</v>
      </c>
      <c r="B5834" t="s">
        <v>123</v>
      </c>
      <c r="C5834" t="s">
        <v>32</v>
      </c>
      <c r="D5834" s="2" t="str">
        <f t="shared" si="546"/>
        <v>Unknown_Item</v>
      </c>
      <c r="F5834" s="6">
        <f t="shared" si="547"/>
        <v>23.365911749958215</v>
      </c>
      <c r="H5834">
        <f t="shared" si="548"/>
        <v>5</v>
      </c>
      <c r="I5834">
        <v>5</v>
      </c>
      <c r="J5834" s="3">
        <f t="shared" si="549"/>
        <v>145</v>
      </c>
      <c r="K5834">
        <v>145</v>
      </c>
      <c r="L5834" t="str">
        <f t="shared" si="550"/>
        <v>Low</v>
      </c>
      <c r="M5834" t="s">
        <v>48</v>
      </c>
      <c r="N5834" t="s">
        <v>38</v>
      </c>
      <c r="O5834" s="1">
        <v>44981</v>
      </c>
      <c r="P5834" s="9" t="str">
        <f t="shared" si="551"/>
        <v>N/A</v>
      </c>
    </row>
    <row r="5835" spans="1:17" x14ac:dyDescent="0.3">
      <c r="A5835" t="s">
        <v>6082</v>
      </c>
      <c r="B5835" t="s">
        <v>74</v>
      </c>
      <c r="C5835" t="s">
        <v>130</v>
      </c>
      <c r="D5835" s="2" t="str">
        <f t="shared" si="546"/>
        <v>Unknown_Item</v>
      </c>
      <c r="F5835" s="6">
        <f t="shared" si="547"/>
        <v>23.365911749958215</v>
      </c>
      <c r="H5835">
        <f t="shared" si="548"/>
        <v>8</v>
      </c>
      <c r="I5835">
        <v>8</v>
      </c>
      <c r="J5835" s="3">
        <f t="shared" si="549"/>
        <v>52</v>
      </c>
      <c r="K5835">
        <v>52</v>
      </c>
      <c r="L5835" t="str">
        <f t="shared" si="550"/>
        <v>Low</v>
      </c>
      <c r="M5835" t="s">
        <v>48</v>
      </c>
      <c r="N5835" t="s">
        <v>16</v>
      </c>
      <c r="O5835" s="1">
        <v>45307</v>
      </c>
      <c r="P5835" s="7" t="str">
        <f t="shared" si="551"/>
        <v>YES</v>
      </c>
      <c r="Q5835" t="b">
        <v>1</v>
      </c>
    </row>
    <row r="5836" spans="1:17" x14ac:dyDescent="0.3">
      <c r="A5836" t="s">
        <v>6083</v>
      </c>
      <c r="B5836" t="s">
        <v>12</v>
      </c>
      <c r="C5836" t="s">
        <v>66</v>
      </c>
      <c r="D5836" t="str">
        <f t="shared" si="546"/>
        <v>Item_11_ELEC</v>
      </c>
      <c r="E5836" t="s">
        <v>486</v>
      </c>
      <c r="F5836" s="5">
        <f t="shared" si="547"/>
        <v>20</v>
      </c>
      <c r="G5836">
        <v>20</v>
      </c>
      <c r="H5836">
        <f t="shared" si="548"/>
        <v>4</v>
      </c>
      <c r="I5836">
        <v>4</v>
      </c>
      <c r="J5836" s="3">
        <f t="shared" si="549"/>
        <v>80</v>
      </c>
      <c r="K5836">
        <v>80</v>
      </c>
      <c r="L5836" t="str">
        <f t="shared" si="550"/>
        <v>Low</v>
      </c>
      <c r="M5836" t="s">
        <v>25</v>
      </c>
      <c r="N5836" t="s">
        <v>16</v>
      </c>
      <c r="O5836" s="1">
        <v>45327</v>
      </c>
      <c r="P5836" s="7" t="str">
        <f t="shared" si="551"/>
        <v>YES</v>
      </c>
      <c r="Q5836" t="b">
        <v>1</v>
      </c>
    </row>
    <row r="5837" spans="1:17" x14ac:dyDescent="0.3">
      <c r="A5837" t="s">
        <v>6084</v>
      </c>
      <c r="B5837" t="s">
        <v>100</v>
      </c>
      <c r="C5837" t="s">
        <v>19</v>
      </c>
      <c r="D5837" t="str">
        <f t="shared" si="546"/>
        <v>Item_19_MILK</v>
      </c>
      <c r="E5837" t="s">
        <v>142</v>
      </c>
      <c r="F5837" s="5">
        <f t="shared" si="547"/>
        <v>32</v>
      </c>
      <c r="G5837">
        <v>32</v>
      </c>
      <c r="H5837">
        <f t="shared" si="548"/>
        <v>1</v>
      </c>
      <c r="I5837">
        <v>1</v>
      </c>
      <c r="J5837" s="3">
        <f t="shared" si="549"/>
        <v>32</v>
      </c>
      <c r="K5837">
        <v>32</v>
      </c>
      <c r="L5837" t="str">
        <f t="shared" si="550"/>
        <v>Low</v>
      </c>
      <c r="M5837" t="s">
        <v>15</v>
      </c>
      <c r="N5837" t="s">
        <v>38</v>
      </c>
      <c r="O5837" s="1">
        <v>45021</v>
      </c>
      <c r="P5837" s="7" t="str">
        <f t="shared" si="551"/>
        <v>NO</v>
      </c>
      <c r="Q5837" t="b">
        <v>0</v>
      </c>
    </row>
    <row r="5838" spans="1:17" x14ac:dyDescent="0.3">
      <c r="A5838" t="s">
        <v>6085</v>
      </c>
      <c r="B5838" t="s">
        <v>74</v>
      </c>
      <c r="C5838" t="s">
        <v>41</v>
      </c>
      <c r="D5838" t="str">
        <f t="shared" si="546"/>
        <v>Item_10_FURN</v>
      </c>
      <c r="E5838" t="s">
        <v>109</v>
      </c>
      <c r="F5838" s="5">
        <f t="shared" si="547"/>
        <v>18.5</v>
      </c>
      <c r="G5838">
        <v>18.5</v>
      </c>
      <c r="H5838">
        <f t="shared" si="548"/>
        <v>3</v>
      </c>
      <c r="I5838">
        <v>3</v>
      </c>
      <c r="J5838" s="3">
        <f t="shared" si="549"/>
        <v>55.5</v>
      </c>
      <c r="K5838">
        <v>55.5</v>
      </c>
      <c r="L5838" t="str">
        <f t="shared" si="550"/>
        <v>Low</v>
      </c>
      <c r="M5838" t="s">
        <v>48</v>
      </c>
      <c r="N5838" t="s">
        <v>16</v>
      </c>
      <c r="O5838" s="1">
        <v>45397</v>
      </c>
      <c r="P5838" s="7" t="str">
        <f t="shared" si="551"/>
        <v>YES</v>
      </c>
      <c r="Q5838" t="b">
        <v>1</v>
      </c>
    </row>
    <row r="5839" spans="1:17" x14ac:dyDescent="0.3">
      <c r="A5839" t="s">
        <v>6086</v>
      </c>
      <c r="B5839" t="s">
        <v>46</v>
      </c>
      <c r="C5839" t="s">
        <v>32</v>
      </c>
      <c r="D5839" t="str">
        <f t="shared" si="546"/>
        <v>Item_14_FOOD</v>
      </c>
      <c r="E5839" t="s">
        <v>90</v>
      </c>
      <c r="F5839" s="5">
        <f t="shared" si="547"/>
        <v>24.5</v>
      </c>
      <c r="G5839">
        <v>24.5</v>
      </c>
      <c r="H5839">
        <f t="shared" si="548"/>
        <v>4</v>
      </c>
      <c r="I5839">
        <v>4</v>
      </c>
      <c r="J5839" s="3">
        <f t="shared" si="549"/>
        <v>98</v>
      </c>
      <c r="K5839">
        <v>98</v>
      </c>
      <c r="L5839" t="str">
        <f t="shared" si="550"/>
        <v>Low</v>
      </c>
      <c r="M5839" t="s">
        <v>15</v>
      </c>
      <c r="N5839" t="s">
        <v>16</v>
      </c>
      <c r="O5839" s="1">
        <v>45196</v>
      </c>
      <c r="P5839" s="7" t="str">
        <f t="shared" si="551"/>
        <v>YES</v>
      </c>
      <c r="Q5839" t="b">
        <v>1</v>
      </c>
    </row>
    <row r="5840" spans="1:17" x14ac:dyDescent="0.3">
      <c r="A5840" t="s">
        <v>6087</v>
      </c>
      <c r="B5840" t="s">
        <v>31</v>
      </c>
      <c r="C5840" t="s">
        <v>13</v>
      </c>
      <c r="D5840" t="str">
        <f t="shared" si="546"/>
        <v>Item_19_PATI</v>
      </c>
      <c r="E5840" t="s">
        <v>579</v>
      </c>
      <c r="F5840" s="5">
        <f t="shared" si="547"/>
        <v>32</v>
      </c>
      <c r="G5840">
        <v>32</v>
      </c>
      <c r="H5840">
        <f t="shared" si="548"/>
        <v>10</v>
      </c>
      <c r="I5840">
        <v>10</v>
      </c>
      <c r="J5840" s="3">
        <f t="shared" si="549"/>
        <v>320</v>
      </c>
      <c r="K5840">
        <v>320</v>
      </c>
      <c r="L5840" t="str">
        <f t="shared" si="550"/>
        <v>High</v>
      </c>
      <c r="M5840" t="s">
        <v>15</v>
      </c>
      <c r="N5840" t="s">
        <v>38</v>
      </c>
      <c r="O5840" s="1">
        <v>45429</v>
      </c>
      <c r="P5840" s="7" t="str">
        <f t="shared" si="551"/>
        <v>NO</v>
      </c>
      <c r="Q5840" t="b">
        <v>0</v>
      </c>
    </row>
    <row r="5841" spans="1:17" x14ac:dyDescent="0.3">
      <c r="A5841" t="s">
        <v>6088</v>
      </c>
      <c r="B5841" t="s">
        <v>89</v>
      </c>
      <c r="C5841" t="s">
        <v>23</v>
      </c>
      <c r="D5841" t="str">
        <f t="shared" si="546"/>
        <v>Item_23_BUTC</v>
      </c>
      <c r="E5841" t="s">
        <v>114</v>
      </c>
      <c r="F5841" s="5">
        <f t="shared" si="547"/>
        <v>38</v>
      </c>
      <c r="G5841">
        <v>38</v>
      </c>
      <c r="H5841">
        <f t="shared" si="548"/>
        <v>10</v>
      </c>
      <c r="I5841">
        <v>10</v>
      </c>
      <c r="J5841" s="3">
        <f t="shared" si="549"/>
        <v>380</v>
      </c>
      <c r="K5841">
        <v>380</v>
      </c>
      <c r="L5841" t="str">
        <f t="shared" si="550"/>
        <v>High</v>
      </c>
      <c r="M5841" t="s">
        <v>48</v>
      </c>
      <c r="N5841" t="s">
        <v>16</v>
      </c>
      <c r="O5841" s="1">
        <v>45171</v>
      </c>
      <c r="P5841" s="7" t="str">
        <f t="shared" si="551"/>
        <v>YES</v>
      </c>
      <c r="Q5841" t="b">
        <v>1</v>
      </c>
    </row>
    <row r="5842" spans="1:17" x14ac:dyDescent="0.3">
      <c r="A5842" t="s">
        <v>6089</v>
      </c>
      <c r="B5842" t="s">
        <v>12</v>
      </c>
      <c r="C5842" t="s">
        <v>32</v>
      </c>
      <c r="D5842" t="str">
        <f t="shared" si="546"/>
        <v>Item_6_FOOD</v>
      </c>
      <c r="E5842" t="s">
        <v>33</v>
      </c>
      <c r="F5842" s="5">
        <f t="shared" si="547"/>
        <v>12.5</v>
      </c>
      <c r="G5842">
        <v>12.5</v>
      </c>
      <c r="H5842">
        <f t="shared" si="548"/>
        <v>3</v>
      </c>
      <c r="I5842">
        <v>3</v>
      </c>
      <c r="J5842" s="3">
        <f t="shared" si="549"/>
        <v>37.5</v>
      </c>
      <c r="K5842">
        <v>37.5</v>
      </c>
      <c r="L5842" t="str">
        <f t="shared" si="550"/>
        <v>Low</v>
      </c>
      <c r="M5842" t="s">
        <v>15</v>
      </c>
      <c r="N5842" t="s">
        <v>38</v>
      </c>
      <c r="O5842" s="1">
        <v>45674</v>
      </c>
      <c r="P5842" s="7" t="str">
        <f t="shared" si="551"/>
        <v>YES</v>
      </c>
      <c r="Q5842" t="b">
        <v>1</v>
      </c>
    </row>
    <row r="5843" spans="1:17" x14ac:dyDescent="0.3">
      <c r="A5843" t="s">
        <v>6090</v>
      </c>
      <c r="B5843" t="s">
        <v>18</v>
      </c>
      <c r="C5843" t="s">
        <v>13</v>
      </c>
      <c r="D5843" t="str">
        <f t="shared" si="546"/>
        <v>Item_15_PATI</v>
      </c>
      <c r="E5843" t="s">
        <v>455</v>
      </c>
      <c r="F5843" s="5">
        <f t="shared" si="547"/>
        <v>26</v>
      </c>
      <c r="G5843">
        <v>26</v>
      </c>
      <c r="H5843">
        <f t="shared" si="548"/>
        <v>1</v>
      </c>
      <c r="I5843">
        <v>1</v>
      </c>
      <c r="J5843" s="3">
        <f t="shared" si="549"/>
        <v>26</v>
      </c>
      <c r="K5843">
        <v>26</v>
      </c>
      <c r="L5843" t="str">
        <f t="shared" si="550"/>
        <v>Low</v>
      </c>
      <c r="M5843" t="s">
        <v>15</v>
      </c>
      <c r="N5843" t="s">
        <v>16</v>
      </c>
      <c r="O5843" s="1">
        <v>45466</v>
      </c>
      <c r="P5843" s="7" t="str">
        <f t="shared" si="551"/>
        <v>NO</v>
      </c>
      <c r="Q5843" t="b">
        <v>0</v>
      </c>
    </row>
    <row r="5844" spans="1:17" x14ac:dyDescent="0.3">
      <c r="A5844" t="s">
        <v>6091</v>
      </c>
      <c r="B5844" t="s">
        <v>63</v>
      </c>
      <c r="C5844" t="s">
        <v>23</v>
      </c>
      <c r="D5844" t="str">
        <f t="shared" si="546"/>
        <v>Item_14_BUTC</v>
      </c>
      <c r="E5844" t="s">
        <v>587</v>
      </c>
      <c r="F5844" s="5">
        <f t="shared" si="547"/>
        <v>24.5</v>
      </c>
      <c r="G5844">
        <v>24.5</v>
      </c>
      <c r="H5844">
        <f t="shared" si="548"/>
        <v>3</v>
      </c>
      <c r="I5844">
        <v>3</v>
      </c>
      <c r="J5844" s="3">
        <f t="shared" si="549"/>
        <v>73.5</v>
      </c>
      <c r="K5844">
        <v>73.5</v>
      </c>
      <c r="L5844" t="str">
        <f t="shared" si="550"/>
        <v>Low</v>
      </c>
      <c r="M5844" t="s">
        <v>15</v>
      </c>
      <c r="N5844" t="s">
        <v>38</v>
      </c>
      <c r="O5844" s="1">
        <v>44766</v>
      </c>
      <c r="P5844" s="7" t="str">
        <f t="shared" si="551"/>
        <v>YES</v>
      </c>
      <c r="Q5844" t="b">
        <v>1</v>
      </c>
    </row>
    <row r="5845" spans="1:17" x14ac:dyDescent="0.3">
      <c r="A5845" t="s">
        <v>6092</v>
      </c>
      <c r="B5845" t="s">
        <v>100</v>
      </c>
      <c r="C5845" t="s">
        <v>66</v>
      </c>
      <c r="D5845" t="str">
        <f t="shared" si="546"/>
        <v>Item_23_ELEC</v>
      </c>
      <c r="E5845" t="s">
        <v>352</v>
      </c>
      <c r="F5845" s="5">
        <f t="shared" si="547"/>
        <v>38</v>
      </c>
      <c r="G5845">
        <v>38</v>
      </c>
      <c r="H5845">
        <f t="shared" si="548"/>
        <v>3</v>
      </c>
      <c r="I5845">
        <v>3</v>
      </c>
      <c r="J5845" s="3">
        <f t="shared" si="549"/>
        <v>114</v>
      </c>
      <c r="K5845">
        <v>114</v>
      </c>
      <c r="L5845" t="str">
        <f t="shared" si="550"/>
        <v>Low</v>
      </c>
      <c r="M5845" t="s">
        <v>48</v>
      </c>
      <c r="N5845" t="s">
        <v>16</v>
      </c>
      <c r="O5845" s="1">
        <v>44826</v>
      </c>
      <c r="P5845" s="7" t="str">
        <f t="shared" si="551"/>
        <v>YES</v>
      </c>
      <c r="Q5845" t="b">
        <v>1</v>
      </c>
    </row>
    <row r="5846" spans="1:17" x14ac:dyDescent="0.3">
      <c r="A5846" t="s">
        <v>6093</v>
      </c>
      <c r="B5846" t="s">
        <v>46</v>
      </c>
      <c r="C5846" t="s">
        <v>23</v>
      </c>
      <c r="D5846" t="str">
        <f t="shared" si="546"/>
        <v>Item_11_BUTC</v>
      </c>
      <c r="E5846" t="s">
        <v>938</v>
      </c>
      <c r="F5846" s="5">
        <f t="shared" si="547"/>
        <v>20</v>
      </c>
      <c r="G5846">
        <v>20</v>
      </c>
      <c r="H5846">
        <f t="shared" si="548"/>
        <v>1</v>
      </c>
      <c r="I5846">
        <v>1</v>
      </c>
      <c r="J5846" s="3">
        <f t="shared" si="549"/>
        <v>20</v>
      </c>
      <c r="K5846">
        <v>20</v>
      </c>
      <c r="L5846" t="str">
        <f t="shared" si="550"/>
        <v>Low</v>
      </c>
      <c r="M5846" t="s">
        <v>15</v>
      </c>
      <c r="N5846" t="s">
        <v>38</v>
      </c>
      <c r="O5846" s="1">
        <v>45181</v>
      </c>
      <c r="P5846" s="7" t="str">
        <f t="shared" si="551"/>
        <v>YES</v>
      </c>
      <c r="Q5846" t="b">
        <v>1</v>
      </c>
    </row>
    <row r="5847" spans="1:17" x14ac:dyDescent="0.3">
      <c r="A5847" t="s">
        <v>6094</v>
      </c>
      <c r="B5847" t="s">
        <v>69</v>
      </c>
      <c r="C5847" t="s">
        <v>66</v>
      </c>
      <c r="D5847" s="2" t="str">
        <f t="shared" si="546"/>
        <v>Unknown_Item</v>
      </c>
      <c r="F5847" s="6">
        <f t="shared" si="547"/>
        <v>23.365911749958215</v>
      </c>
      <c r="H5847">
        <f t="shared" si="548"/>
        <v>4</v>
      </c>
      <c r="I5847">
        <v>4</v>
      </c>
      <c r="J5847" s="3">
        <f t="shared" si="549"/>
        <v>92</v>
      </c>
      <c r="K5847">
        <v>92</v>
      </c>
      <c r="L5847" t="str">
        <f t="shared" si="550"/>
        <v>Low</v>
      </c>
      <c r="M5847" t="s">
        <v>15</v>
      </c>
      <c r="N5847" t="s">
        <v>16</v>
      </c>
      <c r="O5847" s="1">
        <v>45292</v>
      </c>
      <c r="P5847" s="7" t="str">
        <f t="shared" si="551"/>
        <v>YES</v>
      </c>
      <c r="Q5847" t="b">
        <v>1</v>
      </c>
    </row>
    <row r="5848" spans="1:17" x14ac:dyDescent="0.3">
      <c r="A5848" t="s">
        <v>6095</v>
      </c>
      <c r="B5848" t="s">
        <v>22</v>
      </c>
      <c r="C5848" t="s">
        <v>23</v>
      </c>
      <c r="D5848" t="str">
        <f t="shared" si="546"/>
        <v>Item_12_BUTC</v>
      </c>
      <c r="E5848" t="s">
        <v>24</v>
      </c>
      <c r="F5848" s="5">
        <f t="shared" si="547"/>
        <v>21.5</v>
      </c>
      <c r="G5848">
        <v>21.5</v>
      </c>
      <c r="H5848">
        <f t="shared" si="548"/>
        <v>1</v>
      </c>
      <c r="I5848">
        <v>1</v>
      </c>
      <c r="J5848" s="3">
        <f t="shared" si="549"/>
        <v>21.5</v>
      </c>
      <c r="K5848">
        <v>21.5</v>
      </c>
      <c r="L5848" t="str">
        <f t="shared" si="550"/>
        <v>Low</v>
      </c>
      <c r="M5848" t="s">
        <v>15</v>
      </c>
      <c r="N5848" t="s">
        <v>38</v>
      </c>
      <c r="O5848" s="1">
        <v>44998</v>
      </c>
      <c r="P5848" s="7" t="str">
        <f t="shared" si="551"/>
        <v>NO</v>
      </c>
      <c r="Q5848" t="b">
        <v>0</v>
      </c>
    </row>
    <row r="5849" spans="1:17" x14ac:dyDescent="0.3">
      <c r="A5849" t="s">
        <v>6096</v>
      </c>
      <c r="B5849" t="s">
        <v>100</v>
      </c>
      <c r="C5849" t="s">
        <v>41</v>
      </c>
      <c r="D5849" t="str">
        <f t="shared" si="546"/>
        <v>Item_15_FURN</v>
      </c>
      <c r="E5849" t="s">
        <v>453</v>
      </c>
      <c r="F5849" s="5">
        <f t="shared" si="547"/>
        <v>26</v>
      </c>
      <c r="G5849">
        <v>26</v>
      </c>
      <c r="H5849">
        <f t="shared" si="548"/>
        <v>1</v>
      </c>
      <c r="I5849">
        <v>1</v>
      </c>
      <c r="J5849" s="3">
        <f t="shared" si="549"/>
        <v>26</v>
      </c>
      <c r="K5849">
        <v>26</v>
      </c>
      <c r="L5849" t="str">
        <f t="shared" si="550"/>
        <v>Low</v>
      </c>
      <c r="M5849" t="s">
        <v>25</v>
      </c>
      <c r="N5849" t="s">
        <v>16</v>
      </c>
      <c r="O5849" s="1">
        <v>45609</v>
      </c>
      <c r="P5849" s="7" t="str">
        <f t="shared" si="551"/>
        <v>NO</v>
      </c>
      <c r="Q5849" t="b">
        <v>0</v>
      </c>
    </row>
    <row r="5850" spans="1:17" x14ac:dyDescent="0.3">
      <c r="A5850" t="s">
        <v>6097</v>
      </c>
      <c r="B5850" t="s">
        <v>46</v>
      </c>
      <c r="C5850" t="s">
        <v>28</v>
      </c>
      <c r="D5850" t="str">
        <f t="shared" si="546"/>
        <v>Item_11_BEVE</v>
      </c>
      <c r="E5850" t="s">
        <v>111</v>
      </c>
      <c r="F5850" s="5">
        <f t="shared" si="547"/>
        <v>20</v>
      </c>
      <c r="G5850">
        <v>20</v>
      </c>
      <c r="H5850">
        <f t="shared" si="548"/>
        <v>5</v>
      </c>
      <c r="I5850">
        <v>5</v>
      </c>
      <c r="J5850" s="3">
        <f t="shared" si="549"/>
        <v>100</v>
      </c>
      <c r="K5850">
        <v>100</v>
      </c>
      <c r="L5850" t="str">
        <f t="shared" si="550"/>
        <v>Low</v>
      </c>
      <c r="M5850" t="s">
        <v>25</v>
      </c>
      <c r="N5850" t="s">
        <v>16</v>
      </c>
      <c r="O5850" s="1">
        <v>44604</v>
      </c>
      <c r="P5850" s="7" t="str">
        <f t="shared" si="551"/>
        <v>YES</v>
      </c>
      <c r="Q5850" t="b">
        <v>1</v>
      </c>
    </row>
    <row r="5851" spans="1:17" x14ac:dyDescent="0.3">
      <c r="A5851" t="s">
        <v>6098</v>
      </c>
      <c r="B5851" t="s">
        <v>43</v>
      </c>
      <c r="C5851" t="s">
        <v>41</v>
      </c>
      <c r="D5851" t="str">
        <f t="shared" si="546"/>
        <v>Item_14_FURN</v>
      </c>
      <c r="E5851" t="s">
        <v>81</v>
      </c>
      <c r="F5851" s="5">
        <f t="shared" si="547"/>
        <v>24.5</v>
      </c>
      <c r="G5851">
        <v>24.5</v>
      </c>
      <c r="H5851">
        <f t="shared" si="548"/>
        <v>3</v>
      </c>
      <c r="I5851">
        <v>3</v>
      </c>
      <c r="J5851" s="3">
        <f t="shared" si="549"/>
        <v>73.5</v>
      </c>
      <c r="K5851">
        <v>73.5</v>
      </c>
      <c r="L5851" t="str">
        <f t="shared" si="550"/>
        <v>Low</v>
      </c>
      <c r="M5851" t="s">
        <v>25</v>
      </c>
      <c r="N5851" t="s">
        <v>16</v>
      </c>
      <c r="O5851" s="1">
        <v>44873</v>
      </c>
      <c r="P5851" s="9" t="str">
        <f t="shared" si="551"/>
        <v>N/A</v>
      </c>
    </row>
    <row r="5852" spans="1:17" x14ac:dyDescent="0.3">
      <c r="A5852" t="s">
        <v>6099</v>
      </c>
      <c r="B5852" t="s">
        <v>168</v>
      </c>
      <c r="C5852" t="s">
        <v>130</v>
      </c>
      <c r="D5852" t="str">
        <f t="shared" si="546"/>
        <v>Item_19_COMP</v>
      </c>
      <c r="E5852" t="s">
        <v>361</v>
      </c>
      <c r="F5852" s="5">
        <f t="shared" si="547"/>
        <v>32</v>
      </c>
      <c r="G5852">
        <v>32</v>
      </c>
      <c r="H5852">
        <f t="shared" si="548"/>
        <v>3</v>
      </c>
      <c r="I5852">
        <v>3</v>
      </c>
      <c r="J5852" s="3">
        <f t="shared" si="549"/>
        <v>96</v>
      </c>
      <c r="K5852">
        <v>96</v>
      </c>
      <c r="L5852" t="str">
        <f t="shared" si="550"/>
        <v>Low</v>
      </c>
      <c r="M5852" t="s">
        <v>15</v>
      </c>
      <c r="N5852" t="s">
        <v>16</v>
      </c>
      <c r="O5852" s="1">
        <v>45443</v>
      </c>
      <c r="P5852" s="9" t="str">
        <f t="shared" si="551"/>
        <v>N/A</v>
      </c>
    </row>
    <row r="5853" spans="1:17" x14ac:dyDescent="0.3">
      <c r="A5853" t="s">
        <v>6100</v>
      </c>
      <c r="B5853" t="s">
        <v>36</v>
      </c>
      <c r="C5853" t="s">
        <v>28</v>
      </c>
      <c r="D5853" t="str">
        <f t="shared" si="546"/>
        <v>Item_14_BEVE</v>
      </c>
      <c r="E5853" t="s">
        <v>205</v>
      </c>
      <c r="F5853" s="5">
        <f t="shared" si="547"/>
        <v>24.5</v>
      </c>
      <c r="G5853">
        <v>24.5</v>
      </c>
      <c r="H5853">
        <f t="shared" si="548"/>
        <v>8</v>
      </c>
      <c r="I5853">
        <v>8</v>
      </c>
      <c r="J5853" s="3">
        <f t="shared" si="549"/>
        <v>196</v>
      </c>
      <c r="K5853">
        <v>196</v>
      </c>
      <c r="L5853" t="str">
        <f t="shared" si="550"/>
        <v>Medium</v>
      </c>
      <c r="M5853" t="s">
        <v>25</v>
      </c>
      <c r="N5853" t="s">
        <v>38</v>
      </c>
      <c r="O5853" s="1">
        <v>44757</v>
      </c>
      <c r="P5853" s="7" t="str">
        <f t="shared" si="551"/>
        <v>YES</v>
      </c>
      <c r="Q5853" t="b">
        <v>1</v>
      </c>
    </row>
    <row r="5854" spans="1:17" x14ac:dyDescent="0.3">
      <c r="A5854" t="s">
        <v>6101</v>
      </c>
      <c r="B5854" t="s">
        <v>80</v>
      </c>
      <c r="C5854" t="s">
        <v>13</v>
      </c>
      <c r="D5854" t="str">
        <f t="shared" si="546"/>
        <v>Item_6_PATI</v>
      </c>
      <c r="E5854" t="s">
        <v>96</v>
      </c>
      <c r="F5854" s="5">
        <f t="shared" si="547"/>
        <v>12.5</v>
      </c>
      <c r="G5854">
        <v>12.5</v>
      </c>
      <c r="H5854">
        <f t="shared" si="548"/>
        <v>6</v>
      </c>
      <c r="I5854">
        <v>6</v>
      </c>
      <c r="J5854" s="3">
        <f t="shared" si="549"/>
        <v>75</v>
      </c>
      <c r="K5854">
        <v>75</v>
      </c>
      <c r="L5854" t="str">
        <f t="shared" si="550"/>
        <v>Low</v>
      </c>
      <c r="M5854" t="s">
        <v>48</v>
      </c>
      <c r="N5854" t="s">
        <v>16</v>
      </c>
      <c r="O5854" s="1">
        <v>44724</v>
      </c>
      <c r="P5854" s="9" t="str">
        <f t="shared" si="551"/>
        <v>N/A</v>
      </c>
    </row>
    <row r="5855" spans="1:17" x14ac:dyDescent="0.3">
      <c r="A5855" t="s">
        <v>6102</v>
      </c>
      <c r="B5855" t="s">
        <v>31</v>
      </c>
      <c r="C5855" t="s">
        <v>28</v>
      </c>
      <c r="D5855" t="str">
        <f t="shared" si="546"/>
        <v>Item_16_BEVE</v>
      </c>
      <c r="E5855" t="s">
        <v>29</v>
      </c>
      <c r="F5855" s="5">
        <f t="shared" si="547"/>
        <v>27.5</v>
      </c>
      <c r="G5855">
        <v>27.5</v>
      </c>
      <c r="H5855">
        <f t="shared" si="548"/>
        <v>5</v>
      </c>
      <c r="I5855">
        <v>5</v>
      </c>
      <c r="J5855" s="3">
        <f t="shared" si="549"/>
        <v>137.5</v>
      </c>
      <c r="K5855">
        <v>137.5</v>
      </c>
      <c r="L5855" t="str">
        <f t="shared" si="550"/>
        <v>Low</v>
      </c>
      <c r="M5855" t="s">
        <v>48</v>
      </c>
      <c r="N5855" t="s">
        <v>16</v>
      </c>
      <c r="O5855" s="1">
        <v>44565</v>
      </c>
      <c r="P5855" s="7" t="str">
        <f t="shared" si="551"/>
        <v>NO</v>
      </c>
      <c r="Q5855" t="b">
        <v>0</v>
      </c>
    </row>
    <row r="5856" spans="1:17" x14ac:dyDescent="0.3">
      <c r="A5856" t="s">
        <v>6103</v>
      </c>
      <c r="B5856" t="s">
        <v>63</v>
      </c>
      <c r="C5856" t="s">
        <v>19</v>
      </c>
      <c r="D5856" t="str">
        <f t="shared" si="546"/>
        <v>Item_24_MILK</v>
      </c>
      <c r="E5856" t="s">
        <v>273</v>
      </c>
      <c r="F5856" s="5">
        <f t="shared" si="547"/>
        <v>39.5</v>
      </c>
      <c r="G5856">
        <v>39.5</v>
      </c>
      <c r="H5856">
        <f t="shared" si="548"/>
        <v>5</v>
      </c>
      <c r="I5856">
        <v>5</v>
      </c>
      <c r="J5856" s="3">
        <f t="shared" si="549"/>
        <v>197.5</v>
      </c>
      <c r="K5856">
        <v>197.5</v>
      </c>
      <c r="L5856" t="str">
        <f t="shared" si="550"/>
        <v>Medium</v>
      </c>
      <c r="M5856" t="s">
        <v>25</v>
      </c>
      <c r="N5856" t="s">
        <v>16</v>
      </c>
      <c r="O5856" s="1">
        <v>45607</v>
      </c>
      <c r="P5856" s="7" t="str">
        <f t="shared" si="551"/>
        <v>YES</v>
      </c>
      <c r="Q5856" t="b">
        <v>1</v>
      </c>
    </row>
    <row r="5857" spans="1:17" x14ac:dyDescent="0.3">
      <c r="A5857" t="s">
        <v>6104</v>
      </c>
      <c r="B5857" t="s">
        <v>12</v>
      </c>
      <c r="C5857" t="s">
        <v>41</v>
      </c>
      <c r="D5857" t="str">
        <f t="shared" si="546"/>
        <v>Item_11_FURN</v>
      </c>
      <c r="E5857" t="s">
        <v>190</v>
      </c>
      <c r="F5857" s="5">
        <f t="shared" si="547"/>
        <v>20</v>
      </c>
      <c r="G5857">
        <v>20</v>
      </c>
      <c r="H5857">
        <f t="shared" si="548"/>
        <v>6</v>
      </c>
      <c r="I5857">
        <v>6</v>
      </c>
      <c r="J5857" s="3">
        <f t="shared" si="549"/>
        <v>120</v>
      </c>
      <c r="K5857">
        <v>120</v>
      </c>
      <c r="L5857" t="str">
        <f t="shared" si="550"/>
        <v>Low</v>
      </c>
      <c r="M5857" t="s">
        <v>48</v>
      </c>
      <c r="N5857" t="s">
        <v>16</v>
      </c>
      <c r="O5857" s="1">
        <v>45231</v>
      </c>
      <c r="P5857" s="7" t="str">
        <f t="shared" si="551"/>
        <v>YES</v>
      </c>
      <c r="Q5857" t="b">
        <v>1</v>
      </c>
    </row>
    <row r="5858" spans="1:17" x14ac:dyDescent="0.3">
      <c r="A5858" t="s">
        <v>6105</v>
      </c>
      <c r="B5858" t="s">
        <v>113</v>
      </c>
      <c r="C5858" t="s">
        <v>41</v>
      </c>
      <c r="D5858" t="str">
        <f t="shared" si="546"/>
        <v>Item_10_FURN</v>
      </c>
      <c r="E5858" t="s">
        <v>109</v>
      </c>
      <c r="F5858" s="5">
        <f t="shared" si="547"/>
        <v>18.5</v>
      </c>
      <c r="G5858">
        <v>18.5</v>
      </c>
      <c r="H5858">
        <f t="shared" si="548"/>
        <v>4</v>
      </c>
      <c r="I5858">
        <v>4</v>
      </c>
      <c r="J5858" s="3">
        <f t="shared" si="549"/>
        <v>74</v>
      </c>
      <c r="K5858">
        <v>74</v>
      </c>
      <c r="L5858" t="str">
        <f t="shared" si="550"/>
        <v>Low</v>
      </c>
      <c r="M5858" t="s">
        <v>15</v>
      </c>
      <c r="N5858" t="s">
        <v>16</v>
      </c>
      <c r="O5858" s="1">
        <v>45228</v>
      </c>
      <c r="P5858" s="7" t="str">
        <f t="shared" si="551"/>
        <v>YES</v>
      </c>
      <c r="Q5858" t="b">
        <v>1</v>
      </c>
    </row>
    <row r="5859" spans="1:17" x14ac:dyDescent="0.3">
      <c r="A5859" t="s">
        <v>6106</v>
      </c>
      <c r="B5859" t="s">
        <v>168</v>
      </c>
      <c r="C5859" t="s">
        <v>66</v>
      </c>
      <c r="D5859" s="2" t="str">
        <f t="shared" si="546"/>
        <v>Unknown_Item</v>
      </c>
      <c r="F5859" s="6">
        <f t="shared" si="547"/>
        <v>23.365911749958215</v>
      </c>
      <c r="H5859">
        <f t="shared" si="548"/>
        <v>2</v>
      </c>
      <c r="I5859">
        <v>2</v>
      </c>
      <c r="J5859" s="3">
        <f t="shared" si="549"/>
        <v>61</v>
      </c>
      <c r="K5859">
        <v>61</v>
      </c>
      <c r="L5859" t="str">
        <f t="shared" si="550"/>
        <v>Low</v>
      </c>
      <c r="M5859" t="s">
        <v>15</v>
      </c>
      <c r="N5859" t="s">
        <v>16</v>
      </c>
      <c r="O5859" s="1">
        <v>45112</v>
      </c>
      <c r="P5859" s="7" t="str">
        <f t="shared" si="551"/>
        <v>YES</v>
      </c>
      <c r="Q5859" t="b">
        <v>1</v>
      </c>
    </row>
    <row r="5860" spans="1:17" x14ac:dyDescent="0.3">
      <c r="A5860" t="s">
        <v>6107</v>
      </c>
      <c r="B5860" t="s">
        <v>65</v>
      </c>
      <c r="C5860" t="s">
        <v>19</v>
      </c>
      <c r="D5860" t="str">
        <f t="shared" si="546"/>
        <v>Item_22_MILK</v>
      </c>
      <c r="E5860" t="s">
        <v>553</v>
      </c>
      <c r="F5860" s="5">
        <f t="shared" si="547"/>
        <v>36.5</v>
      </c>
      <c r="G5860">
        <v>36.5</v>
      </c>
      <c r="H5860">
        <f t="shared" si="548"/>
        <v>7</v>
      </c>
      <c r="I5860">
        <v>7</v>
      </c>
      <c r="J5860" s="3">
        <f t="shared" si="549"/>
        <v>255.5</v>
      </c>
      <c r="K5860">
        <v>255.5</v>
      </c>
      <c r="L5860" t="str">
        <f t="shared" si="550"/>
        <v>Medium</v>
      </c>
      <c r="M5860" t="s">
        <v>48</v>
      </c>
      <c r="N5860" t="s">
        <v>38</v>
      </c>
      <c r="O5860" s="1">
        <v>44929</v>
      </c>
      <c r="P5860" s="7" t="str">
        <f t="shared" si="551"/>
        <v>YES</v>
      </c>
      <c r="Q5860" t="b">
        <v>1</v>
      </c>
    </row>
    <row r="5861" spans="1:17" x14ac:dyDescent="0.3">
      <c r="A5861" t="s">
        <v>6108</v>
      </c>
      <c r="B5861" t="s">
        <v>168</v>
      </c>
      <c r="C5861" t="s">
        <v>19</v>
      </c>
      <c r="D5861" t="str">
        <f t="shared" si="546"/>
        <v>Item_11_MILK</v>
      </c>
      <c r="E5861" t="s">
        <v>287</v>
      </c>
      <c r="F5861" s="5">
        <f t="shared" si="547"/>
        <v>20</v>
      </c>
      <c r="G5861">
        <v>20</v>
      </c>
      <c r="H5861">
        <f t="shared" si="548"/>
        <v>10</v>
      </c>
      <c r="I5861">
        <v>10</v>
      </c>
      <c r="J5861" s="3">
        <f t="shared" si="549"/>
        <v>200</v>
      </c>
      <c r="K5861">
        <v>200</v>
      </c>
      <c r="L5861" t="str">
        <f t="shared" si="550"/>
        <v>Medium</v>
      </c>
      <c r="M5861" t="s">
        <v>15</v>
      </c>
      <c r="N5861" t="s">
        <v>16</v>
      </c>
      <c r="O5861" s="1">
        <v>45171</v>
      </c>
      <c r="P5861" s="9" t="str">
        <f t="shared" si="551"/>
        <v>N/A</v>
      </c>
    </row>
    <row r="5862" spans="1:17" x14ac:dyDescent="0.3">
      <c r="A5862" t="s">
        <v>6109</v>
      </c>
      <c r="B5862" t="s">
        <v>168</v>
      </c>
      <c r="C5862" t="s">
        <v>28</v>
      </c>
      <c r="D5862" t="str">
        <f t="shared" si="546"/>
        <v>Item_14_BEVE</v>
      </c>
      <c r="E5862" t="s">
        <v>205</v>
      </c>
      <c r="F5862" s="5">
        <f t="shared" si="547"/>
        <v>24.5</v>
      </c>
      <c r="G5862">
        <v>24.5</v>
      </c>
      <c r="H5862">
        <f t="shared" si="548"/>
        <v>4</v>
      </c>
      <c r="I5862">
        <v>4</v>
      </c>
      <c r="J5862" s="3">
        <f t="shared" si="549"/>
        <v>98</v>
      </c>
      <c r="K5862">
        <v>98</v>
      </c>
      <c r="L5862" t="str">
        <f t="shared" si="550"/>
        <v>Low</v>
      </c>
      <c r="M5862" t="s">
        <v>25</v>
      </c>
      <c r="N5862" t="s">
        <v>38</v>
      </c>
      <c r="O5862" s="1">
        <v>45177</v>
      </c>
      <c r="P5862" s="9" t="str">
        <f t="shared" si="551"/>
        <v>N/A</v>
      </c>
    </row>
    <row r="5863" spans="1:17" x14ac:dyDescent="0.3">
      <c r="A5863" t="s">
        <v>6110</v>
      </c>
      <c r="B5863" t="s">
        <v>89</v>
      </c>
      <c r="C5863" t="s">
        <v>130</v>
      </c>
      <c r="D5863" t="str">
        <f t="shared" si="546"/>
        <v>Item_10_COMP</v>
      </c>
      <c r="E5863" t="s">
        <v>229</v>
      </c>
      <c r="F5863" s="5">
        <f t="shared" si="547"/>
        <v>18.5</v>
      </c>
      <c r="G5863">
        <v>18.5</v>
      </c>
      <c r="H5863">
        <f t="shared" si="548"/>
        <v>6</v>
      </c>
      <c r="I5863">
        <v>6</v>
      </c>
      <c r="J5863" s="3">
        <f t="shared" si="549"/>
        <v>111</v>
      </c>
      <c r="K5863">
        <v>111</v>
      </c>
      <c r="L5863" t="str">
        <f t="shared" si="550"/>
        <v>Low</v>
      </c>
      <c r="M5863" t="s">
        <v>15</v>
      </c>
      <c r="N5863" t="s">
        <v>38</v>
      </c>
      <c r="O5863" s="1">
        <v>44725</v>
      </c>
      <c r="P5863" s="9" t="str">
        <f t="shared" si="551"/>
        <v>N/A</v>
      </c>
    </row>
    <row r="5864" spans="1:17" x14ac:dyDescent="0.3">
      <c r="A5864" t="s">
        <v>6111</v>
      </c>
      <c r="B5864" t="s">
        <v>18</v>
      </c>
      <c r="C5864" t="s">
        <v>66</v>
      </c>
      <c r="D5864" t="str">
        <f t="shared" si="546"/>
        <v>Item_22_ELEC</v>
      </c>
      <c r="E5864" t="s">
        <v>369</v>
      </c>
      <c r="F5864" s="5">
        <f t="shared" si="547"/>
        <v>36.5</v>
      </c>
      <c r="G5864">
        <v>36.5</v>
      </c>
      <c r="H5864">
        <f t="shared" si="548"/>
        <v>4</v>
      </c>
      <c r="I5864">
        <v>4</v>
      </c>
      <c r="J5864" s="3">
        <f t="shared" si="549"/>
        <v>146</v>
      </c>
      <c r="K5864">
        <v>146</v>
      </c>
      <c r="L5864" t="str">
        <f t="shared" si="550"/>
        <v>Low</v>
      </c>
      <c r="M5864" t="s">
        <v>48</v>
      </c>
      <c r="N5864" t="s">
        <v>16</v>
      </c>
      <c r="O5864" s="1">
        <v>45271</v>
      </c>
      <c r="P5864" s="7" t="str">
        <f t="shared" si="551"/>
        <v>YES</v>
      </c>
      <c r="Q5864" t="b">
        <v>1</v>
      </c>
    </row>
    <row r="5865" spans="1:17" x14ac:dyDescent="0.3">
      <c r="A5865" t="s">
        <v>6112</v>
      </c>
      <c r="B5865" t="s">
        <v>74</v>
      </c>
      <c r="C5865" t="s">
        <v>66</v>
      </c>
      <c r="D5865" t="str">
        <f t="shared" si="546"/>
        <v>Item_20_ELEC</v>
      </c>
      <c r="E5865" t="s">
        <v>346</v>
      </c>
      <c r="F5865" s="5">
        <f t="shared" si="547"/>
        <v>33.5</v>
      </c>
      <c r="G5865">
        <v>33.5</v>
      </c>
      <c r="H5865">
        <f t="shared" si="548"/>
        <v>9</v>
      </c>
      <c r="I5865">
        <v>9</v>
      </c>
      <c r="J5865" s="3">
        <f t="shared" si="549"/>
        <v>301.5</v>
      </c>
      <c r="K5865">
        <v>301.5</v>
      </c>
      <c r="L5865" t="str">
        <f t="shared" si="550"/>
        <v>High</v>
      </c>
      <c r="M5865" t="s">
        <v>15</v>
      </c>
      <c r="N5865" t="s">
        <v>16</v>
      </c>
      <c r="O5865" s="1">
        <v>45396</v>
      </c>
      <c r="P5865" s="9" t="str">
        <f t="shared" si="551"/>
        <v>N/A</v>
      </c>
    </row>
    <row r="5866" spans="1:17" x14ac:dyDescent="0.3">
      <c r="A5866" t="s">
        <v>6113</v>
      </c>
      <c r="B5866" t="s">
        <v>98</v>
      </c>
      <c r="C5866" t="s">
        <v>41</v>
      </c>
      <c r="D5866" t="str">
        <f t="shared" si="546"/>
        <v>Item_5_FURN</v>
      </c>
      <c r="E5866" t="s">
        <v>233</v>
      </c>
      <c r="F5866" s="5">
        <f t="shared" si="547"/>
        <v>11</v>
      </c>
      <c r="G5866">
        <v>11</v>
      </c>
      <c r="H5866">
        <f t="shared" si="548"/>
        <v>7</v>
      </c>
      <c r="I5866">
        <v>7</v>
      </c>
      <c r="J5866" s="3">
        <f t="shared" si="549"/>
        <v>77</v>
      </c>
      <c r="K5866">
        <v>77</v>
      </c>
      <c r="L5866" t="str">
        <f t="shared" si="550"/>
        <v>Low</v>
      </c>
      <c r="M5866" t="s">
        <v>48</v>
      </c>
      <c r="N5866" t="s">
        <v>16</v>
      </c>
      <c r="O5866" s="1">
        <v>45422</v>
      </c>
      <c r="P5866" s="9" t="str">
        <f t="shared" si="551"/>
        <v>N/A</v>
      </c>
    </row>
    <row r="5867" spans="1:17" x14ac:dyDescent="0.3">
      <c r="A5867" t="s">
        <v>6114</v>
      </c>
      <c r="B5867" t="s">
        <v>116</v>
      </c>
      <c r="C5867" t="s">
        <v>19</v>
      </c>
      <c r="D5867" s="2" t="str">
        <f t="shared" si="546"/>
        <v>Unknown_Item</v>
      </c>
      <c r="F5867" s="5">
        <f t="shared" si="547"/>
        <v>9.5</v>
      </c>
      <c r="G5867">
        <v>9.5</v>
      </c>
      <c r="H5867" s="2">
        <f t="shared" si="548"/>
        <v>6</v>
      </c>
      <c r="J5867" s="4">
        <f t="shared" si="549"/>
        <v>108.5</v>
      </c>
      <c r="L5867" t="str">
        <f t="shared" si="550"/>
        <v>Low</v>
      </c>
      <c r="M5867" t="s">
        <v>25</v>
      </c>
      <c r="N5867" t="s">
        <v>38</v>
      </c>
      <c r="O5867" s="1">
        <v>45251</v>
      </c>
      <c r="P5867" s="7" t="str">
        <f t="shared" si="551"/>
        <v>YES</v>
      </c>
      <c r="Q5867" t="b">
        <v>1</v>
      </c>
    </row>
    <row r="5868" spans="1:17" x14ac:dyDescent="0.3">
      <c r="A5868" t="s">
        <v>6115</v>
      </c>
      <c r="B5868" t="s">
        <v>113</v>
      </c>
      <c r="C5868" t="s">
        <v>23</v>
      </c>
      <c r="D5868" t="str">
        <f t="shared" si="546"/>
        <v>Item_16_BUTC</v>
      </c>
      <c r="E5868" t="s">
        <v>135</v>
      </c>
      <c r="F5868" s="5">
        <f t="shared" si="547"/>
        <v>27.5</v>
      </c>
      <c r="G5868">
        <v>27.5</v>
      </c>
      <c r="H5868">
        <f t="shared" si="548"/>
        <v>6</v>
      </c>
      <c r="I5868">
        <v>6</v>
      </c>
      <c r="J5868" s="3">
        <f t="shared" si="549"/>
        <v>165</v>
      </c>
      <c r="K5868">
        <v>165</v>
      </c>
      <c r="L5868" t="str">
        <f t="shared" si="550"/>
        <v>Medium</v>
      </c>
      <c r="M5868" t="s">
        <v>48</v>
      </c>
      <c r="N5868" t="s">
        <v>16</v>
      </c>
      <c r="O5868" s="1">
        <v>45663</v>
      </c>
      <c r="P5868" s="9" t="str">
        <f t="shared" si="551"/>
        <v>N/A</v>
      </c>
    </row>
    <row r="5869" spans="1:17" x14ac:dyDescent="0.3">
      <c r="A5869" t="s">
        <v>6116</v>
      </c>
      <c r="B5869" t="s">
        <v>84</v>
      </c>
      <c r="C5869" t="s">
        <v>13</v>
      </c>
      <c r="D5869" t="str">
        <f t="shared" si="546"/>
        <v>Item_15_PATI</v>
      </c>
      <c r="E5869" t="s">
        <v>455</v>
      </c>
      <c r="F5869" s="5">
        <f t="shared" si="547"/>
        <v>26</v>
      </c>
      <c r="G5869">
        <v>26</v>
      </c>
      <c r="H5869">
        <f t="shared" si="548"/>
        <v>9</v>
      </c>
      <c r="I5869">
        <v>9</v>
      </c>
      <c r="J5869" s="3">
        <f t="shared" si="549"/>
        <v>234</v>
      </c>
      <c r="K5869">
        <v>234</v>
      </c>
      <c r="L5869" t="str">
        <f t="shared" si="550"/>
        <v>Medium</v>
      </c>
      <c r="M5869" t="s">
        <v>15</v>
      </c>
      <c r="N5869" t="s">
        <v>38</v>
      </c>
      <c r="O5869" s="1">
        <v>45058</v>
      </c>
      <c r="P5869" s="7" t="str">
        <f t="shared" si="551"/>
        <v>NO</v>
      </c>
      <c r="Q5869" t="b">
        <v>0</v>
      </c>
    </row>
    <row r="5870" spans="1:17" x14ac:dyDescent="0.3">
      <c r="A5870" t="s">
        <v>6117</v>
      </c>
      <c r="B5870" t="s">
        <v>113</v>
      </c>
      <c r="C5870" t="s">
        <v>19</v>
      </c>
      <c r="D5870" s="2" t="str">
        <f t="shared" si="546"/>
        <v>Unknown_Item</v>
      </c>
      <c r="F5870" s="5">
        <f t="shared" si="547"/>
        <v>35</v>
      </c>
      <c r="G5870">
        <v>35</v>
      </c>
      <c r="H5870" s="2">
        <f t="shared" si="548"/>
        <v>6</v>
      </c>
      <c r="J5870" s="4">
        <f t="shared" si="549"/>
        <v>108.5</v>
      </c>
      <c r="L5870" t="str">
        <f t="shared" si="550"/>
        <v>Low</v>
      </c>
      <c r="M5870" t="s">
        <v>25</v>
      </c>
      <c r="N5870" t="s">
        <v>16</v>
      </c>
      <c r="O5870" s="1">
        <v>45548</v>
      </c>
      <c r="P5870" s="7" t="str">
        <f t="shared" si="551"/>
        <v>YES</v>
      </c>
      <c r="Q5870" t="b">
        <v>1</v>
      </c>
    </row>
    <row r="5871" spans="1:17" x14ac:dyDescent="0.3">
      <c r="A5871" t="s">
        <v>6118</v>
      </c>
      <c r="B5871" t="s">
        <v>40</v>
      </c>
      <c r="C5871" t="s">
        <v>66</v>
      </c>
      <c r="D5871" t="str">
        <f t="shared" si="546"/>
        <v>Item_6_ELEC</v>
      </c>
      <c r="E5871" t="s">
        <v>215</v>
      </c>
      <c r="F5871" s="5">
        <f t="shared" si="547"/>
        <v>12.5</v>
      </c>
      <c r="G5871">
        <v>12.5</v>
      </c>
      <c r="H5871">
        <f t="shared" si="548"/>
        <v>7</v>
      </c>
      <c r="I5871">
        <v>7</v>
      </c>
      <c r="J5871" s="3">
        <f t="shared" si="549"/>
        <v>87.5</v>
      </c>
      <c r="K5871">
        <v>87.5</v>
      </c>
      <c r="L5871" t="str">
        <f t="shared" si="550"/>
        <v>Low</v>
      </c>
      <c r="M5871" t="s">
        <v>15</v>
      </c>
      <c r="N5871" t="s">
        <v>38</v>
      </c>
      <c r="O5871" s="1">
        <v>45161</v>
      </c>
      <c r="P5871" s="7" t="str">
        <f t="shared" si="551"/>
        <v>NO</v>
      </c>
      <c r="Q5871" t="b">
        <v>0</v>
      </c>
    </row>
    <row r="5872" spans="1:17" x14ac:dyDescent="0.3">
      <c r="A5872" t="s">
        <v>6119</v>
      </c>
      <c r="B5872" t="s">
        <v>113</v>
      </c>
      <c r="C5872" t="s">
        <v>130</v>
      </c>
      <c r="D5872" t="str">
        <f t="shared" si="546"/>
        <v>Item_12_COMP</v>
      </c>
      <c r="E5872" t="s">
        <v>621</v>
      </c>
      <c r="F5872" s="5">
        <f t="shared" si="547"/>
        <v>21.5</v>
      </c>
      <c r="G5872">
        <v>21.5</v>
      </c>
      <c r="H5872">
        <f t="shared" si="548"/>
        <v>3</v>
      </c>
      <c r="I5872">
        <v>3</v>
      </c>
      <c r="J5872" s="3">
        <f t="shared" si="549"/>
        <v>64.5</v>
      </c>
      <c r="K5872">
        <v>64.5</v>
      </c>
      <c r="L5872" t="str">
        <f t="shared" si="550"/>
        <v>Low</v>
      </c>
      <c r="M5872" t="s">
        <v>48</v>
      </c>
      <c r="N5872" t="s">
        <v>38</v>
      </c>
      <c r="O5872" s="1">
        <v>45561</v>
      </c>
      <c r="P5872" s="7" t="str">
        <f t="shared" si="551"/>
        <v>YES</v>
      </c>
      <c r="Q5872" t="b">
        <v>1</v>
      </c>
    </row>
    <row r="5873" spans="1:17" x14ac:dyDescent="0.3">
      <c r="A5873" t="s">
        <v>6120</v>
      </c>
      <c r="B5873" t="s">
        <v>31</v>
      </c>
      <c r="C5873" t="s">
        <v>13</v>
      </c>
      <c r="D5873" t="str">
        <f t="shared" si="546"/>
        <v>Item_1_PATI</v>
      </c>
      <c r="E5873" t="s">
        <v>172</v>
      </c>
      <c r="F5873" s="5">
        <f t="shared" si="547"/>
        <v>5</v>
      </c>
      <c r="G5873">
        <v>5</v>
      </c>
      <c r="H5873">
        <f t="shared" si="548"/>
        <v>5</v>
      </c>
      <c r="I5873">
        <v>5</v>
      </c>
      <c r="J5873" s="3">
        <f t="shared" si="549"/>
        <v>25</v>
      </c>
      <c r="K5873">
        <v>25</v>
      </c>
      <c r="L5873" t="str">
        <f t="shared" si="550"/>
        <v>Low</v>
      </c>
      <c r="M5873" t="s">
        <v>15</v>
      </c>
      <c r="N5873" t="s">
        <v>38</v>
      </c>
      <c r="O5873" s="1">
        <v>44716</v>
      </c>
      <c r="P5873" s="7" t="str">
        <f t="shared" si="551"/>
        <v>YES</v>
      </c>
      <c r="Q5873" t="b">
        <v>1</v>
      </c>
    </row>
    <row r="5874" spans="1:17" x14ac:dyDescent="0.3">
      <c r="A5874" t="s">
        <v>6121</v>
      </c>
      <c r="B5874" t="s">
        <v>108</v>
      </c>
      <c r="C5874" t="s">
        <v>41</v>
      </c>
      <c r="D5874" t="str">
        <f t="shared" si="546"/>
        <v>Item_16_FURN</v>
      </c>
      <c r="E5874" t="s">
        <v>44</v>
      </c>
      <c r="F5874" s="5">
        <f t="shared" si="547"/>
        <v>27.5</v>
      </c>
      <c r="G5874">
        <v>27.5</v>
      </c>
      <c r="H5874">
        <f t="shared" si="548"/>
        <v>2</v>
      </c>
      <c r="I5874">
        <v>2</v>
      </c>
      <c r="J5874" s="3">
        <f t="shared" si="549"/>
        <v>55</v>
      </c>
      <c r="K5874">
        <v>55</v>
      </c>
      <c r="L5874" t="str">
        <f t="shared" si="550"/>
        <v>Low</v>
      </c>
      <c r="M5874" t="s">
        <v>15</v>
      </c>
      <c r="N5874" t="s">
        <v>38</v>
      </c>
      <c r="O5874" s="1">
        <v>44646</v>
      </c>
      <c r="P5874" s="9" t="str">
        <f t="shared" si="551"/>
        <v>N/A</v>
      </c>
    </row>
    <row r="5875" spans="1:17" x14ac:dyDescent="0.3">
      <c r="A5875" t="s">
        <v>6122</v>
      </c>
      <c r="B5875" t="s">
        <v>80</v>
      </c>
      <c r="C5875" t="s">
        <v>23</v>
      </c>
      <c r="D5875" t="str">
        <f t="shared" si="546"/>
        <v>Item_1_BUTC</v>
      </c>
      <c r="E5875" t="s">
        <v>397</v>
      </c>
      <c r="F5875" s="5">
        <f t="shared" si="547"/>
        <v>5</v>
      </c>
      <c r="G5875">
        <v>5</v>
      </c>
      <c r="H5875">
        <f t="shared" si="548"/>
        <v>3</v>
      </c>
      <c r="I5875">
        <v>3</v>
      </c>
      <c r="J5875" s="3">
        <f t="shared" si="549"/>
        <v>15</v>
      </c>
      <c r="K5875">
        <v>15</v>
      </c>
      <c r="L5875" t="str">
        <f t="shared" si="550"/>
        <v>Low</v>
      </c>
      <c r="M5875" t="s">
        <v>25</v>
      </c>
      <c r="N5875" t="s">
        <v>16</v>
      </c>
      <c r="O5875" s="1">
        <v>44566</v>
      </c>
      <c r="P5875" s="9" t="str">
        <f t="shared" si="551"/>
        <v>N/A</v>
      </c>
    </row>
    <row r="5876" spans="1:17" x14ac:dyDescent="0.3">
      <c r="A5876" t="s">
        <v>6123</v>
      </c>
      <c r="B5876" t="s">
        <v>65</v>
      </c>
      <c r="C5876" t="s">
        <v>19</v>
      </c>
      <c r="D5876" t="str">
        <f t="shared" si="546"/>
        <v>Item_7_MILK</v>
      </c>
      <c r="E5876" t="s">
        <v>1070</v>
      </c>
      <c r="F5876" s="5">
        <f t="shared" si="547"/>
        <v>14</v>
      </c>
      <c r="G5876">
        <v>14</v>
      </c>
      <c r="H5876">
        <f t="shared" si="548"/>
        <v>7</v>
      </c>
      <c r="I5876">
        <v>7</v>
      </c>
      <c r="J5876" s="3">
        <f t="shared" si="549"/>
        <v>98</v>
      </c>
      <c r="K5876">
        <v>98</v>
      </c>
      <c r="L5876" t="str">
        <f t="shared" si="550"/>
        <v>Low</v>
      </c>
      <c r="M5876" t="s">
        <v>15</v>
      </c>
      <c r="N5876" t="s">
        <v>16</v>
      </c>
      <c r="O5876" s="1">
        <v>44732</v>
      </c>
      <c r="P5876" s="7" t="str">
        <f t="shared" si="551"/>
        <v>NO</v>
      </c>
      <c r="Q5876" t="b">
        <v>0</v>
      </c>
    </row>
    <row r="5877" spans="1:17" x14ac:dyDescent="0.3">
      <c r="A5877" t="s">
        <v>6124</v>
      </c>
      <c r="B5877" t="s">
        <v>100</v>
      </c>
      <c r="C5877" t="s">
        <v>19</v>
      </c>
      <c r="D5877" t="str">
        <f t="shared" si="546"/>
        <v>Item_3_MILK</v>
      </c>
      <c r="E5877" t="s">
        <v>284</v>
      </c>
      <c r="F5877" s="5">
        <f t="shared" si="547"/>
        <v>8</v>
      </c>
      <c r="G5877">
        <v>8</v>
      </c>
      <c r="H5877">
        <f t="shared" si="548"/>
        <v>4</v>
      </c>
      <c r="I5877">
        <v>4</v>
      </c>
      <c r="J5877" s="3">
        <f t="shared" si="549"/>
        <v>32</v>
      </c>
      <c r="K5877">
        <v>32</v>
      </c>
      <c r="L5877" t="str">
        <f t="shared" si="550"/>
        <v>Low</v>
      </c>
      <c r="M5877" t="s">
        <v>25</v>
      </c>
      <c r="N5877" t="s">
        <v>16</v>
      </c>
      <c r="O5877" s="1">
        <v>45461</v>
      </c>
      <c r="P5877" s="7" t="str">
        <f t="shared" si="551"/>
        <v>YES</v>
      </c>
      <c r="Q5877" t="b">
        <v>1</v>
      </c>
    </row>
    <row r="5878" spans="1:17" x14ac:dyDescent="0.3">
      <c r="A5878" t="s">
        <v>6125</v>
      </c>
      <c r="B5878" t="s">
        <v>80</v>
      </c>
      <c r="C5878" t="s">
        <v>13</v>
      </c>
      <c r="D5878" t="str">
        <f t="shared" si="546"/>
        <v>Item_23_PATI</v>
      </c>
      <c r="E5878" t="s">
        <v>796</v>
      </c>
      <c r="F5878" s="5">
        <f t="shared" si="547"/>
        <v>38</v>
      </c>
      <c r="G5878">
        <v>38</v>
      </c>
      <c r="H5878">
        <f t="shared" si="548"/>
        <v>1</v>
      </c>
      <c r="I5878">
        <v>1</v>
      </c>
      <c r="J5878" s="3">
        <f t="shared" si="549"/>
        <v>38</v>
      </c>
      <c r="K5878">
        <v>38</v>
      </c>
      <c r="L5878" t="str">
        <f t="shared" si="550"/>
        <v>Low</v>
      </c>
      <c r="M5878" t="s">
        <v>15</v>
      </c>
      <c r="N5878" t="s">
        <v>38</v>
      </c>
      <c r="O5878" s="1">
        <v>45357</v>
      </c>
      <c r="P5878" s="9" t="str">
        <f t="shared" si="551"/>
        <v>N/A</v>
      </c>
    </row>
    <row r="5879" spans="1:17" x14ac:dyDescent="0.3">
      <c r="A5879" t="s">
        <v>6126</v>
      </c>
      <c r="B5879" t="s">
        <v>46</v>
      </c>
      <c r="C5879" t="s">
        <v>23</v>
      </c>
      <c r="D5879" t="str">
        <f t="shared" si="546"/>
        <v>Item_2_BUTC</v>
      </c>
      <c r="E5879" t="s">
        <v>162</v>
      </c>
      <c r="F5879" s="5">
        <f t="shared" si="547"/>
        <v>6.5</v>
      </c>
      <c r="G5879">
        <v>6.5</v>
      </c>
      <c r="H5879">
        <f t="shared" si="548"/>
        <v>3</v>
      </c>
      <c r="I5879">
        <v>3</v>
      </c>
      <c r="J5879" s="3">
        <f t="shared" si="549"/>
        <v>19.5</v>
      </c>
      <c r="K5879">
        <v>19.5</v>
      </c>
      <c r="L5879" t="str">
        <f t="shared" si="550"/>
        <v>Low</v>
      </c>
      <c r="M5879" t="s">
        <v>15</v>
      </c>
      <c r="N5879" t="s">
        <v>38</v>
      </c>
      <c r="O5879" s="1">
        <v>45588</v>
      </c>
      <c r="P5879" s="7" t="str">
        <f t="shared" si="551"/>
        <v>NO</v>
      </c>
      <c r="Q5879" t="b">
        <v>0</v>
      </c>
    </row>
    <row r="5880" spans="1:17" x14ac:dyDescent="0.3">
      <c r="A5880" t="s">
        <v>6127</v>
      </c>
      <c r="B5880" t="s">
        <v>98</v>
      </c>
      <c r="C5880" t="s">
        <v>32</v>
      </c>
      <c r="D5880" t="str">
        <f t="shared" si="546"/>
        <v>Item_5_FOOD</v>
      </c>
      <c r="E5880" t="s">
        <v>409</v>
      </c>
      <c r="F5880" s="5">
        <f t="shared" si="547"/>
        <v>11</v>
      </c>
      <c r="G5880">
        <v>11</v>
      </c>
      <c r="H5880">
        <f t="shared" si="548"/>
        <v>4</v>
      </c>
      <c r="I5880">
        <v>4</v>
      </c>
      <c r="J5880" s="3">
        <f t="shared" si="549"/>
        <v>44</v>
      </c>
      <c r="K5880">
        <v>44</v>
      </c>
      <c r="L5880" t="str">
        <f t="shared" si="550"/>
        <v>Low</v>
      </c>
      <c r="M5880" t="s">
        <v>48</v>
      </c>
      <c r="N5880" t="s">
        <v>38</v>
      </c>
      <c r="O5880" s="1">
        <v>45324</v>
      </c>
      <c r="P5880" s="9" t="str">
        <f t="shared" si="551"/>
        <v>N/A</v>
      </c>
    </row>
    <row r="5881" spans="1:17" x14ac:dyDescent="0.3">
      <c r="A5881" t="s">
        <v>6128</v>
      </c>
      <c r="B5881" t="s">
        <v>46</v>
      </c>
      <c r="C5881" t="s">
        <v>130</v>
      </c>
      <c r="D5881" s="2" t="str">
        <f t="shared" si="546"/>
        <v>Unknown_Item</v>
      </c>
      <c r="F5881" s="6">
        <f t="shared" si="547"/>
        <v>23.365911749958215</v>
      </c>
      <c r="H5881">
        <f t="shared" si="548"/>
        <v>6</v>
      </c>
      <c r="I5881">
        <v>6</v>
      </c>
      <c r="J5881" s="3">
        <f t="shared" si="549"/>
        <v>129</v>
      </c>
      <c r="K5881">
        <v>129</v>
      </c>
      <c r="L5881" t="str">
        <f t="shared" si="550"/>
        <v>Low</v>
      </c>
      <c r="M5881" t="s">
        <v>15</v>
      </c>
      <c r="N5881" t="s">
        <v>16</v>
      </c>
      <c r="O5881" s="1">
        <v>45361</v>
      </c>
      <c r="P5881" s="7" t="str">
        <f t="shared" si="551"/>
        <v>YES</v>
      </c>
      <c r="Q5881" t="b">
        <v>1</v>
      </c>
    </row>
    <row r="5882" spans="1:17" x14ac:dyDescent="0.3">
      <c r="A5882" t="s">
        <v>6129</v>
      </c>
      <c r="B5882" t="s">
        <v>43</v>
      </c>
      <c r="C5882" t="s">
        <v>32</v>
      </c>
      <c r="D5882" t="str">
        <f t="shared" si="546"/>
        <v>Item_4_FOOD</v>
      </c>
      <c r="E5882" t="s">
        <v>203</v>
      </c>
      <c r="F5882" s="5">
        <f t="shared" si="547"/>
        <v>9.5</v>
      </c>
      <c r="G5882">
        <v>9.5</v>
      </c>
      <c r="H5882">
        <f t="shared" si="548"/>
        <v>5</v>
      </c>
      <c r="I5882">
        <v>5</v>
      </c>
      <c r="J5882" s="3">
        <f t="shared" si="549"/>
        <v>47.5</v>
      </c>
      <c r="K5882">
        <v>47.5</v>
      </c>
      <c r="L5882" t="str">
        <f t="shared" si="550"/>
        <v>Low</v>
      </c>
      <c r="M5882" t="s">
        <v>48</v>
      </c>
      <c r="N5882" t="s">
        <v>38</v>
      </c>
      <c r="O5882" s="1">
        <v>45341</v>
      </c>
      <c r="P5882" s="9" t="str">
        <f t="shared" si="551"/>
        <v>N/A</v>
      </c>
    </row>
    <row r="5883" spans="1:17" x14ac:dyDescent="0.3">
      <c r="A5883" t="s">
        <v>6130</v>
      </c>
      <c r="B5883" t="s">
        <v>63</v>
      </c>
      <c r="C5883" t="s">
        <v>41</v>
      </c>
      <c r="D5883" t="str">
        <f t="shared" si="546"/>
        <v>Item_25_FURN</v>
      </c>
      <c r="E5883" t="s">
        <v>87</v>
      </c>
      <c r="F5883" s="5">
        <f t="shared" si="547"/>
        <v>41</v>
      </c>
      <c r="G5883">
        <v>41</v>
      </c>
      <c r="H5883">
        <f t="shared" si="548"/>
        <v>4</v>
      </c>
      <c r="I5883">
        <v>4</v>
      </c>
      <c r="J5883" s="3">
        <f t="shared" si="549"/>
        <v>164</v>
      </c>
      <c r="K5883">
        <v>164</v>
      </c>
      <c r="L5883" t="str">
        <f t="shared" si="550"/>
        <v>Medium</v>
      </c>
      <c r="M5883" t="s">
        <v>25</v>
      </c>
      <c r="N5883" t="s">
        <v>38</v>
      </c>
      <c r="O5883" s="1">
        <v>45256</v>
      </c>
      <c r="P5883" s="7" t="str">
        <f t="shared" si="551"/>
        <v>YES</v>
      </c>
      <c r="Q5883" t="b">
        <v>1</v>
      </c>
    </row>
    <row r="5884" spans="1:17" x14ac:dyDescent="0.3">
      <c r="A5884" t="s">
        <v>6131</v>
      </c>
      <c r="B5884" t="s">
        <v>113</v>
      </c>
      <c r="C5884" t="s">
        <v>32</v>
      </c>
      <c r="D5884" t="str">
        <f t="shared" si="546"/>
        <v>Item_3_FOOD</v>
      </c>
      <c r="E5884" t="s">
        <v>126</v>
      </c>
      <c r="F5884" s="5">
        <f t="shared" si="547"/>
        <v>8</v>
      </c>
      <c r="G5884">
        <v>8</v>
      </c>
      <c r="H5884">
        <f t="shared" si="548"/>
        <v>10</v>
      </c>
      <c r="I5884">
        <v>10</v>
      </c>
      <c r="J5884" s="3">
        <f t="shared" si="549"/>
        <v>80</v>
      </c>
      <c r="K5884">
        <v>80</v>
      </c>
      <c r="L5884" t="str">
        <f t="shared" si="550"/>
        <v>Low</v>
      </c>
      <c r="M5884" t="s">
        <v>25</v>
      </c>
      <c r="N5884" t="s">
        <v>38</v>
      </c>
      <c r="O5884" s="1">
        <v>44791</v>
      </c>
      <c r="P5884" s="9" t="str">
        <f t="shared" si="551"/>
        <v>N/A</v>
      </c>
    </row>
    <row r="5885" spans="1:17" x14ac:dyDescent="0.3">
      <c r="A5885" t="s">
        <v>6132</v>
      </c>
      <c r="B5885" t="s">
        <v>40</v>
      </c>
      <c r="C5885" t="s">
        <v>130</v>
      </c>
      <c r="D5885" t="str">
        <f t="shared" si="546"/>
        <v>Item_12_COMP</v>
      </c>
      <c r="E5885" t="s">
        <v>621</v>
      </c>
      <c r="F5885" s="5">
        <f t="shared" si="547"/>
        <v>21.5</v>
      </c>
      <c r="G5885">
        <v>21.5</v>
      </c>
      <c r="H5885">
        <f t="shared" si="548"/>
        <v>3</v>
      </c>
      <c r="I5885">
        <v>3</v>
      </c>
      <c r="J5885" s="3">
        <f t="shared" si="549"/>
        <v>64.5</v>
      </c>
      <c r="K5885">
        <v>64.5</v>
      </c>
      <c r="L5885" t="str">
        <f t="shared" si="550"/>
        <v>Low</v>
      </c>
      <c r="M5885" t="s">
        <v>15</v>
      </c>
      <c r="N5885" t="s">
        <v>16</v>
      </c>
      <c r="O5885" s="1">
        <v>44963</v>
      </c>
      <c r="P5885" s="7" t="str">
        <f t="shared" si="551"/>
        <v>YES</v>
      </c>
      <c r="Q5885" t="b">
        <v>1</v>
      </c>
    </row>
    <row r="5886" spans="1:17" x14ac:dyDescent="0.3">
      <c r="A5886" t="s">
        <v>6133</v>
      </c>
      <c r="B5886" t="s">
        <v>74</v>
      </c>
      <c r="C5886" t="s">
        <v>28</v>
      </c>
      <c r="D5886" t="str">
        <f t="shared" si="546"/>
        <v>Item_7_BEVE</v>
      </c>
      <c r="E5886" t="s">
        <v>71</v>
      </c>
      <c r="F5886" s="5">
        <f t="shared" si="547"/>
        <v>14</v>
      </c>
      <c r="G5886">
        <v>14</v>
      </c>
      <c r="H5886">
        <f t="shared" si="548"/>
        <v>8</v>
      </c>
      <c r="I5886">
        <v>8</v>
      </c>
      <c r="J5886" s="3">
        <f t="shared" si="549"/>
        <v>112</v>
      </c>
      <c r="K5886">
        <v>112</v>
      </c>
      <c r="L5886" t="str">
        <f t="shared" si="550"/>
        <v>Low</v>
      </c>
      <c r="M5886" t="s">
        <v>15</v>
      </c>
      <c r="N5886" t="s">
        <v>38</v>
      </c>
      <c r="O5886" s="1">
        <v>44967</v>
      </c>
      <c r="P5886" s="9" t="str">
        <f t="shared" si="551"/>
        <v>N/A</v>
      </c>
    </row>
    <row r="5887" spans="1:17" x14ac:dyDescent="0.3">
      <c r="A5887" t="s">
        <v>6134</v>
      </c>
      <c r="B5887" t="s">
        <v>12</v>
      </c>
      <c r="C5887" t="s">
        <v>23</v>
      </c>
      <c r="D5887" t="str">
        <f t="shared" si="546"/>
        <v>Item_21_BUTC</v>
      </c>
      <c r="E5887" t="s">
        <v>217</v>
      </c>
      <c r="F5887" s="5">
        <f t="shared" si="547"/>
        <v>35</v>
      </c>
      <c r="G5887">
        <v>35</v>
      </c>
      <c r="H5887">
        <f t="shared" si="548"/>
        <v>6</v>
      </c>
      <c r="I5887">
        <v>6</v>
      </c>
      <c r="J5887" s="3">
        <f t="shared" si="549"/>
        <v>210</v>
      </c>
      <c r="K5887">
        <v>210</v>
      </c>
      <c r="L5887" t="str">
        <f t="shared" si="550"/>
        <v>Medium</v>
      </c>
      <c r="M5887" t="s">
        <v>15</v>
      </c>
      <c r="N5887" t="s">
        <v>38</v>
      </c>
      <c r="O5887" s="1">
        <v>45283</v>
      </c>
      <c r="P5887" s="7" t="str">
        <f t="shared" si="551"/>
        <v>YES</v>
      </c>
      <c r="Q5887" t="b">
        <v>1</v>
      </c>
    </row>
    <row r="5888" spans="1:17" x14ac:dyDescent="0.3">
      <c r="A5888" t="s">
        <v>6135</v>
      </c>
      <c r="B5888" t="s">
        <v>80</v>
      </c>
      <c r="C5888" t="s">
        <v>13</v>
      </c>
      <c r="D5888" t="str">
        <f t="shared" si="546"/>
        <v>Item_15_PATI</v>
      </c>
      <c r="E5888" t="s">
        <v>455</v>
      </c>
      <c r="F5888" s="5">
        <f t="shared" si="547"/>
        <v>26</v>
      </c>
      <c r="G5888">
        <v>26</v>
      </c>
      <c r="H5888">
        <f t="shared" si="548"/>
        <v>5</v>
      </c>
      <c r="I5888">
        <v>5</v>
      </c>
      <c r="J5888" s="3">
        <f t="shared" si="549"/>
        <v>130</v>
      </c>
      <c r="K5888">
        <v>130</v>
      </c>
      <c r="L5888" t="str">
        <f t="shared" si="550"/>
        <v>Low</v>
      </c>
      <c r="M5888" t="s">
        <v>25</v>
      </c>
      <c r="N5888" t="s">
        <v>16</v>
      </c>
      <c r="O5888" s="1">
        <v>45547</v>
      </c>
      <c r="P5888" s="7" t="str">
        <f t="shared" si="551"/>
        <v>NO</v>
      </c>
      <c r="Q5888" t="b">
        <v>0</v>
      </c>
    </row>
    <row r="5889" spans="1:17" x14ac:dyDescent="0.3">
      <c r="A5889" t="s">
        <v>6136</v>
      </c>
      <c r="B5889" t="s">
        <v>113</v>
      </c>
      <c r="C5889" t="s">
        <v>13</v>
      </c>
      <c r="D5889" t="str">
        <f t="shared" si="546"/>
        <v>Item_13_PATI</v>
      </c>
      <c r="E5889" t="s">
        <v>372</v>
      </c>
      <c r="F5889" s="5">
        <f t="shared" si="547"/>
        <v>23</v>
      </c>
      <c r="G5889">
        <v>23</v>
      </c>
      <c r="H5889">
        <f t="shared" si="548"/>
        <v>9</v>
      </c>
      <c r="I5889">
        <v>9</v>
      </c>
      <c r="J5889" s="3">
        <f t="shared" si="549"/>
        <v>207</v>
      </c>
      <c r="K5889">
        <v>207</v>
      </c>
      <c r="L5889" t="str">
        <f t="shared" si="550"/>
        <v>Medium</v>
      </c>
      <c r="M5889" t="s">
        <v>48</v>
      </c>
      <c r="N5889" t="s">
        <v>16</v>
      </c>
      <c r="O5889" s="1">
        <v>45061</v>
      </c>
      <c r="P5889" s="7" t="str">
        <f t="shared" si="551"/>
        <v>YES</v>
      </c>
      <c r="Q5889" t="b">
        <v>1</v>
      </c>
    </row>
    <row r="5890" spans="1:17" x14ac:dyDescent="0.3">
      <c r="A5890" t="s">
        <v>6137</v>
      </c>
      <c r="B5890" t="s">
        <v>43</v>
      </c>
      <c r="C5890" t="s">
        <v>28</v>
      </c>
      <c r="D5890" t="str">
        <f t="shared" ref="D5890:D5953" si="552">IF(TRIM(E5890)="","Unknown_Item","Item_"&amp;MID(E5890,6,FIND("_",E5890,6)-6)&amp;"_"&amp;UPPER(LEFT(C5890,4)))</f>
        <v>Item_6_BEVE</v>
      </c>
      <c r="E5890" t="s">
        <v>268</v>
      </c>
      <c r="F5890" s="5">
        <f t="shared" ref="F5890:F5953" si="553">IF(ISBLANK(G5890),AVERAGE($G$2:$G$12576),G5890)</f>
        <v>12.5</v>
      </c>
      <c r="G5890">
        <v>12.5</v>
      </c>
      <c r="H5890">
        <f t="shared" ref="H5890:H5953" si="554">IF(ISBLANK(I5890),MEDIAN($I$2:$I$12576),I5890)</f>
        <v>6</v>
      </c>
      <c r="I5890">
        <v>6</v>
      </c>
      <c r="J5890" s="3">
        <f t="shared" ref="J5890:J5953" si="555">IF(ISBLANK(K5890),MEDIAN($K$2:$K$12576),K5890)</f>
        <v>75</v>
      </c>
      <c r="K5890">
        <v>75</v>
      </c>
      <c r="L5890" t="str">
        <f t="shared" ref="L5890:L5953" si="556">IF(J5890&gt;=300,"High",IF(J5890&gt;=150,"Medium","Low"))</f>
        <v>Low</v>
      </c>
      <c r="M5890" t="s">
        <v>48</v>
      </c>
      <c r="N5890" t="s">
        <v>38</v>
      </c>
      <c r="O5890" s="1">
        <v>44597</v>
      </c>
      <c r="P5890" s="7" t="str">
        <f t="shared" ref="P5890:P5953" si="557">IF(ISBLANK(Q5890),"N/A",IF(Q5890=TRUE,"YES","NO"))</f>
        <v>NO</v>
      </c>
      <c r="Q5890" t="b">
        <v>0</v>
      </c>
    </row>
    <row r="5891" spans="1:17" x14ac:dyDescent="0.3">
      <c r="A5891" t="s">
        <v>6138</v>
      </c>
      <c r="B5891" t="s">
        <v>108</v>
      </c>
      <c r="C5891" t="s">
        <v>130</v>
      </c>
      <c r="D5891" t="str">
        <f t="shared" si="552"/>
        <v>Item_13_COMP</v>
      </c>
      <c r="E5891" t="s">
        <v>291</v>
      </c>
      <c r="F5891" s="5">
        <f t="shared" si="553"/>
        <v>23</v>
      </c>
      <c r="G5891">
        <v>23</v>
      </c>
      <c r="H5891">
        <f t="shared" si="554"/>
        <v>6</v>
      </c>
      <c r="I5891">
        <v>6</v>
      </c>
      <c r="J5891" s="3">
        <f t="shared" si="555"/>
        <v>138</v>
      </c>
      <c r="K5891">
        <v>138</v>
      </c>
      <c r="L5891" t="str">
        <f t="shared" si="556"/>
        <v>Low</v>
      </c>
      <c r="M5891" t="s">
        <v>25</v>
      </c>
      <c r="N5891" t="s">
        <v>38</v>
      </c>
      <c r="O5891" s="1">
        <v>44986</v>
      </c>
      <c r="P5891" s="7" t="str">
        <f t="shared" si="557"/>
        <v>NO</v>
      </c>
      <c r="Q5891" t="b">
        <v>0</v>
      </c>
    </row>
    <row r="5892" spans="1:17" x14ac:dyDescent="0.3">
      <c r="A5892" t="s">
        <v>6139</v>
      </c>
      <c r="B5892" t="s">
        <v>116</v>
      </c>
      <c r="C5892" t="s">
        <v>23</v>
      </c>
      <c r="D5892" t="str">
        <f t="shared" si="552"/>
        <v>Item_22_BUTC</v>
      </c>
      <c r="E5892" t="s">
        <v>47</v>
      </c>
      <c r="F5892" s="5">
        <f t="shared" si="553"/>
        <v>36.5</v>
      </c>
      <c r="G5892">
        <v>36.5</v>
      </c>
      <c r="H5892">
        <f t="shared" si="554"/>
        <v>9</v>
      </c>
      <c r="I5892">
        <v>9</v>
      </c>
      <c r="J5892" s="3">
        <f t="shared" si="555"/>
        <v>328.5</v>
      </c>
      <c r="K5892">
        <v>328.5</v>
      </c>
      <c r="L5892" t="str">
        <f t="shared" si="556"/>
        <v>High</v>
      </c>
      <c r="M5892" t="s">
        <v>25</v>
      </c>
      <c r="N5892" t="s">
        <v>38</v>
      </c>
      <c r="O5892" s="1">
        <v>45038</v>
      </c>
      <c r="P5892" s="7" t="str">
        <f t="shared" si="557"/>
        <v>YES</v>
      </c>
      <c r="Q5892" t="b">
        <v>1</v>
      </c>
    </row>
    <row r="5893" spans="1:17" x14ac:dyDescent="0.3">
      <c r="A5893" t="s">
        <v>6140</v>
      </c>
      <c r="B5893" t="s">
        <v>123</v>
      </c>
      <c r="C5893" t="s">
        <v>28</v>
      </c>
      <c r="D5893" t="str">
        <f t="shared" si="552"/>
        <v>Item_7_BEVE</v>
      </c>
      <c r="E5893" t="s">
        <v>71</v>
      </c>
      <c r="F5893" s="5">
        <f t="shared" si="553"/>
        <v>14</v>
      </c>
      <c r="G5893">
        <v>14</v>
      </c>
      <c r="H5893">
        <f t="shared" si="554"/>
        <v>10</v>
      </c>
      <c r="I5893">
        <v>10</v>
      </c>
      <c r="J5893" s="3">
        <f t="shared" si="555"/>
        <v>140</v>
      </c>
      <c r="K5893">
        <v>140</v>
      </c>
      <c r="L5893" t="str">
        <f t="shared" si="556"/>
        <v>Low</v>
      </c>
      <c r="M5893" t="s">
        <v>48</v>
      </c>
      <c r="N5893" t="s">
        <v>16</v>
      </c>
      <c r="O5893" s="1">
        <v>45236</v>
      </c>
      <c r="P5893" s="7" t="str">
        <f t="shared" si="557"/>
        <v>YES</v>
      </c>
      <c r="Q5893" t="b">
        <v>1</v>
      </c>
    </row>
    <row r="5894" spans="1:17" x14ac:dyDescent="0.3">
      <c r="A5894" t="s">
        <v>6141</v>
      </c>
      <c r="B5894" t="s">
        <v>74</v>
      </c>
      <c r="C5894" t="s">
        <v>66</v>
      </c>
      <c r="D5894" t="str">
        <f t="shared" si="552"/>
        <v>Item_25_ELEC</v>
      </c>
      <c r="E5894" t="s">
        <v>420</v>
      </c>
      <c r="F5894" s="5">
        <f t="shared" si="553"/>
        <v>41</v>
      </c>
      <c r="G5894">
        <v>41</v>
      </c>
      <c r="H5894">
        <f t="shared" si="554"/>
        <v>8</v>
      </c>
      <c r="I5894">
        <v>8</v>
      </c>
      <c r="J5894" s="3">
        <f t="shared" si="555"/>
        <v>328</v>
      </c>
      <c r="K5894">
        <v>328</v>
      </c>
      <c r="L5894" t="str">
        <f t="shared" si="556"/>
        <v>High</v>
      </c>
      <c r="M5894" t="s">
        <v>15</v>
      </c>
      <c r="N5894" t="s">
        <v>16</v>
      </c>
      <c r="O5894" s="1">
        <v>44620</v>
      </c>
      <c r="P5894" s="7" t="str">
        <f t="shared" si="557"/>
        <v>NO</v>
      </c>
      <c r="Q5894" t="b">
        <v>0</v>
      </c>
    </row>
    <row r="5895" spans="1:17" x14ac:dyDescent="0.3">
      <c r="A5895" t="s">
        <v>6142</v>
      </c>
      <c r="B5895" t="s">
        <v>55</v>
      </c>
      <c r="C5895" t="s">
        <v>23</v>
      </c>
      <c r="D5895" t="str">
        <f t="shared" si="552"/>
        <v>Item_6_BUTC</v>
      </c>
      <c r="E5895" t="s">
        <v>598</v>
      </c>
      <c r="F5895" s="5">
        <f t="shared" si="553"/>
        <v>12.5</v>
      </c>
      <c r="G5895">
        <v>12.5</v>
      </c>
      <c r="H5895">
        <f t="shared" si="554"/>
        <v>3</v>
      </c>
      <c r="I5895">
        <v>3</v>
      </c>
      <c r="J5895" s="3">
        <f t="shared" si="555"/>
        <v>37.5</v>
      </c>
      <c r="K5895">
        <v>37.5</v>
      </c>
      <c r="L5895" t="str">
        <f t="shared" si="556"/>
        <v>Low</v>
      </c>
      <c r="M5895" t="s">
        <v>48</v>
      </c>
      <c r="N5895" t="s">
        <v>38</v>
      </c>
      <c r="O5895" s="1">
        <v>45028</v>
      </c>
      <c r="P5895" s="9" t="str">
        <f t="shared" si="557"/>
        <v>N/A</v>
      </c>
    </row>
    <row r="5896" spans="1:17" x14ac:dyDescent="0.3">
      <c r="A5896" t="s">
        <v>6143</v>
      </c>
      <c r="B5896" t="s">
        <v>74</v>
      </c>
      <c r="C5896" t="s">
        <v>13</v>
      </c>
      <c r="D5896" t="str">
        <f t="shared" si="552"/>
        <v>Item_19_PATI</v>
      </c>
      <c r="E5896" t="s">
        <v>579</v>
      </c>
      <c r="F5896" s="5">
        <f t="shared" si="553"/>
        <v>32</v>
      </c>
      <c r="G5896">
        <v>32</v>
      </c>
      <c r="H5896">
        <f t="shared" si="554"/>
        <v>3</v>
      </c>
      <c r="I5896">
        <v>3</v>
      </c>
      <c r="J5896" s="3">
        <f t="shared" si="555"/>
        <v>96</v>
      </c>
      <c r="K5896">
        <v>96</v>
      </c>
      <c r="L5896" t="str">
        <f t="shared" si="556"/>
        <v>Low</v>
      </c>
      <c r="M5896" t="s">
        <v>48</v>
      </c>
      <c r="N5896" t="s">
        <v>16</v>
      </c>
      <c r="O5896" s="1">
        <v>45550</v>
      </c>
      <c r="P5896" s="7" t="str">
        <f t="shared" si="557"/>
        <v>NO</v>
      </c>
      <c r="Q5896" t="b">
        <v>0</v>
      </c>
    </row>
    <row r="5897" spans="1:17" x14ac:dyDescent="0.3">
      <c r="A5897" t="s">
        <v>6144</v>
      </c>
      <c r="B5897" t="s">
        <v>113</v>
      </c>
      <c r="C5897" t="s">
        <v>19</v>
      </c>
      <c r="D5897" t="str">
        <f t="shared" si="552"/>
        <v>Item_1_MILK</v>
      </c>
      <c r="E5897" t="s">
        <v>271</v>
      </c>
      <c r="F5897" s="5">
        <f t="shared" si="553"/>
        <v>5</v>
      </c>
      <c r="G5897">
        <v>5</v>
      </c>
      <c r="H5897">
        <f t="shared" si="554"/>
        <v>1</v>
      </c>
      <c r="I5897">
        <v>1</v>
      </c>
      <c r="J5897" s="3">
        <f t="shared" si="555"/>
        <v>5</v>
      </c>
      <c r="K5897">
        <v>5</v>
      </c>
      <c r="L5897" t="str">
        <f t="shared" si="556"/>
        <v>Low</v>
      </c>
      <c r="M5897" t="s">
        <v>48</v>
      </c>
      <c r="N5897" t="s">
        <v>16</v>
      </c>
      <c r="O5897" s="1">
        <v>44618</v>
      </c>
      <c r="P5897" s="7" t="str">
        <f t="shared" si="557"/>
        <v>YES</v>
      </c>
      <c r="Q5897" t="b">
        <v>1</v>
      </c>
    </row>
    <row r="5898" spans="1:17" x14ac:dyDescent="0.3">
      <c r="A5898" t="s">
        <v>6145</v>
      </c>
      <c r="B5898" t="s">
        <v>12</v>
      </c>
      <c r="C5898" t="s">
        <v>28</v>
      </c>
      <c r="D5898" t="str">
        <f t="shared" si="552"/>
        <v>Item_15_BEVE</v>
      </c>
      <c r="E5898" t="s">
        <v>865</v>
      </c>
      <c r="F5898" s="5">
        <f t="shared" si="553"/>
        <v>26</v>
      </c>
      <c r="G5898">
        <v>26</v>
      </c>
      <c r="H5898">
        <f t="shared" si="554"/>
        <v>7</v>
      </c>
      <c r="I5898">
        <v>7</v>
      </c>
      <c r="J5898" s="3">
        <f t="shared" si="555"/>
        <v>182</v>
      </c>
      <c r="K5898">
        <v>182</v>
      </c>
      <c r="L5898" t="str">
        <f t="shared" si="556"/>
        <v>Medium</v>
      </c>
      <c r="M5898" t="s">
        <v>25</v>
      </c>
      <c r="N5898" t="s">
        <v>38</v>
      </c>
      <c r="O5898" s="1">
        <v>44942</v>
      </c>
      <c r="P5898" s="7" t="str">
        <f t="shared" si="557"/>
        <v>YES</v>
      </c>
      <c r="Q5898" t="b">
        <v>1</v>
      </c>
    </row>
    <row r="5899" spans="1:17" x14ac:dyDescent="0.3">
      <c r="A5899" t="s">
        <v>6146</v>
      </c>
      <c r="B5899" t="s">
        <v>65</v>
      </c>
      <c r="C5899" t="s">
        <v>23</v>
      </c>
      <c r="D5899" s="2" t="str">
        <f t="shared" si="552"/>
        <v>Unknown_Item</v>
      </c>
      <c r="F5899" s="5">
        <f t="shared" si="553"/>
        <v>41</v>
      </c>
      <c r="G5899">
        <v>41</v>
      </c>
      <c r="H5899" s="2">
        <f t="shared" si="554"/>
        <v>6</v>
      </c>
      <c r="J5899" s="4">
        <f t="shared" si="555"/>
        <v>108.5</v>
      </c>
      <c r="L5899" t="str">
        <f t="shared" si="556"/>
        <v>Low</v>
      </c>
      <c r="M5899" t="s">
        <v>48</v>
      </c>
      <c r="N5899" t="s">
        <v>16</v>
      </c>
      <c r="O5899" s="1">
        <v>45223</v>
      </c>
      <c r="P5899" s="7" t="str">
        <f t="shared" si="557"/>
        <v>YES</v>
      </c>
      <c r="Q5899" t="b">
        <v>1</v>
      </c>
    </row>
    <row r="5900" spans="1:17" x14ac:dyDescent="0.3">
      <c r="A5900" t="s">
        <v>6147</v>
      </c>
      <c r="B5900" t="s">
        <v>84</v>
      </c>
      <c r="C5900" t="s">
        <v>130</v>
      </c>
      <c r="D5900" t="str">
        <f t="shared" si="552"/>
        <v>Item_19_COMP</v>
      </c>
      <c r="E5900" t="s">
        <v>361</v>
      </c>
      <c r="F5900" s="5">
        <f t="shared" si="553"/>
        <v>32</v>
      </c>
      <c r="G5900">
        <v>32</v>
      </c>
      <c r="H5900">
        <f t="shared" si="554"/>
        <v>1</v>
      </c>
      <c r="I5900">
        <v>1</v>
      </c>
      <c r="J5900" s="3">
        <f t="shared" si="555"/>
        <v>32</v>
      </c>
      <c r="K5900">
        <v>32</v>
      </c>
      <c r="L5900" t="str">
        <f t="shared" si="556"/>
        <v>Low</v>
      </c>
      <c r="M5900" t="s">
        <v>48</v>
      </c>
      <c r="N5900" t="s">
        <v>38</v>
      </c>
      <c r="O5900" s="1">
        <v>45565</v>
      </c>
      <c r="P5900" s="9" t="str">
        <f t="shared" si="557"/>
        <v>N/A</v>
      </c>
    </row>
    <row r="5901" spans="1:17" x14ac:dyDescent="0.3">
      <c r="A5901" t="s">
        <v>6148</v>
      </c>
      <c r="B5901" t="s">
        <v>43</v>
      </c>
      <c r="C5901" t="s">
        <v>28</v>
      </c>
      <c r="D5901" t="str">
        <f t="shared" si="552"/>
        <v>Item_7_BEVE</v>
      </c>
      <c r="E5901" t="s">
        <v>71</v>
      </c>
      <c r="F5901" s="5">
        <f t="shared" si="553"/>
        <v>14</v>
      </c>
      <c r="G5901">
        <v>14</v>
      </c>
      <c r="H5901">
        <f t="shared" si="554"/>
        <v>5</v>
      </c>
      <c r="I5901">
        <v>5</v>
      </c>
      <c r="J5901" s="3">
        <f t="shared" si="555"/>
        <v>70</v>
      </c>
      <c r="K5901">
        <v>70</v>
      </c>
      <c r="L5901" t="str">
        <f t="shared" si="556"/>
        <v>Low</v>
      </c>
      <c r="M5901" t="s">
        <v>48</v>
      </c>
      <c r="N5901" t="s">
        <v>38</v>
      </c>
      <c r="O5901" s="1">
        <v>45465</v>
      </c>
      <c r="P5901" s="7" t="str">
        <f t="shared" si="557"/>
        <v>YES</v>
      </c>
      <c r="Q5901" t="b">
        <v>1</v>
      </c>
    </row>
    <row r="5902" spans="1:17" x14ac:dyDescent="0.3">
      <c r="A5902" t="s">
        <v>6149</v>
      </c>
      <c r="B5902" t="s">
        <v>43</v>
      </c>
      <c r="C5902" t="s">
        <v>66</v>
      </c>
      <c r="D5902" t="str">
        <f t="shared" si="552"/>
        <v>Item_13_ELEC</v>
      </c>
      <c r="E5902" t="s">
        <v>67</v>
      </c>
      <c r="F5902" s="5">
        <f t="shared" si="553"/>
        <v>23</v>
      </c>
      <c r="G5902">
        <v>23</v>
      </c>
      <c r="H5902">
        <f t="shared" si="554"/>
        <v>10</v>
      </c>
      <c r="I5902">
        <v>10</v>
      </c>
      <c r="J5902" s="3">
        <f t="shared" si="555"/>
        <v>230</v>
      </c>
      <c r="K5902">
        <v>230</v>
      </c>
      <c r="L5902" t="str">
        <f t="shared" si="556"/>
        <v>Medium</v>
      </c>
      <c r="M5902" t="s">
        <v>48</v>
      </c>
      <c r="N5902" t="s">
        <v>38</v>
      </c>
      <c r="O5902" s="1">
        <v>44889</v>
      </c>
      <c r="P5902" s="7" t="str">
        <f t="shared" si="557"/>
        <v>NO</v>
      </c>
      <c r="Q5902" t="b">
        <v>0</v>
      </c>
    </row>
    <row r="5903" spans="1:17" x14ac:dyDescent="0.3">
      <c r="A5903" t="s">
        <v>6150</v>
      </c>
      <c r="B5903" t="s">
        <v>69</v>
      </c>
      <c r="C5903" t="s">
        <v>130</v>
      </c>
      <c r="D5903" t="str">
        <f t="shared" si="552"/>
        <v>Item_15_COMP</v>
      </c>
      <c r="E5903" t="s">
        <v>149</v>
      </c>
      <c r="F5903" s="5">
        <f t="shared" si="553"/>
        <v>26</v>
      </c>
      <c r="G5903">
        <v>26</v>
      </c>
      <c r="H5903">
        <f t="shared" si="554"/>
        <v>8</v>
      </c>
      <c r="I5903">
        <v>8</v>
      </c>
      <c r="J5903" s="3">
        <f t="shared" si="555"/>
        <v>208</v>
      </c>
      <c r="K5903">
        <v>208</v>
      </c>
      <c r="L5903" t="str">
        <f t="shared" si="556"/>
        <v>Medium</v>
      </c>
      <c r="M5903" t="s">
        <v>25</v>
      </c>
      <c r="N5903" t="s">
        <v>16</v>
      </c>
      <c r="O5903" s="1">
        <v>45270</v>
      </c>
      <c r="P5903" s="9" t="str">
        <f t="shared" si="557"/>
        <v>N/A</v>
      </c>
    </row>
    <row r="5904" spans="1:17" x14ac:dyDescent="0.3">
      <c r="A5904" t="s">
        <v>6151</v>
      </c>
      <c r="B5904" t="s">
        <v>69</v>
      </c>
      <c r="C5904" t="s">
        <v>32</v>
      </c>
      <c r="D5904" t="str">
        <f t="shared" si="552"/>
        <v>Item_12_FOOD</v>
      </c>
      <c r="E5904" t="s">
        <v>128</v>
      </c>
      <c r="F5904" s="5">
        <f t="shared" si="553"/>
        <v>21.5</v>
      </c>
      <c r="G5904">
        <v>21.5</v>
      </c>
      <c r="H5904">
        <f t="shared" si="554"/>
        <v>1</v>
      </c>
      <c r="I5904">
        <v>1</v>
      </c>
      <c r="J5904" s="3">
        <f t="shared" si="555"/>
        <v>21.5</v>
      </c>
      <c r="K5904">
        <v>21.5</v>
      </c>
      <c r="L5904" t="str">
        <f t="shared" si="556"/>
        <v>Low</v>
      </c>
      <c r="M5904" t="s">
        <v>15</v>
      </c>
      <c r="N5904" t="s">
        <v>38</v>
      </c>
      <c r="O5904" s="1">
        <v>44643</v>
      </c>
      <c r="P5904" s="9" t="str">
        <f t="shared" si="557"/>
        <v>N/A</v>
      </c>
    </row>
    <row r="5905" spans="1:17" x14ac:dyDescent="0.3">
      <c r="A5905" t="s">
        <v>6152</v>
      </c>
      <c r="B5905" t="s">
        <v>98</v>
      </c>
      <c r="C5905" t="s">
        <v>28</v>
      </c>
      <c r="D5905" s="2" t="str">
        <f t="shared" si="552"/>
        <v>Unknown_Item</v>
      </c>
      <c r="F5905" s="5">
        <f t="shared" si="553"/>
        <v>24.5</v>
      </c>
      <c r="G5905">
        <v>24.5</v>
      </c>
      <c r="H5905" s="2">
        <f t="shared" si="554"/>
        <v>6</v>
      </c>
      <c r="J5905" s="4">
        <f t="shared" si="555"/>
        <v>108.5</v>
      </c>
      <c r="L5905" t="str">
        <f t="shared" si="556"/>
        <v>Low</v>
      </c>
      <c r="M5905" t="s">
        <v>25</v>
      </c>
      <c r="N5905" t="s">
        <v>16</v>
      </c>
      <c r="O5905" s="1">
        <v>44743</v>
      </c>
      <c r="P5905" s="9" t="str">
        <f t="shared" si="557"/>
        <v>N/A</v>
      </c>
    </row>
    <row r="5906" spans="1:17" x14ac:dyDescent="0.3">
      <c r="A5906" t="s">
        <v>6153</v>
      </c>
      <c r="B5906" t="s">
        <v>77</v>
      </c>
      <c r="C5906" t="s">
        <v>23</v>
      </c>
      <c r="D5906" t="str">
        <f t="shared" si="552"/>
        <v>Item_17_BUTC</v>
      </c>
      <c r="E5906" t="s">
        <v>470</v>
      </c>
      <c r="F5906" s="5">
        <f t="shared" si="553"/>
        <v>29</v>
      </c>
      <c r="G5906">
        <v>29</v>
      </c>
      <c r="H5906">
        <f t="shared" si="554"/>
        <v>2</v>
      </c>
      <c r="I5906">
        <v>2</v>
      </c>
      <c r="J5906" s="3">
        <f t="shared" si="555"/>
        <v>58</v>
      </c>
      <c r="K5906">
        <v>58</v>
      </c>
      <c r="L5906" t="str">
        <f t="shared" si="556"/>
        <v>Low</v>
      </c>
      <c r="M5906" t="s">
        <v>15</v>
      </c>
      <c r="N5906" t="s">
        <v>38</v>
      </c>
      <c r="O5906" s="1">
        <v>44661</v>
      </c>
      <c r="P5906" s="9" t="str">
        <f t="shared" si="557"/>
        <v>N/A</v>
      </c>
    </row>
    <row r="5907" spans="1:17" x14ac:dyDescent="0.3">
      <c r="A5907" t="s">
        <v>6154</v>
      </c>
      <c r="B5907" t="s">
        <v>84</v>
      </c>
      <c r="C5907" t="s">
        <v>19</v>
      </c>
      <c r="D5907" t="str">
        <f t="shared" si="552"/>
        <v>Item_13_MILK</v>
      </c>
      <c r="E5907" t="s">
        <v>540</v>
      </c>
      <c r="F5907" s="5">
        <f t="shared" si="553"/>
        <v>23</v>
      </c>
      <c r="G5907">
        <v>23</v>
      </c>
      <c r="H5907">
        <f t="shared" si="554"/>
        <v>7</v>
      </c>
      <c r="I5907">
        <v>7</v>
      </c>
      <c r="J5907" s="3">
        <f t="shared" si="555"/>
        <v>161</v>
      </c>
      <c r="K5907">
        <v>161</v>
      </c>
      <c r="L5907" t="str">
        <f t="shared" si="556"/>
        <v>Medium</v>
      </c>
      <c r="M5907" t="s">
        <v>15</v>
      </c>
      <c r="N5907" t="s">
        <v>38</v>
      </c>
      <c r="O5907" s="1">
        <v>45199</v>
      </c>
      <c r="P5907" s="7" t="str">
        <f t="shared" si="557"/>
        <v>NO</v>
      </c>
      <c r="Q5907" t="b">
        <v>0</v>
      </c>
    </row>
    <row r="5908" spans="1:17" x14ac:dyDescent="0.3">
      <c r="A5908" t="s">
        <v>6155</v>
      </c>
      <c r="B5908" t="s">
        <v>18</v>
      </c>
      <c r="C5908" t="s">
        <v>66</v>
      </c>
      <c r="D5908" t="str">
        <f t="shared" si="552"/>
        <v>Item_20_ELEC</v>
      </c>
      <c r="E5908" t="s">
        <v>346</v>
      </c>
      <c r="F5908" s="5">
        <f t="shared" si="553"/>
        <v>33.5</v>
      </c>
      <c r="G5908">
        <v>33.5</v>
      </c>
      <c r="H5908">
        <f t="shared" si="554"/>
        <v>9</v>
      </c>
      <c r="I5908">
        <v>9</v>
      </c>
      <c r="J5908" s="3">
        <f t="shared" si="555"/>
        <v>301.5</v>
      </c>
      <c r="K5908">
        <v>301.5</v>
      </c>
      <c r="L5908" t="str">
        <f t="shared" si="556"/>
        <v>High</v>
      </c>
      <c r="M5908" t="s">
        <v>48</v>
      </c>
      <c r="N5908" t="s">
        <v>16</v>
      </c>
      <c r="O5908" s="1">
        <v>45411</v>
      </c>
      <c r="P5908" s="7" t="str">
        <f t="shared" si="557"/>
        <v>YES</v>
      </c>
      <c r="Q5908" t="b">
        <v>1</v>
      </c>
    </row>
    <row r="5909" spans="1:17" x14ac:dyDescent="0.3">
      <c r="A5909" t="s">
        <v>6156</v>
      </c>
      <c r="B5909" t="s">
        <v>22</v>
      </c>
      <c r="C5909" t="s">
        <v>32</v>
      </c>
      <c r="D5909" t="str">
        <f t="shared" si="552"/>
        <v>Item_12_FOOD</v>
      </c>
      <c r="E5909" t="s">
        <v>128</v>
      </c>
      <c r="F5909" s="5">
        <f t="shared" si="553"/>
        <v>21.5</v>
      </c>
      <c r="G5909">
        <v>21.5</v>
      </c>
      <c r="H5909">
        <f t="shared" si="554"/>
        <v>4</v>
      </c>
      <c r="I5909">
        <v>4</v>
      </c>
      <c r="J5909" s="3">
        <f t="shared" si="555"/>
        <v>86</v>
      </c>
      <c r="K5909">
        <v>86</v>
      </c>
      <c r="L5909" t="str">
        <f t="shared" si="556"/>
        <v>Low</v>
      </c>
      <c r="M5909" t="s">
        <v>48</v>
      </c>
      <c r="N5909" t="s">
        <v>16</v>
      </c>
      <c r="O5909" s="1">
        <v>45452</v>
      </c>
      <c r="P5909" s="7" t="str">
        <f t="shared" si="557"/>
        <v>NO</v>
      </c>
      <c r="Q5909" t="b">
        <v>0</v>
      </c>
    </row>
    <row r="5910" spans="1:17" x14ac:dyDescent="0.3">
      <c r="A5910" t="s">
        <v>6157</v>
      </c>
      <c r="B5910" t="s">
        <v>31</v>
      </c>
      <c r="C5910" t="s">
        <v>28</v>
      </c>
      <c r="D5910" t="str">
        <f t="shared" si="552"/>
        <v>Item_25_BEVE</v>
      </c>
      <c r="E5910" t="s">
        <v>104</v>
      </c>
      <c r="F5910" s="5">
        <f t="shared" si="553"/>
        <v>41</v>
      </c>
      <c r="G5910">
        <v>41</v>
      </c>
      <c r="H5910">
        <f t="shared" si="554"/>
        <v>4</v>
      </c>
      <c r="I5910">
        <v>4</v>
      </c>
      <c r="J5910" s="3">
        <f t="shared" si="555"/>
        <v>164</v>
      </c>
      <c r="K5910">
        <v>164</v>
      </c>
      <c r="L5910" t="str">
        <f t="shared" si="556"/>
        <v>Medium</v>
      </c>
      <c r="M5910" t="s">
        <v>48</v>
      </c>
      <c r="N5910" t="s">
        <v>38</v>
      </c>
      <c r="O5910" s="1">
        <v>45486</v>
      </c>
      <c r="P5910" s="7" t="str">
        <f t="shared" si="557"/>
        <v>NO</v>
      </c>
      <c r="Q5910" t="b">
        <v>0</v>
      </c>
    </row>
    <row r="5911" spans="1:17" x14ac:dyDescent="0.3">
      <c r="A5911" t="s">
        <v>6158</v>
      </c>
      <c r="B5911" t="s">
        <v>31</v>
      </c>
      <c r="C5911" t="s">
        <v>66</v>
      </c>
      <c r="D5911" t="str">
        <f t="shared" si="552"/>
        <v>Item_15_ELEC</v>
      </c>
      <c r="E5911" t="s">
        <v>643</v>
      </c>
      <c r="F5911" s="5">
        <f t="shared" si="553"/>
        <v>26</v>
      </c>
      <c r="G5911">
        <v>26</v>
      </c>
      <c r="H5911">
        <f t="shared" si="554"/>
        <v>10</v>
      </c>
      <c r="I5911">
        <v>10</v>
      </c>
      <c r="J5911" s="3">
        <f t="shared" si="555"/>
        <v>260</v>
      </c>
      <c r="K5911">
        <v>260</v>
      </c>
      <c r="L5911" t="str">
        <f t="shared" si="556"/>
        <v>Medium</v>
      </c>
      <c r="M5911" t="s">
        <v>25</v>
      </c>
      <c r="N5911" t="s">
        <v>38</v>
      </c>
      <c r="O5911" s="1">
        <v>45424</v>
      </c>
      <c r="P5911" s="9" t="str">
        <f t="shared" si="557"/>
        <v>N/A</v>
      </c>
    </row>
    <row r="5912" spans="1:17" x14ac:dyDescent="0.3">
      <c r="A5912" t="s">
        <v>6159</v>
      </c>
      <c r="B5912" t="s">
        <v>36</v>
      </c>
      <c r="C5912" t="s">
        <v>19</v>
      </c>
      <c r="D5912" t="str">
        <f t="shared" si="552"/>
        <v>Item_16_MILK</v>
      </c>
      <c r="E5912" t="s">
        <v>58</v>
      </c>
      <c r="F5912" s="5">
        <f t="shared" si="553"/>
        <v>27.5</v>
      </c>
      <c r="G5912">
        <v>27.5</v>
      </c>
      <c r="H5912">
        <f t="shared" si="554"/>
        <v>8</v>
      </c>
      <c r="I5912">
        <v>8</v>
      </c>
      <c r="J5912" s="3">
        <f t="shared" si="555"/>
        <v>220</v>
      </c>
      <c r="K5912">
        <v>220</v>
      </c>
      <c r="L5912" t="str">
        <f t="shared" si="556"/>
        <v>Medium</v>
      </c>
      <c r="M5912" t="s">
        <v>15</v>
      </c>
      <c r="N5912" t="s">
        <v>16</v>
      </c>
      <c r="O5912" s="1">
        <v>44947</v>
      </c>
      <c r="P5912" s="9" t="str">
        <f t="shared" si="557"/>
        <v>N/A</v>
      </c>
    </row>
    <row r="5913" spans="1:17" x14ac:dyDescent="0.3">
      <c r="A5913" t="s">
        <v>6160</v>
      </c>
      <c r="B5913" t="s">
        <v>74</v>
      </c>
      <c r="C5913" t="s">
        <v>32</v>
      </c>
      <c r="D5913" t="str">
        <f t="shared" si="552"/>
        <v>Item_10_FOOD</v>
      </c>
      <c r="E5913" t="s">
        <v>78</v>
      </c>
      <c r="F5913" s="5">
        <f t="shared" si="553"/>
        <v>18.5</v>
      </c>
      <c r="G5913">
        <v>18.5</v>
      </c>
      <c r="H5913">
        <f t="shared" si="554"/>
        <v>8</v>
      </c>
      <c r="I5913">
        <v>8</v>
      </c>
      <c r="J5913" s="3">
        <f t="shared" si="555"/>
        <v>148</v>
      </c>
      <c r="K5913">
        <v>148</v>
      </c>
      <c r="L5913" t="str">
        <f t="shared" si="556"/>
        <v>Low</v>
      </c>
      <c r="M5913" t="s">
        <v>25</v>
      </c>
      <c r="N5913" t="s">
        <v>38</v>
      </c>
      <c r="O5913" s="1">
        <v>45539</v>
      </c>
      <c r="P5913" s="7" t="str">
        <f t="shared" si="557"/>
        <v>NO</v>
      </c>
      <c r="Q5913" t="b">
        <v>0</v>
      </c>
    </row>
    <row r="5914" spans="1:17" x14ac:dyDescent="0.3">
      <c r="A5914" t="s">
        <v>6161</v>
      </c>
      <c r="B5914" t="s">
        <v>108</v>
      </c>
      <c r="C5914" t="s">
        <v>19</v>
      </c>
      <c r="D5914" t="str">
        <f t="shared" si="552"/>
        <v>Item_17_MILK</v>
      </c>
      <c r="E5914" t="s">
        <v>20</v>
      </c>
      <c r="F5914" s="5">
        <f t="shared" si="553"/>
        <v>29</v>
      </c>
      <c r="G5914">
        <v>29</v>
      </c>
      <c r="H5914">
        <f t="shared" si="554"/>
        <v>7</v>
      </c>
      <c r="I5914">
        <v>7</v>
      </c>
      <c r="J5914" s="3">
        <f t="shared" si="555"/>
        <v>203</v>
      </c>
      <c r="K5914">
        <v>203</v>
      </c>
      <c r="L5914" t="str">
        <f t="shared" si="556"/>
        <v>Medium</v>
      </c>
      <c r="M5914" t="s">
        <v>15</v>
      </c>
      <c r="N5914" t="s">
        <v>16</v>
      </c>
      <c r="O5914" s="1">
        <v>45212</v>
      </c>
      <c r="P5914" s="7" t="str">
        <f t="shared" si="557"/>
        <v>YES</v>
      </c>
      <c r="Q5914" t="b">
        <v>1</v>
      </c>
    </row>
    <row r="5915" spans="1:17" x14ac:dyDescent="0.3">
      <c r="A5915" t="s">
        <v>6162</v>
      </c>
      <c r="B5915" t="s">
        <v>77</v>
      </c>
      <c r="C5915" t="s">
        <v>41</v>
      </c>
      <c r="D5915" t="str">
        <f t="shared" si="552"/>
        <v>Item_4_FURN</v>
      </c>
      <c r="E5915" t="s">
        <v>556</v>
      </c>
      <c r="F5915" s="5">
        <f t="shared" si="553"/>
        <v>9.5</v>
      </c>
      <c r="G5915">
        <v>9.5</v>
      </c>
      <c r="H5915">
        <f t="shared" si="554"/>
        <v>1</v>
      </c>
      <c r="I5915">
        <v>1</v>
      </c>
      <c r="J5915" s="3">
        <f t="shared" si="555"/>
        <v>9.5</v>
      </c>
      <c r="K5915">
        <v>9.5</v>
      </c>
      <c r="L5915" t="str">
        <f t="shared" si="556"/>
        <v>Low</v>
      </c>
      <c r="M5915" t="s">
        <v>48</v>
      </c>
      <c r="N5915" t="s">
        <v>38</v>
      </c>
      <c r="O5915" s="1">
        <v>45279</v>
      </c>
      <c r="P5915" s="7" t="str">
        <f t="shared" si="557"/>
        <v>YES</v>
      </c>
      <c r="Q5915" t="b">
        <v>1</v>
      </c>
    </row>
    <row r="5916" spans="1:17" x14ac:dyDescent="0.3">
      <c r="A5916" t="s">
        <v>6163</v>
      </c>
      <c r="B5916" t="s">
        <v>84</v>
      </c>
      <c r="C5916" t="s">
        <v>13</v>
      </c>
      <c r="D5916" t="str">
        <f t="shared" si="552"/>
        <v>Item_13_PATI</v>
      </c>
      <c r="E5916" t="s">
        <v>372</v>
      </c>
      <c r="F5916" s="5">
        <f t="shared" si="553"/>
        <v>23</v>
      </c>
      <c r="G5916">
        <v>23</v>
      </c>
      <c r="H5916">
        <f t="shared" si="554"/>
        <v>2</v>
      </c>
      <c r="I5916">
        <v>2</v>
      </c>
      <c r="J5916" s="3">
        <f t="shared" si="555"/>
        <v>46</v>
      </c>
      <c r="K5916">
        <v>46</v>
      </c>
      <c r="L5916" t="str">
        <f t="shared" si="556"/>
        <v>Low</v>
      </c>
      <c r="M5916" t="s">
        <v>15</v>
      </c>
      <c r="N5916" t="s">
        <v>16</v>
      </c>
      <c r="O5916" s="1">
        <v>44815</v>
      </c>
      <c r="P5916" s="7" t="str">
        <f t="shared" si="557"/>
        <v>NO</v>
      </c>
      <c r="Q5916" t="b">
        <v>0</v>
      </c>
    </row>
    <row r="5917" spans="1:17" x14ac:dyDescent="0.3">
      <c r="A5917" t="s">
        <v>6164</v>
      </c>
      <c r="B5917" t="s">
        <v>108</v>
      </c>
      <c r="C5917" t="s">
        <v>23</v>
      </c>
      <c r="D5917" t="str">
        <f t="shared" si="552"/>
        <v>Item_9_BUTC</v>
      </c>
      <c r="E5917" t="s">
        <v>3702</v>
      </c>
      <c r="F5917" s="5">
        <f t="shared" si="553"/>
        <v>17</v>
      </c>
      <c r="G5917">
        <v>17</v>
      </c>
      <c r="H5917">
        <f t="shared" si="554"/>
        <v>5</v>
      </c>
      <c r="I5917">
        <v>5</v>
      </c>
      <c r="J5917" s="3">
        <f t="shared" si="555"/>
        <v>85</v>
      </c>
      <c r="K5917">
        <v>85</v>
      </c>
      <c r="L5917" t="str">
        <f t="shared" si="556"/>
        <v>Low</v>
      </c>
      <c r="M5917" t="s">
        <v>25</v>
      </c>
      <c r="N5917" t="s">
        <v>16</v>
      </c>
      <c r="O5917" s="1">
        <v>44803</v>
      </c>
      <c r="P5917" s="7" t="str">
        <f t="shared" si="557"/>
        <v>NO</v>
      </c>
      <c r="Q5917" t="b">
        <v>0</v>
      </c>
    </row>
    <row r="5918" spans="1:17" x14ac:dyDescent="0.3">
      <c r="A5918" t="s">
        <v>6165</v>
      </c>
      <c r="B5918" t="s">
        <v>77</v>
      </c>
      <c r="C5918" t="s">
        <v>19</v>
      </c>
      <c r="D5918" t="str">
        <f t="shared" si="552"/>
        <v>Item_17_MILK</v>
      </c>
      <c r="E5918" t="s">
        <v>20</v>
      </c>
      <c r="F5918" s="5">
        <f t="shared" si="553"/>
        <v>29</v>
      </c>
      <c r="G5918">
        <v>29</v>
      </c>
      <c r="H5918">
        <f t="shared" si="554"/>
        <v>8</v>
      </c>
      <c r="I5918">
        <v>8</v>
      </c>
      <c r="J5918" s="3">
        <f t="shared" si="555"/>
        <v>232</v>
      </c>
      <c r="K5918">
        <v>232</v>
      </c>
      <c r="L5918" t="str">
        <f t="shared" si="556"/>
        <v>Medium</v>
      </c>
      <c r="M5918" t="s">
        <v>48</v>
      </c>
      <c r="N5918" t="s">
        <v>38</v>
      </c>
      <c r="O5918" s="1">
        <v>44929</v>
      </c>
      <c r="P5918" s="7" t="str">
        <f t="shared" si="557"/>
        <v>YES</v>
      </c>
      <c r="Q5918" t="b">
        <v>1</v>
      </c>
    </row>
    <row r="5919" spans="1:17" x14ac:dyDescent="0.3">
      <c r="A5919" t="s">
        <v>6166</v>
      </c>
      <c r="B5919" t="s">
        <v>123</v>
      </c>
      <c r="C5919" t="s">
        <v>41</v>
      </c>
      <c r="D5919" t="str">
        <f t="shared" si="552"/>
        <v>Item_15_FURN</v>
      </c>
      <c r="E5919" t="s">
        <v>453</v>
      </c>
      <c r="F5919" s="5">
        <f t="shared" si="553"/>
        <v>26</v>
      </c>
      <c r="G5919">
        <v>26</v>
      </c>
      <c r="H5919">
        <f t="shared" si="554"/>
        <v>1</v>
      </c>
      <c r="I5919">
        <v>1</v>
      </c>
      <c r="J5919" s="3">
        <f t="shared" si="555"/>
        <v>26</v>
      </c>
      <c r="K5919">
        <v>26</v>
      </c>
      <c r="L5919" t="str">
        <f t="shared" si="556"/>
        <v>Low</v>
      </c>
      <c r="M5919" t="s">
        <v>15</v>
      </c>
      <c r="N5919" t="s">
        <v>16</v>
      </c>
      <c r="O5919" s="1">
        <v>45431</v>
      </c>
      <c r="P5919" s="9" t="str">
        <f t="shared" si="557"/>
        <v>N/A</v>
      </c>
    </row>
    <row r="5920" spans="1:17" x14ac:dyDescent="0.3">
      <c r="A5920" t="s">
        <v>6167</v>
      </c>
      <c r="B5920" t="s">
        <v>18</v>
      </c>
      <c r="C5920" t="s">
        <v>41</v>
      </c>
      <c r="D5920" t="str">
        <f t="shared" si="552"/>
        <v>Item_2_FURN</v>
      </c>
      <c r="E5920" t="s">
        <v>295</v>
      </c>
      <c r="F5920" s="5">
        <f t="shared" si="553"/>
        <v>6.5</v>
      </c>
      <c r="G5920">
        <v>6.5</v>
      </c>
      <c r="H5920">
        <f t="shared" si="554"/>
        <v>3</v>
      </c>
      <c r="I5920">
        <v>3</v>
      </c>
      <c r="J5920" s="3">
        <f t="shared" si="555"/>
        <v>19.5</v>
      </c>
      <c r="K5920">
        <v>19.5</v>
      </c>
      <c r="L5920" t="str">
        <f t="shared" si="556"/>
        <v>Low</v>
      </c>
      <c r="M5920" t="s">
        <v>15</v>
      </c>
      <c r="N5920" t="s">
        <v>38</v>
      </c>
      <c r="O5920" s="1">
        <v>45452</v>
      </c>
      <c r="P5920" s="7" t="str">
        <f t="shared" si="557"/>
        <v>NO</v>
      </c>
      <c r="Q5920" t="b">
        <v>0</v>
      </c>
    </row>
    <row r="5921" spans="1:17" x14ac:dyDescent="0.3">
      <c r="A5921" t="s">
        <v>6168</v>
      </c>
      <c r="B5921" t="s">
        <v>80</v>
      </c>
      <c r="C5921" t="s">
        <v>130</v>
      </c>
      <c r="D5921" t="str">
        <f t="shared" si="552"/>
        <v>Item_5_COMP</v>
      </c>
      <c r="E5921" t="s">
        <v>139</v>
      </c>
      <c r="F5921" s="5">
        <f t="shared" si="553"/>
        <v>11</v>
      </c>
      <c r="G5921">
        <v>11</v>
      </c>
      <c r="H5921">
        <f t="shared" si="554"/>
        <v>3</v>
      </c>
      <c r="I5921">
        <v>3</v>
      </c>
      <c r="J5921" s="3">
        <f t="shared" si="555"/>
        <v>33</v>
      </c>
      <c r="K5921">
        <v>33</v>
      </c>
      <c r="L5921" t="str">
        <f t="shared" si="556"/>
        <v>Low</v>
      </c>
      <c r="M5921" t="s">
        <v>15</v>
      </c>
      <c r="N5921" t="s">
        <v>16</v>
      </c>
      <c r="O5921" s="1">
        <v>45241</v>
      </c>
      <c r="P5921" s="7" t="str">
        <f t="shared" si="557"/>
        <v>YES</v>
      </c>
      <c r="Q5921" t="b">
        <v>1</v>
      </c>
    </row>
    <row r="5922" spans="1:17" x14ac:dyDescent="0.3">
      <c r="A5922" t="s">
        <v>6169</v>
      </c>
      <c r="B5922" t="s">
        <v>65</v>
      </c>
      <c r="C5922" t="s">
        <v>19</v>
      </c>
      <c r="D5922" t="str">
        <f t="shared" si="552"/>
        <v>Item_11_MILK</v>
      </c>
      <c r="E5922" t="s">
        <v>287</v>
      </c>
      <c r="F5922" s="5">
        <f t="shared" si="553"/>
        <v>20</v>
      </c>
      <c r="G5922">
        <v>20</v>
      </c>
      <c r="H5922">
        <f t="shared" si="554"/>
        <v>9</v>
      </c>
      <c r="I5922">
        <v>9</v>
      </c>
      <c r="J5922" s="3">
        <f t="shared" si="555"/>
        <v>180</v>
      </c>
      <c r="K5922">
        <v>180</v>
      </c>
      <c r="L5922" t="str">
        <f t="shared" si="556"/>
        <v>Medium</v>
      </c>
      <c r="M5922" t="s">
        <v>25</v>
      </c>
      <c r="N5922" t="s">
        <v>38</v>
      </c>
      <c r="O5922" s="1">
        <v>44858</v>
      </c>
      <c r="P5922" s="7" t="str">
        <f t="shared" si="557"/>
        <v>NO</v>
      </c>
      <c r="Q5922" t="b">
        <v>0</v>
      </c>
    </row>
    <row r="5923" spans="1:17" x14ac:dyDescent="0.3">
      <c r="A5923" t="s">
        <v>6170</v>
      </c>
      <c r="B5923" t="s">
        <v>74</v>
      </c>
      <c r="C5923" t="s">
        <v>28</v>
      </c>
      <c r="D5923" t="str">
        <f t="shared" si="552"/>
        <v>Item_12_BEVE</v>
      </c>
      <c r="E5923" t="s">
        <v>401</v>
      </c>
      <c r="F5923" s="5">
        <f t="shared" si="553"/>
        <v>21.5</v>
      </c>
      <c r="G5923">
        <v>21.5</v>
      </c>
      <c r="H5923">
        <f t="shared" si="554"/>
        <v>9</v>
      </c>
      <c r="I5923">
        <v>9</v>
      </c>
      <c r="J5923" s="3">
        <f t="shared" si="555"/>
        <v>193.5</v>
      </c>
      <c r="K5923">
        <v>193.5</v>
      </c>
      <c r="L5923" t="str">
        <f t="shared" si="556"/>
        <v>Medium</v>
      </c>
      <c r="M5923" t="s">
        <v>25</v>
      </c>
      <c r="N5923" t="s">
        <v>38</v>
      </c>
      <c r="O5923" s="1">
        <v>45654</v>
      </c>
      <c r="P5923" s="7" t="str">
        <f t="shared" si="557"/>
        <v>YES</v>
      </c>
      <c r="Q5923" t="b">
        <v>1</v>
      </c>
    </row>
    <row r="5924" spans="1:17" x14ac:dyDescent="0.3">
      <c r="A5924" t="s">
        <v>6171</v>
      </c>
      <c r="B5924" t="s">
        <v>98</v>
      </c>
      <c r="C5924" t="s">
        <v>19</v>
      </c>
      <c r="D5924" t="str">
        <f t="shared" si="552"/>
        <v>Item_8_MILK</v>
      </c>
      <c r="E5924" t="s">
        <v>201</v>
      </c>
      <c r="F5924" s="5">
        <f t="shared" si="553"/>
        <v>15.5</v>
      </c>
      <c r="G5924">
        <v>15.5</v>
      </c>
      <c r="H5924">
        <f t="shared" si="554"/>
        <v>6</v>
      </c>
      <c r="I5924">
        <v>6</v>
      </c>
      <c r="J5924" s="3">
        <f t="shared" si="555"/>
        <v>93</v>
      </c>
      <c r="K5924">
        <v>93</v>
      </c>
      <c r="L5924" t="str">
        <f t="shared" si="556"/>
        <v>Low</v>
      </c>
      <c r="M5924" t="s">
        <v>15</v>
      </c>
      <c r="N5924" t="s">
        <v>16</v>
      </c>
      <c r="O5924" s="1">
        <v>45248</v>
      </c>
      <c r="P5924" s="9" t="str">
        <f t="shared" si="557"/>
        <v>N/A</v>
      </c>
    </row>
    <row r="5925" spans="1:17" x14ac:dyDescent="0.3">
      <c r="A5925" t="s">
        <v>6172</v>
      </c>
      <c r="B5925" t="s">
        <v>168</v>
      </c>
      <c r="C5925" t="s">
        <v>23</v>
      </c>
      <c r="D5925" t="str">
        <f t="shared" si="552"/>
        <v>Item_20_BUTC</v>
      </c>
      <c r="E5925" t="s">
        <v>85</v>
      </c>
      <c r="F5925" s="5">
        <f t="shared" si="553"/>
        <v>33.5</v>
      </c>
      <c r="G5925">
        <v>33.5</v>
      </c>
      <c r="H5925">
        <f t="shared" si="554"/>
        <v>8</v>
      </c>
      <c r="I5925">
        <v>8</v>
      </c>
      <c r="J5925" s="3">
        <f t="shared" si="555"/>
        <v>268</v>
      </c>
      <c r="K5925">
        <v>268</v>
      </c>
      <c r="L5925" t="str">
        <f t="shared" si="556"/>
        <v>Medium</v>
      </c>
      <c r="M5925" t="s">
        <v>25</v>
      </c>
      <c r="N5925" t="s">
        <v>16</v>
      </c>
      <c r="O5925" s="1">
        <v>44621</v>
      </c>
      <c r="P5925" s="7" t="str">
        <f t="shared" si="557"/>
        <v>NO</v>
      </c>
      <c r="Q5925" t="b">
        <v>0</v>
      </c>
    </row>
    <row r="5926" spans="1:17" x14ac:dyDescent="0.3">
      <c r="A5926" t="s">
        <v>6173</v>
      </c>
      <c r="B5926" t="s">
        <v>84</v>
      </c>
      <c r="C5926" t="s">
        <v>130</v>
      </c>
      <c r="D5926" t="str">
        <f t="shared" si="552"/>
        <v>Item_14_COMP</v>
      </c>
      <c r="E5926" t="s">
        <v>320</v>
      </c>
      <c r="F5926" s="5">
        <f t="shared" si="553"/>
        <v>24.5</v>
      </c>
      <c r="G5926">
        <v>24.5</v>
      </c>
      <c r="H5926">
        <f t="shared" si="554"/>
        <v>4</v>
      </c>
      <c r="I5926">
        <v>4</v>
      </c>
      <c r="J5926" s="3">
        <f t="shared" si="555"/>
        <v>98</v>
      </c>
      <c r="K5926">
        <v>98</v>
      </c>
      <c r="L5926" t="str">
        <f t="shared" si="556"/>
        <v>Low</v>
      </c>
      <c r="M5926" t="s">
        <v>15</v>
      </c>
      <c r="N5926" t="s">
        <v>16</v>
      </c>
      <c r="O5926" s="1">
        <v>44802</v>
      </c>
      <c r="P5926" s="9" t="str">
        <f t="shared" si="557"/>
        <v>N/A</v>
      </c>
    </row>
    <row r="5927" spans="1:17" x14ac:dyDescent="0.3">
      <c r="A5927" t="s">
        <v>6174</v>
      </c>
      <c r="B5927" t="s">
        <v>40</v>
      </c>
      <c r="C5927" t="s">
        <v>41</v>
      </c>
      <c r="D5927" t="str">
        <f t="shared" si="552"/>
        <v>Item_25_FURN</v>
      </c>
      <c r="E5927" t="s">
        <v>87</v>
      </c>
      <c r="F5927" s="5">
        <f t="shared" si="553"/>
        <v>41</v>
      </c>
      <c r="G5927">
        <v>41</v>
      </c>
      <c r="H5927">
        <f t="shared" si="554"/>
        <v>9</v>
      </c>
      <c r="I5927">
        <v>9</v>
      </c>
      <c r="J5927" s="3">
        <f t="shared" si="555"/>
        <v>369</v>
      </c>
      <c r="K5927">
        <v>369</v>
      </c>
      <c r="L5927" t="str">
        <f t="shared" si="556"/>
        <v>High</v>
      </c>
      <c r="M5927" t="s">
        <v>15</v>
      </c>
      <c r="N5927" t="s">
        <v>38</v>
      </c>
      <c r="O5927" s="1">
        <v>44623</v>
      </c>
      <c r="P5927" s="9" t="str">
        <f t="shared" si="557"/>
        <v>N/A</v>
      </c>
    </row>
    <row r="5928" spans="1:17" x14ac:dyDescent="0.3">
      <c r="A5928" t="s">
        <v>6175</v>
      </c>
      <c r="B5928" t="s">
        <v>40</v>
      </c>
      <c r="C5928" t="s">
        <v>13</v>
      </c>
      <c r="D5928" t="str">
        <f t="shared" si="552"/>
        <v>Item_17_PATI</v>
      </c>
      <c r="E5928" t="s">
        <v>61</v>
      </c>
      <c r="F5928" s="5">
        <f t="shared" si="553"/>
        <v>29</v>
      </c>
      <c r="G5928">
        <v>29</v>
      </c>
      <c r="H5928">
        <f t="shared" si="554"/>
        <v>2</v>
      </c>
      <c r="I5928">
        <v>2</v>
      </c>
      <c r="J5928" s="3">
        <f t="shared" si="555"/>
        <v>58</v>
      </c>
      <c r="K5928">
        <v>58</v>
      </c>
      <c r="L5928" t="str">
        <f t="shared" si="556"/>
        <v>Low</v>
      </c>
      <c r="M5928" t="s">
        <v>25</v>
      </c>
      <c r="N5928" t="s">
        <v>38</v>
      </c>
      <c r="O5928" s="1">
        <v>45593</v>
      </c>
      <c r="P5928" s="9" t="str">
        <f t="shared" si="557"/>
        <v>N/A</v>
      </c>
    </row>
    <row r="5929" spans="1:17" x14ac:dyDescent="0.3">
      <c r="A5929" t="s">
        <v>6176</v>
      </c>
      <c r="B5929" t="s">
        <v>69</v>
      </c>
      <c r="C5929" t="s">
        <v>28</v>
      </c>
      <c r="D5929" t="str">
        <f t="shared" si="552"/>
        <v>Item_15_BEVE</v>
      </c>
      <c r="E5929" t="s">
        <v>865</v>
      </c>
      <c r="F5929" s="5">
        <f t="shared" si="553"/>
        <v>26</v>
      </c>
      <c r="G5929">
        <v>26</v>
      </c>
      <c r="H5929">
        <f t="shared" si="554"/>
        <v>7</v>
      </c>
      <c r="I5929">
        <v>7</v>
      </c>
      <c r="J5929" s="3">
        <f t="shared" si="555"/>
        <v>182</v>
      </c>
      <c r="K5929">
        <v>182</v>
      </c>
      <c r="L5929" t="str">
        <f t="shared" si="556"/>
        <v>Medium</v>
      </c>
      <c r="M5929" t="s">
        <v>15</v>
      </c>
      <c r="N5929" t="s">
        <v>16</v>
      </c>
      <c r="O5929" s="1">
        <v>45130</v>
      </c>
      <c r="P5929" s="7" t="str">
        <f t="shared" si="557"/>
        <v>YES</v>
      </c>
      <c r="Q5929" t="b">
        <v>1</v>
      </c>
    </row>
    <row r="5930" spans="1:17" x14ac:dyDescent="0.3">
      <c r="A5930" t="s">
        <v>6177</v>
      </c>
      <c r="B5930" t="s">
        <v>77</v>
      </c>
      <c r="C5930" t="s">
        <v>28</v>
      </c>
      <c r="D5930" s="2" t="str">
        <f t="shared" si="552"/>
        <v>Unknown_Item</v>
      </c>
      <c r="F5930" s="5">
        <f t="shared" si="553"/>
        <v>20</v>
      </c>
      <c r="G5930">
        <v>20</v>
      </c>
      <c r="H5930" s="2">
        <f t="shared" si="554"/>
        <v>6</v>
      </c>
      <c r="J5930" s="4">
        <f t="shared" si="555"/>
        <v>108.5</v>
      </c>
      <c r="L5930" t="str">
        <f t="shared" si="556"/>
        <v>Low</v>
      </c>
      <c r="M5930" t="s">
        <v>48</v>
      </c>
      <c r="N5930" t="s">
        <v>16</v>
      </c>
      <c r="O5930" s="1">
        <v>44647</v>
      </c>
      <c r="P5930" s="9" t="str">
        <f t="shared" si="557"/>
        <v>N/A</v>
      </c>
    </row>
    <row r="5931" spans="1:17" x14ac:dyDescent="0.3">
      <c r="A5931" t="s">
        <v>6178</v>
      </c>
      <c r="B5931" t="s">
        <v>116</v>
      </c>
      <c r="C5931" t="s">
        <v>23</v>
      </c>
      <c r="D5931" t="str">
        <f t="shared" si="552"/>
        <v>Item_15_BUTC</v>
      </c>
      <c r="E5931" t="s">
        <v>1239</v>
      </c>
      <c r="F5931" s="5">
        <f t="shared" si="553"/>
        <v>26</v>
      </c>
      <c r="G5931">
        <v>26</v>
      </c>
      <c r="H5931">
        <f t="shared" si="554"/>
        <v>2</v>
      </c>
      <c r="I5931">
        <v>2</v>
      </c>
      <c r="J5931" s="3">
        <f t="shared" si="555"/>
        <v>52</v>
      </c>
      <c r="K5931">
        <v>52</v>
      </c>
      <c r="L5931" t="str">
        <f t="shared" si="556"/>
        <v>Low</v>
      </c>
      <c r="M5931" t="s">
        <v>25</v>
      </c>
      <c r="N5931" t="s">
        <v>38</v>
      </c>
      <c r="O5931" s="1">
        <v>44943</v>
      </c>
      <c r="P5931" s="7" t="str">
        <f t="shared" si="557"/>
        <v>YES</v>
      </c>
      <c r="Q5931" t="b">
        <v>1</v>
      </c>
    </row>
    <row r="5932" spans="1:17" x14ac:dyDescent="0.3">
      <c r="A5932" t="s">
        <v>6179</v>
      </c>
      <c r="B5932" t="s">
        <v>55</v>
      </c>
      <c r="C5932" t="s">
        <v>23</v>
      </c>
      <c r="D5932" t="str">
        <f t="shared" si="552"/>
        <v>Item_6_BUTC</v>
      </c>
      <c r="E5932" t="s">
        <v>598</v>
      </c>
      <c r="F5932" s="5">
        <f t="shared" si="553"/>
        <v>12.5</v>
      </c>
      <c r="G5932">
        <v>12.5</v>
      </c>
      <c r="H5932">
        <f t="shared" si="554"/>
        <v>3</v>
      </c>
      <c r="I5932">
        <v>3</v>
      </c>
      <c r="J5932" s="3">
        <f t="shared" si="555"/>
        <v>37.5</v>
      </c>
      <c r="K5932">
        <v>37.5</v>
      </c>
      <c r="L5932" t="str">
        <f t="shared" si="556"/>
        <v>Low</v>
      </c>
      <c r="M5932" t="s">
        <v>15</v>
      </c>
      <c r="N5932" t="s">
        <v>38</v>
      </c>
      <c r="O5932" s="1">
        <v>45078</v>
      </c>
      <c r="P5932" s="7" t="str">
        <f t="shared" si="557"/>
        <v>YES</v>
      </c>
      <c r="Q5932" t="b">
        <v>1</v>
      </c>
    </row>
    <row r="5933" spans="1:17" x14ac:dyDescent="0.3">
      <c r="A5933" t="s">
        <v>6180</v>
      </c>
      <c r="B5933" t="s">
        <v>89</v>
      </c>
      <c r="C5933" t="s">
        <v>13</v>
      </c>
      <c r="D5933" t="str">
        <f t="shared" si="552"/>
        <v>Item_13_PATI</v>
      </c>
      <c r="E5933" t="s">
        <v>372</v>
      </c>
      <c r="F5933" s="5">
        <f t="shared" si="553"/>
        <v>23</v>
      </c>
      <c r="G5933">
        <v>23</v>
      </c>
      <c r="H5933">
        <f t="shared" si="554"/>
        <v>3</v>
      </c>
      <c r="I5933">
        <v>3</v>
      </c>
      <c r="J5933" s="3">
        <f t="shared" si="555"/>
        <v>69</v>
      </c>
      <c r="K5933">
        <v>69</v>
      </c>
      <c r="L5933" t="str">
        <f t="shared" si="556"/>
        <v>Low</v>
      </c>
      <c r="M5933" t="s">
        <v>15</v>
      </c>
      <c r="N5933" t="s">
        <v>16</v>
      </c>
      <c r="O5933" s="1">
        <v>44638</v>
      </c>
      <c r="P5933" s="7" t="str">
        <f t="shared" si="557"/>
        <v>YES</v>
      </c>
      <c r="Q5933" t="b">
        <v>1</v>
      </c>
    </row>
    <row r="5934" spans="1:17" x14ac:dyDescent="0.3">
      <c r="A5934" t="s">
        <v>6181</v>
      </c>
      <c r="B5934" t="s">
        <v>77</v>
      </c>
      <c r="C5934" t="s">
        <v>32</v>
      </c>
      <c r="D5934" t="str">
        <f t="shared" si="552"/>
        <v>Item_13_FOOD</v>
      </c>
      <c r="E5934" t="s">
        <v>482</v>
      </c>
      <c r="F5934" s="5">
        <f t="shared" si="553"/>
        <v>23</v>
      </c>
      <c r="G5934">
        <v>23</v>
      </c>
      <c r="H5934">
        <f t="shared" si="554"/>
        <v>4</v>
      </c>
      <c r="I5934">
        <v>4</v>
      </c>
      <c r="J5934" s="3">
        <f t="shared" si="555"/>
        <v>92</v>
      </c>
      <c r="K5934">
        <v>92</v>
      </c>
      <c r="L5934" t="str">
        <f t="shared" si="556"/>
        <v>Low</v>
      </c>
      <c r="M5934" t="s">
        <v>48</v>
      </c>
      <c r="N5934" t="s">
        <v>38</v>
      </c>
      <c r="O5934" s="1">
        <v>44993</v>
      </c>
      <c r="P5934" s="7" t="str">
        <f t="shared" si="557"/>
        <v>YES</v>
      </c>
      <c r="Q5934" t="b">
        <v>1</v>
      </c>
    </row>
    <row r="5935" spans="1:17" x14ac:dyDescent="0.3">
      <c r="A5935" t="s">
        <v>6182</v>
      </c>
      <c r="B5935" t="s">
        <v>36</v>
      </c>
      <c r="C5935" t="s">
        <v>41</v>
      </c>
      <c r="D5935" t="str">
        <f t="shared" si="552"/>
        <v>Item_24_FURN</v>
      </c>
      <c r="E5935" t="s">
        <v>199</v>
      </c>
      <c r="F5935" s="5">
        <f t="shared" si="553"/>
        <v>39.5</v>
      </c>
      <c r="G5935">
        <v>39.5</v>
      </c>
      <c r="H5935">
        <f t="shared" si="554"/>
        <v>10</v>
      </c>
      <c r="I5935">
        <v>10</v>
      </c>
      <c r="J5935" s="3">
        <f t="shared" si="555"/>
        <v>395</v>
      </c>
      <c r="K5935">
        <v>395</v>
      </c>
      <c r="L5935" t="str">
        <f t="shared" si="556"/>
        <v>High</v>
      </c>
      <c r="M5935" t="s">
        <v>15</v>
      </c>
      <c r="N5935" t="s">
        <v>38</v>
      </c>
      <c r="O5935" s="1">
        <v>45406</v>
      </c>
      <c r="P5935" s="7" t="str">
        <f t="shared" si="557"/>
        <v>YES</v>
      </c>
      <c r="Q5935" t="b">
        <v>1</v>
      </c>
    </row>
    <row r="5936" spans="1:17" x14ac:dyDescent="0.3">
      <c r="A5936" t="s">
        <v>6183</v>
      </c>
      <c r="B5936" t="s">
        <v>27</v>
      </c>
      <c r="C5936" t="s">
        <v>32</v>
      </c>
      <c r="D5936" t="str">
        <f t="shared" si="552"/>
        <v>Item_10_FOOD</v>
      </c>
      <c r="E5936" t="s">
        <v>78</v>
      </c>
      <c r="F5936" s="5">
        <f t="shared" si="553"/>
        <v>18.5</v>
      </c>
      <c r="G5936">
        <v>18.5</v>
      </c>
      <c r="H5936">
        <f t="shared" si="554"/>
        <v>3</v>
      </c>
      <c r="I5936">
        <v>3</v>
      </c>
      <c r="J5936" s="3">
        <f t="shared" si="555"/>
        <v>55.5</v>
      </c>
      <c r="K5936">
        <v>55.5</v>
      </c>
      <c r="L5936" t="str">
        <f t="shared" si="556"/>
        <v>Low</v>
      </c>
      <c r="M5936" t="s">
        <v>25</v>
      </c>
      <c r="N5936" t="s">
        <v>38</v>
      </c>
      <c r="O5936" s="1">
        <v>44602</v>
      </c>
      <c r="P5936" s="9" t="str">
        <f t="shared" si="557"/>
        <v>N/A</v>
      </c>
    </row>
    <row r="5937" spans="1:17" x14ac:dyDescent="0.3">
      <c r="A5937" t="s">
        <v>6184</v>
      </c>
      <c r="B5937" t="s">
        <v>18</v>
      </c>
      <c r="C5937" t="s">
        <v>28</v>
      </c>
      <c r="D5937" t="str">
        <f t="shared" si="552"/>
        <v>Item_8_BEVE</v>
      </c>
      <c r="E5937" t="s">
        <v>124</v>
      </c>
      <c r="F5937" s="5">
        <f t="shared" si="553"/>
        <v>15.5</v>
      </c>
      <c r="G5937">
        <v>15.5</v>
      </c>
      <c r="H5937">
        <f t="shared" si="554"/>
        <v>10</v>
      </c>
      <c r="I5937">
        <v>10</v>
      </c>
      <c r="J5937" s="3">
        <f t="shared" si="555"/>
        <v>155</v>
      </c>
      <c r="K5937">
        <v>155</v>
      </c>
      <c r="L5937" t="str">
        <f t="shared" si="556"/>
        <v>Medium</v>
      </c>
      <c r="M5937" t="s">
        <v>15</v>
      </c>
      <c r="N5937" t="s">
        <v>38</v>
      </c>
      <c r="O5937" s="1">
        <v>44810</v>
      </c>
      <c r="P5937" s="7" t="str">
        <f t="shared" si="557"/>
        <v>YES</v>
      </c>
      <c r="Q5937" t="b">
        <v>1</v>
      </c>
    </row>
    <row r="5938" spans="1:17" x14ac:dyDescent="0.3">
      <c r="A5938" t="s">
        <v>6185</v>
      </c>
      <c r="B5938" t="s">
        <v>80</v>
      </c>
      <c r="C5938" t="s">
        <v>66</v>
      </c>
      <c r="D5938" t="str">
        <f t="shared" si="552"/>
        <v>Item_13_ELEC</v>
      </c>
      <c r="E5938" t="s">
        <v>67</v>
      </c>
      <c r="F5938" s="5">
        <f t="shared" si="553"/>
        <v>23</v>
      </c>
      <c r="G5938">
        <v>23</v>
      </c>
      <c r="H5938">
        <f t="shared" si="554"/>
        <v>8</v>
      </c>
      <c r="I5938">
        <v>8</v>
      </c>
      <c r="J5938" s="3">
        <f t="shared" si="555"/>
        <v>184</v>
      </c>
      <c r="K5938">
        <v>184</v>
      </c>
      <c r="L5938" t="str">
        <f t="shared" si="556"/>
        <v>Medium</v>
      </c>
      <c r="M5938" t="s">
        <v>15</v>
      </c>
      <c r="N5938" t="s">
        <v>38</v>
      </c>
      <c r="O5938" s="1">
        <v>45272</v>
      </c>
      <c r="P5938" s="7" t="str">
        <f t="shared" si="557"/>
        <v>NO</v>
      </c>
      <c r="Q5938" t="b">
        <v>0</v>
      </c>
    </row>
    <row r="5939" spans="1:17" x14ac:dyDescent="0.3">
      <c r="A5939" t="s">
        <v>6186</v>
      </c>
      <c r="B5939" t="s">
        <v>31</v>
      </c>
      <c r="C5939" t="s">
        <v>32</v>
      </c>
      <c r="D5939" t="str">
        <f t="shared" si="552"/>
        <v>Item_11_FOOD</v>
      </c>
      <c r="E5939" t="s">
        <v>94</v>
      </c>
      <c r="F5939" s="5">
        <f t="shared" si="553"/>
        <v>20</v>
      </c>
      <c r="G5939">
        <v>20</v>
      </c>
      <c r="H5939">
        <f t="shared" si="554"/>
        <v>1</v>
      </c>
      <c r="I5939">
        <v>1</v>
      </c>
      <c r="J5939" s="3">
        <f t="shared" si="555"/>
        <v>20</v>
      </c>
      <c r="K5939">
        <v>20</v>
      </c>
      <c r="L5939" t="str">
        <f t="shared" si="556"/>
        <v>Low</v>
      </c>
      <c r="M5939" t="s">
        <v>25</v>
      </c>
      <c r="N5939" t="s">
        <v>38</v>
      </c>
      <c r="O5939" s="1">
        <v>44780</v>
      </c>
      <c r="P5939" s="9" t="str">
        <f t="shared" si="557"/>
        <v>N/A</v>
      </c>
    </row>
    <row r="5940" spans="1:17" x14ac:dyDescent="0.3">
      <c r="A5940" t="s">
        <v>6187</v>
      </c>
      <c r="B5940" t="s">
        <v>12</v>
      </c>
      <c r="C5940" t="s">
        <v>32</v>
      </c>
      <c r="D5940" t="str">
        <f t="shared" si="552"/>
        <v>Item_11_FOOD</v>
      </c>
      <c r="E5940" t="s">
        <v>94</v>
      </c>
      <c r="F5940" s="5">
        <f t="shared" si="553"/>
        <v>20</v>
      </c>
      <c r="G5940">
        <v>20</v>
      </c>
      <c r="H5940">
        <f t="shared" si="554"/>
        <v>8</v>
      </c>
      <c r="I5940">
        <v>8</v>
      </c>
      <c r="J5940" s="3">
        <f t="shared" si="555"/>
        <v>160</v>
      </c>
      <c r="K5940">
        <v>160</v>
      </c>
      <c r="L5940" t="str">
        <f t="shared" si="556"/>
        <v>Medium</v>
      </c>
      <c r="M5940" t="s">
        <v>48</v>
      </c>
      <c r="N5940" t="s">
        <v>16</v>
      </c>
      <c r="O5940" s="1">
        <v>44703</v>
      </c>
      <c r="P5940" s="7" t="str">
        <f t="shared" si="557"/>
        <v>NO</v>
      </c>
      <c r="Q5940" t="b">
        <v>0</v>
      </c>
    </row>
    <row r="5941" spans="1:17" x14ac:dyDescent="0.3">
      <c r="A5941" t="s">
        <v>6188</v>
      </c>
      <c r="B5941" t="s">
        <v>55</v>
      </c>
      <c r="C5941" t="s">
        <v>23</v>
      </c>
      <c r="D5941" t="str">
        <f t="shared" si="552"/>
        <v>Item_13_BUTC</v>
      </c>
      <c r="E5941" t="s">
        <v>306</v>
      </c>
      <c r="F5941" s="5">
        <f t="shared" si="553"/>
        <v>23</v>
      </c>
      <c r="G5941">
        <v>23</v>
      </c>
      <c r="H5941">
        <f t="shared" si="554"/>
        <v>3</v>
      </c>
      <c r="I5941">
        <v>3</v>
      </c>
      <c r="J5941" s="3">
        <f t="shared" si="555"/>
        <v>69</v>
      </c>
      <c r="K5941">
        <v>69</v>
      </c>
      <c r="L5941" t="str">
        <f t="shared" si="556"/>
        <v>Low</v>
      </c>
      <c r="M5941" t="s">
        <v>15</v>
      </c>
      <c r="N5941" t="s">
        <v>16</v>
      </c>
      <c r="O5941" s="1">
        <v>45382</v>
      </c>
      <c r="P5941" s="9" t="str">
        <f t="shared" si="557"/>
        <v>N/A</v>
      </c>
    </row>
    <row r="5942" spans="1:17" x14ac:dyDescent="0.3">
      <c r="A5942" t="s">
        <v>6189</v>
      </c>
      <c r="B5942" t="s">
        <v>22</v>
      </c>
      <c r="C5942" t="s">
        <v>28</v>
      </c>
      <c r="D5942" t="str">
        <f t="shared" si="552"/>
        <v>Item_17_BEVE</v>
      </c>
      <c r="E5942" t="s">
        <v>570</v>
      </c>
      <c r="F5942" s="5">
        <f t="shared" si="553"/>
        <v>29</v>
      </c>
      <c r="G5942">
        <v>29</v>
      </c>
      <c r="H5942">
        <f t="shared" si="554"/>
        <v>7</v>
      </c>
      <c r="I5942">
        <v>7</v>
      </c>
      <c r="J5942" s="3">
        <f t="shared" si="555"/>
        <v>203</v>
      </c>
      <c r="K5942">
        <v>203</v>
      </c>
      <c r="L5942" t="str">
        <f t="shared" si="556"/>
        <v>Medium</v>
      </c>
      <c r="M5942" t="s">
        <v>48</v>
      </c>
      <c r="N5942" t="s">
        <v>16</v>
      </c>
      <c r="O5942" s="1">
        <v>45334</v>
      </c>
      <c r="P5942" s="7" t="str">
        <f t="shared" si="557"/>
        <v>NO</v>
      </c>
      <c r="Q5942" t="b">
        <v>0</v>
      </c>
    </row>
    <row r="5943" spans="1:17" x14ac:dyDescent="0.3">
      <c r="A5943" t="s">
        <v>6190</v>
      </c>
      <c r="B5943" t="s">
        <v>123</v>
      </c>
      <c r="C5943" t="s">
        <v>66</v>
      </c>
      <c r="D5943" t="str">
        <f t="shared" si="552"/>
        <v>Item_16_ELEC</v>
      </c>
      <c r="E5943" t="s">
        <v>349</v>
      </c>
      <c r="F5943" s="5">
        <f t="shared" si="553"/>
        <v>27.5</v>
      </c>
      <c r="G5943">
        <v>27.5</v>
      </c>
      <c r="H5943">
        <f t="shared" si="554"/>
        <v>6</v>
      </c>
      <c r="I5943">
        <v>6</v>
      </c>
      <c r="J5943" s="3">
        <f t="shared" si="555"/>
        <v>165</v>
      </c>
      <c r="K5943">
        <v>165</v>
      </c>
      <c r="L5943" t="str">
        <f t="shared" si="556"/>
        <v>Medium</v>
      </c>
      <c r="M5943" t="s">
        <v>25</v>
      </c>
      <c r="N5943" t="s">
        <v>16</v>
      </c>
      <c r="O5943" s="1">
        <v>45331</v>
      </c>
      <c r="P5943" s="7" t="str">
        <f t="shared" si="557"/>
        <v>YES</v>
      </c>
      <c r="Q5943" t="b">
        <v>1</v>
      </c>
    </row>
    <row r="5944" spans="1:17" x14ac:dyDescent="0.3">
      <c r="A5944" t="s">
        <v>6191</v>
      </c>
      <c r="B5944" t="s">
        <v>168</v>
      </c>
      <c r="C5944" t="s">
        <v>23</v>
      </c>
      <c r="D5944" t="str">
        <f t="shared" si="552"/>
        <v>Item_7_BUTC</v>
      </c>
      <c r="E5944" t="s">
        <v>355</v>
      </c>
      <c r="F5944" s="5">
        <f t="shared" si="553"/>
        <v>14</v>
      </c>
      <c r="G5944">
        <v>14</v>
      </c>
      <c r="H5944">
        <f t="shared" si="554"/>
        <v>5</v>
      </c>
      <c r="I5944">
        <v>5</v>
      </c>
      <c r="J5944" s="3">
        <f t="shared" si="555"/>
        <v>70</v>
      </c>
      <c r="K5944">
        <v>70</v>
      </c>
      <c r="L5944" t="str">
        <f t="shared" si="556"/>
        <v>Low</v>
      </c>
      <c r="M5944" t="s">
        <v>48</v>
      </c>
      <c r="N5944" t="s">
        <v>16</v>
      </c>
      <c r="O5944" s="1">
        <v>44760</v>
      </c>
      <c r="P5944" s="9" t="str">
        <f t="shared" si="557"/>
        <v>N/A</v>
      </c>
    </row>
    <row r="5945" spans="1:17" x14ac:dyDescent="0.3">
      <c r="A5945" t="s">
        <v>6192</v>
      </c>
      <c r="B5945" t="s">
        <v>46</v>
      </c>
      <c r="C5945" t="s">
        <v>28</v>
      </c>
      <c r="D5945" t="str">
        <f t="shared" si="552"/>
        <v>Item_25_BEVE</v>
      </c>
      <c r="E5945" t="s">
        <v>104</v>
      </c>
      <c r="F5945" s="5">
        <f t="shared" si="553"/>
        <v>41</v>
      </c>
      <c r="G5945">
        <v>41</v>
      </c>
      <c r="H5945">
        <f t="shared" si="554"/>
        <v>2</v>
      </c>
      <c r="I5945">
        <v>2</v>
      </c>
      <c r="J5945" s="3">
        <f t="shared" si="555"/>
        <v>82</v>
      </c>
      <c r="K5945">
        <v>82</v>
      </c>
      <c r="L5945" t="str">
        <f t="shared" si="556"/>
        <v>Low</v>
      </c>
      <c r="M5945" t="s">
        <v>25</v>
      </c>
      <c r="N5945" t="s">
        <v>38</v>
      </c>
      <c r="O5945" s="1">
        <v>44800</v>
      </c>
      <c r="P5945" s="7" t="str">
        <f t="shared" si="557"/>
        <v>YES</v>
      </c>
      <c r="Q5945" t="b">
        <v>1</v>
      </c>
    </row>
    <row r="5946" spans="1:17" x14ac:dyDescent="0.3">
      <c r="A5946" t="s">
        <v>6193</v>
      </c>
      <c r="B5946" t="s">
        <v>80</v>
      </c>
      <c r="C5946" t="s">
        <v>66</v>
      </c>
      <c r="D5946" t="str">
        <f t="shared" si="552"/>
        <v>Item_15_ELEC</v>
      </c>
      <c r="E5946" t="s">
        <v>643</v>
      </c>
      <c r="F5946" s="5">
        <f t="shared" si="553"/>
        <v>26</v>
      </c>
      <c r="G5946">
        <v>26</v>
      </c>
      <c r="H5946">
        <f t="shared" si="554"/>
        <v>1</v>
      </c>
      <c r="I5946">
        <v>1</v>
      </c>
      <c r="J5946" s="3">
        <f t="shared" si="555"/>
        <v>26</v>
      </c>
      <c r="K5946">
        <v>26</v>
      </c>
      <c r="L5946" t="str">
        <f t="shared" si="556"/>
        <v>Low</v>
      </c>
      <c r="M5946" t="s">
        <v>15</v>
      </c>
      <c r="N5946" t="s">
        <v>16</v>
      </c>
      <c r="O5946" s="1">
        <v>44856</v>
      </c>
      <c r="P5946" s="7" t="str">
        <f t="shared" si="557"/>
        <v>YES</v>
      </c>
      <c r="Q5946" t="b">
        <v>1</v>
      </c>
    </row>
    <row r="5947" spans="1:17" x14ac:dyDescent="0.3">
      <c r="A5947" t="s">
        <v>6194</v>
      </c>
      <c r="B5947" t="s">
        <v>55</v>
      </c>
      <c r="C5947" t="s">
        <v>32</v>
      </c>
      <c r="D5947" t="str">
        <f t="shared" si="552"/>
        <v>Item_6_FOOD</v>
      </c>
      <c r="E5947" t="s">
        <v>33</v>
      </c>
      <c r="F5947" s="5">
        <f t="shared" si="553"/>
        <v>12.5</v>
      </c>
      <c r="G5947">
        <v>12.5</v>
      </c>
      <c r="H5947">
        <f t="shared" si="554"/>
        <v>5</v>
      </c>
      <c r="I5947">
        <v>5</v>
      </c>
      <c r="J5947" s="3">
        <f t="shared" si="555"/>
        <v>62.5</v>
      </c>
      <c r="K5947">
        <v>62.5</v>
      </c>
      <c r="L5947" t="str">
        <f t="shared" si="556"/>
        <v>Low</v>
      </c>
      <c r="M5947" t="s">
        <v>48</v>
      </c>
      <c r="N5947" t="s">
        <v>38</v>
      </c>
      <c r="O5947" s="1">
        <v>45461</v>
      </c>
      <c r="P5947" s="7" t="str">
        <f t="shared" si="557"/>
        <v>NO</v>
      </c>
      <c r="Q5947" t="b">
        <v>0</v>
      </c>
    </row>
    <row r="5948" spans="1:17" x14ac:dyDescent="0.3">
      <c r="A5948" t="s">
        <v>6195</v>
      </c>
      <c r="B5948" t="s">
        <v>108</v>
      </c>
      <c r="C5948" t="s">
        <v>28</v>
      </c>
      <c r="D5948" s="2" t="str">
        <f t="shared" si="552"/>
        <v>Unknown_Item</v>
      </c>
      <c r="F5948" s="6">
        <f t="shared" si="553"/>
        <v>23.365911749958215</v>
      </c>
      <c r="H5948">
        <f t="shared" si="554"/>
        <v>5</v>
      </c>
      <c r="I5948">
        <v>5</v>
      </c>
      <c r="J5948" s="3">
        <f t="shared" si="555"/>
        <v>145</v>
      </c>
      <c r="K5948">
        <v>145</v>
      </c>
      <c r="L5948" t="str">
        <f t="shared" si="556"/>
        <v>Low</v>
      </c>
      <c r="M5948" t="s">
        <v>25</v>
      </c>
      <c r="N5948" t="s">
        <v>16</v>
      </c>
      <c r="O5948" s="1">
        <v>45608</v>
      </c>
      <c r="P5948" s="9" t="str">
        <f t="shared" si="557"/>
        <v>N/A</v>
      </c>
    </row>
    <row r="5949" spans="1:17" x14ac:dyDescent="0.3">
      <c r="A5949" t="s">
        <v>6196</v>
      </c>
      <c r="B5949" t="s">
        <v>31</v>
      </c>
      <c r="C5949" t="s">
        <v>13</v>
      </c>
      <c r="D5949" t="str">
        <f t="shared" si="552"/>
        <v>Item_15_PATI</v>
      </c>
      <c r="E5949" t="s">
        <v>455</v>
      </c>
      <c r="F5949" s="5">
        <f t="shared" si="553"/>
        <v>26</v>
      </c>
      <c r="G5949">
        <v>26</v>
      </c>
      <c r="H5949">
        <f t="shared" si="554"/>
        <v>2</v>
      </c>
      <c r="I5949">
        <v>2</v>
      </c>
      <c r="J5949" s="3">
        <f t="shared" si="555"/>
        <v>52</v>
      </c>
      <c r="K5949">
        <v>52</v>
      </c>
      <c r="L5949" t="str">
        <f t="shared" si="556"/>
        <v>Low</v>
      </c>
      <c r="M5949" t="s">
        <v>25</v>
      </c>
      <c r="N5949" t="s">
        <v>38</v>
      </c>
      <c r="O5949" s="1">
        <v>45359</v>
      </c>
      <c r="P5949" s="7" t="str">
        <f t="shared" si="557"/>
        <v>YES</v>
      </c>
      <c r="Q5949" t="b">
        <v>1</v>
      </c>
    </row>
    <row r="5950" spans="1:17" x14ac:dyDescent="0.3">
      <c r="A5950" t="s">
        <v>6197</v>
      </c>
      <c r="B5950" t="s">
        <v>31</v>
      </c>
      <c r="C5950" t="s">
        <v>19</v>
      </c>
      <c r="D5950" t="str">
        <f t="shared" si="552"/>
        <v>Item_7_MILK</v>
      </c>
      <c r="E5950" t="s">
        <v>1070</v>
      </c>
      <c r="F5950" s="5">
        <f t="shared" si="553"/>
        <v>14</v>
      </c>
      <c r="G5950">
        <v>14</v>
      </c>
      <c r="H5950">
        <f t="shared" si="554"/>
        <v>5</v>
      </c>
      <c r="I5950">
        <v>5</v>
      </c>
      <c r="J5950" s="3">
        <f t="shared" si="555"/>
        <v>70</v>
      </c>
      <c r="K5950">
        <v>70</v>
      </c>
      <c r="L5950" t="str">
        <f t="shared" si="556"/>
        <v>Low</v>
      </c>
      <c r="M5950" t="s">
        <v>48</v>
      </c>
      <c r="N5950" t="s">
        <v>16</v>
      </c>
      <c r="O5950" s="1">
        <v>45424</v>
      </c>
      <c r="P5950" s="7" t="str">
        <f t="shared" si="557"/>
        <v>YES</v>
      </c>
      <c r="Q5950" t="b">
        <v>1</v>
      </c>
    </row>
    <row r="5951" spans="1:17" x14ac:dyDescent="0.3">
      <c r="A5951" t="s">
        <v>6198</v>
      </c>
      <c r="B5951" t="s">
        <v>18</v>
      </c>
      <c r="C5951" t="s">
        <v>130</v>
      </c>
      <c r="D5951" t="str">
        <f t="shared" si="552"/>
        <v>Item_5_COMP</v>
      </c>
      <c r="E5951" t="s">
        <v>139</v>
      </c>
      <c r="F5951" s="5">
        <f t="shared" si="553"/>
        <v>11</v>
      </c>
      <c r="G5951">
        <v>11</v>
      </c>
      <c r="H5951">
        <f t="shared" si="554"/>
        <v>5</v>
      </c>
      <c r="I5951">
        <v>5</v>
      </c>
      <c r="J5951" s="3">
        <f t="shared" si="555"/>
        <v>55</v>
      </c>
      <c r="K5951">
        <v>55</v>
      </c>
      <c r="L5951" t="str">
        <f t="shared" si="556"/>
        <v>Low</v>
      </c>
      <c r="M5951" t="s">
        <v>15</v>
      </c>
      <c r="N5951" t="s">
        <v>38</v>
      </c>
      <c r="O5951" s="1">
        <v>44800</v>
      </c>
      <c r="P5951" s="7" t="str">
        <f t="shared" si="557"/>
        <v>NO</v>
      </c>
      <c r="Q5951" t="b">
        <v>0</v>
      </c>
    </row>
    <row r="5952" spans="1:17" x14ac:dyDescent="0.3">
      <c r="A5952" t="s">
        <v>6199</v>
      </c>
      <c r="B5952" t="s">
        <v>74</v>
      </c>
      <c r="C5952" t="s">
        <v>19</v>
      </c>
      <c r="D5952" t="str">
        <f t="shared" si="552"/>
        <v>Item_19_MILK</v>
      </c>
      <c r="E5952" t="s">
        <v>142</v>
      </c>
      <c r="F5952" s="5">
        <f t="shared" si="553"/>
        <v>32</v>
      </c>
      <c r="G5952">
        <v>32</v>
      </c>
      <c r="H5952">
        <f t="shared" si="554"/>
        <v>3</v>
      </c>
      <c r="I5952">
        <v>3</v>
      </c>
      <c r="J5952" s="3">
        <f t="shared" si="555"/>
        <v>96</v>
      </c>
      <c r="K5952">
        <v>96</v>
      </c>
      <c r="L5952" t="str">
        <f t="shared" si="556"/>
        <v>Low</v>
      </c>
      <c r="M5952" t="s">
        <v>48</v>
      </c>
      <c r="N5952" t="s">
        <v>38</v>
      </c>
      <c r="O5952" s="1">
        <v>45577</v>
      </c>
      <c r="P5952" s="7" t="str">
        <f t="shared" si="557"/>
        <v>NO</v>
      </c>
      <c r="Q5952" t="b">
        <v>0</v>
      </c>
    </row>
    <row r="5953" spans="1:17" x14ac:dyDescent="0.3">
      <c r="A5953" t="s">
        <v>6200</v>
      </c>
      <c r="B5953" t="s">
        <v>18</v>
      </c>
      <c r="C5953" t="s">
        <v>28</v>
      </c>
      <c r="D5953" t="str">
        <f t="shared" si="552"/>
        <v>Item_8_BEVE</v>
      </c>
      <c r="E5953" t="s">
        <v>124</v>
      </c>
      <c r="F5953" s="5">
        <f t="shared" si="553"/>
        <v>15.5</v>
      </c>
      <c r="G5953">
        <v>15.5</v>
      </c>
      <c r="H5953">
        <f t="shared" si="554"/>
        <v>3</v>
      </c>
      <c r="I5953">
        <v>3</v>
      </c>
      <c r="J5953" s="3">
        <f t="shared" si="555"/>
        <v>46.5</v>
      </c>
      <c r="K5953">
        <v>46.5</v>
      </c>
      <c r="L5953" t="str">
        <f t="shared" si="556"/>
        <v>Low</v>
      </c>
      <c r="M5953" t="s">
        <v>48</v>
      </c>
      <c r="N5953" t="s">
        <v>16</v>
      </c>
      <c r="O5953" s="1">
        <v>44876</v>
      </c>
      <c r="P5953" s="7" t="str">
        <f t="shared" si="557"/>
        <v>NO</v>
      </c>
      <c r="Q5953" t="b">
        <v>0</v>
      </c>
    </row>
    <row r="5954" spans="1:17" x14ac:dyDescent="0.3">
      <c r="A5954" t="s">
        <v>6201</v>
      </c>
      <c r="B5954" t="s">
        <v>69</v>
      </c>
      <c r="C5954" t="s">
        <v>66</v>
      </c>
      <c r="D5954" t="str">
        <f t="shared" ref="D5954:D6017" si="558">IF(TRIM(E5954)="","Unknown_Item","Item_"&amp;MID(E5954,6,FIND("_",E5954,6)-6)&amp;"_"&amp;UPPER(LEFT(C5954,4)))</f>
        <v>Item_14_ELEC</v>
      </c>
      <c r="E5954" t="s">
        <v>2291</v>
      </c>
      <c r="F5954" s="5">
        <f t="shared" ref="F5954:F6017" si="559">IF(ISBLANK(G5954),AVERAGE($G$2:$G$12576),G5954)</f>
        <v>24.5</v>
      </c>
      <c r="G5954">
        <v>24.5</v>
      </c>
      <c r="H5954">
        <f t="shared" ref="H5954:H6017" si="560">IF(ISBLANK(I5954),MEDIAN($I$2:$I$12576),I5954)</f>
        <v>7</v>
      </c>
      <c r="I5954">
        <v>7</v>
      </c>
      <c r="J5954" s="3">
        <f t="shared" ref="J5954:J6017" si="561">IF(ISBLANK(K5954),MEDIAN($K$2:$K$12576),K5954)</f>
        <v>171.5</v>
      </c>
      <c r="K5954">
        <v>171.5</v>
      </c>
      <c r="L5954" t="str">
        <f t="shared" ref="L5954:L6017" si="562">IF(J5954&gt;=300,"High",IF(J5954&gt;=150,"Medium","Low"))</f>
        <v>Medium</v>
      </c>
      <c r="M5954" t="s">
        <v>15</v>
      </c>
      <c r="N5954" t="s">
        <v>38</v>
      </c>
      <c r="O5954" s="1">
        <v>44777</v>
      </c>
      <c r="P5954" s="7" t="str">
        <f t="shared" ref="P5954:P6017" si="563">IF(ISBLANK(Q5954),"N/A",IF(Q5954=TRUE,"YES","NO"))</f>
        <v>YES</v>
      </c>
      <c r="Q5954" t="b">
        <v>1</v>
      </c>
    </row>
    <row r="5955" spans="1:17" x14ac:dyDescent="0.3">
      <c r="A5955" t="s">
        <v>6202</v>
      </c>
      <c r="B5955" t="s">
        <v>77</v>
      </c>
      <c r="C5955" t="s">
        <v>130</v>
      </c>
      <c r="D5955" s="2" t="str">
        <f t="shared" si="558"/>
        <v>Unknown_Item</v>
      </c>
      <c r="F5955" s="6">
        <f t="shared" si="559"/>
        <v>23.365911749958215</v>
      </c>
      <c r="H5955">
        <f t="shared" si="560"/>
        <v>1</v>
      </c>
      <c r="I5955">
        <v>1</v>
      </c>
      <c r="J5955" s="3">
        <f t="shared" si="561"/>
        <v>26</v>
      </c>
      <c r="K5955">
        <v>26</v>
      </c>
      <c r="L5955" t="str">
        <f t="shared" si="562"/>
        <v>Low</v>
      </c>
      <c r="M5955" t="s">
        <v>15</v>
      </c>
      <c r="N5955" t="s">
        <v>16</v>
      </c>
      <c r="O5955" s="1">
        <v>44892</v>
      </c>
      <c r="P5955" s="9" t="str">
        <f t="shared" si="563"/>
        <v>N/A</v>
      </c>
    </row>
    <row r="5956" spans="1:17" x14ac:dyDescent="0.3">
      <c r="A5956" t="s">
        <v>6203</v>
      </c>
      <c r="B5956" t="s">
        <v>40</v>
      </c>
      <c r="C5956" t="s">
        <v>23</v>
      </c>
      <c r="D5956" t="str">
        <f t="shared" si="558"/>
        <v>Item_6_BUTC</v>
      </c>
      <c r="E5956" t="s">
        <v>598</v>
      </c>
      <c r="F5956" s="5">
        <f t="shared" si="559"/>
        <v>12.5</v>
      </c>
      <c r="G5956">
        <v>12.5</v>
      </c>
      <c r="H5956">
        <f t="shared" si="560"/>
        <v>3</v>
      </c>
      <c r="I5956">
        <v>3</v>
      </c>
      <c r="J5956" s="3">
        <f t="shared" si="561"/>
        <v>37.5</v>
      </c>
      <c r="K5956">
        <v>37.5</v>
      </c>
      <c r="L5956" t="str">
        <f t="shared" si="562"/>
        <v>Low</v>
      </c>
      <c r="M5956" t="s">
        <v>15</v>
      </c>
      <c r="N5956" t="s">
        <v>16</v>
      </c>
      <c r="O5956" s="1">
        <v>44815</v>
      </c>
      <c r="P5956" s="9" t="str">
        <f t="shared" si="563"/>
        <v>N/A</v>
      </c>
    </row>
    <row r="5957" spans="1:17" x14ac:dyDescent="0.3">
      <c r="A5957" t="s">
        <v>6204</v>
      </c>
      <c r="B5957" t="s">
        <v>36</v>
      </c>
      <c r="C5957" t="s">
        <v>130</v>
      </c>
      <c r="D5957" t="str">
        <f t="shared" si="558"/>
        <v>Item_17_COMP</v>
      </c>
      <c r="E5957" t="s">
        <v>516</v>
      </c>
      <c r="F5957" s="5">
        <f t="shared" si="559"/>
        <v>29</v>
      </c>
      <c r="G5957">
        <v>29</v>
      </c>
      <c r="H5957">
        <f t="shared" si="560"/>
        <v>8</v>
      </c>
      <c r="I5957">
        <v>8</v>
      </c>
      <c r="J5957" s="3">
        <f t="shared" si="561"/>
        <v>232</v>
      </c>
      <c r="K5957">
        <v>232</v>
      </c>
      <c r="L5957" t="str">
        <f t="shared" si="562"/>
        <v>Medium</v>
      </c>
      <c r="M5957" t="s">
        <v>48</v>
      </c>
      <c r="N5957" t="s">
        <v>16</v>
      </c>
      <c r="O5957" s="1">
        <v>45392</v>
      </c>
      <c r="P5957" s="7" t="str">
        <f t="shared" si="563"/>
        <v>NO</v>
      </c>
      <c r="Q5957" t="b">
        <v>0</v>
      </c>
    </row>
    <row r="5958" spans="1:17" x14ac:dyDescent="0.3">
      <c r="A5958" t="s">
        <v>6205</v>
      </c>
      <c r="B5958" t="s">
        <v>43</v>
      </c>
      <c r="C5958" t="s">
        <v>28</v>
      </c>
      <c r="D5958" t="str">
        <f t="shared" si="558"/>
        <v>Item_20_BEVE</v>
      </c>
      <c r="E5958" t="s">
        <v>258</v>
      </c>
      <c r="F5958" s="5">
        <f t="shared" si="559"/>
        <v>33.5</v>
      </c>
      <c r="G5958">
        <v>33.5</v>
      </c>
      <c r="H5958">
        <f t="shared" si="560"/>
        <v>4</v>
      </c>
      <c r="I5958">
        <v>4</v>
      </c>
      <c r="J5958" s="3">
        <f t="shared" si="561"/>
        <v>134</v>
      </c>
      <c r="K5958">
        <v>134</v>
      </c>
      <c r="L5958" t="str">
        <f t="shared" si="562"/>
        <v>Low</v>
      </c>
      <c r="M5958" t="s">
        <v>15</v>
      </c>
      <c r="N5958" t="s">
        <v>16</v>
      </c>
      <c r="O5958" s="1">
        <v>45570</v>
      </c>
      <c r="P5958" s="7" t="str">
        <f t="shared" si="563"/>
        <v>YES</v>
      </c>
      <c r="Q5958" t="b">
        <v>1</v>
      </c>
    </row>
    <row r="5959" spans="1:17" x14ac:dyDescent="0.3">
      <c r="A5959" t="s">
        <v>6206</v>
      </c>
      <c r="B5959" t="s">
        <v>84</v>
      </c>
      <c r="C5959" t="s">
        <v>32</v>
      </c>
      <c r="D5959" t="str">
        <f t="shared" si="558"/>
        <v>Item_20_FOOD</v>
      </c>
      <c r="E5959" t="s">
        <v>185</v>
      </c>
      <c r="F5959" s="5">
        <f t="shared" si="559"/>
        <v>33.5</v>
      </c>
      <c r="G5959">
        <v>33.5</v>
      </c>
      <c r="H5959">
        <f t="shared" si="560"/>
        <v>7</v>
      </c>
      <c r="I5959">
        <v>7</v>
      </c>
      <c r="J5959" s="3">
        <f t="shared" si="561"/>
        <v>234.5</v>
      </c>
      <c r="K5959">
        <v>234.5</v>
      </c>
      <c r="L5959" t="str">
        <f t="shared" si="562"/>
        <v>Medium</v>
      </c>
      <c r="M5959" t="s">
        <v>48</v>
      </c>
      <c r="N5959" t="s">
        <v>38</v>
      </c>
      <c r="O5959" s="1">
        <v>45181</v>
      </c>
      <c r="P5959" s="7" t="str">
        <f t="shared" si="563"/>
        <v>NO</v>
      </c>
      <c r="Q5959" t="b">
        <v>0</v>
      </c>
    </row>
    <row r="5960" spans="1:17" x14ac:dyDescent="0.3">
      <c r="A5960" t="s">
        <v>6207</v>
      </c>
      <c r="B5960" t="s">
        <v>55</v>
      </c>
      <c r="C5960" t="s">
        <v>19</v>
      </c>
      <c r="D5960" t="str">
        <f t="shared" si="558"/>
        <v>Item_19_MILK</v>
      </c>
      <c r="E5960" t="s">
        <v>142</v>
      </c>
      <c r="F5960" s="5">
        <f t="shared" si="559"/>
        <v>32</v>
      </c>
      <c r="G5960">
        <v>32</v>
      </c>
      <c r="H5960">
        <f t="shared" si="560"/>
        <v>7</v>
      </c>
      <c r="I5960">
        <v>7</v>
      </c>
      <c r="J5960" s="3">
        <f t="shared" si="561"/>
        <v>224</v>
      </c>
      <c r="K5960">
        <v>224</v>
      </c>
      <c r="L5960" t="str">
        <f t="shared" si="562"/>
        <v>Medium</v>
      </c>
      <c r="M5960" t="s">
        <v>48</v>
      </c>
      <c r="N5960" t="s">
        <v>38</v>
      </c>
      <c r="O5960" s="1">
        <v>44714</v>
      </c>
      <c r="P5960" s="9" t="str">
        <f t="shared" si="563"/>
        <v>N/A</v>
      </c>
    </row>
    <row r="5961" spans="1:17" x14ac:dyDescent="0.3">
      <c r="A5961" t="s">
        <v>6208</v>
      </c>
      <c r="B5961" t="s">
        <v>31</v>
      </c>
      <c r="C5961" t="s">
        <v>130</v>
      </c>
      <c r="D5961" t="str">
        <f t="shared" si="558"/>
        <v>Item_1_COMP</v>
      </c>
      <c r="E5961" t="s">
        <v>443</v>
      </c>
      <c r="F5961" s="5">
        <f t="shared" si="559"/>
        <v>5</v>
      </c>
      <c r="G5961">
        <v>5</v>
      </c>
      <c r="H5961">
        <f t="shared" si="560"/>
        <v>5</v>
      </c>
      <c r="I5961">
        <v>5</v>
      </c>
      <c r="J5961" s="3">
        <f t="shared" si="561"/>
        <v>25</v>
      </c>
      <c r="K5961">
        <v>25</v>
      </c>
      <c r="L5961" t="str">
        <f t="shared" si="562"/>
        <v>Low</v>
      </c>
      <c r="M5961" t="s">
        <v>25</v>
      </c>
      <c r="N5961" t="s">
        <v>16</v>
      </c>
      <c r="O5961" s="1">
        <v>45524</v>
      </c>
      <c r="P5961" s="7" t="str">
        <f t="shared" si="563"/>
        <v>NO</v>
      </c>
      <c r="Q5961" t="b">
        <v>0</v>
      </c>
    </row>
    <row r="5962" spans="1:17" x14ac:dyDescent="0.3">
      <c r="A5962" t="s">
        <v>6209</v>
      </c>
      <c r="B5962" t="s">
        <v>168</v>
      </c>
      <c r="C5962" t="s">
        <v>23</v>
      </c>
      <c r="D5962" t="str">
        <f t="shared" si="558"/>
        <v>Item_4_BUTC</v>
      </c>
      <c r="E5962" t="s">
        <v>1165</v>
      </c>
      <c r="F5962" s="5">
        <f t="shared" si="559"/>
        <v>9.5</v>
      </c>
      <c r="G5962">
        <v>9.5</v>
      </c>
      <c r="H5962">
        <f t="shared" si="560"/>
        <v>9</v>
      </c>
      <c r="I5962">
        <v>9</v>
      </c>
      <c r="J5962" s="3">
        <f t="shared" si="561"/>
        <v>85.5</v>
      </c>
      <c r="K5962">
        <v>85.5</v>
      </c>
      <c r="L5962" t="str">
        <f t="shared" si="562"/>
        <v>Low</v>
      </c>
      <c r="M5962" t="s">
        <v>25</v>
      </c>
      <c r="N5962" t="s">
        <v>16</v>
      </c>
      <c r="O5962" s="1">
        <v>45562</v>
      </c>
      <c r="P5962" s="9" t="str">
        <f t="shared" si="563"/>
        <v>N/A</v>
      </c>
    </row>
    <row r="5963" spans="1:17" x14ac:dyDescent="0.3">
      <c r="A5963" t="s">
        <v>6210</v>
      </c>
      <c r="B5963" t="s">
        <v>116</v>
      </c>
      <c r="C5963" t="s">
        <v>13</v>
      </c>
      <c r="D5963" t="str">
        <f t="shared" si="558"/>
        <v>Item_16_PATI</v>
      </c>
      <c r="E5963" t="s">
        <v>222</v>
      </c>
      <c r="F5963" s="5">
        <f t="shared" si="559"/>
        <v>27.5</v>
      </c>
      <c r="G5963">
        <v>27.5</v>
      </c>
      <c r="H5963">
        <f t="shared" si="560"/>
        <v>6</v>
      </c>
      <c r="I5963">
        <v>6</v>
      </c>
      <c r="J5963" s="3">
        <f t="shared" si="561"/>
        <v>165</v>
      </c>
      <c r="K5963">
        <v>165</v>
      </c>
      <c r="L5963" t="str">
        <f t="shared" si="562"/>
        <v>Medium</v>
      </c>
      <c r="M5963" t="s">
        <v>48</v>
      </c>
      <c r="N5963" t="s">
        <v>38</v>
      </c>
      <c r="O5963" s="1">
        <v>45078</v>
      </c>
      <c r="P5963" s="7" t="str">
        <f t="shared" si="563"/>
        <v>NO</v>
      </c>
      <c r="Q5963" t="b">
        <v>0</v>
      </c>
    </row>
    <row r="5964" spans="1:17" x14ac:dyDescent="0.3">
      <c r="A5964" t="s">
        <v>6211</v>
      </c>
      <c r="B5964" t="s">
        <v>116</v>
      </c>
      <c r="C5964" t="s">
        <v>130</v>
      </c>
      <c r="D5964" t="str">
        <f t="shared" si="558"/>
        <v>Item_5_COMP</v>
      </c>
      <c r="E5964" t="s">
        <v>139</v>
      </c>
      <c r="F5964" s="5">
        <f t="shared" si="559"/>
        <v>11</v>
      </c>
      <c r="G5964">
        <v>11</v>
      </c>
      <c r="H5964">
        <f t="shared" si="560"/>
        <v>8</v>
      </c>
      <c r="I5964">
        <v>8</v>
      </c>
      <c r="J5964" s="3">
        <f t="shared" si="561"/>
        <v>88</v>
      </c>
      <c r="K5964">
        <v>88</v>
      </c>
      <c r="L5964" t="str">
        <f t="shared" si="562"/>
        <v>Low</v>
      </c>
      <c r="M5964" t="s">
        <v>48</v>
      </c>
      <c r="N5964" t="s">
        <v>38</v>
      </c>
      <c r="O5964" s="1">
        <v>45554</v>
      </c>
      <c r="P5964" s="7" t="str">
        <f t="shared" si="563"/>
        <v>NO</v>
      </c>
      <c r="Q5964" t="b">
        <v>0</v>
      </c>
    </row>
    <row r="5965" spans="1:17" x14ac:dyDescent="0.3">
      <c r="A5965" t="s">
        <v>6212</v>
      </c>
      <c r="B5965" t="s">
        <v>22</v>
      </c>
      <c r="C5965" t="s">
        <v>66</v>
      </c>
      <c r="D5965" t="str">
        <f t="shared" si="558"/>
        <v>Item_5_ELEC</v>
      </c>
      <c r="E5965" t="s">
        <v>464</v>
      </c>
      <c r="F5965" s="5">
        <f t="shared" si="559"/>
        <v>11</v>
      </c>
      <c r="G5965">
        <v>11</v>
      </c>
      <c r="H5965">
        <f t="shared" si="560"/>
        <v>3</v>
      </c>
      <c r="I5965">
        <v>3</v>
      </c>
      <c r="J5965" s="3">
        <f t="shared" si="561"/>
        <v>33</v>
      </c>
      <c r="K5965">
        <v>33</v>
      </c>
      <c r="L5965" t="str">
        <f t="shared" si="562"/>
        <v>Low</v>
      </c>
      <c r="M5965" t="s">
        <v>25</v>
      </c>
      <c r="N5965" t="s">
        <v>16</v>
      </c>
      <c r="O5965" s="1">
        <v>44881</v>
      </c>
      <c r="P5965" s="7" t="str">
        <f t="shared" si="563"/>
        <v>NO</v>
      </c>
      <c r="Q5965" t="b">
        <v>0</v>
      </c>
    </row>
    <row r="5966" spans="1:17" x14ac:dyDescent="0.3">
      <c r="A5966" t="s">
        <v>6213</v>
      </c>
      <c r="B5966" t="s">
        <v>36</v>
      </c>
      <c r="C5966" t="s">
        <v>130</v>
      </c>
      <c r="D5966" t="str">
        <f t="shared" si="558"/>
        <v>Item_8_COMP</v>
      </c>
      <c r="E5966" t="s">
        <v>243</v>
      </c>
      <c r="F5966" s="5">
        <f t="shared" si="559"/>
        <v>15.5</v>
      </c>
      <c r="G5966">
        <v>15.5</v>
      </c>
      <c r="H5966">
        <f t="shared" si="560"/>
        <v>1</v>
      </c>
      <c r="I5966">
        <v>1</v>
      </c>
      <c r="J5966" s="3">
        <f t="shared" si="561"/>
        <v>15.5</v>
      </c>
      <c r="K5966">
        <v>15.5</v>
      </c>
      <c r="L5966" t="str">
        <f t="shared" si="562"/>
        <v>Low</v>
      </c>
      <c r="M5966" t="s">
        <v>15</v>
      </c>
      <c r="N5966" t="s">
        <v>38</v>
      </c>
      <c r="O5966" s="1">
        <v>45513</v>
      </c>
      <c r="P5966" s="7" t="str">
        <f t="shared" si="563"/>
        <v>YES</v>
      </c>
      <c r="Q5966" t="b">
        <v>1</v>
      </c>
    </row>
    <row r="5967" spans="1:17" x14ac:dyDescent="0.3">
      <c r="A5967" t="s">
        <v>6214</v>
      </c>
      <c r="B5967" t="s">
        <v>84</v>
      </c>
      <c r="C5967" t="s">
        <v>13</v>
      </c>
      <c r="D5967" t="str">
        <f t="shared" si="558"/>
        <v>Item_4_PATI</v>
      </c>
      <c r="E5967" t="s">
        <v>207</v>
      </c>
      <c r="F5967" s="5">
        <f t="shared" si="559"/>
        <v>9.5</v>
      </c>
      <c r="G5967">
        <v>9.5</v>
      </c>
      <c r="H5967">
        <f t="shared" si="560"/>
        <v>6</v>
      </c>
      <c r="I5967">
        <v>6</v>
      </c>
      <c r="J5967" s="3">
        <f t="shared" si="561"/>
        <v>57</v>
      </c>
      <c r="K5967">
        <v>57</v>
      </c>
      <c r="L5967" t="str">
        <f t="shared" si="562"/>
        <v>Low</v>
      </c>
      <c r="M5967" t="s">
        <v>25</v>
      </c>
      <c r="N5967" t="s">
        <v>38</v>
      </c>
      <c r="O5967" s="1">
        <v>44947</v>
      </c>
      <c r="P5967" s="7" t="str">
        <f t="shared" si="563"/>
        <v>NO</v>
      </c>
      <c r="Q5967" t="b">
        <v>0</v>
      </c>
    </row>
    <row r="5968" spans="1:17" x14ac:dyDescent="0.3">
      <c r="A5968" t="s">
        <v>6215</v>
      </c>
      <c r="B5968" t="s">
        <v>22</v>
      </c>
      <c r="C5968" t="s">
        <v>130</v>
      </c>
      <c r="D5968" t="str">
        <f t="shared" si="558"/>
        <v>Item_14_COMP</v>
      </c>
      <c r="E5968" t="s">
        <v>320</v>
      </c>
      <c r="F5968" s="5">
        <f t="shared" si="559"/>
        <v>24.5</v>
      </c>
      <c r="G5968">
        <v>24.5</v>
      </c>
      <c r="H5968">
        <f t="shared" si="560"/>
        <v>9</v>
      </c>
      <c r="I5968">
        <v>9</v>
      </c>
      <c r="J5968" s="3">
        <f t="shared" si="561"/>
        <v>220.5</v>
      </c>
      <c r="K5968">
        <v>220.5</v>
      </c>
      <c r="L5968" t="str">
        <f t="shared" si="562"/>
        <v>Medium</v>
      </c>
      <c r="M5968" t="s">
        <v>25</v>
      </c>
      <c r="N5968" t="s">
        <v>16</v>
      </c>
      <c r="O5968" s="1">
        <v>44587</v>
      </c>
      <c r="P5968" s="7" t="str">
        <f t="shared" si="563"/>
        <v>NO</v>
      </c>
      <c r="Q5968" t="b">
        <v>0</v>
      </c>
    </row>
    <row r="5969" spans="1:17" x14ac:dyDescent="0.3">
      <c r="A5969" t="s">
        <v>6216</v>
      </c>
      <c r="B5969" t="s">
        <v>18</v>
      </c>
      <c r="C5969" t="s">
        <v>19</v>
      </c>
      <c r="D5969" t="str">
        <f t="shared" si="558"/>
        <v>Item_18_MILK</v>
      </c>
      <c r="E5969" t="s">
        <v>662</v>
      </c>
      <c r="F5969" s="5">
        <f t="shared" si="559"/>
        <v>30.5</v>
      </c>
      <c r="G5969">
        <v>30.5</v>
      </c>
      <c r="H5969">
        <f t="shared" si="560"/>
        <v>8</v>
      </c>
      <c r="I5969">
        <v>8</v>
      </c>
      <c r="J5969" s="3">
        <f t="shared" si="561"/>
        <v>244</v>
      </c>
      <c r="K5969">
        <v>244</v>
      </c>
      <c r="L5969" t="str">
        <f t="shared" si="562"/>
        <v>Medium</v>
      </c>
      <c r="M5969" t="s">
        <v>15</v>
      </c>
      <c r="N5969" t="s">
        <v>16</v>
      </c>
      <c r="O5969" s="1">
        <v>44700</v>
      </c>
      <c r="P5969" s="7" t="str">
        <f t="shared" si="563"/>
        <v>YES</v>
      </c>
      <c r="Q5969" t="b">
        <v>1</v>
      </c>
    </row>
    <row r="5970" spans="1:17" x14ac:dyDescent="0.3">
      <c r="A5970" t="s">
        <v>6217</v>
      </c>
      <c r="B5970" t="s">
        <v>69</v>
      </c>
      <c r="C5970" t="s">
        <v>32</v>
      </c>
      <c r="D5970" t="str">
        <f t="shared" si="558"/>
        <v>Item_6_FOOD</v>
      </c>
      <c r="E5970" t="s">
        <v>33</v>
      </c>
      <c r="F5970" s="5">
        <f t="shared" si="559"/>
        <v>12.5</v>
      </c>
      <c r="G5970">
        <v>12.5</v>
      </c>
      <c r="H5970">
        <f t="shared" si="560"/>
        <v>9</v>
      </c>
      <c r="I5970">
        <v>9</v>
      </c>
      <c r="J5970" s="3">
        <f t="shared" si="561"/>
        <v>112.5</v>
      </c>
      <c r="K5970">
        <v>112.5</v>
      </c>
      <c r="L5970" t="str">
        <f t="shared" si="562"/>
        <v>Low</v>
      </c>
      <c r="M5970" t="s">
        <v>25</v>
      </c>
      <c r="N5970" t="s">
        <v>16</v>
      </c>
      <c r="O5970" s="1">
        <v>45300</v>
      </c>
      <c r="P5970" s="7" t="str">
        <f t="shared" si="563"/>
        <v>NO</v>
      </c>
      <c r="Q5970" t="b">
        <v>0</v>
      </c>
    </row>
    <row r="5971" spans="1:17" x14ac:dyDescent="0.3">
      <c r="A5971" t="s">
        <v>6218</v>
      </c>
      <c r="B5971" t="s">
        <v>46</v>
      </c>
      <c r="C5971" t="s">
        <v>28</v>
      </c>
      <c r="D5971" t="str">
        <f t="shared" si="558"/>
        <v>Item_25_BEVE</v>
      </c>
      <c r="E5971" t="s">
        <v>104</v>
      </c>
      <c r="F5971" s="5">
        <f t="shared" si="559"/>
        <v>41</v>
      </c>
      <c r="G5971">
        <v>41</v>
      </c>
      <c r="H5971">
        <f t="shared" si="560"/>
        <v>10</v>
      </c>
      <c r="I5971">
        <v>10</v>
      </c>
      <c r="J5971" s="3">
        <f t="shared" si="561"/>
        <v>410</v>
      </c>
      <c r="K5971">
        <v>410</v>
      </c>
      <c r="L5971" t="str">
        <f t="shared" si="562"/>
        <v>High</v>
      </c>
      <c r="M5971" t="s">
        <v>25</v>
      </c>
      <c r="N5971" t="s">
        <v>38</v>
      </c>
      <c r="O5971" s="1">
        <v>44943</v>
      </c>
      <c r="P5971" s="9" t="str">
        <f t="shared" si="563"/>
        <v>N/A</v>
      </c>
    </row>
    <row r="5972" spans="1:17" x14ac:dyDescent="0.3">
      <c r="A5972" t="s">
        <v>6219</v>
      </c>
      <c r="B5972" t="s">
        <v>22</v>
      </c>
      <c r="C5972" t="s">
        <v>32</v>
      </c>
      <c r="D5972" t="str">
        <f t="shared" si="558"/>
        <v>Item_8_FOOD</v>
      </c>
      <c r="E5972" t="s">
        <v>819</v>
      </c>
      <c r="F5972" s="5">
        <f t="shared" si="559"/>
        <v>15.5</v>
      </c>
      <c r="G5972">
        <v>15.5</v>
      </c>
      <c r="H5972">
        <f t="shared" si="560"/>
        <v>9</v>
      </c>
      <c r="I5972">
        <v>9</v>
      </c>
      <c r="J5972" s="3">
        <f t="shared" si="561"/>
        <v>139.5</v>
      </c>
      <c r="K5972">
        <v>139.5</v>
      </c>
      <c r="L5972" t="str">
        <f t="shared" si="562"/>
        <v>Low</v>
      </c>
      <c r="M5972" t="s">
        <v>48</v>
      </c>
      <c r="N5972" t="s">
        <v>38</v>
      </c>
      <c r="O5972" s="1">
        <v>45479</v>
      </c>
      <c r="P5972" s="7" t="str">
        <f t="shared" si="563"/>
        <v>NO</v>
      </c>
      <c r="Q5972" t="b">
        <v>0</v>
      </c>
    </row>
    <row r="5973" spans="1:17" x14ac:dyDescent="0.3">
      <c r="A5973" t="s">
        <v>6220</v>
      </c>
      <c r="B5973" t="s">
        <v>98</v>
      </c>
      <c r="C5973" t="s">
        <v>130</v>
      </c>
      <c r="D5973" t="str">
        <f t="shared" si="558"/>
        <v>Item_2_COMP</v>
      </c>
      <c r="E5973" t="s">
        <v>275</v>
      </c>
      <c r="F5973" s="5">
        <f t="shared" si="559"/>
        <v>6.5</v>
      </c>
      <c r="G5973">
        <v>6.5</v>
      </c>
      <c r="H5973">
        <f t="shared" si="560"/>
        <v>7</v>
      </c>
      <c r="I5973">
        <v>7</v>
      </c>
      <c r="J5973" s="3">
        <f t="shared" si="561"/>
        <v>45.5</v>
      </c>
      <c r="K5973">
        <v>45.5</v>
      </c>
      <c r="L5973" t="str">
        <f t="shared" si="562"/>
        <v>Low</v>
      </c>
      <c r="M5973" t="s">
        <v>25</v>
      </c>
      <c r="N5973" t="s">
        <v>16</v>
      </c>
      <c r="O5973" s="1">
        <v>44752</v>
      </c>
      <c r="P5973" s="7" t="str">
        <f t="shared" si="563"/>
        <v>NO</v>
      </c>
      <c r="Q5973" t="b">
        <v>0</v>
      </c>
    </row>
    <row r="5974" spans="1:17" x14ac:dyDescent="0.3">
      <c r="A5974" t="s">
        <v>6221</v>
      </c>
      <c r="B5974" t="s">
        <v>98</v>
      </c>
      <c r="C5974" t="s">
        <v>23</v>
      </c>
      <c r="D5974" t="str">
        <f t="shared" si="558"/>
        <v>Item_6_BUTC</v>
      </c>
      <c r="E5974" t="s">
        <v>598</v>
      </c>
      <c r="F5974" s="5">
        <f t="shared" si="559"/>
        <v>12.5</v>
      </c>
      <c r="G5974">
        <v>12.5</v>
      </c>
      <c r="H5974">
        <f t="shared" si="560"/>
        <v>1</v>
      </c>
      <c r="I5974">
        <v>1</v>
      </c>
      <c r="J5974" s="3">
        <f t="shared" si="561"/>
        <v>12.5</v>
      </c>
      <c r="K5974">
        <v>12.5</v>
      </c>
      <c r="L5974" t="str">
        <f t="shared" si="562"/>
        <v>Low</v>
      </c>
      <c r="M5974" t="s">
        <v>25</v>
      </c>
      <c r="N5974" t="s">
        <v>16</v>
      </c>
      <c r="O5974" s="1">
        <v>45576</v>
      </c>
      <c r="P5974" s="9" t="str">
        <f t="shared" si="563"/>
        <v>N/A</v>
      </c>
    </row>
    <row r="5975" spans="1:17" x14ac:dyDescent="0.3">
      <c r="A5975" t="s">
        <v>6222</v>
      </c>
      <c r="B5975" t="s">
        <v>80</v>
      </c>
      <c r="C5975" t="s">
        <v>66</v>
      </c>
      <c r="D5975" t="str">
        <f t="shared" si="558"/>
        <v>Item_5_ELEC</v>
      </c>
      <c r="E5975" t="s">
        <v>464</v>
      </c>
      <c r="F5975" s="5">
        <f t="shared" si="559"/>
        <v>11</v>
      </c>
      <c r="G5975">
        <v>11</v>
      </c>
      <c r="H5975">
        <f t="shared" si="560"/>
        <v>9</v>
      </c>
      <c r="I5975">
        <v>9</v>
      </c>
      <c r="J5975" s="3">
        <f t="shared" si="561"/>
        <v>99</v>
      </c>
      <c r="K5975">
        <v>99</v>
      </c>
      <c r="L5975" t="str">
        <f t="shared" si="562"/>
        <v>Low</v>
      </c>
      <c r="M5975" t="s">
        <v>48</v>
      </c>
      <c r="N5975" t="s">
        <v>16</v>
      </c>
      <c r="O5975" s="1">
        <v>45384</v>
      </c>
      <c r="P5975" s="7" t="str">
        <f t="shared" si="563"/>
        <v>NO</v>
      </c>
      <c r="Q5975" t="b">
        <v>0</v>
      </c>
    </row>
    <row r="5976" spans="1:17" x14ac:dyDescent="0.3">
      <c r="A5976" t="s">
        <v>6223</v>
      </c>
      <c r="B5976" t="s">
        <v>27</v>
      </c>
      <c r="C5976" t="s">
        <v>41</v>
      </c>
      <c r="D5976" t="str">
        <f t="shared" si="558"/>
        <v>Item_5_FURN</v>
      </c>
      <c r="E5976" t="s">
        <v>233</v>
      </c>
      <c r="F5976" s="5">
        <f t="shared" si="559"/>
        <v>11</v>
      </c>
      <c r="G5976">
        <v>11</v>
      </c>
      <c r="H5976">
        <f t="shared" si="560"/>
        <v>2</v>
      </c>
      <c r="I5976">
        <v>2</v>
      </c>
      <c r="J5976" s="3">
        <f t="shared" si="561"/>
        <v>22</v>
      </c>
      <c r="K5976">
        <v>22</v>
      </c>
      <c r="L5976" t="str">
        <f t="shared" si="562"/>
        <v>Low</v>
      </c>
      <c r="M5976" t="s">
        <v>25</v>
      </c>
      <c r="N5976" t="s">
        <v>16</v>
      </c>
      <c r="O5976" s="1">
        <v>45333</v>
      </c>
      <c r="P5976" s="9" t="str">
        <f t="shared" si="563"/>
        <v>N/A</v>
      </c>
    </row>
    <row r="5977" spans="1:17" x14ac:dyDescent="0.3">
      <c r="A5977" t="s">
        <v>6224</v>
      </c>
      <c r="B5977" t="s">
        <v>46</v>
      </c>
      <c r="C5977" t="s">
        <v>28</v>
      </c>
      <c r="D5977" t="str">
        <f t="shared" si="558"/>
        <v>Item_18_BEVE</v>
      </c>
      <c r="E5977" t="s">
        <v>727</v>
      </c>
      <c r="F5977" s="5">
        <f t="shared" si="559"/>
        <v>30.5</v>
      </c>
      <c r="G5977">
        <v>30.5</v>
      </c>
      <c r="H5977">
        <f t="shared" si="560"/>
        <v>10</v>
      </c>
      <c r="I5977">
        <v>10</v>
      </c>
      <c r="J5977" s="3">
        <f t="shared" si="561"/>
        <v>305</v>
      </c>
      <c r="K5977">
        <v>305</v>
      </c>
      <c r="L5977" t="str">
        <f t="shared" si="562"/>
        <v>High</v>
      </c>
      <c r="M5977" t="s">
        <v>25</v>
      </c>
      <c r="N5977" t="s">
        <v>16</v>
      </c>
      <c r="O5977" s="1">
        <v>45575</v>
      </c>
      <c r="P5977" s="9" t="str">
        <f t="shared" si="563"/>
        <v>N/A</v>
      </c>
    </row>
    <row r="5978" spans="1:17" x14ac:dyDescent="0.3">
      <c r="A5978" t="s">
        <v>6225</v>
      </c>
      <c r="B5978" t="s">
        <v>108</v>
      </c>
      <c r="C5978" t="s">
        <v>130</v>
      </c>
      <c r="D5978" t="str">
        <f t="shared" si="558"/>
        <v>Item_2_COMP</v>
      </c>
      <c r="E5978" t="s">
        <v>275</v>
      </c>
      <c r="F5978" s="5">
        <f t="shared" si="559"/>
        <v>6.5</v>
      </c>
      <c r="G5978">
        <v>6.5</v>
      </c>
      <c r="H5978">
        <f t="shared" si="560"/>
        <v>9</v>
      </c>
      <c r="I5978">
        <v>9</v>
      </c>
      <c r="J5978" s="3">
        <f t="shared" si="561"/>
        <v>58.5</v>
      </c>
      <c r="K5978">
        <v>58.5</v>
      </c>
      <c r="L5978" t="str">
        <f t="shared" si="562"/>
        <v>Low</v>
      </c>
      <c r="M5978" t="s">
        <v>15</v>
      </c>
      <c r="N5978" t="s">
        <v>16</v>
      </c>
      <c r="O5978" s="1">
        <v>44699</v>
      </c>
      <c r="P5978" s="7" t="str">
        <f t="shared" si="563"/>
        <v>NO</v>
      </c>
      <c r="Q5978" t="b">
        <v>0</v>
      </c>
    </row>
    <row r="5979" spans="1:17" x14ac:dyDescent="0.3">
      <c r="A5979" t="s">
        <v>6226</v>
      </c>
      <c r="B5979" t="s">
        <v>108</v>
      </c>
      <c r="C5979" t="s">
        <v>66</v>
      </c>
      <c r="D5979" s="2" t="str">
        <f t="shared" si="558"/>
        <v>Unknown_Item</v>
      </c>
      <c r="F5979" s="5">
        <f t="shared" si="559"/>
        <v>36.5</v>
      </c>
      <c r="G5979">
        <v>36.5</v>
      </c>
      <c r="H5979" s="2">
        <f t="shared" si="560"/>
        <v>6</v>
      </c>
      <c r="J5979" s="4">
        <f t="shared" si="561"/>
        <v>108.5</v>
      </c>
      <c r="L5979" t="str">
        <f t="shared" si="562"/>
        <v>Low</v>
      </c>
      <c r="M5979" t="s">
        <v>15</v>
      </c>
      <c r="N5979" t="s">
        <v>16</v>
      </c>
      <c r="O5979" s="1">
        <v>45451</v>
      </c>
      <c r="P5979" s="7" t="str">
        <f t="shared" si="563"/>
        <v>YES</v>
      </c>
      <c r="Q5979" t="b">
        <v>1</v>
      </c>
    </row>
    <row r="5980" spans="1:17" x14ac:dyDescent="0.3">
      <c r="A5980" t="s">
        <v>6227</v>
      </c>
      <c r="B5980" t="s">
        <v>22</v>
      </c>
      <c r="C5980" t="s">
        <v>130</v>
      </c>
      <c r="D5980" t="str">
        <f t="shared" si="558"/>
        <v>Item_8_COMP</v>
      </c>
      <c r="E5980" t="s">
        <v>243</v>
      </c>
      <c r="F5980" s="5">
        <f t="shared" si="559"/>
        <v>15.5</v>
      </c>
      <c r="G5980">
        <v>15.5</v>
      </c>
      <c r="H5980">
        <f t="shared" si="560"/>
        <v>7</v>
      </c>
      <c r="I5980">
        <v>7</v>
      </c>
      <c r="J5980" s="3">
        <f t="shared" si="561"/>
        <v>108.5</v>
      </c>
      <c r="K5980">
        <v>108.5</v>
      </c>
      <c r="L5980" t="str">
        <f t="shared" si="562"/>
        <v>Low</v>
      </c>
      <c r="M5980" t="s">
        <v>25</v>
      </c>
      <c r="N5980" t="s">
        <v>16</v>
      </c>
      <c r="O5980" s="1">
        <v>45388</v>
      </c>
      <c r="P5980" s="7" t="str">
        <f t="shared" si="563"/>
        <v>YES</v>
      </c>
      <c r="Q5980" t="b">
        <v>1</v>
      </c>
    </row>
    <row r="5981" spans="1:17" x14ac:dyDescent="0.3">
      <c r="A5981" t="s">
        <v>6228</v>
      </c>
      <c r="B5981" t="s">
        <v>108</v>
      </c>
      <c r="C5981" t="s">
        <v>32</v>
      </c>
      <c r="D5981" t="str">
        <f t="shared" si="558"/>
        <v>Item_25_FOOD</v>
      </c>
      <c r="E5981" t="s">
        <v>365</v>
      </c>
      <c r="F5981" s="5">
        <f t="shared" si="559"/>
        <v>41</v>
      </c>
      <c r="G5981">
        <v>41</v>
      </c>
      <c r="H5981">
        <f t="shared" si="560"/>
        <v>3</v>
      </c>
      <c r="I5981">
        <v>3</v>
      </c>
      <c r="J5981" s="3">
        <f t="shared" si="561"/>
        <v>123</v>
      </c>
      <c r="K5981">
        <v>123</v>
      </c>
      <c r="L5981" t="str">
        <f t="shared" si="562"/>
        <v>Low</v>
      </c>
      <c r="M5981" t="s">
        <v>15</v>
      </c>
      <c r="N5981" t="s">
        <v>16</v>
      </c>
      <c r="O5981" s="1">
        <v>45391</v>
      </c>
      <c r="P5981" s="7" t="str">
        <f t="shared" si="563"/>
        <v>YES</v>
      </c>
      <c r="Q5981" t="b">
        <v>1</v>
      </c>
    </row>
    <row r="5982" spans="1:17" x14ac:dyDescent="0.3">
      <c r="A5982" t="s">
        <v>6229</v>
      </c>
      <c r="B5982" t="s">
        <v>55</v>
      </c>
      <c r="C5982" t="s">
        <v>41</v>
      </c>
      <c r="D5982" t="str">
        <f t="shared" si="558"/>
        <v>Item_24_FURN</v>
      </c>
      <c r="E5982" t="s">
        <v>199</v>
      </c>
      <c r="F5982" s="5">
        <f t="shared" si="559"/>
        <v>39.5</v>
      </c>
      <c r="G5982">
        <v>39.5</v>
      </c>
      <c r="H5982">
        <f t="shared" si="560"/>
        <v>1</v>
      </c>
      <c r="I5982">
        <v>1</v>
      </c>
      <c r="J5982" s="3">
        <f t="shared" si="561"/>
        <v>39.5</v>
      </c>
      <c r="K5982">
        <v>39.5</v>
      </c>
      <c r="L5982" t="str">
        <f t="shared" si="562"/>
        <v>Low</v>
      </c>
      <c r="M5982" t="s">
        <v>15</v>
      </c>
      <c r="N5982" t="s">
        <v>38</v>
      </c>
      <c r="O5982" s="1">
        <v>45280</v>
      </c>
      <c r="P5982" s="7" t="str">
        <f t="shared" si="563"/>
        <v>NO</v>
      </c>
      <c r="Q5982" t="b">
        <v>0</v>
      </c>
    </row>
    <row r="5983" spans="1:17" x14ac:dyDescent="0.3">
      <c r="A5983" t="s">
        <v>6230</v>
      </c>
      <c r="B5983" t="s">
        <v>12</v>
      </c>
      <c r="C5983" t="s">
        <v>23</v>
      </c>
      <c r="D5983" t="str">
        <f t="shared" si="558"/>
        <v>Item_12_BUTC</v>
      </c>
      <c r="E5983" t="s">
        <v>24</v>
      </c>
      <c r="F5983" s="5">
        <f t="shared" si="559"/>
        <v>21.5</v>
      </c>
      <c r="G5983">
        <v>21.5</v>
      </c>
      <c r="H5983">
        <f t="shared" si="560"/>
        <v>1</v>
      </c>
      <c r="I5983">
        <v>1</v>
      </c>
      <c r="J5983" s="3">
        <f t="shared" si="561"/>
        <v>21.5</v>
      </c>
      <c r="K5983">
        <v>21.5</v>
      </c>
      <c r="L5983" t="str">
        <f t="shared" si="562"/>
        <v>Low</v>
      </c>
      <c r="M5983" t="s">
        <v>15</v>
      </c>
      <c r="N5983" t="s">
        <v>38</v>
      </c>
      <c r="O5983" s="1">
        <v>45632</v>
      </c>
      <c r="P5983" s="7" t="str">
        <f t="shared" si="563"/>
        <v>NO</v>
      </c>
      <c r="Q5983" t="b">
        <v>0</v>
      </c>
    </row>
    <row r="5984" spans="1:17" x14ac:dyDescent="0.3">
      <c r="A5984" t="s">
        <v>6231</v>
      </c>
      <c r="B5984" t="s">
        <v>31</v>
      </c>
      <c r="C5984" t="s">
        <v>32</v>
      </c>
      <c r="D5984" t="str">
        <f t="shared" si="558"/>
        <v>Item_20_FOOD</v>
      </c>
      <c r="E5984" t="s">
        <v>185</v>
      </c>
      <c r="F5984" s="5">
        <f t="shared" si="559"/>
        <v>33.5</v>
      </c>
      <c r="G5984">
        <v>33.5</v>
      </c>
      <c r="H5984">
        <f t="shared" si="560"/>
        <v>6</v>
      </c>
      <c r="I5984">
        <v>6</v>
      </c>
      <c r="J5984" s="3">
        <f t="shared" si="561"/>
        <v>201</v>
      </c>
      <c r="K5984">
        <v>201</v>
      </c>
      <c r="L5984" t="str">
        <f t="shared" si="562"/>
        <v>Medium</v>
      </c>
      <c r="M5984" t="s">
        <v>25</v>
      </c>
      <c r="N5984" t="s">
        <v>16</v>
      </c>
      <c r="O5984" s="1">
        <v>45339</v>
      </c>
      <c r="P5984" s="7" t="str">
        <f t="shared" si="563"/>
        <v>NO</v>
      </c>
      <c r="Q5984" t="b">
        <v>0</v>
      </c>
    </row>
    <row r="5985" spans="1:17" x14ac:dyDescent="0.3">
      <c r="A5985" t="s">
        <v>6232</v>
      </c>
      <c r="B5985" t="s">
        <v>18</v>
      </c>
      <c r="C5985" t="s">
        <v>41</v>
      </c>
      <c r="D5985" t="str">
        <f t="shared" si="558"/>
        <v>Item_5_FURN</v>
      </c>
      <c r="E5985" t="s">
        <v>233</v>
      </c>
      <c r="F5985" s="5">
        <f t="shared" si="559"/>
        <v>11</v>
      </c>
      <c r="G5985">
        <v>11</v>
      </c>
      <c r="H5985">
        <f t="shared" si="560"/>
        <v>2</v>
      </c>
      <c r="I5985">
        <v>2</v>
      </c>
      <c r="J5985" s="3">
        <f t="shared" si="561"/>
        <v>22</v>
      </c>
      <c r="K5985">
        <v>22</v>
      </c>
      <c r="L5985" t="str">
        <f t="shared" si="562"/>
        <v>Low</v>
      </c>
      <c r="M5985" t="s">
        <v>25</v>
      </c>
      <c r="N5985" t="s">
        <v>38</v>
      </c>
      <c r="O5985" s="1">
        <v>45456</v>
      </c>
      <c r="P5985" s="7" t="str">
        <f t="shared" si="563"/>
        <v>YES</v>
      </c>
      <c r="Q5985" t="b">
        <v>1</v>
      </c>
    </row>
    <row r="5986" spans="1:17" x14ac:dyDescent="0.3">
      <c r="A5986" t="s">
        <v>6233</v>
      </c>
      <c r="B5986" t="s">
        <v>80</v>
      </c>
      <c r="C5986" t="s">
        <v>13</v>
      </c>
      <c r="D5986" t="str">
        <f t="shared" si="558"/>
        <v>Item_4_PATI</v>
      </c>
      <c r="E5986" t="s">
        <v>207</v>
      </c>
      <c r="F5986" s="5">
        <f t="shared" si="559"/>
        <v>9.5</v>
      </c>
      <c r="G5986">
        <v>9.5</v>
      </c>
      <c r="H5986">
        <f t="shared" si="560"/>
        <v>10</v>
      </c>
      <c r="I5986">
        <v>10</v>
      </c>
      <c r="J5986" s="3">
        <f t="shared" si="561"/>
        <v>95</v>
      </c>
      <c r="K5986">
        <v>95</v>
      </c>
      <c r="L5986" t="str">
        <f t="shared" si="562"/>
        <v>Low</v>
      </c>
      <c r="M5986" t="s">
        <v>48</v>
      </c>
      <c r="N5986" t="s">
        <v>38</v>
      </c>
      <c r="O5986" s="1">
        <v>44641</v>
      </c>
      <c r="P5986" s="7" t="str">
        <f t="shared" si="563"/>
        <v>YES</v>
      </c>
      <c r="Q5986" t="b">
        <v>1</v>
      </c>
    </row>
    <row r="5987" spans="1:17" x14ac:dyDescent="0.3">
      <c r="A5987" t="s">
        <v>6234</v>
      </c>
      <c r="B5987" t="s">
        <v>116</v>
      </c>
      <c r="C5987" t="s">
        <v>66</v>
      </c>
      <c r="D5987" t="str">
        <f t="shared" si="558"/>
        <v>Item_20_ELEC</v>
      </c>
      <c r="E5987" t="s">
        <v>346</v>
      </c>
      <c r="F5987" s="5">
        <f t="shared" si="559"/>
        <v>33.5</v>
      </c>
      <c r="G5987">
        <v>33.5</v>
      </c>
      <c r="H5987">
        <f t="shared" si="560"/>
        <v>10</v>
      </c>
      <c r="I5987">
        <v>10</v>
      </c>
      <c r="J5987" s="3">
        <f t="shared" si="561"/>
        <v>335</v>
      </c>
      <c r="K5987">
        <v>335</v>
      </c>
      <c r="L5987" t="str">
        <f t="shared" si="562"/>
        <v>High</v>
      </c>
      <c r="M5987" t="s">
        <v>15</v>
      </c>
      <c r="N5987" t="s">
        <v>16</v>
      </c>
      <c r="O5987" s="1">
        <v>45269</v>
      </c>
      <c r="P5987" s="7" t="str">
        <f t="shared" si="563"/>
        <v>NO</v>
      </c>
      <c r="Q5987" t="b">
        <v>0</v>
      </c>
    </row>
    <row r="5988" spans="1:17" x14ac:dyDescent="0.3">
      <c r="A5988" t="s">
        <v>6235</v>
      </c>
      <c r="B5988" t="s">
        <v>116</v>
      </c>
      <c r="C5988" t="s">
        <v>41</v>
      </c>
      <c r="D5988" t="str">
        <f t="shared" si="558"/>
        <v>Item_20_FURN</v>
      </c>
      <c r="E5988" t="s">
        <v>594</v>
      </c>
      <c r="F5988" s="5">
        <f t="shared" si="559"/>
        <v>33.5</v>
      </c>
      <c r="G5988">
        <v>33.5</v>
      </c>
      <c r="H5988">
        <f t="shared" si="560"/>
        <v>8</v>
      </c>
      <c r="I5988">
        <v>8</v>
      </c>
      <c r="J5988" s="3">
        <f t="shared" si="561"/>
        <v>268</v>
      </c>
      <c r="K5988">
        <v>268</v>
      </c>
      <c r="L5988" t="str">
        <f t="shared" si="562"/>
        <v>Medium</v>
      </c>
      <c r="M5988" t="s">
        <v>48</v>
      </c>
      <c r="N5988" t="s">
        <v>38</v>
      </c>
      <c r="O5988" s="1">
        <v>44957</v>
      </c>
      <c r="P5988" s="7" t="str">
        <f t="shared" si="563"/>
        <v>NO</v>
      </c>
      <c r="Q5988" t="b">
        <v>0</v>
      </c>
    </row>
    <row r="5989" spans="1:17" x14ac:dyDescent="0.3">
      <c r="A5989" t="s">
        <v>6236</v>
      </c>
      <c r="B5989" t="s">
        <v>84</v>
      </c>
      <c r="C5989" t="s">
        <v>13</v>
      </c>
      <c r="D5989" t="str">
        <f t="shared" si="558"/>
        <v>Item_12_PATI</v>
      </c>
      <c r="E5989" t="s">
        <v>166</v>
      </c>
      <c r="F5989" s="5">
        <f t="shared" si="559"/>
        <v>21.5</v>
      </c>
      <c r="G5989">
        <v>21.5</v>
      </c>
      <c r="H5989">
        <f t="shared" si="560"/>
        <v>5</v>
      </c>
      <c r="I5989">
        <v>5</v>
      </c>
      <c r="J5989" s="3">
        <f t="shared" si="561"/>
        <v>107.5</v>
      </c>
      <c r="K5989">
        <v>107.5</v>
      </c>
      <c r="L5989" t="str">
        <f t="shared" si="562"/>
        <v>Low</v>
      </c>
      <c r="M5989" t="s">
        <v>48</v>
      </c>
      <c r="N5989" t="s">
        <v>38</v>
      </c>
      <c r="O5989" s="1">
        <v>45182</v>
      </c>
      <c r="P5989" s="9" t="str">
        <f t="shared" si="563"/>
        <v>N/A</v>
      </c>
    </row>
    <row r="5990" spans="1:17" x14ac:dyDescent="0.3">
      <c r="A5990" t="s">
        <v>6237</v>
      </c>
      <c r="B5990" t="s">
        <v>63</v>
      </c>
      <c r="C5990" t="s">
        <v>28</v>
      </c>
      <c r="D5990" t="str">
        <f t="shared" si="558"/>
        <v>Item_2_BEVE</v>
      </c>
      <c r="E5990" t="s">
        <v>308</v>
      </c>
      <c r="F5990" s="5">
        <f t="shared" si="559"/>
        <v>6.5</v>
      </c>
      <c r="G5990">
        <v>6.5</v>
      </c>
      <c r="H5990">
        <f t="shared" si="560"/>
        <v>2</v>
      </c>
      <c r="I5990">
        <v>2</v>
      </c>
      <c r="J5990" s="3">
        <f t="shared" si="561"/>
        <v>13</v>
      </c>
      <c r="K5990">
        <v>13</v>
      </c>
      <c r="L5990" t="str">
        <f t="shared" si="562"/>
        <v>Low</v>
      </c>
      <c r="M5990" t="s">
        <v>15</v>
      </c>
      <c r="N5990" t="s">
        <v>16</v>
      </c>
      <c r="O5990" s="1">
        <v>45331</v>
      </c>
      <c r="P5990" s="7" t="str">
        <f t="shared" si="563"/>
        <v>NO</v>
      </c>
      <c r="Q5990" t="b">
        <v>0</v>
      </c>
    </row>
    <row r="5991" spans="1:17" x14ac:dyDescent="0.3">
      <c r="A5991" t="s">
        <v>6238</v>
      </c>
      <c r="B5991" t="s">
        <v>27</v>
      </c>
      <c r="C5991" t="s">
        <v>19</v>
      </c>
      <c r="D5991" t="str">
        <f t="shared" si="558"/>
        <v>Item_16_MILK</v>
      </c>
      <c r="E5991" t="s">
        <v>58</v>
      </c>
      <c r="F5991" s="5">
        <f t="shared" si="559"/>
        <v>27.5</v>
      </c>
      <c r="G5991">
        <v>27.5</v>
      </c>
      <c r="H5991">
        <f t="shared" si="560"/>
        <v>9</v>
      </c>
      <c r="I5991">
        <v>9</v>
      </c>
      <c r="J5991" s="3">
        <f t="shared" si="561"/>
        <v>247.5</v>
      </c>
      <c r="K5991">
        <v>247.5</v>
      </c>
      <c r="L5991" t="str">
        <f t="shared" si="562"/>
        <v>Medium</v>
      </c>
      <c r="M5991" t="s">
        <v>48</v>
      </c>
      <c r="N5991" t="s">
        <v>38</v>
      </c>
      <c r="O5991" s="1">
        <v>44738</v>
      </c>
      <c r="P5991" s="7" t="str">
        <f t="shared" si="563"/>
        <v>YES</v>
      </c>
      <c r="Q5991" t="b">
        <v>1</v>
      </c>
    </row>
    <row r="5992" spans="1:17" x14ac:dyDescent="0.3">
      <c r="A5992" t="s">
        <v>6239</v>
      </c>
      <c r="B5992" t="s">
        <v>12</v>
      </c>
      <c r="C5992" t="s">
        <v>28</v>
      </c>
      <c r="D5992" s="2" t="str">
        <f t="shared" si="558"/>
        <v>Unknown_Item</v>
      </c>
      <c r="F5992" s="5">
        <f t="shared" si="559"/>
        <v>33.5</v>
      </c>
      <c r="G5992">
        <v>33.5</v>
      </c>
      <c r="H5992" s="2">
        <f t="shared" si="560"/>
        <v>6</v>
      </c>
      <c r="J5992" s="4">
        <f t="shared" si="561"/>
        <v>108.5</v>
      </c>
      <c r="L5992" t="str">
        <f t="shared" si="562"/>
        <v>Low</v>
      </c>
      <c r="M5992" t="s">
        <v>25</v>
      </c>
      <c r="N5992" t="s">
        <v>16</v>
      </c>
      <c r="O5992" s="1">
        <v>45551</v>
      </c>
      <c r="P5992" s="7" t="str">
        <f t="shared" si="563"/>
        <v>NO</v>
      </c>
      <c r="Q5992" t="b">
        <v>0</v>
      </c>
    </row>
    <row r="5993" spans="1:17" x14ac:dyDescent="0.3">
      <c r="A5993" t="s">
        <v>6240</v>
      </c>
      <c r="B5993" t="s">
        <v>100</v>
      </c>
      <c r="C5993" t="s">
        <v>130</v>
      </c>
      <c r="D5993" t="str">
        <f t="shared" si="558"/>
        <v>Item_23_COMP</v>
      </c>
      <c r="E5993" t="s">
        <v>744</v>
      </c>
      <c r="F5993" s="5">
        <f t="shared" si="559"/>
        <v>38</v>
      </c>
      <c r="G5993">
        <v>38</v>
      </c>
      <c r="H5993">
        <f t="shared" si="560"/>
        <v>4</v>
      </c>
      <c r="I5993">
        <v>4</v>
      </c>
      <c r="J5993" s="3">
        <f t="shared" si="561"/>
        <v>152</v>
      </c>
      <c r="K5993">
        <v>152</v>
      </c>
      <c r="L5993" t="str">
        <f t="shared" si="562"/>
        <v>Medium</v>
      </c>
      <c r="M5993" t="s">
        <v>25</v>
      </c>
      <c r="N5993" t="s">
        <v>16</v>
      </c>
      <c r="O5993" s="1">
        <v>45554</v>
      </c>
      <c r="P5993" s="7" t="str">
        <f t="shared" si="563"/>
        <v>YES</v>
      </c>
      <c r="Q5993" t="b">
        <v>1</v>
      </c>
    </row>
    <row r="5994" spans="1:17" x14ac:dyDescent="0.3">
      <c r="A5994" t="s">
        <v>6241</v>
      </c>
      <c r="B5994" t="s">
        <v>100</v>
      </c>
      <c r="C5994" t="s">
        <v>41</v>
      </c>
      <c r="D5994" t="str">
        <f t="shared" si="558"/>
        <v>Item_5_FURN</v>
      </c>
      <c r="E5994" t="s">
        <v>233</v>
      </c>
      <c r="F5994" s="5">
        <f t="shared" si="559"/>
        <v>11</v>
      </c>
      <c r="G5994">
        <v>11</v>
      </c>
      <c r="H5994">
        <f t="shared" si="560"/>
        <v>7</v>
      </c>
      <c r="I5994">
        <v>7</v>
      </c>
      <c r="J5994" s="3">
        <f t="shared" si="561"/>
        <v>77</v>
      </c>
      <c r="K5994">
        <v>77</v>
      </c>
      <c r="L5994" t="str">
        <f t="shared" si="562"/>
        <v>Low</v>
      </c>
      <c r="M5994" t="s">
        <v>48</v>
      </c>
      <c r="N5994" t="s">
        <v>38</v>
      </c>
      <c r="O5994" s="1">
        <v>44612</v>
      </c>
      <c r="P5994" s="9" t="str">
        <f t="shared" si="563"/>
        <v>N/A</v>
      </c>
    </row>
    <row r="5995" spans="1:17" x14ac:dyDescent="0.3">
      <c r="A5995" t="s">
        <v>6242</v>
      </c>
      <c r="B5995" t="s">
        <v>80</v>
      </c>
      <c r="C5995" t="s">
        <v>13</v>
      </c>
      <c r="D5995" t="str">
        <f t="shared" si="558"/>
        <v>Item_3_PATI</v>
      </c>
      <c r="E5995" t="s">
        <v>1414</v>
      </c>
      <c r="F5995" s="5">
        <f t="shared" si="559"/>
        <v>8</v>
      </c>
      <c r="G5995">
        <v>8</v>
      </c>
      <c r="H5995">
        <f t="shared" si="560"/>
        <v>1</v>
      </c>
      <c r="I5995">
        <v>1</v>
      </c>
      <c r="J5995" s="3">
        <f t="shared" si="561"/>
        <v>8</v>
      </c>
      <c r="K5995">
        <v>8</v>
      </c>
      <c r="L5995" t="str">
        <f t="shared" si="562"/>
        <v>Low</v>
      </c>
      <c r="M5995" t="s">
        <v>15</v>
      </c>
      <c r="N5995" t="s">
        <v>38</v>
      </c>
      <c r="O5995" s="1">
        <v>45222</v>
      </c>
      <c r="P5995" s="7" t="str">
        <f t="shared" si="563"/>
        <v>YES</v>
      </c>
      <c r="Q5995" t="b">
        <v>1</v>
      </c>
    </row>
    <row r="5996" spans="1:17" x14ac:dyDescent="0.3">
      <c r="A5996" t="s">
        <v>6243</v>
      </c>
      <c r="B5996" t="s">
        <v>168</v>
      </c>
      <c r="C5996" t="s">
        <v>19</v>
      </c>
      <c r="D5996" t="str">
        <f t="shared" si="558"/>
        <v>Item_2_MILK</v>
      </c>
      <c r="E5996" t="s">
        <v>391</v>
      </c>
      <c r="F5996" s="5">
        <f t="shared" si="559"/>
        <v>6.5</v>
      </c>
      <c r="G5996">
        <v>6.5</v>
      </c>
      <c r="H5996">
        <f t="shared" si="560"/>
        <v>6</v>
      </c>
      <c r="I5996">
        <v>6</v>
      </c>
      <c r="J5996" s="3">
        <f t="shared" si="561"/>
        <v>39</v>
      </c>
      <c r="K5996">
        <v>39</v>
      </c>
      <c r="L5996" t="str">
        <f t="shared" si="562"/>
        <v>Low</v>
      </c>
      <c r="M5996" t="s">
        <v>48</v>
      </c>
      <c r="N5996" t="s">
        <v>38</v>
      </c>
      <c r="O5996" s="1">
        <v>45421</v>
      </c>
      <c r="P5996" s="7" t="str">
        <f t="shared" si="563"/>
        <v>YES</v>
      </c>
      <c r="Q5996" t="b">
        <v>1</v>
      </c>
    </row>
    <row r="5997" spans="1:17" x14ac:dyDescent="0.3">
      <c r="A5997" t="s">
        <v>6244</v>
      </c>
      <c r="B5997" t="s">
        <v>65</v>
      </c>
      <c r="C5997" t="s">
        <v>13</v>
      </c>
      <c r="D5997" t="str">
        <f t="shared" si="558"/>
        <v>Item_25_PATI</v>
      </c>
      <c r="E5997" t="s">
        <v>193</v>
      </c>
      <c r="F5997" s="5">
        <f t="shared" si="559"/>
        <v>41</v>
      </c>
      <c r="G5997">
        <v>41</v>
      </c>
      <c r="H5997">
        <f t="shared" si="560"/>
        <v>7</v>
      </c>
      <c r="I5997">
        <v>7</v>
      </c>
      <c r="J5997" s="3">
        <f t="shared" si="561"/>
        <v>287</v>
      </c>
      <c r="K5997">
        <v>287</v>
      </c>
      <c r="L5997" t="str">
        <f t="shared" si="562"/>
        <v>Medium</v>
      </c>
      <c r="M5997" t="s">
        <v>25</v>
      </c>
      <c r="N5997" t="s">
        <v>38</v>
      </c>
      <c r="O5997" s="1">
        <v>45569</v>
      </c>
      <c r="P5997" s="7" t="str">
        <f t="shared" si="563"/>
        <v>NO</v>
      </c>
      <c r="Q5997" t="b">
        <v>0</v>
      </c>
    </row>
    <row r="5998" spans="1:17" x14ac:dyDescent="0.3">
      <c r="A5998" t="s">
        <v>6245</v>
      </c>
      <c r="B5998" t="s">
        <v>69</v>
      </c>
      <c r="C5998" t="s">
        <v>32</v>
      </c>
      <c r="D5998" t="str">
        <f t="shared" si="558"/>
        <v>Item_20_FOOD</v>
      </c>
      <c r="E5998" t="s">
        <v>185</v>
      </c>
      <c r="F5998" s="5">
        <f t="shared" si="559"/>
        <v>33.5</v>
      </c>
      <c r="G5998">
        <v>33.5</v>
      </c>
      <c r="H5998">
        <f t="shared" si="560"/>
        <v>9</v>
      </c>
      <c r="I5998">
        <v>9</v>
      </c>
      <c r="J5998" s="3">
        <f t="shared" si="561"/>
        <v>301.5</v>
      </c>
      <c r="K5998">
        <v>301.5</v>
      </c>
      <c r="L5998" t="str">
        <f t="shared" si="562"/>
        <v>High</v>
      </c>
      <c r="M5998" t="s">
        <v>15</v>
      </c>
      <c r="N5998" t="s">
        <v>38</v>
      </c>
      <c r="O5998" s="1">
        <v>45486</v>
      </c>
      <c r="P5998" s="7" t="str">
        <f t="shared" si="563"/>
        <v>YES</v>
      </c>
      <c r="Q5998" t="b">
        <v>1</v>
      </c>
    </row>
    <row r="5999" spans="1:17" x14ac:dyDescent="0.3">
      <c r="A5999" t="s">
        <v>6246</v>
      </c>
      <c r="B5999" t="s">
        <v>18</v>
      </c>
      <c r="C5999" t="s">
        <v>41</v>
      </c>
      <c r="D5999" t="str">
        <f t="shared" si="558"/>
        <v>Item_6_FURN</v>
      </c>
      <c r="E5999" t="s">
        <v>674</v>
      </c>
      <c r="F5999" s="5">
        <f t="shared" si="559"/>
        <v>12.5</v>
      </c>
      <c r="G5999">
        <v>12.5</v>
      </c>
      <c r="H5999">
        <f t="shared" si="560"/>
        <v>1</v>
      </c>
      <c r="I5999">
        <v>1</v>
      </c>
      <c r="J5999" s="3">
        <f t="shared" si="561"/>
        <v>12.5</v>
      </c>
      <c r="K5999">
        <v>12.5</v>
      </c>
      <c r="L5999" t="str">
        <f t="shared" si="562"/>
        <v>Low</v>
      </c>
      <c r="M5999" t="s">
        <v>25</v>
      </c>
      <c r="N5999" t="s">
        <v>16</v>
      </c>
      <c r="O5999" s="1">
        <v>44697</v>
      </c>
      <c r="P5999" s="7" t="str">
        <f t="shared" si="563"/>
        <v>NO</v>
      </c>
      <c r="Q5999" t="b">
        <v>0</v>
      </c>
    </row>
    <row r="6000" spans="1:17" x14ac:dyDescent="0.3">
      <c r="A6000" t="s">
        <v>6247</v>
      </c>
      <c r="B6000" t="s">
        <v>27</v>
      </c>
      <c r="C6000" t="s">
        <v>28</v>
      </c>
      <c r="D6000" t="str">
        <f t="shared" si="558"/>
        <v>Item_3_BEVE</v>
      </c>
      <c r="E6000" t="s">
        <v>478</v>
      </c>
      <c r="F6000" s="5">
        <f t="shared" si="559"/>
        <v>8</v>
      </c>
      <c r="G6000">
        <v>8</v>
      </c>
      <c r="H6000">
        <f t="shared" si="560"/>
        <v>7</v>
      </c>
      <c r="I6000">
        <v>7</v>
      </c>
      <c r="J6000" s="3">
        <f t="shared" si="561"/>
        <v>56</v>
      </c>
      <c r="K6000">
        <v>56</v>
      </c>
      <c r="L6000" t="str">
        <f t="shared" si="562"/>
        <v>Low</v>
      </c>
      <c r="M6000" t="s">
        <v>15</v>
      </c>
      <c r="N6000" t="s">
        <v>38</v>
      </c>
      <c r="O6000" s="1">
        <v>45585</v>
      </c>
      <c r="P6000" s="9" t="str">
        <f t="shared" si="563"/>
        <v>N/A</v>
      </c>
    </row>
    <row r="6001" spans="1:17" x14ac:dyDescent="0.3">
      <c r="A6001" t="s">
        <v>6248</v>
      </c>
      <c r="B6001" t="s">
        <v>168</v>
      </c>
      <c r="C6001" t="s">
        <v>28</v>
      </c>
      <c r="D6001" t="str">
        <f t="shared" si="558"/>
        <v>Item_23_BEVE</v>
      </c>
      <c r="E6001" t="s">
        <v>252</v>
      </c>
      <c r="F6001" s="5">
        <f t="shared" si="559"/>
        <v>38</v>
      </c>
      <c r="G6001">
        <v>38</v>
      </c>
      <c r="H6001">
        <f t="shared" si="560"/>
        <v>7</v>
      </c>
      <c r="I6001">
        <v>7</v>
      </c>
      <c r="J6001" s="3">
        <f t="shared" si="561"/>
        <v>266</v>
      </c>
      <c r="K6001">
        <v>266</v>
      </c>
      <c r="L6001" t="str">
        <f t="shared" si="562"/>
        <v>Medium</v>
      </c>
      <c r="M6001" t="s">
        <v>48</v>
      </c>
      <c r="N6001" t="s">
        <v>16</v>
      </c>
      <c r="O6001" s="1">
        <v>45298</v>
      </c>
      <c r="P6001" s="9" t="str">
        <f t="shared" si="563"/>
        <v>N/A</v>
      </c>
    </row>
    <row r="6002" spans="1:17" x14ac:dyDescent="0.3">
      <c r="A6002" t="s">
        <v>6249</v>
      </c>
      <c r="B6002" t="s">
        <v>100</v>
      </c>
      <c r="C6002" t="s">
        <v>130</v>
      </c>
      <c r="D6002" t="str">
        <f t="shared" si="558"/>
        <v>Item_13_COMP</v>
      </c>
      <c r="E6002" t="s">
        <v>291</v>
      </c>
      <c r="F6002" s="5">
        <f t="shared" si="559"/>
        <v>23</v>
      </c>
      <c r="G6002">
        <v>23</v>
      </c>
      <c r="H6002">
        <f t="shared" si="560"/>
        <v>10</v>
      </c>
      <c r="I6002">
        <v>10</v>
      </c>
      <c r="J6002" s="3">
        <f t="shared" si="561"/>
        <v>230</v>
      </c>
      <c r="K6002">
        <v>230</v>
      </c>
      <c r="L6002" t="str">
        <f t="shared" si="562"/>
        <v>Medium</v>
      </c>
      <c r="M6002" t="s">
        <v>15</v>
      </c>
      <c r="N6002" t="s">
        <v>38</v>
      </c>
      <c r="O6002" s="1">
        <v>45285</v>
      </c>
      <c r="P6002" s="9" t="str">
        <f t="shared" si="563"/>
        <v>N/A</v>
      </c>
    </row>
    <row r="6003" spans="1:17" x14ac:dyDescent="0.3">
      <c r="A6003" t="s">
        <v>6250</v>
      </c>
      <c r="B6003" t="s">
        <v>18</v>
      </c>
      <c r="C6003" t="s">
        <v>41</v>
      </c>
      <c r="D6003" t="str">
        <f t="shared" si="558"/>
        <v>Item_21_FURN</v>
      </c>
      <c r="E6003" t="s">
        <v>197</v>
      </c>
      <c r="F6003" s="5">
        <f t="shared" si="559"/>
        <v>35</v>
      </c>
      <c r="G6003">
        <v>35</v>
      </c>
      <c r="H6003">
        <f t="shared" si="560"/>
        <v>4</v>
      </c>
      <c r="I6003">
        <v>4</v>
      </c>
      <c r="J6003" s="3">
        <f t="shared" si="561"/>
        <v>140</v>
      </c>
      <c r="K6003">
        <v>140</v>
      </c>
      <c r="L6003" t="str">
        <f t="shared" si="562"/>
        <v>Low</v>
      </c>
      <c r="M6003" t="s">
        <v>15</v>
      </c>
      <c r="N6003" t="s">
        <v>38</v>
      </c>
      <c r="O6003" s="1">
        <v>45391</v>
      </c>
      <c r="P6003" s="9" t="str">
        <f t="shared" si="563"/>
        <v>N/A</v>
      </c>
    </row>
    <row r="6004" spans="1:17" x14ac:dyDescent="0.3">
      <c r="A6004" t="s">
        <v>6251</v>
      </c>
      <c r="B6004" t="s">
        <v>77</v>
      </c>
      <c r="C6004" t="s">
        <v>130</v>
      </c>
      <c r="D6004" t="str">
        <f t="shared" si="558"/>
        <v>Item_19_COMP</v>
      </c>
      <c r="E6004" t="s">
        <v>361</v>
      </c>
      <c r="F6004" s="5">
        <f t="shared" si="559"/>
        <v>32</v>
      </c>
      <c r="G6004">
        <v>32</v>
      </c>
      <c r="H6004">
        <f t="shared" si="560"/>
        <v>8</v>
      </c>
      <c r="I6004">
        <v>8</v>
      </c>
      <c r="J6004" s="3">
        <f t="shared" si="561"/>
        <v>256</v>
      </c>
      <c r="K6004">
        <v>256</v>
      </c>
      <c r="L6004" t="str">
        <f t="shared" si="562"/>
        <v>Medium</v>
      </c>
      <c r="M6004" t="s">
        <v>15</v>
      </c>
      <c r="N6004" t="s">
        <v>38</v>
      </c>
      <c r="O6004" s="1">
        <v>44686</v>
      </c>
      <c r="P6004" s="9" t="str">
        <f t="shared" si="563"/>
        <v>N/A</v>
      </c>
    </row>
    <row r="6005" spans="1:17" x14ac:dyDescent="0.3">
      <c r="A6005" t="s">
        <v>6252</v>
      </c>
      <c r="B6005" t="s">
        <v>74</v>
      </c>
      <c r="C6005" t="s">
        <v>13</v>
      </c>
      <c r="D6005" t="str">
        <f t="shared" si="558"/>
        <v>Item_23_PATI</v>
      </c>
      <c r="E6005" t="s">
        <v>796</v>
      </c>
      <c r="F6005" s="5">
        <f t="shared" si="559"/>
        <v>38</v>
      </c>
      <c r="G6005">
        <v>38</v>
      </c>
      <c r="H6005">
        <f t="shared" si="560"/>
        <v>2</v>
      </c>
      <c r="I6005">
        <v>2</v>
      </c>
      <c r="J6005" s="3">
        <f t="shared" si="561"/>
        <v>76</v>
      </c>
      <c r="K6005">
        <v>76</v>
      </c>
      <c r="L6005" t="str">
        <f t="shared" si="562"/>
        <v>Low</v>
      </c>
      <c r="M6005" t="s">
        <v>48</v>
      </c>
      <c r="N6005" t="s">
        <v>38</v>
      </c>
      <c r="O6005" s="1">
        <v>45584</v>
      </c>
      <c r="P6005" s="7" t="str">
        <f t="shared" si="563"/>
        <v>YES</v>
      </c>
      <c r="Q6005" t="b">
        <v>1</v>
      </c>
    </row>
    <row r="6006" spans="1:17" x14ac:dyDescent="0.3">
      <c r="A6006" t="s">
        <v>6253</v>
      </c>
      <c r="B6006" t="s">
        <v>55</v>
      </c>
      <c r="C6006" t="s">
        <v>32</v>
      </c>
      <c r="D6006" t="str">
        <f t="shared" si="558"/>
        <v>Item_8_FOOD</v>
      </c>
      <c r="E6006" t="s">
        <v>819</v>
      </c>
      <c r="F6006" s="5">
        <f t="shared" si="559"/>
        <v>15.5</v>
      </c>
      <c r="G6006">
        <v>15.5</v>
      </c>
      <c r="H6006">
        <f t="shared" si="560"/>
        <v>5</v>
      </c>
      <c r="I6006">
        <v>5</v>
      </c>
      <c r="J6006" s="3">
        <f t="shared" si="561"/>
        <v>77.5</v>
      </c>
      <c r="K6006">
        <v>77.5</v>
      </c>
      <c r="L6006" t="str">
        <f t="shared" si="562"/>
        <v>Low</v>
      </c>
      <c r="M6006" t="s">
        <v>25</v>
      </c>
      <c r="N6006" t="s">
        <v>16</v>
      </c>
      <c r="O6006" s="1">
        <v>44863</v>
      </c>
      <c r="P6006" s="7" t="str">
        <f t="shared" si="563"/>
        <v>NO</v>
      </c>
      <c r="Q6006" t="b">
        <v>0</v>
      </c>
    </row>
    <row r="6007" spans="1:17" x14ac:dyDescent="0.3">
      <c r="A6007" t="s">
        <v>6254</v>
      </c>
      <c r="B6007" t="s">
        <v>168</v>
      </c>
      <c r="C6007" t="s">
        <v>13</v>
      </c>
      <c r="D6007" s="2" t="str">
        <f t="shared" si="558"/>
        <v>Unknown_Item</v>
      </c>
      <c r="F6007" s="5">
        <f t="shared" si="559"/>
        <v>9.5</v>
      </c>
      <c r="G6007">
        <v>9.5</v>
      </c>
      <c r="H6007" s="2">
        <f t="shared" si="560"/>
        <v>6</v>
      </c>
      <c r="J6007" s="4">
        <f t="shared" si="561"/>
        <v>108.5</v>
      </c>
      <c r="L6007" t="str">
        <f t="shared" si="562"/>
        <v>Low</v>
      </c>
      <c r="M6007" t="s">
        <v>15</v>
      </c>
      <c r="N6007" t="s">
        <v>16</v>
      </c>
      <c r="O6007" s="1">
        <v>45387</v>
      </c>
      <c r="P6007" s="7" t="str">
        <f t="shared" si="563"/>
        <v>YES</v>
      </c>
      <c r="Q6007" t="b">
        <v>1</v>
      </c>
    </row>
    <row r="6008" spans="1:17" x14ac:dyDescent="0.3">
      <c r="A6008" t="s">
        <v>6255</v>
      </c>
      <c r="B6008" t="s">
        <v>18</v>
      </c>
      <c r="C6008" t="s">
        <v>13</v>
      </c>
      <c r="D6008" s="2" t="str">
        <f t="shared" si="558"/>
        <v>Unknown_Item</v>
      </c>
      <c r="F6008" s="6">
        <f t="shared" si="559"/>
        <v>23.365911749958215</v>
      </c>
      <c r="H6008">
        <f t="shared" si="560"/>
        <v>8</v>
      </c>
      <c r="I6008">
        <v>8</v>
      </c>
      <c r="J6008" s="3">
        <f t="shared" si="561"/>
        <v>316</v>
      </c>
      <c r="K6008">
        <v>316</v>
      </c>
      <c r="L6008" t="str">
        <f t="shared" si="562"/>
        <v>High</v>
      </c>
      <c r="M6008" t="s">
        <v>25</v>
      </c>
      <c r="N6008" t="s">
        <v>38</v>
      </c>
      <c r="O6008" s="1">
        <v>44799</v>
      </c>
      <c r="P6008" s="9" t="str">
        <f t="shared" si="563"/>
        <v>N/A</v>
      </c>
    </row>
    <row r="6009" spans="1:17" x14ac:dyDescent="0.3">
      <c r="A6009" t="s">
        <v>6256</v>
      </c>
      <c r="B6009" t="s">
        <v>89</v>
      </c>
      <c r="C6009" t="s">
        <v>13</v>
      </c>
      <c r="D6009" t="str">
        <f t="shared" si="558"/>
        <v>Item_13_PATI</v>
      </c>
      <c r="E6009" t="s">
        <v>372</v>
      </c>
      <c r="F6009" s="5">
        <f t="shared" si="559"/>
        <v>23</v>
      </c>
      <c r="G6009">
        <v>23</v>
      </c>
      <c r="H6009">
        <f t="shared" si="560"/>
        <v>4</v>
      </c>
      <c r="I6009">
        <v>4</v>
      </c>
      <c r="J6009" s="3">
        <f t="shared" si="561"/>
        <v>92</v>
      </c>
      <c r="K6009">
        <v>92</v>
      </c>
      <c r="L6009" t="str">
        <f t="shared" si="562"/>
        <v>Low</v>
      </c>
      <c r="M6009" t="s">
        <v>15</v>
      </c>
      <c r="N6009" t="s">
        <v>38</v>
      </c>
      <c r="O6009" s="1">
        <v>44720</v>
      </c>
      <c r="P6009" s="7" t="str">
        <f t="shared" si="563"/>
        <v>YES</v>
      </c>
      <c r="Q6009" t="b">
        <v>1</v>
      </c>
    </row>
    <row r="6010" spans="1:17" x14ac:dyDescent="0.3">
      <c r="A6010" t="s">
        <v>6257</v>
      </c>
      <c r="B6010" t="s">
        <v>74</v>
      </c>
      <c r="C6010" t="s">
        <v>41</v>
      </c>
      <c r="D6010" t="str">
        <f t="shared" si="558"/>
        <v>Item_23_FURN</v>
      </c>
      <c r="E6010" t="s">
        <v>144</v>
      </c>
      <c r="F6010" s="5">
        <f t="shared" si="559"/>
        <v>38</v>
      </c>
      <c r="G6010">
        <v>38</v>
      </c>
      <c r="H6010">
        <f t="shared" si="560"/>
        <v>5</v>
      </c>
      <c r="I6010">
        <v>5</v>
      </c>
      <c r="J6010" s="3">
        <f t="shared" si="561"/>
        <v>190</v>
      </c>
      <c r="K6010">
        <v>190</v>
      </c>
      <c r="L6010" t="str">
        <f t="shared" si="562"/>
        <v>Medium</v>
      </c>
      <c r="M6010" t="s">
        <v>48</v>
      </c>
      <c r="N6010" t="s">
        <v>16</v>
      </c>
      <c r="O6010" s="1">
        <v>45566</v>
      </c>
      <c r="P6010" s="9" t="str">
        <f t="shared" si="563"/>
        <v>N/A</v>
      </c>
    </row>
    <row r="6011" spans="1:17" x14ac:dyDescent="0.3">
      <c r="A6011" t="s">
        <v>6258</v>
      </c>
      <c r="B6011" t="s">
        <v>27</v>
      </c>
      <c r="C6011" t="s">
        <v>23</v>
      </c>
      <c r="D6011" t="str">
        <f t="shared" si="558"/>
        <v>Item_22_BUTC</v>
      </c>
      <c r="E6011" t="s">
        <v>47</v>
      </c>
      <c r="F6011" s="5">
        <f t="shared" si="559"/>
        <v>36.5</v>
      </c>
      <c r="G6011">
        <v>36.5</v>
      </c>
      <c r="H6011">
        <f t="shared" si="560"/>
        <v>1</v>
      </c>
      <c r="I6011">
        <v>1</v>
      </c>
      <c r="J6011" s="3">
        <f t="shared" si="561"/>
        <v>36.5</v>
      </c>
      <c r="K6011">
        <v>36.5</v>
      </c>
      <c r="L6011" t="str">
        <f t="shared" si="562"/>
        <v>Low</v>
      </c>
      <c r="M6011" t="s">
        <v>15</v>
      </c>
      <c r="N6011" t="s">
        <v>16</v>
      </c>
      <c r="O6011" s="1">
        <v>45405</v>
      </c>
      <c r="P6011" s="9" t="str">
        <f t="shared" si="563"/>
        <v>N/A</v>
      </c>
    </row>
    <row r="6012" spans="1:17" x14ac:dyDescent="0.3">
      <c r="A6012" t="s">
        <v>6259</v>
      </c>
      <c r="B6012" t="s">
        <v>40</v>
      </c>
      <c r="C6012" t="s">
        <v>32</v>
      </c>
      <c r="D6012" t="str">
        <f t="shared" si="558"/>
        <v>Item_5_FOOD</v>
      </c>
      <c r="E6012" t="s">
        <v>409</v>
      </c>
      <c r="F6012" s="5">
        <f t="shared" si="559"/>
        <v>11</v>
      </c>
      <c r="G6012">
        <v>11</v>
      </c>
      <c r="H6012">
        <f t="shared" si="560"/>
        <v>6</v>
      </c>
      <c r="I6012">
        <v>6</v>
      </c>
      <c r="J6012" s="3">
        <f t="shared" si="561"/>
        <v>66</v>
      </c>
      <c r="K6012">
        <v>66</v>
      </c>
      <c r="L6012" t="str">
        <f t="shared" si="562"/>
        <v>Low</v>
      </c>
      <c r="M6012" t="s">
        <v>15</v>
      </c>
      <c r="N6012" t="s">
        <v>38</v>
      </c>
      <c r="O6012" s="1">
        <v>44886</v>
      </c>
      <c r="P6012" s="7" t="str">
        <f t="shared" si="563"/>
        <v>NO</v>
      </c>
      <c r="Q6012" t="b">
        <v>0</v>
      </c>
    </row>
    <row r="6013" spans="1:17" x14ac:dyDescent="0.3">
      <c r="A6013" t="s">
        <v>6260</v>
      </c>
      <c r="B6013" t="s">
        <v>27</v>
      </c>
      <c r="C6013" t="s">
        <v>23</v>
      </c>
      <c r="D6013" t="str">
        <f t="shared" si="558"/>
        <v>Item_23_BUTC</v>
      </c>
      <c r="E6013" t="s">
        <v>114</v>
      </c>
      <c r="F6013" s="5">
        <f t="shared" si="559"/>
        <v>38</v>
      </c>
      <c r="G6013">
        <v>38</v>
      </c>
      <c r="H6013">
        <f t="shared" si="560"/>
        <v>3</v>
      </c>
      <c r="I6013">
        <v>3</v>
      </c>
      <c r="J6013" s="3">
        <f t="shared" si="561"/>
        <v>114</v>
      </c>
      <c r="K6013">
        <v>114</v>
      </c>
      <c r="L6013" t="str">
        <f t="shared" si="562"/>
        <v>Low</v>
      </c>
      <c r="M6013" t="s">
        <v>25</v>
      </c>
      <c r="N6013" t="s">
        <v>16</v>
      </c>
      <c r="O6013" s="1">
        <v>44878</v>
      </c>
      <c r="P6013" s="7" t="str">
        <f t="shared" si="563"/>
        <v>NO</v>
      </c>
      <c r="Q6013" t="b">
        <v>0</v>
      </c>
    </row>
    <row r="6014" spans="1:17" x14ac:dyDescent="0.3">
      <c r="A6014" t="s">
        <v>6261</v>
      </c>
      <c r="B6014" t="s">
        <v>40</v>
      </c>
      <c r="C6014" t="s">
        <v>23</v>
      </c>
      <c r="D6014" t="str">
        <f t="shared" si="558"/>
        <v>Item_1_BUTC</v>
      </c>
      <c r="E6014" t="s">
        <v>397</v>
      </c>
      <c r="F6014" s="5">
        <f t="shared" si="559"/>
        <v>5</v>
      </c>
      <c r="G6014">
        <v>5</v>
      </c>
      <c r="H6014">
        <f t="shared" si="560"/>
        <v>2</v>
      </c>
      <c r="I6014">
        <v>2</v>
      </c>
      <c r="J6014" s="3">
        <f t="shared" si="561"/>
        <v>10</v>
      </c>
      <c r="K6014">
        <v>10</v>
      </c>
      <c r="L6014" t="str">
        <f t="shared" si="562"/>
        <v>Low</v>
      </c>
      <c r="M6014" t="s">
        <v>15</v>
      </c>
      <c r="N6014" t="s">
        <v>16</v>
      </c>
      <c r="O6014" s="1">
        <v>45185</v>
      </c>
      <c r="P6014" s="9" t="str">
        <f t="shared" si="563"/>
        <v>N/A</v>
      </c>
    </row>
    <row r="6015" spans="1:17" x14ac:dyDescent="0.3">
      <c r="A6015" t="s">
        <v>6262</v>
      </c>
      <c r="B6015" t="s">
        <v>63</v>
      </c>
      <c r="C6015" t="s">
        <v>28</v>
      </c>
      <c r="D6015" t="str">
        <f t="shared" si="558"/>
        <v>Item_19_BEVE</v>
      </c>
      <c r="E6015" t="s">
        <v>256</v>
      </c>
      <c r="F6015" s="5">
        <f t="shared" si="559"/>
        <v>32</v>
      </c>
      <c r="G6015">
        <v>32</v>
      </c>
      <c r="H6015">
        <f t="shared" si="560"/>
        <v>10</v>
      </c>
      <c r="I6015">
        <v>10</v>
      </c>
      <c r="J6015" s="3">
        <f t="shared" si="561"/>
        <v>320</v>
      </c>
      <c r="K6015">
        <v>320</v>
      </c>
      <c r="L6015" t="str">
        <f t="shared" si="562"/>
        <v>High</v>
      </c>
      <c r="M6015" t="s">
        <v>15</v>
      </c>
      <c r="N6015" t="s">
        <v>16</v>
      </c>
      <c r="O6015" s="1">
        <v>44649</v>
      </c>
      <c r="P6015" s="7" t="str">
        <f t="shared" si="563"/>
        <v>YES</v>
      </c>
      <c r="Q6015" t="b">
        <v>1</v>
      </c>
    </row>
    <row r="6016" spans="1:17" x14ac:dyDescent="0.3">
      <c r="A6016" t="s">
        <v>6263</v>
      </c>
      <c r="B6016" t="s">
        <v>116</v>
      </c>
      <c r="C6016" t="s">
        <v>23</v>
      </c>
      <c r="D6016" t="str">
        <f t="shared" si="558"/>
        <v>Item_18_BUTC</v>
      </c>
      <c r="E6016" t="s">
        <v>277</v>
      </c>
      <c r="F6016" s="5">
        <f t="shared" si="559"/>
        <v>30.5</v>
      </c>
      <c r="G6016">
        <v>30.5</v>
      </c>
      <c r="H6016">
        <f t="shared" si="560"/>
        <v>10</v>
      </c>
      <c r="I6016">
        <v>10</v>
      </c>
      <c r="J6016" s="3">
        <f t="shared" si="561"/>
        <v>305</v>
      </c>
      <c r="K6016">
        <v>305</v>
      </c>
      <c r="L6016" t="str">
        <f t="shared" si="562"/>
        <v>High</v>
      </c>
      <c r="M6016" t="s">
        <v>15</v>
      </c>
      <c r="N6016" t="s">
        <v>16</v>
      </c>
      <c r="O6016" s="1">
        <v>45164</v>
      </c>
      <c r="P6016" s="9" t="str">
        <f t="shared" si="563"/>
        <v>N/A</v>
      </c>
    </row>
    <row r="6017" spans="1:17" x14ac:dyDescent="0.3">
      <c r="A6017" t="s">
        <v>6264</v>
      </c>
      <c r="B6017" t="s">
        <v>43</v>
      </c>
      <c r="C6017" t="s">
        <v>130</v>
      </c>
      <c r="D6017" t="str">
        <f t="shared" si="558"/>
        <v>Item_14_COMP</v>
      </c>
      <c r="E6017" t="s">
        <v>320</v>
      </c>
      <c r="F6017" s="5">
        <f t="shared" si="559"/>
        <v>24.5</v>
      </c>
      <c r="G6017">
        <v>24.5</v>
      </c>
      <c r="H6017">
        <f t="shared" si="560"/>
        <v>1</v>
      </c>
      <c r="I6017">
        <v>1</v>
      </c>
      <c r="J6017" s="3">
        <f t="shared" si="561"/>
        <v>24.5</v>
      </c>
      <c r="K6017">
        <v>24.5</v>
      </c>
      <c r="L6017" t="str">
        <f t="shared" si="562"/>
        <v>Low</v>
      </c>
      <c r="M6017" t="s">
        <v>25</v>
      </c>
      <c r="N6017" t="s">
        <v>16</v>
      </c>
      <c r="O6017" s="1">
        <v>45604</v>
      </c>
      <c r="P6017" s="9" t="str">
        <f t="shared" si="563"/>
        <v>N/A</v>
      </c>
    </row>
    <row r="6018" spans="1:17" x14ac:dyDescent="0.3">
      <c r="A6018" t="s">
        <v>6265</v>
      </c>
      <c r="B6018" t="s">
        <v>113</v>
      </c>
      <c r="C6018" t="s">
        <v>19</v>
      </c>
      <c r="D6018" t="str">
        <f t="shared" ref="D6018:D6081" si="564">IF(TRIM(E6018)="","Unknown_Item","Item_"&amp;MID(E6018,6,FIND("_",E6018,6)-6)&amp;"_"&amp;UPPER(LEFT(C6018,4)))</f>
        <v>Item_23_MILK</v>
      </c>
      <c r="E6018" t="s">
        <v>250</v>
      </c>
      <c r="F6018" s="5">
        <f t="shared" ref="F6018:F6081" si="565">IF(ISBLANK(G6018),AVERAGE($G$2:$G$12576),G6018)</f>
        <v>38</v>
      </c>
      <c r="G6018">
        <v>38</v>
      </c>
      <c r="H6018">
        <f t="shared" ref="H6018:H6081" si="566">IF(ISBLANK(I6018),MEDIAN($I$2:$I$12576),I6018)</f>
        <v>2</v>
      </c>
      <c r="I6018">
        <v>2</v>
      </c>
      <c r="J6018" s="3">
        <f t="shared" ref="J6018:J6081" si="567">IF(ISBLANK(K6018),MEDIAN($K$2:$K$12576),K6018)</f>
        <v>76</v>
      </c>
      <c r="K6018">
        <v>76</v>
      </c>
      <c r="L6018" t="str">
        <f t="shared" ref="L6018:L6081" si="568">IF(J6018&gt;=300,"High",IF(J6018&gt;=150,"Medium","Low"))</f>
        <v>Low</v>
      </c>
      <c r="M6018" t="s">
        <v>48</v>
      </c>
      <c r="N6018" t="s">
        <v>38</v>
      </c>
      <c r="O6018" s="1">
        <v>44959</v>
      </c>
      <c r="P6018" s="7" t="str">
        <f t="shared" ref="P6018:P6081" si="569">IF(ISBLANK(Q6018),"N/A",IF(Q6018=TRUE,"YES","NO"))</f>
        <v>NO</v>
      </c>
      <c r="Q6018" t="b">
        <v>0</v>
      </c>
    </row>
    <row r="6019" spans="1:17" x14ac:dyDescent="0.3">
      <c r="A6019" t="s">
        <v>6266</v>
      </c>
      <c r="B6019" t="s">
        <v>40</v>
      </c>
      <c r="C6019" t="s">
        <v>19</v>
      </c>
      <c r="D6019" t="str">
        <f t="shared" si="564"/>
        <v>Item_13_MILK</v>
      </c>
      <c r="E6019" t="s">
        <v>540</v>
      </c>
      <c r="F6019" s="5">
        <f t="shared" si="565"/>
        <v>23</v>
      </c>
      <c r="G6019">
        <v>23</v>
      </c>
      <c r="H6019">
        <f t="shared" si="566"/>
        <v>9</v>
      </c>
      <c r="I6019">
        <v>9</v>
      </c>
      <c r="J6019" s="3">
        <f t="shared" si="567"/>
        <v>207</v>
      </c>
      <c r="K6019">
        <v>207</v>
      </c>
      <c r="L6019" t="str">
        <f t="shared" si="568"/>
        <v>Medium</v>
      </c>
      <c r="M6019" t="s">
        <v>15</v>
      </c>
      <c r="N6019" t="s">
        <v>16</v>
      </c>
      <c r="O6019" s="1">
        <v>45097</v>
      </c>
      <c r="P6019" s="9" t="str">
        <f t="shared" si="569"/>
        <v>N/A</v>
      </c>
    </row>
    <row r="6020" spans="1:17" x14ac:dyDescent="0.3">
      <c r="A6020" t="s">
        <v>6267</v>
      </c>
      <c r="B6020" t="s">
        <v>27</v>
      </c>
      <c r="C6020" t="s">
        <v>28</v>
      </c>
      <c r="D6020" t="str">
        <f t="shared" si="564"/>
        <v>Item_17_BEVE</v>
      </c>
      <c r="E6020" t="s">
        <v>570</v>
      </c>
      <c r="F6020" s="5">
        <f t="shared" si="565"/>
        <v>29</v>
      </c>
      <c r="G6020">
        <v>29</v>
      </c>
      <c r="H6020">
        <f t="shared" si="566"/>
        <v>8</v>
      </c>
      <c r="I6020">
        <v>8</v>
      </c>
      <c r="J6020" s="3">
        <f t="shared" si="567"/>
        <v>232</v>
      </c>
      <c r="K6020">
        <v>232</v>
      </c>
      <c r="L6020" t="str">
        <f t="shared" si="568"/>
        <v>Medium</v>
      </c>
      <c r="M6020" t="s">
        <v>15</v>
      </c>
      <c r="N6020" t="s">
        <v>16</v>
      </c>
      <c r="O6020" s="1">
        <v>44959</v>
      </c>
      <c r="P6020" s="7" t="str">
        <f t="shared" si="569"/>
        <v>NO</v>
      </c>
      <c r="Q6020" t="b">
        <v>0</v>
      </c>
    </row>
    <row r="6021" spans="1:17" x14ac:dyDescent="0.3">
      <c r="A6021" t="s">
        <v>6268</v>
      </c>
      <c r="B6021" t="s">
        <v>46</v>
      </c>
      <c r="C6021" t="s">
        <v>28</v>
      </c>
      <c r="D6021" t="str">
        <f t="shared" si="564"/>
        <v>Item_17_BEVE</v>
      </c>
      <c r="E6021" t="s">
        <v>570</v>
      </c>
      <c r="F6021" s="5">
        <f t="shared" si="565"/>
        <v>29</v>
      </c>
      <c r="G6021">
        <v>29</v>
      </c>
      <c r="H6021">
        <f t="shared" si="566"/>
        <v>10</v>
      </c>
      <c r="I6021">
        <v>10</v>
      </c>
      <c r="J6021" s="3">
        <f t="shared" si="567"/>
        <v>290</v>
      </c>
      <c r="K6021">
        <v>290</v>
      </c>
      <c r="L6021" t="str">
        <f t="shared" si="568"/>
        <v>Medium</v>
      </c>
      <c r="M6021" t="s">
        <v>48</v>
      </c>
      <c r="N6021" t="s">
        <v>16</v>
      </c>
      <c r="O6021" s="1">
        <v>45545</v>
      </c>
      <c r="P6021" s="7" t="str">
        <f t="shared" si="569"/>
        <v>NO</v>
      </c>
      <c r="Q6021" t="b">
        <v>0</v>
      </c>
    </row>
    <row r="6022" spans="1:17" x14ac:dyDescent="0.3">
      <c r="A6022" t="s">
        <v>6269</v>
      </c>
      <c r="B6022" t="s">
        <v>43</v>
      </c>
      <c r="C6022" t="s">
        <v>32</v>
      </c>
      <c r="D6022" s="2" t="str">
        <f t="shared" si="564"/>
        <v>Unknown_Item</v>
      </c>
      <c r="F6022" s="6">
        <f t="shared" si="565"/>
        <v>23.365911749958215</v>
      </c>
      <c r="H6022">
        <f t="shared" si="566"/>
        <v>5</v>
      </c>
      <c r="I6022">
        <v>5</v>
      </c>
      <c r="J6022" s="3">
        <f t="shared" si="567"/>
        <v>122.5</v>
      </c>
      <c r="K6022">
        <v>122.5</v>
      </c>
      <c r="L6022" t="str">
        <f t="shared" si="568"/>
        <v>Low</v>
      </c>
      <c r="M6022" t="s">
        <v>25</v>
      </c>
      <c r="N6022" t="s">
        <v>16</v>
      </c>
      <c r="O6022" s="1">
        <v>44626</v>
      </c>
      <c r="P6022" s="7" t="str">
        <f t="shared" si="569"/>
        <v>NO</v>
      </c>
      <c r="Q6022" t="b">
        <v>0</v>
      </c>
    </row>
    <row r="6023" spans="1:17" x14ac:dyDescent="0.3">
      <c r="A6023" t="s">
        <v>6270</v>
      </c>
      <c r="B6023" t="s">
        <v>108</v>
      </c>
      <c r="C6023" t="s">
        <v>66</v>
      </c>
      <c r="D6023" t="str">
        <f t="shared" si="564"/>
        <v>Item_15_ELEC</v>
      </c>
      <c r="E6023" t="s">
        <v>643</v>
      </c>
      <c r="F6023" s="5">
        <f t="shared" si="565"/>
        <v>26</v>
      </c>
      <c r="G6023">
        <v>26</v>
      </c>
      <c r="H6023">
        <f t="shared" si="566"/>
        <v>2</v>
      </c>
      <c r="I6023">
        <v>2</v>
      </c>
      <c r="J6023" s="3">
        <f t="shared" si="567"/>
        <v>52</v>
      </c>
      <c r="K6023">
        <v>52</v>
      </c>
      <c r="L6023" t="str">
        <f t="shared" si="568"/>
        <v>Low</v>
      </c>
      <c r="M6023" t="s">
        <v>15</v>
      </c>
      <c r="N6023" t="s">
        <v>16</v>
      </c>
      <c r="O6023" s="1">
        <v>45566</v>
      </c>
      <c r="P6023" s="9" t="str">
        <f t="shared" si="569"/>
        <v>N/A</v>
      </c>
    </row>
    <row r="6024" spans="1:17" x14ac:dyDescent="0.3">
      <c r="A6024" t="s">
        <v>6271</v>
      </c>
      <c r="B6024" t="s">
        <v>63</v>
      </c>
      <c r="C6024" t="s">
        <v>66</v>
      </c>
      <c r="D6024" t="str">
        <f t="shared" si="564"/>
        <v>Item_20_ELEC</v>
      </c>
      <c r="E6024" t="s">
        <v>346</v>
      </c>
      <c r="F6024" s="5">
        <f t="shared" si="565"/>
        <v>33.5</v>
      </c>
      <c r="G6024">
        <v>33.5</v>
      </c>
      <c r="H6024">
        <f t="shared" si="566"/>
        <v>2</v>
      </c>
      <c r="I6024">
        <v>2</v>
      </c>
      <c r="J6024" s="3">
        <f t="shared" si="567"/>
        <v>67</v>
      </c>
      <c r="K6024">
        <v>67</v>
      </c>
      <c r="L6024" t="str">
        <f t="shared" si="568"/>
        <v>Low</v>
      </c>
      <c r="M6024" t="s">
        <v>15</v>
      </c>
      <c r="N6024" t="s">
        <v>38</v>
      </c>
      <c r="O6024" s="1">
        <v>44569</v>
      </c>
      <c r="P6024" s="7" t="str">
        <f t="shared" si="569"/>
        <v>NO</v>
      </c>
      <c r="Q6024" t="b">
        <v>0</v>
      </c>
    </row>
    <row r="6025" spans="1:17" x14ac:dyDescent="0.3">
      <c r="A6025" t="s">
        <v>6272</v>
      </c>
      <c r="B6025" t="s">
        <v>84</v>
      </c>
      <c r="C6025" t="s">
        <v>32</v>
      </c>
      <c r="D6025" t="str">
        <f t="shared" si="564"/>
        <v>Item_9_FOOD</v>
      </c>
      <c r="E6025" t="s">
        <v>237</v>
      </c>
      <c r="F6025" s="5">
        <f t="shared" si="565"/>
        <v>17</v>
      </c>
      <c r="G6025">
        <v>17</v>
      </c>
      <c r="H6025">
        <f t="shared" si="566"/>
        <v>1</v>
      </c>
      <c r="I6025">
        <v>1</v>
      </c>
      <c r="J6025" s="3">
        <f t="shared" si="567"/>
        <v>17</v>
      </c>
      <c r="K6025">
        <v>17</v>
      </c>
      <c r="L6025" t="str">
        <f t="shared" si="568"/>
        <v>Low</v>
      </c>
      <c r="M6025" t="s">
        <v>15</v>
      </c>
      <c r="N6025" t="s">
        <v>38</v>
      </c>
      <c r="O6025" s="1">
        <v>45337</v>
      </c>
      <c r="P6025" s="9" t="str">
        <f t="shared" si="569"/>
        <v>N/A</v>
      </c>
    </row>
    <row r="6026" spans="1:17" x14ac:dyDescent="0.3">
      <c r="A6026" t="s">
        <v>6273</v>
      </c>
      <c r="B6026" t="s">
        <v>31</v>
      </c>
      <c r="C6026" t="s">
        <v>130</v>
      </c>
      <c r="D6026" t="str">
        <f t="shared" si="564"/>
        <v>Item_14_COMP</v>
      </c>
      <c r="E6026" t="s">
        <v>320</v>
      </c>
      <c r="F6026" s="5">
        <f t="shared" si="565"/>
        <v>24.5</v>
      </c>
      <c r="G6026">
        <v>24.5</v>
      </c>
      <c r="H6026">
        <f t="shared" si="566"/>
        <v>5</v>
      </c>
      <c r="I6026">
        <v>5</v>
      </c>
      <c r="J6026" s="3">
        <f t="shared" si="567"/>
        <v>122.5</v>
      </c>
      <c r="K6026">
        <v>122.5</v>
      </c>
      <c r="L6026" t="str">
        <f t="shared" si="568"/>
        <v>Low</v>
      </c>
      <c r="M6026" t="s">
        <v>25</v>
      </c>
      <c r="N6026" t="s">
        <v>16</v>
      </c>
      <c r="O6026" s="1">
        <v>45388</v>
      </c>
      <c r="P6026" s="7" t="str">
        <f t="shared" si="569"/>
        <v>YES</v>
      </c>
      <c r="Q6026" t="b">
        <v>1</v>
      </c>
    </row>
    <row r="6027" spans="1:17" x14ac:dyDescent="0.3">
      <c r="A6027" t="s">
        <v>6274</v>
      </c>
      <c r="B6027" t="s">
        <v>123</v>
      </c>
      <c r="C6027" t="s">
        <v>41</v>
      </c>
      <c r="D6027" t="str">
        <f t="shared" si="564"/>
        <v>Item_16_FURN</v>
      </c>
      <c r="E6027" t="s">
        <v>44</v>
      </c>
      <c r="F6027" s="5">
        <f t="shared" si="565"/>
        <v>27.5</v>
      </c>
      <c r="G6027">
        <v>27.5</v>
      </c>
      <c r="H6027">
        <f t="shared" si="566"/>
        <v>7</v>
      </c>
      <c r="I6027">
        <v>7</v>
      </c>
      <c r="J6027" s="3">
        <f t="shared" si="567"/>
        <v>192.5</v>
      </c>
      <c r="K6027">
        <v>192.5</v>
      </c>
      <c r="L6027" t="str">
        <f t="shared" si="568"/>
        <v>Medium</v>
      </c>
      <c r="M6027" t="s">
        <v>15</v>
      </c>
      <c r="N6027" t="s">
        <v>38</v>
      </c>
      <c r="O6027" s="1">
        <v>45180</v>
      </c>
      <c r="P6027" s="7" t="str">
        <f t="shared" si="569"/>
        <v>NO</v>
      </c>
      <c r="Q6027" t="b">
        <v>0</v>
      </c>
    </row>
    <row r="6028" spans="1:17" x14ac:dyDescent="0.3">
      <c r="A6028" t="s">
        <v>6275</v>
      </c>
      <c r="B6028" t="s">
        <v>22</v>
      </c>
      <c r="C6028" t="s">
        <v>13</v>
      </c>
      <c r="D6028" t="str">
        <f t="shared" si="564"/>
        <v>Item_7_PATI</v>
      </c>
      <c r="E6028" t="s">
        <v>178</v>
      </c>
      <c r="F6028" s="5">
        <f t="shared" si="565"/>
        <v>14</v>
      </c>
      <c r="G6028">
        <v>14</v>
      </c>
      <c r="H6028">
        <f t="shared" si="566"/>
        <v>1</v>
      </c>
      <c r="I6028">
        <v>1</v>
      </c>
      <c r="J6028" s="3">
        <f t="shared" si="567"/>
        <v>14</v>
      </c>
      <c r="K6028">
        <v>14</v>
      </c>
      <c r="L6028" t="str">
        <f t="shared" si="568"/>
        <v>Low</v>
      </c>
      <c r="M6028" t="s">
        <v>25</v>
      </c>
      <c r="N6028" t="s">
        <v>38</v>
      </c>
      <c r="O6028" s="1">
        <v>44925</v>
      </c>
      <c r="P6028" s="9" t="str">
        <f t="shared" si="569"/>
        <v>N/A</v>
      </c>
    </row>
    <row r="6029" spans="1:17" x14ac:dyDescent="0.3">
      <c r="A6029" t="s">
        <v>6276</v>
      </c>
      <c r="B6029" t="s">
        <v>43</v>
      </c>
      <c r="C6029" t="s">
        <v>13</v>
      </c>
      <c r="D6029" t="str">
        <f t="shared" si="564"/>
        <v>Item_23_PATI</v>
      </c>
      <c r="E6029" t="s">
        <v>796</v>
      </c>
      <c r="F6029" s="5">
        <f t="shared" si="565"/>
        <v>38</v>
      </c>
      <c r="G6029">
        <v>38</v>
      </c>
      <c r="H6029">
        <f t="shared" si="566"/>
        <v>1</v>
      </c>
      <c r="I6029">
        <v>1</v>
      </c>
      <c r="J6029" s="3">
        <f t="shared" si="567"/>
        <v>38</v>
      </c>
      <c r="K6029">
        <v>38</v>
      </c>
      <c r="L6029" t="str">
        <f t="shared" si="568"/>
        <v>Low</v>
      </c>
      <c r="M6029" t="s">
        <v>15</v>
      </c>
      <c r="N6029" t="s">
        <v>38</v>
      </c>
      <c r="O6029" s="1">
        <v>44951</v>
      </c>
      <c r="P6029" s="7" t="str">
        <f t="shared" si="569"/>
        <v>YES</v>
      </c>
      <c r="Q6029" t="b">
        <v>1</v>
      </c>
    </row>
    <row r="6030" spans="1:17" x14ac:dyDescent="0.3">
      <c r="A6030" t="s">
        <v>6277</v>
      </c>
      <c r="B6030" t="s">
        <v>74</v>
      </c>
      <c r="C6030" t="s">
        <v>66</v>
      </c>
      <c r="D6030" t="str">
        <f t="shared" si="564"/>
        <v>Item_19_ELEC</v>
      </c>
      <c r="E6030" t="s">
        <v>322</v>
      </c>
      <c r="F6030" s="5">
        <f t="shared" si="565"/>
        <v>32</v>
      </c>
      <c r="G6030">
        <v>32</v>
      </c>
      <c r="H6030">
        <f t="shared" si="566"/>
        <v>7</v>
      </c>
      <c r="I6030">
        <v>7</v>
      </c>
      <c r="J6030" s="3">
        <f t="shared" si="567"/>
        <v>224</v>
      </c>
      <c r="K6030">
        <v>224</v>
      </c>
      <c r="L6030" t="str">
        <f t="shared" si="568"/>
        <v>Medium</v>
      </c>
      <c r="M6030" t="s">
        <v>25</v>
      </c>
      <c r="N6030" t="s">
        <v>38</v>
      </c>
      <c r="O6030" s="1">
        <v>44958</v>
      </c>
      <c r="P6030" s="9" t="str">
        <f t="shared" si="569"/>
        <v>N/A</v>
      </c>
    </row>
    <row r="6031" spans="1:17" x14ac:dyDescent="0.3">
      <c r="A6031" t="s">
        <v>6278</v>
      </c>
      <c r="B6031" t="s">
        <v>113</v>
      </c>
      <c r="C6031" t="s">
        <v>66</v>
      </c>
      <c r="D6031" s="2" t="str">
        <f t="shared" si="564"/>
        <v>Unknown_Item</v>
      </c>
      <c r="F6031" s="6">
        <f t="shared" si="565"/>
        <v>23.365911749958215</v>
      </c>
      <c r="H6031">
        <f t="shared" si="566"/>
        <v>2</v>
      </c>
      <c r="I6031">
        <v>2</v>
      </c>
      <c r="J6031" s="3">
        <f t="shared" si="567"/>
        <v>67</v>
      </c>
      <c r="K6031">
        <v>67</v>
      </c>
      <c r="L6031" t="str">
        <f t="shared" si="568"/>
        <v>Low</v>
      </c>
      <c r="M6031" t="s">
        <v>15</v>
      </c>
      <c r="N6031" t="s">
        <v>16</v>
      </c>
      <c r="O6031" s="1">
        <v>45536</v>
      </c>
      <c r="P6031" s="9" t="str">
        <f t="shared" si="569"/>
        <v>N/A</v>
      </c>
    </row>
    <row r="6032" spans="1:17" x14ac:dyDescent="0.3">
      <c r="A6032" t="s">
        <v>6279</v>
      </c>
      <c r="B6032" t="s">
        <v>77</v>
      </c>
      <c r="C6032" t="s">
        <v>66</v>
      </c>
      <c r="D6032" t="str">
        <f t="shared" si="564"/>
        <v>Item_10_ELEC</v>
      </c>
      <c r="E6032" t="s">
        <v>119</v>
      </c>
      <c r="F6032" s="5">
        <f t="shared" si="565"/>
        <v>18.5</v>
      </c>
      <c r="G6032">
        <v>18.5</v>
      </c>
      <c r="H6032">
        <f t="shared" si="566"/>
        <v>5</v>
      </c>
      <c r="I6032">
        <v>5</v>
      </c>
      <c r="J6032" s="3">
        <f t="shared" si="567"/>
        <v>92.5</v>
      </c>
      <c r="K6032">
        <v>92.5</v>
      </c>
      <c r="L6032" t="str">
        <f t="shared" si="568"/>
        <v>Low</v>
      </c>
      <c r="M6032" t="s">
        <v>48</v>
      </c>
      <c r="N6032" t="s">
        <v>38</v>
      </c>
      <c r="O6032" s="1">
        <v>44981</v>
      </c>
      <c r="P6032" s="9" t="str">
        <f t="shared" si="569"/>
        <v>N/A</v>
      </c>
    </row>
    <row r="6033" spans="1:17" x14ac:dyDescent="0.3">
      <c r="A6033" t="s">
        <v>6280</v>
      </c>
      <c r="B6033" t="s">
        <v>36</v>
      </c>
      <c r="C6033" t="s">
        <v>32</v>
      </c>
      <c r="D6033" t="str">
        <f t="shared" si="564"/>
        <v>Item_20_FOOD</v>
      </c>
      <c r="E6033" t="s">
        <v>185</v>
      </c>
      <c r="F6033" s="5">
        <f t="shared" si="565"/>
        <v>33.5</v>
      </c>
      <c r="G6033">
        <v>33.5</v>
      </c>
      <c r="H6033">
        <f t="shared" si="566"/>
        <v>8</v>
      </c>
      <c r="I6033">
        <v>8</v>
      </c>
      <c r="J6033" s="3">
        <f t="shared" si="567"/>
        <v>268</v>
      </c>
      <c r="K6033">
        <v>268</v>
      </c>
      <c r="L6033" t="str">
        <f t="shared" si="568"/>
        <v>Medium</v>
      </c>
      <c r="M6033" t="s">
        <v>25</v>
      </c>
      <c r="N6033" t="s">
        <v>16</v>
      </c>
      <c r="O6033" s="1">
        <v>45238</v>
      </c>
      <c r="P6033" s="7" t="str">
        <f t="shared" si="569"/>
        <v>NO</v>
      </c>
      <c r="Q6033" t="b">
        <v>0</v>
      </c>
    </row>
    <row r="6034" spans="1:17" x14ac:dyDescent="0.3">
      <c r="A6034" t="s">
        <v>6281</v>
      </c>
      <c r="B6034" t="s">
        <v>31</v>
      </c>
      <c r="C6034" t="s">
        <v>32</v>
      </c>
      <c r="D6034" t="str">
        <f t="shared" si="564"/>
        <v>Item_13_FOOD</v>
      </c>
      <c r="E6034" t="s">
        <v>482</v>
      </c>
      <c r="F6034" s="5">
        <f t="shared" si="565"/>
        <v>23</v>
      </c>
      <c r="G6034">
        <v>23</v>
      </c>
      <c r="H6034">
        <f t="shared" si="566"/>
        <v>7</v>
      </c>
      <c r="I6034">
        <v>7</v>
      </c>
      <c r="J6034" s="3">
        <f t="shared" si="567"/>
        <v>161</v>
      </c>
      <c r="K6034">
        <v>161</v>
      </c>
      <c r="L6034" t="str">
        <f t="shared" si="568"/>
        <v>Medium</v>
      </c>
      <c r="M6034" t="s">
        <v>15</v>
      </c>
      <c r="N6034" t="s">
        <v>16</v>
      </c>
      <c r="O6034" s="1">
        <v>45162</v>
      </c>
      <c r="P6034" s="9" t="str">
        <f t="shared" si="569"/>
        <v>N/A</v>
      </c>
    </row>
    <row r="6035" spans="1:17" x14ac:dyDescent="0.3">
      <c r="A6035" t="s">
        <v>6282</v>
      </c>
      <c r="B6035" t="s">
        <v>100</v>
      </c>
      <c r="C6035" t="s">
        <v>19</v>
      </c>
      <c r="D6035" t="str">
        <f t="shared" si="564"/>
        <v>Item_23_MILK</v>
      </c>
      <c r="E6035" t="s">
        <v>250</v>
      </c>
      <c r="F6035" s="5">
        <f t="shared" si="565"/>
        <v>38</v>
      </c>
      <c r="G6035">
        <v>38</v>
      </c>
      <c r="H6035">
        <f t="shared" si="566"/>
        <v>2</v>
      </c>
      <c r="I6035">
        <v>2</v>
      </c>
      <c r="J6035" s="3">
        <f t="shared" si="567"/>
        <v>76</v>
      </c>
      <c r="K6035">
        <v>76</v>
      </c>
      <c r="L6035" t="str">
        <f t="shared" si="568"/>
        <v>Low</v>
      </c>
      <c r="M6035" t="s">
        <v>48</v>
      </c>
      <c r="N6035" t="s">
        <v>16</v>
      </c>
      <c r="O6035" s="1">
        <v>45187</v>
      </c>
      <c r="P6035" s="7" t="str">
        <f t="shared" si="569"/>
        <v>YES</v>
      </c>
      <c r="Q6035" t="b">
        <v>1</v>
      </c>
    </row>
    <row r="6036" spans="1:17" x14ac:dyDescent="0.3">
      <c r="A6036" t="s">
        <v>6283</v>
      </c>
      <c r="B6036" t="s">
        <v>123</v>
      </c>
      <c r="C6036" t="s">
        <v>66</v>
      </c>
      <c r="D6036" t="str">
        <f t="shared" si="564"/>
        <v>Item_1_ELEC</v>
      </c>
      <c r="E6036" t="s">
        <v>358</v>
      </c>
      <c r="F6036" s="5">
        <f t="shared" si="565"/>
        <v>5</v>
      </c>
      <c r="G6036">
        <v>5</v>
      </c>
      <c r="H6036">
        <f t="shared" si="566"/>
        <v>1</v>
      </c>
      <c r="I6036">
        <v>1</v>
      </c>
      <c r="J6036" s="3">
        <f t="shared" si="567"/>
        <v>5</v>
      </c>
      <c r="K6036">
        <v>5</v>
      </c>
      <c r="L6036" t="str">
        <f t="shared" si="568"/>
        <v>Low</v>
      </c>
      <c r="M6036" t="s">
        <v>15</v>
      </c>
      <c r="N6036" t="s">
        <v>16</v>
      </c>
      <c r="O6036" s="1">
        <v>44642</v>
      </c>
      <c r="P6036" s="7" t="str">
        <f t="shared" si="569"/>
        <v>YES</v>
      </c>
      <c r="Q6036" t="b">
        <v>1</v>
      </c>
    </row>
    <row r="6037" spans="1:17" x14ac:dyDescent="0.3">
      <c r="A6037" t="s">
        <v>6284</v>
      </c>
      <c r="B6037" t="s">
        <v>77</v>
      </c>
      <c r="C6037" t="s">
        <v>19</v>
      </c>
      <c r="D6037" t="str">
        <f t="shared" si="564"/>
        <v>Item_23_MILK</v>
      </c>
      <c r="E6037" t="s">
        <v>250</v>
      </c>
      <c r="F6037" s="5">
        <f t="shared" si="565"/>
        <v>38</v>
      </c>
      <c r="G6037">
        <v>38</v>
      </c>
      <c r="H6037">
        <f t="shared" si="566"/>
        <v>10</v>
      </c>
      <c r="I6037">
        <v>10</v>
      </c>
      <c r="J6037" s="3">
        <f t="shared" si="567"/>
        <v>380</v>
      </c>
      <c r="K6037">
        <v>380</v>
      </c>
      <c r="L6037" t="str">
        <f t="shared" si="568"/>
        <v>High</v>
      </c>
      <c r="M6037" t="s">
        <v>15</v>
      </c>
      <c r="N6037" t="s">
        <v>38</v>
      </c>
      <c r="O6037" s="1">
        <v>45281</v>
      </c>
      <c r="P6037" s="7" t="str">
        <f t="shared" si="569"/>
        <v>NO</v>
      </c>
      <c r="Q6037" t="b">
        <v>0</v>
      </c>
    </row>
    <row r="6038" spans="1:17" x14ac:dyDescent="0.3">
      <c r="A6038" t="s">
        <v>6285</v>
      </c>
      <c r="B6038" t="s">
        <v>46</v>
      </c>
      <c r="C6038" t="s">
        <v>32</v>
      </c>
      <c r="D6038" t="str">
        <f t="shared" si="564"/>
        <v>Item_4_FOOD</v>
      </c>
      <c r="E6038" t="s">
        <v>203</v>
      </c>
      <c r="F6038" s="5">
        <f t="shared" si="565"/>
        <v>9.5</v>
      </c>
      <c r="G6038">
        <v>9.5</v>
      </c>
      <c r="H6038">
        <f t="shared" si="566"/>
        <v>2</v>
      </c>
      <c r="I6038">
        <v>2</v>
      </c>
      <c r="J6038" s="3">
        <f t="shared" si="567"/>
        <v>19</v>
      </c>
      <c r="K6038">
        <v>19</v>
      </c>
      <c r="L6038" t="str">
        <f t="shared" si="568"/>
        <v>Low</v>
      </c>
      <c r="M6038" t="s">
        <v>25</v>
      </c>
      <c r="N6038" t="s">
        <v>38</v>
      </c>
      <c r="O6038" s="1">
        <v>44746</v>
      </c>
      <c r="P6038" s="9" t="str">
        <f t="shared" si="569"/>
        <v>N/A</v>
      </c>
    </row>
    <row r="6039" spans="1:17" x14ac:dyDescent="0.3">
      <c r="A6039" t="s">
        <v>6286</v>
      </c>
      <c r="B6039" t="s">
        <v>36</v>
      </c>
      <c r="C6039" t="s">
        <v>28</v>
      </c>
      <c r="D6039" t="str">
        <f t="shared" si="564"/>
        <v>Item_19_BEVE</v>
      </c>
      <c r="E6039" t="s">
        <v>256</v>
      </c>
      <c r="F6039" s="5">
        <f t="shared" si="565"/>
        <v>32</v>
      </c>
      <c r="G6039">
        <v>32</v>
      </c>
      <c r="H6039">
        <f t="shared" si="566"/>
        <v>6</v>
      </c>
      <c r="I6039">
        <v>6</v>
      </c>
      <c r="J6039" s="3">
        <f t="shared" si="567"/>
        <v>192</v>
      </c>
      <c r="K6039">
        <v>192</v>
      </c>
      <c r="L6039" t="str">
        <f t="shared" si="568"/>
        <v>Medium</v>
      </c>
      <c r="M6039" t="s">
        <v>48</v>
      </c>
      <c r="N6039" t="s">
        <v>38</v>
      </c>
      <c r="O6039" s="1">
        <v>45056</v>
      </c>
      <c r="P6039" s="7" t="str">
        <f t="shared" si="569"/>
        <v>YES</v>
      </c>
      <c r="Q6039" t="b">
        <v>1</v>
      </c>
    </row>
    <row r="6040" spans="1:17" x14ac:dyDescent="0.3">
      <c r="A6040" t="s">
        <v>6287</v>
      </c>
      <c r="B6040" t="s">
        <v>116</v>
      </c>
      <c r="C6040" t="s">
        <v>32</v>
      </c>
      <c r="D6040" t="str">
        <f t="shared" si="564"/>
        <v>Item_22_FOOD</v>
      </c>
      <c r="E6040" t="s">
        <v>160</v>
      </c>
      <c r="F6040" s="5">
        <f t="shared" si="565"/>
        <v>36.5</v>
      </c>
      <c r="G6040">
        <v>36.5</v>
      </c>
      <c r="H6040">
        <f t="shared" si="566"/>
        <v>7</v>
      </c>
      <c r="I6040">
        <v>7</v>
      </c>
      <c r="J6040" s="3">
        <f t="shared" si="567"/>
        <v>255.5</v>
      </c>
      <c r="K6040">
        <v>255.5</v>
      </c>
      <c r="L6040" t="str">
        <f t="shared" si="568"/>
        <v>Medium</v>
      </c>
      <c r="M6040" t="s">
        <v>15</v>
      </c>
      <c r="N6040" t="s">
        <v>38</v>
      </c>
      <c r="O6040" s="1">
        <v>45307</v>
      </c>
      <c r="P6040" s="7" t="str">
        <f t="shared" si="569"/>
        <v>YES</v>
      </c>
      <c r="Q6040" t="b">
        <v>1</v>
      </c>
    </row>
    <row r="6041" spans="1:17" x14ac:dyDescent="0.3">
      <c r="A6041" t="s">
        <v>6288</v>
      </c>
      <c r="B6041" t="s">
        <v>168</v>
      </c>
      <c r="C6041" t="s">
        <v>23</v>
      </c>
      <c r="D6041" t="str">
        <f t="shared" si="564"/>
        <v>Item_16_BUTC</v>
      </c>
      <c r="E6041" t="s">
        <v>135</v>
      </c>
      <c r="F6041" s="5">
        <f t="shared" si="565"/>
        <v>27.5</v>
      </c>
      <c r="G6041">
        <v>27.5</v>
      </c>
      <c r="H6041">
        <f t="shared" si="566"/>
        <v>9</v>
      </c>
      <c r="I6041">
        <v>9</v>
      </c>
      <c r="J6041" s="3">
        <f t="shared" si="567"/>
        <v>247.5</v>
      </c>
      <c r="K6041">
        <v>247.5</v>
      </c>
      <c r="L6041" t="str">
        <f t="shared" si="568"/>
        <v>Medium</v>
      </c>
      <c r="M6041" t="s">
        <v>15</v>
      </c>
      <c r="N6041" t="s">
        <v>16</v>
      </c>
      <c r="O6041" s="1">
        <v>45467</v>
      </c>
      <c r="P6041" s="7" t="str">
        <f t="shared" si="569"/>
        <v>NO</v>
      </c>
      <c r="Q6041" t="b">
        <v>0</v>
      </c>
    </row>
    <row r="6042" spans="1:17" x14ac:dyDescent="0.3">
      <c r="A6042" t="s">
        <v>6289</v>
      </c>
      <c r="B6042" t="s">
        <v>43</v>
      </c>
      <c r="C6042" t="s">
        <v>41</v>
      </c>
      <c r="D6042" t="str">
        <f t="shared" si="564"/>
        <v>Item_8_FURN</v>
      </c>
      <c r="E6042" t="s">
        <v>303</v>
      </c>
      <c r="F6042" s="5">
        <f t="shared" si="565"/>
        <v>15.5</v>
      </c>
      <c r="G6042">
        <v>15.5</v>
      </c>
      <c r="H6042">
        <f t="shared" si="566"/>
        <v>5</v>
      </c>
      <c r="I6042">
        <v>5</v>
      </c>
      <c r="J6042" s="3">
        <f t="shared" si="567"/>
        <v>77.5</v>
      </c>
      <c r="K6042">
        <v>77.5</v>
      </c>
      <c r="L6042" t="str">
        <f t="shared" si="568"/>
        <v>Low</v>
      </c>
      <c r="M6042" t="s">
        <v>48</v>
      </c>
      <c r="N6042" t="s">
        <v>16</v>
      </c>
      <c r="O6042" s="1">
        <v>45510</v>
      </c>
      <c r="P6042" s="9" t="str">
        <f t="shared" si="569"/>
        <v>N/A</v>
      </c>
    </row>
    <row r="6043" spans="1:17" x14ac:dyDescent="0.3">
      <c r="A6043" t="s">
        <v>6290</v>
      </c>
      <c r="B6043" t="s">
        <v>84</v>
      </c>
      <c r="C6043" t="s">
        <v>130</v>
      </c>
      <c r="D6043" t="str">
        <f t="shared" si="564"/>
        <v>Item_22_COMP</v>
      </c>
      <c r="E6043" t="s">
        <v>158</v>
      </c>
      <c r="F6043" s="5">
        <f t="shared" si="565"/>
        <v>36.5</v>
      </c>
      <c r="G6043">
        <v>36.5</v>
      </c>
      <c r="H6043">
        <f t="shared" si="566"/>
        <v>4</v>
      </c>
      <c r="I6043">
        <v>4</v>
      </c>
      <c r="J6043" s="3">
        <f t="shared" si="567"/>
        <v>146</v>
      </c>
      <c r="K6043">
        <v>146</v>
      </c>
      <c r="L6043" t="str">
        <f t="shared" si="568"/>
        <v>Low</v>
      </c>
      <c r="M6043" t="s">
        <v>15</v>
      </c>
      <c r="N6043" t="s">
        <v>38</v>
      </c>
      <c r="O6043" s="1">
        <v>44923</v>
      </c>
      <c r="P6043" s="7" t="str">
        <f t="shared" si="569"/>
        <v>YES</v>
      </c>
      <c r="Q6043" t="b">
        <v>1</v>
      </c>
    </row>
    <row r="6044" spans="1:17" x14ac:dyDescent="0.3">
      <c r="A6044" t="s">
        <v>6291</v>
      </c>
      <c r="B6044" t="s">
        <v>74</v>
      </c>
      <c r="C6044" t="s">
        <v>19</v>
      </c>
      <c r="D6044" t="str">
        <f t="shared" si="564"/>
        <v>Item_1_MILK</v>
      </c>
      <c r="E6044" t="s">
        <v>271</v>
      </c>
      <c r="F6044" s="5">
        <f t="shared" si="565"/>
        <v>5</v>
      </c>
      <c r="G6044">
        <v>5</v>
      </c>
      <c r="H6044">
        <f t="shared" si="566"/>
        <v>2</v>
      </c>
      <c r="I6044">
        <v>2</v>
      </c>
      <c r="J6044" s="3">
        <f t="shared" si="567"/>
        <v>10</v>
      </c>
      <c r="K6044">
        <v>10</v>
      </c>
      <c r="L6044" t="str">
        <f t="shared" si="568"/>
        <v>Low</v>
      </c>
      <c r="M6044" t="s">
        <v>15</v>
      </c>
      <c r="N6044" t="s">
        <v>38</v>
      </c>
      <c r="O6044" s="1">
        <v>45652</v>
      </c>
      <c r="P6044" s="9" t="str">
        <f t="shared" si="569"/>
        <v>N/A</v>
      </c>
    </row>
    <row r="6045" spans="1:17" x14ac:dyDescent="0.3">
      <c r="A6045" t="s">
        <v>6292</v>
      </c>
      <c r="B6045" t="s">
        <v>100</v>
      </c>
      <c r="C6045" t="s">
        <v>13</v>
      </c>
      <c r="D6045" t="str">
        <f t="shared" si="564"/>
        <v>Item_23_PATI</v>
      </c>
      <c r="E6045" t="s">
        <v>796</v>
      </c>
      <c r="F6045" s="5">
        <f t="shared" si="565"/>
        <v>38</v>
      </c>
      <c r="G6045">
        <v>38</v>
      </c>
      <c r="H6045">
        <f t="shared" si="566"/>
        <v>6</v>
      </c>
      <c r="I6045">
        <v>6</v>
      </c>
      <c r="J6045" s="3">
        <f t="shared" si="567"/>
        <v>228</v>
      </c>
      <c r="K6045">
        <v>228</v>
      </c>
      <c r="L6045" t="str">
        <f t="shared" si="568"/>
        <v>Medium</v>
      </c>
      <c r="M6045" t="s">
        <v>25</v>
      </c>
      <c r="N6045" t="s">
        <v>16</v>
      </c>
      <c r="O6045" s="1">
        <v>45627</v>
      </c>
      <c r="P6045" s="7" t="str">
        <f t="shared" si="569"/>
        <v>NO</v>
      </c>
      <c r="Q6045" t="b">
        <v>0</v>
      </c>
    </row>
    <row r="6046" spans="1:17" x14ac:dyDescent="0.3">
      <c r="A6046" t="s">
        <v>6293</v>
      </c>
      <c r="B6046" t="s">
        <v>65</v>
      </c>
      <c r="C6046" t="s">
        <v>23</v>
      </c>
      <c r="D6046" t="str">
        <f t="shared" si="564"/>
        <v>Item_13_BUTC</v>
      </c>
      <c r="E6046" t="s">
        <v>306</v>
      </c>
      <c r="F6046" s="5">
        <f t="shared" si="565"/>
        <v>23</v>
      </c>
      <c r="G6046">
        <v>23</v>
      </c>
      <c r="H6046">
        <f t="shared" si="566"/>
        <v>5</v>
      </c>
      <c r="I6046">
        <v>5</v>
      </c>
      <c r="J6046" s="3">
        <f t="shared" si="567"/>
        <v>115</v>
      </c>
      <c r="K6046">
        <v>115</v>
      </c>
      <c r="L6046" t="str">
        <f t="shared" si="568"/>
        <v>Low</v>
      </c>
      <c r="M6046" t="s">
        <v>25</v>
      </c>
      <c r="N6046" t="s">
        <v>16</v>
      </c>
      <c r="O6046" s="1">
        <v>45309</v>
      </c>
      <c r="P6046" s="7" t="str">
        <f t="shared" si="569"/>
        <v>NO</v>
      </c>
      <c r="Q6046" t="b">
        <v>0</v>
      </c>
    </row>
    <row r="6047" spans="1:17" x14ac:dyDescent="0.3">
      <c r="A6047" t="s">
        <v>6294</v>
      </c>
      <c r="B6047" t="s">
        <v>12</v>
      </c>
      <c r="C6047" t="s">
        <v>23</v>
      </c>
      <c r="D6047" t="str">
        <f t="shared" si="564"/>
        <v>Item_5_BUTC</v>
      </c>
      <c r="E6047" t="s">
        <v>551</v>
      </c>
      <c r="F6047" s="5">
        <f t="shared" si="565"/>
        <v>11</v>
      </c>
      <c r="G6047">
        <v>11</v>
      </c>
      <c r="H6047">
        <f t="shared" si="566"/>
        <v>6</v>
      </c>
      <c r="I6047">
        <v>6</v>
      </c>
      <c r="J6047" s="3">
        <f t="shared" si="567"/>
        <v>66</v>
      </c>
      <c r="K6047">
        <v>66</v>
      </c>
      <c r="L6047" t="str">
        <f t="shared" si="568"/>
        <v>Low</v>
      </c>
      <c r="M6047" t="s">
        <v>25</v>
      </c>
      <c r="N6047" t="s">
        <v>16</v>
      </c>
      <c r="O6047" s="1">
        <v>44584</v>
      </c>
      <c r="P6047" s="7" t="str">
        <f t="shared" si="569"/>
        <v>YES</v>
      </c>
      <c r="Q6047" t="b">
        <v>1</v>
      </c>
    </row>
    <row r="6048" spans="1:17" x14ac:dyDescent="0.3">
      <c r="A6048" t="s">
        <v>6295</v>
      </c>
      <c r="B6048" t="s">
        <v>80</v>
      </c>
      <c r="C6048" t="s">
        <v>130</v>
      </c>
      <c r="D6048" t="str">
        <f t="shared" si="564"/>
        <v>Item_11_COMP</v>
      </c>
      <c r="E6048" t="s">
        <v>335</v>
      </c>
      <c r="F6048" s="5">
        <f t="shared" si="565"/>
        <v>20</v>
      </c>
      <c r="G6048">
        <v>20</v>
      </c>
      <c r="H6048">
        <f t="shared" si="566"/>
        <v>8</v>
      </c>
      <c r="I6048">
        <v>8</v>
      </c>
      <c r="J6048" s="3">
        <f t="shared" si="567"/>
        <v>160</v>
      </c>
      <c r="K6048">
        <v>160</v>
      </c>
      <c r="L6048" t="str">
        <f t="shared" si="568"/>
        <v>Medium</v>
      </c>
      <c r="M6048" t="s">
        <v>48</v>
      </c>
      <c r="N6048" t="s">
        <v>16</v>
      </c>
      <c r="O6048" s="1">
        <v>44944</v>
      </c>
      <c r="P6048" s="7" t="str">
        <f t="shared" si="569"/>
        <v>NO</v>
      </c>
      <c r="Q6048" t="b">
        <v>0</v>
      </c>
    </row>
    <row r="6049" spans="1:17" x14ac:dyDescent="0.3">
      <c r="A6049" t="s">
        <v>6296</v>
      </c>
      <c r="B6049" t="s">
        <v>69</v>
      </c>
      <c r="C6049" t="s">
        <v>41</v>
      </c>
      <c r="D6049" t="str">
        <f t="shared" si="564"/>
        <v>Item_22_FURN</v>
      </c>
      <c r="E6049" t="s">
        <v>176</v>
      </c>
      <c r="F6049" s="5">
        <f t="shared" si="565"/>
        <v>36.5</v>
      </c>
      <c r="G6049">
        <v>36.5</v>
      </c>
      <c r="H6049">
        <f t="shared" si="566"/>
        <v>7</v>
      </c>
      <c r="I6049">
        <v>7</v>
      </c>
      <c r="J6049" s="3">
        <f t="shared" si="567"/>
        <v>255.5</v>
      </c>
      <c r="K6049">
        <v>255.5</v>
      </c>
      <c r="L6049" t="str">
        <f t="shared" si="568"/>
        <v>Medium</v>
      </c>
      <c r="M6049" t="s">
        <v>48</v>
      </c>
      <c r="N6049" t="s">
        <v>16</v>
      </c>
      <c r="O6049" s="1">
        <v>44833</v>
      </c>
      <c r="P6049" s="7" t="str">
        <f t="shared" si="569"/>
        <v>YES</v>
      </c>
      <c r="Q6049" t="b">
        <v>1</v>
      </c>
    </row>
    <row r="6050" spans="1:17" x14ac:dyDescent="0.3">
      <c r="A6050" t="s">
        <v>6297</v>
      </c>
      <c r="B6050" t="s">
        <v>46</v>
      </c>
      <c r="C6050" t="s">
        <v>66</v>
      </c>
      <c r="D6050" t="str">
        <f t="shared" si="564"/>
        <v>Item_5_ELEC</v>
      </c>
      <c r="E6050" t="s">
        <v>464</v>
      </c>
      <c r="F6050" s="5">
        <f t="shared" si="565"/>
        <v>11</v>
      </c>
      <c r="G6050">
        <v>11</v>
      </c>
      <c r="H6050">
        <f t="shared" si="566"/>
        <v>4</v>
      </c>
      <c r="I6050">
        <v>4</v>
      </c>
      <c r="J6050" s="3">
        <f t="shared" si="567"/>
        <v>44</v>
      </c>
      <c r="K6050">
        <v>44</v>
      </c>
      <c r="L6050" t="str">
        <f t="shared" si="568"/>
        <v>Low</v>
      </c>
      <c r="M6050" t="s">
        <v>15</v>
      </c>
      <c r="N6050" t="s">
        <v>38</v>
      </c>
      <c r="O6050" s="1">
        <v>44789</v>
      </c>
      <c r="P6050" s="7" t="str">
        <f t="shared" si="569"/>
        <v>YES</v>
      </c>
      <c r="Q6050" t="b">
        <v>1</v>
      </c>
    </row>
    <row r="6051" spans="1:17" x14ac:dyDescent="0.3">
      <c r="A6051" t="s">
        <v>6298</v>
      </c>
      <c r="B6051" t="s">
        <v>36</v>
      </c>
      <c r="C6051" t="s">
        <v>19</v>
      </c>
      <c r="D6051" t="str">
        <f t="shared" si="564"/>
        <v>Item_11_MILK</v>
      </c>
      <c r="E6051" t="s">
        <v>287</v>
      </c>
      <c r="F6051" s="5">
        <f t="shared" si="565"/>
        <v>20</v>
      </c>
      <c r="G6051">
        <v>20</v>
      </c>
      <c r="H6051">
        <f t="shared" si="566"/>
        <v>7</v>
      </c>
      <c r="I6051">
        <v>7</v>
      </c>
      <c r="J6051" s="3">
        <f t="shared" si="567"/>
        <v>140</v>
      </c>
      <c r="K6051">
        <v>140</v>
      </c>
      <c r="L6051" t="str">
        <f t="shared" si="568"/>
        <v>Low</v>
      </c>
      <c r="M6051" t="s">
        <v>48</v>
      </c>
      <c r="N6051" t="s">
        <v>16</v>
      </c>
      <c r="O6051" s="1">
        <v>45139</v>
      </c>
      <c r="P6051" s="9" t="str">
        <f t="shared" si="569"/>
        <v>N/A</v>
      </c>
    </row>
    <row r="6052" spans="1:17" x14ac:dyDescent="0.3">
      <c r="A6052" t="s">
        <v>6299</v>
      </c>
      <c r="B6052" t="s">
        <v>12</v>
      </c>
      <c r="C6052" t="s">
        <v>23</v>
      </c>
      <c r="D6052" t="str">
        <f t="shared" si="564"/>
        <v>Item_19_BUTC</v>
      </c>
      <c r="E6052" t="s">
        <v>998</v>
      </c>
      <c r="F6052" s="5">
        <f t="shared" si="565"/>
        <v>32</v>
      </c>
      <c r="G6052">
        <v>32</v>
      </c>
      <c r="H6052">
        <f t="shared" si="566"/>
        <v>10</v>
      </c>
      <c r="I6052">
        <v>10</v>
      </c>
      <c r="J6052" s="3">
        <f t="shared" si="567"/>
        <v>320</v>
      </c>
      <c r="K6052">
        <v>320</v>
      </c>
      <c r="L6052" t="str">
        <f t="shared" si="568"/>
        <v>High</v>
      </c>
      <c r="M6052" t="s">
        <v>48</v>
      </c>
      <c r="N6052" t="s">
        <v>38</v>
      </c>
      <c r="O6052" s="1">
        <v>44606</v>
      </c>
      <c r="P6052" s="9" t="str">
        <f t="shared" si="569"/>
        <v>N/A</v>
      </c>
    </row>
    <row r="6053" spans="1:17" x14ac:dyDescent="0.3">
      <c r="A6053" t="s">
        <v>6300</v>
      </c>
      <c r="B6053" t="s">
        <v>36</v>
      </c>
      <c r="C6053" t="s">
        <v>32</v>
      </c>
      <c r="D6053" t="str">
        <f t="shared" si="564"/>
        <v>Item_24_FOOD</v>
      </c>
      <c r="E6053" t="s">
        <v>263</v>
      </c>
      <c r="F6053" s="5">
        <f t="shared" si="565"/>
        <v>39.5</v>
      </c>
      <c r="G6053">
        <v>39.5</v>
      </c>
      <c r="H6053">
        <f t="shared" si="566"/>
        <v>4</v>
      </c>
      <c r="I6053">
        <v>4</v>
      </c>
      <c r="J6053" s="3">
        <f t="shared" si="567"/>
        <v>158</v>
      </c>
      <c r="K6053">
        <v>158</v>
      </c>
      <c r="L6053" t="str">
        <f t="shared" si="568"/>
        <v>Medium</v>
      </c>
      <c r="M6053" t="s">
        <v>25</v>
      </c>
      <c r="N6053" t="s">
        <v>16</v>
      </c>
      <c r="O6053" s="1">
        <v>45598</v>
      </c>
      <c r="P6053" s="9" t="str">
        <f t="shared" si="569"/>
        <v>N/A</v>
      </c>
    </row>
    <row r="6054" spans="1:17" x14ac:dyDescent="0.3">
      <c r="A6054" t="s">
        <v>6301</v>
      </c>
      <c r="B6054" t="s">
        <v>63</v>
      </c>
      <c r="C6054" t="s">
        <v>32</v>
      </c>
      <c r="D6054" t="str">
        <f t="shared" si="564"/>
        <v>Item_14_FOOD</v>
      </c>
      <c r="E6054" t="s">
        <v>90</v>
      </c>
      <c r="F6054" s="5">
        <f t="shared" si="565"/>
        <v>24.5</v>
      </c>
      <c r="G6054">
        <v>24.5</v>
      </c>
      <c r="H6054">
        <f t="shared" si="566"/>
        <v>3</v>
      </c>
      <c r="I6054">
        <v>3</v>
      </c>
      <c r="J6054" s="3">
        <f t="shared" si="567"/>
        <v>73.5</v>
      </c>
      <c r="K6054">
        <v>73.5</v>
      </c>
      <c r="L6054" t="str">
        <f t="shared" si="568"/>
        <v>Low</v>
      </c>
      <c r="M6054" t="s">
        <v>48</v>
      </c>
      <c r="N6054" t="s">
        <v>16</v>
      </c>
      <c r="O6054" s="1">
        <v>45294</v>
      </c>
      <c r="P6054" s="9" t="str">
        <f t="shared" si="569"/>
        <v>N/A</v>
      </c>
    </row>
    <row r="6055" spans="1:17" x14ac:dyDescent="0.3">
      <c r="A6055" t="s">
        <v>6302</v>
      </c>
      <c r="B6055" t="s">
        <v>12</v>
      </c>
      <c r="C6055" t="s">
        <v>32</v>
      </c>
      <c r="D6055" t="str">
        <f t="shared" si="564"/>
        <v>Item_13_FOOD</v>
      </c>
      <c r="E6055" t="s">
        <v>482</v>
      </c>
      <c r="F6055" s="5">
        <f t="shared" si="565"/>
        <v>23</v>
      </c>
      <c r="G6055">
        <v>23</v>
      </c>
      <c r="H6055">
        <f t="shared" si="566"/>
        <v>9</v>
      </c>
      <c r="I6055">
        <v>9</v>
      </c>
      <c r="J6055" s="3">
        <f t="shared" si="567"/>
        <v>207</v>
      </c>
      <c r="K6055">
        <v>207</v>
      </c>
      <c r="L6055" t="str">
        <f t="shared" si="568"/>
        <v>Medium</v>
      </c>
      <c r="M6055" t="s">
        <v>48</v>
      </c>
      <c r="N6055" t="s">
        <v>38</v>
      </c>
      <c r="O6055" s="1">
        <v>45443</v>
      </c>
      <c r="P6055" s="9" t="str">
        <f t="shared" si="569"/>
        <v>N/A</v>
      </c>
    </row>
    <row r="6056" spans="1:17" x14ac:dyDescent="0.3">
      <c r="A6056" t="s">
        <v>6303</v>
      </c>
      <c r="B6056" t="s">
        <v>98</v>
      </c>
      <c r="C6056" t="s">
        <v>19</v>
      </c>
      <c r="D6056" t="str">
        <f t="shared" si="564"/>
        <v>Item_3_MILK</v>
      </c>
      <c r="E6056" t="s">
        <v>284</v>
      </c>
      <c r="F6056" s="5">
        <f t="shared" si="565"/>
        <v>8</v>
      </c>
      <c r="G6056">
        <v>8</v>
      </c>
      <c r="H6056">
        <f t="shared" si="566"/>
        <v>1</v>
      </c>
      <c r="I6056">
        <v>1</v>
      </c>
      <c r="J6056" s="3">
        <f t="shared" si="567"/>
        <v>8</v>
      </c>
      <c r="K6056">
        <v>8</v>
      </c>
      <c r="L6056" t="str">
        <f t="shared" si="568"/>
        <v>Low</v>
      </c>
      <c r="M6056" t="s">
        <v>25</v>
      </c>
      <c r="N6056" t="s">
        <v>16</v>
      </c>
      <c r="O6056" s="1">
        <v>45530</v>
      </c>
      <c r="P6056" s="7" t="str">
        <f t="shared" si="569"/>
        <v>YES</v>
      </c>
      <c r="Q6056" t="b">
        <v>1</v>
      </c>
    </row>
    <row r="6057" spans="1:17" x14ac:dyDescent="0.3">
      <c r="A6057" t="s">
        <v>6304</v>
      </c>
      <c r="B6057" t="s">
        <v>43</v>
      </c>
      <c r="C6057" t="s">
        <v>19</v>
      </c>
      <c r="D6057" t="str">
        <f t="shared" si="564"/>
        <v>Item_22_MILK</v>
      </c>
      <c r="E6057" t="s">
        <v>553</v>
      </c>
      <c r="F6057" s="5">
        <f t="shared" si="565"/>
        <v>36.5</v>
      </c>
      <c r="G6057">
        <v>36.5</v>
      </c>
      <c r="H6057">
        <f t="shared" si="566"/>
        <v>3</v>
      </c>
      <c r="I6057">
        <v>3</v>
      </c>
      <c r="J6057" s="3">
        <f t="shared" si="567"/>
        <v>109.5</v>
      </c>
      <c r="K6057">
        <v>109.5</v>
      </c>
      <c r="L6057" t="str">
        <f t="shared" si="568"/>
        <v>Low</v>
      </c>
      <c r="M6057" t="s">
        <v>15</v>
      </c>
      <c r="N6057" t="s">
        <v>38</v>
      </c>
      <c r="O6057" s="1">
        <v>45264</v>
      </c>
      <c r="P6057" s="7" t="str">
        <f t="shared" si="569"/>
        <v>NO</v>
      </c>
      <c r="Q6057" t="b">
        <v>0</v>
      </c>
    </row>
    <row r="6058" spans="1:17" x14ac:dyDescent="0.3">
      <c r="A6058" t="s">
        <v>6305</v>
      </c>
      <c r="B6058" t="s">
        <v>74</v>
      </c>
      <c r="C6058" t="s">
        <v>28</v>
      </c>
      <c r="D6058" t="str">
        <f t="shared" si="564"/>
        <v>Item_8_BEVE</v>
      </c>
      <c r="E6058" t="s">
        <v>124</v>
      </c>
      <c r="F6058" s="5">
        <f t="shared" si="565"/>
        <v>15.5</v>
      </c>
      <c r="G6058">
        <v>15.5</v>
      </c>
      <c r="H6058">
        <f t="shared" si="566"/>
        <v>3</v>
      </c>
      <c r="I6058">
        <v>3</v>
      </c>
      <c r="J6058" s="3">
        <f t="shared" si="567"/>
        <v>46.5</v>
      </c>
      <c r="K6058">
        <v>46.5</v>
      </c>
      <c r="L6058" t="str">
        <f t="shared" si="568"/>
        <v>Low</v>
      </c>
      <c r="M6058" t="s">
        <v>48</v>
      </c>
      <c r="N6058" t="s">
        <v>16</v>
      </c>
      <c r="O6058" s="1">
        <v>45419</v>
      </c>
      <c r="P6058" s="7" t="str">
        <f t="shared" si="569"/>
        <v>YES</v>
      </c>
      <c r="Q6058" t="b">
        <v>1</v>
      </c>
    </row>
    <row r="6059" spans="1:17" x14ac:dyDescent="0.3">
      <c r="A6059" t="s">
        <v>6306</v>
      </c>
      <c r="B6059" t="s">
        <v>55</v>
      </c>
      <c r="C6059" t="s">
        <v>66</v>
      </c>
      <c r="D6059" t="str">
        <f t="shared" si="564"/>
        <v>Item_2_ELEC</v>
      </c>
      <c r="E6059" t="s">
        <v>761</v>
      </c>
      <c r="F6059" s="5">
        <f t="shared" si="565"/>
        <v>6.5</v>
      </c>
      <c r="G6059">
        <v>6.5</v>
      </c>
      <c r="H6059">
        <f t="shared" si="566"/>
        <v>4</v>
      </c>
      <c r="I6059">
        <v>4</v>
      </c>
      <c r="J6059" s="3">
        <f t="shared" si="567"/>
        <v>26</v>
      </c>
      <c r="K6059">
        <v>26</v>
      </c>
      <c r="L6059" t="str">
        <f t="shared" si="568"/>
        <v>Low</v>
      </c>
      <c r="M6059" t="s">
        <v>48</v>
      </c>
      <c r="N6059" t="s">
        <v>38</v>
      </c>
      <c r="O6059" s="1">
        <v>45073</v>
      </c>
      <c r="P6059" s="7" t="str">
        <f t="shared" si="569"/>
        <v>NO</v>
      </c>
      <c r="Q6059" t="b">
        <v>0</v>
      </c>
    </row>
    <row r="6060" spans="1:17" x14ac:dyDescent="0.3">
      <c r="A6060" t="s">
        <v>6307</v>
      </c>
      <c r="B6060" t="s">
        <v>65</v>
      </c>
      <c r="C6060" t="s">
        <v>23</v>
      </c>
      <c r="D6060" t="str">
        <f t="shared" si="564"/>
        <v>Item_20_BUTC</v>
      </c>
      <c r="E6060" t="s">
        <v>85</v>
      </c>
      <c r="F6060" s="5">
        <f t="shared" si="565"/>
        <v>33.5</v>
      </c>
      <c r="G6060">
        <v>33.5</v>
      </c>
      <c r="H6060">
        <f t="shared" si="566"/>
        <v>7</v>
      </c>
      <c r="I6060">
        <v>7</v>
      </c>
      <c r="J6060" s="3">
        <f t="shared" si="567"/>
        <v>234.5</v>
      </c>
      <c r="K6060">
        <v>234.5</v>
      </c>
      <c r="L6060" t="str">
        <f t="shared" si="568"/>
        <v>Medium</v>
      </c>
      <c r="M6060" t="s">
        <v>15</v>
      </c>
      <c r="N6060" t="s">
        <v>38</v>
      </c>
      <c r="O6060" s="1">
        <v>44562</v>
      </c>
      <c r="P6060" s="7" t="str">
        <f t="shared" si="569"/>
        <v>YES</v>
      </c>
      <c r="Q6060" t="b">
        <v>1</v>
      </c>
    </row>
    <row r="6061" spans="1:17" x14ac:dyDescent="0.3">
      <c r="A6061" t="s">
        <v>6308</v>
      </c>
      <c r="B6061" t="s">
        <v>22</v>
      </c>
      <c r="C6061" t="s">
        <v>130</v>
      </c>
      <c r="D6061" t="str">
        <f t="shared" si="564"/>
        <v>Item_20_COMP</v>
      </c>
      <c r="E6061" t="s">
        <v>183</v>
      </c>
      <c r="F6061" s="5">
        <f t="shared" si="565"/>
        <v>33.5</v>
      </c>
      <c r="G6061">
        <v>33.5</v>
      </c>
      <c r="H6061">
        <f t="shared" si="566"/>
        <v>5</v>
      </c>
      <c r="I6061">
        <v>5</v>
      </c>
      <c r="J6061" s="3">
        <f t="shared" si="567"/>
        <v>167.5</v>
      </c>
      <c r="K6061">
        <v>167.5</v>
      </c>
      <c r="L6061" t="str">
        <f t="shared" si="568"/>
        <v>Medium</v>
      </c>
      <c r="M6061" t="s">
        <v>48</v>
      </c>
      <c r="N6061" t="s">
        <v>16</v>
      </c>
      <c r="O6061" s="1">
        <v>45612</v>
      </c>
      <c r="P6061" s="7" t="str">
        <f t="shared" si="569"/>
        <v>YES</v>
      </c>
      <c r="Q6061" t="b">
        <v>1</v>
      </c>
    </row>
    <row r="6062" spans="1:17" x14ac:dyDescent="0.3">
      <c r="A6062" t="s">
        <v>6309</v>
      </c>
      <c r="B6062" t="s">
        <v>63</v>
      </c>
      <c r="C6062" t="s">
        <v>19</v>
      </c>
      <c r="D6062" t="str">
        <f t="shared" si="564"/>
        <v>Item_9_MILK</v>
      </c>
      <c r="E6062" t="s">
        <v>488</v>
      </c>
      <c r="F6062" s="5">
        <f t="shared" si="565"/>
        <v>17</v>
      </c>
      <c r="G6062">
        <v>17</v>
      </c>
      <c r="H6062">
        <f t="shared" si="566"/>
        <v>4</v>
      </c>
      <c r="I6062">
        <v>4</v>
      </c>
      <c r="J6062" s="3">
        <f t="shared" si="567"/>
        <v>68</v>
      </c>
      <c r="K6062">
        <v>68</v>
      </c>
      <c r="L6062" t="str">
        <f t="shared" si="568"/>
        <v>Low</v>
      </c>
      <c r="M6062" t="s">
        <v>25</v>
      </c>
      <c r="N6062" t="s">
        <v>16</v>
      </c>
      <c r="O6062" s="1">
        <v>45379</v>
      </c>
      <c r="P6062" s="7" t="str">
        <f t="shared" si="569"/>
        <v>YES</v>
      </c>
      <c r="Q6062" t="b">
        <v>1</v>
      </c>
    </row>
    <row r="6063" spans="1:17" x14ac:dyDescent="0.3">
      <c r="A6063" t="s">
        <v>6310</v>
      </c>
      <c r="B6063" t="s">
        <v>12</v>
      </c>
      <c r="C6063" t="s">
        <v>41</v>
      </c>
      <c r="D6063" t="str">
        <f t="shared" si="564"/>
        <v>Item_6_FURN</v>
      </c>
      <c r="E6063" t="s">
        <v>674</v>
      </c>
      <c r="F6063" s="5">
        <f t="shared" si="565"/>
        <v>12.5</v>
      </c>
      <c r="G6063">
        <v>12.5</v>
      </c>
      <c r="H6063">
        <f t="shared" si="566"/>
        <v>2</v>
      </c>
      <c r="I6063">
        <v>2</v>
      </c>
      <c r="J6063" s="3">
        <f t="shared" si="567"/>
        <v>25</v>
      </c>
      <c r="K6063">
        <v>25</v>
      </c>
      <c r="L6063" t="str">
        <f t="shared" si="568"/>
        <v>Low</v>
      </c>
      <c r="M6063" t="s">
        <v>48</v>
      </c>
      <c r="N6063" t="s">
        <v>16</v>
      </c>
      <c r="O6063" s="1">
        <v>45209</v>
      </c>
      <c r="P6063" s="9" t="str">
        <f t="shared" si="569"/>
        <v>N/A</v>
      </c>
    </row>
    <row r="6064" spans="1:17" x14ac:dyDescent="0.3">
      <c r="A6064" t="s">
        <v>6311</v>
      </c>
      <c r="B6064" t="s">
        <v>168</v>
      </c>
      <c r="C6064" t="s">
        <v>28</v>
      </c>
      <c r="D6064" t="str">
        <f t="shared" si="564"/>
        <v>Item_24_BEVE</v>
      </c>
      <c r="E6064" t="s">
        <v>676</v>
      </c>
      <c r="F6064" s="5">
        <f t="shared" si="565"/>
        <v>39.5</v>
      </c>
      <c r="G6064">
        <v>39.5</v>
      </c>
      <c r="H6064">
        <f t="shared" si="566"/>
        <v>10</v>
      </c>
      <c r="I6064">
        <v>10</v>
      </c>
      <c r="J6064" s="3">
        <f t="shared" si="567"/>
        <v>395</v>
      </c>
      <c r="K6064">
        <v>395</v>
      </c>
      <c r="L6064" t="str">
        <f t="shared" si="568"/>
        <v>High</v>
      </c>
      <c r="M6064" t="s">
        <v>48</v>
      </c>
      <c r="N6064" t="s">
        <v>38</v>
      </c>
      <c r="O6064" s="1">
        <v>45566</v>
      </c>
      <c r="P6064" s="7" t="str">
        <f t="shared" si="569"/>
        <v>YES</v>
      </c>
      <c r="Q6064" t="b">
        <v>1</v>
      </c>
    </row>
    <row r="6065" spans="1:17" x14ac:dyDescent="0.3">
      <c r="A6065" t="s">
        <v>6312</v>
      </c>
      <c r="B6065" t="s">
        <v>40</v>
      </c>
      <c r="C6065" t="s">
        <v>13</v>
      </c>
      <c r="D6065" s="2" t="str">
        <f t="shared" si="564"/>
        <v>Unknown_Item</v>
      </c>
      <c r="F6065" s="6">
        <f t="shared" si="565"/>
        <v>23.365911749958215</v>
      </c>
      <c r="H6065">
        <f t="shared" si="566"/>
        <v>1</v>
      </c>
      <c r="I6065">
        <v>1</v>
      </c>
      <c r="J6065" s="3">
        <f t="shared" si="567"/>
        <v>38</v>
      </c>
      <c r="K6065">
        <v>38</v>
      </c>
      <c r="L6065" t="str">
        <f t="shared" si="568"/>
        <v>Low</v>
      </c>
      <c r="M6065" t="s">
        <v>15</v>
      </c>
      <c r="N6065" t="s">
        <v>16</v>
      </c>
      <c r="O6065" s="1">
        <v>45309</v>
      </c>
      <c r="P6065" s="7" t="str">
        <f t="shared" si="569"/>
        <v>NO</v>
      </c>
      <c r="Q6065" t="b">
        <v>0</v>
      </c>
    </row>
    <row r="6066" spans="1:17" x14ac:dyDescent="0.3">
      <c r="A6066" t="s">
        <v>6313</v>
      </c>
      <c r="B6066" t="s">
        <v>27</v>
      </c>
      <c r="C6066" t="s">
        <v>41</v>
      </c>
      <c r="D6066" t="str">
        <f t="shared" si="564"/>
        <v>Item_15_FURN</v>
      </c>
      <c r="E6066" t="s">
        <v>453</v>
      </c>
      <c r="F6066" s="5">
        <f t="shared" si="565"/>
        <v>26</v>
      </c>
      <c r="G6066">
        <v>26</v>
      </c>
      <c r="H6066">
        <f t="shared" si="566"/>
        <v>1</v>
      </c>
      <c r="I6066">
        <v>1</v>
      </c>
      <c r="J6066" s="3">
        <f t="shared" si="567"/>
        <v>26</v>
      </c>
      <c r="K6066">
        <v>26</v>
      </c>
      <c r="L6066" t="str">
        <f t="shared" si="568"/>
        <v>Low</v>
      </c>
      <c r="M6066" t="s">
        <v>15</v>
      </c>
      <c r="N6066" t="s">
        <v>16</v>
      </c>
      <c r="O6066" s="1">
        <v>44831</v>
      </c>
      <c r="P6066" s="7" t="str">
        <f t="shared" si="569"/>
        <v>YES</v>
      </c>
      <c r="Q6066" t="b">
        <v>1</v>
      </c>
    </row>
    <row r="6067" spans="1:17" x14ac:dyDescent="0.3">
      <c r="A6067" t="s">
        <v>6314</v>
      </c>
      <c r="B6067" t="s">
        <v>113</v>
      </c>
      <c r="C6067" t="s">
        <v>28</v>
      </c>
      <c r="D6067" t="str">
        <f t="shared" si="564"/>
        <v>Item_17_BEVE</v>
      </c>
      <c r="E6067" t="s">
        <v>570</v>
      </c>
      <c r="F6067" s="5">
        <f t="shared" si="565"/>
        <v>29</v>
      </c>
      <c r="G6067">
        <v>29</v>
      </c>
      <c r="H6067">
        <f t="shared" si="566"/>
        <v>5</v>
      </c>
      <c r="I6067">
        <v>5</v>
      </c>
      <c r="J6067" s="3">
        <f t="shared" si="567"/>
        <v>145</v>
      </c>
      <c r="K6067">
        <v>145</v>
      </c>
      <c r="L6067" t="str">
        <f t="shared" si="568"/>
        <v>Low</v>
      </c>
      <c r="M6067" t="s">
        <v>48</v>
      </c>
      <c r="N6067" t="s">
        <v>38</v>
      </c>
      <c r="O6067" s="1">
        <v>44940</v>
      </c>
      <c r="P6067" s="9" t="str">
        <f t="shared" si="569"/>
        <v>N/A</v>
      </c>
    </row>
    <row r="6068" spans="1:17" x14ac:dyDescent="0.3">
      <c r="A6068" t="s">
        <v>6315</v>
      </c>
      <c r="B6068" t="s">
        <v>55</v>
      </c>
      <c r="C6068" t="s">
        <v>13</v>
      </c>
      <c r="D6068" t="str">
        <f t="shared" si="564"/>
        <v>Item_1_PATI</v>
      </c>
      <c r="E6068" t="s">
        <v>172</v>
      </c>
      <c r="F6068" s="5">
        <f t="shared" si="565"/>
        <v>5</v>
      </c>
      <c r="G6068">
        <v>5</v>
      </c>
      <c r="H6068">
        <f t="shared" si="566"/>
        <v>10</v>
      </c>
      <c r="I6068">
        <v>10</v>
      </c>
      <c r="J6068" s="3">
        <f t="shared" si="567"/>
        <v>50</v>
      </c>
      <c r="K6068">
        <v>50</v>
      </c>
      <c r="L6068" t="str">
        <f t="shared" si="568"/>
        <v>Low</v>
      </c>
      <c r="M6068" t="s">
        <v>15</v>
      </c>
      <c r="N6068" t="s">
        <v>16</v>
      </c>
      <c r="O6068" s="1">
        <v>45345</v>
      </c>
      <c r="P6068" s="7" t="str">
        <f t="shared" si="569"/>
        <v>YES</v>
      </c>
      <c r="Q6068" t="b">
        <v>1</v>
      </c>
    </row>
    <row r="6069" spans="1:17" x14ac:dyDescent="0.3">
      <c r="A6069" t="s">
        <v>6316</v>
      </c>
      <c r="B6069" t="s">
        <v>65</v>
      </c>
      <c r="C6069" t="s">
        <v>23</v>
      </c>
      <c r="D6069" t="str">
        <f t="shared" si="564"/>
        <v>Item_25_BUTC</v>
      </c>
      <c r="E6069" t="s">
        <v>383</v>
      </c>
      <c r="F6069" s="5">
        <f t="shared" si="565"/>
        <v>41</v>
      </c>
      <c r="G6069">
        <v>41</v>
      </c>
      <c r="H6069">
        <f t="shared" si="566"/>
        <v>3</v>
      </c>
      <c r="I6069">
        <v>3</v>
      </c>
      <c r="J6069" s="3">
        <f t="shared" si="567"/>
        <v>123</v>
      </c>
      <c r="K6069">
        <v>123</v>
      </c>
      <c r="L6069" t="str">
        <f t="shared" si="568"/>
        <v>Low</v>
      </c>
      <c r="M6069" t="s">
        <v>15</v>
      </c>
      <c r="N6069" t="s">
        <v>16</v>
      </c>
      <c r="O6069" s="1">
        <v>45416</v>
      </c>
      <c r="P6069" s="9" t="str">
        <f t="shared" si="569"/>
        <v>N/A</v>
      </c>
    </row>
    <row r="6070" spans="1:17" x14ac:dyDescent="0.3">
      <c r="A6070" t="s">
        <v>6317</v>
      </c>
      <c r="B6070" t="s">
        <v>123</v>
      </c>
      <c r="C6070" t="s">
        <v>13</v>
      </c>
      <c r="D6070" t="str">
        <f t="shared" si="564"/>
        <v>Item_12_PATI</v>
      </c>
      <c r="E6070" t="s">
        <v>166</v>
      </c>
      <c r="F6070" s="5">
        <f t="shared" si="565"/>
        <v>21.5</v>
      </c>
      <c r="G6070">
        <v>21.5</v>
      </c>
      <c r="H6070">
        <f t="shared" si="566"/>
        <v>5</v>
      </c>
      <c r="I6070">
        <v>5</v>
      </c>
      <c r="J6070" s="3">
        <f t="shared" si="567"/>
        <v>107.5</v>
      </c>
      <c r="K6070">
        <v>107.5</v>
      </c>
      <c r="L6070" t="str">
        <f t="shared" si="568"/>
        <v>Low</v>
      </c>
      <c r="M6070" t="s">
        <v>25</v>
      </c>
      <c r="N6070" t="s">
        <v>38</v>
      </c>
      <c r="O6070" s="1">
        <v>44937</v>
      </c>
      <c r="P6070" s="9" t="str">
        <f t="shared" si="569"/>
        <v>N/A</v>
      </c>
    </row>
    <row r="6071" spans="1:17" x14ac:dyDescent="0.3">
      <c r="A6071" t="s">
        <v>6318</v>
      </c>
      <c r="B6071" t="s">
        <v>77</v>
      </c>
      <c r="C6071" t="s">
        <v>66</v>
      </c>
      <c r="D6071" t="str">
        <f t="shared" si="564"/>
        <v>Item_17_ELEC</v>
      </c>
      <c r="E6071" t="s">
        <v>377</v>
      </c>
      <c r="F6071" s="5">
        <f t="shared" si="565"/>
        <v>29</v>
      </c>
      <c r="G6071">
        <v>29</v>
      </c>
      <c r="H6071">
        <f t="shared" si="566"/>
        <v>9</v>
      </c>
      <c r="I6071">
        <v>9</v>
      </c>
      <c r="J6071" s="3">
        <f t="shared" si="567"/>
        <v>261</v>
      </c>
      <c r="K6071">
        <v>261</v>
      </c>
      <c r="L6071" t="str">
        <f t="shared" si="568"/>
        <v>Medium</v>
      </c>
      <c r="M6071" t="s">
        <v>48</v>
      </c>
      <c r="N6071" t="s">
        <v>16</v>
      </c>
      <c r="O6071" s="1">
        <v>44791</v>
      </c>
      <c r="P6071" s="7" t="str">
        <f t="shared" si="569"/>
        <v>NO</v>
      </c>
      <c r="Q6071" t="b">
        <v>0</v>
      </c>
    </row>
    <row r="6072" spans="1:17" x14ac:dyDescent="0.3">
      <c r="A6072" t="s">
        <v>6319</v>
      </c>
      <c r="B6072" t="s">
        <v>123</v>
      </c>
      <c r="C6072" t="s">
        <v>130</v>
      </c>
      <c r="D6072" t="str">
        <f t="shared" si="564"/>
        <v>Item_23_COMP</v>
      </c>
      <c r="E6072" t="s">
        <v>744</v>
      </c>
      <c r="F6072" s="5">
        <f t="shared" si="565"/>
        <v>38</v>
      </c>
      <c r="G6072">
        <v>38</v>
      </c>
      <c r="H6072">
        <f t="shared" si="566"/>
        <v>4</v>
      </c>
      <c r="I6072">
        <v>4</v>
      </c>
      <c r="J6072" s="3">
        <f t="shared" si="567"/>
        <v>152</v>
      </c>
      <c r="K6072">
        <v>152</v>
      </c>
      <c r="L6072" t="str">
        <f t="shared" si="568"/>
        <v>Medium</v>
      </c>
      <c r="M6072" t="s">
        <v>48</v>
      </c>
      <c r="N6072" t="s">
        <v>16</v>
      </c>
      <c r="O6072" s="1">
        <v>44631</v>
      </c>
      <c r="P6072" s="9" t="str">
        <f t="shared" si="569"/>
        <v>N/A</v>
      </c>
    </row>
    <row r="6073" spans="1:17" x14ac:dyDescent="0.3">
      <c r="A6073" t="s">
        <v>6320</v>
      </c>
      <c r="B6073" t="s">
        <v>12</v>
      </c>
      <c r="C6073" t="s">
        <v>130</v>
      </c>
      <c r="D6073" t="str">
        <f t="shared" si="564"/>
        <v>Item_1_COMP</v>
      </c>
      <c r="E6073" t="s">
        <v>443</v>
      </c>
      <c r="F6073" s="5">
        <f t="shared" si="565"/>
        <v>5</v>
      </c>
      <c r="G6073">
        <v>5</v>
      </c>
      <c r="H6073">
        <f t="shared" si="566"/>
        <v>3</v>
      </c>
      <c r="I6073">
        <v>3</v>
      </c>
      <c r="J6073" s="3">
        <f t="shared" si="567"/>
        <v>15</v>
      </c>
      <c r="K6073">
        <v>15</v>
      </c>
      <c r="L6073" t="str">
        <f t="shared" si="568"/>
        <v>Low</v>
      </c>
      <c r="M6073" t="s">
        <v>15</v>
      </c>
      <c r="N6073" t="s">
        <v>38</v>
      </c>
      <c r="O6073" s="1">
        <v>45516</v>
      </c>
      <c r="P6073" s="7" t="str">
        <f t="shared" si="569"/>
        <v>YES</v>
      </c>
      <c r="Q6073" t="b">
        <v>1</v>
      </c>
    </row>
    <row r="6074" spans="1:17" x14ac:dyDescent="0.3">
      <c r="A6074" t="s">
        <v>6321</v>
      </c>
      <c r="B6074" t="s">
        <v>36</v>
      </c>
      <c r="C6074" t="s">
        <v>13</v>
      </c>
      <c r="D6074" t="str">
        <f t="shared" si="564"/>
        <v>Item_5_PATI</v>
      </c>
      <c r="E6074" t="s">
        <v>656</v>
      </c>
      <c r="F6074" s="5">
        <f t="shared" si="565"/>
        <v>11</v>
      </c>
      <c r="G6074">
        <v>11</v>
      </c>
      <c r="H6074">
        <f t="shared" si="566"/>
        <v>7</v>
      </c>
      <c r="I6074">
        <v>7</v>
      </c>
      <c r="J6074" s="3">
        <f t="shared" si="567"/>
        <v>77</v>
      </c>
      <c r="K6074">
        <v>77</v>
      </c>
      <c r="L6074" t="str">
        <f t="shared" si="568"/>
        <v>Low</v>
      </c>
      <c r="M6074" t="s">
        <v>25</v>
      </c>
      <c r="N6074" t="s">
        <v>16</v>
      </c>
      <c r="O6074" s="1">
        <v>45657</v>
      </c>
      <c r="P6074" s="9" t="str">
        <f t="shared" si="569"/>
        <v>N/A</v>
      </c>
    </row>
    <row r="6075" spans="1:17" x14ac:dyDescent="0.3">
      <c r="A6075" t="s">
        <v>6322</v>
      </c>
      <c r="B6075" t="s">
        <v>84</v>
      </c>
      <c r="C6075" t="s">
        <v>19</v>
      </c>
      <c r="D6075" t="str">
        <f t="shared" si="564"/>
        <v>Item_8_MILK</v>
      </c>
      <c r="E6075" t="s">
        <v>201</v>
      </c>
      <c r="F6075" s="5">
        <f t="shared" si="565"/>
        <v>15.5</v>
      </c>
      <c r="G6075">
        <v>15.5</v>
      </c>
      <c r="H6075">
        <f t="shared" si="566"/>
        <v>6</v>
      </c>
      <c r="I6075">
        <v>6</v>
      </c>
      <c r="J6075" s="3">
        <f t="shared" si="567"/>
        <v>93</v>
      </c>
      <c r="K6075">
        <v>93</v>
      </c>
      <c r="L6075" t="str">
        <f t="shared" si="568"/>
        <v>Low</v>
      </c>
      <c r="M6075" t="s">
        <v>48</v>
      </c>
      <c r="N6075" t="s">
        <v>16</v>
      </c>
      <c r="O6075" s="1">
        <v>44708</v>
      </c>
      <c r="P6075" s="7" t="str">
        <f t="shared" si="569"/>
        <v>NO</v>
      </c>
      <c r="Q6075" t="b">
        <v>0</v>
      </c>
    </row>
    <row r="6076" spans="1:17" x14ac:dyDescent="0.3">
      <c r="A6076" t="s">
        <v>6323</v>
      </c>
      <c r="B6076" t="s">
        <v>27</v>
      </c>
      <c r="C6076" t="s">
        <v>19</v>
      </c>
      <c r="D6076" t="str">
        <f t="shared" si="564"/>
        <v>Item_2_MILK</v>
      </c>
      <c r="E6076" t="s">
        <v>391</v>
      </c>
      <c r="F6076" s="5">
        <f t="shared" si="565"/>
        <v>6.5</v>
      </c>
      <c r="G6076">
        <v>6.5</v>
      </c>
      <c r="H6076">
        <f t="shared" si="566"/>
        <v>6</v>
      </c>
      <c r="I6076">
        <v>6</v>
      </c>
      <c r="J6076" s="3">
        <f t="shared" si="567"/>
        <v>39</v>
      </c>
      <c r="K6076">
        <v>39</v>
      </c>
      <c r="L6076" t="str">
        <f t="shared" si="568"/>
        <v>Low</v>
      </c>
      <c r="M6076" t="s">
        <v>25</v>
      </c>
      <c r="N6076" t="s">
        <v>38</v>
      </c>
      <c r="O6076" s="1">
        <v>44693</v>
      </c>
      <c r="P6076" s="7" t="str">
        <f t="shared" si="569"/>
        <v>NO</v>
      </c>
      <c r="Q6076" t="b">
        <v>0</v>
      </c>
    </row>
    <row r="6077" spans="1:17" x14ac:dyDescent="0.3">
      <c r="A6077" t="s">
        <v>6324</v>
      </c>
      <c r="B6077" t="s">
        <v>113</v>
      </c>
      <c r="C6077" t="s">
        <v>28</v>
      </c>
      <c r="D6077" t="str">
        <f t="shared" si="564"/>
        <v>Item_23_BEVE</v>
      </c>
      <c r="E6077" t="s">
        <v>252</v>
      </c>
      <c r="F6077" s="5">
        <f t="shared" si="565"/>
        <v>38</v>
      </c>
      <c r="G6077">
        <v>38</v>
      </c>
      <c r="H6077">
        <f t="shared" si="566"/>
        <v>8</v>
      </c>
      <c r="I6077">
        <v>8</v>
      </c>
      <c r="J6077" s="3">
        <f t="shared" si="567"/>
        <v>304</v>
      </c>
      <c r="K6077">
        <v>304</v>
      </c>
      <c r="L6077" t="str">
        <f t="shared" si="568"/>
        <v>High</v>
      </c>
      <c r="M6077" t="s">
        <v>48</v>
      </c>
      <c r="N6077" t="s">
        <v>38</v>
      </c>
      <c r="O6077" s="1">
        <v>44851</v>
      </c>
      <c r="P6077" s="7" t="str">
        <f t="shared" si="569"/>
        <v>NO</v>
      </c>
      <c r="Q6077" t="b">
        <v>0</v>
      </c>
    </row>
    <row r="6078" spans="1:17" x14ac:dyDescent="0.3">
      <c r="A6078" t="s">
        <v>6325</v>
      </c>
      <c r="B6078" t="s">
        <v>74</v>
      </c>
      <c r="C6078" t="s">
        <v>23</v>
      </c>
      <c r="D6078" t="str">
        <f t="shared" si="564"/>
        <v>Item_24_BUTC</v>
      </c>
      <c r="E6078" t="s">
        <v>121</v>
      </c>
      <c r="F6078" s="5">
        <f t="shared" si="565"/>
        <v>39.5</v>
      </c>
      <c r="G6078">
        <v>39.5</v>
      </c>
      <c r="H6078">
        <f t="shared" si="566"/>
        <v>1</v>
      </c>
      <c r="I6078">
        <v>1</v>
      </c>
      <c r="J6078" s="3">
        <f t="shared" si="567"/>
        <v>39.5</v>
      </c>
      <c r="K6078">
        <v>39.5</v>
      </c>
      <c r="L6078" t="str">
        <f t="shared" si="568"/>
        <v>Low</v>
      </c>
      <c r="M6078" t="s">
        <v>48</v>
      </c>
      <c r="N6078" t="s">
        <v>38</v>
      </c>
      <c r="O6078" s="1">
        <v>45115</v>
      </c>
      <c r="P6078" s="7" t="str">
        <f t="shared" si="569"/>
        <v>NO</v>
      </c>
      <c r="Q6078" t="b">
        <v>0</v>
      </c>
    </row>
    <row r="6079" spans="1:17" x14ac:dyDescent="0.3">
      <c r="A6079" t="s">
        <v>6326</v>
      </c>
      <c r="B6079" t="s">
        <v>108</v>
      </c>
      <c r="C6079" t="s">
        <v>130</v>
      </c>
      <c r="D6079" t="str">
        <f t="shared" si="564"/>
        <v>Item_6_COMP</v>
      </c>
      <c r="E6079" t="s">
        <v>293</v>
      </c>
      <c r="F6079" s="5">
        <f t="shared" si="565"/>
        <v>12.5</v>
      </c>
      <c r="G6079">
        <v>12.5</v>
      </c>
      <c r="H6079">
        <f t="shared" si="566"/>
        <v>10</v>
      </c>
      <c r="I6079">
        <v>10</v>
      </c>
      <c r="J6079" s="3">
        <f t="shared" si="567"/>
        <v>125</v>
      </c>
      <c r="K6079">
        <v>125</v>
      </c>
      <c r="L6079" t="str">
        <f t="shared" si="568"/>
        <v>Low</v>
      </c>
      <c r="M6079" t="s">
        <v>15</v>
      </c>
      <c r="N6079" t="s">
        <v>16</v>
      </c>
      <c r="O6079" s="1">
        <v>45388</v>
      </c>
      <c r="P6079" s="7" t="str">
        <f t="shared" si="569"/>
        <v>NO</v>
      </c>
      <c r="Q6079" t="b">
        <v>0</v>
      </c>
    </row>
    <row r="6080" spans="1:17" x14ac:dyDescent="0.3">
      <c r="A6080" t="s">
        <v>6327</v>
      </c>
      <c r="B6080" t="s">
        <v>31</v>
      </c>
      <c r="C6080" t="s">
        <v>23</v>
      </c>
      <c r="D6080" t="str">
        <f t="shared" si="564"/>
        <v>Item_25_BUTC</v>
      </c>
      <c r="E6080" t="s">
        <v>383</v>
      </c>
      <c r="F6080" s="5">
        <f t="shared" si="565"/>
        <v>41</v>
      </c>
      <c r="G6080">
        <v>41</v>
      </c>
      <c r="H6080">
        <f t="shared" si="566"/>
        <v>8</v>
      </c>
      <c r="I6080">
        <v>8</v>
      </c>
      <c r="J6080" s="3">
        <f t="shared" si="567"/>
        <v>328</v>
      </c>
      <c r="K6080">
        <v>328</v>
      </c>
      <c r="L6080" t="str">
        <f t="shared" si="568"/>
        <v>High</v>
      </c>
      <c r="M6080" t="s">
        <v>25</v>
      </c>
      <c r="N6080" t="s">
        <v>16</v>
      </c>
      <c r="O6080" s="1">
        <v>45081</v>
      </c>
      <c r="P6080" s="7" t="str">
        <f t="shared" si="569"/>
        <v>NO</v>
      </c>
      <c r="Q6080" t="b">
        <v>0</v>
      </c>
    </row>
    <row r="6081" spans="1:17" x14ac:dyDescent="0.3">
      <c r="A6081" t="s">
        <v>6328</v>
      </c>
      <c r="B6081" t="s">
        <v>74</v>
      </c>
      <c r="C6081" t="s">
        <v>28</v>
      </c>
      <c r="D6081" t="str">
        <f t="shared" si="564"/>
        <v>Item_2_BEVE</v>
      </c>
      <c r="E6081" t="s">
        <v>308</v>
      </c>
      <c r="F6081" s="5">
        <f t="shared" si="565"/>
        <v>6.5</v>
      </c>
      <c r="G6081">
        <v>6.5</v>
      </c>
      <c r="H6081">
        <f t="shared" si="566"/>
        <v>3</v>
      </c>
      <c r="I6081">
        <v>3</v>
      </c>
      <c r="J6081" s="3">
        <f t="shared" si="567"/>
        <v>19.5</v>
      </c>
      <c r="K6081">
        <v>19.5</v>
      </c>
      <c r="L6081" t="str">
        <f t="shared" si="568"/>
        <v>Low</v>
      </c>
      <c r="M6081" t="s">
        <v>25</v>
      </c>
      <c r="N6081" t="s">
        <v>38</v>
      </c>
      <c r="O6081" s="1">
        <v>45051</v>
      </c>
      <c r="P6081" s="7" t="str">
        <f t="shared" si="569"/>
        <v>YES</v>
      </c>
      <c r="Q6081" t="b">
        <v>1</v>
      </c>
    </row>
    <row r="6082" spans="1:17" x14ac:dyDescent="0.3">
      <c r="A6082" t="s">
        <v>6329</v>
      </c>
      <c r="B6082" t="s">
        <v>84</v>
      </c>
      <c r="C6082" t="s">
        <v>32</v>
      </c>
      <c r="D6082" t="str">
        <f t="shared" ref="D6082:D6145" si="570">IF(TRIM(E6082)="","Unknown_Item","Item_"&amp;MID(E6082,6,FIND("_",E6082,6)-6)&amp;"_"&amp;UPPER(LEFT(C6082,4)))</f>
        <v>Item_22_FOOD</v>
      </c>
      <c r="E6082" t="s">
        <v>160</v>
      </c>
      <c r="F6082" s="5">
        <f t="shared" ref="F6082:F6145" si="571">IF(ISBLANK(G6082),AVERAGE($G$2:$G$12576),G6082)</f>
        <v>36.5</v>
      </c>
      <c r="G6082">
        <v>36.5</v>
      </c>
      <c r="H6082">
        <f t="shared" ref="H6082:H6145" si="572">IF(ISBLANK(I6082),MEDIAN($I$2:$I$12576),I6082)</f>
        <v>9</v>
      </c>
      <c r="I6082">
        <v>9</v>
      </c>
      <c r="J6082" s="3">
        <f t="shared" ref="J6082:J6145" si="573">IF(ISBLANK(K6082),MEDIAN($K$2:$K$12576),K6082)</f>
        <v>328.5</v>
      </c>
      <c r="K6082">
        <v>328.5</v>
      </c>
      <c r="L6082" t="str">
        <f t="shared" ref="L6082:L6145" si="574">IF(J6082&gt;=300,"High",IF(J6082&gt;=150,"Medium","Low"))</f>
        <v>High</v>
      </c>
      <c r="M6082" t="s">
        <v>48</v>
      </c>
      <c r="N6082" t="s">
        <v>38</v>
      </c>
      <c r="O6082" s="1">
        <v>44832</v>
      </c>
      <c r="P6082" s="9" t="str">
        <f t="shared" ref="P6082:P6145" si="575">IF(ISBLANK(Q6082),"N/A",IF(Q6082=TRUE,"YES","NO"))</f>
        <v>N/A</v>
      </c>
    </row>
    <row r="6083" spans="1:17" x14ac:dyDescent="0.3">
      <c r="A6083" t="s">
        <v>6330</v>
      </c>
      <c r="B6083" t="s">
        <v>43</v>
      </c>
      <c r="C6083" t="s">
        <v>28</v>
      </c>
      <c r="D6083" t="str">
        <f t="shared" si="570"/>
        <v>Item_8_BEVE</v>
      </c>
      <c r="E6083" t="s">
        <v>124</v>
      </c>
      <c r="F6083" s="5">
        <f t="shared" si="571"/>
        <v>15.5</v>
      </c>
      <c r="G6083">
        <v>15.5</v>
      </c>
      <c r="H6083">
        <f t="shared" si="572"/>
        <v>1</v>
      </c>
      <c r="I6083">
        <v>1</v>
      </c>
      <c r="J6083" s="3">
        <f t="shared" si="573"/>
        <v>15.5</v>
      </c>
      <c r="K6083">
        <v>15.5</v>
      </c>
      <c r="L6083" t="str">
        <f t="shared" si="574"/>
        <v>Low</v>
      </c>
      <c r="M6083" t="s">
        <v>15</v>
      </c>
      <c r="N6083" t="s">
        <v>16</v>
      </c>
      <c r="O6083" s="1">
        <v>45513</v>
      </c>
      <c r="P6083" s="9" t="str">
        <f t="shared" si="575"/>
        <v>N/A</v>
      </c>
    </row>
    <row r="6084" spans="1:17" x14ac:dyDescent="0.3">
      <c r="A6084" t="s">
        <v>6331</v>
      </c>
      <c r="B6084" t="s">
        <v>69</v>
      </c>
      <c r="C6084" t="s">
        <v>41</v>
      </c>
      <c r="D6084" t="str">
        <f t="shared" si="570"/>
        <v>Item_11_FURN</v>
      </c>
      <c r="E6084" t="s">
        <v>190</v>
      </c>
      <c r="F6084" s="5">
        <f t="shared" si="571"/>
        <v>20</v>
      </c>
      <c r="G6084">
        <v>20</v>
      </c>
      <c r="H6084">
        <f t="shared" si="572"/>
        <v>4</v>
      </c>
      <c r="I6084">
        <v>4</v>
      </c>
      <c r="J6084" s="3">
        <f t="shared" si="573"/>
        <v>80</v>
      </c>
      <c r="K6084">
        <v>80</v>
      </c>
      <c r="L6084" t="str">
        <f t="shared" si="574"/>
        <v>Low</v>
      </c>
      <c r="M6084" t="s">
        <v>48</v>
      </c>
      <c r="N6084" t="s">
        <v>16</v>
      </c>
      <c r="O6084" s="1">
        <v>45531</v>
      </c>
      <c r="P6084" s="7" t="str">
        <f t="shared" si="575"/>
        <v>NO</v>
      </c>
      <c r="Q6084" t="b">
        <v>0</v>
      </c>
    </row>
    <row r="6085" spans="1:17" x14ac:dyDescent="0.3">
      <c r="A6085" t="s">
        <v>6332</v>
      </c>
      <c r="B6085" t="s">
        <v>98</v>
      </c>
      <c r="C6085" t="s">
        <v>19</v>
      </c>
      <c r="D6085" t="str">
        <f t="shared" si="570"/>
        <v>Item_1_MILK</v>
      </c>
      <c r="E6085" t="s">
        <v>271</v>
      </c>
      <c r="F6085" s="5">
        <f t="shared" si="571"/>
        <v>5</v>
      </c>
      <c r="G6085">
        <v>5</v>
      </c>
      <c r="H6085">
        <f t="shared" si="572"/>
        <v>5</v>
      </c>
      <c r="I6085">
        <v>5</v>
      </c>
      <c r="J6085" s="3">
        <f t="shared" si="573"/>
        <v>25</v>
      </c>
      <c r="K6085">
        <v>25</v>
      </c>
      <c r="L6085" t="str">
        <f t="shared" si="574"/>
        <v>Low</v>
      </c>
      <c r="M6085" t="s">
        <v>25</v>
      </c>
      <c r="N6085" t="s">
        <v>16</v>
      </c>
      <c r="O6085" s="1">
        <v>44762</v>
      </c>
      <c r="P6085" s="9" t="str">
        <f t="shared" si="575"/>
        <v>N/A</v>
      </c>
    </row>
    <row r="6086" spans="1:17" x14ac:dyDescent="0.3">
      <c r="A6086" t="s">
        <v>6333</v>
      </c>
      <c r="B6086" t="s">
        <v>69</v>
      </c>
      <c r="C6086" t="s">
        <v>32</v>
      </c>
      <c r="D6086" t="str">
        <f t="shared" si="570"/>
        <v>Item_12_FOOD</v>
      </c>
      <c r="E6086" t="s">
        <v>128</v>
      </c>
      <c r="F6086" s="5">
        <f t="shared" si="571"/>
        <v>21.5</v>
      </c>
      <c r="G6086">
        <v>21.5</v>
      </c>
      <c r="H6086">
        <f t="shared" si="572"/>
        <v>7</v>
      </c>
      <c r="I6086">
        <v>7</v>
      </c>
      <c r="J6086" s="3">
        <f t="shared" si="573"/>
        <v>150.5</v>
      </c>
      <c r="K6086">
        <v>150.5</v>
      </c>
      <c r="L6086" t="str">
        <f t="shared" si="574"/>
        <v>Medium</v>
      </c>
      <c r="M6086" t="s">
        <v>15</v>
      </c>
      <c r="N6086" t="s">
        <v>16</v>
      </c>
      <c r="O6086" s="1">
        <v>45099</v>
      </c>
      <c r="P6086" s="9" t="str">
        <f t="shared" si="575"/>
        <v>N/A</v>
      </c>
    </row>
    <row r="6087" spans="1:17" x14ac:dyDescent="0.3">
      <c r="A6087" t="s">
        <v>6334</v>
      </c>
      <c r="B6087" t="s">
        <v>123</v>
      </c>
      <c r="C6087" t="s">
        <v>19</v>
      </c>
      <c r="D6087" t="str">
        <f t="shared" si="570"/>
        <v>Item_4_MILK</v>
      </c>
      <c r="E6087" t="s">
        <v>210</v>
      </c>
      <c r="F6087" s="5">
        <f t="shared" si="571"/>
        <v>9.5</v>
      </c>
      <c r="G6087">
        <v>9.5</v>
      </c>
      <c r="H6087">
        <f t="shared" si="572"/>
        <v>9</v>
      </c>
      <c r="I6087">
        <v>9</v>
      </c>
      <c r="J6087" s="3">
        <f t="shared" si="573"/>
        <v>85.5</v>
      </c>
      <c r="K6087">
        <v>85.5</v>
      </c>
      <c r="L6087" t="str">
        <f t="shared" si="574"/>
        <v>Low</v>
      </c>
      <c r="M6087" t="s">
        <v>15</v>
      </c>
      <c r="N6087" t="s">
        <v>16</v>
      </c>
      <c r="O6087" s="1">
        <v>44749</v>
      </c>
      <c r="P6087" s="9" t="str">
        <f t="shared" si="575"/>
        <v>N/A</v>
      </c>
    </row>
    <row r="6088" spans="1:17" x14ac:dyDescent="0.3">
      <c r="A6088" t="s">
        <v>6335</v>
      </c>
      <c r="B6088" t="s">
        <v>123</v>
      </c>
      <c r="C6088" t="s">
        <v>32</v>
      </c>
      <c r="D6088" t="str">
        <f t="shared" si="570"/>
        <v>Item_17_FOOD</v>
      </c>
      <c r="E6088" t="s">
        <v>498</v>
      </c>
      <c r="F6088" s="5">
        <f t="shared" si="571"/>
        <v>29</v>
      </c>
      <c r="G6088">
        <v>29</v>
      </c>
      <c r="H6088">
        <f t="shared" si="572"/>
        <v>1</v>
      </c>
      <c r="I6088">
        <v>1</v>
      </c>
      <c r="J6088" s="3">
        <f t="shared" si="573"/>
        <v>29</v>
      </c>
      <c r="K6088">
        <v>29</v>
      </c>
      <c r="L6088" t="str">
        <f t="shared" si="574"/>
        <v>Low</v>
      </c>
      <c r="M6088" t="s">
        <v>48</v>
      </c>
      <c r="N6088" t="s">
        <v>16</v>
      </c>
      <c r="O6088" s="1">
        <v>45218</v>
      </c>
      <c r="P6088" s="9" t="str">
        <f t="shared" si="575"/>
        <v>N/A</v>
      </c>
    </row>
    <row r="6089" spans="1:17" x14ac:dyDescent="0.3">
      <c r="A6089" t="s">
        <v>6336</v>
      </c>
      <c r="B6089" t="s">
        <v>31</v>
      </c>
      <c r="C6089" t="s">
        <v>23</v>
      </c>
      <c r="D6089" t="str">
        <f t="shared" si="570"/>
        <v>Item_6_BUTC</v>
      </c>
      <c r="E6089" t="s">
        <v>598</v>
      </c>
      <c r="F6089" s="5">
        <f t="shared" si="571"/>
        <v>12.5</v>
      </c>
      <c r="G6089">
        <v>12.5</v>
      </c>
      <c r="H6089">
        <f t="shared" si="572"/>
        <v>4</v>
      </c>
      <c r="I6089">
        <v>4</v>
      </c>
      <c r="J6089" s="3">
        <f t="shared" si="573"/>
        <v>50</v>
      </c>
      <c r="K6089">
        <v>50</v>
      </c>
      <c r="L6089" t="str">
        <f t="shared" si="574"/>
        <v>Low</v>
      </c>
      <c r="M6089" t="s">
        <v>25</v>
      </c>
      <c r="N6089" t="s">
        <v>38</v>
      </c>
      <c r="O6089" s="1">
        <v>45098</v>
      </c>
      <c r="P6089" s="7" t="str">
        <f t="shared" si="575"/>
        <v>YES</v>
      </c>
      <c r="Q6089" t="b">
        <v>1</v>
      </c>
    </row>
    <row r="6090" spans="1:17" x14ac:dyDescent="0.3">
      <c r="A6090" t="s">
        <v>6337</v>
      </c>
      <c r="B6090" t="s">
        <v>18</v>
      </c>
      <c r="C6090" t="s">
        <v>19</v>
      </c>
      <c r="D6090" t="str">
        <f t="shared" si="570"/>
        <v>Item_17_MILK</v>
      </c>
      <c r="E6090" t="s">
        <v>20</v>
      </c>
      <c r="F6090" s="5">
        <f t="shared" si="571"/>
        <v>29</v>
      </c>
      <c r="G6090">
        <v>29</v>
      </c>
      <c r="H6090">
        <f t="shared" si="572"/>
        <v>10</v>
      </c>
      <c r="I6090">
        <v>10</v>
      </c>
      <c r="J6090" s="3">
        <f t="shared" si="573"/>
        <v>290</v>
      </c>
      <c r="K6090">
        <v>290</v>
      </c>
      <c r="L6090" t="str">
        <f t="shared" si="574"/>
        <v>Medium</v>
      </c>
      <c r="M6090" t="s">
        <v>15</v>
      </c>
      <c r="N6090" t="s">
        <v>38</v>
      </c>
      <c r="O6090" s="1">
        <v>44659</v>
      </c>
      <c r="P6090" s="9" t="str">
        <f t="shared" si="575"/>
        <v>N/A</v>
      </c>
    </row>
    <row r="6091" spans="1:17" x14ac:dyDescent="0.3">
      <c r="A6091" t="s">
        <v>6338</v>
      </c>
      <c r="B6091" t="s">
        <v>69</v>
      </c>
      <c r="C6091" t="s">
        <v>32</v>
      </c>
      <c r="D6091" t="str">
        <f t="shared" si="570"/>
        <v>Item_13_FOOD</v>
      </c>
      <c r="E6091" t="s">
        <v>482</v>
      </c>
      <c r="F6091" s="5">
        <f t="shared" si="571"/>
        <v>23</v>
      </c>
      <c r="G6091">
        <v>23</v>
      </c>
      <c r="H6091">
        <f t="shared" si="572"/>
        <v>7</v>
      </c>
      <c r="I6091">
        <v>7</v>
      </c>
      <c r="J6091" s="3">
        <f t="shared" si="573"/>
        <v>161</v>
      </c>
      <c r="K6091">
        <v>161</v>
      </c>
      <c r="L6091" t="str">
        <f t="shared" si="574"/>
        <v>Medium</v>
      </c>
      <c r="M6091" t="s">
        <v>25</v>
      </c>
      <c r="N6091" t="s">
        <v>16</v>
      </c>
      <c r="O6091" s="1">
        <v>45598</v>
      </c>
      <c r="P6091" s="9" t="str">
        <f t="shared" si="575"/>
        <v>N/A</v>
      </c>
    </row>
    <row r="6092" spans="1:17" x14ac:dyDescent="0.3">
      <c r="A6092" t="s">
        <v>6339</v>
      </c>
      <c r="B6092" t="s">
        <v>84</v>
      </c>
      <c r="C6092" t="s">
        <v>41</v>
      </c>
      <c r="D6092" t="str">
        <f t="shared" si="570"/>
        <v>Item_11_FURN</v>
      </c>
      <c r="E6092" t="s">
        <v>190</v>
      </c>
      <c r="F6092" s="5">
        <f t="shared" si="571"/>
        <v>20</v>
      </c>
      <c r="G6092">
        <v>20</v>
      </c>
      <c r="H6092">
        <f t="shared" si="572"/>
        <v>9</v>
      </c>
      <c r="I6092">
        <v>9</v>
      </c>
      <c r="J6092" s="3">
        <f t="shared" si="573"/>
        <v>180</v>
      </c>
      <c r="K6092">
        <v>180</v>
      </c>
      <c r="L6092" t="str">
        <f t="shared" si="574"/>
        <v>Medium</v>
      </c>
      <c r="M6092" t="s">
        <v>15</v>
      </c>
      <c r="N6092" t="s">
        <v>38</v>
      </c>
      <c r="O6092" s="1">
        <v>45120</v>
      </c>
      <c r="P6092" s="7" t="str">
        <f t="shared" si="575"/>
        <v>NO</v>
      </c>
      <c r="Q6092" t="b">
        <v>0</v>
      </c>
    </row>
    <row r="6093" spans="1:17" x14ac:dyDescent="0.3">
      <c r="A6093" t="s">
        <v>6340</v>
      </c>
      <c r="B6093" t="s">
        <v>108</v>
      </c>
      <c r="C6093" t="s">
        <v>28</v>
      </c>
      <c r="D6093" t="str">
        <f t="shared" si="570"/>
        <v>Item_2_BEVE</v>
      </c>
      <c r="E6093" t="s">
        <v>308</v>
      </c>
      <c r="F6093" s="5">
        <f t="shared" si="571"/>
        <v>6.5</v>
      </c>
      <c r="G6093">
        <v>6.5</v>
      </c>
      <c r="H6093">
        <f t="shared" si="572"/>
        <v>1</v>
      </c>
      <c r="I6093">
        <v>1</v>
      </c>
      <c r="J6093" s="3">
        <f t="shared" si="573"/>
        <v>6.5</v>
      </c>
      <c r="K6093">
        <v>6.5</v>
      </c>
      <c r="L6093" t="str">
        <f t="shared" si="574"/>
        <v>Low</v>
      </c>
      <c r="M6093" t="s">
        <v>15</v>
      </c>
      <c r="N6093" t="s">
        <v>38</v>
      </c>
      <c r="O6093" s="1">
        <v>45393</v>
      </c>
      <c r="P6093" s="7" t="str">
        <f t="shared" si="575"/>
        <v>YES</v>
      </c>
      <c r="Q6093" t="b">
        <v>1</v>
      </c>
    </row>
    <row r="6094" spans="1:17" x14ac:dyDescent="0.3">
      <c r="A6094" t="s">
        <v>6341</v>
      </c>
      <c r="B6094" t="s">
        <v>55</v>
      </c>
      <c r="C6094" t="s">
        <v>32</v>
      </c>
      <c r="D6094" t="str">
        <f t="shared" si="570"/>
        <v>Item_20_FOOD</v>
      </c>
      <c r="E6094" t="s">
        <v>185</v>
      </c>
      <c r="F6094" s="5">
        <f t="shared" si="571"/>
        <v>33.5</v>
      </c>
      <c r="G6094">
        <v>33.5</v>
      </c>
      <c r="H6094">
        <f t="shared" si="572"/>
        <v>6</v>
      </c>
      <c r="I6094">
        <v>6</v>
      </c>
      <c r="J6094" s="3">
        <f t="shared" si="573"/>
        <v>201</v>
      </c>
      <c r="K6094">
        <v>201</v>
      </c>
      <c r="L6094" t="str">
        <f t="shared" si="574"/>
        <v>Medium</v>
      </c>
      <c r="M6094" t="s">
        <v>48</v>
      </c>
      <c r="N6094" t="s">
        <v>16</v>
      </c>
      <c r="O6094" s="1">
        <v>44971</v>
      </c>
      <c r="P6094" s="7" t="str">
        <f t="shared" si="575"/>
        <v>YES</v>
      </c>
      <c r="Q6094" t="b">
        <v>1</v>
      </c>
    </row>
    <row r="6095" spans="1:17" x14ac:dyDescent="0.3">
      <c r="A6095" t="s">
        <v>6342</v>
      </c>
      <c r="B6095" t="s">
        <v>46</v>
      </c>
      <c r="C6095" t="s">
        <v>66</v>
      </c>
      <c r="D6095" t="str">
        <f t="shared" si="570"/>
        <v>Item_16_ELEC</v>
      </c>
      <c r="E6095" t="s">
        <v>349</v>
      </c>
      <c r="F6095" s="5">
        <f t="shared" si="571"/>
        <v>27.5</v>
      </c>
      <c r="G6095">
        <v>27.5</v>
      </c>
      <c r="H6095">
        <f t="shared" si="572"/>
        <v>7</v>
      </c>
      <c r="I6095">
        <v>7</v>
      </c>
      <c r="J6095" s="3">
        <f t="shared" si="573"/>
        <v>192.5</v>
      </c>
      <c r="K6095">
        <v>192.5</v>
      </c>
      <c r="L6095" t="str">
        <f t="shared" si="574"/>
        <v>Medium</v>
      </c>
      <c r="M6095" t="s">
        <v>25</v>
      </c>
      <c r="N6095" t="s">
        <v>38</v>
      </c>
      <c r="O6095" s="1">
        <v>44978</v>
      </c>
      <c r="P6095" s="9" t="str">
        <f t="shared" si="575"/>
        <v>N/A</v>
      </c>
    </row>
    <row r="6096" spans="1:17" x14ac:dyDescent="0.3">
      <c r="A6096" t="s">
        <v>6343</v>
      </c>
      <c r="B6096" t="s">
        <v>80</v>
      </c>
      <c r="C6096" t="s">
        <v>13</v>
      </c>
      <c r="D6096" t="str">
        <f t="shared" si="570"/>
        <v>Item_25_PATI</v>
      </c>
      <c r="E6096" t="s">
        <v>193</v>
      </c>
      <c r="F6096" s="5">
        <f t="shared" si="571"/>
        <v>41</v>
      </c>
      <c r="G6096">
        <v>41</v>
      </c>
      <c r="H6096">
        <f t="shared" si="572"/>
        <v>2</v>
      </c>
      <c r="I6096">
        <v>2</v>
      </c>
      <c r="J6096" s="3">
        <f t="shared" si="573"/>
        <v>82</v>
      </c>
      <c r="K6096">
        <v>82</v>
      </c>
      <c r="L6096" t="str">
        <f t="shared" si="574"/>
        <v>Low</v>
      </c>
      <c r="M6096" t="s">
        <v>48</v>
      </c>
      <c r="N6096" t="s">
        <v>38</v>
      </c>
      <c r="O6096" s="1">
        <v>44669</v>
      </c>
      <c r="P6096" s="9" t="str">
        <f t="shared" si="575"/>
        <v>N/A</v>
      </c>
    </row>
    <row r="6097" spans="1:17" x14ac:dyDescent="0.3">
      <c r="A6097" t="s">
        <v>6344</v>
      </c>
      <c r="B6097" t="s">
        <v>108</v>
      </c>
      <c r="C6097" t="s">
        <v>66</v>
      </c>
      <c r="D6097" t="str">
        <f t="shared" si="570"/>
        <v>Item_8_ELEC</v>
      </c>
      <c r="E6097" t="s">
        <v>246</v>
      </c>
      <c r="F6097" s="5">
        <f t="shared" si="571"/>
        <v>15.5</v>
      </c>
      <c r="G6097">
        <v>15.5</v>
      </c>
      <c r="H6097">
        <f t="shared" si="572"/>
        <v>9</v>
      </c>
      <c r="I6097">
        <v>9</v>
      </c>
      <c r="J6097" s="3">
        <f t="shared" si="573"/>
        <v>139.5</v>
      </c>
      <c r="K6097">
        <v>139.5</v>
      </c>
      <c r="L6097" t="str">
        <f t="shared" si="574"/>
        <v>Low</v>
      </c>
      <c r="M6097" t="s">
        <v>48</v>
      </c>
      <c r="N6097" t="s">
        <v>16</v>
      </c>
      <c r="O6097" s="1">
        <v>45084</v>
      </c>
      <c r="P6097" s="9" t="str">
        <f t="shared" si="575"/>
        <v>N/A</v>
      </c>
    </row>
    <row r="6098" spans="1:17" x14ac:dyDescent="0.3">
      <c r="A6098" t="s">
        <v>6345</v>
      </c>
      <c r="B6098" t="s">
        <v>36</v>
      </c>
      <c r="C6098" t="s">
        <v>28</v>
      </c>
      <c r="D6098" t="str">
        <f t="shared" si="570"/>
        <v>Item_17_BEVE</v>
      </c>
      <c r="E6098" t="s">
        <v>570</v>
      </c>
      <c r="F6098" s="5">
        <f t="shared" si="571"/>
        <v>29</v>
      </c>
      <c r="G6098">
        <v>29</v>
      </c>
      <c r="H6098">
        <f t="shared" si="572"/>
        <v>6</v>
      </c>
      <c r="I6098">
        <v>6</v>
      </c>
      <c r="J6098" s="3">
        <f t="shared" si="573"/>
        <v>174</v>
      </c>
      <c r="K6098">
        <v>174</v>
      </c>
      <c r="L6098" t="str">
        <f t="shared" si="574"/>
        <v>Medium</v>
      </c>
      <c r="M6098" t="s">
        <v>15</v>
      </c>
      <c r="N6098" t="s">
        <v>38</v>
      </c>
      <c r="O6098" s="1">
        <v>45355</v>
      </c>
      <c r="P6098" s="7" t="str">
        <f t="shared" si="575"/>
        <v>NO</v>
      </c>
      <c r="Q6098" t="b">
        <v>0</v>
      </c>
    </row>
    <row r="6099" spans="1:17" x14ac:dyDescent="0.3">
      <c r="A6099" t="s">
        <v>6346</v>
      </c>
      <c r="B6099" t="s">
        <v>84</v>
      </c>
      <c r="C6099" t="s">
        <v>28</v>
      </c>
      <c r="D6099" t="str">
        <f t="shared" si="570"/>
        <v>Item_20_BEVE</v>
      </c>
      <c r="E6099" t="s">
        <v>258</v>
      </c>
      <c r="F6099" s="5">
        <f t="shared" si="571"/>
        <v>33.5</v>
      </c>
      <c r="G6099">
        <v>33.5</v>
      </c>
      <c r="H6099">
        <f t="shared" si="572"/>
        <v>7</v>
      </c>
      <c r="I6099">
        <v>7</v>
      </c>
      <c r="J6099" s="3">
        <f t="shared" si="573"/>
        <v>234.5</v>
      </c>
      <c r="K6099">
        <v>234.5</v>
      </c>
      <c r="L6099" t="str">
        <f t="shared" si="574"/>
        <v>Medium</v>
      </c>
      <c r="M6099" t="s">
        <v>15</v>
      </c>
      <c r="N6099" t="s">
        <v>38</v>
      </c>
      <c r="O6099" s="1">
        <v>45385</v>
      </c>
      <c r="P6099" s="9" t="str">
        <f t="shared" si="575"/>
        <v>N/A</v>
      </c>
    </row>
    <row r="6100" spans="1:17" x14ac:dyDescent="0.3">
      <c r="A6100" t="s">
        <v>6347</v>
      </c>
      <c r="B6100" t="s">
        <v>36</v>
      </c>
      <c r="C6100" t="s">
        <v>41</v>
      </c>
      <c r="D6100" t="str">
        <f t="shared" si="570"/>
        <v>Item_23_FURN</v>
      </c>
      <c r="E6100" t="s">
        <v>144</v>
      </c>
      <c r="F6100" s="5">
        <f t="shared" si="571"/>
        <v>38</v>
      </c>
      <c r="G6100">
        <v>38</v>
      </c>
      <c r="H6100">
        <f t="shared" si="572"/>
        <v>8</v>
      </c>
      <c r="I6100">
        <v>8</v>
      </c>
      <c r="J6100" s="3">
        <f t="shared" si="573"/>
        <v>304</v>
      </c>
      <c r="K6100">
        <v>304</v>
      </c>
      <c r="L6100" t="str">
        <f t="shared" si="574"/>
        <v>High</v>
      </c>
      <c r="M6100" t="s">
        <v>15</v>
      </c>
      <c r="N6100" t="s">
        <v>16</v>
      </c>
      <c r="O6100" s="1">
        <v>45272</v>
      </c>
      <c r="P6100" s="7" t="str">
        <f t="shared" si="575"/>
        <v>YES</v>
      </c>
      <c r="Q6100" t="b">
        <v>1</v>
      </c>
    </row>
    <row r="6101" spans="1:17" x14ac:dyDescent="0.3">
      <c r="A6101" t="s">
        <v>6348</v>
      </c>
      <c r="B6101" t="s">
        <v>43</v>
      </c>
      <c r="C6101" t="s">
        <v>23</v>
      </c>
      <c r="D6101" t="str">
        <f t="shared" si="570"/>
        <v>Item_24_BUTC</v>
      </c>
      <c r="E6101" t="s">
        <v>121</v>
      </c>
      <c r="F6101" s="5">
        <f t="shared" si="571"/>
        <v>39.5</v>
      </c>
      <c r="G6101">
        <v>39.5</v>
      </c>
      <c r="H6101">
        <f t="shared" si="572"/>
        <v>6</v>
      </c>
      <c r="I6101">
        <v>6</v>
      </c>
      <c r="J6101" s="3">
        <f t="shared" si="573"/>
        <v>237</v>
      </c>
      <c r="K6101">
        <v>237</v>
      </c>
      <c r="L6101" t="str">
        <f t="shared" si="574"/>
        <v>Medium</v>
      </c>
      <c r="M6101" t="s">
        <v>48</v>
      </c>
      <c r="N6101" t="s">
        <v>16</v>
      </c>
      <c r="O6101" s="1">
        <v>45010</v>
      </c>
      <c r="P6101" s="7" t="str">
        <f t="shared" si="575"/>
        <v>NO</v>
      </c>
      <c r="Q6101" t="b">
        <v>0</v>
      </c>
    </row>
    <row r="6102" spans="1:17" x14ac:dyDescent="0.3">
      <c r="A6102" t="s">
        <v>6349</v>
      </c>
      <c r="B6102" t="s">
        <v>43</v>
      </c>
      <c r="C6102" t="s">
        <v>32</v>
      </c>
      <c r="D6102" t="str">
        <f t="shared" si="570"/>
        <v>Item_20_FOOD</v>
      </c>
      <c r="E6102" t="s">
        <v>185</v>
      </c>
      <c r="F6102" s="5">
        <f t="shared" si="571"/>
        <v>33.5</v>
      </c>
      <c r="G6102">
        <v>33.5</v>
      </c>
      <c r="H6102">
        <f t="shared" si="572"/>
        <v>8</v>
      </c>
      <c r="I6102">
        <v>8</v>
      </c>
      <c r="J6102" s="3">
        <f t="shared" si="573"/>
        <v>268</v>
      </c>
      <c r="K6102">
        <v>268</v>
      </c>
      <c r="L6102" t="str">
        <f t="shared" si="574"/>
        <v>Medium</v>
      </c>
      <c r="M6102" t="s">
        <v>48</v>
      </c>
      <c r="N6102" t="s">
        <v>38</v>
      </c>
      <c r="O6102" s="1">
        <v>44614</v>
      </c>
      <c r="P6102" s="9" t="str">
        <f t="shared" si="575"/>
        <v>N/A</v>
      </c>
    </row>
    <row r="6103" spans="1:17" x14ac:dyDescent="0.3">
      <c r="A6103" t="s">
        <v>6350</v>
      </c>
      <c r="B6103" t="s">
        <v>74</v>
      </c>
      <c r="C6103" t="s">
        <v>19</v>
      </c>
      <c r="D6103" t="str">
        <f t="shared" si="570"/>
        <v>Item_13_MILK</v>
      </c>
      <c r="E6103" t="s">
        <v>540</v>
      </c>
      <c r="F6103" s="5">
        <f t="shared" si="571"/>
        <v>23</v>
      </c>
      <c r="G6103">
        <v>23</v>
      </c>
      <c r="H6103">
        <f t="shared" si="572"/>
        <v>8</v>
      </c>
      <c r="I6103">
        <v>8</v>
      </c>
      <c r="J6103" s="3">
        <f t="shared" si="573"/>
        <v>184</v>
      </c>
      <c r="K6103">
        <v>184</v>
      </c>
      <c r="L6103" t="str">
        <f t="shared" si="574"/>
        <v>Medium</v>
      </c>
      <c r="M6103" t="s">
        <v>48</v>
      </c>
      <c r="N6103" t="s">
        <v>16</v>
      </c>
      <c r="O6103" s="1">
        <v>45428</v>
      </c>
      <c r="P6103" s="7" t="str">
        <f t="shared" si="575"/>
        <v>YES</v>
      </c>
      <c r="Q6103" t="b">
        <v>1</v>
      </c>
    </row>
    <row r="6104" spans="1:17" x14ac:dyDescent="0.3">
      <c r="A6104" t="s">
        <v>6351</v>
      </c>
      <c r="B6104" t="s">
        <v>40</v>
      </c>
      <c r="C6104" t="s">
        <v>19</v>
      </c>
      <c r="D6104" t="str">
        <f t="shared" si="570"/>
        <v>Item_6_MILK</v>
      </c>
      <c r="E6104" t="s">
        <v>152</v>
      </c>
      <c r="F6104" s="5">
        <f t="shared" si="571"/>
        <v>12.5</v>
      </c>
      <c r="G6104">
        <v>12.5</v>
      </c>
      <c r="H6104">
        <f t="shared" si="572"/>
        <v>2</v>
      </c>
      <c r="I6104">
        <v>2</v>
      </c>
      <c r="J6104" s="3">
        <f t="shared" si="573"/>
        <v>25</v>
      </c>
      <c r="K6104">
        <v>25</v>
      </c>
      <c r="L6104" t="str">
        <f t="shared" si="574"/>
        <v>Low</v>
      </c>
      <c r="M6104" t="s">
        <v>25</v>
      </c>
      <c r="N6104" t="s">
        <v>38</v>
      </c>
      <c r="O6104" s="1">
        <v>44689</v>
      </c>
      <c r="P6104" s="9" t="str">
        <f t="shared" si="575"/>
        <v>N/A</v>
      </c>
    </row>
    <row r="6105" spans="1:17" x14ac:dyDescent="0.3">
      <c r="A6105" t="s">
        <v>6352</v>
      </c>
      <c r="B6105" t="s">
        <v>168</v>
      </c>
      <c r="C6105" t="s">
        <v>28</v>
      </c>
      <c r="D6105" t="str">
        <f t="shared" si="570"/>
        <v>Item_9_BEVE</v>
      </c>
      <c r="E6105" t="s">
        <v>1083</v>
      </c>
      <c r="F6105" s="5">
        <f t="shared" si="571"/>
        <v>17</v>
      </c>
      <c r="G6105">
        <v>17</v>
      </c>
      <c r="H6105">
        <f t="shared" si="572"/>
        <v>5</v>
      </c>
      <c r="I6105">
        <v>5</v>
      </c>
      <c r="J6105" s="3">
        <f t="shared" si="573"/>
        <v>85</v>
      </c>
      <c r="K6105">
        <v>85</v>
      </c>
      <c r="L6105" t="str">
        <f t="shared" si="574"/>
        <v>Low</v>
      </c>
      <c r="M6105" t="s">
        <v>48</v>
      </c>
      <c r="N6105" t="s">
        <v>38</v>
      </c>
      <c r="O6105" s="1">
        <v>44941</v>
      </c>
      <c r="P6105" s="9" t="str">
        <f t="shared" si="575"/>
        <v>N/A</v>
      </c>
    </row>
    <row r="6106" spans="1:17" x14ac:dyDescent="0.3">
      <c r="A6106" t="s">
        <v>6353</v>
      </c>
      <c r="B6106" t="s">
        <v>168</v>
      </c>
      <c r="C6106" t="s">
        <v>19</v>
      </c>
      <c r="D6106" t="str">
        <f t="shared" si="570"/>
        <v>Item_20_MILK</v>
      </c>
      <c r="E6106" t="s">
        <v>871</v>
      </c>
      <c r="F6106" s="5">
        <f t="shared" si="571"/>
        <v>33.5</v>
      </c>
      <c r="G6106">
        <v>33.5</v>
      </c>
      <c r="H6106">
        <f t="shared" si="572"/>
        <v>10</v>
      </c>
      <c r="I6106">
        <v>10</v>
      </c>
      <c r="J6106" s="3">
        <f t="shared" si="573"/>
        <v>335</v>
      </c>
      <c r="K6106">
        <v>335</v>
      </c>
      <c r="L6106" t="str">
        <f t="shared" si="574"/>
        <v>High</v>
      </c>
      <c r="M6106" t="s">
        <v>48</v>
      </c>
      <c r="N6106" t="s">
        <v>16</v>
      </c>
      <c r="O6106" s="1">
        <v>45030</v>
      </c>
      <c r="P6106" s="7" t="str">
        <f t="shared" si="575"/>
        <v>NO</v>
      </c>
      <c r="Q6106" t="b">
        <v>0</v>
      </c>
    </row>
    <row r="6107" spans="1:17" x14ac:dyDescent="0.3">
      <c r="A6107" t="s">
        <v>6354</v>
      </c>
      <c r="B6107" t="s">
        <v>98</v>
      </c>
      <c r="C6107" t="s">
        <v>32</v>
      </c>
      <c r="D6107" t="str">
        <f t="shared" si="570"/>
        <v>Item_17_FOOD</v>
      </c>
      <c r="E6107" t="s">
        <v>498</v>
      </c>
      <c r="F6107" s="5">
        <f t="shared" si="571"/>
        <v>29</v>
      </c>
      <c r="G6107">
        <v>29</v>
      </c>
      <c r="H6107">
        <f t="shared" si="572"/>
        <v>10</v>
      </c>
      <c r="I6107">
        <v>10</v>
      </c>
      <c r="J6107" s="3">
        <f t="shared" si="573"/>
        <v>290</v>
      </c>
      <c r="K6107">
        <v>290</v>
      </c>
      <c r="L6107" t="str">
        <f t="shared" si="574"/>
        <v>Medium</v>
      </c>
      <c r="M6107" t="s">
        <v>15</v>
      </c>
      <c r="N6107" t="s">
        <v>16</v>
      </c>
      <c r="O6107" s="1">
        <v>44934</v>
      </c>
      <c r="P6107" s="7" t="str">
        <f t="shared" si="575"/>
        <v>NO</v>
      </c>
      <c r="Q6107" t="b">
        <v>0</v>
      </c>
    </row>
    <row r="6108" spans="1:17" x14ac:dyDescent="0.3">
      <c r="A6108" t="s">
        <v>6355</v>
      </c>
      <c r="B6108" t="s">
        <v>123</v>
      </c>
      <c r="C6108" t="s">
        <v>28</v>
      </c>
      <c r="D6108" t="str">
        <f t="shared" si="570"/>
        <v>Item_25_BEVE</v>
      </c>
      <c r="E6108" t="s">
        <v>104</v>
      </c>
      <c r="F6108" s="5">
        <f t="shared" si="571"/>
        <v>41</v>
      </c>
      <c r="G6108">
        <v>41</v>
      </c>
      <c r="H6108">
        <f t="shared" si="572"/>
        <v>5</v>
      </c>
      <c r="I6108">
        <v>5</v>
      </c>
      <c r="J6108" s="3">
        <f t="shared" si="573"/>
        <v>205</v>
      </c>
      <c r="K6108">
        <v>205</v>
      </c>
      <c r="L6108" t="str">
        <f t="shared" si="574"/>
        <v>Medium</v>
      </c>
      <c r="M6108" t="s">
        <v>48</v>
      </c>
      <c r="N6108" t="s">
        <v>38</v>
      </c>
      <c r="O6108" s="1">
        <v>45254</v>
      </c>
      <c r="P6108" s="7" t="str">
        <f t="shared" si="575"/>
        <v>NO</v>
      </c>
      <c r="Q6108" t="b">
        <v>0</v>
      </c>
    </row>
    <row r="6109" spans="1:17" x14ac:dyDescent="0.3">
      <c r="A6109" t="s">
        <v>6356</v>
      </c>
      <c r="B6109" t="s">
        <v>84</v>
      </c>
      <c r="C6109" t="s">
        <v>66</v>
      </c>
      <c r="D6109" t="str">
        <f t="shared" si="570"/>
        <v>Item_5_ELEC</v>
      </c>
      <c r="E6109" t="s">
        <v>464</v>
      </c>
      <c r="F6109" s="5">
        <f t="shared" si="571"/>
        <v>11</v>
      </c>
      <c r="G6109">
        <v>11</v>
      </c>
      <c r="H6109">
        <f t="shared" si="572"/>
        <v>7</v>
      </c>
      <c r="I6109">
        <v>7</v>
      </c>
      <c r="J6109" s="3">
        <f t="shared" si="573"/>
        <v>77</v>
      </c>
      <c r="K6109">
        <v>77</v>
      </c>
      <c r="L6109" t="str">
        <f t="shared" si="574"/>
        <v>Low</v>
      </c>
      <c r="M6109" t="s">
        <v>48</v>
      </c>
      <c r="N6109" t="s">
        <v>16</v>
      </c>
      <c r="O6109" s="1">
        <v>45124</v>
      </c>
      <c r="P6109" s="9" t="str">
        <f t="shared" si="575"/>
        <v>N/A</v>
      </c>
    </row>
    <row r="6110" spans="1:17" x14ac:dyDescent="0.3">
      <c r="A6110" t="s">
        <v>6357</v>
      </c>
      <c r="B6110" t="s">
        <v>46</v>
      </c>
      <c r="C6110" t="s">
        <v>19</v>
      </c>
      <c r="D6110" t="str">
        <f t="shared" si="570"/>
        <v>Item_13_MILK</v>
      </c>
      <c r="E6110" t="s">
        <v>540</v>
      </c>
      <c r="F6110" s="5">
        <f t="shared" si="571"/>
        <v>23</v>
      </c>
      <c r="G6110">
        <v>23</v>
      </c>
      <c r="H6110">
        <f t="shared" si="572"/>
        <v>8</v>
      </c>
      <c r="I6110">
        <v>8</v>
      </c>
      <c r="J6110" s="3">
        <f t="shared" si="573"/>
        <v>184</v>
      </c>
      <c r="K6110">
        <v>184</v>
      </c>
      <c r="L6110" t="str">
        <f t="shared" si="574"/>
        <v>Medium</v>
      </c>
      <c r="M6110" t="s">
        <v>15</v>
      </c>
      <c r="N6110" t="s">
        <v>38</v>
      </c>
      <c r="O6110" s="1">
        <v>45097</v>
      </c>
      <c r="P6110" s="7" t="str">
        <f t="shared" si="575"/>
        <v>YES</v>
      </c>
      <c r="Q6110" t="b">
        <v>1</v>
      </c>
    </row>
    <row r="6111" spans="1:17" x14ac:dyDescent="0.3">
      <c r="A6111" t="s">
        <v>6358</v>
      </c>
      <c r="B6111" t="s">
        <v>65</v>
      </c>
      <c r="C6111" t="s">
        <v>130</v>
      </c>
      <c r="D6111" t="str">
        <f t="shared" si="570"/>
        <v>Item_25_COMP</v>
      </c>
      <c r="E6111" t="s">
        <v>225</v>
      </c>
      <c r="F6111" s="5">
        <f t="shared" si="571"/>
        <v>41</v>
      </c>
      <c r="G6111">
        <v>41</v>
      </c>
      <c r="H6111">
        <f t="shared" si="572"/>
        <v>3</v>
      </c>
      <c r="I6111">
        <v>3</v>
      </c>
      <c r="J6111" s="3">
        <f t="shared" si="573"/>
        <v>123</v>
      </c>
      <c r="K6111">
        <v>123</v>
      </c>
      <c r="L6111" t="str">
        <f t="shared" si="574"/>
        <v>Low</v>
      </c>
      <c r="M6111" t="s">
        <v>48</v>
      </c>
      <c r="N6111" t="s">
        <v>38</v>
      </c>
      <c r="O6111" s="1">
        <v>44808</v>
      </c>
      <c r="P6111" s="7" t="str">
        <f t="shared" si="575"/>
        <v>NO</v>
      </c>
      <c r="Q6111" t="b">
        <v>0</v>
      </c>
    </row>
    <row r="6112" spans="1:17" x14ac:dyDescent="0.3">
      <c r="A6112" t="s">
        <v>6359</v>
      </c>
      <c r="B6112" t="s">
        <v>65</v>
      </c>
      <c r="C6112" t="s">
        <v>23</v>
      </c>
      <c r="D6112" t="str">
        <f t="shared" si="570"/>
        <v>Item_12_BUTC</v>
      </c>
      <c r="E6112" t="s">
        <v>24</v>
      </c>
      <c r="F6112" s="5">
        <f t="shared" si="571"/>
        <v>21.5</v>
      </c>
      <c r="G6112">
        <v>21.5</v>
      </c>
      <c r="H6112">
        <f t="shared" si="572"/>
        <v>6</v>
      </c>
      <c r="I6112">
        <v>6</v>
      </c>
      <c r="J6112" s="3">
        <f t="shared" si="573"/>
        <v>129</v>
      </c>
      <c r="K6112">
        <v>129</v>
      </c>
      <c r="L6112" t="str">
        <f t="shared" si="574"/>
        <v>Low</v>
      </c>
      <c r="M6112" t="s">
        <v>25</v>
      </c>
      <c r="N6112" t="s">
        <v>16</v>
      </c>
      <c r="O6112" s="1">
        <v>44644</v>
      </c>
      <c r="P6112" s="7" t="str">
        <f t="shared" si="575"/>
        <v>YES</v>
      </c>
      <c r="Q6112" t="b">
        <v>1</v>
      </c>
    </row>
    <row r="6113" spans="1:17" x14ac:dyDescent="0.3">
      <c r="A6113" t="s">
        <v>6360</v>
      </c>
      <c r="B6113" t="s">
        <v>31</v>
      </c>
      <c r="C6113" t="s">
        <v>130</v>
      </c>
      <c r="D6113" t="str">
        <f t="shared" si="570"/>
        <v>Item_14_COMP</v>
      </c>
      <c r="E6113" t="s">
        <v>320</v>
      </c>
      <c r="F6113" s="5">
        <f t="shared" si="571"/>
        <v>24.5</v>
      </c>
      <c r="G6113">
        <v>24.5</v>
      </c>
      <c r="H6113">
        <f t="shared" si="572"/>
        <v>5</v>
      </c>
      <c r="I6113">
        <v>5</v>
      </c>
      <c r="J6113" s="3">
        <f t="shared" si="573"/>
        <v>122.5</v>
      </c>
      <c r="K6113">
        <v>122.5</v>
      </c>
      <c r="L6113" t="str">
        <f t="shared" si="574"/>
        <v>Low</v>
      </c>
      <c r="M6113" t="s">
        <v>48</v>
      </c>
      <c r="N6113" t="s">
        <v>38</v>
      </c>
      <c r="O6113" s="1">
        <v>44973</v>
      </c>
      <c r="P6113" s="9" t="str">
        <f t="shared" si="575"/>
        <v>N/A</v>
      </c>
    </row>
    <row r="6114" spans="1:17" x14ac:dyDescent="0.3">
      <c r="A6114" t="s">
        <v>6361</v>
      </c>
      <c r="B6114" t="s">
        <v>46</v>
      </c>
      <c r="C6114" t="s">
        <v>13</v>
      </c>
      <c r="D6114" t="str">
        <f t="shared" si="570"/>
        <v>Item_23_PATI</v>
      </c>
      <c r="E6114" t="s">
        <v>796</v>
      </c>
      <c r="F6114" s="5">
        <f t="shared" si="571"/>
        <v>38</v>
      </c>
      <c r="G6114">
        <v>38</v>
      </c>
      <c r="H6114">
        <f t="shared" si="572"/>
        <v>4</v>
      </c>
      <c r="I6114">
        <v>4</v>
      </c>
      <c r="J6114" s="3">
        <f t="shared" si="573"/>
        <v>152</v>
      </c>
      <c r="K6114">
        <v>152</v>
      </c>
      <c r="L6114" t="str">
        <f t="shared" si="574"/>
        <v>Medium</v>
      </c>
      <c r="M6114" t="s">
        <v>25</v>
      </c>
      <c r="N6114" t="s">
        <v>38</v>
      </c>
      <c r="O6114" s="1">
        <v>44598</v>
      </c>
      <c r="P6114" s="7" t="str">
        <f t="shared" si="575"/>
        <v>YES</v>
      </c>
      <c r="Q6114" t="b">
        <v>1</v>
      </c>
    </row>
    <row r="6115" spans="1:17" x14ac:dyDescent="0.3">
      <c r="A6115" t="s">
        <v>6362</v>
      </c>
      <c r="B6115" t="s">
        <v>98</v>
      </c>
      <c r="C6115" t="s">
        <v>130</v>
      </c>
      <c r="D6115" t="str">
        <f t="shared" si="570"/>
        <v>Item_17_COMP</v>
      </c>
      <c r="E6115" t="s">
        <v>516</v>
      </c>
      <c r="F6115" s="5">
        <f t="shared" si="571"/>
        <v>29</v>
      </c>
      <c r="G6115">
        <v>29</v>
      </c>
      <c r="H6115">
        <f t="shared" si="572"/>
        <v>6</v>
      </c>
      <c r="I6115">
        <v>6</v>
      </c>
      <c r="J6115" s="3">
        <f t="shared" si="573"/>
        <v>174</v>
      </c>
      <c r="K6115">
        <v>174</v>
      </c>
      <c r="L6115" t="str">
        <f t="shared" si="574"/>
        <v>Medium</v>
      </c>
      <c r="M6115" t="s">
        <v>48</v>
      </c>
      <c r="N6115" t="s">
        <v>38</v>
      </c>
      <c r="O6115" s="1">
        <v>44937</v>
      </c>
      <c r="P6115" s="7" t="str">
        <f t="shared" si="575"/>
        <v>YES</v>
      </c>
      <c r="Q6115" t="b">
        <v>1</v>
      </c>
    </row>
    <row r="6116" spans="1:17" x14ac:dyDescent="0.3">
      <c r="A6116" t="s">
        <v>6363</v>
      </c>
      <c r="B6116" t="s">
        <v>63</v>
      </c>
      <c r="C6116" t="s">
        <v>23</v>
      </c>
      <c r="D6116" t="str">
        <f t="shared" si="570"/>
        <v>Item_7_BUTC</v>
      </c>
      <c r="E6116" t="s">
        <v>355</v>
      </c>
      <c r="F6116" s="5">
        <f t="shared" si="571"/>
        <v>14</v>
      </c>
      <c r="G6116">
        <v>14</v>
      </c>
      <c r="H6116">
        <f t="shared" si="572"/>
        <v>5</v>
      </c>
      <c r="I6116">
        <v>5</v>
      </c>
      <c r="J6116" s="3">
        <f t="shared" si="573"/>
        <v>70</v>
      </c>
      <c r="K6116">
        <v>70</v>
      </c>
      <c r="L6116" t="str">
        <f t="shared" si="574"/>
        <v>Low</v>
      </c>
      <c r="M6116" t="s">
        <v>15</v>
      </c>
      <c r="N6116" t="s">
        <v>16</v>
      </c>
      <c r="O6116" s="1">
        <v>45255</v>
      </c>
      <c r="P6116" s="9" t="str">
        <f t="shared" si="575"/>
        <v>N/A</v>
      </c>
    </row>
    <row r="6117" spans="1:17" x14ac:dyDescent="0.3">
      <c r="A6117" t="s">
        <v>6364</v>
      </c>
      <c r="B6117" t="s">
        <v>63</v>
      </c>
      <c r="C6117" t="s">
        <v>13</v>
      </c>
      <c r="D6117" t="str">
        <f t="shared" si="570"/>
        <v>Item_11_PATI</v>
      </c>
      <c r="E6117" t="s">
        <v>133</v>
      </c>
      <c r="F6117" s="5">
        <f t="shared" si="571"/>
        <v>20</v>
      </c>
      <c r="G6117">
        <v>20</v>
      </c>
      <c r="H6117">
        <f t="shared" si="572"/>
        <v>7</v>
      </c>
      <c r="I6117">
        <v>7</v>
      </c>
      <c r="J6117" s="3">
        <f t="shared" si="573"/>
        <v>140</v>
      </c>
      <c r="K6117">
        <v>140</v>
      </c>
      <c r="L6117" t="str">
        <f t="shared" si="574"/>
        <v>Low</v>
      </c>
      <c r="M6117" t="s">
        <v>15</v>
      </c>
      <c r="N6117" t="s">
        <v>38</v>
      </c>
      <c r="O6117" s="1">
        <v>45294</v>
      </c>
      <c r="P6117" s="7" t="str">
        <f t="shared" si="575"/>
        <v>YES</v>
      </c>
      <c r="Q6117" t="b">
        <v>1</v>
      </c>
    </row>
    <row r="6118" spans="1:17" x14ac:dyDescent="0.3">
      <c r="A6118" t="s">
        <v>6365</v>
      </c>
      <c r="B6118" t="s">
        <v>63</v>
      </c>
      <c r="C6118" t="s">
        <v>19</v>
      </c>
      <c r="D6118" t="str">
        <f t="shared" si="570"/>
        <v>Item_17_MILK</v>
      </c>
      <c r="E6118" t="s">
        <v>20</v>
      </c>
      <c r="F6118" s="5">
        <f t="shared" si="571"/>
        <v>29</v>
      </c>
      <c r="G6118">
        <v>29</v>
      </c>
      <c r="H6118">
        <f t="shared" si="572"/>
        <v>9</v>
      </c>
      <c r="I6118">
        <v>9</v>
      </c>
      <c r="J6118" s="3">
        <f t="shared" si="573"/>
        <v>261</v>
      </c>
      <c r="K6118">
        <v>261</v>
      </c>
      <c r="L6118" t="str">
        <f t="shared" si="574"/>
        <v>Medium</v>
      </c>
      <c r="M6118" t="s">
        <v>25</v>
      </c>
      <c r="N6118" t="s">
        <v>16</v>
      </c>
      <c r="O6118" s="1">
        <v>45216</v>
      </c>
      <c r="P6118" s="7" t="str">
        <f t="shared" si="575"/>
        <v>NO</v>
      </c>
      <c r="Q6118" t="b">
        <v>0</v>
      </c>
    </row>
    <row r="6119" spans="1:17" x14ac:dyDescent="0.3">
      <c r="A6119" t="s">
        <v>6366</v>
      </c>
      <c r="B6119" t="s">
        <v>27</v>
      </c>
      <c r="C6119" t="s">
        <v>13</v>
      </c>
      <c r="D6119" t="str">
        <f t="shared" si="570"/>
        <v>Item_17_PATI</v>
      </c>
      <c r="E6119" t="s">
        <v>61</v>
      </c>
      <c r="F6119" s="5">
        <f t="shared" si="571"/>
        <v>29</v>
      </c>
      <c r="G6119">
        <v>29</v>
      </c>
      <c r="H6119">
        <f t="shared" si="572"/>
        <v>9</v>
      </c>
      <c r="I6119">
        <v>9</v>
      </c>
      <c r="J6119" s="3">
        <f t="shared" si="573"/>
        <v>261</v>
      </c>
      <c r="K6119">
        <v>261</v>
      </c>
      <c r="L6119" t="str">
        <f t="shared" si="574"/>
        <v>Medium</v>
      </c>
      <c r="M6119" t="s">
        <v>25</v>
      </c>
      <c r="N6119" t="s">
        <v>38</v>
      </c>
      <c r="O6119" s="1">
        <v>45430</v>
      </c>
      <c r="P6119" s="7" t="str">
        <f t="shared" si="575"/>
        <v>NO</v>
      </c>
      <c r="Q6119" t="b">
        <v>0</v>
      </c>
    </row>
    <row r="6120" spans="1:17" x14ac:dyDescent="0.3">
      <c r="A6120" t="s">
        <v>6367</v>
      </c>
      <c r="B6120" t="s">
        <v>55</v>
      </c>
      <c r="C6120" t="s">
        <v>19</v>
      </c>
      <c r="D6120" t="str">
        <f t="shared" si="570"/>
        <v>Item_1_MILK</v>
      </c>
      <c r="E6120" t="s">
        <v>271</v>
      </c>
      <c r="F6120" s="5">
        <f t="shared" si="571"/>
        <v>5</v>
      </c>
      <c r="G6120">
        <v>5</v>
      </c>
      <c r="H6120">
        <f t="shared" si="572"/>
        <v>8</v>
      </c>
      <c r="I6120">
        <v>8</v>
      </c>
      <c r="J6120" s="3">
        <f t="shared" si="573"/>
        <v>40</v>
      </c>
      <c r="K6120">
        <v>40</v>
      </c>
      <c r="L6120" t="str">
        <f t="shared" si="574"/>
        <v>Low</v>
      </c>
      <c r="M6120" t="s">
        <v>25</v>
      </c>
      <c r="N6120" t="s">
        <v>16</v>
      </c>
      <c r="O6120" s="1">
        <v>45428</v>
      </c>
      <c r="P6120" s="9" t="str">
        <f t="shared" si="575"/>
        <v>N/A</v>
      </c>
    </row>
    <row r="6121" spans="1:17" x14ac:dyDescent="0.3">
      <c r="A6121" t="s">
        <v>6368</v>
      </c>
      <c r="B6121" t="s">
        <v>98</v>
      </c>
      <c r="C6121" t="s">
        <v>41</v>
      </c>
      <c r="D6121" t="str">
        <f t="shared" si="570"/>
        <v>Item_14_FURN</v>
      </c>
      <c r="E6121" t="s">
        <v>81</v>
      </c>
      <c r="F6121" s="5">
        <f t="shared" si="571"/>
        <v>24.5</v>
      </c>
      <c r="G6121">
        <v>24.5</v>
      </c>
      <c r="H6121">
        <f t="shared" si="572"/>
        <v>9</v>
      </c>
      <c r="I6121">
        <v>9</v>
      </c>
      <c r="J6121" s="3">
        <f t="shared" si="573"/>
        <v>220.5</v>
      </c>
      <c r="K6121">
        <v>220.5</v>
      </c>
      <c r="L6121" t="str">
        <f t="shared" si="574"/>
        <v>Medium</v>
      </c>
      <c r="M6121" t="s">
        <v>25</v>
      </c>
      <c r="N6121" t="s">
        <v>38</v>
      </c>
      <c r="O6121" s="1">
        <v>45248</v>
      </c>
      <c r="P6121" s="7" t="str">
        <f t="shared" si="575"/>
        <v>NO</v>
      </c>
      <c r="Q6121" t="b">
        <v>0</v>
      </c>
    </row>
    <row r="6122" spans="1:17" x14ac:dyDescent="0.3">
      <c r="A6122" t="s">
        <v>6369</v>
      </c>
      <c r="B6122" t="s">
        <v>168</v>
      </c>
      <c r="C6122" t="s">
        <v>23</v>
      </c>
      <c r="D6122" t="str">
        <f t="shared" si="570"/>
        <v>Item_16_BUTC</v>
      </c>
      <c r="E6122" t="s">
        <v>135</v>
      </c>
      <c r="F6122" s="5">
        <f t="shared" si="571"/>
        <v>27.5</v>
      </c>
      <c r="G6122">
        <v>27.5</v>
      </c>
      <c r="H6122">
        <f t="shared" si="572"/>
        <v>10</v>
      </c>
      <c r="I6122">
        <v>10</v>
      </c>
      <c r="J6122" s="3">
        <f t="shared" si="573"/>
        <v>275</v>
      </c>
      <c r="K6122">
        <v>275</v>
      </c>
      <c r="L6122" t="str">
        <f t="shared" si="574"/>
        <v>Medium</v>
      </c>
      <c r="M6122" t="s">
        <v>48</v>
      </c>
      <c r="N6122" t="s">
        <v>38</v>
      </c>
      <c r="O6122" s="1">
        <v>44828</v>
      </c>
      <c r="P6122" s="9" t="str">
        <f t="shared" si="575"/>
        <v>N/A</v>
      </c>
    </row>
    <row r="6123" spans="1:17" x14ac:dyDescent="0.3">
      <c r="A6123" t="s">
        <v>6370</v>
      </c>
      <c r="B6123" t="s">
        <v>100</v>
      </c>
      <c r="C6123" t="s">
        <v>66</v>
      </c>
      <c r="D6123" t="str">
        <f t="shared" si="570"/>
        <v>Item_8_ELEC</v>
      </c>
      <c r="E6123" t="s">
        <v>246</v>
      </c>
      <c r="F6123" s="5">
        <f t="shared" si="571"/>
        <v>15.5</v>
      </c>
      <c r="G6123">
        <v>15.5</v>
      </c>
      <c r="H6123">
        <f t="shared" si="572"/>
        <v>6</v>
      </c>
      <c r="I6123">
        <v>6</v>
      </c>
      <c r="J6123" s="3">
        <f t="shared" si="573"/>
        <v>93</v>
      </c>
      <c r="K6123">
        <v>93</v>
      </c>
      <c r="L6123" t="str">
        <f t="shared" si="574"/>
        <v>Low</v>
      </c>
      <c r="M6123" t="s">
        <v>25</v>
      </c>
      <c r="N6123" t="s">
        <v>16</v>
      </c>
      <c r="O6123" s="1">
        <v>45604</v>
      </c>
      <c r="P6123" s="9" t="str">
        <f t="shared" si="575"/>
        <v>N/A</v>
      </c>
    </row>
    <row r="6124" spans="1:17" x14ac:dyDescent="0.3">
      <c r="A6124" t="s">
        <v>6371</v>
      </c>
      <c r="B6124" t="s">
        <v>36</v>
      </c>
      <c r="C6124" t="s">
        <v>66</v>
      </c>
      <c r="D6124" t="str">
        <f t="shared" si="570"/>
        <v>Item_13_ELEC</v>
      </c>
      <c r="E6124" t="s">
        <v>67</v>
      </c>
      <c r="F6124" s="5">
        <f t="shared" si="571"/>
        <v>23</v>
      </c>
      <c r="G6124">
        <v>23</v>
      </c>
      <c r="H6124">
        <f t="shared" si="572"/>
        <v>6</v>
      </c>
      <c r="I6124">
        <v>6</v>
      </c>
      <c r="J6124" s="3">
        <f t="shared" si="573"/>
        <v>138</v>
      </c>
      <c r="K6124">
        <v>138</v>
      </c>
      <c r="L6124" t="str">
        <f t="shared" si="574"/>
        <v>Low</v>
      </c>
      <c r="M6124" t="s">
        <v>15</v>
      </c>
      <c r="N6124" t="s">
        <v>16</v>
      </c>
      <c r="O6124" s="1">
        <v>45420</v>
      </c>
      <c r="P6124" s="9" t="str">
        <f t="shared" si="575"/>
        <v>N/A</v>
      </c>
    </row>
    <row r="6125" spans="1:17" x14ac:dyDescent="0.3">
      <c r="A6125" t="s">
        <v>6372</v>
      </c>
      <c r="B6125" t="s">
        <v>74</v>
      </c>
      <c r="C6125" t="s">
        <v>23</v>
      </c>
      <c r="D6125" t="str">
        <f t="shared" si="570"/>
        <v>Item_23_BUTC</v>
      </c>
      <c r="E6125" t="s">
        <v>114</v>
      </c>
      <c r="F6125" s="5">
        <f t="shared" si="571"/>
        <v>38</v>
      </c>
      <c r="G6125">
        <v>38</v>
      </c>
      <c r="H6125">
        <f t="shared" si="572"/>
        <v>3</v>
      </c>
      <c r="I6125">
        <v>3</v>
      </c>
      <c r="J6125" s="3">
        <f t="shared" si="573"/>
        <v>114</v>
      </c>
      <c r="K6125">
        <v>114</v>
      </c>
      <c r="L6125" t="str">
        <f t="shared" si="574"/>
        <v>Low</v>
      </c>
      <c r="M6125" t="s">
        <v>25</v>
      </c>
      <c r="N6125" t="s">
        <v>38</v>
      </c>
      <c r="O6125" s="1">
        <v>44938</v>
      </c>
      <c r="P6125" s="7" t="str">
        <f t="shared" si="575"/>
        <v>NO</v>
      </c>
      <c r="Q6125" t="b">
        <v>0</v>
      </c>
    </row>
    <row r="6126" spans="1:17" x14ac:dyDescent="0.3">
      <c r="A6126" t="s">
        <v>6373</v>
      </c>
      <c r="B6126" t="s">
        <v>74</v>
      </c>
      <c r="C6126" t="s">
        <v>41</v>
      </c>
      <c r="D6126" t="str">
        <f t="shared" si="570"/>
        <v>Item_24_FURN</v>
      </c>
      <c r="E6126" t="s">
        <v>199</v>
      </c>
      <c r="F6126" s="5">
        <f t="shared" si="571"/>
        <v>39.5</v>
      </c>
      <c r="G6126">
        <v>39.5</v>
      </c>
      <c r="H6126">
        <f t="shared" si="572"/>
        <v>8</v>
      </c>
      <c r="I6126">
        <v>8</v>
      </c>
      <c r="J6126" s="3">
        <f t="shared" si="573"/>
        <v>316</v>
      </c>
      <c r="K6126">
        <v>316</v>
      </c>
      <c r="L6126" t="str">
        <f t="shared" si="574"/>
        <v>High</v>
      </c>
      <c r="M6126" t="s">
        <v>48</v>
      </c>
      <c r="N6126" t="s">
        <v>16</v>
      </c>
      <c r="O6126" s="1">
        <v>45292</v>
      </c>
      <c r="P6126" s="9" t="str">
        <f t="shared" si="575"/>
        <v>N/A</v>
      </c>
    </row>
    <row r="6127" spans="1:17" x14ac:dyDescent="0.3">
      <c r="A6127" t="s">
        <v>6374</v>
      </c>
      <c r="B6127" t="s">
        <v>168</v>
      </c>
      <c r="C6127" t="s">
        <v>130</v>
      </c>
      <c r="D6127" s="2" t="str">
        <f t="shared" si="570"/>
        <v>Unknown_Item</v>
      </c>
      <c r="F6127" s="5">
        <f t="shared" si="571"/>
        <v>29</v>
      </c>
      <c r="G6127">
        <v>29</v>
      </c>
      <c r="H6127" s="2">
        <f t="shared" si="572"/>
        <v>6</v>
      </c>
      <c r="J6127" s="4">
        <f t="shared" si="573"/>
        <v>108.5</v>
      </c>
      <c r="L6127" t="str">
        <f t="shared" si="574"/>
        <v>Low</v>
      </c>
      <c r="M6127" t="s">
        <v>48</v>
      </c>
      <c r="N6127" t="s">
        <v>16</v>
      </c>
      <c r="O6127" s="1">
        <v>44982</v>
      </c>
      <c r="P6127" s="7" t="str">
        <f t="shared" si="575"/>
        <v>NO</v>
      </c>
      <c r="Q6127" t="b">
        <v>0</v>
      </c>
    </row>
    <row r="6128" spans="1:17" x14ac:dyDescent="0.3">
      <c r="A6128" t="s">
        <v>6375</v>
      </c>
      <c r="B6128" t="s">
        <v>63</v>
      </c>
      <c r="C6128" t="s">
        <v>13</v>
      </c>
      <c r="D6128" t="str">
        <f t="shared" si="570"/>
        <v>Item_4_PATI</v>
      </c>
      <c r="E6128" t="s">
        <v>207</v>
      </c>
      <c r="F6128" s="5">
        <f t="shared" si="571"/>
        <v>9.5</v>
      </c>
      <c r="G6128">
        <v>9.5</v>
      </c>
      <c r="H6128">
        <f t="shared" si="572"/>
        <v>8</v>
      </c>
      <c r="I6128">
        <v>8</v>
      </c>
      <c r="J6128" s="3">
        <f t="shared" si="573"/>
        <v>76</v>
      </c>
      <c r="K6128">
        <v>76</v>
      </c>
      <c r="L6128" t="str">
        <f t="shared" si="574"/>
        <v>Low</v>
      </c>
      <c r="M6128" t="s">
        <v>25</v>
      </c>
      <c r="N6128" t="s">
        <v>38</v>
      </c>
      <c r="O6128" s="1">
        <v>45086</v>
      </c>
      <c r="P6128" s="9" t="str">
        <f t="shared" si="575"/>
        <v>N/A</v>
      </c>
    </row>
    <row r="6129" spans="1:17" x14ac:dyDescent="0.3">
      <c r="A6129" t="s">
        <v>6376</v>
      </c>
      <c r="B6129" t="s">
        <v>43</v>
      </c>
      <c r="C6129" t="s">
        <v>23</v>
      </c>
      <c r="D6129" t="str">
        <f t="shared" si="570"/>
        <v>Item_5_BUTC</v>
      </c>
      <c r="E6129" t="s">
        <v>551</v>
      </c>
      <c r="F6129" s="5">
        <f t="shared" si="571"/>
        <v>11</v>
      </c>
      <c r="G6129">
        <v>11</v>
      </c>
      <c r="H6129">
        <f t="shared" si="572"/>
        <v>6</v>
      </c>
      <c r="I6129">
        <v>6</v>
      </c>
      <c r="J6129" s="3">
        <f t="shared" si="573"/>
        <v>66</v>
      </c>
      <c r="K6129">
        <v>66</v>
      </c>
      <c r="L6129" t="str">
        <f t="shared" si="574"/>
        <v>Low</v>
      </c>
      <c r="M6129" t="s">
        <v>25</v>
      </c>
      <c r="N6129" t="s">
        <v>38</v>
      </c>
      <c r="O6129" s="1">
        <v>45415</v>
      </c>
      <c r="P6129" s="7" t="str">
        <f t="shared" si="575"/>
        <v>YES</v>
      </c>
      <c r="Q6129" t="b">
        <v>1</v>
      </c>
    </row>
    <row r="6130" spans="1:17" x14ac:dyDescent="0.3">
      <c r="A6130" t="s">
        <v>6377</v>
      </c>
      <c r="B6130" t="s">
        <v>80</v>
      </c>
      <c r="C6130" t="s">
        <v>130</v>
      </c>
      <c r="D6130" t="str">
        <f t="shared" si="570"/>
        <v>Item_14_COMP</v>
      </c>
      <c r="E6130" t="s">
        <v>320</v>
      </c>
      <c r="F6130" s="5">
        <f t="shared" si="571"/>
        <v>24.5</v>
      </c>
      <c r="G6130">
        <v>24.5</v>
      </c>
      <c r="H6130">
        <f t="shared" si="572"/>
        <v>3</v>
      </c>
      <c r="I6130">
        <v>3</v>
      </c>
      <c r="J6130" s="3">
        <f t="shared" si="573"/>
        <v>73.5</v>
      </c>
      <c r="K6130">
        <v>73.5</v>
      </c>
      <c r="L6130" t="str">
        <f t="shared" si="574"/>
        <v>Low</v>
      </c>
      <c r="M6130" t="s">
        <v>48</v>
      </c>
      <c r="N6130" t="s">
        <v>38</v>
      </c>
      <c r="O6130" s="1">
        <v>44827</v>
      </c>
      <c r="P6130" s="9" t="str">
        <f t="shared" si="575"/>
        <v>N/A</v>
      </c>
    </row>
    <row r="6131" spans="1:17" x14ac:dyDescent="0.3">
      <c r="A6131" t="s">
        <v>6378</v>
      </c>
      <c r="B6131" t="s">
        <v>123</v>
      </c>
      <c r="C6131" t="s">
        <v>19</v>
      </c>
      <c r="D6131" t="str">
        <f t="shared" si="570"/>
        <v>Item_3_MILK</v>
      </c>
      <c r="E6131" t="s">
        <v>284</v>
      </c>
      <c r="F6131" s="5">
        <f t="shared" si="571"/>
        <v>8</v>
      </c>
      <c r="G6131">
        <v>8</v>
      </c>
      <c r="H6131">
        <f t="shared" si="572"/>
        <v>3</v>
      </c>
      <c r="I6131">
        <v>3</v>
      </c>
      <c r="J6131" s="3">
        <f t="shared" si="573"/>
        <v>24</v>
      </c>
      <c r="K6131">
        <v>24</v>
      </c>
      <c r="L6131" t="str">
        <f t="shared" si="574"/>
        <v>Low</v>
      </c>
      <c r="M6131" t="s">
        <v>48</v>
      </c>
      <c r="N6131" t="s">
        <v>16</v>
      </c>
      <c r="O6131" s="1">
        <v>45637</v>
      </c>
      <c r="P6131" s="7" t="str">
        <f t="shared" si="575"/>
        <v>NO</v>
      </c>
      <c r="Q6131" t="b">
        <v>0</v>
      </c>
    </row>
    <row r="6132" spans="1:17" x14ac:dyDescent="0.3">
      <c r="A6132" t="s">
        <v>6379</v>
      </c>
      <c r="B6132" t="s">
        <v>123</v>
      </c>
      <c r="C6132" t="s">
        <v>13</v>
      </c>
      <c r="D6132" t="str">
        <f t="shared" si="570"/>
        <v>Item_17_PATI</v>
      </c>
      <c r="E6132" t="s">
        <v>61</v>
      </c>
      <c r="F6132" s="5">
        <f t="shared" si="571"/>
        <v>29</v>
      </c>
      <c r="G6132">
        <v>29</v>
      </c>
      <c r="H6132">
        <f t="shared" si="572"/>
        <v>9</v>
      </c>
      <c r="I6132">
        <v>9</v>
      </c>
      <c r="J6132" s="3">
        <f t="shared" si="573"/>
        <v>261</v>
      </c>
      <c r="K6132">
        <v>261</v>
      </c>
      <c r="L6132" t="str">
        <f t="shared" si="574"/>
        <v>Medium</v>
      </c>
      <c r="M6132" t="s">
        <v>15</v>
      </c>
      <c r="N6132" t="s">
        <v>38</v>
      </c>
      <c r="O6132" s="1">
        <v>45586</v>
      </c>
      <c r="P6132" s="7" t="str">
        <f t="shared" si="575"/>
        <v>NO</v>
      </c>
      <c r="Q6132" t="b">
        <v>0</v>
      </c>
    </row>
    <row r="6133" spans="1:17" x14ac:dyDescent="0.3">
      <c r="A6133" t="s">
        <v>6380</v>
      </c>
      <c r="B6133" t="s">
        <v>84</v>
      </c>
      <c r="C6133" t="s">
        <v>32</v>
      </c>
      <c r="D6133" t="str">
        <f t="shared" si="570"/>
        <v>Item_21_FOOD</v>
      </c>
      <c r="E6133" t="s">
        <v>1318</v>
      </c>
      <c r="F6133" s="5">
        <f t="shared" si="571"/>
        <v>35</v>
      </c>
      <c r="G6133">
        <v>35</v>
      </c>
      <c r="H6133">
        <f t="shared" si="572"/>
        <v>8</v>
      </c>
      <c r="I6133">
        <v>8</v>
      </c>
      <c r="J6133" s="3">
        <f t="shared" si="573"/>
        <v>280</v>
      </c>
      <c r="K6133">
        <v>280</v>
      </c>
      <c r="L6133" t="str">
        <f t="shared" si="574"/>
        <v>Medium</v>
      </c>
      <c r="M6133" t="s">
        <v>25</v>
      </c>
      <c r="N6133" t="s">
        <v>16</v>
      </c>
      <c r="O6133" s="1">
        <v>44866</v>
      </c>
      <c r="P6133" s="7" t="str">
        <f t="shared" si="575"/>
        <v>NO</v>
      </c>
      <c r="Q6133" t="b">
        <v>0</v>
      </c>
    </row>
    <row r="6134" spans="1:17" x14ac:dyDescent="0.3">
      <c r="A6134" t="s">
        <v>6381</v>
      </c>
      <c r="B6134" t="s">
        <v>18</v>
      </c>
      <c r="C6134" t="s">
        <v>13</v>
      </c>
      <c r="D6134" t="str">
        <f t="shared" si="570"/>
        <v>Item_20_PATI</v>
      </c>
      <c r="E6134" t="s">
        <v>503</v>
      </c>
      <c r="F6134" s="5">
        <f t="shared" si="571"/>
        <v>33.5</v>
      </c>
      <c r="G6134">
        <v>33.5</v>
      </c>
      <c r="H6134">
        <f t="shared" si="572"/>
        <v>10</v>
      </c>
      <c r="I6134">
        <v>10</v>
      </c>
      <c r="J6134" s="3">
        <f t="shared" si="573"/>
        <v>335</v>
      </c>
      <c r="K6134">
        <v>335</v>
      </c>
      <c r="L6134" t="str">
        <f t="shared" si="574"/>
        <v>High</v>
      </c>
      <c r="M6134" t="s">
        <v>48</v>
      </c>
      <c r="N6134" t="s">
        <v>16</v>
      </c>
      <c r="O6134" s="1">
        <v>44979</v>
      </c>
      <c r="P6134" s="7" t="str">
        <f t="shared" si="575"/>
        <v>NO</v>
      </c>
      <c r="Q6134" t="b">
        <v>0</v>
      </c>
    </row>
    <row r="6135" spans="1:17" x14ac:dyDescent="0.3">
      <c r="A6135" t="s">
        <v>6382</v>
      </c>
      <c r="B6135" t="s">
        <v>100</v>
      </c>
      <c r="C6135" t="s">
        <v>19</v>
      </c>
      <c r="D6135" s="2" t="str">
        <f t="shared" si="570"/>
        <v>Unknown_Item</v>
      </c>
      <c r="F6135" s="6">
        <f t="shared" si="571"/>
        <v>23.365911749958215</v>
      </c>
      <c r="H6135">
        <f t="shared" si="572"/>
        <v>4</v>
      </c>
      <c r="I6135">
        <v>4</v>
      </c>
      <c r="J6135" s="3">
        <f t="shared" si="573"/>
        <v>110</v>
      </c>
      <c r="K6135">
        <v>110</v>
      </c>
      <c r="L6135" t="str">
        <f t="shared" si="574"/>
        <v>Low</v>
      </c>
      <c r="M6135" t="s">
        <v>25</v>
      </c>
      <c r="N6135" t="s">
        <v>38</v>
      </c>
      <c r="O6135" s="1">
        <v>44579</v>
      </c>
      <c r="P6135" s="9" t="str">
        <f t="shared" si="575"/>
        <v>N/A</v>
      </c>
    </row>
    <row r="6136" spans="1:17" x14ac:dyDescent="0.3">
      <c r="A6136" t="s">
        <v>6383</v>
      </c>
      <c r="B6136" t="s">
        <v>12</v>
      </c>
      <c r="C6136" t="s">
        <v>28</v>
      </c>
      <c r="D6136" t="str">
        <f t="shared" si="570"/>
        <v>Item_2_BEVE</v>
      </c>
      <c r="E6136" t="s">
        <v>308</v>
      </c>
      <c r="F6136" s="5">
        <f t="shared" si="571"/>
        <v>6.5</v>
      </c>
      <c r="G6136">
        <v>6.5</v>
      </c>
      <c r="H6136">
        <f t="shared" si="572"/>
        <v>2</v>
      </c>
      <c r="I6136">
        <v>2</v>
      </c>
      <c r="J6136" s="3">
        <f t="shared" si="573"/>
        <v>13</v>
      </c>
      <c r="K6136">
        <v>13</v>
      </c>
      <c r="L6136" t="str">
        <f t="shared" si="574"/>
        <v>Low</v>
      </c>
      <c r="M6136" t="s">
        <v>15</v>
      </c>
      <c r="N6136" t="s">
        <v>38</v>
      </c>
      <c r="O6136" s="1">
        <v>45089</v>
      </c>
      <c r="P6136" s="9" t="str">
        <f t="shared" si="575"/>
        <v>N/A</v>
      </c>
    </row>
    <row r="6137" spans="1:17" x14ac:dyDescent="0.3">
      <c r="A6137" t="s">
        <v>6384</v>
      </c>
      <c r="B6137" t="s">
        <v>108</v>
      </c>
      <c r="C6137" t="s">
        <v>19</v>
      </c>
      <c r="D6137" t="str">
        <f t="shared" si="570"/>
        <v>Item_7_MILK</v>
      </c>
      <c r="E6137" t="s">
        <v>1070</v>
      </c>
      <c r="F6137" s="5">
        <f t="shared" si="571"/>
        <v>14</v>
      </c>
      <c r="G6137">
        <v>14</v>
      </c>
      <c r="H6137">
        <f t="shared" si="572"/>
        <v>5</v>
      </c>
      <c r="I6137">
        <v>5</v>
      </c>
      <c r="J6137" s="3">
        <f t="shared" si="573"/>
        <v>70</v>
      </c>
      <c r="K6137">
        <v>70</v>
      </c>
      <c r="L6137" t="str">
        <f t="shared" si="574"/>
        <v>Low</v>
      </c>
      <c r="M6137" t="s">
        <v>15</v>
      </c>
      <c r="N6137" t="s">
        <v>38</v>
      </c>
      <c r="O6137" s="1">
        <v>45672</v>
      </c>
      <c r="P6137" s="7" t="str">
        <f t="shared" si="575"/>
        <v>YES</v>
      </c>
      <c r="Q6137" t="b">
        <v>1</v>
      </c>
    </row>
    <row r="6138" spans="1:17" x14ac:dyDescent="0.3">
      <c r="A6138" t="s">
        <v>6385</v>
      </c>
      <c r="B6138" t="s">
        <v>80</v>
      </c>
      <c r="C6138" t="s">
        <v>28</v>
      </c>
      <c r="D6138" t="str">
        <f t="shared" si="570"/>
        <v>Item_2_BEVE</v>
      </c>
      <c r="E6138" t="s">
        <v>308</v>
      </c>
      <c r="F6138" s="5">
        <f t="shared" si="571"/>
        <v>6.5</v>
      </c>
      <c r="G6138">
        <v>6.5</v>
      </c>
      <c r="H6138">
        <f t="shared" si="572"/>
        <v>6</v>
      </c>
      <c r="I6138">
        <v>6</v>
      </c>
      <c r="J6138" s="3">
        <f t="shared" si="573"/>
        <v>39</v>
      </c>
      <c r="K6138">
        <v>39</v>
      </c>
      <c r="L6138" t="str">
        <f t="shared" si="574"/>
        <v>Low</v>
      </c>
      <c r="M6138" t="s">
        <v>25</v>
      </c>
      <c r="N6138" t="s">
        <v>38</v>
      </c>
      <c r="O6138" s="1">
        <v>45551</v>
      </c>
      <c r="P6138" s="7" t="str">
        <f t="shared" si="575"/>
        <v>NO</v>
      </c>
      <c r="Q6138" t="b">
        <v>0</v>
      </c>
    </row>
    <row r="6139" spans="1:17" x14ac:dyDescent="0.3">
      <c r="A6139" t="s">
        <v>6386</v>
      </c>
      <c r="B6139" t="s">
        <v>65</v>
      </c>
      <c r="C6139" t="s">
        <v>130</v>
      </c>
      <c r="D6139" t="str">
        <f t="shared" si="570"/>
        <v>Item_2_COMP</v>
      </c>
      <c r="E6139" t="s">
        <v>275</v>
      </c>
      <c r="F6139" s="5">
        <f t="shared" si="571"/>
        <v>6.5</v>
      </c>
      <c r="G6139">
        <v>6.5</v>
      </c>
      <c r="H6139">
        <f t="shared" si="572"/>
        <v>6</v>
      </c>
      <c r="I6139">
        <v>6</v>
      </c>
      <c r="J6139" s="3">
        <f t="shared" si="573"/>
        <v>39</v>
      </c>
      <c r="K6139">
        <v>39</v>
      </c>
      <c r="L6139" t="str">
        <f t="shared" si="574"/>
        <v>Low</v>
      </c>
      <c r="M6139" t="s">
        <v>15</v>
      </c>
      <c r="N6139" t="s">
        <v>16</v>
      </c>
      <c r="O6139" s="1">
        <v>45068</v>
      </c>
      <c r="P6139" s="7" t="str">
        <f t="shared" si="575"/>
        <v>NO</v>
      </c>
      <c r="Q6139" t="b">
        <v>0</v>
      </c>
    </row>
    <row r="6140" spans="1:17" x14ac:dyDescent="0.3">
      <c r="A6140" t="s">
        <v>6387</v>
      </c>
      <c r="B6140" t="s">
        <v>80</v>
      </c>
      <c r="C6140" t="s">
        <v>28</v>
      </c>
      <c r="D6140" t="str">
        <f t="shared" si="570"/>
        <v>Item_16_BEVE</v>
      </c>
      <c r="E6140" t="s">
        <v>29</v>
      </c>
      <c r="F6140" s="5">
        <f t="shared" si="571"/>
        <v>27.5</v>
      </c>
      <c r="G6140">
        <v>27.5</v>
      </c>
      <c r="H6140">
        <f t="shared" si="572"/>
        <v>7</v>
      </c>
      <c r="I6140">
        <v>7</v>
      </c>
      <c r="J6140" s="3">
        <f t="shared" si="573"/>
        <v>192.5</v>
      </c>
      <c r="K6140">
        <v>192.5</v>
      </c>
      <c r="L6140" t="str">
        <f t="shared" si="574"/>
        <v>Medium</v>
      </c>
      <c r="M6140" t="s">
        <v>48</v>
      </c>
      <c r="N6140" t="s">
        <v>16</v>
      </c>
      <c r="O6140" s="1">
        <v>44587</v>
      </c>
      <c r="P6140" s="7" t="str">
        <f t="shared" si="575"/>
        <v>NO</v>
      </c>
      <c r="Q6140" t="b">
        <v>0</v>
      </c>
    </row>
    <row r="6141" spans="1:17" x14ac:dyDescent="0.3">
      <c r="A6141" t="s">
        <v>6388</v>
      </c>
      <c r="B6141" t="s">
        <v>65</v>
      </c>
      <c r="C6141" t="s">
        <v>23</v>
      </c>
      <c r="D6141" t="str">
        <f t="shared" si="570"/>
        <v>Item_20_BUTC</v>
      </c>
      <c r="E6141" t="s">
        <v>85</v>
      </c>
      <c r="F6141" s="5">
        <f t="shared" si="571"/>
        <v>33.5</v>
      </c>
      <c r="G6141">
        <v>33.5</v>
      </c>
      <c r="H6141">
        <f t="shared" si="572"/>
        <v>1</v>
      </c>
      <c r="I6141">
        <v>1</v>
      </c>
      <c r="J6141" s="3">
        <f t="shared" si="573"/>
        <v>33.5</v>
      </c>
      <c r="K6141">
        <v>33.5</v>
      </c>
      <c r="L6141" t="str">
        <f t="shared" si="574"/>
        <v>Low</v>
      </c>
      <c r="M6141" t="s">
        <v>15</v>
      </c>
      <c r="N6141" t="s">
        <v>38</v>
      </c>
      <c r="O6141" s="1">
        <v>45488</v>
      </c>
      <c r="P6141" s="9" t="str">
        <f t="shared" si="575"/>
        <v>N/A</v>
      </c>
    </row>
    <row r="6142" spans="1:17" x14ac:dyDescent="0.3">
      <c r="A6142" t="s">
        <v>6389</v>
      </c>
      <c r="B6142" t="s">
        <v>84</v>
      </c>
      <c r="C6142" t="s">
        <v>41</v>
      </c>
      <c r="D6142" t="str">
        <f t="shared" si="570"/>
        <v>Item_5_FURN</v>
      </c>
      <c r="E6142" t="s">
        <v>233</v>
      </c>
      <c r="F6142" s="5">
        <f t="shared" si="571"/>
        <v>11</v>
      </c>
      <c r="G6142">
        <v>11</v>
      </c>
      <c r="H6142">
        <f t="shared" si="572"/>
        <v>9</v>
      </c>
      <c r="I6142">
        <v>9</v>
      </c>
      <c r="J6142" s="3">
        <f t="shared" si="573"/>
        <v>99</v>
      </c>
      <c r="K6142">
        <v>99</v>
      </c>
      <c r="L6142" t="str">
        <f t="shared" si="574"/>
        <v>Low</v>
      </c>
      <c r="M6142" t="s">
        <v>25</v>
      </c>
      <c r="N6142" t="s">
        <v>38</v>
      </c>
      <c r="O6142" s="1">
        <v>45321</v>
      </c>
      <c r="P6142" s="9" t="str">
        <f t="shared" si="575"/>
        <v>N/A</v>
      </c>
    </row>
    <row r="6143" spans="1:17" x14ac:dyDescent="0.3">
      <c r="A6143" t="s">
        <v>6390</v>
      </c>
      <c r="B6143" t="s">
        <v>55</v>
      </c>
      <c r="C6143" t="s">
        <v>66</v>
      </c>
      <c r="D6143" t="str">
        <f t="shared" si="570"/>
        <v>Item_12_ELEC</v>
      </c>
      <c r="E6143" t="s">
        <v>367</v>
      </c>
      <c r="F6143" s="5">
        <f t="shared" si="571"/>
        <v>21.5</v>
      </c>
      <c r="G6143">
        <v>21.5</v>
      </c>
      <c r="H6143">
        <f t="shared" si="572"/>
        <v>6</v>
      </c>
      <c r="I6143">
        <v>6</v>
      </c>
      <c r="J6143" s="3">
        <f t="shared" si="573"/>
        <v>129</v>
      </c>
      <c r="K6143">
        <v>129</v>
      </c>
      <c r="L6143" t="str">
        <f t="shared" si="574"/>
        <v>Low</v>
      </c>
      <c r="M6143" t="s">
        <v>48</v>
      </c>
      <c r="N6143" t="s">
        <v>38</v>
      </c>
      <c r="O6143" s="1">
        <v>45422</v>
      </c>
      <c r="P6143" s="7" t="str">
        <f t="shared" si="575"/>
        <v>YES</v>
      </c>
      <c r="Q6143" t="b">
        <v>1</v>
      </c>
    </row>
    <row r="6144" spans="1:17" x14ac:dyDescent="0.3">
      <c r="A6144" t="s">
        <v>6391</v>
      </c>
      <c r="B6144" t="s">
        <v>89</v>
      </c>
      <c r="C6144" t="s">
        <v>130</v>
      </c>
      <c r="D6144" t="str">
        <f t="shared" si="570"/>
        <v>Item_16_COMP</v>
      </c>
      <c r="E6144" t="s">
        <v>131</v>
      </c>
      <c r="F6144" s="5">
        <f t="shared" si="571"/>
        <v>27.5</v>
      </c>
      <c r="G6144">
        <v>27.5</v>
      </c>
      <c r="H6144">
        <f t="shared" si="572"/>
        <v>7</v>
      </c>
      <c r="I6144">
        <v>7</v>
      </c>
      <c r="J6144" s="3">
        <f t="shared" si="573"/>
        <v>192.5</v>
      </c>
      <c r="K6144">
        <v>192.5</v>
      </c>
      <c r="L6144" t="str">
        <f t="shared" si="574"/>
        <v>Medium</v>
      </c>
      <c r="M6144" t="s">
        <v>15</v>
      </c>
      <c r="N6144" t="s">
        <v>16</v>
      </c>
      <c r="O6144" s="1">
        <v>45212</v>
      </c>
      <c r="P6144" s="7" t="str">
        <f t="shared" si="575"/>
        <v>NO</v>
      </c>
      <c r="Q6144" t="b">
        <v>0</v>
      </c>
    </row>
    <row r="6145" spans="1:17" x14ac:dyDescent="0.3">
      <c r="A6145" t="s">
        <v>6392</v>
      </c>
      <c r="B6145" t="s">
        <v>80</v>
      </c>
      <c r="C6145" t="s">
        <v>13</v>
      </c>
      <c r="D6145" t="str">
        <f t="shared" si="570"/>
        <v>Item_24_PATI</v>
      </c>
      <c r="E6145" t="s">
        <v>56</v>
      </c>
      <c r="F6145" s="5">
        <f t="shared" si="571"/>
        <v>39.5</v>
      </c>
      <c r="G6145">
        <v>39.5</v>
      </c>
      <c r="H6145">
        <f t="shared" si="572"/>
        <v>6</v>
      </c>
      <c r="I6145">
        <v>6</v>
      </c>
      <c r="J6145" s="3">
        <f t="shared" si="573"/>
        <v>237</v>
      </c>
      <c r="K6145">
        <v>237</v>
      </c>
      <c r="L6145" t="str">
        <f t="shared" si="574"/>
        <v>Medium</v>
      </c>
      <c r="M6145" t="s">
        <v>15</v>
      </c>
      <c r="N6145" t="s">
        <v>38</v>
      </c>
      <c r="O6145" s="1">
        <v>45466</v>
      </c>
      <c r="P6145" s="9" t="str">
        <f t="shared" si="575"/>
        <v>N/A</v>
      </c>
    </row>
    <row r="6146" spans="1:17" x14ac:dyDescent="0.3">
      <c r="A6146" t="s">
        <v>6393</v>
      </c>
      <c r="B6146" t="s">
        <v>36</v>
      </c>
      <c r="C6146" t="s">
        <v>19</v>
      </c>
      <c r="D6146" t="str">
        <f t="shared" ref="D6146:D6209" si="576">IF(TRIM(E6146)="","Unknown_Item","Item_"&amp;MID(E6146,6,FIND("_",E6146,6)-6)&amp;"_"&amp;UPPER(LEFT(C6146,4)))</f>
        <v>Item_16_MILK</v>
      </c>
      <c r="E6146" t="s">
        <v>58</v>
      </c>
      <c r="F6146" s="5">
        <f t="shared" ref="F6146:F6209" si="577">IF(ISBLANK(G6146),AVERAGE($G$2:$G$12576),G6146)</f>
        <v>27.5</v>
      </c>
      <c r="G6146">
        <v>27.5</v>
      </c>
      <c r="H6146">
        <f t="shared" ref="H6146:H6209" si="578">IF(ISBLANK(I6146),MEDIAN($I$2:$I$12576),I6146)</f>
        <v>4</v>
      </c>
      <c r="I6146">
        <v>4</v>
      </c>
      <c r="J6146" s="3">
        <f t="shared" ref="J6146:J6209" si="579">IF(ISBLANK(K6146),MEDIAN($K$2:$K$12576),K6146)</f>
        <v>110</v>
      </c>
      <c r="K6146">
        <v>110</v>
      </c>
      <c r="L6146" t="str">
        <f t="shared" ref="L6146:L6209" si="580">IF(J6146&gt;=300,"High",IF(J6146&gt;=150,"Medium","Low"))</f>
        <v>Low</v>
      </c>
      <c r="M6146" t="s">
        <v>48</v>
      </c>
      <c r="N6146" t="s">
        <v>16</v>
      </c>
      <c r="O6146" s="1">
        <v>45255</v>
      </c>
      <c r="P6146" s="9" t="str">
        <f t="shared" ref="P6146:P6209" si="581">IF(ISBLANK(Q6146),"N/A",IF(Q6146=TRUE,"YES","NO"))</f>
        <v>N/A</v>
      </c>
    </row>
    <row r="6147" spans="1:17" x14ac:dyDescent="0.3">
      <c r="A6147" t="s">
        <v>6394</v>
      </c>
      <c r="B6147" t="s">
        <v>36</v>
      </c>
      <c r="C6147" t="s">
        <v>23</v>
      </c>
      <c r="D6147" t="str">
        <f t="shared" si="576"/>
        <v>Item_22_BUTC</v>
      </c>
      <c r="E6147" t="s">
        <v>47</v>
      </c>
      <c r="F6147" s="5">
        <f t="shared" si="577"/>
        <v>36.5</v>
      </c>
      <c r="G6147">
        <v>36.5</v>
      </c>
      <c r="H6147">
        <f t="shared" si="578"/>
        <v>2</v>
      </c>
      <c r="I6147">
        <v>2</v>
      </c>
      <c r="J6147" s="3">
        <f t="shared" si="579"/>
        <v>73</v>
      </c>
      <c r="K6147">
        <v>73</v>
      </c>
      <c r="L6147" t="str">
        <f t="shared" si="580"/>
        <v>Low</v>
      </c>
      <c r="M6147" t="s">
        <v>25</v>
      </c>
      <c r="N6147" t="s">
        <v>16</v>
      </c>
      <c r="O6147" s="1">
        <v>45308</v>
      </c>
      <c r="P6147" s="9" t="str">
        <f t="shared" si="581"/>
        <v>N/A</v>
      </c>
    </row>
    <row r="6148" spans="1:17" x14ac:dyDescent="0.3">
      <c r="A6148" t="s">
        <v>6395</v>
      </c>
      <c r="B6148" t="s">
        <v>18</v>
      </c>
      <c r="C6148" t="s">
        <v>28</v>
      </c>
      <c r="D6148" t="str">
        <f t="shared" si="576"/>
        <v>Item_14_BEVE</v>
      </c>
      <c r="E6148" t="s">
        <v>205</v>
      </c>
      <c r="F6148" s="5">
        <f t="shared" si="577"/>
        <v>24.5</v>
      </c>
      <c r="G6148">
        <v>24.5</v>
      </c>
      <c r="H6148">
        <f t="shared" si="578"/>
        <v>8</v>
      </c>
      <c r="I6148">
        <v>8</v>
      </c>
      <c r="J6148" s="3">
        <f t="shared" si="579"/>
        <v>196</v>
      </c>
      <c r="K6148">
        <v>196</v>
      </c>
      <c r="L6148" t="str">
        <f t="shared" si="580"/>
        <v>Medium</v>
      </c>
      <c r="M6148" t="s">
        <v>48</v>
      </c>
      <c r="N6148" t="s">
        <v>16</v>
      </c>
      <c r="O6148" s="1">
        <v>45466</v>
      </c>
      <c r="P6148" s="7" t="str">
        <f t="shared" si="581"/>
        <v>YES</v>
      </c>
      <c r="Q6148" t="b">
        <v>1</v>
      </c>
    </row>
    <row r="6149" spans="1:17" x14ac:dyDescent="0.3">
      <c r="A6149" t="s">
        <v>6396</v>
      </c>
      <c r="B6149" t="s">
        <v>31</v>
      </c>
      <c r="C6149" t="s">
        <v>19</v>
      </c>
      <c r="D6149" t="str">
        <f t="shared" si="576"/>
        <v>Item_10_MILK</v>
      </c>
      <c r="E6149" t="s">
        <v>2193</v>
      </c>
      <c r="F6149" s="5">
        <f t="shared" si="577"/>
        <v>18.5</v>
      </c>
      <c r="G6149">
        <v>18.5</v>
      </c>
      <c r="H6149">
        <f t="shared" si="578"/>
        <v>5</v>
      </c>
      <c r="I6149">
        <v>5</v>
      </c>
      <c r="J6149" s="3">
        <f t="shared" si="579"/>
        <v>92.5</v>
      </c>
      <c r="K6149">
        <v>92.5</v>
      </c>
      <c r="L6149" t="str">
        <f t="shared" si="580"/>
        <v>Low</v>
      </c>
      <c r="M6149" t="s">
        <v>48</v>
      </c>
      <c r="N6149" t="s">
        <v>38</v>
      </c>
      <c r="O6149" s="1">
        <v>45314</v>
      </c>
      <c r="P6149" s="9" t="str">
        <f t="shared" si="581"/>
        <v>N/A</v>
      </c>
    </row>
    <row r="6150" spans="1:17" x14ac:dyDescent="0.3">
      <c r="A6150" t="s">
        <v>6397</v>
      </c>
      <c r="B6150" t="s">
        <v>55</v>
      </c>
      <c r="C6150" t="s">
        <v>23</v>
      </c>
      <c r="D6150" t="str">
        <f t="shared" si="576"/>
        <v>Item_21_BUTC</v>
      </c>
      <c r="E6150" t="s">
        <v>217</v>
      </c>
      <c r="F6150" s="5">
        <f t="shared" si="577"/>
        <v>35</v>
      </c>
      <c r="G6150">
        <v>35</v>
      </c>
      <c r="H6150">
        <f t="shared" si="578"/>
        <v>8</v>
      </c>
      <c r="I6150">
        <v>8</v>
      </c>
      <c r="J6150" s="3">
        <f t="shared" si="579"/>
        <v>280</v>
      </c>
      <c r="K6150">
        <v>280</v>
      </c>
      <c r="L6150" t="str">
        <f t="shared" si="580"/>
        <v>Medium</v>
      </c>
      <c r="M6150" t="s">
        <v>15</v>
      </c>
      <c r="N6150" t="s">
        <v>16</v>
      </c>
      <c r="O6150" s="1">
        <v>45520</v>
      </c>
      <c r="P6150" s="7" t="str">
        <f t="shared" si="581"/>
        <v>NO</v>
      </c>
      <c r="Q6150" t="b">
        <v>0</v>
      </c>
    </row>
    <row r="6151" spans="1:17" x14ac:dyDescent="0.3">
      <c r="A6151" t="s">
        <v>6398</v>
      </c>
      <c r="B6151" t="s">
        <v>84</v>
      </c>
      <c r="C6151" t="s">
        <v>41</v>
      </c>
      <c r="D6151" t="str">
        <f t="shared" si="576"/>
        <v>Item_2_FURN</v>
      </c>
      <c r="E6151" t="s">
        <v>295</v>
      </c>
      <c r="F6151" s="5">
        <f t="shared" si="577"/>
        <v>6.5</v>
      </c>
      <c r="G6151">
        <v>6.5</v>
      </c>
      <c r="H6151">
        <f t="shared" si="578"/>
        <v>9</v>
      </c>
      <c r="I6151">
        <v>9</v>
      </c>
      <c r="J6151" s="3">
        <f t="shared" si="579"/>
        <v>58.5</v>
      </c>
      <c r="K6151">
        <v>58.5</v>
      </c>
      <c r="L6151" t="str">
        <f t="shared" si="580"/>
        <v>Low</v>
      </c>
      <c r="M6151" t="s">
        <v>48</v>
      </c>
      <c r="N6151" t="s">
        <v>16</v>
      </c>
      <c r="O6151" s="1">
        <v>44854</v>
      </c>
      <c r="P6151" s="9" t="str">
        <f t="shared" si="581"/>
        <v>N/A</v>
      </c>
    </row>
    <row r="6152" spans="1:17" x14ac:dyDescent="0.3">
      <c r="A6152" t="s">
        <v>6399</v>
      </c>
      <c r="B6152" t="s">
        <v>18</v>
      </c>
      <c r="C6152" t="s">
        <v>28</v>
      </c>
      <c r="D6152" t="str">
        <f t="shared" si="576"/>
        <v>Item_3_BEVE</v>
      </c>
      <c r="E6152" t="s">
        <v>478</v>
      </c>
      <c r="F6152" s="5">
        <f t="shared" si="577"/>
        <v>8</v>
      </c>
      <c r="G6152">
        <v>8</v>
      </c>
      <c r="H6152">
        <f t="shared" si="578"/>
        <v>10</v>
      </c>
      <c r="I6152">
        <v>10</v>
      </c>
      <c r="J6152" s="3">
        <f t="shared" si="579"/>
        <v>80</v>
      </c>
      <c r="K6152">
        <v>80</v>
      </c>
      <c r="L6152" t="str">
        <f t="shared" si="580"/>
        <v>Low</v>
      </c>
      <c r="M6152" t="s">
        <v>48</v>
      </c>
      <c r="N6152" t="s">
        <v>16</v>
      </c>
      <c r="O6152" s="1">
        <v>44727</v>
      </c>
      <c r="P6152" s="7" t="str">
        <f t="shared" si="581"/>
        <v>NO</v>
      </c>
      <c r="Q6152" t="b">
        <v>0</v>
      </c>
    </row>
    <row r="6153" spans="1:17" x14ac:dyDescent="0.3">
      <c r="A6153" t="s">
        <v>6400</v>
      </c>
      <c r="B6153" t="s">
        <v>123</v>
      </c>
      <c r="C6153" t="s">
        <v>66</v>
      </c>
      <c r="D6153" t="str">
        <f t="shared" si="576"/>
        <v>Item_8_ELEC</v>
      </c>
      <c r="E6153" t="s">
        <v>246</v>
      </c>
      <c r="F6153" s="5">
        <f t="shared" si="577"/>
        <v>15.5</v>
      </c>
      <c r="G6153">
        <v>15.5</v>
      </c>
      <c r="H6153">
        <f t="shared" si="578"/>
        <v>8</v>
      </c>
      <c r="I6153">
        <v>8</v>
      </c>
      <c r="J6153" s="3">
        <f t="shared" si="579"/>
        <v>124</v>
      </c>
      <c r="K6153">
        <v>124</v>
      </c>
      <c r="L6153" t="str">
        <f t="shared" si="580"/>
        <v>Low</v>
      </c>
      <c r="M6153" t="s">
        <v>48</v>
      </c>
      <c r="N6153" t="s">
        <v>38</v>
      </c>
      <c r="O6153" s="1">
        <v>44806</v>
      </c>
      <c r="P6153" s="7" t="str">
        <f t="shared" si="581"/>
        <v>YES</v>
      </c>
      <c r="Q6153" t="b">
        <v>1</v>
      </c>
    </row>
    <row r="6154" spans="1:17" x14ac:dyDescent="0.3">
      <c r="A6154" t="s">
        <v>6401</v>
      </c>
      <c r="B6154" t="s">
        <v>80</v>
      </c>
      <c r="C6154" t="s">
        <v>41</v>
      </c>
      <c r="D6154" t="str">
        <f t="shared" si="576"/>
        <v>Item_4_FURN</v>
      </c>
      <c r="E6154" t="s">
        <v>556</v>
      </c>
      <c r="F6154" s="5">
        <f t="shared" si="577"/>
        <v>9.5</v>
      </c>
      <c r="G6154">
        <v>9.5</v>
      </c>
      <c r="H6154">
        <f t="shared" si="578"/>
        <v>6</v>
      </c>
      <c r="I6154">
        <v>6</v>
      </c>
      <c r="J6154" s="3">
        <f t="shared" si="579"/>
        <v>57</v>
      </c>
      <c r="K6154">
        <v>57</v>
      </c>
      <c r="L6154" t="str">
        <f t="shared" si="580"/>
        <v>Low</v>
      </c>
      <c r="M6154" t="s">
        <v>15</v>
      </c>
      <c r="N6154" t="s">
        <v>38</v>
      </c>
      <c r="O6154" s="1">
        <v>44985</v>
      </c>
      <c r="P6154" s="7" t="str">
        <f t="shared" si="581"/>
        <v>NO</v>
      </c>
      <c r="Q6154" t="b">
        <v>0</v>
      </c>
    </row>
    <row r="6155" spans="1:17" x14ac:dyDescent="0.3">
      <c r="A6155" t="s">
        <v>6402</v>
      </c>
      <c r="B6155" t="s">
        <v>100</v>
      </c>
      <c r="C6155" t="s">
        <v>19</v>
      </c>
      <c r="D6155" t="str">
        <f t="shared" si="576"/>
        <v>Item_3_MILK</v>
      </c>
      <c r="E6155" t="s">
        <v>284</v>
      </c>
      <c r="F6155" s="5">
        <f t="shared" si="577"/>
        <v>8</v>
      </c>
      <c r="G6155">
        <v>8</v>
      </c>
      <c r="H6155">
        <f t="shared" si="578"/>
        <v>10</v>
      </c>
      <c r="I6155">
        <v>10</v>
      </c>
      <c r="J6155" s="3">
        <f t="shared" si="579"/>
        <v>80</v>
      </c>
      <c r="K6155">
        <v>80</v>
      </c>
      <c r="L6155" t="str">
        <f t="shared" si="580"/>
        <v>Low</v>
      </c>
      <c r="M6155" t="s">
        <v>15</v>
      </c>
      <c r="N6155" t="s">
        <v>38</v>
      </c>
      <c r="O6155" s="1">
        <v>44581</v>
      </c>
      <c r="P6155" s="7" t="str">
        <f t="shared" si="581"/>
        <v>NO</v>
      </c>
      <c r="Q6155" t="b">
        <v>0</v>
      </c>
    </row>
    <row r="6156" spans="1:17" x14ac:dyDescent="0.3">
      <c r="A6156" t="s">
        <v>6403</v>
      </c>
      <c r="B6156" t="s">
        <v>108</v>
      </c>
      <c r="C6156" t="s">
        <v>19</v>
      </c>
      <c r="D6156" t="str">
        <f t="shared" si="576"/>
        <v>Item_1_MILK</v>
      </c>
      <c r="E6156" t="s">
        <v>271</v>
      </c>
      <c r="F6156" s="5">
        <f t="shared" si="577"/>
        <v>5</v>
      </c>
      <c r="G6156">
        <v>5</v>
      </c>
      <c r="H6156">
        <f t="shared" si="578"/>
        <v>5</v>
      </c>
      <c r="I6156">
        <v>5</v>
      </c>
      <c r="J6156" s="3">
        <f t="shared" si="579"/>
        <v>25</v>
      </c>
      <c r="K6156">
        <v>25</v>
      </c>
      <c r="L6156" t="str">
        <f t="shared" si="580"/>
        <v>Low</v>
      </c>
      <c r="M6156" t="s">
        <v>25</v>
      </c>
      <c r="N6156" t="s">
        <v>38</v>
      </c>
      <c r="O6156" s="1">
        <v>44929</v>
      </c>
      <c r="P6156" s="9" t="str">
        <f t="shared" si="581"/>
        <v>N/A</v>
      </c>
    </row>
    <row r="6157" spans="1:17" x14ac:dyDescent="0.3">
      <c r="A6157" t="s">
        <v>6404</v>
      </c>
      <c r="B6157" t="s">
        <v>113</v>
      </c>
      <c r="C6157" t="s">
        <v>23</v>
      </c>
      <c r="D6157" t="str">
        <f t="shared" si="576"/>
        <v>Item_22_BUTC</v>
      </c>
      <c r="E6157" t="s">
        <v>47</v>
      </c>
      <c r="F6157" s="5">
        <f t="shared" si="577"/>
        <v>36.5</v>
      </c>
      <c r="G6157">
        <v>36.5</v>
      </c>
      <c r="H6157">
        <f t="shared" si="578"/>
        <v>1</v>
      </c>
      <c r="I6157">
        <v>1</v>
      </c>
      <c r="J6157" s="3">
        <f t="shared" si="579"/>
        <v>36.5</v>
      </c>
      <c r="K6157">
        <v>36.5</v>
      </c>
      <c r="L6157" t="str">
        <f t="shared" si="580"/>
        <v>Low</v>
      </c>
      <c r="M6157" t="s">
        <v>15</v>
      </c>
      <c r="N6157" t="s">
        <v>38</v>
      </c>
      <c r="O6157" s="1">
        <v>44763</v>
      </c>
      <c r="P6157" s="9" t="str">
        <f t="shared" si="581"/>
        <v>N/A</v>
      </c>
    </row>
    <row r="6158" spans="1:17" x14ac:dyDescent="0.3">
      <c r="A6158" t="s">
        <v>6405</v>
      </c>
      <c r="B6158" t="s">
        <v>27</v>
      </c>
      <c r="C6158" t="s">
        <v>23</v>
      </c>
      <c r="D6158" t="str">
        <f t="shared" si="576"/>
        <v>Item_22_BUTC</v>
      </c>
      <c r="E6158" t="s">
        <v>47</v>
      </c>
      <c r="F6158" s="5">
        <f t="shared" si="577"/>
        <v>36.5</v>
      </c>
      <c r="G6158">
        <v>36.5</v>
      </c>
      <c r="H6158">
        <f t="shared" si="578"/>
        <v>7</v>
      </c>
      <c r="I6158">
        <v>7</v>
      </c>
      <c r="J6158" s="3">
        <f t="shared" si="579"/>
        <v>255.5</v>
      </c>
      <c r="K6158">
        <v>255.5</v>
      </c>
      <c r="L6158" t="str">
        <f t="shared" si="580"/>
        <v>Medium</v>
      </c>
      <c r="M6158" t="s">
        <v>15</v>
      </c>
      <c r="N6158" t="s">
        <v>38</v>
      </c>
      <c r="O6158" s="1">
        <v>44783</v>
      </c>
      <c r="P6158" s="7" t="str">
        <f t="shared" si="581"/>
        <v>NO</v>
      </c>
      <c r="Q6158" t="b">
        <v>0</v>
      </c>
    </row>
    <row r="6159" spans="1:17" x14ac:dyDescent="0.3">
      <c r="A6159" t="s">
        <v>6406</v>
      </c>
      <c r="B6159" t="s">
        <v>40</v>
      </c>
      <c r="C6159" t="s">
        <v>19</v>
      </c>
      <c r="D6159" t="str">
        <f t="shared" si="576"/>
        <v>Item_23_MILK</v>
      </c>
      <c r="E6159" t="s">
        <v>250</v>
      </c>
      <c r="F6159" s="5">
        <f t="shared" si="577"/>
        <v>38</v>
      </c>
      <c r="G6159">
        <v>38</v>
      </c>
      <c r="H6159">
        <f t="shared" si="578"/>
        <v>5</v>
      </c>
      <c r="I6159">
        <v>5</v>
      </c>
      <c r="J6159" s="3">
        <f t="shared" si="579"/>
        <v>190</v>
      </c>
      <c r="K6159">
        <v>190</v>
      </c>
      <c r="L6159" t="str">
        <f t="shared" si="580"/>
        <v>Medium</v>
      </c>
      <c r="M6159" t="s">
        <v>15</v>
      </c>
      <c r="N6159" t="s">
        <v>16</v>
      </c>
      <c r="O6159" s="1">
        <v>45115</v>
      </c>
      <c r="P6159" s="9" t="str">
        <f t="shared" si="581"/>
        <v>N/A</v>
      </c>
    </row>
    <row r="6160" spans="1:17" x14ac:dyDescent="0.3">
      <c r="A6160" t="s">
        <v>6407</v>
      </c>
      <c r="B6160" t="s">
        <v>40</v>
      </c>
      <c r="C6160" t="s">
        <v>41</v>
      </c>
      <c r="D6160" t="str">
        <f t="shared" si="576"/>
        <v>Item_6_FURN</v>
      </c>
      <c r="E6160" t="s">
        <v>674</v>
      </c>
      <c r="F6160" s="5">
        <f t="shared" si="577"/>
        <v>12.5</v>
      </c>
      <c r="G6160">
        <v>12.5</v>
      </c>
      <c r="H6160">
        <f t="shared" si="578"/>
        <v>9</v>
      </c>
      <c r="I6160">
        <v>9</v>
      </c>
      <c r="J6160" s="3">
        <f t="shared" si="579"/>
        <v>112.5</v>
      </c>
      <c r="K6160">
        <v>112.5</v>
      </c>
      <c r="L6160" t="str">
        <f t="shared" si="580"/>
        <v>Low</v>
      </c>
      <c r="M6160" t="s">
        <v>15</v>
      </c>
      <c r="N6160" t="s">
        <v>16</v>
      </c>
      <c r="O6160" s="1">
        <v>45570</v>
      </c>
      <c r="P6160" s="7" t="str">
        <f t="shared" si="581"/>
        <v>YES</v>
      </c>
      <c r="Q6160" t="b">
        <v>1</v>
      </c>
    </row>
    <row r="6161" spans="1:17" x14ac:dyDescent="0.3">
      <c r="A6161" t="s">
        <v>6408</v>
      </c>
      <c r="B6161" t="s">
        <v>36</v>
      </c>
      <c r="C6161" t="s">
        <v>66</v>
      </c>
      <c r="D6161" t="str">
        <f t="shared" si="576"/>
        <v>Item_20_ELEC</v>
      </c>
      <c r="E6161" t="s">
        <v>346</v>
      </c>
      <c r="F6161" s="5">
        <f t="shared" si="577"/>
        <v>33.5</v>
      </c>
      <c r="G6161">
        <v>33.5</v>
      </c>
      <c r="H6161">
        <f t="shared" si="578"/>
        <v>6</v>
      </c>
      <c r="I6161">
        <v>6</v>
      </c>
      <c r="J6161" s="3">
        <f t="shared" si="579"/>
        <v>201</v>
      </c>
      <c r="K6161">
        <v>201</v>
      </c>
      <c r="L6161" t="str">
        <f t="shared" si="580"/>
        <v>Medium</v>
      </c>
      <c r="M6161" t="s">
        <v>25</v>
      </c>
      <c r="N6161" t="s">
        <v>38</v>
      </c>
      <c r="O6161" s="1">
        <v>44714</v>
      </c>
      <c r="P6161" s="7" t="str">
        <f t="shared" si="581"/>
        <v>YES</v>
      </c>
      <c r="Q6161" t="b">
        <v>1</v>
      </c>
    </row>
    <row r="6162" spans="1:17" x14ac:dyDescent="0.3">
      <c r="A6162" t="s">
        <v>6409</v>
      </c>
      <c r="B6162" t="s">
        <v>123</v>
      </c>
      <c r="C6162" t="s">
        <v>130</v>
      </c>
      <c r="D6162" t="str">
        <f t="shared" si="576"/>
        <v>Item_8_COMP</v>
      </c>
      <c r="E6162" t="s">
        <v>243</v>
      </c>
      <c r="F6162" s="5">
        <f t="shared" si="577"/>
        <v>15.5</v>
      </c>
      <c r="G6162">
        <v>15.5</v>
      </c>
      <c r="H6162">
        <f t="shared" si="578"/>
        <v>10</v>
      </c>
      <c r="I6162">
        <v>10</v>
      </c>
      <c r="J6162" s="3">
        <f t="shared" si="579"/>
        <v>155</v>
      </c>
      <c r="K6162">
        <v>155</v>
      </c>
      <c r="L6162" t="str">
        <f t="shared" si="580"/>
        <v>Medium</v>
      </c>
      <c r="M6162" t="s">
        <v>48</v>
      </c>
      <c r="N6162" t="s">
        <v>38</v>
      </c>
      <c r="O6162" s="1">
        <v>44734</v>
      </c>
      <c r="P6162" s="9" t="str">
        <f t="shared" si="581"/>
        <v>N/A</v>
      </c>
    </row>
    <row r="6163" spans="1:17" x14ac:dyDescent="0.3">
      <c r="A6163" t="s">
        <v>6410</v>
      </c>
      <c r="B6163" t="s">
        <v>36</v>
      </c>
      <c r="C6163" t="s">
        <v>32</v>
      </c>
      <c r="D6163" s="2" t="str">
        <f t="shared" si="576"/>
        <v>Unknown_Item</v>
      </c>
      <c r="F6163" s="5">
        <f t="shared" si="577"/>
        <v>41</v>
      </c>
      <c r="G6163">
        <v>41</v>
      </c>
      <c r="H6163" s="2">
        <f t="shared" si="578"/>
        <v>6</v>
      </c>
      <c r="J6163" s="4">
        <f t="shared" si="579"/>
        <v>108.5</v>
      </c>
      <c r="L6163" t="str">
        <f t="shared" si="580"/>
        <v>Low</v>
      </c>
      <c r="M6163" t="s">
        <v>15</v>
      </c>
      <c r="N6163" t="s">
        <v>38</v>
      </c>
      <c r="O6163" s="1">
        <v>44713</v>
      </c>
      <c r="P6163" s="9" t="str">
        <f t="shared" si="581"/>
        <v>N/A</v>
      </c>
    </row>
    <row r="6164" spans="1:17" x14ac:dyDescent="0.3">
      <c r="A6164" t="s">
        <v>6411</v>
      </c>
      <c r="B6164" t="s">
        <v>89</v>
      </c>
      <c r="C6164" t="s">
        <v>41</v>
      </c>
      <c r="D6164" t="str">
        <f t="shared" si="576"/>
        <v>Item_21_FURN</v>
      </c>
      <c r="E6164" t="s">
        <v>197</v>
      </c>
      <c r="F6164" s="5">
        <f t="shared" si="577"/>
        <v>35</v>
      </c>
      <c r="G6164">
        <v>35</v>
      </c>
      <c r="H6164">
        <f t="shared" si="578"/>
        <v>5</v>
      </c>
      <c r="I6164">
        <v>5</v>
      </c>
      <c r="J6164" s="3">
        <f t="shared" si="579"/>
        <v>175</v>
      </c>
      <c r="K6164">
        <v>175</v>
      </c>
      <c r="L6164" t="str">
        <f t="shared" si="580"/>
        <v>Medium</v>
      </c>
      <c r="M6164" t="s">
        <v>15</v>
      </c>
      <c r="N6164" t="s">
        <v>16</v>
      </c>
      <c r="O6164" s="1">
        <v>45200</v>
      </c>
      <c r="P6164" s="7" t="str">
        <f t="shared" si="581"/>
        <v>NO</v>
      </c>
      <c r="Q6164" t="b">
        <v>0</v>
      </c>
    </row>
    <row r="6165" spans="1:17" x14ac:dyDescent="0.3">
      <c r="A6165" t="s">
        <v>6412</v>
      </c>
      <c r="B6165" t="s">
        <v>80</v>
      </c>
      <c r="C6165" t="s">
        <v>66</v>
      </c>
      <c r="D6165" t="str">
        <f t="shared" si="576"/>
        <v>Item_18_ELEC</v>
      </c>
      <c r="E6165" t="s">
        <v>955</v>
      </c>
      <c r="F6165" s="5">
        <f t="shared" si="577"/>
        <v>30.5</v>
      </c>
      <c r="G6165">
        <v>30.5</v>
      </c>
      <c r="H6165">
        <f t="shared" si="578"/>
        <v>10</v>
      </c>
      <c r="I6165">
        <v>10</v>
      </c>
      <c r="J6165" s="3">
        <f t="shared" si="579"/>
        <v>305</v>
      </c>
      <c r="K6165">
        <v>305</v>
      </c>
      <c r="L6165" t="str">
        <f t="shared" si="580"/>
        <v>High</v>
      </c>
      <c r="M6165" t="s">
        <v>48</v>
      </c>
      <c r="N6165" t="s">
        <v>38</v>
      </c>
      <c r="O6165" s="1">
        <v>45227</v>
      </c>
      <c r="P6165" s="7" t="str">
        <f t="shared" si="581"/>
        <v>NO</v>
      </c>
      <c r="Q6165" t="b">
        <v>0</v>
      </c>
    </row>
    <row r="6166" spans="1:17" x14ac:dyDescent="0.3">
      <c r="A6166" t="s">
        <v>6413</v>
      </c>
      <c r="B6166" t="s">
        <v>69</v>
      </c>
      <c r="C6166" t="s">
        <v>28</v>
      </c>
      <c r="D6166" t="str">
        <f t="shared" si="576"/>
        <v>Item_22_BEVE</v>
      </c>
      <c r="E6166" t="s">
        <v>117</v>
      </c>
      <c r="F6166" s="5">
        <f t="shared" si="577"/>
        <v>36.5</v>
      </c>
      <c r="G6166">
        <v>36.5</v>
      </c>
      <c r="H6166">
        <f t="shared" si="578"/>
        <v>4</v>
      </c>
      <c r="I6166">
        <v>4</v>
      </c>
      <c r="J6166" s="3">
        <f t="shared" si="579"/>
        <v>146</v>
      </c>
      <c r="K6166">
        <v>146</v>
      </c>
      <c r="L6166" t="str">
        <f t="shared" si="580"/>
        <v>Low</v>
      </c>
      <c r="M6166" t="s">
        <v>25</v>
      </c>
      <c r="N6166" t="s">
        <v>38</v>
      </c>
      <c r="O6166" s="1">
        <v>45217</v>
      </c>
      <c r="P6166" s="7" t="str">
        <f t="shared" si="581"/>
        <v>NO</v>
      </c>
      <c r="Q6166" t="b">
        <v>0</v>
      </c>
    </row>
    <row r="6167" spans="1:17" x14ac:dyDescent="0.3">
      <c r="A6167" t="s">
        <v>6414</v>
      </c>
      <c r="B6167" t="s">
        <v>100</v>
      </c>
      <c r="C6167" t="s">
        <v>13</v>
      </c>
      <c r="D6167" t="str">
        <f t="shared" si="576"/>
        <v>Item_13_PATI</v>
      </c>
      <c r="E6167" t="s">
        <v>372</v>
      </c>
      <c r="F6167" s="5">
        <f t="shared" si="577"/>
        <v>23</v>
      </c>
      <c r="G6167">
        <v>23</v>
      </c>
      <c r="H6167">
        <f t="shared" si="578"/>
        <v>6</v>
      </c>
      <c r="I6167">
        <v>6</v>
      </c>
      <c r="J6167" s="3">
        <f t="shared" si="579"/>
        <v>138</v>
      </c>
      <c r="K6167">
        <v>138</v>
      </c>
      <c r="L6167" t="str">
        <f t="shared" si="580"/>
        <v>Low</v>
      </c>
      <c r="M6167" t="s">
        <v>15</v>
      </c>
      <c r="N6167" t="s">
        <v>16</v>
      </c>
      <c r="O6167" s="1">
        <v>44672</v>
      </c>
      <c r="P6167" s="9" t="str">
        <f t="shared" si="581"/>
        <v>N/A</v>
      </c>
    </row>
    <row r="6168" spans="1:17" x14ac:dyDescent="0.3">
      <c r="A6168" t="s">
        <v>6415</v>
      </c>
      <c r="B6168" t="s">
        <v>12</v>
      </c>
      <c r="C6168" t="s">
        <v>32</v>
      </c>
      <c r="D6168" t="str">
        <f t="shared" si="576"/>
        <v>Item_22_FOOD</v>
      </c>
      <c r="E6168" t="s">
        <v>160</v>
      </c>
      <c r="F6168" s="5">
        <f t="shared" si="577"/>
        <v>36.5</v>
      </c>
      <c r="G6168">
        <v>36.5</v>
      </c>
      <c r="H6168">
        <f t="shared" si="578"/>
        <v>2</v>
      </c>
      <c r="I6168">
        <v>2</v>
      </c>
      <c r="J6168" s="3">
        <f t="shared" si="579"/>
        <v>73</v>
      </c>
      <c r="K6168">
        <v>73</v>
      </c>
      <c r="L6168" t="str">
        <f t="shared" si="580"/>
        <v>Low</v>
      </c>
      <c r="M6168" t="s">
        <v>15</v>
      </c>
      <c r="N6168" t="s">
        <v>16</v>
      </c>
      <c r="O6168" s="1">
        <v>45016</v>
      </c>
      <c r="P6168" s="7" t="str">
        <f t="shared" si="581"/>
        <v>NO</v>
      </c>
      <c r="Q6168" t="b">
        <v>0</v>
      </c>
    </row>
    <row r="6169" spans="1:17" x14ac:dyDescent="0.3">
      <c r="A6169" t="s">
        <v>6416</v>
      </c>
      <c r="B6169" t="s">
        <v>18</v>
      </c>
      <c r="C6169" t="s">
        <v>19</v>
      </c>
      <c r="D6169" t="str">
        <f t="shared" si="576"/>
        <v>Item_2_MILK</v>
      </c>
      <c r="E6169" t="s">
        <v>391</v>
      </c>
      <c r="F6169" s="5">
        <f t="shared" si="577"/>
        <v>6.5</v>
      </c>
      <c r="G6169">
        <v>6.5</v>
      </c>
      <c r="H6169">
        <f t="shared" si="578"/>
        <v>6</v>
      </c>
      <c r="I6169">
        <v>6</v>
      </c>
      <c r="J6169" s="3">
        <f t="shared" si="579"/>
        <v>39</v>
      </c>
      <c r="K6169">
        <v>39</v>
      </c>
      <c r="L6169" t="str">
        <f t="shared" si="580"/>
        <v>Low</v>
      </c>
      <c r="M6169" t="s">
        <v>25</v>
      </c>
      <c r="N6169" t="s">
        <v>38</v>
      </c>
      <c r="O6169" s="1">
        <v>45291</v>
      </c>
      <c r="P6169" s="7" t="str">
        <f t="shared" si="581"/>
        <v>NO</v>
      </c>
      <c r="Q6169" t="b">
        <v>0</v>
      </c>
    </row>
    <row r="6170" spans="1:17" x14ac:dyDescent="0.3">
      <c r="A6170" t="s">
        <v>6417</v>
      </c>
      <c r="B6170" t="s">
        <v>123</v>
      </c>
      <c r="C6170" t="s">
        <v>28</v>
      </c>
      <c r="D6170" t="str">
        <f t="shared" si="576"/>
        <v>Item_17_BEVE</v>
      </c>
      <c r="E6170" t="s">
        <v>570</v>
      </c>
      <c r="F6170" s="5">
        <f t="shared" si="577"/>
        <v>29</v>
      </c>
      <c r="G6170">
        <v>29</v>
      </c>
      <c r="H6170">
        <f t="shared" si="578"/>
        <v>6</v>
      </c>
      <c r="I6170">
        <v>6</v>
      </c>
      <c r="J6170" s="3">
        <f t="shared" si="579"/>
        <v>174</v>
      </c>
      <c r="K6170">
        <v>174</v>
      </c>
      <c r="L6170" t="str">
        <f t="shared" si="580"/>
        <v>Medium</v>
      </c>
      <c r="M6170" t="s">
        <v>25</v>
      </c>
      <c r="N6170" t="s">
        <v>38</v>
      </c>
      <c r="O6170" s="1">
        <v>44890</v>
      </c>
      <c r="P6170" s="7" t="str">
        <f t="shared" si="581"/>
        <v>YES</v>
      </c>
      <c r="Q6170" t="b">
        <v>1</v>
      </c>
    </row>
    <row r="6171" spans="1:17" x14ac:dyDescent="0.3">
      <c r="A6171" t="s">
        <v>6418</v>
      </c>
      <c r="B6171" t="s">
        <v>113</v>
      </c>
      <c r="C6171" t="s">
        <v>41</v>
      </c>
      <c r="D6171" t="str">
        <f t="shared" si="576"/>
        <v>Item_8_FURN</v>
      </c>
      <c r="E6171" t="s">
        <v>303</v>
      </c>
      <c r="F6171" s="5">
        <f t="shared" si="577"/>
        <v>15.5</v>
      </c>
      <c r="G6171">
        <v>15.5</v>
      </c>
      <c r="H6171">
        <f t="shared" si="578"/>
        <v>10</v>
      </c>
      <c r="I6171">
        <v>10</v>
      </c>
      <c r="J6171" s="3">
        <f t="shared" si="579"/>
        <v>155</v>
      </c>
      <c r="K6171">
        <v>155</v>
      </c>
      <c r="L6171" t="str">
        <f t="shared" si="580"/>
        <v>Medium</v>
      </c>
      <c r="M6171" t="s">
        <v>15</v>
      </c>
      <c r="N6171" t="s">
        <v>38</v>
      </c>
      <c r="O6171" s="1">
        <v>45650</v>
      </c>
      <c r="P6171" s="7" t="str">
        <f t="shared" si="581"/>
        <v>YES</v>
      </c>
      <c r="Q6171" t="b">
        <v>1</v>
      </c>
    </row>
    <row r="6172" spans="1:17" x14ac:dyDescent="0.3">
      <c r="A6172" t="s">
        <v>6419</v>
      </c>
      <c r="B6172" t="s">
        <v>27</v>
      </c>
      <c r="C6172" t="s">
        <v>23</v>
      </c>
      <c r="D6172" t="str">
        <f t="shared" si="576"/>
        <v>Item_11_BUTC</v>
      </c>
      <c r="E6172" t="s">
        <v>938</v>
      </c>
      <c r="F6172" s="5">
        <f t="shared" si="577"/>
        <v>20</v>
      </c>
      <c r="G6172">
        <v>20</v>
      </c>
      <c r="H6172">
        <f t="shared" si="578"/>
        <v>4</v>
      </c>
      <c r="I6172">
        <v>4</v>
      </c>
      <c r="J6172" s="3">
        <f t="shared" si="579"/>
        <v>80</v>
      </c>
      <c r="K6172">
        <v>80</v>
      </c>
      <c r="L6172" t="str">
        <f t="shared" si="580"/>
        <v>Low</v>
      </c>
      <c r="M6172" t="s">
        <v>15</v>
      </c>
      <c r="N6172" t="s">
        <v>38</v>
      </c>
      <c r="O6172" s="1">
        <v>45525</v>
      </c>
      <c r="P6172" s="7" t="str">
        <f t="shared" si="581"/>
        <v>YES</v>
      </c>
      <c r="Q6172" t="b">
        <v>1</v>
      </c>
    </row>
    <row r="6173" spans="1:17" x14ac:dyDescent="0.3">
      <c r="A6173" t="s">
        <v>6420</v>
      </c>
      <c r="B6173" t="s">
        <v>108</v>
      </c>
      <c r="C6173" t="s">
        <v>13</v>
      </c>
      <c r="D6173" t="str">
        <f t="shared" si="576"/>
        <v>Item_7_PATI</v>
      </c>
      <c r="E6173" t="s">
        <v>178</v>
      </c>
      <c r="F6173" s="5">
        <f t="shared" si="577"/>
        <v>14</v>
      </c>
      <c r="G6173">
        <v>14</v>
      </c>
      <c r="H6173">
        <f t="shared" si="578"/>
        <v>8</v>
      </c>
      <c r="I6173">
        <v>8</v>
      </c>
      <c r="J6173" s="3">
        <f t="shared" si="579"/>
        <v>112</v>
      </c>
      <c r="K6173">
        <v>112</v>
      </c>
      <c r="L6173" t="str">
        <f t="shared" si="580"/>
        <v>Low</v>
      </c>
      <c r="M6173" t="s">
        <v>25</v>
      </c>
      <c r="N6173" t="s">
        <v>16</v>
      </c>
      <c r="O6173" s="1">
        <v>44661</v>
      </c>
      <c r="P6173" s="7" t="str">
        <f t="shared" si="581"/>
        <v>YES</v>
      </c>
      <c r="Q6173" t="b">
        <v>1</v>
      </c>
    </row>
    <row r="6174" spans="1:17" x14ac:dyDescent="0.3">
      <c r="A6174" t="s">
        <v>6421</v>
      </c>
      <c r="B6174" t="s">
        <v>74</v>
      </c>
      <c r="C6174" t="s">
        <v>13</v>
      </c>
      <c r="D6174" t="str">
        <f t="shared" si="576"/>
        <v>Item_20_PATI</v>
      </c>
      <c r="E6174" t="s">
        <v>503</v>
      </c>
      <c r="F6174" s="5">
        <f t="shared" si="577"/>
        <v>33.5</v>
      </c>
      <c r="G6174">
        <v>33.5</v>
      </c>
      <c r="H6174">
        <f t="shared" si="578"/>
        <v>2</v>
      </c>
      <c r="I6174">
        <v>2</v>
      </c>
      <c r="J6174" s="3">
        <f t="shared" si="579"/>
        <v>67</v>
      </c>
      <c r="K6174">
        <v>67</v>
      </c>
      <c r="L6174" t="str">
        <f t="shared" si="580"/>
        <v>Low</v>
      </c>
      <c r="M6174" t="s">
        <v>15</v>
      </c>
      <c r="N6174" t="s">
        <v>38</v>
      </c>
      <c r="O6174" s="1">
        <v>45555</v>
      </c>
      <c r="P6174" s="7" t="str">
        <f t="shared" si="581"/>
        <v>YES</v>
      </c>
      <c r="Q6174" t="b">
        <v>1</v>
      </c>
    </row>
    <row r="6175" spans="1:17" x14ac:dyDescent="0.3">
      <c r="A6175" t="s">
        <v>6422</v>
      </c>
      <c r="B6175" t="s">
        <v>80</v>
      </c>
      <c r="C6175" t="s">
        <v>32</v>
      </c>
      <c r="D6175" t="str">
        <f t="shared" si="576"/>
        <v>Item_12_FOOD</v>
      </c>
      <c r="E6175" t="s">
        <v>128</v>
      </c>
      <c r="F6175" s="5">
        <f t="shared" si="577"/>
        <v>21.5</v>
      </c>
      <c r="G6175">
        <v>21.5</v>
      </c>
      <c r="H6175">
        <f t="shared" si="578"/>
        <v>8</v>
      </c>
      <c r="I6175">
        <v>8</v>
      </c>
      <c r="J6175" s="3">
        <f t="shared" si="579"/>
        <v>172</v>
      </c>
      <c r="K6175">
        <v>172</v>
      </c>
      <c r="L6175" t="str">
        <f t="shared" si="580"/>
        <v>Medium</v>
      </c>
      <c r="M6175" t="s">
        <v>48</v>
      </c>
      <c r="N6175" t="s">
        <v>16</v>
      </c>
      <c r="O6175" s="1">
        <v>45262</v>
      </c>
      <c r="P6175" s="9" t="str">
        <f t="shared" si="581"/>
        <v>N/A</v>
      </c>
    </row>
    <row r="6176" spans="1:17" x14ac:dyDescent="0.3">
      <c r="A6176" t="s">
        <v>6423</v>
      </c>
      <c r="B6176" t="s">
        <v>77</v>
      </c>
      <c r="C6176" t="s">
        <v>66</v>
      </c>
      <c r="D6176" t="str">
        <f t="shared" si="576"/>
        <v>Item_25_ELEC</v>
      </c>
      <c r="E6176" t="s">
        <v>420</v>
      </c>
      <c r="F6176" s="5">
        <f t="shared" si="577"/>
        <v>41</v>
      </c>
      <c r="G6176">
        <v>41</v>
      </c>
      <c r="H6176">
        <f t="shared" si="578"/>
        <v>10</v>
      </c>
      <c r="I6176">
        <v>10</v>
      </c>
      <c r="J6176" s="3">
        <f t="shared" si="579"/>
        <v>410</v>
      </c>
      <c r="K6176">
        <v>410</v>
      </c>
      <c r="L6176" t="str">
        <f t="shared" si="580"/>
        <v>High</v>
      </c>
      <c r="M6176" t="s">
        <v>15</v>
      </c>
      <c r="N6176" t="s">
        <v>38</v>
      </c>
      <c r="O6176" s="1">
        <v>44770</v>
      </c>
      <c r="P6176" s="7" t="str">
        <f t="shared" si="581"/>
        <v>YES</v>
      </c>
      <c r="Q6176" t="b">
        <v>1</v>
      </c>
    </row>
    <row r="6177" spans="1:17" x14ac:dyDescent="0.3">
      <c r="A6177" t="s">
        <v>6424</v>
      </c>
      <c r="B6177" t="s">
        <v>123</v>
      </c>
      <c r="C6177" t="s">
        <v>19</v>
      </c>
      <c r="D6177" t="str">
        <f t="shared" si="576"/>
        <v>Item_14_MILK</v>
      </c>
      <c r="E6177" t="s">
        <v>683</v>
      </c>
      <c r="F6177" s="5">
        <f t="shared" si="577"/>
        <v>24.5</v>
      </c>
      <c r="G6177">
        <v>24.5</v>
      </c>
      <c r="H6177">
        <f t="shared" si="578"/>
        <v>5</v>
      </c>
      <c r="I6177">
        <v>5</v>
      </c>
      <c r="J6177" s="3">
        <f t="shared" si="579"/>
        <v>122.5</v>
      </c>
      <c r="K6177">
        <v>122.5</v>
      </c>
      <c r="L6177" t="str">
        <f t="shared" si="580"/>
        <v>Low</v>
      </c>
      <c r="M6177" t="s">
        <v>48</v>
      </c>
      <c r="N6177" t="s">
        <v>38</v>
      </c>
      <c r="O6177" s="1">
        <v>45220</v>
      </c>
      <c r="P6177" s="7" t="str">
        <f t="shared" si="581"/>
        <v>NO</v>
      </c>
      <c r="Q6177" t="b">
        <v>0</v>
      </c>
    </row>
    <row r="6178" spans="1:17" x14ac:dyDescent="0.3">
      <c r="A6178" t="s">
        <v>6425</v>
      </c>
      <c r="B6178" t="s">
        <v>116</v>
      </c>
      <c r="C6178" t="s">
        <v>13</v>
      </c>
      <c r="D6178" t="str">
        <f t="shared" si="576"/>
        <v>Item_12_PATI</v>
      </c>
      <c r="E6178" t="s">
        <v>166</v>
      </c>
      <c r="F6178" s="5">
        <f t="shared" si="577"/>
        <v>21.5</v>
      </c>
      <c r="G6178">
        <v>21.5</v>
      </c>
      <c r="H6178">
        <f t="shared" si="578"/>
        <v>7</v>
      </c>
      <c r="I6178">
        <v>7</v>
      </c>
      <c r="J6178" s="3">
        <f t="shared" si="579"/>
        <v>150.5</v>
      </c>
      <c r="K6178">
        <v>150.5</v>
      </c>
      <c r="L6178" t="str">
        <f t="shared" si="580"/>
        <v>Medium</v>
      </c>
      <c r="M6178" t="s">
        <v>25</v>
      </c>
      <c r="N6178" t="s">
        <v>16</v>
      </c>
      <c r="O6178" s="1">
        <v>44788</v>
      </c>
      <c r="P6178" s="7" t="str">
        <f t="shared" si="581"/>
        <v>NO</v>
      </c>
      <c r="Q6178" t="b">
        <v>0</v>
      </c>
    </row>
    <row r="6179" spans="1:17" x14ac:dyDescent="0.3">
      <c r="A6179" t="s">
        <v>6426</v>
      </c>
      <c r="B6179" t="s">
        <v>65</v>
      </c>
      <c r="C6179" t="s">
        <v>23</v>
      </c>
      <c r="D6179" t="str">
        <f t="shared" si="576"/>
        <v>Item_23_BUTC</v>
      </c>
      <c r="E6179" t="s">
        <v>114</v>
      </c>
      <c r="F6179" s="5">
        <f t="shared" si="577"/>
        <v>38</v>
      </c>
      <c r="G6179">
        <v>38</v>
      </c>
      <c r="H6179">
        <f t="shared" si="578"/>
        <v>8</v>
      </c>
      <c r="I6179">
        <v>8</v>
      </c>
      <c r="J6179" s="3">
        <f t="shared" si="579"/>
        <v>304</v>
      </c>
      <c r="K6179">
        <v>304</v>
      </c>
      <c r="L6179" t="str">
        <f t="shared" si="580"/>
        <v>High</v>
      </c>
      <c r="M6179" t="s">
        <v>48</v>
      </c>
      <c r="N6179" t="s">
        <v>16</v>
      </c>
      <c r="O6179" s="1">
        <v>45195</v>
      </c>
      <c r="P6179" s="9" t="str">
        <f t="shared" si="581"/>
        <v>N/A</v>
      </c>
    </row>
    <row r="6180" spans="1:17" x14ac:dyDescent="0.3">
      <c r="A6180" t="s">
        <v>6427</v>
      </c>
      <c r="B6180" t="s">
        <v>55</v>
      </c>
      <c r="C6180" t="s">
        <v>32</v>
      </c>
      <c r="D6180" t="str">
        <f t="shared" si="576"/>
        <v>Item_4_FOOD</v>
      </c>
      <c r="E6180" t="s">
        <v>203</v>
      </c>
      <c r="F6180" s="5">
        <f t="shared" si="577"/>
        <v>9.5</v>
      </c>
      <c r="G6180">
        <v>9.5</v>
      </c>
      <c r="H6180">
        <f t="shared" si="578"/>
        <v>2</v>
      </c>
      <c r="I6180">
        <v>2</v>
      </c>
      <c r="J6180" s="3">
        <f t="shared" si="579"/>
        <v>19</v>
      </c>
      <c r="K6180">
        <v>19</v>
      </c>
      <c r="L6180" t="str">
        <f t="shared" si="580"/>
        <v>Low</v>
      </c>
      <c r="M6180" t="s">
        <v>15</v>
      </c>
      <c r="N6180" t="s">
        <v>16</v>
      </c>
      <c r="O6180" s="1">
        <v>45484</v>
      </c>
      <c r="P6180" s="9" t="str">
        <f t="shared" si="581"/>
        <v>N/A</v>
      </c>
    </row>
    <row r="6181" spans="1:17" x14ac:dyDescent="0.3">
      <c r="A6181" t="s">
        <v>6428</v>
      </c>
      <c r="B6181" t="s">
        <v>98</v>
      </c>
      <c r="C6181" t="s">
        <v>23</v>
      </c>
      <c r="D6181" t="str">
        <f t="shared" si="576"/>
        <v>Item_16_BUTC</v>
      </c>
      <c r="E6181" t="s">
        <v>135</v>
      </c>
      <c r="F6181" s="5">
        <f t="shared" si="577"/>
        <v>27.5</v>
      </c>
      <c r="G6181">
        <v>27.5</v>
      </c>
      <c r="H6181">
        <f t="shared" si="578"/>
        <v>10</v>
      </c>
      <c r="I6181">
        <v>10</v>
      </c>
      <c r="J6181" s="3">
        <f t="shared" si="579"/>
        <v>275</v>
      </c>
      <c r="K6181">
        <v>275</v>
      </c>
      <c r="L6181" t="str">
        <f t="shared" si="580"/>
        <v>Medium</v>
      </c>
      <c r="M6181" t="s">
        <v>48</v>
      </c>
      <c r="N6181" t="s">
        <v>16</v>
      </c>
      <c r="O6181" s="1">
        <v>45374</v>
      </c>
      <c r="P6181" s="7" t="str">
        <f t="shared" si="581"/>
        <v>YES</v>
      </c>
      <c r="Q6181" t="b">
        <v>1</v>
      </c>
    </row>
    <row r="6182" spans="1:17" x14ac:dyDescent="0.3">
      <c r="A6182" t="s">
        <v>6429</v>
      </c>
      <c r="B6182" t="s">
        <v>46</v>
      </c>
      <c r="C6182" t="s">
        <v>23</v>
      </c>
      <c r="D6182" t="str">
        <f t="shared" si="576"/>
        <v>Item_12_BUTC</v>
      </c>
      <c r="E6182" t="s">
        <v>24</v>
      </c>
      <c r="F6182" s="5">
        <f t="shared" si="577"/>
        <v>21.5</v>
      </c>
      <c r="G6182">
        <v>21.5</v>
      </c>
      <c r="H6182">
        <f t="shared" si="578"/>
        <v>1</v>
      </c>
      <c r="I6182">
        <v>1</v>
      </c>
      <c r="J6182" s="3">
        <f t="shared" si="579"/>
        <v>21.5</v>
      </c>
      <c r="K6182">
        <v>21.5</v>
      </c>
      <c r="L6182" t="str">
        <f t="shared" si="580"/>
        <v>Low</v>
      </c>
      <c r="M6182" t="s">
        <v>15</v>
      </c>
      <c r="N6182" t="s">
        <v>38</v>
      </c>
      <c r="O6182" s="1">
        <v>44734</v>
      </c>
      <c r="P6182" s="7" t="str">
        <f t="shared" si="581"/>
        <v>NO</v>
      </c>
      <c r="Q6182" t="b">
        <v>0</v>
      </c>
    </row>
    <row r="6183" spans="1:17" x14ac:dyDescent="0.3">
      <c r="A6183" t="s">
        <v>6430</v>
      </c>
      <c r="B6183" t="s">
        <v>113</v>
      </c>
      <c r="C6183" t="s">
        <v>32</v>
      </c>
      <c r="D6183" t="str">
        <f t="shared" si="576"/>
        <v>Item_21_FOOD</v>
      </c>
      <c r="E6183" t="s">
        <v>1318</v>
      </c>
      <c r="F6183" s="5">
        <f t="shared" si="577"/>
        <v>35</v>
      </c>
      <c r="G6183">
        <v>35</v>
      </c>
      <c r="H6183">
        <f t="shared" si="578"/>
        <v>5</v>
      </c>
      <c r="I6183">
        <v>5</v>
      </c>
      <c r="J6183" s="3">
        <f t="shared" si="579"/>
        <v>175</v>
      </c>
      <c r="K6183">
        <v>175</v>
      </c>
      <c r="L6183" t="str">
        <f t="shared" si="580"/>
        <v>Medium</v>
      </c>
      <c r="M6183" t="s">
        <v>25</v>
      </c>
      <c r="N6183" t="s">
        <v>16</v>
      </c>
      <c r="O6183" s="1">
        <v>45117</v>
      </c>
      <c r="P6183" s="7" t="str">
        <f t="shared" si="581"/>
        <v>NO</v>
      </c>
      <c r="Q6183" t="b">
        <v>0</v>
      </c>
    </row>
    <row r="6184" spans="1:17" x14ac:dyDescent="0.3">
      <c r="A6184" t="s">
        <v>6431</v>
      </c>
      <c r="B6184" t="s">
        <v>123</v>
      </c>
      <c r="C6184" t="s">
        <v>28</v>
      </c>
      <c r="D6184" t="str">
        <f t="shared" si="576"/>
        <v>Item_2_BEVE</v>
      </c>
      <c r="E6184" t="s">
        <v>308</v>
      </c>
      <c r="F6184" s="5">
        <f t="shared" si="577"/>
        <v>6.5</v>
      </c>
      <c r="G6184">
        <v>6.5</v>
      </c>
      <c r="H6184">
        <f t="shared" si="578"/>
        <v>3</v>
      </c>
      <c r="I6184">
        <v>3</v>
      </c>
      <c r="J6184" s="3">
        <f t="shared" si="579"/>
        <v>19.5</v>
      </c>
      <c r="K6184">
        <v>19.5</v>
      </c>
      <c r="L6184" t="str">
        <f t="shared" si="580"/>
        <v>Low</v>
      </c>
      <c r="M6184" t="s">
        <v>15</v>
      </c>
      <c r="N6184" t="s">
        <v>16</v>
      </c>
      <c r="O6184" s="1">
        <v>44736</v>
      </c>
      <c r="P6184" s="7" t="str">
        <f t="shared" si="581"/>
        <v>NO</v>
      </c>
      <c r="Q6184" t="b">
        <v>0</v>
      </c>
    </row>
    <row r="6185" spans="1:17" x14ac:dyDescent="0.3">
      <c r="A6185" t="s">
        <v>6432</v>
      </c>
      <c r="B6185" t="s">
        <v>27</v>
      </c>
      <c r="C6185" t="s">
        <v>32</v>
      </c>
      <c r="D6185" t="str">
        <f t="shared" si="576"/>
        <v>Item_17_FOOD</v>
      </c>
      <c r="E6185" t="s">
        <v>498</v>
      </c>
      <c r="F6185" s="5">
        <f t="shared" si="577"/>
        <v>29</v>
      </c>
      <c r="G6185">
        <v>29</v>
      </c>
      <c r="H6185">
        <f t="shared" si="578"/>
        <v>3</v>
      </c>
      <c r="I6185">
        <v>3</v>
      </c>
      <c r="J6185" s="3">
        <f t="shared" si="579"/>
        <v>87</v>
      </c>
      <c r="K6185">
        <v>87</v>
      </c>
      <c r="L6185" t="str">
        <f t="shared" si="580"/>
        <v>Low</v>
      </c>
      <c r="M6185" t="s">
        <v>48</v>
      </c>
      <c r="N6185" t="s">
        <v>16</v>
      </c>
      <c r="O6185" s="1">
        <v>44905</v>
      </c>
      <c r="P6185" s="9" t="str">
        <f t="shared" si="581"/>
        <v>N/A</v>
      </c>
    </row>
    <row r="6186" spans="1:17" x14ac:dyDescent="0.3">
      <c r="A6186" t="s">
        <v>6433</v>
      </c>
      <c r="B6186" t="s">
        <v>74</v>
      </c>
      <c r="C6186" t="s">
        <v>13</v>
      </c>
      <c r="D6186" t="str">
        <f t="shared" si="576"/>
        <v>Item_6_PATI</v>
      </c>
      <c r="E6186" t="s">
        <v>96</v>
      </c>
      <c r="F6186" s="5">
        <f t="shared" si="577"/>
        <v>12.5</v>
      </c>
      <c r="G6186">
        <v>12.5</v>
      </c>
      <c r="H6186">
        <f t="shared" si="578"/>
        <v>8</v>
      </c>
      <c r="I6186">
        <v>8</v>
      </c>
      <c r="J6186" s="3">
        <f t="shared" si="579"/>
        <v>100</v>
      </c>
      <c r="K6186">
        <v>100</v>
      </c>
      <c r="L6186" t="str">
        <f t="shared" si="580"/>
        <v>Low</v>
      </c>
      <c r="M6186" t="s">
        <v>25</v>
      </c>
      <c r="N6186" t="s">
        <v>38</v>
      </c>
      <c r="O6186" s="1">
        <v>45264</v>
      </c>
      <c r="P6186" s="7" t="str">
        <f t="shared" si="581"/>
        <v>NO</v>
      </c>
      <c r="Q6186" t="b">
        <v>0</v>
      </c>
    </row>
    <row r="6187" spans="1:17" x14ac:dyDescent="0.3">
      <c r="A6187" t="s">
        <v>6434</v>
      </c>
      <c r="B6187" t="s">
        <v>108</v>
      </c>
      <c r="C6187" t="s">
        <v>41</v>
      </c>
      <c r="D6187" t="str">
        <f t="shared" si="576"/>
        <v>Item_10_FURN</v>
      </c>
      <c r="E6187" t="s">
        <v>109</v>
      </c>
      <c r="F6187" s="5">
        <f t="shared" si="577"/>
        <v>18.5</v>
      </c>
      <c r="G6187">
        <v>18.5</v>
      </c>
      <c r="H6187">
        <f t="shared" si="578"/>
        <v>9</v>
      </c>
      <c r="I6187">
        <v>9</v>
      </c>
      <c r="J6187" s="3">
        <f t="shared" si="579"/>
        <v>166.5</v>
      </c>
      <c r="K6187">
        <v>166.5</v>
      </c>
      <c r="L6187" t="str">
        <f t="shared" si="580"/>
        <v>Medium</v>
      </c>
      <c r="M6187" t="s">
        <v>25</v>
      </c>
      <c r="N6187" t="s">
        <v>16</v>
      </c>
      <c r="O6187" s="1">
        <v>45032</v>
      </c>
      <c r="P6187" s="7" t="str">
        <f t="shared" si="581"/>
        <v>NO</v>
      </c>
      <c r="Q6187" t="b">
        <v>0</v>
      </c>
    </row>
    <row r="6188" spans="1:17" x14ac:dyDescent="0.3">
      <c r="A6188" t="s">
        <v>6435</v>
      </c>
      <c r="B6188" t="s">
        <v>12</v>
      </c>
      <c r="C6188" t="s">
        <v>130</v>
      </c>
      <c r="D6188" t="str">
        <f t="shared" si="576"/>
        <v>Item_13_COMP</v>
      </c>
      <c r="E6188" t="s">
        <v>291</v>
      </c>
      <c r="F6188" s="5">
        <f t="shared" si="577"/>
        <v>23</v>
      </c>
      <c r="G6188">
        <v>23</v>
      </c>
      <c r="H6188">
        <f t="shared" si="578"/>
        <v>7</v>
      </c>
      <c r="I6188">
        <v>7</v>
      </c>
      <c r="J6188" s="3">
        <f t="shared" si="579"/>
        <v>161</v>
      </c>
      <c r="K6188">
        <v>161</v>
      </c>
      <c r="L6188" t="str">
        <f t="shared" si="580"/>
        <v>Medium</v>
      </c>
      <c r="M6188" t="s">
        <v>48</v>
      </c>
      <c r="N6188" t="s">
        <v>38</v>
      </c>
      <c r="O6188" s="1">
        <v>44798</v>
      </c>
      <c r="P6188" s="7" t="str">
        <f t="shared" si="581"/>
        <v>YES</v>
      </c>
      <c r="Q6188" t="b">
        <v>1</v>
      </c>
    </row>
    <row r="6189" spans="1:17" x14ac:dyDescent="0.3">
      <c r="A6189" t="s">
        <v>6436</v>
      </c>
      <c r="B6189" t="s">
        <v>89</v>
      </c>
      <c r="C6189" t="s">
        <v>41</v>
      </c>
      <c r="D6189" t="str">
        <f t="shared" si="576"/>
        <v>Item_2_FURN</v>
      </c>
      <c r="E6189" t="s">
        <v>295</v>
      </c>
      <c r="F6189" s="5">
        <f t="shared" si="577"/>
        <v>6.5</v>
      </c>
      <c r="G6189">
        <v>6.5</v>
      </c>
      <c r="H6189">
        <f t="shared" si="578"/>
        <v>5</v>
      </c>
      <c r="I6189">
        <v>5</v>
      </c>
      <c r="J6189" s="3">
        <f t="shared" si="579"/>
        <v>32.5</v>
      </c>
      <c r="K6189">
        <v>32.5</v>
      </c>
      <c r="L6189" t="str">
        <f t="shared" si="580"/>
        <v>Low</v>
      </c>
      <c r="M6189" t="s">
        <v>48</v>
      </c>
      <c r="N6189" t="s">
        <v>16</v>
      </c>
      <c r="O6189" s="1">
        <v>45206</v>
      </c>
      <c r="P6189" s="7" t="str">
        <f t="shared" si="581"/>
        <v>YES</v>
      </c>
      <c r="Q6189" t="b">
        <v>1</v>
      </c>
    </row>
    <row r="6190" spans="1:17" x14ac:dyDescent="0.3">
      <c r="A6190" t="s">
        <v>6437</v>
      </c>
      <c r="B6190" t="s">
        <v>77</v>
      </c>
      <c r="C6190" t="s">
        <v>32</v>
      </c>
      <c r="D6190" t="str">
        <f t="shared" si="576"/>
        <v>Item_9_FOOD</v>
      </c>
      <c r="E6190" t="s">
        <v>237</v>
      </c>
      <c r="F6190" s="5">
        <f t="shared" si="577"/>
        <v>17</v>
      </c>
      <c r="G6190">
        <v>17</v>
      </c>
      <c r="H6190">
        <f t="shared" si="578"/>
        <v>3</v>
      </c>
      <c r="I6190">
        <v>3</v>
      </c>
      <c r="J6190" s="3">
        <f t="shared" si="579"/>
        <v>51</v>
      </c>
      <c r="K6190">
        <v>51</v>
      </c>
      <c r="L6190" t="str">
        <f t="shared" si="580"/>
        <v>Low</v>
      </c>
      <c r="M6190" t="s">
        <v>25</v>
      </c>
      <c r="N6190" t="s">
        <v>38</v>
      </c>
      <c r="O6190" s="1">
        <v>45264</v>
      </c>
      <c r="P6190" s="7" t="str">
        <f t="shared" si="581"/>
        <v>YES</v>
      </c>
      <c r="Q6190" t="b">
        <v>1</v>
      </c>
    </row>
    <row r="6191" spans="1:17" x14ac:dyDescent="0.3">
      <c r="A6191" t="s">
        <v>6438</v>
      </c>
      <c r="B6191" t="s">
        <v>55</v>
      </c>
      <c r="C6191" t="s">
        <v>23</v>
      </c>
      <c r="D6191" t="str">
        <f t="shared" si="576"/>
        <v>Item_23_BUTC</v>
      </c>
      <c r="E6191" t="s">
        <v>114</v>
      </c>
      <c r="F6191" s="5">
        <f t="shared" si="577"/>
        <v>38</v>
      </c>
      <c r="G6191">
        <v>38</v>
      </c>
      <c r="H6191">
        <f t="shared" si="578"/>
        <v>5</v>
      </c>
      <c r="I6191">
        <v>5</v>
      </c>
      <c r="J6191" s="3">
        <f t="shared" si="579"/>
        <v>190</v>
      </c>
      <c r="K6191">
        <v>190</v>
      </c>
      <c r="L6191" t="str">
        <f t="shared" si="580"/>
        <v>Medium</v>
      </c>
      <c r="M6191" t="s">
        <v>15</v>
      </c>
      <c r="N6191" t="s">
        <v>38</v>
      </c>
      <c r="O6191" s="1">
        <v>45243</v>
      </c>
      <c r="P6191" s="7" t="str">
        <f t="shared" si="581"/>
        <v>YES</v>
      </c>
      <c r="Q6191" t="b">
        <v>1</v>
      </c>
    </row>
    <row r="6192" spans="1:17" x14ac:dyDescent="0.3">
      <c r="A6192" t="s">
        <v>6439</v>
      </c>
      <c r="B6192" t="s">
        <v>168</v>
      </c>
      <c r="C6192" t="s">
        <v>41</v>
      </c>
      <c r="D6192" t="str">
        <f t="shared" si="576"/>
        <v>Item_24_FURN</v>
      </c>
      <c r="E6192" t="s">
        <v>199</v>
      </c>
      <c r="F6192" s="5">
        <f t="shared" si="577"/>
        <v>39.5</v>
      </c>
      <c r="G6192">
        <v>39.5</v>
      </c>
      <c r="H6192">
        <f t="shared" si="578"/>
        <v>2</v>
      </c>
      <c r="I6192">
        <v>2</v>
      </c>
      <c r="J6192" s="3">
        <f t="shared" si="579"/>
        <v>79</v>
      </c>
      <c r="K6192">
        <v>79</v>
      </c>
      <c r="L6192" t="str">
        <f t="shared" si="580"/>
        <v>Low</v>
      </c>
      <c r="M6192" t="s">
        <v>15</v>
      </c>
      <c r="N6192" t="s">
        <v>38</v>
      </c>
      <c r="O6192" s="1">
        <v>44648</v>
      </c>
      <c r="P6192" s="9" t="str">
        <f t="shared" si="581"/>
        <v>N/A</v>
      </c>
    </row>
    <row r="6193" spans="1:17" x14ac:dyDescent="0.3">
      <c r="A6193" t="s">
        <v>6440</v>
      </c>
      <c r="B6193" t="s">
        <v>100</v>
      </c>
      <c r="C6193" t="s">
        <v>66</v>
      </c>
      <c r="D6193" t="str">
        <f t="shared" si="576"/>
        <v>Item_12_ELEC</v>
      </c>
      <c r="E6193" t="s">
        <v>367</v>
      </c>
      <c r="F6193" s="5">
        <f t="shared" si="577"/>
        <v>21.5</v>
      </c>
      <c r="G6193">
        <v>21.5</v>
      </c>
      <c r="H6193">
        <f t="shared" si="578"/>
        <v>9</v>
      </c>
      <c r="I6193">
        <v>9</v>
      </c>
      <c r="J6193" s="3">
        <f t="shared" si="579"/>
        <v>193.5</v>
      </c>
      <c r="K6193">
        <v>193.5</v>
      </c>
      <c r="L6193" t="str">
        <f t="shared" si="580"/>
        <v>Medium</v>
      </c>
      <c r="M6193" t="s">
        <v>48</v>
      </c>
      <c r="N6193" t="s">
        <v>38</v>
      </c>
      <c r="O6193" s="1">
        <v>44592</v>
      </c>
      <c r="P6193" s="7" t="str">
        <f t="shared" si="581"/>
        <v>NO</v>
      </c>
      <c r="Q6193" t="b">
        <v>0</v>
      </c>
    </row>
    <row r="6194" spans="1:17" x14ac:dyDescent="0.3">
      <c r="A6194" t="s">
        <v>6441</v>
      </c>
      <c r="B6194" t="s">
        <v>168</v>
      </c>
      <c r="C6194" t="s">
        <v>23</v>
      </c>
      <c r="D6194" t="str">
        <f t="shared" si="576"/>
        <v>Item_16_BUTC</v>
      </c>
      <c r="E6194" t="s">
        <v>135</v>
      </c>
      <c r="F6194" s="5">
        <f t="shared" si="577"/>
        <v>27.5</v>
      </c>
      <c r="G6194">
        <v>27.5</v>
      </c>
      <c r="H6194">
        <f t="shared" si="578"/>
        <v>2</v>
      </c>
      <c r="I6194">
        <v>2</v>
      </c>
      <c r="J6194" s="3">
        <f t="shared" si="579"/>
        <v>55</v>
      </c>
      <c r="K6194">
        <v>55</v>
      </c>
      <c r="L6194" t="str">
        <f t="shared" si="580"/>
        <v>Low</v>
      </c>
      <c r="M6194" t="s">
        <v>25</v>
      </c>
      <c r="N6194" t="s">
        <v>38</v>
      </c>
      <c r="O6194" s="1">
        <v>45280</v>
      </c>
      <c r="P6194" s="9" t="str">
        <f t="shared" si="581"/>
        <v>N/A</v>
      </c>
    </row>
    <row r="6195" spans="1:17" x14ac:dyDescent="0.3">
      <c r="A6195" t="s">
        <v>6442</v>
      </c>
      <c r="B6195" t="s">
        <v>65</v>
      </c>
      <c r="C6195" t="s">
        <v>23</v>
      </c>
      <c r="D6195" t="str">
        <f t="shared" si="576"/>
        <v>Item_3_BUTC</v>
      </c>
      <c r="E6195" t="s">
        <v>50</v>
      </c>
      <c r="F6195" s="5">
        <f t="shared" si="577"/>
        <v>8</v>
      </c>
      <c r="G6195">
        <v>8</v>
      </c>
      <c r="H6195">
        <f t="shared" si="578"/>
        <v>7</v>
      </c>
      <c r="I6195">
        <v>7</v>
      </c>
      <c r="J6195" s="3">
        <f t="shared" si="579"/>
        <v>56</v>
      </c>
      <c r="K6195">
        <v>56</v>
      </c>
      <c r="L6195" t="str">
        <f t="shared" si="580"/>
        <v>Low</v>
      </c>
      <c r="M6195" t="s">
        <v>15</v>
      </c>
      <c r="N6195" t="s">
        <v>38</v>
      </c>
      <c r="O6195" s="1">
        <v>45361</v>
      </c>
      <c r="P6195" s="7" t="str">
        <f t="shared" si="581"/>
        <v>NO</v>
      </c>
      <c r="Q6195" t="b">
        <v>0</v>
      </c>
    </row>
    <row r="6196" spans="1:17" x14ac:dyDescent="0.3">
      <c r="A6196" t="s">
        <v>6443</v>
      </c>
      <c r="B6196" t="s">
        <v>89</v>
      </c>
      <c r="C6196" t="s">
        <v>23</v>
      </c>
      <c r="D6196" t="str">
        <f t="shared" si="576"/>
        <v>Item_11_BUTC</v>
      </c>
      <c r="E6196" t="s">
        <v>938</v>
      </c>
      <c r="F6196" s="5">
        <f t="shared" si="577"/>
        <v>20</v>
      </c>
      <c r="G6196">
        <v>20</v>
      </c>
      <c r="H6196">
        <f t="shared" si="578"/>
        <v>6</v>
      </c>
      <c r="I6196">
        <v>6</v>
      </c>
      <c r="J6196" s="3">
        <f t="shared" si="579"/>
        <v>120</v>
      </c>
      <c r="K6196">
        <v>120</v>
      </c>
      <c r="L6196" t="str">
        <f t="shared" si="580"/>
        <v>Low</v>
      </c>
      <c r="M6196" t="s">
        <v>15</v>
      </c>
      <c r="N6196" t="s">
        <v>38</v>
      </c>
      <c r="O6196" s="1">
        <v>44972</v>
      </c>
      <c r="P6196" s="7" t="str">
        <f t="shared" si="581"/>
        <v>YES</v>
      </c>
      <c r="Q6196" t="b">
        <v>1</v>
      </c>
    </row>
    <row r="6197" spans="1:17" x14ac:dyDescent="0.3">
      <c r="A6197" t="s">
        <v>6444</v>
      </c>
      <c r="B6197" t="s">
        <v>80</v>
      </c>
      <c r="C6197" t="s">
        <v>32</v>
      </c>
      <c r="D6197" t="str">
        <f t="shared" si="576"/>
        <v>Item_5_FOOD</v>
      </c>
      <c r="E6197" t="s">
        <v>409</v>
      </c>
      <c r="F6197" s="5">
        <f t="shared" si="577"/>
        <v>11</v>
      </c>
      <c r="G6197">
        <v>11</v>
      </c>
      <c r="H6197">
        <f t="shared" si="578"/>
        <v>6</v>
      </c>
      <c r="I6197">
        <v>6</v>
      </c>
      <c r="J6197" s="3">
        <f t="shared" si="579"/>
        <v>66</v>
      </c>
      <c r="K6197">
        <v>66</v>
      </c>
      <c r="L6197" t="str">
        <f t="shared" si="580"/>
        <v>Low</v>
      </c>
      <c r="M6197" t="s">
        <v>15</v>
      </c>
      <c r="N6197" t="s">
        <v>38</v>
      </c>
      <c r="O6197" s="1">
        <v>45427</v>
      </c>
      <c r="P6197" s="7" t="str">
        <f t="shared" si="581"/>
        <v>YES</v>
      </c>
      <c r="Q6197" t="b">
        <v>1</v>
      </c>
    </row>
    <row r="6198" spans="1:17" x14ac:dyDescent="0.3">
      <c r="A6198" t="s">
        <v>6445</v>
      </c>
      <c r="B6198" t="s">
        <v>100</v>
      </c>
      <c r="C6198" t="s">
        <v>41</v>
      </c>
      <c r="D6198" t="str">
        <f t="shared" si="576"/>
        <v>Item_25_FURN</v>
      </c>
      <c r="E6198" t="s">
        <v>87</v>
      </c>
      <c r="F6198" s="5">
        <f t="shared" si="577"/>
        <v>41</v>
      </c>
      <c r="G6198">
        <v>41</v>
      </c>
      <c r="H6198">
        <f t="shared" si="578"/>
        <v>3</v>
      </c>
      <c r="I6198">
        <v>3</v>
      </c>
      <c r="J6198" s="3">
        <f t="shared" si="579"/>
        <v>123</v>
      </c>
      <c r="K6198">
        <v>123</v>
      </c>
      <c r="L6198" t="str">
        <f t="shared" si="580"/>
        <v>Low</v>
      </c>
      <c r="M6198" t="s">
        <v>15</v>
      </c>
      <c r="N6198" t="s">
        <v>38</v>
      </c>
      <c r="O6198" s="1">
        <v>44844</v>
      </c>
      <c r="P6198" s="7" t="str">
        <f t="shared" si="581"/>
        <v>NO</v>
      </c>
      <c r="Q6198" t="b">
        <v>0</v>
      </c>
    </row>
    <row r="6199" spans="1:17" x14ac:dyDescent="0.3">
      <c r="A6199" t="s">
        <v>6446</v>
      </c>
      <c r="B6199" t="s">
        <v>36</v>
      </c>
      <c r="C6199" t="s">
        <v>19</v>
      </c>
      <c r="D6199" t="str">
        <f t="shared" si="576"/>
        <v>Item_11_MILK</v>
      </c>
      <c r="E6199" t="s">
        <v>287</v>
      </c>
      <c r="F6199" s="5">
        <f t="shared" si="577"/>
        <v>20</v>
      </c>
      <c r="G6199">
        <v>20</v>
      </c>
      <c r="H6199">
        <f t="shared" si="578"/>
        <v>8</v>
      </c>
      <c r="I6199">
        <v>8</v>
      </c>
      <c r="J6199" s="3">
        <f t="shared" si="579"/>
        <v>160</v>
      </c>
      <c r="K6199">
        <v>160</v>
      </c>
      <c r="L6199" t="str">
        <f t="shared" si="580"/>
        <v>Medium</v>
      </c>
      <c r="M6199" t="s">
        <v>48</v>
      </c>
      <c r="N6199" t="s">
        <v>16</v>
      </c>
      <c r="O6199" s="1">
        <v>45491</v>
      </c>
      <c r="P6199" s="7" t="str">
        <f t="shared" si="581"/>
        <v>YES</v>
      </c>
      <c r="Q6199" t="b">
        <v>1</v>
      </c>
    </row>
    <row r="6200" spans="1:17" x14ac:dyDescent="0.3">
      <c r="A6200" t="s">
        <v>6447</v>
      </c>
      <c r="B6200" t="s">
        <v>100</v>
      </c>
      <c r="C6200" t="s">
        <v>41</v>
      </c>
      <c r="D6200" t="str">
        <f t="shared" si="576"/>
        <v>Item_19_FURN</v>
      </c>
      <c r="E6200" t="s">
        <v>1058</v>
      </c>
      <c r="F6200" s="5">
        <f t="shared" si="577"/>
        <v>32</v>
      </c>
      <c r="G6200">
        <v>32</v>
      </c>
      <c r="H6200">
        <f t="shared" si="578"/>
        <v>10</v>
      </c>
      <c r="I6200">
        <v>10</v>
      </c>
      <c r="J6200" s="3">
        <f t="shared" si="579"/>
        <v>320</v>
      </c>
      <c r="K6200">
        <v>320</v>
      </c>
      <c r="L6200" t="str">
        <f t="shared" si="580"/>
        <v>High</v>
      </c>
      <c r="M6200" t="s">
        <v>48</v>
      </c>
      <c r="N6200" t="s">
        <v>38</v>
      </c>
      <c r="O6200" s="1">
        <v>45249</v>
      </c>
      <c r="P6200" s="9" t="str">
        <f t="shared" si="581"/>
        <v>N/A</v>
      </c>
    </row>
    <row r="6201" spans="1:17" x14ac:dyDescent="0.3">
      <c r="A6201" t="s">
        <v>6448</v>
      </c>
      <c r="B6201" t="s">
        <v>55</v>
      </c>
      <c r="C6201" t="s">
        <v>19</v>
      </c>
      <c r="D6201" t="str">
        <f t="shared" si="576"/>
        <v>Item_7_MILK</v>
      </c>
      <c r="E6201" t="s">
        <v>1070</v>
      </c>
      <c r="F6201" s="5">
        <f t="shared" si="577"/>
        <v>14</v>
      </c>
      <c r="G6201">
        <v>14</v>
      </c>
      <c r="H6201">
        <f t="shared" si="578"/>
        <v>1</v>
      </c>
      <c r="I6201">
        <v>1</v>
      </c>
      <c r="J6201" s="3">
        <f t="shared" si="579"/>
        <v>14</v>
      </c>
      <c r="K6201">
        <v>14</v>
      </c>
      <c r="L6201" t="str">
        <f t="shared" si="580"/>
        <v>Low</v>
      </c>
      <c r="M6201" t="s">
        <v>15</v>
      </c>
      <c r="N6201" t="s">
        <v>38</v>
      </c>
      <c r="O6201" s="1">
        <v>44988</v>
      </c>
      <c r="P6201" s="7" t="str">
        <f t="shared" si="581"/>
        <v>YES</v>
      </c>
      <c r="Q6201" t="b">
        <v>1</v>
      </c>
    </row>
    <row r="6202" spans="1:17" x14ac:dyDescent="0.3">
      <c r="A6202" t="s">
        <v>6449</v>
      </c>
      <c r="B6202" t="s">
        <v>100</v>
      </c>
      <c r="C6202" t="s">
        <v>28</v>
      </c>
      <c r="D6202" t="str">
        <f t="shared" si="576"/>
        <v>Item_12_BEVE</v>
      </c>
      <c r="E6202" t="s">
        <v>401</v>
      </c>
      <c r="F6202" s="5">
        <f t="shared" si="577"/>
        <v>21.5</v>
      </c>
      <c r="G6202">
        <v>21.5</v>
      </c>
      <c r="H6202">
        <f t="shared" si="578"/>
        <v>9</v>
      </c>
      <c r="I6202">
        <v>9</v>
      </c>
      <c r="J6202" s="3">
        <f t="shared" si="579"/>
        <v>193.5</v>
      </c>
      <c r="K6202">
        <v>193.5</v>
      </c>
      <c r="L6202" t="str">
        <f t="shared" si="580"/>
        <v>Medium</v>
      </c>
      <c r="M6202" t="s">
        <v>15</v>
      </c>
      <c r="N6202" t="s">
        <v>38</v>
      </c>
      <c r="O6202" s="1">
        <v>44942</v>
      </c>
      <c r="P6202" s="7" t="str">
        <f t="shared" si="581"/>
        <v>YES</v>
      </c>
      <c r="Q6202" t="b">
        <v>1</v>
      </c>
    </row>
    <row r="6203" spans="1:17" x14ac:dyDescent="0.3">
      <c r="A6203" t="s">
        <v>6450</v>
      </c>
      <c r="B6203" t="s">
        <v>40</v>
      </c>
      <c r="C6203" t="s">
        <v>41</v>
      </c>
      <c r="D6203" t="str">
        <f t="shared" si="576"/>
        <v>Item_8_FURN</v>
      </c>
      <c r="E6203" t="s">
        <v>303</v>
      </c>
      <c r="F6203" s="5">
        <f t="shared" si="577"/>
        <v>15.5</v>
      </c>
      <c r="G6203">
        <v>15.5</v>
      </c>
      <c r="H6203">
        <f t="shared" si="578"/>
        <v>9</v>
      </c>
      <c r="I6203">
        <v>9</v>
      </c>
      <c r="J6203" s="3">
        <f t="shared" si="579"/>
        <v>139.5</v>
      </c>
      <c r="K6203">
        <v>139.5</v>
      </c>
      <c r="L6203" t="str">
        <f t="shared" si="580"/>
        <v>Low</v>
      </c>
      <c r="M6203" t="s">
        <v>25</v>
      </c>
      <c r="N6203" t="s">
        <v>16</v>
      </c>
      <c r="O6203" s="1">
        <v>45198</v>
      </c>
      <c r="P6203" s="7" t="str">
        <f t="shared" si="581"/>
        <v>YES</v>
      </c>
      <c r="Q6203" t="b">
        <v>1</v>
      </c>
    </row>
    <row r="6204" spans="1:17" x14ac:dyDescent="0.3">
      <c r="A6204" t="s">
        <v>6451</v>
      </c>
      <c r="B6204" t="s">
        <v>36</v>
      </c>
      <c r="C6204" t="s">
        <v>66</v>
      </c>
      <c r="D6204" s="2" t="str">
        <f t="shared" si="576"/>
        <v>Unknown_Item</v>
      </c>
      <c r="F6204" s="6">
        <f t="shared" si="577"/>
        <v>23.365911749958215</v>
      </c>
      <c r="H6204">
        <f t="shared" si="578"/>
        <v>7</v>
      </c>
      <c r="I6204">
        <v>7</v>
      </c>
      <c r="J6204" s="3">
        <f t="shared" si="579"/>
        <v>87.5</v>
      </c>
      <c r="K6204">
        <v>87.5</v>
      </c>
      <c r="L6204" t="str">
        <f t="shared" si="580"/>
        <v>Low</v>
      </c>
      <c r="M6204" t="s">
        <v>15</v>
      </c>
      <c r="N6204" t="s">
        <v>38</v>
      </c>
      <c r="O6204" s="1">
        <v>45397</v>
      </c>
      <c r="P6204" s="7" t="str">
        <f t="shared" si="581"/>
        <v>YES</v>
      </c>
      <c r="Q6204" t="b">
        <v>1</v>
      </c>
    </row>
    <row r="6205" spans="1:17" x14ac:dyDescent="0.3">
      <c r="A6205" t="s">
        <v>6452</v>
      </c>
      <c r="B6205" t="s">
        <v>40</v>
      </c>
      <c r="C6205" t="s">
        <v>13</v>
      </c>
      <c r="D6205" s="2" t="str">
        <f t="shared" si="576"/>
        <v>Unknown_Item</v>
      </c>
      <c r="F6205" s="5">
        <f t="shared" si="577"/>
        <v>11</v>
      </c>
      <c r="G6205">
        <v>11</v>
      </c>
      <c r="H6205" s="2">
        <f t="shared" si="578"/>
        <v>6</v>
      </c>
      <c r="J6205" s="4">
        <f t="shared" si="579"/>
        <v>108.5</v>
      </c>
      <c r="L6205" t="str">
        <f t="shared" si="580"/>
        <v>Low</v>
      </c>
      <c r="M6205" t="s">
        <v>15</v>
      </c>
      <c r="N6205" t="s">
        <v>38</v>
      </c>
      <c r="O6205" s="1">
        <v>44640</v>
      </c>
      <c r="P6205" s="7" t="str">
        <f t="shared" si="581"/>
        <v>NO</v>
      </c>
      <c r="Q6205" t="b">
        <v>0</v>
      </c>
    </row>
    <row r="6206" spans="1:17" x14ac:dyDescent="0.3">
      <c r="A6206" t="s">
        <v>6453</v>
      </c>
      <c r="B6206" t="s">
        <v>27</v>
      </c>
      <c r="C6206" t="s">
        <v>32</v>
      </c>
      <c r="D6206" t="str">
        <f t="shared" si="576"/>
        <v>Item_9_FOOD</v>
      </c>
      <c r="E6206" t="s">
        <v>237</v>
      </c>
      <c r="F6206" s="5">
        <f t="shared" si="577"/>
        <v>17</v>
      </c>
      <c r="G6206">
        <v>17</v>
      </c>
      <c r="H6206">
        <f t="shared" si="578"/>
        <v>7</v>
      </c>
      <c r="I6206">
        <v>7</v>
      </c>
      <c r="J6206" s="3">
        <f t="shared" si="579"/>
        <v>119</v>
      </c>
      <c r="K6206">
        <v>119</v>
      </c>
      <c r="L6206" t="str">
        <f t="shared" si="580"/>
        <v>Low</v>
      </c>
      <c r="M6206" t="s">
        <v>25</v>
      </c>
      <c r="N6206" t="s">
        <v>16</v>
      </c>
      <c r="O6206" s="1">
        <v>44874</v>
      </c>
      <c r="P6206" s="7" t="str">
        <f t="shared" si="581"/>
        <v>NO</v>
      </c>
      <c r="Q6206" t="b">
        <v>0</v>
      </c>
    </row>
    <row r="6207" spans="1:17" x14ac:dyDescent="0.3">
      <c r="A6207" t="s">
        <v>6454</v>
      </c>
      <c r="B6207" t="s">
        <v>89</v>
      </c>
      <c r="C6207" t="s">
        <v>66</v>
      </c>
      <c r="D6207" t="str">
        <f t="shared" si="576"/>
        <v>Item_4_ELEC</v>
      </c>
      <c r="E6207" t="s">
        <v>75</v>
      </c>
      <c r="F6207" s="5">
        <f t="shared" si="577"/>
        <v>9.5</v>
      </c>
      <c r="G6207">
        <v>9.5</v>
      </c>
      <c r="H6207">
        <f t="shared" si="578"/>
        <v>9</v>
      </c>
      <c r="I6207">
        <v>9</v>
      </c>
      <c r="J6207" s="3">
        <f t="shared" si="579"/>
        <v>85.5</v>
      </c>
      <c r="K6207">
        <v>85.5</v>
      </c>
      <c r="L6207" t="str">
        <f t="shared" si="580"/>
        <v>Low</v>
      </c>
      <c r="M6207" t="s">
        <v>48</v>
      </c>
      <c r="N6207" t="s">
        <v>16</v>
      </c>
      <c r="O6207" s="1">
        <v>45276</v>
      </c>
      <c r="P6207" s="7" t="str">
        <f t="shared" si="581"/>
        <v>NO</v>
      </c>
      <c r="Q6207" t="b">
        <v>0</v>
      </c>
    </row>
    <row r="6208" spans="1:17" x14ac:dyDescent="0.3">
      <c r="A6208" t="s">
        <v>6455</v>
      </c>
      <c r="B6208" t="s">
        <v>84</v>
      </c>
      <c r="C6208" t="s">
        <v>28</v>
      </c>
      <c r="D6208" t="str">
        <f t="shared" si="576"/>
        <v>Item_14_BEVE</v>
      </c>
      <c r="E6208" t="s">
        <v>205</v>
      </c>
      <c r="F6208" s="5">
        <f t="shared" si="577"/>
        <v>24.5</v>
      </c>
      <c r="G6208">
        <v>24.5</v>
      </c>
      <c r="H6208">
        <f t="shared" si="578"/>
        <v>6</v>
      </c>
      <c r="I6208">
        <v>6</v>
      </c>
      <c r="J6208" s="3">
        <f t="shared" si="579"/>
        <v>147</v>
      </c>
      <c r="K6208">
        <v>147</v>
      </c>
      <c r="L6208" t="str">
        <f t="shared" si="580"/>
        <v>Low</v>
      </c>
      <c r="M6208" t="s">
        <v>15</v>
      </c>
      <c r="N6208" t="s">
        <v>16</v>
      </c>
      <c r="O6208" s="1">
        <v>45532</v>
      </c>
      <c r="P6208" s="9" t="str">
        <f t="shared" si="581"/>
        <v>N/A</v>
      </c>
    </row>
    <row r="6209" spans="1:17" x14ac:dyDescent="0.3">
      <c r="A6209" t="s">
        <v>6456</v>
      </c>
      <c r="B6209" t="s">
        <v>12</v>
      </c>
      <c r="C6209" t="s">
        <v>23</v>
      </c>
      <c r="D6209" t="str">
        <f t="shared" si="576"/>
        <v>Item_20_BUTC</v>
      </c>
      <c r="E6209" t="s">
        <v>85</v>
      </c>
      <c r="F6209" s="5">
        <f t="shared" si="577"/>
        <v>33.5</v>
      </c>
      <c r="G6209">
        <v>33.5</v>
      </c>
      <c r="H6209">
        <f t="shared" si="578"/>
        <v>5</v>
      </c>
      <c r="I6209">
        <v>5</v>
      </c>
      <c r="J6209" s="3">
        <f t="shared" si="579"/>
        <v>167.5</v>
      </c>
      <c r="K6209">
        <v>167.5</v>
      </c>
      <c r="L6209" t="str">
        <f t="shared" si="580"/>
        <v>Medium</v>
      </c>
      <c r="M6209" t="s">
        <v>25</v>
      </c>
      <c r="N6209" t="s">
        <v>16</v>
      </c>
      <c r="O6209" s="1">
        <v>45374</v>
      </c>
      <c r="P6209" s="9" t="str">
        <f t="shared" si="581"/>
        <v>N/A</v>
      </c>
    </row>
    <row r="6210" spans="1:17" x14ac:dyDescent="0.3">
      <c r="A6210" t="s">
        <v>6457</v>
      </c>
      <c r="B6210" t="s">
        <v>89</v>
      </c>
      <c r="C6210" t="s">
        <v>41</v>
      </c>
      <c r="D6210" t="str">
        <f t="shared" ref="D6210:D6273" si="582">IF(TRIM(E6210)="","Unknown_Item","Item_"&amp;MID(E6210,6,FIND("_",E6210,6)-6)&amp;"_"&amp;UPPER(LEFT(C6210,4)))</f>
        <v>Item_15_FURN</v>
      </c>
      <c r="E6210" t="s">
        <v>453</v>
      </c>
      <c r="F6210" s="5">
        <f t="shared" ref="F6210:F6273" si="583">IF(ISBLANK(G6210),AVERAGE($G$2:$G$12576),G6210)</f>
        <v>26</v>
      </c>
      <c r="G6210">
        <v>26</v>
      </c>
      <c r="H6210">
        <f t="shared" ref="H6210:H6273" si="584">IF(ISBLANK(I6210),MEDIAN($I$2:$I$12576),I6210)</f>
        <v>9</v>
      </c>
      <c r="I6210">
        <v>9</v>
      </c>
      <c r="J6210" s="3">
        <f t="shared" ref="J6210:J6273" si="585">IF(ISBLANK(K6210),MEDIAN($K$2:$K$12576),K6210)</f>
        <v>234</v>
      </c>
      <c r="K6210">
        <v>234</v>
      </c>
      <c r="L6210" t="str">
        <f t="shared" ref="L6210:L6273" si="586">IF(J6210&gt;=300,"High",IF(J6210&gt;=150,"Medium","Low"))</f>
        <v>Medium</v>
      </c>
      <c r="M6210" t="s">
        <v>48</v>
      </c>
      <c r="N6210" t="s">
        <v>16</v>
      </c>
      <c r="O6210" s="1">
        <v>45116</v>
      </c>
      <c r="P6210" s="9" t="str">
        <f t="shared" ref="P6210:P6273" si="587">IF(ISBLANK(Q6210),"N/A",IF(Q6210=TRUE,"YES","NO"))</f>
        <v>N/A</v>
      </c>
    </row>
    <row r="6211" spans="1:17" x14ac:dyDescent="0.3">
      <c r="A6211" t="s">
        <v>6458</v>
      </c>
      <c r="B6211" t="s">
        <v>18</v>
      </c>
      <c r="C6211" t="s">
        <v>41</v>
      </c>
      <c r="D6211" t="str">
        <f t="shared" si="582"/>
        <v>Item_17_FURN</v>
      </c>
      <c r="E6211" t="s">
        <v>342</v>
      </c>
      <c r="F6211" s="5">
        <f t="shared" si="583"/>
        <v>29</v>
      </c>
      <c r="G6211">
        <v>29</v>
      </c>
      <c r="H6211">
        <f t="shared" si="584"/>
        <v>3</v>
      </c>
      <c r="I6211">
        <v>3</v>
      </c>
      <c r="J6211" s="3">
        <f t="shared" si="585"/>
        <v>87</v>
      </c>
      <c r="K6211">
        <v>87</v>
      </c>
      <c r="L6211" t="str">
        <f t="shared" si="586"/>
        <v>Low</v>
      </c>
      <c r="M6211" t="s">
        <v>48</v>
      </c>
      <c r="N6211" t="s">
        <v>16</v>
      </c>
      <c r="O6211" s="1">
        <v>44765</v>
      </c>
      <c r="P6211" s="9" t="str">
        <f t="shared" si="587"/>
        <v>N/A</v>
      </c>
    </row>
    <row r="6212" spans="1:17" x14ac:dyDescent="0.3">
      <c r="A6212" t="s">
        <v>6459</v>
      </c>
      <c r="B6212" t="s">
        <v>36</v>
      </c>
      <c r="C6212" t="s">
        <v>19</v>
      </c>
      <c r="D6212" s="2" t="str">
        <f t="shared" si="582"/>
        <v>Unknown_Item</v>
      </c>
      <c r="F6212" s="5">
        <f t="shared" si="583"/>
        <v>6.5</v>
      </c>
      <c r="G6212">
        <v>6.5</v>
      </c>
      <c r="H6212" s="2">
        <f t="shared" si="584"/>
        <v>6</v>
      </c>
      <c r="J6212" s="4">
        <f t="shared" si="585"/>
        <v>108.5</v>
      </c>
      <c r="L6212" t="str">
        <f t="shared" si="586"/>
        <v>Low</v>
      </c>
      <c r="M6212" t="s">
        <v>15</v>
      </c>
      <c r="N6212" t="s">
        <v>38</v>
      </c>
      <c r="O6212" s="1">
        <v>44874</v>
      </c>
      <c r="P6212" s="7" t="str">
        <f t="shared" si="587"/>
        <v>YES</v>
      </c>
      <c r="Q6212" t="b">
        <v>1</v>
      </c>
    </row>
    <row r="6213" spans="1:17" x14ac:dyDescent="0.3">
      <c r="A6213" t="s">
        <v>6460</v>
      </c>
      <c r="B6213" t="s">
        <v>65</v>
      </c>
      <c r="C6213" t="s">
        <v>130</v>
      </c>
      <c r="D6213" t="str">
        <f t="shared" si="582"/>
        <v>Item_13_COMP</v>
      </c>
      <c r="E6213" t="s">
        <v>291</v>
      </c>
      <c r="F6213" s="5">
        <f t="shared" si="583"/>
        <v>23</v>
      </c>
      <c r="G6213">
        <v>23</v>
      </c>
      <c r="H6213">
        <f t="shared" si="584"/>
        <v>6</v>
      </c>
      <c r="I6213">
        <v>6</v>
      </c>
      <c r="J6213" s="3">
        <f t="shared" si="585"/>
        <v>138</v>
      </c>
      <c r="K6213">
        <v>138</v>
      </c>
      <c r="L6213" t="str">
        <f t="shared" si="586"/>
        <v>Low</v>
      </c>
      <c r="M6213" t="s">
        <v>15</v>
      </c>
      <c r="N6213" t="s">
        <v>38</v>
      </c>
      <c r="O6213" s="1">
        <v>44934</v>
      </c>
      <c r="P6213" s="7" t="str">
        <f t="shared" si="587"/>
        <v>NO</v>
      </c>
      <c r="Q6213" t="b">
        <v>0</v>
      </c>
    </row>
    <row r="6214" spans="1:17" x14ac:dyDescent="0.3">
      <c r="A6214" t="s">
        <v>6461</v>
      </c>
      <c r="B6214" t="s">
        <v>63</v>
      </c>
      <c r="C6214" t="s">
        <v>23</v>
      </c>
      <c r="D6214" t="str">
        <f t="shared" si="582"/>
        <v>Item_16_BUTC</v>
      </c>
      <c r="E6214" t="s">
        <v>135</v>
      </c>
      <c r="F6214" s="5">
        <f t="shared" si="583"/>
        <v>27.5</v>
      </c>
      <c r="G6214">
        <v>27.5</v>
      </c>
      <c r="H6214">
        <f t="shared" si="584"/>
        <v>6</v>
      </c>
      <c r="I6214">
        <v>6</v>
      </c>
      <c r="J6214" s="3">
        <f t="shared" si="585"/>
        <v>165</v>
      </c>
      <c r="K6214">
        <v>165</v>
      </c>
      <c r="L6214" t="str">
        <f t="shared" si="586"/>
        <v>Medium</v>
      </c>
      <c r="M6214" t="s">
        <v>25</v>
      </c>
      <c r="N6214" t="s">
        <v>16</v>
      </c>
      <c r="O6214" s="1">
        <v>45325</v>
      </c>
      <c r="P6214" s="9" t="str">
        <f t="shared" si="587"/>
        <v>N/A</v>
      </c>
    </row>
    <row r="6215" spans="1:17" x14ac:dyDescent="0.3">
      <c r="A6215" t="s">
        <v>6462</v>
      </c>
      <c r="B6215" t="s">
        <v>89</v>
      </c>
      <c r="C6215" t="s">
        <v>32</v>
      </c>
      <c r="D6215" t="str">
        <f t="shared" si="582"/>
        <v>Item_25_FOOD</v>
      </c>
      <c r="E6215" t="s">
        <v>365</v>
      </c>
      <c r="F6215" s="5">
        <f t="shared" si="583"/>
        <v>41</v>
      </c>
      <c r="G6215">
        <v>41</v>
      </c>
      <c r="H6215">
        <f t="shared" si="584"/>
        <v>5</v>
      </c>
      <c r="I6215">
        <v>5</v>
      </c>
      <c r="J6215" s="3">
        <f t="shared" si="585"/>
        <v>205</v>
      </c>
      <c r="K6215">
        <v>205</v>
      </c>
      <c r="L6215" t="str">
        <f t="shared" si="586"/>
        <v>Medium</v>
      </c>
      <c r="M6215" t="s">
        <v>15</v>
      </c>
      <c r="N6215" t="s">
        <v>38</v>
      </c>
      <c r="O6215" s="1">
        <v>45115</v>
      </c>
      <c r="P6215" s="9" t="str">
        <f t="shared" si="587"/>
        <v>N/A</v>
      </c>
    </row>
    <row r="6216" spans="1:17" x14ac:dyDescent="0.3">
      <c r="A6216" t="s">
        <v>6463</v>
      </c>
      <c r="B6216" t="s">
        <v>69</v>
      </c>
      <c r="C6216" t="s">
        <v>41</v>
      </c>
      <c r="D6216" t="str">
        <f t="shared" si="582"/>
        <v>Item_15_FURN</v>
      </c>
      <c r="E6216" t="s">
        <v>453</v>
      </c>
      <c r="F6216" s="5">
        <f t="shared" si="583"/>
        <v>26</v>
      </c>
      <c r="G6216">
        <v>26</v>
      </c>
      <c r="H6216">
        <f t="shared" si="584"/>
        <v>5</v>
      </c>
      <c r="I6216">
        <v>5</v>
      </c>
      <c r="J6216" s="3">
        <f t="shared" si="585"/>
        <v>130</v>
      </c>
      <c r="K6216">
        <v>130</v>
      </c>
      <c r="L6216" t="str">
        <f t="shared" si="586"/>
        <v>Low</v>
      </c>
      <c r="M6216" t="s">
        <v>48</v>
      </c>
      <c r="N6216" t="s">
        <v>16</v>
      </c>
      <c r="O6216" s="1">
        <v>45167</v>
      </c>
      <c r="P6216" s="7" t="str">
        <f t="shared" si="587"/>
        <v>YES</v>
      </c>
      <c r="Q6216" t="b">
        <v>1</v>
      </c>
    </row>
    <row r="6217" spans="1:17" x14ac:dyDescent="0.3">
      <c r="A6217" t="s">
        <v>6464</v>
      </c>
      <c r="B6217" t="s">
        <v>63</v>
      </c>
      <c r="C6217" t="s">
        <v>23</v>
      </c>
      <c r="D6217" t="str">
        <f t="shared" si="582"/>
        <v>Item_17_BUTC</v>
      </c>
      <c r="E6217" t="s">
        <v>470</v>
      </c>
      <c r="F6217" s="5">
        <f t="shared" si="583"/>
        <v>29</v>
      </c>
      <c r="G6217">
        <v>29</v>
      </c>
      <c r="H6217">
        <f t="shared" si="584"/>
        <v>9</v>
      </c>
      <c r="I6217">
        <v>9</v>
      </c>
      <c r="J6217" s="3">
        <f t="shared" si="585"/>
        <v>261</v>
      </c>
      <c r="K6217">
        <v>261</v>
      </c>
      <c r="L6217" t="str">
        <f t="shared" si="586"/>
        <v>Medium</v>
      </c>
      <c r="M6217" t="s">
        <v>25</v>
      </c>
      <c r="N6217" t="s">
        <v>38</v>
      </c>
      <c r="O6217" s="1">
        <v>44798</v>
      </c>
      <c r="P6217" s="7" t="str">
        <f t="shared" si="587"/>
        <v>NO</v>
      </c>
      <c r="Q6217" t="b">
        <v>0</v>
      </c>
    </row>
    <row r="6218" spans="1:17" x14ac:dyDescent="0.3">
      <c r="A6218" t="s">
        <v>6465</v>
      </c>
      <c r="B6218" t="s">
        <v>98</v>
      </c>
      <c r="C6218" t="s">
        <v>130</v>
      </c>
      <c r="D6218" t="str">
        <f t="shared" si="582"/>
        <v>Item_23_COMP</v>
      </c>
      <c r="E6218" t="s">
        <v>744</v>
      </c>
      <c r="F6218" s="5">
        <f t="shared" si="583"/>
        <v>38</v>
      </c>
      <c r="G6218">
        <v>38</v>
      </c>
      <c r="H6218">
        <f t="shared" si="584"/>
        <v>1</v>
      </c>
      <c r="I6218">
        <v>1</v>
      </c>
      <c r="J6218" s="3">
        <f t="shared" si="585"/>
        <v>38</v>
      </c>
      <c r="K6218">
        <v>38</v>
      </c>
      <c r="L6218" t="str">
        <f t="shared" si="586"/>
        <v>Low</v>
      </c>
      <c r="M6218" t="s">
        <v>15</v>
      </c>
      <c r="N6218" t="s">
        <v>38</v>
      </c>
      <c r="O6218" s="1">
        <v>44635</v>
      </c>
      <c r="P6218" s="7" t="str">
        <f t="shared" si="587"/>
        <v>NO</v>
      </c>
      <c r="Q6218" t="b">
        <v>0</v>
      </c>
    </row>
    <row r="6219" spans="1:17" x14ac:dyDescent="0.3">
      <c r="A6219" t="s">
        <v>6466</v>
      </c>
      <c r="B6219" t="s">
        <v>36</v>
      </c>
      <c r="C6219" t="s">
        <v>32</v>
      </c>
      <c r="D6219" t="str">
        <f t="shared" si="582"/>
        <v>Item_5_FOOD</v>
      </c>
      <c r="E6219" t="s">
        <v>409</v>
      </c>
      <c r="F6219" s="5">
        <f t="shared" si="583"/>
        <v>11</v>
      </c>
      <c r="G6219">
        <v>11</v>
      </c>
      <c r="H6219">
        <f t="shared" si="584"/>
        <v>9</v>
      </c>
      <c r="I6219">
        <v>9</v>
      </c>
      <c r="J6219" s="3">
        <f t="shared" si="585"/>
        <v>99</v>
      </c>
      <c r="K6219">
        <v>99</v>
      </c>
      <c r="L6219" t="str">
        <f t="shared" si="586"/>
        <v>Low</v>
      </c>
      <c r="M6219" t="s">
        <v>15</v>
      </c>
      <c r="N6219" t="s">
        <v>38</v>
      </c>
      <c r="O6219" s="1">
        <v>45407</v>
      </c>
      <c r="P6219" s="7" t="str">
        <f t="shared" si="587"/>
        <v>NO</v>
      </c>
      <c r="Q6219" t="b">
        <v>0</v>
      </c>
    </row>
    <row r="6220" spans="1:17" x14ac:dyDescent="0.3">
      <c r="A6220" t="s">
        <v>6467</v>
      </c>
      <c r="B6220" t="s">
        <v>12</v>
      </c>
      <c r="C6220" t="s">
        <v>130</v>
      </c>
      <c r="D6220" t="str">
        <f t="shared" si="582"/>
        <v>Item_19_COMP</v>
      </c>
      <c r="E6220" t="s">
        <v>361</v>
      </c>
      <c r="F6220" s="5">
        <f t="shared" si="583"/>
        <v>32</v>
      </c>
      <c r="G6220">
        <v>32</v>
      </c>
      <c r="H6220">
        <f t="shared" si="584"/>
        <v>5</v>
      </c>
      <c r="I6220">
        <v>5</v>
      </c>
      <c r="J6220" s="3">
        <f t="shared" si="585"/>
        <v>160</v>
      </c>
      <c r="K6220">
        <v>160</v>
      </c>
      <c r="L6220" t="str">
        <f t="shared" si="586"/>
        <v>Medium</v>
      </c>
      <c r="M6220" t="s">
        <v>25</v>
      </c>
      <c r="N6220" t="s">
        <v>16</v>
      </c>
      <c r="O6220" s="1">
        <v>45158</v>
      </c>
      <c r="P6220" s="9" t="str">
        <f t="shared" si="587"/>
        <v>N/A</v>
      </c>
    </row>
    <row r="6221" spans="1:17" x14ac:dyDescent="0.3">
      <c r="A6221" t="s">
        <v>6468</v>
      </c>
      <c r="B6221" t="s">
        <v>74</v>
      </c>
      <c r="C6221" t="s">
        <v>32</v>
      </c>
      <c r="D6221" s="2" t="str">
        <f t="shared" si="582"/>
        <v>Unknown_Item</v>
      </c>
      <c r="F6221" s="5">
        <f t="shared" si="583"/>
        <v>20</v>
      </c>
      <c r="G6221">
        <v>20</v>
      </c>
      <c r="H6221" s="2">
        <f t="shared" si="584"/>
        <v>6</v>
      </c>
      <c r="J6221" s="4">
        <f t="shared" si="585"/>
        <v>108.5</v>
      </c>
      <c r="L6221" t="str">
        <f t="shared" si="586"/>
        <v>Low</v>
      </c>
      <c r="M6221" t="s">
        <v>25</v>
      </c>
      <c r="N6221" t="s">
        <v>16</v>
      </c>
      <c r="O6221" s="1">
        <v>45426</v>
      </c>
      <c r="P6221" s="7" t="str">
        <f t="shared" si="587"/>
        <v>YES</v>
      </c>
      <c r="Q6221" t="b">
        <v>1</v>
      </c>
    </row>
    <row r="6222" spans="1:17" x14ac:dyDescent="0.3">
      <c r="A6222" t="s">
        <v>6469</v>
      </c>
      <c r="B6222" t="s">
        <v>31</v>
      </c>
      <c r="C6222" t="s">
        <v>28</v>
      </c>
      <c r="D6222" t="str">
        <f t="shared" si="582"/>
        <v>Item_16_BEVE</v>
      </c>
      <c r="E6222" t="s">
        <v>29</v>
      </c>
      <c r="F6222" s="5">
        <f t="shared" si="583"/>
        <v>27.5</v>
      </c>
      <c r="G6222">
        <v>27.5</v>
      </c>
      <c r="H6222">
        <f t="shared" si="584"/>
        <v>9</v>
      </c>
      <c r="I6222">
        <v>9</v>
      </c>
      <c r="J6222" s="3">
        <f t="shared" si="585"/>
        <v>247.5</v>
      </c>
      <c r="K6222">
        <v>247.5</v>
      </c>
      <c r="L6222" t="str">
        <f t="shared" si="586"/>
        <v>Medium</v>
      </c>
      <c r="M6222" t="s">
        <v>25</v>
      </c>
      <c r="N6222" t="s">
        <v>16</v>
      </c>
      <c r="O6222" s="1">
        <v>44905</v>
      </c>
      <c r="P6222" s="7" t="str">
        <f t="shared" si="587"/>
        <v>YES</v>
      </c>
      <c r="Q6222" t="b">
        <v>1</v>
      </c>
    </row>
    <row r="6223" spans="1:17" x14ac:dyDescent="0.3">
      <c r="A6223" t="s">
        <v>6470</v>
      </c>
      <c r="B6223" t="s">
        <v>12</v>
      </c>
      <c r="C6223" t="s">
        <v>13</v>
      </c>
      <c r="D6223" t="str">
        <f t="shared" si="582"/>
        <v>Item_20_PATI</v>
      </c>
      <c r="E6223" t="s">
        <v>503</v>
      </c>
      <c r="F6223" s="5">
        <f t="shared" si="583"/>
        <v>33.5</v>
      </c>
      <c r="G6223">
        <v>33.5</v>
      </c>
      <c r="H6223">
        <f t="shared" si="584"/>
        <v>6</v>
      </c>
      <c r="I6223">
        <v>6</v>
      </c>
      <c r="J6223" s="3">
        <f t="shared" si="585"/>
        <v>201</v>
      </c>
      <c r="K6223">
        <v>201</v>
      </c>
      <c r="L6223" t="str">
        <f t="shared" si="586"/>
        <v>Medium</v>
      </c>
      <c r="M6223" t="s">
        <v>48</v>
      </c>
      <c r="N6223" t="s">
        <v>16</v>
      </c>
      <c r="O6223" s="1">
        <v>44659</v>
      </c>
      <c r="P6223" s="7" t="str">
        <f t="shared" si="587"/>
        <v>YES</v>
      </c>
      <c r="Q6223" t="b">
        <v>1</v>
      </c>
    </row>
    <row r="6224" spans="1:17" x14ac:dyDescent="0.3">
      <c r="A6224" t="s">
        <v>6471</v>
      </c>
      <c r="B6224" t="s">
        <v>18</v>
      </c>
      <c r="C6224" t="s">
        <v>130</v>
      </c>
      <c r="D6224" t="str">
        <f t="shared" si="582"/>
        <v>Item_19_COMP</v>
      </c>
      <c r="E6224" t="s">
        <v>361</v>
      </c>
      <c r="F6224" s="5">
        <f t="shared" si="583"/>
        <v>32</v>
      </c>
      <c r="G6224">
        <v>32</v>
      </c>
      <c r="H6224">
        <f t="shared" si="584"/>
        <v>3</v>
      </c>
      <c r="I6224">
        <v>3</v>
      </c>
      <c r="J6224" s="3">
        <f t="shared" si="585"/>
        <v>96</v>
      </c>
      <c r="K6224">
        <v>96</v>
      </c>
      <c r="L6224" t="str">
        <f t="shared" si="586"/>
        <v>Low</v>
      </c>
      <c r="M6224" t="s">
        <v>25</v>
      </c>
      <c r="N6224" t="s">
        <v>16</v>
      </c>
      <c r="O6224" s="1">
        <v>44647</v>
      </c>
      <c r="P6224" s="7" t="str">
        <f t="shared" si="587"/>
        <v>YES</v>
      </c>
      <c r="Q6224" t="b">
        <v>1</v>
      </c>
    </row>
    <row r="6225" spans="1:17" x14ac:dyDescent="0.3">
      <c r="A6225" t="s">
        <v>6472</v>
      </c>
      <c r="B6225" t="s">
        <v>100</v>
      </c>
      <c r="C6225" t="s">
        <v>130</v>
      </c>
      <c r="D6225" t="str">
        <f t="shared" si="582"/>
        <v>Item_20_COMP</v>
      </c>
      <c r="E6225" t="s">
        <v>183</v>
      </c>
      <c r="F6225" s="5">
        <f t="shared" si="583"/>
        <v>33.5</v>
      </c>
      <c r="G6225">
        <v>33.5</v>
      </c>
      <c r="H6225">
        <f t="shared" si="584"/>
        <v>4</v>
      </c>
      <c r="I6225">
        <v>4</v>
      </c>
      <c r="J6225" s="3">
        <f t="shared" si="585"/>
        <v>134</v>
      </c>
      <c r="K6225">
        <v>134</v>
      </c>
      <c r="L6225" t="str">
        <f t="shared" si="586"/>
        <v>Low</v>
      </c>
      <c r="M6225" t="s">
        <v>25</v>
      </c>
      <c r="N6225" t="s">
        <v>16</v>
      </c>
      <c r="O6225" s="1">
        <v>45317</v>
      </c>
      <c r="P6225" s="7" t="str">
        <f t="shared" si="587"/>
        <v>NO</v>
      </c>
      <c r="Q6225" t="b">
        <v>0</v>
      </c>
    </row>
    <row r="6226" spans="1:17" x14ac:dyDescent="0.3">
      <c r="A6226" t="s">
        <v>6473</v>
      </c>
      <c r="B6226" t="s">
        <v>84</v>
      </c>
      <c r="C6226" t="s">
        <v>28</v>
      </c>
      <c r="D6226" s="2" t="str">
        <f t="shared" si="582"/>
        <v>Unknown_Item</v>
      </c>
      <c r="F6226" s="6">
        <f t="shared" si="583"/>
        <v>23.365911749958215</v>
      </c>
      <c r="H6226">
        <f t="shared" si="584"/>
        <v>6</v>
      </c>
      <c r="I6226">
        <v>6</v>
      </c>
      <c r="J6226" s="3">
        <f t="shared" si="585"/>
        <v>93</v>
      </c>
      <c r="K6226">
        <v>93</v>
      </c>
      <c r="L6226" t="str">
        <f t="shared" si="586"/>
        <v>Low</v>
      </c>
      <c r="M6226" t="s">
        <v>15</v>
      </c>
      <c r="N6226" t="s">
        <v>16</v>
      </c>
      <c r="O6226" s="1">
        <v>45267</v>
      </c>
      <c r="P6226" s="7" t="str">
        <f t="shared" si="587"/>
        <v>YES</v>
      </c>
      <c r="Q6226" t="b">
        <v>1</v>
      </c>
    </row>
    <row r="6227" spans="1:17" x14ac:dyDescent="0.3">
      <c r="A6227" t="s">
        <v>6474</v>
      </c>
      <c r="B6227" t="s">
        <v>84</v>
      </c>
      <c r="C6227" t="s">
        <v>41</v>
      </c>
      <c r="D6227" s="2" t="str">
        <f t="shared" si="582"/>
        <v>Unknown_Item</v>
      </c>
      <c r="F6227" s="6">
        <f t="shared" si="583"/>
        <v>23.365911749958215</v>
      </c>
      <c r="H6227">
        <f t="shared" si="584"/>
        <v>10</v>
      </c>
      <c r="I6227">
        <v>10</v>
      </c>
      <c r="J6227" s="3">
        <f t="shared" si="585"/>
        <v>185</v>
      </c>
      <c r="K6227">
        <v>185</v>
      </c>
      <c r="L6227" t="str">
        <f t="shared" si="586"/>
        <v>Medium</v>
      </c>
      <c r="M6227" t="s">
        <v>15</v>
      </c>
      <c r="N6227" t="s">
        <v>38</v>
      </c>
      <c r="O6227" s="1">
        <v>45475</v>
      </c>
      <c r="P6227" s="9" t="str">
        <f t="shared" si="587"/>
        <v>N/A</v>
      </c>
    </row>
    <row r="6228" spans="1:17" x14ac:dyDescent="0.3">
      <c r="A6228" t="s">
        <v>6475</v>
      </c>
      <c r="B6228" t="s">
        <v>116</v>
      </c>
      <c r="C6228" t="s">
        <v>66</v>
      </c>
      <c r="D6228" s="2" t="str">
        <f t="shared" si="582"/>
        <v>Unknown_Item</v>
      </c>
      <c r="F6228" s="6">
        <f t="shared" si="583"/>
        <v>23.365911749958215</v>
      </c>
      <c r="H6228">
        <f t="shared" si="584"/>
        <v>2</v>
      </c>
      <c r="I6228">
        <v>2</v>
      </c>
      <c r="J6228" s="3">
        <f t="shared" si="585"/>
        <v>22</v>
      </c>
      <c r="K6228">
        <v>22</v>
      </c>
      <c r="L6228" t="str">
        <f t="shared" si="586"/>
        <v>Low</v>
      </c>
      <c r="M6228" t="s">
        <v>15</v>
      </c>
      <c r="N6228" t="s">
        <v>38</v>
      </c>
      <c r="O6228" s="1">
        <v>45130</v>
      </c>
      <c r="P6228" s="7" t="str">
        <f t="shared" si="587"/>
        <v>YES</v>
      </c>
      <c r="Q6228" t="b">
        <v>1</v>
      </c>
    </row>
    <row r="6229" spans="1:17" x14ac:dyDescent="0.3">
      <c r="A6229" t="s">
        <v>6476</v>
      </c>
      <c r="B6229" t="s">
        <v>63</v>
      </c>
      <c r="C6229" t="s">
        <v>130</v>
      </c>
      <c r="D6229" t="str">
        <f t="shared" si="582"/>
        <v>Item_9_COMP</v>
      </c>
      <c r="E6229" t="s">
        <v>427</v>
      </c>
      <c r="F6229" s="5">
        <f t="shared" si="583"/>
        <v>17</v>
      </c>
      <c r="G6229">
        <v>17</v>
      </c>
      <c r="H6229">
        <f t="shared" si="584"/>
        <v>4</v>
      </c>
      <c r="I6229">
        <v>4</v>
      </c>
      <c r="J6229" s="3">
        <f t="shared" si="585"/>
        <v>68</v>
      </c>
      <c r="K6229">
        <v>68</v>
      </c>
      <c r="L6229" t="str">
        <f t="shared" si="586"/>
        <v>Low</v>
      </c>
      <c r="M6229" t="s">
        <v>15</v>
      </c>
      <c r="N6229" t="s">
        <v>16</v>
      </c>
      <c r="O6229" s="1">
        <v>45170</v>
      </c>
      <c r="P6229" s="7" t="str">
        <f t="shared" si="587"/>
        <v>YES</v>
      </c>
      <c r="Q6229" t="b">
        <v>1</v>
      </c>
    </row>
    <row r="6230" spans="1:17" x14ac:dyDescent="0.3">
      <c r="A6230" t="s">
        <v>6477</v>
      </c>
      <c r="B6230" t="s">
        <v>123</v>
      </c>
      <c r="C6230" t="s">
        <v>28</v>
      </c>
      <c r="D6230" t="str">
        <f t="shared" si="582"/>
        <v>Item_14_BEVE</v>
      </c>
      <c r="E6230" t="s">
        <v>205</v>
      </c>
      <c r="F6230" s="5">
        <f t="shared" si="583"/>
        <v>24.5</v>
      </c>
      <c r="G6230">
        <v>24.5</v>
      </c>
      <c r="H6230">
        <f t="shared" si="584"/>
        <v>5</v>
      </c>
      <c r="I6230">
        <v>5</v>
      </c>
      <c r="J6230" s="3">
        <f t="shared" si="585"/>
        <v>122.5</v>
      </c>
      <c r="K6230">
        <v>122.5</v>
      </c>
      <c r="L6230" t="str">
        <f t="shared" si="586"/>
        <v>Low</v>
      </c>
      <c r="M6230" t="s">
        <v>15</v>
      </c>
      <c r="N6230" t="s">
        <v>16</v>
      </c>
      <c r="O6230" s="1">
        <v>44926</v>
      </c>
      <c r="P6230" s="7" t="str">
        <f t="shared" si="587"/>
        <v>NO</v>
      </c>
      <c r="Q6230" t="b">
        <v>0</v>
      </c>
    </row>
    <row r="6231" spans="1:17" x14ac:dyDescent="0.3">
      <c r="A6231" t="s">
        <v>6478</v>
      </c>
      <c r="B6231" t="s">
        <v>46</v>
      </c>
      <c r="C6231" t="s">
        <v>28</v>
      </c>
      <c r="D6231" t="str">
        <f t="shared" si="582"/>
        <v>Item_19_BEVE</v>
      </c>
      <c r="E6231" t="s">
        <v>256</v>
      </c>
      <c r="F6231" s="5">
        <f t="shared" si="583"/>
        <v>32</v>
      </c>
      <c r="G6231">
        <v>32</v>
      </c>
      <c r="H6231">
        <f t="shared" si="584"/>
        <v>5</v>
      </c>
      <c r="I6231">
        <v>5</v>
      </c>
      <c r="J6231" s="3">
        <f t="shared" si="585"/>
        <v>160</v>
      </c>
      <c r="K6231">
        <v>160</v>
      </c>
      <c r="L6231" t="str">
        <f t="shared" si="586"/>
        <v>Medium</v>
      </c>
      <c r="M6231" t="s">
        <v>15</v>
      </c>
      <c r="N6231" t="s">
        <v>16</v>
      </c>
      <c r="O6231" s="1">
        <v>45557</v>
      </c>
      <c r="P6231" s="7" t="str">
        <f t="shared" si="587"/>
        <v>YES</v>
      </c>
      <c r="Q6231" t="b">
        <v>1</v>
      </c>
    </row>
    <row r="6232" spans="1:17" x14ac:dyDescent="0.3">
      <c r="A6232" t="s">
        <v>6479</v>
      </c>
      <c r="B6232" t="s">
        <v>31</v>
      </c>
      <c r="C6232" t="s">
        <v>41</v>
      </c>
      <c r="D6232" t="str">
        <f t="shared" si="582"/>
        <v>Item_11_FURN</v>
      </c>
      <c r="E6232" t="s">
        <v>190</v>
      </c>
      <c r="F6232" s="5">
        <f t="shared" si="583"/>
        <v>20</v>
      </c>
      <c r="G6232">
        <v>20</v>
      </c>
      <c r="H6232">
        <f t="shared" si="584"/>
        <v>1</v>
      </c>
      <c r="I6232">
        <v>1</v>
      </c>
      <c r="J6232" s="3">
        <f t="shared" si="585"/>
        <v>20</v>
      </c>
      <c r="K6232">
        <v>20</v>
      </c>
      <c r="L6232" t="str">
        <f t="shared" si="586"/>
        <v>Low</v>
      </c>
      <c r="M6232" t="s">
        <v>25</v>
      </c>
      <c r="N6232" t="s">
        <v>16</v>
      </c>
      <c r="O6232" s="1">
        <v>45247</v>
      </c>
      <c r="P6232" s="7" t="str">
        <f t="shared" si="587"/>
        <v>YES</v>
      </c>
      <c r="Q6232" t="b">
        <v>1</v>
      </c>
    </row>
    <row r="6233" spans="1:17" x14ac:dyDescent="0.3">
      <c r="A6233" t="s">
        <v>6480</v>
      </c>
      <c r="B6233" t="s">
        <v>108</v>
      </c>
      <c r="C6233" t="s">
        <v>19</v>
      </c>
      <c r="D6233" s="2" t="str">
        <f t="shared" si="582"/>
        <v>Unknown_Item</v>
      </c>
      <c r="F6233" s="6">
        <f t="shared" si="583"/>
        <v>23.365911749958215</v>
      </c>
      <c r="H6233">
        <f t="shared" si="584"/>
        <v>2</v>
      </c>
      <c r="I6233">
        <v>2</v>
      </c>
      <c r="J6233" s="3">
        <f t="shared" si="585"/>
        <v>58</v>
      </c>
      <c r="K6233">
        <v>58</v>
      </c>
      <c r="L6233" t="str">
        <f t="shared" si="586"/>
        <v>Low</v>
      </c>
      <c r="M6233" t="s">
        <v>15</v>
      </c>
      <c r="N6233" t="s">
        <v>38</v>
      </c>
      <c r="O6233" s="1">
        <v>45423</v>
      </c>
      <c r="P6233" s="7" t="str">
        <f t="shared" si="587"/>
        <v>NO</v>
      </c>
      <c r="Q6233" t="b">
        <v>0</v>
      </c>
    </row>
    <row r="6234" spans="1:17" x14ac:dyDescent="0.3">
      <c r="A6234" t="s">
        <v>6481</v>
      </c>
      <c r="B6234" t="s">
        <v>31</v>
      </c>
      <c r="C6234" t="s">
        <v>13</v>
      </c>
      <c r="D6234" t="str">
        <f t="shared" si="582"/>
        <v>Item_6_PATI</v>
      </c>
      <c r="E6234" t="s">
        <v>96</v>
      </c>
      <c r="F6234" s="5">
        <f t="shared" si="583"/>
        <v>12.5</v>
      </c>
      <c r="G6234">
        <v>12.5</v>
      </c>
      <c r="H6234">
        <f t="shared" si="584"/>
        <v>2</v>
      </c>
      <c r="I6234">
        <v>2</v>
      </c>
      <c r="J6234" s="3">
        <f t="shared" si="585"/>
        <v>25</v>
      </c>
      <c r="K6234">
        <v>25</v>
      </c>
      <c r="L6234" t="str">
        <f t="shared" si="586"/>
        <v>Low</v>
      </c>
      <c r="M6234" t="s">
        <v>15</v>
      </c>
      <c r="N6234" t="s">
        <v>16</v>
      </c>
      <c r="O6234" s="1">
        <v>44594</v>
      </c>
      <c r="P6234" s="9" t="str">
        <f t="shared" si="587"/>
        <v>N/A</v>
      </c>
    </row>
    <row r="6235" spans="1:17" x14ac:dyDescent="0.3">
      <c r="A6235" t="s">
        <v>6482</v>
      </c>
      <c r="B6235" t="s">
        <v>65</v>
      </c>
      <c r="C6235" t="s">
        <v>19</v>
      </c>
      <c r="D6235" t="str">
        <f t="shared" si="582"/>
        <v>Item_1_MILK</v>
      </c>
      <c r="E6235" t="s">
        <v>271</v>
      </c>
      <c r="F6235" s="5">
        <f t="shared" si="583"/>
        <v>5</v>
      </c>
      <c r="G6235">
        <v>5</v>
      </c>
      <c r="H6235">
        <f t="shared" si="584"/>
        <v>5</v>
      </c>
      <c r="I6235">
        <v>5</v>
      </c>
      <c r="J6235" s="3">
        <f t="shared" si="585"/>
        <v>25</v>
      </c>
      <c r="K6235">
        <v>25</v>
      </c>
      <c r="L6235" t="str">
        <f t="shared" si="586"/>
        <v>Low</v>
      </c>
      <c r="M6235" t="s">
        <v>15</v>
      </c>
      <c r="N6235" t="s">
        <v>38</v>
      </c>
      <c r="O6235" s="1">
        <v>45277</v>
      </c>
      <c r="P6235" s="7" t="str">
        <f t="shared" si="587"/>
        <v>YES</v>
      </c>
      <c r="Q6235" t="b">
        <v>1</v>
      </c>
    </row>
    <row r="6236" spans="1:17" x14ac:dyDescent="0.3">
      <c r="A6236" t="s">
        <v>6483</v>
      </c>
      <c r="B6236" t="s">
        <v>22</v>
      </c>
      <c r="C6236" t="s">
        <v>19</v>
      </c>
      <c r="D6236" t="str">
        <f t="shared" si="582"/>
        <v>Item_18_MILK</v>
      </c>
      <c r="E6236" t="s">
        <v>662</v>
      </c>
      <c r="F6236" s="5">
        <f t="shared" si="583"/>
        <v>30.5</v>
      </c>
      <c r="G6236">
        <v>30.5</v>
      </c>
      <c r="H6236">
        <f t="shared" si="584"/>
        <v>8</v>
      </c>
      <c r="I6236">
        <v>8</v>
      </c>
      <c r="J6236" s="3">
        <f t="shared" si="585"/>
        <v>244</v>
      </c>
      <c r="K6236">
        <v>244</v>
      </c>
      <c r="L6236" t="str">
        <f t="shared" si="586"/>
        <v>Medium</v>
      </c>
      <c r="M6236" t="s">
        <v>15</v>
      </c>
      <c r="N6236" t="s">
        <v>38</v>
      </c>
      <c r="O6236" s="1">
        <v>45630</v>
      </c>
      <c r="P6236" s="9" t="str">
        <f t="shared" si="587"/>
        <v>N/A</v>
      </c>
    </row>
    <row r="6237" spans="1:17" x14ac:dyDescent="0.3">
      <c r="A6237" t="s">
        <v>6484</v>
      </c>
      <c r="B6237" t="s">
        <v>77</v>
      </c>
      <c r="C6237" t="s">
        <v>23</v>
      </c>
      <c r="D6237" t="str">
        <f t="shared" si="582"/>
        <v>Item_20_BUTC</v>
      </c>
      <c r="E6237" t="s">
        <v>85</v>
      </c>
      <c r="F6237" s="5">
        <f t="shared" si="583"/>
        <v>33.5</v>
      </c>
      <c r="G6237">
        <v>33.5</v>
      </c>
      <c r="H6237">
        <f t="shared" si="584"/>
        <v>3</v>
      </c>
      <c r="I6237">
        <v>3</v>
      </c>
      <c r="J6237" s="3">
        <f t="shared" si="585"/>
        <v>100.5</v>
      </c>
      <c r="K6237">
        <v>100.5</v>
      </c>
      <c r="L6237" t="str">
        <f t="shared" si="586"/>
        <v>Low</v>
      </c>
      <c r="M6237" t="s">
        <v>48</v>
      </c>
      <c r="N6237" t="s">
        <v>16</v>
      </c>
      <c r="O6237" s="1">
        <v>45369</v>
      </c>
      <c r="P6237" s="9" t="str">
        <f t="shared" si="587"/>
        <v>N/A</v>
      </c>
    </row>
    <row r="6238" spans="1:17" x14ac:dyDescent="0.3">
      <c r="A6238" t="s">
        <v>6485</v>
      </c>
      <c r="B6238" t="s">
        <v>22</v>
      </c>
      <c r="C6238" t="s">
        <v>66</v>
      </c>
      <c r="D6238" t="str">
        <f t="shared" si="582"/>
        <v>Item_2_ELEC</v>
      </c>
      <c r="E6238" t="s">
        <v>761</v>
      </c>
      <c r="F6238" s="5">
        <f t="shared" si="583"/>
        <v>6.5</v>
      </c>
      <c r="G6238">
        <v>6.5</v>
      </c>
      <c r="H6238">
        <f t="shared" si="584"/>
        <v>6</v>
      </c>
      <c r="I6238">
        <v>6</v>
      </c>
      <c r="J6238" s="3">
        <f t="shared" si="585"/>
        <v>39</v>
      </c>
      <c r="K6238">
        <v>39</v>
      </c>
      <c r="L6238" t="str">
        <f t="shared" si="586"/>
        <v>Low</v>
      </c>
      <c r="M6238" t="s">
        <v>15</v>
      </c>
      <c r="N6238" t="s">
        <v>16</v>
      </c>
      <c r="O6238" s="1">
        <v>45214</v>
      </c>
      <c r="P6238" s="7" t="str">
        <f t="shared" si="587"/>
        <v>YES</v>
      </c>
      <c r="Q6238" t="b">
        <v>1</v>
      </c>
    </row>
    <row r="6239" spans="1:17" x14ac:dyDescent="0.3">
      <c r="A6239" t="s">
        <v>6486</v>
      </c>
      <c r="B6239" t="s">
        <v>18</v>
      </c>
      <c r="C6239" t="s">
        <v>41</v>
      </c>
      <c r="D6239" t="str">
        <f t="shared" si="582"/>
        <v>Item_25_FURN</v>
      </c>
      <c r="E6239" t="s">
        <v>87</v>
      </c>
      <c r="F6239" s="5">
        <f t="shared" si="583"/>
        <v>41</v>
      </c>
      <c r="G6239">
        <v>41</v>
      </c>
      <c r="H6239">
        <f t="shared" si="584"/>
        <v>5</v>
      </c>
      <c r="I6239">
        <v>5</v>
      </c>
      <c r="J6239" s="3">
        <f t="shared" si="585"/>
        <v>205</v>
      </c>
      <c r="K6239">
        <v>205</v>
      </c>
      <c r="L6239" t="str">
        <f t="shared" si="586"/>
        <v>Medium</v>
      </c>
      <c r="M6239" t="s">
        <v>15</v>
      </c>
      <c r="N6239" t="s">
        <v>38</v>
      </c>
      <c r="O6239" s="1">
        <v>45190</v>
      </c>
      <c r="P6239" s="7" t="str">
        <f t="shared" si="587"/>
        <v>YES</v>
      </c>
      <c r="Q6239" t="b">
        <v>1</v>
      </c>
    </row>
    <row r="6240" spans="1:17" x14ac:dyDescent="0.3">
      <c r="A6240" t="s">
        <v>6487</v>
      </c>
      <c r="B6240" t="s">
        <v>98</v>
      </c>
      <c r="C6240" t="s">
        <v>66</v>
      </c>
      <c r="D6240" t="str">
        <f t="shared" si="582"/>
        <v>Item_25_ELEC</v>
      </c>
      <c r="E6240" t="s">
        <v>420</v>
      </c>
      <c r="F6240" s="5">
        <f t="shared" si="583"/>
        <v>41</v>
      </c>
      <c r="G6240">
        <v>41</v>
      </c>
      <c r="H6240">
        <f t="shared" si="584"/>
        <v>4</v>
      </c>
      <c r="I6240">
        <v>4</v>
      </c>
      <c r="J6240" s="3">
        <f t="shared" si="585"/>
        <v>164</v>
      </c>
      <c r="K6240">
        <v>164</v>
      </c>
      <c r="L6240" t="str">
        <f t="shared" si="586"/>
        <v>Medium</v>
      </c>
      <c r="M6240" t="s">
        <v>15</v>
      </c>
      <c r="N6240" t="s">
        <v>38</v>
      </c>
      <c r="O6240" s="1">
        <v>44834</v>
      </c>
      <c r="P6240" s="9" t="str">
        <f t="shared" si="587"/>
        <v>N/A</v>
      </c>
    </row>
    <row r="6241" spans="1:17" x14ac:dyDescent="0.3">
      <c r="A6241" t="s">
        <v>6488</v>
      </c>
      <c r="B6241" t="s">
        <v>40</v>
      </c>
      <c r="C6241" t="s">
        <v>41</v>
      </c>
      <c r="D6241" t="str">
        <f t="shared" si="582"/>
        <v>Item_6_FURN</v>
      </c>
      <c r="E6241" t="s">
        <v>674</v>
      </c>
      <c r="F6241" s="5">
        <f t="shared" si="583"/>
        <v>12.5</v>
      </c>
      <c r="G6241">
        <v>12.5</v>
      </c>
      <c r="H6241">
        <f t="shared" si="584"/>
        <v>2</v>
      </c>
      <c r="I6241">
        <v>2</v>
      </c>
      <c r="J6241" s="3">
        <f t="shared" si="585"/>
        <v>25</v>
      </c>
      <c r="K6241">
        <v>25</v>
      </c>
      <c r="L6241" t="str">
        <f t="shared" si="586"/>
        <v>Low</v>
      </c>
      <c r="M6241" t="s">
        <v>25</v>
      </c>
      <c r="N6241" t="s">
        <v>16</v>
      </c>
      <c r="O6241" s="1">
        <v>45156</v>
      </c>
      <c r="P6241" s="9" t="str">
        <f t="shared" si="587"/>
        <v>N/A</v>
      </c>
    </row>
    <row r="6242" spans="1:17" x14ac:dyDescent="0.3">
      <c r="A6242" t="s">
        <v>6489</v>
      </c>
      <c r="B6242" t="s">
        <v>77</v>
      </c>
      <c r="C6242" t="s">
        <v>66</v>
      </c>
      <c r="D6242" t="str">
        <f t="shared" si="582"/>
        <v>Item_13_ELEC</v>
      </c>
      <c r="E6242" t="s">
        <v>67</v>
      </c>
      <c r="F6242" s="5">
        <f t="shared" si="583"/>
        <v>23</v>
      </c>
      <c r="G6242">
        <v>23</v>
      </c>
      <c r="H6242">
        <f t="shared" si="584"/>
        <v>4</v>
      </c>
      <c r="I6242">
        <v>4</v>
      </c>
      <c r="J6242" s="3">
        <f t="shared" si="585"/>
        <v>92</v>
      </c>
      <c r="K6242">
        <v>92</v>
      </c>
      <c r="L6242" t="str">
        <f t="shared" si="586"/>
        <v>Low</v>
      </c>
      <c r="M6242" t="s">
        <v>25</v>
      </c>
      <c r="N6242" t="s">
        <v>16</v>
      </c>
      <c r="O6242" s="1">
        <v>44974</v>
      </c>
      <c r="P6242" s="7" t="str">
        <f t="shared" si="587"/>
        <v>YES</v>
      </c>
      <c r="Q6242" t="b">
        <v>1</v>
      </c>
    </row>
    <row r="6243" spans="1:17" x14ac:dyDescent="0.3">
      <c r="A6243" t="s">
        <v>6490</v>
      </c>
      <c r="B6243" t="s">
        <v>40</v>
      </c>
      <c r="C6243" t="s">
        <v>41</v>
      </c>
      <c r="D6243" t="str">
        <f t="shared" si="582"/>
        <v>Item_2_FURN</v>
      </c>
      <c r="E6243" t="s">
        <v>295</v>
      </c>
      <c r="F6243" s="5">
        <f t="shared" si="583"/>
        <v>6.5</v>
      </c>
      <c r="G6243">
        <v>6.5</v>
      </c>
      <c r="H6243">
        <f t="shared" si="584"/>
        <v>3</v>
      </c>
      <c r="I6243">
        <v>3</v>
      </c>
      <c r="J6243" s="3">
        <f t="shared" si="585"/>
        <v>19.5</v>
      </c>
      <c r="K6243">
        <v>19.5</v>
      </c>
      <c r="L6243" t="str">
        <f t="shared" si="586"/>
        <v>Low</v>
      </c>
      <c r="M6243" t="s">
        <v>25</v>
      </c>
      <c r="N6243" t="s">
        <v>38</v>
      </c>
      <c r="O6243" s="1">
        <v>45249</v>
      </c>
      <c r="P6243" s="9" t="str">
        <f t="shared" si="587"/>
        <v>N/A</v>
      </c>
    </row>
    <row r="6244" spans="1:17" x14ac:dyDescent="0.3">
      <c r="A6244" t="s">
        <v>6491</v>
      </c>
      <c r="B6244" t="s">
        <v>89</v>
      </c>
      <c r="C6244" t="s">
        <v>32</v>
      </c>
      <c r="D6244" t="str">
        <f t="shared" si="582"/>
        <v>Item_6_FOOD</v>
      </c>
      <c r="E6244" t="s">
        <v>33</v>
      </c>
      <c r="F6244" s="5">
        <f t="shared" si="583"/>
        <v>12.5</v>
      </c>
      <c r="G6244">
        <v>12.5</v>
      </c>
      <c r="H6244">
        <f t="shared" si="584"/>
        <v>9</v>
      </c>
      <c r="I6244">
        <v>9</v>
      </c>
      <c r="J6244" s="3">
        <f t="shared" si="585"/>
        <v>112.5</v>
      </c>
      <c r="K6244">
        <v>112.5</v>
      </c>
      <c r="L6244" t="str">
        <f t="shared" si="586"/>
        <v>Low</v>
      </c>
      <c r="M6244" t="s">
        <v>15</v>
      </c>
      <c r="N6244" t="s">
        <v>38</v>
      </c>
      <c r="O6244" s="1">
        <v>44871</v>
      </c>
      <c r="P6244" s="7" t="str">
        <f t="shared" si="587"/>
        <v>NO</v>
      </c>
      <c r="Q6244" t="b">
        <v>0</v>
      </c>
    </row>
    <row r="6245" spans="1:17" x14ac:dyDescent="0.3">
      <c r="A6245" t="s">
        <v>6492</v>
      </c>
      <c r="B6245" t="s">
        <v>40</v>
      </c>
      <c r="C6245" t="s">
        <v>32</v>
      </c>
      <c r="D6245" t="str">
        <f t="shared" si="582"/>
        <v>Item_12_FOOD</v>
      </c>
      <c r="E6245" t="s">
        <v>128</v>
      </c>
      <c r="F6245" s="5">
        <f t="shared" si="583"/>
        <v>21.5</v>
      </c>
      <c r="G6245">
        <v>21.5</v>
      </c>
      <c r="H6245">
        <f t="shared" si="584"/>
        <v>7</v>
      </c>
      <c r="I6245">
        <v>7</v>
      </c>
      <c r="J6245" s="3">
        <f t="shared" si="585"/>
        <v>150.5</v>
      </c>
      <c r="K6245">
        <v>150.5</v>
      </c>
      <c r="L6245" t="str">
        <f t="shared" si="586"/>
        <v>Medium</v>
      </c>
      <c r="M6245" t="s">
        <v>15</v>
      </c>
      <c r="N6245" t="s">
        <v>16</v>
      </c>
      <c r="O6245" s="1">
        <v>45160</v>
      </c>
      <c r="P6245" s="9" t="str">
        <f t="shared" si="587"/>
        <v>N/A</v>
      </c>
    </row>
    <row r="6246" spans="1:17" x14ac:dyDescent="0.3">
      <c r="A6246" t="s">
        <v>6493</v>
      </c>
      <c r="B6246" t="s">
        <v>74</v>
      </c>
      <c r="C6246" t="s">
        <v>19</v>
      </c>
      <c r="D6246" t="str">
        <f t="shared" si="582"/>
        <v>Item_6_MILK</v>
      </c>
      <c r="E6246" t="s">
        <v>152</v>
      </c>
      <c r="F6246" s="5">
        <f t="shared" si="583"/>
        <v>12.5</v>
      </c>
      <c r="G6246">
        <v>12.5</v>
      </c>
      <c r="H6246">
        <f t="shared" si="584"/>
        <v>4</v>
      </c>
      <c r="I6246">
        <v>4</v>
      </c>
      <c r="J6246" s="3">
        <f t="shared" si="585"/>
        <v>50</v>
      </c>
      <c r="K6246">
        <v>50</v>
      </c>
      <c r="L6246" t="str">
        <f t="shared" si="586"/>
        <v>Low</v>
      </c>
      <c r="M6246" t="s">
        <v>48</v>
      </c>
      <c r="N6246" t="s">
        <v>38</v>
      </c>
      <c r="O6246" s="1">
        <v>44884</v>
      </c>
      <c r="P6246" s="7" t="str">
        <f t="shared" si="587"/>
        <v>YES</v>
      </c>
      <c r="Q6246" t="b">
        <v>1</v>
      </c>
    </row>
    <row r="6247" spans="1:17" x14ac:dyDescent="0.3">
      <c r="A6247" t="s">
        <v>6494</v>
      </c>
      <c r="B6247" t="s">
        <v>43</v>
      </c>
      <c r="C6247" t="s">
        <v>130</v>
      </c>
      <c r="D6247" t="str">
        <f t="shared" si="582"/>
        <v>Item_19_COMP</v>
      </c>
      <c r="E6247" t="s">
        <v>361</v>
      </c>
      <c r="F6247" s="5">
        <f t="shared" si="583"/>
        <v>32</v>
      </c>
      <c r="G6247">
        <v>32</v>
      </c>
      <c r="H6247">
        <f t="shared" si="584"/>
        <v>4</v>
      </c>
      <c r="I6247">
        <v>4</v>
      </c>
      <c r="J6247" s="3">
        <f t="shared" si="585"/>
        <v>128</v>
      </c>
      <c r="K6247">
        <v>128</v>
      </c>
      <c r="L6247" t="str">
        <f t="shared" si="586"/>
        <v>Low</v>
      </c>
      <c r="M6247" t="s">
        <v>48</v>
      </c>
      <c r="N6247" t="s">
        <v>38</v>
      </c>
      <c r="O6247" s="1">
        <v>45248</v>
      </c>
      <c r="P6247" s="7" t="str">
        <f t="shared" si="587"/>
        <v>NO</v>
      </c>
      <c r="Q6247" t="b">
        <v>0</v>
      </c>
    </row>
    <row r="6248" spans="1:17" x14ac:dyDescent="0.3">
      <c r="A6248" t="s">
        <v>6495</v>
      </c>
      <c r="B6248" t="s">
        <v>27</v>
      </c>
      <c r="C6248" t="s">
        <v>28</v>
      </c>
      <c r="D6248" t="str">
        <f t="shared" si="582"/>
        <v>Item_18_BEVE</v>
      </c>
      <c r="E6248" t="s">
        <v>727</v>
      </c>
      <c r="F6248" s="5">
        <f t="shared" si="583"/>
        <v>30.5</v>
      </c>
      <c r="G6248">
        <v>30.5</v>
      </c>
      <c r="H6248">
        <f t="shared" si="584"/>
        <v>4</v>
      </c>
      <c r="I6248">
        <v>4</v>
      </c>
      <c r="J6248" s="3">
        <f t="shared" si="585"/>
        <v>122</v>
      </c>
      <c r="K6248">
        <v>122</v>
      </c>
      <c r="L6248" t="str">
        <f t="shared" si="586"/>
        <v>Low</v>
      </c>
      <c r="M6248" t="s">
        <v>48</v>
      </c>
      <c r="N6248" t="s">
        <v>38</v>
      </c>
      <c r="O6248" s="1">
        <v>45597</v>
      </c>
      <c r="P6248" s="9" t="str">
        <f t="shared" si="587"/>
        <v>N/A</v>
      </c>
    </row>
    <row r="6249" spans="1:17" x14ac:dyDescent="0.3">
      <c r="A6249" t="s">
        <v>6496</v>
      </c>
      <c r="B6249" t="s">
        <v>12</v>
      </c>
      <c r="C6249" t="s">
        <v>66</v>
      </c>
      <c r="D6249" t="str">
        <f t="shared" si="582"/>
        <v>Item_23_ELEC</v>
      </c>
      <c r="E6249" t="s">
        <v>352</v>
      </c>
      <c r="F6249" s="5">
        <f t="shared" si="583"/>
        <v>38</v>
      </c>
      <c r="G6249">
        <v>38</v>
      </c>
      <c r="H6249">
        <f t="shared" si="584"/>
        <v>8</v>
      </c>
      <c r="I6249">
        <v>8</v>
      </c>
      <c r="J6249" s="3">
        <f t="shared" si="585"/>
        <v>304</v>
      </c>
      <c r="K6249">
        <v>304</v>
      </c>
      <c r="L6249" t="str">
        <f t="shared" si="586"/>
        <v>High</v>
      </c>
      <c r="M6249" t="s">
        <v>25</v>
      </c>
      <c r="N6249" t="s">
        <v>38</v>
      </c>
      <c r="O6249" s="1">
        <v>44595</v>
      </c>
      <c r="P6249" s="9" t="str">
        <f t="shared" si="587"/>
        <v>N/A</v>
      </c>
    </row>
    <row r="6250" spans="1:17" x14ac:dyDescent="0.3">
      <c r="A6250" t="s">
        <v>6497</v>
      </c>
      <c r="B6250" t="s">
        <v>113</v>
      </c>
      <c r="C6250" t="s">
        <v>28</v>
      </c>
      <c r="D6250" t="str">
        <f t="shared" si="582"/>
        <v>Item_7_BEVE</v>
      </c>
      <c r="E6250" t="s">
        <v>71</v>
      </c>
      <c r="F6250" s="5">
        <f t="shared" si="583"/>
        <v>14</v>
      </c>
      <c r="G6250">
        <v>14</v>
      </c>
      <c r="H6250">
        <f t="shared" si="584"/>
        <v>10</v>
      </c>
      <c r="I6250">
        <v>10</v>
      </c>
      <c r="J6250" s="3">
        <f t="shared" si="585"/>
        <v>140</v>
      </c>
      <c r="K6250">
        <v>140</v>
      </c>
      <c r="L6250" t="str">
        <f t="shared" si="586"/>
        <v>Low</v>
      </c>
      <c r="M6250" t="s">
        <v>48</v>
      </c>
      <c r="N6250" t="s">
        <v>38</v>
      </c>
      <c r="O6250" s="1">
        <v>44751</v>
      </c>
      <c r="P6250" s="7" t="str">
        <f t="shared" si="587"/>
        <v>YES</v>
      </c>
      <c r="Q6250" t="b">
        <v>1</v>
      </c>
    </row>
    <row r="6251" spans="1:17" x14ac:dyDescent="0.3">
      <c r="A6251" t="s">
        <v>6498</v>
      </c>
      <c r="B6251" t="s">
        <v>168</v>
      </c>
      <c r="C6251" t="s">
        <v>66</v>
      </c>
      <c r="D6251" t="str">
        <f t="shared" si="582"/>
        <v>Item_11_ELEC</v>
      </c>
      <c r="E6251" t="s">
        <v>486</v>
      </c>
      <c r="F6251" s="5">
        <f t="shared" si="583"/>
        <v>20</v>
      </c>
      <c r="G6251">
        <v>20</v>
      </c>
      <c r="H6251">
        <f t="shared" si="584"/>
        <v>9</v>
      </c>
      <c r="I6251">
        <v>9</v>
      </c>
      <c r="J6251" s="3">
        <f t="shared" si="585"/>
        <v>180</v>
      </c>
      <c r="K6251">
        <v>180</v>
      </c>
      <c r="L6251" t="str">
        <f t="shared" si="586"/>
        <v>Medium</v>
      </c>
      <c r="M6251" t="s">
        <v>15</v>
      </c>
      <c r="N6251" t="s">
        <v>16</v>
      </c>
      <c r="O6251" s="1">
        <v>44822</v>
      </c>
      <c r="P6251" s="7" t="str">
        <f t="shared" si="587"/>
        <v>NO</v>
      </c>
      <c r="Q6251" t="b">
        <v>0</v>
      </c>
    </row>
    <row r="6252" spans="1:17" x14ac:dyDescent="0.3">
      <c r="A6252" t="s">
        <v>6499</v>
      </c>
      <c r="B6252" t="s">
        <v>74</v>
      </c>
      <c r="C6252" t="s">
        <v>19</v>
      </c>
      <c r="D6252" t="str">
        <f t="shared" si="582"/>
        <v>Item_23_MILK</v>
      </c>
      <c r="E6252" t="s">
        <v>250</v>
      </c>
      <c r="F6252" s="5">
        <f t="shared" si="583"/>
        <v>38</v>
      </c>
      <c r="G6252">
        <v>38</v>
      </c>
      <c r="H6252">
        <f t="shared" si="584"/>
        <v>2</v>
      </c>
      <c r="I6252">
        <v>2</v>
      </c>
      <c r="J6252" s="3">
        <f t="shared" si="585"/>
        <v>76</v>
      </c>
      <c r="K6252">
        <v>76</v>
      </c>
      <c r="L6252" t="str">
        <f t="shared" si="586"/>
        <v>Low</v>
      </c>
      <c r="M6252" t="s">
        <v>15</v>
      </c>
      <c r="N6252" t="s">
        <v>38</v>
      </c>
      <c r="O6252" s="1">
        <v>45443</v>
      </c>
      <c r="P6252" s="7" t="str">
        <f t="shared" si="587"/>
        <v>NO</v>
      </c>
      <c r="Q6252" t="b">
        <v>0</v>
      </c>
    </row>
    <row r="6253" spans="1:17" x14ac:dyDescent="0.3">
      <c r="A6253" t="s">
        <v>6500</v>
      </c>
      <c r="B6253" t="s">
        <v>27</v>
      </c>
      <c r="C6253" t="s">
        <v>28</v>
      </c>
      <c r="D6253" s="2" t="str">
        <f t="shared" si="582"/>
        <v>Unknown_Item</v>
      </c>
      <c r="F6253" s="5">
        <f t="shared" si="583"/>
        <v>6.5</v>
      </c>
      <c r="G6253">
        <v>6.5</v>
      </c>
      <c r="H6253" s="2">
        <f t="shared" si="584"/>
        <v>6</v>
      </c>
      <c r="J6253" s="4">
        <f t="shared" si="585"/>
        <v>108.5</v>
      </c>
      <c r="L6253" t="str">
        <f t="shared" si="586"/>
        <v>Low</v>
      </c>
      <c r="M6253" t="s">
        <v>48</v>
      </c>
      <c r="N6253" t="s">
        <v>38</v>
      </c>
      <c r="O6253" s="1">
        <v>44685</v>
      </c>
      <c r="P6253" s="7" t="str">
        <f t="shared" si="587"/>
        <v>YES</v>
      </c>
      <c r="Q6253" t="b">
        <v>1</v>
      </c>
    </row>
    <row r="6254" spans="1:17" x14ac:dyDescent="0.3">
      <c r="A6254" t="s">
        <v>6501</v>
      </c>
      <c r="B6254" t="s">
        <v>65</v>
      </c>
      <c r="C6254" t="s">
        <v>28</v>
      </c>
      <c r="D6254" t="str">
        <f t="shared" si="582"/>
        <v>Item_20_BEVE</v>
      </c>
      <c r="E6254" t="s">
        <v>258</v>
      </c>
      <c r="F6254" s="5">
        <f t="shared" si="583"/>
        <v>33.5</v>
      </c>
      <c r="G6254">
        <v>33.5</v>
      </c>
      <c r="H6254">
        <f t="shared" si="584"/>
        <v>7</v>
      </c>
      <c r="I6254">
        <v>7</v>
      </c>
      <c r="J6254" s="3">
        <f t="shared" si="585"/>
        <v>234.5</v>
      </c>
      <c r="K6254">
        <v>234.5</v>
      </c>
      <c r="L6254" t="str">
        <f t="shared" si="586"/>
        <v>Medium</v>
      </c>
      <c r="M6254" t="s">
        <v>25</v>
      </c>
      <c r="N6254" t="s">
        <v>16</v>
      </c>
      <c r="O6254" s="1">
        <v>44887</v>
      </c>
      <c r="P6254" s="7" t="str">
        <f t="shared" si="587"/>
        <v>NO</v>
      </c>
      <c r="Q6254" t="b">
        <v>0</v>
      </c>
    </row>
    <row r="6255" spans="1:17" x14ac:dyDescent="0.3">
      <c r="A6255" t="s">
        <v>6502</v>
      </c>
      <c r="B6255" t="s">
        <v>31</v>
      </c>
      <c r="C6255" t="s">
        <v>66</v>
      </c>
      <c r="D6255" s="2" t="str">
        <f t="shared" si="582"/>
        <v>Unknown_Item</v>
      </c>
      <c r="F6255" s="6">
        <f t="shared" si="583"/>
        <v>23.365911749958215</v>
      </c>
      <c r="H6255">
        <f t="shared" si="584"/>
        <v>8</v>
      </c>
      <c r="I6255">
        <v>8</v>
      </c>
      <c r="J6255" s="3">
        <f t="shared" si="585"/>
        <v>268</v>
      </c>
      <c r="K6255">
        <v>268</v>
      </c>
      <c r="L6255" t="str">
        <f t="shared" si="586"/>
        <v>Medium</v>
      </c>
      <c r="M6255" t="s">
        <v>48</v>
      </c>
      <c r="N6255" t="s">
        <v>16</v>
      </c>
      <c r="O6255" s="1">
        <v>45448</v>
      </c>
      <c r="P6255" s="7" t="str">
        <f t="shared" si="587"/>
        <v>YES</v>
      </c>
      <c r="Q6255" t="b">
        <v>1</v>
      </c>
    </row>
    <row r="6256" spans="1:17" x14ac:dyDescent="0.3">
      <c r="A6256" t="s">
        <v>6503</v>
      </c>
      <c r="B6256" t="s">
        <v>100</v>
      </c>
      <c r="C6256" t="s">
        <v>23</v>
      </c>
      <c r="D6256" t="str">
        <f t="shared" si="582"/>
        <v>Item_20_BUTC</v>
      </c>
      <c r="E6256" t="s">
        <v>85</v>
      </c>
      <c r="F6256" s="5">
        <f t="shared" si="583"/>
        <v>33.5</v>
      </c>
      <c r="G6256">
        <v>33.5</v>
      </c>
      <c r="H6256">
        <f t="shared" si="584"/>
        <v>3</v>
      </c>
      <c r="I6256">
        <v>3</v>
      </c>
      <c r="J6256" s="3">
        <f t="shared" si="585"/>
        <v>100.5</v>
      </c>
      <c r="K6256">
        <v>100.5</v>
      </c>
      <c r="L6256" t="str">
        <f t="shared" si="586"/>
        <v>Low</v>
      </c>
      <c r="M6256" t="s">
        <v>15</v>
      </c>
      <c r="N6256" t="s">
        <v>38</v>
      </c>
      <c r="O6256" s="1">
        <v>45659</v>
      </c>
      <c r="P6256" s="7" t="str">
        <f t="shared" si="587"/>
        <v>YES</v>
      </c>
      <c r="Q6256" t="b">
        <v>1</v>
      </c>
    </row>
    <row r="6257" spans="1:17" x14ac:dyDescent="0.3">
      <c r="A6257" t="s">
        <v>6504</v>
      </c>
      <c r="B6257" t="s">
        <v>46</v>
      </c>
      <c r="C6257" t="s">
        <v>32</v>
      </c>
      <c r="D6257" s="2" t="str">
        <f t="shared" si="582"/>
        <v>Unknown_Item</v>
      </c>
      <c r="F6257" s="5">
        <f t="shared" si="583"/>
        <v>18.5</v>
      </c>
      <c r="G6257">
        <v>18.5</v>
      </c>
      <c r="H6257" s="2">
        <f t="shared" si="584"/>
        <v>6</v>
      </c>
      <c r="J6257" s="4">
        <f t="shared" si="585"/>
        <v>108.5</v>
      </c>
      <c r="L6257" t="str">
        <f t="shared" si="586"/>
        <v>Low</v>
      </c>
      <c r="M6257" t="s">
        <v>15</v>
      </c>
      <c r="N6257" t="s">
        <v>38</v>
      </c>
      <c r="O6257" s="1">
        <v>45061</v>
      </c>
      <c r="P6257" s="7" t="str">
        <f t="shared" si="587"/>
        <v>YES</v>
      </c>
      <c r="Q6257" t="b">
        <v>1</v>
      </c>
    </row>
    <row r="6258" spans="1:17" x14ac:dyDescent="0.3">
      <c r="A6258" t="s">
        <v>6505</v>
      </c>
      <c r="B6258" t="s">
        <v>43</v>
      </c>
      <c r="C6258" t="s">
        <v>66</v>
      </c>
      <c r="D6258" t="str">
        <f t="shared" si="582"/>
        <v>Item_13_ELEC</v>
      </c>
      <c r="E6258" t="s">
        <v>67</v>
      </c>
      <c r="F6258" s="5">
        <f t="shared" si="583"/>
        <v>23</v>
      </c>
      <c r="G6258">
        <v>23</v>
      </c>
      <c r="H6258">
        <f t="shared" si="584"/>
        <v>6</v>
      </c>
      <c r="I6258">
        <v>6</v>
      </c>
      <c r="J6258" s="3">
        <f t="shared" si="585"/>
        <v>138</v>
      </c>
      <c r="K6258">
        <v>138</v>
      </c>
      <c r="L6258" t="str">
        <f t="shared" si="586"/>
        <v>Low</v>
      </c>
      <c r="M6258" t="s">
        <v>15</v>
      </c>
      <c r="N6258" t="s">
        <v>16</v>
      </c>
      <c r="O6258" s="1">
        <v>44777</v>
      </c>
      <c r="P6258" s="9" t="str">
        <f t="shared" si="587"/>
        <v>N/A</v>
      </c>
    </row>
    <row r="6259" spans="1:17" x14ac:dyDescent="0.3">
      <c r="A6259" t="s">
        <v>6506</v>
      </c>
      <c r="B6259" t="s">
        <v>98</v>
      </c>
      <c r="C6259" t="s">
        <v>23</v>
      </c>
      <c r="D6259" s="2" t="str">
        <f t="shared" si="582"/>
        <v>Unknown_Item</v>
      </c>
      <c r="F6259" s="6">
        <f t="shared" si="583"/>
        <v>23.365911749958215</v>
      </c>
      <c r="H6259">
        <f t="shared" si="584"/>
        <v>4</v>
      </c>
      <c r="I6259">
        <v>4</v>
      </c>
      <c r="J6259" s="3">
        <f t="shared" si="585"/>
        <v>92</v>
      </c>
      <c r="K6259">
        <v>92</v>
      </c>
      <c r="L6259" t="str">
        <f t="shared" si="586"/>
        <v>Low</v>
      </c>
      <c r="M6259" t="s">
        <v>15</v>
      </c>
      <c r="N6259" t="s">
        <v>38</v>
      </c>
      <c r="O6259" s="1">
        <v>45060</v>
      </c>
      <c r="P6259" s="9" t="str">
        <f t="shared" si="587"/>
        <v>N/A</v>
      </c>
    </row>
    <row r="6260" spans="1:17" x14ac:dyDescent="0.3">
      <c r="A6260" t="s">
        <v>6507</v>
      </c>
      <c r="B6260" t="s">
        <v>116</v>
      </c>
      <c r="C6260" t="s">
        <v>23</v>
      </c>
      <c r="D6260" t="str">
        <f t="shared" si="582"/>
        <v>Item_5_BUTC</v>
      </c>
      <c r="E6260" t="s">
        <v>551</v>
      </c>
      <c r="F6260" s="5">
        <f t="shared" si="583"/>
        <v>11</v>
      </c>
      <c r="G6260">
        <v>11</v>
      </c>
      <c r="H6260">
        <f t="shared" si="584"/>
        <v>8</v>
      </c>
      <c r="I6260">
        <v>8</v>
      </c>
      <c r="J6260" s="3">
        <f t="shared" si="585"/>
        <v>88</v>
      </c>
      <c r="K6260">
        <v>88</v>
      </c>
      <c r="L6260" t="str">
        <f t="shared" si="586"/>
        <v>Low</v>
      </c>
      <c r="M6260" t="s">
        <v>25</v>
      </c>
      <c r="N6260" t="s">
        <v>38</v>
      </c>
      <c r="O6260" s="1">
        <v>45222</v>
      </c>
      <c r="P6260" s="7" t="str">
        <f t="shared" si="587"/>
        <v>NO</v>
      </c>
      <c r="Q6260" t="b">
        <v>0</v>
      </c>
    </row>
    <row r="6261" spans="1:17" x14ac:dyDescent="0.3">
      <c r="A6261" t="s">
        <v>6508</v>
      </c>
      <c r="B6261" t="s">
        <v>100</v>
      </c>
      <c r="C6261" t="s">
        <v>32</v>
      </c>
      <c r="D6261" t="str">
        <f t="shared" si="582"/>
        <v>Item_6_FOOD</v>
      </c>
      <c r="E6261" t="s">
        <v>33</v>
      </c>
      <c r="F6261" s="5">
        <f t="shared" si="583"/>
        <v>12.5</v>
      </c>
      <c r="G6261">
        <v>12.5</v>
      </c>
      <c r="H6261">
        <f t="shared" si="584"/>
        <v>6</v>
      </c>
      <c r="I6261">
        <v>6</v>
      </c>
      <c r="J6261" s="3">
        <f t="shared" si="585"/>
        <v>75</v>
      </c>
      <c r="K6261">
        <v>75</v>
      </c>
      <c r="L6261" t="str">
        <f t="shared" si="586"/>
        <v>Low</v>
      </c>
      <c r="M6261" t="s">
        <v>15</v>
      </c>
      <c r="N6261" t="s">
        <v>16</v>
      </c>
      <c r="O6261" s="1">
        <v>44773</v>
      </c>
      <c r="P6261" s="7" t="str">
        <f t="shared" si="587"/>
        <v>NO</v>
      </c>
      <c r="Q6261" t="b">
        <v>0</v>
      </c>
    </row>
    <row r="6262" spans="1:17" x14ac:dyDescent="0.3">
      <c r="A6262" t="s">
        <v>6509</v>
      </c>
      <c r="B6262" t="s">
        <v>80</v>
      </c>
      <c r="C6262" t="s">
        <v>13</v>
      </c>
      <c r="D6262" t="str">
        <f t="shared" si="582"/>
        <v>Item_25_PATI</v>
      </c>
      <c r="E6262" t="s">
        <v>193</v>
      </c>
      <c r="F6262" s="5">
        <f t="shared" si="583"/>
        <v>41</v>
      </c>
      <c r="G6262">
        <v>41</v>
      </c>
      <c r="H6262">
        <f t="shared" si="584"/>
        <v>1</v>
      </c>
      <c r="I6262">
        <v>1</v>
      </c>
      <c r="J6262" s="3">
        <f t="shared" si="585"/>
        <v>41</v>
      </c>
      <c r="K6262">
        <v>41</v>
      </c>
      <c r="L6262" t="str">
        <f t="shared" si="586"/>
        <v>Low</v>
      </c>
      <c r="M6262" t="s">
        <v>25</v>
      </c>
      <c r="N6262" t="s">
        <v>38</v>
      </c>
      <c r="O6262" s="1">
        <v>45528</v>
      </c>
      <c r="P6262" s="9" t="str">
        <f t="shared" si="587"/>
        <v>N/A</v>
      </c>
    </row>
    <row r="6263" spans="1:17" x14ac:dyDescent="0.3">
      <c r="A6263" t="s">
        <v>6510</v>
      </c>
      <c r="B6263" t="s">
        <v>27</v>
      </c>
      <c r="C6263" t="s">
        <v>130</v>
      </c>
      <c r="D6263" t="str">
        <f t="shared" si="582"/>
        <v>Item_12_COMP</v>
      </c>
      <c r="E6263" t="s">
        <v>621</v>
      </c>
      <c r="F6263" s="5">
        <f t="shared" si="583"/>
        <v>21.5</v>
      </c>
      <c r="G6263">
        <v>21.5</v>
      </c>
      <c r="H6263">
        <f t="shared" si="584"/>
        <v>2</v>
      </c>
      <c r="I6263">
        <v>2</v>
      </c>
      <c r="J6263" s="3">
        <f t="shared" si="585"/>
        <v>43</v>
      </c>
      <c r="K6263">
        <v>43</v>
      </c>
      <c r="L6263" t="str">
        <f t="shared" si="586"/>
        <v>Low</v>
      </c>
      <c r="M6263" t="s">
        <v>25</v>
      </c>
      <c r="N6263" t="s">
        <v>38</v>
      </c>
      <c r="O6263" s="1">
        <v>44875</v>
      </c>
      <c r="P6263" s="7" t="str">
        <f t="shared" si="587"/>
        <v>NO</v>
      </c>
      <c r="Q6263" t="b">
        <v>0</v>
      </c>
    </row>
    <row r="6264" spans="1:17" x14ac:dyDescent="0.3">
      <c r="A6264" t="s">
        <v>6511</v>
      </c>
      <c r="B6264" t="s">
        <v>65</v>
      </c>
      <c r="C6264" t="s">
        <v>41</v>
      </c>
      <c r="D6264" t="str">
        <f t="shared" si="582"/>
        <v>Item_25_FURN</v>
      </c>
      <c r="E6264" t="s">
        <v>87</v>
      </c>
      <c r="F6264" s="5">
        <f t="shared" si="583"/>
        <v>41</v>
      </c>
      <c r="G6264">
        <v>41</v>
      </c>
      <c r="H6264">
        <f t="shared" si="584"/>
        <v>5</v>
      </c>
      <c r="I6264">
        <v>5</v>
      </c>
      <c r="J6264" s="3">
        <f t="shared" si="585"/>
        <v>205</v>
      </c>
      <c r="K6264">
        <v>205</v>
      </c>
      <c r="L6264" t="str">
        <f t="shared" si="586"/>
        <v>Medium</v>
      </c>
      <c r="M6264" t="s">
        <v>25</v>
      </c>
      <c r="N6264" t="s">
        <v>38</v>
      </c>
      <c r="O6264" s="1">
        <v>44594</v>
      </c>
      <c r="P6264" s="9" t="str">
        <f t="shared" si="587"/>
        <v>N/A</v>
      </c>
    </row>
    <row r="6265" spans="1:17" x14ac:dyDescent="0.3">
      <c r="A6265" t="s">
        <v>6512</v>
      </c>
      <c r="B6265" t="s">
        <v>27</v>
      </c>
      <c r="C6265" t="s">
        <v>130</v>
      </c>
      <c r="D6265" t="str">
        <f t="shared" si="582"/>
        <v>Item_8_COMP</v>
      </c>
      <c r="E6265" t="s">
        <v>243</v>
      </c>
      <c r="F6265" s="5">
        <f t="shared" si="583"/>
        <v>15.5</v>
      </c>
      <c r="G6265">
        <v>15.5</v>
      </c>
      <c r="H6265">
        <f t="shared" si="584"/>
        <v>10</v>
      </c>
      <c r="I6265">
        <v>10</v>
      </c>
      <c r="J6265" s="3">
        <f t="shared" si="585"/>
        <v>155</v>
      </c>
      <c r="K6265">
        <v>155</v>
      </c>
      <c r="L6265" t="str">
        <f t="shared" si="586"/>
        <v>Medium</v>
      </c>
      <c r="M6265" t="s">
        <v>48</v>
      </c>
      <c r="N6265" t="s">
        <v>16</v>
      </c>
      <c r="O6265" s="1">
        <v>45401</v>
      </c>
      <c r="P6265" s="7" t="str">
        <f t="shared" si="587"/>
        <v>YES</v>
      </c>
      <c r="Q6265" t="b">
        <v>1</v>
      </c>
    </row>
    <row r="6266" spans="1:17" x14ac:dyDescent="0.3">
      <c r="A6266" t="s">
        <v>6513</v>
      </c>
      <c r="B6266" t="s">
        <v>31</v>
      </c>
      <c r="C6266" t="s">
        <v>28</v>
      </c>
      <c r="D6266" t="str">
        <f t="shared" si="582"/>
        <v>Item_8_BEVE</v>
      </c>
      <c r="E6266" t="s">
        <v>124</v>
      </c>
      <c r="F6266" s="5">
        <f t="shared" si="583"/>
        <v>15.5</v>
      </c>
      <c r="G6266">
        <v>15.5</v>
      </c>
      <c r="H6266">
        <f t="shared" si="584"/>
        <v>6</v>
      </c>
      <c r="I6266">
        <v>6</v>
      </c>
      <c r="J6266" s="3">
        <f t="shared" si="585"/>
        <v>93</v>
      </c>
      <c r="K6266">
        <v>93</v>
      </c>
      <c r="L6266" t="str">
        <f t="shared" si="586"/>
        <v>Low</v>
      </c>
      <c r="M6266" t="s">
        <v>15</v>
      </c>
      <c r="N6266" t="s">
        <v>16</v>
      </c>
      <c r="O6266" s="1">
        <v>45160</v>
      </c>
      <c r="P6266" s="7" t="str">
        <f t="shared" si="587"/>
        <v>YES</v>
      </c>
      <c r="Q6266" t="b">
        <v>1</v>
      </c>
    </row>
    <row r="6267" spans="1:17" x14ac:dyDescent="0.3">
      <c r="A6267" t="s">
        <v>6514</v>
      </c>
      <c r="B6267" t="s">
        <v>22</v>
      </c>
      <c r="C6267" t="s">
        <v>41</v>
      </c>
      <c r="D6267" t="str">
        <f t="shared" si="582"/>
        <v>Item_9_FURN</v>
      </c>
      <c r="E6267" t="s">
        <v>610</v>
      </c>
      <c r="F6267" s="5">
        <f t="shared" si="583"/>
        <v>17</v>
      </c>
      <c r="G6267">
        <v>17</v>
      </c>
      <c r="H6267">
        <f t="shared" si="584"/>
        <v>7</v>
      </c>
      <c r="I6267">
        <v>7</v>
      </c>
      <c r="J6267" s="3">
        <f t="shared" si="585"/>
        <v>119</v>
      </c>
      <c r="K6267">
        <v>119</v>
      </c>
      <c r="L6267" t="str">
        <f t="shared" si="586"/>
        <v>Low</v>
      </c>
      <c r="M6267" t="s">
        <v>25</v>
      </c>
      <c r="N6267" t="s">
        <v>16</v>
      </c>
      <c r="O6267" s="1">
        <v>44702</v>
      </c>
      <c r="P6267" s="7" t="str">
        <f t="shared" si="587"/>
        <v>YES</v>
      </c>
      <c r="Q6267" t="b">
        <v>1</v>
      </c>
    </row>
    <row r="6268" spans="1:17" x14ac:dyDescent="0.3">
      <c r="A6268" t="s">
        <v>6515</v>
      </c>
      <c r="B6268" t="s">
        <v>100</v>
      </c>
      <c r="C6268" t="s">
        <v>66</v>
      </c>
      <c r="D6268" t="str">
        <f t="shared" si="582"/>
        <v>Item_20_ELEC</v>
      </c>
      <c r="E6268" t="s">
        <v>346</v>
      </c>
      <c r="F6268" s="5">
        <f t="shared" si="583"/>
        <v>33.5</v>
      </c>
      <c r="G6268">
        <v>33.5</v>
      </c>
      <c r="H6268">
        <f t="shared" si="584"/>
        <v>10</v>
      </c>
      <c r="I6268">
        <v>10</v>
      </c>
      <c r="J6268" s="3">
        <f t="shared" si="585"/>
        <v>335</v>
      </c>
      <c r="K6268">
        <v>335</v>
      </c>
      <c r="L6268" t="str">
        <f t="shared" si="586"/>
        <v>High</v>
      </c>
      <c r="M6268" t="s">
        <v>15</v>
      </c>
      <c r="N6268" t="s">
        <v>16</v>
      </c>
      <c r="O6268" s="1">
        <v>44660</v>
      </c>
      <c r="P6268" s="9" t="str">
        <f t="shared" si="587"/>
        <v>N/A</v>
      </c>
    </row>
    <row r="6269" spans="1:17" x14ac:dyDescent="0.3">
      <c r="A6269" t="s">
        <v>6516</v>
      </c>
      <c r="B6269" t="s">
        <v>80</v>
      </c>
      <c r="C6269" t="s">
        <v>19</v>
      </c>
      <c r="D6269" t="str">
        <f t="shared" si="582"/>
        <v>Item_23_MILK</v>
      </c>
      <c r="E6269" t="s">
        <v>250</v>
      </c>
      <c r="F6269" s="5">
        <f t="shared" si="583"/>
        <v>38</v>
      </c>
      <c r="G6269">
        <v>38</v>
      </c>
      <c r="H6269">
        <f t="shared" si="584"/>
        <v>1</v>
      </c>
      <c r="I6269">
        <v>1</v>
      </c>
      <c r="J6269" s="3">
        <f t="shared" si="585"/>
        <v>38</v>
      </c>
      <c r="K6269">
        <v>38</v>
      </c>
      <c r="L6269" t="str">
        <f t="shared" si="586"/>
        <v>Low</v>
      </c>
      <c r="M6269" t="s">
        <v>48</v>
      </c>
      <c r="N6269" t="s">
        <v>16</v>
      </c>
      <c r="O6269" s="1">
        <v>45196</v>
      </c>
      <c r="P6269" s="7" t="str">
        <f t="shared" si="587"/>
        <v>YES</v>
      </c>
      <c r="Q6269" t="b">
        <v>1</v>
      </c>
    </row>
    <row r="6270" spans="1:17" x14ac:dyDescent="0.3">
      <c r="A6270" t="s">
        <v>6517</v>
      </c>
      <c r="B6270" t="s">
        <v>108</v>
      </c>
      <c r="C6270" t="s">
        <v>13</v>
      </c>
      <c r="D6270" t="str">
        <f t="shared" si="582"/>
        <v>Item_20_PATI</v>
      </c>
      <c r="E6270" t="s">
        <v>503</v>
      </c>
      <c r="F6270" s="5">
        <f t="shared" si="583"/>
        <v>33.5</v>
      </c>
      <c r="G6270">
        <v>33.5</v>
      </c>
      <c r="H6270">
        <f t="shared" si="584"/>
        <v>9</v>
      </c>
      <c r="I6270">
        <v>9</v>
      </c>
      <c r="J6270" s="3">
        <f t="shared" si="585"/>
        <v>301.5</v>
      </c>
      <c r="K6270">
        <v>301.5</v>
      </c>
      <c r="L6270" t="str">
        <f t="shared" si="586"/>
        <v>High</v>
      </c>
      <c r="M6270" t="s">
        <v>15</v>
      </c>
      <c r="N6270" t="s">
        <v>16</v>
      </c>
      <c r="O6270" s="1">
        <v>45602</v>
      </c>
      <c r="P6270" s="7" t="str">
        <f t="shared" si="587"/>
        <v>YES</v>
      </c>
      <c r="Q6270" t="b">
        <v>1</v>
      </c>
    </row>
    <row r="6271" spans="1:17" x14ac:dyDescent="0.3">
      <c r="A6271" t="s">
        <v>6518</v>
      </c>
      <c r="B6271" t="s">
        <v>108</v>
      </c>
      <c r="C6271" t="s">
        <v>19</v>
      </c>
      <c r="D6271" t="str">
        <f t="shared" si="582"/>
        <v>Item_19_MILK</v>
      </c>
      <c r="E6271" t="s">
        <v>142</v>
      </c>
      <c r="F6271" s="5">
        <f t="shared" si="583"/>
        <v>32</v>
      </c>
      <c r="G6271">
        <v>32</v>
      </c>
      <c r="H6271">
        <f t="shared" si="584"/>
        <v>10</v>
      </c>
      <c r="I6271">
        <v>10</v>
      </c>
      <c r="J6271" s="3">
        <f t="shared" si="585"/>
        <v>320</v>
      </c>
      <c r="K6271">
        <v>320</v>
      </c>
      <c r="L6271" t="str">
        <f t="shared" si="586"/>
        <v>High</v>
      </c>
      <c r="M6271" t="s">
        <v>25</v>
      </c>
      <c r="N6271" t="s">
        <v>16</v>
      </c>
      <c r="O6271" s="1">
        <v>45539</v>
      </c>
      <c r="P6271" s="7" t="str">
        <f t="shared" si="587"/>
        <v>YES</v>
      </c>
      <c r="Q6271" t="b">
        <v>1</v>
      </c>
    </row>
    <row r="6272" spans="1:17" x14ac:dyDescent="0.3">
      <c r="A6272" t="s">
        <v>6519</v>
      </c>
      <c r="B6272" t="s">
        <v>22</v>
      </c>
      <c r="C6272" t="s">
        <v>41</v>
      </c>
      <c r="D6272" t="str">
        <f t="shared" si="582"/>
        <v>Item_15_FURN</v>
      </c>
      <c r="E6272" t="s">
        <v>453</v>
      </c>
      <c r="F6272" s="5">
        <f t="shared" si="583"/>
        <v>26</v>
      </c>
      <c r="G6272">
        <v>26</v>
      </c>
      <c r="H6272">
        <f t="shared" si="584"/>
        <v>4</v>
      </c>
      <c r="I6272">
        <v>4</v>
      </c>
      <c r="J6272" s="3">
        <f t="shared" si="585"/>
        <v>104</v>
      </c>
      <c r="K6272">
        <v>104</v>
      </c>
      <c r="L6272" t="str">
        <f t="shared" si="586"/>
        <v>Low</v>
      </c>
      <c r="M6272" t="s">
        <v>25</v>
      </c>
      <c r="N6272" t="s">
        <v>16</v>
      </c>
      <c r="O6272" s="1">
        <v>44591</v>
      </c>
      <c r="P6272" s="9" t="str">
        <f t="shared" si="587"/>
        <v>N/A</v>
      </c>
    </row>
    <row r="6273" spans="1:17" x14ac:dyDescent="0.3">
      <c r="A6273" t="s">
        <v>6520</v>
      </c>
      <c r="B6273" t="s">
        <v>46</v>
      </c>
      <c r="C6273" t="s">
        <v>23</v>
      </c>
      <c r="D6273" t="str">
        <f t="shared" si="582"/>
        <v>Item_2_BUTC</v>
      </c>
      <c r="E6273" t="s">
        <v>162</v>
      </c>
      <c r="F6273" s="5">
        <f t="shared" si="583"/>
        <v>6.5</v>
      </c>
      <c r="G6273">
        <v>6.5</v>
      </c>
      <c r="H6273">
        <f t="shared" si="584"/>
        <v>7</v>
      </c>
      <c r="I6273">
        <v>7</v>
      </c>
      <c r="J6273" s="3">
        <f t="shared" si="585"/>
        <v>45.5</v>
      </c>
      <c r="K6273">
        <v>45.5</v>
      </c>
      <c r="L6273" t="str">
        <f t="shared" si="586"/>
        <v>Low</v>
      </c>
      <c r="M6273" t="s">
        <v>48</v>
      </c>
      <c r="N6273" t="s">
        <v>16</v>
      </c>
      <c r="O6273" s="1">
        <v>44671</v>
      </c>
      <c r="P6273" s="7" t="str">
        <f t="shared" si="587"/>
        <v>YES</v>
      </c>
      <c r="Q6273" t="b">
        <v>1</v>
      </c>
    </row>
    <row r="6274" spans="1:17" x14ac:dyDescent="0.3">
      <c r="A6274" t="s">
        <v>6521</v>
      </c>
      <c r="B6274" t="s">
        <v>89</v>
      </c>
      <c r="C6274" t="s">
        <v>23</v>
      </c>
      <c r="D6274" s="2" t="str">
        <f t="shared" ref="D6274:D6337" si="588">IF(TRIM(E6274)="","Unknown_Item","Item_"&amp;MID(E6274,6,FIND("_",E6274,6)-6)&amp;"_"&amp;UPPER(LEFT(C6274,4)))</f>
        <v>Unknown_Item</v>
      </c>
      <c r="F6274" s="5">
        <f t="shared" ref="F6274:F6337" si="589">IF(ISBLANK(G6274),AVERAGE($G$2:$G$12576),G6274)</f>
        <v>23</v>
      </c>
      <c r="G6274">
        <v>23</v>
      </c>
      <c r="H6274" s="2">
        <f t="shared" ref="H6274:H6337" si="590">IF(ISBLANK(I6274),MEDIAN($I$2:$I$12576),I6274)</f>
        <v>6</v>
      </c>
      <c r="J6274" s="4">
        <f t="shared" ref="J6274:J6337" si="591">IF(ISBLANK(K6274),MEDIAN($K$2:$K$12576),K6274)</f>
        <v>108.5</v>
      </c>
      <c r="L6274" t="str">
        <f t="shared" ref="L6274:L6337" si="592">IF(J6274&gt;=300,"High",IF(J6274&gt;=150,"Medium","Low"))</f>
        <v>Low</v>
      </c>
      <c r="M6274" t="s">
        <v>48</v>
      </c>
      <c r="N6274" t="s">
        <v>16</v>
      </c>
      <c r="O6274" s="1">
        <v>45010</v>
      </c>
      <c r="P6274" s="7" t="str">
        <f t="shared" ref="P6274:P6337" si="593">IF(ISBLANK(Q6274),"N/A",IF(Q6274=TRUE,"YES","NO"))</f>
        <v>NO</v>
      </c>
      <c r="Q6274" t="b">
        <v>0</v>
      </c>
    </row>
    <row r="6275" spans="1:17" x14ac:dyDescent="0.3">
      <c r="A6275" t="s">
        <v>6522</v>
      </c>
      <c r="B6275" t="s">
        <v>108</v>
      </c>
      <c r="C6275" t="s">
        <v>28</v>
      </c>
      <c r="D6275" t="str">
        <f t="shared" si="588"/>
        <v>Item_20_BEVE</v>
      </c>
      <c r="E6275" t="s">
        <v>258</v>
      </c>
      <c r="F6275" s="5">
        <f t="shared" si="589"/>
        <v>33.5</v>
      </c>
      <c r="G6275">
        <v>33.5</v>
      </c>
      <c r="H6275">
        <f t="shared" si="590"/>
        <v>4</v>
      </c>
      <c r="I6275">
        <v>4</v>
      </c>
      <c r="J6275" s="3">
        <f t="shared" si="591"/>
        <v>134</v>
      </c>
      <c r="K6275">
        <v>134</v>
      </c>
      <c r="L6275" t="str">
        <f t="shared" si="592"/>
        <v>Low</v>
      </c>
      <c r="M6275" t="s">
        <v>15</v>
      </c>
      <c r="N6275" t="s">
        <v>16</v>
      </c>
      <c r="O6275" s="1">
        <v>45067</v>
      </c>
      <c r="P6275" s="7" t="str">
        <f t="shared" si="593"/>
        <v>NO</v>
      </c>
      <c r="Q6275" t="b">
        <v>0</v>
      </c>
    </row>
    <row r="6276" spans="1:17" x14ac:dyDescent="0.3">
      <c r="A6276" t="s">
        <v>6523</v>
      </c>
      <c r="B6276" t="s">
        <v>27</v>
      </c>
      <c r="C6276" t="s">
        <v>130</v>
      </c>
      <c r="D6276" t="str">
        <f t="shared" si="588"/>
        <v>Item_10_COMP</v>
      </c>
      <c r="E6276" t="s">
        <v>229</v>
      </c>
      <c r="F6276" s="5">
        <f t="shared" si="589"/>
        <v>18.5</v>
      </c>
      <c r="G6276">
        <v>18.5</v>
      </c>
      <c r="H6276">
        <f t="shared" si="590"/>
        <v>9</v>
      </c>
      <c r="I6276">
        <v>9</v>
      </c>
      <c r="J6276" s="3">
        <f t="shared" si="591"/>
        <v>166.5</v>
      </c>
      <c r="K6276">
        <v>166.5</v>
      </c>
      <c r="L6276" t="str">
        <f t="shared" si="592"/>
        <v>Medium</v>
      </c>
      <c r="M6276" t="s">
        <v>48</v>
      </c>
      <c r="N6276" t="s">
        <v>38</v>
      </c>
      <c r="O6276" s="1">
        <v>45540</v>
      </c>
      <c r="P6276" s="7" t="str">
        <f t="shared" si="593"/>
        <v>NO</v>
      </c>
      <c r="Q6276" t="b">
        <v>0</v>
      </c>
    </row>
    <row r="6277" spans="1:17" x14ac:dyDescent="0.3">
      <c r="A6277" t="s">
        <v>6524</v>
      </c>
      <c r="B6277" t="s">
        <v>113</v>
      </c>
      <c r="C6277" t="s">
        <v>19</v>
      </c>
      <c r="D6277" t="str">
        <f t="shared" si="588"/>
        <v>Item_22_MILK</v>
      </c>
      <c r="E6277" t="s">
        <v>553</v>
      </c>
      <c r="F6277" s="5">
        <f t="shared" si="589"/>
        <v>36.5</v>
      </c>
      <c r="G6277">
        <v>36.5</v>
      </c>
      <c r="H6277">
        <f t="shared" si="590"/>
        <v>1</v>
      </c>
      <c r="I6277">
        <v>1</v>
      </c>
      <c r="J6277" s="3">
        <f t="shared" si="591"/>
        <v>36.5</v>
      </c>
      <c r="K6277">
        <v>36.5</v>
      </c>
      <c r="L6277" t="str">
        <f t="shared" si="592"/>
        <v>Low</v>
      </c>
      <c r="M6277" t="s">
        <v>15</v>
      </c>
      <c r="N6277" t="s">
        <v>16</v>
      </c>
      <c r="O6277" s="1">
        <v>45564</v>
      </c>
      <c r="P6277" s="7" t="str">
        <f t="shared" si="593"/>
        <v>NO</v>
      </c>
      <c r="Q6277" t="b">
        <v>0</v>
      </c>
    </row>
    <row r="6278" spans="1:17" x14ac:dyDescent="0.3">
      <c r="A6278" t="s">
        <v>6525</v>
      </c>
      <c r="B6278" t="s">
        <v>89</v>
      </c>
      <c r="C6278" t="s">
        <v>32</v>
      </c>
      <c r="D6278" t="str">
        <f t="shared" si="588"/>
        <v>Item_4_FOOD</v>
      </c>
      <c r="E6278" t="s">
        <v>203</v>
      </c>
      <c r="F6278" s="5">
        <f t="shared" si="589"/>
        <v>9.5</v>
      </c>
      <c r="G6278">
        <v>9.5</v>
      </c>
      <c r="H6278">
        <f t="shared" si="590"/>
        <v>3</v>
      </c>
      <c r="I6278">
        <v>3</v>
      </c>
      <c r="J6278" s="3">
        <f t="shared" si="591"/>
        <v>28.5</v>
      </c>
      <c r="K6278">
        <v>28.5</v>
      </c>
      <c r="L6278" t="str">
        <f t="shared" si="592"/>
        <v>Low</v>
      </c>
      <c r="M6278" t="s">
        <v>25</v>
      </c>
      <c r="N6278" t="s">
        <v>38</v>
      </c>
      <c r="O6278" s="1">
        <v>45403</v>
      </c>
      <c r="P6278" s="7" t="str">
        <f t="shared" si="593"/>
        <v>YES</v>
      </c>
      <c r="Q6278" t="b">
        <v>1</v>
      </c>
    </row>
    <row r="6279" spans="1:17" x14ac:dyDescent="0.3">
      <c r="A6279" t="s">
        <v>6526</v>
      </c>
      <c r="B6279" t="s">
        <v>43</v>
      </c>
      <c r="C6279" t="s">
        <v>19</v>
      </c>
      <c r="D6279" s="2" t="str">
        <f t="shared" si="588"/>
        <v>Unknown_Item</v>
      </c>
      <c r="F6279" s="5">
        <f t="shared" si="589"/>
        <v>27.5</v>
      </c>
      <c r="G6279">
        <v>27.5</v>
      </c>
      <c r="H6279" s="2">
        <f t="shared" si="590"/>
        <v>6</v>
      </c>
      <c r="J6279" s="4">
        <f t="shared" si="591"/>
        <v>108.5</v>
      </c>
      <c r="L6279" t="str">
        <f t="shared" si="592"/>
        <v>Low</v>
      </c>
      <c r="M6279" t="s">
        <v>48</v>
      </c>
      <c r="N6279" t="s">
        <v>38</v>
      </c>
      <c r="O6279" s="1">
        <v>45444</v>
      </c>
      <c r="P6279" s="9" t="str">
        <f t="shared" si="593"/>
        <v>N/A</v>
      </c>
    </row>
    <row r="6280" spans="1:17" x14ac:dyDescent="0.3">
      <c r="A6280" t="s">
        <v>6527</v>
      </c>
      <c r="B6280" t="s">
        <v>36</v>
      </c>
      <c r="C6280" t="s">
        <v>28</v>
      </c>
      <c r="D6280" t="str">
        <f t="shared" si="588"/>
        <v>Item_2_BEVE</v>
      </c>
      <c r="E6280" t="s">
        <v>308</v>
      </c>
      <c r="F6280" s="5">
        <f t="shared" si="589"/>
        <v>6.5</v>
      </c>
      <c r="G6280">
        <v>6.5</v>
      </c>
      <c r="H6280">
        <f t="shared" si="590"/>
        <v>4</v>
      </c>
      <c r="I6280">
        <v>4</v>
      </c>
      <c r="J6280" s="3">
        <f t="shared" si="591"/>
        <v>26</v>
      </c>
      <c r="K6280">
        <v>26</v>
      </c>
      <c r="L6280" t="str">
        <f t="shared" si="592"/>
        <v>Low</v>
      </c>
      <c r="M6280" t="s">
        <v>48</v>
      </c>
      <c r="N6280" t="s">
        <v>38</v>
      </c>
      <c r="O6280" s="1">
        <v>45303</v>
      </c>
      <c r="P6280" s="7" t="str">
        <f t="shared" si="593"/>
        <v>NO</v>
      </c>
      <c r="Q6280" t="b">
        <v>0</v>
      </c>
    </row>
    <row r="6281" spans="1:17" x14ac:dyDescent="0.3">
      <c r="A6281" t="s">
        <v>6528</v>
      </c>
      <c r="B6281" t="s">
        <v>36</v>
      </c>
      <c r="C6281" t="s">
        <v>41</v>
      </c>
      <c r="D6281" t="str">
        <f t="shared" si="588"/>
        <v>Item_23_FURN</v>
      </c>
      <c r="E6281" t="s">
        <v>144</v>
      </c>
      <c r="F6281" s="5">
        <f t="shared" si="589"/>
        <v>38</v>
      </c>
      <c r="G6281">
        <v>38</v>
      </c>
      <c r="H6281">
        <f t="shared" si="590"/>
        <v>3</v>
      </c>
      <c r="I6281">
        <v>3</v>
      </c>
      <c r="J6281" s="3">
        <f t="shared" si="591"/>
        <v>114</v>
      </c>
      <c r="K6281">
        <v>114</v>
      </c>
      <c r="L6281" t="str">
        <f t="shared" si="592"/>
        <v>Low</v>
      </c>
      <c r="M6281" t="s">
        <v>48</v>
      </c>
      <c r="N6281" t="s">
        <v>38</v>
      </c>
      <c r="O6281" s="1">
        <v>44771</v>
      </c>
      <c r="P6281" s="7" t="str">
        <f t="shared" si="593"/>
        <v>NO</v>
      </c>
      <c r="Q6281" t="b">
        <v>0</v>
      </c>
    </row>
    <row r="6282" spans="1:17" x14ac:dyDescent="0.3">
      <c r="A6282" t="s">
        <v>6529</v>
      </c>
      <c r="B6282" t="s">
        <v>46</v>
      </c>
      <c r="C6282" t="s">
        <v>23</v>
      </c>
      <c r="D6282" t="str">
        <f t="shared" si="588"/>
        <v>Item_16_BUTC</v>
      </c>
      <c r="E6282" t="s">
        <v>135</v>
      </c>
      <c r="F6282" s="5">
        <f t="shared" si="589"/>
        <v>27.5</v>
      </c>
      <c r="G6282">
        <v>27.5</v>
      </c>
      <c r="H6282">
        <f t="shared" si="590"/>
        <v>6</v>
      </c>
      <c r="I6282">
        <v>6</v>
      </c>
      <c r="J6282" s="3">
        <f t="shared" si="591"/>
        <v>165</v>
      </c>
      <c r="K6282">
        <v>165</v>
      </c>
      <c r="L6282" t="str">
        <f t="shared" si="592"/>
        <v>Medium</v>
      </c>
      <c r="M6282" t="s">
        <v>48</v>
      </c>
      <c r="N6282" t="s">
        <v>16</v>
      </c>
      <c r="O6282" s="1">
        <v>44814</v>
      </c>
      <c r="P6282" s="9" t="str">
        <f t="shared" si="593"/>
        <v>N/A</v>
      </c>
    </row>
    <row r="6283" spans="1:17" x14ac:dyDescent="0.3">
      <c r="A6283" t="s">
        <v>6530</v>
      </c>
      <c r="B6283" t="s">
        <v>108</v>
      </c>
      <c r="C6283" t="s">
        <v>23</v>
      </c>
      <c r="D6283" t="str">
        <f t="shared" si="588"/>
        <v>Item_23_BUTC</v>
      </c>
      <c r="E6283" t="s">
        <v>114</v>
      </c>
      <c r="F6283" s="5">
        <f t="shared" si="589"/>
        <v>38</v>
      </c>
      <c r="G6283">
        <v>38</v>
      </c>
      <c r="H6283">
        <f t="shared" si="590"/>
        <v>2</v>
      </c>
      <c r="I6283">
        <v>2</v>
      </c>
      <c r="J6283" s="3">
        <f t="shared" si="591"/>
        <v>76</v>
      </c>
      <c r="K6283">
        <v>76</v>
      </c>
      <c r="L6283" t="str">
        <f t="shared" si="592"/>
        <v>Low</v>
      </c>
      <c r="M6283" t="s">
        <v>15</v>
      </c>
      <c r="N6283" t="s">
        <v>16</v>
      </c>
      <c r="O6283" s="1">
        <v>45449</v>
      </c>
      <c r="P6283" s="9" t="str">
        <f t="shared" si="593"/>
        <v>N/A</v>
      </c>
    </row>
    <row r="6284" spans="1:17" x14ac:dyDescent="0.3">
      <c r="A6284" t="s">
        <v>6531</v>
      </c>
      <c r="B6284" t="s">
        <v>74</v>
      </c>
      <c r="C6284" t="s">
        <v>28</v>
      </c>
      <c r="D6284" t="str">
        <f t="shared" si="588"/>
        <v>Item_20_BEVE</v>
      </c>
      <c r="E6284" t="s">
        <v>258</v>
      </c>
      <c r="F6284" s="5">
        <f t="shared" si="589"/>
        <v>33.5</v>
      </c>
      <c r="G6284">
        <v>33.5</v>
      </c>
      <c r="H6284">
        <f t="shared" si="590"/>
        <v>2</v>
      </c>
      <c r="I6284">
        <v>2</v>
      </c>
      <c r="J6284" s="3">
        <f t="shared" si="591"/>
        <v>67</v>
      </c>
      <c r="K6284">
        <v>67</v>
      </c>
      <c r="L6284" t="str">
        <f t="shared" si="592"/>
        <v>Low</v>
      </c>
      <c r="M6284" t="s">
        <v>48</v>
      </c>
      <c r="N6284" t="s">
        <v>16</v>
      </c>
      <c r="O6284" s="1">
        <v>45059</v>
      </c>
      <c r="P6284" s="7" t="str">
        <f t="shared" si="593"/>
        <v>NO</v>
      </c>
      <c r="Q6284" t="b">
        <v>0</v>
      </c>
    </row>
    <row r="6285" spans="1:17" x14ac:dyDescent="0.3">
      <c r="A6285" t="s">
        <v>6532</v>
      </c>
      <c r="B6285" t="s">
        <v>113</v>
      </c>
      <c r="C6285" t="s">
        <v>32</v>
      </c>
      <c r="D6285" t="str">
        <f t="shared" si="588"/>
        <v>Item_21_FOOD</v>
      </c>
      <c r="E6285" t="s">
        <v>1318</v>
      </c>
      <c r="F6285" s="5">
        <f t="shared" si="589"/>
        <v>35</v>
      </c>
      <c r="G6285">
        <v>35</v>
      </c>
      <c r="H6285">
        <f t="shared" si="590"/>
        <v>8</v>
      </c>
      <c r="I6285">
        <v>8</v>
      </c>
      <c r="J6285" s="3">
        <f t="shared" si="591"/>
        <v>280</v>
      </c>
      <c r="K6285">
        <v>280</v>
      </c>
      <c r="L6285" t="str">
        <f t="shared" si="592"/>
        <v>Medium</v>
      </c>
      <c r="M6285" t="s">
        <v>15</v>
      </c>
      <c r="N6285" t="s">
        <v>38</v>
      </c>
      <c r="O6285" s="1">
        <v>44751</v>
      </c>
      <c r="P6285" s="9" t="str">
        <f t="shared" si="593"/>
        <v>N/A</v>
      </c>
    </row>
    <row r="6286" spans="1:17" x14ac:dyDescent="0.3">
      <c r="A6286" t="s">
        <v>6533</v>
      </c>
      <c r="B6286" t="s">
        <v>123</v>
      </c>
      <c r="C6286" t="s">
        <v>130</v>
      </c>
      <c r="D6286" t="str">
        <f t="shared" si="588"/>
        <v>Item_13_COMP</v>
      </c>
      <c r="E6286" t="s">
        <v>291</v>
      </c>
      <c r="F6286" s="5">
        <f t="shared" si="589"/>
        <v>23</v>
      </c>
      <c r="G6286">
        <v>23</v>
      </c>
      <c r="H6286">
        <f t="shared" si="590"/>
        <v>3</v>
      </c>
      <c r="I6286">
        <v>3</v>
      </c>
      <c r="J6286" s="3">
        <f t="shared" si="591"/>
        <v>69</v>
      </c>
      <c r="K6286">
        <v>69</v>
      </c>
      <c r="L6286" t="str">
        <f t="shared" si="592"/>
        <v>Low</v>
      </c>
      <c r="M6286" t="s">
        <v>48</v>
      </c>
      <c r="N6286" t="s">
        <v>16</v>
      </c>
      <c r="O6286" s="1">
        <v>44579</v>
      </c>
      <c r="P6286" s="7" t="str">
        <f t="shared" si="593"/>
        <v>YES</v>
      </c>
      <c r="Q6286" t="b">
        <v>1</v>
      </c>
    </row>
    <row r="6287" spans="1:17" x14ac:dyDescent="0.3">
      <c r="A6287" t="s">
        <v>6534</v>
      </c>
      <c r="B6287" t="s">
        <v>63</v>
      </c>
      <c r="C6287" t="s">
        <v>66</v>
      </c>
      <c r="D6287" t="str">
        <f t="shared" si="588"/>
        <v>Item_1_ELEC</v>
      </c>
      <c r="E6287" t="s">
        <v>358</v>
      </c>
      <c r="F6287" s="5">
        <f t="shared" si="589"/>
        <v>5</v>
      </c>
      <c r="G6287">
        <v>5</v>
      </c>
      <c r="H6287">
        <f t="shared" si="590"/>
        <v>4</v>
      </c>
      <c r="I6287">
        <v>4</v>
      </c>
      <c r="J6287" s="3">
        <f t="shared" si="591"/>
        <v>20</v>
      </c>
      <c r="K6287">
        <v>20</v>
      </c>
      <c r="L6287" t="str">
        <f t="shared" si="592"/>
        <v>Low</v>
      </c>
      <c r="M6287" t="s">
        <v>15</v>
      </c>
      <c r="N6287" t="s">
        <v>38</v>
      </c>
      <c r="O6287" s="1">
        <v>44851</v>
      </c>
      <c r="P6287" s="9" t="str">
        <f t="shared" si="593"/>
        <v>N/A</v>
      </c>
    </row>
    <row r="6288" spans="1:17" x14ac:dyDescent="0.3">
      <c r="A6288" t="s">
        <v>6535</v>
      </c>
      <c r="B6288" t="s">
        <v>65</v>
      </c>
      <c r="C6288" t="s">
        <v>28</v>
      </c>
      <c r="D6288" s="2" t="str">
        <f t="shared" si="588"/>
        <v>Unknown_Item</v>
      </c>
      <c r="F6288" s="5">
        <f t="shared" si="589"/>
        <v>38</v>
      </c>
      <c r="G6288">
        <v>38</v>
      </c>
      <c r="H6288" s="2">
        <f t="shared" si="590"/>
        <v>6</v>
      </c>
      <c r="J6288" s="4">
        <f t="shared" si="591"/>
        <v>108.5</v>
      </c>
      <c r="L6288" t="str">
        <f t="shared" si="592"/>
        <v>Low</v>
      </c>
      <c r="M6288" t="s">
        <v>25</v>
      </c>
      <c r="N6288" t="s">
        <v>16</v>
      </c>
      <c r="O6288" s="1">
        <v>44590</v>
      </c>
      <c r="P6288" s="9" t="str">
        <f t="shared" si="593"/>
        <v>N/A</v>
      </c>
    </row>
    <row r="6289" spans="1:17" x14ac:dyDescent="0.3">
      <c r="A6289" t="s">
        <v>6536</v>
      </c>
      <c r="B6289" t="s">
        <v>98</v>
      </c>
      <c r="C6289" t="s">
        <v>28</v>
      </c>
      <c r="D6289" t="str">
        <f t="shared" si="588"/>
        <v>Item_19_BEVE</v>
      </c>
      <c r="E6289" t="s">
        <v>256</v>
      </c>
      <c r="F6289" s="5">
        <f t="shared" si="589"/>
        <v>32</v>
      </c>
      <c r="G6289">
        <v>32</v>
      </c>
      <c r="H6289">
        <f t="shared" si="590"/>
        <v>6</v>
      </c>
      <c r="I6289">
        <v>6</v>
      </c>
      <c r="J6289" s="3">
        <f t="shared" si="591"/>
        <v>192</v>
      </c>
      <c r="K6289">
        <v>192</v>
      </c>
      <c r="L6289" t="str">
        <f t="shared" si="592"/>
        <v>Medium</v>
      </c>
      <c r="M6289" t="s">
        <v>25</v>
      </c>
      <c r="N6289" t="s">
        <v>38</v>
      </c>
      <c r="O6289" s="1">
        <v>44579</v>
      </c>
      <c r="P6289" s="7" t="str">
        <f t="shared" si="593"/>
        <v>YES</v>
      </c>
      <c r="Q6289" t="b">
        <v>1</v>
      </c>
    </row>
    <row r="6290" spans="1:17" x14ac:dyDescent="0.3">
      <c r="A6290" t="s">
        <v>6537</v>
      </c>
      <c r="B6290" t="s">
        <v>100</v>
      </c>
      <c r="C6290" t="s">
        <v>19</v>
      </c>
      <c r="D6290" t="str">
        <f t="shared" si="588"/>
        <v>Item_8_MILK</v>
      </c>
      <c r="E6290" t="s">
        <v>201</v>
      </c>
      <c r="F6290" s="5">
        <f t="shared" si="589"/>
        <v>15.5</v>
      </c>
      <c r="G6290">
        <v>15.5</v>
      </c>
      <c r="H6290">
        <f t="shared" si="590"/>
        <v>8</v>
      </c>
      <c r="I6290">
        <v>8</v>
      </c>
      <c r="J6290" s="3">
        <f t="shared" si="591"/>
        <v>124</v>
      </c>
      <c r="K6290">
        <v>124</v>
      </c>
      <c r="L6290" t="str">
        <f t="shared" si="592"/>
        <v>Low</v>
      </c>
      <c r="M6290" t="s">
        <v>15</v>
      </c>
      <c r="N6290" t="s">
        <v>38</v>
      </c>
      <c r="O6290" s="1">
        <v>45416</v>
      </c>
      <c r="P6290" s="7" t="str">
        <f t="shared" si="593"/>
        <v>NO</v>
      </c>
      <c r="Q6290" t="b">
        <v>0</v>
      </c>
    </row>
    <row r="6291" spans="1:17" x14ac:dyDescent="0.3">
      <c r="A6291" t="s">
        <v>6538</v>
      </c>
      <c r="B6291" t="s">
        <v>89</v>
      </c>
      <c r="C6291" t="s">
        <v>19</v>
      </c>
      <c r="D6291" s="2" t="str">
        <f t="shared" si="588"/>
        <v>Unknown_Item</v>
      </c>
      <c r="F6291" s="5">
        <f t="shared" si="589"/>
        <v>9.5</v>
      </c>
      <c r="G6291">
        <v>9.5</v>
      </c>
      <c r="H6291" s="2">
        <f t="shared" si="590"/>
        <v>6</v>
      </c>
      <c r="J6291" s="4">
        <f t="shared" si="591"/>
        <v>108.5</v>
      </c>
      <c r="L6291" t="str">
        <f t="shared" si="592"/>
        <v>Low</v>
      </c>
      <c r="M6291" t="s">
        <v>25</v>
      </c>
      <c r="N6291" t="s">
        <v>38</v>
      </c>
      <c r="O6291" s="1">
        <v>45520</v>
      </c>
      <c r="P6291" s="7" t="str">
        <f t="shared" si="593"/>
        <v>YES</v>
      </c>
      <c r="Q6291" t="b">
        <v>1</v>
      </c>
    </row>
    <row r="6292" spans="1:17" x14ac:dyDescent="0.3">
      <c r="A6292" t="s">
        <v>6539</v>
      </c>
      <c r="B6292" t="s">
        <v>77</v>
      </c>
      <c r="C6292" t="s">
        <v>66</v>
      </c>
      <c r="D6292" t="str">
        <f t="shared" si="588"/>
        <v>Item_23_ELEC</v>
      </c>
      <c r="E6292" t="s">
        <v>352</v>
      </c>
      <c r="F6292" s="5">
        <f t="shared" si="589"/>
        <v>38</v>
      </c>
      <c r="G6292">
        <v>38</v>
      </c>
      <c r="H6292">
        <f t="shared" si="590"/>
        <v>5</v>
      </c>
      <c r="I6292">
        <v>5</v>
      </c>
      <c r="J6292" s="3">
        <f t="shared" si="591"/>
        <v>190</v>
      </c>
      <c r="K6292">
        <v>190</v>
      </c>
      <c r="L6292" t="str">
        <f t="shared" si="592"/>
        <v>Medium</v>
      </c>
      <c r="M6292" t="s">
        <v>15</v>
      </c>
      <c r="N6292" t="s">
        <v>38</v>
      </c>
      <c r="O6292" s="1">
        <v>45171</v>
      </c>
      <c r="P6292" s="9" t="str">
        <f t="shared" si="593"/>
        <v>N/A</v>
      </c>
    </row>
    <row r="6293" spans="1:17" x14ac:dyDescent="0.3">
      <c r="A6293" t="s">
        <v>6540</v>
      </c>
      <c r="B6293" t="s">
        <v>69</v>
      </c>
      <c r="C6293" t="s">
        <v>19</v>
      </c>
      <c r="D6293" t="str">
        <f t="shared" si="588"/>
        <v>Item_11_MILK</v>
      </c>
      <c r="E6293" t="s">
        <v>287</v>
      </c>
      <c r="F6293" s="5">
        <f t="shared" si="589"/>
        <v>20</v>
      </c>
      <c r="G6293">
        <v>20</v>
      </c>
      <c r="H6293">
        <f t="shared" si="590"/>
        <v>3</v>
      </c>
      <c r="I6293">
        <v>3</v>
      </c>
      <c r="J6293" s="3">
        <f t="shared" si="591"/>
        <v>60</v>
      </c>
      <c r="K6293">
        <v>60</v>
      </c>
      <c r="L6293" t="str">
        <f t="shared" si="592"/>
        <v>Low</v>
      </c>
      <c r="M6293" t="s">
        <v>48</v>
      </c>
      <c r="N6293" t="s">
        <v>16</v>
      </c>
      <c r="O6293" s="1">
        <v>44603</v>
      </c>
      <c r="P6293" s="7" t="str">
        <f t="shared" si="593"/>
        <v>YES</v>
      </c>
      <c r="Q6293" t="b">
        <v>1</v>
      </c>
    </row>
    <row r="6294" spans="1:17" x14ac:dyDescent="0.3">
      <c r="A6294" t="s">
        <v>6541</v>
      </c>
      <c r="B6294" t="s">
        <v>46</v>
      </c>
      <c r="C6294" t="s">
        <v>13</v>
      </c>
      <c r="D6294" t="str">
        <f t="shared" si="588"/>
        <v>Item_10_PATI</v>
      </c>
      <c r="E6294" t="s">
        <v>14</v>
      </c>
      <c r="F6294" s="5">
        <f t="shared" si="589"/>
        <v>18.5</v>
      </c>
      <c r="G6294">
        <v>18.5</v>
      </c>
      <c r="H6294">
        <f t="shared" si="590"/>
        <v>5</v>
      </c>
      <c r="I6294">
        <v>5</v>
      </c>
      <c r="J6294" s="3">
        <f t="shared" si="591"/>
        <v>92.5</v>
      </c>
      <c r="K6294">
        <v>92.5</v>
      </c>
      <c r="L6294" t="str">
        <f t="shared" si="592"/>
        <v>Low</v>
      </c>
      <c r="M6294" t="s">
        <v>15</v>
      </c>
      <c r="N6294" t="s">
        <v>38</v>
      </c>
      <c r="O6294" s="1">
        <v>45263</v>
      </c>
      <c r="P6294" s="7" t="str">
        <f t="shared" si="593"/>
        <v>NO</v>
      </c>
      <c r="Q6294" t="b">
        <v>0</v>
      </c>
    </row>
    <row r="6295" spans="1:17" x14ac:dyDescent="0.3">
      <c r="A6295" t="s">
        <v>6542</v>
      </c>
      <c r="B6295" t="s">
        <v>65</v>
      </c>
      <c r="C6295" t="s">
        <v>66</v>
      </c>
      <c r="D6295" t="str">
        <f t="shared" si="588"/>
        <v>Item_25_ELEC</v>
      </c>
      <c r="E6295" t="s">
        <v>420</v>
      </c>
      <c r="F6295" s="5">
        <f t="shared" si="589"/>
        <v>41</v>
      </c>
      <c r="G6295">
        <v>41</v>
      </c>
      <c r="H6295">
        <f t="shared" si="590"/>
        <v>6</v>
      </c>
      <c r="I6295">
        <v>6</v>
      </c>
      <c r="J6295" s="3">
        <f t="shared" si="591"/>
        <v>246</v>
      </c>
      <c r="K6295">
        <v>246</v>
      </c>
      <c r="L6295" t="str">
        <f t="shared" si="592"/>
        <v>Medium</v>
      </c>
      <c r="M6295" t="s">
        <v>48</v>
      </c>
      <c r="N6295" t="s">
        <v>38</v>
      </c>
      <c r="O6295" s="1">
        <v>45127</v>
      </c>
      <c r="P6295" s="7" t="str">
        <f t="shared" si="593"/>
        <v>NO</v>
      </c>
      <c r="Q6295" t="b">
        <v>0</v>
      </c>
    </row>
    <row r="6296" spans="1:17" x14ac:dyDescent="0.3">
      <c r="A6296" t="s">
        <v>6543</v>
      </c>
      <c r="B6296" t="s">
        <v>80</v>
      </c>
      <c r="C6296" t="s">
        <v>28</v>
      </c>
      <c r="D6296" t="str">
        <f t="shared" si="588"/>
        <v>Item_21_BEVE</v>
      </c>
      <c r="E6296" t="s">
        <v>301</v>
      </c>
      <c r="F6296" s="5">
        <f t="shared" si="589"/>
        <v>35</v>
      </c>
      <c r="G6296">
        <v>35</v>
      </c>
      <c r="H6296">
        <f t="shared" si="590"/>
        <v>10</v>
      </c>
      <c r="I6296">
        <v>10</v>
      </c>
      <c r="J6296" s="3">
        <f t="shared" si="591"/>
        <v>350</v>
      </c>
      <c r="K6296">
        <v>350</v>
      </c>
      <c r="L6296" t="str">
        <f t="shared" si="592"/>
        <v>High</v>
      </c>
      <c r="M6296" t="s">
        <v>15</v>
      </c>
      <c r="N6296" t="s">
        <v>16</v>
      </c>
      <c r="O6296" s="1">
        <v>45572</v>
      </c>
      <c r="P6296" s="9" t="str">
        <f t="shared" si="593"/>
        <v>N/A</v>
      </c>
    </row>
    <row r="6297" spans="1:17" x14ac:dyDescent="0.3">
      <c r="A6297" t="s">
        <v>6544</v>
      </c>
      <c r="B6297" t="s">
        <v>100</v>
      </c>
      <c r="C6297" t="s">
        <v>41</v>
      </c>
      <c r="D6297" t="str">
        <f t="shared" si="588"/>
        <v>Item_24_FURN</v>
      </c>
      <c r="E6297" t="s">
        <v>199</v>
      </c>
      <c r="F6297" s="5">
        <f t="shared" si="589"/>
        <v>39.5</v>
      </c>
      <c r="G6297">
        <v>39.5</v>
      </c>
      <c r="H6297">
        <f t="shared" si="590"/>
        <v>9</v>
      </c>
      <c r="I6297">
        <v>9</v>
      </c>
      <c r="J6297" s="3">
        <f t="shared" si="591"/>
        <v>355.5</v>
      </c>
      <c r="K6297">
        <v>355.5</v>
      </c>
      <c r="L6297" t="str">
        <f t="shared" si="592"/>
        <v>High</v>
      </c>
      <c r="M6297" t="s">
        <v>25</v>
      </c>
      <c r="N6297" t="s">
        <v>38</v>
      </c>
      <c r="O6297" s="1">
        <v>45359</v>
      </c>
      <c r="P6297" s="7" t="str">
        <f t="shared" si="593"/>
        <v>NO</v>
      </c>
      <c r="Q6297" t="b">
        <v>0</v>
      </c>
    </row>
    <row r="6298" spans="1:17" x14ac:dyDescent="0.3">
      <c r="A6298" t="s">
        <v>6545</v>
      </c>
      <c r="B6298" t="s">
        <v>168</v>
      </c>
      <c r="C6298" t="s">
        <v>28</v>
      </c>
      <c r="D6298" t="str">
        <f t="shared" si="588"/>
        <v>Item_19_BEVE</v>
      </c>
      <c r="E6298" t="s">
        <v>256</v>
      </c>
      <c r="F6298" s="5">
        <f t="shared" si="589"/>
        <v>32</v>
      </c>
      <c r="G6298">
        <v>32</v>
      </c>
      <c r="H6298">
        <f t="shared" si="590"/>
        <v>8</v>
      </c>
      <c r="I6298">
        <v>8</v>
      </c>
      <c r="J6298" s="3">
        <f t="shared" si="591"/>
        <v>256</v>
      </c>
      <c r="K6298">
        <v>256</v>
      </c>
      <c r="L6298" t="str">
        <f t="shared" si="592"/>
        <v>Medium</v>
      </c>
      <c r="M6298" t="s">
        <v>48</v>
      </c>
      <c r="N6298" t="s">
        <v>38</v>
      </c>
      <c r="O6298" s="1">
        <v>45426</v>
      </c>
      <c r="P6298" s="7" t="str">
        <f t="shared" si="593"/>
        <v>NO</v>
      </c>
      <c r="Q6298" t="b">
        <v>0</v>
      </c>
    </row>
    <row r="6299" spans="1:17" x14ac:dyDescent="0.3">
      <c r="A6299" t="s">
        <v>6546</v>
      </c>
      <c r="B6299" t="s">
        <v>89</v>
      </c>
      <c r="C6299" t="s">
        <v>23</v>
      </c>
      <c r="D6299" t="str">
        <f t="shared" si="588"/>
        <v>Item_20_BUTC</v>
      </c>
      <c r="E6299" t="s">
        <v>85</v>
      </c>
      <c r="F6299" s="5">
        <f t="shared" si="589"/>
        <v>33.5</v>
      </c>
      <c r="G6299">
        <v>33.5</v>
      </c>
      <c r="H6299">
        <f t="shared" si="590"/>
        <v>4</v>
      </c>
      <c r="I6299">
        <v>4</v>
      </c>
      <c r="J6299" s="3">
        <f t="shared" si="591"/>
        <v>134</v>
      </c>
      <c r="K6299">
        <v>134</v>
      </c>
      <c r="L6299" t="str">
        <f t="shared" si="592"/>
        <v>Low</v>
      </c>
      <c r="M6299" t="s">
        <v>48</v>
      </c>
      <c r="N6299" t="s">
        <v>38</v>
      </c>
      <c r="O6299" s="1">
        <v>45506</v>
      </c>
      <c r="P6299" s="9" t="str">
        <f t="shared" si="593"/>
        <v>N/A</v>
      </c>
    </row>
    <row r="6300" spans="1:17" x14ac:dyDescent="0.3">
      <c r="A6300" t="s">
        <v>6547</v>
      </c>
      <c r="B6300" t="s">
        <v>108</v>
      </c>
      <c r="C6300" t="s">
        <v>66</v>
      </c>
      <c r="D6300" t="str">
        <f t="shared" si="588"/>
        <v>Item_17_ELEC</v>
      </c>
      <c r="E6300" t="s">
        <v>377</v>
      </c>
      <c r="F6300" s="5">
        <f t="shared" si="589"/>
        <v>29</v>
      </c>
      <c r="G6300">
        <v>29</v>
      </c>
      <c r="H6300">
        <f t="shared" si="590"/>
        <v>2</v>
      </c>
      <c r="I6300">
        <v>2</v>
      </c>
      <c r="J6300" s="3">
        <f t="shared" si="591"/>
        <v>58</v>
      </c>
      <c r="K6300">
        <v>58</v>
      </c>
      <c r="L6300" t="str">
        <f t="shared" si="592"/>
        <v>Low</v>
      </c>
      <c r="M6300" t="s">
        <v>25</v>
      </c>
      <c r="N6300" t="s">
        <v>38</v>
      </c>
      <c r="O6300" s="1">
        <v>45566</v>
      </c>
      <c r="P6300" s="9" t="str">
        <f t="shared" si="593"/>
        <v>N/A</v>
      </c>
    </row>
    <row r="6301" spans="1:17" x14ac:dyDescent="0.3">
      <c r="A6301" t="s">
        <v>6548</v>
      </c>
      <c r="B6301" t="s">
        <v>27</v>
      </c>
      <c r="C6301" t="s">
        <v>66</v>
      </c>
      <c r="D6301" t="str">
        <f t="shared" si="588"/>
        <v>Item_2_ELEC</v>
      </c>
      <c r="E6301" t="s">
        <v>761</v>
      </c>
      <c r="F6301" s="5">
        <f t="shared" si="589"/>
        <v>6.5</v>
      </c>
      <c r="G6301">
        <v>6.5</v>
      </c>
      <c r="H6301">
        <f t="shared" si="590"/>
        <v>2</v>
      </c>
      <c r="I6301">
        <v>2</v>
      </c>
      <c r="J6301" s="3">
        <f t="shared" si="591"/>
        <v>13</v>
      </c>
      <c r="K6301">
        <v>13</v>
      </c>
      <c r="L6301" t="str">
        <f t="shared" si="592"/>
        <v>Low</v>
      </c>
      <c r="M6301" t="s">
        <v>25</v>
      </c>
      <c r="N6301" t="s">
        <v>16</v>
      </c>
      <c r="O6301" s="1">
        <v>44743</v>
      </c>
      <c r="P6301" s="7" t="str">
        <f t="shared" si="593"/>
        <v>YES</v>
      </c>
      <c r="Q6301" t="b">
        <v>1</v>
      </c>
    </row>
    <row r="6302" spans="1:17" x14ac:dyDescent="0.3">
      <c r="A6302" t="s">
        <v>6549</v>
      </c>
      <c r="B6302" t="s">
        <v>22</v>
      </c>
      <c r="C6302" t="s">
        <v>41</v>
      </c>
      <c r="D6302" t="str">
        <f t="shared" si="588"/>
        <v>Item_23_FURN</v>
      </c>
      <c r="E6302" t="s">
        <v>144</v>
      </c>
      <c r="F6302" s="5">
        <f t="shared" si="589"/>
        <v>38</v>
      </c>
      <c r="G6302">
        <v>38</v>
      </c>
      <c r="H6302">
        <f t="shared" si="590"/>
        <v>9</v>
      </c>
      <c r="I6302">
        <v>9</v>
      </c>
      <c r="J6302" s="3">
        <f t="shared" si="591"/>
        <v>342</v>
      </c>
      <c r="K6302">
        <v>342</v>
      </c>
      <c r="L6302" t="str">
        <f t="shared" si="592"/>
        <v>High</v>
      </c>
      <c r="M6302" t="s">
        <v>15</v>
      </c>
      <c r="N6302" t="s">
        <v>38</v>
      </c>
      <c r="O6302" s="1">
        <v>45303</v>
      </c>
      <c r="P6302" s="7" t="str">
        <f t="shared" si="593"/>
        <v>NO</v>
      </c>
      <c r="Q6302" t="b">
        <v>0</v>
      </c>
    </row>
    <row r="6303" spans="1:17" x14ac:dyDescent="0.3">
      <c r="A6303" t="s">
        <v>6550</v>
      </c>
      <c r="B6303" t="s">
        <v>63</v>
      </c>
      <c r="C6303" t="s">
        <v>41</v>
      </c>
      <c r="D6303" t="str">
        <f t="shared" si="588"/>
        <v>Item_18_FURN</v>
      </c>
      <c r="E6303" t="s">
        <v>1119</v>
      </c>
      <c r="F6303" s="5">
        <f t="shared" si="589"/>
        <v>30.5</v>
      </c>
      <c r="G6303">
        <v>30.5</v>
      </c>
      <c r="H6303">
        <f t="shared" si="590"/>
        <v>6</v>
      </c>
      <c r="I6303">
        <v>6</v>
      </c>
      <c r="J6303" s="3">
        <f t="shared" si="591"/>
        <v>183</v>
      </c>
      <c r="K6303">
        <v>183</v>
      </c>
      <c r="L6303" t="str">
        <f t="shared" si="592"/>
        <v>Medium</v>
      </c>
      <c r="M6303" t="s">
        <v>48</v>
      </c>
      <c r="N6303" t="s">
        <v>38</v>
      </c>
      <c r="O6303" s="1">
        <v>45552</v>
      </c>
      <c r="P6303" s="9" t="str">
        <f t="shared" si="593"/>
        <v>N/A</v>
      </c>
    </row>
    <row r="6304" spans="1:17" x14ac:dyDescent="0.3">
      <c r="A6304" t="s">
        <v>6551</v>
      </c>
      <c r="B6304" t="s">
        <v>63</v>
      </c>
      <c r="C6304" t="s">
        <v>41</v>
      </c>
      <c r="D6304" t="str">
        <f t="shared" si="588"/>
        <v>Item_6_FURN</v>
      </c>
      <c r="E6304" t="s">
        <v>674</v>
      </c>
      <c r="F6304" s="5">
        <f t="shared" si="589"/>
        <v>12.5</v>
      </c>
      <c r="G6304">
        <v>12.5</v>
      </c>
      <c r="H6304">
        <f t="shared" si="590"/>
        <v>6</v>
      </c>
      <c r="I6304">
        <v>6</v>
      </c>
      <c r="J6304" s="3">
        <f t="shared" si="591"/>
        <v>75</v>
      </c>
      <c r="K6304">
        <v>75</v>
      </c>
      <c r="L6304" t="str">
        <f t="shared" si="592"/>
        <v>Low</v>
      </c>
      <c r="M6304" t="s">
        <v>15</v>
      </c>
      <c r="N6304" t="s">
        <v>16</v>
      </c>
      <c r="O6304" s="1">
        <v>44613</v>
      </c>
      <c r="P6304" s="7" t="str">
        <f t="shared" si="593"/>
        <v>NO</v>
      </c>
      <c r="Q6304" t="b">
        <v>0</v>
      </c>
    </row>
    <row r="6305" spans="1:17" x14ac:dyDescent="0.3">
      <c r="A6305" t="s">
        <v>6552</v>
      </c>
      <c r="B6305" t="s">
        <v>74</v>
      </c>
      <c r="C6305" t="s">
        <v>13</v>
      </c>
      <c r="D6305" t="str">
        <f t="shared" si="588"/>
        <v>Item_7_PATI</v>
      </c>
      <c r="E6305" t="s">
        <v>178</v>
      </c>
      <c r="F6305" s="5">
        <f t="shared" si="589"/>
        <v>14</v>
      </c>
      <c r="G6305">
        <v>14</v>
      </c>
      <c r="H6305">
        <f t="shared" si="590"/>
        <v>5</v>
      </c>
      <c r="I6305">
        <v>5</v>
      </c>
      <c r="J6305" s="3">
        <f t="shared" si="591"/>
        <v>70</v>
      </c>
      <c r="K6305">
        <v>70</v>
      </c>
      <c r="L6305" t="str">
        <f t="shared" si="592"/>
        <v>Low</v>
      </c>
      <c r="M6305" t="s">
        <v>48</v>
      </c>
      <c r="N6305" t="s">
        <v>16</v>
      </c>
      <c r="O6305" s="1">
        <v>45324</v>
      </c>
      <c r="P6305" s="9" t="str">
        <f t="shared" si="593"/>
        <v>N/A</v>
      </c>
    </row>
    <row r="6306" spans="1:17" x14ac:dyDescent="0.3">
      <c r="A6306" t="s">
        <v>6553</v>
      </c>
      <c r="B6306" t="s">
        <v>12</v>
      </c>
      <c r="C6306" t="s">
        <v>41</v>
      </c>
      <c r="D6306" t="str">
        <f t="shared" si="588"/>
        <v>Item_17_FURN</v>
      </c>
      <c r="E6306" t="s">
        <v>342</v>
      </c>
      <c r="F6306" s="5">
        <f t="shared" si="589"/>
        <v>29</v>
      </c>
      <c r="G6306">
        <v>29</v>
      </c>
      <c r="H6306">
        <f t="shared" si="590"/>
        <v>8</v>
      </c>
      <c r="I6306">
        <v>8</v>
      </c>
      <c r="J6306" s="3">
        <f t="shared" si="591"/>
        <v>232</v>
      </c>
      <c r="K6306">
        <v>232</v>
      </c>
      <c r="L6306" t="str">
        <f t="shared" si="592"/>
        <v>Medium</v>
      </c>
      <c r="M6306" t="s">
        <v>25</v>
      </c>
      <c r="N6306" t="s">
        <v>16</v>
      </c>
      <c r="O6306" s="1">
        <v>44956</v>
      </c>
      <c r="P6306" s="7" t="str">
        <f t="shared" si="593"/>
        <v>YES</v>
      </c>
      <c r="Q6306" t="b">
        <v>1</v>
      </c>
    </row>
    <row r="6307" spans="1:17" x14ac:dyDescent="0.3">
      <c r="A6307" t="s">
        <v>6554</v>
      </c>
      <c r="B6307" t="s">
        <v>98</v>
      </c>
      <c r="C6307" t="s">
        <v>130</v>
      </c>
      <c r="D6307" t="str">
        <f t="shared" si="588"/>
        <v>Item_15_COMP</v>
      </c>
      <c r="E6307" t="s">
        <v>149</v>
      </c>
      <c r="F6307" s="5">
        <f t="shared" si="589"/>
        <v>26</v>
      </c>
      <c r="G6307">
        <v>26</v>
      </c>
      <c r="H6307">
        <f t="shared" si="590"/>
        <v>7</v>
      </c>
      <c r="I6307">
        <v>7</v>
      </c>
      <c r="J6307" s="3">
        <f t="shared" si="591"/>
        <v>182</v>
      </c>
      <c r="K6307">
        <v>182</v>
      </c>
      <c r="L6307" t="str">
        <f t="shared" si="592"/>
        <v>Medium</v>
      </c>
      <c r="M6307" t="s">
        <v>48</v>
      </c>
      <c r="N6307" t="s">
        <v>38</v>
      </c>
      <c r="O6307" s="1">
        <v>45665</v>
      </c>
      <c r="P6307" s="7" t="str">
        <f t="shared" si="593"/>
        <v>YES</v>
      </c>
      <c r="Q6307" t="b">
        <v>1</v>
      </c>
    </row>
    <row r="6308" spans="1:17" x14ac:dyDescent="0.3">
      <c r="A6308" t="s">
        <v>6555</v>
      </c>
      <c r="B6308" t="s">
        <v>98</v>
      </c>
      <c r="C6308" t="s">
        <v>19</v>
      </c>
      <c r="D6308" t="str">
        <f t="shared" si="588"/>
        <v>Item_24_MILK</v>
      </c>
      <c r="E6308" t="s">
        <v>273</v>
      </c>
      <c r="F6308" s="5">
        <f t="shared" si="589"/>
        <v>39.5</v>
      </c>
      <c r="G6308">
        <v>39.5</v>
      </c>
      <c r="H6308">
        <f t="shared" si="590"/>
        <v>3</v>
      </c>
      <c r="I6308">
        <v>3</v>
      </c>
      <c r="J6308" s="3">
        <f t="shared" si="591"/>
        <v>118.5</v>
      </c>
      <c r="K6308">
        <v>118.5</v>
      </c>
      <c r="L6308" t="str">
        <f t="shared" si="592"/>
        <v>Low</v>
      </c>
      <c r="M6308" t="s">
        <v>15</v>
      </c>
      <c r="N6308" t="s">
        <v>16</v>
      </c>
      <c r="O6308" s="1">
        <v>44695</v>
      </c>
      <c r="P6308" s="7" t="str">
        <f t="shared" si="593"/>
        <v>YES</v>
      </c>
      <c r="Q6308" t="b">
        <v>1</v>
      </c>
    </row>
    <row r="6309" spans="1:17" x14ac:dyDescent="0.3">
      <c r="A6309" t="s">
        <v>6556</v>
      </c>
      <c r="B6309" t="s">
        <v>63</v>
      </c>
      <c r="C6309" t="s">
        <v>23</v>
      </c>
      <c r="D6309" t="str">
        <f t="shared" si="588"/>
        <v>Item_20_BUTC</v>
      </c>
      <c r="E6309" t="s">
        <v>85</v>
      </c>
      <c r="F6309" s="5">
        <f t="shared" si="589"/>
        <v>33.5</v>
      </c>
      <c r="G6309">
        <v>33.5</v>
      </c>
      <c r="H6309">
        <f t="shared" si="590"/>
        <v>9</v>
      </c>
      <c r="I6309">
        <v>9</v>
      </c>
      <c r="J6309" s="3">
        <f t="shared" si="591"/>
        <v>301.5</v>
      </c>
      <c r="K6309">
        <v>301.5</v>
      </c>
      <c r="L6309" t="str">
        <f t="shared" si="592"/>
        <v>High</v>
      </c>
      <c r="M6309" t="s">
        <v>15</v>
      </c>
      <c r="N6309" t="s">
        <v>38</v>
      </c>
      <c r="O6309" s="1">
        <v>45116</v>
      </c>
      <c r="P6309" s="7" t="str">
        <f t="shared" si="593"/>
        <v>YES</v>
      </c>
      <c r="Q6309" t="b">
        <v>1</v>
      </c>
    </row>
    <row r="6310" spans="1:17" x14ac:dyDescent="0.3">
      <c r="A6310" t="s">
        <v>6557</v>
      </c>
      <c r="B6310" t="s">
        <v>27</v>
      </c>
      <c r="C6310" t="s">
        <v>32</v>
      </c>
      <c r="D6310" t="str">
        <f t="shared" si="588"/>
        <v>Item_17_FOOD</v>
      </c>
      <c r="E6310" t="s">
        <v>498</v>
      </c>
      <c r="F6310" s="5">
        <f t="shared" si="589"/>
        <v>29</v>
      </c>
      <c r="G6310">
        <v>29</v>
      </c>
      <c r="H6310">
        <f t="shared" si="590"/>
        <v>5</v>
      </c>
      <c r="I6310">
        <v>5</v>
      </c>
      <c r="J6310" s="3">
        <f t="shared" si="591"/>
        <v>145</v>
      </c>
      <c r="K6310">
        <v>145</v>
      </c>
      <c r="L6310" t="str">
        <f t="shared" si="592"/>
        <v>Low</v>
      </c>
      <c r="M6310" t="s">
        <v>48</v>
      </c>
      <c r="N6310" t="s">
        <v>16</v>
      </c>
      <c r="O6310" s="1">
        <v>45242</v>
      </c>
      <c r="P6310" s="9" t="str">
        <f t="shared" si="593"/>
        <v>N/A</v>
      </c>
    </row>
    <row r="6311" spans="1:17" x14ac:dyDescent="0.3">
      <c r="A6311" t="s">
        <v>6558</v>
      </c>
      <c r="B6311" t="s">
        <v>89</v>
      </c>
      <c r="C6311" t="s">
        <v>32</v>
      </c>
      <c r="D6311" t="str">
        <f t="shared" si="588"/>
        <v>Item_13_FOOD</v>
      </c>
      <c r="E6311" t="s">
        <v>482</v>
      </c>
      <c r="F6311" s="5">
        <f t="shared" si="589"/>
        <v>23</v>
      </c>
      <c r="G6311">
        <v>23</v>
      </c>
      <c r="H6311">
        <f t="shared" si="590"/>
        <v>10</v>
      </c>
      <c r="I6311">
        <v>10</v>
      </c>
      <c r="J6311" s="3">
        <f t="shared" si="591"/>
        <v>230</v>
      </c>
      <c r="K6311">
        <v>230</v>
      </c>
      <c r="L6311" t="str">
        <f t="shared" si="592"/>
        <v>Medium</v>
      </c>
      <c r="M6311" t="s">
        <v>25</v>
      </c>
      <c r="N6311" t="s">
        <v>38</v>
      </c>
      <c r="O6311" s="1">
        <v>45382</v>
      </c>
      <c r="P6311" s="7" t="str">
        <f t="shared" si="593"/>
        <v>YES</v>
      </c>
      <c r="Q6311" t="b">
        <v>1</v>
      </c>
    </row>
    <row r="6312" spans="1:17" x14ac:dyDescent="0.3">
      <c r="A6312" t="s">
        <v>6559</v>
      </c>
      <c r="B6312" t="s">
        <v>65</v>
      </c>
      <c r="C6312" t="s">
        <v>66</v>
      </c>
      <c r="D6312" t="str">
        <f t="shared" si="588"/>
        <v>Item_23_ELEC</v>
      </c>
      <c r="E6312" t="s">
        <v>352</v>
      </c>
      <c r="F6312" s="5">
        <f t="shared" si="589"/>
        <v>38</v>
      </c>
      <c r="G6312">
        <v>38</v>
      </c>
      <c r="H6312">
        <f t="shared" si="590"/>
        <v>8</v>
      </c>
      <c r="I6312">
        <v>8</v>
      </c>
      <c r="J6312" s="3">
        <f t="shared" si="591"/>
        <v>304</v>
      </c>
      <c r="K6312">
        <v>304</v>
      </c>
      <c r="L6312" t="str">
        <f t="shared" si="592"/>
        <v>High</v>
      </c>
      <c r="M6312" t="s">
        <v>15</v>
      </c>
      <c r="N6312" t="s">
        <v>38</v>
      </c>
      <c r="O6312" s="1">
        <v>44981</v>
      </c>
      <c r="P6312" s="9" t="str">
        <f t="shared" si="593"/>
        <v>N/A</v>
      </c>
    </row>
    <row r="6313" spans="1:17" x14ac:dyDescent="0.3">
      <c r="A6313" t="s">
        <v>6560</v>
      </c>
      <c r="B6313" t="s">
        <v>18</v>
      </c>
      <c r="C6313" t="s">
        <v>66</v>
      </c>
      <c r="D6313" t="str">
        <f t="shared" si="588"/>
        <v>Item_17_ELEC</v>
      </c>
      <c r="E6313" t="s">
        <v>377</v>
      </c>
      <c r="F6313" s="5">
        <f t="shared" si="589"/>
        <v>29</v>
      </c>
      <c r="G6313">
        <v>29</v>
      </c>
      <c r="H6313">
        <f t="shared" si="590"/>
        <v>2</v>
      </c>
      <c r="I6313">
        <v>2</v>
      </c>
      <c r="J6313" s="3">
        <f t="shared" si="591"/>
        <v>58</v>
      </c>
      <c r="K6313">
        <v>58</v>
      </c>
      <c r="L6313" t="str">
        <f t="shared" si="592"/>
        <v>Low</v>
      </c>
      <c r="M6313" t="s">
        <v>48</v>
      </c>
      <c r="N6313" t="s">
        <v>16</v>
      </c>
      <c r="O6313" s="1">
        <v>45432</v>
      </c>
      <c r="P6313" s="9" t="str">
        <f t="shared" si="593"/>
        <v>N/A</v>
      </c>
    </row>
    <row r="6314" spans="1:17" x14ac:dyDescent="0.3">
      <c r="A6314" t="s">
        <v>6561</v>
      </c>
      <c r="B6314" t="s">
        <v>168</v>
      </c>
      <c r="C6314" t="s">
        <v>19</v>
      </c>
      <c r="D6314" t="str">
        <f t="shared" si="588"/>
        <v>Item_16_MILK</v>
      </c>
      <c r="E6314" t="s">
        <v>58</v>
      </c>
      <c r="F6314" s="5">
        <f t="shared" si="589"/>
        <v>27.5</v>
      </c>
      <c r="G6314">
        <v>27.5</v>
      </c>
      <c r="H6314">
        <f t="shared" si="590"/>
        <v>5</v>
      </c>
      <c r="I6314">
        <v>5</v>
      </c>
      <c r="J6314" s="3">
        <f t="shared" si="591"/>
        <v>137.5</v>
      </c>
      <c r="K6314">
        <v>137.5</v>
      </c>
      <c r="L6314" t="str">
        <f t="shared" si="592"/>
        <v>Low</v>
      </c>
      <c r="M6314" t="s">
        <v>48</v>
      </c>
      <c r="N6314" t="s">
        <v>38</v>
      </c>
      <c r="O6314" s="1">
        <v>45405</v>
      </c>
      <c r="P6314" s="7" t="str">
        <f t="shared" si="593"/>
        <v>NO</v>
      </c>
      <c r="Q6314" t="b">
        <v>0</v>
      </c>
    </row>
    <row r="6315" spans="1:17" x14ac:dyDescent="0.3">
      <c r="A6315" t="s">
        <v>6562</v>
      </c>
      <c r="B6315" t="s">
        <v>22</v>
      </c>
      <c r="C6315" t="s">
        <v>66</v>
      </c>
      <c r="D6315" t="str">
        <f t="shared" si="588"/>
        <v>Item_18_ELEC</v>
      </c>
      <c r="E6315" t="s">
        <v>955</v>
      </c>
      <c r="F6315" s="5">
        <f t="shared" si="589"/>
        <v>30.5</v>
      </c>
      <c r="G6315">
        <v>30.5</v>
      </c>
      <c r="H6315">
        <f t="shared" si="590"/>
        <v>4</v>
      </c>
      <c r="I6315">
        <v>4</v>
      </c>
      <c r="J6315" s="3">
        <f t="shared" si="591"/>
        <v>122</v>
      </c>
      <c r="K6315">
        <v>122</v>
      </c>
      <c r="L6315" t="str">
        <f t="shared" si="592"/>
        <v>Low</v>
      </c>
      <c r="M6315" t="s">
        <v>25</v>
      </c>
      <c r="N6315" t="s">
        <v>38</v>
      </c>
      <c r="O6315" s="1">
        <v>45156</v>
      </c>
      <c r="P6315" s="7" t="str">
        <f t="shared" si="593"/>
        <v>NO</v>
      </c>
      <c r="Q6315" t="b">
        <v>0</v>
      </c>
    </row>
    <row r="6316" spans="1:17" x14ac:dyDescent="0.3">
      <c r="A6316" t="s">
        <v>6563</v>
      </c>
      <c r="B6316" t="s">
        <v>40</v>
      </c>
      <c r="C6316" t="s">
        <v>23</v>
      </c>
      <c r="D6316" t="str">
        <f t="shared" si="588"/>
        <v>Item_3_BUTC</v>
      </c>
      <c r="E6316" t="s">
        <v>50</v>
      </c>
      <c r="F6316" s="5">
        <f t="shared" si="589"/>
        <v>8</v>
      </c>
      <c r="G6316">
        <v>8</v>
      </c>
      <c r="H6316">
        <f t="shared" si="590"/>
        <v>5</v>
      </c>
      <c r="I6316">
        <v>5</v>
      </c>
      <c r="J6316" s="3">
        <f t="shared" si="591"/>
        <v>40</v>
      </c>
      <c r="K6316">
        <v>40</v>
      </c>
      <c r="L6316" t="str">
        <f t="shared" si="592"/>
        <v>Low</v>
      </c>
      <c r="M6316" t="s">
        <v>48</v>
      </c>
      <c r="N6316" t="s">
        <v>16</v>
      </c>
      <c r="O6316" s="1">
        <v>45582</v>
      </c>
      <c r="P6316" s="7" t="str">
        <f t="shared" si="593"/>
        <v>YES</v>
      </c>
      <c r="Q6316" t="b">
        <v>1</v>
      </c>
    </row>
    <row r="6317" spans="1:17" x14ac:dyDescent="0.3">
      <c r="A6317" t="s">
        <v>6564</v>
      </c>
      <c r="B6317" t="s">
        <v>63</v>
      </c>
      <c r="C6317" t="s">
        <v>66</v>
      </c>
      <c r="D6317" t="str">
        <f t="shared" si="588"/>
        <v>Item_1_ELEC</v>
      </c>
      <c r="E6317" t="s">
        <v>358</v>
      </c>
      <c r="F6317" s="5">
        <f t="shared" si="589"/>
        <v>5</v>
      </c>
      <c r="G6317">
        <v>5</v>
      </c>
      <c r="H6317">
        <f t="shared" si="590"/>
        <v>8</v>
      </c>
      <c r="I6317">
        <v>8</v>
      </c>
      <c r="J6317" s="3">
        <f t="shared" si="591"/>
        <v>40</v>
      </c>
      <c r="K6317">
        <v>40</v>
      </c>
      <c r="L6317" t="str">
        <f t="shared" si="592"/>
        <v>Low</v>
      </c>
      <c r="M6317" t="s">
        <v>48</v>
      </c>
      <c r="N6317" t="s">
        <v>38</v>
      </c>
      <c r="O6317" s="1">
        <v>45600</v>
      </c>
      <c r="P6317" s="9" t="str">
        <f t="shared" si="593"/>
        <v>N/A</v>
      </c>
    </row>
    <row r="6318" spans="1:17" x14ac:dyDescent="0.3">
      <c r="A6318" t="s">
        <v>6565</v>
      </c>
      <c r="B6318" t="s">
        <v>69</v>
      </c>
      <c r="C6318" t="s">
        <v>28</v>
      </c>
      <c r="D6318" t="str">
        <f t="shared" si="588"/>
        <v>Item_2_BEVE</v>
      </c>
      <c r="E6318" t="s">
        <v>308</v>
      </c>
      <c r="F6318" s="5">
        <f t="shared" si="589"/>
        <v>6.5</v>
      </c>
      <c r="G6318">
        <v>6.5</v>
      </c>
      <c r="H6318">
        <f t="shared" si="590"/>
        <v>2</v>
      </c>
      <c r="I6318">
        <v>2</v>
      </c>
      <c r="J6318" s="3">
        <f t="shared" si="591"/>
        <v>13</v>
      </c>
      <c r="K6318">
        <v>13</v>
      </c>
      <c r="L6318" t="str">
        <f t="shared" si="592"/>
        <v>Low</v>
      </c>
      <c r="M6318" t="s">
        <v>15</v>
      </c>
      <c r="N6318" t="s">
        <v>38</v>
      </c>
      <c r="O6318" s="1">
        <v>45403</v>
      </c>
      <c r="P6318" s="7" t="str">
        <f t="shared" si="593"/>
        <v>NO</v>
      </c>
      <c r="Q6318" t="b">
        <v>0</v>
      </c>
    </row>
    <row r="6319" spans="1:17" x14ac:dyDescent="0.3">
      <c r="A6319" t="s">
        <v>6566</v>
      </c>
      <c r="B6319" t="s">
        <v>18</v>
      </c>
      <c r="C6319" t="s">
        <v>19</v>
      </c>
      <c r="D6319" t="str">
        <f t="shared" si="588"/>
        <v>Item_4_MILK</v>
      </c>
      <c r="E6319" t="s">
        <v>210</v>
      </c>
      <c r="F6319" s="5">
        <f t="shared" si="589"/>
        <v>9.5</v>
      </c>
      <c r="G6319">
        <v>9.5</v>
      </c>
      <c r="H6319">
        <f t="shared" si="590"/>
        <v>3</v>
      </c>
      <c r="I6319">
        <v>3</v>
      </c>
      <c r="J6319" s="3">
        <f t="shared" si="591"/>
        <v>28.5</v>
      </c>
      <c r="K6319">
        <v>28.5</v>
      </c>
      <c r="L6319" t="str">
        <f t="shared" si="592"/>
        <v>Low</v>
      </c>
      <c r="M6319" t="s">
        <v>48</v>
      </c>
      <c r="N6319" t="s">
        <v>16</v>
      </c>
      <c r="O6319" s="1">
        <v>45310</v>
      </c>
      <c r="P6319" s="9" t="str">
        <f t="shared" si="593"/>
        <v>N/A</v>
      </c>
    </row>
    <row r="6320" spans="1:17" x14ac:dyDescent="0.3">
      <c r="A6320" t="s">
        <v>6567</v>
      </c>
      <c r="B6320" t="s">
        <v>108</v>
      </c>
      <c r="C6320" t="s">
        <v>130</v>
      </c>
      <c r="D6320" t="str">
        <f t="shared" si="588"/>
        <v>Item_20_COMP</v>
      </c>
      <c r="E6320" t="s">
        <v>183</v>
      </c>
      <c r="F6320" s="5">
        <f t="shared" si="589"/>
        <v>33.5</v>
      </c>
      <c r="G6320">
        <v>33.5</v>
      </c>
      <c r="H6320">
        <f t="shared" si="590"/>
        <v>1</v>
      </c>
      <c r="I6320">
        <v>1</v>
      </c>
      <c r="J6320" s="3">
        <f t="shared" si="591"/>
        <v>33.5</v>
      </c>
      <c r="K6320">
        <v>33.5</v>
      </c>
      <c r="L6320" t="str">
        <f t="shared" si="592"/>
        <v>Low</v>
      </c>
      <c r="M6320" t="s">
        <v>15</v>
      </c>
      <c r="N6320" t="s">
        <v>38</v>
      </c>
      <c r="O6320" s="1">
        <v>45423</v>
      </c>
      <c r="P6320" s="7" t="str">
        <f t="shared" si="593"/>
        <v>NO</v>
      </c>
      <c r="Q6320" t="b">
        <v>0</v>
      </c>
    </row>
    <row r="6321" spans="1:17" x14ac:dyDescent="0.3">
      <c r="A6321" t="s">
        <v>6568</v>
      </c>
      <c r="B6321" t="s">
        <v>123</v>
      </c>
      <c r="C6321" t="s">
        <v>28</v>
      </c>
      <c r="D6321" t="str">
        <f t="shared" si="588"/>
        <v>Item_20_BEVE</v>
      </c>
      <c r="E6321" t="s">
        <v>258</v>
      </c>
      <c r="F6321" s="5">
        <f t="shared" si="589"/>
        <v>33.5</v>
      </c>
      <c r="G6321">
        <v>33.5</v>
      </c>
      <c r="H6321">
        <f t="shared" si="590"/>
        <v>6</v>
      </c>
      <c r="I6321">
        <v>6</v>
      </c>
      <c r="J6321" s="3">
        <f t="shared" si="591"/>
        <v>201</v>
      </c>
      <c r="K6321">
        <v>201</v>
      </c>
      <c r="L6321" t="str">
        <f t="shared" si="592"/>
        <v>Medium</v>
      </c>
      <c r="M6321" t="s">
        <v>15</v>
      </c>
      <c r="N6321" t="s">
        <v>16</v>
      </c>
      <c r="O6321" s="1">
        <v>45150</v>
      </c>
      <c r="P6321" s="9" t="str">
        <f t="shared" si="593"/>
        <v>N/A</v>
      </c>
    </row>
    <row r="6322" spans="1:17" x14ac:dyDescent="0.3">
      <c r="A6322" t="s">
        <v>6569</v>
      </c>
      <c r="B6322" t="s">
        <v>98</v>
      </c>
      <c r="C6322" t="s">
        <v>19</v>
      </c>
      <c r="D6322" t="str">
        <f t="shared" si="588"/>
        <v>Item_16_MILK</v>
      </c>
      <c r="E6322" t="s">
        <v>58</v>
      </c>
      <c r="F6322" s="5">
        <f t="shared" si="589"/>
        <v>27.5</v>
      </c>
      <c r="G6322">
        <v>27.5</v>
      </c>
      <c r="H6322">
        <f t="shared" si="590"/>
        <v>7</v>
      </c>
      <c r="I6322">
        <v>7</v>
      </c>
      <c r="J6322" s="3">
        <f t="shared" si="591"/>
        <v>192.5</v>
      </c>
      <c r="K6322">
        <v>192.5</v>
      </c>
      <c r="L6322" t="str">
        <f t="shared" si="592"/>
        <v>Medium</v>
      </c>
      <c r="M6322" t="s">
        <v>48</v>
      </c>
      <c r="N6322" t="s">
        <v>38</v>
      </c>
      <c r="O6322" s="1">
        <v>44763</v>
      </c>
      <c r="P6322" s="7" t="str">
        <f t="shared" si="593"/>
        <v>NO</v>
      </c>
      <c r="Q6322" t="b">
        <v>0</v>
      </c>
    </row>
    <row r="6323" spans="1:17" x14ac:dyDescent="0.3">
      <c r="A6323" t="s">
        <v>6570</v>
      </c>
      <c r="B6323" t="s">
        <v>65</v>
      </c>
      <c r="C6323" t="s">
        <v>13</v>
      </c>
      <c r="D6323" t="str">
        <f t="shared" si="588"/>
        <v>Item_17_PATI</v>
      </c>
      <c r="E6323" t="s">
        <v>61</v>
      </c>
      <c r="F6323" s="5">
        <f t="shared" si="589"/>
        <v>29</v>
      </c>
      <c r="G6323">
        <v>29</v>
      </c>
      <c r="H6323">
        <f t="shared" si="590"/>
        <v>5</v>
      </c>
      <c r="I6323">
        <v>5</v>
      </c>
      <c r="J6323" s="3">
        <f t="shared" si="591"/>
        <v>145</v>
      </c>
      <c r="K6323">
        <v>145</v>
      </c>
      <c r="L6323" t="str">
        <f t="shared" si="592"/>
        <v>Low</v>
      </c>
      <c r="M6323" t="s">
        <v>15</v>
      </c>
      <c r="N6323" t="s">
        <v>16</v>
      </c>
      <c r="O6323" s="1">
        <v>45281</v>
      </c>
      <c r="P6323" s="9" t="str">
        <f t="shared" si="593"/>
        <v>N/A</v>
      </c>
    </row>
    <row r="6324" spans="1:17" x14ac:dyDescent="0.3">
      <c r="A6324" t="s">
        <v>6571</v>
      </c>
      <c r="B6324" t="s">
        <v>168</v>
      </c>
      <c r="C6324" t="s">
        <v>19</v>
      </c>
      <c r="D6324" t="str">
        <f t="shared" si="588"/>
        <v>Item_17_MILK</v>
      </c>
      <c r="E6324" t="s">
        <v>20</v>
      </c>
      <c r="F6324" s="5">
        <f t="shared" si="589"/>
        <v>29</v>
      </c>
      <c r="G6324">
        <v>29</v>
      </c>
      <c r="H6324">
        <f t="shared" si="590"/>
        <v>5</v>
      </c>
      <c r="I6324">
        <v>5</v>
      </c>
      <c r="J6324" s="3">
        <f t="shared" si="591"/>
        <v>145</v>
      </c>
      <c r="K6324">
        <v>145</v>
      </c>
      <c r="L6324" t="str">
        <f t="shared" si="592"/>
        <v>Low</v>
      </c>
      <c r="M6324" t="s">
        <v>15</v>
      </c>
      <c r="N6324" t="s">
        <v>38</v>
      </c>
      <c r="O6324" s="1">
        <v>44719</v>
      </c>
      <c r="P6324" s="7" t="str">
        <f t="shared" si="593"/>
        <v>NO</v>
      </c>
      <c r="Q6324" t="b">
        <v>0</v>
      </c>
    </row>
    <row r="6325" spans="1:17" x14ac:dyDescent="0.3">
      <c r="A6325" t="s">
        <v>6572</v>
      </c>
      <c r="B6325" t="s">
        <v>89</v>
      </c>
      <c r="C6325" t="s">
        <v>23</v>
      </c>
      <c r="D6325" s="2" t="str">
        <f t="shared" si="588"/>
        <v>Unknown_Item</v>
      </c>
      <c r="F6325" s="6">
        <f t="shared" si="589"/>
        <v>23.365911749958215</v>
      </c>
      <c r="H6325">
        <f t="shared" si="590"/>
        <v>3</v>
      </c>
      <c r="I6325">
        <v>3</v>
      </c>
      <c r="J6325" s="3">
        <f t="shared" si="591"/>
        <v>109.5</v>
      </c>
      <c r="K6325">
        <v>109.5</v>
      </c>
      <c r="L6325" t="str">
        <f t="shared" si="592"/>
        <v>Low</v>
      </c>
      <c r="M6325" t="s">
        <v>48</v>
      </c>
      <c r="N6325" t="s">
        <v>16</v>
      </c>
      <c r="O6325" s="1">
        <v>44985</v>
      </c>
      <c r="P6325" s="7" t="str">
        <f t="shared" si="593"/>
        <v>YES</v>
      </c>
      <c r="Q6325" t="b">
        <v>1</v>
      </c>
    </row>
    <row r="6326" spans="1:17" x14ac:dyDescent="0.3">
      <c r="A6326" t="s">
        <v>6573</v>
      </c>
      <c r="B6326" t="s">
        <v>89</v>
      </c>
      <c r="C6326" t="s">
        <v>66</v>
      </c>
      <c r="D6326" s="2" t="str">
        <f t="shared" si="588"/>
        <v>Unknown_Item</v>
      </c>
      <c r="F6326" s="6">
        <f t="shared" si="589"/>
        <v>23.365911749958215</v>
      </c>
      <c r="H6326">
        <f t="shared" si="590"/>
        <v>6</v>
      </c>
      <c r="I6326">
        <v>6</v>
      </c>
      <c r="J6326" s="3">
        <f t="shared" si="591"/>
        <v>75</v>
      </c>
      <c r="K6326">
        <v>75</v>
      </c>
      <c r="L6326" t="str">
        <f t="shared" si="592"/>
        <v>Low</v>
      </c>
      <c r="M6326" t="s">
        <v>48</v>
      </c>
      <c r="N6326" t="s">
        <v>16</v>
      </c>
      <c r="O6326" s="1">
        <v>45447</v>
      </c>
      <c r="P6326" s="7" t="str">
        <f t="shared" si="593"/>
        <v>NO</v>
      </c>
      <c r="Q6326" t="b">
        <v>0</v>
      </c>
    </row>
    <row r="6327" spans="1:17" x14ac:dyDescent="0.3">
      <c r="A6327" t="s">
        <v>6574</v>
      </c>
      <c r="B6327" t="s">
        <v>98</v>
      </c>
      <c r="C6327" t="s">
        <v>130</v>
      </c>
      <c r="D6327" t="str">
        <f t="shared" si="588"/>
        <v>Item_15_COMP</v>
      </c>
      <c r="E6327" t="s">
        <v>149</v>
      </c>
      <c r="F6327" s="5">
        <f t="shared" si="589"/>
        <v>26</v>
      </c>
      <c r="G6327">
        <v>26</v>
      </c>
      <c r="H6327">
        <f t="shared" si="590"/>
        <v>7</v>
      </c>
      <c r="I6327">
        <v>7</v>
      </c>
      <c r="J6327" s="3">
        <f t="shared" si="591"/>
        <v>182</v>
      </c>
      <c r="K6327">
        <v>182</v>
      </c>
      <c r="L6327" t="str">
        <f t="shared" si="592"/>
        <v>Medium</v>
      </c>
      <c r="M6327" t="s">
        <v>25</v>
      </c>
      <c r="N6327" t="s">
        <v>38</v>
      </c>
      <c r="O6327" s="1">
        <v>45035</v>
      </c>
      <c r="P6327" s="7" t="str">
        <f t="shared" si="593"/>
        <v>YES</v>
      </c>
      <c r="Q6327" t="b">
        <v>1</v>
      </c>
    </row>
    <row r="6328" spans="1:17" x14ac:dyDescent="0.3">
      <c r="A6328" t="s">
        <v>6575</v>
      </c>
      <c r="B6328" t="s">
        <v>100</v>
      </c>
      <c r="C6328" t="s">
        <v>130</v>
      </c>
      <c r="D6328" t="str">
        <f t="shared" si="588"/>
        <v>Item_6_COMP</v>
      </c>
      <c r="E6328" t="s">
        <v>293</v>
      </c>
      <c r="F6328" s="5">
        <f t="shared" si="589"/>
        <v>12.5</v>
      </c>
      <c r="G6328">
        <v>12.5</v>
      </c>
      <c r="H6328">
        <f t="shared" si="590"/>
        <v>8</v>
      </c>
      <c r="I6328">
        <v>8</v>
      </c>
      <c r="J6328" s="3">
        <f t="shared" si="591"/>
        <v>100</v>
      </c>
      <c r="K6328">
        <v>100</v>
      </c>
      <c r="L6328" t="str">
        <f t="shared" si="592"/>
        <v>Low</v>
      </c>
      <c r="M6328" t="s">
        <v>25</v>
      </c>
      <c r="N6328" t="s">
        <v>38</v>
      </c>
      <c r="O6328" s="1">
        <v>44606</v>
      </c>
      <c r="P6328" s="9" t="str">
        <f t="shared" si="593"/>
        <v>N/A</v>
      </c>
    </row>
    <row r="6329" spans="1:17" x14ac:dyDescent="0.3">
      <c r="A6329" t="s">
        <v>6576</v>
      </c>
      <c r="B6329" t="s">
        <v>80</v>
      </c>
      <c r="C6329" t="s">
        <v>130</v>
      </c>
      <c r="D6329" s="2" t="str">
        <f t="shared" si="588"/>
        <v>Unknown_Item</v>
      </c>
      <c r="F6329" s="6">
        <f t="shared" si="589"/>
        <v>23.365911749958215</v>
      </c>
      <c r="H6329">
        <f t="shared" si="590"/>
        <v>3</v>
      </c>
      <c r="I6329">
        <v>3</v>
      </c>
      <c r="J6329" s="3">
        <f t="shared" si="591"/>
        <v>109.5</v>
      </c>
      <c r="K6329">
        <v>109.5</v>
      </c>
      <c r="L6329" t="str">
        <f t="shared" si="592"/>
        <v>Low</v>
      </c>
      <c r="M6329" t="s">
        <v>15</v>
      </c>
      <c r="N6329" t="s">
        <v>16</v>
      </c>
      <c r="O6329" s="1">
        <v>45675</v>
      </c>
      <c r="P6329" s="9" t="str">
        <f t="shared" si="593"/>
        <v>N/A</v>
      </c>
    </row>
    <row r="6330" spans="1:17" x14ac:dyDescent="0.3">
      <c r="A6330" t="s">
        <v>6577</v>
      </c>
      <c r="B6330" t="s">
        <v>69</v>
      </c>
      <c r="C6330" t="s">
        <v>130</v>
      </c>
      <c r="D6330" t="str">
        <f t="shared" si="588"/>
        <v>Item_17_COMP</v>
      </c>
      <c r="E6330" t="s">
        <v>516</v>
      </c>
      <c r="F6330" s="5">
        <f t="shared" si="589"/>
        <v>29</v>
      </c>
      <c r="G6330">
        <v>29</v>
      </c>
      <c r="H6330">
        <f t="shared" si="590"/>
        <v>1</v>
      </c>
      <c r="I6330">
        <v>1</v>
      </c>
      <c r="J6330" s="3">
        <f t="shared" si="591"/>
        <v>29</v>
      </c>
      <c r="K6330">
        <v>29</v>
      </c>
      <c r="L6330" t="str">
        <f t="shared" si="592"/>
        <v>Low</v>
      </c>
      <c r="M6330" t="s">
        <v>25</v>
      </c>
      <c r="N6330" t="s">
        <v>16</v>
      </c>
      <c r="O6330" s="1">
        <v>44589</v>
      </c>
      <c r="P6330" s="7" t="str">
        <f t="shared" si="593"/>
        <v>YES</v>
      </c>
      <c r="Q6330" t="b">
        <v>1</v>
      </c>
    </row>
    <row r="6331" spans="1:17" x14ac:dyDescent="0.3">
      <c r="A6331" t="s">
        <v>6578</v>
      </c>
      <c r="B6331" t="s">
        <v>22</v>
      </c>
      <c r="C6331" t="s">
        <v>41</v>
      </c>
      <c r="D6331" s="2" t="str">
        <f t="shared" si="588"/>
        <v>Unknown_Item</v>
      </c>
      <c r="F6331" s="6">
        <f t="shared" si="589"/>
        <v>23.365911749958215</v>
      </c>
      <c r="H6331">
        <f t="shared" si="590"/>
        <v>9</v>
      </c>
      <c r="I6331">
        <v>9</v>
      </c>
      <c r="J6331" s="3">
        <f t="shared" si="591"/>
        <v>58.5</v>
      </c>
      <c r="K6331">
        <v>58.5</v>
      </c>
      <c r="L6331" t="str">
        <f t="shared" si="592"/>
        <v>Low</v>
      </c>
      <c r="M6331" t="s">
        <v>48</v>
      </c>
      <c r="N6331" t="s">
        <v>38</v>
      </c>
      <c r="O6331" s="1">
        <v>45004</v>
      </c>
      <c r="P6331" s="7" t="str">
        <f t="shared" si="593"/>
        <v>YES</v>
      </c>
      <c r="Q6331" t="b">
        <v>1</v>
      </c>
    </row>
    <row r="6332" spans="1:17" x14ac:dyDescent="0.3">
      <c r="A6332" t="s">
        <v>6579</v>
      </c>
      <c r="B6332" t="s">
        <v>74</v>
      </c>
      <c r="C6332" t="s">
        <v>66</v>
      </c>
      <c r="D6332" t="str">
        <f t="shared" si="588"/>
        <v>Item_15_ELEC</v>
      </c>
      <c r="E6332" t="s">
        <v>643</v>
      </c>
      <c r="F6332" s="5">
        <f t="shared" si="589"/>
        <v>26</v>
      </c>
      <c r="G6332">
        <v>26</v>
      </c>
      <c r="H6332">
        <f t="shared" si="590"/>
        <v>3</v>
      </c>
      <c r="I6332">
        <v>3</v>
      </c>
      <c r="J6332" s="3">
        <f t="shared" si="591"/>
        <v>78</v>
      </c>
      <c r="K6332">
        <v>78</v>
      </c>
      <c r="L6332" t="str">
        <f t="shared" si="592"/>
        <v>Low</v>
      </c>
      <c r="M6332" t="s">
        <v>48</v>
      </c>
      <c r="N6332" t="s">
        <v>38</v>
      </c>
      <c r="O6332" s="1">
        <v>44886</v>
      </c>
      <c r="P6332" s="7" t="str">
        <f t="shared" si="593"/>
        <v>YES</v>
      </c>
      <c r="Q6332" t="b">
        <v>1</v>
      </c>
    </row>
    <row r="6333" spans="1:17" x14ac:dyDescent="0.3">
      <c r="A6333" t="s">
        <v>6580</v>
      </c>
      <c r="B6333" t="s">
        <v>18</v>
      </c>
      <c r="C6333" t="s">
        <v>28</v>
      </c>
      <c r="D6333" t="str">
        <f t="shared" si="588"/>
        <v>Item_10_BEVE</v>
      </c>
      <c r="E6333" t="s">
        <v>513</v>
      </c>
      <c r="F6333" s="5">
        <f t="shared" si="589"/>
        <v>18.5</v>
      </c>
      <c r="G6333">
        <v>18.5</v>
      </c>
      <c r="H6333">
        <f t="shared" si="590"/>
        <v>4</v>
      </c>
      <c r="I6333">
        <v>4</v>
      </c>
      <c r="J6333" s="3">
        <f t="shared" si="591"/>
        <v>74</v>
      </c>
      <c r="K6333">
        <v>74</v>
      </c>
      <c r="L6333" t="str">
        <f t="shared" si="592"/>
        <v>Low</v>
      </c>
      <c r="M6333" t="s">
        <v>48</v>
      </c>
      <c r="N6333" t="s">
        <v>38</v>
      </c>
      <c r="O6333" s="1">
        <v>44725</v>
      </c>
      <c r="P6333" s="7" t="str">
        <f t="shared" si="593"/>
        <v>NO</v>
      </c>
      <c r="Q6333" t="b">
        <v>0</v>
      </c>
    </row>
    <row r="6334" spans="1:17" x14ac:dyDescent="0.3">
      <c r="A6334" t="s">
        <v>6581</v>
      </c>
      <c r="B6334" t="s">
        <v>40</v>
      </c>
      <c r="C6334" t="s">
        <v>66</v>
      </c>
      <c r="D6334" t="str">
        <f t="shared" si="588"/>
        <v>Item_4_ELEC</v>
      </c>
      <c r="E6334" t="s">
        <v>75</v>
      </c>
      <c r="F6334" s="5">
        <f t="shared" si="589"/>
        <v>9.5</v>
      </c>
      <c r="G6334">
        <v>9.5</v>
      </c>
      <c r="H6334">
        <f t="shared" si="590"/>
        <v>1</v>
      </c>
      <c r="I6334">
        <v>1</v>
      </c>
      <c r="J6334" s="3">
        <f t="shared" si="591"/>
        <v>9.5</v>
      </c>
      <c r="K6334">
        <v>9.5</v>
      </c>
      <c r="L6334" t="str">
        <f t="shared" si="592"/>
        <v>Low</v>
      </c>
      <c r="M6334" t="s">
        <v>48</v>
      </c>
      <c r="N6334" t="s">
        <v>38</v>
      </c>
      <c r="O6334" s="1">
        <v>44737</v>
      </c>
      <c r="P6334" s="9" t="str">
        <f t="shared" si="593"/>
        <v>N/A</v>
      </c>
    </row>
    <row r="6335" spans="1:17" x14ac:dyDescent="0.3">
      <c r="A6335" t="s">
        <v>6582</v>
      </c>
      <c r="B6335" t="s">
        <v>89</v>
      </c>
      <c r="C6335" t="s">
        <v>23</v>
      </c>
      <c r="D6335" t="str">
        <f t="shared" si="588"/>
        <v>Item_11_BUTC</v>
      </c>
      <c r="E6335" t="s">
        <v>938</v>
      </c>
      <c r="F6335" s="5">
        <f t="shared" si="589"/>
        <v>20</v>
      </c>
      <c r="G6335">
        <v>20</v>
      </c>
      <c r="H6335">
        <f t="shared" si="590"/>
        <v>9</v>
      </c>
      <c r="I6335">
        <v>9</v>
      </c>
      <c r="J6335" s="3">
        <f t="shared" si="591"/>
        <v>180</v>
      </c>
      <c r="K6335">
        <v>180</v>
      </c>
      <c r="L6335" t="str">
        <f t="shared" si="592"/>
        <v>Medium</v>
      </c>
      <c r="M6335" t="s">
        <v>25</v>
      </c>
      <c r="N6335" t="s">
        <v>38</v>
      </c>
      <c r="O6335" s="1">
        <v>45304</v>
      </c>
      <c r="P6335" s="7" t="str">
        <f t="shared" si="593"/>
        <v>NO</v>
      </c>
      <c r="Q6335" t="b">
        <v>0</v>
      </c>
    </row>
    <row r="6336" spans="1:17" x14ac:dyDescent="0.3">
      <c r="A6336" t="s">
        <v>6583</v>
      </c>
      <c r="B6336" t="s">
        <v>98</v>
      </c>
      <c r="C6336" t="s">
        <v>13</v>
      </c>
      <c r="D6336" t="str">
        <f t="shared" si="588"/>
        <v>Item_22_PATI</v>
      </c>
      <c r="E6336" t="s">
        <v>92</v>
      </c>
      <c r="F6336" s="5">
        <f t="shared" si="589"/>
        <v>36.5</v>
      </c>
      <c r="G6336">
        <v>36.5</v>
      </c>
      <c r="H6336">
        <f t="shared" si="590"/>
        <v>1</v>
      </c>
      <c r="I6336">
        <v>1</v>
      </c>
      <c r="J6336" s="3">
        <f t="shared" si="591"/>
        <v>36.5</v>
      </c>
      <c r="K6336">
        <v>36.5</v>
      </c>
      <c r="L6336" t="str">
        <f t="shared" si="592"/>
        <v>Low</v>
      </c>
      <c r="M6336" t="s">
        <v>48</v>
      </c>
      <c r="N6336" t="s">
        <v>38</v>
      </c>
      <c r="O6336" s="1">
        <v>45547</v>
      </c>
      <c r="P6336" s="7" t="str">
        <f t="shared" si="593"/>
        <v>NO</v>
      </c>
      <c r="Q6336" t="b">
        <v>0</v>
      </c>
    </row>
    <row r="6337" spans="1:17" x14ac:dyDescent="0.3">
      <c r="A6337" t="s">
        <v>6584</v>
      </c>
      <c r="B6337" t="s">
        <v>18</v>
      </c>
      <c r="C6337" t="s">
        <v>19</v>
      </c>
      <c r="D6337" t="str">
        <f t="shared" si="588"/>
        <v>Item_13_MILK</v>
      </c>
      <c r="E6337" t="s">
        <v>540</v>
      </c>
      <c r="F6337" s="5">
        <f t="shared" si="589"/>
        <v>23</v>
      </c>
      <c r="G6337">
        <v>23</v>
      </c>
      <c r="H6337">
        <f t="shared" si="590"/>
        <v>10</v>
      </c>
      <c r="I6337">
        <v>10</v>
      </c>
      <c r="J6337" s="3">
        <f t="shared" si="591"/>
        <v>230</v>
      </c>
      <c r="K6337">
        <v>230</v>
      </c>
      <c r="L6337" t="str">
        <f t="shared" si="592"/>
        <v>Medium</v>
      </c>
      <c r="M6337" t="s">
        <v>48</v>
      </c>
      <c r="N6337" t="s">
        <v>38</v>
      </c>
      <c r="O6337" s="1">
        <v>45536</v>
      </c>
      <c r="P6337" s="7" t="str">
        <f t="shared" si="593"/>
        <v>NO</v>
      </c>
      <c r="Q6337" t="b">
        <v>0</v>
      </c>
    </row>
    <row r="6338" spans="1:17" x14ac:dyDescent="0.3">
      <c r="A6338" t="s">
        <v>6585</v>
      </c>
      <c r="B6338" t="s">
        <v>80</v>
      </c>
      <c r="C6338" t="s">
        <v>41</v>
      </c>
      <c r="D6338" t="str">
        <f t="shared" ref="D6338:D6401" si="594">IF(TRIM(E6338)="","Unknown_Item","Item_"&amp;MID(E6338,6,FIND("_",E6338,6)-6)&amp;"_"&amp;UPPER(LEFT(C6338,4)))</f>
        <v>Item_11_FURN</v>
      </c>
      <c r="E6338" t="s">
        <v>190</v>
      </c>
      <c r="F6338" s="5">
        <f t="shared" ref="F6338:F6401" si="595">IF(ISBLANK(G6338),AVERAGE($G$2:$G$12576),G6338)</f>
        <v>20</v>
      </c>
      <c r="G6338">
        <v>20</v>
      </c>
      <c r="H6338">
        <f t="shared" ref="H6338:H6401" si="596">IF(ISBLANK(I6338),MEDIAN($I$2:$I$12576),I6338)</f>
        <v>6</v>
      </c>
      <c r="I6338">
        <v>6</v>
      </c>
      <c r="J6338" s="3">
        <f t="shared" ref="J6338:J6401" si="597">IF(ISBLANK(K6338),MEDIAN($K$2:$K$12576),K6338)</f>
        <v>120</v>
      </c>
      <c r="K6338">
        <v>120</v>
      </c>
      <c r="L6338" t="str">
        <f t="shared" ref="L6338:L6401" si="598">IF(J6338&gt;=300,"High",IF(J6338&gt;=150,"Medium","Low"))</f>
        <v>Low</v>
      </c>
      <c r="M6338" t="s">
        <v>25</v>
      </c>
      <c r="N6338" t="s">
        <v>38</v>
      </c>
      <c r="O6338" s="1">
        <v>45104</v>
      </c>
      <c r="P6338" s="7" t="str">
        <f t="shared" ref="P6338:P6401" si="599">IF(ISBLANK(Q6338),"N/A",IF(Q6338=TRUE,"YES","NO"))</f>
        <v>YES</v>
      </c>
      <c r="Q6338" t="b">
        <v>1</v>
      </c>
    </row>
    <row r="6339" spans="1:17" x14ac:dyDescent="0.3">
      <c r="A6339" t="s">
        <v>6586</v>
      </c>
      <c r="B6339" t="s">
        <v>55</v>
      </c>
      <c r="C6339" t="s">
        <v>66</v>
      </c>
      <c r="D6339" s="2" t="str">
        <f t="shared" si="594"/>
        <v>Unknown_Item</v>
      </c>
      <c r="F6339" s="6">
        <f t="shared" si="595"/>
        <v>23.365911749958215</v>
      </c>
      <c r="H6339">
        <f t="shared" si="596"/>
        <v>3</v>
      </c>
      <c r="I6339">
        <v>3</v>
      </c>
      <c r="J6339" s="3">
        <f t="shared" si="597"/>
        <v>109.5</v>
      </c>
      <c r="K6339">
        <v>109.5</v>
      </c>
      <c r="L6339" t="str">
        <f t="shared" si="598"/>
        <v>Low</v>
      </c>
      <c r="M6339" t="s">
        <v>48</v>
      </c>
      <c r="N6339" t="s">
        <v>38</v>
      </c>
      <c r="O6339" s="1">
        <v>45112</v>
      </c>
      <c r="P6339" s="7" t="str">
        <f t="shared" si="599"/>
        <v>YES</v>
      </c>
      <c r="Q6339" t="b">
        <v>1</v>
      </c>
    </row>
    <row r="6340" spans="1:17" x14ac:dyDescent="0.3">
      <c r="A6340" t="s">
        <v>6587</v>
      </c>
      <c r="B6340" t="s">
        <v>12</v>
      </c>
      <c r="C6340" t="s">
        <v>13</v>
      </c>
      <c r="D6340" t="str">
        <f t="shared" si="594"/>
        <v>Item_11_PATI</v>
      </c>
      <c r="E6340" t="s">
        <v>133</v>
      </c>
      <c r="F6340" s="5">
        <f t="shared" si="595"/>
        <v>20</v>
      </c>
      <c r="G6340">
        <v>20</v>
      </c>
      <c r="H6340">
        <f t="shared" si="596"/>
        <v>2</v>
      </c>
      <c r="I6340">
        <v>2</v>
      </c>
      <c r="J6340" s="3">
        <f t="shared" si="597"/>
        <v>40</v>
      </c>
      <c r="K6340">
        <v>40</v>
      </c>
      <c r="L6340" t="str">
        <f t="shared" si="598"/>
        <v>Low</v>
      </c>
      <c r="M6340" t="s">
        <v>25</v>
      </c>
      <c r="N6340" t="s">
        <v>16</v>
      </c>
      <c r="O6340" s="1">
        <v>45448</v>
      </c>
      <c r="P6340" s="9" t="str">
        <f t="shared" si="599"/>
        <v>N/A</v>
      </c>
    </row>
    <row r="6341" spans="1:17" x14ac:dyDescent="0.3">
      <c r="A6341" t="s">
        <v>6588</v>
      </c>
      <c r="B6341" t="s">
        <v>12</v>
      </c>
      <c r="C6341" t="s">
        <v>28</v>
      </c>
      <c r="D6341" t="str">
        <f t="shared" si="594"/>
        <v>Item_12_BEVE</v>
      </c>
      <c r="E6341" t="s">
        <v>401</v>
      </c>
      <c r="F6341" s="5">
        <f t="shared" si="595"/>
        <v>21.5</v>
      </c>
      <c r="G6341">
        <v>21.5</v>
      </c>
      <c r="H6341">
        <f t="shared" si="596"/>
        <v>5</v>
      </c>
      <c r="I6341">
        <v>5</v>
      </c>
      <c r="J6341" s="3">
        <f t="shared" si="597"/>
        <v>107.5</v>
      </c>
      <c r="K6341">
        <v>107.5</v>
      </c>
      <c r="L6341" t="str">
        <f t="shared" si="598"/>
        <v>Low</v>
      </c>
      <c r="M6341" t="s">
        <v>48</v>
      </c>
      <c r="N6341" t="s">
        <v>16</v>
      </c>
      <c r="O6341" s="1">
        <v>45252</v>
      </c>
      <c r="P6341" s="7" t="str">
        <f t="shared" si="599"/>
        <v>YES</v>
      </c>
      <c r="Q6341" t="b">
        <v>1</v>
      </c>
    </row>
    <row r="6342" spans="1:17" x14ac:dyDescent="0.3">
      <c r="A6342" t="s">
        <v>6589</v>
      </c>
      <c r="B6342" t="s">
        <v>123</v>
      </c>
      <c r="C6342" t="s">
        <v>130</v>
      </c>
      <c r="D6342" t="str">
        <f t="shared" si="594"/>
        <v>Item_12_COMP</v>
      </c>
      <c r="E6342" t="s">
        <v>621</v>
      </c>
      <c r="F6342" s="5">
        <f t="shared" si="595"/>
        <v>21.5</v>
      </c>
      <c r="G6342">
        <v>21.5</v>
      </c>
      <c r="H6342">
        <f t="shared" si="596"/>
        <v>6</v>
      </c>
      <c r="I6342">
        <v>6</v>
      </c>
      <c r="J6342" s="3">
        <f t="shared" si="597"/>
        <v>129</v>
      </c>
      <c r="K6342">
        <v>129</v>
      </c>
      <c r="L6342" t="str">
        <f t="shared" si="598"/>
        <v>Low</v>
      </c>
      <c r="M6342" t="s">
        <v>15</v>
      </c>
      <c r="N6342" t="s">
        <v>16</v>
      </c>
      <c r="O6342" s="1">
        <v>45541</v>
      </c>
      <c r="P6342" s="7" t="str">
        <f t="shared" si="599"/>
        <v>NO</v>
      </c>
      <c r="Q6342" t="b">
        <v>0</v>
      </c>
    </row>
    <row r="6343" spans="1:17" x14ac:dyDescent="0.3">
      <c r="A6343" t="s">
        <v>6590</v>
      </c>
      <c r="B6343" t="s">
        <v>36</v>
      </c>
      <c r="C6343" t="s">
        <v>32</v>
      </c>
      <c r="D6343" t="str">
        <f t="shared" si="594"/>
        <v>Item_13_FOOD</v>
      </c>
      <c r="E6343" t="s">
        <v>482</v>
      </c>
      <c r="F6343" s="5">
        <f t="shared" si="595"/>
        <v>23</v>
      </c>
      <c r="G6343">
        <v>23</v>
      </c>
      <c r="H6343">
        <f t="shared" si="596"/>
        <v>1</v>
      </c>
      <c r="I6343">
        <v>1</v>
      </c>
      <c r="J6343" s="3">
        <f t="shared" si="597"/>
        <v>23</v>
      </c>
      <c r="K6343">
        <v>23</v>
      </c>
      <c r="L6343" t="str">
        <f t="shared" si="598"/>
        <v>Low</v>
      </c>
      <c r="M6343" t="s">
        <v>25</v>
      </c>
      <c r="N6343" t="s">
        <v>38</v>
      </c>
      <c r="O6343" s="1">
        <v>45573</v>
      </c>
      <c r="P6343" s="9" t="str">
        <f t="shared" si="599"/>
        <v>N/A</v>
      </c>
    </row>
    <row r="6344" spans="1:17" x14ac:dyDescent="0.3">
      <c r="A6344" t="s">
        <v>6591</v>
      </c>
      <c r="B6344" t="s">
        <v>100</v>
      </c>
      <c r="C6344" t="s">
        <v>66</v>
      </c>
      <c r="D6344" t="str">
        <f t="shared" si="594"/>
        <v>Item_17_ELEC</v>
      </c>
      <c r="E6344" t="s">
        <v>377</v>
      </c>
      <c r="F6344" s="5">
        <f t="shared" si="595"/>
        <v>29</v>
      </c>
      <c r="G6344">
        <v>29</v>
      </c>
      <c r="H6344">
        <f t="shared" si="596"/>
        <v>10</v>
      </c>
      <c r="I6344">
        <v>10</v>
      </c>
      <c r="J6344" s="3">
        <f t="shared" si="597"/>
        <v>290</v>
      </c>
      <c r="K6344">
        <v>290</v>
      </c>
      <c r="L6344" t="str">
        <f t="shared" si="598"/>
        <v>Medium</v>
      </c>
      <c r="M6344" t="s">
        <v>15</v>
      </c>
      <c r="N6344" t="s">
        <v>38</v>
      </c>
      <c r="O6344" s="1">
        <v>44934</v>
      </c>
      <c r="P6344" s="7" t="str">
        <f t="shared" si="599"/>
        <v>YES</v>
      </c>
      <c r="Q6344" t="b">
        <v>1</v>
      </c>
    </row>
    <row r="6345" spans="1:17" x14ac:dyDescent="0.3">
      <c r="A6345" t="s">
        <v>6592</v>
      </c>
      <c r="B6345" t="s">
        <v>108</v>
      </c>
      <c r="C6345" t="s">
        <v>19</v>
      </c>
      <c r="D6345" t="str">
        <f t="shared" si="594"/>
        <v>Item_13_MILK</v>
      </c>
      <c r="E6345" t="s">
        <v>540</v>
      </c>
      <c r="F6345" s="5">
        <f t="shared" si="595"/>
        <v>23</v>
      </c>
      <c r="G6345">
        <v>23</v>
      </c>
      <c r="H6345">
        <f t="shared" si="596"/>
        <v>7</v>
      </c>
      <c r="I6345">
        <v>7</v>
      </c>
      <c r="J6345" s="3">
        <f t="shared" si="597"/>
        <v>161</v>
      </c>
      <c r="K6345">
        <v>161</v>
      </c>
      <c r="L6345" t="str">
        <f t="shared" si="598"/>
        <v>Medium</v>
      </c>
      <c r="M6345" t="s">
        <v>48</v>
      </c>
      <c r="N6345" t="s">
        <v>38</v>
      </c>
      <c r="O6345" s="1">
        <v>45289</v>
      </c>
      <c r="P6345" s="9" t="str">
        <f t="shared" si="599"/>
        <v>N/A</v>
      </c>
    </row>
    <row r="6346" spans="1:17" x14ac:dyDescent="0.3">
      <c r="A6346" t="s">
        <v>6593</v>
      </c>
      <c r="B6346" t="s">
        <v>55</v>
      </c>
      <c r="C6346" t="s">
        <v>13</v>
      </c>
      <c r="D6346" t="str">
        <f t="shared" si="594"/>
        <v>Item_11_PATI</v>
      </c>
      <c r="E6346" t="s">
        <v>133</v>
      </c>
      <c r="F6346" s="5">
        <f t="shared" si="595"/>
        <v>20</v>
      </c>
      <c r="G6346">
        <v>20</v>
      </c>
      <c r="H6346">
        <f t="shared" si="596"/>
        <v>1</v>
      </c>
      <c r="I6346">
        <v>1</v>
      </c>
      <c r="J6346" s="3">
        <f t="shared" si="597"/>
        <v>20</v>
      </c>
      <c r="K6346">
        <v>20</v>
      </c>
      <c r="L6346" t="str">
        <f t="shared" si="598"/>
        <v>Low</v>
      </c>
      <c r="M6346" t="s">
        <v>15</v>
      </c>
      <c r="N6346" t="s">
        <v>38</v>
      </c>
      <c r="O6346" s="1">
        <v>45475</v>
      </c>
      <c r="P6346" s="9" t="str">
        <f t="shared" si="599"/>
        <v>N/A</v>
      </c>
    </row>
    <row r="6347" spans="1:17" x14ac:dyDescent="0.3">
      <c r="A6347" t="s">
        <v>6594</v>
      </c>
      <c r="B6347" t="s">
        <v>168</v>
      </c>
      <c r="C6347" t="s">
        <v>66</v>
      </c>
      <c r="D6347" t="str">
        <f t="shared" si="594"/>
        <v>Item_8_ELEC</v>
      </c>
      <c r="E6347" t="s">
        <v>246</v>
      </c>
      <c r="F6347" s="5">
        <f t="shared" si="595"/>
        <v>15.5</v>
      </c>
      <c r="G6347">
        <v>15.5</v>
      </c>
      <c r="H6347">
        <f t="shared" si="596"/>
        <v>9</v>
      </c>
      <c r="I6347">
        <v>9</v>
      </c>
      <c r="J6347" s="3">
        <f t="shared" si="597"/>
        <v>139.5</v>
      </c>
      <c r="K6347">
        <v>139.5</v>
      </c>
      <c r="L6347" t="str">
        <f t="shared" si="598"/>
        <v>Low</v>
      </c>
      <c r="M6347" t="s">
        <v>15</v>
      </c>
      <c r="N6347" t="s">
        <v>38</v>
      </c>
      <c r="O6347" s="1">
        <v>45307</v>
      </c>
      <c r="P6347" s="7" t="str">
        <f t="shared" si="599"/>
        <v>NO</v>
      </c>
      <c r="Q6347" t="b">
        <v>0</v>
      </c>
    </row>
    <row r="6348" spans="1:17" x14ac:dyDescent="0.3">
      <c r="A6348" t="s">
        <v>6595</v>
      </c>
      <c r="B6348" t="s">
        <v>108</v>
      </c>
      <c r="C6348" t="s">
        <v>66</v>
      </c>
      <c r="D6348" t="str">
        <f t="shared" si="594"/>
        <v>Item_9_ELEC</v>
      </c>
      <c r="E6348" t="s">
        <v>919</v>
      </c>
      <c r="F6348" s="5">
        <f t="shared" si="595"/>
        <v>17</v>
      </c>
      <c r="G6348">
        <v>17</v>
      </c>
      <c r="H6348">
        <f t="shared" si="596"/>
        <v>2</v>
      </c>
      <c r="I6348">
        <v>2</v>
      </c>
      <c r="J6348" s="3">
        <f t="shared" si="597"/>
        <v>34</v>
      </c>
      <c r="K6348">
        <v>34</v>
      </c>
      <c r="L6348" t="str">
        <f t="shared" si="598"/>
        <v>Low</v>
      </c>
      <c r="M6348" t="s">
        <v>25</v>
      </c>
      <c r="N6348" t="s">
        <v>16</v>
      </c>
      <c r="O6348" s="1">
        <v>44931</v>
      </c>
      <c r="P6348" s="9" t="str">
        <f t="shared" si="599"/>
        <v>N/A</v>
      </c>
    </row>
    <row r="6349" spans="1:17" x14ac:dyDescent="0.3">
      <c r="A6349" t="s">
        <v>6596</v>
      </c>
      <c r="B6349" t="s">
        <v>89</v>
      </c>
      <c r="C6349" t="s">
        <v>32</v>
      </c>
      <c r="D6349" t="str">
        <f t="shared" si="594"/>
        <v>Item_20_FOOD</v>
      </c>
      <c r="E6349" t="s">
        <v>185</v>
      </c>
      <c r="F6349" s="5">
        <f t="shared" si="595"/>
        <v>33.5</v>
      </c>
      <c r="G6349">
        <v>33.5</v>
      </c>
      <c r="H6349">
        <f t="shared" si="596"/>
        <v>8</v>
      </c>
      <c r="I6349">
        <v>8</v>
      </c>
      <c r="J6349" s="3">
        <f t="shared" si="597"/>
        <v>268</v>
      </c>
      <c r="K6349">
        <v>268</v>
      </c>
      <c r="L6349" t="str">
        <f t="shared" si="598"/>
        <v>Medium</v>
      </c>
      <c r="M6349" t="s">
        <v>25</v>
      </c>
      <c r="N6349" t="s">
        <v>38</v>
      </c>
      <c r="O6349" s="1">
        <v>45248</v>
      </c>
      <c r="P6349" s="7" t="str">
        <f t="shared" si="599"/>
        <v>YES</v>
      </c>
      <c r="Q6349" t="b">
        <v>1</v>
      </c>
    </row>
    <row r="6350" spans="1:17" x14ac:dyDescent="0.3">
      <c r="A6350" t="s">
        <v>6597</v>
      </c>
      <c r="B6350" t="s">
        <v>27</v>
      </c>
      <c r="C6350" t="s">
        <v>32</v>
      </c>
      <c r="D6350" t="str">
        <f t="shared" si="594"/>
        <v>Item_4_FOOD</v>
      </c>
      <c r="E6350" t="s">
        <v>203</v>
      </c>
      <c r="F6350" s="5">
        <f t="shared" si="595"/>
        <v>9.5</v>
      </c>
      <c r="G6350">
        <v>9.5</v>
      </c>
      <c r="H6350">
        <f t="shared" si="596"/>
        <v>3</v>
      </c>
      <c r="I6350">
        <v>3</v>
      </c>
      <c r="J6350" s="3">
        <f t="shared" si="597"/>
        <v>28.5</v>
      </c>
      <c r="K6350">
        <v>28.5</v>
      </c>
      <c r="L6350" t="str">
        <f t="shared" si="598"/>
        <v>Low</v>
      </c>
      <c r="M6350" t="s">
        <v>15</v>
      </c>
      <c r="N6350" t="s">
        <v>38</v>
      </c>
      <c r="O6350" s="1">
        <v>45101</v>
      </c>
      <c r="P6350" s="7" t="str">
        <f t="shared" si="599"/>
        <v>YES</v>
      </c>
      <c r="Q6350" t="b">
        <v>1</v>
      </c>
    </row>
    <row r="6351" spans="1:17" x14ac:dyDescent="0.3">
      <c r="A6351" t="s">
        <v>6598</v>
      </c>
      <c r="B6351" t="s">
        <v>80</v>
      </c>
      <c r="C6351" t="s">
        <v>41</v>
      </c>
      <c r="D6351" t="str">
        <f t="shared" si="594"/>
        <v>Item_12_FURN</v>
      </c>
      <c r="E6351" t="s">
        <v>709</v>
      </c>
      <c r="F6351" s="5">
        <f t="shared" si="595"/>
        <v>21.5</v>
      </c>
      <c r="G6351">
        <v>21.5</v>
      </c>
      <c r="H6351">
        <f t="shared" si="596"/>
        <v>8</v>
      </c>
      <c r="I6351">
        <v>8</v>
      </c>
      <c r="J6351" s="3">
        <f t="shared" si="597"/>
        <v>172</v>
      </c>
      <c r="K6351">
        <v>172</v>
      </c>
      <c r="L6351" t="str">
        <f t="shared" si="598"/>
        <v>Medium</v>
      </c>
      <c r="M6351" t="s">
        <v>25</v>
      </c>
      <c r="N6351" t="s">
        <v>38</v>
      </c>
      <c r="O6351" s="1">
        <v>45194</v>
      </c>
      <c r="P6351" s="9" t="str">
        <f t="shared" si="599"/>
        <v>N/A</v>
      </c>
    </row>
    <row r="6352" spans="1:17" x14ac:dyDescent="0.3">
      <c r="A6352" t="s">
        <v>6599</v>
      </c>
      <c r="B6352" t="s">
        <v>65</v>
      </c>
      <c r="C6352" t="s">
        <v>130</v>
      </c>
      <c r="D6352" t="str">
        <f t="shared" si="594"/>
        <v>Item_15_COMP</v>
      </c>
      <c r="E6352" t="s">
        <v>149</v>
      </c>
      <c r="F6352" s="5">
        <f t="shared" si="595"/>
        <v>26</v>
      </c>
      <c r="G6352">
        <v>26</v>
      </c>
      <c r="H6352">
        <f t="shared" si="596"/>
        <v>5</v>
      </c>
      <c r="I6352">
        <v>5</v>
      </c>
      <c r="J6352" s="3">
        <f t="shared" si="597"/>
        <v>130</v>
      </c>
      <c r="K6352">
        <v>130</v>
      </c>
      <c r="L6352" t="str">
        <f t="shared" si="598"/>
        <v>Low</v>
      </c>
      <c r="M6352" t="s">
        <v>48</v>
      </c>
      <c r="N6352" t="s">
        <v>16</v>
      </c>
      <c r="O6352" s="1">
        <v>45044</v>
      </c>
      <c r="P6352" s="7" t="str">
        <f t="shared" si="599"/>
        <v>YES</v>
      </c>
      <c r="Q6352" t="b">
        <v>1</v>
      </c>
    </row>
    <row r="6353" spans="1:17" x14ac:dyDescent="0.3">
      <c r="A6353" t="s">
        <v>6600</v>
      </c>
      <c r="B6353" t="s">
        <v>12</v>
      </c>
      <c r="C6353" t="s">
        <v>130</v>
      </c>
      <c r="D6353" t="str">
        <f t="shared" si="594"/>
        <v>Item_19_COMP</v>
      </c>
      <c r="E6353" t="s">
        <v>361</v>
      </c>
      <c r="F6353" s="5">
        <f t="shared" si="595"/>
        <v>32</v>
      </c>
      <c r="G6353">
        <v>32</v>
      </c>
      <c r="H6353">
        <f t="shared" si="596"/>
        <v>1</v>
      </c>
      <c r="I6353">
        <v>1</v>
      </c>
      <c r="J6353" s="3">
        <f t="shared" si="597"/>
        <v>32</v>
      </c>
      <c r="K6353">
        <v>32</v>
      </c>
      <c r="L6353" t="str">
        <f t="shared" si="598"/>
        <v>Low</v>
      </c>
      <c r="M6353" t="s">
        <v>15</v>
      </c>
      <c r="N6353" t="s">
        <v>38</v>
      </c>
      <c r="O6353" s="1">
        <v>45122</v>
      </c>
      <c r="P6353" s="7" t="str">
        <f t="shared" si="599"/>
        <v>YES</v>
      </c>
      <c r="Q6353" t="b">
        <v>1</v>
      </c>
    </row>
    <row r="6354" spans="1:17" x14ac:dyDescent="0.3">
      <c r="A6354" t="s">
        <v>6601</v>
      </c>
      <c r="B6354" t="s">
        <v>18</v>
      </c>
      <c r="C6354" t="s">
        <v>41</v>
      </c>
      <c r="D6354" t="str">
        <f t="shared" si="594"/>
        <v>Item_8_FURN</v>
      </c>
      <c r="E6354" t="s">
        <v>303</v>
      </c>
      <c r="F6354" s="5">
        <f t="shared" si="595"/>
        <v>15.5</v>
      </c>
      <c r="G6354">
        <v>15.5</v>
      </c>
      <c r="H6354">
        <f t="shared" si="596"/>
        <v>1</v>
      </c>
      <c r="I6354">
        <v>1</v>
      </c>
      <c r="J6354" s="3">
        <f t="shared" si="597"/>
        <v>15.5</v>
      </c>
      <c r="K6354">
        <v>15.5</v>
      </c>
      <c r="L6354" t="str">
        <f t="shared" si="598"/>
        <v>Low</v>
      </c>
      <c r="M6354" t="s">
        <v>15</v>
      </c>
      <c r="N6354" t="s">
        <v>38</v>
      </c>
      <c r="O6354" s="1">
        <v>45230</v>
      </c>
      <c r="P6354" s="9" t="str">
        <f t="shared" si="599"/>
        <v>N/A</v>
      </c>
    </row>
    <row r="6355" spans="1:17" x14ac:dyDescent="0.3">
      <c r="A6355" t="s">
        <v>6602</v>
      </c>
      <c r="B6355" t="s">
        <v>123</v>
      </c>
      <c r="C6355" t="s">
        <v>13</v>
      </c>
      <c r="D6355" t="str">
        <f t="shared" si="594"/>
        <v>Item_11_PATI</v>
      </c>
      <c r="E6355" t="s">
        <v>133</v>
      </c>
      <c r="F6355" s="5">
        <f t="shared" si="595"/>
        <v>20</v>
      </c>
      <c r="G6355">
        <v>20</v>
      </c>
      <c r="H6355">
        <f t="shared" si="596"/>
        <v>10</v>
      </c>
      <c r="I6355">
        <v>10</v>
      </c>
      <c r="J6355" s="3">
        <f t="shared" si="597"/>
        <v>200</v>
      </c>
      <c r="K6355">
        <v>200</v>
      </c>
      <c r="L6355" t="str">
        <f t="shared" si="598"/>
        <v>Medium</v>
      </c>
      <c r="M6355" t="s">
        <v>25</v>
      </c>
      <c r="N6355" t="s">
        <v>38</v>
      </c>
      <c r="O6355" s="1">
        <v>44925</v>
      </c>
      <c r="P6355" s="9" t="str">
        <f t="shared" si="599"/>
        <v>N/A</v>
      </c>
    </row>
    <row r="6356" spans="1:17" x14ac:dyDescent="0.3">
      <c r="A6356" t="s">
        <v>6603</v>
      </c>
      <c r="B6356" t="s">
        <v>63</v>
      </c>
      <c r="C6356" t="s">
        <v>28</v>
      </c>
      <c r="D6356" t="str">
        <f t="shared" si="594"/>
        <v>Item_11_BEVE</v>
      </c>
      <c r="E6356" t="s">
        <v>111</v>
      </c>
      <c r="F6356" s="5">
        <f t="shared" si="595"/>
        <v>20</v>
      </c>
      <c r="G6356">
        <v>20</v>
      </c>
      <c r="H6356">
        <f t="shared" si="596"/>
        <v>10</v>
      </c>
      <c r="I6356">
        <v>10</v>
      </c>
      <c r="J6356" s="3">
        <f t="shared" si="597"/>
        <v>200</v>
      </c>
      <c r="K6356">
        <v>200</v>
      </c>
      <c r="L6356" t="str">
        <f t="shared" si="598"/>
        <v>Medium</v>
      </c>
      <c r="M6356" t="s">
        <v>15</v>
      </c>
      <c r="N6356" t="s">
        <v>38</v>
      </c>
      <c r="O6356" s="1">
        <v>45214</v>
      </c>
      <c r="P6356" s="9" t="str">
        <f t="shared" si="599"/>
        <v>N/A</v>
      </c>
    </row>
    <row r="6357" spans="1:17" x14ac:dyDescent="0.3">
      <c r="A6357" t="s">
        <v>6604</v>
      </c>
      <c r="B6357" t="s">
        <v>22</v>
      </c>
      <c r="C6357" t="s">
        <v>32</v>
      </c>
      <c r="D6357" t="str">
        <f t="shared" si="594"/>
        <v>Item_21_FOOD</v>
      </c>
      <c r="E6357" t="s">
        <v>1318</v>
      </c>
      <c r="F6357" s="5">
        <f t="shared" si="595"/>
        <v>35</v>
      </c>
      <c r="G6357">
        <v>35</v>
      </c>
      <c r="H6357">
        <f t="shared" si="596"/>
        <v>7</v>
      </c>
      <c r="I6357">
        <v>7</v>
      </c>
      <c r="J6357" s="3">
        <f t="shared" si="597"/>
        <v>245</v>
      </c>
      <c r="K6357">
        <v>245</v>
      </c>
      <c r="L6357" t="str">
        <f t="shared" si="598"/>
        <v>Medium</v>
      </c>
      <c r="M6357" t="s">
        <v>25</v>
      </c>
      <c r="N6357" t="s">
        <v>38</v>
      </c>
      <c r="O6357" s="1">
        <v>45190</v>
      </c>
      <c r="P6357" s="7" t="str">
        <f t="shared" si="599"/>
        <v>YES</v>
      </c>
      <c r="Q6357" t="b">
        <v>1</v>
      </c>
    </row>
    <row r="6358" spans="1:17" x14ac:dyDescent="0.3">
      <c r="A6358" t="s">
        <v>6605</v>
      </c>
      <c r="B6358" t="s">
        <v>12</v>
      </c>
      <c r="C6358" t="s">
        <v>23</v>
      </c>
      <c r="D6358" t="str">
        <f t="shared" si="594"/>
        <v>Item_7_BUTC</v>
      </c>
      <c r="E6358" t="s">
        <v>355</v>
      </c>
      <c r="F6358" s="5">
        <f t="shared" si="595"/>
        <v>14</v>
      </c>
      <c r="G6358">
        <v>14</v>
      </c>
      <c r="H6358">
        <f t="shared" si="596"/>
        <v>5</v>
      </c>
      <c r="I6358">
        <v>5</v>
      </c>
      <c r="J6358" s="3">
        <f t="shared" si="597"/>
        <v>70</v>
      </c>
      <c r="K6358">
        <v>70</v>
      </c>
      <c r="L6358" t="str">
        <f t="shared" si="598"/>
        <v>Low</v>
      </c>
      <c r="M6358" t="s">
        <v>48</v>
      </c>
      <c r="N6358" t="s">
        <v>38</v>
      </c>
      <c r="O6358" s="1">
        <v>44924</v>
      </c>
      <c r="P6358" s="7" t="str">
        <f t="shared" si="599"/>
        <v>NO</v>
      </c>
      <c r="Q6358" t="b">
        <v>0</v>
      </c>
    </row>
    <row r="6359" spans="1:17" x14ac:dyDescent="0.3">
      <c r="A6359" t="s">
        <v>6606</v>
      </c>
      <c r="B6359" t="s">
        <v>22</v>
      </c>
      <c r="C6359" t="s">
        <v>23</v>
      </c>
      <c r="D6359" t="str">
        <f t="shared" si="594"/>
        <v>Item_19_BUTC</v>
      </c>
      <c r="E6359" t="s">
        <v>998</v>
      </c>
      <c r="F6359" s="5">
        <f t="shared" si="595"/>
        <v>32</v>
      </c>
      <c r="G6359">
        <v>32</v>
      </c>
      <c r="H6359">
        <f t="shared" si="596"/>
        <v>1</v>
      </c>
      <c r="I6359">
        <v>1</v>
      </c>
      <c r="J6359" s="3">
        <f t="shared" si="597"/>
        <v>32</v>
      </c>
      <c r="K6359">
        <v>32</v>
      </c>
      <c r="L6359" t="str">
        <f t="shared" si="598"/>
        <v>Low</v>
      </c>
      <c r="M6359" t="s">
        <v>48</v>
      </c>
      <c r="N6359" t="s">
        <v>38</v>
      </c>
      <c r="O6359" s="1">
        <v>44931</v>
      </c>
      <c r="P6359" s="9" t="str">
        <f t="shared" si="599"/>
        <v>N/A</v>
      </c>
    </row>
    <row r="6360" spans="1:17" x14ac:dyDescent="0.3">
      <c r="A6360" t="s">
        <v>6607</v>
      </c>
      <c r="B6360" t="s">
        <v>22</v>
      </c>
      <c r="C6360" t="s">
        <v>13</v>
      </c>
      <c r="D6360" t="str">
        <f t="shared" si="594"/>
        <v>Item_14_PATI</v>
      </c>
      <c r="E6360" t="s">
        <v>164</v>
      </c>
      <c r="F6360" s="5">
        <f t="shared" si="595"/>
        <v>24.5</v>
      </c>
      <c r="G6360">
        <v>24.5</v>
      </c>
      <c r="H6360">
        <f t="shared" si="596"/>
        <v>2</v>
      </c>
      <c r="I6360">
        <v>2</v>
      </c>
      <c r="J6360" s="3">
        <f t="shared" si="597"/>
        <v>49</v>
      </c>
      <c r="K6360">
        <v>49</v>
      </c>
      <c r="L6360" t="str">
        <f t="shared" si="598"/>
        <v>Low</v>
      </c>
      <c r="M6360" t="s">
        <v>25</v>
      </c>
      <c r="N6360" t="s">
        <v>16</v>
      </c>
      <c r="O6360" s="1">
        <v>45654</v>
      </c>
      <c r="P6360" s="9" t="str">
        <f t="shared" si="599"/>
        <v>N/A</v>
      </c>
    </row>
    <row r="6361" spans="1:17" x14ac:dyDescent="0.3">
      <c r="A6361" t="s">
        <v>6608</v>
      </c>
      <c r="B6361" t="s">
        <v>113</v>
      </c>
      <c r="C6361" t="s">
        <v>23</v>
      </c>
      <c r="D6361" t="str">
        <f t="shared" si="594"/>
        <v>Item_25_BUTC</v>
      </c>
      <c r="E6361" t="s">
        <v>383</v>
      </c>
      <c r="F6361" s="5">
        <f t="shared" si="595"/>
        <v>41</v>
      </c>
      <c r="G6361">
        <v>41</v>
      </c>
      <c r="H6361">
        <f t="shared" si="596"/>
        <v>4</v>
      </c>
      <c r="I6361">
        <v>4</v>
      </c>
      <c r="J6361" s="3">
        <f t="shared" si="597"/>
        <v>164</v>
      </c>
      <c r="K6361">
        <v>164</v>
      </c>
      <c r="L6361" t="str">
        <f t="shared" si="598"/>
        <v>Medium</v>
      </c>
      <c r="M6361" t="s">
        <v>48</v>
      </c>
      <c r="N6361" t="s">
        <v>16</v>
      </c>
      <c r="O6361" s="1">
        <v>45409</v>
      </c>
      <c r="P6361" s="7" t="str">
        <f t="shared" si="599"/>
        <v>NO</v>
      </c>
      <c r="Q6361" t="b">
        <v>0</v>
      </c>
    </row>
    <row r="6362" spans="1:17" x14ac:dyDescent="0.3">
      <c r="A6362" t="s">
        <v>6609</v>
      </c>
      <c r="B6362" t="s">
        <v>77</v>
      </c>
      <c r="C6362" t="s">
        <v>130</v>
      </c>
      <c r="D6362" t="str">
        <f t="shared" si="594"/>
        <v>Item_9_COMP</v>
      </c>
      <c r="E6362" t="s">
        <v>427</v>
      </c>
      <c r="F6362" s="5">
        <f t="shared" si="595"/>
        <v>17</v>
      </c>
      <c r="G6362">
        <v>17</v>
      </c>
      <c r="H6362">
        <f t="shared" si="596"/>
        <v>10</v>
      </c>
      <c r="I6362">
        <v>10</v>
      </c>
      <c r="J6362" s="3">
        <f t="shared" si="597"/>
        <v>170</v>
      </c>
      <c r="K6362">
        <v>170</v>
      </c>
      <c r="L6362" t="str">
        <f t="shared" si="598"/>
        <v>Medium</v>
      </c>
      <c r="M6362" t="s">
        <v>48</v>
      </c>
      <c r="N6362" t="s">
        <v>16</v>
      </c>
      <c r="O6362" s="1">
        <v>45428</v>
      </c>
      <c r="P6362" s="7" t="str">
        <f t="shared" si="599"/>
        <v>NO</v>
      </c>
      <c r="Q6362" t="b">
        <v>0</v>
      </c>
    </row>
    <row r="6363" spans="1:17" x14ac:dyDescent="0.3">
      <c r="A6363" t="s">
        <v>6610</v>
      </c>
      <c r="B6363" t="s">
        <v>168</v>
      </c>
      <c r="C6363" t="s">
        <v>66</v>
      </c>
      <c r="D6363" t="str">
        <f t="shared" si="594"/>
        <v>Item_25_ELEC</v>
      </c>
      <c r="E6363" t="s">
        <v>420</v>
      </c>
      <c r="F6363" s="5">
        <f t="shared" si="595"/>
        <v>41</v>
      </c>
      <c r="G6363">
        <v>41</v>
      </c>
      <c r="H6363">
        <f t="shared" si="596"/>
        <v>3</v>
      </c>
      <c r="I6363">
        <v>3</v>
      </c>
      <c r="J6363" s="3">
        <f t="shared" si="597"/>
        <v>123</v>
      </c>
      <c r="K6363">
        <v>123</v>
      </c>
      <c r="L6363" t="str">
        <f t="shared" si="598"/>
        <v>Low</v>
      </c>
      <c r="M6363" t="s">
        <v>48</v>
      </c>
      <c r="N6363" t="s">
        <v>38</v>
      </c>
      <c r="O6363" s="1">
        <v>45225</v>
      </c>
      <c r="P6363" s="7" t="str">
        <f t="shared" si="599"/>
        <v>YES</v>
      </c>
      <c r="Q6363" t="b">
        <v>1</v>
      </c>
    </row>
    <row r="6364" spans="1:17" x14ac:dyDescent="0.3">
      <c r="A6364" t="s">
        <v>6611</v>
      </c>
      <c r="B6364" t="s">
        <v>46</v>
      </c>
      <c r="C6364" t="s">
        <v>130</v>
      </c>
      <c r="D6364" t="str">
        <f t="shared" si="594"/>
        <v>Item_6_COMP</v>
      </c>
      <c r="E6364" t="s">
        <v>293</v>
      </c>
      <c r="F6364" s="5">
        <f t="shared" si="595"/>
        <v>12.5</v>
      </c>
      <c r="G6364">
        <v>12.5</v>
      </c>
      <c r="H6364">
        <f t="shared" si="596"/>
        <v>9</v>
      </c>
      <c r="I6364">
        <v>9</v>
      </c>
      <c r="J6364" s="3">
        <f t="shared" si="597"/>
        <v>112.5</v>
      </c>
      <c r="K6364">
        <v>112.5</v>
      </c>
      <c r="L6364" t="str">
        <f t="shared" si="598"/>
        <v>Low</v>
      </c>
      <c r="M6364" t="s">
        <v>48</v>
      </c>
      <c r="N6364" t="s">
        <v>38</v>
      </c>
      <c r="O6364" s="1">
        <v>45267</v>
      </c>
      <c r="P6364" s="7" t="str">
        <f t="shared" si="599"/>
        <v>NO</v>
      </c>
      <c r="Q6364" t="b">
        <v>0</v>
      </c>
    </row>
    <row r="6365" spans="1:17" x14ac:dyDescent="0.3">
      <c r="A6365" t="s">
        <v>6612</v>
      </c>
      <c r="B6365" t="s">
        <v>69</v>
      </c>
      <c r="C6365" t="s">
        <v>32</v>
      </c>
      <c r="D6365" t="str">
        <f t="shared" si="594"/>
        <v>Item_6_FOOD</v>
      </c>
      <c r="E6365" t="s">
        <v>33</v>
      </c>
      <c r="F6365" s="5">
        <f t="shared" si="595"/>
        <v>12.5</v>
      </c>
      <c r="G6365">
        <v>12.5</v>
      </c>
      <c r="H6365">
        <f t="shared" si="596"/>
        <v>4</v>
      </c>
      <c r="I6365">
        <v>4</v>
      </c>
      <c r="J6365" s="3">
        <f t="shared" si="597"/>
        <v>50</v>
      </c>
      <c r="K6365">
        <v>50</v>
      </c>
      <c r="L6365" t="str">
        <f t="shared" si="598"/>
        <v>Low</v>
      </c>
      <c r="M6365" t="s">
        <v>25</v>
      </c>
      <c r="N6365" t="s">
        <v>16</v>
      </c>
      <c r="O6365" s="1">
        <v>45660</v>
      </c>
      <c r="P6365" s="9" t="str">
        <f t="shared" si="599"/>
        <v>N/A</v>
      </c>
    </row>
    <row r="6366" spans="1:17" x14ac:dyDescent="0.3">
      <c r="A6366" t="s">
        <v>6613</v>
      </c>
      <c r="B6366" t="s">
        <v>77</v>
      </c>
      <c r="C6366" t="s">
        <v>28</v>
      </c>
      <c r="D6366" t="str">
        <f t="shared" si="594"/>
        <v>Item_4_BEVE</v>
      </c>
      <c r="E6366" t="s">
        <v>174</v>
      </c>
      <c r="F6366" s="5">
        <f t="shared" si="595"/>
        <v>9.5</v>
      </c>
      <c r="G6366">
        <v>9.5</v>
      </c>
      <c r="H6366">
        <f t="shared" si="596"/>
        <v>7</v>
      </c>
      <c r="I6366">
        <v>7</v>
      </c>
      <c r="J6366" s="3">
        <f t="shared" si="597"/>
        <v>66.5</v>
      </c>
      <c r="K6366">
        <v>66.5</v>
      </c>
      <c r="L6366" t="str">
        <f t="shared" si="598"/>
        <v>Low</v>
      </c>
      <c r="M6366" t="s">
        <v>15</v>
      </c>
      <c r="N6366" t="s">
        <v>16</v>
      </c>
      <c r="O6366" s="1">
        <v>44935</v>
      </c>
      <c r="P6366" s="7" t="str">
        <f t="shared" si="599"/>
        <v>YES</v>
      </c>
      <c r="Q6366" t="b">
        <v>1</v>
      </c>
    </row>
    <row r="6367" spans="1:17" x14ac:dyDescent="0.3">
      <c r="A6367" t="s">
        <v>6614</v>
      </c>
      <c r="B6367" t="s">
        <v>22</v>
      </c>
      <c r="C6367" t="s">
        <v>28</v>
      </c>
      <c r="D6367" t="str">
        <f t="shared" si="594"/>
        <v>Item_16_BEVE</v>
      </c>
      <c r="E6367" t="s">
        <v>29</v>
      </c>
      <c r="F6367" s="5">
        <f t="shared" si="595"/>
        <v>27.5</v>
      </c>
      <c r="G6367">
        <v>27.5</v>
      </c>
      <c r="H6367">
        <f t="shared" si="596"/>
        <v>1</v>
      </c>
      <c r="I6367">
        <v>1</v>
      </c>
      <c r="J6367" s="3">
        <f t="shared" si="597"/>
        <v>27.5</v>
      </c>
      <c r="K6367">
        <v>27.5</v>
      </c>
      <c r="L6367" t="str">
        <f t="shared" si="598"/>
        <v>Low</v>
      </c>
      <c r="M6367" t="s">
        <v>48</v>
      </c>
      <c r="N6367" t="s">
        <v>16</v>
      </c>
      <c r="O6367" s="1">
        <v>45087</v>
      </c>
      <c r="P6367" s="9" t="str">
        <f t="shared" si="599"/>
        <v>N/A</v>
      </c>
    </row>
    <row r="6368" spans="1:17" x14ac:dyDescent="0.3">
      <c r="A6368" t="s">
        <v>6615</v>
      </c>
      <c r="B6368" t="s">
        <v>12</v>
      </c>
      <c r="C6368" t="s">
        <v>13</v>
      </c>
      <c r="D6368" t="str">
        <f t="shared" si="594"/>
        <v>Item_19_PATI</v>
      </c>
      <c r="E6368" t="s">
        <v>579</v>
      </c>
      <c r="F6368" s="5">
        <f t="shared" si="595"/>
        <v>32</v>
      </c>
      <c r="G6368">
        <v>32</v>
      </c>
      <c r="H6368">
        <f t="shared" si="596"/>
        <v>4</v>
      </c>
      <c r="I6368">
        <v>4</v>
      </c>
      <c r="J6368" s="3">
        <f t="shared" si="597"/>
        <v>128</v>
      </c>
      <c r="K6368">
        <v>128</v>
      </c>
      <c r="L6368" t="str">
        <f t="shared" si="598"/>
        <v>Low</v>
      </c>
      <c r="M6368" t="s">
        <v>48</v>
      </c>
      <c r="N6368" t="s">
        <v>16</v>
      </c>
      <c r="O6368" s="1">
        <v>45283</v>
      </c>
      <c r="P6368" s="7" t="str">
        <f t="shared" si="599"/>
        <v>NO</v>
      </c>
      <c r="Q6368" t="b">
        <v>0</v>
      </c>
    </row>
    <row r="6369" spans="1:17" x14ac:dyDescent="0.3">
      <c r="A6369" t="s">
        <v>6616</v>
      </c>
      <c r="B6369" t="s">
        <v>108</v>
      </c>
      <c r="C6369" t="s">
        <v>41</v>
      </c>
      <c r="D6369" s="2" t="str">
        <f t="shared" si="594"/>
        <v>Unknown_Item</v>
      </c>
      <c r="F6369" s="6">
        <f t="shared" si="595"/>
        <v>23.365911749958215</v>
      </c>
      <c r="H6369">
        <f t="shared" si="596"/>
        <v>10</v>
      </c>
      <c r="I6369">
        <v>10</v>
      </c>
      <c r="J6369" s="3">
        <f t="shared" si="597"/>
        <v>200</v>
      </c>
      <c r="K6369">
        <v>200</v>
      </c>
      <c r="L6369" t="str">
        <f t="shared" si="598"/>
        <v>Medium</v>
      </c>
      <c r="M6369" t="s">
        <v>48</v>
      </c>
      <c r="N6369" t="s">
        <v>38</v>
      </c>
      <c r="O6369" s="1">
        <v>45350</v>
      </c>
      <c r="P6369" s="7" t="str">
        <f t="shared" si="599"/>
        <v>YES</v>
      </c>
      <c r="Q6369" t="b">
        <v>1</v>
      </c>
    </row>
    <row r="6370" spans="1:17" x14ac:dyDescent="0.3">
      <c r="A6370" t="s">
        <v>6617</v>
      </c>
      <c r="B6370" t="s">
        <v>36</v>
      </c>
      <c r="C6370" t="s">
        <v>23</v>
      </c>
      <c r="D6370" t="str">
        <f t="shared" si="594"/>
        <v>Item_3_BUTC</v>
      </c>
      <c r="E6370" t="s">
        <v>50</v>
      </c>
      <c r="F6370" s="5">
        <f t="shared" si="595"/>
        <v>8</v>
      </c>
      <c r="G6370">
        <v>8</v>
      </c>
      <c r="H6370">
        <f t="shared" si="596"/>
        <v>1</v>
      </c>
      <c r="I6370">
        <v>1</v>
      </c>
      <c r="J6370" s="3">
        <f t="shared" si="597"/>
        <v>8</v>
      </c>
      <c r="K6370">
        <v>8</v>
      </c>
      <c r="L6370" t="str">
        <f t="shared" si="598"/>
        <v>Low</v>
      </c>
      <c r="M6370" t="s">
        <v>48</v>
      </c>
      <c r="N6370" t="s">
        <v>38</v>
      </c>
      <c r="O6370" s="1">
        <v>44698</v>
      </c>
      <c r="P6370" s="7" t="str">
        <f t="shared" si="599"/>
        <v>YES</v>
      </c>
      <c r="Q6370" t="b">
        <v>1</v>
      </c>
    </row>
    <row r="6371" spans="1:17" x14ac:dyDescent="0.3">
      <c r="A6371" t="s">
        <v>6618</v>
      </c>
      <c r="B6371" t="s">
        <v>98</v>
      </c>
      <c r="C6371" t="s">
        <v>28</v>
      </c>
      <c r="D6371" t="str">
        <f t="shared" si="594"/>
        <v>Item_11_BEVE</v>
      </c>
      <c r="E6371" t="s">
        <v>111</v>
      </c>
      <c r="F6371" s="5">
        <f t="shared" si="595"/>
        <v>20</v>
      </c>
      <c r="G6371">
        <v>20</v>
      </c>
      <c r="H6371">
        <f t="shared" si="596"/>
        <v>6</v>
      </c>
      <c r="I6371">
        <v>6</v>
      </c>
      <c r="J6371" s="3">
        <f t="shared" si="597"/>
        <v>120</v>
      </c>
      <c r="K6371">
        <v>120</v>
      </c>
      <c r="L6371" t="str">
        <f t="shared" si="598"/>
        <v>Low</v>
      </c>
      <c r="M6371" t="s">
        <v>25</v>
      </c>
      <c r="N6371" t="s">
        <v>38</v>
      </c>
      <c r="O6371" s="1">
        <v>45092</v>
      </c>
      <c r="P6371" s="7" t="str">
        <f t="shared" si="599"/>
        <v>YES</v>
      </c>
      <c r="Q6371" t="b">
        <v>1</v>
      </c>
    </row>
    <row r="6372" spans="1:17" x14ac:dyDescent="0.3">
      <c r="A6372" t="s">
        <v>6619</v>
      </c>
      <c r="B6372" t="s">
        <v>43</v>
      </c>
      <c r="C6372" t="s">
        <v>19</v>
      </c>
      <c r="D6372" t="str">
        <f t="shared" si="594"/>
        <v>Item_5_MILK</v>
      </c>
      <c r="E6372" t="s">
        <v>972</v>
      </c>
      <c r="F6372" s="5">
        <f t="shared" si="595"/>
        <v>11</v>
      </c>
      <c r="G6372">
        <v>11</v>
      </c>
      <c r="H6372">
        <f t="shared" si="596"/>
        <v>7</v>
      </c>
      <c r="I6372">
        <v>7</v>
      </c>
      <c r="J6372" s="3">
        <f t="shared" si="597"/>
        <v>77</v>
      </c>
      <c r="K6372">
        <v>77</v>
      </c>
      <c r="L6372" t="str">
        <f t="shared" si="598"/>
        <v>Low</v>
      </c>
      <c r="M6372" t="s">
        <v>15</v>
      </c>
      <c r="N6372" t="s">
        <v>16</v>
      </c>
      <c r="O6372" s="1">
        <v>44739</v>
      </c>
      <c r="P6372" s="9" t="str">
        <f t="shared" si="599"/>
        <v>N/A</v>
      </c>
    </row>
    <row r="6373" spans="1:17" x14ac:dyDescent="0.3">
      <c r="A6373" t="s">
        <v>6620</v>
      </c>
      <c r="B6373" t="s">
        <v>31</v>
      </c>
      <c r="C6373" t="s">
        <v>13</v>
      </c>
      <c r="D6373" t="str">
        <f t="shared" si="594"/>
        <v>Item_14_PATI</v>
      </c>
      <c r="E6373" t="s">
        <v>164</v>
      </c>
      <c r="F6373" s="5">
        <f t="shared" si="595"/>
        <v>24.5</v>
      </c>
      <c r="G6373">
        <v>24.5</v>
      </c>
      <c r="H6373">
        <f t="shared" si="596"/>
        <v>5</v>
      </c>
      <c r="I6373">
        <v>5</v>
      </c>
      <c r="J6373" s="3">
        <f t="shared" si="597"/>
        <v>122.5</v>
      </c>
      <c r="K6373">
        <v>122.5</v>
      </c>
      <c r="L6373" t="str">
        <f t="shared" si="598"/>
        <v>Low</v>
      </c>
      <c r="M6373" t="s">
        <v>15</v>
      </c>
      <c r="N6373" t="s">
        <v>38</v>
      </c>
      <c r="O6373" s="1">
        <v>45631</v>
      </c>
      <c r="P6373" s="7" t="str">
        <f t="shared" si="599"/>
        <v>NO</v>
      </c>
      <c r="Q6373" t="b">
        <v>0</v>
      </c>
    </row>
    <row r="6374" spans="1:17" x14ac:dyDescent="0.3">
      <c r="A6374" t="s">
        <v>6621</v>
      </c>
      <c r="B6374" t="s">
        <v>80</v>
      </c>
      <c r="C6374" t="s">
        <v>32</v>
      </c>
      <c r="D6374" t="str">
        <f t="shared" si="594"/>
        <v>Item_13_FOOD</v>
      </c>
      <c r="E6374" t="s">
        <v>482</v>
      </c>
      <c r="F6374" s="5">
        <f t="shared" si="595"/>
        <v>23</v>
      </c>
      <c r="G6374">
        <v>23</v>
      </c>
      <c r="H6374">
        <f t="shared" si="596"/>
        <v>9</v>
      </c>
      <c r="I6374">
        <v>9</v>
      </c>
      <c r="J6374" s="3">
        <f t="shared" si="597"/>
        <v>207</v>
      </c>
      <c r="K6374">
        <v>207</v>
      </c>
      <c r="L6374" t="str">
        <f t="shared" si="598"/>
        <v>Medium</v>
      </c>
      <c r="M6374" t="s">
        <v>25</v>
      </c>
      <c r="N6374" t="s">
        <v>16</v>
      </c>
      <c r="O6374" s="1">
        <v>45341</v>
      </c>
      <c r="P6374" s="7" t="str">
        <f t="shared" si="599"/>
        <v>NO</v>
      </c>
      <c r="Q6374" t="b">
        <v>0</v>
      </c>
    </row>
    <row r="6375" spans="1:17" x14ac:dyDescent="0.3">
      <c r="A6375" t="s">
        <v>6622</v>
      </c>
      <c r="B6375" t="s">
        <v>89</v>
      </c>
      <c r="C6375" t="s">
        <v>66</v>
      </c>
      <c r="D6375" t="str">
        <f t="shared" si="594"/>
        <v>Item_22_ELEC</v>
      </c>
      <c r="E6375" t="s">
        <v>369</v>
      </c>
      <c r="F6375" s="5">
        <f t="shared" si="595"/>
        <v>36.5</v>
      </c>
      <c r="G6375">
        <v>36.5</v>
      </c>
      <c r="H6375">
        <f t="shared" si="596"/>
        <v>2</v>
      </c>
      <c r="I6375">
        <v>2</v>
      </c>
      <c r="J6375" s="3">
        <f t="shared" si="597"/>
        <v>73</v>
      </c>
      <c r="K6375">
        <v>73</v>
      </c>
      <c r="L6375" t="str">
        <f t="shared" si="598"/>
        <v>Low</v>
      </c>
      <c r="M6375" t="s">
        <v>25</v>
      </c>
      <c r="N6375" t="s">
        <v>16</v>
      </c>
      <c r="O6375" s="1">
        <v>45031</v>
      </c>
      <c r="P6375" s="9" t="str">
        <f t="shared" si="599"/>
        <v>N/A</v>
      </c>
    </row>
    <row r="6376" spans="1:17" x14ac:dyDescent="0.3">
      <c r="A6376" t="s">
        <v>6623</v>
      </c>
      <c r="B6376" t="s">
        <v>89</v>
      </c>
      <c r="C6376" t="s">
        <v>66</v>
      </c>
      <c r="D6376" t="str">
        <f t="shared" si="594"/>
        <v>Item_25_ELEC</v>
      </c>
      <c r="E6376" t="s">
        <v>420</v>
      </c>
      <c r="F6376" s="5">
        <f t="shared" si="595"/>
        <v>41</v>
      </c>
      <c r="G6376">
        <v>41</v>
      </c>
      <c r="H6376">
        <f t="shared" si="596"/>
        <v>10</v>
      </c>
      <c r="I6376">
        <v>10</v>
      </c>
      <c r="J6376" s="3">
        <f t="shared" si="597"/>
        <v>410</v>
      </c>
      <c r="K6376">
        <v>410</v>
      </c>
      <c r="L6376" t="str">
        <f t="shared" si="598"/>
        <v>High</v>
      </c>
      <c r="M6376" t="s">
        <v>15</v>
      </c>
      <c r="N6376" t="s">
        <v>16</v>
      </c>
      <c r="O6376" s="1">
        <v>44809</v>
      </c>
      <c r="P6376" s="9" t="str">
        <f t="shared" si="599"/>
        <v>N/A</v>
      </c>
    </row>
    <row r="6377" spans="1:17" x14ac:dyDescent="0.3">
      <c r="A6377" t="s">
        <v>6624</v>
      </c>
      <c r="B6377" t="s">
        <v>108</v>
      </c>
      <c r="C6377" t="s">
        <v>13</v>
      </c>
      <c r="D6377" s="2" t="str">
        <f t="shared" si="594"/>
        <v>Unknown_Item</v>
      </c>
      <c r="F6377" s="6">
        <f t="shared" si="595"/>
        <v>23.365911749958215</v>
      </c>
      <c r="H6377">
        <f t="shared" si="596"/>
        <v>2</v>
      </c>
      <c r="I6377">
        <v>2</v>
      </c>
      <c r="J6377" s="3">
        <f t="shared" si="597"/>
        <v>43</v>
      </c>
      <c r="K6377">
        <v>43</v>
      </c>
      <c r="L6377" t="str">
        <f t="shared" si="598"/>
        <v>Low</v>
      </c>
      <c r="M6377" t="s">
        <v>15</v>
      </c>
      <c r="N6377" t="s">
        <v>16</v>
      </c>
      <c r="O6377" s="1">
        <v>45022</v>
      </c>
      <c r="P6377" s="7" t="str">
        <f t="shared" si="599"/>
        <v>NO</v>
      </c>
      <c r="Q6377" t="b">
        <v>0</v>
      </c>
    </row>
    <row r="6378" spans="1:17" x14ac:dyDescent="0.3">
      <c r="A6378" t="s">
        <v>6625</v>
      </c>
      <c r="B6378" t="s">
        <v>74</v>
      </c>
      <c r="C6378" t="s">
        <v>130</v>
      </c>
      <c r="D6378" t="str">
        <f t="shared" si="594"/>
        <v>Item_16_COMP</v>
      </c>
      <c r="E6378" t="s">
        <v>131</v>
      </c>
      <c r="F6378" s="5">
        <f t="shared" si="595"/>
        <v>27.5</v>
      </c>
      <c r="G6378">
        <v>27.5</v>
      </c>
      <c r="H6378">
        <f t="shared" si="596"/>
        <v>10</v>
      </c>
      <c r="I6378">
        <v>10</v>
      </c>
      <c r="J6378" s="3">
        <f t="shared" si="597"/>
        <v>275</v>
      </c>
      <c r="K6378">
        <v>275</v>
      </c>
      <c r="L6378" t="str">
        <f t="shared" si="598"/>
        <v>Medium</v>
      </c>
      <c r="M6378" t="s">
        <v>48</v>
      </c>
      <c r="N6378" t="s">
        <v>16</v>
      </c>
      <c r="O6378" s="1">
        <v>44886</v>
      </c>
      <c r="P6378" s="7" t="str">
        <f t="shared" si="599"/>
        <v>YES</v>
      </c>
      <c r="Q6378" t="b">
        <v>1</v>
      </c>
    </row>
    <row r="6379" spans="1:17" x14ac:dyDescent="0.3">
      <c r="A6379" t="s">
        <v>6626</v>
      </c>
      <c r="B6379" t="s">
        <v>77</v>
      </c>
      <c r="C6379" t="s">
        <v>66</v>
      </c>
      <c r="D6379" t="str">
        <f t="shared" si="594"/>
        <v>Item_19_ELEC</v>
      </c>
      <c r="E6379" t="s">
        <v>322</v>
      </c>
      <c r="F6379" s="5">
        <f t="shared" si="595"/>
        <v>32</v>
      </c>
      <c r="G6379">
        <v>32</v>
      </c>
      <c r="H6379">
        <f t="shared" si="596"/>
        <v>6</v>
      </c>
      <c r="I6379">
        <v>6</v>
      </c>
      <c r="J6379" s="3">
        <f t="shared" si="597"/>
        <v>192</v>
      </c>
      <c r="K6379">
        <v>192</v>
      </c>
      <c r="L6379" t="str">
        <f t="shared" si="598"/>
        <v>Medium</v>
      </c>
      <c r="M6379" t="s">
        <v>25</v>
      </c>
      <c r="N6379" t="s">
        <v>38</v>
      </c>
      <c r="O6379" s="1">
        <v>45313</v>
      </c>
      <c r="P6379" s="9" t="str">
        <f t="shared" si="599"/>
        <v>N/A</v>
      </c>
    </row>
    <row r="6380" spans="1:17" x14ac:dyDescent="0.3">
      <c r="A6380" t="s">
        <v>6627</v>
      </c>
      <c r="B6380" t="s">
        <v>63</v>
      </c>
      <c r="C6380" t="s">
        <v>28</v>
      </c>
      <c r="D6380" t="str">
        <f t="shared" si="594"/>
        <v>Item_22_BEVE</v>
      </c>
      <c r="E6380" t="s">
        <v>117</v>
      </c>
      <c r="F6380" s="5">
        <f t="shared" si="595"/>
        <v>36.5</v>
      </c>
      <c r="G6380">
        <v>36.5</v>
      </c>
      <c r="H6380">
        <f t="shared" si="596"/>
        <v>4</v>
      </c>
      <c r="I6380">
        <v>4</v>
      </c>
      <c r="J6380" s="3">
        <f t="shared" si="597"/>
        <v>146</v>
      </c>
      <c r="K6380">
        <v>146</v>
      </c>
      <c r="L6380" t="str">
        <f t="shared" si="598"/>
        <v>Low</v>
      </c>
      <c r="M6380" t="s">
        <v>48</v>
      </c>
      <c r="N6380" t="s">
        <v>38</v>
      </c>
      <c r="O6380" s="1">
        <v>44881</v>
      </c>
      <c r="P6380" s="7" t="str">
        <f t="shared" si="599"/>
        <v>NO</v>
      </c>
      <c r="Q6380" t="b">
        <v>0</v>
      </c>
    </row>
    <row r="6381" spans="1:17" x14ac:dyDescent="0.3">
      <c r="A6381" t="s">
        <v>6628</v>
      </c>
      <c r="B6381" t="s">
        <v>43</v>
      </c>
      <c r="C6381" t="s">
        <v>19</v>
      </c>
      <c r="D6381" t="str">
        <f t="shared" si="594"/>
        <v>Item_23_MILK</v>
      </c>
      <c r="E6381" t="s">
        <v>250</v>
      </c>
      <c r="F6381" s="5">
        <f t="shared" si="595"/>
        <v>38</v>
      </c>
      <c r="G6381">
        <v>38</v>
      </c>
      <c r="H6381">
        <f t="shared" si="596"/>
        <v>10</v>
      </c>
      <c r="I6381">
        <v>10</v>
      </c>
      <c r="J6381" s="3">
        <f t="shared" si="597"/>
        <v>380</v>
      </c>
      <c r="K6381">
        <v>380</v>
      </c>
      <c r="L6381" t="str">
        <f t="shared" si="598"/>
        <v>High</v>
      </c>
      <c r="M6381" t="s">
        <v>15</v>
      </c>
      <c r="N6381" t="s">
        <v>16</v>
      </c>
      <c r="O6381" s="1">
        <v>45391</v>
      </c>
      <c r="P6381" s="9" t="str">
        <f t="shared" si="599"/>
        <v>N/A</v>
      </c>
    </row>
    <row r="6382" spans="1:17" x14ac:dyDescent="0.3">
      <c r="A6382" t="s">
        <v>6629</v>
      </c>
      <c r="B6382" t="s">
        <v>55</v>
      </c>
      <c r="C6382" t="s">
        <v>19</v>
      </c>
      <c r="D6382" t="str">
        <f t="shared" si="594"/>
        <v>Item_8_MILK</v>
      </c>
      <c r="E6382" t="s">
        <v>201</v>
      </c>
      <c r="F6382" s="5">
        <f t="shared" si="595"/>
        <v>15.5</v>
      </c>
      <c r="G6382">
        <v>15.5</v>
      </c>
      <c r="H6382">
        <f t="shared" si="596"/>
        <v>5</v>
      </c>
      <c r="I6382">
        <v>5</v>
      </c>
      <c r="J6382" s="3">
        <f t="shared" si="597"/>
        <v>77.5</v>
      </c>
      <c r="K6382">
        <v>77.5</v>
      </c>
      <c r="L6382" t="str">
        <f t="shared" si="598"/>
        <v>Low</v>
      </c>
      <c r="M6382" t="s">
        <v>15</v>
      </c>
      <c r="N6382" t="s">
        <v>38</v>
      </c>
      <c r="O6382" s="1">
        <v>44639</v>
      </c>
      <c r="P6382" s="7" t="str">
        <f t="shared" si="599"/>
        <v>YES</v>
      </c>
      <c r="Q6382" t="b">
        <v>1</v>
      </c>
    </row>
    <row r="6383" spans="1:17" x14ac:dyDescent="0.3">
      <c r="A6383" t="s">
        <v>6630</v>
      </c>
      <c r="B6383" t="s">
        <v>80</v>
      </c>
      <c r="C6383" t="s">
        <v>13</v>
      </c>
      <c r="D6383" t="str">
        <f t="shared" si="594"/>
        <v>Item_8_PATI</v>
      </c>
      <c r="E6383" t="s">
        <v>520</v>
      </c>
      <c r="F6383" s="5">
        <f t="shared" si="595"/>
        <v>15.5</v>
      </c>
      <c r="G6383">
        <v>15.5</v>
      </c>
      <c r="H6383">
        <f t="shared" si="596"/>
        <v>8</v>
      </c>
      <c r="I6383">
        <v>8</v>
      </c>
      <c r="J6383" s="3">
        <f t="shared" si="597"/>
        <v>124</v>
      </c>
      <c r="K6383">
        <v>124</v>
      </c>
      <c r="L6383" t="str">
        <f t="shared" si="598"/>
        <v>Low</v>
      </c>
      <c r="M6383" t="s">
        <v>48</v>
      </c>
      <c r="N6383" t="s">
        <v>16</v>
      </c>
      <c r="O6383" s="1">
        <v>44755</v>
      </c>
      <c r="P6383" s="7" t="str">
        <f t="shared" si="599"/>
        <v>YES</v>
      </c>
      <c r="Q6383" t="b">
        <v>1</v>
      </c>
    </row>
    <row r="6384" spans="1:17" x14ac:dyDescent="0.3">
      <c r="A6384" t="s">
        <v>6631</v>
      </c>
      <c r="B6384" t="s">
        <v>69</v>
      </c>
      <c r="C6384" t="s">
        <v>130</v>
      </c>
      <c r="D6384" t="str">
        <f t="shared" si="594"/>
        <v>Item_22_COMP</v>
      </c>
      <c r="E6384" t="s">
        <v>158</v>
      </c>
      <c r="F6384" s="5">
        <f t="shared" si="595"/>
        <v>36.5</v>
      </c>
      <c r="G6384">
        <v>36.5</v>
      </c>
      <c r="H6384">
        <f t="shared" si="596"/>
        <v>7</v>
      </c>
      <c r="I6384">
        <v>7</v>
      </c>
      <c r="J6384" s="3">
        <f t="shared" si="597"/>
        <v>255.5</v>
      </c>
      <c r="K6384">
        <v>255.5</v>
      </c>
      <c r="L6384" t="str">
        <f t="shared" si="598"/>
        <v>Medium</v>
      </c>
      <c r="M6384" t="s">
        <v>15</v>
      </c>
      <c r="N6384" t="s">
        <v>16</v>
      </c>
      <c r="O6384" s="1">
        <v>45123</v>
      </c>
      <c r="P6384" s="7" t="str">
        <f t="shared" si="599"/>
        <v>NO</v>
      </c>
      <c r="Q6384" t="b">
        <v>0</v>
      </c>
    </row>
    <row r="6385" spans="1:17" x14ac:dyDescent="0.3">
      <c r="A6385" t="s">
        <v>6632</v>
      </c>
      <c r="B6385" t="s">
        <v>80</v>
      </c>
      <c r="C6385" t="s">
        <v>13</v>
      </c>
      <c r="D6385" t="str">
        <f t="shared" si="594"/>
        <v>Item_8_PATI</v>
      </c>
      <c r="E6385" t="s">
        <v>520</v>
      </c>
      <c r="F6385" s="5">
        <f t="shared" si="595"/>
        <v>15.5</v>
      </c>
      <c r="G6385">
        <v>15.5</v>
      </c>
      <c r="H6385">
        <f t="shared" si="596"/>
        <v>3</v>
      </c>
      <c r="I6385">
        <v>3</v>
      </c>
      <c r="J6385" s="3">
        <f t="shared" si="597"/>
        <v>46.5</v>
      </c>
      <c r="K6385">
        <v>46.5</v>
      </c>
      <c r="L6385" t="str">
        <f t="shared" si="598"/>
        <v>Low</v>
      </c>
      <c r="M6385" t="s">
        <v>25</v>
      </c>
      <c r="N6385" t="s">
        <v>38</v>
      </c>
      <c r="O6385" s="1">
        <v>45492</v>
      </c>
      <c r="P6385" s="9" t="str">
        <f t="shared" si="599"/>
        <v>N/A</v>
      </c>
    </row>
    <row r="6386" spans="1:17" x14ac:dyDescent="0.3">
      <c r="A6386" t="s">
        <v>6633</v>
      </c>
      <c r="B6386" t="s">
        <v>43</v>
      </c>
      <c r="C6386" t="s">
        <v>13</v>
      </c>
      <c r="D6386" t="str">
        <f t="shared" si="594"/>
        <v>Item_8_PATI</v>
      </c>
      <c r="E6386" t="s">
        <v>520</v>
      </c>
      <c r="F6386" s="5">
        <f t="shared" si="595"/>
        <v>15.5</v>
      </c>
      <c r="G6386">
        <v>15.5</v>
      </c>
      <c r="H6386">
        <f t="shared" si="596"/>
        <v>1</v>
      </c>
      <c r="I6386">
        <v>1</v>
      </c>
      <c r="J6386" s="3">
        <f t="shared" si="597"/>
        <v>15.5</v>
      </c>
      <c r="K6386">
        <v>15.5</v>
      </c>
      <c r="L6386" t="str">
        <f t="shared" si="598"/>
        <v>Low</v>
      </c>
      <c r="M6386" t="s">
        <v>48</v>
      </c>
      <c r="N6386" t="s">
        <v>38</v>
      </c>
      <c r="O6386" s="1">
        <v>44807</v>
      </c>
      <c r="P6386" s="9" t="str">
        <f t="shared" si="599"/>
        <v>N/A</v>
      </c>
    </row>
    <row r="6387" spans="1:17" x14ac:dyDescent="0.3">
      <c r="A6387" t="s">
        <v>6634</v>
      </c>
      <c r="B6387" t="s">
        <v>89</v>
      </c>
      <c r="C6387" t="s">
        <v>130</v>
      </c>
      <c r="D6387" s="2" t="str">
        <f t="shared" si="594"/>
        <v>Unknown_Item</v>
      </c>
      <c r="F6387" s="6">
        <f t="shared" si="595"/>
        <v>23.365911749958215</v>
      </c>
      <c r="H6387">
        <f t="shared" si="596"/>
        <v>4</v>
      </c>
      <c r="I6387">
        <v>4</v>
      </c>
      <c r="J6387" s="3">
        <f t="shared" si="597"/>
        <v>50</v>
      </c>
      <c r="K6387">
        <v>50</v>
      </c>
      <c r="L6387" t="str">
        <f t="shared" si="598"/>
        <v>Low</v>
      </c>
      <c r="M6387" t="s">
        <v>15</v>
      </c>
      <c r="N6387" t="s">
        <v>38</v>
      </c>
      <c r="O6387" s="1">
        <v>44649</v>
      </c>
      <c r="P6387" s="7" t="str">
        <f t="shared" si="599"/>
        <v>NO</v>
      </c>
      <c r="Q6387" t="b">
        <v>0</v>
      </c>
    </row>
    <row r="6388" spans="1:17" x14ac:dyDescent="0.3">
      <c r="A6388" t="s">
        <v>6635</v>
      </c>
      <c r="B6388" t="s">
        <v>74</v>
      </c>
      <c r="C6388" t="s">
        <v>28</v>
      </c>
      <c r="D6388" t="str">
        <f t="shared" si="594"/>
        <v>Item_8_BEVE</v>
      </c>
      <c r="E6388" t="s">
        <v>124</v>
      </c>
      <c r="F6388" s="5">
        <f t="shared" si="595"/>
        <v>15.5</v>
      </c>
      <c r="G6388">
        <v>15.5</v>
      </c>
      <c r="H6388">
        <f t="shared" si="596"/>
        <v>5</v>
      </c>
      <c r="I6388">
        <v>5</v>
      </c>
      <c r="J6388" s="3">
        <f t="shared" si="597"/>
        <v>77.5</v>
      </c>
      <c r="K6388">
        <v>77.5</v>
      </c>
      <c r="L6388" t="str">
        <f t="shared" si="598"/>
        <v>Low</v>
      </c>
      <c r="M6388" t="s">
        <v>25</v>
      </c>
      <c r="N6388" t="s">
        <v>38</v>
      </c>
      <c r="O6388" s="1">
        <v>45404</v>
      </c>
      <c r="P6388" s="9" t="str">
        <f t="shared" si="599"/>
        <v>N/A</v>
      </c>
    </row>
    <row r="6389" spans="1:17" x14ac:dyDescent="0.3">
      <c r="A6389" t="s">
        <v>6636</v>
      </c>
      <c r="B6389" t="s">
        <v>84</v>
      </c>
      <c r="C6389" t="s">
        <v>66</v>
      </c>
      <c r="D6389" t="str">
        <f t="shared" si="594"/>
        <v>Item_5_ELEC</v>
      </c>
      <c r="E6389" t="s">
        <v>464</v>
      </c>
      <c r="F6389" s="5">
        <f t="shared" si="595"/>
        <v>11</v>
      </c>
      <c r="G6389">
        <v>11</v>
      </c>
      <c r="H6389">
        <f t="shared" si="596"/>
        <v>5</v>
      </c>
      <c r="I6389">
        <v>5</v>
      </c>
      <c r="J6389" s="3">
        <f t="shared" si="597"/>
        <v>55</v>
      </c>
      <c r="K6389">
        <v>55</v>
      </c>
      <c r="L6389" t="str">
        <f t="shared" si="598"/>
        <v>Low</v>
      </c>
      <c r="M6389" t="s">
        <v>25</v>
      </c>
      <c r="N6389" t="s">
        <v>16</v>
      </c>
      <c r="O6389" s="1">
        <v>44765</v>
      </c>
      <c r="P6389" s="7" t="str">
        <f t="shared" si="599"/>
        <v>YES</v>
      </c>
      <c r="Q6389" t="b">
        <v>1</v>
      </c>
    </row>
    <row r="6390" spans="1:17" x14ac:dyDescent="0.3">
      <c r="A6390" t="s">
        <v>6637</v>
      </c>
      <c r="B6390" t="s">
        <v>69</v>
      </c>
      <c r="C6390" t="s">
        <v>32</v>
      </c>
      <c r="D6390" t="str">
        <f t="shared" si="594"/>
        <v>Item_9_FOOD</v>
      </c>
      <c r="E6390" t="s">
        <v>237</v>
      </c>
      <c r="F6390" s="5">
        <f t="shared" si="595"/>
        <v>17</v>
      </c>
      <c r="G6390">
        <v>17</v>
      </c>
      <c r="H6390">
        <f t="shared" si="596"/>
        <v>8</v>
      </c>
      <c r="I6390">
        <v>8</v>
      </c>
      <c r="J6390" s="3">
        <f t="shared" si="597"/>
        <v>136</v>
      </c>
      <c r="K6390">
        <v>136</v>
      </c>
      <c r="L6390" t="str">
        <f t="shared" si="598"/>
        <v>Low</v>
      </c>
      <c r="M6390" t="s">
        <v>15</v>
      </c>
      <c r="N6390" t="s">
        <v>38</v>
      </c>
      <c r="O6390" s="1">
        <v>45638</v>
      </c>
      <c r="P6390" s="7" t="str">
        <f t="shared" si="599"/>
        <v>YES</v>
      </c>
      <c r="Q6390" t="b">
        <v>1</v>
      </c>
    </row>
    <row r="6391" spans="1:17" x14ac:dyDescent="0.3">
      <c r="A6391" t="s">
        <v>6638</v>
      </c>
      <c r="B6391" t="s">
        <v>69</v>
      </c>
      <c r="C6391" t="s">
        <v>13</v>
      </c>
      <c r="D6391" s="2" t="str">
        <f t="shared" si="594"/>
        <v>Unknown_Item</v>
      </c>
      <c r="F6391" s="5">
        <f t="shared" si="595"/>
        <v>41</v>
      </c>
      <c r="G6391">
        <v>41</v>
      </c>
      <c r="H6391" s="2">
        <f t="shared" si="596"/>
        <v>6</v>
      </c>
      <c r="J6391" s="4">
        <f t="shared" si="597"/>
        <v>108.5</v>
      </c>
      <c r="L6391" t="str">
        <f t="shared" si="598"/>
        <v>Low</v>
      </c>
      <c r="M6391" t="s">
        <v>48</v>
      </c>
      <c r="N6391" t="s">
        <v>16</v>
      </c>
      <c r="O6391" s="1">
        <v>45279</v>
      </c>
      <c r="P6391" s="9" t="str">
        <f t="shared" si="599"/>
        <v>N/A</v>
      </c>
    </row>
    <row r="6392" spans="1:17" x14ac:dyDescent="0.3">
      <c r="A6392" t="s">
        <v>6639</v>
      </c>
      <c r="B6392" t="s">
        <v>27</v>
      </c>
      <c r="C6392" t="s">
        <v>41</v>
      </c>
      <c r="D6392" t="str">
        <f t="shared" si="594"/>
        <v>Item_24_FURN</v>
      </c>
      <c r="E6392" t="s">
        <v>199</v>
      </c>
      <c r="F6392" s="5">
        <f t="shared" si="595"/>
        <v>39.5</v>
      </c>
      <c r="G6392">
        <v>39.5</v>
      </c>
      <c r="H6392">
        <f t="shared" si="596"/>
        <v>10</v>
      </c>
      <c r="I6392">
        <v>10</v>
      </c>
      <c r="J6392" s="3">
        <f t="shared" si="597"/>
        <v>395</v>
      </c>
      <c r="K6392">
        <v>395</v>
      </c>
      <c r="L6392" t="str">
        <f t="shared" si="598"/>
        <v>High</v>
      </c>
      <c r="M6392" t="s">
        <v>25</v>
      </c>
      <c r="N6392" t="s">
        <v>38</v>
      </c>
      <c r="O6392" s="1">
        <v>45013</v>
      </c>
      <c r="P6392" s="7" t="str">
        <f t="shared" si="599"/>
        <v>NO</v>
      </c>
      <c r="Q6392" t="b">
        <v>0</v>
      </c>
    </row>
    <row r="6393" spans="1:17" x14ac:dyDescent="0.3">
      <c r="A6393" t="s">
        <v>6640</v>
      </c>
      <c r="B6393" t="s">
        <v>43</v>
      </c>
      <c r="C6393" t="s">
        <v>13</v>
      </c>
      <c r="D6393" t="str">
        <f t="shared" si="594"/>
        <v>Item_11_PATI</v>
      </c>
      <c r="E6393" t="s">
        <v>133</v>
      </c>
      <c r="F6393" s="5">
        <f t="shared" si="595"/>
        <v>20</v>
      </c>
      <c r="G6393">
        <v>20</v>
      </c>
      <c r="H6393">
        <f t="shared" si="596"/>
        <v>2</v>
      </c>
      <c r="I6393">
        <v>2</v>
      </c>
      <c r="J6393" s="3">
        <f t="shared" si="597"/>
        <v>40</v>
      </c>
      <c r="K6393">
        <v>40</v>
      </c>
      <c r="L6393" t="str">
        <f t="shared" si="598"/>
        <v>Low</v>
      </c>
      <c r="M6393" t="s">
        <v>48</v>
      </c>
      <c r="N6393" t="s">
        <v>38</v>
      </c>
      <c r="O6393" s="1">
        <v>45665</v>
      </c>
      <c r="P6393" s="7" t="str">
        <f t="shared" si="599"/>
        <v>NO</v>
      </c>
      <c r="Q6393" t="b">
        <v>0</v>
      </c>
    </row>
    <row r="6394" spans="1:17" x14ac:dyDescent="0.3">
      <c r="A6394" t="s">
        <v>6641</v>
      </c>
      <c r="B6394" t="s">
        <v>65</v>
      </c>
      <c r="C6394" t="s">
        <v>28</v>
      </c>
      <c r="D6394" t="str">
        <f t="shared" si="594"/>
        <v>Item_21_BEVE</v>
      </c>
      <c r="E6394" t="s">
        <v>301</v>
      </c>
      <c r="F6394" s="5">
        <f t="shared" si="595"/>
        <v>35</v>
      </c>
      <c r="G6394">
        <v>35</v>
      </c>
      <c r="H6394">
        <f t="shared" si="596"/>
        <v>4</v>
      </c>
      <c r="I6394">
        <v>4</v>
      </c>
      <c r="J6394" s="3">
        <f t="shared" si="597"/>
        <v>140</v>
      </c>
      <c r="K6394">
        <v>140</v>
      </c>
      <c r="L6394" t="str">
        <f t="shared" si="598"/>
        <v>Low</v>
      </c>
      <c r="M6394" t="s">
        <v>48</v>
      </c>
      <c r="N6394" t="s">
        <v>38</v>
      </c>
      <c r="O6394" s="1">
        <v>45272</v>
      </c>
      <c r="P6394" s="9" t="str">
        <f t="shared" si="599"/>
        <v>N/A</v>
      </c>
    </row>
    <row r="6395" spans="1:17" x14ac:dyDescent="0.3">
      <c r="A6395" t="s">
        <v>6642</v>
      </c>
      <c r="B6395" t="s">
        <v>36</v>
      </c>
      <c r="C6395" t="s">
        <v>41</v>
      </c>
      <c r="D6395" s="2" t="str">
        <f t="shared" si="594"/>
        <v>Unknown_Item</v>
      </c>
      <c r="F6395" s="6">
        <f t="shared" si="595"/>
        <v>23.365911749958215</v>
      </c>
      <c r="H6395">
        <f t="shared" si="596"/>
        <v>10</v>
      </c>
      <c r="I6395">
        <v>10</v>
      </c>
      <c r="J6395" s="3">
        <f t="shared" si="597"/>
        <v>320</v>
      </c>
      <c r="K6395">
        <v>320</v>
      </c>
      <c r="L6395" t="str">
        <f t="shared" si="598"/>
        <v>High</v>
      </c>
      <c r="M6395" t="s">
        <v>48</v>
      </c>
      <c r="N6395" t="s">
        <v>16</v>
      </c>
      <c r="O6395" s="1">
        <v>44948</v>
      </c>
      <c r="P6395" s="9" t="str">
        <f t="shared" si="599"/>
        <v>N/A</v>
      </c>
    </row>
    <row r="6396" spans="1:17" x14ac:dyDescent="0.3">
      <c r="A6396" t="s">
        <v>6643</v>
      </c>
      <c r="B6396" t="s">
        <v>65</v>
      </c>
      <c r="C6396" t="s">
        <v>13</v>
      </c>
      <c r="D6396" t="str">
        <f t="shared" si="594"/>
        <v>Item_6_PATI</v>
      </c>
      <c r="E6396" t="s">
        <v>96</v>
      </c>
      <c r="F6396" s="5">
        <f t="shared" si="595"/>
        <v>12.5</v>
      </c>
      <c r="G6396">
        <v>12.5</v>
      </c>
      <c r="H6396">
        <f t="shared" si="596"/>
        <v>9</v>
      </c>
      <c r="I6396">
        <v>9</v>
      </c>
      <c r="J6396" s="3">
        <f t="shared" si="597"/>
        <v>112.5</v>
      </c>
      <c r="K6396">
        <v>112.5</v>
      </c>
      <c r="L6396" t="str">
        <f t="shared" si="598"/>
        <v>Low</v>
      </c>
      <c r="M6396" t="s">
        <v>48</v>
      </c>
      <c r="N6396" t="s">
        <v>38</v>
      </c>
      <c r="O6396" s="1">
        <v>44894</v>
      </c>
      <c r="P6396" s="7" t="str">
        <f t="shared" si="599"/>
        <v>YES</v>
      </c>
      <c r="Q6396" t="b">
        <v>1</v>
      </c>
    </row>
    <row r="6397" spans="1:17" x14ac:dyDescent="0.3">
      <c r="A6397" t="s">
        <v>6644</v>
      </c>
      <c r="B6397" t="s">
        <v>74</v>
      </c>
      <c r="C6397" t="s">
        <v>32</v>
      </c>
      <c r="D6397" t="str">
        <f t="shared" si="594"/>
        <v>Item_5_FOOD</v>
      </c>
      <c r="E6397" t="s">
        <v>409</v>
      </c>
      <c r="F6397" s="5">
        <f t="shared" si="595"/>
        <v>11</v>
      </c>
      <c r="G6397">
        <v>11</v>
      </c>
      <c r="H6397">
        <f t="shared" si="596"/>
        <v>2</v>
      </c>
      <c r="I6397">
        <v>2</v>
      </c>
      <c r="J6397" s="3">
        <f t="shared" si="597"/>
        <v>22</v>
      </c>
      <c r="K6397">
        <v>22</v>
      </c>
      <c r="L6397" t="str">
        <f t="shared" si="598"/>
        <v>Low</v>
      </c>
      <c r="M6397" t="s">
        <v>25</v>
      </c>
      <c r="N6397" t="s">
        <v>38</v>
      </c>
      <c r="O6397" s="1">
        <v>44671</v>
      </c>
      <c r="P6397" s="9" t="str">
        <f t="shared" si="599"/>
        <v>N/A</v>
      </c>
    </row>
    <row r="6398" spans="1:17" x14ac:dyDescent="0.3">
      <c r="A6398" t="s">
        <v>6645</v>
      </c>
      <c r="B6398" t="s">
        <v>46</v>
      </c>
      <c r="C6398" t="s">
        <v>23</v>
      </c>
      <c r="D6398" t="str">
        <f t="shared" si="594"/>
        <v>Item_2_BUTC</v>
      </c>
      <c r="E6398" t="s">
        <v>162</v>
      </c>
      <c r="F6398" s="5">
        <f t="shared" si="595"/>
        <v>6.5</v>
      </c>
      <c r="G6398">
        <v>6.5</v>
      </c>
      <c r="H6398">
        <f t="shared" si="596"/>
        <v>8</v>
      </c>
      <c r="I6398">
        <v>8</v>
      </c>
      <c r="J6398" s="3">
        <f t="shared" si="597"/>
        <v>52</v>
      </c>
      <c r="K6398">
        <v>52</v>
      </c>
      <c r="L6398" t="str">
        <f t="shared" si="598"/>
        <v>Low</v>
      </c>
      <c r="M6398" t="s">
        <v>25</v>
      </c>
      <c r="N6398" t="s">
        <v>16</v>
      </c>
      <c r="O6398" s="1">
        <v>44950</v>
      </c>
      <c r="P6398" s="9" t="str">
        <f t="shared" si="599"/>
        <v>N/A</v>
      </c>
    </row>
    <row r="6399" spans="1:17" x14ac:dyDescent="0.3">
      <c r="A6399" t="s">
        <v>6646</v>
      </c>
      <c r="B6399" t="s">
        <v>31</v>
      </c>
      <c r="C6399" t="s">
        <v>130</v>
      </c>
      <c r="D6399" t="str">
        <f t="shared" si="594"/>
        <v>Item_11_COMP</v>
      </c>
      <c r="E6399" t="s">
        <v>335</v>
      </c>
      <c r="F6399" s="5">
        <f t="shared" si="595"/>
        <v>20</v>
      </c>
      <c r="G6399">
        <v>20</v>
      </c>
      <c r="H6399">
        <f t="shared" si="596"/>
        <v>6</v>
      </c>
      <c r="I6399">
        <v>6</v>
      </c>
      <c r="J6399" s="3">
        <f t="shared" si="597"/>
        <v>120</v>
      </c>
      <c r="K6399">
        <v>120</v>
      </c>
      <c r="L6399" t="str">
        <f t="shared" si="598"/>
        <v>Low</v>
      </c>
      <c r="M6399" t="s">
        <v>48</v>
      </c>
      <c r="N6399" t="s">
        <v>38</v>
      </c>
      <c r="O6399" s="1">
        <v>45448</v>
      </c>
      <c r="P6399" s="9" t="str">
        <f t="shared" si="599"/>
        <v>N/A</v>
      </c>
    </row>
    <row r="6400" spans="1:17" x14ac:dyDescent="0.3">
      <c r="A6400" t="s">
        <v>6647</v>
      </c>
      <c r="B6400" t="s">
        <v>18</v>
      </c>
      <c r="C6400" t="s">
        <v>66</v>
      </c>
      <c r="D6400" t="str">
        <f t="shared" si="594"/>
        <v>Item_13_ELEC</v>
      </c>
      <c r="E6400" t="s">
        <v>67</v>
      </c>
      <c r="F6400" s="5">
        <f t="shared" si="595"/>
        <v>23</v>
      </c>
      <c r="G6400">
        <v>23</v>
      </c>
      <c r="H6400">
        <f t="shared" si="596"/>
        <v>8</v>
      </c>
      <c r="I6400">
        <v>8</v>
      </c>
      <c r="J6400" s="3">
        <f t="shared" si="597"/>
        <v>184</v>
      </c>
      <c r="K6400">
        <v>184</v>
      </c>
      <c r="L6400" t="str">
        <f t="shared" si="598"/>
        <v>Medium</v>
      </c>
      <c r="M6400" t="s">
        <v>15</v>
      </c>
      <c r="N6400" t="s">
        <v>16</v>
      </c>
      <c r="O6400" s="1">
        <v>45554</v>
      </c>
      <c r="P6400" s="7" t="str">
        <f t="shared" si="599"/>
        <v>NO</v>
      </c>
      <c r="Q6400" t="b">
        <v>0</v>
      </c>
    </row>
    <row r="6401" spans="1:17" x14ac:dyDescent="0.3">
      <c r="A6401" t="s">
        <v>6648</v>
      </c>
      <c r="B6401" t="s">
        <v>36</v>
      </c>
      <c r="C6401" t="s">
        <v>130</v>
      </c>
      <c r="D6401" t="str">
        <f t="shared" si="594"/>
        <v>Item_17_COMP</v>
      </c>
      <c r="E6401" t="s">
        <v>516</v>
      </c>
      <c r="F6401" s="5">
        <f t="shared" si="595"/>
        <v>29</v>
      </c>
      <c r="G6401">
        <v>29</v>
      </c>
      <c r="H6401">
        <f t="shared" si="596"/>
        <v>10</v>
      </c>
      <c r="I6401">
        <v>10</v>
      </c>
      <c r="J6401" s="3">
        <f t="shared" si="597"/>
        <v>290</v>
      </c>
      <c r="K6401">
        <v>290</v>
      </c>
      <c r="L6401" t="str">
        <f t="shared" si="598"/>
        <v>Medium</v>
      </c>
      <c r="M6401" t="s">
        <v>15</v>
      </c>
      <c r="N6401" t="s">
        <v>16</v>
      </c>
      <c r="O6401" s="1">
        <v>44724</v>
      </c>
      <c r="P6401" s="9" t="str">
        <f t="shared" si="599"/>
        <v>N/A</v>
      </c>
    </row>
    <row r="6402" spans="1:17" x14ac:dyDescent="0.3">
      <c r="A6402" t="s">
        <v>6649</v>
      </c>
      <c r="B6402" t="s">
        <v>123</v>
      </c>
      <c r="C6402" t="s">
        <v>13</v>
      </c>
      <c r="D6402" t="str">
        <f t="shared" ref="D6402:D6465" si="600">IF(TRIM(E6402)="","Unknown_Item","Item_"&amp;MID(E6402,6,FIND("_",E6402,6)-6)&amp;"_"&amp;UPPER(LEFT(C6402,4)))</f>
        <v>Item_8_PATI</v>
      </c>
      <c r="E6402" t="s">
        <v>520</v>
      </c>
      <c r="F6402" s="5">
        <f t="shared" ref="F6402:F6465" si="601">IF(ISBLANK(G6402),AVERAGE($G$2:$G$12576),G6402)</f>
        <v>15.5</v>
      </c>
      <c r="G6402">
        <v>15.5</v>
      </c>
      <c r="H6402">
        <f t="shared" ref="H6402:H6465" si="602">IF(ISBLANK(I6402),MEDIAN($I$2:$I$12576),I6402)</f>
        <v>9</v>
      </c>
      <c r="I6402">
        <v>9</v>
      </c>
      <c r="J6402" s="3">
        <f t="shared" ref="J6402:J6465" si="603">IF(ISBLANK(K6402),MEDIAN($K$2:$K$12576),K6402)</f>
        <v>139.5</v>
      </c>
      <c r="K6402">
        <v>139.5</v>
      </c>
      <c r="L6402" t="str">
        <f t="shared" ref="L6402:L6465" si="604">IF(J6402&gt;=300,"High",IF(J6402&gt;=150,"Medium","Low"))</f>
        <v>Low</v>
      </c>
      <c r="M6402" t="s">
        <v>25</v>
      </c>
      <c r="N6402" t="s">
        <v>16</v>
      </c>
      <c r="O6402" s="1">
        <v>45085</v>
      </c>
      <c r="P6402" s="7" t="str">
        <f t="shared" ref="P6402:P6465" si="605">IF(ISBLANK(Q6402),"N/A",IF(Q6402=TRUE,"YES","NO"))</f>
        <v>NO</v>
      </c>
      <c r="Q6402" t="b">
        <v>0</v>
      </c>
    </row>
    <row r="6403" spans="1:17" x14ac:dyDescent="0.3">
      <c r="A6403" t="s">
        <v>6650</v>
      </c>
      <c r="B6403" t="s">
        <v>43</v>
      </c>
      <c r="C6403" t="s">
        <v>13</v>
      </c>
      <c r="D6403" s="2" t="str">
        <f t="shared" si="600"/>
        <v>Unknown_Item</v>
      </c>
      <c r="F6403" s="5">
        <f t="shared" si="601"/>
        <v>23</v>
      </c>
      <c r="G6403">
        <v>23</v>
      </c>
      <c r="H6403" s="2">
        <f t="shared" si="602"/>
        <v>6</v>
      </c>
      <c r="J6403" s="4">
        <f t="shared" si="603"/>
        <v>108.5</v>
      </c>
      <c r="L6403" t="str">
        <f t="shared" si="604"/>
        <v>Low</v>
      </c>
      <c r="M6403" t="s">
        <v>25</v>
      </c>
      <c r="N6403" t="s">
        <v>38</v>
      </c>
      <c r="O6403" s="1">
        <v>44869</v>
      </c>
      <c r="P6403" s="7" t="str">
        <f t="shared" si="605"/>
        <v>NO</v>
      </c>
      <c r="Q6403" t="b">
        <v>0</v>
      </c>
    </row>
    <row r="6404" spans="1:17" x14ac:dyDescent="0.3">
      <c r="A6404" t="s">
        <v>6651</v>
      </c>
      <c r="B6404" t="s">
        <v>80</v>
      </c>
      <c r="C6404" t="s">
        <v>28</v>
      </c>
      <c r="D6404" t="str">
        <f t="shared" si="600"/>
        <v>Item_16_BEVE</v>
      </c>
      <c r="E6404" t="s">
        <v>29</v>
      </c>
      <c r="F6404" s="5">
        <f t="shared" si="601"/>
        <v>27.5</v>
      </c>
      <c r="G6404">
        <v>27.5</v>
      </c>
      <c r="H6404">
        <f t="shared" si="602"/>
        <v>5</v>
      </c>
      <c r="I6404">
        <v>5</v>
      </c>
      <c r="J6404" s="3">
        <f t="shared" si="603"/>
        <v>137.5</v>
      </c>
      <c r="K6404">
        <v>137.5</v>
      </c>
      <c r="L6404" t="str">
        <f t="shared" si="604"/>
        <v>Low</v>
      </c>
      <c r="M6404" t="s">
        <v>25</v>
      </c>
      <c r="N6404" t="s">
        <v>16</v>
      </c>
      <c r="O6404" s="1">
        <v>45311</v>
      </c>
      <c r="P6404" s="9" t="str">
        <f t="shared" si="605"/>
        <v>N/A</v>
      </c>
    </row>
    <row r="6405" spans="1:17" x14ac:dyDescent="0.3">
      <c r="A6405" t="s">
        <v>6652</v>
      </c>
      <c r="B6405" t="s">
        <v>65</v>
      </c>
      <c r="C6405" t="s">
        <v>13</v>
      </c>
      <c r="D6405" s="2" t="str">
        <f t="shared" si="600"/>
        <v>Unknown_Item</v>
      </c>
      <c r="F6405" s="6">
        <f t="shared" si="601"/>
        <v>23.365911749958215</v>
      </c>
      <c r="H6405">
        <f t="shared" si="602"/>
        <v>1</v>
      </c>
      <c r="I6405">
        <v>1</v>
      </c>
      <c r="J6405" s="3">
        <f t="shared" si="603"/>
        <v>24.5</v>
      </c>
      <c r="K6405">
        <v>24.5</v>
      </c>
      <c r="L6405" t="str">
        <f t="shared" si="604"/>
        <v>Low</v>
      </c>
      <c r="M6405" t="s">
        <v>15</v>
      </c>
      <c r="N6405" t="s">
        <v>38</v>
      </c>
      <c r="O6405" s="1">
        <v>45222</v>
      </c>
      <c r="P6405" s="7" t="str">
        <f t="shared" si="605"/>
        <v>YES</v>
      </c>
      <c r="Q6405" t="b">
        <v>1</v>
      </c>
    </row>
    <row r="6406" spans="1:17" x14ac:dyDescent="0.3">
      <c r="A6406" t="s">
        <v>6653</v>
      </c>
      <c r="B6406" t="s">
        <v>100</v>
      </c>
      <c r="C6406" t="s">
        <v>19</v>
      </c>
      <c r="D6406" t="str">
        <f t="shared" si="600"/>
        <v>Item_16_MILK</v>
      </c>
      <c r="E6406" t="s">
        <v>58</v>
      </c>
      <c r="F6406" s="5">
        <f t="shared" si="601"/>
        <v>27.5</v>
      </c>
      <c r="G6406">
        <v>27.5</v>
      </c>
      <c r="H6406">
        <f t="shared" si="602"/>
        <v>5</v>
      </c>
      <c r="I6406">
        <v>5</v>
      </c>
      <c r="J6406" s="3">
        <f t="shared" si="603"/>
        <v>137.5</v>
      </c>
      <c r="K6406">
        <v>137.5</v>
      </c>
      <c r="L6406" t="str">
        <f t="shared" si="604"/>
        <v>Low</v>
      </c>
      <c r="M6406" t="s">
        <v>25</v>
      </c>
      <c r="N6406" t="s">
        <v>38</v>
      </c>
      <c r="O6406" s="1">
        <v>44973</v>
      </c>
      <c r="P6406" s="7" t="str">
        <f t="shared" si="605"/>
        <v>YES</v>
      </c>
      <c r="Q6406" t="b">
        <v>1</v>
      </c>
    </row>
    <row r="6407" spans="1:17" x14ac:dyDescent="0.3">
      <c r="A6407" t="s">
        <v>6654</v>
      </c>
      <c r="B6407" t="s">
        <v>84</v>
      </c>
      <c r="C6407" t="s">
        <v>32</v>
      </c>
      <c r="D6407" s="2" t="str">
        <f t="shared" si="600"/>
        <v>Unknown_Item</v>
      </c>
      <c r="F6407" s="6">
        <f t="shared" si="601"/>
        <v>23.365911749958215</v>
      </c>
      <c r="H6407">
        <f t="shared" si="602"/>
        <v>2</v>
      </c>
      <c r="I6407">
        <v>2</v>
      </c>
      <c r="J6407" s="3">
        <f t="shared" si="603"/>
        <v>82</v>
      </c>
      <c r="K6407">
        <v>82</v>
      </c>
      <c r="L6407" t="str">
        <f t="shared" si="604"/>
        <v>Low</v>
      </c>
      <c r="M6407" t="s">
        <v>15</v>
      </c>
      <c r="N6407" t="s">
        <v>38</v>
      </c>
      <c r="O6407" s="1">
        <v>45453</v>
      </c>
      <c r="P6407" s="7" t="str">
        <f t="shared" si="605"/>
        <v>NO</v>
      </c>
      <c r="Q6407" t="b">
        <v>0</v>
      </c>
    </row>
    <row r="6408" spans="1:17" x14ac:dyDescent="0.3">
      <c r="A6408" t="s">
        <v>6655</v>
      </c>
      <c r="B6408" t="s">
        <v>55</v>
      </c>
      <c r="C6408" t="s">
        <v>23</v>
      </c>
      <c r="D6408" t="str">
        <f t="shared" si="600"/>
        <v>Item_12_BUTC</v>
      </c>
      <c r="E6408" t="s">
        <v>24</v>
      </c>
      <c r="F6408" s="5">
        <f t="shared" si="601"/>
        <v>21.5</v>
      </c>
      <c r="G6408">
        <v>21.5</v>
      </c>
      <c r="H6408">
        <f t="shared" si="602"/>
        <v>1</v>
      </c>
      <c r="I6408">
        <v>1</v>
      </c>
      <c r="J6408" s="3">
        <f t="shared" si="603"/>
        <v>21.5</v>
      </c>
      <c r="K6408">
        <v>21.5</v>
      </c>
      <c r="L6408" t="str">
        <f t="shared" si="604"/>
        <v>Low</v>
      </c>
      <c r="M6408" t="s">
        <v>15</v>
      </c>
      <c r="N6408" t="s">
        <v>38</v>
      </c>
      <c r="O6408" s="1">
        <v>44626</v>
      </c>
      <c r="P6408" s="7" t="str">
        <f t="shared" si="605"/>
        <v>NO</v>
      </c>
      <c r="Q6408" t="b">
        <v>0</v>
      </c>
    </row>
    <row r="6409" spans="1:17" x14ac:dyDescent="0.3">
      <c r="A6409" t="s">
        <v>6656</v>
      </c>
      <c r="B6409" t="s">
        <v>69</v>
      </c>
      <c r="C6409" t="s">
        <v>23</v>
      </c>
      <c r="D6409" t="str">
        <f t="shared" si="600"/>
        <v>Item_13_BUTC</v>
      </c>
      <c r="E6409" t="s">
        <v>306</v>
      </c>
      <c r="F6409" s="5">
        <f t="shared" si="601"/>
        <v>23</v>
      </c>
      <c r="G6409">
        <v>23</v>
      </c>
      <c r="H6409">
        <f t="shared" si="602"/>
        <v>1</v>
      </c>
      <c r="I6409">
        <v>1</v>
      </c>
      <c r="J6409" s="3">
        <f t="shared" si="603"/>
        <v>23</v>
      </c>
      <c r="K6409">
        <v>23</v>
      </c>
      <c r="L6409" t="str">
        <f t="shared" si="604"/>
        <v>Low</v>
      </c>
      <c r="M6409" t="s">
        <v>25</v>
      </c>
      <c r="N6409" t="s">
        <v>38</v>
      </c>
      <c r="O6409" s="1">
        <v>44790</v>
      </c>
      <c r="P6409" s="9" t="str">
        <f t="shared" si="605"/>
        <v>N/A</v>
      </c>
    </row>
    <row r="6410" spans="1:17" x14ac:dyDescent="0.3">
      <c r="A6410" t="s">
        <v>6657</v>
      </c>
      <c r="B6410" t="s">
        <v>31</v>
      </c>
      <c r="C6410" t="s">
        <v>130</v>
      </c>
      <c r="D6410" t="str">
        <f t="shared" si="600"/>
        <v>Item_20_COMP</v>
      </c>
      <c r="E6410" t="s">
        <v>183</v>
      </c>
      <c r="F6410" s="5">
        <f t="shared" si="601"/>
        <v>33.5</v>
      </c>
      <c r="G6410">
        <v>33.5</v>
      </c>
      <c r="H6410">
        <f t="shared" si="602"/>
        <v>3</v>
      </c>
      <c r="I6410">
        <v>3</v>
      </c>
      <c r="J6410" s="3">
        <f t="shared" si="603"/>
        <v>100.5</v>
      </c>
      <c r="K6410">
        <v>100.5</v>
      </c>
      <c r="L6410" t="str">
        <f t="shared" si="604"/>
        <v>Low</v>
      </c>
      <c r="M6410" t="s">
        <v>48</v>
      </c>
      <c r="N6410" t="s">
        <v>38</v>
      </c>
      <c r="O6410" s="1">
        <v>44587</v>
      </c>
      <c r="P6410" s="9" t="str">
        <f t="shared" si="605"/>
        <v>N/A</v>
      </c>
    </row>
    <row r="6411" spans="1:17" x14ac:dyDescent="0.3">
      <c r="A6411" t="s">
        <v>6658</v>
      </c>
      <c r="B6411" t="s">
        <v>18</v>
      </c>
      <c r="C6411" t="s">
        <v>23</v>
      </c>
      <c r="D6411" t="str">
        <f t="shared" si="600"/>
        <v>Item_18_BUTC</v>
      </c>
      <c r="E6411" t="s">
        <v>277</v>
      </c>
      <c r="F6411" s="5">
        <f t="shared" si="601"/>
        <v>30.5</v>
      </c>
      <c r="G6411">
        <v>30.5</v>
      </c>
      <c r="H6411">
        <f t="shared" si="602"/>
        <v>10</v>
      </c>
      <c r="I6411">
        <v>10</v>
      </c>
      <c r="J6411" s="3">
        <f t="shared" si="603"/>
        <v>305</v>
      </c>
      <c r="K6411">
        <v>305</v>
      </c>
      <c r="L6411" t="str">
        <f t="shared" si="604"/>
        <v>High</v>
      </c>
      <c r="M6411" t="s">
        <v>15</v>
      </c>
      <c r="N6411" t="s">
        <v>16</v>
      </c>
      <c r="O6411" s="1">
        <v>45574</v>
      </c>
      <c r="P6411" s="9" t="str">
        <f t="shared" si="605"/>
        <v>N/A</v>
      </c>
    </row>
    <row r="6412" spans="1:17" x14ac:dyDescent="0.3">
      <c r="A6412" t="s">
        <v>6659</v>
      </c>
      <c r="B6412" t="s">
        <v>98</v>
      </c>
      <c r="C6412" t="s">
        <v>28</v>
      </c>
      <c r="D6412" t="str">
        <f t="shared" si="600"/>
        <v>Item_25_BEVE</v>
      </c>
      <c r="E6412" t="s">
        <v>104</v>
      </c>
      <c r="F6412" s="5">
        <f t="shared" si="601"/>
        <v>41</v>
      </c>
      <c r="G6412">
        <v>41</v>
      </c>
      <c r="H6412">
        <f t="shared" si="602"/>
        <v>2</v>
      </c>
      <c r="I6412">
        <v>2</v>
      </c>
      <c r="J6412" s="3">
        <f t="shared" si="603"/>
        <v>82</v>
      </c>
      <c r="K6412">
        <v>82</v>
      </c>
      <c r="L6412" t="str">
        <f t="shared" si="604"/>
        <v>Low</v>
      </c>
      <c r="M6412" t="s">
        <v>48</v>
      </c>
      <c r="N6412" t="s">
        <v>38</v>
      </c>
      <c r="O6412" s="1">
        <v>45084</v>
      </c>
      <c r="P6412" s="7" t="str">
        <f t="shared" si="605"/>
        <v>YES</v>
      </c>
      <c r="Q6412" t="b">
        <v>1</v>
      </c>
    </row>
    <row r="6413" spans="1:17" x14ac:dyDescent="0.3">
      <c r="A6413" t="s">
        <v>6660</v>
      </c>
      <c r="B6413" t="s">
        <v>168</v>
      </c>
      <c r="C6413" t="s">
        <v>23</v>
      </c>
      <c r="D6413" t="str">
        <f t="shared" si="600"/>
        <v>Item_11_BUTC</v>
      </c>
      <c r="E6413" t="s">
        <v>938</v>
      </c>
      <c r="F6413" s="5">
        <f t="shared" si="601"/>
        <v>20</v>
      </c>
      <c r="G6413">
        <v>20</v>
      </c>
      <c r="H6413">
        <f t="shared" si="602"/>
        <v>1</v>
      </c>
      <c r="I6413">
        <v>1</v>
      </c>
      <c r="J6413" s="3">
        <f t="shared" si="603"/>
        <v>20</v>
      </c>
      <c r="K6413">
        <v>20</v>
      </c>
      <c r="L6413" t="str">
        <f t="shared" si="604"/>
        <v>Low</v>
      </c>
      <c r="M6413" t="s">
        <v>15</v>
      </c>
      <c r="N6413" t="s">
        <v>16</v>
      </c>
      <c r="O6413" s="1">
        <v>44787</v>
      </c>
      <c r="P6413" s="7" t="str">
        <f t="shared" si="605"/>
        <v>NO</v>
      </c>
      <c r="Q6413" t="b">
        <v>0</v>
      </c>
    </row>
    <row r="6414" spans="1:17" x14ac:dyDescent="0.3">
      <c r="A6414" t="s">
        <v>6661</v>
      </c>
      <c r="B6414" t="s">
        <v>80</v>
      </c>
      <c r="C6414" t="s">
        <v>13</v>
      </c>
      <c r="D6414" t="str">
        <f t="shared" si="600"/>
        <v>Item_11_PATI</v>
      </c>
      <c r="E6414" t="s">
        <v>133</v>
      </c>
      <c r="F6414" s="5">
        <f t="shared" si="601"/>
        <v>20</v>
      </c>
      <c r="G6414">
        <v>20</v>
      </c>
      <c r="H6414">
        <f t="shared" si="602"/>
        <v>3</v>
      </c>
      <c r="I6414">
        <v>3</v>
      </c>
      <c r="J6414" s="3">
        <f t="shared" si="603"/>
        <v>60</v>
      </c>
      <c r="K6414">
        <v>60</v>
      </c>
      <c r="L6414" t="str">
        <f t="shared" si="604"/>
        <v>Low</v>
      </c>
      <c r="M6414" t="s">
        <v>48</v>
      </c>
      <c r="N6414" t="s">
        <v>38</v>
      </c>
      <c r="O6414" s="1">
        <v>45567</v>
      </c>
      <c r="P6414" s="7" t="str">
        <f t="shared" si="605"/>
        <v>NO</v>
      </c>
      <c r="Q6414" t="b">
        <v>0</v>
      </c>
    </row>
    <row r="6415" spans="1:17" x14ac:dyDescent="0.3">
      <c r="A6415" t="s">
        <v>6662</v>
      </c>
      <c r="B6415" t="s">
        <v>22</v>
      </c>
      <c r="C6415" t="s">
        <v>19</v>
      </c>
      <c r="D6415" t="str">
        <f t="shared" si="600"/>
        <v>Item_2_MILK</v>
      </c>
      <c r="E6415" t="s">
        <v>391</v>
      </c>
      <c r="F6415" s="5">
        <f t="shared" si="601"/>
        <v>6.5</v>
      </c>
      <c r="G6415">
        <v>6.5</v>
      </c>
      <c r="H6415">
        <f t="shared" si="602"/>
        <v>9</v>
      </c>
      <c r="I6415">
        <v>9</v>
      </c>
      <c r="J6415" s="3">
        <f t="shared" si="603"/>
        <v>58.5</v>
      </c>
      <c r="K6415">
        <v>58.5</v>
      </c>
      <c r="L6415" t="str">
        <f t="shared" si="604"/>
        <v>Low</v>
      </c>
      <c r="M6415" t="s">
        <v>25</v>
      </c>
      <c r="N6415" t="s">
        <v>16</v>
      </c>
      <c r="O6415" s="1">
        <v>45144</v>
      </c>
      <c r="P6415" s="7" t="str">
        <f t="shared" si="605"/>
        <v>YES</v>
      </c>
      <c r="Q6415" t="b">
        <v>1</v>
      </c>
    </row>
    <row r="6416" spans="1:17" x14ac:dyDescent="0.3">
      <c r="A6416" t="s">
        <v>6663</v>
      </c>
      <c r="B6416" t="s">
        <v>89</v>
      </c>
      <c r="C6416" t="s">
        <v>32</v>
      </c>
      <c r="D6416" t="str">
        <f t="shared" si="600"/>
        <v>Item_12_FOOD</v>
      </c>
      <c r="E6416" t="s">
        <v>128</v>
      </c>
      <c r="F6416" s="5">
        <f t="shared" si="601"/>
        <v>21.5</v>
      </c>
      <c r="G6416">
        <v>21.5</v>
      </c>
      <c r="H6416">
        <f t="shared" si="602"/>
        <v>10</v>
      </c>
      <c r="I6416">
        <v>10</v>
      </c>
      <c r="J6416" s="3">
        <f t="shared" si="603"/>
        <v>215</v>
      </c>
      <c r="K6416">
        <v>215</v>
      </c>
      <c r="L6416" t="str">
        <f t="shared" si="604"/>
        <v>Medium</v>
      </c>
      <c r="M6416" t="s">
        <v>25</v>
      </c>
      <c r="N6416" t="s">
        <v>16</v>
      </c>
      <c r="O6416" s="1">
        <v>45407</v>
      </c>
      <c r="P6416" s="9" t="str">
        <f t="shared" si="605"/>
        <v>N/A</v>
      </c>
    </row>
    <row r="6417" spans="1:17" x14ac:dyDescent="0.3">
      <c r="A6417" t="s">
        <v>6664</v>
      </c>
      <c r="B6417" t="s">
        <v>74</v>
      </c>
      <c r="C6417" t="s">
        <v>19</v>
      </c>
      <c r="D6417" t="str">
        <f t="shared" si="600"/>
        <v>Item_11_MILK</v>
      </c>
      <c r="E6417" t="s">
        <v>287</v>
      </c>
      <c r="F6417" s="5">
        <f t="shared" si="601"/>
        <v>20</v>
      </c>
      <c r="G6417">
        <v>20</v>
      </c>
      <c r="H6417">
        <f t="shared" si="602"/>
        <v>1</v>
      </c>
      <c r="I6417">
        <v>1</v>
      </c>
      <c r="J6417" s="3">
        <f t="shared" si="603"/>
        <v>20</v>
      </c>
      <c r="K6417">
        <v>20</v>
      </c>
      <c r="L6417" t="str">
        <f t="shared" si="604"/>
        <v>Low</v>
      </c>
      <c r="M6417" t="s">
        <v>15</v>
      </c>
      <c r="N6417" t="s">
        <v>38</v>
      </c>
      <c r="O6417" s="1">
        <v>44571</v>
      </c>
      <c r="P6417" s="7" t="str">
        <f t="shared" si="605"/>
        <v>YES</v>
      </c>
      <c r="Q6417" t="b">
        <v>1</v>
      </c>
    </row>
    <row r="6418" spans="1:17" x14ac:dyDescent="0.3">
      <c r="A6418" t="s">
        <v>6665</v>
      </c>
      <c r="B6418" t="s">
        <v>12</v>
      </c>
      <c r="C6418" t="s">
        <v>130</v>
      </c>
      <c r="D6418" s="2" t="str">
        <f t="shared" si="600"/>
        <v>Unknown_Item</v>
      </c>
      <c r="F6418" s="6">
        <f t="shared" si="601"/>
        <v>23.365911749958215</v>
      </c>
      <c r="H6418">
        <f t="shared" si="602"/>
        <v>8</v>
      </c>
      <c r="I6418">
        <v>8</v>
      </c>
      <c r="J6418" s="3">
        <f t="shared" si="603"/>
        <v>196</v>
      </c>
      <c r="K6418">
        <v>196</v>
      </c>
      <c r="L6418" t="str">
        <f t="shared" si="604"/>
        <v>Medium</v>
      </c>
      <c r="M6418" t="s">
        <v>15</v>
      </c>
      <c r="N6418" t="s">
        <v>38</v>
      </c>
      <c r="O6418" s="1">
        <v>44761</v>
      </c>
      <c r="P6418" s="7" t="str">
        <f t="shared" si="605"/>
        <v>NO</v>
      </c>
      <c r="Q6418" t="b">
        <v>0</v>
      </c>
    </row>
    <row r="6419" spans="1:17" x14ac:dyDescent="0.3">
      <c r="A6419" t="s">
        <v>6666</v>
      </c>
      <c r="B6419" t="s">
        <v>123</v>
      </c>
      <c r="C6419" t="s">
        <v>66</v>
      </c>
      <c r="D6419" t="str">
        <f t="shared" si="600"/>
        <v>Item_1_ELEC</v>
      </c>
      <c r="E6419" t="s">
        <v>358</v>
      </c>
      <c r="F6419" s="5">
        <f t="shared" si="601"/>
        <v>5</v>
      </c>
      <c r="G6419">
        <v>5</v>
      </c>
      <c r="H6419">
        <f t="shared" si="602"/>
        <v>4</v>
      </c>
      <c r="I6419">
        <v>4</v>
      </c>
      <c r="J6419" s="3">
        <f t="shared" si="603"/>
        <v>20</v>
      </c>
      <c r="K6419">
        <v>20</v>
      </c>
      <c r="L6419" t="str">
        <f t="shared" si="604"/>
        <v>Low</v>
      </c>
      <c r="M6419" t="s">
        <v>15</v>
      </c>
      <c r="N6419" t="s">
        <v>16</v>
      </c>
      <c r="O6419" s="1">
        <v>45035</v>
      </c>
      <c r="P6419" s="9" t="str">
        <f t="shared" si="605"/>
        <v>N/A</v>
      </c>
    </row>
    <row r="6420" spans="1:17" x14ac:dyDescent="0.3">
      <c r="A6420" t="s">
        <v>6667</v>
      </c>
      <c r="B6420" t="s">
        <v>89</v>
      </c>
      <c r="C6420" t="s">
        <v>41</v>
      </c>
      <c r="D6420" t="str">
        <f t="shared" si="600"/>
        <v>Item_25_FURN</v>
      </c>
      <c r="E6420" t="s">
        <v>87</v>
      </c>
      <c r="F6420" s="5">
        <f t="shared" si="601"/>
        <v>41</v>
      </c>
      <c r="G6420">
        <v>41</v>
      </c>
      <c r="H6420">
        <f t="shared" si="602"/>
        <v>1</v>
      </c>
      <c r="I6420">
        <v>1</v>
      </c>
      <c r="J6420" s="3">
        <f t="shared" si="603"/>
        <v>41</v>
      </c>
      <c r="K6420">
        <v>41</v>
      </c>
      <c r="L6420" t="str">
        <f t="shared" si="604"/>
        <v>Low</v>
      </c>
      <c r="M6420" t="s">
        <v>48</v>
      </c>
      <c r="N6420" t="s">
        <v>38</v>
      </c>
      <c r="O6420" s="1">
        <v>44830</v>
      </c>
      <c r="P6420" s="7" t="str">
        <f t="shared" si="605"/>
        <v>NO</v>
      </c>
      <c r="Q6420" t="b">
        <v>0</v>
      </c>
    </row>
    <row r="6421" spans="1:17" x14ac:dyDescent="0.3">
      <c r="A6421" t="s">
        <v>6668</v>
      </c>
      <c r="B6421" t="s">
        <v>18</v>
      </c>
      <c r="C6421" t="s">
        <v>13</v>
      </c>
      <c r="D6421" t="str">
        <f t="shared" si="600"/>
        <v>Item_23_PATI</v>
      </c>
      <c r="E6421" t="s">
        <v>796</v>
      </c>
      <c r="F6421" s="5">
        <f t="shared" si="601"/>
        <v>38</v>
      </c>
      <c r="G6421">
        <v>38</v>
      </c>
      <c r="H6421">
        <f t="shared" si="602"/>
        <v>6</v>
      </c>
      <c r="I6421">
        <v>6</v>
      </c>
      <c r="J6421" s="3">
        <f t="shared" si="603"/>
        <v>228</v>
      </c>
      <c r="K6421">
        <v>228</v>
      </c>
      <c r="L6421" t="str">
        <f t="shared" si="604"/>
        <v>Medium</v>
      </c>
      <c r="M6421" t="s">
        <v>48</v>
      </c>
      <c r="N6421" t="s">
        <v>16</v>
      </c>
      <c r="O6421" s="1">
        <v>44641</v>
      </c>
      <c r="P6421" s="9" t="str">
        <f t="shared" si="605"/>
        <v>N/A</v>
      </c>
    </row>
    <row r="6422" spans="1:17" x14ac:dyDescent="0.3">
      <c r="A6422" t="s">
        <v>6669</v>
      </c>
      <c r="B6422" t="s">
        <v>168</v>
      </c>
      <c r="C6422" t="s">
        <v>13</v>
      </c>
      <c r="D6422" t="str">
        <f t="shared" si="600"/>
        <v>Item_23_PATI</v>
      </c>
      <c r="E6422" t="s">
        <v>796</v>
      </c>
      <c r="F6422" s="5">
        <f t="shared" si="601"/>
        <v>38</v>
      </c>
      <c r="G6422">
        <v>38</v>
      </c>
      <c r="H6422">
        <f t="shared" si="602"/>
        <v>5</v>
      </c>
      <c r="I6422">
        <v>5</v>
      </c>
      <c r="J6422" s="3">
        <f t="shared" si="603"/>
        <v>190</v>
      </c>
      <c r="K6422">
        <v>190</v>
      </c>
      <c r="L6422" t="str">
        <f t="shared" si="604"/>
        <v>Medium</v>
      </c>
      <c r="M6422" t="s">
        <v>48</v>
      </c>
      <c r="N6422" t="s">
        <v>38</v>
      </c>
      <c r="O6422" s="1">
        <v>44986</v>
      </c>
      <c r="P6422" s="9" t="str">
        <f t="shared" si="605"/>
        <v>N/A</v>
      </c>
    </row>
    <row r="6423" spans="1:17" x14ac:dyDescent="0.3">
      <c r="A6423" t="s">
        <v>6670</v>
      </c>
      <c r="B6423" t="s">
        <v>12</v>
      </c>
      <c r="C6423" t="s">
        <v>41</v>
      </c>
      <c r="D6423" t="str">
        <f t="shared" si="600"/>
        <v>Item_23_FURN</v>
      </c>
      <c r="E6423" t="s">
        <v>144</v>
      </c>
      <c r="F6423" s="5">
        <f t="shared" si="601"/>
        <v>38</v>
      </c>
      <c r="G6423">
        <v>38</v>
      </c>
      <c r="H6423">
        <f t="shared" si="602"/>
        <v>2</v>
      </c>
      <c r="I6423">
        <v>2</v>
      </c>
      <c r="J6423" s="3">
        <f t="shared" si="603"/>
        <v>76</v>
      </c>
      <c r="K6423">
        <v>76</v>
      </c>
      <c r="L6423" t="str">
        <f t="shared" si="604"/>
        <v>Low</v>
      </c>
      <c r="M6423" t="s">
        <v>25</v>
      </c>
      <c r="N6423" t="s">
        <v>16</v>
      </c>
      <c r="O6423" s="1">
        <v>44868</v>
      </c>
      <c r="P6423" s="9" t="str">
        <f t="shared" si="605"/>
        <v>N/A</v>
      </c>
    </row>
    <row r="6424" spans="1:17" x14ac:dyDescent="0.3">
      <c r="A6424" t="s">
        <v>6671</v>
      </c>
      <c r="B6424" t="s">
        <v>98</v>
      </c>
      <c r="C6424" t="s">
        <v>28</v>
      </c>
      <c r="D6424" t="str">
        <f t="shared" si="600"/>
        <v>Item_24_BEVE</v>
      </c>
      <c r="E6424" t="s">
        <v>676</v>
      </c>
      <c r="F6424" s="5">
        <f t="shared" si="601"/>
        <v>39.5</v>
      </c>
      <c r="G6424">
        <v>39.5</v>
      </c>
      <c r="H6424">
        <f t="shared" si="602"/>
        <v>5</v>
      </c>
      <c r="I6424">
        <v>5</v>
      </c>
      <c r="J6424" s="3">
        <f t="shared" si="603"/>
        <v>197.5</v>
      </c>
      <c r="K6424">
        <v>197.5</v>
      </c>
      <c r="L6424" t="str">
        <f t="shared" si="604"/>
        <v>Medium</v>
      </c>
      <c r="M6424" t="s">
        <v>15</v>
      </c>
      <c r="N6424" t="s">
        <v>38</v>
      </c>
      <c r="O6424" s="1">
        <v>45472</v>
      </c>
      <c r="P6424" s="7" t="str">
        <f t="shared" si="605"/>
        <v>YES</v>
      </c>
      <c r="Q6424" t="b">
        <v>1</v>
      </c>
    </row>
    <row r="6425" spans="1:17" x14ac:dyDescent="0.3">
      <c r="A6425" t="s">
        <v>6672</v>
      </c>
      <c r="B6425" t="s">
        <v>84</v>
      </c>
      <c r="C6425" t="s">
        <v>41</v>
      </c>
      <c r="D6425" t="str">
        <f t="shared" si="600"/>
        <v>Item_20_FURN</v>
      </c>
      <c r="E6425" t="s">
        <v>594</v>
      </c>
      <c r="F6425" s="5">
        <f t="shared" si="601"/>
        <v>33.5</v>
      </c>
      <c r="G6425">
        <v>33.5</v>
      </c>
      <c r="H6425">
        <f t="shared" si="602"/>
        <v>4</v>
      </c>
      <c r="I6425">
        <v>4</v>
      </c>
      <c r="J6425" s="3">
        <f t="shared" si="603"/>
        <v>134</v>
      </c>
      <c r="K6425">
        <v>134</v>
      </c>
      <c r="L6425" t="str">
        <f t="shared" si="604"/>
        <v>Low</v>
      </c>
      <c r="M6425" t="s">
        <v>48</v>
      </c>
      <c r="N6425" t="s">
        <v>38</v>
      </c>
      <c r="O6425" s="1">
        <v>44572</v>
      </c>
      <c r="P6425" s="7" t="str">
        <f t="shared" si="605"/>
        <v>NO</v>
      </c>
      <c r="Q6425" t="b">
        <v>0</v>
      </c>
    </row>
    <row r="6426" spans="1:17" x14ac:dyDescent="0.3">
      <c r="A6426" t="s">
        <v>6673</v>
      </c>
      <c r="B6426" t="s">
        <v>65</v>
      </c>
      <c r="C6426" t="s">
        <v>23</v>
      </c>
      <c r="D6426" s="2" t="str">
        <f t="shared" si="600"/>
        <v>Unknown_Item</v>
      </c>
      <c r="F6426" s="6">
        <f t="shared" si="601"/>
        <v>23.365911749958215</v>
      </c>
      <c r="H6426">
        <f t="shared" si="602"/>
        <v>6</v>
      </c>
      <c r="I6426">
        <v>6</v>
      </c>
      <c r="J6426" s="3">
        <f t="shared" si="603"/>
        <v>228</v>
      </c>
      <c r="K6426">
        <v>228</v>
      </c>
      <c r="L6426" t="str">
        <f t="shared" si="604"/>
        <v>Medium</v>
      </c>
      <c r="M6426" t="s">
        <v>25</v>
      </c>
      <c r="N6426" t="s">
        <v>16</v>
      </c>
      <c r="O6426" s="1">
        <v>45510</v>
      </c>
      <c r="P6426" s="7" t="str">
        <f t="shared" si="605"/>
        <v>YES</v>
      </c>
      <c r="Q6426" t="b">
        <v>1</v>
      </c>
    </row>
    <row r="6427" spans="1:17" x14ac:dyDescent="0.3">
      <c r="A6427" t="s">
        <v>6674</v>
      </c>
      <c r="B6427" t="s">
        <v>84</v>
      </c>
      <c r="C6427" t="s">
        <v>19</v>
      </c>
      <c r="D6427" s="2" t="str">
        <f t="shared" si="600"/>
        <v>Unknown_Item</v>
      </c>
      <c r="F6427" s="5">
        <f t="shared" si="601"/>
        <v>29</v>
      </c>
      <c r="G6427">
        <v>29</v>
      </c>
      <c r="H6427" s="2">
        <f t="shared" si="602"/>
        <v>6</v>
      </c>
      <c r="J6427" s="4">
        <f t="shared" si="603"/>
        <v>108.5</v>
      </c>
      <c r="L6427" t="str">
        <f t="shared" si="604"/>
        <v>Low</v>
      </c>
      <c r="M6427" t="s">
        <v>48</v>
      </c>
      <c r="N6427" t="s">
        <v>38</v>
      </c>
      <c r="O6427" s="1">
        <v>45399</v>
      </c>
      <c r="P6427" s="7" t="str">
        <f t="shared" si="605"/>
        <v>NO</v>
      </c>
      <c r="Q6427" t="b">
        <v>0</v>
      </c>
    </row>
    <row r="6428" spans="1:17" x14ac:dyDescent="0.3">
      <c r="A6428" t="s">
        <v>6675</v>
      </c>
      <c r="B6428" t="s">
        <v>123</v>
      </c>
      <c r="C6428" t="s">
        <v>130</v>
      </c>
      <c r="D6428" t="str">
        <f t="shared" si="600"/>
        <v>Item_2_COMP</v>
      </c>
      <c r="E6428" t="s">
        <v>275</v>
      </c>
      <c r="F6428" s="5">
        <f t="shared" si="601"/>
        <v>6.5</v>
      </c>
      <c r="G6428">
        <v>6.5</v>
      </c>
      <c r="H6428">
        <f t="shared" si="602"/>
        <v>1</v>
      </c>
      <c r="I6428">
        <v>1</v>
      </c>
      <c r="J6428" s="3">
        <f t="shared" si="603"/>
        <v>6.5</v>
      </c>
      <c r="K6428">
        <v>6.5</v>
      </c>
      <c r="L6428" t="str">
        <f t="shared" si="604"/>
        <v>Low</v>
      </c>
      <c r="M6428" t="s">
        <v>48</v>
      </c>
      <c r="N6428" t="s">
        <v>38</v>
      </c>
      <c r="O6428" s="1">
        <v>45498</v>
      </c>
      <c r="P6428" s="7" t="str">
        <f t="shared" si="605"/>
        <v>YES</v>
      </c>
      <c r="Q6428" t="b">
        <v>1</v>
      </c>
    </row>
    <row r="6429" spans="1:17" x14ac:dyDescent="0.3">
      <c r="A6429" t="s">
        <v>6676</v>
      </c>
      <c r="B6429" t="s">
        <v>18</v>
      </c>
      <c r="C6429" t="s">
        <v>23</v>
      </c>
      <c r="D6429" t="str">
        <f t="shared" si="600"/>
        <v>Item_18_BUTC</v>
      </c>
      <c r="E6429" t="s">
        <v>277</v>
      </c>
      <c r="F6429" s="5">
        <f t="shared" si="601"/>
        <v>30.5</v>
      </c>
      <c r="G6429">
        <v>30.5</v>
      </c>
      <c r="H6429">
        <f t="shared" si="602"/>
        <v>9</v>
      </c>
      <c r="I6429">
        <v>9</v>
      </c>
      <c r="J6429" s="3">
        <f t="shared" si="603"/>
        <v>274.5</v>
      </c>
      <c r="K6429">
        <v>274.5</v>
      </c>
      <c r="L6429" t="str">
        <f t="shared" si="604"/>
        <v>Medium</v>
      </c>
      <c r="M6429" t="s">
        <v>15</v>
      </c>
      <c r="N6429" t="s">
        <v>38</v>
      </c>
      <c r="O6429" s="1">
        <v>45338</v>
      </c>
      <c r="P6429" s="7" t="str">
        <f t="shared" si="605"/>
        <v>YES</v>
      </c>
      <c r="Q6429" t="b">
        <v>1</v>
      </c>
    </row>
    <row r="6430" spans="1:17" x14ac:dyDescent="0.3">
      <c r="A6430" t="s">
        <v>6677</v>
      </c>
      <c r="B6430" t="s">
        <v>74</v>
      </c>
      <c r="C6430" t="s">
        <v>66</v>
      </c>
      <c r="D6430" t="str">
        <f t="shared" si="600"/>
        <v>Item_6_ELEC</v>
      </c>
      <c r="E6430" t="s">
        <v>215</v>
      </c>
      <c r="F6430" s="5">
        <f t="shared" si="601"/>
        <v>12.5</v>
      </c>
      <c r="G6430">
        <v>12.5</v>
      </c>
      <c r="H6430">
        <f t="shared" si="602"/>
        <v>4</v>
      </c>
      <c r="I6430">
        <v>4</v>
      </c>
      <c r="J6430" s="3">
        <f t="shared" si="603"/>
        <v>50</v>
      </c>
      <c r="K6430">
        <v>50</v>
      </c>
      <c r="L6430" t="str">
        <f t="shared" si="604"/>
        <v>Low</v>
      </c>
      <c r="M6430" t="s">
        <v>25</v>
      </c>
      <c r="N6430" t="s">
        <v>16</v>
      </c>
      <c r="O6430" s="1">
        <v>44686</v>
      </c>
      <c r="P6430" s="7" t="str">
        <f t="shared" si="605"/>
        <v>NO</v>
      </c>
      <c r="Q6430" t="b">
        <v>0</v>
      </c>
    </row>
    <row r="6431" spans="1:17" x14ac:dyDescent="0.3">
      <c r="A6431" t="s">
        <v>6678</v>
      </c>
      <c r="B6431" t="s">
        <v>36</v>
      </c>
      <c r="C6431" t="s">
        <v>13</v>
      </c>
      <c r="D6431" t="str">
        <f t="shared" si="600"/>
        <v>Item_12_PATI</v>
      </c>
      <c r="E6431" t="s">
        <v>166</v>
      </c>
      <c r="F6431" s="5">
        <f t="shared" si="601"/>
        <v>21.5</v>
      </c>
      <c r="G6431">
        <v>21.5</v>
      </c>
      <c r="H6431">
        <f t="shared" si="602"/>
        <v>5</v>
      </c>
      <c r="I6431">
        <v>5</v>
      </c>
      <c r="J6431" s="3">
        <f t="shared" si="603"/>
        <v>107.5</v>
      </c>
      <c r="K6431">
        <v>107.5</v>
      </c>
      <c r="L6431" t="str">
        <f t="shared" si="604"/>
        <v>Low</v>
      </c>
      <c r="M6431" t="s">
        <v>25</v>
      </c>
      <c r="N6431" t="s">
        <v>16</v>
      </c>
      <c r="O6431" s="1">
        <v>45160</v>
      </c>
      <c r="P6431" s="7" t="str">
        <f t="shared" si="605"/>
        <v>YES</v>
      </c>
      <c r="Q6431" t="b">
        <v>1</v>
      </c>
    </row>
    <row r="6432" spans="1:17" x14ac:dyDescent="0.3">
      <c r="A6432" t="s">
        <v>6679</v>
      </c>
      <c r="B6432" t="s">
        <v>116</v>
      </c>
      <c r="C6432" t="s">
        <v>66</v>
      </c>
      <c r="D6432" t="str">
        <f t="shared" si="600"/>
        <v>Item_21_ELEC</v>
      </c>
      <c r="E6432" t="s">
        <v>101</v>
      </c>
      <c r="F6432" s="5">
        <f t="shared" si="601"/>
        <v>35</v>
      </c>
      <c r="G6432">
        <v>35</v>
      </c>
      <c r="H6432">
        <f t="shared" si="602"/>
        <v>3</v>
      </c>
      <c r="I6432">
        <v>3</v>
      </c>
      <c r="J6432" s="3">
        <f t="shared" si="603"/>
        <v>105</v>
      </c>
      <c r="K6432">
        <v>105</v>
      </c>
      <c r="L6432" t="str">
        <f t="shared" si="604"/>
        <v>Low</v>
      </c>
      <c r="M6432" t="s">
        <v>48</v>
      </c>
      <c r="N6432" t="s">
        <v>16</v>
      </c>
      <c r="O6432" s="1">
        <v>44976</v>
      </c>
      <c r="P6432" s="7" t="str">
        <f t="shared" si="605"/>
        <v>NO</v>
      </c>
      <c r="Q6432" t="b">
        <v>0</v>
      </c>
    </row>
    <row r="6433" spans="1:17" x14ac:dyDescent="0.3">
      <c r="A6433" t="s">
        <v>6680</v>
      </c>
      <c r="B6433" t="s">
        <v>74</v>
      </c>
      <c r="C6433" t="s">
        <v>41</v>
      </c>
      <c r="D6433" t="str">
        <f t="shared" si="600"/>
        <v>Item_6_FURN</v>
      </c>
      <c r="E6433" t="s">
        <v>674</v>
      </c>
      <c r="F6433" s="5">
        <f t="shared" si="601"/>
        <v>12.5</v>
      </c>
      <c r="G6433">
        <v>12.5</v>
      </c>
      <c r="H6433">
        <f t="shared" si="602"/>
        <v>4</v>
      </c>
      <c r="I6433">
        <v>4</v>
      </c>
      <c r="J6433" s="3">
        <f t="shared" si="603"/>
        <v>50</v>
      </c>
      <c r="K6433">
        <v>50</v>
      </c>
      <c r="L6433" t="str">
        <f t="shared" si="604"/>
        <v>Low</v>
      </c>
      <c r="M6433" t="s">
        <v>25</v>
      </c>
      <c r="N6433" t="s">
        <v>38</v>
      </c>
      <c r="O6433" s="1">
        <v>45662</v>
      </c>
      <c r="P6433" s="7" t="str">
        <f t="shared" si="605"/>
        <v>NO</v>
      </c>
      <c r="Q6433" t="b">
        <v>0</v>
      </c>
    </row>
    <row r="6434" spans="1:17" x14ac:dyDescent="0.3">
      <c r="A6434" t="s">
        <v>6681</v>
      </c>
      <c r="B6434" t="s">
        <v>22</v>
      </c>
      <c r="C6434" t="s">
        <v>28</v>
      </c>
      <c r="D6434" t="str">
        <f t="shared" si="600"/>
        <v>Item_23_BEVE</v>
      </c>
      <c r="E6434" t="s">
        <v>252</v>
      </c>
      <c r="F6434" s="5">
        <f t="shared" si="601"/>
        <v>38</v>
      </c>
      <c r="G6434">
        <v>38</v>
      </c>
      <c r="H6434">
        <f t="shared" si="602"/>
        <v>2</v>
      </c>
      <c r="I6434">
        <v>2</v>
      </c>
      <c r="J6434" s="3">
        <f t="shared" si="603"/>
        <v>76</v>
      </c>
      <c r="K6434">
        <v>76</v>
      </c>
      <c r="L6434" t="str">
        <f t="shared" si="604"/>
        <v>Low</v>
      </c>
      <c r="M6434" t="s">
        <v>48</v>
      </c>
      <c r="N6434" t="s">
        <v>16</v>
      </c>
      <c r="O6434" s="1">
        <v>45592</v>
      </c>
      <c r="P6434" s="9" t="str">
        <f t="shared" si="605"/>
        <v>N/A</v>
      </c>
    </row>
    <row r="6435" spans="1:17" x14ac:dyDescent="0.3">
      <c r="A6435" t="s">
        <v>6682</v>
      </c>
      <c r="B6435" t="s">
        <v>108</v>
      </c>
      <c r="C6435" t="s">
        <v>41</v>
      </c>
      <c r="D6435" t="str">
        <f t="shared" si="600"/>
        <v>Item_9_FURN</v>
      </c>
      <c r="E6435" t="s">
        <v>610</v>
      </c>
      <c r="F6435" s="5">
        <f t="shared" si="601"/>
        <v>17</v>
      </c>
      <c r="G6435">
        <v>17</v>
      </c>
      <c r="H6435">
        <f t="shared" si="602"/>
        <v>2</v>
      </c>
      <c r="I6435">
        <v>2</v>
      </c>
      <c r="J6435" s="3">
        <f t="shared" si="603"/>
        <v>34</v>
      </c>
      <c r="K6435">
        <v>34</v>
      </c>
      <c r="L6435" t="str">
        <f t="shared" si="604"/>
        <v>Low</v>
      </c>
      <c r="M6435" t="s">
        <v>48</v>
      </c>
      <c r="N6435" t="s">
        <v>38</v>
      </c>
      <c r="O6435" s="1">
        <v>44760</v>
      </c>
      <c r="P6435" s="9" t="str">
        <f t="shared" si="605"/>
        <v>N/A</v>
      </c>
    </row>
    <row r="6436" spans="1:17" x14ac:dyDescent="0.3">
      <c r="A6436" t="s">
        <v>6683</v>
      </c>
      <c r="B6436" t="s">
        <v>63</v>
      </c>
      <c r="C6436" t="s">
        <v>23</v>
      </c>
      <c r="D6436" t="str">
        <f t="shared" si="600"/>
        <v>Item_23_BUTC</v>
      </c>
      <c r="E6436" t="s">
        <v>114</v>
      </c>
      <c r="F6436" s="5">
        <f t="shared" si="601"/>
        <v>38</v>
      </c>
      <c r="G6436">
        <v>38</v>
      </c>
      <c r="H6436">
        <f t="shared" si="602"/>
        <v>5</v>
      </c>
      <c r="I6436">
        <v>5</v>
      </c>
      <c r="J6436" s="3">
        <f t="shared" si="603"/>
        <v>190</v>
      </c>
      <c r="K6436">
        <v>190</v>
      </c>
      <c r="L6436" t="str">
        <f t="shared" si="604"/>
        <v>Medium</v>
      </c>
      <c r="M6436" t="s">
        <v>48</v>
      </c>
      <c r="N6436" t="s">
        <v>16</v>
      </c>
      <c r="O6436" s="1">
        <v>44691</v>
      </c>
      <c r="P6436" s="9" t="str">
        <f t="shared" si="605"/>
        <v>N/A</v>
      </c>
    </row>
    <row r="6437" spans="1:17" x14ac:dyDescent="0.3">
      <c r="A6437" t="s">
        <v>6684</v>
      </c>
      <c r="B6437" t="s">
        <v>69</v>
      </c>
      <c r="C6437" t="s">
        <v>28</v>
      </c>
      <c r="D6437" t="str">
        <f t="shared" si="600"/>
        <v>Item_2_BEVE</v>
      </c>
      <c r="E6437" t="s">
        <v>308</v>
      </c>
      <c r="F6437" s="5">
        <f t="shared" si="601"/>
        <v>6.5</v>
      </c>
      <c r="G6437">
        <v>6.5</v>
      </c>
      <c r="H6437">
        <f t="shared" si="602"/>
        <v>6</v>
      </c>
      <c r="I6437">
        <v>6</v>
      </c>
      <c r="J6437" s="3">
        <f t="shared" si="603"/>
        <v>39</v>
      </c>
      <c r="K6437">
        <v>39</v>
      </c>
      <c r="L6437" t="str">
        <f t="shared" si="604"/>
        <v>Low</v>
      </c>
      <c r="M6437" t="s">
        <v>15</v>
      </c>
      <c r="N6437" t="s">
        <v>16</v>
      </c>
      <c r="O6437" s="1">
        <v>45643</v>
      </c>
      <c r="P6437" s="7" t="str">
        <f t="shared" si="605"/>
        <v>YES</v>
      </c>
      <c r="Q6437" t="b">
        <v>1</v>
      </c>
    </row>
    <row r="6438" spans="1:17" x14ac:dyDescent="0.3">
      <c r="A6438" t="s">
        <v>6685</v>
      </c>
      <c r="B6438" t="s">
        <v>69</v>
      </c>
      <c r="C6438" t="s">
        <v>130</v>
      </c>
      <c r="D6438" t="str">
        <f t="shared" si="600"/>
        <v>Item_5_COMP</v>
      </c>
      <c r="E6438" t="s">
        <v>139</v>
      </c>
      <c r="F6438" s="5">
        <f t="shared" si="601"/>
        <v>11</v>
      </c>
      <c r="G6438">
        <v>11</v>
      </c>
      <c r="H6438">
        <f t="shared" si="602"/>
        <v>10</v>
      </c>
      <c r="I6438">
        <v>10</v>
      </c>
      <c r="J6438" s="3">
        <f t="shared" si="603"/>
        <v>110</v>
      </c>
      <c r="K6438">
        <v>110</v>
      </c>
      <c r="L6438" t="str">
        <f t="shared" si="604"/>
        <v>Low</v>
      </c>
      <c r="M6438" t="s">
        <v>48</v>
      </c>
      <c r="N6438" t="s">
        <v>16</v>
      </c>
      <c r="O6438" s="1">
        <v>45482</v>
      </c>
      <c r="P6438" s="9" t="str">
        <f t="shared" si="605"/>
        <v>N/A</v>
      </c>
    </row>
    <row r="6439" spans="1:17" x14ac:dyDescent="0.3">
      <c r="A6439" t="s">
        <v>6686</v>
      </c>
      <c r="B6439" t="s">
        <v>18</v>
      </c>
      <c r="C6439" t="s">
        <v>28</v>
      </c>
      <c r="D6439" t="str">
        <f t="shared" si="600"/>
        <v>Item_8_BEVE</v>
      </c>
      <c r="E6439" t="s">
        <v>124</v>
      </c>
      <c r="F6439" s="5">
        <f t="shared" si="601"/>
        <v>15.5</v>
      </c>
      <c r="G6439">
        <v>15.5</v>
      </c>
      <c r="H6439">
        <f t="shared" si="602"/>
        <v>7</v>
      </c>
      <c r="I6439">
        <v>7</v>
      </c>
      <c r="J6439" s="3">
        <f t="shared" si="603"/>
        <v>108.5</v>
      </c>
      <c r="K6439">
        <v>108.5</v>
      </c>
      <c r="L6439" t="str">
        <f t="shared" si="604"/>
        <v>Low</v>
      </c>
      <c r="M6439" t="s">
        <v>48</v>
      </c>
      <c r="N6439" t="s">
        <v>38</v>
      </c>
      <c r="O6439" s="1">
        <v>45443</v>
      </c>
      <c r="P6439" s="7" t="str">
        <f t="shared" si="605"/>
        <v>YES</v>
      </c>
      <c r="Q6439" t="b">
        <v>1</v>
      </c>
    </row>
    <row r="6440" spans="1:17" x14ac:dyDescent="0.3">
      <c r="A6440" t="s">
        <v>6687</v>
      </c>
      <c r="B6440" t="s">
        <v>113</v>
      </c>
      <c r="C6440" t="s">
        <v>32</v>
      </c>
      <c r="D6440" t="str">
        <f t="shared" si="600"/>
        <v>Item_12_FOOD</v>
      </c>
      <c r="E6440" t="s">
        <v>128</v>
      </c>
      <c r="F6440" s="5">
        <f t="shared" si="601"/>
        <v>21.5</v>
      </c>
      <c r="G6440">
        <v>21.5</v>
      </c>
      <c r="H6440">
        <f t="shared" si="602"/>
        <v>6</v>
      </c>
      <c r="I6440">
        <v>6</v>
      </c>
      <c r="J6440" s="3">
        <f t="shared" si="603"/>
        <v>129</v>
      </c>
      <c r="K6440">
        <v>129</v>
      </c>
      <c r="L6440" t="str">
        <f t="shared" si="604"/>
        <v>Low</v>
      </c>
      <c r="M6440" t="s">
        <v>48</v>
      </c>
      <c r="N6440" t="s">
        <v>16</v>
      </c>
      <c r="O6440" s="1">
        <v>45656</v>
      </c>
      <c r="P6440" s="9" t="str">
        <f t="shared" si="605"/>
        <v>N/A</v>
      </c>
    </row>
    <row r="6441" spans="1:17" x14ac:dyDescent="0.3">
      <c r="A6441" t="s">
        <v>6688</v>
      </c>
      <c r="B6441" t="s">
        <v>46</v>
      </c>
      <c r="C6441" t="s">
        <v>13</v>
      </c>
      <c r="D6441" t="str">
        <f t="shared" si="600"/>
        <v>Item_8_PATI</v>
      </c>
      <c r="E6441" t="s">
        <v>520</v>
      </c>
      <c r="F6441" s="5">
        <f t="shared" si="601"/>
        <v>15.5</v>
      </c>
      <c r="G6441">
        <v>15.5</v>
      </c>
      <c r="H6441">
        <f t="shared" si="602"/>
        <v>4</v>
      </c>
      <c r="I6441">
        <v>4</v>
      </c>
      <c r="J6441" s="3">
        <f t="shared" si="603"/>
        <v>62</v>
      </c>
      <c r="K6441">
        <v>62</v>
      </c>
      <c r="L6441" t="str">
        <f t="shared" si="604"/>
        <v>Low</v>
      </c>
      <c r="M6441" t="s">
        <v>25</v>
      </c>
      <c r="N6441" t="s">
        <v>38</v>
      </c>
      <c r="O6441" s="1">
        <v>45016</v>
      </c>
      <c r="P6441" s="7" t="str">
        <f t="shared" si="605"/>
        <v>NO</v>
      </c>
      <c r="Q6441" t="b">
        <v>0</v>
      </c>
    </row>
    <row r="6442" spans="1:17" x14ac:dyDescent="0.3">
      <c r="A6442" t="s">
        <v>6689</v>
      </c>
      <c r="B6442" t="s">
        <v>12</v>
      </c>
      <c r="C6442" t="s">
        <v>66</v>
      </c>
      <c r="D6442" t="str">
        <f t="shared" si="600"/>
        <v>Item_20_ELEC</v>
      </c>
      <c r="E6442" t="s">
        <v>346</v>
      </c>
      <c r="F6442" s="5">
        <f t="shared" si="601"/>
        <v>33.5</v>
      </c>
      <c r="G6442">
        <v>33.5</v>
      </c>
      <c r="H6442">
        <f t="shared" si="602"/>
        <v>6</v>
      </c>
      <c r="I6442">
        <v>6</v>
      </c>
      <c r="J6442" s="3">
        <f t="shared" si="603"/>
        <v>201</v>
      </c>
      <c r="K6442">
        <v>201</v>
      </c>
      <c r="L6442" t="str">
        <f t="shared" si="604"/>
        <v>Medium</v>
      </c>
      <c r="M6442" t="s">
        <v>48</v>
      </c>
      <c r="N6442" t="s">
        <v>38</v>
      </c>
      <c r="O6442" s="1">
        <v>45053</v>
      </c>
      <c r="P6442" s="7" t="str">
        <f t="shared" si="605"/>
        <v>YES</v>
      </c>
      <c r="Q6442" t="b">
        <v>1</v>
      </c>
    </row>
    <row r="6443" spans="1:17" x14ac:dyDescent="0.3">
      <c r="A6443" t="s">
        <v>6690</v>
      </c>
      <c r="B6443" t="s">
        <v>77</v>
      </c>
      <c r="C6443" t="s">
        <v>32</v>
      </c>
      <c r="D6443" t="str">
        <f t="shared" si="600"/>
        <v>Item_20_FOOD</v>
      </c>
      <c r="E6443" t="s">
        <v>185</v>
      </c>
      <c r="F6443" s="5">
        <f t="shared" si="601"/>
        <v>33.5</v>
      </c>
      <c r="G6443">
        <v>33.5</v>
      </c>
      <c r="H6443">
        <f t="shared" si="602"/>
        <v>5</v>
      </c>
      <c r="I6443">
        <v>5</v>
      </c>
      <c r="J6443" s="3">
        <f t="shared" si="603"/>
        <v>167.5</v>
      </c>
      <c r="K6443">
        <v>167.5</v>
      </c>
      <c r="L6443" t="str">
        <f t="shared" si="604"/>
        <v>Medium</v>
      </c>
      <c r="M6443" t="s">
        <v>25</v>
      </c>
      <c r="N6443" t="s">
        <v>16</v>
      </c>
      <c r="O6443" s="1">
        <v>45132</v>
      </c>
      <c r="P6443" s="7" t="str">
        <f t="shared" si="605"/>
        <v>NO</v>
      </c>
      <c r="Q6443" t="b">
        <v>0</v>
      </c>
    </row>
    <row r="6444" spans="1:17" x14ac:dyDescent="0.3">
      <c r="A6444" t="s">
        <v>6691</v>
      </c>
      <c r="B6444" t="s">
        <v>100</v>
      </c>
      <c r="C6444" t="s">
        <v>28</v>
      </c>
      <c r="D6444" s="2" t="str">
        <f t="shared" si="600"/>
        <v>Unknown_Item</v>
      </c>
      <c r="F6444" s="5">
        <f t="shared" si="601"/>
        <v>24.5</v>
      </c>
      <c r="G6444">
        <v>24.5</v>
      </c>
      <c r="H6444" s="2">
        <f t="shared" si="602"/>
        <v>6</v>
      </c>
      <c r="J6444" s="4">
        <f t="shared" si="603"/>
        <v>108.5</v>
      </c>
      <c r="L6444" t="str">
        <f t="shared" si="604"/>
        <v>Low</v>
      </c>
      <c r="M6444" t="s">
        <v>15</v>
      </c>
      <c r="N6444" t="s">
        <v>38</v>
      </c>
      <c r="O6444" s="1">
        <v>45171</v>
      </c>
      <c r="P6444" s="9" t="str">
        <f t="shared" si="605"/>
        <v>N/A</v>
      </c>
    </row>
    <row r="6445" spans="1:17" x14ac:dyDescent="0.3">
      <c r="A6445" t="s">
        <v>6692</v>
      </c>
      <c r="B6445" t="s">
        <v>40</v>
      </c>
      <c r="C6445" t="s">
        <v>41</v>
      </c>
      <c r="D6445" t="str">
        <f t="shared" si="600"/>
        <v>Item_16_FURN</v>
      </c>
      <c r="E6445" t="s">
        <v>44</v>
      </c>
      <c r="F6445" s="5">
        <f t="shared" si="601"/>
        <v>27.5</v>
      </c>
      <c r="G6445">
        <v>27.5</v>
      </c>
      <c r="H6445">
        <f t="shared" si="602"/>
        <v>4</v>
      </c>
      <c r="I6445">
        <v>4</v>
      </c>
      <c r="J6445" s="3">
        <f t="shared" si="603"/>
        <v>110</v>
      </c>
      <c r="K6445">
        <v>110</v>
      </c>
      <c r="L6445" t="str">
        <f t="shared" si="604"/>
        <v>Low</v>
      </c>
      <c r="M6445" t="s">
        <v>25</v>
      </c>
      <c r="N6445" t="s">
        <v>38</v>
      </c>
      <c r="O6445" s="1">
        <v>45516</v>
      </c>
      <c r="P6445" s="9" t="str">
        <f t="shared" si="605"/>
        <v>N/A</v>
      </c>
    </row>
    <row r="6446" spans="1:17" x14ac:dyDescent="0.3">
      <c r="A6446" t="s">
        <v>6693</v>
      </c>
      <c r="B6446" t="s">
        <v>31</v>
      </c>
      <c r="C6446" t="s">
        <v>130</v>
      </c>
      <c r="D6446" s="2" t="str">
        <f t="shared" si="600"/>
        <v>Unknown_Item</v>
      </c>
      <c r="F6446" s="5">
        <f t="shared" si="601"/>
        <v>36.5</v>
      </c>
      <c r="G6446">
        <v>36.5</v>
      </c>
      <c r="H6446" s="2">
        <f t="shared" si="602"/>
        <v>6</v>
      </c>
      <c r="J6446" s="4">
        <f t="shared" si="603"/>
        <v>108.5</v>
      </c>
      <c r="L6446" t="str">
        <f t="shared" si="604"/>
        <v>Low</v>
      </c>
      <c r="M6446" t="s">
        <v>48</v>
      </c>
      <c r="N6446" t="s">
        <v>38</v>
      </c>
      <c r="O6446" s="1">
        <v>44766</v>
      </c>
      <c r="P6446" s="7" t="str">
        <f t="shared" si="605"/>
        <v>YES</v>
      </c>
      <c r="Q6446" t="b">
        <v>1</v>
      </c>
    </row>
    <row r="6447" spans="1:17" x14ac:dyDescent="0.3">
      <c r="A6447" t="s">
        <v>6694</v>
      </c>
      <c r="B6447" t="s">
        <v>40</v>
      </c>
      <c r="C6447" t="s">
        <v>130</v>
      </c>
      <c r="D6447" t="str">
        <f t="shared" si="600"/>
        <v>Item_1_COMP</v>
      </c>
      <c r="E6447" t="s">
        <v>443</v>
      </c>
      <c r="F6447" s="5">
        <f t="shared" si="601"/>
        <v>5</v>
      </c>
      <c r="G6447">
        <v>5</v>
      </c>
      <c r="H6447">
        <f t="shared" si="602"/>
        <v>2</v>
      </c>
      <c r="I6447">
        <v>2</v>
      </c>
      <c r="J6447" s="3">
        <f t="shared" si="603"/>
        <v>10</v>
      </c>
      <c r="K6447">
        <v>10</v>
      </c>
      <c r="L6447" t="str">
        <f t="shared" si="604"/>
        <v>Low</v>
      </c>
      <c r="M6447" t="s">
        <v>48</v>
      </c>
      <c r="N6447" t="s">
        <v>38</v>
      </c>
      <c r="O6447" s="1">
        <v>44955</v>
      </c>
      <c r="P6447" s="9" t="str">
        <f t="shared" si="605"/>
        <v>N/A</v>
      </c>
    </row>
    <row r="6448" spans="1:17" x14ac:dyDescent="0.3">
      <c r="A6448" t="s">
        <v>6695</v>
      </c>
      <c r="B6448" t="s">
        <v>36</v>
      </c>
      <c r="C6448" t="s">
        <v>41</v>
      </c>
      <c r="D6448" t="str">
        <f t="shared" si="600"/>
        <v>Item_24_FURN</v>
      </c>
      <c r="E6448" t="s">
        <v>199</v>
      </c>
      <c r="F6448" s="5">
        <f t="shared" si="601"/>
        <v>39.5</v>
      </c>
      <c r="G6448">
        <v>39.5</v>
      </c>
      <c r="H6448">
        <f t="shared" si="602"/>
        <v>3</v>
      </c>
      <c r="I6448">
        <v>3</v>
      </c>
      <c r="J6448" s="3">
        <f t="shared" si="603"/>
        <v>118.5</v>
      </c>
      <c r="K6448">
        <v>118.5</v>
      </c>
      <c r="L6448" t="str">
        <f t="shared" si="604"/>
        <v>Low</v>
      </c>
      <c r="M6448" t="s">
        <v>15</v>
      </c>
      <c r="N6448" t="s">
        <v>16</v>
      </c>
      <c r="O6448" s="1">
        <v>45591</v>
      </c>
      <c r="P6448" s="7" t="str">
        <f t="shared" si="605"/>
        <v>YES</v>
      </c>
      <c r="Q6448" t="b">
        <v>1</v>
      </c>
    </row>
    <row r="6449" spans="1:17" x14ac:dyDescent="0.3">
      <c r="A6449" t="s">
        <v>6696</v>
      </c>
      <c r="B6449" t="s">
        <v>31</v>
      </c>
      <c r="C6449" t="s">
        <v>28</v>
      </c>
      <c r="D6449" t="str">
        <f t="shared" si="600"/>
        <v>Item_8_BEVE</v>
      </c>
      <c r="E6449" t="s">
        <v>124</v>
      </c>
      <c r="F6449" s="5">
        <f t="shared" si="601"/>
        <v>15.5</v>
      </c>
      <c r="G6449">
        <v>15.5</v>
      </c>
      <c r="H6449">
        <f t="shared" si="602"/>
        <v>7</v>
      </c>
      <c r="I6449">
        <v>7</v>
      </c>
      <c r="J6449" s="3">
        <f t="shared" si="603"/>
        <v>108.5</v>
      </c>
      <c r="K6449">
        <v>108.5</v>
      </c>
      <c r="L6449" t="str">
        <f t="shared" si="604"/>
        <v>Low</v>
      </c>
      <c r="M6449" t="s">
        <v>15</v>
      </c>
      <c r="N6449" t="s">
        <v>16</v>
      </c>
      <c r="O6449" s="1">
        <v>44841</v>
      </c>
      <c r="P6449" s="7" t="str">
        <f t="shared" si="605"/>
        <v>NO</v>
      </c>
      <c r="Q6449" t="b">
        <v>0</v>
      </c>
    </row>
    <row r="6450" spans="1:17" x14ac:dyDescent="0.3">
      <c r="A6450" t="s">
        <v>6697</v>
      </c>
      <c r="B6450" t="s">
        <v>84</v>
      </c>
      <c r="C6450" t="s">
        <v>32</v>
      </c>
      <c r="D6450" t="str">
        <f t="shared" si="600"/>
        <v>Item_14_FOOD</v>
      </c>
      <c r="E6450" t="s">
        <v>90</v>
      </c>
      <c r="F6450" s="5">
        <f t="shared" si="601"/>
        <v>24.5</v>
      </c>
      <c r="G6450">
        <v>24.5</v>
      </c>
      <c r="H6450">
        <f t="shared" si="602"/>
        <v>5</v>
      </c>
      <c r="I6450">
        <v>5</v>
      </c>
      <c r="J6450" s="3">
        <f t="shared" si="603"/>
        <v>122.5</v>
      </c>
      <c r="K6450">
        <v>122.5</v>
      </c>
      <c r="L6450" t="str">
        <f t="shared" si="604"/>
        <v>Low</v>
      </c>
      <c r="M6450" t="s">
        <v>15</v>
      </c>
      <c r="N6450" t="s">
        <v>38</v>
      </c>
      <c r="O6450" s="1">
        <v>45255</v>
      </c>
      <c r="P6450" s="7" t="str">
        <f t="shared" si="605"/>
        <v>YES</v>
      </c>
      <c r="Q6450" t="b">
        <v>1</v>
      </c>
    </row>
    <row r="6451" spans="1:17" x14ac:dyDescent="0.3">
      <c r="A6451" t="s">
        <v>6698</v>
      </c>
      <c r="B6451" t="s">
        <v>36</v>
      </c>
      <c r="C6451" t="s">
        <v>32</v>
      </c>
      <c r="D6451" t="str">
        <f t="shared" si="600"/>
        <v>Item_3_FOOD</v>
      </c>
      <c r="E6451" t="s">
        <v>126</v>
      </c>
      <c r="F6451" s="5">
        <f t="shared" si="601"/>
        <v>8</v>
      </c>
      <c r="G6451">
        <v>8</v>
      </c>
      <c r="H6451">
        <f t="shared" si="602"/>
        <v>8</v>
      </c>
      <c r="I6451">
        <v>8</v>
      </c>
      <c r="J6451" s="3">
        <f t="shared" si="603"/>
        <v>64</v>
      </c>
      <c r="K6451">
        <v>64</v>
      </c>
      <c r="L6451" t="str">
        <f t="shared" si="604"/>
        <v>Low</v>
      </c>
      <c r="M6451" t="s">
        <v>15</v>
      </c>
      <c r="N6451" t="s">
        <v>16</v>
      </c>
      <c r="O6451" s="1">
        <v>44608</v>
      </c>
      <c r="P6451" s="7" t="str">
        <f t="shared" si="605"/>
        <v>YES</v>
      </c>
      <c r="Q6451" t="b">
        <v>1</v>
      </c>
    </row>
    <row r="6452" spans="1:17" x14ac:dyDescent="0.3">
      <c r="A6452" t="s">
        <v>6699</v>
      </c>
      <c r="B6452" t="s">
        <v>18</v>
      </c>
      <c r="C6452" t="s">
        <v>32</v>
      </c>
      <c r="D6452" t="str">
        <f t="shared" si="600"/>
        <v>Item_20_FOOD</v>
      </c>
      <c r="E6452" t="s">
        <v>185</v>
      </c>
      <c r="F6452" s="5">
        <f t="shared" si="601"/>
        <v>33.5</v>
      </c>
      <c r="G6452">
        <v>33.5</v>
      </c>
      <c r="H6452">
        <f t="shared" si="602"/>
        <v>1</v>
      </c>
      <c r="I6452">
        <v>1</v>
      </c>
      <c r="J6452" s="3">
        <f t="shared" si="603"/>
        <v>33.5</v>
      </c>
      <c r="K6452">
        <v>33.5</v>
      </c>
      <c r="L6452" t="str">
        <f t="shared" si="604"/>
        <v>Low</v>
      </c>
      <c r="M6452" t="s">
        <v>48</v>
      </c>
      <c r="N6452" t="s">
        <v>16</v>
      </c>
      <c r="O6452" s="1">
        <v>44808</v>
      </c>
      <c r="P6452" s="7" t="str">
        <f t="shared" si="605"/>
        <v>YES</v>
      </c>
      <c r="Q6452" t="b">
        <v>1</v>
      </c>
    </row>
    <row r="6453" spans="1:17" x14ac:dyDescent="0.3">
      <c r="A6453" t="s">
        <v>6700</v>
      </c>
      <c r="B6453" t="s">
        <v>43</v>
      </c>
      <c r="C6453" t="s">
        <v>130</v>
      </c>
      <c r="D6453" t="str">
        <f t="shared" si="600"/>
        <v>Item_6_COMP</v>
      </c>
      <c r="E6453" t="s">
        <v>293</v>
      </c>
      <c r="F6453" s="5">
        <f t="shared" si="601"/>
        <v>12.5</v>
      </c>
      <c r="G6453">
        <v>12.5</v>
      </c>
      <c r="H6453">
        <f t="shared" si="602"/>
        <v>8</v>
      </c>
      <c r="I6453">
        <v>8</v>
      </c>
      <c r="J6453" s="3">
        <f t="shared" si="603"/>
        <v>100</v>
      </c>
      <c r="K6453">
        <v>100</v>
      </c>
      <c r="L6453" t="str">
        <f t="shared" si="604"/>
        <v>Low</v>
      </c>
      <c r="M6453" t="s">
        <v>48</v>
      </c>
      <c r="N6453" t="s">
        <v>16</v>
      </c>
      <c r="O6453" s="1">
        <v>45254</v>
      </c>
      <c r="P6453" s="7" t="str">
        <f t="shared" si="605"/>
        <v>YES</v>
      </c>
      <c r="Q6453" t="b">
        <v>1</v>
      </c>
    </row>
    <row r="6454" spans="1:17" x14ac:dyDescent="0.3">
      <c r="A6454" t="s">
        <v>6701</v>
      </c>
      <c r="B6454" t="s">
        <v>108</v>
      </c>
      <c r="C6454" t="s">
        <v>13</v>
      </c>
      <c r="D6454" t="str">
        <f t="shared" si="600"/>
        <v>Item_17_PATI</v>
      </c>
      <c r="E6454" t="s">
        <v>61</v>
      </c>
      <c r="F6454" s="5">
        <f t="shared" si="601"/>
        <v>29</v>
      </c>
      <c r="G6454">
        <v>29</v>
      </c>
      <c r="H6454">
        <f t="shared" si="602"/>
        <v>7</v>
      </c>
      <c r="I6454">
        <v>7</v>
      </c>
      <c r="J6454" s="3">
        <f t="shared" si="603"/>
        <v>203</v>
      </c>
      <c r="K6454">
        <v>203</v>
      </c>
      <c r="L6454" t="str">
        <f t="shared" si="604"/>
        <v>Medium</v>
      </c>
      <c r="M6454" t="s">
        <v>48</v>
      </c>
      <c r="N6454" t="s">
        <v>38</v>
      </c>
      <c r="O6454" s="1">
        <v>44612</v>
      </c>
      <c r="P6454" s="7" t="str">
        <f t="shared" si="605"/>
        <v>NO</v>
      </c>
      <c r="Q6454" t="b">
        <v>0</v>
      </c>
    </row>
    <row r="6455" spans="1:17" x14ac:dyDescent="0.3">
      <c r="A6455" t="s">
        <v>6702</v>
      </c>
      <c r="B6455" t="s">
        <v>100</v>
      </c>
      <c r="C6455" t="s">
        <v>28</v>
      </c>
      <c r="D6455" t="str">
        <f t="shared" si="600"/>
        <v>Item_2_BEVE</v>
      </c>
      <c r="E6455" t="s">
        <v>308</v>
      </c>
      <c r="F6455" s="5">
        <f t="shared" si="601"/>
        <v>6.5</v>
      </c>
      <c r="G6455">
        <v>6.5</v>
      </c>
      <c r="H6455">
        <f t="shared" si="602"/>
        <v>7</v>
      </c>
      <c r="I6455">
        <v>7</v>
      </c>
      <c r="J6455" s="3">
        <f t="shared" si="603"/>
        <v>45.5</v>
      </c>
      <c r="K6455">
        <v>45.5</v>
      </c>
      <c r="L6455" t="str">
        <f t="shared" si="604"/>
        <v>Low</v>
      </c>
      <c r="M6455" t="s">
        <v>48</v>
      </c>
      <c r="N6455" t="s">
        <v>38</v>
      </c>
      <c r="O6455" s="1">
        <v>44801</v>
      </c>
      <c r="P6455" s="9" t="str">
        <f t="shared" si="605"/>
        <v>N/A</v>
      </c>
    </row>
    <row r="6456" spans="1:17" x14ac:dyDescent="0.3">
      <c r="A6456" t="s">
        <v>6703</v>
      </c>
      <c r="B6456" t="s">
        <v>74</v>
      </c>
      <c r="C6456" t="s">
        <v>13</v>
      </c>
      <c r="D6456" t="str">
        <f t="shared" si="600"/>
        <v>Item_2_PATI</v>
      </c>
      <c r="E6456" t="s">
        <v>585</v>
      </c>
      <c r="F6456" s="5">
        <f t="shared" si="601"/>
        <v>6.5</v>
      </c>
      <c r="G6456">
        <v>6.5</v>
      </c>
      <c r="H6456">
        <f t="shared" si="602"/>
        <v>7</v>
      </c>
      <c r="I6456">
        <v>7</v>
      </c>
      <c r="J6456" s="3">
        <f t="shared" si="603"/>
        <v>45.5</v>
      </c>
      <c r="K6456">
        <v>45.5</v>
      </c>
      <c r="L6456" t="str">
        <f t="shared" si="604"/>
        <v>Low</v>
      </c>
      <c r="M6456" t="s">
        <v>15</v>
      </c>
      <c r="N6456" t="s">
        <v>16</v>
      </c>
      <c r="O6456" s="1">
        <v>45023</v>
      </c>
      <c r="P6456" s="9" t="str">
        <f t="shared" si="605"/>
        <v>N/A</v>
      </c>
    </row>
    <row r="6457" spans="1:17" x14ac:dyDescent="0.3">
      <c r="A6457" t="s">
        <v>6704</v>
      </c>
      <c r="B6457" t="s">
        <v>46</v>
      </c>
      <c r="C6457" t="s">
        <v>130</v>
      </c>
      <c r="D6457" t="str">
        <f t="shared" si="600"/>
        <v>Item_9_COMP</v>
      </c>
      <c r="E6457" t="s">
        <v>427</v>
      </c>
      <c r="F6457" s="5">
        <f t="shared" si="601"/>
        <v>17</v>
      </c>
      <c r="G6457">
        <v>17</v>
      </c>
      <c r="H6457">
        <f t="shared" si="602"/>
        <v>6</v>
      </c>
      <c r="I6457">
        <v>6</v>
      </c>
      <c r="J6457" s="3">
        <f t="shared" si="603"/>
        <v>102</v>
      </c>
      <c r="K6457">
        <v>102</v>
      </c>
      <c r="L6457" t="str">
        <f t="shared" si="604"/>
        <v>Low</v>
      </c>
      <c r="M6457" t="s">
        <v>25</v>
      </c>
      <c r="N6457" t="s">
        <v>16</v>
      </c>
      <c r="O6457" s="1">
        <v>44606</v>
      </c>
      <c r="P6457" s="9" t="str">
        <f t="shared" si="605"/>
        <v>N/A</v>
      </c>
    </row>
    <row r="6458" spans="1:17" x14ac:dyDescent="0.3">
      <c r="A6458" t="s">
        <v>6705</v>
      </c>
      <c r="B6458" t="s">
        <v>65</v>
      </c>
      <c r="C6458" t="s">
        <v>28</v>
      </c>
      <c r="D6458" t="str">
        <f t="shared" si="600"/>
        <v>Item_16_BEVE</v>
      </c>
      <c r="E6458" t="s">
        <v>29</v>
      </c>
      <c r="F6458" s="5">
        <f t="shared" si="601"/>
        <v>27.5</v>
      </c>
      <c r="G6458">
        <v>27.5</v>
      </c>
      <c r="H6458">
        <f t="shared" si="602"/>
        <v>9</v>
      </c>
      <c r="I6458">
        <v>9</v>
      </c>
      <c r="J6458" s="3">
        <f t="shared" si="603"/>
        <v>247.5</v>
      </c>
      <c r="K6458">
        <v>247.5</v>
      </c>
      <c r="L6458" t="str">
        <f t="shared" si="604"/>
        <v>Medium</v>
      </c>
      <c r="M6458" t="s">
        <v>15</v>
      </c>
      <c r="N6458" t="s">
        <v>16</v>
      </c>
      <c r="O6458" s="1">
        <v>44583</v>
      </c>
      <c r="P6458" s="7" t="str">
        <f t="shared" si="605"/>
        <v>YES</v>
      </c>
      <c r="Q6458" t="b">
        <v>1</v>
      </c>
    </row>
    <row r="6459" spans="1:17" x14ac:dyDescent="0.3">
      <c r="A6459" t="s">
        <v>6706</v>
      </c>
      <c r="B6459" t="s">
        <v>63</v>
      </c>
      <c r="C6459" t="s">
        <v>13</v>
      </c>
      <c r="D6459" t="str">
        <f t="shared" si="600"/>
        <v>Item_13_PATI</v>
      </c>
      <c r="E6459" t="s">
        <v>372</v>
      </c>
      <c r="F6459" s="5">
        <f t="shared" si="601"/>
        <v>23</v>
      </c>
      <c r="G6459">
        <v>23</v>
      </c>
      <c r="H6459">
        <f t="shared" si="602"/>
        <v>6</v>
      </c>
      <c r="I6459">
        <v>6</v>
      </c>
      <c r="J6459" s="3">
        <f t="shared" si="603"/>
        <v>138</v>
      </c>
      <c r="K6459">
        <v>138</v>
      </c>
      <c r="L6459" t="str">
        <f t="shared" si="604"/>
        <v>Low</v>
      </c>
      <c r="M6459" t="s">
        <v>15</v>
      </c>
      <c r="N6459" t="s">
        <v>16</v>
      </c>
      <c r="O6459" s="1">
        <v>45521</v>
      </c>
      <c r="P6459" s="7" t="str">
        <f t="shared" si="605"/>
        <v>YES</v>
      </c>
      <c r="Q6459" t="b">
        <v>1</v>
      </c>
    </row>
    <row r="6460" spans="1:17" x14ac:dyDescent="0.3">
      <c r="A6460" t="s">
        <v>6707</v>
      </c>
      <c r="B6460" t="s">
        <v>31</v>
      </c>
      <c r="C6460" t="s">
        <v>130</v>
      </c>
      <c r="D6460" s="2" t="str">
        <f t="shared" si="600"/>
        <v>Unknown_Item</v>
      </c>
      <c r="F6460" s="6">
        <f t="shared" si="601"/>
        <v>23.365911749958215</v>
      </c>
      <c r="H6460">
        <f t="shared" si="602"/>
        <v>3</v>
      </c>
      <c r="I6460">
        <v>3</v>
      </c>
      <c r="J6460" s="3">
        <f t="shared" si="603"/>
        <v>51</v>
      </c>
      <c r="K6460">
        <v>51</v>
      </c>
      <c r="L6460" t="str">
        <f t="shared" si="604"/>
        <v>Low</v>
      </c>
      <c r="M6460" t="s">
        <v>48</v>
      </c>
      <c r="N6460" t="s">
        <v>38</v>
      </c>
      <c r="O6460" s="1">
        <v>45585</v>
      </c>
      <c r="P6460" s="9" t="str">
        <f t="shared" si="605"/>
        <v>N/A</v>
      </c>
    </row>
    <row r="6461" spans="1:17" x14ac:dyDescent="0.3">
      <c r="A6461" t="s">
        <v>6708</v>
      </c>
      <c r="B6461" t="s">
        <v>22</v>
      </c>
      <c r="C6461" t="s">
        <v>19</v>
      </c>
      <c r="D6461" t="str">
        <f t="shared" si="600"/>
        <v>Item_13_MILK</v>
      </c>
      <c r="E6461" t="s">
        <v>540</v>
      </c>
      <c r="F6461" s="5">
        <f t="shared" si="601"/>
        <v>23</v>
      </c>
      <c r="G6461">
        <v>23</v>
      </c>
      <c r="H6461">
        <f t="shared" si="602"/>
        <v>2</v>
      </c>
      <c r="I6461">
        <v>2</v>
      </c>
      <c r="J6461" s="3">
        <f t="shared" si="603"/>
        <v>46</v>
      </c>
      <c r="K6461">
        <v>46</v>
      </c>
      <c r="L6461" t="str">
        <f t="shared" si="604"/>
        <v>Low</v>
      </c>
      <c r="M6461" t="s">
        <v>25</v>
      </c>
      <c r="N6461" t="s">
        <v>16</v>
      </c>
      <c r="O6461" s="1">
        <v>45061</v>
      </c>
      <c r="P6461" s="7" t="str">
        <f t="shared" si="605"/>
        <v>YES</v>
      </c>
      <c r="Q6461" t="b">
        <v>1</v>
      </c>
    </row>
    <row r="6462" spans="1:17" x14ac:dyDescent="0.3">
      <c r="A6462" t="s">
        <v>6709</v>
      </c>
      <c r="B6462" t="s">
        <v>77</v>
      </c>
      <c r="C6462" t="s">
        <v>28</v>
      </c>
      <c r="D6462" t="str">
        <f t="shared" si="600"/>
        <v>Item_17_BEVE</v>
      </c>
      <c r="E6462" t="s">
        <v>570</v>
      </c>
      <c r="F6462" s="5">
        <f t="shared" si="601"/>
        <v>29</v>
      </c>
      <c r="G6462">
        <v>29</v>
      </c>
      <c r="H6462">
        <f t="shared" si="602"/>
        <v>10</v>
      </c>
      <c r="I6462">
        <v>10</v>
      </c>
      <c r="J6462" s="3">
        <f t="shared" si="603"/>
        <v>290</v>
      </c>
      <c r="K6462">
        <v>290</v>
      </c>
      <c r="L6462" t="str">
        <f t="shared" si="604"/>
        <v>Medium</v>
      </c>
      <c r="M6462" t="s">
        <v>15</v>
      </c>
      <c r="N6462" t="s">
        <v>16</v>
      </c>
      <c r="O6462" s="1">
        <v>45566</v>
      </c>
      <c r="P6462" s="9" t="str">
        <f t="shared" si="605"/>
        <v>N/A</v>
      </c>
    </row>
    <row r="6463" spans="1:17" x14ac:dyDescent="0.3">
      <c r="A6463" t="s">
        <v>6710</v>
      </c>
      <c r="B6463" t="s">
        <v>63</v>
      </c>
      <c r="C6463" t="s">
        <v>66</v>
      </c>
      <c r="D6463" t="str">
        <f t="shared" si="600"/>
        <v>Item_17_ELEC</v>
      </c>
      <c r="E6463" t="s">
        <v>377</v>
      </c>
      <c r="F6463" s="5">
        <f t="shared" si="601"/>
        <v>29</v>
      </c>
      <c r="G6463">
        <v>29</v>
      </c>
      <c r="H6463">
        <f t="shared" si="602"/>
        <v>9</v>
      </c>
      <c r="I6463">
        <v>9</v>
      </c>
      <c r="J6463" s="3">
        <f t="shared" si="603"/>
        <v>261</v>
      </c>
      <c r="K6463">
        <v>261</v>
      </c>
      <c r="L6463" t="str">
        <f t="shared" si="604"/>
        <v>Medium</v>
      </c>
      <c r="M6463" t="s">
        <v>48</v>
      </c>
      <c r="N6463" t="s">
        <v>16</v>
      </c>
      <c r="O6463" s="1">
        <v>45069</v>
      </c>
      <c r="P6463" s="7" t="str">
        <f t="shared" si="605"/>
        <v>YES</v>
      </c>
      <c r="Q6463" t="b">
        <v>1</v>
      </c>
    </row>
    <row r="6464" spans="1:17" x14ac:dyDescent="0.3">
      <c r="A6464" t="s">
        <v>6711</v>
      </c>
      <c r="B6464" t="s">
        <v>168</v>
      </c>
      <c r="C6464" t="s">
        <v>13</v>
      </c>
      <c r="D6464" s="2" t="str">
        <f t="shared" si="600"/>
        <v>Unknown_Item</v>
      </c>
      <c r="F6464" s="6">
        <f t="shared" si="601"/>
        <v>23.365911749958215</v>
      </c>
      <c r="H6464">
        <f t="shared" si="602"/>
        <v>8</v>
      </c>
      <c r="I6464">
        <v>8</v>
      </c>
      <c r="J6464" s="3">
        <f t="shared" si="603"/>
        <v>244</v>
      </c>
      <c r="K6464">
        <v>244</v>
      </c>
      <c r="L6464" t="str">
        <f t="shared" si="604"/>
        <v>Medium</v>
      </c>
      <c r="M6464" t="s">
        <v>15</v>
      </c>
      <c r="N6464" t="s">
        <v>38</v>
      </c>
      <c r="O6464" s="1">
        <v>45084</v>
      </c>
      <c r="P6464" s="9" t="str">
        <f t="shared" si="605"/>
        <v>N/A</v>
      </c>
    </row>
    <row r="6465" spans="1:17" x14ac:dyDescent="0.3">
      <c r="A6465" t="s">
        <v>6712</v>
      </c>
      <c r="B6465" t="s">
        <v>55</v>
      </c>
      <c r="C6465" t="s">
        <v>19</v>
      </c>
      <c r="D6465" t="str">
        <f t="shared" si="600"/>
        <v>Item_7_MILK</v>
      </c>
      <c r="E6465" t="s">
        <v>1070</v>
      </c>
      <c r="F6465" s="5">
        <f t="shared" si="601"/>
        <v>14</v>
      </c>
      <c r="G6465">
        <v>14</v>
      </c>
      <c r="H6465">
        <f t="shared" si="602"/>
        <v>6</v>
      </c>
      <c r="I6465">
        <v>6</v>
      </c>
      <c r="J6465" s="3">
        <f t="shared" si="603"/>
        <v>84</v>
      </c>
      <c r="K6465">
        <v>84</v>
      </c>
      <c r="L6465" t="str">
        <f t="shared" si="604"/>
        <v>Low</v>
      </c>
      <c r="M6465" t="s">
        <v>25</v>
      </c>
      <c r="N6465" t="s">
        <v>38</v>
      </c>
      <c r="O6465" s="1">
        <v>44979</v>
      </c>
      <c r="P6465" s="9" t="str">
        <f t="shared" si="605"/>
        <v>N/A</v>
      </c>
    </row>
    <row r="6466" spans="1:17" x14ac:dyDescent="0.3">
      <c r="A6466" t="s">
        <v>6713</v>
      </c>
      <c r="B6466" t="s">
        <v>69</v>
      </c>
      <c r="C6466" t="s">
        <v>13</v>
      </c>
      <c r="D6466" t="str">
        <f t="shared" ref="D6466:D6529" si="606">IF(TRIM(E6466)="","Unknown_Item","Item_"&amp;MID(E6466,6,FIND("_",E6466,6)-6)&amp;"_"&amp;UPPER(LEFT(C6466,4)))</f>
        <v>Item_4_PATI</v>
      </c>
      <c r="E6466" t="s">
        <v>207</v>
      </c>
      <c r="F6466" s="5">
        <f t="shared" ref="F6466:F6529" si="607">IF(ISBLANK(G6466),AVERAGE($G$2:$G$12576),G6466)</f>
        <v>9.5</v>
      </c>
      <c r="G6466">
        <v>9.5</v>
      </c>
      <c r="H6466">
        <f t="shared" ref="H6466:H6529" si="608">IF(ISBLANK(I6466),MEDIAN($I$2:$I$12576),I6466)</f>
        <v>5</v>
      </c>
      <c r="I6466">
        <v>5</v>
      </c>
      <c r="J6466" s="3">
        <f t="shared" ref="J6466:J6529" si="609">IF(ISBLANK(K6466),MEDIAN($K$2:$K$12576),K6466)</f>
        <v>47.5</v>
      </c>
      <c r="K6466">
        <v>47.5</v>
      </c>
      <c r="L6466" t="str">
        <f t="shared" ref="L6466:L6529" si="610">IF(J6466&gt;=300,"High",IF(J6466&gt;=150,"Medium","Low"))</f>
        <v>Low</v>
      </c>
      <c r="M6466" t="s">
        <v>48</v>
      </c>
      <c r="N6466" t="s">
        <v>38</v>
      </c>
      <c r="O6466" s="1">
        <v>45439</v>
      </c>
      <c r="P6466" s="9" t="str">
        <f t="shared" ref="P6466:P6529" si="611">IF(ISBLANK(Q6466),"N/A",IF(Q6466=TRUE,"YES","NO"))</f>
        <v>N/A</v>
      </c>
    </row>
    <row r="6467" spans="1:17" x14ac:dyDescent="0.3">
      <c r="A6467" t="s">
        <v>6714</v>
      </c>
      <c r="B6467" t="s">
        <v>43</v>
      </c>
      <c r="C6467" t="s">
        <v>19</v>
      </c>
      <c r="D6467" t="str">
        <f t="shared" si="606"/>
        <v>Item_7_MILK</v>
      </c>
      <c r="E6467" t="s">
        <v>1070</v>
      </c>
      <c r="F6467" s="5">
        <f t="shared" si="607"/>
        <v>14</v>
      </c>
      <c r="G6467">
        <v>14</v>
      </c>
      <c r="H6467">
        <f t="shared" si="608"/>
        <v>2</v>
      </c>
      <c r="I6467">
        <v>2</v>
      </c>
      <c r="J6467" s="3">
        <f t="shared" si="609"/>
        <v>28</v>
      </c>
      <c r="K6467">
        <v>28</v>
      </c>
      <c r="L6467" t="str">
        <f t="shared" si="610"/>
        <v>Low</v>
      </c>
      <c r="M6467" t="s">
        <v>15</v>
      </c>
      <c r="N6467" t="s">
        <v>16</v>
      </c>
      <c r="O6467" s="1">
        <v>45017</v>
      </c>
      <c r="P6467" s="7" t="str">
        <f t="shared" si="611"/>
        <v>YES</v>
      </c>
      <c r="Q6467" t="b">
        <v>1</v>
      </c>
    </row>
    <row r="6468" spans="1:17" x14ac:dyDescent="0.3">
      <c r="A6468" t="s">
        <v>6715</v>
      </c>
      <c r="B6468" t="s">
        <v>55</v>
      </c>
      <c r="C6468" t="s">
        <v>41</v>
      </c>
      <c r="D6468" t="str">
        <f t="shared" si="606"/>
        <v>Item_16_FURN</v>
      </c>
      <c r="E6468" t="s">
        <v>44</v>
      </c>
      <c r="F6468" s="5">
        <f t="shared" si="607"/>
        <v>27.5</v>
      </c>
      <c r="G6468">
        <v>27.5</v>
      </c>
      <c r="H6468">
        <f t="shared" si="608"/>
        <v>4</v>
      </c>
      <c r="I6468">
        <v>4</v>
      </c>
      <c r="J6468" s="3">
        <f t="shared" si="609"/>
        <v>110</v>
      </c>
      <c r="K6468">
        <v>110</v>
      </c>
      <c r="L6468" t="str">
        <f t="shared" si="610"/>
        <v>Low</v>
      </c>
      <c r="M6468" t="s">
        <v>48</v>
      </c>
      <c r="N6468" t="s">
        <v>16</v>
      </c>
      <c r="O6468" s="1">
        <v>45634</v>
      </c>
      <c r="P6468" s="9" t="str">
        <f t="shared" si="611"/>
        <v>N/A</v>
      </c>
    </row>
    <row r="6469" spans="1:17" x14ac:dyDescent="0.3">
      <c r="A6469" t="s">
        <v>6716</v>
      </c>
      <c r="B6469" t="s">
        <v>40</v>
      </c>
      <c r="C6469" t="s">
        <v>19</v>
      </c>
      <c r="D6469" t="str">
        <f t="shared" si="606"/>
        <v>Item_12_MILK</v>
      </c>
      <c r="E6469" t="s">
        <v>2117</v>
      </c>
      <c r="F6469" s="5">
        <f t="shared" si="607"/>
        <v>21.5</v>
      </c>
      <c r="G6469">
        <v>21.5</v>
      </c>
      <c r="H6469">
        <f t="shared" si="608"/>
        <v>2</v>
      </c>
      <c r="I6469">
        <v>2</v>
      </c>
      <c r="J6469" s="3">
        <f t="shared" si="609"/>
        <v>43</v>
      </c>
      <c r="K6469">
        <v>43</v>
      </c>
      <c r="L6469" t="str">
        <f t="shared" si="610"/>
        <v>Low</v>
      </c>
      <c r="M6469" t="s">
        <v>48</v>
      </c>
      <c r="N6469" t="s">
        <v>38</v>
      </c>
      <c r="O6469" s="1">
        <v>45302</v>
      </c>
      <c r="P6469" s="9" t="str">
        <f t="shared" si="611"/>
        <v>N/A</v>
      </c>
    </row>
    <row r="6470" spans="1:17" x14ac:dyDescent="0.3">
      <c r="A6470" t="s">
        <v>6717</v>
      </c>
      <c r="B6470" t="s">
        <v>113</v>
      </c>
      <c r="C6470" t="s">
        <v>66</v>
      </c>
      <c r="D6470" s="2" t="str">
        <f t="shared" si="606"/>
        <v>Unknown_Item</v>
      </c>
      <c r="F6470" s="6">
        <f t="shared" si="607"/>
        <v>23.365911749958215</v>
      </c>
      <c r="H6470">
        <f t="shared" si="608"/>
        <v>3</v>
      </c>
      <c r="I6470">
        <v>3</v>
      </c>
      <c r="J6470" s="3">
        <f t="shared" si="609"/>
        <v>78</v>
      </c>
      <c r="K6470">
        <v>78</v>
      </c>
      <c r="L6470" t="str">
        <f t="shared" si="610"/>
        <v>Low</v>
      </c>
      <c r="M6470" t="s">
        <v>25</v>
      </c>
      <c r="N6470" t="s">
        <v>16</v>
      </c>
      <c r="O6470" s="1">
        <v>44673</v>
      </c>
      <c r="P6470" s="7" t="str">
        <f t="shared" si="611"/>
        <v>YES</v>
      </c>
      <c r="Q6470" t="b">
        <v>1</v>
      </c>
    </row>
    <row r="6471" spans="1:17" x14ac:dyDescent="0.3">
      <c r="A6471" t="s">
        <v>6718</v>
      </c>
      <c r="B6471" t="s">
        <v>27</v>
      </c>
      <c r="C6471" t="s">
        <v>23</v>
      </c>
      <c r="D6471" s="2" t="str">
        <f t="shared" si="606"/>
        <v>Unknown_Item</v>
      </c>
      <c r="F6471" s="5">
        <f t="shared" si="607"/>
        <v>36.5</v>
      </c>
      <c r="G6471">
        <v>36.5</v>
      </c>
      <c r="H6471" s="2">
        <f t="shared" si="608"/>
        <v>6</v>
      </c>
      <c r="J6471" s="4">
        <f t="shared" si="609"/>
        <v>108.5</v>
      </c>
      <c r="L6471" t="str">
        <f t="shared" si="610"/>
        <v>Low</v>
      </c>
      <c r="M6471" t="s">
        <v>15</v>
      </c>
      <c r="N6471" t="s">
        <v>16</v>
      </c>
      <c r="O6471" s="1">
        <v>45207</v>
      </c>
      <c r="P6471" s="7" t="str">
        <f t="shared" si="611"/>
        <v>NO</v>
      </c>
      <c r="Q6471" t="b">
        <v>0</v>
      </c>
    </row>
    <row r="6472" spans="1:17" x14ac:dyDescent="0.3">
      <c r="A6472" t="s">
        <v>6719</v>
      </c>
      <c r="B6472" t="s">
        <v>77</v>
      </c>
      <c r="C6472" t="s">
        <v>23</v>
      </c>
      <c r="D6472" t="str">
        <f t="shared" si="606"/>
        <v>Item_3_BUTC</v>
      </c>
      <c r="E6472" t="s">
        <v>50</v>
      </c>
      <c r="F6472" s="5">
        <f t="shared" si="607"/>
        <v>8</v>
      </c>
      <c r="G6472">
        <v>8</v>
      </c>
      <c r="H6472">
        <f t="shared" si="608"/>
        <v>1</v>
      </c>
      <c r="I6472">
        <v>1</v>
      </c>
      <c r="J6472" s="3">
        <f t="shared" si="609"/>
        <v>8</v>
      </c>
      <c r="K6472">
        <v>8</v>
      </c>
      <c r="L6472" t="str">
        <f t="shared" si="610"/>
        <v>Low</v>
      </c>
      <c r="M6472" t="s">
        <v>25</v>
      </c>
      <c r="N6472" t="s">
        <v>38</v>
      </c>
      <c r="O6472" s="1">
        <v>44722</v>
      </c>
      <c r="P6472" s="9" t="str">
        <f t="shared" si="611"/>
        <v>N/A</v>
      </c>
    </row>
    <row r="6473" spans="1:17" x14ac:dyDescent="0.3">
      <c r="A6473" t="s">
        <v>6720</v>
      </c>
      <c r="B6473" t="s">
        <v>84</v>
      </c>
      <c r="C6473" t="s">
        <v>41</v>
      </c>
      <c r="D6473" t="str">
        <f t="shared" si="606"/>
        <v>Item_5_FURN</v>
      </c>
      <c r="E6473" t="s">
        <v>233</v>
      </c>
      <c r="F6473" s="5">
        <f t="shared" si="607"/>
        <v>11</v>
      </c>
      <c r="G6473">
        <v>11</v>
      </c>
      <c r="H6473">
        <f t="shared" si="608"/>
        <v>6</v>
      </c>
      <c r="I6473">
        <v>6</v>
      </c>
      <c r="J6473" s="3">
        <f t="shared" si="609"/>
        <v>66</v>
      </c>
      <c r="K6473">
        <v>66</v>
      </c>
      <c r="L6473" t="str">
        <f t="shared" si="610"/>
        <v>Low</v>
      </c>
      <c r="M6473" t="s">
        <v>48</v>
      </c>
      <c r="N6473" t="s">
        <v>38</v>
      </c>
      <c r="O6473" s="1">
        <v>44822</v>
      </c>
      <c r="P6473" s="9" t="str">
        <f t="shared" si="611"/>
        <v>N/A</v>
      </c>
    </row>
    <row r="6474" spans="1:17" x14ac:dyDescent="0.3">
      <c r="A6474" t="s">
        <v>6721</v>
      </c>
      <c r="B6474" t="s">
        <v>84</v>
      </c>
      <c r="C6474" t="s">
        <v>28</v>
      </c>
      <c r="D6474" t="str">
        <f t="shared" si="606"/>
        <v>Item_14_BEVE</v>
      </c>
      <c r="E6474" t="s">
        <v>205</v>
      </c>
      <c r="F6474" s="5">
        <f t="shared" si="607"/>
        <v>24.5</v>
      </c>
      <c r="G6474">
        <v>24.5</v>
      </c>
      <c r="H6474">
        <f t="shared" si="608"/>
        <v>4</v>
      </c>
      <c r="I6474">
        <v>4</v>
      </c>
      <c r="J6474" s="3">
        <f t="shared" si="609"/>
        <v>98</v>
      </c>
      <c r="K6474">
        <v>98</v>
      </c>
      <c r="L6474" t="str">
        <f t="shared" si="610"/>
        <v>Low</v>
      </c>
      <c r="M6474" t="s">
        <v>25</v>
      </c>
      <c r="N6474" t="s">
        <v>38</v>
      </c>
      <c r="O6474" s="1">
        <v>44997</v>
      </c>
      <c r="P6474" s="9" t="str">
        <f t="shared" si="611"/>
        <v>N/A</v>
      </c>
    </row>
    <row r="6475" spans="1:17" x14ac:dyDescent="0.3">
      <c r="A6475" t="s">
        <v>6722</v>
      </c>
      <c r="B6475" t="s">
        <v>63</v>
      </c>
      <c r="C6475" t="s">
        <v>32</v>
      </c>
      <c r="D6475" t="str">
        <f t="shared" si="606"/>
        <v>Item_9_FOOD</v>
      </c>
      <c r="E6475" t="s">
        <v>237</v>
      </c>
      <c r="F6475" s="5">
        <f t="shared" si="607"/>
        <v>17</v>
      </c>
      <c r="G6475">
        <v>17</v>
      </c>
      <c r="H6475">
        <f t="shared" si="608"/>
        <v>10</v>
      </c>
      <c r="I6475">
        <v>10</v>
      </c>
      <c r="J6475" s="3">
        <f t="shared" si="609"/>
        <v>170</v>
      </c>
      <c r="K6475">
        <v>170</v>
      </c>
      <c r="L6475" t="str">
        <f t="shared" si="610"/>
        <v>Medium</v>
      </c>
      <c r="M6475" t="s">
        <v>48</v>
      </c>
      <c r="N6475" t="s">
        <v>16</v>
      </c>
      <c r="O6475" s="1">
        <v>44575</v>
      </c>
      <c r="P6475" s="7" t="str">
        <f t="shared" si="611"/>
        <v>YES</v>
      </c>
      <c r="Q6475" t="b">
        <v>1</v>
      </c>
    </row>
    <row r="6476" spans="1:17" x14ac:dyDescent="0.3">
      <c r="A6476" t="s">
        <v>6723</v>
      </c>
      <c r="B6476" t="s">
        <v>77</v>
      </c>
      <c r="C6476" t="s">
        <v>66</v>
      </c>
      <c r="D6476" t="str">
        <f t="shared" si="606"/>
        <v>Item_23_ELEC</v>
      </c>
      <c r="E6476" t="s">
        <v>352</v>
      </c>
      <c r="F6476" s="5">
        <f t="shared" si="607"/>
        <v>38</v>
      </c>
      <c r="G6476">
        <v>38</v>
      </c>
      <c r="H6476">
        <f t="shared" si="608"/>
        <v>8</v>
      </c>
      <c r="I6476">
        <v>8</v>
      </c>
      <c r="J6476" s="3">
        <f t="shared" si="609"/>
        <v>304</v>
      </c>
      <c r="K6476">
        <v>304</v>
      </c>
      <c r="L6476" t="str">
        <f t="shared" si="610"/>
        <v>High</v>
      </c>
      <c r="M6476" t="s">
        <v>25</v>
      </c>
      <c r="N6476" t="s">
        <v>38</v>
      </c>
      <c r="O6476" s="1">
        <v>45176</v>
      </c>
      <c r="P6476" s="7" t="str">
        <f t="shared" si="611"/>
        <v>YES</v>
      </c>
      <c r="Q6476" t="b">
        <v>1</v>
      </c>
    </row>
    <row r="6477" spans="1:17" x14ac:dyDescent="0.3">
      <c r="A6477" t="s">
        <v>6724</v>
      </c>
      <c r="B6477" t="s">
        <v>123</v>
      </c>
      <c r="C6477" t="s">
        <v>19</v>
      </c>
      <c r="D6477" t="str">
        <f t="shared" si="606"/>
        <v>Item_22_MILK</v>
      </c>
      <c r="E6477" t="s">
        <v>553</v>
      </c>
      <c r="F6477" s="5">
        <f t="shared" si="607"/>
        <v>36.5</v>
      </c>
      <c r="G6477">
        <v>36.5</v>
      </c>
      <c r="H6477">
        <f t="shared" si="608"/>
        <v>3</v>
      </c>
      <c r="I6477">
        <v>3</v>
      </c>
      <c r="J6477" s="3">
        <f t="shared" si="609"/>
        <v>109.5</v>
      </c>
      <c r="K6477">
        <v>109.5</v>
      </c>
      <c r="L6477" t="str">
        <f t="shared" si="610"/>
        <v>Low</v>
      </c>
      <c r="M6477" t="s">
        <v>15</v>
      </c>
      <c r="N6477" t="s">
        <v>38</v>
      </c>
      <c r="O6477" s="1">
        <v>45221</v>
      </c>
      <c r="P6477" s="7" t="str">
        <f t="shared" si="611"/>
        <v>NO</v>
      </c>
      <c r="Q6477" t="b">
        <v>0</v>
      </c>
    </row>
    <row r="6478" spans="1:17" x14ac:dyDescent="0.3">
      <c r="A6478" t="s">
        <v>6725</v>
      </c>
      <c r="B6478" t="s">
        <v>74</v>
      </c>
      <c r="C6478" t="s">
        <v>23</v>
      </c>
      <c r="D6478" t="str">
        <f t="shared" si="606"/>
        <v>Item_12_BUTC</v>
      </c>
      <c r="E6478" t="s">
        <v>24</v>
      </c>
      <c r="F6478" s="5">
        <f t="shared" si="607"/>
        <v>21.5</v>
      </c>
      <c r="G6478">
        <v>21.5</v>
      </c>
      <c r="H6478">
        <f t="shared" si="608"/>
        <v>3</v>
      </c>
      <c r="I6478">
        <v>3</v>
      </c>
      <c r="J6478" s="3">
        <f t="shared" si="609"/>
        <v>64.5</v>
      </c>
      <c r="K6478">
        <v>64.5</v>
      </c>
      <c r="L6478" t="str">
        <f t="shared" si="610"/>
        <v>Low</v>
      </c>
      <c r="M6478" t="s">
        <v>25</v>
      </c>
      <c r="N6478" t="s">
        <v>38</v>
      </c>
      <c r="O6478" s="1">
        <v>44710</v>
      </c>
      <c r="P6478" s="7" t="str">
        <f t="shared" si="611"/>
        <v>NO</v>
      </c>
      <c r="Q6478" t="b">
        <v>0</v>
      </c>
    </row>
    <row r="6479" spans="1:17" x14ac:dyDescent="0.3">
      <c r="A6479" t="s">
        <v>6726</v>
      </c>
      <c r="B6479" t="s">
        <v>113</v>
      </c>
      <c r="C6479" t="s">
        <v>13</v>
      </c>
      <c r="D6479" t="str">
        <f t="shared" si="606"/>
        <v>Item_16_PATI</v>
      </c>
      <c r="E6479" t="s">
        <v>222</v>
      </c>
      <c r="F6479" s="5">
        <f t="shared" si="607"/>
        <v>27.5</v>
      </c>
      <c r="G6479">
        <v>27.5</v>
      </c>
      <c r="H6479">
        <f t="shared" si="608"/>
        <v>10</v>
      </c>
      <c r="I6479">
        <v>10</v>
      </c>
      <c r="J6479" s="3">
        <f t="shared" si="609"/>
        <v>275</v>
      </c>
      <c r="K6479">
        <v>275</v>
      </c>
      <c r="L6479" t="str">
        <f t="shared" si="610"/>
        <v>Medium</v>
      </c>
      <c r="M6479" t="s">
        <v>48</v>
      </c>
      <c r="N6479" t="s">
        <v>38</v>
      </c>
      <c r="O6479" s="1">
        <v>44934</v>
      </c>
      <c r="P6479" s="7" t="str">
        <f t="shared" si="611"/>
        <v>NO</v>
      </c>
      <c r="Q6479" t="b">
        <v>0</v>
      </c>
    </row>
    <row r="6480" spans="1:17" x14ac:dyDescent="0.3">
      <c r="A6480" t="s">
        <v>6727</v>
      </c>
      <c r="B6480" t="s">
        <v>18</v>
      </c>
      <c r="C6480" t="s">
        <v>41</v>
      </c>
      <c r="D6480" t="str">
        <f t="shared" si="606"/>
        <v>Item_5_FURN</v>
      </c>
      <c r="E6480" t="s">
        <v>233</v>
      </c>
      <c r="F6480" s="5">
        <f t="shared" si="607"/>
        <v>11</v>
      </c>
      <c r="G6480">
        <v>11</v>
      </c>
      <c r="H6480">
        <f t="shared" si="608"/>
        <v>8</v>
      </c>
      <c r="I6480">
        <v>8</v>
      </c>
      <c r="J6480" s="3">
        <f t="shared" si="609"/>
        <v>88</v>
      </c>
      <c r="K6480">
        <v>88</v>
      </c>
      <c r="L6480" t="str">
        <f t="shared" si="610"/>
        <v>Low</v>
      </c>
      <c r="M6480" t="s">
        <v>25</v>
      </c>
      <c r="N6480" t="s">
        <v>38</v>
      </c>
      <c r="O6480" s="1">
        <v>44740</v>
      </c>
      <c r="P6480" s="7" t="str">
        <f t="shared" si="611"/>
        <v>YES</v>
      </c>
      <c r="Q6480" t="b">
        <v>1</v>
      </c>
    </row>
    <row r="6481" spans="1:17" x14ac:dyDescent="0.3">
      <c r="A6481" t="s">
        <v>6728</v>
      </c>
      <c r="B6481" t="s">
        <v>116</v>
      </c>
      <c r="C6481" t="s">
        <v>23</v>
      </c>
      <c r="D6481" t="str">
        <f t="shared" si="606"/>
        <v>Item_12_BUTC</v>
      </c>
      <c r="E6481" t="s">
        <v>24</v>
      </c>
      <c r="F6481" s="5">
        <f t="shared" si="607"/>
        <v>21.5</v>
      </c>
      <c r="G6481">
        <v>21.5</v>
      </c>
      <c r="H6481">
        <f t="shared" si="608"/>
        <v>9</v>
      </c>
      <c r="I6481">
        <v>9</v>
      </c>
      <c r="J6481" s="3">
        <f t="shared" si="609"/>
        <v>193.5</v>
      </c>
      <c r="K6481">
        <v>193.5</v>
      </c>
      <c r="L6481" t="str">
        <f t="shared" si="610"/>
        <v>Medium</v>
      </c>
      <c r="M6481" t="s">
        <v>15</v>
      </c>
      <c r="N6481" t="s">
        <v>16</v>
      </c>
      <c r="O6481" s="1">
        <v>45310</v>
      </c>
      <c r="P6481" s="7" t="str">
        <f t="shared" si="611"/>
        <v>YES</v>
      </c>
      <c r="Q6481" t="b">
        <v>1</v>
      </c>
    </row>
    <row r="6482" spans="1:17" x14ac:dyDescent="0.3">
      <c r="A6482" t="s">
        <v>6729</v>
      </c>
      <c r="B6482" t="s">
        <v>65</v>
      </c>
      <c r="C6482" t="s">
        <v>19</v>
      </c>
      <c r="D6482" t="str">
        <f t="shared" si="606"/>
        <v>Item_22_MILK</v>
      </c>
      <c r="E6482" t="s">
        <v>553</v>
      </c>
      <c r="F6482" s="5">
        <f t="shared" si="607"/>
        <v>36.5</v>
      </c>
      <c r="G6482">
        <v>36.5</v>
      </c>
      <c r="H6482">
        <f t="shared" si="608"/>
        <v>1</v>
      </c>
      <c r="I6482">
        <v>1</v>
      </c>
      <c r="J6482" s="3">
        <f t="shared" si="609"/>
        <v>36.5</v>
      </c>
      <c r="K6482">
        <v>36.5</v>
      </c>
      <c r="L6482" t="str">
        <f t="shared" si="610"/>
        <v>Low</v>
      </c>
      <c r="M6482" t="s">
        <v>48</v>
      </c>
      <c r="N6482" t="s">
        <v>16</v>
      </c>
      <c r="O6482" s="1">
        <v>44778</v>
      </c>
      <c r="P6482" s="7" t="str">
        <f t="shared" si="611"/>
        <v>NO</v>
      </c>
      <c r="Q6482" t="b">
        <v>0</v>
      </c>
    </row>
    <row r="6483" spans="1:17" x14ac:dyDescent="0.3">
      <c r="A6483" t="s">
        <v>6730</v>
      </c>
      <c r="B6483" t="s">
        <v>40</v>
      </c>
      <c r="C6483" t="s">
        <v>28</v>
      </c>
      <c r="D6483" t="str">
        <f t="shared" si="606"/>
        <v>Item_22_BEVE</v>
      </c>
      <c r="E6483" t="s">
        <v>117</v>
      </c>
      <c r="F6483" s="5">
        <f t="shared" si="607"/>
        <v>36.5</v>
      </c>
      <c r="G6483">
        <v>36.5</v>
      </c>
      <c r="H6483">
        <f t="shared" si="608"/>
        <v>5</v>
      </c>
      <c r="I6483">
        <v>5</v>
      </c>
      <c r="J6483" s="3">
        <f t="shared" si="609"/>
        <v>182.5</v>
      </c>
      <c r="K6483">
        <v>182.5</v>
      </c>
      <c r="L6483" t="str">
        <f t="shared" si="610"/>
        <v>Medium</v>
      </c>
      <c r="M6483" t="s">
        <v>48</v>
      </c>
      <c r="N6483" t="s">
        <v>38</v>
      </c>
      <c r="O6483" s="1">
        <v>44764</v>
      </c>
      <c r="P6483" s="7" t="str">
        <f t="shared" si="611"/>
        <v>YES</v>
      </c>
      <c r="Q6483" t="b">
        <v>1</v>
      </c>
    </row>
    <row r="6484" spans="1:17" x14ac:dyDescent="0.3">
      <c r="A6484" t="s">
        <v>6731</v>
      </c>
      <c r="B6484" t="s">
        <v>46</v>
      </c>
      <c r="C6484" t="s">
        <v>13</v>
      </c>
      <c r="D6484" t="str">
        <f t="shared" si="606"/>
        <v>Item_15_PATI</v>
      </c>
      <c r="E6484" t="s">
        <v>455</v>
      </c>
      <c r="F6484" s="5">
        <f t="shared" si="607"/>
        <v>26</v>
      </c>
      <c r="G6484">
        <v>26</v>
      </c>
      <c r="H6484">
        <f t="shared" si="608"/>
        <v>9</v>
      </c>
      <c r="I6484">
        <v>9</v>
      </c>
      <c r="J6484" s="3">
        <f t="shared" si="609"/>
        <v>234</v>
      </c>
      <c r="K6484">
        <v>234</v>
      </c>
      <c r="L6484" t="str">
        <f t="shared" si="610"/>
        <v>Medium</v>
      </c>
      <c r="M6484" t="s">
        <v>48</v>
      </c>
      <c r="N6484" t="s">
        <v>38</v>
      </c>
      <c r="O6484" s="1">
        <v>44835</v>
      </c>
      <c r="P6484" s="7" t="str">
        <f t="shared" si="611"/>
        <v>NO</v>
      </c>
      <c r="Q6484" t="b">
        <v>0</v>
      </c>
    </row>
    <row r="6485" spans="1:17" x14ac:dyDescent="0.3">
      <c r="A6485" t="s">
        <v>6732</v>
      </c>
      <c r="B6485" t="s">
        <v>77</v>
      </c>
      <c r="C6485" t="s">
        <v>130</v>
      </c>
      <c r="D6485" t="str">
        <f t="shared" si="606"/>
        <v>Item_5_COMP</v>
      </c>
      <c r="E6485" t="s">
        <v>139</v>
      </c>
      <c r="F6485" s="5">
        <f t="shared" si="607"/>
        <v>11</v>
      </c>
      <c r="G6485">
        <v>11</v>
      </c>
      <c r="H6485">
        <f t="shared" si="608"/>
        <v>4</v>
      </c>
      <c r="I6485">
        <v>4</v>
      </c>
      <c r="J6485" s="3">
        <f t="shared" si="609"/>
        <v>44</v>
      </c>
      <c r="K6485">
        <v>44</v>
      </c>
      <c r="L6485" t="str">
        <f t="shared" si="610"/>
        <v>Low</v>
      </c>
      <c r="M6485" t="s">
        <v>15</v>
      </c>
      <c r="N6485" t="s">
        <v>38</v>
      </c>
      <c r="O6485" s="1">
        <v>45438</v>
      </c>
      <c r="P6485" s="7" t="str">
        <f t="shared" si="611"/>
        <v>YES</v>
      </c>
      <c r="Q6485" t="b">
        <v>1</v>
      </c>
    </row>
    <row r="6486" spans="1:17" x14ac:dyDescent="0.3">
      <c r="A6486" t="s">
        <v>6733</v>
      </c>
      <c r="B6486" t="s">
        <v>123</v>
      </c>
      <c r="C6486" t="s">
        <v>66</v>
      </c>
      <c r="D6486" t="str">
        <f t="shared" si="606"/>
        <v>Item_13_ELEC</v>
      </c>
      <c r="E6486" t="s">
        <v>67</v>
      </c>
      <c r="F6486" s="5">
        <f t="shared" si="607"/>
        <v>23</v>
      </c>
      <c r="G6486">
        <v>23</v>
      </c>
      <c r="H6486">
        <f t="shared" si="608"/>
        <v>5</v>
      </c>
      <c r="I6486">
        <v>5</v>
      </c>
      <c r="J6486" s="3">
        <f t="shared" si="609"/>
        <v>115</v>
      </c>
      <c r="K6486">
        <v>115</v>
      </c>
      <c r="L6486" t="str">
        <f t="shared" si="610"/>
        <v>Low</v>
      </c>
      <c r="M6486" t="s">
        <v>48</v>
      </c>
      <c r="N6486" t="s">
        <v>16</v>
      </c>
      <c r="O6486" s="1">
        <v>44690</v>
      </c>
      <c r="P6486" s="9" t="str">
        <f t="shared" si="611"/>
        <v>N/A</v>
      </c>
    </row>
    <row r="6487" spans="1:17" x14ac:dyDescent="0.3">
      <c r="A6487" t="s">
        <v>6734</v>
      </c>
      <c r="B6487" t="s">
        <v>55</v>
      </c>
      <c r="C6487" t="s">
        <v>32</v>
      </c>
      <c r="D6487" t="str">
        <f t="shared" si="606"/>
        <v>Item_20_FOOD</v>
      </c>
      <c r="E6487" t="s">
        <v>185</v>
      </c>
      <c r="F6487" s="5">
        <f t="shared" si="607"/>
        <v>33.5</v>
      </c>
      <c r="G6487">
        <v>33.5</v>
      </c>
      <c r="H6487">
        <f t="shared" si="608"/>
        <v>1</v>
      </c>
      <c r="I6487">
        <v>1</v>
      </c>
      <c r="J6487" s="3">
        <f t="shared" si="609"/>
        <v>33.5</v>
      </c>
      <c r="K6487">
        <v>33.5</v>
      </c>
      <c r="L6487" t="str">
        <f t="shared" si="610"/>
        <v>Low</v>
      </c>
      <c r="M6487" t="s">
        <v>15</v>
      </c>
      <c r="N6487" t="s">
        <v>38</v>
      </c>
      <c r="O6487" s="1">
        <v>45665</v>
      </c>
      <c r="P6487" s="7" t="str">
        <f t="shared" si="611"/>
        <v>NO</v>
      </c>
      <c r="Q6487" t="b">
        <v>0</v>
      </c>
    </row>
    <row r="6488" spans="1:17" x14ac:dyDescent="0.3">
      <c r="A6488" t="s">
        <v>6735</v>
      </c>
      <c r="B6488" t="s">
        <v>40</v>
      </c>
      <c r="C6488" t="s">
        <v>28</v>
      </c>
      <c r="D6488" t="str">
        <f t="shared" si="606"/>
        <v>Item_7_BEVE</v>
      </c>
      <c r="E6488" t="s">
        <v>71</v>
      </c>
      <c r="F6488" s="5">
        <f t="shared" si="607"/>
        <v>14</v>
      </c>
      <c r="G6488">
        <v>14</v>
      </c>
      <c r="H6488">
        <f t="shared" si="608"/>
        <v>1</v>
      </c>
      <c r="I6488">
        <v>1</v>
      </c>
      <c r="J6488" s="3">
        <f t="shared" si="609"/>
        <v>14</v>
      </c>
      <c r="K6488">
        <v>14</v>
      </c>
      <c r="L6488" t="str">
        <f t="shared" si="610"/>
        <v>Low</v>
      </c>
      <c r="M6488" t="s">
        <v>15</v>
      </c>
      <c r="N6488" t="s">
        <v>16</v>
      </c>
      <c r="O6488" s="1">
        <v>44604</v>
      </c>
      <c r="P6488" s="7" t="str">
        <f t="shared" si="611"/>
        <v>YES</v>
      </c>
      <c r="Q6488" t="b">
        <v>1</v>
      </c>
    </row>
    <row r="6489" spans="1:17" x14ac:dyDescent="0.3">
      <c r="A6489" t="s">
        <v>6736</v>
      </c>
      <c r="B6489" t="s">
        <v>69</v>
      </c>
      <c r="C6489" t="s">
        <v>32</v>
      </c>
      <c r="D6489" t="str">
        <f t="shared" si="606"/>
        <v>Item_14_FOOD</v>
      </c>
      <c r="E6489" t="s">
        <v>90</v>
      </c>
      <c r="F6489" s="5">
        <f t="shared" si="607"/>
        <v>24.5</v>
      </c>
      <c r="G6489">
        <v>24.5</v>
      </c>
      <c r="H6489">
        <f t="shared" si="608"/>
        <v>6</v>
      </c>
      <c r="I6489">
        <v>6</v>
      </c>
      <c r="J6489" s="3">
        <f t="shared" si="609"/>
        <v>147</v>
      </c>
      <c r="K6489">
        <v>147</v>
      </c>
      <c r="L6489" t="str">
        <f t="shared" si="610"/>
        <v>Low</v>
      </c>
      <c r="M6489" t="s">
        <v>15</v>
      </c>
      <c r="N6489" t="s">
        <v>16</v>
      </c>
      <c r="O6489" s="1">
        <v>45641</v>
      </c>
      <c r="P6489" s="9" t="str">
        <f t="shared" si="611"/>
        <v>N/A</v>
      </c>
    </row>
    <row r="6490" spans="1:17" x14ac:dyDescent="0.3">
      <c r="A6490" t="s">
        <v>6737</v>
      </c>
      <c r="B6490" t="s">
        <v>12</v>
      </c>
      <c r="C6490" t="s">
        <v>130</v>
      </c>
      <c r="D6490" s="2" t="str">
        <f t="shared" si="606"/>
        <v>Unknown_Item</v>
      </c>
      <c r="F6490" s="5">
        <f t="shared" si="607"/>
        <v>21.5</v>
      </c>
      <c r="G6490">
        <v>21.5</v>
      </c>
      <c r="H6490" s="2">
        <f t="shared" si="608"/>
        <v>6</v>
      </c>
      <c r="J6490" s="4">
        <f t="shared" si="609"/>
        <v>108.5</v>
      </c>
      <c r="L6490" t="str">
        <f t="shared" si="610"/>
        <v>Low</v>
      </c>
      <c r="M6490" t="s">
        <v>15</v>
      </c>
      <c r="N6490" t="s">
        <v>16</v>
      </c>
      <c r="O6490" s="1">
        <v>45014</v>
      </c>
      <c r="P6490" s="7" t="str">
        <f t="shared" si="611"/>
        <v>NO</v>
      </c>
      <c r="Q6490" t="b">
        <v>0</v>
      </c>
    </row>
    <row r="6491" spans="1:17" x14ac:dyDescent="0.3">
      <c r="A6491" t="s">
        <v>6738</v>
      </c>
      <c r="B6491" t="s">
        <v>27</v>
      </c>
      <c r="C6491" t="s">
        <v>41</v>
      </c>
      <c r="D6491" t="str">
        <f t="shared" si="606"/>
        <v>Item_24_FURN</v>
      </c>
      <c r="E6491" t="s">
        <v>199</v>
      </c>
      <c r="F6491" s="5">
        <f t="shared" si="607"/>
        <v>39.5</v>
      </c>
      <c r="G6491">
        <v>39.5</v>
      </c>
      <c r="H6491">
        <f t="shared" si="608"/>
        <v>4</v>
      </c>
      <c r="I6491">
        <v>4</v>
      </c>
      <c r="J6491" s="3">
        <f t="shared" si="609"/>
        <v>158</v>
      </c>
      <c r="K6491">
        <v>158</v>
      </c>
      <c r="L6491" t="str">
        <f t="shared" si="610"/>
        <v>Medium</v>
      </c>
      <c r="M6491" t="s">
        <v>25</v>
      </c>
      <c r="N6491" t="s">
        <v>38</v>
      </c>
      <c r="O6491" s="1">
        <v>44967</v>
      </c>
      <c r="P6491" s="7" t="str">
        <f t="shared" si="611"/>
        <v>NO</v>
      </c>
      <c r="Q6491" t="b">
        <v>0</v>
      </c>
    </row>
    <row r="6492" spans="1:17" x14ac:dyDescent="0.3">
      <c r="A6492" t="s">
        <v>6739</v>
      </c>
      <c r="B6492" t="s">
        <v>55</v>
      </c>
      <c r="C6492" t="s">
        <v>28</v>
      </c>
      <c r="D6492" t="str">
        <f t="shared" si="606"/>
        <v>Item_1_BEVE</v>
      </c>
      <c r="E6492" t="s">
        <v>466</v>
      </c>
      <c r="F6492" s="5">
        <f t="shared" si="607"/>
        <v>5</v>
      </c>
      <c r="G6492">
        <v>5</v>
      </c>
      <c r="H6492">
        <f t="shared" si="608"/>
        <v>9</v>
      </c>
      <c r="I6492">
        <v>9</v>
      </c>
      <c r="J6492" s="3">
        <f t="shared" si="609"/>
        <v>45</v>
      </c>
      <c r="K6492">
        <v>45</v>
      </c>
      <c r="L6492" t="str">
        <f t="shared" si="610"/>
        <v>Low</v>
      </c>
      <c r="M6492" t="s">
        <v>15</v>
      </c>
      <c r="N6492" t="s">
        <v>38</v>
      </c>
      <c r="O6492" s="1">
        <v>45120</v>
      </c>
      <c r="P6492" s="9" t="str">
        <f t="shared" si="611"/>
        <v>N/A</v>
      </c>
    </row>
    <row r="6493" spans="1:17" x14ac:dyDescent="0.3">
      <c r="A6493" t="s">
        <v>6740</v>
      </c>
      <c r="B6493" t="s">
        <v>55</v>
      </c>
      <c r="C6493" t="s">
        <v>32</v>
      </c>
      <c r="D6493" t="str">
        <f t="shared" si="606"/>
        <v>Item_20_FOOD</v>
      </c>
      <c r="E6493" t="s">
        <v>185</v>
      </c>
      <c r="F6493" s="5">
        <f t="shared" si="607"/>
        <v>33.5</v>
      </c>
      <c r="G6493">
        <v>33.5</v>
      </c>
      <c r="H6493">
        <f t="shared" si="608"/>
        <v>1</v>
      </c>
      <c r="I6493">
        <v>1</v>
      </c>
      <c r="J6493" s="3">
        <f t="shared" si="609"/>
        <v>33.5</v>
      </c>
      <c r="K6493">
        <v>33.5</v>
      </c>
      <c r="L6493" t="str">
        <f t="shared" si="610"/>
        <v>Low</v>
      </c>
      <c r="M6493" t="s">
        <v>25</v>
      </c>
      <c r="N6493" t="s">
        <v>38</v>
      </c>
      <c r="O6493" s="1">
        <v>45162</v>
      </c>
      <c r="P6493" s="7" t="str">
        <f t="shared" si="611"/>
        <v>YES</v>
      </c>
      <c r="Q6493" t="b">
        <v>1</v>
      </c>
    </row>
    <row r="6494" spans="1:17" x14ac:dyDescent="0.3">
      <c r="A6494" t="s">
        <v>6741</v>
      </c>
      <c r="B6494" t="s">
        <v>168</v>
      </c>
      <c r="C6494" t="s">
        <v>130</v>
      </c>
      <c r="D6494" t="str">
        <f t="shared" si="606"/>
        <v>Item_9_COMP</v>
      </c>
      <c r="E6494" t="s">
        <v>427</v>
      </c>
      <c r="F6494" s="5">
        <f t="shared" si="607"/>
        <v>17</v>
      </c>
      <c r="G6494">
        <v>17</v>
      </c>
      <c r="H6494">
        <f t="shared" si="608"/>
        <v>10</v>
      </c>
      <c r="I6494">
        <v>10</v>
      </c>
      <c r="J6494" s="3">
        <f t="shared" si="609"/>
        <v>170</v>
      </c>
      <c r="K6494">
        <v>170</v>
      </c>
      <c r="L6494" t="str">
        <f t="shared" si="610"/>
        <v>Medium</v>
      </c>
      <c r="M6494" t="s">
        <v>25</v>
      </c>
      <c r="N6494" t="s">
        <v>16</v>
      </c>
      <c r="O6494" s="1">
        <v>44975</v>
      </c>
      <c r="P6494" s="7" t="str">
        <f t="shared" si="611"/>
        <v>YES</v>
      </c>
      <c r="Q6494" t="b">
        <v>1</v>
      </c>
    </row>
    <row r="6495" spans="1:17" x14ac:dyDescent="0.3">
      <c r="A6495" t="s">
        <v>6742</v>
      </c>
      <c r="B6495" t="s">
        <v>36</v>
      </c>
      <c r="C6495" t="s">
        <v>130</v>
      </c>
      <c r="D6495" t="str">
        <f t="shared" si="606"/>
        <v>Item_10_COMP</v>
      </c>
      <c r="E6495" t="s">
        <v>229</v>
      </c>
      <c r="F6495" s="5">
        <f t="shared" si="607"/>
        <v>18.5</v>
      </c>
      <c r="G6495">
        <v>18.5</v>
      </c>
      <c r="H6495">
        <f t="shared" si="608"/>
        <v>8</v>
      </c>
      <c r="I6495">
        <v>8</v>
      </c>
      <c r="J6495" s="3">
        <f t="shared" si="609"/>
        <v>148</v>
      </c>
      <c r="K6495">
        <v>148</v>
      </c>
      <c r="L6495" t="str">
        <f t="shared" si="610"/>
        <v>Low</v>
      </c>
      <c r="M6495" t="s">
        <v>48</v>
      </c>
      <c r="N6495" t="s">
        <v>38</v>
      </c>
      <c r="O6495" s="1">
        <v>45227</v>
      </c>
      <c r="P6495" s="7" t="str">
        <f t="shared" si="611"/>
        <v>NO</v>
      </c>
      <c r="Q6495" t="b">
        <v>0</v>
      </c>
    </row>
    <row r="6496" spans="1:17" x14ac:dyDescent="0.3">
      <c r="A6496" t="s">
        <v>6743</v>
      </c>
      <c r="B6496" t="s">
        <v>98</v>
      </c>
      <c r="C6496" t="s">
        <v>13</v>
      </c>
      <c r="D6496" t="str">
        <f t="shared" si="606"/>
        <v>Item_23_PATI</v>
      </c>
      <c r="E6496" t="s">
        <v>796</v>
      </c>
      <c r="F6496" s="5">
        <f t="shared" si="607"/>
        <v>38</v>
      </c>
      <c r="G6496">
        <v>38</v>
      </c>
      <c r="H6496">
        <f t="shared" si="608"/>
        <v>3</v>
      </c>
      <c r="I6496">
        <v>3</v>
      </c>
      <c r="J6496" s="3">
        <f t="shared" si="609"/>
        <v>114</v>
      </c>
      <c r="K6496">
        <v>114</v>
      </c>
      <c r="L6496" t="str">
        <f t="shared" si="610"/>
        <v>Low</v>
      </c>
      <c r="M6496" t="s">
        <v>48</v>
      </c>
      <c r="N6496" t="s">
        <v>38</v>
      </c>
      <c r="O6496" s="1">
        <v>45469</v>
      </c>
      <c r="P6496" s="9" t="str">
        <f t="shared" si="611"/>
        <v>N/A</v>
      </c>
    </row>
    <row r="6497" spans="1:17" x14ac:dyDescent="0.3">
      <c r="A6497" t="s">
        <v>6744</v>
      </c>
      <c r="B6497" t="s">
        <v>108</v>
      </c>
      <c r="C6497" t="s">
        <v>23</v>
      </c>
      <c r="D6497" t="str">
        <f t="shared" si="606"/>
        <v>Item_10_BUTC</v>
      </c>
      <c r="E6497" t="s">
        <v>1098</v>
      </c>
      <c r="F6497" s="5">
        <f t="shared" si="607"/>
        <v>18.5</v>
      </c>
      <c r="G6497">
        <v>18.5</v>
      </c>
      <c r="H6497">
        <f t="shared" si="608"/>
        <v>10</v>
      </c>
      <c r="I6497">
        <v>10</v>
      </c>
      <c r="J6497" s="3">
        <f t="shared" si="609"/>
        <v>185</v>
      </c>
      <c r="K6497">
        <v>185</v>
      </c>
      <c r="L6497" t="str">
        <f t="shared" si="610"/>
        <v>Medium</v>
      </c>
      <c r="M6497" t="s">
        <v>15</v>
      </c>
      <c r="N6497" t="s">
        <v>38</v>
      </c>
      <c r="O6497" s="1">
        <v>45518</v>
      </c>
      <c r="P6497" s="9" t="str">
        <f t="shared" si="611"/>
        <v>N/A</v>
      </c>
    </row>
    <row r="6498" spans="1:17" x14ac:dyDescent="0.3">
      <c r="A6498" t="s">
        <v>6745</v>
      </c>
      <c r="B6498" t="s">
        <v>113</v>
      </c>
      <c r="C6498" t="s">
        <v>66</v>
      </c>
      <c r="D6498" t="str">
        <f t="shared" si="606"/>
        <v>Item_19_ELEC</v>
      </c>
      <c r="E6498" t="s">
        <v>322</v>
      </c>
      <c r="F6498" s="5">
        <f t="shared" si="607"/>
        <v>32</v>
      </c>
      <c r="G6498">
        <v>32</v>
      </c>
      <c r="H6498">
        <f t="shared" si="608"/>
        <v>8</v>
      </c>
      <c r="I6498">
        <v>8</v>
      </c>
      <c r="J6498" s="3">
        <f t="shared" si="609"/>
        <v>256</v>
      </c>
      <c r="K6498">
        <v>256</v>
      </c>
      <c r="L6498" t="str">
        <f t="shared" si="610"/>
        <v>Medium</v>
      </c>
      <c r="M6498" t="s">
        <v>25</v>
      </c>
      <c r="N6498" t="s">
        <v>16</v>
      </c>
      <c r="O6498" s="1">
        <v>45390</v>
      </c>
      <c r="P6498" s="7" t="str">
        <f t="shared" si="611"/>
        <v>NO</v>
      </c>
      <c r="Q6498" t="b">
        <v>0</v>
      </c>
    </row>
    <row r="6499" spans="1:17" x14ac:dyDescent="0.3">
      <c r="A6499" t="s">
        <v>6746</v>
      </c>
      <c r="B6499" t="s">
        <v>46</v>
      </c>
      <c r="C6499" t="s">
        <v>32</v>
      </c>
      <c r="D6499" t="str">
        <f t="shared" si="606"/>
        <v>Item_21_FOOD</v>
      </c>
      <c r="E6499" t="s">
        <v>1318</v>
      </c>
      <c r="F6499" s="5">
        <f t="shared" si="607"/>
        <v>35</v>
      </c>
      <c r="G6499">
        <v>35</v>
      </c>
      <c r="H6499">
        <f t="shared" si="608"/>
        <v>2</v>
      </c>
      <c r="I6499">
        <v>2</v>
      </c>
      <c r="J6499" s="3">
        <f t="shared" si="609"/>
        <v>70</v>
      </c>
      <c r="K6499">
        <v>70</v>
      </c>
      <c r="L6499" t="str">
        <f t="shared" si="610"/>
        <v>Low</v>
      </c>
      <c r="M6499" t="s">
        <v>25</v>
      </c>
      <c r="N6499" t="s">
        <v>16</v>
      </c>
      <c r="O6499" s="1">
        <v>45098</v>
      </c>
      <c r="P6499" s="7" t="str">
        <f t="shared" si="611"/>
        <v>NO</v>
      </c>
      <c r="Q6499" t="b">
        <v>0</v>
      </c>
    </row>
    <row r="6500" spans="1:17" x14ac:dyDescent="0.3">
      <c r="A6500" t="s">
        <v>6747</v>
      </c>
      <c r="B6500" t="s">
        <v>40</v>
      </c>
      <c r="C6500" t="s">
        <v>130</v>
      </c>
      <c r="D6500" t="str">
        <f t="shared" si="606"/>
        <v>Item_14_COMP</v>
      </c>
      <c r="E6500" t="s">
        <v>320</v>
      </c>
      <c r="F6500" s="5">
        <f t="shared" si="607"/>
        <v>24.5</v>
      </c>
      <c r="G6500">
        <v>24.5</v>
      </c>
      <c r="H6500">
        <f t="shared" si="608"/>
        <v>1</v>
      </c>
      <c r="I6500">
        <v>1</v>
      </c>
      <c r="J6500" s="3">
        <f t="shared" si="609"/>
        <v>24.5</v>
      </c>
      <c r="K6500">
        <v>24.5</v>
      </c>
      <c r="L6500" t="str">
        <f t="shared" si="610"/>
        <v>Low</v>
      </c>
      <c r="M6500" t="s">
        <v>48</v>
      </c>
      <c r="N6500" t="s">
        <v>16</v>
      </c>
      <c r="O6500" s="1">
        <v>45295</v>
      </c>
      <c r="P6500" s="7" t="str">
        <f t="shared" si="611"/>
        <v>YES</v>
      </c>
      <c r="Q6500" t="b">
        <v>1</v>
      </c>
    </row>
    <row r="6501" spans="1:17" x14ac:dyDescent="0.3">
      <c r="A6501" t="s">
        <v>6748</v>
      </c>
      <c r="B6501" t="s">
        <v>84</v>
      </c>
      <c r="C6501" t="s">
        <v>66</v>
      </c>
      <c r="D6501" s="2" t="str">
        <f t="shared" si="606"/>
        <v>Unknown_Item</v>
      </c>
      <c r="F6501" s="5">
        <f t="shared" si="607"/>
        <v>9.5</v>
      </c>
      <c r="G6501">
        <v>9.5</v>
      </c>
      <c r="H6501" s="2">
        <f t="shared" si="608"/>
        <v>6</v>
      </c>
      <c r="J6501" s="4">
        <f t="shared" si="609"/>
        <v>108.5</v>
      </c>
      <c r="L6501" t="str">
        <f t="shared" si="610"/>
        <v>Low</v>
      </c>
      <c r="M6501" t="s">
        <v>25</v>
      </c>
      <c r="N6501" t="s">
        <v>38</v>
      </c>
      <c r="O6501" s="1">
        <v>45306</v>
      </c>
      <c r="P6501" s="7" t="str">
        <f t="shared" si="611"/>
        <v>NO</v>
      </c>
      <c r="Q6501" t="b">
        <v>0</v>
      </c>
    </row>
    <row r="6502" spans="1:17" x14ac:dyDescent="0.3">
      <c r="A6502" t="s">
        <v>6749</v>
      </c>
      <c r="B6502" t="s">
        <v>22</v>
      </c>
      <c r="C6502" t="s">
        <v>28</v>
      </c>
      <c r="D6502" t="str">
        <f t="shared" si="606"/>
        <v>Item_12_BEVE</v>
      </c>
      <c r="E6502" t="s">
        <v>401</v>
      </c>
      <c r="F6502" s="5">
        <f t="shared" si="607"/>
        <v>21.5</v>
      </c>
      <c r="G6502">
        <v>21.5</v>
      </c>
      <c r="H6502">
        <f t="shared" si="608"/>
        <v>9</v>
      </c>
      <c r="I6502">
        <v>9</v>
      </c>
      <c r="J6502" s="3">
        <f t="shared" si="609"/>
        <v>193.5</v>
      </c>
      <c r="K6502">
        <v>193.5</v>
      </c>
      <c r="L6502" t="str">
        <f t="shared" si="610"/>
        <v>Medium</v>
      </c>
      <c r="M6502" t="s">
        <v>25</v>
      </c>
      <c r="N6502" t="s">
        <v>16</v>
      </c>
      <c r="O6502" s="1">
        <v>45673</v>
      </c>
      <c r="P6502" s="7" t="str">
        <f t="shared" si="611"/>
        <v>YES</v>
      </c>
      <c r="Q6502" t="b">
        <v>1</v>
      </c>
    </row>
    <row r="6503" spans="1:17" x14ac:dyDescent="0.3">
      <c r="A6503" t="s">
        <v>6750</v>
      </c>
      <c r="B6503" t="s">
        <v>80</v>
      </c>
      <c r="C6503" t="s">
        <v>23</v>
      </c>
      <c r="D6503" t="str">
        <f t="shared" si="606"/>
        <v>Item_3_BUTC</v>
      </c>
      <c r="E6503" t="s">
        <v>50</v>
      </c>
      <c r="F6503" s="5">
        <f t="shared" si="607"/>
        <v>8</v>
      </c>
      <c r="G6503">
        <v>8</v>
      </c>
      <c r="H6503">
        <f t="shared" si="608"/>
        <v>9</v>
      </c>
      <c r="I6503">
        <v>9</v>
      </c>
      <c r="J6503" s="3">
        <f t="shared" si="609"/>
        <v>72</v>
      </c>
      <c r="K6503">
        <v>72</v>
      </c>
      <c r="L6503" t="str">
        <f t="shared" si="610"/>
        <v>Low</v>
      </c>
      <c r="M6503" t="s">
        <v>15</v>
      </c>
      <c r="N6503" t="s">
        <v>38</v>
      </c>
      <c r="O6503" s="1">
        <v>45222</v>
      </c>
      <c r="P6503" s="9" t="str">
        <f t="shared" si="611"/>
        <v>N/A</v>
      </c>
    </row>
    <row r="6504" spans="1:17" x14ac:dyDescent="0.3">
      <c r="A6504" t="s">
        <v>6751</v>
      </c>
      <c r="B6504" t="s">
        <v>40</v>
      </c>
      <c r="C6504" t="s">
        <v>28</v>
      </c>
      <c r="D6504" t="str">
        <f t="shared" si="606"/>
        <v>Item_11_BEVE</v>
      </c>
      <c r="E6504" t="s">
        <v>111</v>
      </c>
      <c r="F6504" s="5">
        <f t="shared" si="607"/>
        <v>20</v>
      </c>
      <c r="G6504">
        <v>20</v>
      </c>
      <c r="H6504">
        <f t="shared" si="608"/>
        <v>10</v>
      </c>
      <c r="I6504">
        <v>10</v>
      </c>
      <c r="J6504" s="3">
        <f t="shared" si="609"/>
        <v>200</v>
      </c>
      <c r="K6504">
        <v>200</v>
      </c>
      <c r="L6504" t="str">
        <f t="shared" si="610"/>
        <v>Medium</v>
      </c>
      <c r="M6504" t="s">
        <v>15</v>
      </c>
      <c r="N6504" t="s">
        <v>16</v>
      </c>
      <c r="O6504" s="1">
        <v>45659</v>
      </c>
      <c r="P6504" s="9" t="str">
        <f t="shared" si="611"/>
        <v>N/A</v>
      </c>
    </row>
    <row r="6505" spans="1:17" x14ac:dyDescent="0.3">
      <c r="A6505" t="s">
        <v>6752</v>
      </c>
      <c r="B6505" t="s">
        <v>63</v>
      </c>
      <c r="C6505" t="s">
        <v>41</v>
      </c>
      <c r="D6505" t="str">
        <f t="shared" si="606"/>
        <v>Item_15_FURN</v>
      </c>
      <c r="E6505" t="s">
        <v>453</v>
      </c>
      <c r="F6505" s="5">
        <f t="shared" si="607"/>
        <v>26</v>
      </c>
      <c r="G6505">
        <v>26</v>
      </c>
      <c r="H6505">
        <f t="shared" si="608"/>
        <v>3</v>
      </c>
      <c r="I6505">
        <v>3</v>
      </c>
      <c r="J6505" s="3">
        <f t="shared" si="609"/>
        <v>78</v>
      </c>
      <c r="K6505">
        <v>78</v>
      </c>
      <c r="L6505" t="str">
        <f t="shared" si="610"/>
        <v>Low</v>
      </c>
      <c r="M6505" t="s">
        <v>15</v>
      </c>
      <c r="N6505" t="s">
        <v>38</v>
      </c>
      <c r="O6505" s="1">
        <v>45185</v>
      </c>
      <c r="P6505" s="7" t="str">
        <f t="shared" si="611"/>
        <v>NO</v>
      </c>
      <c r="Q6505" t="b">
        <v>0</v>
      </c>
    </row>
    <row r="6506" spans="1:17" x14ac:dyDescent="0.3">
      <c r="A6506" t="s">
        <v>6753</v>
      </c>
      <c r="B6506" t="s">
        <v>98</v>
      </c>
      <c r="C6506" t="s">
        <v>66</v>
      </c>
      <c r="D6506" t="str">
        <f t="shared" si="606"/>
        <v>Item_6_ELEC</v>
      </c>
      <c r="E6506" t="s">
        <v>215</v>
      </c>
      <c r="F6506" s="5">
        <f t="shared" si="607"/>
        <v>12.5</v>
      </c>
      <c r="G6506">
        <v>12.5</v>
      </c>
      <c r="H6506">
        <f t="shared" si="608"/>
        <v>9</v>
      </c>
      <c r="I6506">
        <v>9</v>
      </c>
      <c r="J6506" s="3">
        <f t="shared" si="609"/>
        <v>112.5</v>
      </c>
      <c r="K6506">
        <v>112.5</v>
      </c>
      <c r="L6506" t="str">
        <f t="shared" si="610"/>
        <v>Low</v>
      </c>
      <c r="M6506" t="s">
        <v>15</v>
      </c>
      <c r="N6506" t="s">
        <v>16</v>
      </c>
      <c r="O6506" s="1">
        <v>44951</v>
      </c>
      <c r="P6506" s="9" t="str">
        <f t="shared" si="611"/>
        <v>N/A</v>
      </c>
    </row>
    <row r="6507" spans="1:17" x14ac:dyDescent="0.3">
      <c r="A6507" t="s">
        <v>6754</v>
      </c>
      <c r="B6507" t="s">
        <v>18</v>
      </c>
      <c r="C6507" t="s">
        <v>41</v>
      </c>
      <c r="D6507" t="str">
        <f t="shared" si="606"/>
        <v>Item_25_FURN</v>
      </c>
      <c r="E6507" t="s">
        <v>87</v>
      </c>
      <c r="F6507" s="5">
        <f t="shared" si="607"/>
        <v>41</v>
      </c>
      <c r="G6507">
        <v>41</v>
      </c>
      <c r="H6507">
        <f t="shared" si="608"/>
        <v>4</v>
      </c>
      <c r="I6507">
        <v>4</v>
      </c>
      <c r="J6507" s="3">
        <f t="shared" si="609"/>
        <v>164</v>
      </c>
      <c r="K6507">
        <v>164</v>
      </c>
      <c r="L6507" t="str">
        <f t="shared" si="610"/>
        <v>Medium</v>
      </c>
      <c r="M6507" t="s">
        <v>15</v>
      </c>
      <c r="N6507" t="s">
        <v>38</v>
      </c>
      <c r="O6507" s="1">
        <v>45109</v>
      </c>
      <c r="P6507" s="9" t="str">
        <f t="shared" si="611"/>
        <v>N/A</v>
      </c>
    </row>
    <row r="6508" spans="1:17" x14ac:dyDescent="0.3">
      <c r="A6508" t="s">
        <v>6755</v>
      </c>
      <c r="B6508" t="s">
        <v>12</v>
      </c>
      <c r="C6508" t="s">
        <v>23</v>
      </c>
      <c r="D6508" s="2" t="str">
        <f t="shared" si="606"/>
        <v>Unknown_Item</v>
      </c>
      <c r="F6508" s="5">
        <f t="shared" si="607"/>
        <v>6.5</v>
      </c>
      <c r="G6508">
        <v>6.5</v>
      </c>
      <c r="H6508" s="2">
        <f t="shared" si="608"/>
        <v>6</v>
      </c>
      <c r="J6508" s="4">
        <f t="shared" si="609"/>
        <v>108.5</v>
      </c>
      <c r="L6508" t="str">
        <f t="shared" si="610"/>
        <v>Low</v>
      </c>
      <c r="M6508" t="s">
        <v>15</v>
      </c>
      <c r="N6508" t="s">
        <v>16</v>
      </c>
      <c r="O6508" s="1">
        <v>45048</v>
      </c>
      <c r="P6508" s="9" t="str">
        <f t="shared" si="611"/>
        <v>N/A</v>
      </c>
    </row>
    <row r="6509" spans="1:17" x14ac:dyDescent="0.3">
      <c r="A6509" t="s">
        <v>6756</v>
      </c>
      <c r="B6509" t="s">
        <v>74</v>
      </c>
      <c r="C6509" t="s">
        <v>23</v>
      </c>
      <c r="D6509" t="str">
        <f t="shared" si="606"/>
        <v>Item_13_BUTC</v>
      </c>
      <c r="E6509" t="s">
        <v>306</v>
      </c>
      <c r="F6509" s="5">
        <f t="shared" si="607"/>
        <v>23</v>
      </c>
      <c r="G6509">
        <v>23</v>
      </c>
      <c r="H6509">
        <f t="shared" si="608"/>
        <v>10</v>
      </c>
      <c r="I6509">
        <v>10</v>
      </c>
      <c r="J6509" s="3">
        <f t="shared" si="609"/>
        <v>230</v>
      </c>
      <c r="K6509">
        <v>230</v>
      </c>
      <c r="L6509" t="str">
        <f t="shared" si="610"/>
        <v>Medium</v>
      </c>
      <c r="M6509" t="s">
        <v>25</v>
      </c>
      <c r="N6509" t="s">
        <v>16</v>
      </c>
      <c r="O6509" s="1">
        <v>44859</v>
      </c>
      <c r="P6509" s="7" t="str">
        <f t="shared" si="611"/>
        <v>YES</v>
      </c>
      <c r="Q6509" t="b">
        <v>1</v>
      </c>
    </row>
    <row r="6510" spans="1:17" x14ac:dyDescent="0.3">
      <c r="A6510" t="s">
        <v>6757</v>
      </c>
      <c r="B6510" t="s">
        <v>98</v>
      </c>
      <c r="C6510" t="s">
        <v>13</v>
      </c>
      <c r="D6510" t="str">
        <f t="shared" si="606"/>
        <v>Item_4_PATI</v>
      </c>
      <c r="E6510" t="s">
        <v>207</v>
      </c>
      <c r="F6510" s="5">
        <f t="shared" si="607"/>
        <v>9.5</v>
      </c>
      <c r="G6510">
        <v>9.5</v>
      </c>
      <c r="H6510">
        <f t="shared" si="608"/>
        <v>7</v>
      </c>
      <c r="I6510">
        <v>7</v>
      </c>
      <c r="J6510" s="3">
        <f t="shared" si="609"/>
        <v>66.5</v>
      </c>
      <c r="K6510">
        <v>66.5</v>
      </c>
      <c r="L6510" t="str">
        <f t="shared" si="610"/>
        <v>Low</v>
      </c>
      <c r="M6510" t="s">
        <v>15</v>
      </c>
      <c r="N6510" t="s">
        <v>16</v>
      </c>
      <c r="O6510" s="1">
        <v>44752</v>
      </c>
      <c r="P6510" s="9" t="str">
        <f t="shared" si="611"/>
        <v>N/A</v>
      </c>
    </row>
    <row r="6511" spans="1:17" x14ac:dyDescent="0.3">
      <c r="A6511" t="s">
        <v>6758</v>
      </c>
      <c r="B6511" t="s">
        <v>63</v>
      </c>
      <c r="C6511" t="s">
        <v>66</v>
      </c>
      <c r="D6511" t="str">
        <f t="shared" si="606"/>
        <v>Item_5_ELEC</v>
      </c>
      <c r="E6511" t="s">
        <v>464</v>
      </c>
      <c r="F6511" s="5">
        <f t="shared" si="607"/>
        <v>11</v>
      </c>
      <c r="G6511">
        <v>11</v>
      </c>
      <c r="H6511">
        <f t="shared" si="608"/>
        <v>6</v>
      </c>
      <c r="I6511">
        <v>6</v>
      </c>
      <c r="J6511" s="3">
        <f t="shared" si="609"/>
        <v>66</v>
      </c>
      <c r="K6511">
        <v>66</v>
      </c>
      <c r="L6511" t="str">
        <f t="shared" si="610"/>
        <v>Low</v>
      </c>
      <c r="M6511" t="s">
        <v>25</v>
      </c>
      <c r="N6511" t="s">
        <v>38</v>
      </c>
      <c r="O6511" s="1">
        <v>44731</v>
      </c>
      <c r="P6511" s="9" t="str">
        <f t="shared" si="611"/>
        <v>N/A</v>
      </c>
    </row>
    <row r="6512" spans="1:17" x14ac:dyDescent="0.3">
      <c r="A6512" t="s">
        <v>6759</v>
      </c>
      <c r="B6512" t="s">
        <v>43</v>
      </c>
      <c r="C6512" t="s">
        <v>23</v>
      </c>
      <c r="D6512" t="str">
        <f t="shared" si="606"/>
        <v>Item_19_BUTC</v>
      </c>
      <c r="E6512" t="s">
        <v>998</v>
      </c>
      <c r="F6512" s="5">
        <f t="shared" si="607"/>
        <v>32</v>
      </c>
      <c r="G6512">
        <v>32</v>
      </c>
      <c r="H6512">
        <f t="shared" si="608"/>
        <v>10</v>
      </c>
      <c r="I6512">
        <v>10</v>
      </c>
      <c r="J6512" s="3">
        <f t="shared" si="609"/>
        <v>320</v>
      </c>
      <c r="K6512">
        <v>320</v>
      </c>
      <c r="L6512" t="str">
        <f t="shared" si="610"/>
        <v>High</v>
      </c>
      <c r="M6512" t="s">
        <v>48</v>
      </c>
      <c r="N6512" t="s">
        <v>38</v>
      </c>
      <c r="O6512" s="1">
        <v>45475</v>
      </c>
      <c r="P6512" s="7" t="str">
        <f t="shared" si="611"/>
        <v>NO</v>
      </c>
      <c r="Q6512" t="b">
        <v>0</v>
      </c>
    </row>
    <row r="6513" spans="1:17" x14ac:dyDescent="0.3">
      <c r="A6513" t="s">
        <v>6760</v>
      </c>
      <c r="B6513" t="s">
        <v>18</v>
      </c>
      <c r="C6513" t="s">
        <v>66</v>
      </c>
      <c r="D6513" t="str">
        <f t="shared" si="606"/>
        <v>Item_25_ELEC</v>
      </c>
      <c r="E6513" t="s">
        <v>420</v>
      </c>
      <c r="F6513" s="5">
        <f t="shared" si="607"/>
        <v>41</v>
      </c>
      <c r="G6513">
        <v>41</v>
      </c>
      <c r="H6513">
        <f t="shared" si="608"/>
        <v>6</v>
      </c>
      <c r="I6513">
        <v>6</v>
      </c>
      <c r="J6513" s="3">
        <f t="shared" si="609"/>
        <v>246</v>
      </c>
      <c r="K6513">
        <v>246</v>
      </c>
      <c r="L6513" t="str">
        <f t="shared" si="610"/>
        <v>Medium</v>
      </c>
      <c r="M6513" t="s">
        <v>15</v>
      </c>
      <c r="N6513" t="s">
        <v>16</v>
      </c>
      <c r="O6513" s="1">
        <v>44825</v>
      </c>
      <c r="P6513" s="9" t="str">
        <f t="shared" si="611"/>
        <v>N/A</v>
      </c>
    </row>
    <row r="6514" spans="1:17" x14ac:dyDescent="0.3">
      <c r="A6514" t="s">
        <v>6761</v>
      </c>
      <c r="B6514" t="s">
        <v>46</v>
      </c>
      <c r="C6514" t="s">
        <v>13</v>
      </c>
      <c r="D6514" t="str">
        <f t="shared" si="606"/>
        <v>Item_19_PATI</v>
      </c>
      <c r="E6514" t="s">
        <v>579</v>
      </c>
      <c r="F6514" s="5">
        <f t="shared" si="607"/>
        <v>32</v>
      </c>
      <c r="G6514">
        <v>32</v>
      </c>
      <c r="H6514">
        <f t="shared" si="608"/>
        <v>3</v>
      </c>
      <c r="I6514">
        <v>3</v>
      </c>
      <c r="J6514" s="3">
        <f t="shared" si="609"/>
        <v>96</v>
      </c>
      <c r="K6514">
        <v>96</v>
      </c>
      <c r="L6514" t="str">
        <f t="shared" si="610"/>
        <v>Low</v>
      </c>
      <c r="M6514" t="s">
        <v>48</v>
      </c>
      <c r="N6514" t="s">
        <v>16</v>
      </c>
      <c r="O6514" s="1">
        <v>44967</v>
      </c>
      <c r="P6514" s="7" t="str">
        <f t="shared" si="611"/>
        <v>NO</v>
      </c>
      <c r="Q6514" t="b">
        <v>0</v>
      </c>
    </row>
    <row r="6515" spans="1:17" x14ac:dyDescent="0.3">
      <c r="A6515" t="s">
        <v>6762</v>
      </c>
      <c r="B6515" t="s">
        <v>89</v>
      </c>
      <c r="C6515" t="s">
        <v>32</v>
      </c>
      <c r="D6515" t="str">
        <f t="shared" si="606"/>
        <v>Item_18_FOOD</v>
      </c>
      <c r="E6515" t="s">
        <v>170</v>
      </c>
      <c r="F6515" s="5">
        <f t="shared" si="607"/>
        <v>30.5</v>
      </c>
      <c r="G6515">
        <v>30.5</v>
      </c>
      <c r="H6515">
        <f t="shared" si="608"/>
        <v>7</v>
      </c>
      <c r="I6515">
        <v>7</v>
      </c>
      <c r="J6515" s="3">
        <f t="shared" si="609"/>
        <v>213.5</v>
      </c>
      <c r="K6515">
        <v>213.5</v>
      </c>
      <c r="L6515" t="str">
        <f t="shared" si="610"/>
        <v>Medium</v>
      </c>
      <c r="M6515" t="s">
        <v>15</v>
      </c>
      <c r="N6515" t="s">
        <v>38</v>
      </c>
      <c r="O6515" s="1">
        <v>44985</v>
      </c>
      <c r="P6515" s="9" t="str">
        <f t="shared" si="611"/>
        <v>N/A</v>
      </c>
    </row>
    <row r="6516" spans="1:17" x14ac:dyDescent="0.3">
      <c r="A6516" t="s">
        <v>6763</v>
      </c>
      <c r="B6516" t="s">
        <v>108</v>
      </c>
      <c r="C6516" t="s">
        <v>66</v>
      </c>
      <c r="D6516" t="str">
        <f t="shared" si="606"/>
        <v>Item_25_ELEC</v>
      </c>
      <c r="E6516" t="s">
        <v>420</v>
      </c>
      <c r="F6516" s="5">
        <f t="shared" si="607"/>
        <v>41</v>
      </c>
      <c r="G6516">
        <v>41</v>
      </c>
      <c r="H6516">
        <f t="shared" si="608"/>
        <v>4</v>
      </c>
      <c r="I6516">
        <v>4</v>
      </c>
      <c r="J6516" s="3">
        <f t="shared" si="609"/>
        <v>164</v>
      </c>
      <c r="K6516">
        <v>164</v>
      </c>
      <c r="L6516" t="str">
        <f t="shared" si="610"/>
        <v>Medium</v>
      </c>
      <c r="M6516" t="s">
        <v>15</v>
      </c>
      <c r="N6516" t="s">
        <v>16</v>
      </c>
      <c r="O6516" s="1">
        <v>45190</v>
      </c>
      <c r="P6516" s="7" t="str">
        <f t="shared" si="611"/>
        <v>NO</v>
      </c>
      <c r="Q6516" t="b">
        <v>0</v>
      </c>
    </row>
    <row r="6517" spans="1:17" x14ac:dyDescent="0.3">
      <c r="A6517" t="s">
        <v>6764</v>
      </c>
      <c r="B6517" t="s">
        <v>108</v>
      </c>
      <c r="C6517" t="s">
        <v>66</v>
      </c>
      <c r="D6517" t="str">
        <f t="shared" si="606"/>
        <v>Item_8_ELEC</v>
      </c>
      <c r="E6517" t="s">
        <v>246</v>
      </c>
      <c r="F6517" s="5">
        <f t="shared" si="607"/>
        <v>15.5</v>
      </c>
      <c r="G6517">
        <v>15.5</v>
      </c>
      <c r="H6517">
        <f t="shared" si="608"/>
        <v>6</v>
      </c>
      <c r="I6517">
        <v>6</v>
      </c>
      <c r="J6517" s="3">
        <f t="shared" si="609"/>
        <v>93</v>
      </c>
      <c r="K6517">
        <v>93</v>
      </c>
      <c r="L6517" t="str">
        <f t="shared" si="610"/>
        <v>Low</v>
      </c>
      <c r="M6517" t="s">
        <v>15</v>
      </c>
      <c r="N6517" t="s">
        <v>16</v>
      </c>
      <c r="O6517" s="1">
        <v>45380</v>
      </c>
      <c r="P6517" s="7" t="str">
        <f t="shared" si="611"/>
        <v>YES</v>
      </c>
      <c r="Q6517" t="b">
        <v>1</v>
      </c>
    </row>
    <row r="6518" spans="1:17" x14ac:dyDescent="0.3">
      <c r="A6518" t="s">
        <v>6765</v>
      </c>
      <c r="B6518" t="s">
        <v>18</v>
      </c>
      <c r="C6518" t="s">
        <v>130</v>
      </c>
      <c r="D6518" s="2" t="str">
        <f t="shared" si="606"/>
        <v>Unknown_Item</v>
      </c>
      <c r="F6518" s="5">
        <f t="shared" si="607"/>
        <v>35</v>
      </c>
      <c r="G6518">
        <v>35</v>
      </c>
      <c r="H6518" s="2">
        <f t="shared" si="608"/>
        <v>6</v>
      </c>
      <c r="J6518" s="4">
        <f t="shared" si="609"/>
        <v>108.5</v>
      </c>
      <c r="L6518" t="str">
        <f t="shared" si="610"/>
        <v>Low</v>
      </c>
      <c r="M6518" t="s">
        <v>48</v>
      </c>
      <c r="N6518" t="s">
        <v>38</v>
      </c>
      <c r="O6518" s="1">
        <v>45626</v>
      </c>
      <c r="P6518" s="7" t="str">
        <f t="shared" si="611"/>
        <v>NO</v>
      </c>
      <c r="Q6518" t="b">
        <v>0</v>
      </c>
    </row>
    <row r="6519" spans="1:17" x14ac:dyDescent="0.3">
      <c r="A6519" t="s">
        <v>6766</v>
      </c>
      <c r="B6519" t="s">
        <v>116</v>
      </c>
      <c r="C6519" t="s">
        <v>13</v>
      </c>
      <c r="D6519" s="2" t="str">
        <f t="shared" si="606"/>
        <v>Unknown_Item</v>
      </c>
      <c r="F6519" s="6">
        <f t="shared" si="607"/>
        <v>23.365911749958215</v>
      </c>
      <c r="H6519">
        <f t="shared" si="608"/>
        <v>1</v>
      </c>
      <c r="I6519">
        <v>1</v>
      </c>
      <c r="J6519" s="3">
        <f t="shared" si="609"/>
        <v>17</v>
      </c>
      <c r="K6519">
        <v>17</v>
      </c>
      <c r="L6519" t="str">
        <f t="shared" si="610"/>
        <v>Low</v>
      </c>
      <c r="M6519" t="s">
        <v>25</v>
      </c>
      <c r="N6519" t="s">
        <v>16</v>
      </c>
      <c r="O6519" s="1">
        <v>45625</v>
      </c>
      <c r="P6519" s="7" t="str">
        <f t="shared" si="611"/>
        <v>YES</v>
      </c>
      <c r="Q6519" t="b">
        <v>1</v>
      </c>
    </row>
    <row r="6520" spans="1:17" x14ac:dyDescent="0.3">
      <c r="A6520" t="s">
        <v>6767</v>
      </c>
      <c r="B6520" t="s">
        <v>108</v>
      </c>
      <c r="C6520" t="s">
        <v>66</v>
      </c>
      <c r="D6520" t="str">
        <f t="shared" si="606"/>
        <v>Item_15_ELEC</v>
      </c>
      <c r="E6520" t="s">
        <v>643</v>
      </c>
      <c r="F6520" s="5">
        <f t="shared" si="607"/>
        <v>26</v>
      </c>
      <c r="G6520">
        <v>26</v>
      </c>
      <c r="H6520">
        <f t="shared" si="608"/>
        <v>6</v>
      </c>
      <c r="I6520">
        <v>6</v>
      </c>
      <c r="J6520" s="3">
        <f t="shared" si="609"/>
        <v>156</v>
      </c>
      <c r="K6520">
        <v>156</v>
      </c>
      <c r="L6520" t="str">
        <f t="shared" si="610"/>
        <v>Medium</v>
      </c>
      <c r="M6520" t="s">
        <v>15</v>
      </c>
      <c r="N6520" t="s">
        <v>38</v>
      </c>
      <c r="O6520" s="1">
        <v>45517</v>
      </c>
      <c r="P6520" s="7" t="str">
        <f t="shared" si="611"/>
        <v>YES</v>
      </c>
      <c r="Q6520" t="b">
        <v>1</v>
      </c>
    </row>
    <row r="6521" spans="1:17" x14ac:dyDescent="0.3">
      <c r="A6521" t="s">
        <v>6768</v>
      </c>
      <c r="B6521" t="s">
        <v>31</v>
      </c>
      <c r="C6521" t="s">
        <v>32</v>
      </c>
      <c r="D6521" s="2" t="str">
        <f t="shared" si="606"/>
        <v>Unknown_Item</v>
      </c>
      <c r="F6521" s="6">
        <f t="shared" si="607"/>
        <v>23.365911749958215</v>
      </c>
      <c r="H6521">
        <f t="shared" si="608"/>
        <v>9</v>
      </c>
      <c r="I6521">
        <v>9</v>
      </c>
      <c r="J6521" s="3">
        <f t="shared" si="609"/>
        <v>261</v>
      </c>
      <c r="K6521">
        <v>261</v>
      </c>
      <c r="L6521" t="str">
        <f t="shared" si="610"/>
        <v>Medium</v>
      </c>
      <c r="M6521" t="s">
        <v>48</v>
      </c>
      <c r="N6521" t="s">
        <v>16</v>
      </c>
      <c r="O6521" s="1">
        <v>45385</v>
      </c>
      <c r="P6521" s="9" t="str">
        <f t="shared" si="611"/>
        <v>N/A</v>
      </c>
    </row>
    <row r="6522" spans="1:17" x14ac:dyDescent="0.3">
      <c r="A6522" t="s">
        <v>6769</v>
      </c>
      <c r="B6522" t="s">
        <v>116</v>
      </c>
      <c r="C6522" t="s">
        <v>66</v>
      </c>
      <c r="D6522" t="str">
        <f t="shared" si="606"/>
        <v>Item_15_ELEC</v>
      </c>
      <c r="E6522" t="s">
        <v>643</v>
      </c>
      <c r="F6522" s="5">
        <f t="shared" si="607"/>
        <v>26</v>
      </c>
      <c r="G6522">
        <v>26</v>
      </c>
      <c r="H6522">
        <f t="shared" si="608"/>
        <v>3</v>
      </c>
      <c r="I6522">
        <v>3</v>
      </c>
      <c r="J6522" s="3">
        <f t="shared" si="609"/>
        <v>78</v>
      </c>
      <c r="K6522">
        <v>78</v>
      </c>
      <c r="L6522" t="str">
        <f t="shared" si="610"/>
        <v>Low</v>
      </c>
      <c r="M6522" t="s">
        <v>48</v>
      </c>
      <c r="N6522" t="s">
        <v>16</v>
      </c>
      <c r="O6522" s="1">
        <v>45136</v>
      </c>
      <c r="P6522" s="7" t="str">
        <f t="shared" si="611"/>
        <v>YES</v>
      </c>
      <c r="Q6522" t="b">
        <v>1</v>
      </c>
    </row>
    <row r="6523" spans="1:17" x14ac:dyDescent="0.3">
      <c r="A6523" t="s">
        <v>6770</v>
      </c>
      <c r="B6523" t="s">
        <v>113</v>
      </c>
      <c r="C6523" t="s">
        <v>13</v>
      </c>
      <c r="D6523" t="str">
        <f t="shared" si="606"/>
        <v>Item_1_PATI</v>
      </c>
      <c r="E6523" t="s">
        <v>172</v>
      </c>
      <c r="F6523" s="5">
        <f t="shared" si="607"/>
        <v>5</v>
      </c>
      <c r="G6523">
        <v>5</v>
      </c>
      <c r="H6523">
        <f t="shared" si="608"/>
        <v>6</v>
      </c>
      <c r="I6523">
        <v>6</v>
      </c>
      <c r="J6523" s="3">
        <f t="shared" si="609"/>
        <v>30</v>
      </c>
      <c r="K6523">
        <v>30</v>
      </c>
      <c r="L6523" t="str">
        <f t="shared" si="610"/>
        <v>Low</v>
      </c>
      <c r="M6523" t="s">
        <v>25</v>
      </c>
      <c r="N6523" t="s">
        <v>16</v>
      </c>
      <c r="O6523" s="1">
        <v>45649</v>
      </c>
      <c r="P6523" s="7" t="str">
        <f t="shared" si="611"/>
        <v>NO</v>
      </c>
      <c r="Q6523" t="b">
        <v>0</v>
      </c>
    </row>
    <row r="6524" spans="1:17" x14ac:dyDescent="0.3">
      <c r="A6524" t="s">
        <v>6771</v>
      </c>
      <c r="B6524" t="s">
        <v>65</v>
      </c>
      <c r="C6524" t="s">
        <v>23</v>
      </c>
      <c r="D6524" t="str">
        <f t="shared" si="606"/>
        <v>Item_15_BUTC</v>
      </c>
      <c r="E6524" t="s">
        <v>1239</v>
      </c>
      <c r="F6524" s="5">
        <f t="shared" si="607"/>
        <v>26</v>
      </c>
      <c r="G6524">
        <v>26</v>
      </c>
      <c r="H6524">
        <f t="shared" si="608"/>
        <v>2</v>
      </c>
      <c r="I6524">
        <v>2</v>
      </c>
      <c r="J6524" s="3">
        <f t="shared" si="609"/>
        <v>52</v>
      </c>
      <c r="K6524">
        <v>52</v>
      </c>
      <c r="L6524" t="str">
        <f t="shared" si="610"/>
        <v>Low</v>
      </c>
      <c r="M6524" t="s">
        <v>48</v>
      </c>
      <c r="N6524" t="s">
        <v>38</v>
      </c>
      <c r="O6524" s="1">
        <v>45059</v>
      </c>
      <c r="P6524" s="9" t="str">
        <f t="shared" si="611"/>
        <v>N/A</v>
      </c>
    </row>
    <row r="6525" spans="1:17" x14ac:dyDescent="0.3">
      <c r="A6525" t="s">
        <v>6772</v>
      </c>
      <c r="B6525" t="s">
        <v>113</v>
      </c>
      <c r="C6525" t="s">
        <v>13</v>
      </c>
      <c r="D6525" t="str">
        <f t="shared" si="606"/>
        <v>Item_9_PATI</v>
      </c>
      <c r="E6525" t="s">
        <v>509</v>
      </c>
      <c r="F6525" s="5">
        <f t="shared" si="607"/>
        <v>17</v>
      </c>
      <c r="G6525">
        <v>17</v>
      </c>
      <c r="H6525">
        <f t="shared" si="608"/>
        <v>8</v>
      </c>
      <c r="I6525">
        <v>8</v>
      </c>
      <c r="J6525" s="3">
        <f t="shared" si="609"/>
        <v>136</v>
      </c>
      <c r="K6525">
        <v>136</v>
      </c>
      <c r="L6525" t="str">
        <f t="shared" si="610"/>
        <v>Low</v>
      </c>
      <c r="M6525" t="s">
        <v>15</v>
      </c>
      <c r="N6525" t="s">
        <v>16</v>
      </c>
      <c r="O6525" s="1">
        <v>45564</v>
      </c>
      <c r="P6525" s="7" t="str">
        <f t="shared" si="611"/>
        <v>NO</v>
      </c>
      <c r="Q6525" t="b">
        <v>0</v>
      </c>
    </row>
    <row r="6526" spans="1:17" x14ac:dyDescent="0.3">
      <c r="A6526" t="s">
        <v>6773</v>
      </c>
      <c r="B6526" t="s">
        <v>98</v>
      </c>
      <c r="C6526" t="s">
        <v>66</v>
      </c>
      <c r="D6526" t="str">
        <f t="shared" si="606"/>
        <v>Item_16_ELEC</v>
      </c>
      <c r="E6526" t="s">
        <v>349</v>
      </c>
      <c r="F6526" s="5">
        <f t="shared" si="607"/>
        <v>27.5</v>
      </c>
      <c r="G6526">
        <v>27.5</v>
      </c>
      <c r="H6526">
        <f t="shared" si="608"/>
        <v>1</v>
      </c>
      <c r="I6526">
        <v>1</v>
      </c>
      <c r="J6526" s="3">
        <f t="shared" si="609"/>
        <v>27.5</v>
      </c>
      <c r="K6526">
        <v>27.5</v>
      </c>
      <c r="L6526" t="str">
        <f t="shared" si="610"/>
        <v>Low</v>
      </c>
      <c r="M6526" t="s">
        <v>25</v>
      </c>
      <c r="N6526" t="s">
        <v>16</v>
      </c>
      <c r="O6526" s="1">
        <v>45352</v>
      </c>
      <c r="P6526" s="9" t="str">
        <f t="shared" si="611"/>
        <v>N/A</v>
      </c>
    </row>
    <row r="6527" spans="1:17" x14ac:dyDescent="0.3">
      <c r="A6527" t="s">
        <v>6774</v>
      </c>
      <c r="B6527" t="s">
        <v>65</v>
      </c>
      <c r="C6527" t="s">
        <v>19</v>
      </c>
      <c r="D6527" t="str">
        <f t="shared" si="606"/>
        <v>Item_6_MILK</v>
      </c>
      <c r="E6527" t="s">
        <v>152</v>
      </c>
      <c r="F6527" s="5">
        <f t="shared" si="607"/>
        <v>12.5</v>
      </c>
      <c r="G6527">
        <v>12.5</v>
      </c>
      <c r="H6527">
        <f t="shared" si="608"/>
        <v>6</v>
      </c>
      <c r="I6527">
        <v>6</v>
      </c>
      <c r="J6527" s="3">
        <f t="shared" si="609"/>
        <v>75</v>
      </c>
      <c r="K6527">
        <v>75</v>
      </c>
      <c r="L6527" t="str">
        <f t="shared" si="610"/>
        <v>Low</v>
      </c>
      <c r="M6527" t="s">
        <v>25</v>
      </c>
      <c r="N6527" t="s">
        <v>16</v>
      </c>
      <c r="O6527" s="1">
        <v>45285</v>
      </c>
      <c r="P6527" s="7" t="str">
        <f t="shared" si="611"/>
        <v>YES</v>
      </c>
      <c r="Q6527" t="b">
        <v>1</v>
      </c>
    </row>
    <row r="6528" spans="1:17" x14ac:dyDescent="0.3">
      <c r="A6528" t="s">
        <v>6775</v>
      </c>
      <c r="B6528" t="s">
        <v>22</v>
      </c>
      <c r="C6528" t="s">
        <v>19</v>
      </c>
      <c r="D6528" t="str">
        <f t="shared" si="606"/>
        <v>Item_24_MILK</v>
      </c>
      <c r="E6528" t="s">
        <v>273</v>
      </c>
      <c r="F6528" s="5">
        <f t="shared" si="607"/>
        <v>39.5</v>
      </c>
      <c r="G6528">
        <v>39.5</v>
      </c>
      <c r="H6528">
        <f t="shared" si="608"/>
        <v>10</v>
      </c>
      <c r="I6528">
        <v>10</v>
      </c>
      <c r="J6528" s="3">
        <f t="shared" si="609"/>
        <v>395</v>
      </c>
      <c r="K6528">
        <v>395</v>
      </c>
      <c r="L6528" t="str">
        <f t="shared" si="610"/>
        <v>High</v>
      </c>
      <c r="M6528" t="s">
        <v>25</v>
      </c>
      <c r="N6528" t="s">
        <v>16</v>
      </c>
      <c r="O6528" s="1">
        <v>44980</v>
      </c>
      <c r="P6528" s="7" t="str">
        <f t="shared" si="611"/>
        <v>NO</v>
      </c>
      <c r="Q6528" t="b">
        <v>0</v>
      </c>
    </row>
    <row r="6529" spans="1:17" x14ac:dyDescent="0.3">
      <c r="A6529" t="s">
        <v>6776</v>
      </c>
      <c r="B6529" t="s">
        <v>80</v>
      </c>
      <c r="C6529" t="s">
        <v>32</v>
      </c>
      <c r="D6529" t="str">
        <f t="shared" si="606"/>
        <v>Item_20_FOOD</v>
      </c>
      <c r="E6529" t="s">
        <v>185</v>
      </c>
      <c r="F6529" s="5">
        <f t="shared" si="607"/>
        <v>33.5</v>
      </c>
      <c r="G6529">
        <v>33.5</v>
      </c>
      <c r="H6529">
        <f t="shared" si="608"/>
        <v>6</v>
      </c>
      <c r="I6529">
        <v>6</v>
      </c>
      <c r="J6529" s="3">
        <f t="shared" si="609"/>
        <v>201</v>
      </c>
      <c r="K6529">
        <v>201</v>
      </c>
      <c r="L6529" t="str">
        <f t="shared" si="610"/>
        <v>Medium</v>
      </c>
      <c r="M6529" t="s">
        <v>25</v>
      </c>
      <c r="N6529" t="s">
        <v>16</v>
      </c>
      <c r="O6529" s="1">
        <v>45167</v>
      </c>
      <c r="P6529" s="7" t="str">
        <f t="shared" si="611"/>
        <v>NO</v>
      </c>
      <c r="Q6529" t="b">
        <v>0</v>
      </c>
    </row>
    <row r="6530" spans="1:17" x14ac:dyDescent="0.3">
      <c r="A6530" t="s">
        <v>6777</v>
      </c>
      <c r="B6530" t="s">
        <v>74</v>
      </c>
      <c r="C6530" t="s">
        <v>41</v>
      </c>
      <c r="D6530" t="str">
        <f t="shared" ref="D6530:D6593" si="612">IF(TRIM(E6530)="","Unknown_Item","Item_"&amp;MID(E6530,6,FIND("_",E6530,6)-6)&amp;"_"&amp;UPPER(LEFT(C6530,4)))</f>
        <v>Item_25_FURN</v>
      </c>
      <c r="E6530" t="s">
        <v>87</v>
      </c>
      <c r="F6530" s="5">
        <f t="shared" ref="F6530:F6593" si="613">IF(ISBLANK(G6530),AVERAGE($G$2:$G$12576),G6530)</f>
        <v>41</v>
      </c>
      <c r="G6530">
        <v>41</v>
      </c>
      <c r="H6530">
        <f t="shared" ref="H6530:H6593" si="614">IF(ISBLANK(I6530),MEDIAN($I$2:$I$12576),I6530)</f>
        <v>3</v>
      </c>
      <c r="I6530">
        <v>3</v>
      </c>
      <c r="J6530" s="3">
        <f t="shared" ref="J6530:J6593" si="615">IF(ISBLANK(K6530),MEDIAN($K$2:$K$12576),K6530)</f>
        <v>123</v>
      </c>
      <c r="K6530">
        <v>123</v>
      </c>
      <c r="L6530" t="str">
        <f t="shared" ref="L6530:L6593" si="616">IF(J6530&gt;=300,"High",IF(J6530&gt;=150,"Medium","Low"))</f>
        <v>Low</v>
      </c>
      <c r="M6530" t="s">
        <v>48</v>
      </c>
      <c r="N6530" t="s">
        <v>16</v>
      </c>
      <c r="O6530" s="1">
        <v>45333</v>
      </c>
      <c r="P6530" s="7" t="str">
        <f t="shared" ref="P6530:P6593" si="617">IF(ISBLANK(Q6530),"N/A",IF(Q6530=TRUE,"YES","NO"))</f>
        <v>YES</v>
      </c>
      <c r="Q6530" t="b">
        <v>1</v>
      </c>
    </row>
    <row r="6531" spans="1:17" x14ac:dyDescent="0.3">
      <c r="A6531" t="s">
        <v>6778</v>
      </c>
      <c r="B6531" t="s">
        <v>108</v>
      </c>
      <c r="C6531" t="s">
        <v>28</v>
      </c>
      <c r="D6531" t="str">
        <f t="shared" si="612"/>
        <v>Item_3_BEVE</v>
      </c>
      <c r="E6531" t="s">
        <v>478</v>
      </c>
      <c r="F6531" s="5">
        <f t="shared" si="613"/>
        <v>8</v>
      </c>
      <c r="G6531">
        <v>8</v>
      </c>
      <c r="H6531">
        <f t="shared" si="614"/>
        <v>4</v>
      </c>
      <c r="I6531">
        <v>4</v>
      </c>
      <c r="J6531" s="3">
        <f t="shared" si="615"/>
        <v>32</v>
      </c>
      <c r="K6531">
        <v>32</v>
      </c>
      <c r="L6531" t="str">
        <f t="shared" si="616"/>
        <v>Low</v>
      </c>
      <c r="M6531" t="s">
        <v>25</v>
      </c>
      <c r="N6531" t="s">
        <v>38</v>
      </c>
      <c r="O6531" s="1">
        <v>44924</v>
      </c>
      <c r="P6531" s="9" t="str">
        <f t="shared" si="617"/>
        <v>N/A</v>
      </c>
    </row>
    <row r="6532" spans="1:17" x14ac:dyDescent="0.3">
      <c r="A6532" t="s">
        <v>6779</v>
      </c>
      <c r="B6532" t="s">
        <v>100</v>
      </c>
      <c r="C6532" t="s">
        <v>28</v>
      </c>
      <c r="D6532" t="str">
        <f t="shared" si="612"/>
        <v>Item_12_BEVE</v>
      </c>
      <c r="E6532" t="s">
        <v>401</v>
      </c>
      <c r="F6532" s="5">
        <f t="shared" si="613"/>
        <v>21.5</v>
      </c>
      <c r="G6532">
        <v>21.5</v>
      </c>
      <c r="H6532">
        <f t="shared" si="614"/>
        <v>5</v>
      </c>
      <c r="I6532">
        <v>5</v>
      </c>
      <c r="J6532" s="3">
        <f t="shared" si="615"/>
        <v>107.5</v>
      </c>
      <c r="K6532">
        <v>107.5</v>
      </c>
      <c r="L6532" t="str">
        <f t="shared" si="616"/>
        <v>Low</v>
      </c>
      <c r="M6532" t="s">
        <v>48</v>
      </c>
      <c r="N6532" t="s">
        <v>38</v>
      </c>
      <c r="O6532" s="1">
        <v>45326</v>
      </c>
      <c r="P6532" s="9" t="str">
        <f t="shared" si="617"/>
        <v>N/A</v>
      </c>
    </row>
    <row r="6533" spans="1:17" x14ac:dyDescent="0.3">
      <c r="A6533" t="s">
        <v>6780</v>
      </c>
      <c r="B6533" t="s">
        <v>69</v>
      </c>
      <c r="C6533" t="s">
        <v>41</v>
      </c>
      <c r="D6533" t="str">
        <f t="shared" si="612"/>
        <v>Item_11_FURN</v>
      </c>
      <c r="E6533" t="s">
        <v>190</v>
      </c>
      <c r="F6533" s="5">
        <f t="shared" si="613"/>
        <v>20</v>
      </c>
      <c r="G6533">
        <v>20</v>
      </c>
      <c r="H6533">
        <f t="shared" si="614"/>
        <v>5</v>
      </c>
      <c r="I6533">
        <v>5</v>
      </c>
      <c r="J6533" s="3">
        <f t="shared" si="615"/>
        <v>100</v>
      </c>
      <c r="K6533">
        <v>100</v>
      </c>
      <c r="L6533" t="str">
        <f t="shared" si="616"/>
        <v>Low</v>
      </c>
      <c r="M6533" t="s">
        <v>48</v>
      </c>
      <c r="N6533" t="s">
        <v>16</v>
      </c>
      <c r="O6533" s="1">
        <v>44994</v>
      </c>
      <c r="P6533" s="9" t="str">
        <f t="shared" si="617"/>
        <v>N/A</v>
      </c>
    </row>
    <row r="6534" spans="1:17" x14ac:dyDescent="0.3">
      <c r="A6534" t="s">
        <v>6781</v>
      </c>
      <c r="B6534" t="s">
        <v>84</v>
      </c>
      <c r="C6534" t="s">
        <v>32</v>
      </c>
      <c r="D6534" s="2" t="str">
        <f t="shared" si="612"/>
        <v>Unknown_Item</v>
      </c>
      <c r="F6534" s="5">
        <f t="shared" si="613"/>
        <v>21.5</v>
      </c>
      <c r="G6534">
        <v>21.5</v>
      </c>
      <c r="H6534" s="2">
        <f t="shared" si="614"/>
        <v>6</v>
      </c>
      <c r="J6534" s="4">
        <f t="shared" si="615"/>
        <v>108.5</v>
      </c>
      <c r="L6534" t="str">
        <f t="shared" si="616"/>
        <v>Low</v>
      </c>
      <c r="M6534" t="s">
        <v>25</v>
      </c>
      <c r="N6534" t="s">
        <v>38</v>
      </c>
      <c r="O6534" s="1">
        <v>45077</v>
      </c>
      <c r="P6534" s="9" t="str">
        <f t="shared" si="617"/>
        <v>N/A</v>
      </c>
    </row>
    <row r="6535" spans="1:17" x14ac:dyDescent="0.3">
      <c r="A6535" t="s">
        <v>6782</v>
      </c>
      <c r="B6535" t="s">
        <v>65</v>
      </c>
      <c r="C6535" t="s">
        <v>19</v>
      </c>
      <c r="D6535" t="str">
        <f t="shared" si="612"/>
        <v>Item_6_MILK</v>
      </c>
      <c r="E6535" t="s">
        <v>152</v>
      </c>
      <c r="F6535" s="5">
        <f t="shared" si="613"/>
        <v>12.5</v>
      </c>
      <c r="G6535">
        <v>12.5</v>
      </c>
      <c r="H6535">
        <f t="shared" si="614"/>
        <v>8</v>
      </c>
      <c r="I6535">
        <v>8</v>
      </c>
      <c r="J6535" s="3">
        <f t="shared" si="615"/>
        <v>100</v>
      </c>
      <c r="K6535">
        <v>100</v>
      </c>
      <c r="L6535" t="str">
        <f t="shared" si="616"/>
        <v>Low</v>
      </c>
      <c r="M6535" t="s">
        <v>25</v>
      </c>
      <c r="N6535" t="s">
        <v>16</v>
      </c>
      <c r="O6535" s="1">
        <v>45286</v>
      </c>
      <c r="P6535" s="7" t="str">
        <f t="shared" si="617"/>
        <v>NO</v>
      </c>
      <c r="Q6535" t="b">
        <v>0</v>
      </c>
    </row>
    <row r="6536" spans="1:17" x14ac:dyDescent="0.3">
      <c r="A6536" t="s">
        <v>6783</v>
      </c>
      <c r="B6536" t="s">
        <v>108</v>
      </c>
      <c r="C6536" t="s">
        <v>41</v>
      </c>
      <c r="D6536" t="str">
        <f t="shared" si="612"/>
        <v>Item_5_FURN</v>
      </c>
      <c r="E6536" t="s">
        <v>233</v>
      </c>
      <c r="F6536" s="5">
        <f t="shared" si="613"/>
        <v>11</v>
      </c>
      <c r="G6536">
        <v>11</v>
      </c>
      <c r="H6536">
        <f t="shared" si="614"/>
        <v>7</v>
      </c>
      <c r="I6536">
        <v>7</v>
      </c>
      <c r="J6536" s="3">
        <f t="shared" si="615"/>
        <v>77</v>
      </c>
      <c r="K6536">
        <v>77</v>
      </c>
      <c r="L6536" t="str">
        <f t="shared" si="616"/>
        <v>Low</v>
      </c>
      <c r="M6536" t="s">
        <v>25</v>
      </c>
      <c r="N6536" t="s">
        <v>16</v>
      </c>
      <c r="O6536" s="1">
        <v>44942</v>
      </c>
      <c r="P6536" s="9" t="str">
        <f t="shared" si="617"/>
        <v>N/A</v>
      </c>
    </row>
    <row r="6537" spans="1:17" x14ac:dyDescent="0.3">
      <c r="A6537" t="s">
        <v>6784</v>
      </c>
      <c r="B6537" t="s">
        <v>80</v>
      </c>
      <c r="C6537" t="s">
        <v>66</v>
      </c>
      <c r="D6537" t="str">
        <f t="shared" si="612"/>
        <v>Item_23_ELEC</v>
      </c>
      <c r="E6537" t="s">
        <v>352</v>
      </c>
      <c r="F6537" s="5">
        <f t="shared" si="613"/>
        <v>38</v>
      </c>
      <c r="G6537">
        <v>38</v>
      </c>
      <c r="H6537">
        <f t="shared" si="614"/>
        <v>3</v>
      </c>
      <c r="I6537">
        <v>3</v>
      </c>
      <c r="J6537" s="3">
        <f t="shared" si="615"/>
        <v>114</v>
      </c>
      <c r="K6537">
        <v>114</v>
      </c>
      <c r="L6537" t="str">
        <f t="shared" si="616"/>
        <v>Low</v>
      </c>
      <c r="M6537" t="s">
        <v>25</v>
      </c>
      <c r="N6537" t="s">
        <v>16</v>
      </c>
      <c r="O6537" s="1">
        <v>45215</v>
      </c>
      <c r="P6537" s="9" t="str">
        <f t="shared" si="617"/>
        <v>N/A</v>
      </c>
    </row>
    <row r="6538" spans="1:17" x14ac:dyDescent="0.3">
      <c r="A6538" t="s">
        <v>6785</v>
      </c>
      <c r="B6538" t="s">
        <v>116</v>
      </c>
      <c r="C6538" t="s">
        <v>28</v>
      </c>
      <c r="D6538" t="str">
        <f t="shared" si="612"/>
        <v>Item_16_BEVE</v>
      </c>
      <c r="E6538" t="s">
        <v>29</v>
      </c>
      <c r="F6538" s="5">
        <f t="shared" si="613"/>
        <v>27.5</v>
      </c>
      <c r="G6538">
        <v>27.5</v>
      </c>
      <c r="H6538">
        <f t="shared" si="614"/>
        <v>8</v>
      </c>
      <c r="I6538">
        <v>8</v>
      </c>
      <c r="J6538" s="3">
        <f t="shared" si="615"/>
        <v>220</v>
      </c>
      <c r="K6538">
        <v>220</v>
      </c>
      <c r="L6538" t="str">
        <f t="shared" si="616"/>
        <v>Medium</v>
      </c>
      <c r="M6538" t="s">
        <v>48</v>
      </c>
      <c r="N6538" t="s">
        <v>38</v>
      </c>
      <c r="O6538" s="1">
        <v>45633</v>
      </c>
      <c r="P6538" s="7" t="str">
        <f t="shared" si="617"/>
        <v>NO</v>
      </c>
      <c r="Q6538" t="b">
        <v>0</v>
      </c>
    </row>
    <row r="6539" spans="1:17" x14ac:dyDescent="0.3">
      <c r="A6539" t="s">
        <v>6786</v>
      </c>
      <c r="B6539" t="s">
        <v>40</v>
      </c>
      <c r="C6539" t="s">
        <v>13</v>
      </c>
      <c r="D6539" t="str">
        <f t="shared" si="612"/>
        <v>Item_9_PATI</v>
      </c>
      <c r="E6539" t="s">
        <v>509</v>
      </c>
      <c r="F6539" s="5">
        <f t="shared" si="613"/>
        <v>17</v>
      </c>
      <c r="G6539">
        <v>17</v>
      </c>
      <c r="H6539">
        <f t="shared" si="614"/>
        <v>6</v>
      </c>
      <c r="I6539">
        <v>6</v>
      </c>
      <c r="J6539" s="3">
        <f t="shared" si="615"/>
        <v>102</v>
      </c>
      <c r="K6539">
        <v>102</v>
      </c>
      <c r="L6539" t="str">
        <f t="shared" si="616"/>
        <v>Low</v>
      </c>
      <c r="M6539" t="s">
        <v>48</v>
      </c>
      <c r="N6539" t="s">
        <v>16</v>
      </c>
      <c r="O6539" s="1">
        <v>45640</v>
      </c>
      <c r="P6539" s="7" t="str">
        <f t="shared" si="617"/>
        <v>NO</v>
      </c>
      <c r="Q6539" t="b">
        <v>0</v>
      </c>
    </row>
    <row r="6540" spans="1:17" x14ac:dyDescent="0.3">
      <c r="A6540" t="s">
        <v>6787</v>
      </c>
      <c r="B6540" t="s">
        <v>46</v>
      </c>
      <c r="C6540" t="s">
        <v>41</v>
      </c>
      <c r="D6540" t="str">
        <f t="shared" si="612"/>
        <v>Item_21_FURN</v>
      </c>
      <c r="E6540" t="s">
        <v>197</v>
      </c>
      <c r="F6540" s="5">
        <f t="shared" si="613"/>
        <v>35</v>
      </c>
      <c r="G6540">
        <v>35</v>
      </c>
      <c r="H6540">
        <f t="shared" si="614"/>
        <v>7</v>
      </c>
      <c r="I6540">
        <v>7</v>
      </c>
      <c r="J6540" s="3">
        <f t="shared" si="615"/>
        <v>245</v>
      </c>
      <c r="K6540">
        <v>245</v>
      </c>
      <c r="L6540" t="str">
        <f t="shared" si="616"/>
        <v>Medium</v>
      </c>
      <c r="M6540" t="s">
        <v>15</v>
      </c>
      <c r="N6540" t="s">
        <v>38</v>
      </c>
      <c r="O6540" s="1">
        <v>45425</v>
      </c>
      <c r="P6540" s="9" t="str">
        <f t="shared" si="617"/>
        <v>N/A</v>
      </c>
    </row>
    <row r="6541" spans="1:17" x14ac:dyDescent="0.3">
      <c r="A6541" t="s">
        <v>6788</v>
      </c>
      <c r="B6541" t="s">
        <v>36</v>
      </c>
      <c r="C6541" t="s">
        <v>66</v>
      </c>
      <c r="D6541" t="str">
        <f t="shared" si="612"/>
        <v>Item_20_ELEC</v>
      </c>
      <c r="E6541" t="s">
        <v>346</v>
      </c>
      <c r="F6541" s="5">
        <f t="shared" si="613"/>
        <v>33.5</v>
      </c>
      <c r="G6541">
        <v>33.5</v>
      </c>
      <c r="H6541">
        <f t="shared" si="614"/>
        <v>3</v>
      </c>
      <c r="I6541">
        <v>3</v>
      </c>
      <c r="J6541" s="3">
        <f t="shared" si="615"/>
        <v>100.5</v>
      </c>
      <c r="K6541">
        <v>100.5</v>
      </c>
      <c r="L6541" t="str">
        <f t="shared" si="616"/>
        <v>Low</v>
      </c>
      <c r="M6541" t="s">
        <v>25</v>
      </c>
      <c r="N6541" t="s">
        <v>38</v>
      </c>
      <c r="O6541" s="1">
        <v>45047</v>
      </c>
      <c r="P6541" s="7" t="str">
        <f t="shared" si="617"/>
        <v>YES</v>
      </c>
      <c r="Q6541" t="b">
        <v>1</v>
      </c>
    </row>
    <row r="6542" spans="1:17" x14ac:dyDescent="0.3">
      <c r="A6542" t="s">
        <v>6789</v>
      </c>
      <c r="B6542" t="s">
        <v>27</v>
      </c>
      <c r="C6542" t="s">
        <v>41</v>
      </c>
      <c r="D6542" t="str">
        <f t="shared" si="612"/>
        <v>Item_20_FURN</v>
      </c>
      <c r="E6542" t="s">
        <v>594</v>
      </c>
      <c r="F6542" s="5">
        <f t="shared" si="613"/>
        <v>33.5</v>
      </c>
      <c r="G6542">
        <v>33.5</v>
      </c>
      <c r="H6542">
        <f t="shared" si="614"/>
        <v>3</v>
      </c>
      <c r="I6542">
        <v>3</v>
      </c>
      <c r="J6542" s="3">
        <f t="shared" si="615"/>
        <v>100.5</v>
      </c>
      <c r="K6542">
        <v>100.5</v>
      </c>
      <c r="L6542" t="str">
        <f t="shared" si="616"/>
        <v>Low</v>
      </c>
      <c r="M6542" t="s">
        <v>15</v>
      </c>
      <c r="N6542" t="s">
        <v>16</v>
      </c>
      <c r="O6542" s="1">
        <v>45312</v>
      </c>
      <c r="P6542" s="9" t="str">
        <f t="shared" si="617"/>
        <v>N/A</v>
      </c>
    </row>
    <row r="6543" spans="1:17" x14ac:dyDescent="0.3">
      <c r="A6543" t="s">
        <v>6790</v>
      </c>
      <c r="B6543" t="s">
        <v>55</v>
      </c>
      <c r="C6543" t="s">
        <v>32</v>
      </c>
      <c r="D6543" t="str">
        <f t="shared" si="612"/>
        <v>Item_11_FOOD</v>
      </c>
      <c r="E6543" t="s">
        <v>94</v>
      </c>
      <c r="F6543" s="5">
        <f t="shared" si="613"/>
        <v>20</v>
      </c>
      <c r="G6543">
        <v>20</v>
      </c>
      <c r="H6543">
        <f t="shared" si="614"/>
        <v>10</v>
      </c>
      <c r="I6543">
        <v>10</v>
      </c>
      <c r="J6543" s="3">
        <f t="shared" si="615"/>
        <v>200</v>
      </c>
      <c r="K6543">
        <v>200</v>
      </c>
      <c r="L6543" t="str">
        <f t="shared" si="616"/>
        <v>Medium</v>
      </c>
      <c r="M6543" t="s">
        <v>48</v>
      </c>
      <c r="N6543" t="s">
        <v>16</v>
      </c>
      <c r="O6543" s="1">
        <v>45049</v>
      </c>
      <c r="P6543" s="9" t="str">
        <f t="shared" si="617"/>
        <v>N/A</v>
      </c>
    </row>
    <row r="6544" spans="1:17" x14ac:dyDescent="0.3">
      <c r="A6544" t="s">
        <v>6791</v>
      </c>
      <c r="B6544" t="s">
        <v>12</v>
      </c>
      <c r="C6544" t="s">
        <v>66</v>
      </c>
      <c r="D6544" t="str">
        <f t="shared" si="612"/>
        <v>Item_12_ELEC</v>
      </c>
      <c r="E6544" t="s">
        <v>367</v>
      </c>
      <c r="F6544" s="5">
        <f t="shared" si="613"/>
        <v>21.5</v>
      </c>
      <c r="G6544">
        <v>21.5</v>
      </c>
      <c r="H6544">
        <f t="shared" si="614"/>
        <v>8</v>
      </c>
      <c r="I6544">
        <v>8</v>
      </c>
      <c r="J6544" s="3">
        <f t="shared" si="615"/>
        <v>172</v>
      </c>
      <c r="K6544">
        <v>172</v>
      </c>
      <c r="L6544" t="str">
        <f t="shared" si="616"/>
        <v>Medium</v>
      </c>
      <c r="M6544" t="s">
        <v>15</v>
      </c>
      <c r="N6544" t="s">
        <v>38</v>
      </c>
      <c r="O6544" s="1">
        <v>45177</v>
      </c>
      <c r="P6544" s="7" t="str">
        <f t="shared" si="617"/>
        <v>NO</v>
      </c>
      <c r="Q6544" t="b">
        <v>0</v>
      </c>
    </row>
    <row r="6545" spans="1:17" x14ac:dyDescent="0.3">
      <c r="A6545" t="s">
        <v>6792</v>
      </c>
      <c r="B6545" t="s">
        <v>113</v>
      </c>
      <c r="C6545" t="s">
        <v>32</v>
      </c>
      <c r="D6545" t="str">
        <f t="shared" si="612"/>
        <v>Item_6_FOOD</v>
      </c>
      <c r="E6545" t="s">
        <v>33</v>
      </c>
      <c r="F6545" s="5">
        <f t="shared" si="613"/>
        <v>12.5</v>
      </c>
      <c r="G6545">
        <v>12.5</v>
      </c>
      <c r="H6545">
        <f t="shared" si="614"/>
        <v>9</v>
      </c>
      <c r="I6545">
        <v>9</v>
      </c>
      <c r="J6545" s="3">
        <f t="shared" si="615"/>
        <v>112.5</v>
      </c>
      <c r="K6545">
        <v>112.5</v>
      </c>
      <c r="L6545" t="str">
        <f t="shared" si="616"/>
        <v>Low</v>
      </c>
      <c r="M6545" t="s">
        <v>48</v>
      </c>
      <c r="N6545" t="s">
        <v>16</v>
      </c>
      <c r="O6545" s="1">
        <v>44767</v>
      </c>
      <c r="P6545" s="7" t="str">
        <f t="shared" si="617"/>
        <v>NO</v>
      </c>
      <c r="Q6545" t="b">
        <v>0</v>
      </c>
    </row>
    <row r="6546" spans="1:17" x14ac:dyDescent="0.3">
      <c r="A6546" t="s">
        <v>6793</v>
      </c>
      <c r="B6546" t="s">
        <v>89</v>
      </c>
      <c r="C6546" t="s">
        <v>28</v>
      </c>
      <c r="D6546" t="str">
        <f t="shared" si="612"/>
        <v>Item_14_BEVE</v>
      </c>
      <c r="E6546" t="s">
        <v>205</v>
      </c>
      <c r="F6546" s="5">
        <f t="shared" si="613"/>
        <v>24.5</v>
      </c>
      <c r="G6546">
        <v>24.5</v>
      </c>
      <c r="H6546">
        <f t="shared" si="614"/>
        <v>6</v>
      </c>
      <c r="I6546">
        <v>6</v>
      </c>
      <c r="J6546" s="3">
        <f t="shared" si="615"/>
        <v>147</v>
      </c>
      <c r="K6546">
        <v>147</v>
      </c>
      <c r="L6546" t="str">
        <f t="shared" si="616"/>
        <v>Low</v>
      </c>
      <c r="M6546" t="s">
        <v>25</v>
      </c>
      <c r="N6546" t="s">
        <v>16</v>
      </c>
      <c r="O6546" s="1">
        <v>45232</v>
      </c>
      <c r="P6546" s="7" t="str">
        <f t="shared" si="617"/>
        <v>YES</v>
      </c>
      <c r="Q6546" t="b">
        <v>1</v>
      </c>
    </row>
    <row r="6547" spans="1:17" x14ac:dyDescent="0.3">
      <c r="A6547" t="s">
        <v>6794</v>
      </c>
      <c r="B6547" t="s">
        <v>46</v>
      </c>
      <c r="C6547" t="s">
        <v>28</v>
      </c>
      <c r="D6547" t="str">
        <f t="shared" si="612"/>
        <v>Item_19_BEVE</v>
      </c>
      <c r="E6547" t="s">
        <v>256</v>
      </c>
      <c r="F6547" s="5">
        <f t="shared" si="613"/>
        <v>32</v>
      </c>
      <c r="G6547">
        <v>32</v>
      </c>
      <c r="H6547">
        <f t="shared" si="614"/>
        <v>10</v>
      </c>
      <c r="I6547">
        <v>10</v>
      </c>
      <c r="J6547" s="3">
        <f t="shared" si="615"/>
        <v>320</v>
      </c>
      <c r="K6547">
        <v>320</v>
      </c>
      <c r="L6547" t="str">
        <f t="shared" si="616"/>
        <v>High</v>
      </c>
      <c r="M6547" t="s">
        <v>48</v>
      </c>
      <c r="N6547" t="s">
        <v>16</v>
      </c>
      <c r="O6547" s="1">
        <v>45565</v>
      </c>
      <c r="P6547" s="7" t="str">
        <f t="shared" si="617"/>
        <v>YES</v>
      </c>
      <c r="Q6547" t="b">
        <v>1</v>
      </c>
    </row>
    <row r="6548" spans="1:17" x14ac:dyDescent="0.3">
      <c r="A6548" t="s">
        <v>6795</v>
      </c>
      <c r="B6548" t="s">
        <v>18</v>
      </c>
      <c r="C6548" t="s">
        <v>23</v>
      </c>
      <c r="D6548" t="str">
        <f t="shared" si="612"/>
        <v>Item_6_BUTC</v>
      </c>
      <c r="E6548" t="s">
        <v>598</v>
      </c>
      <c r="F6548" s="5">
        <f t="shared" si="613"/>
        <v>12.5</v>
      </c>
      <c r="G6548">
        <v>12.5</v>
      </c>
      <c r="H6548">
        <f t="shared" si="614"/>
        <v>2</v>
      </c>
      <c r="I6548">
        <v>2</v>
      </c>
      <c r="J6548" s="3">
        <f t="shared" si="615"/>
        <v>25</v>
      </c>
      <c r="K6548">
        <v>25</v>
      </c>
      <c r="L6548" t="str">
        <f t="shared" si="616"/>
        <v>Low</v>
      </c>
      <c r="M6548" t="s">
        <v>48</v>
      </c>
      <c r="N6548" t="s">
        <v>16</v>
      </c>
      <c r="O6548" s="1">
        <v>45117</v>
      </c>
      <c r="P6548" s="7" t="str">
        <f t="shared" si="617"/>
        <v>YES</v>
      </c>
      <c r="Q6548" t="b">
        <v>1</v>
      </c>
    </row>
    <row r="6549" spans="1:17" x14ac:dyDescent="0.3">
      <c r="A6549" t="s">
        <v>6796</v>
      </c>
      <c r="B6549" t="s">
        <v>36</v>
      </c>
      <c r="C6549" t="s">
        <v>13</v>
      </c>
      <c r="D6549" t="str">
        <f t="shared" si="612"/>
        <v>Item_10_PATI</v>
      </c>
      <c r="E6549" t="s">
        <v>14</v>
      </c>
      <c r="F6549" s="5">
        <f t="shared" si="613"/>
        <v>18.5</v>
      </c>
      <c r="G6549">
        <v>18.5</v>
      </c>
      <c r="H6549">
        <f t="shared" si="614"/>
        <v>1</v>
      </c>
      <c r="I6549">
        <v>1</v>
      </c>
      <c r="J6549" s="3">
        <f t="shared" si="615"/>
        <v>18.5</v>
      </c>
      <c r="K6549">
        <v>18.5</v>
      </c>
      <c r="L6549" t="str">
        <f t="shared" si="616"/>
        <v>Low</v>
      </c>
      <c r="M6549" t="s">
        <v>25</v>
      </c>
      <c r="N6549" t="s">
        <v>38</v>
      </c>
      <c r="O6549" s="1">
        <v>45601</v>
      </c>
      <c r="P6549" s="9" t="str">
        <f t="shared" si="617"/>
        <v>N/A</v>
      </c>
    </row>
    <row r="6550" spans="1:17" x14ac:dyDescent="0.3">
      <c r="A6550" t="s">
        <v>6797</v>
      </c>
      <c r="B6550" t="s">
        <v>18</v>
      </c>
      <c r="C6550" t="s">
        <v>130</v>
      </c>
      <c r="D6550" t="str">
        <f t="shared" si="612"/>
        <v>Item_15_COMP</v>
      </c>
      <c r="E6550" t="s">
        <v>149</v>
      </c>
      <c r="F6550" s="5">
        <f t="shared" si="613"/>
        <v>26</v>
      </c>
      <c r="G6550">
        <v>26</v>
      </c>
      <c r="H6550">
        <f t="shared" si="614"/>
        <v>2</v>
      </c>
      <c r="I6550">
        <v>2</v>
      </c>
      <c r="J6550" s="3">
        <f t="shared" si="615"/>
        <v>52</v>
      </c>
      <c r="K6550">
        <v>52</v>
      </c>
      <c r="L6550" t="str">
        <f t="shared" si="616"/>
        <v>Low</v>
      </c>
      <c r="M6550" t="s">
        <v>25</v>
      </c>
      <c r="N6550" t="s">
        <v>38</v>
      </c>
      <c r="O6550" s="1">
        <v>44962</v>
      </c>
      <c r="P6550" s="7" t="str">
        <f t="shared" si="617"/>
        <v>YES</v>
      </c>
      <c r="Q6550" t="b">
        <v>1</v>
      </c>
    </row>
    <row r="6551" spans="1:17" x14ac:dyDescent="0.3">
      <c r="A6551" t="s">
        <v>6798</v>
      </c>
      <c r="B6551" t="s">
        <v>123</v>
      </c>
      <c r="C6551" t="s">
        <v>28</v>
      </c>
      <c r="D6551" t="str">
        <f t="shared" si="612"/>
        <v>Item_19_BEVE</v>
      </c>
      <c r="E6551" t="s">
        <v>256</v>
      </c>
      <c r="F6551" s="5">
        <f t="shared" si="613"/>
        <v>32</v>
      </c>
      <c r="G6551">
        <v>32</v>
      </c>
      <c r="H6551">
        <f t="shared" si="614"/>
        <v>5</v>
      </c>
      <c r="I6551">
        <v>5</v>
      </c>
      <c r="J6551" s="3">
        <f t="shared" si="615"/>
        <v>160</v>
      </c>
      <c r="K6551">
        <v>160</v>
      </c>
      <c r="L6551" t="str">
        <f t="shared" si="616"/>
        <v>Medium</v>
      </c>
      <c r="M6551" t="s">
        <v>25</v>
      </c>
      <c r="N6551" t="s">
        <v>38</v>
      </c>
      <c r="O6551" s="1">
        <v>44728</v>
      </c>
      <c r="P6551" s="7" t="str">
        <f t="shared" si="617"/>
        <v>NO</v>
      </c>
      <c r="Q6551" t="b">
        <v>0</v>
      </c>
    </row>
    <row r="6552" spans="1:17" x14ac:dyDescent="0.3">
      <c r="A6552" t="s">
        <v>6799</v>
      </c>
      <c r="B6552" t="s">
        <v>168</v>
      </c>
      <c r="C6552" t="s">
        <v>41</v>
      </c>
      <c r="D6552" t="str">
        <f t="shared" si="612"/>
        <v>Item_20_FURN</v>
      </c>
      <c r="E6552" t="s">
        <v>594</v>
      </c>
      <c r="F6552" s="5">
        <f t="shared" si="613"/>
        <v>33.5</v>
      </c>
      <c r="G6552">
        <v>33.5</v>
      </c>
      <c r="H6552">
        <f t="shared" si="614"/>
        <v>10</v>
      </c>
      <c r="I6552">
        <v>10</v>
      </c>
      <c r="J6552" s="3">
        <f t="shared" si="615"/>
        <v>335</v>
      </c>
      <c r="K6552">
        <v>335</v>
      </c>
      <c r="L6552" t="str">
        <f t="shared" si="616"/>
        <v>High</v>
      </c>
      <c r="M6552" t="s">
        <v>48</v>
      </c>
      <c r="N6552" t="s">
        <v>16</v>
      </c>
      <c r="O6552" s="1">
        <v>44823</v>
      </c>
      <c r="P6552" s="7" t="str">
        <f t="shared" si="617"/>
        <v>YES</v>
      </c>
      <c r="Q6552" t="b">
        <v>1</v>
      </c>
    </row>
    <row r="6553" spans="1:17" x14ac:dyDescent="0.3">
      <c r="A6553" t="s">
        <v>6800</v>
      </c>
      <c r="B6553" t="s">
        <v>116</v>
      </c>
      <c r="C6553" t="s">
        <v>19</v>
      </c>
      <c r="D6553" t="str">
        <f t="shared" si="612"/>
        <v>Item_16_MILK</v>
      </c>
      <c r="E6553" t="s">
        <v>58</v>
      </c>
      <c r="F6553" s="5">
        <f t="shared" si="613"/>
        <v>27.5</v>
      </c>
      <c r="G6553">
        <v>27.5</v>
      </c>
      <c r="H6553">
        <f t="shared" si="614"/>
        <v>3</v>
      </c>
      <c r="I6553">
        <v>3</v>
      </c>
      <c r="J6553" s="3">
        <f t="shared" si="615"/>
        <v>82.5</v>
      </c>
      <c r="K6553">
        <v>82.5</v>
      </c>
      <c r="L6553" t="str">
        <f t="shared" si="616"/>
        <v>Low</v>
      </c>
      <c r="M6553" t="s">
        <v>15</v>
      </c>
      <c r="N6553" t="s">
        <v>16</v>
      </c>
      <c r="O6553" s="1">
        <v>45229</v>
      </c>
      <c r="P6553" s="7" t="str">
        <f t="shared" si="617"/>
        <v>YES</v>
      </c>
      <c r="Q6553" t="b">
        <v>1</v>
      </c>
    </row>
    <row r="6554" spans="1:17" x14ac:dyDescent="0.3">
      <c r="A6554" t="s">
        <v>6801</v>
      </c>
      <c r="B6554" t="s">
        <v>77</v>
      </c>
      <c r="C6554" t="s">
        <v>28</v>
      </c>
      <c r="D6554" t="str">
        <f t="shared" si="612"/>
        <v>Item_25_BEVE</v>
      </c>
      <c r="E6554" t="s">
        <v>104</v>
      </c>
      <c r="F6554" s="5">
        <f t="shared" si="613"/>
        <v>41</v>
      </c>
      <c r="G6554">
        <v>41</v>
      </c>
      <c r="H6554">
        <f t="shared" si="614"/>
        <v>7</v>
      </c>
      <c r="I6554">
        <v>7</v>
      </c>
      <c r="J6554" s="3">
        <f t="shared" si="615"/>
        <v>287</v>
      </c>
      <c r="K6554">
        <v>287</v>
      </c>
      <c r="L6554" t="str">
        <f t="shared" si="616"/>
        <v>Medium</v>
      </c>
      <c r="M6554" t="s">
        <v>15</v>
      </c>
      <c r="N6554" t="s">
        <v>38</v>
      </c>
      <c r="O6554" s="1">
        <v>45409</v>
      </c>
      <c r="P6554" s="9" t="str">
        <f t="shared" si="617"/>
        <v>N/A</v>
      </c>
    </row>
    <row r="6555" spans="1:17" x14ac:dyDescent="0.3">
      <c r="A6555" t="s">
        <v>6802</v>
      </c>
      <c r="B6555" t="s">
        <v>69</v>
      </c>
      <c r="C6555" t="s">
        <v>130</v>
      </c>
      <c r="D6555" t="str">
        <f t="shared" si="612"/>
        <v>Item_19_COMP</v>
      </c>
      <c r="E6555" t="s">
        <v>361</v>
      </c>
      <c r="F6555" s="5">
        <f t="shared" si="613"/>
        <v>32</v>
      </c>
      <c r="G6555">
        <v>32</v>
      </c>
      <c r="H6555">
        <f t="shared" si="614"/>
        <v>7</v>
      </c>
      <c r="I6555">
        <v>7</v>
      </c>
      <c r="J6555" s="3">
        <f t="shared" si="615"/>
        <v>224</v>
      </c>
      <c r="K6555">
        <v>224</v>
      </c>
      <c r="L6555" t="str">
        <f t="shared" si="616"/>
        <v>Medium</v>
      </c>
      <c r="M6555" t="s">
        <v>15</v>
      </c>
      <c r="N6555" t="s">
        <v>16</v>
      </c>
      <c r="O6555" s="1">
        <v>44988</v>
      </c>
      <c r="P6555" s="7" t="str">
        <f t="shared" si="617"/>
        <v>YES</v>
      </c>
      <c r="Q6555" t="b">
        <v>1</v>
      </c>
    </row>
    <row r="6556" spans="1:17" x14ac:dyDescent="0.3">
      <c r="A6556" t="s">
        <v>6803</v>
      </c>
      <c r="B6556" t="s">
        <v>100</v>
      </c>
      <c r="C6556" t="s">
        <v>130</v>
      </c>
      <c r="D6556" t="str">
        <f t="shared" si="612"/>
        <v>Item_13_COMP</v>
      </c>
      <c r="E6556" t="s">
        <v>291</v>
      </c>
      <c r="F6556" s="5">
        <f t="shared" si="613"/>
        <v>23</v>
      </c>
      <c r="G6556">
        <v>23</v>
      </c>
      <c r="H6556">
        <f t="shared" si="614"/>
        <v>1</v>
      </c>
      <c r="I6556">
        <v>1</v>
      </c>
      <c r="J6556" s="3">
        <f t="shared" si="615"/>
        <v>23</v>
      </c>
      <c r="K6556">
        <v>23</v>
      </c>
      <c r="L6556" t="str">
        <f t="shared" si="616"/>
        <v>Low</v>
      </c>
      <c r="M6556" t="s">
        <v>48</v>
      </c>
      <c r="N6556" t="s">
        <v>38</v>
      </c>
      <c r="O6556" s="1">
        <v>45585</v>
      </c>
      <c r="P6556" s="7" t="str">
        <f t="shared" si="617"/>
        <v>NO</v>
      </c>
      <c r="Q6556" t="b">
        <v>0</v>
      </c>
    </row>
    <row r="6557" spans="1:17" x14ac:dyDescent="0.3">
      <c r="A6557" t="s">
        <v>6804</v>
      </c>
      <c r="B6557" t="s">
        <v>31</v>
      </c>
      <c r="C6557" t="s">
        <v>19</v>
      </c>
      <c r="D6557" t="str">
        <f t="shared" si="612"/>
        <v>Item_3_MILK</v>
      </c>
      <c r="E6557" t="s">
        <v>284</v>
      </c>
      <c r="F6557" s="5">
        <f t="shared" si="613"/>
        <v>8</v>
      </c>
      <c r="G6557">
        <v>8</v>
      </c>
      <c r="H6557">
        <f t="shared" si="614"/>
        <v>8</v>
      </c>
      <c r="I6557">
        <v>8</v>
      </c>
      <c r="J6557" s="3">
        <f t="shared" si="615"/>
        <v>64</v>
      </c>
      <c r="K6557">
        <v>64</v>
      </c>
      <c r="L6557" t="str">
        <f t="shared" si="616"/>
        <v>Low</v>
      </c>
      <c r="M6557" t="s">
        <v>15</v>
      </c>
      <c r="N6557" t="s">
        <v>16</v>
      </c>
      <c r="O6557" s="1">
        <v>45265</v>
      </c>
      <c r="P6557" s="9" t="str">
        <f t="shared" si="617"/>
        <v>N/A</v>
      </c>
    </row>
    <row r="6558" spans="1:17" x14ac:dyDescent="0.3">
      <c r="A6558" t="s">
        <v>6805</v>
      </c>
      <c r="B6558" t="s">
        <v>116</v>
      </c>
      <c r="C6558" t="s">
        <v>41</v>
      </c>
      <c r="D6558" t="str">
        <f t="shared" si="612"/>
        <v>Item_20_FURN</v>
      </c>
      <c r="E6558" t="s">
        <v>594</v>
      </c>
      <c r="F6558" s="5">
        <f t="shared" si="613"/>
        <v>33.5</v>
      </c>
      <c r="G6558">
        <v>33.5</v>
      </c>
      <c r="H6558">
        <f t="shared" si="614"/>
        <v>10</v>
      </c>
      <c r="I6558">
        <v>10</v>
      </c>
      <c r="J6558" s="3">
        <f t="shared" si="615"/>
        <v>335</v>
      </c>
      <c r="K6558">
        <v>335</v>
      </c>
      <c r="L6558" t="str">
        <f t="shared" si="616"/>
        <v>High</v>
      </c>
      <c r="M6558" t="s">
        <v>48</v>
      </c>
      <c r="N6558" t="s">
        <v>16</v>
      </c>
      <c r="O6558" s="1">
        <v>45391</v>
      </c>
      <c r="P6558" s="7" t="str">
        <f t="shared" si="617"/>
        <v>NO</v>
      </c>
      <c r="Q6558" t="b">
        <v>0</v>
      </c>
    </row>
    <row r="6559" spans="1:17" x14ac:dyDescent="0.3">
      <c r="A6559" t="s">
        <v>6806</v>
      </c>
      <c r="B6559" t="s">
        <v>98</v>
      </c>
      <c r="C6559" t="s">
        <v>23</v>
      </c>
      <c r="D6559" t="str">
        <f t="shared" si="612"/>
        <v>Item_20_BUTC</v>
      </c>
      <c r="E6559" t="s">
        <v>85</v>
      </c>
      <c r="F6559" s="5">
        <f t="shared" si="613"/>
        <v>33.5</v>
      </c>
      <c r="G6559">
        <v>33.5</v>
      </c>
      <c r="H6559">
        <f t="shared" si="614"/>
        <v>5</v>
      </c>
      <c r="I6559">
        <v>5</v>
      </c>
      <c r="J6559" s="3">
        <f t="shared" si="615"/>
        <v>167.5</v>
      </c>
      <c r="K6559">
        <v>167.5</v>
      </c>
      <c r="L6559" t="str">
        <f t="shared" si="616"/>
        <v>Medium</v>
      </c>
      <c r="M6559" t="s">
        <v>25</v>
      </c>
      <c r="N6559" t="s">
        <v>38</v>
      </c>
      <c r="O6559" s="1">
        <v>45003</v>
      </c>
      <c r="P6559" s="7" t="str">
        <f t="shared" si="617"/>
        <v>NO</v>
      </c>
      <c r="Q6559" t="b">
        <v>0</v>
      </c>
    </row>
    <row r="6560" spans="1:17" x14ac:dyDescent="0.3">
      <c r="A6560" t="s">
        <v>6807</v>
      </c>
      <c r="B6560" t="s">
        <v>77</v>
      </c>
      <c r="C6560" t="s">
        <v>66</v>
      </c>
      <c r="D6560" t="str">
        <f t="shared" si="612"/>
        <v>Item_8_ELEC</v>
      </c>
      <c r="E6560" t="s">
        <v>246</v>
      </c>
      <c r="F6560" s="5">
        <f t="shared" si="613"/>
        <v>15.5</v>
      </c>
      <c r="G6560">
        <v>15.5</v>
      </c>
      <c r="H6560">
        <f t="shared" si="614"/>
        <v>2</v>
      </c>
      <c r="I6560">
        <v>2</v>
      </c>
      <c r="J6560" s="3">
        <f t="shared" si="615"/>
        <v>31</v>
      </c>
      <c r="K6560">
        <v>31</v>
      </c>
      <c r="L6560" t="str">
        <f t="shared" si="616"/>
        <v>Low</v>
      </c>
      <c r="M6560" t="s">
        <v>15</v>
      </c>
      <c r="N6560" t="s">
        <v>16</v>
      </c>
      <c r="O6560" s="1">
        <v>44665</v>
      </c>
      <c r="P6560" s="7" t="str">
        <f t="shared" si="617"/>
        <v>YES</v>
      </c>
      <c r="Q6560" t="b">
        <v>1</v>
      </c>
    </row>
    <row r="6561" spans="1:17" x14ac:dyDescent="0.3">
      <c r="A6561" t="s">
        <v>6808</v>
      </c>
      <c r="B6561" t="s">
        <v>84</v>
      </c>
      <c r="C6561" t="s">
        <v>130</v>
      </c>
      <c r="D6561" t="str">
        <f t="shared" si="612"/>
        <v>Item_11_COMP</v>
      </c>
      <c r="E6561" t="s">
        <v>335</v>
      </c>
      <c r="F6561" s="5">
        <f t="shared" si="613"/>
        <v>20</v>
      </c>
      <c r="G6561">
        <v>20</v>
      </c>
      <c r="H6561">
        <f t="shared" si="614"/>
        <v>6</v>
      </c>
      <c r="I6561">
        <v>6</v>
      </c>
      <c r="J6561" s="3">
        <f t="shared" si="615"/>
        <v>120</v>
      </c>
      <c r="K6561">
        <v>120</v>
      </c>
      <c r="L6561" t="str">
        <f t="shared" si="616"/>
        <v>Low</v>
      </c>
      <c r="M6561" t="s">
        <v>15</v>
      </c>
      <c r="N6561" t="s">
        <v>38</v>
      </c>
      <c r="O6561" s="1">
        <v>45525</v>
      </c>
      <c r="P6561" s="7" t="str">
        <f t="shared" si="617"/>
        <v>YES</v>
      </c>
      <c r="Q6561" t="b">
        <v>1</v>
      </c>
    </row>
    <row r="6562" spans="1:17" x14ac:dyDescent="0.3">
      <c r="A6562" t="s">
        <v>6809</v>
      </c>
      <c r="B6562" t="s">
        <v>40</v>
      </c>
      <c r="C6562" t="s">
        <v>13</v>
      </c>
      <c r="D6562" t="str">
        <f t="shared" si="612"/>
        <v>Item_4_PATI</v>
      </c>
      <c r="E6562" t="s">
        <v>207</v>
      </c>
      <c r="F6562" s="5">
        <f t="shared" si="613"/>
        <v>9.5</v>
      </c>
      <c r="G6562">
        <v>9.5</v>
      </c>
      <c r="H6562">
        <f t="shared" si="614"/>
        <v>6</v>
      </c>
      <c r="I6562">
        <v>6</v>
      </c>
      <c r="J6562" s="3">
        <f t="shared" si="615"/>
        <v>57</v>
      </c>
      <c r="K6562">
        <v>57</v>
      </c>
      <c r="L6562" t="str">
        <f t="shared" si="616"/>
        <v>Low</v>
      </c>
      <c r="M6562" t="s">
        <v>48</v>
      </c>
      <c r="N6562" t="s">
        <v>16</v>
      </c>
      <c r="O6562" s="1">
        <v>45657</v>
      </c>
      <c r="P6562" s="7" t="str">
        <f t="shared" si="617"/>
        <v>NO</v>
      </c>
      <c r="Q6562" t="b">
        <v>0</v>
      </c>
    </row>
    <row r="6563" spans="1:17" x14ac:dyDescent="0.3">
      <c r="A6563" t="s">
        <v>6810</v>
      </c>
      <c r="B6563" t="s">
        <v>18</v>
      </c>
      <c r="C6563" t="s">
        <v>130</v>
      </c>
      <c r="D6563" t="str">
        <f t="shared" si="612"/>
        <v>Item_23_COMP</v>
      </c>
      <c r="E6563" t="s">
        <v>744</v>
      </c>
      <c r="F6563" s="5">
        <f t="shared" si="613"/>
        <v>38</v>
      </c>
      <c r="G6563">
        <v>38</v>
      </c>
      <c r="H6563">
        <f t="shared" si="614"/>
        <v>7</v>
      </c>
      <c r="I6563">
        <v>7</v>
      </c>
      <c r="J6563" s="3">
        <f t="shared" si="615"/>
        <v>266</v>
      </c>
      <c r="K6563">
        <v>266</v>
      </c>
      <c r="L6563" t="str">
        <f t="shared" si="616"/>
        <v>Medium</v>
      </c>
      <c r="M6563" t="s">
        <v>48</v>
      </c>
      <c r="N6563" t="s">
        <v>38</v>
      </c>
      <c r="O6563" s="1">
        <v>44620</v>
      </c>
      <c r="P6563" s="7" t="str">
        <f t="shared" si="617"/>
        <v>YES</v>
      </c>
      <c r="Q6563" t="b">
        <v>1</v>
      </c>
    </row>
    <row r="6564" spans="1:17" x14ac:dyDescent="0.3">
      <c r="A6564" t="s">
        <v>6811</v>
      </c>
      <c r="B6564" t="s">
        <v>43</v>
      </c>
      <c r="C6564" t="s">
        <v>41</v>
      </c>
      <c r="D6564" s="2" t="str">
        <f t="shared" si="612"/>
        <v>Unknown_Item</v>
      </c>
      <c r="F6564" s="5">
        <f t="shared" si="613"/>
        <v>20</v>
      </c>
      <c r="G6564">
        <v>20</v>
      </c>
      <c r="H6564" s="2">
        <f t="shared" si="614"/>
        <v>6</v>
      </c>
      <c r="J6564" s="4">
        <f t="shared" si="615"/>
        <v>108.5</v>
      </c>
      <c r="L6564" t="str">
        <f t="shared" si="616"/>
        <v>Low</v>
      </c>
      <c r="M6564" t="s">
        <v>48</v>
      </c>
      <c r="N6564" t="s">
        <v>16</v>
      </c>
      <c r="O6564" s="1">
        <v>45305</v>
      </c>
      <c r="P6564" s="7" t="str">
        <f t="shared" si="617"/>
        <v>NO</v>
      </c>
      <c r="Q6564" t="b">
        <v>0</v>
      </c>
    </row>
    <row r="6565" spans="1:17" x14ac:dyDescent="0.3">
      <c r="A6565" t="s">
        <v>6812</v>
      </c>
      <c r="B6565" t="s">
        <v>18</v>
      </c>
      <c r="C6565" t="s">
        <v>32</v>
      </c>
      <c r="D6565" t="str">
        <f t="shared" si="612"/>
        <v>Item_10_FOOD</v>
      </c>
      <c r="E6565" t="s">
        <v>78</v>
      </c>
      <c r="F6565" s="5">
        <f t="shared" si="613"/>
        <v>18.5</v>
      </c>
      <c r="G6565">
        <v>18.5</v>
      </c>
      <c r="H6565">
        <f t="shared" si="614"/>
        <v>5</v>
      </c>
      <c r="I6565">
        <v>5</v>
      </c>
      <c r="J6565" s="3">
        <f t="shared" si="615"/>
        <v>92.5</v>
      </c>
      <c r="K6565">
        <v>92.5</v>
      </c>
      <c r="L6565" t="str">
        <f t="shared" si="616"/>
        <v>Low</v>
      </c>
      <c r="M6565" t="s">
        <v>25</v>
      </c>
      <c r="N6565" t="s">
        <v>38</v>
      </c>
      <c r="O6565" s="1">
        <v>45220</v>
      </c>
      <c r="P6565" s="7" t="str">
        <f t="shared" si="617"/>
        <v>YES</v>
      </c>
      <c r="Q6565" t="b">
        <v>1</v>
      </c>
    </row>
    <row r="6566" spans="1:17" x14ac:dyDescent="0.3">
      <c r="A6566" t="s">
        <v>6813</v>
      </c>
      <c r="B6566" t="s">
        <v>168</v>
      </c>
      <c r="C6566" t="s">
        <v>32</v>
      </c>
      <c r="D6566" s="2" t="str">
        <f t="shared" si="612"/>
        <v>Unknown_Item</v>
      </c>
      <c r="F6566" s="6">
        <f t="shared" si="613"/>
        <v>23.365911749958215</v>
      </c>
      <c r="H6566">
        <f t="shared" si="614"/>
        <v>2</v>
      </c>
      <c r="I6566">
        <v>2</v>
      </c>
      <c r="J6566" s="3">
        <f t="shared" si="615"/>
        <v>70</v>
      </c>
      <c r="K6566">
        <v>70</v>
      </c>
      <c r="L6566" t="str">
        <f t="shared" si="616"/>
        <v>Low</v>
      </c>
      <c r="M6566" t="s">
        <v>48</v>
      </c>
      <c r="N6566" t="s">
        <v>16</v>
      </c>
      <c r="O6566" s="1">
        <v>45673</v>
      </c>
      <c r="P6566" s="7" t="str">
        <f t="shared" si="617"/>
        <v>YES</v>
      </c>
      <c r="Q6566" t="b">
        <v>1</v>
      </c>
    </row>
    <row r="6567" spans="1:17" x14ac:dyDescent="0.3">
      <c r="A6567" t="s">
        <v>6814</v>
      </c>
      <c r="B6567" t="s">
        <v>108</v>
      </c>
      <c r="C6567" t="s">
        <v>66</v>
      </c>
      <c r="D6567" t="str">
        <f t="shared" si="612"/>
        <v>Item_22_ELEC</v>
      </c>
      <c r="E6567" t="s">
        <v>369</v>
      </c>
      <c r="F6567" s="5">
        <f t="shared" si="613"/>
        <v>36.5</v>
      </c>
      <c r="G6567">
        <v>36.5</v>
      </c>
      <c r="H6567">
        <f t="shared" si="614"/>
        <v>8</v>
      </c>
      <c r="I6567">
        <v>8</v>
      </c>
      <c r="J6567" s="3">
        <f t="shared" si="615"/>
        <v>292</v>
      </c>
      <c r="K6567">
        <v>292</v>
      </c>
      <c r="L6567" t="str">
        <f t="shared" si="616"/>
        <v>Medium</v>
      </c>
      <c r="M6567" t="s">
        <v>25</v>
      </c>
      <c r="N6567" t="s">
        <v>16</v>
      </c>
      <c r="O6567" s="1">
        <v>45083</v>
      </c>
      <c r="P6567" s="9" t="str">
        <f t="shared" si="617"/>
        <v>N/A</v>
      </c>
    </row>
    <row r="6568" spans="1:17" x14ac:dyDescent="0.3">
      <c r="A6568" t="s">
        <v>6815</v>
      </c>
      <c r="B6568" t="s">
        <v>74</v>
      </c>
      <c r="C6568" t="s">
        <v>23</v>
      </c>
      <c r="D6568" t="str">
        <f t="shared" si="612"/>
        <v>Item_18_BUTC</v>
      </c>
      <c r="E6568" t="s">
        <v>277</v>
      </c>
      <c r="F6568" s="5">
        <f t="shared" si="613"/>
        <v>30.5</v>
      </c>
      <c r="G6568">
        <v>30.5</v>
      </c>
      <c r="H6568">
        <f t="shared" si="614"/>
        <v>6</v>
      </c>
      <c r="I6568">
        <v>6</v>
      </c>
      <c r="J6568" s="3">
        <f t="shared" si="615"/>
        <v>183</v>
      </c>
      <c r="K6568">
        <v>183</v>
      </c>
      <c r="L6568" t="str">
        <f t="shared" si="616"/>
        <v>Medium</v>
      </c>
      <c r="M6568" t="s">
        <v>15</v>
      </c>
      <c r="N6568" t="s">
        <v>38</v>
      </c>
      <c r="O6568" s="1">
        <v>45025</v>
      </c>
      <c r="P6568" s="9" t="str">
        <f t="shared" si="617"/>
        <v>N/A</v>
      </c>
    </row>
    <row r="6569" spans="1:17" x14ac:dyDescent="0.3">
      <c r="A6569" t="s">
        <v>6816</v>
      </c>
      <c r="B6569" t="s">
        <v>108</v>
      </c>
      <c r="C6569" t="s">
        <v>28</v>
      </c>
      <c r="D6569" t="str">
        <f t="shared" si="612"/>
        <v>Item_23_BEVE</v>
      </c>
      <c r="E6569" t="s">
        <v>252</v>
      </c>
      <c r="F6569" s="5">
        <f t="shared" si="613"/>
        <v>38</v>
      </c>
      <c r="G6569">
        <v>38</v>
      </c>
      <c r="H6569">
        <f t="shared" si="614"/>
        <v>6</v>
      </c>
      <c r="I6569">
        <v>6</v>
      </c>
      <c r="J6569" s="3">
        <f t="shared" si="615"/>
        <v>228</v>
      </c>
      <c r="K6569">
        <v>228</v>
      </c>
      <c r="L6569" t="str">
        <f t="shared" si="616"/>
        <v>Medium</v>
      </c>
      <c r="M6569" t="s">
        <v>25</v>
      </c>
      <c r="N6569" t="s">
        <v>16</v>
      </c>
      <c r="O6569" s="1">
        <v>45521</v>
      </c>
      <c r="P6569" s="9" t="str">
        <f t="shared" si="617"/>
        <v>N/A</v>
      </c>
    </row>
    <row r="6570" spans="1:17" x14ac:dyDescent="0.3">
      <c r="A6570" t="s">
        <v>6817</v>
      </c>
      <c r="B6570" t="s">
        <v>77</v>
      </c>
      <c r="C6570" t="s">
        <v>32</v>
      </c>
      <c r="D6570" t="str">
        <f t="shared" si="612"/>
        <v>Item_9_FOOD</v>
      </c>
      <c r="E6570" t="s">
        <v>237</v>
      </c>
      <c r="F6570" s="5">
        <f t="shared" si="613"/>
        <v>17</v>
      </c>
      <c r="G6570">
        <v>17</v>
      </c>
      <c r="H6570">
        <f t="shared" si="614"/>
        <v>1</v>
      </c>
      <c r="I6570">
        <v>1</v>
      </c>
      <c r="J6570" s="3">
        <f t="shared" si="615"/>
        <v>17</v>
      </c>
      <c r="K6570">
        <v>17</v>
      </c>
      <c r="L6570" t="str">
        <f t="shared" si="616"/>
        <v>Low</v>
      </c>
      <c r="M6570" t="s">
        <v>48</v>
      </c>
      <c r="N6570" t="s">
        <v>38</v>
      </c>
      <c r="O6570" s="1">
        <v>45313</v>
      </c>
      <c r="P6570" s="9" t="str">
        <f t="shared" si="617"/>
        <v>N/A</v>
      </c>
    </row>
    <row r="6571" spans="1:17" x14ac:dyDescent="0.3">
      <c r="A6571" t="s">
        <v>6818</v>
      </c>
      <c r="B6571" t="s">
        <v>74</v>
      </c>
      <c r="C6571" t="s">
        <v>28</v>
      </c>
      <c r="D6571" t="str">
        <f t="shared" si="612"/>
        <v>Item_12_BEVE</v>
      </c>
      <c r="E6571" t="s">
        <v>401</v>
      </c>
      <c r="F6571" s="5">
        <f t="shared" si="613"/>
        <v>21.5</v>
      </c>
      <c r="G6571">
        <v>21.5</v>
      </c>
      <c r="H6571">
        <f t="shared" si="614"/>
        <v>7</v>
      </c>
      <c r="I6571">
        <v>7</v>
      </c>
      <c r="J6571" s="3">
        <f t="shared" si="615"/>
        <v>150.5</v>
      </c>
      <c r="K6571">
        <v>150.5</v>
      </c>
      <c r="L6571" t="str">
        <f t="shared" si="616"/>
        <v>Medium</v>
      </c>
      <c r="M6571" t="s">
        <v>48</v>
      </c>
      <c r="N6571" t="s">
        <v>16</v>
      </c>
      <c r="O6571" s="1">
        <v>45337</v>
      </c>
      <c r="P6571" s="9" t="str">
        <f t="shared" si="617"/>
        <v>N/A</v>
      </c>
    </row>
    <row r="6572" spans="1:17" x14ac:dyDescent="0.3">
      <c r="A6572" t="s">
        <v>6819</v>
      </c>
      <c r="B6572" t="s">
        <v>77</v>
      </c>
      <c r="C6572" t="s">
        <v>23</v>
      </c>
      <c r="D6572" t="str">
        <f t="shared" si="612"/>
        <v>Item_15_BUTC</v>
      </c>
      <c r="E6572" t="s">
        <v>1239</v>
      </c>
      <c r="F6572" s="5">
        <f t="shared" si="613"/>
        <v>26</v>
      </c>
      <c r="G6572">
        <v>26</v>
      </c>
      <c r="H6572">
        <f t="shared" si="614"/>
        <v>2</v>
      </c>
      <c r="I6572">
        <v>2</v>
      </c>
      <c r="J6572" s="3">
        <f t="shared" si="615"/>
        <v>52</v>
      </c>
      <c r="K6572">
        <v>52</v>
      </c>
      <c r="L6572" t="str">
        <f t="shared" si="616"/>
        <v>Low</v>
      </c>
      <c r="M6572" t="s">
        <v>48</v>
      </c>
      <c r="N6572" t="s">
        <v>16</v>
      </c>
      <c r="O6572" s="1">
        <v>44754</v>
      </c>
      <c r="P6572" s="9" t="str">
        <f t="shared" si="617"/>
        <v>N/A</v>
      </c>
    </row>
    <row r="6573" spans="1:17" x14ac:dyDescent="0.3">
      <c r="A6573" t="s">
        <v>6820</v>
      </c>
      <c r="B6573" t="s">
        <v>123</v>
      </c>
      <c r="C6573" t="s">
        <v>130</v>
      </c>
      <c r="D6573" t="str">
        <f t="shared" si="612"/>
        <v>Item_7_COMP</v>
      </c>
      <c r="E6573" t="s">
        <v>212</v>
      </c>
      <c r="F6573" s="5">
        <f t="shared" si="613"/>
        <v>14</v>
      </c>
      <c r="G6573">
        <v>14</v>
      </c>
      <c r="H6573">
        <f t="shared" si="614"/>
        <v>3</v>
      </c>
      <c r="I6573">
        <v>3</v>
      </c>
      <c r="J6573" s="3">
        <f t="shared" si="615"/>
        <v>42</v>
      </c>
      <c r="K6573">
        <v>42</v>
      </c>
      <c r="L6573" t="str">
        <f t="shared" si="616"/>
        <v>Low</v>
      </c>
      <c r="M6573" t="s">
        <v>15</v>
      </c>
      <c r="N6573" t="s">
        <v>38</v>
      </c>
      <c r="O6573" s="1">
        <v>44758</v>
      </c>
      <c r="P6573" s="7" t="str">
        <f t="shared" si="617"/>
        <v>YES</v>
      </c>
      <c r="Q6573" t="b">
        <v>1</v>
      </c>
    </row>
    <row r="6574" spans="1:17" x14ac:dyDescent="0.3">
      <c r="A6574" t="s">
        <v>6821</v>
      </c>
      <c r="B6574" t="s">
        <v>27</v>
      </c>
      <c r="C6574" t="s">
        <v>41</v>
      </c>
      <c r="D6574" t="str">
        <f t="shared" si="612"/>
        <v>Item_19_FURN</v>
      </c>
      <c r="E6574" t="s">
        <v>1058</v>
      </c>
      <c r="F6574" s="5">
        <f t="shared" si="613"/>
        <v>32</v>
      </c>
      <c r="G6574">
        <v>32</v>
      </c>
      <c r="H6574">
        <f t="shared" si="614"/>
        <v>1</v>
      </c>
      <c r="I6574">
        <v>1</v>
      </c>
      <c r="J6574" s="3">
        <f t="shared" si="615"/>
        <v>32</v>
      </c>
      <c r="K6574">
        <v>32</v>
      </c>
      <c r="L6574" t="str">
        <f t="shared" si="616"/>
        <v>Low</v>
      </c>
      <c r="M6574" t="s">
        <v>48</v>
      </c>
      <c r="N6574" t="s">
        <v>38</v>
      </c>
      <c r="O6574" s="1">
        <v>45050</v>
      </c>
      <c r="P6574" s="7" t="str">
        <f t="shared" si="617"/>
        <v>YES</v>
      </c>
      <c r="Q6574" t="b">
        <v>1</v>
      </c>
    </row>
    <row r="6575" spans="1:17" x14ac:dyDescent="0.3">
      <c r="A6575" t="s">
        <v>6822</v>
      </c>
      <c r="B6575" t="s">
        <v>80</v>
      </c>
      <c r="C6575" t="s">
        <v>23</v>
      </c>
      <c r="D6575" t="str">
        <f t="shared" si="612"/>
        <v>Item_2_BUTC</v>
      </c>
      <c r="E6575" t="s">
        <v>162</v>
      </c>
      <c r="F6575" s="5">
        <f t="shared" si="613"/>
        <v>6.5</v>
      </c>
      <c r="G6575">
        <v>6.5</v>
      </c>
      <c r="H6575">
        <f t="shared" si="614"/>
        <v>6</v>
      </c>
      <c r="I6575">
        <v>6</v>
      </c>
      <c r="J6575" s="3">
        <f t="shared" si="615"/>
        <v>39</v>
      </c>
      <c r="K6575">
        <v>39</v>
      </c>
      <c r="L6575" t="str">
        <f t="shared" si="616"/>
        <v>Low</v>
      </c>
      <c r="M6575" t="s">
        <v>15</v>
      </c>
      <c r="N6575" t="s">
        <v>16</v>
      </c>
      <c r="O6575" s="1">
        <v>45491</v>
      </c>
      <c r="P6575" s="7" t="str">
        <f t="shared" si="617"/>
        <v>YES</v>
      </c>
      <c r="Q6575" t="b">
        <v>1</v>
      </c>
    </row>
    <row r="6576" spans="1:17" x14ac:dyDescent="0.3">
      <c r="A6576" t="s">
        <v>6823</v>
      </c>
      <c r="B6576" t="s">
        <v>36</v>
      </c>
      <c r="C6576" t="s">
        <v>28</v>
      </c>
      <c r="D6576" t="str">
        <f t="shared" si="612"/>
        <v>Item_23_BEVE</v>
      </c>
      <c r="E6576" t="s">
        <v>252</v>
      </c>
      <c r="F6576" s="5">
        <f t="shared" si="613"/>
        <v>38</v>
      </c>
      <c r="G6576">
        <v>38</v>
      </c>
      <c r="H6576">
        <f t="shared" si="614"/>
        <v>9</v>
      </c>
      <c r="I6576">
        <v>9</v>
      </c>
      <c r="J6576" s="3">
        <f t="shared" si="615"/>
        <v>342</v>
      </c>
      <c r="K6576">
        <v>342</v>
      </c>
      <c r="L6576" t="str">
        <f t="shared" si="616"/>
        <v>High</v>
      </c>
      <c r="M6576" t="s">
        <v>15</v>
      </c>
      <c r="N6576" t="s">
        <v>38</v>
      </c>
      <c r="O6576" s="1">
        <v>45121</v>
      </c>
      <c r="P6576" s="7" t="str">
        <f t="shared" si="617"/>
        <v>YES</v>
      </c>
      <c r="Q6576" t="b">
        <v>1</v>
      </c>
    </row>
    <row r="6577" spans="1:17" x14ac:dyDescent="0.3">
      <c r="A6577" t="s">
        <v>6824</v>
      </c>
      <c r="B6577" t="s">
        <v>98</v>
      </c>
      <c r="C6577" t="s">
        <v>32</v>
      </c>
      <c r="D6577" t="str">
        <f t="shared" si="612"/>
        <v>Item_9_FOOD</v>
      </c>
      <c r="E6577" t="s">
        <v>237</v>
      </c>
      <c r="F6577" s="5">
        <f t="shared" si="613"/>
        <v>17</v>
      </c>
      <c r="G6577">
        <v>17</v>
      </c>
      <c r="H6577">
        <f t="shared" si="614"/>
        <v>8</v>
      </c>
      <c r="I6577">
        <v>8</v>
      </c>
      <c r="J6577" s="3">
        <f t="shared" si="615"/>
        <v>136</v>
      </c>
      <c r="K6577">
        <v>136</v>
      </c>
      <c r="L6577" t="str">
        <f t="shared" si="616"/>
        <v>Low</v>
      </c>
      <c r="M6577" t="s">
        <v>15</v>
      </c>
      <c r="N6577" t="s">
        <v>38</v>
      </c>
      <c r="O6577" s="1">
        <v>45244</v>
      </c>
      <c r="P6577" s="7" t="str">
        <f t="shared" si="617"/>
        <v>YES</v>
      </c>
      <c r="Q6577" t="b">
        <v>1</v>
      </c>
    </row>
    <row r="6578" spans="1:17" x14ac:dyDescent="0.3">
      <c r="A6578" t="s">
        <v>6825</v>
      </c>
      <c r="B6578" t="s">
        <v>12</v>
      </c>
      <c r="C6578" t="s">
        <v>19</v>
      </c>
      <c r="D6578" s="2" t="str">
        <f t="shared" si="612"/>
        <v>Unknown_Item</v>
      </c>
      <c r="F6578" s="6">
        <f t="shared" si="613"/>
        <v>23.365911749958215</v>
      </c>
      <c r="H6578">
        <f t="shared" si="614"/>
        <v>7</v>
      </c>
      <c r="I6578">
        <v>7</v>
      </c>
      <c r="J6578" s="3">
        <f t="shared" si="615"/>
        <v>35</v>
      </c>
      <c r="K6578">
        <v>35</v>
      </c>
      <c r="L6578" t="str">
        <f t="shared" si="616"/>
        <v>Low</v>
      </c>
      <c r="M6578" t="s">
        <v>15</v>
      </c>
      <c r="N6578" t="s">
        <v>16</v>
      </c>
      <c r="O6578" s="1">
        <v>44876</v>
      </c>
      <c r="P6578" s="7" t="str">
        <f t="shared" si="617"/>
        <v>NO</v>
      </c>
      <c r="Q6578" t="b">
        <v>0</v>
      </c>
    </row>
    <row r="6579" spans="1:17" x14ac:dyDescent="0.3">
      <c r="A6579" t="s">
        <v>6826</v>
      </c>
      <c r="B6579" t="s">
        <v>98</v>
      </c>
      <c r="C6579" t="s">
        <v>28</v>
      </c>
      <c r="D6579" t="str">
        <f t="shared" si="612"/>
        <v>Item_20_BEVE</v>
      </c>
      <c r="E6579" t="s">
        <v>258</v>
      </c>
      <c r="F6579" s="5">
        <f t="shared" si="613"/>
        <v>33.5</v>
      </c>
      <c r="G6579">
        <v>33.5</v>
      </c>
      <c r="H6579">
        <f t="shared" si="614"/>
        <v>4</v>
      </c>
      <c r="I6579">
        <v>4</v>
      </c>
      <c r="J6579" s="3">
        <f t="shared" si="615"/>
        <v>134</v>
      </c>
      <c r="K6579">
        <v>134</v>
      </c>
      <c r="L6579" t="str">
        <f t="shared" si="616"/>
        <v>Low</v>
      </c>
      <c r="M6579" t="s">
        <v>48</v>
      </c>
      <c r="N6579" t="s">
        <v>16</v>
      </c>
      <c r="O6579" s="1">
        <v>45326</v>
      </c>
      <c r="P6579" s="7" t="str">
        <f t="shared" si="617"/>
        <v>NO</v>
      </c>
      <c r="Q6579" t="b">
        <v>0</v>
      </c>
    </row>
    <row r="6580" spans="1:17" x14ac:dyDescent="0.3">
      <c r="A6580" t="s">
        <v>6827</v>
      </c>
      <c r="B6580" t="s">
        <v>18</v>
      </c>
      <c r="C6580" t="s">
        <v>41</v>
      </c>
      <c r="D6580" t="str">
        <f t="shared" si="612"/>
        <v>Item_11_FURN</v>
      </c>
      <c r="E6580" t="s">
        <v>190</v>
      </c>
      <c r="F6580" s="5">
        <f t="shared" si="613"/>
        <v>20</v>
      </c>
      <c r="G6580">
        <v>20</v>
      </c>
      <c r="H6580">
        <f t="shared" si="614"/>
        <v>2</v>
      </c>
      <c r="I6580">
        <v>2</v>
      </c>
      <c r="J6580" s="3">
        <f t="shared" si="615"/>
        <v>40</v>
      </c>
      <c r="K6580">
        <v>40</v>
      </c>
      <c r="L6580" t="str">
        <f t="shared" si="616"/>
        <v>Low</v>
      </c>
      <c r="M6580" t="s">
        <v>25</v>
      </c>
      <c r="N6580" t="s">
        <v>16</v>
      </c>
      <c r="O6580" s="1">
        <v>45148</v>
      </c>
      <c r="P6580" s="7" t="str">
        <f t="shared" si="617"/>
        <v>YES</v>
      </c>
      <c r="Q6580" t="b">
        <v>1</v>
      </c>
    </row>
    <row r="6581" spans="1:17" x14ac:dyDescent="0.3">
      <c r="A6581" t="s">
        <v>6828</v>
      </c>
      <c r="B6581" t="s">
        <v>89</v>
      </c>
      <c r="C6581" t="s">
        <v>19</v>
      </c>
      <c r="D6581" t="str">
        <f t="shared" si="612"/>
        <v>Item_2_MILK</v>
      </c>
      <c r="E6581" t="s">
        <v>391</v>
      </c>
      <c r="F6581" s="5">
        <f t="shared" si="613"/>
        <v>6.5</v>
      </c>
      <c r="G6581">
        <v>6.5</v>
      </c>
      <c r="H6581">
        <f t="shared" si="614"/>
        <v>3</v>
      </c>
      <c r="I6581">
        <v>3</v>
      </c>
      <c r="J6581" s="3">
        <f t="shared" si="615"/>
        <v>19.5</v>
      </c>
      <c r="K6581">
        <v>19.5</v>
      </c>
      <c r="L6581" t="str">
        <f t="shared" si="616"/>
        <v>Low</v>
      </c>
      <c r="M6581" t="s">
        <v>48</v>
      </c>
      <c r="N6581" t="s">
        <v>16</v>
      </c>
      <c r="O6581" s="1">
        <v>45417</v>
      </c>
      <c r="P6581" s="7" t="str">
        <f t="shared" si="617"/>
        <v>NO</v>
      </c>
      <c r="Q6581" t="b">
        <v>0</v>
      </c>
    </row>
    <row r="6582" spans="1:17" x14ac:dyDescent="0.3">
      <c r="A6582" t="s">
        <v>6829</v>
      </c>
      <c r="B6582" t="s">
        <v>116</v>
      </c>
      <c r="C6582" t="s">
        <v>66</v>
      </c>
      <c r="D6582" t="str">
        <f t="shared" si="612"/>
        <v>Item_12_ELEC</v>
      </c>
      <c r="E6582" t="s">
        <v>367</v>
      </c>
      <c r="F6582" s="5">
        <f t="shared" si="613"/>
        <v>21.5</v>
      </c>
      <c r="G6582">
        <v>21.5</v>
      </c>
      <c r="H6582">
        <f t="shared" si="614"/>
        <v>1</v>
      </c>
      <c r="I6582">
        <v>1</v>
      </c>
      <c r="J6582" s="3">
        <f t="shared" si="615"/>
        <v>21.5</v>
      </c>
      <c r="K6582">
        <v>21.5</v>
      </c>
      <c r="L6582" t="str">
        <f t="shared" si="616"/>
        <v>Low</v>
      </c>
      <c r="M6582" t="s">
        <v>15</v>
      </c>
      <c r="N6582" t="s">
        <v>16</v>
      </c>
      <c r="O6582" s="1">
        <v>44700</v>
      </c>
      <c r="P6582" s="9" t="str">
        <f t="shared" si="617"/>
        <v>N/A</v>
      </c>
    </row>
    <row r="6583" spans="1:17" x14ac:dyDescent="0.3">
      <c r="A6583" t="s">
        <v>6830</v>
      </c>
      <c r="B6583" t="s">
        <v>100</v>
      </c>
      <c r="C6583" t="s">
        <v>41</v>
      </c>
      <c r="D6583" t="str">
        <f t="shared" si="612"/>
        <v>Item_10_FURN</v>
      </c>
      <c r="E6583" t="s">
        <v>109</v>
      </c>
      <c r="F6583" s="5">
        <f t="shared" si="613"/>
        <v>18.5</v>
      </c>
      <c r="G6583">
        <v>18.5</v>
      </c>
      <c r="H6583">
        <f t="shared" si="614"/>
        <v>6</v>
      </c>
      <c r="I6583">
        <v>6</v>
      </c>
      <c r="J6583" s="3">
        <f t="shared" si="615"/>
        <v>111</v>
      </c>
      <c r="K6583">
        <v>111</v>
      </c>
      <c r="L6583" t="str">
        <f t="shared" si="616"/>
        <v>Low</v>
      </c>
      <c r="M6583" t="s">
        <v>48</v>
      </c>
      <c r="N6583" t="s">
        <v>38</v>
      </c>
      <c r="O6583" s="1">
        <v>45021</v>
      </c>
      <c r="P6583" s="7" t="str">
        <f t="shared" si="617"/>
        <v>YES</v>
      </c>
      <c r="Q6583" t="b">
        <v>1</v>
      </c>
    </row>
    <row r="6584" spans="1:17" x14ac:dyDescent="0.3">
      <c r="A6584" t="s">
        <v>6831</v>
      </c>
      <c r="B6584" t="s">
        <v>40</v>
      </c>
      <c r="C6584" t="s">
        <v>32</v>
      </c>
      <c r="D6584" t="str">
        <f t="shared" si="612"/>
        <v>Item_11_FOOD</v>
      </c>
      <c r="E6584" t="s">
        <v>94</v>
      </c>
      <c r="F6584" s="5">
        <f t="shared" si="613"/>
        <v>20</v>
      </c>
      <c r="G6584">
        <v>20</v>
      </c>
      <c r="H6584">
        <f t="shared" si="614"/>
        <v>2</v>
      </c>
      <c r="I6584">
        <v>2</v>
      </c>
      <c r="J6584" s="3">
        <f t="shared" si="615"/>
        <v>40</v>
      </c>
      <c r="K6584">
        <v>40</v>
      </c>
      <c r="L6584" t="str">
        <f t="shared" si="616"/>
        <v>Low</v>
      </c>
      <c r="M6584" t="s">
        <v>48</v>
      </c>
      <c r="N6584" t="s">
        <v>16</v>
      </c>
      <c r="O6584" s="1">
        <v>45423</v>
      </c>
      <c r="P6584" s="7" t="str">
        <f t="shared" si="617"/>
        <v>NO</v>
      </c>
      <c r="Q6584" t="b">
        <v>0</v>
      </c>
    </row>
    <row r="6585" spans="1:17" x14ac:dyDescent="0.3">
      <c r="A6585" t="s">
        <v>6832</v>
      </c>
      <c r="B6585" t="s">
        <v>98</v>
      </c>
      <c r="C6585" t="s">
        <v>23</v>
      </c>
      <c r="D6585" t="str">
        <f t="shared" si="612"/>
        <v>Item_2_BUTC</v>
      </c>
      <c r="E6585" t="s">
        <v>162</v>
      </c>
      <c r="F6585" s="5">
        <f t="shared" si="613"/>
        <v>6.5</v>
      </c>
      <c r="G6585">
        <v>6.5</v>
      </c>
      <c r="H6585">
        <f t="shared" si="614"/>
        <v>4</v>
      </c>
      <c r="I6585">
        <v>4</v>
      </c>
      <c r="J6585" s="3">
        <f t="shared" si="615"/>
        <v>26</v>
      </c>
      <c r="K6585">
        <v>26</v>
      </c>
      <c r="L6585" t="str">
        <f t="shared" si="616"/>
        <v>Low</v>
      </c>
      <c r="M6585" t="s">
        <v>48</v>
      </c>
      <c r="N6585" t="s">
        <v>16</v>
      </c>
      <c r="O6585" s="1">
        <v>44868</v>
      </c>
      <c r="P6585" s="9" t="str">
        <f t="shared" si="617"/>
        <v>N/A</v>
      </c>
    </row>
    <row r="6586" spans="1:17" x14ac:dyDescent="0.3">
      <c r="A6586" t="s">
        <v>6833</v>
      </c>
      <c r="B6586" t="s">
        <v>100</v>
      </c>
      <c r="C6586" t="s">
        <v>130</v>
      </c>
      <c r="D6586" t="str">
        <f t="shared" si="612"/>
        <v>Item_19_COMP</v>
      </c>
      <c r="E6586" t="s">
        <v>361</v>
      </c>
      <c r="F6586" s="5">
        <f t="shared" si="613"/>
        <v>32</v>
      </c>
      <c r="G6586">
        <v>32</v>
      </c>
      <c r="H6586">
        <f t="shared" si="614"/>
        <v>2</v>
      </c>
      <c r="I6586">
        <v>2</v>
      </c>
      <c r="J6586" s="3">
        <f t="shared" si="615"/>
        <v>64</v>
      </c>
      <c r="K6586">
        <v>64</v>
      </c>
      <c r="L6586" t="str">
        <f t="shared" si="616"/>
        <v>Low</v>
      </c>
      <c r="M6586" t="s">
        <v>25</v>
      </c>
      <c r="N6586" t="s">
        <v>38</v>
      </c>
      <c r="O6586" s="1">
        <v>44893</v>
      </c>
      <c r="P6586" s="9" t="str">
        <f t="shared" si="617"/>
        <v>N/A</v>
      </c>
    </row>
    <row r="6587" spans="1:17" x14ac:dyDescent="0.3">
      <c r="A6587" t="s">
        <v>6834</v>
      </c>
      <c r="B6587" t="s">
        <v>74</v>
      </c>
      <c r="C6587" t="s">
        <v>41</v>
      </c>
      <c r="D6587" t="str">
        <f t="shared" si="612"/>
        <v>Item_20_FURN</v>
      </c>
      <c r="E6587" t="s">
        <v>594</v>
      </c>
      <c r="F6587" s="5">
        <f t="shared" si="613"/>
        <v>33.5</v>
      </c>
      <c r="G6587">
        <v>33.5</v>
      </c>
      <c r="H6587">
        <f t="shared" si="614"/>
        <v>6</v>
      </c>
      <c r="I6587">
        <v>6</v>
      </c>
      <c r="J6587" s="3">
        <f t="shared" si="615"/>
        <v>201</v>
      </c>
      <c r="K6587">
        <v>201</v>
      </c>
      <c r="L6587" t="str">
        <f t="shared" si="616"/>
        <v>Medium</v>
      </c>
      <c r="M6587" t="s">
        <v>25</v>
      </c>
      <c r="N6587" t="s">
        <v>16</v>
      </c>
      <c r="O6587" s="1">
        <v>45304</v>
      </c>
      <c r="P6587" s="7" t="str">
        <f t="shared" si="617"/>
        <v>NO</v>
      </c>
      <c r="Q6587" t="b">
        <v>0</v>
      </c>
    </row>
    <row r="6588" spans="1:17" x14ac:dyDescent="0.3">
      <c r="A6588" t="s">
        <v>6835</v>
      </c>
      <c r="B6588" t="s">
        <v>108</v>
      </c>
      <c r="C6588" t="s">
        <v>66</v>
      </c>
      <c r="D6588" t="str">
        <f t="shared" si="612"/>
        <v>Item_23_ELEC</v>
      </c>
      <c r="E6588" t="s">
        <v>352</v>
      </c>
      <c r="F6588" s="5">
        <f t="shared" si="613"/>
        <v>38</v>
      </c>
      <c r="G6588">
        <v>38</v>
      </c>
      <c r="H6588">
        <f t="shared" si="614"/>
        <v>3</v>
      </c>
      <c r="I6588">
        <v>3</v>
      </c>
      <c r="J6588" s="3">
        <f t="shared" si="615"/>
        <v>114</v>
      </c>
      <c r="K6588">
        <v>114</v>
      </c>
      <c r="L6588" t="str">
        <f t="shared" si="616"/>
        <v>Low</v>
      </c>
      <c r="M6588" t="s">
        <v>15</v>
      </c>
      <c r="N6588" t="s">
        <v>16</v>
      </c>
      <c r="O6588" s="1">
        <v>45049</v>
      </c>
      <c r="P6588" s="7" t="str">
        <f t="shared" si="617"/>
        <v>YES</v>
      </c>
      <c r="Q6588" t="b">
        <v>1</v>
      </c>
    </row>
    <row r="6589" spans="1:17" x14ac:dyDescent="0.3">
      <c r="A6589" t="s">
        <v>6836</v>
      </c>
      <c r="B6589" t="s">
        <v>55</v>
      </c>
      <c r="C6589" t="s">
        <v>19</v>
      </c>
      <c r="D6589" s="2" t="str">
        <f t="shared" si="612"/>
        <v>Unknown_Item</v>
      </c>
      <c r="F6589" s="6">
        <f t="shared" si="613"/>
        <v>23.365911749958215</v>
      </c>
      <c r="H6589">
        <f t="shared" si="614"/>
        <v>2</v>
      </c>
      <c r="I6589">
        <v>2</v>
      </c>
      <c r="J6589" s="3">
        <f t="shared" si="615"/>
        <v>28</v>
      </c>
      <c r="K6589">
        <v>28</v>
      </c>
      <c r="L6589" t="str">
        <f t="shared" si="616"/>
        <v>Low</v>
      </c>
      <c r="M6589" t="s">
        <v>25</v>
      </c>
      <c r="N6589" t="s">
        <v>38</v>
      </c>
      <c r="O6589" s="1">
        <v>45625</v>
      </c>
      <c r="P6589" s="7" t="str">
        <f t="shared" si="617"/>
        <v>NO</v>
      </c>
      <c r="Q6589" t="b">
        <v>0</v>
      </c>
    </row>
    <row r="6590" spans="1:17" x14ac:dyDescent="0.3">
      <c r="A6590" t="s">
        <v>6837</v>
      </c>
      <c r="B6590" t="s">
        <v>18</v>
      </c>
      <c r="C6590" t="s">
        <v>130</v>
      </c>
      <c r="D6590" t="str">
        <f t="shared" si="612"/>
        <v>Item_12_COMP</v>
      </c>
      <c r="E6590" t="s">
        <v>621</v>
      </c>
      <c r="F6590" s="5">
        <f t="shared" si="613"/>
        <v>21.5</v>
      </c>
      <c r="G6590">
        <v>21.5</v>
      </c>
      <c r="H6590">
        <f t="shared" si="614"/>
        <v>9</v>
      </c>
      <c r="I6590">
        <v>9</v>
      </c>
      <c r="J6590" s="3">
        <f t="shared" si="615"/>
        <v>193.5</v>
      </c>
      <c r="K6590">
        <v>193.5</v>
      </c>
      <c r="L6590" t="str">
        <f t="shared" si="616"/>
        <v>Medium</v>
      </c>
      <c r="M6590" t="s">
        <v>48</v>
      </c>
      <c r="N6590" t="s">
        <v>16</v>
      </c>
      <c r="O6590" s="1">
        <v>44754</v>
      </c>
      <c r="P6590" s="9" t="str">
        <f t="shared" si="617"/>
        <v>N/A</v>
      </c>
    </row>
    <row r="6591" spans="1:17" x14ac:dyDescent="0.3">
      <c r="A6591" t="s">
        <v>6838</v>
      </c>
      <c r="B6591" t="s">
        <v>65</v>
      </c>
      <c r="C6591" t="s">
        <v>32</v>
      </c>
      <c r="D6591" t="str">
        <f t="shared" si="612"/>
        <v>Item_20_FOOD</v>
      </c>
      <c r="E6591" t="s">
        <v>185</v>
      </c>
      <c r="F6591" s="5">
        <f t="shared" si="613"/>
        <v>33.5</v>
      </c>
      <c r="G6591">
        <v>33.5</v>
      </c>
      <c r="H6591">
        <f t="shared" si="614"/>
        <v>1</v>
      </c>
      <c r="I6591">
        <v>1</v>
      </c>
      <c r="J6591" s="3">
        <f t="shared" si="615"/>
        <v>33.5</v>
      </c>
      <c r="K6591">
        <v>33.5</v>
      </c>
      <c r="L6591" t="str">
        <f t="shared" si="616"/>
        <v>Low</v>
      </c>
      <c r="M6591" t="s">
        <v>15</v>
      </c>
      <c r="N6591" t="s">
        <v>16</v>
      </c>
      <c r="O6591" s="1">
        <v>45557</v>
      </c>
      <c r="P6591" s="7" t="str">
        <f t="shared" si="617"/>
        <v>YES</v>
      </c>
      <c r="Q6591" t="b">
        <v>1</v>
      </c>
    </row>
    <row r="6592" spans="1:17" x14ac:dyDescent="0.3">
      <c r="A6592" t="s">
        <v>6839</v>
      </c>
      <c r="B6592" t="s">
        <v>27</v>
      </c>
      <c r="C6592" t="s">
        <v>32</v>
      </c>
      <c r="D6592" t="str">
        <f t="shared" si="612"/>
        <v>Item_8_FOOD</v>
      </c>
      <c r="E6592" t="s">
        <v>819</v>
      </c>
      <c r="F6592" s="5">
        <f t="shared" si="613"/>
        <v>15.5</v>
      </c>
      <c r="G6592">
        <v>15.5</v>
      </c>
      <c r="H6592">
        <f t="shared" si="614"/>
        <v>4</v>
      </c>
      <c r="I6592">
        <v>4</v>
      </c>
      <c r="J6592" s="3">
        <f t="shared" si="615"/>
        <v>62</v>
      </c>
      <c r="K6592">
        <v>62</v>
      </c>
      <c r="L6592" t="str">
        <f t="shared" si="616"/>
        <v>Low</v>
      </c>
      <c r="M6592" t="s">
        <v>48</v>
      </c>
      <c r="N6592" t="s">
        <v>16</v>
      </c>
      <c r="O6592" s="1">
        <v>44748</v>
      </c>
      <c r="P6592" s="7" t="str">
        <f t="shared" si="617"/>
        <v>NO</v>
      </c>
      <c r="Q6592" t="b">
        <v>0</v>
      </c>
    </row>
    <row r="6593" spans="1:17" x14ac:dyDescent="0.3">
      <c r="A6593" t="s">
        <v>6840</v>
      </c>
      <c r="B6593" t="s">
        <v>63</v>
      </c>
      <c r="C6593" t="s">
        <v>13</v>
      </c>
      <c r="D6593" t="str">
        <f t="shared" si="612"/>
        <v>Item_20_PATI</v>
      </c>
      <c r="E6593" t="s">
        <v>503</v>
      </c>
      <c r="F6593" s="5">
        <f t="shared" si="613"/>
        <v>33.5</v>
      </c>
      <c r="G6593">
        <v>33.5</v>
      </c>
      <c r="H6593">
        <f t="shared" si="614"/>
        <v>1</v>
      </c>
      <c r="I6593">
        <v>1</v>
      </c>
      <c r="J6593" s="3">
        <f t="shared" si="615"/>
        <v>33.5</v>
      </c>
      <c r="K6593">
        <v>33.5</v>
      </c>
      <c r="L6593" t="str">
        <f t="shared" si="616"/>
        <v>Low</v>
      </c>
      <c r="M6593" t="s">
        <v>15</v>
      </c>
      <c r="N6593" t="s">
        <v>38</v>
      </c>
      <c r="O6593" s="1">
        <v>45070</v>
      </c>
      <c r="P6593" s="7" t="str">
        <f t="shared" si="617"/>
        <v>NO</v>
      </c>
      <c r="Q6593" t="b">
        <v>0</v>
      </c>
    </row>
    <row r="6594" spans="1:17" x14ac:dyDescent="0.3">
      <c r="A6594" t="s">
        <v>6841</v>
      </c>
      <c r="B6594" t="s">
        <v>77</v>
      </c>
      <c r="C6594" t="s">
        <v>23</v>
      </c>
      <c r="D6594" t="str">
        <f t="shared" ref="D6594:D6657" si="618">IF(TRIM(E6594)="","Unknown_Item","Item_"&amp;MID(E6594,6,FIND("_",E6594,6)-6)&amp;"_"&amp;UPPER(LEFT(C6594,4)))</f>
        <v>Item_12_BUTC</v>
      </c>
      <c r="E6594" t="s">
        <v>24</v>
      </c>
      <c r="F6594" s="5">
        <f t="shared" ref="F6594:F6657" si="619">IF(ISBLANK(G6594),AVERAGE($G$2:$G$12576),G6594)</f>
        <v>21.5</v>
      </c>
      <c r="G6594">
        <v>21.5</v>
      </c>
      <c r="H6594">
        <f t="shared" ref="H6594:H6657" si="620">IF(ISBLANK(I6594),MEDIAN($I$2:$I$12576),I6594)</f>
        <v>4</v>
      </c>
      <c r="I6594">
        <v>4</v>
      </c>
      <c r="J6594" s="3">
        <f t="shared" ref="J6594:J6657" si="621">IF(ISBLANK(K6594),MEDIAN($K$2:$K$12576),K6594)</f>
        <v>86</v>
      </c>
      <c r="K6594">
        <v>86</v>
      </c>
      <c r="L6594" t="str">
        <f t="shared" ref="L6594:L6657" si="622">IF(J6594&gt;=300,"High",IF(J6594&gt;=150,"Medium","Low"))</f>
        <v>Low</v>
      </c>
      <c r="M6594" t="s">
        <v>48</v>
      </c>
      <c r="N6594" t="s">
        <v>38</v>
      </c>
      <c r="O6594" s="1">
        <v>44791</v>
      </c>
      <c r="P6594" s="7" t="str">
        <f t="shared" ref="P6594:P6657" si="623">IF(ISBLANK(Q6594),"N/A",IF(Q6594=TRUE,"YES","NO"))</f>
        <v>YES</v>
      </c>
      <c r="Q6594" t="b">
        <v>1</v>
      </c>
    </row>
    <row r="6595" spans="1:17" x14ac:dyDescent="0.3">
      <c r="A6595" t="s">
        <v>6842</v>
      </c>
      <c r="B6595" t="s">
        <v>89</v>
      </c>
      <c r="C6595" t="s">
        <v>130</v>
      </c>
      <c r="D6595" t="str">
        <f t="shared" si="618"/>
        <v>Item_15_COMP</v>
      </c>
      <c r="E6595" t="s">
        <v>149</v>
      </c>
      <c r="F6595" s="5">
        <f t="shared" si="619"/>
        <v>26</v>
      </c>
      <c r="G6595">
        <v>26</v>
      </c>
      <c r="H6595">
        <f t="shared" si="620"/>
        <v>9</v>
      </c>
      <c r="I6595">
        <v>9</v>
      </c>
      <c r="J6595" s="3">
        <f t="shared" si="621"/>
        <v>234</v>
      </c>
      <c r="K6595">
        <v>234</v>
      </c>
      <c r="L6595" t="str">
        <f t="shared" si="622"/>
        <v>Medium</v>
      </c>
      <c r="M6595" t="s">
        <v>48</v>
      </c>
      <c r="N6595" t="s">
        <v>38</v>
      </c>
      <c r="O6595" s="1">
        <v>45600</v>
      </c>
      <c r="P6595" s="9" t="str">
        <f t="shared" si="623"/>
        <v>N/A</v>
      </c>
    </row>
    <row r="6596" spans="1:17" x14ac:dyDescent="0.3">
      <c r="A6596" t="s">
        <v>6843</v>
      </c>
      <c r="B6596" t="s">
        <v>31</v>
      </c>
      <c r="C6596" t="s">
        <v>41</v>
      </c>
      <c r="D6596" t="str">
        <f t="shared" si="618"/>
        <v>Item_11_FURN</v>
      </c>
      <c r="E6596" t="s">
        <v>190</v>
      </c>
      <c r="F6596" s="5">
        <f t="shared" si="619"/>
        <v>20</v>
      </c>
      <c r="G6596">
        <v>20</v>
      </c>
      <c r="H6596">
        <f t="shared" si="620"/>
        <v>10</v>
      </c>
      <c r="I6596">
        <v>10</v>
      </c>
      <c r="J6596" s="3">
        <f t="shared" si="621"/>
        <v>200</v>
      </c>
      <c r="K6596">
        <v>200</v>
      </c>
      <c r="L6596" t="str">
        <f t="shared" si="622"/>
        <v>Medium</v>
      </c>
      <c r="M6596" t="s">
        <v>15</v>
      </c>
      <c r="N6596" t="s">
        <v>16</v>
      </c>
      <c r="O6596" s="1">
        <v>45266</v>
      </c>
      <c r="P6596" s="9" t="str">
        <f t="shared" si="623"/>
        <v>N/A</v>
      </c>
    </row>
    <row r="6597" spans="1:17" x14ac:dyDescent="0.3">
      <c r="A6597" t="s">
        <v>6844</v>
      </c>
      <c r="B6597" t="s">
        <v>27</v>
      </c>
      <c r="C6597" t="s">
        <v>66</v>
      </c>
      <c r="D6597" t="str">
        <f t="shared" si="618"/>
        <v>Item_19_ELEC</v>
      </c>
      <c r="E6597" t="s">
        <v>322</v>
      </c>
      <c r="F6597" s="5">
        <f t="shared" si="619"/>
        <v>32</v>
      </c>
      <c r="G6597">
        <v>32</v>
      </c>
      <c r="H6597">
        <f t="shared" si="620"/>
        <v>9</v>
      </c>
      <c r="I6597">
        <v>9</v>
      </c>
      <c r="J6597" s="3">
        <f t="shared" si="621"/>
        <v>288</v>
      </c>
      <c r="K6597">
        <v>288</v>
      </c>
      <c r="L6597" t="str">
        <f t="shared" si="622"/>
        <v>Medium</v>
      </c>
      <c r="M6597" t="s">
        <v>25</v>
      </c>
      <c r="N6597" t="s">
        <v>16</v>
      </c>
      <c r="O6597" s="1">
        <v>44870</v>
      </c>
      <c r="P6597" s="7" t="str">
        <f t="shared" si="623"/>
        <v>NO</v>
      </c>
      <c r="Q6597" t="b">
        <v>0</v>
      </c>
    </row>
    <row r="6598" spans="1:17" x14ac:dyDescent="0.3">
      <c r="A6598" t="s">
        <v>6845</v>
      </c>
      <c r="B6598" t="s">
        <v>18</v>
      </c>
      <c r="C6598" t="s">
        <v>28</v>
      </c>
      <c r="D6598" t="str">
        <f t="shared" si="618"/>
        <v>Item_16_BEVE</v>
      </c>
      <c r="E6598" t="s">
        <v>29</v>
      </c>
      <c r="F6598" s="5">
        <f t="shared" si="619"/>
        <v>27.5</v>
      </c>
      <c r="G6598">
        <v>27.5</v>
      </c>
      <c r="H6598">
        <f t="shared" si="620"/>
        <v>4</v>
      </c>
      <c r="I6598">
        <v>4</v>
      </c>
      <c r="J6598" s="3">
        <f t="shared" si="621"/>
        <v>110</v>
      </c>
      <c r="K6598">
        <v>110</v>
      </c>
      <c r="L6598" t="str">
        <f t="shared" si="622"/>
        <v>Low</v>
      </c>
      <c r="M6598" t="s">
        <v>48</v>
      </c>
      <c r="N6598" t="s">
        <v>38</v>
      </c>
      <c r="O6598" s="1">
        <v>45041</v>
      </c>
      <c r="P6598" s="7" t="str">
        <f t="shared" si="623"/>
        <v>YES</v>
      </c>
      <c r="Q6598" t="b">
        <v>1</v>
      </c>
    </row>
    <row r="6599" spans="1:17" x14ac:dyDescent="0.3">
      <c r="A6599" t="s">
        <v>6846</v>
      </c>
      <c r="B6599" t="s">
        <v>89</v>
      </c>
      <c r="C6599" t="s">
        <v>66</v>
      </c>
      <c r="D6599" t="str">
        <f t="shared" si="618"/>
        <v>Item_8_ELEC</v>
      </c>
      <c r="E6599" t="s">
        <v>246</v>
      </c>
      <c r="F6599" s="5">
        <f t="shared" si="619"/>
        <v>15.5</v>
      </c>
      <c r="G6599">
        <v>15.5</v>
      </c>
      <c r="H6599">
        <f t="shared" si="620"/>
        <v>7</v>
      </c>
      <c r="I6599">
        <v>7</v>
      </c>
      <c r="J6599" s="3">
        <f t="shared" si="621"/>
        <v>108.5</v>
      </c>
      <c r="K6599">
        <v>108.5</v>
      </c>
      <c r="L6599" t="str">
        <f t="shared" si="622"/>
        <v>Low</v>
      </c>
      <c r="M6599" t="s">
        <v>15</v>
      </c>
      <c r="N6599" t="s">
        <v>38</v>
      </c>
      <c r="O6599" s="1">
        <v>44994</v>
      </c>
      <c r="P6599" s="9" t="str">
        <f t="shared" si="623"/>
        <v>N/A</v>
      </c>
    </row>
    <row r="6600" spans="1:17" x14ac:dyDescent="0.3">
      <c r="A6600" t="s">
        <v>6847</v>
      </c>
      <c r="B6600" t="s">
        <v>63</v>
      </c>
      <c r="C6600" t="s">
        <v>19</v>
      </c>
      <c r="D6600" t="str">
        <f t="shared" si="618"/>
        <v>Item_18_MILK</v>
      </c>
      <c r="E6600" t="s">
        <v>662</v>
      </c>
      <c r="F6600" s="5">
        <f t="shared" si="619"/>
        <v>30.5</v>
      </c>
      <c r="G6600">
        <v>30.5</v>
      </c>
      <c r="H6600">
        <f t="shared" si="620"/>
        <v>8</v>
      </c>
      <c r="I6600">
        <v>8</v>
      </c>
      <c r="J6600" s="3">
        <f t="shared" si="621"/>
        <v>244</v>
      </c>
      <c r="K6600">
        <v>244</v>
      </c>
      <c r="L6600" t="str">
        <f t="shared" si="622"/>
        <v>Medium</v>
      </c>
      <c r="M6600" t="s">
        <v>15</v>
      </c>
      <c r="N6600" t="s">
        <v>38</v>
      </c>
      <c r="O6600" s="1">
        <v>45251</v>
      </c>
      <c r="P6600" s="7" t="str">
        <f t="shared" si="623"/>
        <v>YES</v>
      </c>
      <c r="Q6600" t="b">
        <v>1</v>
      </c>
    </row>
    <row r="6601" spans="1:17" x14ac:dyDescent="0.3">
      <c r="A6601" t="s">
        <v>6848</v>
      </c>
      <c r="B6601" t="s">
        <v>31</v>
      </c>
      <c r="C6601" t="s">
        <v>130</v>
      </c>
      <c r="D6601" t="str">
        <f t="shared" si="618"/>
        <v>Item_5_COMP</v>
      </c>
      <c r="E6601" t="s">
        <v>139</v>
      </c>
      <c r="F6601" s="5">
        <f t="shared" si="619"/>
        <v>11</v>
      </c>
      <c r="G6601">
        <v>11</v>
      </c>
      <c r="H6601">
        <f t="shared" si="620"/>
        <v>7</v>
      </c>
      <c r="I6601">
        <v>7</v>
      </c>
      <c r="J6601" s="3">
        <f t="shared" si="621"/>
        <v>77</v>
      </c>
      <c r="K6601">
        <v>77</v>
      </c>
      <c r="L6601" t="str">
        <f t="shared" si="622"/>
        <v>Low</v>
      </c>
      <c r="M6601" t="s">
        <v>25</v>
      </c>
      <c r="N6601" t="s">
        <v>38</v>
      </c>
      <c r="O6601" s="1">
        <v>45341</v>
      </c>
      <c r="P6601" s="9" t="str">
        <f t="shared" si="623"/>
        <v>N/A</v>
      </c>
    </row>
    <row r="6602" spans="1:17" x14ac:dyDescent="0.3">
      <c r="A6602" t="s">
        <v>6849</v>
      </c>
      <c r="B6602" t="s">
        <v>168</v>
      </c>
      <c r="C6602" t="s">
        <v>32</v>
      </c>
      <c r="D6602" t="str">
        <f t="shared" si="618"/>
        <v>Item_25_FOOD</v>
      </c>
      <c r="E6602" t="s">
        <v>365</v>
      </c>
      <c r="F6602" s="5">
        <f t="shared" si="619"/>
        <v>41</v>
      </c>
      <c r="G6602">
        <v>41</v>
      </c>
      <c r="H6602">
        <f t="shared" si="620"/>
        <v>2</v>
      </c>
      <c r="I6602">
        <v>2</v>
      </c>
      <c r="J6602" s="3">
        <f t="shared" si="621"/>
        <v>82</v>
      </c>
      <c r="K6602">
        <v>82</v>
      </c>
      <c r="L6602" t="str">
        <f t="shared" si="622"/>
        <v>Low</v>
      </c>
      <c r="M6602" t="s">
        <v>48</v>
      </c>
      <c r="N6602" t="s">
        <v>16</v>
      </c>
      <c r="O6602" s="1">
        <v>45534</v>
      </c>
      <c r="P6602" s="9" t="str">
        <f t="shared" si="623"/>
        <v>N/A</v>
      </c>
    </row>
    <row r="6603" spans="1:17" x14ac:dyDescent="0.3">
      <c r="A6603" t="s">
        <v>6850</v>
      </c>
      <c r="B6603" t="s">
        <v>31</v>
      </c>
      <c r="C6603" t="s">
        <v>41</v>
      </c>
      <c r="D6603" t="str">
        <f t="shared" si="618"/>
        <v>Item_11_FURN</v>
      </c>
      <c r="E6603" t="s">
        <v>190</v>
      </c>
      <c r="F6603" s="5">
        <f t="shared" si="619"/>
        <v>20</v>
      </c>
      <c r="G6603">
        <v>20</v>
      </c>
      <c r="H6603">
        <f t="shared" si="620"/>
        <v>2</v>
      </c>
      <c r="I6603">
        <v>2</v>
      </c>
      <c r="J6603" s="3">
        <f t="shared" si="621"/>
        <v>40</v>
      </c>
      <c r="K6603">
        <v>40</v>
      </c>
      <c r="L6603" t="str">
        <f t="shared" si="622"/>
        <v>Low</v>
      </c>
      <c r="M6603" t="s">
        <v>15</v>
      </c>
      <c r="N6603" t="s">
        <v>16</v>
      </c>
      <c r="O6603" s="1">
        <v>45328</v>
      </c>
      <c r="P6603" s="9" t="str">
        <f t="shared" si="623"/>
        <v>N/A</v>
      </c>
    </row>
    <row r="6604" spans="1:17" x14ac:dyDescent="0.3">
      <c r="A6604" t="s">
        <v>6851</v>
      </c>
      <c r="B6604" t="s">
        <v>27</v>
      </c>
      <c r="C6604" t="s">
        <v>23</v>
      </c>
      <c r="D6604" t="str">
        <f t="shared" si="618"/>
        <v>Item_4_BUTC</v>
      </c>
      <c r="E6604" t="s">
        <v>1165</v>
      </c>
      <c r="F6604" s="5">
        <f t="shared" si="619"/>
        <v>9.5</v>
      </c>
      <c r="G6604">
        <v>9.5</v>
      </c>
      <c r="H6604">
        <f t="shared" si="620"/>
        <v>1</v>
      </c>
      <c r="I6604">
        <v>1</v>
      </c>
      <c r="J6604" s="3">
        <f t="shared" si="621"/>
        <v>9.5</v>
      </c>
      <c r="K6604">
        <v>9.5</v>
      </c>
      <c r="L6604" t="str">
        <f t="shared" si="622"/>
        <v>Low</v>
      </c>
      <c r="M6604" t="s">
        <v>15</v>
      </c>
      <c r="N6604" t="s">
        <v>16</v>
      </c>
      <c r="O6604" s="1">
        <v>45066</v>
      </c>
      <c r="P6604" s="7" t="str">
        <f t="shared" si="623"/>
        <v>YES</v>
      </c>
      <c r="Q6604" t="b">
        <v>1</v>
      </c>
    </row>
    <row r="6605" spans="1:17" x14ac:dyDescent="0.3">
      <c r="A6605" t="s">
        <v>6852</v>
      </c>
      <c r="B6605" t="s">
        <v>40</v>
      </c>
      <c r="C6605" t="s">
        <v>41</v>
      </c>
      <c r="D6605" t="str">
        <f t="shared" si="618"/>
        <v>Item_11_FURN</v>
      </c>
      <c r="E6605" t="s">
        <v>190</v>
      </c>
      <c r="F6605" s="5">
        <f t="shared" si="619"/>
        <v>20</v>
      </c>
      <c r="G6605">
        <v>20</v>
      </c>
      <c r="H6605">
        <f t="shared" si="620"/>
        <v>10</v>
      </c>
      <c r="I6605">
        <v>10</v>
      </c>
      <c r="J6605" s="3">
        <f t="shared" si="621"/>
        <v>200</v>
      </c>
      <c r="K6605">
        <v>200</v>
      </c>
      <c r="L6605" t="str">
        <f t="shared" si="622"/>
        <v>Medium</v>
      </c>
      <c r="M6605" t="s">
        <v>15</v>
      </c>
      <c r="N6605" t="s">
        <v>38</v>
      </c>
      <c r="O6605" s="1">
        <v>45311</v>
      </c>
      <c r="P6605" s="7" t="str">
        <f t="shared" si="623"/>
        <v>YES</v>
      </c>
      <c r="Q6605" t="b">
        <v>1</v>
      </c>
    </row>
    <row r="6606" spans="1:17" x14ac:dyDescent="0.3">
      <c r="A6606" t="s">
        <v>6853</v>
      </c>
      <c r="B6606" t="s">
        <v>22</v>
      </c>
      <c r="C6606" t="s">
        <v>32</v>
      </c>
      <c r="D6606" t="str">
        <f t="shared" si="618"/>
        <v>Item_13_FOOD</v>
      </c>
      <c r="E6606" t="s">
        <v>482</v>
      </c>
      <c r="F6606" s="5">
        <f t="shared" si="619"/>
        <v>23</v>
      </c>
      <c r="G6606">
        <v>23</v>
      </c>
      <c r="H6606">
        <f t="shared" si="620"/>
        <v>5</v>
      </c>
      <c r="I6606">
        <v>5</v>
      </c>
      <c r="J6606" s="3">
        <f t="shared" si="621"/>
        <v>115</v>
      </c>
      <c r="K6606">
        <v>115</v>
      </c>
      <c r="L6606" t="str">
        <f t="shared" si="622"/>
        <v>Low</v>
      </c>
      <c r="M6606" t="s">
        <v>15</v>
      </c>
      <c r="N6606" t="s">
        <v>38</v>
      </c>
      <c r="O6606" s="1">
        <v>45067</v>
      </c>
      <c r="P6606" s="7" t="str">
        <f t="shared" si="623"/>
        <v>YES</v>
      </c>
      <c r="Q6606" t="b">
        <v>1</v>
      </c>
    </row>
    <row r="6607" spans="1:17" x14ac:dyDescent="0.3">
      <c r="A6607" t="s">
        <v>6854</v>
      </c>
      <c r="B6607" t="s">
        <v>89</v>
      </c>
      <c r="C6607" t="s">
        <v>13</v>
      </c>
      <c r="D6607" t="str">
        <f t="shared" si="618"/>
        <v>Item_2_PATI</v>
      </c>
      <c r="E6607" t="s">
        <v>585</v>
      </c>
      <c r="F6607" s="5">
        <f t="shared" si="619"/>
        <v>6.5</v>
      </c>
      <c r="G6607">
        <v>6.5</v>
      </c>
      <c r="H6607">
        <f t="shared" si="620"/>
        <v>6</v>
      </c>
      <c r="I6607">
        <v>6</v>
      </c>
      <c r="J6607" s="3">
        <f t="shared" si="621"/>
        <v>39</v>
      </c>
      <c r="K6607">
        <v>39</v>
      </c>
      <c r="L6607" t="str">
        <f t="shared" si="622"/>
        <v>Low</v>
      </c>
      <c r="M6607" t="s">
        <v>25</v>
      </c>
      <c r="N6607" t="s">
        <v>16</v>
      </c>
      <c r="O6607" s="1">
        <v>45159</v>
      </c>
      <c r="P6607" s="7" t="str">
        <f t="shared" si="623"/>
        <v>NO</v>
      </c>
      <c r="Q6607" t="b">
        <v>0</v>
      </c>
    </row>
    <row r="6608" spans="1:17" x14ac:dyDescent="0.3">
      <c r="A6608" t="s">
        <v>6855</v>
      </c>
      <c r="B6608" t="s">
        <v>18</v>
      </c>
      <c r="C6608" t="s">
        <v>66</v>
      </c>
      <c r="D6608" t="str">
        <f t="shared" si="618"/>
        <v>Item_23_ELEC</v>
      </c>
      <c r="E6608" t="s">
        <v>352</v>
      </c>
      <c r="F6608" s="5">
        <f t="shared" si="619"/>
        <v>38</v>
      </c>
      <c r="G6608">
        <v>38</v>
      </c>
      <c r="H6608">
        <f t="shared" si="620"/>
        <v>9</v>
      </c>
      <c r="I6608">
        <v>9</v>
      </c>
      <c r="J6608" s="3">
        <f t="shared" si="621"/>
        <v>342</v>
      </c>
      <c r="K6608">
        <v>342</v>
      </c>
      <c r="L6608" t="str">
        <f t="shared" si="622"/>
        <v>High</v>
      </c>
      <c r="M6608" t="s">
        <v>15</v>
      </c>
      <c r="N6608" t="s">
        <v>38</v>
      </c>
      <c r="O6608" s="1">
        <v>44944</v>
      </c>
      <c r="P6608" s="9" t="str">
        <f t="shared" si="623"/>
        <v>N/A</v>
      </c>
    </row>
    <row r="6609" spans="1:17" x14ac:dyDescent="0.3">
      <c r="A6609" t="s">
        <v>6856</v>
      </c>
      <c r="B6609" t="s">
        <v>113</v>
      </c>
      <c r="C6609" t="s">
        <v>13</v>
      </c>
      <c r="D6609" t="str">
        <f t="shared" si="618"/>
        <v>Item_24_PATI</v>
      </c>
      <c r="E6609" t="s">
        <v>56</v>
      </c>
      <c r="F6609" s="5">
        <f t="shared" si="619"/>
        <v>39.5</v>
      </c>
      <c r="G6609">
        <v>39.5</v>
      </c>
      <c r="H6609">
        <f t="shared" si="620"/>
        <v>3</v>
      </c>
      <c r="I6609">
        <v>3</v>
      </c>
      <c r="J6609" s="3">
        <f t="shared" si="621"/>
        <v>118.5</v>
      </c>
      <c r="K6609">
        <v>118.5</v>
      </c>
      <c r="L6609" t="str">
        <f t="shared" si="622"/>
        <v>Low</v>
      </c>
      <c r="M6609" t="s">
        <v>48</v>
      </c>
      <c r="N6609" t="s">
        <v>16</v>
      </c>
      <c r="O6609" s="1">
        <v>44737</v>
      </c>
      <c r="P6609" s="7" t="str">
        <f t="shared" si="623"/>
        <v>YES</v>
      </c>
      <c r="Q6609" t="b">
        <v>1</v>
      </c>
    </row>
    <row r="6610" spans="1:17" x14ac:dyDescent="0.3">
      <c r="A6610" t="s">
        <v>6857</v>
      </c>
      <c r="B6610" t="s">
        <v>123</v>
      </c>
      <c r="C6610" t="s">
        <v>66</v>
      </c>
      <c r="D6610" t="str">
        <f t="shared" si="618"/>
        <v>Item_20_ELEC</v>
      </c>
      <c r="E6610" t="s">
        <v>346</v>
      </c>
      <c r="F6610" s="5">
        <f t="shared" si="619"/>
        <v>33.5</v>
      </c>
      <c r="G6610">
        <v>33.5</v>
      </c>
      <c r="H6610">
        <f t="shared" si="620"/>
        <v>4</v>
      </c>
      <c r="I6610">
        <v>4</v>
      </c>
      <c r="J6610" s="3">
        <f t="shared" si="621"/>
        <v>134</v>
      </c>
      <c r="K6610">
        <v>134</v>
      </c>
      <c r="L6610" t="str">
        <f t="shared" si="622"/>
        <v>Low</v>
      </c>
      <c r="M6610" t="s">
        <v>15</v>
      </c>
      <c r="N6610" t="s">
        <v>16</v>
      </c>
      <c r="O6610" s="1">
        <v>44800</v>
      </c>
      <c r="P6610" s="7" t="str">
        <f t="shared" si="623"/>
        <v>YES</v>
      </c>
      <c r="Q6610" t="b">
        <v>1</v>
      </c>
    </row>
    <row r="6611" spans="1:17" x14ac:dyDescent="0.3">
      <c r="A6611" t="s">
        <v>6858</v>
      </c>
      <c r="B6611" t="s">
        <v>65</v>
      </c>
      <c r="C6611" t="s">
        <v>28</v>
      </c>
      <c r="D6611" s="2" t="str">
        <f t="shared" si="618"/>
        <v>Unknown_Item</v>
      </c>
      <c r="F6611" s="5">
        <f t="shared" si="619"/>
        <v>30.5</v>
      </c>
      <c r="G6611">
        <v>30.5</v>
      </c>
      <c r="H6611" s="2">
        <f t="shared" si="620"/>
        <v>6</v>
      </c>
      <c r="J6611" s="4">
        <f t="shared" si="621"/>
        <v>108.5</v>
      </c>
      <c r="L6611" t="str">
        <f t="shared" si="622"/>
        <v>Low</v>
      </c>
      <c r="M6611" t="s">
        <v>15</v>
      </c>
      <c r="N6611" t="s">
        <v>16</v>
      </c>
      <c r="O6611" s="1">
        <v>45426</v>
      </c>
      <c r="P6611" s="7" t="str">
        <f t="shared" si="623"/>
        <v>NO</v>
      </c>
      <c r="Q6611" t="b">
        <v>0</v>
      </c>
    </row>
    <row r="6612" spans="1:17" x14ac:dyDescent="0.3">
      <c r="A6612" t="s">
        <v>6859</v>
      </c>
      <c r="B6612" t="s">
        <v>22</v>
      </c>
      <c r="C6612" t="s">
        <v>66</v>
      </c>
      <c r="D6612" t="str">
        <f t="shared" si="618"/>
        <v>Item_11_ELEC</v>
      </c>
      <c r="E6612" t="s">
        <v>486</v>
      </c>
      <c r="F6612" s="5">
        <f t="shared" si="619"/>
        <v>20</v>
      </c>
      <c r="G6612">
        <v>20</v>
      </c>
      <c r="H6612">
        <f t="shared" si="620"/>
        <v>6</v>
      </c>
      <c r="I6612">
        <v>6</v>
      </c>
      <c r="J6612" s="3">
        <f t="shared" si="621"/>
        <v>120</v>
      </c>
      <c r="K6612">
        <v>120</v>
      </c>
      <c r="L6612" t="str">
        <f t="shared" si="622"/>
        <v>Low</v>
      </c>
      <c r="M6612" t="s">
        <v>48</v>
      </c>
      <c r="N6612" t="s">
        <v>38</v>
      </c>
      <c r="O6612" s="1">
        <v>45109</v>
      </c>
      <c r="P6612" s="7" t="str">
        <f t="shared" si="623"/>
        <v>YES</v>
      </c>
      <c r="Q6612" t="b">
        <v>1</v>
      </c>
    </row>
    <row r="6613" spans="1:17" x14ac:dyDescent="0.3">
      <c r="A6613" t="s">
        <v>6860</v>
      </c>
      <c r="B6613" t="s">
        <v>12</v>
      </c>
      <c r="C6613" t="s">
        <v>32</v>
      </c>
      <c r="D6613" t="str">
        <f t="shared" si="618"/>
        <v>Item_25_FOOD</v>
      </c>
      <c r="E6613" t="s">
        <v>365</v>
      </c>
      <c r="F6613" s="5">
        <f t="shared" si="619"/>
        <v>41</v>
      </c>
      <c r="G6613">
        <v>41</v>
      </c>
      <c r="H6613">
        <f t="shared" si="620"/>
        <v>10</v>
      </c>
      <c r="I6613">
        <v>10</v>
      </c>
      <c r="J6613" s="3">
        <f t="shared" si="621"/>
        <v>410</v>
      </c>
      <c r="K6613">
        <v>410</v>
      </c>
      <c r="L6613" t="str">
        <f t="shared" si="622"/>
        <v>High</v>
      </c>
      <c r="M6613" t="s">
        <v>25</v>
      </c>
      <c r="N6613" t="s">
        <v>16</v>
      </c>
      <c r="O6613" s="1">
        <v>44788</v>
      </c>
      <c r="P6613" s="9" t="str">
        <f t="shared" si="623"/>
        <v>N/A</v>
      </c>
    </row>
    <row r="6614" spans="1:17" x14ac:dyDescent="0.3">
      <c r="A6614" t="s">
        <v>6861</v>
      </c>
      <c r="B6614" t="s">
        <v>27</v>
      </c>
      <c r="C6614" t="s">
        <v>41</v>
      </c>
      <c r="D6614" t="str">
        <f t="shared" si="618"/>
        <v>Item_1_FURN</v>
      </c>
      <c r="E6614" t="s">
        <v>281</v>
      </c>
      <c r="F6614" s="5">
        <f t="shared" si="619"/>
        <v>5</v>
      </c>
      <c r="G6614">
        <v>5</v>
      </c>
      <c r="H6614">
        <f t="shared" si="620"/>
        <v>8</v>
      </c>
      <c r="I6614">
        <v>8</v>
      </c>
      <c r="J6614" s="3">
        <f t="shared" si="621"/>
        <v>40</v>
      </c>
      <c r="K6614">
        <v>40</v>
      </c>
      <c r="L6614" t="str">
        <f t="shared" si="622"/>
        <v>Low</v>
      </c>
      <c r="M6614" t="s">
        <v>48</v>
      </c>
      <c r="N6614" t="s">
        <v>16</v>
      </c>
      <c r="O6614" s="1">
        <v>45231</v>
      </c>
      <c r="P6614" s="7" t="str">
        <f t="shared" si="623"/>
        <v>YES</v>
      </c>
      <c r="Q6614" t="b">
        <v>1</v>
      </c>
    </row>
    <row r="6615" spans="1:17" x14ac:dyDescent="0.3">
      <c r="A6615" t="s">
        <v>6862</v>
      </c>
      <c r="B6615" t="s">
        <v>31</v>
      </c>
      <c r="C6615" t="s">
        <v>41</v>
      </c>
      <c r="D6615" t="str">
        <f t="shared" si="618"/>
        <v>Item_11_FURN</v>
      </c>
      <c r="E6615" t="s">
        <v>190</v>
      </c>
      <c r="F6615" s="5">
        <f t="shared" si="619"/>
        <v>20</v>
      </c>
      <c r="G6615">
        <v>20</v>
      </c>
      <c r="H6615">
        <f t="shared" si="620"/>
        <v>7</v>
      </c>
      <c r="I6615">
        <v>7</v>
      </c>
      <c r="J6615" s="3">
        <f t="shared" si="621"/>
        <v>140</v>
      </c>
      <c r="K6615">
        <v>140</v>
      </c>
      <c r="L6615" t="str">
        <f t="shared" si="622"/>
        <v>Low</v>
      </c>
      <c r="M6615" t="s">
        <v>48</v>
      </c>
      <c r="N6615" t="s">
        <v>16</v>
      </c>
      <c r="O6615" s="1">
        <v>45525</v>
      </c>
      <c r="P6615" s="7" t="str">
        <f t="shared" si="623"/>
        <v>YES</v>
      </c>
      <c r="Q6615" t="b">
        <v>1</v>
      </c>
    </row>
    <row r="6616" spans="1:17" x14ac:dyDescent="0.3">
      <c r="A6616" t="s">
        <v>6863</v>
      </c>
      <c r="B6616" t="s">
        <v>113</v>
      </c>
      <c r="C6616" t="s">
        <v>66</v>
      </c>
      <c r="D6616" t="str">
        <f t="shared" si="618"/>
        <v>Item_9_ELEC</v>
      </c>
      <c r="E6616" t="s">
        <v>919</v>
      </c>
      <c r="F6616" s="5">
        <f t="shared" si="619"/>
        <v>17</v>
      </c>
      <c r="G6616">
        <v>17</v>
      </c>
      <c r="H6616">
        <f t="shared" si="620"/>
        <v>10</v>
      </c>
      <c r="I6616">
        <v>10</v>
      </c>
      <c r="J6616" s="3">
        <f t="shared" si="621"/>
        <v>170</v>
      </c>
      <c r="K6616">
        <v>170</v>
      </c>
      <c r="L6616" t="str">
        <f t="shared" si="622"/>
        <v>Medium</v>
      </c>
      <c r="M6616" t="s">
        <v>25</v>
      </c>
      <c r="N6616" t="s">
        <v>38</v>
      </c>
      <c r="O6616" s="1">
        <v>44806</v>
      </c>
      <c r="P6616" s="7" t="str">
        <f t="shared" si="623"/>
        <v>YES</v>
      </c>
      <c r="Q6616" t="b">
        <v>1</v>
      </c>
    </row>
    <row r="6617" spans="1:17" x14ac:dyDescent="0.3">
      <c r="A6617" t="s">
        <v>6864</v>
      </c>
      <c r="B6617" t="s">
        <v>84</v>
      </c>
      <c r="C6617" t="s">
        <v>28</v>
      </c>
      <c r="D6617" t="str">
        <f t="shared" si="618"/>
        <v>Item_20_BEVE</v>
      </c>
      <c r="E6617" t="s">
        <v>258</v>
      </c>
      <c r="F6617" s="5">
        <f t="shared" si="619"/>
        <v>33.5</v>
      </c>
      <c r="G6617">
        <v>33.5</v>
      </c>
      <c r="H6617">
        <f t="shared" si="620"/>
        <v>3</v>
      </c>
      <c r="I6617">
        <v>3</v>
      </c>
      <c r="J6617" s="3">
        <f t="shared" si="621"/>
        <v>100.5</v>
      </c>
      <c r="K6617">
        <v>100.5</v>
      </c>
      <c r="L6617" t="str">
        <f t="shared" si="622"/>
        <v>Low</v>
      </c>
      <c r="M6617" t="s">
        <v>25</v>
      </c>
      <c r="N6617" t="s">
        <v>16</v>
      </c>
      <c r="O6617" s="1">
        <v>44649</v>
      </c>
      <c r="P6617" s="9" t="str">
        <f t="shared" si="623"/>
        <v>N/A</v>
      </c>
    </row>
    <row r="6618" spans="1:17" x14ac:dyDescent="0.3">
      <c r="A6618" t="s">
        <v>6865</v>
      </c>
      <c r="B6618" t="s">
        <v>43</v>
      </c>
      <c r="C6618" t="s">
        <v>19</v>
      </c>
      <c r="D6618" t="str">
        <f t="shared" si="618"/>
        <v>Item_22_MILK</v>
      </c>
      <c r="E6618" t="s">
        <v>553</v>
      </c>
      <c r="F6618" s="5">
        <f t="shared" si="619"/>
        <v>36.5</v>
      </c>
      <c r="G6618">
        <v>36.5</v>
      </c>
      <c r="H6618">
        <f t="shared" si="620"/>
        <v>5</v>
      </c>
      <c r="I6618">
        <v>5</v>
      </c>
      <c r="J6618" s="3">
        <f t="shared" si="621"/>
        <v>182.5</v>
      </c>
      <c r="K6618">
        <v>182.5</v>
      </c>
      <c r="L6618" t="str">
        <f t="shared" si="622"/>
        <v>Medium</v>
      </c>
      <c r="M6618" t="s">
        <v>15</v>
      </c>
      <c r="N6618" t="s">
        <v>38</v>
      </c>
      <c r="O6618" s="1">
        <v>45340</v>
      </c>
      <c r="P6618" s="9" t="str">
        <f t="shared" si="623"/>
        <v>N/A</v>
      </c>
    </row>
    <row r="6619" spans="1:17" x14ac:dyDescent="0.3">
      <c r="A6619" t="s">
        <v>6866</v>
      </c>
      <c r="B6619" t="s">
        <v>116</v>
      </c>
      <c r="C6619" t="s">
        <v>32</v>
      </c>
      <c r="D6619" t="str">
        <f t="shared" si="618"/>
        <v>Item_21_FOOD</v>
      </c>
      <c r="E6619" t="s">
        <v>1318</v>
      </c>
      <c r="F6619" s="5">
        <f t="shared" si="619"/>
        <v>35</v>
      </c>
      <c r="G6619">
        <v>35</v>
      </c>
      <c r="H6619">
        <f t="shared" si="620"/>
        <v>9</v>
      </c>
      <c r="I6619">
        <v>9</v>
      </c>
      <c r="J6619" s="3">
        <f t="shared" si="621"/>
        <v>315</v>
      </c>
      <c r="K6619">
        <v>315</v>
      </c>
      <c r="L6619" t="str">
        <f t="shared" si="622"/>
        <v>High</v>
      </c>
      <c r="M6619" t="s">
        <v>48</v>
      </c>
      <c r="N6619" t="s">
        <v>38</v>
      </c>
      <c r="O6619" s="1">
        <v>45610</v>
      </c>
      <c r="P6619" s="7" t="str">
        <f t="shared" si="623"/>
        <v>YES</v>
      </c>
      <c r="Q6619" t="b">
        <v>1</v>
      </c>
    </row>
    <row r="6620" spans="1:17" x14ac:dyDescent="0.3">
      <c r="A6620" t="s">
        <v>6867</v>
      </c>
      <c r="B6620" t="s">
        <v>123</v>
      </c>
      <c r="C6620" t="s">
        <v>130</v>
      </c>
      <c r="D6620" t="str">
        <f t="shared" si="618"/>
        <v>Item_10_COMP</v>
      </c>
      <c r="E6620" t="s">
        <v>229</v>
      </c>
      <c r="F6620" s="5">
        <f t="shared" si="619"/>
        <v>18.5</v>
      </c>
      <c r="G6620">
        <v>18.5</v>
      </c>
      <c r="H6620">
        <f t="shared" si="620"/>
        <v>5</v>
      </c>
      <c r="I6620">
        <v>5</v>
      </c>
      <c r="J6620" s="3">
        <f t="shared" si="621"/>
        <v>92.5</v>
      </c>
      <c r="K6620">
        <v>92.5</v>
      </c>
      <c r="L6620" t="str">
        <f t="shared" si="622"/>
        <v>Low</v>
      </c>
      <c r="M6620" t="s">
        <v>15</v>
      </c>
      <c r="N6620" t="s">
        <v>16</v>
      </c>
      <c r="O6620" s="1">
        <v>45098</v>
      </c>
      <c r="P6620" s="7" t="str">
        <f t="shared" si="623"/>
        <v>NO</v>
      </c>
      <c r="Q6620" t="b">
        <v>0</v>
      </c>
    </row>
    <row r="6621" spans="1:17" x14ac:dyDescent="0.3">
      <c r="A6621" t="s">
        <v>6868</v>
      </c>
      <c r="B6621" t="s">
        <v>43</v>
      </c>
      <c r="C6621" t="s">
        <v>41</v>
      </c>
      <c r="D6621" t="str">
        <f t="shared" si="618"/>
        <v>Item_5_FURN</v>
      </c>
      <c r="E6621" t="s">
        <v>233</v>
      </c>
      <c r="F6621" s="5">
        <f t="shared" si="619"/>
        <v>11</v>
      </c>
      <c r="G6621">
        <v>11</v>
      </c>
      <c r="H6621">
        <f t="shared" si="620"/>
        <v>2</v>
      </c>
      <c r="I6621">
        <v>2</v>
      </c>
      <c r="J6621" s="3">
        <f t="shared" si="621"/>
        <v>22</v>
      </c>
      <c r="K6621">
        <v>22</v>
      </c>
      <c r="L6621" t="str">
        <f t="shared" si="622"/>
        <v>Low</v>
      </c>
      <c r="M6621" t="s">
        <v>25</v>
      </c>
      <c r="N6621" t="s">
        <v>38</v>
      </c>
      <c r="O6621" s="1">
        <v>45623</v>
      </c>
      <c r="P6621" s="7" t="str">
        <f t="shared" si="623"/>
        <v>YES</v>
      </c>
      <c r="Q6621" t="b">
        <v>1</v>
      </c>
    </row>
    <row r="6622" spans="1:17" x14ac:dyDescent="0.3">
      <c r="A6622" t="s">
        <v>6869</v>
      </c>
      <c r="B6622" t="s">
        <v>18</v>
      </c>
      <c r="C6622" t="s">
        <v>23</v>
      </c>
      <c r="D6622" t="str">
        <f t="shared" si="618"/>
        <v>Item_14_BUTC</v>
      </c>
      <c r="E6622" t="s">
        <v>587</v>
      </c>
      <c r="F6622" s="5">
        <f t="shared" si="619"/>
        <v>24.5</v>
      </c>
      <c r="G6622">
        <v>24.5</v>
      </c>
      <c r="H6622">
        <f t="shared" si="620"/>
        <v>7</v>
      </c>
      <c r="I6622">
        <v>7</v>
      </c>
      <c r="J6622" s="3">
        <f t="shared" si="621"/>
        <v>171.5</v>
      </c>
      <c r="K6622">
        <v>171.5</v>
      </c>
      <c r="L6622" t="str">
        <f t="shared" si="622"/>
        <v>Medium</v>
      </c>
      <c r="M6622" t="s">
        <v>25</v>
      </c>
      <c r="N6622" t="s">
        <v>16</v>
      </c>
      <c r="O6622" s="1">
        <v>45424</v>
      </c>
      <c r="P6622" s="7" t="str">
        <f t="shared" si="623"/>
        <v>YES</v>
      </c>
      <c r="Q6622" t="b">
        <v>1</v>
      </c>
    </row>
    <row r="6623" spans="1:17" x14ac:dyDescent="0.3">
      <c r="A6623" t="s">
        <v>6870</v>
      </c>
      <c r="B6623" t="s">
        <v>63</v>
      </c>
      <c r="C6623" t="s">
        <v>28</v>
      </c>
      <c r="D6623" t="str">
        <f t="shared" si="618"/>
        <v>Item_6_BEVE</v>
      </c>
      <c r="E6623" t="s">
        <v>268</v>
      </c>
      <c r="F6623" s="5">
        <f t="shared" si="619"/>
        <v>12.5</v>
      </c>
      <c r="G6623">
        <v>12.5</v>
      </c>
      <c r="H6623">
        <f t="shared" si="620"/>
        <v>6</v>
      </c>
      <c r="I6623">
        <v>6</v>
      </c>
      <c r="J6623" s="3">
        <f t="shared" si="621"/>
        <v>75</v>
      </c>
      <c r="K6623">
        <v>75</v>
      </c>
      <c r="L6623" t="str">
        <f t="shared" si="622"/>
        <v>Low</v>
      </c>
      <c r="M6623" t="s">
        <v>48</v>
      </c>
      <c r="N6623" t="s">
        <v>38</v>
      </c>
      <c r="O6623" s="1">
        <v>45403</v>
      </c>
      <c r="P6623" s="9" t="str">
        <f t="shared" si="623"/>
        <v>N/A</v>
      </c>
    </row>
    <row r="6624" spans="1:17" x14ac:dyDescent="0.3">
      <c r="A6624" t="s">
        <v>6871</v>
      </c>
      <c r="B6624" t="s">
        <v>43</v>
      </c>
      <c r="C6624" t="s">
        <v>13</v>
      </c>
      <c r="D6624" s="2" t="str">
        <f t="shared" si="618"/>
        <v>Unknown_Item</v>
      </c>
      <c r="F6624" s="6">
        <f t="shared" si="619"/>
        <v>23.365911749958215</v>
      </c>
      <c r="H6624">
        <f t="shared" si="620"/>
        <v>10</v>
      </c>
      <c r="I6624">
        <v>10</v>
      </c>
      <c r="J6624" s="3">
        <f t="shared" si="621"/>
        <v>320</v>
      </c>
      <c r="K6624">
        <v>320</v>
      </c>
      <c r="L6624" t="str">
        <f t="shared" si="622"/>
        <v>High</v>
      </c>
      <c r="M6624" t="s">
        <v>15</v>
      </c>
      <c r="N6624" t="s">
        <v>38</v>
      </c>
      <c r="O6624" s="1">
        <v>44959</v>
      </c>
      <c r="P6624" s="9" t="str">
        <f t="shared" si="623"/>
        <v>N/A</v>
      </c>
    </row>
    <row r="6625" spans="1:17" x14ac:dyDescent="0.3">
      <c r="A6625" t="s">
        <v>6872</v>
      </c>
      <c r="B6625" t="s">
        <v>113</v>
      </c>
      <c r="C6625" t="s">
        <v>32</v>
      </c>
      <c r="D6625" t="str">
        <f t="shared" si="618"/>
        <v>Item_13_FOOD</v>
      </c>
      <c r="E6625" t="s">
        <v>482</v>
      </c>
      <c r="F6625" s="5">
        <f t="shared" si="619"/>
        <v>23</v>
      </c>
      <c r="G6625">
        <v>23</v>
      </c>
      <c r="H6625">
        <f t="shared" si="620"/>
        <v>4</v>
      </c>
      <c r="I6625">
        <v>4</v>
      </c>
      <c r="J6625" s="3">
        <f t="shared" si="621"/>
        <v>92</v>
      </c>
      <c r="K6625">
        <v>92</v>
      </c>
      <c r="L6625" t="str">
        <f t="shared" si="622"/>
        <v>Low</v>
      </c>
      <c r="M6625" t="s">
        <v>48</v>
      </c>
      <c r="N6625" t="s">
        <v>38</v>
      </c>
      <c r="O6625" s="1">
        <v>45648</v>
      </c>
      <c r="P6625" s="7" t="str">
        <f t="shared" si="623"/>
        <v>YES</v>
      </c>
      <c r="Q6625" t="b">
        <v>1</v>
      </c>
    </row>
    <row r="6626" spans="1:17" x14ac:dyDescent="0.3">
      <c r="A6626" t="s">
        <v>6873</v>
      </c>
      <c r="B6626" t="s">
        <v>116</v>
      </c>
      <c r="C6626" t="s">
        <v>19</v>
      </c>
      <c r="D6626" t="str">
        <f t="shared" si="618"/>
        <v>Item_24_MILK</v>
      </c>
      <c r="E6626" t="s">
        <v>273</v>
      </c>
      <c r="F6626" s="5">
        <f t="shared" si="619"/>
        <v>39.5</v>
      </c>
      <c r="G6626">
        <v>39.5</v>
      </c>
      <c r="H6626">
        <f t="shared" si="620"/>
        <v>6</v>
      </c>
      <c r="I6626">
        <v>6</v>
      </c>
      <c r="J6626" s="3">
        <f t="shared" si="621"/>
        <v>237</v>
      </c>
      <c r="K6626">
        <v>237</v>
      </c>
      <c r="L6626" t="str">
        <f t="shared" si="622"/>
        <v>Medium</v>
      </c>
      <c r="M6626" t="s">
        <v>15</v>
      </c>
      <c r="N6626" t="s">
        <v>38</v>
      </c>
      <c r="O6626" s="1">
        <v>45267</v>
      </c>
      <c r="P6626" s="9" t="str">
        <f t="shared" si="623"/>
        <v>N/A</v>
      </c>
    </row>
    <row r="6627" spans="1:17" x14ac:dyDescent="0.3">
      <c r="A6627" t="s">
        <v>6874</v>
      </c>
      <c r="B6627" t="s">
        <v>40</v>
      </c>
      <c r="C6627" t="s">
        <v>13</v>
      </c>
      <c r="D6627" t="str">
        <f t="shared" si="618"/>
        <v>Item_13_PATI</v>
      </c>
      <c r="E6627" t="s">
        <v>372</v>
      </c>
      <c r="F6627" s="5">
        <f t="shared" si="619"/>
        <v>23</v>
      </c>
      <c r="G6627">
        <v>23</v>
      </c>
      <c r="H6627">
        <f t="shared" si="620"/>
        <v>4</v>
      </c>
      <c r="I6627">
        <v>4</v>
      </c>
      <c r="J6627" s="3">
        <f t="shared" si="621"/>
        <v>92</v>
      </c>
      <c r="K6627">
        <v>92</v>
      </c>
      <c r="L6627" t="str">
        <f t="shared" si="622"/>
        <v>Low</v>
      </c>
      <c r="M6627" t="s">
        <v>48</v>
      </c>
      <c r="N6627" t="s">
        <v>16</v>
      </c>
      <c r="O6627" s="1">
        <v>45667</v>
      </c>
      <c r="P6627" s="9" t="str">
        <f t="shared" si="623"/>
        <v>N/A</v>
      </c>
    </row>
    <row r="6628" spans="1:17" x14ac:dyDescent="0.3">
      <c r="A6628" t="s">
        <v>6875</v>
      </c>
      <c r="B6628" t="s">
        <v>27</v>
      </c>
      <c r="C6628" t="s">
        <v>23</v>
      </c>
      <c r="D6628" t="str">
        <f t="shared" si="618"/>
        <v>Item_18_BUTC</v>
      </c>
      <c r="E6628" t="s">
        <v>277</v>
      </c>
      <c r="F6628" s="5">
        <f t="shared" si="619"/>
        <v>30.5</v>
      </c>
      <c r="G6628">
        <v>30.5</v>
      </c>
      <c r="H6628">
        <f t="shared" si="620"/>
        <v>10</v>
      </c>
      <c r="I6628">
        <v>10</v>
      </c>
      <c r="J6628" s="3">
        <f t="shared" si="621"/>
        <v>305</v>
      </c>
      <c r="K6628">
        <v>305</v>
      </c>
      <c r="L6628" t="str">
        <f t="shared" si="622"/>
        <v>High</v>
      </c>
      <c r="M6628" t="s">
        <v>48</v>
      </c>
      <c r="N6628" t="s">
        <v>38</v>
      </c>
      <c r="O6628" s="1">
        <v>45611</v>
      </c>
      <c r="P6628" s="9" t="str">
        <f t="shared" si="623"/>
        <v>N/A</v>
      </c>
    </row>
    <row r="6629" spans="1:17" x14ac:dyDescent="0.3">
      <c r="A6629" t="s">
        <v>6876</v>
      </c>
      <c r="B6629" t="s">
        <v>22</v>
      </c>
      <c r="C6629" t="s">
        <v>13</v>
      </c>
      <c r="D6629" t="str">
        <f t="shared" si="618"/>
        <v>Item_20_PATI</v>
      </c>
      <c r="E6629" t="s">
        <v>503</v>
      </c>
      <c r="F6629" s="5">
        <f t="shared" si="619"/>
        <v>33.5</v>
      </c>
      <c r="G6629">
        <v>33.5</v>
      </c>
      <c r="H6629">
        <f t="shared" si="620"/>
        <v>10</v>
      </c>
      <c r="I6629">
        <v>10</v>
      </c>
      <c r="J6629" s="3">
        <f t="shared" si="621"/>
        <v>335</v>
      </c>
      <c r="K6629">
        <v>335</v>
      </c>
      <c r="L6629" t="str">
        <f t="shared" si="622"/>
        <v>High</v>
      </c>
      <c r="M6629" t="s">
        <v>25</v>
      </c>
      <c r="N6629" t="s">
        <v>16</v>
      </c>
      <c r="O6629" s="1">
        <v>44678</v>
      </c>
      <c r="P6629" s="9" t="str">
        <f t="shared" si="623"/>
        <v>N/A</v>
      </c>
    </row>
    <row r="6630" spans="1:17" x14ac:dyDescent="0.3">
      <c r="A6630" t="s">
        <v>6877</v>
      </c>
      <c r="B6630" t="s">
        <v>168</v>
      </c>
      <c r="C6630" t="s">
        <v>19</v>
      </c>
      <c r="D6630" t="str">
        <f t="shared" si="618"/>
        <v>Item_7_MILK</v>
      </c>
      <c r="E6630" t="s">
        <v>1070</v>
      </c>
      <c r="F6630" s="5">
        <f t="shared" si="619"/>
        <v>14</v>
      </c>
      <c r="G6630">
        <v>14</v>
      </c>
      <c r="H6630">
        <f t="shared" si="620"/>
        <v>1</v>
      </c>
      <c r="I6630">
        <v>1</v>
      </c>
      <c r="J6630" s="3">
        <f t="shared" si="621"/>
        <v>14</v>
      </c>
      <c r="K6630">
        <v>14</v>
      </c>
      <c r="L6630" t="str">
        <f t="shared" si="622"/>
        <v>Low</v>
      </c>
      <c r="M6630" t="s">
        <v>48</v>
      </c>
      <c r="N6630" t="s">
        <v>38</v>
      </c>
      <c r="O6630" s="1">
        <v>44675</v>
      </c>
      <c r="P6630" s="7" t="str">
        <f t="shared" si="623"/>
        <v>YES</v>
      </c>
      <c r="Q6630" t="b">
        <v>1</v>
      </c>
    </row>
    <row r="6631" spans="1:17" x14ac:dyDescent="0.3">
      <c r="A6631" t="s">
        <v>6878</v>
      </c>
      <c r="B6631" t="s">
        <v>98</v>
      </c>
      <c r="C6631" t="s">
        <v>41</v>
      </c>
      <c r="D6631" t="str">
        <f t="shared" si="618"/>
        <v>Item_19_FURN</v>
      </c>
      <c r="E6631" t="s">
        <v>1058</v>
      </c>
      <c r="F6631" s="5">
        <f t="shared" si="619"/>
        <v>32</v>
      </c>
      <c r="G6631">
        <v>32</v>
      </c>
      <c r="H6631">
        <f t="shared" si="620"/>
        <v>5</v>
      </c>
      <c r="I6631">
        <v>5</v>
      </c>
      <c r="J6631" s="3">
        <f t="shared" si="621"/>
        <v>160</v>
      </c>
      <c r="K6631">
        <v>160</v>
      </c>
      <c r="L6631" t="str">
        <f t="shared" si="622"/>
        <v>Medium</v>
      </c>
      <c r="M6631" t="s">
        <v>25</v>
      </c>
      <c r="N6631" t="s">
        <v>38</v>
      </c>
      <c r="O6631" s="1">
        <v>44951</v>
      </c>
      <c r="P6631" s="7" t="str">
        <f t="shared" si="623"/>
        <v>NO</v>
      </c>
      <c r="Q6631" t="b">
        <v>0</v>
      </c>
    </row>
    <row r="6632" spans="1:17" x14ac:dyDescent="0.3">
      <c r="A6632" t="s">
        <v>6879</v>
      </c>
      <c r="B6632" t="s">
        <v>22</v>
      </c>
      <c r="C6632" t="s">
        <v>13</v>
      </c>
      <c r="D6632" t="str">
        <f t="shared" si="618"/>
        <v>Item_18_PATI</v>
      </c>
      <c r="E6632" t="s">
        <v>1485</v>
      </c>
      <c r="F6632" s="5">
        <f t="shared" si="619"/>
        <v>30.5</v>
      </c>
      <c r="G6632">
        <v>30.5</v>
      </c>
      <c r="H6632">
        <f t="shared" si="620"/>
        <v>1</v>
      </c>
      <c r="I6632">
        <v>1</v>
      </c>
      <c r="J6632" s="3">
        <f t="shared" si="621"/>
        <v>30.5</v>
      </c>
      <c r="K6632">
        <v>30.5</v>
      </c>
      <c r="L6632" t="str">
        <f t="shared" si="622"/>
        <v>Low</v>
      </c>
      <c r="M6632" t="s">
        <v>15</v>
      </c>
      <c r="N6632" t="s">
        <v>16</v>
      </c>
      <c r="O6632" s="1">
        <v>45665</v>
      </c>
      <c r="P6632" s="7" t="str">
        <f t="shared" si="623"/>
        <v>YES</v>
      </c>
      <c r="Q6632" t="b">
        <v>1</v>
      </c>
    </row>
    <row r="6633" spans="1:17" x14ac:dyDescent="0.3">
      <c r="A6633" t="s">
        <v>6880</v>
      </c>
      <c r="B6633" t="s">
        <v>27</v>
      </c>
      <c r="C6633" t="s">
        <v>28</v>
      </c>
      <c r="D6633" s="2" t="str">
        <f t="shared" si="618"/>
        <v>Unknown_Item</v>
      </c>
      <c r="F6633" s="5">
        <f t="shared" si="619"/>
        <v>14</v>
      </c>
      <c r="G6633">
        <v>14</v>
      </c>
      <c r="H6633" s="2">
        <f t="shared" si="620"/>
        <v>6</v>
      </c>
      <c r="J6633" s="4">
        <f t="shared" si="621"/>
        <v>108.5</v>
      </c>
      <c r="L6633" t="str">
        <f t="shared" si="622"/>
        <v>Low</v>
      </c>
      <c r="M6633" t="s">
        <v>15</v>
      </c>
      <c r="N6633" t="s">
        <v>38</v>
      </c>
      <c r="O6633" s="1">
        <v>45129</v>
      </c>
      <c r="P6633" s="7" t="str">
        <f t="shared" si="623"/>
        <v>YES</v>
      </c>
      <c r="Q6633" t="b">
        <v>1</v>
      </c>
    </row>
    <row r="6634" spans="1:17" x14ac:dyDescent="0.3">
      <c r="A6634" t="s">
        <v>6881</v>
      </c>
      <c r="B6634" t="s">
        <v>40</v>
      </c>
      <c r="C6634" t="s">
        <v>130</v>
      </c>
      <c r="D6634" s="2" t="str">
        <f t="shared" si="618"/>
        <v>Unknown_Item</v>
      </c>
      <c r="F6634" s="6">
        <f t="shared" si="619"/>
        <v>23.365911749958215</v>
      </c>
      <c r="H6634">
        <f t="shared" si="620"/>
        <v>10</v>
      </c>
      <c r="I6634">
        <v>10</v>
      </c>
      <c r="J6634" s="3">
        <f t="shared" si="621"/>
        <v>185</v>
      </c>
      <c r="K6634">
        <v>185</v>
      </c>
      <c r="L6634" t="str">
        <f t="shared" si="622"/>
        <v>Medium</v>
      </c>
      <c r="M6634" t="s">
        <v>48</v>
      </c>
      <c r="N6634" t="s">
        <v>38</v>
      </c>
      <c r="O6634" s="1">
        <v>44733</v>
      </c>
      <c r="P6634" s="9" t="str">
        <f t="shared" si="623"/>
        <v>N/A</v>
      </c>
    </row>
    <row r="6635" spans="1:17" x14ac:dyDescent="0.3">
      <c r="A6635" t="s">
        <v>6882</v>
      </c>
      <c r="B6635" t="s">
        <v>108</v>
      </c>
      <c r="C6635" t="s">
        <v>130</v>
      </c>
      <c r="D6635" t="str">
        <f t="shared" si="618"/>
        <v>Item_5_COMP</v>
      </c>
      <c r="E6635" t="s">
        <v>139</v>
      </c>
      <c r="F6635" s="5">
        <f t="shared" si="619"/>
        <v>11</v>
      </c>
      <c r="G6635">
        <v>11</v>
      </c>
      <c r="H6635">
        <f t="shared" si="620"/>
        <v>9</v>
      </c>
      <c r="I6635">
        <v>9</v>
      </c>
      <c r="J6635" s="3">
        <f t="shared" si="621"/>
        <v>99</v>
      </c>
      <c r="K6635">
        <v>99</v>
      </c>
      <c r="L6635" t="str">
        <f t="shared" si="622"/>
        <v>Low</v>
      </c>
      <c r="M6635" t="s">
        <v>48</v>
      </c>
      <c r="N6635" t="s">
        <v>16</v>
      </c>
      <c r="O6635" s="1">
        <v>44633</v>
      </c>
      <c r="P6635" s="7" t="str">
        <f t="shared" si="623"/>
        <v>YES</v>
      </c>
      <c r="Q6635" t="b">
        <v>1</v>
      </c>
    </row>
    <row r="6636" spans="1:17" x14ac:dyDescent="0.3">
      <c r="A6636" t="s">
        <v>6883</v>
      </c>
      <c r="B6636" t="s">
        <v>27</v>
      </c>
      <c r="C6636" t="s">
        <v>19</v>
      </c>
      <c r="D6636" t="str">
        <f t="shared" si="618"/>
        <v>Item_3_MILK</v>
      </c>
      <c r="E6636" t="s">
        <v>284</v>
      </c>
      <c r="F6636" s="5">
        <f t="shared" si="619"/>
        <v>8</v>
      </c>
      <c r="G6636">
        <v>8</v>
      </c>
      <c r="H6636">
        <f t="shared" si="620"/>
        <v>7</v>
      </c>
      <c r="I6636">
        <v>7</v>
      </c>
      <c r="J6636" s="3">
        <f t="shared" si="621"/>
        <v>56</v>
      </c>
      <c r="K6636">
        <v>56</v>
      </c>
      <c r="L6636" t="str">
        <f t="shared" si="622"/>
        <v>Low</v>
      </c>
      <c r="M6636" t="s">
        <v>48</v>
      </c>
      <c r="N6636" t="s">
        <v>38</v>
      </c>
      <c r="O6636" s="1">
        <v>45548</v>
      </c>
      <c r="P6636" s="9" t="str">
        <f t="shared" si="623"/>
        <v>N/A</v>
      </c>
    </row>
    <row r="6637" spans="1:17" x14ac:dyDescent="0.3">
      <c r="A6637" t="s">
        <v>6884</v>
      </c>
      <c r="B6637" t="s">
        <v>100</v>
      </c>
      <c r="C6637" t="s">
        <v>28</v>
      </c>
      <c r="D6637" t="str">
        <f t="shared" si="618"/>
        <v>Item_18_BEVE</v>
      </c>
      <c r="E6637" t="s">
        <v>727</v>
      </c>
      <c r="F6637" s="5">
        <f t="shared" si="619"/>
        <v>30.5</v>
      </c>
      <c r="G6637">
        <v>30.5</v>
      </c>
      <c r="H6637">
        <f t="shared" si="620"/>
        <v>3</v>
      </c>
      <c r="I6637">
        <v>3</v>
      </c>
      <c r="J6637" s="3">
        <f t="shared" si="621"/>
        <v>91.5</v>
      </c>
      <c r="K6637">
        <v>91.5</v>
      </c>
      <c r="L6637" t="str">
        <f t="shared" si="622"/>
        <v>Low</v>
      </c>
      <c r="M6637" t="s">
        <v>48</v>
      </c>
      <c r="N6637" t="s">
        <v>38</v>
      </c>
      <c r="O6637" s="1">
        <v>44804</v>
      </c>
      <c r="P6637" s="7" t="str">
        <f t="shared" si="623"/>
        <v>YES</v>
      </c>
      <c r="Q6637" t="b">
        <v>1</v>
      </c>
    </row>
    <row r="6638" spans="1:17" x14ac:dyDescent="0.3">
      <c r="A6638" t="s">
        <v>6885</v>
      </c>
      <c r="B6638" t="s">
        <v>12</v>
      </c>
      <c r="C6638" t="s">
        <v>23</v>
      </c>
      <c r="D6638" t="str">
        <f t="shared" si="618"/>
        <v>Item_18_BUTC</v>
      </c>
      <c r="E6638" t="s">
        <v>277</v>
      </c>
      <c r="F6638" s="5">
        <f t="shared" si="619"/>
        <v>30.5</v>
      </c>
      <c r="G6638">
        <v>30.5</v>
      </c>
      <c r="H6638">
        <f t="shared" si="620"/>
        <v>10</v>
      </c>
      <c r="I6638">
        <v>10</v>
      </c>
      <c r="J6638" s="3">
        <f t="shared" si="621"/>
        <v>305</v>
      </c>
      <c r="K6638">
        <v>305</v>
      </c>
      <c r="L6638" t="str">
        <f t="shared" si="622"/>
        <v>High</v>
      </c>
      <c r="M6638" t="s">
        <v>48</v>
      </c>
      <c r="N6638" t="s">
        <v>16</v>
      </c>
      <c r="O6638" s="1">
        <v>45316</v>
      </c>
      <c r="P6638" s="9" t="str">
        <f t="shared" si="623"/>
        <v>N/A</v>
      </c>
    </row>
    <row r="6639" spans="1:17" x14ac:dyDescent="0.3">
      <c r="A6639" t="s">
        <v>6886</v>
      </c>
      <c r="B6639" t="s">
        <v>65</v>
      </c>
      <c r="C6639" t="s">
        <v>23</v>
      </c>
      <c r="D6639" t="str">
        <f t="shared" si="618"/>
        <v>Item_3_BUTC</v>
      </c>
      <c r="E6639" t="s">
        <v>50</v>
      </c>
      <c r="F6639" s="5">
        <f t="shared" si="619"/>
        <v>8</v>
      </c>
      <c r="G6639">
        <v>8</v>
      </c>
      <c r="H6639">
        <f t="shared" si="620"/>
        <v>6</v>
      </c>
      <c r="I6639">
        <v>6</v>
      </c>
      <c r="J6639" s="3">
        <f t="shared" si="621"/>
        <v>48</v>
      </c>
      <c r="K6639">
        <v>48</v>
      </c>
      <c r="L6639" t="str">
        <f t="shared" si="622"/>
        <v>Low</v>
      </c>
      <c r="M6639" t="s">
        <v>25</v>
      </c>
      <c r="N6639" t="s">
        <v>16</v>
      </c>
      <c r="O6639" s="1">
        <v>45188</v>
      </c>
      <c r="P6639" s="9" t="str">
        <f t="shared" si="623"/>
        <v>N/A</v>
      </c>
    </row>
    <row r="6640" spans="1:17" x14ac:dyDescent="0.3">
      <c r="A6640" t="s">
        <v>6887</v>
      </c>
      <c r="B6640" t="s">
        <v>74</v>
      </c>
      <c r="C6640" t="s">
        <v>23</v>
      </c>
      <c r="D6640" t="str">
        <f t="shared" si="618"/>
        <v>Item_25_BUTC</v>
      </c>
      <c r="E6640" t="s">
        <v>383</v>
      </c>
      <c r="F6640" s="5">
        <f t="shared" si="619"/>
        <v>41</v>
      </c>
      <c r="G6640">
        <v>41</v>
      </c>
      <c r="H6640">
        <f t="shared" si="620"/>
        <v>6</v>
      </c>
      <c r="I6640">
        <v>6</v>
      </c>
      <c r="J6640" s="3">
        <f t="shared" si="621"/>
        <v>246</v>
      </c>
      <c r="K6640">
        <v>246</v>
      </c>
      <c r="L6640" t="str">
        <f t="shared" si="622"/>
        <v>Medium</v>
      </c>
      <c r="M6640" t="s">
        <v>15</v>
      </c>
      <c r="N6640" t="s">
        <v>38</v>
      </c>
      <c r="O6640" s="1">
        <v>45266</v>
      </c>
      <c r="P6640" s="7" t="str">
        <f t="shared" si="623"/>
        <v>NO</v>
      </c>
      <c r="Q6640" t="b">
        <v>0</v>
      </c>
    </row>
    <row r="6641" spans="1:17" x14ac:dyDescent="0.3">
      <c r="A6641" t="s">
        <v>6888</v>
      </c>
      <c r="B6641" t="s">
        <v>65</v>
      </c>
      <c r="C6641" t="s">
        <v>32</v>
      </c>
      <c r="D6641" t="str">
        <f t="shared" si="618"/>
        <v>Item_11_FOOD</v>
      </c>
      <c r="E6641" t="s">
        <v>94</v>
      </c>
      <c r="F6641" s="5">
        <f t="shared" si="619"/>
        <v>20</v>
      </c>
      <c r="G6641">
        <v>20</v>
      </c>
      <c r="H6641">
        <f t="shared" si="620"/>
        <v>6</v>
      </c>
      <c r="I6641">
        <v>6</v>
      </c>
      <c r="J6641" s="3">
        <f t="shared" si="621"/>
        <v>120</v>
      </c>
      <c r="K6641">
        <v>120</v>
      </c>
      <c r="L6641" t="str">
        <f t="shared" si="622"/>
        <v>Low</v>
      </c>
      <c r="M6641" t="s">
        <v>48</v>
      </c>
      <c r="N6641" t="s">
        <v>38</v>
      </c>
      <c r="O6641" s="1">
        <v>44917</v>
      </c>
      <c r="P6641" s="7" t="str">
        <f t="shared" si="623"/>
        <v>YES</v>
      </c>
      <c r="Q6641" t="b">
        <v>1</v>
      </c>
    </row>
    <row r="6642" spans="1:17" x14ac:dyDescent="0.3">
      <c r="A6642" t="s">
        <v>6889</v>
      </c>
      <c r="B6642" t="s">
        <v>113</v>
      </c>
      <c r="C6642" t="s">
        <v>41</v>
      </c>
      <c r="D6642" t="str">
        <f t="shared" si="618"/>
        <v>Item_11_FURN</v>
      </c>
      <c r="E6642" t="s">
        <v>190</v>
      </c>
      <c r="F6642" s="5">
        <f t="shared" si="619"/>
        <v>20</v>
      </c>
      <c r="G6642">
        <v>20</v>
      </c>
      <c r="H6642">
        <f t="shared" si="620"/>
        <v>4</v>
      </c>
      <c r="I6642">
        <v>4</v>
      </c>
      <c r="J6642" s="3">
        <f t="shared" si="621"/>
        <v>80</v>
      </c>
      <c r="K6642">
        <v>80</v>
      </c>
      <c r="L6642" t="str">
        <f t="shared" si="622"/>
        <v>Low</v>
      </c>
      <c r="M6642" t="s">
        <v>15</v>
      </c>
      <c r="N6642" t="s">
        <v>16</v>
      </c>
      <c r="O6642" s="1">
        <v>45544</v>
      </c>
      <c r="P6642" s="9" t="str">
        <f t="shared" si="623"/>
        <v>N/A</v>
      </c>
    </row>
    <row r="6643" spans="1:17" x14ac:dyDescent="0.3">
      <c r="A6643" t="s">
        <v>6890</v>
      </c>
      <c r="B6643" t="s">
        <v>31</v>
      </c>
      <c r="C6643" t="s">
        <v>66</v>
      </c>
      <c r="D6643" t="str">
        <f t="shared" si="618"/>
        <v>Item_25_ELEC</v>
      </c>
      <c r="E6643" t="s">
        <v>420</v>
      </c>
      <c r="F6643" s="5">
        <f t="shared" si="619"/>
        <v>41</v>
      </c>
      <c r="G6643">
        <v>41</v>
      </c>
      <c r="H6643">
        <f t="shared" si="620"/>
        <v>8</v>
      </c>
      <c r="I6643">
        <v>8</v>
      </c>
      <c r="J6643" s="3">
        <f t="shared" si="621"/>
        <v>328</v>
      </c>
      <c r="K6643">
        <v>328</v>
      </c>
      <c r="L6643" t="str">
        <f t="shared" si="622"/>
        <v>High</v>
      </c>
      <c r="M6643" t="s">
        <v>25</v>
      </c>
      <c r="N6643" t="s">
        <v>16</v>
      </c>
      <c r="O6643" s="1">
        <v>45120</v>
      </c>
      <c r="P6643" s="9" t="str">
        <f t="shared" si="623"/>
        <v>N/A</v>
      </c>
    </row>
    <row r="6644" spans="1:17" x14ac:dyDescent="0.3">
      <c r="A6644" t="s">
        <v>6891</v>
      </c>
      <c r="B6644" t="s">
        <v>40</v>
      </c>
      <c r="C6644" t="s">
        <v>32</v>
      </c>
      <c r="D6644" t="str">
        <f t="shared" si="618"/>
        <v>Item_13_FOOD</v>
      </c>
      <c r="E6644" t="s">
        <v>482</v>
      </c>
      <c r="F6644" s="5">
        <f t="shared" si="619"/>
        <v>23</v>
      </c>
      <c r="G6644">
        <v>23</v>
      </c>
      <c r="H6644">
        <f t="shared" si="620"/>
        <v>3</v>
      </c>
      <c r="I6644">
        <v>3</v>
      </c>
      <c r="J6644" s="3">
        <f t="shared" si="621"/>
        <v>69</v>
      </c>
      <c r="K6644">
        <v>69</v>
      </c>
      <c r="L6644" t="str">
        <f t="shared" si="622"/>
        <v>Low</v>
      </c>
      <c r="M6644" t="s">
        <v>48</v>
      </c>
      <c r="N6644" t="s">
        <v>38</v>
      </c>
      <c r="O6644" s="1">
        <v>44845</v>
      </c>
      <c r="P6644" s="9" t="str">
        <f t="shared" si="623"/>
        <v>N/A</v>
      </c>
    </row>
    <row r="6645" spans="1:17" x14ac:dyDescent="0.3">
      <c r="A6645" t="s">
        <v>6892</v>
      </c>
      <c r="B6645" t="s">
        <v>22</v>
      </c>
      <c r="C6645" t="s">
        <v>41</v>
      </c>
      <c r="D6645" t="str">
        <f t="shared" si="618"/>
        <v>Item_21_FURN</v>
      </c>
      <c r="E6645" t="s">
        <v>197</v>
      </c>
      <c r="F6645" s="5">
        <f t="shared" si="619"/>
        <v>35</v>
      </c>
      <c r="G6645">
        <v>35</v>
      </c>
      <c r="H6645">
        <f t="shared" si="620"/>
        <v>8</v>
      </c>
      <c r="I6645">
        <v>8</v>
      </c>
      <c r="J6645" s="3">
        <f t="shared" si="621"/>
        <v>280</v>
      </c>
      <c r="K6645">
        <v>280</v>
      </c>
      <c r="L6645" t="str">
        <f t="shared" si="622"/>
        <v>Medium</v>
      </c>
      <c r="M6645" t="s">
        <v>25</v>
      </c>
      <c r="N6645" t="s">
        <v>16</v>
      </c>
      <c r="O6645" s="1">
        <v>45562</v>
      </c>
      <c r="P6645" s="9" t="str">
        <f t="shared" si="623"/>
        <v>N/A</v>
      </c>
    </row>
    <row r="6646" spans="1:17" x14ac:dyDescent="0.3">
      <c r="A6646" t="s">
        <v>6893</v>
      </c>
      <c r="B6646" t="s">
        <v>65</v>
      </c>
      <c r="C6646" t="s">
        <v>41</v>
      </c>
      <c r="D6646" t="str">
        <f t="shared" si="618"/>
        <v>Item_2_FURN</v>
      </c>
      <c r="E6646" t="s">
        <v>295</v>
      </c>
      <c r="F6646" s="5">
        <f t="shared" si="619"/>
        <v>6.5</v>
      </c>
      <c r="G6646">
        <v>6.5</v>
      </c>
      <c r="H6646">
        <f t="shared" si="620"/>
        <v>6</v>
      </c>
      <c r="I6646">
        <v>6</v>
      </c>
      <c r="J6646" s="3">
        <f t="shared" si="621"/>
        <v>39</v>
      </c>
      <c r="K6646">
        <v>39</v>
      </c>
      <c r="L6646" t="str">
        <f t="shared" si="622"/>
        <v>Low</v>
      </c>
      <c r="M6646" t="s">
        <v>25</v>
      </c>
      <c r="N6646" t="s">
        <v>38</v>
      </c>
      <c r="O6646" s="1">
        <v>45413</v>
      </c>
      <c r="P6646" s="9" t="str">
        <f t="shared" si="623"/>
        <v>N/A</v>
      </c>
    </row>
    <row r="6647" spans="1:17" x14ac:dyDescent="0.3">
      <c r="A6647" t="s">
        <v>6894</v>
      </c>
      <c r="B6647" t="s">
        <v>80</v>
      </c>
      <c r="C6647" t="s">
        <v>19</v>
      </c>
      <c r="D6647" t="str">
        <f t="shared" si="618"/>
        <v>Item_4_MILK</v>
      </c>
      <c r="E6647" t="s">
        <v>210</v>
      </c>
      <c r="F6647" s="5">
        <f t="shared" si="619"/>
        <v>9.5</v>
      </c>
      <c r="G6647">
        <v>9.5</v>
      </c>
      <c r="H6647">
        <f t="shared" si="620"/>
        <v>3</v>
      </c>
      <c r="I6647">
        <v>3</v>
      </c>
      <c r="J6647" s="3">
        <f t="shared" si="621"/>
        <v>28.5</v>
      </c>
      <c r="K6647">
        <v>28.5</v>
      </c>
      <c r="L6647" t="str">
        <f t="shared" si="622"/>
        <v>Low</v>
      </c>
      <c r="M6647" t="s">
        <v>25</v>
      </c>
      <c r="N6647" t="s">
        <v>16</v>
      </c>
      <c r="O6647" s="1">
        <v>45020</v>
      </c>
      <c r="P6647" s="7" t="str">
        <f t="shared" si="623"/>
        <v>YES</v>
      </c>
      <c r="Q6647" t="b">
        <v>1</v>
      </c>
    </row>
    <row r="6648" spans="1:17" x14ac:dyDescent="0.3">
      <c r="A6648" t="s">
        <v>6895</v>
      </c>
      <c r="B6648" t="s">
        <v>12</v>
      </c>
      <c r="C6648" t="s">
        <v>32</v>
      </c>
      <c r="D6648" t="str">
        <f t="shared" si="618"/>
        <v>Item_5_FOOD</v>
      </c>
      <c r="E6648" t="s">
        <v>409</v>
      </c>
      <c r="F6648" s="5">
        <f t="shared" si="619"/>
        <v>11</v>
      </c>
      <c r="G6648">
        <v>11</v>
      </c>
      <c r="H6648">
        <f t="shared" si="620"/>
        <v>6</v>
      </c>
      <c r="I6648">
        <v>6</v>
      </c>
      <c r="J6648" s="3">
        <f t="shared" si="621"/>
        <v>66</v>
      </c>
      <c r="K6648">
        <v>66</v>
      </c>
      <c r="L6648" t="str">
        <f t="shared" si="622"/>
        <v>Low</v>
      </c>
      <c r="M6648" t="s">
        <v>25</v>
      </c>
      <c r="N6648" t="s">
        <v>38</v>
      </c>
      <c r="O6648" s="1">
        <v>45472</v>
      </c>
      <c r="P6648" s="7" t="str">
        <f t="shared" si="623"/>
        <v>NO</v>
      </c>
      <c r="Q6648" t="b">
        <v>0</v>
      </c>
    </row>
    <row r="6649" spans="1:17" x14ac:dyDescent="0.3">
      <c r="A6649" t="s">
        <v>6896</v>
      </c>
      <c r="B6649" t="s">
        <v>31</v>
      </c>
      <c r="C6649" t="s">
        <v>28</v>
      </c>
      <c r="D6649" t="str">
        <f t="shared" si="618"/>
        <v>Item_3_BEVE</v>
      </c>
      <c r="E6649" t="s">
        <v>478</v>
      </c>
      <c r="F6649" s="5">
        <f t="shared" si="619"/>
        <v>8</v>
      </c>
      <c r="G6649">
        <v>8</v>
      </c>
      <c r="H6649">
        <f t="shared" si="620"/>
        <v>7</v>
      </c>
      <c r="I6649">
        <v>7</v>
      </c>
      <c r="J6649" s="3">
        <f t="shared" si="621"/>
        <v>56</v>
      </c>
      <c r="K6649">
        <v>56</v>
      </c>
      <c r="L6649" t="str">
        <f t="shared" si="622"/>
        <v>Low</v>
      </c>
      <c r="M6649" t="s">
        <v>15</v>
      </c>
      <c r="N6649" t="s">
        <v>16</v>
      </c>
      <c r="O6649" s="1">
        <v>45248</v>
      </c>
      <c r="P6649" s="9" t="str">
        <f t="shared" si="623"/>
        <v>N/A</v>
      </c>
    </row>
    <row r="6650" spans="1:17" x14ac:dyDescent="0.3">
      <c r="A6650" t="s">
        <v>6897</v>
      </c>
      <c r="B6650" t="s">
        <v>36</v>
      </c>
      <c r="C6650" t="s">
        <v>13</v>
      </c>
      <c r="D6650" t="str">
        <f t="shared" si="618"/>
        <v>Item_8_PATI</v>
      </c>
      <c r="E6650" t="s">
        <v>520</v>
      </c>
      <c r="F6650" s="5">
        <f t="shared" si="619"/>
        <v>15.5</v>
      </c>
      <c r="G6650">
        <v>15.5</v>
      </c>
      <c r="H6650">
        <f t="shared" si="620"/>
        <v>5</v>
      </c>
      <c r="I6650">
        <v>5</v>
      </c>
      <c r="J6650" s="3">
        <f t="shared" si="621"/>
        <v>77.5</v>
      </c>
      <c r="K6650">
        <v>77.5</v>
      </c>
      <c r="L6650" t="str">
        <f t="shared" si="622"/>
        <v>Low</v>
      </c>
      <c r="M6650" t="s">
        <v>48</v>
      </c>
      <c r="N6650" t="s">
        <v>16</v>
      </c>
      <c r="O6650" s="1">
        <v>45282</v>
      </c>
      <c r="P6650" s="7" t="str">
        <f t="shared" si="623"/>
        <v>YES</v>
      </c>
      <c r="Q6650" t="b">
        <v>1</v>
      </c>
    </row>
    <row r="6651" spans="1:17" x14ac:dyDescent="0.3">
      <c r="A6651" t="s">
        <v>6898</v>
      </c>
      <c r="B6651" t="s">
        <v>36</v>
      </c>
      <c r="C6651" t="s">
        <v>28</v>
      </c>
      <c r="D6651" t="str">
        <f t="shared" si="618"/>
        <v>Item_21_BEVE</v>
      </c>
      <c r="E6651" t="s">
        <v>301</v>
      </c>
      <c r="F6651" s="5">
        <f t="shared" si="619"/>
        <v>35</v>
      </c>
      <c r="G6651">
        <v>35</v>
      </c>
      <c r="H6651">
        <f t="shared" si="620"/>
        <v>4</v>
      </c>
      <c r="I6651">
        <v>4</v>
      </c>
      <c r="J6651" s="3">
        <f t="shared" si="621"/>
        <v>140</v>
      </c>
      <c r="K6651">
        <v>140</v>
      </c>
      <c r="L6651" t="str">
        <f t="shared" si="622"/>
        <v>Low</v>
      </c>
      <c r="M6651" t="s">
        <v>15</v>
      </c>
      <c r="N6651" t="s">
        <v>38</v>
      </c>
      <c r="O6651" s="1">
        <v>45565</v>
      </c>
      <c r="P6651" s="7" t="str">
        <f t="shared" si="623"/>
        <v>YES</v>
      </c>
      <c r="Q6651" t="b">
        <v>1</v>
      </c>
    </row>
    <row r="6652" spans="1:17" x14ac:dyDescent="0.3">
      <c r="A6652" t="s">
        <v>6899</v>
      </c>
      <c r="B6652" t="s">
        <v>77</v>
      </c>
      <c r="C6652" t="s">
        <v>32</v>
      </c>
      <c r="D6652" t="str">
        <f t="shared" si="618"/>
        <v>Item_5_FOOD</v>
      </c>
      <c r="E6652" t="s">
        <v>409</v>
      </c>
      <c r="F6652" s="5">
        <f t="shared" si="619"/>
        <v>11</v>
      </c>
      <c r="G6652">
        <v>11</v>
      </c>
      <c r="H6652">
        <f t="shared" si="620"/>
        <v>4</v>
      </c>
      <c r="I6652">
        <v>4</v>
      </c>
      <c r="J6652" s="3">
        <f t="shared" si="621"/>
        <v>44</v>
      </c>
      <c r="K6652">
        <v>44</v>
      </c>
      <c r="L6652" t="str">
        <f t="shared" si="622"/>
        <v>Low</v>
      </c>
      <c r="M6652" t="s">
        <v>25</v>
      </c>
      <c r="N6652" t="s">
        <v>38</v>
      </c>
      <c r="O6652" s="1">
        <v>44732</v>
      </c>
      <c r="P6652" s="7" t="str">
        <f t="shared" si="623"/>
        <v>YES</v>
      </c>
      <c r="Q6652" t="b">
        <v>1</v>
      </c>
    </row>
    <row r="6653" spans="1:17" x14ac:dyDescent="0.3">
      <c r="A6653" t="s">
        <v>6900</v>
      </c>
      <c r="B6653" t="s">
        <v>69</v>
      </c>
      <c r="C6653" t="s">
        <v>23</v>
      </c>
      <c r="D6653" t="str">
        <f t="shared" si="618"/>
        <v>Item_8_BUTC</v>
      </c>
      <c r="E6653" t="s">
        <v>227</v>
      </c>
      <c r="F6653" s="5">
        <f t="shared" si="619"/>
        <v>15.5</v>
      </c>
      <c r="G6653">
        <v>15.5</v>
      </c>
      <c r="H6653">
        <f t="shared" si="620"/>
        <v>3</v>
      </c>
      <c r="I6653">
        <v>3</v>
      </c>
      <c r="J6653" s="3">
        <f t="shared" si="621"/>
        <v>46.5</v>
      </c>
      <c r="K6653">
        <v>46.5</v>
      </c>
      <c r="L6653" t="str">
        <f t="shared" si="622"/>
        <v>Low</v>
      </c>
      <c r="M6653" t="s">
        <v>15</v>
      </c>
      <c r="N6653" t="s">
        <v>38</v>
      </c>
      <c r="O6653" s="1">
        <v>45521</v>
      </c>
      <c r="P6653" s="7" t="str">
        <f t="shared" si="623"/>
        <v>YES</v>
      </c>
      <c r="Q6653" t="b">
        <v>1</v>
      </c>
    </row>
    <row r="6654" spans="1:17" x14ac:dyDescent="0.3">
      <c r="A6654" t="s">
        <v>6901</v>
      </c>
      <c r="B6654" t="s">
        <v>123</v>
      </c>
      <c r="C6654" t="s">
        <v>130</v>
      </c>
      <c r="D6654" t="str">
        <f t="shared" si="618"/>
        <v>Item_21_COMP</v>
      </c>
      <c r="E6654" t="s">
        <v>240</v>
      </c>
      <c r="F6654" s="5">
        <f t="shared" si="619"/>
        <v>35</v>
      </c>
      <c r="G6654">
        <v>35</v>
      </c>
      <c r="H6654">
        <f t="shared" si="620"/>
        <v>10</v>
      </c>
      <c r="I6654">
        <v>10</v>
      </c>
      <c r="J6654" s="3">
        <f t="shared" si="621"/>
        <v>350</v>
      </c>
      <c r="K6654">
        <v>350</v>
      </c>
      <c r="L6654" t="str">
        <f t="shared" si="622"/>
        <v>High</v>
      </c>
      <c r="M6654" t="s">
        <v>25</v>
      </c>
      <c r="N6654" t="s">
        <v>16</v>
      </c>
      <c r="O6654" s="1">
        <v>45009</v>
      </c>
      <c r="P6654" s="9" t="str">
        <f t="shared" si="623"/>
        <v>N/A</v>
      </c>
    </row>
    <row r="6655" spans="1:17" x14ac:dyDescent="0.3">
      <c r="A6655" t="s">
        <v>6902</v>
      </c>
      <c r="B6655" t="s">
        <v>63</v>
      </c>
      <c r="C6655" t="s">
        <v>32</v>
      </c>
      <c r="D6655" t="str">
        <f t="shared" si="618"/>
        <v>Item_9_FOOD</v>
      </c>
      <c r="E6655" t="s">
        <v>237</v>
      </c>
      <c r="F6655" s="5">
        <f t="shared" si="619"/>
        <v>17</v>
      </c>
      <c r="G6655">
        <v>17</v>
      </c>
      <c r="H6655">
        <f t="shared" si="620"/>
        <v>8</v>
      </c>
      <c r="I6655">
        <v>8</v>
      </c>
      <c r="J6655" s="3">
        <f t="shared" si="621"/>
        <v>136</v>
      </c>
      <c r="K6655">
        <v>136</v>
      </c>
      <c r="L6655" t="str">
        <f t="shared" si="622"/>
        <v>Low</v>
      </c>
      <c r="M6655" t="s">
        <v>15</v>
      </c>
      <c r="N6655" t="s">
        <v>38</v>
      </c>
      <c r="O6655" s="1">
        <v>45497</v>
      </c>
      <c r="P6655" s="7" t="str">
        <f t="shared" si="623"/>
        <v>NO</v>
      </c>
      <c r="Q6655" t="b">
        <v>0</v>
      </c>
    </row>
    <row r="6656" spans="1:17" x14ac:dyDescent="0.3">
      <c r="A6656" t="s">
        <v>6903</v>
      </c>
      <c r="B6656" t="s">
        <v>40</v>
      </c>
      <c r="C6656" t="s">
        <v>23</v>
      </c>
      <c r="D6656" t="str">
        <f t="shared" si="618"/>
        <v>Item_13_BUTC</v>
      </c>
      <c r="E6656" t="s">
        <v>306</v>
      </c>
      <c r="F6656" s="5">
        <f t="shared" si="619"/>
        <v>23</v>
      </c>
      <c r="G6656">
        <v>23</v>
      </c>
      <c r="H6656">
        <f t="shared" si="620"/>
        <v>6</v>
      </c>
      <c r="I6656">
        <v>6</v>
      </c>
      <c r="J6656" s="3">
        <f t="shared" si="621"/>
        <v>138</v>
      </c>
      <c r="K6656">
        <v>138</v>
      </c>
      <c r="L6656" t="str">
        <f t="shared" si="622"/>
        <v>Low</v>
      </c>
      <c r="M6656" t="s">
        <v>48</v>
      </c>
      <c r="N6656" t="s">
        <v>16</v>
      </c>
      <c r="O6656" s="1">
        <v>44979</v>
      </c>
      <c r="P6656" s="9" t="str">
        <f t="shared" si="623"/>
        <v>N/A</v>
      </c>
    </row>
    <row r="6657" spans="1:17" x14ac:dyDescent="0.3">
      <c r="A6657" t="s">
        <v>6904</v>
      </c>
      <c r="B6657" t="s">
        <v>43</v>
      </c>
      <c r="C6657" t="s">
        <v>13</v>
      </c>
      <c r="D6657" t="str">
        <f t="shared" si="618"/>
        <v>Item_1_PATI</v>
      </c>
      <c r="E6657" t="s">
        <v>172</v>
      </c>
      <c r="F6657" s="5">
        <f t="shared" si="619"/>
        <v>5</v>
      </c>
      <c r="G6657">
        <v>5</v>
      </c>
      <c r="H6657">
        <f t="shared" si="620"/>
        <v>1</v>
      </c>
      <c r="I6657">
        <v>1</v>
      </c>
      <c r="J6657" s="3">
        <f t="shared" si="621"/>
        <v>5</v>
      </c>
      <c r="K6657">
        <v>5</v>
      </c>
      <c r="L6657" t="str">
        <f t="shared" si="622"/>
        <v>Low</v>
      </c>
      <c r="M6657" t="s">
        <v>25</v>
      </c>
      <c r="N6657" t="s">
        <v>16</v>
      </c>
      <c r="O6657" s="1">
        <v>45196</v>
      </c>
      <c r="P6657" s="9" t="str">
        <f t="shared" si="623"/>
        <v>N/A</v>
      </c>
    </row>
    <row r="6658" spans="1:17" x14ac:dyDescent="0.3">
      <c r="A6658" t="s">
        <v>6905</v>
      </c>
      <c r="B6658" t="s">
        <v>74</v>
      </c>
      <c r="C6658" t="s">
        <v>66</v>
      </c>
      <c r="D6658" t="str">
        <f t="shared" ref="D6658:D6721" si="624">IF(TRIM(E6658)="","Unknown_Item","Item_"&amp;MID(E6658,6,FIND("_",E6658,6)-6)&amp;"_"&amp;UPPER(LEFT(C6658,4)))</f>
        <v>Item_21_ELEC</v>
      </c>
      <c r="E6658" t="s">
        <v>101</v>
      </c>
      <c r="F6658" s="5">
        <f t="shared" ref="F6658:F6721" si="625">IF(ISBLANK(G6658),AVERAGE($G$2:$G$12576),G6658)</f>
        <v>35</v>
      </c>
      <c r="G6658">
        <v>35</v>
      </c>
      <c r="H6658">
        <f t="shared" ref="H6658:H6721" si="626">IF(ISBLANK(I6658),MEDIAN($I$2:$I$12576),I6658)</f>
        <v>6</v>
      </c>
      <c r="I6658">
        <v>6</v>
      </c>
      <c r="J6658" s="3">
        <f t="shared" ref="J6658:J6721" si="627">IF(ISBLANK(K6658),MEDIAN($K$2:$K$12576),K6658)</f>
        <v>210</v>
      </c>
      <c r="K6658">
        <v>210</v>
      </c>
      <c r="L6658" t="str">
        <f t="shared" ref="L6658:L6721" si="628">IF(J6658&gt;=300,"High",IF(J6658&gt;=150,"Medium","Low"))</f>
        <v>Medium</v>
      </c>
      <c r="M6658" t="s">
        <v>15</v>
      </c>
      <c r="N6658" t="s">
        <v>38</v>
      </c>
      <c r="O6658" s="1">
        <v>44719</v>
      </c>
      <c r="P6658" s="7" t="str">
        <f t="shared" ref="P6658:P6721" si="629">IF(ISBLANK(Q6658),"N/A",IF(Q6658=TRUE,"YES","NO"))</f>
        <v>YES</v>
      </c>
      <c r="Q6658" t="b">
        <v>1</v>
      </c>
    </row>
    <row r="6659" spans="1:17" x14ac:dyDescent="0.3">
      <c r="A6659" t="s">
        <v>6906</v>
      </c>
      <c r="B6659" t="s">
        <v>74</v>
      </c>
      <c r="C6659" t="s">
        <v>28</v>
      </c>
      <c r="D6659" s="2" t="str">
        <f t="shared" si="624"/>
        <v>Unknown_Item</v>
      </c>
      <c r="F6659" s="6">
        <f t="shared" si="625"/>
        <v>23.365911749958215</v>
      </c>
      <c r="H6659">
        <f t="shared" si="626"/>
        <v>2</v>
      </c>
      <c r="I6659">
        <v>2</v>
      </c>
      <c r="J6659" s="3">
        <f t="shared" si="627"/>
        <v>49</v>
      </c>
      <c r="K6659">
        <v>49</v>
      </c>
      <c r="L6659" t="str">
        <f t="shared" si="628"/>
        <v>Low</v>
      </c>
      <c r="M6659" t="s">
        <v>25</v>
      </c>
      <c r="N6659" t="s">
        <v>38</v>
      </c>
      <c r="O6659" s="1">
        <v>45523</v>
      </c>
      <c r="P6659" s="7" t="str">
        <f t="shared" si="629"/>
        <v>NO</v>
      </c>
      <c r="Q6659" t="b">
        <v>0</v>
      </c>
    </row>
    <row r="6660" spans="1:17" x14ac:dyDescent="0.3">
      <c r="A6660" t="s">
        <v>6907</v>
      </c>
      <c r="B6660" t="s">
        <v>63</v>
      </c>
      <c r="C6660" t="s">
        <v>41</v>
      </c>
      <c r="D6660" t="str">
        <f t="shared" si="624"/>
        <v>Item_24_FURN</v>
      </c>
      <c r="E6660" t="s">
        <v>199</v>
      </c>
      <c r="F6660" s="5">
        <f t="shared" si="625"/>
        <v>39.5</v>
      </c>
      <c r="G6660">
        <v>39.5</v>
      </c>
      <c r="H6660">
        <f t="shared" si="626"/>
        <v>7</v>
      </c>
      <c r="I6660">
        <v>7</v>
      </c>
      <c r="J6660" s="3">
        <f t="shared" si="627"/>
        <v>276.5</v>
      </c>
      <c r="K6660">
        <v>276.5</v>
      </c>
      <c r="L6660" t="str">
        <f t="shared" si="628"/>
        <v>Medium</v>
      </c>
      <c r="M6660" t="s">
        <v>25</v>
      </c>
      <c r="N6660" t="s">
        <v>38</v>
      </c>
      <c r="O6660" s="1">
        <v>45218</v>
      </c>
      <c r="P6660" s="9" t="str">
        <f t="shared" si="629"/>
        <v>N/A</v>
      </c>
    </row>
    <row r="6661" spans="1:17" x14ac:dyDescent="0.3">
      <c r="A6661" t="s">
        <v>6908</v>
      </c>
      <c r="B6661" t="s">
        <v>65</v>
      </c>
      <c r="C6661" t="s">
        <v>41</v>
      </c>
      <c r="D6661" t="str">
        <f t="shared" si="624"/>
        <v>Item_8_FURN</v>
      </c>
      <c r="E6661" t="s">
        <v>303</v>
      </c>
      <c r="F6661" s="5">
        <f t="shared" si="625"/>
        <v>15.5</v>
      </c>
      <c r="G6661">
        <v>15.5</v>
      </c>
      <c r="H6661">
        <f t="shared" si="626"/>
        <v>9</v>
      </c>
      <c r="I6661">
        <v>9</v>
      </c>
      <c r="J6661" s="3">
        <f t="shared" si="627"/>
        <v>139.5</v>
      </c>
      <c r="K6661">
        <v>139.5</v>
      </c>
      <c r="L6661" t="str">
        <f t="shared" si="628"/>
        <v>Low</v>
      </c>
      <c r="M6661" t="s">
        <v>48</v>
      </c>
      <c r="N6661" t="s">
        <v>38</v>
      </c>
      <c r="O6661" s="1">
        <v>45404</v>
      </c>
      <c r="P6661" s="7" t="str">
        <f t="shared" si="629"/>
        <v>YES</v>
      </c>
      <c r="Q6661" t="b">
        <v>1</v>
      </c>
    </row>
    <row r="6662" spans="1:17" x14ac:dyDescent="0.3">
      <c r="A6662" t="s">
        <v>6909</v>
      </c>
      <c r="B6662" t="s">
        <v>77</v>
      </c>
      <c r="C6662" t="s">
        <v>23</v>
      </c>
      <c r="D6662" t="str">
        <f t="shared" si="624"/>
        <v>Item_23_BUTC</v>
      </c>
      <c r="E6662" t="s">
        <v>114</v>
      </c>
      <c r="F6662" s="5">
        <f t="shared" si="625"/>
        <v>38</v>
      </c>
      <c r="G6662">
        <v>38</v>
      </c>
      <c r="H6662">
        <f t="shared" si="626"/>
        <v>9</v>
      </c>
      <c r="I6662">
        <v>9</v>
      </c>
      <c r="J6662" s="3">
        <f t="shared" si="627"/>
        <v>342</v>
      </c>
      <c r="K6662">
        <v>342</v>
      </c>
      <c r="L6662" t="str">
        <f t="shared" si="628"/>
        <v>High</v>
      </c>
      <c r="M6662" t="s">
        <v>25</v>
      </c>
      <c r="N6662" t="s">
        <v>38</v>
      </c>
      <c r="O6662" s="1">
        <v>45443</v>
      </c>
      <c r="P6662" s="9" t="str">
        <f t="shared" si="629"/>
        <v>N/A</v>
      </c>
    </row>
    <row r="6663" spans="1:17" x14ac:dyDescent="0.3">
      <c r="A6663" t="s">
        <v>6910</v>
      </c>
      <c r="B6663" t="s">
        <v>12</v>
      </c>
      <c r="C6663" t="s">
        <v>19</v>
      </c>
      <c r="D6663" t="str">
        <f t="shared" si="624"/>
        <v>Item_19_MILK</v>
      </c>
      <c r="E6663" t="s">
        <v>142</v>
      </c>
      <c r="F6663" s="5">
        <f t="shared" si="625"/>
        <v>32</v>
      </c>
      <c r="G6663">
        <v>32</v>
      </c>
      <c r="H6663">
        <f t="shared" si="626"/>
        <v>1</v>
      </c>
      <c r="I6663">
        <v>1</v>
      </c>
      <c r="J6663" s="3">
        <f t="shared" si="627"/>
        <v>32</v>
      </c>
      <c r="K6663">
        <v>32</v>
      </c>
      <c r="L6663" t="str">
        <f t="shared" si="628"/>
        <v>Low</v>
      </c>
      <c r="M6663" t="s">
        <v>15</v>
      </c>
      <c r="N6663" t="s">
        <v>16</v>
      </c>
      <c r="O6663" s="1">
        <v>45298</v>
      </c>
      <c r="P6663" s="9" t="str">
        <f t="shared" si="629"/>
        <v>N/A</v>
      </c>
    </row>
    <row r="6664" spans="1:17" x14ac:dyDescent="0.3">
      <c r="A6664" t="s">
        <v>6911</v>
      </c>
      <c r="B6664" t="s">
        <v>84</v>
      </c>
      <c r="C6664" t="s">
        <v>32</v>
      </c>
      <c r="D6664" s="2" t="str">
        <f t="shared" si="624"/>
        <v>Unknown_Item</v>
      </c>
      <c r="F6664" s="5">
        <f t="shared" si="625"/>
        <v>27.5</v>
      </c>
      <c r="G6664">
        <v>27.5</v>
      </c>
      <c r="H6664" s="2">
        <f t="shared" si="626"/>
        <v>6</v>
      </c>
      <c r="J6664" s="4">
        <f t="shared" si="627"/>
        <v>108.5</v>
      </c>
      <c r="L6664" t="str">
        <f t="shared" si="628"/>
        <v>Low</v>
      </c>
      <c r="M6664" t="s">
        <v>25</v>
      </c>
      <c r="N6664" t="s">
        <v>38</v>
      </c>
      <c r="O6664" s="1">
        <v>44872</v>
      </c>
      <c r="P6664" s="7" t="str">
        <f t="shared" si="629"/>
        <v>YES</v>
      </c>
      <c r="Q6664" t="b">
        <v>1</v>
      </c>
    </row>
    <row r="6665" spans="1:17" x14ac:dyDescent="0.3">
      <c r="A6665" t="s">
        <v>6912</v>
      </c>
      <c r="B6665" t="s">
        <v>98</v>
      </c>
      <c r="C6665" t="s">
        <v>23</v>
      </c>
      <c r="D6665" t="str">
        <f t="shared" si="624"/>
        <v>Item_4_BUTC</v>
      </c>
      <c r="E6665" t="s">
        <v>1165</v>
      </c>
      <c r="F6665" s="5">
        <f t="shared" si="625"/>
        <v>9.5</v>
      </c>
      <c r="G6665">
        <v>9.5</v>
      </c>
      <c r="H6665">
        <f t="shared" si="626"/>
        <v>2</v>
      </c>
      <c r="I6665">
        <v>2</v>
      </c>
      <c r="J6665" s="3">
        <f t="shared" si="627"/>
        <v>19</v>
      </c>
      <c r="K6665">
        <v>19</v>
      </c>
      <c r="L6665" t="str">
        <f t="shared" si="628"/>
        <v>Low</v>
      </c>
      <c r="M6665" t="s">
        <v>48</v>
      </c>
      <c r="N6665" t="s">
        <v>16</v>
      </c>
      <c r="O6665" s="1">
        <v>44938</v>
      </c>
      <c r="P6665" s="7" t="str">
        <f t="shared" si="629"/>
        <v>NO</v>
      </c>
      <c r="Q6665" t="b">
        <v>0</v>
      </c>
    </row>
    <row r="6666" spans="1:17" x14ac:dyDescent="0.3">
      <c r="A6666" t="s">
        <v>6913</v>
      </c>
      <c r="B6666" t="s">
        <v>116</v>
      </c>
      <c r="C6666" t="s">
        <v>23</v>
      </c>
      <c r="D6666" t="str">
        <f t="shared" si="624"/>
        <v>Item_20_BUTC</v>
      </c>
      <c r="E6666" t="s">
        <v>85</v>
      </c>
      <c r="F6666" s="5">
        <f t="shared" si="625"/>
        <v>33.5</v>
      </c>
      <c r="G6666">
        <v>33.5</v>
      </c>
      <c r="H6666">
        <f t="shared" si="626"/>
        <v>10</v>
      </c>
      <c r="I6666">
        <v>10</v>
      </c>
      <c r="J6666" s="3">
        <f t="shared" si="627"/>
        <v>335</v>
      </c>
      <c r="K6666">
        <v>335</v>
      </c>
      <c r="L6666" t="str">
        <f t="shared" si="628"/>
        <v>High</v>
      </c>
      <c r="M6666" t="s">
        <v>15</v>
      </c>
      <c r="N6666" t="s">
        <v>16</v>
      </c>
      <c r="O6666" s="1">
        <v>45319</v>
      </c>
      <c r="P6666" s="9" t="str">
        <f t="shared" si="629"/>
        <v>N/A</v>
      </c>
    </row>
    <row r="6667" spans="1:17" x14ac:dyDescent="0.3">
      <c r="A6667" t="s">
        <v>6914</v>
      </c>
      <c r="B6667" t="s">
        <v>65</v>
      </c>
      <c r="C6667" t="s">
        <v>130</v>
      </c>
      <c r="D6667" t="str">
        <f t="shared" si="624"/>
        <v>Item_5_COMP</v>
      </c>
      <c r="E6667" t="s">
        <v>139</v>
      </c>
      <c r="F6667" s="5">
        <f t="shared" si="625"/>
        <v>11</v>
      </c>
      <c r="G6667">
        <v>11</v>
      </c>
      <c r="H6667">
        <f t="shared" si="626"/>
        <v>6</v>
      </c>
      <c r="I6667">
        <v>6</v>
      </c>
      <c r="J6667" s="3">
        <f t="shared" si="627"/>
        <v>66</v>
      </c>
      <c r="K6667">
        <v>66</v>
      </c>
      <c r="L6667" t="str">
        <f t="shared" si="628"/>
        <v>Low</v>
      </c>
      <c r="M6667" t="s">
        <v>25</v>
      </c>
      <c r="N6667" t="s">
        <v>38</v>
      </c>
      <c r="O6667" s="1">
        <v>44956</v>
      </c>
      <c r="P6667" s="9" t="str">
        <f t="shared" si="629"/>
        <v>N/A</v>
      </c>
    </row>
    <row r="6668" spans="1:17" x14ac:dyDescent="0.3">
      <c r="A6668" t="s">
        <v>6915</v>
      </c>
      <c r="B6668" t="s">
        <v>77</v>
      </c>
      <c r="C6668" t="s">
        <v>28</v>
      </c>
      <c r="D6668" t="str">
        <f t="shared" si="624"/>
        <v>Item_3_BEVE</v>
      </c>
      <c r="E6668" t="s">
        <v>478</v>
      </c>
      <c r="F6668" s="5">
        <f t="shared" si="625"/>
        <v>8</v>
      </c>
      <c r="G6668">
        <v>8</v>
      </c>
      <c r="H6668">
        <f t="shared" si="626"/>
        <v>1</v>
      </c>
      <c r="I6668">
        <v>1</v>
      </c>
      <c r="J6668" s="3">
        <f t="shared" si="627"/>
        <v>8</v>
      </c>
      <c r="K6668">
        <v>8</v>
      </c>
      <c r="L6668" t="str">
        <f t="shared" si="628"/>
        <v>Low</v>
      </c>
      <c r="M6668" t="s">
        <v>15</v>
      </c>
      <c r="N6668" t="s">
        <v>16</v>
      </c>
      <c r="O6668" s="1">
        <v>44744</v>
      </c>
      <c r="P6668" s="9" t="str">
        <f t="shared" si="629"/>
        <v>N/A</v>
      </c>
    </row>
    <row r="6669" spans="1:17" x14ac:dyDescent="0.3">
      <c r="A6669" t="s">
        <v>6916</v>
      </c>
      <c r="B6669" t="s">
        <v>31</v>
      </c>
      <c r="C6669" t="s">
        <v>13</v>
      </c>
      <c r="D6669" t="str">
        <f t="shared" si="624"/>
        <v>Item_23_PATI</v>
      </c>
      <c r="E6669" t="s">
        <v>796</v>
      </c>
      <c r="F6669" s="5">
        <f t="shared" si="625"/>
        <v>38</v>
      </c>
      <c r="G6669">
        <v>38</v>
      </c>
      <c r="H6669">
        <f t="shared" si="626"/>
        <v>8</v>
      </c>
      <c r="I6669">
        <v>8</v>
      </c>
      <c r="J6669" s="3">
        <f t="shared" si="627"/>
        <v>304</v>
      </c>
      <c r="K6669">
        <v>304</v>
      </c>
      <c r="L6669" t="str">
        <f t="shared" si="628"/>
        <v>High</v>
      </c>
      <c r="M6669" t="s">
        <v>25</v>
      </c>
      <c r="N6669" t="s">
        <v>16</v>
      </c>
      <c r="O6669" s="1">
        <v>45349</v>
      </c>
      <c r="P6669" s="7" t="str">
        <f t="shared" si="629"/>
        <v>YES</v>
      </c>
      <c r="Q6669" t="b">
        <v>1</v>
      </c>
    </row>
    <row r="6670" spans="1:17" x14ac:dyDescent="0.3">
      <c r="A6670" t="s">
        <v>6917</v>
      </c>
      <c r="B6670" t="s">
        <v>84</v>
      </c>
      <c r="C6670" t="s">
        <v>28</v>
      </c>
      <c r="D6670" t="str">
        <f t="shared" si="624"/>
        <v>Item_4_BEVE</v>
      </c>
      <c r="E6670" t="s">
        <v>174</v>
      </c>
      <c r="F6670" s="5">
        <f t="shared" si="625"/>
        <v>9.5</v>
      </c>
      <c r="G6670">
        <v>9.5</v>
      </c>
      <c r="H6670">
        <f t="shared" si="626"/>
        <v>6</v>
      </c>
      <c r="I6670">
        <v>6</v>
      </c>
      <c r="J6670" s="3">
        <f t="shared" si="627"/>
        <v>57</v>
      </c>
      <c r="K6670">
        <v>57</v>
      </c>
      <c r="L6670" t="str">
        <f t="shared" si="628"/>
        <v>Low</v>
      </c>
      <c r="M6670" t="s">
        <v>25</v>
      </c>
      <c r="N6670" t="s">
        <v>16</v>
      </c>
      <c r="O6670" s="1">
        <v>45633</v>
      </c>
      <c r="P6670" s="7" t="str">
        <f t="shared" si="629"/>
        <v>NO</v>
      </c>
      <c r="Q6670" t="b">
        <v>0</v>
      </c>
    </row>
    <row r="6671" spans="1:17" x14ac:dyDescent="0.3">
      <c r="A6671" t="s">
        <v>6918</v>
      </c>
      <c r="B6671" t="s">
        <v>108</v>
      </c>
      <c r="C6671" t="s">
        <v>32</v>
      </c>
      <c r="D6671" t="str">
        <f t="shared" si="624"/>
        <v>Item_11_FOOD</v>
      </c>
      <c r="E6671" t="s">
        <v>94</v>
      </c>
      <c r="F6671" s="5">
        <f t="shared" si="625"/>
        <v>20</v>
      </c>
      <c r="G6671">
        <v>20</v>
      </c>
      <c r="H6671">
        <f t="shared" si="626"/>
        <v>8</v>
      </c>
      <c r="I6671">
        <v>8</v>
      </c>
      <c r="J6671" s="3">
        <f t="shared" si="627"/>
        <v>160</v>
      </c>
      <c r="K6671">
        <v>160</v>
      </c>
      <c r="L6671" t="str">
        <f t="shared" si="628"/>
        <v>Medium</v>
      </c>
      <c r="M6671" t="s">
        <v>48</v>
      </c>
      <c r="N6671" t="s">
        <v>16</v>
      </c>
      <c r="O6671" s="1">
        <v>45321</v>
      </c>
      <c r="P6671" s="9" t="str">
        <f t="shared" si="629"/>
        <v>N/A</v>
      </c>
    </row>
    <row r="6672" spans="1:17" x14ac:dyDescent="0.3">
      <c r="A6672" t="s">
        <v>6919</v>
      </c>
      <c r="B6672" t="s">
        <v>27</v>
      </c>
      <c r="C6672" t="s">
        <v>13</v>
      </c>
      <c r="D6672" t="str">
        <f t="shared" si="624"/>
        <v>Item_23_PATI</v>
      </c>
      <c r="E6672" t="s">
        <v>796</v>
      </c>
      <c r="F6672" s="5">
        <f t="shared" si="625"/>
        <v>38</v>
      </c>
      <c r="G6672">
        <v>38</v>
      </c>
      <c r="H6672">
        <f t="shared" si="626"/>
        <v>10</v>
      </c>
      <c r="I6672">
        <v>10</v>
      </c>
      <c r="J6672" s="3">
        <f t="shared" si="627"/>
        <v>380</v>
      </c>
      <c r="K6672">
        <v>380</v>
      </c>
      <c r="L6672" t="str">
        <f t="shared" si="628"/>
        <v>High</v>
      </c>
      <c r="M6672" t="s">
        <v>48</v>
      </c>
      <c r="N6672" t="s">
        <v>38</v>
      </c>
      <c r="O6672" s="1">
        <v>44563</v>
      </c>
      <c r="P6672" s="7" t="str">
        <f t="shared" si="629"/>
        <v>YES</v>
      </c>
      <c r="Q6672" t="b">
        <v>1</v>
      </c>
    </row>
    <row r="6673" spans="1:17" x14ac:dyDescent="0.3">
      <c r="A6673" t="s">
        <v>6920</v>
      </c>
      <c r="B6673" t="s">
        <v>31</v>
      </c>
      <c r="C6673" t="s">
        <v>66</v>
      </c>
      <c r="D6673" t="str">
        <f t="shared" si="624"/>
        <v>Item_6_ELEC</v>
      </c>
      <c r="E6673" t="s">
        <v>215</v>
      </c>
      <c r="F6673" s="5">
        <f t="shared" si="625"/>
        <v>12.5</v>
      </c>
      <c r="G6673">
        <v>12.5</v>
      </c>
      <c r="H6673">
        <f t="shared" si="626"/>
        <v>3</v>
      </c>
      <c r="I6673">
        <v>3</v>
      </c>
      <c r="J6673" s="3">
        <f t="shared" si="627"/>
        <v>37.5</v>
      </c>
      <c r="K6673">
        <v>37.5</v>
      </c>
      <c r="L6673" t="str">
        <f t="shared" si="628"/>
        <v>Low</v>
      </c>
      <c r="M6673" t="s">
        <v>25</v>
      </c>
      <c r="N6673" t="s">
        <v>16</v>
      </c>
      <c r="O6673" s="1">
        <v>45515</v>
      </c>
      <c r="P6673" s="9" t="str">
        <f t="shared" si="629"/>
        <v>N/A</v>
      </c>
    </row>
    <row r="6674" spans="1:17" x14ac:dyDescent="0.3">
      <c r="A6674" t="s">
        <v>6921</v>
      </c>
      <c r="B6674" t="s">
        <v>55</v>
      </c>
      <c r="C6674" t="s">
        <v>130</v>
      </c>
      <c r="D6674" t="str">
        <f t="shared" si="624"/>
        <v>Item_19_COMP</v>
      </c>
      <c r="E6674" t="s">
        <v>361</v>
      </c>
      <c r="F6674" s="5">
        <f t="shared" si="625"/>
        <v>32</v>
      </c>
      <c r="G6674">
        <v>32</v>
      </c>
      <c r="H6674">
        <f t="shared" si="626"/>
        <v>3</v>
      </c>
      <c r="I6674">
        <v>3</v>
      </c>
      <c r="J6674" s="3">
        <f t="shared" si="627"/>
        <v>96</v>
      </c>
      <c r="K6674">
        <v>96</v>
      </c>
      <c r="L6674" t="str">
        <f t="shared" si="628"/>
        <v>Low</v>
      </c>
      <c r="M6674" t="s">
        <v>15</v>
      </c>
      <c r="N6674" t="s">
        <v>16</v>
      </c>
      <c r="O6674" s="1">
        <v>45290</v>
      </c>
      <c r="P6674" s="7" t="str">
        <f t="shared" si="629"/>
        <v>YES</v>
      </c>
      <c r="Q6674" t="b">
        <v>1</v>
      </c>
    </row>
    <row r="6675" spans="1:17" x14ac:dyDescent="0.3">
      <c r="A6675" t="s">
        <v>6922</v>
      </c>
      <c r="B6675" t="s">
        <v>113</v>
      </c>
      <c r="C6675" t="s">
        <v>66</v>
      </c>
      <c r="D6675" t="str">
        <f t="shared" si="624"/>
        <v>Item_8_ELEC</v>
      </c>
      <c r="E6675" t="s">
        <v>246</v>
      </c>
      <c r="F6675" s="5">
        <f t="shared" si="625"/>
        <v>15.5</v>
      </c>
      <c r="G6675">
        <v>15.5</v>
      </c>
      <c r="H6675">
        <f t="shared" si="626"/>
        <v>6</v>
      </c>
      <c r="I6675">
        <v>6</v>
      </c>
      <c r="J6675" s="3">
        <f t="shared" si="627"/>
        <v>93</v>
      </c>
      <c r="K6675">
        <v>93</v>
      </c>
      <c r="L6675" t="str">
        <f t="shared" si="628"/>
        <v>Low</v>
      </c>
      <c r="M6675" t="s">
        <v>48</v>
      </c>
      <c r="N6675" t="s">
        <v>38</v>
      </c>
      <c r="O6675" s="1">
        <v>44792</v>
      </c>
      <c r="P6675" s="7" t="str">
        <f t="shared" si="629"/>
        <v>YES</v>
      </c>
      <c r="Q6675" t="b">
        <v>1</v>
      </c>
    </row>
    <row r="6676" spans="1:17" x14ac:dyDescent="0.3">
      <c r="A6676" t="s">
        <v>6923</v>
      </c>
      <c r="B6676" t="s">
        <v>89</v>
      </c>
      <c r="C6676" t="s">
        <v>28</v>
      </c>
      <c r="D6676" t="str">
        <f t="shared" si="624"/>
        <v>Item_1_BEVE</v>
      </c>
      <c r="E6676" t="s">
        <v>466</v>
      </c>
      <c r="F6676" s="5">
        <f t="shared" si="625"/>
        <v>5</v>
      </c>
      <c r="G6676">
        <v>5</v>
      </c>
      <c r="H6676">
        <f t="shared" si="626"/>
        <v>3</v>
      </c>
      <c r="I6676">
        <v>3</v>
      </c>
      <c r="J6676" s="3">
        <f t="shared" si="627"/>
        <v>15</v>
      </c>
      <c r="K6676">
        <v>15</v>
      </c>
      <c r="L6676" t="str">
        <f t="shared" si="628"/>
        <v>Low</v>
      </c>
      <c r="M6676" t="s">
        <v>15</v>
      </c>
      <c r="N6676" t="s">
        <v>38</v>
      </c>
      <c r="O6676" s="1">
        <v>45116</v>
      </c>
      <c r="P6676" s="7" t="str">
        <f t="shared" si="629"/>
        <v>YES</v>
      </c>
      <c r="Q6676" t="b">
        <v>1</v>
      </c>
    </row>
    <row r="6677" spans="1:17" x14ac:dyDescent="0.3">
      <c r="A6677" t="s">
        <v>6924</v>
      </c>
      <c r="B6677" t="s">
        <v>43</v>
      </c>
      <c r="C6677" t="s">
        <v>13</v>
      </c>
      <c r="D6677" s="2" t="str">
        <f t="shared" si="624"/>
        <v>Unknown_Item</v>
      </c>
      <c r="F6677" s="5">
        <f t="shared" si="625"/>
        <v>5</v>
      </c>
      <c r="G6677">
        <v>5</v>
      </c>
      <c r="H6677" s="2">
        <f t="shared" si="626"/>
        <v>6</v>
      </c>
      <c r="J6677" s="4">
        <f t="shared" si="627"/>
        <v>108.5</v>
      </c>
      <c r="L6677" t="str">
        <f t="shared" si="628"/>
        <v>Low</v>
      </c>
      <c r="M6677" t="s">
        <v>48</v>
      </c>
      <c r="N6677" t="s">
        <v>16</v>
      </c>
      <c r="O6677" s="1">
        <v>45487</v>
      </c>
      <c r="P6677" s="7" t="str">
        <f t="shared" si="629"/>
        <v>NO</v>
      </c>
      <c r="Q6677" t="b">
        <v>0</v>
      </c>
    </row>
    <row r="6678" spans="1:17" x14ac:dyDescent="0.3">
      <c r="A6678" t="s">
        <v>6925</v>
      </c>
      <c r="B6678" t="s">
        <v>31</v>
      </c>
      <c r="C6678" t="s">
        <v>19</v>
      </c>
      <c r="D6678" t="str">
        <f t="shared" si="624"/>
        <v>Item_23_MILK</v>
      </c>
      <c r="E6678" t="s">
        <v>250</v>
      </c>
      <c r="F6678" s="5">
        <f t="shared" si="625"/>
        <v>38</v>
      </c>
      <c r="G6678">
        <v>38</v>
      </c>
      <c r="H6678">
        <f t="shared" si="626"/>
        <v>4</v>
      </c>
      <c r="I6678">
        <v>4</v>
      </c>
      <c r="J6678" s="3">
        <f t="shared" si="627"/>
        <v>152</v>
      </c>
      <c r="K6678">
        <v>152</v>
      </c>
      <c r="L6678" t="str">
        <f t="shared" si="628"/>
        <v>Medium</v>
      </c>
      <c r="M6678" t="s">
        <v>25</v>
      </c>
      <c r="N6678" t="s">
        <v>38</v>
      </c>
      <c r="O6678" s="1">
        <v>45169</v>
      </c>
      <c r="P6678" s="7" t="str">
        <f t="shared" si="629"/>
        <v>NO</v>
      </c>
      <c r="Q6678" t="b">
        <v>0</v>
      </c>
    </row>
    <row r="6679" spans="1:17" x14ac:dyDescent="0.3">
      <c r="A6679" t="s">
        <v>6926</v>
      </c>
      <c r="B6679" t="s">
        <v>116</v>
      </c>
      <c r="C6679" t="s">
        <v>13</v>
      </c>
      <c r="D6679" t="str">
        <f t="shared" si="624"/>
        <v>Item_12_PATI</v>
      </c>
      <c r="E6679" t="s">
        <v>166</v>
      </c>
      <c r="F6679" s="5">
        <f t="shared" si="625"/>
        <v>21.5</v>
      </c>
      <c r="G6679">
        <v>21.5</v>
      </c>
      <c r="H6679">
        <f t="shared" si="626"/>
        <v>5</v>
      </c>
      <c r="I6679">
        <v>5</v>
      </c>
      <c r="J6679" s="3">
        <f t="shared" si="627"/>
        <v>107.5</v>
      </c>
      <c r="K6679">
        <v>107.5</v>
      </c>
      <c r="L6679" t="str">
        <f t="shared" si="628"/>
        <v>Low</v>
      </c>
      <c r="M6679" t="s">
        <v>48</v>
      </c>
      <c r="N6679" t="s">
        <v>38</v>
      </c>
      <c r="O6679" s="1">
        <v>45493</v>
      </c>
      <c r="P6679" s="7" t="str">
        <f t="shared" si="629"/>
        <v>YES</v>
      </c>
      <c r="Q6679" t="b">
        <v>1</v>
      </c>
    </row>
    <row r="6680" spans="1:17" x14ac:dyDescent="0.3">
      <c r="A6680" t="s">
        <v>6927</v>
      </c>
      <c r="B6680" t="s">
        <v>22</v>
      </c>
      <c r="C6680" t="s">
        <v>13</v>
      </c>
      <c r="D6680" t="str">
        <f t="shared" si="624"/>
        <v>Item_16_PATI</v>
      </c>
      <c r="E6680" t="s">
        <v>222</v>
      </c>
      <c r="F6680" s="5">
        <f t="shared" si="625"/>
        <v>27.5</v>
      </c>
      <c r="G6680">
        <v>27.5</v>
      </c>
      <c r="H6680">
        <f t="shared" si="626"/>
        <v>3</v>
      </c>
      <c r="I6680">
        <v>3</v>
      </c>
      <c r="J6680" s="3">
        <f t="shared" si="627"/>
        <v>82.5</v>
      </c>
      <c r="K6680">
        <v>82.5</v>
      </c>
      <c r="L6680" t="str">
        <f t="shared" si="628"/>
        <v>Low</v>
      </c>
      <c r="M6680" t="s">
        <v>48</v>
      </c>
      <c r="N6680" t="s">
        <v>38</v>
      </c>
      <c r="O6680" s="1">
        <v>45011</v>
      </c>
      <c r="P6680" s="9" t="str">
        <f t="shared" si="629"/>
        <v>N/A</v>
      </c>
    </row>
    <row r="6681" spans="1:17" x14ac:dyDescent="0.3">
      <c r="A6681" t="s">
        <v>6928</v>
      </c>
      <c r="B6681" t="s">
        <v>113</v>
      </c>
      <c r="C6681" t="s">
        <v>23</v>
      </c>
      <c r="D6681" t="str">
        <f t="shared" si="624"/>
        <v>Item_23_BUTC</v>
      </c>
      <c r="E6681" t="s">
        <v>114</v>
      </c>
      <c r="F6681" s="5">
        <f t="shared" si="625"/>
        <v>38</v>
      </c>
      <c r="G6681">
        <v>38</v>
      </c>
      <c r="H6681">
        <f t="shared" si="626"/>
        <v>9</v>
      </c>
      <c r="I6681">
        <v>9</v>
      </c>
      <c r="J6681" s="3">
        <f t="shared" si="627"/>
        <v>342</v>
      </c>
      <c r="K6681">
        <v>342</v>
      </c>
      <c r="L6681" t="str">
        <f t="shared" si="628"/>
        <v>High</v>
      </c>
      <c r="M6681" t="s">
        <v>15</v>
      </c>
      <c r="N6681" t="s">
        <v>38</v>
      </c>
      <c r="O6681" s="1">
        <v>45586</v>
      </c>
      <c r="P6681" s="9" t="str">
        <f t="shared" si="629"/>
        <v>N/A</v>
      </c>
    </row>
    <row r="6682" spans="1:17" x14ac:dyDescent="0.3">
      <c r="A6682" t="s">
        <v>6929</v>
      </c>
      <c r="B6682" t="s">
        <v>27</v>
      </c>
      <c r="C6682" t="s">
        <v>19</v>
      </c>
      <c r="D6682" t="str">
        <f t="shared" si="624"/>
        <v>Item_11_MILK</v>
      </c>
      <c r="E6682" t="s">
        <v>287</v>
      </c>
      <c r="F6682" s="5">
        <f t="shared" si="625"/>
        <v>20</v>
      </c>
      <c r="G6682">
        <v>20</v>
      </c>
      <c r="H6682">
        <f t="shared" si="626"/>
        <v>4</v>
      </c>
      <c r="I6682">
        <v>4</v>
      </c>
      <c r="J6682" s="3">
        <f t="shared" si="627"/>
        <v>80</v>
      </c>
      <c r="K6682">
        <v>80</v>
      </c>
      <c r="L6682" t="str">
        <f t="shared" si="628"/>
        <v>Low</v>
      </c>
      <c r="M6682" t="s">
        <v>48</v>
      </c>
      <c r="N6682" t="s">
        <v>38</v>
      </c>
      <c r="O6682" s="1">
        <v>44904</v>
      </c>
      <c r="P6682" s="7" t="str">
        <f t="shared" si="629"/>
        <v>NO</v>
      </c>
      <c r="Q6682" t="b">
        <v>0</v>
      </c>
    </row>
    <row r="6683" spans="1:17" x14ac:dyDescent="0.3">
      <c r="A6683" t="s">
        <v>6930</v>
      </c>
      <c r="B6683" t="s">
        <v>55</v>
      </c>
      <c r="C6683" t="s">
        <v>66</v>
      </c>
      <c r="D6683" t="str">
        <f t="shared" si="624"/>
        <v>Item_5_ELEC</v>
      </c>
      <c r="E6683" t="s">
        <v>464</v>
      </c>
      <c r="F6683" s="5">
        <f t="shared" si="625"/>
        <v>11</v>
      </c>
      <c r="G6683">
        <v>11</v>
      </c>
      <c r="H6683">
        <f t="shared" si="626"/>
        <v>3</v>
      </c>
      <c r="I6683">
        <v>3</v>
      </c>
      <c r="J6683" s="3">
        <f t="shared" si="627"/>
        <v>33</v>
      </c>
      <c r="K6683">
        <v>33</v>
      </c>
      <c r="L6683" t="str">
        <f t="shared" si="628"/>
        <v>Low</v>
      </c>
      <c r="M6683" t="s">
        <v>25</v>
      </c>
      <c r="N6683" t="s">
        <v>16</v>
      </c>
      <c r="O6683" s="1">
        <v>45539</v>
      </c>
      <c r="P6683" s="7" t="str">
        <f t="shared" si="629"/>
        <v>YES</v>
      </c>
      <c r="Q6683" t="b">
        <v>1</v>
      </c>
    </row>
    <row r="6684" spans="1:17" x14ac:dyDescent="0.3">
      <c r="A6684" t="s">
        <v>6931</v>
      </c>
      <c r="B6684" t="s">
        <v>168</v>
      </c>
      <c r="C6684" t="s">
        <v>23</v>
      </c>
      <c r="D6684" s="2" t="str">
        <f t="shared" si="624"/>
        <v>Unknown_Item</v>
      </c>
      <c r="F6684" s="6">
        <f t="shared" si="625"/>
        <v>23.365911749958215</v>
      </c>
      <c r="H6684">
        <f t="shared" si="626"/>
        <v>1</v>
      </c>
      <c r="I6684">
        <v>1</v>
      </c>
      <c r="J6684" s="3">
        <f t="shared" si="627"/>
        <v>30.5</v>
      </c>
      <c r="K6684">
        <v>30.5</v>
      </c>
      <c r="L6684" t="str">
        <f t="shared" si="628"/>
        <v>Low</v>
      </c>
      <c r="M6684" t="s">
        <v>25</v>
      </c>
      <c r="N6684" t="s">
        <v>38</v>
      </c>
      <c r="O6684" s="1">
        <v>45085</v>
      </c>
      <c r="P6684" s="9" t="str">
        <f t="shared" si="629"/>
        <v>N/A</v>
      </c>
    </row>
    <row r="6685" spans="1:17" x14ac:dyDescent="0.3">
      <c r="A6685" t="s">
        <v>6932</v>
      </c>
      <c r="B6685" t="s">
        <v>108</v>
      </c>
      <c r="C6685" t="s">
        <v>13</v>
      </c>
      <c r="D6685" t="str">
        <f t="shared" si="624"/>
        <v>Item_24_PATI</v>
      </c>
      <c r="E6685" t="s">
        <v>56</v>
      </c>
      <c r="F6685" s="5">
        <f t="shared" si="625"/>
        <v>39.5</v>
      </c>
      <c r="G6685">
        <v>39.5</v>
      </c>
      <c r="H6685">
        <f t="shared" si="626"/>
        <v>4</v>
      </c>
      <c r="I6685">
        <v>4</v>
      </c>
      <c r="J6685" s="3">
        <f t="shared" si="627"/>
        <v>158</v>
      </c>
      <c r="K6685">
        <v>158</v>
      </c>
      <c r="L6685" t="str">
        <f t="shared" si="628"/>
        <v>Medium</v>
      </c>
      <c r="M6685" t="s">
        <v>25</v>
      </c>
      <c r="N6685" t="s">
        <v>16</v>
      </c>
      <c r="O6685" s="1">
        <v>45066</v>
      </c>
      <c r="P6685" s="9" t="str">
        <f t="shared" si="629"/>
        <v>N/A</v>
      </c>
    </row>
    <row r="6686" spans="1:17" x14ac:dyDescent="0.3">
      <c r="A6686" t="s">
        <v>6933</v>
      </c>
      <c r="B6686" t="s">
        <v>46</v>
      </c>
      <c r="C6686" t="s">
        <v>66</v>
      </c>
      <c r="D6686" t="str">
        <f t="shared" si="624"/>
        <v>Item_25_ELEC</v>
      </c>
      <c r="E6686" t="s">
        <v>420</v>
      </c>
      <c r="F6686" s="5">
        <f t="shared" si="625"/>
        <v>41</v>
      </c>
      <c r="G6686">
        <v>41</v>
      </c>
      <c r="H6686">
        <f t="shared" si="626"/>
        <v>7</v>
      </c>
      <c r="I6686">
        <v>7</v>
      </c>
      <c r="J6686" s="3">
        <f t="shared" si="627"/>
        <v>287</v>
      </c>
      <c r="K6686">
        <v>287</v>
      </c>
      <c r="L6686" t="str">
        <f t="shared" si="628"/>
        <v>Medium</v>
      </c>
      <c r="M6686" t="s">
        <v>48</v>
      </c>
      <c r="N6686" t="s">
        <v>38</v>
      </c>
      <c r="O6686" s="1">
        <v>45608</v>
      </c>
      <c r="P6686" s="7" t="str">
        <f t="shared" si="629"/>
        <v>YES</v>
      </c>
      <c r="Q6686" t="b">
        <v>1</v>
      </c>
    </row>
    <row r="6687" spans="1:17" x14ac:dyDescent="0.3">
      <c r="A6687" t="s">
        <v>6934</v>
      </c>
      <c r="B6687" t="s">
        <v>74</v>
      </c>
      <c r="C6687" t="s">
        <v>32</v>
      </c>
      <c r="D6687" t="str">
        <f t="shared" si="624"/>
        <v>Item_25_FOOD</v>
      </c>
      <c r="E6687" t="s">
        <v>365</v>
      </c>
      <c r="F6687" s="5">
        <f t="shared" si="625"/>
        <v>41</v>
      </c>
      <c r="G6687">
        <v>41</v>
      </c>
      <c r="H6687">
        <f t="shared" si="626"/>
        <v>8</v>
      </c>
      <c r="I6687">
        <v>8</v>
      </c>
      <c r="J6687" s="3">
        <f t="shared" si="627"/>
        <v>328</v>
      </c>
      <c r="K6687">
        <v>328</v>
      </c>
      <c r="L6687" t="str">
        <f t="shared" si="628"/>
        <v>High</v>
      </c>
      <c r="M6687" t="s">
        <v>25</v>
      </c>
      <c r="N6687" t="s">
        <v>38</v>
      </c>
      <c r="O6687" s="1">
        <v>45670</v>
      </c>
      <c r="P6687" s="9" t="str">
        <f t="shared" si="629"/>
        <v>N/A</v>
      </c>
    </row>
    <row r="6688" spans="1:17" x14ac:dyDescent="0.3">
      <c r="A6688" t="s">
        <v>6935</v>
      </c>
      <c r="B6688" t="s">
        <v>18</v>
      </c>
      <c r="C6688" t="s">
        <v>41</v>
      </c>
      <c r="D6688" t="str">
        <f t="shared" si="624"/>
        <v>Item_19_FURN</v>
      </c>
      <c r="E6688" t="s">
        <v>1058</v>
      </c>
      <c r="F6688" s="5">
        <f t="shared" si="625"/>
        <v>32</v>
      </c>
      <c r="G6688">
        <v>32</v>
      </c>
      <c r="H6688">
        <f t="shared" si="626"/>
        <v>3</v>
      </c>
      <c r="I6688">
        <v>3</v>
      </c>
      <c r="J6688" s="3">
        <f t="shared" si="627"/>
        <v>96</v>
      </c>
      <c r="K6688">
        <v>96</v>
      </c>
      <c r="L6688" t="str">
        <f t="shared" si="628"/>
        <v>Low</v>
      </c>
      <c r="M6688" t="s">
        <v>15</v>
      </c>
      <c r="N6688" t="s">
        <v>16</v>
      </c>
      <c r="O6688" s="1">
        <v>44747</v>
      </c>
      <c r="P6688" s="7" t="str">
        <f t="shared" si="629"/>
        <v>NO</v>
      </c>
      <c r="Q6688" t="b">
        <v>0</v>
      </c>
    </row>
    <row r="6689" spans="1:17" x14ac:dyDescent="0.3">
      <c r="A6689" t="s">
        <v>6936</v>
      </c>
      <c r="B6689" t="s">
        <v>123</v>
      </c>
      <c r="C6689" t="s">
        <v>130</v>
      </c>
      <c r="D6689" t="str">
        <f t="shared" si="624"/>
        <v>Item_18_COMP</v>
      </c>
      <c r="E6689" t="s">
        <v>326</v>
      </c>
      <c r="F6689" s="5">
        <f t="shared" si="625"/>
        <v>30.5</v>
      </c>
      <c r="G6689">
        <v>30.5</v>
      </c>
      <c r="H6689">
        <f t="shared" si="626"/>
        <v>6</v>
      </c>
      <c r="I6689">
        <v>6</v>
      </c>
      <c r="J6689" s="3">
        <f t="shared" si="627"/>
        <v>183</v>
      </c>
      <c r="K6689">
        <v>183</v>
      </c>
      <c r="L6689" t="str">
        <f t="shared" si="628"/>
        <v>Medium</v>
      </c>
      <c r="M6689" t="s">
        <v>15</v>
      </c>
      <c r="N6689" t="s">
        <v>38</v>
      </c>
      <c r="O6689" s="1">
        <v>44781</v>
      </c>
      <c r="P6689" s="9" t="str">
        <f t="shared" si="629"/>
        <v>N/A</v>
      </c>
    </row>
    <row r="6690" spans="1:17" x14ac:dyDescent="0.3">
      <c r="A6690" t="s">
        <v>6937</v>
      </c>
      <c r="B6690" t="s">
        <v>18</v>
      </c>
      <c r="C6690" t="s">
        <v>28</v>
      </c>
      <c r="D6690" t="str">
        <f t="shared" si="624"/>
        <v>Item_12_BEVE</v>
      </c>
      <c r="E6690" t="s">
        <v>401</v>
      </c>
      <c r="F6690" s="5">
        <f t="shared" si="625"/>
        <v>21.5</v>
      </c>
      <c r="G6690">
        <v>21.5</v>
      </c>
      <c r="H6690">
        <f t="shared" si="626"/>
        <v>7</v>
      </c>
      <c r="I6690">
        <v>7</v>
      </c>
      <c r="J6690" s="3">
        <f t="shared" si="627"/>
        <v>150.5</v>
      </c>
      <c r="K6690">
        <v>150.5</v>
      </c>
      <c r="L6690" t="str">
        <f t="shared" si="628"/>
        <v>Medium</v>
      </c>
      <c r="M6690" t="s">
        <v>48</v>
      </c>
      <c r="N6690" t="s">
        <v>38</v>
      </c>
      <c r="O6690" s="1">
        <v>45577</v>
      </c>
      <c r="P6690" s="9" t="str">
        <f t="shared" si="629"/>
        <v>N/A</v>
      </c>
    </row>
    <row r="6691" spans="1:17" x14ac:dyDescent="0.3">
      <c r="A6691" t="s">
        <v>6938</v>
      </c>
      <c r="B6691" t="s">
        <v>43</v>
      </c>
      <c r="C6691" t="s">
        <v>28</v>
      </c>
      <c r="D6691" t="str">
        <f t="shared" si="624"/>
        <v>Item_1_BEVE</v>
      </c>
      <c r="E6691" t="s">
        <v>466</v>
      </c>
      <c r="F6691" s="5">
        <f t="shared" si="625"/>
        <v>5</v>
      </c>
      <c r="G6691">
        <v>5</v>
      </c>
      <c r="H6691">
        <f t="shared" si="626"/>
        <v>9</v>
      </c>
      <c r="I6691">
        <v>9</v>
      </c>
      <c r="J6691" s="3">
        <f t="shared" si="627"/>
        <v>45</v>
      </c>
      <c r="K6691">
        <v>45</v>
      </c>
      <c r="L6691" t="str">
        <f t="shared" si="628"/>
        <v>Low</v>
      </c>
      <c r="M6691" t="s">
        <v>48</v>
      </c>
      <c r="N6691" t="s">
        <v>16</v>
      </c>
      <c r="O6691" s="1">
        <v>44931</v>
      </c>
      <c r="P6691" s="7" t="str">
        <f t="shared" si="629"/>
        <v>YES</v>
      </c>
      <c r="Q6691" t="b">
        <v>1</v>
      </c>
    </row>
    <row r="6692" spans="1:17" x14ac:dyDescent="0.3">
      <c r="A6692" t="s">
        <v>6939</v>
      </c>
      <c r="B6692" t="s">
        <v>31</v>
      </c>
      <c r="C6692" t="s">
        <v>130</v>
      </c>
      <c r="D6692" s="2" t="str">
        <f t="shared" si="624"/>
        <v>Unknown_Item</v>
      </c>
      <c r="F6692" s="6">
        <f t="shared" si="625"/>
        <v>23.365911749958215</v>
      </c>
      <c r="H6692">
        <f t="shared" si="626"/>
        <v>2</v>
      </c>
      <c r="I6692">
        <v>2</v>
      </c>
      <c r="J6692" s="3">
        <f t="shared" si="627"/>
        <v>79</v>
      </c>
      <c r="K6692">
        <v>79</v>
      </c>
      <c r="L6692" t="str">
        <f t="shared" si="628"/>
        <v>Low</v>
      </c>
      <c r="M6692" t="s">
        <v>15</v>
      </c>
      <c r="N6692" t="s">
        <v>38</v>
      </c>
      <c r="O6692" s="1">
        <v>45276</v>
      </c>
      <c r="P6692" s="9" t="str">
        <f t="shared" si="629"/>
        <v>N/A</v>
      </c>
    </row>
    <row r="6693" spans="1:17" x14ac:dyDescent="0.3">
      <c r="A6693" t="s">
        <v>6940</v>
      </c>
      <c r="B6693" t="s">
        <v>55</v>
      </c>
      <c r="C6693" t="s">
        <v>41</v>
      </c>
      <c r="D6693" t="str">
        <f t="shared" si="624"/>
        <v>Item_15_FURN</v>
      </c>
      <c r="E6693" t="s">
        <v>453</v>
      </c>
      <c r="F6693" s="5">
        <f t="shared" si="625"/>
        <v>26</v>
      </c>
      <c r="G6693">
        <v>26</v>
      </c>
      <c r="H6693">
        <f t="shared" si="626"/>
        <v>7</v>
      </c>
      <c r="I6693">
        <v>7</v>
      </c>
      <c r="J6693" s="3">
        <f t="shared" si="627"/>
        <v>182</v>
      </c>
      <c r="K6693">
        <v>182</v>
      </c>
      <c r="L6693" t="str">
        <f t="shared" si="628"/>
        <v>Medium</v>
      </c>
      <c r="M6693" t="s">
        <v>15</v>
      </c>
      <c r="N6693" t="s">
        <v>38</v>
      </c>
      <c r="O6693" s="1">
        <v>45014</v>
      </c>
      <c r="P6693" s="7" t="str">
        <f t="shared" si="629"/>
        <v>NO</v>
      </c>
      <c r="Q6693" t="b">
        <v>0</v>
      </c>
    </row>
    <row r="6694" spans="1:17" x14ac:dyDescent="0.3">
      <c r="A6694" t="s">
        <v>6941</v>
      </c>
      <c r="B6694" t="s">
        <v>27</v>
      </c>
      <c r="C6694" t="s">
        <v>130</v>
      </c>
      <c r="D6694" t="str">
        <f t="shared" si="624"/>
        <v>Item_10_COMP</v>
      </c>
      <c r="E6694" t="s">
        <v>229</v>
      </c>
      <c r="F6694" s="5">
        <f t="shared" si="625"/>
        <v>18.5</v>
      </c>
      <c r="G6694">
        <v>18.5</v>
      </c>
      <c r="H6694">
        <f t="shared" si="626"/>
        <v>6</v>
      </c>
      <c r="I6694">
        <v>6</v>
      </c>
      <c r="J6694" s="3">
        <f t="shared" si="627"/>
        <v>111</v>
      </c>
      <c r="K6694">
        <v>111</v>
      </c>
      <c r="L6694" t="str">
        <f t="shared" si="628"/>
        <v>Low</v>
      </c>
      <c r="M6694" t="s">
        <v>25</v>
      </c>
      <c r="N6694" t="s">
        <v>16</v>
      </c>
      <c r="O6694" s="1">
        <v>45321</v>
      </c>
      <c r="P6694" s="7" t="str">
        <f t="shared" si="629"/>
        <v>NO</v>
      </c>
      <c r="Q6694" t="b">
        <v>0</v>
      </c>
    </row>
    <row r="6695" spans="1:17" x14ac:dyDescent="0.3">
      <c r="A6695" t="s">
        <v>6942</v>
      </c>
      <c r="B6695" t="s">
        <v>65</v>
      </c>
      <c r="C6695" t="s">
        <v>23</v>
      </c>
      <c r="D6695" t="str">
        <f t="shared" si="624"/>
        <v>Item_17_BUTC</v>
      </c>
      <c r="E6695" t="s">
        <v>470</v>
      </c>
      <c r="F6695" s="5">
        <f t="shared" si="625"/>
        <v>29</v>
      </c>
      <c r="G6695">
        <v>29</v>
      </c>
      <c r="H6695">
        <f t="shared" si="626"/>
        <v>9</v>
      </c>
      <c r="I6695">
        <v>9</v>
      </c>
      <c r="J6695" s="3">
        <f t="shared" si="627"/>
        <v>261</v>
      </c>
      <c r="K6695">
        <v>261</v>
      </c>
      <c r="L6695" t="str">
        <f t="shared" si="628"/>
        <v>Medium</v>
      </c>
      <c r="M6695" t="s">
        <v>25</v>
      </c>
      <c r="N6695" t="s">
        <v>38</v>
      </c>
      <c r="O6695" s="1">
        <v>44880</v>
      </c>
      <c r="P6695" s="9" t="str">
        <f t="shared" si="629"/>
        <v>N/A</v>
      </c>
    </row>
    <row r="6696" spans="1:17" x14ac:dyDescent="0.3">
      <c r="A6696" t="s">
        <v>6943</v>
      </c>
      <c r="B6696" t="s">
        <v>43</v>
      </c>
      <c r="C6696" t="s">
        <v>23</v>
      </c>
      <c r="D6696" t="str">
        <f t="shared" si="624"/>
        <v>Item_16_BUTC</v>
      </c>
      <c r="E6696" t="s">
        <v>135</v>
      </c>
      <c r="F6696" s="5">
        <f t="shared" si="625"/>
        <v>27.5</v>
      </c>
      <c r="G6696">
        <v>27.5</v>
      </c>
      <c r="H6696">
        <f t="shared" si="626"/>
        <v>7</v>
      </c>
      <c r="I6696">
        <v>7</v>
      </c>
      <c r="J6696" s="3">
        <f t="shared" si="627"/>
        <v>192.5</v>
      </c>
      <c r="K6696">
        <v>192.5</v>
      </c>
      <c r="L6696" t="str">
        <f t="shared" si="628"/>
        <v>Medium</v>
      </c>
      <c r="M6696" t="s">
        <v>25</v>
      </c>
      <c r="N6696" t="s">
        <v>38</v>
      </c>
      <c r="O6696" s="1">
        <v>44725</v>
      </c>
      <c r="P6696" s="7" t="str">
        <f t="shared" si="629"/>
        <v>YES</v>
      </c>
      <c r="Q6696" t="b">
        <v>1</v>
      </c>
    </row>
    <row r="6697" spans="1:17" x14ac:dyDescent="0.3">
      <c r="A6697" t="s">
        <v>6944</v>
      </c>
      <c r="B6697" t="s">
        <v>98</v>
      </c>
      <c r="C6697" t="s">
        <v>41</v>
      </c>
      <c r="D6697" t="str">
        <f t="shared" si="624"/>
        <v>Item_21_FURN</v>
      </c>
      <c r="E6697" t="s">
        <v>197</v>
      </c>
      <c r="F6697" s="5">
        <f t="shared" si="625"/>
        <v>35</v>
      </c>
      <c r="G6697">
        <v>35</v>
      </c>
      <c r="H6697">
        <f t="shared" si="626"/>
        <v>8</v>
      </c>
      <c r="I6697">
        <v>8</v>
      </c>
      <c r="J6697" s="3">
        <f t="shared" si="627"/>
        <v>280</v>
      </c>
      <c r="K6697">
        <v>280</v>
      </c>
      <c r="L6697" t="str">
        <f t="shared" si="628"/>
        <v>Medium</v>
      </c>
      <c r="M6697" t="s">
        <v>48</v>
      </c>
      <c r="N6697" t="s">
        <v>16</v>
      </c>
      <c r="O6697" s="1">
        <v>45084</v>
      </c>
      <c r="P6697" s="9" t="str">
        <f t="shared" si="629"/>
        <v>N/A</v>
      </c>
    </row>
    <row r="6698" spans="1:17" x14ac:dyDescent="0.3">
      <c r="A6698" t="s">
        <v>6945</v>
      </c>
      <c r="B6698" t="s">
        <v>84</v>
      </c>
      <c r="C6698" t="s">
        <v>28</v>
      </c>
      <c r="D6698" t="str">
        <f t="shared" si="624"/>
        <v>Item_25_BEVE</v>
      </c>
      <c r="E6698" t="s">
        <v>104</v>
      </c>
      <c r="F6698" s="5">
        <f t="shared" si="625"/>
        <v>41</v>
      </c>
      <c r="G6698">
        <v>41</v>
      </c>
      <c r="H6698">
        <f t="shared" si="626"/>
        <v>3</v>
      </c>
      <c r="I6698">
        <v>3</v>
      </c>
      <c r="J6698" s="3">
        <f t="shared" si="627"/>
        <v>123</v>
      </c>
      <c r="K6698">
        <v>123</v>
      </c>
      <c r="L6698" t="str">
        <f t="shared" si="628"/>
        <v>Low</v>
      </c>
      <c r="M6698" t="s">
        <v>25</v>
      </c>
      <c r="N6698" t="s">
        <v>16</v>
      </c>
      <c r="O6698" s="1">
        <v>44835</v>
      </c>
      <c r="P6698" s="9" t="str">
        <f t="shared" si="629"/>
        <v>N/A</v>
      </c>
    </row>
    <row r="6699" spans="1:17" x14ac:dyDescent="0.3">
      <c r="A6699" t="s">
        <v>6946</v>
      </c>
      <c r="B6699" t="s">
        <v>113</v>
      </c>
      <c r="C6699" t="s">
        <v>41</v>
      </c>
      <c r="D6699" s="2" t="str">
        <f t="shared" si="624"/>
        <v>Unknown_Item</v>
      </c>
      <c r="F6699" s="6">
        <f t="shared" si="625"/>
        <v>23.365911749958215</v>
      </c>
      <c r="H6699">
        <f t="shared" si="626"/>
        <v>7</v>
      </c>
      <c r="I6699">
        <v>7</v>
      </c>
      <c r="J6699" s="3">
        <f t="shared" si="627"/>
        <v>66.5</v>
      </c>
      <c r="K6699">
        <v>66.5</v>
      </c>
      <c r="L6699" t="str">
        <f t="shared" si="628"/>
        <v>Low</v>
      </c>
      <c r="M6699" t="s">
        <v>15</v>
      </c>
      <c r="N6699" t="s">
        <v>16</v>
      </c>
      <c r="O6699" s="1">
        <v>45628</v>
      </c>
      <c r="P6699" s="9" t="str">
        <f t="shared" si="629"/>
        <v>N/A</v>
      </c>
    </row>
    <row r="6700" spans="1:17" x14ac:dyDescent="0.3">
      <c r="A6700" t="s">
        <v>6947</v>
      </c>
      <c r="B6700" t="s">
        <v>63</v>
      </c>
      <c r="C6700" t="s">
        <v>66</v>
      </c>
      <c r="D6700" t="str">
        <f t="shared" si="624"/>
        <v>Item_13_ELEC</v>
      </c>
      <c r="E6700" t="s">
        <v>67</v>
      </c>
      <c r="F6700" s="5">
        <f t="shared" si="625"/>
        <v>23</v>
      </c>
      <c r="G6700">
        <v>23</v>
      </c>
      <c r="H6700">
        <f t="shared" si="626"/>
        <v>10</v>
      </c>
      <c r="I6700">
        <v>10</v>
      </c>
      <c r="J6700" s="3">
        <f t="shared" si="627"/>
        <v>230</v>
      </c>
      <c r="K6700">
        <v>230</v>
      </c>
      <c r="L6700" t="str">
        <f t="shared" si="628"/>
        <v>Medium</v>
      </c>
      <c r="M6700" t="s">
        <v>25</v>
      </c>
      <c r="N6700" t="s">
        <v>16</v>
      </c>
      <c r="O6700" s="1">
        <v>45034</v>
      </c>
      <c r="P6700" s="9" t="str">
        <f t="shared" si="629"/>
        <v>N/A</v>
      </c>
    </row>
    <row r="6701" spans="1:17" x14ac:dyDescent="0.3">
      <c r="A6701" t="s">
        <v>6948</v>
      </c>
      <c r="B6701" t="s">
        <v>80</v>
      </c>
      <c r="C6701" t="s">
        <v>13</v>
      </c>
      <c r="D6701" t="str">
        <f t="shared" si="624"/>
        <v>Item_17_PATI</v>
      </c>
      <c r="E6701" t="s">
        <v>61</v>
      </c>
      <c r="F6701" s="5">
        <f t="shared" si="625"/>
        <v>29</v>
      </c>
      <c r="G6701">
        <v>29</v>
      </c>
      <c r="H6701">
        <f t="shared" si="626"/>
        <v>7</v>
      </c>
      <c r="I6701">
        <v>7</v>
      </c>
      <c r="J6701" s="3">
        <f t="shared" si="627"/>
        <v>203</v>
      </c>
      <c r="K6701">
        <v>203</v>
      </c>
      <c r="L6701" t="str">
        <f t="shared" si="628"/>
        <v>Medium</v>
      </c>
      <c r="M6701" t="s">
        <v>15</v>
      </c>
      <c r="N6701" t="s">
        <v>38</v>
      </c>
      <c r="O6701" s="1">
        <v>45450</v>
      </c>
      <c r="P6701" s="7" t="str">
        <f t="shared" si="629"/>
        <v>NO</v>
      </c>
      <c r="Q6701" t="b">
        <v>0</v>
      </c>
    </row>
    <row r="6702" spans="1:17" x14ac:dyDescent="0.3">
      <c r="A6702" t="s">
        <v>6949</v>
      </c>
      <c r="B6702" t="s">
        <v>31</v>
      </c>
      <c r="C6702" t="s">
        <v>23</v>
      </c>
      <c r="D6702" t="str">
        <f t="shared" si="624"/>
        <v>Item_22_BUTC</v>
      </c>
      <c r="E6702" t="s">
        <v>47</v>
      </c>
      <c r="F6702" s="5">
        <f t="shared" si="625"/>
        <v>36.5</v>
      </c>
      <c r="G6702">
        <v>36.5</v>
      </c>
      <c r="H6702">
        <f t="shared" si="626"/>
        <v>2</v>
      </c>
      <c r="I6702">
        <v>2</v>
      </c>
      <c r="J6702" s="3">
        <f t="shared" si="627"/>
        <v>73</v>
      </c>
      <c r="K6702">
        <v>73</v>
      </c>
      <c r="L6702" t="str">
        <f t="shared" si="628"/>
        <v>Low</v>
      </c>
      <c r="M6702" t="s">
        <v>15</v>
      </c>
      <c r="N6702" t="s">
        <v>16</v>
      </c>
      <c r="O6702" s="1">
        <v>44713</v>
      </c>
      <c r="P6702" s="7" t="str">
        <f t="shared" si="629"/>
        <v>YES</v>
      </c>
      <c r="Q6702" t="b">
        <v>1</v>
      </c>
    </row>
    <row r="6703" spans="1:17" x14ac:dyDescent="0.3">
      <c r="A6703" t="s">
        <v>6950</v>
      </c>
      <c r="B6703" t="s">
        <v>43</v>
      </c>
      <c r="C6703" t="s">
        <v>32</v>
      </c>
      <c r="D6703" t="str">
        <f t="shared" si="624"/>
        <v>Item_9_FOOD</v>
      </c>
      <c r="E6703" t="s">
        <v>237</v>
      </c>
      <c r="F6703" s="5">
        <f t="shared" si="625"/>
        <v>17</v>
      </c>
      <c r="G6703">
        <v>17</v>
      </c>
      <c r="H6703">
        <f t="shared" si="626"/>
        <v>4</v>
      </c>
      <c r="I6703">
        <v>4</v>
      </c>
      <c r="J6703" s="3">
        <f t="shared" si="627"/>
        <v>68</v>
      </c>
      <c r="K6703">
        <v>68</v>
      </c>
      <c r="L6703" t="str">
        <f t="shared" si="628"/>
        <v>Low</v>
      </c>
      <c r="M6703" t="s">
        <v>25</v>
      </c>
      <c r="N6703" t="s">
        <v>38</v>
      </c>
      <c r="O6703" s="1">
        <v>44916</v>
      </c>
      <c r="P6703" s="9" t="str">
        <f t="shared" si="629"/>
        <v>N/A</v>
      </c>
    </row>
    <row r="6704" spans="1:17" x14ac:dyDescent="0.3">
      <c r="A6704" t="s">
        <v>6951</v>
      </c>
      <c r="B6704" t="s">
        <v>27</v>
      </c>
      <c r="C6704" t="s">
        <v>130</v>
      </c>
      <c r="D6704" t="str">
        <f t="shared" si="624"/>
        <v>Item_17_COMP</v>
      </c>
      <c r="E6704" t="s">
        <v>516</v>
      </c>
      <c r="F6704" s="5">
        <f t="shared" si="625"/>
        <v>29</v>
      </c>
      <c r="G6704">
        <v>29</v>
      </c>
      <c r="H6704">
        <f t="shared" si="626"/>
        <v>1</v>
      </c>
      <c r="I6704">
        <v>1</v>
      </c>
      <c r="J6704" s="3">
        <f t="shared" si="627"/>
        <v>29</v>
      </c>
      <c r="K6704">
        <v>29</v>
      </c>
      <c r="L6704" t="str">
        <f t="shared" si="628"/>
        <v>Low</v>
      </c>
      <c r="M6704" t="s">
        <v>25</v>
      </c>
      <c r="N6704" t="s">
        <v>16</v>
      </c>
      <c r="O6704" s="1">
        <v>45031</v>
      </c>
      <c r="P6704" s="7" t="str">
        <f t="shared" si="629"/>
        <v>NO</v>
      </c>
      <c r="Q6704" t="b">
        <v>0</v>
      </c>
    </row>
    <row r="6705" spans="1:17" x14ac:dyDescent="0.3">
      <c r="A6705" t="s">
        <v>6952</v>
      </c>
      <c r="B6705" t="s">
        <v>31</v>
      </c>
      <c r="C6705" t="s">
        <v>19</v>
      </c>
      <c r="D6705" t="str">
        <f t="shared" si="624"/>
        <v>Item_11_MILK</v>
      </c>
      <c r="E6705" t="s">
        <v>287</v>
      </c>
      <c r="F6705" s="5">
        <f t="shared" si="625"/>
        <v>20</v>
      </c>
      <c r="G6705">
        <v>20</v>
      </c>
      <c r="H6705">
        <f t="shared" si="626"/>
        <v>5</v>
      </c>
      <c r="I6705">
        <v>5</v>
      </c>
      <c r="J6705" s="3">
        <f t="shared" si="627"/>
        <v>100</v>
      </c>
      <c r="K6705">
        <v>100</v>
      </c>
      <c r="L6705" t="str">
        <f t="shared" si="628"/>
        <v>Low</v>
      </c>
      <c r="M6705" t="s">
        <v>48</v>
      </c>
      <c r="N6705" t="s">
        <v>16</v>
      </c>
      <c r="O6705" s="1">
        <v>45347</v>
      </c>
      <c r="P6705" s="7" t="str">
        <f t="shared" si="629"/>
        <v>YES</v>
      </c>
      <c r="Q6705" t="b">
        <v>1</v>
      </c>
    </row>
    <row r="6706" spans="1:17" x14ac:dyDescent="0.3">
      <c r="A6706" t="s">
        <v>6953</v>
      </c>
      <c r="B6706" t="s">
        <v>31</v>
      </c>
      <c r="C6706" t="s">
        <v>13</v>
      </c>
      <c r="D6706" t="str">
        <f t="shared" si="624"/>
        <v>Item_5_PATI</v>
      </c>
      <c r="E6706" t="s">
        <v>656</v>
      </c>
      <c r="F6706" s="5">
        <f t="shared" si="625"/>
        <v>11</v>
      </c>
      <c r="G6706">
        <v>11</v>
      </c>
      <c r="H6706">
        <f t="shared" si="626"/>
        <v>3</v>
      </c>
      <c r="I6706">
        <v>3</v>
      </c>
      <c r="J6706" s="3">
        <f t="shared" si="627"/>
        <v>33</v>
      </c>
      <c r="K6706">
        <v>33</v>
      </c>
      <c r="L6706" t="str">
        <f t="shared" si="628"/>
        <v>Low</v>
      </c>
      <c r="M6706" t="s">
        <v>25</v>
      </c>
      <c r="N6706" t="s">
        <v>16</v>
      </c>
      <c r="O6706" s="1">
        <v>45565</v>
      </c>
      <c r="P6706" s="7" t="str">
        <f t="shared" si="629"/>
        <v>NO</v>
      </c>
      <c r="Q6706" t="b">
        <v>0</v>
      </c>
    </row>
    <row r="6707" spans="1:17" x14ac:dyDescent="0.3">
      <c r="A6707" t="s">
        <v>6954</v>
      </c>
      <c r="B6707" t="s">
        <v>18</v>
      </c>
      <c r="C6707" t="s">
        <v>19</v>
      </c>
      <c r="D6707" t="str">
        <f t="shared" si="624"/>
        <v>Item_25_MILK</v>
      </c>
      <c r="E6707" t="s">
        <v>1128</v>
      </c>
      <c r="F6707" s="5">
        <f t="shared" si="625"/>
        <v>41</v>
      </c>
      <c r="G6707">
        <v>41</v>
      </c>
      <c r="H6707">
        <f t="shared" si="626"/>
        <v>1</v>
      </c>
      <c r="I6707">
        <v>1</v>
      </c>
      <c r="J6707" s="3">
        <f t="shared" si="627"/>
        <v>41</v>
      </c>
      <c r="K6707">
        <v>41</v>
      </c>
      <c r="L6707" t="str">
        <f t="shared" si="628"/>
        <v>Low</v>
      </c>
      <c r="M6707" t="s">
        <v>48</v>
      </c>
      <c r="N6707" t="s">
        <v>38</v>
      </c>
      <c r="O6707" s="1">
        <v>45269</v>
      </c>
      <c r="P6707" s="7" t="str">
        <f t="shared" si="629"/>
        <v>YES</v>
      </c>
      <c r="Q6707" t="b">
        <v>1</v>
      </c>
    </row>
    <row r="6708" spans="1:17" x14ac:dyDescent="0.3">
      <c r="A6708" t="s">
        <v>6955</v>
      </c>
      <c r="B6708" t="s">
        <v>63</v>
      </c>
      <c r="C6708" t="s">
        <v>19</v>
      </c>
      <c r="D6708" t="str">
        <f t="shared" si="624"/>
        <v>Item_4_MILK</v>
      </c>
      <c r="E6708" t="s">
        <v>210</v>
      </c>
      <c r="F6708" s="5">
        <f t="shared" si="625"/>
        <v>9.5</v>
      </c>
      <c r="G6708">
        <v>9.5</v>
      </c>
      <c r="H6708">
        <f t="shared" si="626"/>
        <v>1</v>
      </c>
      <c r="I6708">
        <v>1</v>
      </c>
      <c r="J6708" s="3">
        <f t="shared" si="627"/>
        <v>9.5</v>
      </c>
      <c r="K6708">
        <v>9.5</v>
      </c>
      <c r="L6708" t="str">
        <f t="shared" si="628"/>
        <v>Low</v>
      </c>
      <c r="M6708" t="s">
        <v>15</v>
      </c>
      <c r="N6708" t="s">
        <v>16</v>
      </c>
      <c r="O6708" s="1">
        <v>44848</v>
      </c>
      <c r="P6708" s="7" t="str">
        <f t="shared" si="629"/>
        <v>YES</v>
      </c>
      <c r="Q6708" t="b">
        <v>1</v>
      </c>
    </row>
    <row r="6709" spans="1:17" x14ac:dyDescent="0.3">
      <c r="A6709" t="s">
        <v>6956</v>
      </c>
      <c r="B6709" t="s">
        <v>65</v>
      </c>
      <c r="C6709" t="s">
        <v>66</v>
      </c>
      <c r="D6709" t="str">
        <f t="shared" si="624"/>
        <v>Item_7_ELEC</v>
      </c>
      <c r="E6709" t="s">
        <v>312</v>
      </c>
      <c r="F6709" s="5">
        <f t="shared" si="625"/>
        <v>14</v>
      </c>
      <c r="G6709">
        <v>14</v>
      </c>
      <c r="H6709">
        <f t="shared" si="626"/>
        <v>5</v>
      </c>
      <c r="I6709">
        <v>5</v>
      </c>
      <c r="J6709" s="3">
        <f t="shared" si="627"/>
        <v>70</v>
      </c>
      <c r="K6709">
        <v>70</v>
      </c>
      <c r="L6709" t="str">
        <f t="shared" si="628"/>
        <v>Low</v>
      </c>
      <c r="M6709" t="s">
        <v>15</v>
      </c>
      <c r="N6709" t="s">
        <v>38</v>
      </c>
      <c r="O6709" s="1">
        <v>45386</v>
      </c>
      <c r="P6709" s="9" t="str">
        <f t="shared" si="629"/>
        <v>N/A</v>
      </c>
    </row>
    <row r="6710" spans="1:17" x14ac:dyDescent="0.3">
      <c r="A6710" t="s">
        <v>6957</v>
      </c>
      <c r="B6710" t="s">
        <v>22</v>
      </c>
      <c r="C6710" t="s">
        <v>19</v>
      </c>
      <c r="D6710" t="str">
        <f t="shared" si="624"/>
        <v>Item_20_MILK</v>
      </c>
      <c r="E6710" t="s">
        <v>871</v>
      </c>
      <c r="F6710" s="5">
        <f t="shared" si="625"/>
        <v>33.5</v>
      </c>
      <c r="G6710">
        <v>33.5</v>
      </c>
      <c r="H6710">
        <f t="shared" si="626"/>
        <v>5</v>
      </c>
      <c r="I6710">
        <v>5</v>
      </c>
      <c r="J6710" s="3">
        <f t="shared" si="627"/>
        <v>167.5</v>
      </c>
      <c r="K6710">
        <v>167.5</v>
      </c>
      <c r="L6710" t="str">
        <f t="shared" si="628"/>
        <v>Medium</v>
      </c>
      <c r="M6710" t="s">
        <v>25</v>
      </c>
      <c r="N6710" t="s">
        <v>38</v>
      </c>
      <c r="O6710" s="1">
        <v>45272</v>
      </c>
      <c r="P6710" s="9" t="str">
        <f t="shared" si="629"/>
        <v>N/A</v>
      </c>
    </row>
    <row r="6711" spans="1:17" x14ac:dyDescent="0.3">
      <c r="A6711" t="s">
        <v>6958</v>
      </c>
      <c r="B6711" t="s">
        <v>12</v>
      </c>
      <c r="C6711" t="s">
        <v>32</v>
      </c>
      <c r="D6711" s="2" t="str">
        <f t="shared" si="624"/>
        <v>Unknown_Item</v>
      </c>
      <c r="F6711" s="5">
        <f t="shared" si="625"/>
        <v>41</v>
      </c>
      <c r="G6711">
        <v>41</v>
      </c>
      <c r="H6711" s="2">
        <f t="shared" si="626"/>
        <v>6</v>
      </c>
      <c r="J6711" s="4">
        <f t="shared" si="627"/>
        <v>108.5</v>
      </c>
      <c r="L6711" t="str">
        <f t="shared" si="628"/>
        <v>Low</v>
      </c>
      <c r="M6711" t="s">
        <v>15</v>
      </c>
      <c r="N6711" t="s">
        <v>38</v>
      </c>
      <c r="O6711" s="1">
        <v>44870</v>
      </c>
      <c r="P6711" s="7" t="str">
        <f t="shared" si="629"/>
        <v>YES</v>
      </c>
      <c r="Q6711" t="b">
        <v>1</v>
      </c>
    </row>
    <row r="6712" spans="1:17" x14ac:dyDescent="0.3">
      <c r="A6712" t="s">
        <v>6959</v>
      </c>
      <c r="B6712" t="s">
        <v>36</v>
      </c>
      <c r="C6712" t="s">
        <v>23</v>
      </c>
      <c r="D6712" t="str">
        <f t="shared" si="624"/>
        <v>Item_16_BUTC</v>
      </c>
      <c r="E6712" t="s">
        <v>135</v>
      </c>
      <c r="F6712" s="5">
        <f t="shared" si="625"/>
        <v>27.5</v>
      </c>
      <c r="G6712">
        <v>27.5</v>
      </c>
      <c r="H6712">
        <f t="shared" si="626"/>
        <v>8</v>
      </c>
      <c r="I6712">
        <v>8</v>
      </c>
      <c r="J6712" s="3">
        <f t="shared" si="627"/>
        <v>220</v>
      </c>
      <c r="K6712">
        <v>220</v>
      </c>
      <c r="L6712" t="str">
        <f t="shared" si="628"/>
        <v>Medium</v>
      </c>
      <c r="M6712" t="s">
        <v>15</v>
      </c>
      <c r="N6712" t="s">
        <v>16</v>
      </c>
      <c r="O6712" s="1">
        <v>45123</v>
      </c>
      <c r="P6712" s="7" t="str">
        <f t="shared" si="629"/>
        <v>YES</v>
      </c>
      <c r="Q6712" t="b">
        <v>1</v>
      </c>
    </row>
    <row r="6713" spans="1:17" x14ac:dyDescent="0.3">
      <c r="A6713" t="s">
        <v>6960</v>
      </c>
      <c r="B6713" t="s">
        <v>43</v>
      </c>
      <c r="C6713" t="s">
        <v>23</v>
      </c>
      <c r="D6713" t="str">
        <f t="shared" si="624"/>
        <v>Item_18_BUTC</v>
      </c>
      <c r="E6713" t="s">
        <v>277</v>
      </c>
      <c r="F6713" s="5">
        <f t="shared" si="625"/>
        <v>30.5</v>
      </c>
      <c r="G6713">
        <v>30.5</v>
      </c>
      <c r="H6713">
        <f t="shared" si="626"/>
        <v>5</v>
      </c>
      <c r="I6713">
        <v>5</v>
      </c>
      <c r="J6713" s="3">
        <f t="shared" si="627"/>
        <v>152.5</v>
      </c>
      <c r="K6713">
        <v>152.5</v>
      </c>
      <c r="L6713" t="str">
        <f t="shared" si="628"/>
        <v>Medium</v>
      </c>
      <c r="M6713" t="s">
        <v>25</v>
      </c>
      <c r="N6713" t="s">
        <v>38</v>
      </c>
      <c r="O6713" s="1">
        <v>45149</v>
      </c>
      <c r="P6713" s="9" t="str">
        <f t="shared" si="629"/>
        <v>N/A</v>
      </c>
    </row>
    <row r="6714" spans="1:17" x14ac:dyDescent="0.3">
      <c r="A6714" t="s">
        <v>6961</v>
      </c>
      <c r="B6714" t="s">
        <v>12</v>
      </c>
      <c r="C6714" t="s">
        <v>66</v>
      </c>
      <c r="D6714" t="str">
        <f t="shared" si="624"/>
        <v>Item_8_ELEC</v>
      </c>
      <c r="E6714" t="s">
        <v>246</v>
      </c>
      <c r="F6714" s="5">
        <f t="shared" si="625"/>
        <v>15.5</v>
      </c>
      <c r="G6714">
        <v>15.5</v>
      </c>
      <c r="H6714">
        <f t="shared" si="626"/>
        <v>8</v>
      </c>
      <c r="I6714">
        <v>8</v>
      </c>
      <c r="J6714" s="3">
        <f t="shared" si="627"/>
        <v>124</v>
      </c>
      <c r="K6714">
        <v>124</v>
      </c>
      <c r="L6714" t="str">
        <f t="shared" si="628"/>
        <v>Low</v>
      </c>
      <c r="M6714" t="s">
        <v>48</v>
      </c>
      <c r="N6714" t="s">
        <v>38</v>
      </c>
      <c r="O6714" s="1">
        <v>45106</v>
      </c>
      <c r="P6714" s="7" t="str">
        <f t="shared" si="629"/>
        <v>YES</v>
      </c>
      <c r="Q6714" t="b">
        <v>1</v>
      </c>
    </row>
    <row r="6715" spans="1:17" x14ac:dyDescent="0.3">
      <c r="A6715" t="s">
        <v>6962</v>
      </c>
      <c r="B6715" t="s">
        <v>43</v>
      </c>
      <c r="C6715" t="s">
        <v>66</v>
      </c>
      <c r="D6715" t="str">
        <f t="shared" si="624"/>
        <v>Item_10_ELEC</v>
      </c>
      <c r="E6715" t="s">
        <v>119</v>
      </c>
      <c r="F6715" s="5">
        <f t="shared" si="625"/>
        <v>18.5</v>
      </c>
      <c r="G6715">
        <v>18.5</v>
      </c>
      <c r="H6715">
        <f t="shared" si="626"/>
        <v>10</v>
      </c>
      <c r="I6715">
        <v>10</v>
      </c>
      <c r="J6715" s="3">
        <f t="shared" si="627"/>
        <v>185</v>
      </c>
      <c r="K6715">
        <v>185</v>
      </c>
      <c r="L6715" t="str">
        <f t="shared" si="628"/>
        <v>Medium</v>
      </c>
      <c r="M6715" t="s">
        <v>48</v>
      </c>
      <c r="N6715" t="s">
        <v>38</v>
      </c>
      <c r="O6715" s="1">
        <v>45554</v>
      </c>
      <c r="P6715" s="9" t="str">
        <f t="shared" si="629"/>
        <v>N/A</v>
      </c>
    </row>
    <row r="6716" spans="1:17" x14ac:dyDescent="0.3">
      <c r="A6716" t="s">
        <v>6963</v>
      </c>
      <c r="B6716" t="s">
        <v>43</v>
      </c>
      <c r="C6716" t="s">
        <v>19</v>
      </c>
      <c r="D6716" t="str">
        <f t="shared" si="624"/>
        <v>Item_3_MILK</v>
      </c>
      <c r="E6716" t="s">
        <v>284</v>
      </c>
      <c r="F6716" s="5">
        <f t="shared" si="625"/>
        <v>8</v>
      </c>
      <c r="G6716">
        <v>8</v>
      </c>
      <c r="H6716">
        <f t="shared" si="626"/>
        <v>1</v>
      </c>
      <c r="I6716">
        <v>1</v>
      </c>
      <c r="J6716" s="3">
        <f t="shared" si="627"/>
        <v>8</v>
      </c>
      <c r="K6716">
        <v>8</v>
      </c>
      <c r="L6716" t="str">
        <f t="shared" si="628"/>
        <v>Low</v>
      </c>
      <c r="M6716" t="s">
        <v>25</v>
      </c>
      <c r="N6716" t="s">
        <v>38</v>
      </c>
      <c r="O6716" s="1">
        <v>44575</v>
      </c>
      <c r="P6716" s="7" t="str">
        <f t="shared" si="629"/>
        <v>YES</v>
      </c>
      <c r="Q6716" t="b">
        <v>1</v>
      </c>
    </row>
    <row r="6717" spans="1:17" x14ac:dyDescent="0.3">
      <c r="A6717" t="s">
        <v>6964</v>
      </c>
      <c r="B6717" t="s">
        <v>31</v>
      </c>
      <c r="C6717" t="s">
        <v>66</v>
      </c>
      <c r="D6717" s="2" t="str">
        <f t="shared" si="624"/>
        <v>Unknown_Item</v>
      </c>
      <c r="F6717" s="6">
        <f t="shared" si="625"/>
        <v>23.365911749958215</v>
      </c>
      <c r="H6717">
        <f t="shared" si="626"/>
        <v>9</v>
      </c>
      <c r="I6717">
        <v>9</v>
      </c>
      <c r="J6717" s="3">
        <f t="shared" si="627"/>
        <v>207</v>
      </c>
      <c r="K6717">
        <v>207</v>
      </c>
      <c r="L6717" t="str">
        <f t="shared" si="628"/>
        <v>Medium</v>
      </c>
      <c r="M6717" t="s">
        <v>25</v>
      </c>
      <c r="N6717" t="s">
        <v>16</v>
      </c>
      <c r="O6717" s="1">
        <v>45648</v>
      </c>
      <c r="P6717" s="9" t="str">
        <f t="shared" si="629"/>
        <v>N/A</v>
      </c>
    </row>
    <row r="6718" spans="1:17" x14ac:dyDescent="0.3">
      <c r="A6718" t="s">
        <v>6965</v>
      </c>
      <c r="B6718" t="s">
        <v>84</v>
      </c>
      <c r="C6718" t="s">
        <v>28</v>
      </c>
      <c r="D6718" t="str">
        <f t="shared" si="624"/>
        <v>Item_21_BEVE</v>
      </c>
      <c r="E6718" t="s">
        <v>301</v>
      </c>
      <c r="F6718" s="5">
        <f t="shared" si="625"/>
        <v>35</v>
      </c>
      <c r="G6718">
        <v>35</v>
      </c>
      <c r="H6718">
        <f t="shared" si="626"/>
        <v>8</v>
      </c>
      <c r="I6718">
        <v>8</v>
      </c>
      <c r="J6718" s="3">
        <f t="shared" si="627"/>
        <v>280</v>
      </c>
      <c r="K6718">
        <v>280</v>
      </c>
      <c r="L6718" t="str">
        <f t="shared" si="628"/>
        <v>Medium</v>
      </c>
      <c r="M6718" t="s">
        <v>25</v>
      </c>
      <c r="N6718" t="s">
        <v>16</v>
      </c>
      <c r="O6718" s="1">
        <v>44971</v>
      </c>
      <c r="P6718" s="7" t="str">
        <f t="shared" si="629"/>
        <v>YES</v>
      </c>
      <c r="Q6718" t="b">
        <v>1</v>
      </c>
    </row>
    <row r="6719" spans="1:17" x14ac:dyDescent="0.3">
      <c r="A6719" t="s">
        <v>6966</v>
      </c>
      <c r="B6719" t="s">
        <v>74</v>
      </c>
      <c r="C6719" t="s">
        <v>28</v>
      </c>
      <c r="D6719" t="str">
        <f t="shared" si="624"/>
        <v>Item_15_BEVE</v>
      </c>
      <c r="E6719" t="s">
        <v>865</v>
      </c>
      <c r="F6719" s="5">
        <f t="shared" si="625"/>
        <v>26</v>
      </c>
      <c r="G6719">
        <v>26</v>
      </c>
      <c r="H6719">
        <f t="shared" si="626"/>
        <v>5</v>
      </c>
      <c r="I6719">
        <v>5</v>
      </c>
      <c r="J6719" s="3">
        <f t="shared" si="627"/>
        <v>130</v>
      </c>
      <c r="K6719">
        <v>130</v>
      </c>
      <c r="L6719" t="str">
        <f t="shared" si="628"/>
        <v>Low</v>
      </c>
      <c r="M6719" t="s">
        <v>48</v>
      </c>
      <c r="N6719" t="s">
        <v>16</v>
      </c>
      <c r="O6719" s="1">
        <v>45227</v>
      </c>
      <c r="P6719" s="7" t="str">
        <f t="shared" si="629"/>
        <v>YES</v>
      </c>
      <c r="Q6719" t="b">
        <v>1</v>
      </c>
    </row>
    <row r="6720" spans="1:17" x14ac:dyDescent="0.3">
      <c r="A6720" t="s">
        <v>6967</v>
      </c>
      <c r="B6720" t="s">
        <v>63</v>
      </c>
      <c r="C6720" t="s">
        <v>13</v>
      </c>
      <c r="D6720" t="str">
        <f t="shared" si="624"/>
        <v>Item_22_PATI</v>
      </c>
      <c r="E6720" t="s">
        <v>92</v>
      </c>
      <c r="F6720" s="5">
        <f t="shared" si="625"/>
        <v>36.5</v>
      </c>
      <c r="G6720">
        <v>36.5</v>
      </c>
      <c r="H6720">
        <f t="shared" si="626"/>
        <v>2</v>
      </c>
      <c r="I6720">
        <v>2</v>
      </c>
      <c r="J6720" s="3">
        <f t="shared" si="627"/>
        <v>73</v>
      </c>
      <c r="K6720">
        <v>73</v>
      </c>
      <c r="L6720" t="str">
        <f t="shared" si="628"/>
        <v>Low</v>
      </c>
      <c r="M6720" t="s">
        <v>15</v>
      </c>
      <c r="N6720" t="s">
        <v>16</v>
      </c>
      <c r="O6720" s="1">
        <v>45126</v>
      </c>
      <c r="P6720" s="9" t="str">
        <f t="shared" si="629"/>
        <v>N/A</v>
      </c>
    </row>
    <row r="6721" spans="1:17" x14ac:dyDescent="0.3">
      <c r="A6721" t="s">
        <v>6968</v>
      </c>
      <c r="B6721" t="s">
        <v>27</v>
      </c>
      <c r="C6721" t="s">
        <v>130</v>
      </c>
      <c r="D6721" t="str">
        <f t="shared" si="624"/>
        <v>Item_17_COMP</v>
      </c>
      <c r="E6721" t="s">
        <v>516</v>
      </c>
      <c r="F6721" s="5">
        <f t="shared" si="625"/>
        <v>29</v>
      </c>
      <c r="G6721">
        <v>29</v>
      </c>
      <c r="H6721">
        <f t="shared" si="626"/>
        <v>9</v>
      </c>
      <c r="I6721">
        <v>9</v>
      </c>
      <c r="J6721" s="3">
        <f t="shared" si="627"/>
        <v>261</v>
      </c>
      <c r="K6721">
        <v>261</v>
      </c>
      <c r="L6721" t="str">
        <f t="shared" si="628"/>
        <v>Medium</v>
      </c>
      <c r="M6721" t="s">
        <v>15</v>
      </c>
      <c r="N6721" t="s">
        <v>38</v>
      </c>
      <c r="O6721" s="1">
        <v>45660</v>
      </c>
      <c r="P6721" s="7" t="str">
        <f t="shared" si="629"/>
        <v>YES</v>
      </c>
      <c r="Q6721" t="b">
        <v>1</v>
      </c>
    </row>
    <row r="6722" spans="1:17" x14ac:dyDescent="0.3">
      <c r="A6722" t="s">
        <v>6969</v>
      </c>
      <c r="B6722" t="s">
        <v>12</v>
      </c>
      <c r="C6722" t="s">
        <v>23</v>
      </c>
      <c r="D6722" t="str">
        <f t="shared" ref="D6722:D6785" si="630">IF(TRIM(E6722)="","Unknown_Item","Item_"&amp;MID(E6722,6,FIND("_",E6722,6)-6)&amp;"_"&amp;UPPER(LEFT(C6722,4)))</f>
        <v>Item_24_BUTC</v>
      </c>
      <c r="E6722" t="s">
        <v>121</v>
      </c>
      <c r="F6722" s="5">
        <f t="shared" ref="F6722:F6785" si="631">IF(ISBLANK(G6722),AVERAGE($G$2:$G$12576),G6722)</f>
        <v>39.5</v>
      </c>
      <c r="G6722">
        <v>39.5</v>
      </c>
      <c r="H6722">
        <f t="shared" ref="H6722:H6785" si="632">IF(ISBLANK(I6722),MEDIAN($I$2:$I$12576),I6722)</f>
        <v>1</v>
      </c>
      <c r="I6722">
        <v>1</v>
      </c>
      <c r="J6722" s="3">
        <f t="shared" ref="J6722:J6785" si="633">IF(ISBLANK(K6722),MEDIAN($K$2:$K$12576),K6722)</f>
        <v>39.5</v>
      </c>
      <c r="K6722">
        <v>39.5</v>
      </c>
      <c r="L6722" t="str">
        <f t="shared" ref="L6722:L6785" si="634">IF(J6722&gt;=300,"High",IF(J6722&gt;=150,"Medium","Low"))</f>
        <v>Low</v>
      </c>
      <c r="M6722" t="s">
        <v>25</v>
      </c>
      <c r="N6722" t="s">
        <v>16</v>
      </c>
      <c r="O6722" s="1">
        <v>45272</v>
      </c>
      <c r="P6722" s="9" t="str">
        <f t="shared" ref="P6722:P6785" si="635">IF(ISBLANK(Q6722),"N/A",IF(Q6722=TRUE,"YES","NO"))</f>
        <v>N/A</v>
      </c>
    </row>
    <row r="6723" spans="1:17" x14ac:dyDescent="0.3">
      <c r="A6723" t="s">
        <v>6970</v>
      </c>
      <c r="B6723" t="s">
        <v>22</v>
      </c>
      <c r="C6723" t="s">
        <v>41</v>
      </c>
      <c r="D6723" t="str">
        <f t="shared" si="630"/>
        <v>Item_6_FURN</v>
      </c>
      <c r="E6723" t="s">
        <v>674</v>
      </c>
      <c r="F6723" s="5">
        <f t="shared" si="631"/>
        <v>12.5</v>
      </c>
      <c r="G6723">
        <v>12.5</v>
      </c>
      <c r="H6723">
        <f t="shared" si="632"/>
        <v>5</v>
      </c>
      <c r="I6723">
        <v>5</v>
      </c>
      <c r="J6723" s="3">
        <f t="shared" si="633"/>
        <v>62.5</v>
      </c>
      <c r="K6723">
        <v>62.5</v>
      </c>
      <c r="L6723" t="str">
        <f t="shared" si="634"/>
        <v>Low</v>
      </c>
      <c r="M6723" t="s">
        <v>15</v>
      </c>
      <c r="N6723" t="s">
        <v>16</v>
      </c>
      <c r="O6723" s="1">
        <v>45062</v>
      </c>
      <c r="P6723" s="7" t="str">
        <f t="shared" si="635"/>
        <v>YES</v>
      </c>
      <c r="Q6723" t="b">
        <v>1</v>
      </c>
    </row>
    <row r="6724" spans="1:17" x14ac:dyDescent="0.3">
      <c r="A6724" t="s">
        <v>6971</v>
      </c>
      <c r="B6724" t="s">
        <v>113</v>
      </c>
      <c r="C6724" t="s">
        <v>28</v>
      </c>
      <c r="D6724" t="str">
        <f t="shared" si="630"/>
        <v>Item_18_BEVE</v>
      </c>
      <c r="E6724" t="s">
        <v>727</v>
      </c>
      <c r="F6724" s="5">
        <f t="shared" si="631"/>
        <v>30.5</v>
      </c>
      <c r="G6724">
        <v>30.5</v>
      </c>
      <c r="H6724">
        <f t="shared" si="632"/>
        <v>8</v>
      </c>
      <c r="I6724">
        <v>8</v>
      </c>
      <c r="J6724" s="3">
        <f t="shared" si="633"/>
        <v>244</v>
      </c>
      <c r="K6724">
        <v>244</v>
      </c>
      <c r="L6724" t="str">
        <f t="shared" si="634"/>
        <v>Medium</v>
      </c>
      <c r="M6724" t="s">
        <v>48</v>
      </c>
      <c r="N6724" t="s">
        <v>38</v>
      </c>
      <c r="O6724" s="1">
        <v>45449</v>
      </c>
      <c r="P6724" s="7" t="str">
        <f t="shared" si="635"/>
        <v>NO</v>
      </c>
      <c r="Q6724" t="b">
        <v>0</v>
      </c>
    </row>
    <row r="6725" spans="1:17" x14ac:dyDescent="0.3">
      <c r="A6725" t="s">
        <v>6972</v>
      </c>
      <c r="B6725" t="s">
        <v>108</v>
      </c>
      <c r="C6725" t="s">
        <v>130</v>
      </c>
      <c r="D6725" t="str">
        <f t="shared" si="630"/>
        <v>Item_13_COMP</v>
      </c>
      <c r="E6725" t="s">
        <v>291</v>
      </c>
      <c r="F6725" s="5">
        <f t="shared" si="631"/>
        <v>23</v>
      </c>
      <c r="G6725">
        <v>23</v>
      </c>
      <c r="H6725">
        <f t="shared" si="632"/>
        <v>10</v>
      </c>
      <c r="I6725">
        <v>10</v>
      </c>
      <c r="J6725" s="3">
        <f t="shared" si="633"/>
        <v>230</v>
      </c>
      <c r="K6725">
        <v>230</v>
      </c>
      <c r="L6725" t="str">
        <f t="shared" si="634"/>
        <v>Medium</v>
      </c>
      <c r="M6725" t="s">
        <v>48</v>
      </c>
      <c r="N6725" t="s">
        <v>16</v>
      </c>
      <c r="O6725" s="1">
        <v>45059</v>
      </c>
      <c r="P6725" s="9" t="str">
        <f t="shared" si="635"/>
        <v>N/A</v>
      </c>
    </row>
    <row r="6726" spans="1:17" x14ac:dyDescent="0.3">
      <c r="A6726" t="s">
        <v>6973</v>
      </c>
      <c r="B6726" t="s">
        <v>108</v>
      </c>
      <c r="C6726" t="s">
        <v>19</v>
      </c>
      <c r="D6726" t="str">
        <f t="shared" si="630"/>
        <v>Item_1_MILK</v>
      </c>
      <c r="E6726" t="s">
        <v>271</v>
      </c>
      <c r="F6726" s="5">
        <f t="shared" si="631"/>
        <v>5</v>
      </c>
      <c r="G6726">
        <v>5</v>
      </c>
      <c r="H6726">
        <f t="shared" si="632"/>
        <v>1</v>
      </c>
      <c r="I6726">
        <v>1</v>
      </c>
      <c r="J6726" s="3">
        <f t="shared" si="633"/>
        <v>5</v>
      </c>
      <c r="K6726">
        <v>5</v>
      </c>
      <c r="L6726" t="str">
        <f t="shared" si="634"/>
        <v>Low</v>
      </c>
      <c r="M6726" t="s">
        <v>48</v>
      </c>
      <c r="N6726" t="s">
        <v>38</v>
      </c>
      <c r="O6726" s="1">
        <v>45200</v>
      </c>
      <c r="P6726" s="7" t="str">
        <f t="shared" si="635"/>
        <v>YES</v>
      </c>
      <c r="Q6726" t="b">
        <v>1</v>
      </c>
    </row>
    <row r="6727" spans="1:17" x14ac:dyDescent="0.3">
      <c r="A6727" t="s">
        <v>6974</v>
      </c>
      <c r="B6727" t="s">
        <v>43</v>
      </c>
      <c r="C6727" t="s">
        <v>66</v>
      </c>
      <c r="D6727" t="str">
        <f t="shared" si="630"/>
        <v>Item_10_ELEC</v>
      </c>
      <c r="E6727" t="s">
        <v>119</v>
      </c>
      <c r="F6727" s="5">
        <f t="shared" si="631"/>
        <v>18.5</v>
      </c>
      <c r="G6727">
        <v>18.5</v>
      </c>
      <c r="H6727">
        <f t="shared" si="632"/>
        <v>6</v>
      </c>
      <c r="I6727">
        <v>6</v>
      </c>
      <c r="J6727" s="3">
        <f t="shared" si="633"/>
        <v>111</v>
      </c>
      <c r="K6727">
        <v>111</v>
      </c>
      <c r="L6727" t="str">
        <f t="shared" si="634"/>
        <v>Low</v>
      </c>
      <c r="M6727" t="s">
        <v>48</v>
      </c>
      <c r="N6727" t="s">
        <v>38</v>
      </c>
      <c r="O6727" s="1">
        <v>45282</v>
      </c>
      <c r="P6727" s="9" t="str">
        <f t="shared" si="635"/>
        <v>N/A</v>
      </c>
    </row>
    <row r="6728" spans="1:17" x14ac:dyDescent="0.3">
      <c r="A6728" t="s">
        <v>6975</v>
      </c>
      <c r="B6728" t="s">
        <v>46</v>
      </c>
      <c r="C6728" t="s">
        <v>13</v>
      </c>
      <c r="D6728" t="str">
        <f t="shared" si="630"/>
        <v>Item_3_PATI</v>
      </c>
      <c r="E6728" t="s">
        <v>1414</v>
      </c>
      <c r="F6728" s="5">
        <f t="shared" si="631"/>
        <v>8</v>
      </c>
      <c r="G6728">
        <v>8</v>
      </c>
      <c r="H6728">
        <f t="shared" si="632"/>
        <v>1</v>
      </c>
      <c r="I6728">
        <v>1</v>
      </c>
      <c r="J6728" s="3">
        <f t="shared" si="633"/>
        <v>8</v>
      </c>
      <c r="K6728">
        <v>8</v>
      </c>
      <c r="L6728" t="str">
        <f t="shared" si="634"/>
        <v>Low</v>
      </c>
      <c r="M6728" t="s">
        <v>48</v>
      </c>
      <c r="N6728" t="s">
        <v>38</v>
      </c>
      <c r="O6728" s="1">
        <v>45505</v>
      </c>
      <c r="P6728" s="9" t="str">
        <f t="shared" si="635"/>
        <v>N/A</v>
      </c>
    </row>
    <row r="6729" spans="1:17" x14ac:dyDescent="0.3">
      <c r="A6729" t="s">
        <v>6976</v>
      </c>
      <c r="B6729" t="s">
        <v>80</v>
      </c>
      <c r="C6729" t="s">
        <v>32</v>
      </c>
      <c r="D6729" t="str">
        <f t="shared" si="630"/>
        <v>Item_6_FOOD</v>
      </c>
      <c r="E6729" t="s">
        <v>33</v>
      </c>
      <c r="F6729" s="5">
        <f t="shared" si="631"/>
        <v>12.5</v>
      </c>
      <c r="G6729">
        <v>12.5</v>
      </c>
      <c r="H6729">
        <f t="shared" si="632"/>
        <v>3</v>
      </c>
      <c r="I6729">
        <v>3</v>
      </c>
      <c r="J6729" s="3">
        <f t="shared" si="633"/>
        <v>37.5</v>
      </c>
      <c r="K6729">
        <v>37.5</v>
      </c>
      <c r="L6729" t="str">
        <f t="shared" si="634"/>
        <v>Low</v>
      </c>
      <c r="M6729" t="s">
        <v>48</v>
      </c>
      <c r="N6729" t="s">
        <v>16</v>
      </c>
      <c r="O6729" s="1">
        <v>44772</v>
      </c>
      <c r="P6729" s="7" t="str">
        <f t="shared" si="635"/>
        <v>NO</v>
      </c>
      <c r="Q6729" t="b">
        <v>0</v>
      </c>
    </row>
    <row r="6730" spans="1:17" x14ac:dyDescent="0.3">
      <c r="A6730" t="s">
        <v>6977</v>
      </c>
      <c r="B6730" t="s">
        <v>108</v>
      </c>
      <c r="C6730" t="s">
        <v>28</v>
      </c>
      <c r="D6730" t="str">
        <f t="shared" si="630"/>
        <v>Item_24_BEVE</v>
      </c>
      <c r="E6730" t="s">
        <v>676</v>
      </c>
      <c r="F6730" s="5">
        <f t="shared" si="631"/>
        <v>39.5</v>
      </c>
      <c r="G6730">
        <v>39.5</v>
      </c>
      <c r="H6730">
        <f t="shared" si="632"/>
        <v>2</v>
      </c>
      <c r="I6730">
        <v>2</v>
      </c>
      <c r="J6730" s="3">
        <f t="shared" si="633"/>
        <v>79</v>
      </c>
      <c r="K6730">
        <v>79</v>
      </c>
      <c r="L6730" t="str">
        <f t="shared" si="634"/>
        <v>Low</v>
      </c>
      <c r="M6730" t="s">
        <v>15</v>
      </c>
      <c r="N6730" t="s">
        <v>38</v>
      </c>
      <c r="O6730" s="1">
        <v>44876</v>
      </c>
      <c r="P6730" s="7" t="str">
        <f t="shared" si="635"/>
        <v>YES</v>
      </c>
      <c r="Q6730" t="b">
        <v>1</v>
      </c>
    </row>
    <row r="6731" spans="1:17" x14ac:dyDescent="0.3">
      <c r="A6731" t="s">
        <v>6978</v>
      </c>
      <c r="B6731" t="s">
        <v>12</v>
      </c>
      <c r="C6731" t="s">
        <v>28</v>
      </c>
      <c r="D6731" t="str">
        <f t="shared" si="630"/>
        <v>Item_17_BEVE</v>
      </c>
      <c r="E6731" t="s">
        <v>570</v>
      </c>
      <c r="F6731" s="5">
        <f t="shared" si="631"/>
        <v>29</v>
      </c>
      <c r="G6731">
        <v>29</v>
      </c>
      <c r="H6731">
        <f t="shared" si="632"/>
        <v>4</v>
      </c>
      <c r="I6731">
        <v>4</v>
      </c>
      <c r="J6731" s="3">
        <f t="shared" si="633"/>
        <v>116</v>
      </c>
      <c r="K6731">
        <v>116</v>
      </c>
      <c r="L6731" t="str">
        <f t="shared" si="634"/>
        <v>Low</v>
      </c>
      <c r="M6731" t="s">
        <v>25</v>
      </c>
      <c r="N6731" t="s">
        <v>16</v>
      </c>
      <c r="O6731" s="1">
        <v>44815</v>
      </c>
      <c r="P6731" s="9" t="str">
        <f t="shared" si="635"/>
        <v>N/A</v>
      </c>
    </row>
    <row r="6732" spans="1:17" x14ac:dyDescent="0.3">
      <c r="A6732" t="s">
        <v>6979</v>
      </c>
      <c r="B6732" t="s">
        <v>74</v>
      </c>
      <c r="C6732" t="s">
        <v>19</v>
      </c>
      <c r="D6732" t="str">
        <f t="shared" si="630"/>
        <v>Item_23_MILK</v>
      </c>
      <c r="E6732" t="s">
        <v>250</v>
      </c>
      <c r="F6732" s="5">
        <f t="shared" si="631"/>
        <v>38</v>
      </c>
      <c r="G6732">
        <v>38</v>
      </c>
      <c r="H6732">
        <f t="shared" si="632"/>
        <v>7</v>
      </c>
      <c r="I6732">
        <v>7</v>
      </c>
      <c r="J6732" s="3">
        <f t="shared" si="633"/>
        <v>266</v>
      </c>
      <c r="K6732">
        <v>266</v>
      </c>
      <c r="L6732" t="str">
        <f t="shared" si="634"/>
        <v>Medium</v>
      </c>
      <c r="M6732" t="s">
        <v>15</v>
      </c>
      <c r="N6732" t="s">
        <v>16</v>
      </c>
      <c r="O6732" s="1">
        <v>44757</v>
      </c>
      <c r="P6732" s="7" t="str">
        <f t="shared" si="635"/>
        <v>NO</v>
      </c>
      <c r="Q6732" t="b">
        <v>0</v>
      </c>
    </row>
    <row r="6733" spans="1:17" x14ac:dyDescent="0.3">
      <c r="A6733" t="s">
        <v>6980</v>
      </c>
      <c r="B6733" t="s">
        <v>31</v>
      </c>
      <c r="C6733" t="s">
        <v>32</v>
      </c>
      <c r="D6733" t="str">
        <f t="shared" si="630"/>
        <v>Item_11_FOOD</v>
      </c>
      <c r="E6733" t="s">
        <v>94</v>
      </c>
      <c r="F6733" s="5">
        <f t="shared" si="631"/>
        <v>20</v>
      </c>
      <c r="G6733">
        <v>20</v>
      </c>
      <c r="H6733">
        <f t="shared" si="632"/>
        <v>8</v>
      </c>
      <c r="I6733">
        <v>8</v>
      </c>
      <c r="J6733" s="3">
        <f t="shared" si="633"/>
        <v>160</v>
      </c>
      <c r="K6733">
        <v>160</v>
      </c>
      <c r="L6733" t="str">
        <f t="shared" si="634"/>
        <v>Medium</v>
      </c>
      <c r="M6733" t="s">
        <v>25</v>
      </c>
      <c r="N6733" t="s">
        <v>38</v>
      </c>
      <c r="O6733" s="1">
        <v>44757</v>
      </c>
      <c r="P6733" s="7" t="str">
        <f t="shared" si="635"/>
        <v>NO</v>
      </c>
      <c r="Q6733" t="b">
        <v>0</v>
      </c>
    </row>
    <row r="6734" spans="1:17" x14ac:dyDescent="0.3">
      <c r="A6734" t="s">
        <v>6981</v>
      </c>
      <c r="B6734" t="s">
        <v>116</v>
      </c>
      <c r="C6734" t="s">
        <v>41</v>
      </c>
      <c r="D6734" t="str">
        <f t="shared" si="630"/>
        <v>Item_25_FURN</v>
      </c>
      <c r="E6734" t="s">
        <v>87</v>
      </c>
      <c r="F6734" s="5">
        <f t="shared" si="631"/>
        <v>41</v>
      </c>
      <c r="G6734">
        <v>41</v>
      </c>
      <c r="H6734">
        <f t="shared" si="632"/>
        <v>1</v>
      </c>
      <c r="I6734">
        <v>1</v>
      </c>
      <c r="J6734" s="3">
        <f t="shared" si="633"/>
        <v>41</v>
      </c>
      <c r="K6734">
        <v>41</v>
      </c>
      <c r="L6734" t="str">
        <f t="shared" si="634"/>
        <v>Low</v>
      </c>
      <c r="M6734" t="s">
        <v>48</v>
      </c>
      <c r="N6734" t="s">
        <v>16</v>
      </c>
      <c r="O6734" s="1">
        <v>45086</v>
      </c>
      <c r="P6734" s="7" t="str">
        <f t="shared" si="635"/>
        <v>NO</v>
      </c>
      <c r="Q6734" t="b">
        <v>0</v>
      </c>
    </row>
    <row r="6735" spans="1:17" x14ac:dyDescent="0.3">
      <c r="A6735" t="s">
        <v>6982</v>
      </c>
      <c r="B6735" t="s">
        <v>36</v>
      </c>
      <c r="C6735" t="s">
        <v>130</v>
      </c>
      <c r="D6735" t="str">
        <f t="shared" si="630"/>
        <v>Item_6_COMP</v>
      </c>
      <c r="E6735" t="s">
        <v>293</v>
      </c>
      <c r="F6735" s="5">
        <f t="shared" si="631"/>
        <v>12.5</v>
      </c>
      <c r="G6735">
        <v>12.5</v>
      </c>
      <c r="H6735">
        <f t="shared" si="632"/>
        <v>2</v>
      </c>
      <c r="I6735">
        <v>2</v>
      </c>
      <c r="J6735" s="3">
        <f t="shared" si="633"/>
        <v>25</v>
      </c>
      <c r="K6735">
        <v>25</v>
      </c>
      <c r="L6735" t="str">
        <f t="shared" si="634"/>
        <v>Low</v>
      </c>
      <c r="M6735" t="s">
        <v>25</v>
      </c>
      <c r="N6735" t="s">
        <v>16</v>
      </c>
      <c r="O6735" s="1">
        <v>44781</v>
      </c>
      <c r="P6735" s="7" t="str">
        <f t="shared" si="635"/>
        <v>YES</v>
      </c>
      <c r="Q6735" t="b">
        <v>1</v>
      </c>
    </row>
    <row r="6736" spans="1:17" x14ac:dyDescent="0.3">
      <c r="A6736" t="s">
        <v>6983</v>
      </c>
      <c r="B6736" t="s">
        <v>65</v>
      </c>
      <c r="C6736" t="s">
        <v>28</v>
      </c>
      <c r="D6736" t="str">
        <f t="shared" si="630"/>
        <v>Item_7_BEVE</v>
      </c>
      <c r="E6736" t="s">
        <v>71</v>
      </c>
      <c r="F6736" s="5">
        <f t="shared" si="631"/>
        <v>14</v>
      </c>
      <c r="G6736">
        <v>14</v>
      </c>
      <c r="H6736">
        <f t="shared" si="632"/>
        <v>1</v>
      </c>
      <c r="I6736">
        <v>1</v>
      </c>
      <c r="J6736" s="3">
        <f t="shared" si="633"/>
        <v>14</v>
      </c>
      <c r="K6736">
        <v>14</v>
      </c>
      <c r="L6736" t="str">
        <f t="shared" si="634"/>
        <v>Low</v>
      </c>
      <c r="M6736" t="s">
        <v>25</v>
      </c>
      <c r="N6736" t="s">
        <v>38</v>
      </c>
      <c r="O6736" s="1">
        <v>44786</v>
      </c>
      <c r="P6736" s="7" t="str">
        <f t="shared" si="635"/>
        <v>YES</v>
      </c>
      <c r="Q6736" t="b">
        <v>1</v>
      </c>
    </row>
    <row r="6737" spans="1:17" x14ac:dyDescent="0.3">
      <c r="A6737" t="s">
        <v>6984</v>
      </c>
      <c r="B6737" t="s">
        <v>40</v>
      </c>
      <c r="C6737" t="s">
        <v>13</v>
      </c>
      <c r="D6737" t="str">
        <f t="shared" si="630"/>
        <v>Item_20_PATI</v>
      </c>
      <c r="E6737" t="s">
        <v>503</v>
      </c>
      <c r="F6737" s="5">
        <f t="shared" si="631"/>
        <v>33.5</v>
      </c>
      <c r="G6737">
        <v>33.5</v>
      </c>
      <c r="H6737">
        <f t="shared" si="632"/>
        <v>4</v>
      </c>
      <c r="I6737">
        <v>4</v>
      </c>
      <c r="J6737" s="3">
        <f t="shared" si="633"/>
        <v>134</v>
      </c>
      <c r="K6737">
        <v>134</v>
      </c>
      <c r="L6737" t="str">
        <f t="shared" si="634"/>
        <v>Low</v>
      </c>
      <c r="M6737" t="s">
        <v>48</v>
      </c>
      <c r="N6737" t="s">
        <v>16</v>
      </c>
      <c r="O6737" s="1">
        <v>45518</v>
      </c>
      <c r="P6737" s="7" t="str">
        <f t="shared" si="635"/>
        <v>YES</v>
      </c>
      <c r="Q6737" t="b">
        <v>1</v>
      </c>
    </row>
    <row r="6738" spans="1:17" x14ac:dyDescent="0.3">
      <c r="A6738" t="s">
        <v>6985</v>
      </c>
      <c r="B6738" t="s">
        <v>116</v>
      </c>
      <c r="C6738" t="s">
        <v>41</v>
      </c>
      <c r="D6738" t="str">
        <f t="shared" si="630"/>
        <v>Item_7_FURN</v>
      </c>
      <c r="E6738" t="s">
        <v>146</v>
      </c>
      <c r="F6738" s="5">
        <f t="shared" si="631"/>
        <v>14</v>
      </c>
      <c r="G6738">
        <v>14</v>
      </c>
      <c r="H6738">
        <f t="shared" si="632"/>
        <v>4</v>
      </c>
      <c r="I6738">
        <v>4</v>
      </c>
      <c r="J6738" s="3">
        <f t="shared" si="633"/>
        <v>56</v>
      </c>
      <c r="K6738">
        <v>56</v>
      </c>
      <c r="L6738" t="str">
        <f t="shared" si="634"/>
        <v>Low</v>
      </c>
      <c r="M6738" t="s">
        <v>25</v>
      </c>
      <c r="N6738" t="s">
        <v>38</v>
      </c>
      <c r="O6738" s="1">
        <v>45532</v>
      </c>
      <c r="P6738" s="7" t="str">
        <f t="shared" si="635"/>
        <v>NO</v>
      </c>
      <c r="Q6738" t="b">
        <v>0</v>
      </c>
    </row>
    <row r="6739" spans="1:17" x14ac:dyDescent="0.3">
      <c r="A6739" t="s">
        <v>6986</v>
      </c>
      <c r="B6739" t="s">
        <v>31</v>
      </c>
      <c r="C6739" t="s">
        <v>41</v>
      </c>
      <c r="D6739" t="str">
        <f t="shared" si="630"/>
        <v>Item_16_FURN</v>
      </c>
      <c r="E6739" t="s">
        <v>44</v>
      </c>
      <c r="F6739" s="5">
        <f t="shared" si="631"/>
        <v>27.5</v>
      </c>
      <c r="G6739">
        <v>27.5</v>
      </c>
      <c r="H6739">
        <f t="shared" si="632"/>
        <v>10</v>
      </c>
      <c r="I6739">
        <v>10</v>
      </c>
      <c r="J6739" s="3">
        <f t="shared" si="633"/>
        <v>275</v>
      </c>
      <c r="K6739">
        <v>275</v>
      </c>
      <c r="L6739" t="str">
        <f t="shared" si="634"/>
        <v>Medium</v>
      </c>
      <c r="M6739" t="s">
        <v>48</v>
      </c>
      <c r="N6739" t="s">
        <v>38</v>
      </c>
      <c r="O6739" s="1">
        <v>44575</v>
      </c>
      <c r="P6739" s="7" t="str">
        <f t="shared" si="635"/>
        <v>YES</v>
      </c>
      <c r="Q6739" t="b">
        <v>1</v>
      </c>
    </row>
    <row r="6740" spans="1:17" x14ac:dyDescent="0.3">
      <c r="A6740" t="s">
        <v>6987</v>
      </c>
      <c r="B6740" t="s">
        <v>77</v>
      </c>
      <c r="C6740" t="s">
        <v>130</v>
      </c>
      <c r="D6740" t="str">
        <f t="shared" si="630"/>
        <v>Item_22_COMP</v>
      </c>
      <c r="E6740" t="s">
        <v>158</v>
      </c>
      <c r="F6740" s="5">
        <f t="shared" si="631"/>
        <v>36.5</v>
      </c>
      <c r="G6740">
        <v>36.5</v>
      </c>
      <c r="H6740">
        <f t="shared" si="632"/>
        <v>3</v>
      </c>
      <c r="I6740">
        <v>3</v>
      </c>
      <c r="J6740" s="3">
        <f t="shared" si="633"/>
        <v>109.5</v>
      </c>
      <c r="K6740">
        <v>109.5</v>
      </c>
      <c r="L6740" t="str">
        <f t="shared" si="634"/>
        <v>Low</v>
      </c>
      <c r="M6740" t="s">
        <v>15</v>
      </c>
      <c r="N6740" t="s">
        <v>16</v>
      </c>
      <c r="O6740" s="1">
        <v>44703</v>
      </c>
      <c r="P6740" s="7" t="str">
        <f t="shared" si="635"/>
        <v>YES</v>
      </c>
      <c r="Q6740" t="b">
        <v>1</v>
      </c>
    </row>
    <row r="6741" spans="1:17" x14ac:dyDescent="0.3">
      <c r="A6741" t="s">
        <v>6988</v>
      </c>
      <c r="B6741" t="s">
        <v>69</v>
      </c>
      <c r="C6741" t="s">
        <v>41</v>
      </c>
      <c r="D6741" t="str">
        <f t="shared" si="630"/>
        <v>Item_14_FURN</v>
      </c>
      <c r="E6741" t="s">
        <v>81</v>
      </c>
      <c r="F6741" s="5">
        <f t="shared" si="631"/>
        <v>24.5</v>
      </c>
      <c r="G6741">
        <v>24.5</v>
      </c>
      <c r="H6741">
        <f t="shared" si="632"/>
        <v>4</v>
      </c>
      <c r="I6741">
        <v>4</v>
      </c>
      <c r="J6741" s="3">
        <f t="shared" si="633"/>
        <v>98</v>
      </c>
      <c r="K6741">
        <v>98</v>
      </c>
      <c r="L6741" t="str">
        <f t="shared" si="634"/>
        <v>Low</v>
      </c>
      <c r="M6741" t="s">
        <v>25</v>
      </c>
      <c r="N6741" t="s">
        <v>16</v>
      </c>
      <c r="O6741" s="1">
        <v>44947</v>
      </c>
      <c r="P6741" s="9" t="str">
        <f t="shared" si="635"/>
        <v>N/A</v>
      </c>
    </row>
    <row r="6742" spans="1:17" x14ac:dyDescent="0.3">
      <c r="A6742" t="s">
        <v>6989</v>
      </c>
      <c r="B6742" t="s">
        <v>74</v>
      </c>
      <c r="C6742" t="s">
        <v>32</v>
      </c>
      <c r="D6742" t="str">
        <f t="shared" si="630"/>
        <v>Item_24_FOOD</v>
      </c>
      <c r="E6742" t="s">
        <v>263</v>
      </c>
      <c r="F6742" s="5">
        <f t="shared" si="631"/>
        <v>39.5</v>
      </c>
      <c r="G6742">
        <v>39.5</v>
      </c>
      <c r="H6742">
        <f t="shared" si="632"/>
        <v>5</v>
      </c>
      <c r="I6742">
        <v>5</v>
      </c>
      <c r="J6742" s="3">
        <f t="shared" si="633"/>
        <v>197.5</v>
      </c>
      <c r="K6742">
        <v>197.5</v>
      </c>
      <c r="L6742" t="str">
        <f t="shared" si="634"/>
        <v>Medium</v>
      </c>
      <c r="M6742" t="s">
        <v>25</v>
      </c>
      <c r="N6742" t="s">
        <v>16</v>
      </c>
      <c r="O6742" s="1">
        <v>45665</v>
      </c>
      <c r="P6742" s="9" t="str">
        <f t="shared" si="635"/>
        <v>N/A</v>
      </c>
    </row>
    <row r="6743" spans="1:17" x14ac:dyDescent="0.3">
      <c r="A6743" t="s">
        <v>6990</v>
      </c>
      <c r="B6743" t="s">
        <v>46</v>
      </c>
      <c r="C6743" t="s">
        <v>23</v>
      </c>
      <c r="D6743" t="str">
        <f t="shared" si="630"/>
        <v>Item_22_BUTC</v>
      </c>
      <c r="E6743" t="s">
        <v>47</v>
      </c>
      <c r="F6743" s="5">
        <f t="shared" si="631"/>
        <v>36.5</v>
      </c>
      <c r="G6743">
        <v>36.5</v>
      </c>
      <c r="H6743">
        <f t="shared" si="632"/>
        <v>3</v>
      </c>
      <c r="I6743">
        <v>3</v>
      </c>
      <c r="J6743" s="3">
        <f t="shared" si="633"/>
        <v>109.5</v>
      </c>
      <c r="K6743">
        <v>109.5</v>
      </c>
      <c r="L6743" t="str">
        <f t="shared" si="634"/>
        <v>Low</v>
      </c>
      <c r="M6743" t="s">
        <v>15</v>
      </c>
      <c r="N6743" t="s">
        <v>16</v>
      </c>
      <c r="O6743" s="1">
        <v>44967</v>
      </c>
      <c r="P6743" s="7" t="str">
        <f t="shared" si="635"/>
        <v>NO</v>
      </c>
      <c r="Q6743" t="b">
        <v>0</v>
      </c>
    </row>
    <row r="6744" spans="1:17" x14ac:dyDescent="0.3">
      <c r="A6744" t="s">
        <v>6991</v>
      </c>
      <c r="B6744" t="s">
        <v>27</v>
      </c>
      <c r="C6744" t="s">
        <v>66</v>
      </c>
      <c r="D6744" t="str">
        <f t="shared" si="630"/>
        <v>Item_2_ELEC</v>
      </c>
      <c r="E6744" t="s">
        <v>761</v>
      </c>
      <c r="F6744" s="5">
        <f t="shared" si="631"/>
        <v>6.5</v>
      </c>
      <c r="G6744">
        <v>6.5</v>
      </c>
      <c r="H6744">
        <f t="shared" si="632"/>
        <v>2</v>
      </c>
      <c r="I6744">
        <v>2</v>
      </c>
      <c r="J6744" s="3">
        <f t="shared" si="633"/>
        <v>13</v>
      </c>
      <c r="K6744">
        <v>13</v>
      </c>
      <c r="L6744" t="str">
        <f t="shared" si="634"/>
        <v>Low</v>
      </c>
      <c r="M6744" t="s">
        <v>25</v>
      </c>
      <c r="N6744" t="s">
        <v>38</v>
      </c>
      <c r="O6744" s="1">
        <v>44846</v>
      </c>
      <c r="P6744" s="7" t="str">
        <f t="shared" si="635"/>
        <v>NO</v>
      </c>
      <c r="Q6744" t="b">
        <v>0</v>
      </c>
    </row>
    <row r="6745" spans="1:17" x14ac:dyDescent="0.3">
      <c r="A6745" t="s">
        <v>6992</v>
      </c>
      <c r="B6745" t="s">
        <v>80</v>
      </c>
      <c r="C6745" t="s">
        <v>41</v>
      </c>
      <c r="D6745" t="str">
        <f t="shared" si="630"/>
        <v>Item_8_FURN</v>
      </c>
      <c r="E6745" t="s">
        <v>303</v>
      </c>
      <c r="F6745" s="5">
        <f t="shared" si="631"/>
        <v>15.5</v>
      </c>
      <c r="G6745">
        <v>15.5</v>
      </c>
      <c r="H6745">
        <f t="shared" si="632"/>
        <v>3</v>
      </c>
      <c r="I6745">
        <v>3</v>
      </c>
      <c r="J6745" s="3">
        <f t="shared" si="633"/>
        <v>46.5</v>
      </c>
      <c r="K6745">
        <v>46.5</v>
      </c>
      <c r="L6745" t="str">
        <f t="shared" si="634"/>
        <v>Low</v>
      </c>
      <c r="M6745" t="s">
        <v>25</v>
      </c>
      <c r="N6745" t="s">
        <v>38</v>
      </c>
      <c r="O6745" s="1">
        <v>44811</v>
      </c>
      <c r="P6745" s="7" t="str">
        <f t="shared" si="635"/>
        <v>YES</v>
      </c>
      <c r="Q6745" t="b">
        <v>1</v>
      </c>
    </row>
    <row r="6746" spans="1:17" x14ac:dyDescent="0.3">
      <c r="A6746" t="s">
        <v>6993</v>
      </c>
      <c r="B6746" t="s">
        <v>77</v>
      </c>
      <c r="C6746" t="s">
        <v>32</v>
      </c>
      <c r="D6746" t="str">
        <f t="shared" si="630"/>
        <v>Item_14_FOOD</v>
      </c>
      <c r="E6746" t="s">
        <v>90</v>
      </c>
      <c r="F6746" s="5">
        <f t="shared" si="631"/>
        <v>24.5</v>
      </c>
      <c r="G6746">
        <v>24.5</v>
      </c>
      <c r="H6746">
        <f t="shared" si="632"/>
        <v>7</v>
      </c>
      <c r="I6746">
        <v>7</v>
      </c>
      <c r="J6746" s="3">
        <f t="shared" si="633"/>
        <v>171.5</v>
      </c>
      <c r="K6746">
        <v>171.5</v>
      </c>
      <c r="L6746" t="str">
        <f t="shared" si="634"/>
        <v>Medium</v>
      </c>
      <c r="M6746" t="s">
        <v>25</v>
      </c>
      <c r="N6746" t="s">
        <v>16</v>
      </c>
      <c r="O6746" s="1">
        <v>45613</v>
      </c>
      <c r="P6746" s="7" t="str">
        <f t="shared" si="635"/>
        <v>YES</v>
      </c>
      <c r="Q6746" t="b">
        <v>1</v>
      </c>
    </row>
    <row r="6747" spans="1:17" x14ac:dyDescent="0.3">
      <c r="A6747" t="s">
        <v>6994</v>
      </c>
      <c r="B6747" t="s">
        <v>40</v>
      </c>
      <c r="C6747" t="s">
        <v>19</v>
      </c>
      <c r="D6747" t="str">
        <f t="shared" si="630"/>
        <v>Item_4_MILK</v>
      </c>
      <c r="E6747" t="s">
        <v>210</v>
      </c>
      <c r="F6747" s="5">
        <f t="shared" si="631"/>
        <v>9.5</v>
      </c>
      <c r="G6747">
        <v>9.5</v>
      </c>
      <c r="H6747">
        <f t="shared" si="632"/>
        <v>10</v>
      </c>
      <c r="I6747">
        <v>10</v>
      </c>
      <c r="J6747" s="3">
        <f t="shared" si="633"/>
        <v>95</v>
      </c>
      <c r="K6747">
        <v>95</v>
      </c>
      <c r="L6747" t="str">
        <f t="shared" si="634"/>
        <v>Low</v>
      </c>
      <c r="M6747" t="s">
        <v>15</v>
      </c>
      <c r="N6747" t="s">
        <v>16</v>
      </c>
      <c r="O6747" s="1">
        <v>45481</v>
      </c>
      <c r="P6747" s="7" t="str">
        <f t="shared" si="635"/>
        <v>YES</v>
      </c>
      <c r="Q6747" t="b">
        <v>1</v>
      </c>
    </row>
    <row r="6748" spans="1:17" x14ac:dyDescent="0.3">
      <c r="A6748" t="s">
        <v>6995</v>
      </c>
      <c r="B6748" t="s">
        <v>116</v>
      </c>
      <c r="C6748" t="s">
        <v>130</v>
      </c>
      <c r="D6748" t="str">
        <f t="shared" si="630"/>
        <v>Item_20_COMP</v>
      </c>
      <c r="E6748" t="s">
        <v>183</v>
      </c>
      <c r="F6748" s="5">
        <f t="shared" si="631"/>
        <v>33.5</v>
      </c>
      <c r="G6748">
        <v>33.5</v>
      </c>
      <c r="H6748">
        <f t="shared" si="632"/>
        <v>6</v>
      </c>
      <c r="I6748">
        <v>6</v>
      </c>
      <c r="J6748" s="3">
        <f t="shared" si="633"/>
        <v>201</v>
      </c>
      <c r="K6748">
        <v>201</v>
      </c>
      <c r="L6748" t="str">
        <f t="shared" si="634"/>
        <v>Medium</v>
      </c>
      <c r="M6748" t="s">
        <v>25</v>
      </c>
      <c r="N6748" t="s">
        <v>38</v>
      </c>
      <c r="O6748" s="1">
        <v>44719</v>
      </c>
      <c r="P6748" s="7" t="str">
        <f t="shared" si="635"/>
        <v>YES</v>
      </c>
      <c r="Q6748" t="b">
        <v>1</v>
      </c>
    </row>
    <row r="6749" spans="1:17" x14ac:dyDescent="0.3">
      <c r="A6749" t="s">
        <v>6996</v>
      </c>
      <c r="B6749" t="s">
        <v>89</v>
      </c>
      <c r="C6749" t="s">
        <v>28</v>
      </c>
      <c r="D6749" s="2" t="str">
        <f t="shared" si="630"/>
        <v>Unknown_Item</v>
      </c>
      <c r="F6749" s="5">
        <f t="shared" si="631"/>
        <v>6.5</v>
      </c>
      <c r="G6749">
        <v>6.5</v>
      </c>
      <c r="H6749" s="2">
        <f t="shared" si="632"/>
        <v>6</v>
      </c>
      <c r="J6749" s="4">
        <f t="shared" si="633"/>
        <v>108.5</v>
      </c>
      <c r="L6749" t="str">
        <f t="shared" si="634"/>
        <v>Low</v>
      </c>
      <c r="M6749" t="s">
        <v>25</v>
      </c>
      <c r="N6749" t="s">
        <v>16</v>
      </c>
      <c r="O6749" s="1">
        <v>45600</v>
      </c>
      <c r="P6749" s="9" t="str">
        <f t="shared" si="635"/>
        <v>N/A</v>
      </c>
    </row>
    <row r="6750" spans="1:17" x14ac:dyDescent="0.3">
      <c r="A6750" t="s">
        <v>6997</v>
      </c>
      <c r="B6750" t="s">
        <v>113</v>
      </c>
      <c r="C6750" t="s">
        <v>23</v>
      </c>
      <c r="D6750" t="str">
        <f t="shared" si="630"/>
        <v>Item_12_BUTC</v>
      </c>
      <c r="E6750" t="s">
        <v>24</v>
      </c>
      <c r="F6750" s="5">
        <f t="shared" si="631"/>
        <v>21.5</v>
      </c>
      <c r="G6750">
        <v>21.5</v>
      </c>
      <c r="H6750">
        <f t="shared" si="632"/>
        <v>4</v>
      </c>
      <c r="I6750">
        <v>4</v>
      </c>
      <c r="J6750" s="3">
        <f t="shared" si="633"/>
        <v>86</v>
      </c>
      <c r="K6750">
        <v>86</v>
      </c>
      <c r="L6750" t="str">
        <f t="shared" si="634"/>
        <v>Low</v>
      </c>
      <c r="M6750" t="s">
        <v>48</v>
      </c>
      <c r="N6750" t="s">
        <v>16</v>
      </c>
      <c r="O6750" s="1">
        <v>44776</v>
      </c>
      <c r="P6750" s="7" t="str">
        <f t="shared" si="635"/>
        <v>NO</v>
      </c>
      <c r="Q6750" t="b">
        <v>0</v>
      </c>
    </row>
    <row r="6751" spans="1:17" x14ac:dyDescent="0.3">
      <c r="A6751" t="s">
        <v>6998</v>
      </c>
      <c r="B6751" t="s">
        <v>36</v>
      </c>
      <c r="C6751" t="s">
        <v>41</v>
      </c>
      <c r="D6751" t="str">
        <f t="shared" si="630"/>
        <v>Item_7_FURN</v>
      </c>
      <c r="E6751" t="s">
        <v>146</v>
      </c>
      <c r="F6751" s="5">
        <f t="shared" si="631"/>
        <v>14</v>
      </c>
      <c r="G6751">
        <v>14</v>
      </c>
      <c r="H6751">
        <f t="shared" si="632"/>
        <v>9</v>
      </c>
      <c r="I6751">
        <v>9</v>
      </c>
      <c r="J6751" s="3">
        <f t="shared" si="633"/>
        <v>126</v>
      </c>
      <c r="K6751">
        <v>126</v>
      </c>
      <c r="L6751" t="str">
        <f t="shared" si="634"/>
        <v>Low</v>
      </c>
      <c r="M6751" t="s">
        <v>25</v>
      </c>
      <c r="N6751" t="s">
        <v>38</v>
      </c>
      <c r="O6751" s="1">
        <v>45437</v>
      </c>
      <c r="P6751" s="7" t="str">
        <f t="shared" si="635"/>
        <v>NO</v>
      </c>
      <c r="Q6751" t="b">
        <v>0</v>
      </c>
    </row>
    <row r="6752" spans="1:17" x14ac:dyDescent="0.3">
      <c r="A6752" t="s">
        <v>6999</v>
      </c>
      <c r="B6752" t="s">
        <v>36</v>
      </c>
      <c r="C6752" t="s">
        <v>130</v>
      </c>
      <c r="D6752" t="str">
        <f t="shared" si="630"/>
        <v>Item_25_COMP</v>
      </c>
      <c r="E6752" t="s">
        <v>225</v>
      </c>
      <c r="F6752" s="5">
        <f t="shared" si="631"/>
        <v>41</v>
      </c>
      <c r="G6752">
        <v>41</v>
      </c>
      <c r="H6752">
        <f t="shared" si="632"/>
        <v>6</v>
      </c>
      <c r="I6752">
        <v>6</v>
      </c>
      <c r="J6752" s="3">
        <f t="shared" si="633"/>
        <v>246</v>
      </c>
      <c r="K6752">
        <v>246</v>
      </c>
      <c r="L6752" t="str">
        <f t="shared" si="634"/>
        <v>Medium</v>
      </c>
      <c r="M6752" t="s">
        <v>48</v>
      </c>
      <c r="N6752" t="s">
        <v>16</v>
      </c>
      <c r="O6752" s="1">
        <v>45058</v>
      </c>
      <c r="P6752" s="7" t="str">
        <f t="shared" si="635"/>
        <v>NO</v>
      </c>
      <c r="Q6752" t="b">
        <v>0</v>
      </c>
    </row>
    <row r="6753" spans="1:17" x14ac:dyDescent="0.3">
      <c r="A6753" t="s">
        <v>7000</v>
      </c>
      <c r="B6753" t="s">
        <v>43</v>
      </c>
      <c r="C6753" t="s">
        <v>19</v>
      </c>
      <c r="D6753" t="str">
        <f t="shared" si="630"/>
        <v>Item_23_MILK</v>
      </c>
      <c r="E6753" t="s">
        <v>250</v>
      </c>
      <c r="F6753" s="5">
        <f t="shared" si="631"/>
        <v>38</v>
      </c>
      <c r="G6753">
        <v>38</v>
      </c>
      <c r="H6753">
        <f t="shared" si="632"/>
        <v>4</v>
      </c>
      <c r="I6753">
        <v>4</v>
      </c>
      <c r="J6753" s="3">
        <f t="shared" si="633"/>
        <v>152</v>
      </c>
      <c r="K6753">
        <v>152</v>
      </c>
      <c r="L6753" t="str">
        <f t="shared" si="634"/>
        <v>Medium</v>
      </c>
      <c r="M6753" t="s">
        <v>15</v>
      </c>
      <c r="N6753" t="s">
        <v>38</v>
      </c>
      <c r="O6753" s="1">
        <v>45155</v>
      </c>
      <c r="P6753" s="7" t="str">
        <f t="shared" si="635"/>
        <v>YES</v>
      </c>
      <c r="Q6753" t="b">
        <v>1</v>
      </c>
    </row>
    <row r="6754" spans="1:17" x14ac:dyDescent="0.3">
      <c r="A6754" t="s">
        <v>7001</v>
      </c>
      <c r="B6754" t="s">
        <v>98</v>
      </c>
      <c r="C6754" t="s">
        <v>32</v>
      </c>
      <c r="D6754" t="str">
        <f t="shared" si="630"/>
        <v>Item_17_FOOD</v>
      </c>
      <c r="E6754" t="s">
        <v>498</v>
      </c>
      <c r="F6754" s="5">
        <f t="shared" si="631"/>
        <v>29</v>
      </c>
      <c r="G6754">
        <v>29</v>
      </c>
      <c r="H6754">
        <f t="shared" si="632"/>
        <v>3</v>
      </c>
      <c r="I6754">
        <v>3</v>
      </c>
      <c r="J6754" s="3">
        <f t="shared" si="633"/>
        <v>87</v>
      </c>
      <c r="K6754">
        <v>87</v>
      </c>
      <c r="L6754" t="str">
        <f t="shared" si="634"/>
        <v>Low</v>
      </c>
      <c r="M6754" t="s">
        <v>15</v>
      </c>
      <c r="N6754" t="s">
        <v>16</v>
      </c>
      <c r="O6754" s="1">
        <v>44880</v>
      </c>
      <c r="P6754" s="9" t="str">
        <f t="shared" si="635"/>
        <v>N/A</v>
      </c>
    </row>
    <row r="6755" spans="1:17" x14ac:dyDescent="0.3">
      <c r="A6755" t="s">
        <v>7002</v>
      </c>
      <c r="B6755" t="s">
        <v>12</v>
      </c>
      <c r="C6755" t="s">
        <v>32</v>
      </c>
      <c r="D6755" t="str">
        <f t="shared" si="630"/>
        <v>Item_18_FOOD</v>
      </c>
      <c r="E6755" t="s">
        <v>170</v>
      </c>
      <c r="F6755" s="5">
        <f t="shared" si="631"/>
        <v>30.5</v>
      </c>
      <c r="G6755">
        <v>30.5</v>
      </c>
      <c r="H6755">
        <f t="shared" si="632"/>
        <v>1</v>
      </c>
      <c r="I6755">
        <v>1</v>
      </c>
      <c r="J6755" s="3">
        <f t="shared" si="633"/>
        <v>30.5</v>
      </c>
      <c r="K6755">
        <v>30.5</v>
      </c>
      <c r="L6755" t="str">
        <f t="shared" si="634"/>
        <v>Low</v>
      </c>
      <c r="M6755" t="s">
        <v>25</v>
      </c>
      <c r="N6755" t="s">
        <v>38</v>
      </c>
      <c r="O6755" s="1">
        <v>45672</v>
      </c>
      <c r="P6755" s="7" t="str">
        <f t="shared" si="635"/>
        <v>YES</v>
      </c>
      <c r="Q6755" t="b">
        <v>1</v>
      </c>
    </row>
    <row r="6756" spans="1:17" x14ac:dyDescent="0.3">
      <c r="A6756" t="s">
        <v>7003</v>
      </c>
      <c r="B6756" t="s">
        <v>55</v>
      </c>
      <c r="C6756" t="s">
        <v>41</v>
      </c>
      <c r="D6756" t="str">
        <f t="shared" si="630"/>
        <v>Item_6_FURN</v>
      </c>
      <c r="E6756" t="s">
        <v>674</v>
      </c>
      <c r="F6756" s="5">
        <f t="shared" si="631"/>
        <v>12.5</v>
      </c>
      <c r="G6756">
        <v>12.5</v>
      </c>
      <c r="H6756">
        <f t="shared" si="632"/>
        <v>6</v>
      </c>
      <c r="I6756">
        <v>6</v>
      </c>
      <c r="J6756" s="3">
        <f t="shared" si="633"/>
        <v>75</v>
      </c>
      <c r="K6756">
        <v>75</v>
      </c>
      <c r="L6756" t="str">
        <f t="shared" si="634"/>
        <v>Low</v>
      </c>
      <c r="M6756" t="s">
        <v>25</v>
      </c>
      <c r="N6756" t="s">
        <v>16</v>
      </c>
      <c r="O6756" s="1">
        <v>45595</v>
      </c>
      <c r="P6756" s="7" t="str">
        <f t="shared" si="635"/>
        <v>YES</v>
      </c>
      <c r="Q6756" t="b">
        <v>1</v>
      </c>
    </row>
    <row r="6757" spans="1:17" x14ac:dyDescent="0.3">
      <c r="A6757" t="s">
        <v>7004</v>
      </c>
      <c r="B6757" t="s">
        <v>55</v>
      </c>
      <c r="C6757" t="s">
        <v>19</v>
      </c>
      <c r="D6757" t="str">
        <f t="shared" si="630"/>
        <v>Item_20_MILK</v>
      </c>
      <c r="E6757" t="s">
        <v>871</v>
      </c>
      <c r="F6757" s="5">
        <f t="shared" si="631"/>
        <v>33.5</v>
      </c>
      <c r="G6757">
        <v>33.5</v>
      </c>
      <c r="H6757">
        <f t="shared" si="632"/>
        <v>1</v>
      </c>
      <c r="I6757">
        <v>1</v>
      </c>
      <c r="J6757" s="3">
        <f t="shared" si="633"/>
        <v>33.5</v>
      </c>
      <c r="K6757">
        <v>33.5</v>
      </c>
      <c r="L6757" t="str">
        <f t="shared" si="634"/>
        <v>Low</v>
      </c>
      <c r="M6757" t="s">
        <v>25</v>
      </c>
      <c r="N6757" t="s">
        <v>38</v>
      </c>
      <c r="O6757" s="1">
        <v>44722</v>
      </c>
      <c r="P6757" s="7" t="str">
        <f t="shared" si="635"/>
        <v>YES</v>
      </c>
      <c r="Q6757" t="b">
        <v>1</v>
      </c>
    </row>
    <row r="6758" spans="1:17" x14ac:dyDescent="0.3">
      <c r="A6758" t="s">
        <v>7005</v>
      </c>
      <c r="B6758" t="s">
        <v>12</v>
      </c>
      <c r="C6758" t="s">
        <v>41</v>
      </c>
      <c r="D6758" t="str">
        <f t="shared" si="630"/>
        <v>Item_2_FURN</v>
      </c>
      <c r="E6758" t="s">
        <v>295</v>
      </c>
      <c r="F6758" s="5">
        <f t="shared" si="631"/>
        <v>6.5</v>
      </c>
      <c r="G6758">
        <v>6.5</v>
      </c>
      <c r="H6758">
        <f t="shared" si="632"/>
        <v>7</v>
      </c>
      <c r="I6758">
        <v>7</v>
      </c>
      <c r="J6758" s="3">
        <f t="shared" si="633"/>
        <v>45.5</v>
      </c>
      <c r="K6758">
        <v>45.5</v>
      </c>
      <c r="L6758" t="str">
        <f t="shared" si="634"/>
        <v>Low</v>
      </c>
      <c r="M6758" t="s">
        <v>25</v>
      </c>
      <c r="N6758" t="s">
        <v>38</v>
      </c>
      <c r="O6758" s="1">
        <v>44871</v>
      </c>
      <c r="P6758" s="9" t="str">
        <f t="shared" si="635"/>
        <v>N/A</v>
      </c>
    </row>
    <row r="6759" spans="1:17" x14ac:dyDescent="0.3">
      <c r="A6759" t="s">
        <v>7006</v>
      </c>
      <c r="B6759" t="s">
        <v>80</v>
      </c>
      <c r="C6759" t="s">
        <v>28</v>
      </c>
      <c r="D6759" t="str">
        <f t="shared" si="630"/>
        <v>Item_7_BEVE</v>
      </c>
      <c r="E6759" t="s">
        <v>71</v>
      </c>
      <c r="F6759" s="5">
        <f t="shared" si="631"/>
        <v>14</v>
      </c>
      <c r="G6759">
        <v>14</v>
      </c>
      <c r="H6759">
        <f t="shared" si="632"/>
        <v>7</v>
      </c>
      <c r="I6759">
        <v>7</v>
      </c>
      <c r="J6759" s="3">
        <f t="shared" si="633"/>
        <v>98</v>
      </c>
      <c r="K6759">
        <v>98</v>
      </c>
      <c r="L6759" t="str">
        <f t="shared" si="634"/>
        <v>Low</v>
      </c>
      <c r="M6759" t="s">
        <v>48</v>
      </c>
      <c r="N6759" t="s">
        <v>16</v>
      </c>
      <c r="O6759" s="1">
        <v>44823</v>
      </c>
      <c r="P6759" s="9" t="str">
        <f t="shared" si="635"/>
        <v>N/A</v>
      </c>
    </row>
    <row r="6760" spans="1:17" x14ac:dyDescent="0.3">
      <c r="A6760" t="s">
        <v>7007</v>
      </c>
      <c r="B6760" t="s">
        <v>123</v>
      </c>
      <c r="C6760" t="s">
        <v>66</v>
      </c>
      <c r="D6760" s="2" t="str">
        <f t="shared" si="630"/>
        <v>Unknown_Item</v>
      </c>
      <c r="F6760" s="5">
        <f t="shared" si="631"/>
        <v>29</v>
      </c>
      <c r="G6760">
        <v>29</v>
      </c>
      <c r="H6760" s="2">
        <f t="shared" si="632"/>
        <v>6</v>
      </c>
      <c r="J6760" s="4">
        <f t="shared" si="633"/>
        <v>108.5</v>
      </c>
      <c r="L6760" t="str">
        <f t="shared" si="634"/>
        <v>Low</v>
      </c>
      <c r="M6760" t="s">
        <v>15</v>
      </c>
      <c r="N6760" t="s">
        <v>16</v>
      </c>
      <c r="O6760" s="1">
        <v>44687</v>
      </c>
      <c r="P6760" s="7" t="str">
        <f t="shared" si="635"/>
        <v>NO</v>
      </c>
      <c r="Q6760" t="b">
        <v>0</v>
      </c>
    </row>
    <row r="6761" spans="1:17" x14ac:dyDescent="0.3">
      <c r="A6761" t="s">
        <v>7008</v>
      </c>
      <c r="B6761" t="s">
        <v>84</v>
      </c>
      <c r="C6761" t="s">
        <v>32</v>
      </c>
      <c r="D6761" t="str">
        <f t="shared" si="630"/>
        <v>Item_12_FOOD</v>
      </c>
      <c r="E6761" t="s">
        <v>128</v>
      </c>
      <c r="F6761" s="5">
        <f t="shared" si="631"/>
        <v>21.5</v>
      </c>
      <c r="G6761">
        <v>21.5</v>
      </c>
      <c r="H6761">
        <f t="shared" si="632"/>
        <v>10</v>
      </c>
      <c r="I6761">
        <v>10</v>
      </c>
      <c r="J6761" s="3">
        <f t="shared" si="633"/>
        <v>215</v>
      </c>
      <c r="K6761">
        <v>215</v>
      </c>
      <c r="L6761" t="str">
        <f t="shared" si="634"/>
        <v>Medium</v>
      </c>
      <c r="M6761" t="s">
        <v>15</v>
      </c>
      <c r="N6761" t="s">
        <v>38</v>
      </c>
      <c r="O6761" s="1">
        <v>44957</v>
      </c>
      <c r="P6761" s="7" t="str">
        <f t="shared" si="635"/>
        <v>NO</v>
      </c>
      <c r="Q6761" t="b">
        <v>0</v>
      </c>
    </row>
    <row r="6762" spans="1:17" x14ac:dyDescent="0.3">
      <c r="A6762" t="s">
        <v>7009</v>
      </c>
      <c r="B6762" t="s">
        <v>77</v>
      </c>
      <c r="C6762" t="s">
        <v>66</v>
      </c>
      <c r="D6762" t="str">
        <f t="shared" si="630"/>
        <v>Item_8_ELEC</v>
      </c>
      <c r="E6762" t="s">
        <v>246</v>
      </c>
      <c r="F6762" s="5">
        <f t="shared" si="631"/>
        <v>15.5</v>
      </c>
      <c r="G6762">
        <v>15.5</v>
      </c>
      <c r="H6762">
        <f t="shared" si="632"/>
        <v>1</v>
      </c>
      <c r="I6762">
        <v>1</v>
      </c>
      <c r="J6762" s="3">
        <f t="shared" si="633"/>
        <v>15.5</v>
      </c>
      <c r="K6762">
        <v>15.5</v>
      </c>
      <c r="L6762" t="str">
        <f t="shared" si="634"/>
        <v>Low</v>
      </c>
      <c r="M6762" t="s">
        <v>48</v>
      </c>
      <c r="N6762" t="s">
        <v>16</v>
      </c>
      <c r="O6762" s="1">
        <v>45216</v>
      </c>
      <c r="P6762" s="9" t="str">
        <f t="shared" si="635"/>
        <v>N/A</v>
      </c>
    </row>
    <row r="6763" spans="1:17" x14ac:dyDescent="0.3">
      <c r="A6763" t="s">
        <v>7010</v>
      </c>
      <c r="B6763" t="s">
        <v>89</v>
      </c>
      <c r="C6763" t="s">
        <v>13</v>
      </c>
      <c r="D6763" t="str">
        <f t="shared" si="630"/>
        <v>Item_7_PATI</v>
      </c>
      <c r="E6763" t="s">
        <v>178</v>
      </c>
      <c r="F6763" s="5">
        <f t="shared" si="631"/>
        <v>14</v>
      </c>
      <c r="G6763">
        <v>14</v>
      </c>
      <c r="H6763">
        <f t="shared" si="632"/>
        <v>3</v>
      </c>
      <c r="I6763">
        <v>3</v>
      </c>
      <c r="J6763" s="3">
        <f t="shared" si="633"/>
        <v>42</v>
      </c>
      <c r="K6763">
        <v>42</v>
      </c>
      <c r="L6763" t="str">
        <f t="shared" si="634"/>
        <v>Low</v>
      </c>
      <c r="M6763" t="s">
        <v>48</v>
      </c>
      <c r="N6763" t="s">
        <v>38</v>
      </c>
      <c r="O6763" s="1">
        <v>45420</v>
      </c>
      <c r="P6763" s="9" t="str">
        <f t="shared" si="635"/>
        <v>N/A</v>
      </c>
    </row>
    <row r="6764" spans="1:17" x14ac:dyDescent="0.3">
      <c r="A6764" t="s">
        <v>7011</v>
      </c>
      <c r="B6764" t="s">
        <v>31</v>
      </c>
      <c r="C6764" t="s">
        <v>130</v>
      </c>
      <c r="D6764" t="str">
        <f t="shared" si="630"/>
        <v>Item_15_COMP</v>
      </c>
      <c r="E6764" t="s">
        <v>149</v>
      </c>
      <c r="F6764" s="5">
        <f t="shared" si="631"/>
        <v>26</v>
      </c>
      <c r="G6764">
        <v>26</v>
      </c>
      <c r="H6764">
        <f t="shared" si="632"/>
        <v>3</v>
      </c>
      <c r="I6764">
        <v>3</v>
      </c>
      <c r="J6764" s="3">
        <f t="shared" si="633"/>
        <v>78</v>
      </c>
      <c r="K6764">
        <v>78</v>
      </c>
      <c r="L6764" t="str">
        <f t="shared" si="634"/>
        <v>Low</v>
      </c>
      <c r="M6764" t="s">
        <v>15</v>
      </c>
      <c r="N6764" t="s">
        <v>16</v>
      </c>
      <c r="O6764" s="1">
        <v>44724</v>
      </c>
      <c r="P6764" s="9" t="str">
        <f t="shared" si="635"/>
        <v>N/A</v>
      </c>
    </row>
    <row r="6765" spans="1:17" x14ac:dyDescent="0.3">
      <c r="A6765" t="s">
        <v>7012</v>
      </c>
      <c r="B6765" t="s">
        <v>100</v>
      </c>
      <c r="C6765" t="s">
        <v>23</v>
      </c>
      <c r="D6765" t="str">
        <f t="shared" si="630"/>
        <v>Item_13_BUTC</v>
      </c>
      <c r="E6765" t="s">
        <v>306</v>
      </c>
      <c r="F6765" s="5">
        <f t="shared" si="631"/>
        <v>23</v>
      </c>
      <c r="G6765">
        <v>23</v>
      </c>
      <c r="H6765">
        <f t="shared" si="632"/>
        <v>10</v>
      </c>
      <c r="I6765">
        <v>10</v>
      </c>
      <c r="J6765" s="3">
        <f t="shared" si="633"/>
        <v>230</v>
      </c>
      <c r="K6765">
        <v>230</v>
      </c>
      <c r="L6765" t="str">
        <f t="shared" si="634"/>
        <v>Medium</v>
      </c>
      <c r="M6765" t="s">
        <v>25</v>
      </c>
      <c r="N6765" t="s">
        <v>16</v>
      </c>
      <c r="O6765" s="1">
        <v>44607</v>
      </c>
      <c r="P6765" s="9" t="str">
        <f t="shared" si="635"/>
        <v>N/A</v>
      </c>
    </row>
    <row r="6766" spans="1:17" x14ac:dyDescent="0.3">
      <c r="A6766" t="s">
        <v>7013</v>
      </c>
      <c r="B6766" t="s">
        <v>63</v>
      </c>
      <c r="C6766" t="s">
        <v>13</v>
      </c>
      <c r="D6766" t="str">
        <f t="shared" si="630"/>
        <v>Item_16_PATI</v>
      </c>
      <c r="E6766" t="s">
        <v>222</v>
      </c>
      <c r="F6766" s="5">
        <f t="shared" si="631"/>
        <v>27.5</v>
      </c>
      <c r="G6766">
        <v>27.5</v>
      </c>
      <c r="H6766">
        <f t="shared" si="632"/>
        <v>8</v>
      </c>
      <c r="I6766">
        <v>8</v>
      </c>
      <c r="J6766" s="3">
        <f t="shared" si="633"/>
        <v>220</v>
      </c>
      <c r="K6766">
        <v>220</v>
      </c>
      <c r="L6766" t="str">
        <f t="shared" si="634"/>
        <v>Medium</v>
      </c>
      <c r="M6766" t="s">
        <v>25</v>
      </c>
      <c r="N6766" t="s">
        <v>38</v>
      </c>
      <c r="O6766" s="1">
        <v>45652</v>
      </c>
      <c r="P6766" s="7" t="str">
        <f t="shared" si="635"/>
        <v>YES</v>
      </c>
      <c r="Q6766" t="b">
        <v>1</v>
      </c>
    </row>
    <row r="6767" spans="1:17" x14ac:dyDescent="0.3">
      <c r="A6767" t="s">
        <v>7014</v>
      </c>
      <c r="B6767" t="s">
        <v>100</v>
      </c>
      <c r="C6767" t="s">
        <v>130</v>
      </c>
      <c r="D6767" t="str">
        <f t="shared" si="630"/>
        <v>Item_10_COMP</v>
      </c>
      <c r="E6767" t="s">
        <v>229</v>
      </c>
      <c r="F6767" s="5">
        <f t="shared" si="631"/>
        <v>18.5</v>
      </c>
      <c r="G6767">
        <v>18.5</v>
      </c>
      <c r="H6767">
        <f t="shared" si="632"/>
        <v>10</v>
      </c>
      <c r="I6767">
        <v>10</v>
      </c>
      <c r="J6767" s="3">
        <f t="shared" si="633"/>
        <v>185</v>
      </c>
      <c r="K6767">
        <v>185</v>
      </c>
      <c r="L6767" t="str">
        <f t="shared" si="634"/>
        <v>Medium</v>
      </c>
      <c r="M6767" t="s">
        <v>25</v>
      </c>
      <c r="N6767" t="s">
        <v>16</v>
      </c>
      <c r="O6767" s="1">
        <v>44631</v>
      </c>
      <c r="P6767" s="7" t="str">
        <f t="shared" si="635"/>
        <v>YES</v>
      </c>
      <c r="Q6767" t="b">
        <v>1</v>
      </c>
    </row>
    <row r="6768" spans="1:17" x14ac:dyDescent="0.3">
      <c r="A6768" t="s">
        <v>7015</v>
      </c>
      <c r="B6768" t="s">
        <v>55</v>
      </c>
      <c r="C6768" t="s">
        <v>23</v>
      </c>
      <c r="D6768" t="str">
        <f t="shared" si="630"/>
        <v>Item_23_BUTC</v>
      </c>
      <c r="E6768" t="s">
        <v>114</v>
      </c>
      <c r="F6768" s="5">
        <f t="shared" si="631"/>
        <v>38</v>
      </c>
      <c r="G6768">
        <v>38</v>
      </c>
      <c r="H6768">
        <f t="shared" si="632"/>
        <v>2</v>
      </c>
      <c r="I6768">
        <v>2</v>
      </c>
      <c r="J6768" s="3">
        <f t="shared" si="633"/>
        <v>76</v>
      </c>
      <c r="K6768">
        <v>76</v>
      </c>
      <c r="L6768" t="str">
        <f t="shared" si="634"/>
        <v>Low</v>
      </c>
      <c r="M6768" t="s">
        <v>15</v>
      </c>
      <c r="N6768" t="s">
        <v>38</v>
      </c>
      <c r="O6768" s="1">
        <v>45299</v>
      </c>
      <c r="P6768" s="7" t="str">
        <f t="shared" si="635"/>
        <v>NO</v>
      </c>
      <c r="Q6768" t="b">
        <v>0</v>
      </c>
    </row>
    <row r="6769" spans="1:17" x14ac:dyDescent="0.3">
      <c r="A6769" t="s">
        <v>7016</v>
      </c>
      <c r="B6769" t="s">
        <v>168</v>
      </c>
      <c r="C6769" t="s">
        <v>13</v>
      </c>
      <c r="D6769" t="str">
        <f t="shared" si="630"/>
        <v>Item_4_PATI</v>
      </c>
      <c r="E6769" t="s">
        <v>207</v>
      </c>
      <c r="F6769" s="5">
        <f t="shared" si="631"/>
        <v>9.5</v>
      </c>
      <c r="G6769">
        <v>9.5</v>
      </c>
      <c r="H6769">
        <f t="shared" si="632"/>
        <v>10</v>
      </c>
      <c r="I6769">
        <v>10</v>
      </c>
      <c r="J6769" s="3">
        <f t="shared" si="633"/>
        <v>95</v>
      </c>
      <c r="K6769">
        <v>95</v>
      </c>
      <c r="L6769" t="str">
        <f t="shared" si="634"/>
        <v>Low</v>
      </c>
      <c r="M6769" t="s">
        <v>15</v>
      </c>
      <c r="N6769" t="s">
        <v>16</v>
      </c>
      <c r="O6769" s="1">
        <v>45413</v>
      </c>
      <c r="P6769" s="7" t="str">
        <f t="shared" si="635"/>
        <v>NO</v>
      </c>
      <c r="Q6769" t="b">
        <v>0</v>
      </c>
    </row>
    <row r="6770" spans="1:17" x14ac:dyDescent="0.3">
      <c r="A6770" t="s">
        <v>7017</v>
      </c>
      <c r="B6770" t="s">
        <v>43</v>
      </c>
      <c r="C6770" t="s">
        <v>28</v>
      </c>
      <c r="D6770" t="str">
        <f t="shared" si="630"/>
        <v>Item_9_BEVE</v>
      </c>
      <c r="E6770" t="s">
        <v>1083</v>
      </c>
      <c r="F6770" s="5">
        <f t="shared" si="631"/>
        <v>17</v>
      </c>
      <c r="G6770">
        <v>17</v>
      </c>
      <c r="H6770">
        <f t="shared" si="632"/>
        <v>9</v>
      </c>
      <c r="I6770">
        <v>9</v>
      </c>
      <c r="J6770" s="3">
        <f t="shared" si="633"/>
        <v>153</v>
      </c>
      <c r="K6770">
        <v>153</v>
      </c>
      <c r="L6770" t="str">
        <f t="shared" si="634"/>
        <v>Medium</v>
      </c>
      <c r="M6770" t="s">
        <v>15</v>
      </c>
      <c r="N6770" t="s">
        <v>16</v>
      </c>
      <c r="O6770" s="1">
        <v>44668</v>
      </c>
      <c r="P6770" s="7" t="str">
        <f t="shared" si="635"/>
        <v>NO</v>
      </c>
      <c r="Q6770" t="b">
        <v>0</v>
      </c>
    </row>
    <row r="6771" spans="1:17" x14ac:dyDescent="0.3">
      <c r="A6771" t="s">
        <v>7018</v>
      </c>
      <c r="B6771" t="s">
        <v>46</v>
      </c>
      <c r="C6771" t="s">
        <v>19</v>
      </c>
      <c r="D6771" s="2" t="str">
        <f t="shared" si="630"/>
        <v>Unknown_Item</v>
      </c>
      <c r="F6771" s="5">
        <f t="shared" si="631"/>
        <v>6.5</v>
      </c>
      <c r="G6771">
        <v>6.5</v>
      </c>
      <c r="H6771" s="2">
        <f t="shared" si="632"/>
        <v>6</v>
      </c>
      <c r="J6771" s="4">
        <f t="shared" si="633"/>
        <v>108.5</v>
      </c>
      <c r="L6771" t="str">
        <f t="shared" si="634"/>
        <v>Low</v>
      </c>
      <c r="M6771" t="s">
        <v>15</v>
      </c>
      <c r="N6771" t="s">
        <v>16</v>
      </c>
      <c r="O6771" s="1">
        <v>45196</v>
      </c>
      <c r="P6771" s="7" t="str">
        <f t="shared" si="635"/>
        <v>YES</v>
      </c>
      <c r="Q6771" t="b">
        <v>1</v>
      </c>
    </row>
    <row r="6772" spans="1:17" x14ac:dyDescent="0.3">
      <c r="A6772" t="s">
        <v>7019</v>
      </c>
      <c r="B6772" t="s">
        <v>84</v>
      </c>
      <c r="C6772" t="s">
        <v>23</v>
      </c>
      <c r="D6772" t="str">
        <f t="shared" si="630"/>
        <v>Item_23_BUTC</v>
      </c>
      <c r="E6772" t="s">
        <v>114</v>
      </c>
      <c r="F6772" s="5">
        <f t="shared" si="631"/>
        <v>38</v>
      </c>
      <c r="G6772">
        <v>38</v>
      </c>
      <c r="H6772">
        <f t="shared" si="632"/>
        <v>4</v>
      </c>
      <c r="I6772">
        <v>4</v>
      </c>
      <c r="J6772" s="3">
        <f t="shared" si="633"/>
        <v>152</v>
      </c>
      <c r="K6772">
        <v>152</v>
      </c>
      <c r="L6772" t="str">
        <f t="shared" si="634"/>
        <v>Medium</v>
      </c>
      <c r="M6772" t="s">
        <v>15</v>
      </c>
      <c r="N6772" t="s">
        <v>16</v>
      </c>
      <c r="O6772" s="1">
        <v>45061</v>
      </c>
      <c r="P6772" s="7" t="str">
        <f t="shared" si="635"/>
        <v>NO</v>
      </c>
      <c r="Q6772" t="b">
        <v>0</v>
      </c>
    </row>
    <row r="6773" spans="1:17" x14ac:dyDescent="0.3">
      <c r="A6773" t="s">
        <v>7020</v>
      </c>
      <c r="B6773" t="s">
        <v>113</v>
      </c>
      <c r="C6773" t="s">
        <v>32</v>
      </c>
      <c r="D6773" t="str">
        <f t="shared" si="630"/>
        <v>Item_8_FOOD</v>
      </c>
      <c r="E6773" t="s">
        <v>819</v>
      </c>
      <c r="F6773" s="5">
        <f t="shared" si="631"/>
        <v>15.5</v>
      </c>
      <c r="G6773">
        <v>15.5</v>
      </c>
      <c r="H6773">
        <f t="shared" si="632"/>
        <v>9</v>
      </c>
      <c r="I6773">
        <v>9</v>
      </c>
      <c r="J6773" s="3">
        <f t="shared" si="633"/>
        <v>139.5</v>
      </c>
      <c r="K6773">
        <v>139.5</v>
      </c>
      <c r="L6773" t="str">
        <f t="shared" si="634"/>
        <v>Low</v>
      </c>
      <c r="M6773" t="s">
        <v>25</v>
      </c>
      <c r="N6773" t="s">
        <v>38</v>
      </c>
      <c r="O6773" s="1">
        <v>45620</v>
      </c>
      <c r="P6773" s="9" t="str">
        <f t="shared" si="635"/>
        <v>N/A</v>
      </c>
    </row>
    <row r="6774" spans="1:17" x14ac:dyDescent="0.3">
      <c r="A6774" t="s">
        <v>7021</v>
      </c>
      <c r="B6774" t="s">
        <v>100</v>
      </c>
      <c r="C6774" t="s">
        <v>13</v>
      </c>
      <c r="D6774" s="2" t="str">
        <f t="shared" si="630"/>
        <v>Unknown_Item</v>
      </c>
      <c r="F6774" s="6">
        <f t="shared" si="631"/>
        <v>23.365911749958215</v>
      </c>
      <c r="H6774">
        <f t="shared" si="632"/>
        <v>10</v>
      </c>
      <c r="I6774">
        <v>10</v>
      </c>
      <c r="J6774" s="3">
        <f t="shared" si="633"/>
        <v>245</v>
      </c>
      <c r="K6774">
        <v>245</v>
      </c>
      <c r="L6774" t="str">
        <f t="shared" si="634"/>
        <v>Medium</v>
      </c>
      <c r="M6774" t="s">
        <v>48</v>
      </c>
      <c r="N6774" t="s">
        <v>16</v>
      </c>
      <c r="O6774" s="1">
        <v>44753</v>
      </c>
      <c r="P6774" s="7" t="str">
        <f t="shared" si="635"/>
        <v>YES</v>
      </c>
      <c r="Q6774" t="b">
        <v>1</v>
      </c>
    </row>
    <row r="6775" spans="1:17" x14ac:dyDescent="0.3">
      <c r="A6775" t="s">
        <v>7022</v>
      </c>
      <c r="B6775" t="s">
        <v>116</v>
      </c>
      <c r="C6775" t="s">
        <v>19</v>
      </c>
      <c r="D6775" t="str">
        <f t="shared" si="630"/>
        <v>Item_1_MILK</v>
      </c>
      <c r="E6775" t="s">
        <v>271</v>
      </c>
      <c r="F6775" s="5">
        <f t="shared" si="631"/>
        <v>5</v>
      </c>
      <c r="G6775">
        <v>5</v>
      </c>
      <c r="H6775">
        <f t="shared" si="632"/>
        <v>8</v>
      </c>
      <c r="I6775">
        <v>8</v>
      </c>
      <c r="J6775" s="3">
        <f t="shared" si="633"/>
        <v>40</v>
      </c>
      <c r="K6775">
        <v>40</v>
      </c>
      <c r="L6775" t="str">
        <f t="shared" si="634"/>
        <v>Low</v>
      </c>
      <c r="M6775" t="s">
        <v>25</v>
      </c>
      <c r="N6775" t="s">
        <v>38</v>
      </c>
      <c r="O6775" s="1">
        <v>45210</v>
      </c>
      <c r="P6775" s="9" t="str">
        <f t="shared" si="635"/>
        <v>N/A</v>
      </c>
    </row>
    <row r="6776" spans="1:17" x14ac:dyDescent="0.3">
      <c r="A6776" t="s">
        <v>7023</v>
      </c>
      <c r="B6776" t="s">
        <v>22</v>
      </c>
      <c r="C6776" t="s">
        <v>28</v>
      </c>
      <c r="D6776" t="str">
        <f t="shared" si="630"/>
        <v>Item_17_BEVE</v>
      </c>
      <c r="E6776" t="s">
        <v>570</v>
      </c>
      <c r="F6776" s="5">
        <f t="shared" si="631"/>
        <v>29</v>
      </c>
      <c r="G6776">
        <v>29</v>
      </c>
      <c r="H6776">
        <f t="shared" si="632"/>
        <v>7</v>
      </c>
      <c r="I6776">
        <v>7</v>
      </c>
      <c r="J6776" s="3">
        <f t="shared" si="633"/>
        <v>203</v>
      </c>
      <c r="K6776">
        <v>203</v>
      </c>
      <c r="L6776" t="str">
        <f t="shared" si="634"/>
        <v>Medium</v>
      </c>
      <c r="M6776" t="s">
        <v>15</v>
      </c>
      <c r="N6776" t="s">
        <v>38</v>
      </c>
      <c r="O6776" s="1">
        <v>45177</v>
      </c>
      <c r="P6776" s="7" t="str">
        <f t="shared" si="635"/>
        <v>YES</v>
      </c>
      <c r="Q6776" t="b">
        <v>1</v>
      </c>
    </row>
    <row r="6777" spans="1:17" x14ac:dyDescent="0.3">
      <c r="A6777" t="s">
        <v>7024</v>
      </c>
      <c r="B6777" t="s">
        <v>31</v>
      </c>
      <c r="C6777" t="s">
        <v>41</v>
      </c>
      <c r="D6777" t="str">
        <f t="shared" si="630"/>
        <v>Item_6_FURN</v>
      </c>
      <c r="E6777" t="s">
        <v>674</v>
      </c>
      <c r="F6777" s="5">
        <f t="shared" si="631"/>
        <v>12.5</v>
      </c>
      <c r="G6777">
        <v>12.5</v>
      </c>
      <c r="H6777">
        <f t="shared" si="632"/>
        <v>9</v>
      </c>
      <c r="I6777">
        <v>9</v>
      </c>
      <c r="J6777" s="3">
        <f t="shared" si="633"/>
        <v>112.5</v>
      </c>
      <c r="K6777">
        <v>112.5</v>
      </c>
      <c r="L6777" t="str">
        <f t="shared" si="634"/>
        <v>Low</v>
      </c>
      <c r="M6777" t="s">
        <v>25</v>
      </c>
      <c r="N6777" t="s">
        <v>16</v>
      </c>
      <c r="O6777" s="1">
        <v>45070</v>
      </c>
      <c r="P6777" s="9" t="str">
        <f t="shared" si="635"/>
        <v>N/A</v>
      </c>
    </row>
    <row r="6778" spans="1:17" x14ac:dyDescent="0.3">
      <c r="A6778" t="s">
        <v>7025</v>
      </c>
      <c r="B6778" t="s">
        <v>100</v>
      </c>
      <c r="C6778" t="s">
        <v>19</v>
      </c>
      <c r="D6778" t="str">
        <f t="shared" si="630"/>
        <v>Item_8_MILK</v>
      </c>
      <c r="E6778" t="s">
        <v>201</v>
      </c>
      <c r="F6778" s="5">
        <f t="shared" si="631"/>
        <v>15.5</v>
      </c>
      <c r="G6778">
        <v>15.5</v>
      </c>
      <c r="H6778">
        <f t="shared" si="632"/>
        <v>6</v>
      </c>
      <c r="I6778">
        <v>6</v>
      </c>
      <c r="J6778" s="3">
        <f t="shared" si="633"/>
        <v>93</v>
      </c>
      <c r="K6778">
        <v>93</v>
      </c>
      <c r="L6778" t="str">
        <f t="shared" si="634"/>
        <v>Low</v>
      </c>
      <c r="M6778" t="s">
        <v>25</v>
      </c>
      <c r="N6778" t="s">
        <v>16</v>
      </c>
      <c r="O6778" s="1">
        <v>45628</v>
      </c>
      <c r="P6778" s="9" t="str">
        <f t="shared" si="635"/>
        <v>N/A</v>
      </c>
    </row>
    <row r="6779" spans="1:17" x14ac:dyDescent="0.3">
      <c r="A6779" t="s">
        <v>7026</v>
      </c>
      <c r="B6779" t="s">
        <v>18</v>
      </c>
      <c r="C6779" t="s">
        <v>41</v>
      </c>
      <c r="D6779" t="str">
        <f t="shared" si="630"/>
        <v>Item_6_FURN</v>
      </c>
      <c r="E6779" t="s">
        <v>674</v>
      </c>
      <c r="F6779" s="5">
        <f t="shared" si="631"/>
        <v>12.5</v>
      </c>
      <c r="G6779">
        <v>12.5</v>
      </c>
      <c r="H6779">
        <f t="shared" si="632"/>
        <v>6</v>
      </c>
      <c r="I6779">
        <v>6</v>
      </c>
      <c r="J6779" s="3">
        <f t="shared" si="633"/>
        <v>75</v>
      </c>
      <c r="K6779">
        <v>75</v>
      </c>
      <c r="L6779" t="str">
        <f t="shared" si="634"/>
        <v>Low</v>
      </c>
      <c r="M6779" t="s">
        <v>48</v>
      </c>
      <c r="N6779" t="s">
        <v>38</v>
      </c>
      <c r="O6779" s="1">
        <v>45357</v>
      </c>
      <c r="P6779" s="7" t="str">
        <f t="shared" si="635"/>
        <v>YES</v>
      </c>
      <c r="Q6779" t="b">
        <v>1</v>
      </c>
    </row>
    <row r="6780" spans="1:17" x14ac:dyDescent="0.3">
      <c r="A6780" t="s">
        <v>7027</v>
      </c>
      <c r="B6780" t="s">
        <v>69</v>
      </c>
      <c r="C6780" t="s">
        <v>28</v>
      </c>
      <c r="D6780" t="str">
        <f t="shared" si="630"/>
        <v>Item_25_BEVE</v>
      </c>
      <c r="E6780" t="s">
        <v>104</v>
      </c>
      <c r="F6780" s="5">
        <f t="shared" si="631"/>
        <v>41</v>
      </c>
      <c r="G6780">
        <v>41</v>
      </c>
      <c r="H6780">
        <f t="shared" si="632"/>
        <v>1</v>
      </c>
      <c r="I6780">
        <v>1</v>
      </c>
      <c r="J6780" s="3">
        <f t="shared" si="633"/>
        <v>41</v>
      </c>
      <c r="K6780">
        <v>41</v>
      </c>
      <c r="L6780" t="str">
        <f t="shared" si="634"/>
        <v>Low</v>
      </c>
      <c r="M6780" t="s">
        <v>15</v>
      </c>
      <c r="N6780" t="s">
        <v>16</v>
      </c>
      <c r="O6780" s="1">
        <v>45118</v>
      </c>
      <c r="P6780" s="7" t="str">
        <f t="shared" si="635"/>
        <v>NO</v>
      </c>
      <c r="Q6780" t="b">
        <v>0</v>
      </c>
    </row>
    <row r="6781" spans="1:17" x14ac:dyDescent="0.3">
      <c r="A6781" t="s">
        <v>7028</v>
      </c>
      <c r="B6781" t="s">
        <v>123</v>
      </c>
      <c r="C6781" t="s">
        <v>66</v>
      </c>
      <c r="D6781" t="str">
        <f t="shared" si="630"/>
        <v>Item_25_ELEC</v>
      </c>
      <c r="E6781" t="s">
        <v>420</v>
      </c>
      <c r="F6781" s="5">
        <f t="shared" si="631"/>
        <v>41</v>
      </c>
      <c r="G6781">
        <v>41</v>
      </c>
      <c r="H6781">
        <f t="shared" si="632"/>
        <v>6</v>
      </c>
      <c r="I6781">
        <v>6</v>
      </c>
      <c r="J6781" s="3">
        <f t="shared" si="633"/>
        <v>246</v>
      </c>
      <c r="K6781">
        <v>246</v>
      </c>
      <c r="L6781" t="str">
        <f t="shared" si="634"/>
        <v>Medium</v>
      </c>
      <c r="M6781" t="s">
        <v>48</v>
      </c>
      <c r="N6781" t="s">
        <v>38</v>
      </c>
      <c r="O6781" s="1">
        <v>45226</v>
      </c>
      <c r="P6781" s="9" t="str">
        <f t="shared" si="635"/>
        <v>N/A</v>
      </c>
    </row>
    <row r="6782" spans="1:17" x14ac:dyDescent="0.3">
      <c r="A6782" t="s">
        <v>7029</v>
      </c>
      <c r="B6782" t="s">
        <v>31</v>
      </c>
      <c r="C6782" t="s">
        <v>130</v>
      </c>
      <c r="D6782" t="str">
        <f t="shared" si="630"/>
        <v>Item_18_COMP</v>
      </c>
      <c r="E6782" t="s">
        <v>326</v>
      </c>
      <c r="F6782" s="5">
        <f t="shared" si="631"/>
        <v>30.5</v>
      </c>
      <c r="G6782">
        <v>30.5</v>
      </c>
      <c r="H6782">
        <f t="shared" si="632"/>
        <v>6</v>
      </c>
      <c r="I6782">
        <v>6</v>
      </c>
      <c r="J6782" s="3">
        <f t="shared" si="633"/>
        <v>183</v>
      </c>
      <c r="K6782">
        <v>183</v>
      </c>
      <c r="L6782" t="str">
        <f t="shared" si="634"/>
        <v>Medium</v>
      </c>
      <c r="M6782" t="s">
        <v>48</v>
      </c>
      <c r="N6782" t="s">
        <v>16</v>
      </c>
      <c r="O6782" s="1">
        <v>45448</v>
      </c>
      <c r="P6782" s="7" t="str">
        <f t="shared" si="635"/>
        <v>NO</v>
      </c>
      <c r="Q6782" t="b">
        <v>0</v>
      </c>
    </row>
    <row r="6783" spans="1:17" x14ac:dyDescent="0.3">
      <c r="A6783" t="s">
        <v>7030</v>
      </c>
      <c r="B6783" t="s">
        <v>55</v>
      </c>
      <c r="C6783" t="s">
        <v>32</v>
      </c>
      <c r="D6783" t="str">
        <f t="shared" si="630"/>
        <v>Item_20_FOOD</v>
      </c>
      <c r="E6783" t="s">
        <v>185</v>
      </c>
      <c r="F6783" s="5">
        <f t="shared" si="631"/>
        <v>33.5</v>
      </c>
      <c r="G6783">
        <v>33.5</v>
      </c>
      <c r="H6783">
        <f t="shared" si="632"/>
        <v>9</v>
      </c>
      <c r="I6783">
        <v>9</v>
      </c>
      <c r="J6783" s="3">
        <f t="shared" si="633"/>
        <v>301.5</v>
      </c>
      <c r="K6783">
        <v>301.5</v>
      </c>
      <c r="L6783" t="str">
        <f t="shared" si="634"/>
        <v>High</v>
      </c>
      <c r="M6783" t="s">
        <v>15</v>
      </c>
      <c r="N6783" t="s">
        <v>38</v>
      </c>
      <c r="O6783" s="1">
        <v>45582</v>
      </c>
      <c r="P6783" s="7" t="str">
        <f t="shared" si="635"/>
        <v>YES</v>
      </c>
      <c r="Q6783" t="b">
        <v>1</v>
      </c>
    </row>
    <row r="6784" spans="1:17" x14ac:dyDescent="0.3">
      <c r="A6784" t="s">
        <v>7031</v>
      </c>
      <c r="B6784" t="s">
        <v>22</v>
      </c>
      <c r="C6784" t="s">
        <v>130</v>
      </c>
      <c r="D6784" t="str">
        <f t="shared" si="630"/>
        <v>Item_7_COMP</v>
      </c>
      <c r="E6784" t="s">
        <v>212</v>
      </c>
      <c r="F6784" s="5">
        <f t="shared" si="631"/>
        <v>14</v>
      </c>
      <c r="G6784">
        <v>14</v>
      </c>
      <c r="H6784">
        <f t="shared" si="632"/>
        <v>9</v>
      </c>
      <c r="I6784">
        <v>9</v>
      </c>
      <c r="J6784" s="3">
        <f t="shared" si="633"/>
        <v>126</v>
      </c>
      <c r="K6784">
        <v>126</v>
      </c>
      <c r="L6784" t="str">
        <f t="shared" si="634"/>
        <v>Low</v>
      </c>
      <c r="M6784" t="s">
        <v>15</v>
      </c>
      <c r="N6784" t="s">
        <v>16</v>
      </c>
      <c r="O6784" s="1">
        <v>45227</v>
      </c>
      <c r="P6784" s="7" t="str">
        <f t="shared" si="635"/>
        <v>NO</v>
      </c>
      <c r="Q6784" t="b">
        <v>0</v>
      </c>
    </row>
    <row r="6785" spans="1:17" x14ac:dyDescent="0.3">
      <c r="A6785" t="s">
        <v>7032</v>
      </c>
      <c r="B6785" t="s">
        <v>65</v>
      </c>
      <c r="C6785" t="s">
        <v>32</v>
      </c>
      <c r="D6785" t="str">
        <f t="shared" si="630"/>
        <v>Item_25_FOOD</v>
      </c>
      <c r="E6785" t="s">
        <v>365</v>
      </c>
      <c r="F6785" s="5">
        <f t="shared" si="631"/>
        <v>41</v>
      </c>
      <c r="G6785">
        <v>41</v>
      </c>
      <c r="H6785">
        <f t="shared" si="632"/>
        <v>4</v>
      </c>
      <c r="I6785">
        <v>4</v>
      </c>
      <c r="J6785" s="3">
        <f t="shared" si="633"/>
        <v>164</v>
      </c>
      <c r="K6785">
        <v>164</v>
      </c>
      <c r="L6785" t="str">
        <f t="shared" si="634"/>
        <v>Medium</v>
      </c>
      <c r="M6785" t="s">
        <v>15</v>
      </c>
      <c r="N6785" t="s">
        <v>38</v>
      </c>
      <c r="O6785" s="1">
        <v>45669</v>
      </c>
      <c r="P6785" s="7" t="str">
        <f t="shared" si="635"/>
        <v>YES</v>
      </c>
      <c r="Q6785" t="b">
        <v>1</v>
      </c>
    </row>
    <row r="6786" spans="1:17" x14ac:dyDescent="0.3">
      <c r="A6786" t="s">
        <v>7033</v>
      </c>
      <c r="B6786" t="s">
        <v>113</v>
      </c>
      <c r="C6786" t="s">
        <v>32</v>
      </c>
      <c r="D6786" t="str">
        <f t="shared" ref="D6786:D6849" si="636">IF(TRIM(E6786)="","Unknown_Item","Item_"&amp;MID(E6786,6,FIND("_",E6786,6)-6)&amp;"_"&amp;UPPER(LEFT(C6786,4)))</f>
        <v>Item_13_FOOD</v>
      </c>
      <c r="E6786" t="s">
        <v>482</v>
      </c>
      <c r="F6786" s="5">
        <f t="shared" ref="F6786:F6849" si="637">IF(ISBLANK(G6786),AVERAGE($G$2:$G$12576),G6786)</f>
        <v>23</v>
      </c>
      <c r="G6786">
        <v>23</v>
      </c>
      <c r="H6786">
        <f t="shared" ref="H6786:H6849" si="638">IF(ISBLANK(I6786),MEDIAN($I$2:$I$12576),I6786)</f>
        <v>7</v>
      </c>
      <c r="I6786">
        <v>7</v>
      </c>
      <c r="J6786" s="3">
        <f t="shared" ref="J6786:J6849" si="639">IF(ISBLANK(K6786),MEDIAN($K$2:$K$12576),K6786)</f>
        <v>161</v>
      </c>
      <c r="K6786">
        <v>161</v>
      </c>
      <c r="L6786" t="str">
        <f t="shared" ref="L6786:L6849" si="640">IF(J6786&gt;=300,"High",IF(J6786&gt;=150,"Medium","Low"))</f>
        <v>Medium</v>
      </c>
      <c r="M6786" t="s">
        <v>48</v>
      </c>
      <c r="N6786" t="s">
        <v>38</v>
      </c>
      <c r="O6786" s="1">
        <v>45115</v>
      </c>
      <c r="P6786" s="9" t="str">
        <f t="shared" ref="P6786:P6849" si="641">IF(ISBLANK(Q6786),"N/A",IF(Q6786=TRUE,"YES","NO"))</f>
        <v>N/A</v>
      </c>
    </row>
    <row r="6787" spans="1:17" x14ac:dyDescent="0.3">
      <c r="A6787" t="s">
        <v>7034</v>
      </c>
      <c r="B6787" t="s">
        <v>55</v>
      </c>
      <c r="C6787" t="s">
        <v>28</v>
      </c>
      <c r="D6787" t="str">
        <f t="shared" si="636"/>
        <v>Item_25_BEVE</v>
      </c>
      <c r="E6787" t="s">
        <v>104</v>
      </c>
      <c r="F6787" s="5">
        <f t="shared" si="637"/>
        <v>41</v>
      </c>
      <c r="G6787">
        <v>41</v>
      </c>
      <c r="H6787">
        <f t="shared" si="638"/>
        <v>10</v>
      </c>
      <c r="I6787">
        <v>10</v>
      </c>
      <c r="J6787" s="3">
        <f t="shared" si="639"/>
        <v>410</v>
      </c>
      <c r="K6787">
        <v>410</v>
      </c>
      <c r="L6787" t="str">
        <f t="shared" si="640"/>
        <v>High</v>
      </c>
      <c r="M6787" t="s">
        <v>48</v>
      </c>
      <c r="N6787" t="s">
        <v>16</v>
      </c>
      <c r="O6787" s="1">
        <v>45066</v>
      </c>
      <c r="P6787" s="7" t="str">
        <f t="shared" si="641"/>
        <v>NO</v>
      </c>
      <c r="Q6787" t="b">
        <v>0</v>
      </c>
    </row>
    <row r="6788" spans="1:17" x14ac:dyDescent="0.3">
      <c r="A6788" t="s">
        <v>7035</v>
      </c>
      <c r="B6788" t="s">
        <v>113</v>
      </c>
      <c r="C6788" t="s">
        <v>130</v>
      </c>
      <c r="D6788" t="str">
        <f t="shared" si="636"/>
        <v>Item_20_COMP</v>
      </c>
      <c r="E6788" t="s">
        <v>183</v>
      </c>
      <c r="F6788" s="5">
        <f t="shared" si="637"/>
        <v>33.5</v>
      </c>
      <c r="G6788">
        <v>33.5</v>
      </c>
      <c r="H6788">
        <f t="shared" si="638"/>
        <v>8</v>
      </c>
      <c r="I6788">
        <v>8</v>
      </c>
      <c r="J6788" s="3">
        <f t="shared" si="639"/>
        <v>268</v>
      </c>
      <c r="K6788">
        <v>268</v>
      </c>
      <c r="L6788" t="str">
        <f t="shared" si="640"/>
        <v>Medium</v>
      </c>
      <c r="M6788" t="s">
        <v>48</v>
      </c>
      <c r="N6788" t="s">
        <v>38</v>
      </c>
      <c r="O6788" s="1">
        <v>45389</v>
      </c>
      <c r="P6788" s="9" t="str">
        <f t="shared" si="641"/>
        <v>N/A</v>
      </c>
    </row>
    <row r="6789" spans="1:17" x14ac:dyDescent="0.3">
      <c r="A6789" t="s">
        <v>7036</v>
      </c>
      <c r="B6789" t="s">
        <v>27</v>
      </c>
      <c r="C6789" t="s">
        <v>66</v>
      </c>
      <c r="D6789" t="str">
        <f t="shared" si="636"/>
        <v>Item_8_ELEC</v>
      </c>
      <c r="E6789" t="s">
        <v>246</v>
      </c>
      <c r="F6789" s="5">
        <f t="shared" si="637"/>
        <v>15.5</v>
      </c>
      <c r="G6789">
        <v>15.5</v>
      </c>
      <c r="H6789">
        <f t="shared" si="638"/>
        <v>1</v>
      </c>
      <c r="I6789">
        <v>1</v>
      </c>
      <c r="J6789" s="3">
        <f t="shared" si="639"/>
        <v>15.5</v>
      </c>
      <c r="K6789">
        <v>15.5</v>
      </c>
      <c r="L6789" t="str">
        <f t="shared" si="640"/>
        <v>Low</v>
      </c>
      <c r="M6789" t="s">
        <v>48</v>
      </c>
      <c r="N6789" t="s">
        <v>38</v>
      </c>
      <c r="O6789" s="1">
        <v>45230</v>
      </c>
      <c r="P6789" s="7" t="str">
        <f t="shared" si="641"/>
        <v>NO</v>
      </c>
      <c r="Q6789" t="b">
        <v>0</v>
      </c>
    </row>
    <row r="6790" spans="1:17" x14ac:dyDescent="0.3">
      <c r="A6790" t="s">
        <v>7037</v>
      </c>
      <c r="B6790" t="s">
        <v>84</v>
      </c>
      <c r="C6790" t="s">
        <v>19</v>
      </c>
      <c r="D6790" t="str">
        <f t="shared" si="636"/>
        <v>Item_2_MILK</v>
      </c>
      <c r="E6790" t="s">
        <v>391</v>
      </c>
      <c r="F6790" s="5">
        <f t="shared" si="637"/>
        <v>6.5</v>
      </c>
      <c r="G6790">
        <v>6.5</v>
      </c>
      <c r="H6790">
        <f t="shared" si="638"/>
        <v>6</v>
      </c>
      <c r="I6790">
        <v>6</v>
      </c>
      <c r="J6790" s="3">
        <f t="shared" si="639"/>
        <v>39</v>
      </c>
      <c r="K6790">
        <v>39</v>
      </c>
      <c r="L6790" t="str">
        <f t="shared" si="640"/>
        <v>Low</v>
      </c>
      <c r="M6790" t="s">
        <v>15</v>
      </c>
      <c r="N6790" t="s">
        <v>16</v>
      </c>
      <c r="O6790" s="1">
        <v>44665</v>
      </c>
      <c r="P6790" s="9" t="str">
        <f t="shared" si="641"/>
        <v>N/A</v>
      </c>
    </row>
    <row r="6791" spans="1:17" x14ac:dyDescent="0.3">
      <c r="A6791" t="s">
        <v>7038</v>
      </c>
      <c r="B6791" t="s">
        <v>116</v>
      </c>
      <c r="C6791" t="s">
        <v>66</v>
      </c>
      <c r="D6791" t="str">
        <f t="shared" si="636"/>
        <v>Item_1_ELEC</v>
      </c>
      <c r="E6791" t="s">
        <v>358</v>
      </c>
      <c r="F6791" s="5">
        <f t="shared" si="637"/>
        <v>5</v>
      </c>
      <c r="G6791">
        <v>5</v>
      </c>
      <c r="H6791">
        <f t="shared" si="638"/>
        <v>7</v>
      </c>
      <c r="I6791">
        <v>7</v>
      </c>
      <c r="J6791" s="3">
        <f t="shared" si="639"/>
        <v>35</v>
      </c>
      <c r="K6791">
        <v>35</v>
      </c>
      <c r="L6791" t="str">
        <f t="shared" si="640"/>
        <v>Low</v>
      </c>
      <c r="M6791" t="s">
        <v>48</v>
      </c>
      <c r="N6791" t="s">
        <v>38</v>
      </c>
      <c r="O6791" s="1">
        <v>44643</v>
      </c>
      <c r="P6791" s="7" t="str">
        <f t="shared" si="641"/>
        <v>YES</v>
      </c>
      <c r="Q6791" t="b">
        <v>1</v>
      </c>
    </row>
    <row r="6792" spans="1:17" x14ac:dyDescent="0.3">
      <c r="A6792" t="s">
        <v>7039</v>
      </c>
      <c r="B6792" t="s">
        <v>74</v>
      </c>
      <c r="C6792" t="s">
        <v>41</v>
      </c>
      <c r="D6792" t="str">
        <f t="shared" si="636"/>
        <v>Item_8_FURN</v>
      </c>
      <c r="E6792" t="s">
        <v>303</v>
      </c>
      <c r="F6792" s="5">
        <f t="shared" si="637"/>
        <v>15.5</v>
      </c>
      <c r="G6792">
        <v>15.5</v>
      </c>
      <c r="H6792">
        <f t="shared" si="638"/>
        <v>10</v>
      </c>
      <c r="I6792">
        <v>10</v>
      </c>
      <c r="J6792" s="3">
        <f t="shared" si="639"/>
        <v>155</v>
      </c>
      <c r="K6792">
        <v>155</v>
      </c>
      <c r="L6792" t="str">
        <f t="shared" si="640"/>
        <v>Medium</v>
      </c>
      <c r="M6792" t="s">
        <v>25</v>
      </c>
      <c r="N6792" t="s">
        <v>38</v>
      </c>
      <c r="O6792" s="1">
        <v>44680</v>
      </c>
      <c r="P6792" s="7" t="str">
        <f t="shared" si="641"/>
        <v>YES</v>
      </c>
      <c r="Q6792" t="b">
        <v>1</v>
      </c>
    </row>
    <row r="6793" spans="1:17" x14ac:dyDescent="0.3">
      <c r="A6793" t="s">
        <v>7040</v>
      </c>
      <c r="B6793" t="s">
        <v>12</v>
      </c>
      <c r="C6793" t="s">
        <v>130</v>
      </c>
      <c r="D6793" t="str">
        <f t="shared" si="636"/>
        <v>Item_21_COMP</v>
      </c>
      <c r="E6793" t="s">
        <v>240</v>
      </c>
      <c r="F6793" s="5">
        <f t="shared" si="637"/>
        <v>35</v>
      </c>
      <c r="G6793">
        <v>35</v>
      </c>
      <c r="H6793">
        <f t="shared" si="638"/>
        <v>5</v>
      </c>
      <c r="I6793">
        <v>5</v>
      </c>
      <c r="J6793" s="3">
        <f t="shared" si="639"/>
        <v>175</v>
      </c>
      <c r="K6793">
        <v>175</v>
      </c>
      <c r="L6793" t="str">
        <f t="shared" si="640"/>
        <v>Medium</v>
      </c>
      <c r="M6793" t="s">
        <v>48</v>
      </c>
      <c r="N6793" t="s">
        <v>16</v>
      </c>
      <c r="O6793" s="1">
        <v>45116</v>
      </c>
      <c r="P6793" s="7" t="str">
        <f t="shared" si="641"/>
        <v>NO</v>
      </c>
      <c r="Q6793" t="b">
        <v>0</v>
      </c>
    </row>
    <row r="6794" spans="1:17" x14ac:dyDescent="0.3">
      <c r="A6794" t="s">
        <v>7041</v>
      </c>
      <c r="B6794" t="s">
        <v>63</v>
      </c>
      <c r="C6794" t="s">
        <v>66</v>
      </c>
      <c r="D6794" t="str">
        <f t="shared" si="636"/>
        <v>Item_2_ELEC</v>
      </c>
      <c r="E6794" t="s">
        <v>761</v>
      </c>
      <c r="F6794" s="5">
        <f t="shared" si="637"/>
        <v>6.5</v>
      </c>
      <c r="G6794">
        <v>6.5</v>
      </c>
      <c r="H6794">
        <f t="shared" si="638"/>
        <v>9</v>
      </c>
      <c r="I6794">
        <v>9</v>
      </c>
      <c r="J6794" s="3">
        <f t="shared" si="639"/>
        <v>58.5</v>
      </c>
      <c r="K6794">
        <v>58.5</v>
      </c>
      <c r="L6794" t="str">
        <f t="shared" si="640"/>
        <v>Low</v>
      </c>
      <c r="M6794" t="s">
        <v>25</v>
      </c>
      <c r="N6794" t="s">
        <v>38</v>
      </c>
      <c r="O6794" s="1">
        <v>45282</v>
      </c>
      <c r="P6794" s="7" t="str">
        <f t="shared" si="641"/>
        <v>NO</v>
      </c>
      <c r="Q6794" t="b">
        <v>0</v>
      </c>
    </row>
    <row r="6795" spans="1:17" x14ac:dyDescent="0.3">
      <c r="A6795" t="s">
        <v>7042</v>
      </c>
      <c r="B6795" t="s">
        <v>46</v>
      </c>
      <c r="C6795" t="s">
        <v>66</v>
      </c>
      <c r="D6795" t="str">
        <f t="shared" si="636"/>
        <v>Item_8_ELEC</v>
      </c>
      <c r="E6795" t="s">
        <v>246</v>
      </c>
      <c r="F6795" s="5">
        <f t="shared" si="637"/>
        <v>15.5</v>
      </c>
      <c r="G6795">
        <v>15.5</v>
      </c>
      <c r="H6795">
        <f t="shared" si="638"/>
        <v>5</v>
      </c>
      <c r="I6795">
        <v>5</v>
      </c>
      <c r="J6795" s="3">
        <f t="shared" si="639"/>
        <v>77.5</v>
      </c>
      <c r="K6795">
        <v>77.5</v>
      </c>
      <c r="L6795" t="str">
        <f t="shared" si="640"/>
        <v>Low</v>
      </c>
      <c r="M6795" t="s">
        <v>25</v>
      </c>
      <c r="N6795" t="s">
        <v>16</v>
      </c>
      <c r="O6795" s="1">
        <v>45041</v>
      </c>
      <c r="P6795" s="7" t="str">
        <f t="shared" si="641"/>
        <v>NO</v>
      </c>
      <c r="Q6795" t="b">
        <v>0</v>
      </c>
    </row>
    <row r="6796" spans="1:17" x14ac:dyDescent="0.3">
      <c r="A6796" t="s">
        <v>7043</v>
      </c>
      <c r="B6796" t="s">
        <v>22</v>
      </c>
      <c r="C6796" t="s">
        <v>130</v>
      </c>
      <c r="D6796" t="str">
        <f t="shared" si="636"/>
        <v>Item_21_COMP</v>
      </c>
      <c r="E6796" t="s">
        <v>240</v>
      </c>
      <c r="F6796" s="5">
        <f t="shared" si="637"/>
        <v>35</v>
      </c>
      <c r="G6796">
        <v>35</v>
      </c>
      <c r="H6796">
        <f t="shared" si="638"/>
        <v>10</v>
      </c>
      <c r="I6796">
        <v>10</v>
      </c>
      <c r="J6796" s="3">
        <f t="shared" si="639"/>
        <v>350</v>
      </c>
      <c r="K6796">
        <v>350</v>
      </c>
      <c r="L6796" t="str">
        <f t="shared" si="640"/>
        <v>High</v>
      </c>
      <c r="M6796" t="s">
        <v>48</v>
      </c>
      <c r="N6796" t="s">
        <v>16</v>
      </c>
      <c r="O6796" s="1">
        <v>45464</v>
      </c>
      <c r="P6796" s="7" t="str">
        <f t="shared" si="641"/>
        <v>NO</v>
      </c>
      <c r="Q6796" t="b">
        <v>0</v>
      </c>
    </row>
    <row r="6797" spans="1:17" x14ac:dyDescent="0.3">
      <c r="A6797" t="s">
        <v>7044</v>
      </c>
      <c r="B6797" t="s">
        <v>100</v>
      </c>
      <c r="C6797" t="s">
        <v>19</v>
      </c>
      <c r="D6797" t="str">
        <f t="shared" si="636"/>
        <v>Item_3_MILK</v>
      </c>
      <c r="E6797" t="s">
        <v>284</v>
      </c>
      <c r="F6797" s="5">
        <f t="shared" si="637"/>
        <v>8</v>
      </c>
      <c r="G6797">
        <v>8</v>
      </c>
      <c r="H6797">
        <f t="shared" si="638"/>
        <v>3</v>
      </c>
      <c r="I6797">
        <v>3</v>
      </c>
      <c r="J6797" s="3">
        <f t="shared" si="639"/>
        <v>24</v>
      </c>
      <c r="K6797">
        <v>24</v>
      </c>
      <c r="L6797" t="str">
        <f t="shared" si="640"/>
        <v>Low</v>
      </c>
      <c r="M6797" t="s">
        <v>15</v>
      </c>
      <c r="N6797" t="s">
        <v>16</v>
      </c>
      <c r="O6797" s="1">
        <v>45652</v>
      </c>
      <c r="P6797" s="7" t="str">
        <f t="shared" si="641"/>
        <v>YES</v>
      </c>
      <c r="Q6797" t="b">
        <v>1</v>
      </c>
    </row>
    <row r="6798" spans="1:17" x14ac:dyDescent="0.3">
      <c r="A6798" t="s">
        <v>7045</v>
      </c>
      <c r="B6798" t="s">
        <v>65</v>
      </c>
      <c r="C6798" t="s">
        <v>13</v>
      </c>
      <c r="D6798" t="str">
        <f t="shared" si="636"/>
        <v>Item_4_PATI</v>
      </c>
      <c r="E6798" t="s">
        <v>207</v>
      </c>
      <c r="F6798" s="5">
        <f t="shared" si="637"/>
        <v>9.5</v>
      </c>
      <c r="G6798">
        <v>9.5</v>
      </c>
      <c r="H6798">
        <f t="shared" si="638"/>
        <v>4</v>
      </c>
      <c r="I6798">
        <v>4</v>
      </c>
      <c r="J6798" s="3">
        <f t="shared" si="639"/>
        <v>38</v>
      </c>
      <c r="K6798">
        <v>38</v>
      </c>
      <c r="L6798" t="str">
        <f t="shared" si="640"/>
        <v>Low</v>
      </c>
      <c r="M6798" t="s">
        <v>15</v>
      </c>
      <c r="N6798" t="s">
        <v>16</v>
      </c>
      <c r="O6798" s="1">
        <v>44934</v>
      </c>
      <c r="P6798" s="7" t="str">
        <f t="shared" si="641"/>
        <v>YES</v>
      </c>
      <c r="Q6798" t="b">
        <v>1</v>
      </c>
    </row>
    <row r="6799" spans="1:17" x14ac:dyDescent="0.3">
      <c r="A6799" t="s">
        <v>7046</v>
      </c>
      <c r="B6799" t="s">
        <v>43</v>
      </c>
      <c r="C6799" t="s">
        <v>41</v>
      </c>
      <c r="D6799" t="str">
        <f t="shared" si="636"/>
        <v>Item_13_FURN</v>
      </c>
      <c r="E6799" t="s">
        <v>1445</v>
      </c>
      <c r="F6799" s="5">
        <f t="shared" si="637"/>
        <v>23</v>
      </c>
      <c r="G6799">
        <v>23</v>
      </c>
      <c r="H6799">
        <f t="shared" si="638"/>
        <v>6</v>
      </c>
      <c r="I6799">
        <v>6</v>
      </c>
      <c r="J6799" s="3">
        <f t="shared" si="639"/>
        <v>138</v>
      </c>
      <c r="K6799">
        <v>138</v>
      </c>
      <c r="L6799" t="str">
        <f t="shared" si="640"/>
        <v>Low</v>
      </c>
      <c r="M6799" t="s">
        <v>48</v>
      </c>
      <c r="N6799" t="s">
        <v>16</v>
      </c>
      <c r="O6799" s="1">
        <v>44910</v>
      </c>
      <c r="P6799" s="9" t="str">
        <f t="shared" si="641"/>
        <v>N/A</v>
      </c>
    </row>
    <row r="6800" spans="1:17" x14ac:dyDescent="0.3">
      <c r="A6800" t="s">
        <v>7047</v>
      </c>
      <c r="B6800" t="s">
        <v>89</v>
      </c>
      <c r="C6800" t="s">
        <v>23</v>
      </c>
      <c r="D6800" t="str">
        <f t="shared" si="636"/>
        <v>Item_25_BUTC</v>
      </c>
      <c r="E6800" t="s">
        <v>383</v>
      </c>
      <c r="F6800" s="5">
        <f t="shared" si="637"/>
        <v>41</v>
      </c>
      <c r="G6800">
        <v>41</v>
      </c>
      <c r="H6800">
        <f t="shared" si="638"/>
        <v>9</v>
      </c>
      <c r="I6800">
        <v>9</v>
      </c>
      <c r="J6800" s="3">
        <f t="shared" si="639"/>
        <v>369</v>
      </c>
      <c r="K6800">
        <v>369</v>
      </c>
      <c r="L6800" t="str">
        <f t="shared" si="640"/>
        <v>High</v>
      </c>
      <c r="M6800" t="s">
        <v>48</v>
      </c>
      <c r="N6800" t="s">
        <v>16</v>
      </c>
      <c r="O6800" s="1">
        <v>45472</v>
      </c>
      <c r="P6800" s="7" t="str">
        <f t="shared" si="641"/>
        <v>NO</v>
      </c>
      <c r="Q6800" t="b">
        <v>0</v>
      </c>
    </row>
    <row r="6801" spans="1:17" x14ac:dyDescent="0.3">
      <c r="A6801" t="s">
        <v>7048</v>
      </c>
      <c r="B6801" t="s">
        <v>69</v>
      </c>
      <c r="C6801" t="s">
        <v>32</v>
      </c>
      <c r="D6801" t="str">
        <f t="shared" si="636"/>
        <v>Item_14_FOOD</v>
      </c>
      <c r="E6801" t="s">
        <v>90</v>
      </c>
      <c r="F6801" s="5">
        <f t="shared" si="637"/>
        <v>24.5</v>
      </c>
      <c r="G6801">
        <v>24.5</v>
      </c>
      <c r="H6801">
        <f t="shared" si="638"/>
        <v>3</v>
      </c>
      <c r="I6801">
        <v>3</v>
      </c>
      <c r="J6801" s="3">
        <f t="shared" si="639"/>
        <v>73.5</v>
      </c>
      <c r="K6801">
        <v>73.5</v>
      </c>
      <c r="L6801" t="str">
        <f t="shared" si="640"/>
        <v>Low</v>
      </c>
      <c r="M6801" t="s">
        <v>25</v>
      </c>
      <c r="N6801" t="s">
        <v>38</v>
      </c>
      <c r="O6801" s="1">
        <v>45255</v>
      </c>
      <c r="P6801" s="9" t="str">
        <f t="shared" si="641"/>
        <v>N/A</v>
      </c>
    </row>
    <row r="6802" spans="1:17" x14ac:dyDescent="0.3">
      <c r="A6802" t="s">
        <v>7049</v>
      </c>
      <c r="B6802" t="s">
        <v>84</v>
      </c>
      <c r="C6802" t="s">
        <v>13</v>
      </c>
      <c r="D6802" t="str">
        <f t="shared" si="636"/>
        <v>Item_14_PATI</v>
      </c>
      <c r="E6802" t="s">
        <v>164</v>
      </c>
      <c r="F6802" s="5">
        <f t="shared" si="637"/>
        <v>24.5</v>
      </c>
      <c r="G6802">
        <v>24.5</v>
      </c>
      <c r="H6802">
        <f t="shared" si="638"/>
        <v>6</v>
      </c>
      <c r="I6802">
        <v>6</v>
      </c>
      <c r="J6802" s="3">
        <f t="shared" si="639"/>
        <v>147</v>
      </c>
      <c r="K6802">
        <v>147</v>
      </c>
      <c r="L6802" t="str">
        <f t="shared" si="640"/>
        <v>Low</v>
      </c>
      <c r="M6802" t="s">
        <v>48</v>
      </c>
      <c r="N6802" t="s">
        <v>38</v>
      </c>
      <c r="O6802" s="1">
        <v>45333</v>
      </c>
      <c r="P6802" s="7" t="str">
        <f t="shared" si="641"/>
        <v>NO</v>
      </c>
      <c r="Q6802" t="b">
        <v>0</v>
      </c>
    </row>
    <row r="6803" spans="1:17" x14ac:dyDescent="0.3">
      <c r="A6803" t="s">
        <v>7050</v>
      </c>
      <c r="B6803" t="s">
        <v>36</v>
      </c>
      <c r="C6803" t="s">
        <v>41</v>
      </c>
      <c r="D6803" t="str">
        <f t="shared" si="636"/>
        <v>Item_6_FURN</v>
      </c>
      <c r="E6803" t="s">
        <v>674</v>
      </c>
      <c r="F6803" s="5">
        <f t="shared" si="637"/>
        <v>12.5</v>
      </c>
      <c r="G6803">
        <v>12.5</v>
      </c>
      <c r="H6803">
        <f t="shared" si="638"/>
        <v>5</v>
      </c>
      <c r="I6803">
        <v>5</v>
      </c>
      <c r="J6803" s="3">
        <f t="shared" si="639"/>
        <v>62.5</v>
      </c>
      <c r="K6803">
        <v>62.5</v>
      </c>
      <c r="L6803" t="str">
        <f t="shared" si="640"/>
        <v>Low</v>
      </c>
      <c r="M6803" t="s">
        <v>15</v>
      </c>
      <c r="N6803" t="s">
        <v>16</v>
      </c>
      <c r="O6803" s="1">
        <v>44769</v>
      </c>
      <c r="P6803" s="9" t="str">
        <f t="shared" si="641"/>
        <v>N/A</v>
      </c>
    </row>
    <row r="6804" spans="1:17" x14ac:dyDescent="0.3">
      <c r="A6804" t="s">
        <v>7051</v>
      </c>
      <c r="B6804" t="s">
        <v>84</v>
      </c>
      <c r="C6804" t="s">
        <v>13</v>
      </c>
      <c r="D6804" t="str">
        <f t="shared" si="636"/>
        <v>Item_8_PATI</v>
      </c>
      <c r="E6804" t="s">
        <v>520</v>
      </c>
      <c r="F6804" s="5">
        <f t="shared" si="637"/>
        <v>15.5</v>
      </c>
      <c r="G6804">
        <v>15.5</v>
      </c>
      <c r="H6804">
        <f t="shared" si="638"/>
        <v>1</v>
      </c>
      <c r="I6804">
        <v>1</v>
      </c>
      <c r="J6804" s="3">
        <f t="shared" si="639"/>
        <v>15.5</v>
      </c>
      <c r="K6804">
        <v>15.5</v>
      </c>
      <c r="L6804" t="str">
        <f t="shared" si="640"/>
        <v>Low</v>
      </c>
      <c r="M6804" t="s">
        <v>48</v>
      </c>
      <c r="N6804" t="s">
        <v>38</v>
      </c>
      <c r="O6804" s="1">
        <v>45569</v>
      </c>
      <c r="P6804" s="9" t="str">
        <f t="shared" si="641"/>
        <v>N/A</v>
      </c>
    </row>
    <row r="6805" spans="1:17" x14ac:dyDescent="0.3">
      <c r="A6805" t="s">
        <v>7052</v>
      </c>
      <c r="B6805" t="s">
        <v>168</v>
      </c>
      <c r="C6805" t="s">
        <v>19</v>
      </c>
      <c r="D6805" t="str">
        <f t="shared" si="636"/>
        <v>Item_3_MILK</v>
      </c>
      <c r="E6805" t="s">
        <v>284</v>
      </c>
      <c r="F6805" s="5">
        <f t="shared" si="637"/>
        <v>8</v>
      </c>
      <c r="G6805">
        <v>8</v>
      </c>
      <c r="H6805">
        <f t="shared" si="638"/>
        <v>1</v>
      </c>
      <c r="I6805">
        <v>1</v>
      </c>
      <c r="J6805" s="3">
        <f t="shared" si="639"/>
        <v>8</v>
      </c>
      <c r="K6805">
        <v>8</v>
      </c>
      <c r="L6805" t="str">
        <f t="shared" si="640"/>
        <v>Low</v>
      </c>
      <c r="M6805" t="s">
        <v>48</v>
      </c>
      <c r="N6805" t="s">
        <v>38</v>
      </c>
      <c r="O6805" s="1">
        <v>45207</v>
      </c>
      <c r="P6805" s="7" t="str">
        <f t="shared" si="641"/>
        <v>NO</v>
      </c>
      <c r="Q6805" t="b">
        <v>0</v>
      </c>
    </row>
    <row r="6806" spans="1:17" x14ac:dyDescent="0.3">
      <c r="A6806" t="s">
        <v>7053</v>
      </c>
      <c r="B6806" t="s">
        <v>116</v>
      </c>
      <c r="C6806" t="s">
        <v>13</v>
      </c>
      <c r="D6806" t="str">
        <f t="shared" si="636"/>
        <v>Item_13_PATI</v>
      </c>
      <c r="E6806" t="s">
        <v>372</v>
      </c>
      <c r="F6806" s="5">
        <f t="shared" si="637"/>
        <v>23</v>
      </c>
      <c r="G6806">
        <v>23</v>
      </c>
      <c r="H6806">
        <f t="shared" si="638"/>
        <v>3</v>
      </c>
      <c r="I6806">
        <v>3</v>
      </c>
      <c r="J6806" s="3">
        <f t="shared" si="639"/>
        <v>69</v>
      </c>
      <c r="K6806">
        <v>69</v>
      </c>
      <c r="L6806" t="str">
        <f t="shared" si="640"/>
        <v>Low</v>
      </c>
      <c r="M6806" t="s">
        <v>48</v>
      </c>
      <c r="N6806" t="s">
        <v>38</v>
      </c>
      <c r="O6806" s="1">
        <v>45273</v>
      </c>
      <c r="P6806" s="7" t="str">
        <f t="shared" si="641"/>
        <v>YES</v>
      </c>
      <c r="Q6806" t="b">
        <v>1</v>
      </c>
    </row>
    <row r="6807" spans="1:17" x14ac:dyDescent="0.3">
      <c r="A6807" t="s">
        <v>7054</v>
      </c>
      <c r="B6807" t="s">
        <v>168</v>
      </c>
      <c r="C6807" t="s">
        <v>13</v>
      </c>
      <c r="D6807" t="str">
        <f t="shared" si="636"/>
        <v>Item_23_PATI</v>
      </c>
      <c r="E6807" t="s">
        <v>796</v>
      </c>
      <c r="F6807" s="5">
        <f t="shared" si="637"/>
        <v>38</v>
      </c>
      <c r="G6807">
        <v>38</v>
      </c>
      <c r="H6807">
        <f t="shared" si="638"/>
        <v>7</v>
      </c>
      <c r="I6807">
        <v>7</v>
      </c>
      <c r="J6807" s="3">
        <f t="shared" si="639"/>
        <v>266</v>
      </c>
      <c r="K6807">
        <v>266</v>
      </c>
      <c r="L6807" t="str">
        <f t="shared" si="640"/>
        <v>Medium</v>
      </c>
      <c r="M6807" t="s">
        <v>48</v>
      </c>
      <c r="N6807" t="s">
        <v>16</v>
      </c>
      <c r="O6807" s="1">
        <v>45451</v>
      </c>
      <c r="P6807" s="7" t="str">
        <f t="shared" si="641"/>
        <v>NO</v>
      </c>
      <c r="Q6807" t="b">
        <v>0</v>
      </c>
    </row>
    <row r="6808" spans="1:17" x14ac:dyDescent="0.3">
      <c r="A6808" t="s">
        <v>7055</v>
      </c>
      <c r="B6808" t="s">
        <v>100</v>
      </c>
      <c r="C6808" t="s">
        <v>66</v>
      </c>
      <c r="D6808" t="str">
        <f t="shared" si="636"/>
        <v>Item_12_ELEC</v>
      </c>
      <c r="E6808" t="s">
        <v>367</v>
      </c>
      <c r="F6808" s="5">
        <f t="shared" si="637"/>
        <v>21.5</v>
      </c>
      <c r="G6808">
        <v>21.5</v>
      </c>
      <c r="H6808">
        <f t="shared" si="638"/>
        <v>8</v>
      </c>
      <c r="I6808">
        <v>8</v>
      </c>
      <c r="J6808" s="3">
        <f t="shared" si="639"/>
        <v>172</v>
      </c>
      <c r="K6808">
        <v>172</v>
      </c>
      <c r="L6808" t="str">
        <f t="shared" si="640"/>
        <v>Medium</v>
      </c>
      <c r="M6808" t="s">
        <v>25</v>
      </c>
      <c r="N6808" t="s">
        <v>38</v>
      </c>
      <c r="O6808" s="1">
        <v>45529</v>
      </c>
      <c r="P6808" s="7" t="str">
        <f t="shared" si="641"/>
        <v>YES</v>
      </c>
      <c r="Q6808" t="b">
        <v>1</v>
      </c>
    </row>
    <row r="6809" spans="1:17" x14ac:dyDescent="0.3">
      <c r="A6809" t="s">
        <v>7056</v>
      </c>
      <c r="B6809" t="s">
        <v>43</v>
      </c>
      <c r="C6809" t="s">
        <v>41</v>
      </c>
      <c r="D6809" s="2" t="str">
        <f t="shared" si="636"/>
        <v>Unknown_Item</v>
      </c>
      <c r="F6809" s="5">
        <f t="shared" si="637"/>
        <v>26</v>
      </c>
      <c r="G6809">
        <v>26</v>
      </c>
      <c r="H6809" s="2">
        <f t="shared" si="638"/>
        <v>6</v>
      </c>
      <c r="J6809" s="4">
        <f t="shared" si="639"/>
        <v>108.5</v>
      </c>
      <c r="L6809" t="str">
        <f t="shared" si="640"/>
        <v>Low</v>
      </c>
      <c r="M6809" t="s">
        <v>48</v>
      </c>
      <c r="N6809" t="s">
        <v>38</v>
      </c>
      <c r="O6809" s="1">
        <v>44607</v>
      </c>
      <c r="P6809" s="9" t="str">
        <f t="shared" si="641"/>
        <v>N/A</v>
      </c>
    </row>
    <row r="6810" spans="1:17" x14ac:dyDescent="0.3">
      <c r="A6810" t="s">
        <v>7057</v>
      </c>
      <c r="B6810" t="s">
        <v>46</v>
      </c>
      <c r="C6810" t="s">
        <v>66</v>
      </c>
      <c r="D6810" s="2" t="str">
        <f t="shared" si="636"/>
        <v>Unknown_Item</v>
      </c>
      <c r="F6810" s="5">
        <f t="shared" si="637"/>
        <v>39.5</v>
      </c>
      <c r="G6810">
        <v>39.5</v>
      </c>
      <c r="H6810" s="2">
        <f t="shared" si="638"/>
        <v>6</v>
      </c>
      <c r="J6810" s="4">
        <f t="shared" si="639"/>
        <v>108.5</v>
      </c>
      <c r="L6810" t="str">
        <f t="shared" si="640"/>
        <v>Low</v>
      </c>
      <c r="M6810" t="s">
        <v>15</v>
      </c>
      <c r="N6810" t="s">
        <v>38</v>
      </c>
      <c r="O6810" s="1">
        <v>45455</v>
      </c>
      <c r="P6810" s="7" t="str">
        <f t="shared" si="641"/>
        <v>YES</v>
      </c>
      <c r="Q6810" t="b">
        <v>1</v>
      </c>
    </row>
    <row r="6811" spans="1:17" x14ac:dyDescent="0.3">
      <c r="A6811" t="s">
        <v>7058</v>
      </c>
      <c r="B6811" t="s">
        <v>40</v>
      </c>
      <c r="C6811" t="s">
        <v>32</v>
      </c>
      <c r="D6811" t="str">
        <f t="shared" si="636"/>
        <v>Item_25_FOOD</v>
      </c>
      <c r="E6811" t="s">
        <v>365</v>
      </c>
      <c r="F6811" s="5">
        <f t="shared" si="637"/>
        <v>41</v>
      </c>
      <c r="G6811">
        <v>41</v>
      </c>
      <c r="H6811">
        <f t="shared" si="638"/>
        <v>5</v>
      </c>
      <c r="I6811">
        <v>5</v>
      </c>
      <c r="J6811" s="3">
        <f t="shared" si="639"/>
        <v>205</v>
      </c>
      <c r="K6811">
        <v>205</v>
      </c>
      <c r="L6811" t="str">
        <f t="shared" si="640"/>
        <v>Medium</v>
      </c>
      <c r="M6811" t="s">
        <v>15</v>
      </c>
      <c r="N6811" t="s">
        <v>16</v>
      </c>
      <c r="O6811" s="1">
        <v>45206</v>
      </c>
      <c r="P6811" s="9" t="str">
        <f t="shared" si="641"/>
        <v>N/A</v>
      </c>
    </row>
    <row r="6812" spans="1:17" x14ac:dyDescent="0.3">
      <c r="A6812" t="s">
        <v>7059</v>
      </c>
      <c r="B6812" t="s">
        <v>27</v>
      </c>
      <c r="C6812" t="s">
        <v>130</v>
      </c>
      <c r="D6812" t="str">
        <f t="shared" si="636"/>
        <v>Item_11_COMP</v>
      </c>
      <c r="E6812" t="s">
        <v>335</v>
      </c>
      <c r="F6812" s="5">
        <f t="shared" si="637"/>
        <v>20</v>
      </c>
      <c r="G6812">
        <v>20</v>
      </c>
      <c r="H6812">
        <f t="shared" si="638"/>
        <v>7</v>
      </c>
      <c r="I6812">
        <v>7</v>
      </c>
      <c r="J6812" s="3">
        <f t="shared" si="639"/>
        <v>140</v>
      </c>
      <c r="K6812">
        <v>140</v>
      </c>
      <c r="L6812" t="str">
        <f t="shared" si="640"/>
        <v>Low</v>
      </c>
      <c r="M6812" t="s">
        <v>25</v>
      </c>
      <c r="N6812" t="s">
        <v>38</v>
      </c>
      <c r="O6812" s="1">
        <v>45665</v>
      </c>
      <c r="P6812" s="9" t="str">
        <f t="shared" si="641"/>
        <v>N/A</v>
      </c>
    </row>
    <row r="6813" spans="1:17" x14ac:dyDescent="0.3">
      <c r="A6813" t="s">
        <v>7060</v>
      </c>
      <c r="B6813" t="s">
        <v>168</v>
      </c>
      <c r="C6813" t="s">
        <v>130</v>
      </c>
      <c r="D6813" t="str">
        <f t="shared" si="636"/>
        <v>Item_8_COMP</v>
      </c>
      <c r="E6813" t="s">
        <v>243</v>
      </c>
      <c r="F6813" s="5">
        <f t="shared" si="637"/>
        <v>15.5</v>
      </c>
      <c r="G6813">
        <v>15.5</v>
      </c>
      <c r="H6813">
        <f t="shared" si="638"/>
        <v>3</v>
      </c>
      <c r="I6813">
        <v>3</v>
      </c>
      <c r="J6813" s="3">
        <f t="shared" si="639"/>
        <v>46.5</v>
      </c>
      <c r="K6813">
        <v>46.5</v>
      </c>
      <c r="L6813" t="str">
        <f t="shared" si="640"/>
        <v>Low</v>
      </c>
      <c r="M6813" t="s">
        <v>25</v>
      </c>
      <c r="N6813" t="s">
        <v>16</v>
      </c>
      <c r="O6813" s="1">
        <v>44629</v>
      </c>
      <c r="P6813" s="9" t="str">
        <f t="shared" si="641"/>
        <v>N/A</v>
      </c>
    </row>
    <row r="6814" spans="1:17" x14ac:dyDescent="0.3">
      <c r="A6814" t="s">
        <v>7061</v>
      </c>
      <c r="B6814" t="s">
        <v>89</v>
      </c>
      <c r="C6814" t="s">
        <v>66</v>
      </c>
      <c r="D6814" t="str">
        <f t="shared" si="636"/>
        <v>Item_16_ELEC</v>
      </c>
      <c r="E6814" t="s">
        <v>349</v>
      </c>
      <c r="F6814" s="5">
        <f t="shared" si="637"/>
        <v>27.5</v>
      </c>
      <c r="G6814">
        <v>27.5</v>
      </c>
      <c r="H6814">
        <f t="shared" si="638"/>
        <v>6</v>
      </c>
      <c r="I6814">
        <v>6</v>
      </c>
      <c r="J6814" s="3">
        <f t="shared" si="639"/>
        <v>165</v>
      </c>
      <c r="K6814">
        <v>165</v>
      </c>
      <c r="L6814" t="str">
        <f t="shared" si="640"/>
        <v>Medium</v>
      </c>
      <c r="M6814" t="s">
        <v>25</v>
      </c>
      <c r="N6814" t="s">
        <v>16</v>
      </c>
      <c r="O6814" s="1">
        <v>45471</v>
      </c>
      <c r="P6814" s="7" t="str">
        <f t="shared" si="641"/>
        <v>YES</v>
      </c>
      <c r="Q6814" t="b">
        <v>1</v>
      </c>
    </row>
    <row r="6815" spans="1:17" x14ac:dyDescent="0.3">
      <c r="A6815" t="s">
        <v>7062</v>
      </c>
      <c r="B6815" t="s">
        <v>116</v>
      </c>
      <c r="C6815" t="s">
        <v>66</v>
      </c>
      <c r="D6815" t="str">
        <f t="shared" si="636"/>
        <v>Item_6_ELEC</v>
      </c>
      <c r="E6815" t="s">
        <v>215</v>
      </c>
      <c r="F6815" s="5">
        <f t="shared" si="637"/>
        <v>12.5</v>
      </c>
      <c r="G6815">
        <v>12.5</v>
      </c>
      <c r="H6815">
        <f t="shared" si="638"/>
        <v>7</v>
      </c>
      <c r="I6815">
        <v>7</v>
      </c>
      <c r="J6815" s="3">
        <f t="shared" si="639"/>
        <v>87.5</v>
      </c>
      <c r="K6815">
        <v>87.5</v>
      </c>
      <c r="L6815" t="str">
        <f t="shared" si="640"/>
        <v>Low</v>
      </c>
      <c r="M6815" t="s">
        <v>25</v>
      </c>
      <c r="N6815" t="s">
        <v>38</v>
      </c>
      <c r="O6815" s="1">
        <v>44837</v>
      </c>
      <c r="P6815" s="9" t="str">
        <f t="shared" si="641"/>
        <v>N/A</v>
      </c>
    </row>
    <row r="6816" spans="1:17" x14ac:dyDescent="0.3">
      <c r="A6816" t="s">
        <v>7063</v>
      </c>
      <c r="B6816" t="s">
        <v>100</v>
      </c>
      <c r="C6816" t="s">
        <v>28</v>
      </c>
      <c r="D6816" t="str">
        <f t="shared" si="636"/>
        <v>Item_12_BEVE</v>
      </c>
      <c r="E6816" t="s">
        <v>401</v>
      </c>
      <c r="F6816" s="5">
        <f t="shared" si="637"/>
        <v>21.5</v>
      </c>
      <c r="G6816">
        <v>21.5</v>
      </c>
      <c r="H6816">
        <f t="shared" si="638"/>
        <v>3</v>
      </c>
      <c r="I6816">
        <v>3</v>
      </c>
      <c r="J6816" s="3">
        <f t="shared" si="639"/>
        <v>64.5</v>
      </c>
      <c r="K6816">
        <v>64.5</v>
      </c>
      <c r="L6816" t="str">
        <f t="shared" si="640"/>
        <v>Low</v>
      </c>
      <c r="M6816" t="s">
        <v>48</v>
      </c>
      <c r="N6816" t="s">
        <v>38</v>
      </c>
      <c r="O6816" s="1">
        <v>44730</v>
      </c>
      <c r="P6816" s="9" t="str">
        <f t="shared" si="641"/>
        <v>N/A</v>
      </c>
    </row>
    <row r="6817" spans="1:17" x14ac:dyDescent="0.3">
      <c r="A6817" t="s">
        <v>7064</v>
      </c>
      <c r="B6817" t="s">
        <v>63</v>
      </c>
      <c r="C6817" t="s">
        <v>66</v>
      </c>
      <c r="D6817" s="2" t="str">
        <f t="shared" si="636"/>
        <v>Unknown_Item</v>
      </c>
      <c r="F6817" s="6">
        <f t="shared" si="637"/>
        <v>23.365911749958215</v>
      </c>
      <c r="H6817">
        <f t="shared" si="638"/>
        <v>2</v>
      </c>
      <c r="I6817">
        <v>2</v>
      </c>
      <c r="J6817" s="3">
        <f t="shared" si="639"/>
        <v>46</v>
      </c>
      <c r="K6817">
        <v>46</v>
      </c>
      <c r="L6817" t="str">
        <f t="shared" si="640"/>
        <v>Low</v>
      </c>
      <c r="M6817" t="s">
        <v>15</v>
      </c>
      <c r="N6817" t="s">
        <v>16</v>
      </c>
      <c r="O6817" s="1">
        <v>45318</v>
      </c>
      <c r="P6817" s="9" t="str">
        <f t="shared" si="641"/>
        <v>N/A</v>
      </c>
    </row>
    <row r="6818" spans="1:17" x14ac:dyDescent="0.3">
      <c r="A6818" t="s">
        <v>7065</v>
      </c>
      <c r="B6818" t="s">
        <v>69</v>
      </c>
      <c r="C6818" t="s">
        <v>66</v>
      </c>
      <c r="D6818" t="str">
        <f t="shared" si="636"/>
        <v>Item_8_ELEC</v>
      </c>
      <c r="E6818" t="s">
        <v>246</v>
      </c>
      <c r="F6818" s="5">
        <f t="shared" si="637"/>
        <v>15.5</v>
      </c>
      <c r="G6818">
        <v>15.5</v>
      </c>
      <c r="H6818">
        <f t="shared" si="638"/>
        <v>3</v>
      </c>
      <c r="I6818">
        <v>3</v>
      </c>
      <c r="J6818" s="3">
        <f t="shared" si="639"/>
        <v>46.5</v>
      </c>
      <c r="K6818">
        <v>46.5</v>
      </c>
      <c r="L6818" t="str">
        <f t="shared" si="640"/>
        <v>Low</v>
      </c>
      <c r="M6818" t="s">
        <v>48</v>
      </c>
      <c r="N6818" t="s">
        <v>16</v>
      </c>
      <c r="O6818" s="1">
        <v>45284</v>
      </c>
      <c r="P6818" s="7" t="str">
        <f t="shared" si="641"/>
        <v>YES</v>
      </c>
      <c r="Q6818" t="b">
        <v>1</v>
      </c>
    </row>
    <row r="6819" spans="1:17" x14ac:dyDescent="0.3">
      <c r="A6819" t="s">
        <v>7066</v>
      </c>
      <c r="B6819" t="s">
        <v>31</v>
      </c>
      <c r="C6819" t="s">
        <v>66</v>
      </c>
      <c r="D6819" t="str">
        <f t="shared" si="636"/>
        <v>Item_13_ELEC</v>
      </c>
      <c r="E6819" t="s">
        <v>67</v>
      </c>
      <c r="F6819" s="5">
        <f t="shared" si="637"/>
        <v>23</v>
      </c>
      <c r="G6819">
        <v>23</v>
      </c>
      <c r="H6819">
        <f t="shared" si="638"/>
        <v>9</v>
      </c>
      <c r="I6819">
        <v>9</v>
      </c>
      <c r="J6819" s="3">
        <f t="shared" si="639"/>
        <v>207</v>
      </c>
      <c r="K6819">
        <v>207</v>
      </c>
      <c r="L6819" t="str">
        <f t="shared" si="640"/>
        <v>Medium</v>
      </c>
      <c r="M6819" t="s">
        <v>25</v>
      </c>
      <c r="N6819" t="s">
        <v>16</v>
      </c>
      <c r="O6819" s="1">
        <v>45516</v>
      </c>
      <c r="P6819" s="7" t="str">
        <f t="shared" si="641"/>
        <v>NO</v>
      </c>
      <c r="Q6819" t="b">
        <v>0</v>
      </c>
    </row>
    <row r="6820" spans="1:17" x14ac:dyDescent="0.3">
      <c r="A6820" t="s">
        <v>7067</v>
      </c>
      <c r="B6820" t="s">
        <v>12</v>
      </c>
      <c r="C6820" t="s">
        <v>19</v>
      </c>
      <c r="D6820" t="str">
        <f t="shared" si="636"/>
        <v>Item_1_MILK</v>
      </c>
      <c r="E6820" t="s">
        <v>271</v>
      </c>
      <c r="F6820" s="5">
        <f t="shared" si="637"/>
        <v>5</v>
      </c>
      <c r="G6820">
        <v>5</v>
      </c>
      <c r="H6820">
        <f t="shared" si="638"/>
        <v>9</v>
      </c>
      <c r="I6820">
        <v>9</v>
      </c>
      <c r="J6820" s="3">
        <f t="shared" si="639"/>
        <v>45</v>
      </c>
      <c r="K6820">
        <v>45</v>
      </c>
      <c r="L6820" t="str">
        <f t="shared" si="640"/>
        <v>Low</v>
      </c>
      <c r="M6820" t="s">
        <v>48</v>
      </c>
      <c r="N6820" t="s">
        <v>38</v>
      </c>
      <c r="O6820" s="1">
        <v>45186</v>
      </c>
      <c r="P6820" s="7" t="str">
        <f t="shared" si="641"/>
        <v>YES</v>
      </c>
      <c r="Q6820" t="b">
        <v>1</v>
      </c>
    </row>
    <row r="6821" spans="1:17" x14ac:dyDescent="0.3">
      <c r="A6821" t="s">
        <v>7068</v>
      </c>
      <c r="B6821" t="s">
        <v>100</v>
      </c>
      <c r="C6821" t="s">
        <v>130</v>
      </c>
      <c r="D6821" t="str">
        <f t="shared" si="636"/>
        <v>Item_2_COMP</v>
      </c>
      <c r="E6821" t="s">
        <v>275</v>
      </c>
      <c r="F6821" s="5">
        <f t="shared" si="637"/>
        <v>6.5</v>
      </c>
      <c r="G6821">
        <v>6.5</v>
      </c>
      <c r="H6821">
        <f t="shared" si="638"/>
        <v>1</v>
      </c>
      <c r="I6821">
        <v>1</v>
      </c>
      <c r="J6821" s="3">
        <f t="shared" si="639"/>
        <v>6.5</v>
      </c>
      <c r="K6821">
        <v>6.5</v>
      </c>
      <c r="L6821" t="str">
        <f t="shared" si="640"/>
        <v>Low</v>
      </c>
      <c r="M6821" t="s">
        <v>48</v>
      </c>
      <c r="N6821" t="s">
        <v>38</v>
      </c>
      <c r="O6821" s="1">
        <v>45335</v>
      </c>
      <c r="P6821" s="9" t="str">
        <f t="shared" si="641"/>
        <v>N/A</v>
      </c>
    </row>
    <row r="6822" spans="1:17" x14ac:dyDescent="0.3">
      <c r="A6822" t="s">
        <v>7069</v>
      </c>
      <c r="B6822" t="s">
        <v>74</v>
      </c>
      <c r="C6822" t="s">
        <v>13</v>
      </c>
      <c r="D6822" t="str">
        <f t="shared" si="636"/>
        <v>Item_25_PATI</v>
      </c>
      <c r="E6822" t="s">
        <v>193</v>
      </c>
      <c r="F6822" s="5">
        <f t="shared" si="637"/>
        <v>41</v>
      </c>
      <c r="G6822">
        <v>41</v>
      </c>
      <c r="H6822">
        <f t="shared" si="638"/>
        <v>9</v>
      </c>
      <c r="I6822">
        <v>9</v>
      </c>
      <c r="J6822" s="3">
        <f t="shared" si="639"/>
        <v>369</v>
      </c>
      <c r="K6822">
        <v>369</v>
      </c>
      <c r="L6822" t="str">
        <f t="shared" si="640"/>
        <v>High</v>
      </c>
      <c r="M6822" t="s">
        <v>25</v>
      </c>
      <c r="N6822" t="s">
        <v>38</v>
      </c>
      <c r="O6822" s="1">
        <v>44999</v>
      </c>
      <c r="P6822" s="9" t="str">
        <f t="shared" si="641"/>
        <v>N/A</v>
      </c>
    </row>
    <row r="6823" spans="1:17" x14ac:dyDescent="0.3">
      <c r="A6823" t="s">
        <v>7070</v>
      </c>
      <c r="B6823" t="s">
        <v>27</v>
      </c>
      <c r="C6823" t="s">
        <v>23</v>
      </c>
      <c r="D6823" t="str">
        <f t="shared" si="636"/>
        <v>Item_14_BUTC</v>
      </c>
      <c r="E6823" t="s">
        <v>587</v>
      </c>
      <c r="F6823" s="5">
        <f t="shared" si="637"/>
        <v>24.5</v>
      </c>
      <c r="G6823">
        <v>24.5</v>
      </c>
      <c r="H6823">
        <f t="shared" si="638"/>
        <v>4</v>
      </c>
      <c r="I6823">
        <v>4</v>
      </c>
      <c r="J6823" s="3">
        <f t="shared" si="639"/>
        <v>98</v>
      </c>
      <c r="K6823">
        <v>98</v>
      </c>
      <c r="L6823" t="str">
        <f t="shared" si="640"/>
        <v>Low</v>
      </c>
      <c r="M6823" t="s">
        <v>48</v>
      </c>
      <c r="N6823" t="s">
        <v>16</v>
      </c>
      <c r="O6823" s="1">
        <v>45609</v>
      </c>
      <c r="P6823" s="7" t="str">
        <f t="shared" si="641"/>
        <v>YES</v>
      </c>
      <c r="Q6823" t="b">
        <v>1</v>
      </c>
    </row>
    <row r="6824" spans="1:17" x14ac:dyDescent="0.3">
      <c r="A6824" t="s">
        <v>7071</v>
      </c>
      <c r="B6824" t="s">
        <v>77</v>
      </c>
      <c r="C6824" t="s">
        <v>32</v>
      </c>
      <c r="D6824" t="str">
        <f t="shared" si="636"/>
        <v>Item_21_FOOD</v>
      </c>
      <c r="E6824" t="s">
        <v>1318</v>
      </c>
      <c r="F6824" s="5">
        <f t="shared" si="637"/>
        <v>35</v>
      </c>
      <c r="G6824">
        <v>35</v>
      </c>
      <c r="H6824">
        <f t="shared" si="638"/>
        <v>8</v>
      </c>
      <c r="I6824">
        <v>8</v>
      </c>
      <c r="J6824" s="3">
        <f t="shared" si="639"/>
        <v>280</v>
      </c>
      <c r="K6824">
        <v>280</v>
      </c>
      <c r="L6824" t="str">
        <f t="shared" si="640"/>
        <v>Medium</v>
      </c>
      <c r="M6824" t="s">
        <v>15</v>
      </c>
      <c r="N6824" t="s">
        <v>38</v>
      </c>
      <c r="O6824" s="1">
        <v>45274</v>
      </c>
      <c r="P6824" s="7" t="str">
        <f t="shared" si="641"/>
        <v>YES</v>
      </c>
      <c r="Q6824" t="b">
        <v>1</v>
      </c>
    </row>
    <row r="6825" spans="1:17" x14ac:dyDescent="0.3">
      <c r="A6825" t="s">
        <v>7072</v>
      </c>
      <c r="B6825" t="s">
        <v>123</v>
      </c>
      <c r="C6825" t="s">
        <v>32</v>
      </c>
      <c r="D6825" s="2" t="str">
        <f t="shared" si="636"/>
        <v>Unknown_Item</v>
      </c>
      <c r="F6825" s="5">
        <f t="shared" si="637"/>
        <v>11</v>
      </c>
      <c r="G6825">
        <v>11</v>
      </c>
      <c r="H6825" s="2">
        <f t="shared" si="638"/>
        <v>6</v>
      </c>
      <c r="J6825" s="4">
        <f t="shared" si="639"/>
        <v>108.5</v>
      </c>
      <c r="L6825" t="str">
        <f t="shared" si="640"/>
        <v>Low</v>
      </c>
      <c r="M6825" t="s">
        <v>48</v>
      </c>
      <c r="N6825" t="s">
        <v>16</v>
      </c>
      <c r="O6825" s="1">
        <v>45225</v>
      </c>
      <c r="P6825" s="7" t="str">
        <f t="shared" si="641"/>
        <v>YES</v>
      </c>
      <c r="Q6825" t="b">
        <v>1</v>
      </c>
    </row>
    <row r="6826" spans="1:17" x14ac:dyDescent="0.3">
      <c r="A6826" t="s">
        <v>7073</v>
      </c>
      <c r="B6826" t="s">
        <v>18</v>
      </c>
      <c r="C6826" t="s">
        <v>130</v>
      </c>
      <c r="D6826" t="str">
        <f t="shared" si="636"/>
        <v>Item_20_COMP</v>
      </c>
      <c r="E6826" t="s">
        <v>183</v>
      </c>
      <c r="F6826" s="5">
        <f t="shared" si="637"/>
        <v>33.5</v>
      </c>
      <c r="G6826">
        <v>33.5</v>
      </c>
      <c r="H6826">
        <f t="shared" si="638"/>
        <v>10</v>
      </c>
      <c r="I6826">
        <v>10</v>
      </c>
      <c r="J6826" s="3">
        <f t="shared" si="639"/>
        <v>335</v>
      </c>
      <c r="K6826">
        <v>335</v>
      </c>
      <c r="L6826" t="str">
        <f t="shared" si="640"/>
        <v>High</v>
      </c>
      <c r="M6826" t="s">
        <v>25</v>
      </c>
      <c r="N6826" t="s">
        <v>16</v>
      </c>
      <c r="O6826" s="1">
        <v>45504</v>
      </c>
      <c r="P6826" s="7" t="str">
        <f t="shared" si="641"/>
        <v>YES</v>
      </c>
      <c r="Q6826" t="b">
        <v>1</v>
      </c>
    </row>
    <row r="6827" spans="1:17" x14ac:dyDescent="0.3">
      <c r="A6827" t="s">
        <v>7074</v>
      </c>
      <c r="B6827" t="s">
        <v>100</v>
      </c>
      <c r="C6827" t="s">
        <v>19</v>
      </c>
      <c r="D6827" t="str">
        <f t="shared" si="636"/>
        <v>Item_19_MILK</v>
      </c>
      <c r="E6827" t="s">
        <v>142</v>
      </c>
      <c r="F6827" s="5">
        <f t="shared" si="637"/>
        <v>32</v>
      </c>
      <c r="G6827">
        <v>32</v>
      </c>
      <c r="H6827">
        <f t="shared" si="638"/>
        <v>1</v>
      </c>
      <c r="I6827">
        <v>1</v>
      </c>
      <c r="J6827" s="3">
        <f t="shared" si="639"/>
        <v>32</v>
      </c>
      <c r="K6827">
        <v>32</v>
      </c>
      <c r="L6827" t="str">
        <f t="shared" si="640"/>
        <v>Low</v>
      </c>
      <c r="M6827" t="s">
        <v>25</v>
      </c>
      <c r="N6827" t="s">
        <v>38</v>
      </c>
      <c r="O6827" s="1">
        <v>45508</v>
      </c>
      <c r="P6827" s="9" t="str">
        <f t="shared" si="641"/>
        <v>N/A</v>
      </c>
    </row>
    <row r="6828" spans="1:17" x14ac:dyDescent="0.3">
      <c r="A6828" t="s">
        <v>7075</v>
      </c>
      <c r="B6828" t="s">
        <v>123</v>
      </c>
      <c r="C6828" t="s">
        <v>28</v>
      </c>
      <c r="D6828" t="str">
        <f t="shared" si="636"/>
        <v>Item_16_BEVE</v>
      </c>
      <c r="E6828" t="s">
        <v>29</v>
      </c>
      <c r="F6828" s="5">
        <f t="shared" si="637"/>
        <v>27.5</v>
      </c>
      <c r="G6828">
        <v>27.5</v>
      </c>
      <c r="H6828">
        <f t="shared" si="638"/>
        <v>1</v>
      </c>
      <c r="I6828">
        <v>1</v>
      </c>
      <c r="J6828" s="3">
        <f t="shared" si="639"/>
        <v>27.5</v>
      </c>
      <c r="K6828">
        <v>27.5</v>
      </c>
      <c r="L6828" t="str">
        <f t="shared" si="640"/>
        <v>Low</v>
      </c>
      <c r="M6828" t="s">
        <v>48</v>
      </c>
      <c r="N6828" t="s">
        <v>38</v>
      </c>
      <c r="O6828" s="1">
        <v>44743</v>
      </c>
      <c r="P6828" s="7" t="str">
        <f t="shared" si="641"/>
        <v>NO</v>
      </c>
      <c r="Q6828" t="b">
        <v>0</v>
      </c>
    </row>
    <row r="6829" spans="1:17" x14ac:dyDescent="0.3">
      <c r="A6829" t="s">
        <v>7076</v>
      </c>
      <c r="B6829" t="s">
        <v>98</v>
      </c>
      <c r="C6829" t="s">
        <v>28</v>
      </c>
      <c r="D6829" t="str">
        <f t="shared" si="636"/>
        <v>Item_19_BEVE</v>
      </c>
      <c r="E6829" t="s">
        <v>256</v>
      </c>
      <c r="F6829" s="5">
        <f t="shared" si="637"/>
        <v>32</v>
      </c>
      <c r="G6829">
        <v>32</v>
      </c>
      <c r="H6829">
        <f t="shared" si="638"/>
        <v>3</v>
      </c>
      <c r="I6829">
        <v>3</v>
      </c>
      <c r="J6829" s="3">
        <f t="shared" si="639"/>
        <v>96</v>
      </c>
      <c r="K6829">
        <v>96</v>
      </c>
      <c r="L6829" t="str">
        <f t="shared" si="640"/>
        <v>Low</v>
      </c>
      <c r="M6829" t="s">
        <v>25</v>
      </c>
      <c r="N6829" t="s">
        <v>38</v>
      </c>
      <c r="O6829" s="1">
        <v>45208</v>
      </c>
      <c r="P6829" s="9" t="str">
        <f t="shared" si="641"/>
        <v>N/A</v>
      </c>
    </row>
    <row r="6830" spans="1:17" x14ac:dyDescent="0.3">
      <c r="A6830" t="s">
        <v>7077</v>
      </c>
      <c r="B6830" t="s">
        <v>123</v>
      </c>
      <c r="C6830" t="s">
        <v>32</v>
      </c>
      <c r="D6830" t="str">
        <f t="shared" si="636"/>
        <v>Item_17_FOOD</v>
      </c>
      <c r="E6830" t="s">
        <v>498</v>
      </c>
      <c r="F6830" s="5">
        <f t="shared" si="637"/>
        <v>29</v>
      </c>
      <c r="G6830">
        <v>29</v>
      </c>
      <c r="H6830">
        <f t="shared" si="638"/>
        <v>4</v>
      </c>
      <c r="I6830">
        <v>4</v>
      </c>
      <c r="J6830" s="3">
        <f t="shared" si="639"/>
        <v>116</v>
      </c>
      <c r="K6830">
        <v>116</v>
      </c>
      <c r="L6830" t="str">
        <f t="shared" si="640"/>
        <v>Low</v>
      </c>
      <c r="M6830" t="s">
        <v>48</v>
      </c>
      <c r="N6830" t="s">
        <v>38</v>
      </c>
      <c r="O6830" s="1">
        <v>45281</v>
      </c>
      <c r="P6830" s="7" t="str">
        <f t="shared" si="641"/>
        <v>NO</v>
      </c>
      <c r="Q6830" t="b">
        <v>0</v>
      </c>
    </row>
    <row r="6831" spans="1:17" x14ac:dyDescent="0.3">
      <c r="A6831" t="s">
        <v>7078</v>
      </c>
      <c r="B6831" t="s">
        <v>89</v>
      </c>
      <c r="C6831" t="s">
        <v>32</v>
      </c>
      <c r="D6831" s="2" t="str">
        <f t="shared" si="636"/>
        <v>Unknown_Item</v>
      </c>
      <c r="F6831" s="6">
        <f t="shared" si="637"/>
        <v>23.365911749958215</v>
      </c>
      <c r="H6831">
        <f t="shared" si="638"/>
        <v>6</v>
      </c>
      <c r="I6831">
        <v>6</v>
      </c>
      <c r="J6831" s="3">
        <f t="shared" si="639"/>
        <v>201</v>
      </c>
      <c r="K6831">
        <v>201</v>
      </c>
      <c r="L6831" t="str">
        <f t="shared" si="640"/>
        <v>Medium</v>
      </c>
      <c r="M6831" t="s">
        <v>48</v>
      </c>
      <c r="N6831" t="s">
        <v>16</v>
      </c>
      <c r="O6831" s="1">
        <v>45391</v>
      </c>
      <c r="P6831" s="7" t="str">
        <f t="shared" si="641"/>
        <v>NO</v>
      </c>
      <c r="Q6831" t="b">
        <v>0</v>
      </c>
    </row>
    <row r="6832" spans="1:17" x14ac:dyDescent="0.3">
      <c r="A6832" t="s">
        <v>7079</v>
      </c>
      <c r="B6832" t="s">
        <v>100</v>
      </c>
      <c r="C6832" t="s">
        <v>66</v>
      </c>
      <c r="D6832" t="str">
        <f t="shared" si="636"/>
        <v>Item_20_ELEC</v>
      </c>
      <c r="E6832" t="s">
        <v>346</v>
      </c>
      <c r="F6832" s="5">
        <f t="shared" si="637"/>
        <v>33.5</v>
      </c>
      <c r="G6832">
        <v>33.5</v>
      </c>
      <c r="H6832">
        <f t="shared" si="638"/>
        <v>7</v>
      </c>
      <c r="I6832">
        <v>7</v>
      </c>
      <c r="J6832" s="3">
        <f t="shared" si="639"/>
        <v>234.5</v>
      </c>
      <c r="K6832">
        <v>234.5</v>
      </c>
      <c r="L6832" t="str">
        <f t="shared" si="640"/>
        <v>Medium</v>
      </c>
      <c r="M6832" t="s">
        <v>48</v>
      </c>
      <c r="N6832" t="s">
        <v>16</v>
      </c>
      <c r="O6832" s="1">
        <v>45078</v>
      </c>
      <c r="P6832" s="9" t="str">
        <f t="shared" si="641"/>
        <v>N/A</v>
      </c>
    </row>
    <row r="6833" spans="1:17" x14ac:dyDescent="0.3">
      <c r="A6833" t="s">
        <v>7080</v>
      </c>
      <c r="B6833" t="s">
        <v>43</v>
      </c>
      <c r="C6833" t="s">
        <v>66</v>
      </c>
      <c r="D6833" t="str">
        <f t="shared" si="636"/>
        <v>Item_6_ELEC</v>
      </c>
      <c r="E6833" t="s">
        <v>215</v>
      </c>
      <c r="F6833" s="5">
        <f t="shared" si="637"/>
        <v>12.5</v>
      </c>
      <c r="G6833">
        <v>12.5</v>
      </c>
      <c r="H6833">
        <f t="shared" si="638"/>
        <v>8</v>
      </c>
      <c r="I6833">
        <v>8</v>
      </c>
      <c r="J6833" s="3">
        <f t="shared" si="639"/>
        <v>100</v>
      </c>
      <c r="K6833">
        <v>100</v>
      </c>
      <c r="L6833" t="str">
        <f t="shared" si="640"/>
        <v>Low</v>
      </c>
      <c r="M6833" t="s">
        <v>48</v>
      </c>
      <c r="N6833" t="s">
        <v>38</v>
      </c>
      <c r="O6833" s="1">
        <v>44612</v>
      </c>
      <c r="P6833" s="7" t="str">
        <f t="shared" si="641"/>
        <v>NO</v>
      </c>
      <c r="Q6833" t="b">
        <v>0</v>
      </c>
    </row>
    <row r="6834" spans="1:17" x14ac:dyDescent="0.3">
      <c r="A6834" t="s">
        <v>7081</v>
      </c>
      <c r="B6834" t="s">
        <v>116</v>
      </c>
      <c r="C6834" t="s">
        <v>28</v>
      </c>
      <c r="D6834" t="str">
        <f t="shared" si="636"/>
        <v>Item_14_BEVE</v>
      </c>
      <c r="E6834" t="s">
        <v>205</v>
      </c>
      <c r="F6834" s="5">
        <f t="shared" si="637"/>
        <v>24.5</v>
      </c>
      <c r="G6834">
        <v>24.5</v>
      </c>
      <c r="H6834">
        <f t="shared" si="638"/>
        <v>9</v>
      </c>
      <c r="I6834">
        <v>9</v>
      </c>
      <c r="J6834" s="3">
        <f t="shared" si="639"/>
        <v>220.5</v>
      </c>
      <c r="K6834">
        <v>220.5</v>
      </c>
      <c r="L6834" t="str">
        <f t="shared" si="640"/>
        <v>Medium</v>
      </c>
      <c r="M6834" t="s">
        <v>48</v>
      </c>
      <c r="N6834" t="s">
        <v>16</v>
      </c>
      <c r="O6834" s="1">
        <v>44596</v>
      </c>
      <c r="P6834" s="7" t="str">
        <f t="shared" si="641"/>
        <v>NO</v>
      </c>
      <c r="Q6834" t="b">
        <v>0</v>
      </c>
    </row>
    <row r="6835" spans="1:17" x14ac:dyDescent="0.3">
      <c r="A6835" t="s">
        <v>7082</v>
      </c>
      <c r="B6835" t="s">
        <v>89</v>
      </c>
      <c r="C6835" t="s">
        <v>41</v>
      </c>
      <c r="D6835" s="2" t="str">
        <f t="shared" si="636"/>
        <v>Unknown_Item</v>
      </c>
      <c r="F6835" s="5">
        <f t="shared" si="637"/>
        <v>35</v>
      </c>
      <c r="G6835">
        <v>35</v>
      </c>
      <c r="H6835" s="2">
        <f t="shared" si="638"/>
        <v>6</v>
      </c>
      <c r="J6835" s="4">
        <f t="shared" si="639"/>
        <v>108.5</v>
      </c>
      <c r="L6835" t="str">
        <f t="shared" si="640"/>
        <v>Low</v>
      </c>
      <c r="M6835" t="s">
        <v>15</v>
      </c>
      <c r="N6835" t="s">
        <v>38</v>
      </c>
      <c r="O6835" s="1">
        <v>44818</v>
      </c>
      <c r="P6835" s="7" t="str">
        <f t="shared" si="641"/>
        <v>YES</v>
      </c>
      <c r="Q6835" t="b">
        <v>1</v>
      </c>
    </row>
    <row r="6836" spans="1:17" x14ac:dyDescent="0.3">
      <c r="A6836" t="s">
        <v>7083</v>
      </c>
      <c r="B6836" t="s">
        <v>100</v>
      </c>
      <c r="C6836" t="s">
        <v>130</v>
      </c>
      <c r="D6836" t="str">
        <f t="shared" si="636"/>
        <v>Item_14_COMP</v>
      </c>
      <c r="E6836" t="s">
        <v>320</v>
      </c>
      <c r="F6836" s="5">
        <f t="shared" si="637"/>
        <v>24.5</v>
      </c>
      <c r="G6836">
        <v>24.5</v>
      </c>
      <c r="H6836">
        <f t="shared" si="638"/>
        <v>8</v>
      </c>
      <c r="I6836">
        <v>8</v>
      </c>
      <c r="J6836" s="3">
        <f t="shared" si="639"/>
        <v>196</v>
      </c>
      <c r="K6836">
        <v>196</v>
      </c>
      <c r="L6836" t="str">
        <f t="shared" si="640"/>
        <v>Medium</v>
      </c>
      <c r="M6836" t="s">
        <v>48</v>
      </c>
      <c r="N6836" t="s">
        <v>16</v>
      </c>
      <c r="O6836" s="1">
        <v>44629</v>
      </c>
      <c r="P6836" s="7" t="str">
        <f t="shared" si="641"/>
        <v>NO</v>
      </c>
      <c r="Q6836" t="b">
        <v>0</v>
      </c>
    </row>
    <row r="6837" spans="1:17" x14ac:dyDescent="0.3">
      <c r="A6837" t="s">
        <v>7084</v>
      </c>
      <c r="B6837" t="s">
        <v>116</v>
      </c>
      <c r="C6837" t="s">
        <v>23</v>
      </c>
      <c r="D6837" t="str">
        <f t="shared" si="636"/>
        <v>Item_16_BUTC</v>
      </c>
      <c r="E6837" t="s">
        <v>135</v>
      </c>
      <c r="F6837" s="5">
        <f t="shared" si="637"/>
        <v>27.5</v>
      </c>
      <c r="G6837">
        <v>27.5</v>
      </c>
      <c r="H6837">
        <f t="shared" si="638"/>
        <v>5</v>
      </c>
      <c r="I6837">
        <v>5</v>
      </c>
      <c r="J6837" s="3">
        <f t="shared" si="639"/>
        <v>137.5</v>
      </c>
      <c r="K6837">
        <v>137.5</v>
      </c>
      <c r="L6837" t="str">
        <f t="shared" si="640"/>
        <v>Low</v>
      </c>
      <c r="M6837" t="s">
        <v>25</v>
      </c>
      <c r="N6837" t="s">
        <v>38</v>
      </c>
      <c r="O6837" s="1">
        <v>45038</v>
      </c>
      <c r="P6837" s="7" t="str">
        <f t="shared" si="641"/>
        <v>NO</v>
      </c>
      <c r="Q6837" t="b">
        <v>0</v>
      </c>
    </row>
    <row r="6838" spans="1:17" x14ac:dyDescent="0.3">
      <c r="A6838" t="s">
        <v>7085</v>
      </c>
      <c r="B6838" t="s">
        <v>40</v>
      </c>
      <c r="C6838" t="s">
        <v>130</v>
      </c>
      <c r="D6838" t="str">
        <f t="shared" si="636"/>
        <v>Item_11_COMP</v>
      </c>
      <c r="E6838" t="s">
        <v>335</v>
      </c>
      <c r="F6838" s="5">
        <f t="shared" si="637"/>
        <v>20</v>
      </c>
      <c r="G6838">
        <v>20</v>
      </c>
      <c r="H6838">
        <f t="shared" si="638"/>
        <v>9</v>
      </c>
      <c r="I6838">
        <v>9</v>
      </c>
      <c r="J6838" s="3">
        <f t="shared" si="639"/>
        <v>180</v>
      </c>
      <c r="K6838">
        <v>180</v>
      </c>
      <c r="L6838" t="str">
        <f t="shared" si="640"/>
        <v>Medium</v>
      </c>
      <c r="M6838" t="s">
        <v>15</v>
      </c>
      <c r="N6838" t="s">
        <v>38</v>
      </c>
      <c r="O6838" s="1">
        <v>44946</v>
      </c>
      <c r="P6838" s="9" t="str">
        <f t="shared" si="641"/>
        <v>N/A</v>
      </c>
    </row>
    <row r="6839" spans="1:17" x14ac:dyDescent="0.3">
      <c r="A6839" t="s">
        <v>7086</v>
      </c>
      <c r="B6839" t="s">
        <v>69</v>
      </c>
      <c r="C6839" t="s">
        <v>32</v>
      </c>
      <c r="D6839" t="str">
        <f t="shared" si="636"/>
        <v>Item_24_FOOD</v>
      </c>
      <c r="E6839" t="s">
        <v>263</v>
      </c>
      <c r="F6839" s="5">
        <f t="shared" si="637"/>
        <v>39.5</v>
      </c>
      <c r="G6839">
        <v>39.5</v>
      </c>
      <c r="H6839">
        <f t="shared" si="638"/>
        <v>6</v>
      </c>
      <c r="I6839">
        <v>6</v>
      </c>
      <c r="J6839" s="3">
        <f t="shared" si="639"/>
        <v>237</v>
      </c>
      <c r="K6839">
        <v>237</v>
      </c>
      <c r="L6839" t="str">
        <f t="shared" si="640"/>
        <v>Medium</v>
      </c>
      <c r="M6839" t="s">
        <v>15</v>
      </c>
      <c r="N6839" t="s">
        <v>16</v>
      </c>
      <c r="O6839" s="1">
        <v>45478</v>
      </c>
      <c r="P6839" s="9" t="str">
        <f t="shared" si="641"/>
        <v>N/A</v>
      </c>
    </row>
    <row r="6840" spans="1:17" x14ac:dyDescent="0.3">
      <c r="A6840" t="s">
        <v>7087</v>
      </c>
      <c r="B6840" t="s">
        <v>77</v>
      </c>
      <c r="C6840" t="s">
        <v>23</v>
      </c>
      <c r="D6840" t="str">
        <f t="shared" si="636"/>
        <v>Item_16_BUTC</v>
      </c>
      <c r="E6840" t="s">
        <v>135</v>
      </c>
      <c r="F6840" s="5">
        <f t="shared" si="637"/>
        <v>27.5</v>
      </c>
      <c r="G6840">
        <v>27.5</v>
      </c>
      <c r="H6840">
        <f t="shared" si="638"/>
        <v>10</v>
      </c>
      <c r="I6840">
        <v>10</v>
      </c>
      <c r="J6840" s="3">
        <f t="shared" si="639"/>
        <v>275</v>
      </c>
      <c r="K6840">
        <v>275</v>
      </c>
      <c r="L6840" t="str">
        <f t="shared" si="640"/>
        <v>Medium</v>
      </c>
      <c r="M6840" t="s">
        <v>48</v>
      </c>
      <c r="N6840" t="s">
        <v>16</v>
      </c>
      <c r="O6840" s="1">
        <v>44698</v>
      </c>
      <c r="P6840" s="7" t="str">
        <f t="shared" si="641"/>
        <v>YES</v>
      </c>
      <c r="Q6840" t="b">
        <v>1</v>
      </c>
    </row>
    <row r="6841" spans="1:17" x14ac:dyDescent="0.3">
      <c r="A6841" t="s">
        <v>7088</v>
      </c>
      <c r="B6841" t="s">
        <v>36</v>
      </c>
      <c r="C6841" t="s">
        <v>32</v>
      </c>
      <c r="D6841" t="str">
        <f t="shared" si="636"/>
        <v>Item_18_FOOD</v>
      </c>
      <c r="E6841" t="s">
        <v>170</v>
      </c>
      <c r="F6841" s="5">
        <f t="shared" si="637"/>
        <v>30.5</v>
      </c>
      <c r="G6841">
        <v>30.5</v>
      </c>
      <c r="H6841">
        <f t="shared" si="638"/>
        <v>3</v>
      </c>
      <c r="I6841">
        <v>3</v>
      </c>
      <c r="J6841" s="3">
        <f t="shared" si="639"/>
        <v>91.5</v>
      </c>
      <c r="K6841">
        <v>91.5</v>
      </c>
      <c r="L6841" t="str">
        <f t="shared" si="640"/>
        <v>Low</v>
      </c>
      <c r="M6841" t="s">
        <v>48</v>
      </c>
      <c r="N6841" t="s">
        <v>16</v>
      </c>
      <c r="O6841" s="1">
        <v>45534</v>
      </c>
      <c r="P6841" s="9" t="str">
        <f t="shared" si="641"/>
        <v>N/A</v>
      </c>
    </row>
    <row r="6842" spans="1:17" x14ac:dyDescent="0.3">
      <c r="A6842" t="s">
        <v>7089</v>
      </c>
      <c r="B6842" t="s">
        <v>55</v>
      </c>
      <c r="C6842" t="s">
        <v>66</v>
      </c>
      <c r="D6842" t="str">
        <f t="shared" si="636"/>
        <v>Item_8_ELEC</v>
      </c>
      <c r="E6842" t="s">
        <v>246</v>
      </c>
      <c r="F6842" s="5">
        <f t="shared" si="637"/>
        <v>15.5</v>
      </c>
      <c r="G6842">
        <v>15.5</v>
      </c>
      <c r="H6842">
        <f t="shared" si="638"/>
        <v>7</v>
      </c>
      <c r="I6842">
        <v>7</v>
      </c>
      <c r="J6842" s="3">
        <f t="shared" si="639"/>
        <v>108.5</v>
      </c>
      <c r="K6842">
        <v>108.5</v>
      </c>
      <c r="L6842" t="str">
        <f t="shared" si="640"/>
        <v>Low</v>
      </c>
      <c r="M6842" t="s">
        <v>25</v>
      </c>
      <c r="N6842" t="s">
        <v>38</v>
      </c>
      <c r="O6842" s="1">
        <v>44870</v>
      </c>
      <c r="P6842" s="7" t="str">
        <f t="shared" si="641"/>
        <v>NO</v>
      </c>
      <c r="Q6842" t="b">
        <v>0</v>
      </c>
    </row>
    <row r="6843" spans="1:17" x14ac:dyDescent="0.3">
      <c r="A6843" t="s">
        <v>7090</v>
      </c>
      <c r="B6843" t="s">
        <v>63</v>
      </c>
      <c r="C6843" t="s">
        <v>130</v>
      </c>
      <c r="D6843" t="str">
        <f t="shared" si="636"/>
        <v>Item_9_COMP</v>
      </c>
      <c r="E6843" t="s">
        <v>427</v>
      </c>
      <c r="F6843" s="5">
        <f t="shared" si="637"/>
        <v>17</v>
      </c>
      <c r="G6843">
        <v>17</v>
      </c>
      <c r="H6843">
        <f t="shared" si="638"/>
        <v>4</v>
      </c>
      <c r="I6843">
        <v>4</v>
      </c>
      <c r="J6843" s="3">
        <f t="shared" si="639"/>
        <v>68</v>
      </c>
      <c r="K6843">
        <v>68</v>
      </c>
      <c r="L6843" t="str">
        <f t="shared" si="640"/>
        <v>Low</v>
      </c>
      <c r="M6843" t="s">
        <v>15</v>
      </c>
      <c r="N6843" t="s">
        <v>38</v>
      </c>
      <c r="O6843" s="1">
        <v>45310</v>
      </c>
      <c r="P6843" s="7" t="str">
        <f t="shared" si="641"/>
        <v>YES</v>
      </c>
      <c r="Q6843" t="b">
        <v>1</v>
      </c>
    </row>
    <row r="6844" spans="1:17" x14ac:dyDescent="0.3">
      <c r="A6844" t="s">
        <v>7091</v>
      </c>
      <c r="B6844" t="s">
        <v>22</v>
      </c>
      <c r="C6844" t="s">
        <v>19</v>
      </c>
      <c r="D6844" t="str">
        <f t="shared" si="636"/>
        <v>Item_5_MILK</v>
      </c>
      <c r="E6844" t="s">
        <v>972</v>
      </c>
      <c r="F6844" s="5">
        <f t="shared" si="637"/>
        <v>11</v>
      </c>
      <c r="G6844">
        <v>11</v>
      </c>
      <c r="H6844">
        <f t="shared" si="638"/>
        <v>10</v>
      </c>
      <c r="I6844">
        <v>10</v>
      </c>
      <c r="J6844" s="3">
        <f t="shared" si="639"/>
        <v>110</v>
      </c>
      <c r="K6844">
        <v>110</v>
      </c>
      <c r="L6844" t="str">
        <f t="shared" si="640"/>
        <v>Low</v>
      </c>
      <c r="M6844" t="s">
        <v>25</v>
      </c>
      <c r="N6844" t="s">
        <v>38</v>
      </c>
      <c r="O6844" s="1">
        <v>44749</v>
      </c>
      <c r="P6844" s="9" t="str">
        <f t="shared" si="641"/>
        <v>N/A</v>
      </c>
    </row>
    <row r="6845" spans="1:17" x14ac:dyDescent="0.3">
      <c r="A6845" t="s">
        <v>7092</v>
      </c>
      <c r="B6845" t="s">
        <v>55</v>
      </c>
      <c r="C6845" t="s">
        <v>66</v>
      </c>
      <c r="D6845" t="str">
        <f t="shared" si="636"/>
        <v>Item_10_ELEC</v>
      </c>
      <c r="E6845" t="s">
        <v>119</v>
      </c>
      <c r="F6845" s="5">
        <f t="shared" si="637"/>
        <v>18.5</v>
      </c>
      <c r="G6845">
        <v>18.5</v>
      </c>
      <c r="H6845">
        <f t="shared" si="638"/>
        <v>6</v>
      </c>
      <c r="I6845">
        <v>6</v>
      </c>
      <c r="J6845" s="3">
        <f t="shared" si="639"/>
        <v>111</v>
      </c>
      <c r="K6845">
        <v>111</v>
      </c>
      <c r="L6845" t="str">
        <f t="shared" si="640"/>
        <v>Low</v>
      </c>
      <c r="M6845" t="s">
        <v>25</v>
      </c>
      <c r="N6845" t="s">
        <v>16</v>
      </c>
      <c r="O6845" s="1">
        <v>44859</v>
      </c>
      <c r="P6845" s="7" t="str">
        <f t="shared" si="641"/>
        <v>NO</v>
      </c>
      <c r="Q6845" t="b">
        <v>0</v>
      </c>
    </row>
    <row r="6846" spans="1:17" x14ac:dyDescent="0.3">
      <c r="A6846" t="s">
        <v>7093</v>
      </c>
      <c r="B6846" t="s">
        <v>63</v>
      </c>
      <c r="C6846" t="s">
        <v>32</v>
      </c>
      <c r="D6846" t="str">
        <f t="shared" si="636"/>
        <v>Item_1_FOOD</v>
      </c>
      <c r="E6846" t="s">
        <v>37</v>
      </c>
      <c r="F6846" s="5">
        <f t="shared" si="637"/>
        <v>5</v>
      </c>
      <c r="G6846">
        <v>5</v>
      </c>
      <c r="H6846">
        <f t="shared" si="638"/>
        <v>9</v>
      </c>
      <c r="I6846">
        <v>9</v>
      </c>
      <c r="J6846" s="3">
        <f t="shared" si="639"/>
        <v>45</v>
      </c>
      <c r="K6846">
        <v>45</v>
      </c>
      <c r="L6846" t="str">
        <f t="shared" si="640"/>
        <v>Low</v>
      </c>
      <c r="M6846" t="s">
        <v>48</v>
      </c>
      <c r="N6846" t="s">
        <v>16</v>
      </c>
      <c r="O6846" s="1">
        <v>45124</v>
      </c>
      <c r="P6846" s="9" t="str">
        <f t="shared" si="641"/>
        <v>N/A</v>
      </c>
    </row>
    <row r="6847" spans="1:17" x14ac:dyDescent="0.3">
      <c r="A6847" t="s">
        <v>7094</v>
      </c>
      <c r="B6847" t="s">
        <v>46</v>
      </c>
      <c r="C6847" t="s">
        <v>23</v>
      </c>
      <c r="D6847" s="2" t="str">
        <f t="shared" si="636"/>
        <v>Unknown_Item</v>
      </c>
      <c r="F6847" s="6">
        <f t="shared" si="637"/>
        <v>23.365911749958215</v>
      </c>
      <c r="H6847">
        <f t="shared" si="638"/>
        <v>9</v>
      </c>
      <c r="I6847">
        <v>9</v>
      </c>
      <c r="J6847" s="3">
        <f t="shared" si="639"/>
        <v>328.5</v>
      </c>
      <c r="K6847">
        <v>328.5</v>
      </c>
      <c r="L6847" t="str">
        <f t="shared" si="640"/>
        <v>High</v>
      </c>
      <c r="M6847" t="s">
        <v>15</v>
      </c>
      <c r="N6847" t="s">
        <v>16</v>
      </c>
      <c r="O6847" s="1">
        <v>44658</v>
      </c>
      <c r="P6847" s="9" t="str">
        <f t="shared" si="641"/>
        <v>N/A</v>
      </c>
    </row>
    <row r="6848" spans="1:17" x14ac:dyDescent="0.3">
      <c r="A6848" t="s">
        <v>7095</v>
      </c>
      <c r="B6848" t="s">
        <v>63</v>
      </c>
      <c r="C6848" t="s">
        <v>23</v>
      </c>
      <c r="D6848" s="2" t="str">
        <f t="shared" si="636"/>
        <v>Unknown_Item</v>
      </c>
      <c r="F6848" s="6">
        <f t="shared" si="637"/>
        <v>23.365911749958215</v>
      </c>
      <c r="H6848">
        <f t="shared" si="638"/>
        <v>9</v>
      </c>
      <c r="I6848">
        <v>9</v>
      </c>
      <c r="J6848" s="3">
        <f t="shared" si="639"/>
        <v>207</v>
      </c>
      <c r="K6848">
        <v>207</v>
      </c>
      <c r="L6848" t="str">
        <f t="shared" si="640"/>
        <v>Medium</v>
      </c>
      <c r="M6848" t="s">
        <v>15</v>
      </c>
      <c r="N6848" t="s">
        <v>16</v>
      </c>
      <c r="O6848" s="1">
        <v>45205</v>
      </c>
      <c r="P6848" s="7" t="str">
        <f t="shared" si="641"/>
        <v>NO</v>
      </c>
      <c r="Q6848" t="b">
        <v>0</v>
      </c>
    </row>
    <row r="6849" spans="1:17" x14ac:dyDescent="0.3">
      <c r="A6849" t="s">
        <v>7096</v>
      </c>
      <c r="B6849" t="s">
        <v>18</v>
      </c>
      <c r="C6849" t="s">
        <v>130</v>
      </c>
      <c r="D6849" t="str">
        <f t="shared" si="636"/>
        <v>Item_13_COMP</v>
      </c>
      <c r="E6849" t="s">
        <v>291</v>
      </c>
      <c r="F6849" s="5">
        <f t="shared" si="637"/>
        <v>23</v>
      </c>
      <c r="G6849">
        <v>23</v>
      </c>
      <c r="H6849">
        <f t="shared" si="638"/>
        <v>3</v>
      </c>
      <c r="I6849">
        <v>3</v>
      </c>
      <c r="J6849" s="3">
        <f t="shared" si="639"/>
        <v>69</v>
      </c>
      <c r="K6849">
        <v>69</v>
      </c>
      <c r="L6849" t="str">
        <f t="shared" si="640"/>
        <v>Low</v>
      </c>
      <c r="M6849" t="s">
        <v>15</v>
      </c>
      <c r="N6849" t="s">
        <v>16</v>
      </c>
      <c r="O6849" s="1">
        <v>44903</v>
      </c>
      <c r="P6849" s="9" t="str">
        <f t="shared" si="641"/>
        <v>N/A</v>
      </c>
    </row>
    <row r="6850" spans="1:17" x14ac:dyDescent="0.3">
      <c r="A6850" t="s">
        <v>7097</v>
      </c>
      <c r="B6850" t="s">
        <v>65</v>
      </c>
      <c r="C6850" t="s">
        <v>32</v>
      </c>
      <c r="D6850" t="str">
        <f t="shared" ref="D6850:D6913" si="642">IF(TRIM(E6850)="","Unknown_Item","Item_"&amp;MID(E6850,6,FIND("_",E6850,6)-6)&amp;"_"&amp;UPPER(LEFT(C6850,4)))</f>
        <v>Item_6_FOOD</v>
      </c>
      <c r="E6850" t="s">
        <v>33</v>
      </c>
      <c r="F6850" s="5">
        <f t="shared" ref="F6850:F6913" si="643">IF(ISBLANK(G6850),AVERAGE($G$2:$G$12576),G6850)</f>
        <v>12.5</v>
      </c>
      <c r="G6850">
        <v>12.5</v>
      </c>
      <c r="H6850">
        <f t="shared" ref="H6850:H6913" si="644">IF(ISBLANK(I6850),MEDIAN($I$2:$I$12576),I6850)</f>
        <v>2</v>
      </c>
      <c r="I6850">
        <v>2</v>
      </c>
      <c r="J6850" s="3">
        <f t="shared" ref="J6850:J6913" si="645">IF(ISBLANK(K6850),MEDIAN($K$2:$K$12576),K6850)</f>
        <v>25</v>
      </c>
      <c r="K6850">
        <v>25</v>
      </c>
      <c r="L6850" t="str">
        <f t="shared" ref="L6850:L6913" si="646">IF(J6850&gt;=300,"High",IF(J6850&gt;=150,"Medium","Low"))</f>
        <v>Low</v>
      </c>
      <c r="M6850" t="s">
        <v>25</v>
      </c>
      <c r="N6850" t="s">
        <v>16</v>
      </c>
      <c r="O6850" s="1">
        <v>45449</v>
      </c>
      <c r="P6850" s="7" t="str">
        <f t="shared" ref="P6850:P6913" si="647">IF(ISBLANK(Q6850),"N/A",IF(Q6850=TRUE,"YES","NO"))</f>
        <v>NO</v>
      </c>
      <c r="Q6850" t="b">
        <v>0</v>
      </c>
    </row>
    <row r="6851" spans="1:17" x14ac:dyDescent="0.3">
      <c r="A6851" t="s">
        <v>7098</v>
      </c>
      <c r="B6851" t="s">
        <v>12</v>
      </c>
      <c r="C6851" t="s">
        <v>32</v>
      </c>
      <c r="D6851" t="str">
        <f t="shared" si="642"/>
        <v>Item_21_FOOD</v>
      </c>
      <c r="E6851" t="s">
        <v>1318</v>
      </c>
      <c r="F6851" s="5">
        <f t="shared" si="643"/>
        <v>35</v>
      </c>
      <c r="G6851">
        <v>35</v>
      </c>
      <c r="H6851">
        <f t="shared" si="644"/>
        <v>8</v>
      </c>
      <c r="I6851">
        <v>8</v>
      </c>
      <c r="J6851" s="3">
        <f t="shared" si="645"/>
        <v>280</v>
      </c>
      <c r="K6851">
        <v>280</v>
      </c>
      <c r="L6851" t="str">
        <f t="shared" si="646"/>
        <v>Medium</v>
      </c>
      <c r="M6851" t="s">
        <v>25</v>
      </c>
      <c r="N6851" t="s">
        <v>16</v>
      </c>
      <c r="O6851" s="1">
        <v>45163</v>
      </c>
      <c r="P6851" s="7" t="str">
        <f t="shared" si="647"/>
        <v>YES</v>
      </c>
      <c r="Q6851" t="b">
        <v>1</v>
      </c>
    </row>
    <row r="6852" spans="1:17" x14ac:dyDescent="0.3">
      <c r="A6852" t="s">
        <v>7099</v>
      </c>
      <c r="B6852" t="s">
        <v>31</v>
      </c>
      <c r="C6852" t="s">
        <v>41</v>
      </c>
      <c r="D6852" t="str">
        <f t="shared" si="642"/>
        <v>Item_15_FURN</v>
      </c>
      <c r="E6852" t="s">
        <v>453</v>
      </c>
      <c r="F6852" s="5">
        <f t="shared" si="643"/>
        <v>26</v>
      </c>
      <c r="G6852">
        <v>26</v>
      </c>
      <c r="H6852">
        <f t="shared" si="644"/>
        <v>10</v>
      </c>
      <c r="I6852">
        <v>10</v>
      </c>
      <c r="J6852" s="3">
        <f t="shared" si="645"/>
        <v>260</v>
      </c>
      <c r="K6852">
        <v>260</v>
      </c>
      <c r="L6852" t="str">
        <f t="shared" si="646"/>
        <v>Medium</v>
      </c>
      <c r="M6852" t="s">
        <v>25</v>
      </c>
      <c r="N6852" t="s">
        <v>16</v>
      </c>
      <c r="O6852" s="1">
        <v>45080</v>
      </c>
      <c r="P6852" s="7" t="str">
        <f t="shared" si="647"/>
        <v>YES</v>
      </c>
      <c r="Q6852" t="b">
        <v>1</v>
      </c>
    </row>
    <row r="6853" spans="1:17" x14ac:dyDescent="0.3">
      <c r="A6853" t="s">
        <v>7100</v>
      </c>
      <c r="B6853" t="s">
        <v>89</v>
      </c>
      <c r="C6853" t="s">
        <v>28</v>
      </c>
      <c r="D6853" t="str">
        <f t="shared" si="642"/>
        <v>Item_20_BEVE</v>
      </c>
      <c r="E6853" t="s">
        <v>258</v>
      </c>
      <c r="F6853" s="5">
        <f t="shared" si="643"/>
        <v>33.5</v>
      </c>
      <c r="G6853">
        <v>33.5</v>
      </c>
      <c r="H6853">
        <f t="shared" si="644"/>
        <v>9</v>
      </c>
      <c r="I6853">
        <v>9</v>
      </c>
      <c r="J6853" s="3">
        <f t="shared" si="645"/>
        <v>301.5</v>
      </c>
      <c r="K6853">
        <v>301.5</v>
      </c>
      <c r="L6853" t="str">
        <f t="shared" si="646"/>
        <v>High</v>
      </c>
      <c r="M6853" t="s">
        <v>15</v>
      </c>
      <c r="N6853" t="s">
        <v>16</v>
      </c>
      <c r="O6853" s="1">
        <v>44729</v>
      </c>
      <c r="P6853" s="9" t="str">
        <f t="shared" si="647"/>
        <v>N/A</v>
      </c>
    </row>
    <row r="6854" spans="1:17" x14ac:dyDescent="0.3">
      <c r="A6854" t="s">
        <v>7101</v>
      </c>
      <c r="B6854" t="s">
        <v>74</v>
      </c>
      <c r="C6854" t="s">
        <v>28</v>
      </c>
      <c r="D6854" t="str">
        <f t="shared" si="642"/>
        <v>Item_7_BEVE</v>
      </c>
      <c r="E6854" t="s">
        <v>71</v>
      </c>
      <c r="F6854" s="5">
        <f t="shared" si="643"/>
        <v>14</v>
      </c>
      <c r="G6854">
        <v>14</v>
      </c>
      <c r="H6854">
        <f t="shared" si="644"/>
        <v>8</v>
      </c>
      <c r="I6854">
        <v>8</v>
      </c>
      <c r="J6854" s="3">
        <f t="shared" si="645"/>
        <v>112</v>
      </c>
      <c r="K6854">
        <v>112</v>
      </c>
      <c r="L6854" t="str">
        <f t="shared" si="646"/>
        <v>Low</v>
      </c>
      <c r="M6854" t="s">
        <v>15</v>
      </c>
      <c r="N6854" t="s">
        <v>38</v>
      </c>
      <c r="O6854" s="1">
        <v>45328</v>
      </c>
      <c r="P6854" s="9" t="str">
        <f t="shared" si="647"/>
        <v>N/A</v>
      </c>
    </row>
    <row r="6855" spans="1:17" x14ac:dyDescent="0.3">
      <c r="A6855" t="s">
        <v>7102</v>
      </c>
      <c r="B6855" t="s">
        <v>77</v>
      </c>
      <c r="C6855" t="s">
        <v>130</v>
      </c>
      <c r="D6855" t="str">
        <f t="shared" si="642"/>
        <v>Item_21_COMP</v>
      </c>
      <c r="E6855" t="s">
        <v>240</v>
      </c>
      <c r="F6855" s="5">
        <f t="shared" si="643"/>
        <v>35</v>
      </c>
      <c r="G6855">
        <v>35</v>
      </c>
      <c r="H6855">
        <f t="shared" si="644"/>
        <v>4</v>
      </c>
      <c r="I6855">
        <v>4</v>
      </c>
      <c r="J6855" s="3">
        <f t="shared" si="645"/>
        <v>140</v>
      </c>
      <c r="K6855">
        <v>140</v>
      </c>
      <c r="L6855" t="str">
        <f t="shared" si="646"/>
        <v>Low</v>
      </c>
      <c r="M6855" t="s">
        <v>15</v>
      </c>
      <c r="N6855" t="s">
        <v>38</v>
      </c>
      <c r="O6855" s="1">
        <v>45666</v>
      </c>
      <c r="P6855" s="7" t="str">
        <f t="shared" si="647"/>
        <v>YES</v>
      </c>
      <c r="Q6855" t="b">
        <v>1</v>
      </c>
    </row>
    <row r="6856" spans="1:17" x14ac:dyDescent="0.3">
      <c r="A6856" t="s">
        <v>7103</v>
      </c>
      <c r="B6856" t="s">
        <v>116</v>
      </c>
      <c r="C6856" t="s">
        <v>23</v>
      </c>
      <c r="D6856" t="str">
        <f t="shared" si="642"/>
        <v>Item_25_BUTC</v>
      </c>
      <c r="E6856" t="s">
        <v>383</v>
      </c>
      <c r="F6856" s="5">
        <f t="shared" si="643"/>
        <v>41</v>
      </c>
      <c r="G6856">
        <v>41</v>
      </c>
      <c r="H6856">
        <f t="shared" si="644"/>
        <v>7</v>
      </c>
      <c r="I6856">
        <v>7</v>
      </c>
      <c r="J6856" s="3">
        <f t="shared" si="645"/>
        <v>287</v>
      </c>
      <c r="K6856">
        <v>287</v>
      </c>
      <c r="L6856" t="str">
        <f t="shared" si="646"/>
        <v>Medium</v>
      </c>
      <c r="M6856" t="s">
        <v>25</v>
      </c>
      <c r="N6856" t="s">
        <v>38</v>
      </c>
      <c r="O6856" s="1">
        <v>44594</v>
      </c>
      <c r="P6856" s="9" t="str">
        <f t="shared" si="647"/>
        <v>N/A</v>
      </c>
    </row>
    <row r="6857" spans="1:17" x14ac:dyDescent="0.3">
      <c r="A6857" t="s">
        <v>7104</v>
      </c>
      <c r="B6857" t="s">
        <v>46</v>
      </c>
      <c r="C6857" t="s">
        <v>66</v>
      </c>
      <c r="D6857" t="str">
        <f t="shared" si="642"/>
        <v>Item_13_ELEC</v>
      </c>
      <c r="E6857" t="s">
        <v>67</v>
      </c>
      <c r="F6857" s="5">
        <f t="shared" si="643"/>
        <v>23</v>
      </c>
      <c r="G6857">
        <v>23</v>
      </c>
      <c r="H6857">
        <f t="shared" si="644"/>
        <v>10</v>
      </c>
      <c r="I6857">
        <v>10</v>
      </c>
      <c r="J6857" s="3">
        <f t="shared" si="645"/>
        <v>230</v>
      </c>
      <c r="K6857">
        <v>230</v>
      </c>
      <c r="L6857" t="str">
        <f t="shared" si="646"/>
        <v>Medium</v>
      </c>
      <c r="M6857" t="s">
        <v>25</v>
      </c>
      <c r="N6857" t="s">
        <v>38</v>
      </c>
      <c r="O6857" s="1">
        <v>44694</v>
      </c>
      <c r="P6857" s="9" t="str">
        <f t="shared" si="647"/>
        <v>N/A</v>
      </c>
    </row>
    <row r="6858" spans="1:17" x14ac:dyDescent="0.3">
      <c r="A6858" t="s">
        <v>7105</v>
      </c>
      <c r="B6858" t="s">
        <v>40</v>
      </c>
      <c r="C6858" t="s">
        <v>13</v>
      </c>
      <c r="D6858" s="2" t="str">
        <f t="shared" si="642"/>
        <v>Unknown_Item</v>
      </c>
      <c r="F6858" s="5">
        <f t="shared" si="643"/>
        <v>29</v>
      </c>
      <c r="G6858">
        <v>29</v>
      </c>
      <c r="H6858" s="2">
        <f t="shared" si="644"/>
        <v>6</v>
      </c>
      <c r="J6858" s="4">
        <f t="shared" si="645"/>
        <v>108.5</v>
      </c>
      <c r="L6858" t="str">
        <f t="shared" si="646"/>
        <v>Low</v>
      </c>
      <c r="M6858" t="s">
        <v>48</v>
      </c>
      <c r="N6858" t="s">
        <v>38</v>
      </c>
      <c r="O6858" s="1">
        <v>45561</v>
      </c>
      <c r="P6858" s="9" t="str">
        <f t="shared" si="647"/>
        <v>N/A</v>
      </c>
    </row>
    <row r="6859" spans="1:17" x14ac:dyDescent="0.3">
      <c r="A6859" t="s">
        <v>7106</v>
      </c>
      <c r="B6859" t="s">
        <v>100</v>
      </c>
      <c r="C6859" t="s">
        <v>28</v>
      </c>
      <c r="D6859" t="str">
        <f t="shared" si="642"/>
        <v>Item_8_BEVE</v>
      </c>
      <c r="E6859" t="s">
        <v>124</v>
      </c>
      <c r="F6859" s="5">
        <f t="shared" si="643"/>
        <v>15.5</v>
      </c>
      <c r="G6859">
        <v>15.5</v>
      </c>
      <c r="H6859">
        <f t="shared" si="644"/>
        <v>4</v>
      </c>
      <c r="I6859">
        <v>4</v>
      </c>
      <c r="J6859" s="3">
        <f t="shared" si="645"/>
        <v>62</v>
      </c>
      <c r="K6859">
        <v>62</v>
      </c>
      <c r="L6859" t="str">
        <f t="shared" si="646"/>
        <v>Low</v>
      </c>
      <c r="M6859" t="s">
        <v>48</v>
      </c>
      <c r="N6859" t="s">
        <v>38</v>
      </c>
      <c r="O6859" s="1">
        <v>45303</v>
      </c>
      <c r="P6859" s="7" t="str">
        <f t="shared" si="647"/>
        <v>YES</v>
      </c>
      <c r="Q6859" t="b">
        <v>1</v>
      </c>
    </row>
    <row r="6860" spans="1:17" x14ac:dyDescent="0.3">
      <c r="A6860" t="s">
        <v>7107</v>
      </c>
      <c r="B6860" t="s">
        <v>40</v>
      </c>
      <c r="C6860" t="s">
        <v>19</v>
      </c>
      <c r="D6860" s="2" t="str">
        <f t="shared" si="642"/>
        <v>Unknown_Item</v>
      </c>
      <c r="F6860" s="6">
        <f t="shared" si="643"/>
        <v>23.365911749958215</v>
      </c>
      <c r="H6860">
        <f t="shared" si="644"/>
        <v>5</v>
      </c>
      <c r="I6860">
        <v>5</v>
      </c>
      <c r="J6860" s="3">
        <f t="shared" si="645"/>
        <v>40</v>
      </c>
      <c r="K6860">
        <v>40</v>
      </c>
      <c r="L6860" t="str">
        <f t="shared" si="646"/>
        <v>Low</v>
      </c>
      <c r="M6860" t="s">
        <v>48</v>
      </c>
      <c r="N6860" t="s">
        <v>38</v>
      </c>
      <c r="O6860" s="1">
        <v>45256</v>
      </c>
      <c r="P6860" s="7" t="str">
        <f t="shared" si="647"/>
        <v>NO</v>
      </c>
      <c r="Q6860" t="b">
        <v>0</v>
      </c>
    </row>
    <row r="6861" spans="1:17" x14ac:dyDescent="0.3">
      <c r="A6861" t="s">
        <v>7108</v>
      </c>
      <c r="B6861" t="s">
        <v>55</v>
      </c>
      <c r="C6861" t="s">
        <v>66</v>
      </c>
      <c r="D6861" t="str">
        <f t="shared" si="642"/>
        <v>Item_15_ELEC</v>
      </c>
      <c r="E6861" t="s">
        <v>643</v>
      </c>
      <c r="F6861" s="5">
        <f t="shared" si="643"/>
        <v>26</v>
      </c>
      <c r="G6861">
        <v>26</v>
      </c>
      <c r="H6861">
        <f t="shared" si="644"/>
        <v>8</v>
      </c>
      <c r="I6861">
        <v>8</v>
      </c>
      <c r="J6861" s="3">
        <f t="shared" si="645"/>
        <v>208</v>
      </c>
      <c r="K6861">
        <v>208</v>
      </c>
      <c r="L6861" t="str">
        <f t="shared" si="646"/>
        <v>Medium</v>
      </c>
      <c r="M6861" t="s">
        <v>15</v>
      </c>
      <c r="N6861" t="s">
        <v>16</v>
      </c>
      <c r="O6861" s="1">
        <v>44856</v>
      </c>
      <c r="P6861" s="7" t="str">
        <f t="shared" si="647"/>
        <v>YES</v>
      </c>
      <c r="Q6861" t="b">
        <v>1</v>
      </c>
    </row>
    <row r="6862" spans="1:17" x14ac:dyDescent="0.3">
      <c r="A6862" t="s">
        <v>7109</v>
      </c>
      <c r="B6862" t="s">
        <v>22</v>
      </c>
      <c r="C6862" t="s">
        <v>28</v>
      </c>
      <c r="D6862" t="str">
        <f t="shared" si="642"/>
        <v>Item_9_BEVE</v>
      </c>
      <c r="E6862" t="s">
        <v>1083</v>
      </c>
      <c r="F6862" s="5">
        <f t="shared" si="643"/>
        <v>17</v>
      </c>
      <c r="G6862">
        <v>17</v>
      </c>
      <c r="H6862">
        <f t="shared" si="644"/>
        <v>6</v>
      </c>
      <c r="I6862">
        <v>6</v>
      </c>
      <c r="J6862" s="3">
        <f t="shared" si="645"/>
        <v>102</v>
      </c>
      <c r="K6862">
        <v>102</v>
      </c>
      <c r="L6862" t="str">
        <f t="shared" si="646"/>
        <v>Low</v>
      </c>
      <c r="M6862" t="s">
        <v>15</v>
      </c>
      <c r="N6862" t="s">
        <v>38</v>
      </c>
      <c r="O6862" s="1">
        <v>45107</v>
      </c>
      <c r="P6862" s="9" t="str">
        <f t="shared" si="647"/>
        <v>N/A</v>
      </c>
    </row>
    <row r="6863" spans="1:17" x14ac:dyDescent="0.3">
      <c r="A6863" t="s">
        <v>7110</v>
      </c>
      <c r="B6863" t="s">
        <v>63</v>
      </c>
      <c r="C6863" t="s">
        <v>130</v>
      </c>
      <c r="D6863" t="str">
        <f t="shared" si="642"/>
        <v>Item_19_COMP</v>
      </c>
      <c r="E6863" t="s">
        <v>361</v>
      </c>
      <c r="F6863" s="5">
        <f t="shared" si="643"/>
        <v>32</v>
      </c>
      <c r="G6863">
        <v>32</v>
      </c>
      <c r="H6863">
        <f t="shared" si="644"/>
        <v>2</v>
      </c>
      <c r="I6863">
        <v>2</v>
      </c>
      <c r="J6863" s="3">
        <f t="shared" si="645"/>
        <v>64</v>
      </c>
      <c r="K6863">
        <v>64</v>
      </c>
      <c r="L6863" t="str">
        <f t="shared" si="646"/>
        <v>Low</v>
      </c>
      <c r="M6863" t="s">
        <v>15</v>
      </c>
      <c r="N6863" t="s">
        <v>38</v>
      </c>
      <c r="O6863" s="1">
        <v>45294</v>
      </c>
      <c r="P6863" s="7" t="str">
        <f t="shared" si="647"/>
        <v>NO</v>
      </c>
      <c r="Q6863" t="b">
        <v>0</v>
      </c>
    </row>
    <row r="6864" spans="1:17" x14ac:dyDescent="0.3">
      <c r="A6864" t="s">
        <v>7111</v>
      </c>
      <c r="B6864" t="s">
        <v>55</v>
      </c>
      <c r="C6864" t="s">
        <v>66</v>
      </c>
      <c r="D6864" t="str">
        <f t="shared" si="642"/>
        <v>Item_9_ELEC</v>
      </c>
      <c r="E6864" t="s">
        <v>919</v>
      </c>
      <c r="F6864" s="5">
        <f t="shared" si="643"/>
        <v>17</v>
      </c>
      <c r="G6864">
        <v>17</v>
      </c>
      <c r="H6864">
        <f t="shared" si="644"/>
        <v>10</v>
      </c>
      <c r="I6864">
        <v>10</v>
      </c>
      <c r="J6864" s="3">
        <f t="shared" si="645"/>
        <v>170</v>
      </c>
      <c r="K6864">
        <v>170</v>
      </c>
      <c r="L6864" t="str">
        <f t="shared" si="646"/>
        <v>Medium</v>
      </c>
      <c r="M6864" t="s">
        <v>25</v>
      </c>
      <c r="N6864" t="s">
        <v>16</v>
      </c>
      <c r="O6864" s="1">
        <v>44742</v>
      </c>
      <c r="P6864" s="7" t="str">
        <f t="shared" si="647"/>
        <v>NO</v>
      </c>
      <c r="Q6864" t="b">
        <v>0</v>
      </c>
    </row>
    <row r="6865" spans="1:17" x14ac:dyDescent="0.3">
      <c r="A6865" t="s">
        <v>7112</v>
      </c>
      <c r="B6865" t="s">
        <v>69</v>
      </c>
      <c r="C6865" t="s">
        <v>13</v>
      </c>
      <c r="D6865" t="str">
        <f t="shared" si="642"/>
        <v>Item_1_PATI</v>
      </c>
      <c r="E6865" t="s">
        <v>172</v>
      </c>
      <c r="F6865" s="5">
        <f t="shared" si="643"/>
        <v>5</v>
      </c>
      <c r="G6865">
        <v>5</v>
      </c>
      <c r="H6865">
        <f t="shared" si="644"/>
        <v>2</v>
      </c>
      <c r="I6865">
        <v>2</v>
      </c>
      <c r="J6865" s="3">
        <f t="shared" si="645"/>
        <v>10</v>
      </c>
      <c r="K6865">
        <v>10</v>
      </c>
      <c r="L6865" t="str">
        <f t="shared" si="646"/>
        <v>Low</v>
      </c>
      <c r="M6865" t="s">
        <v>48</v>
      </c>
      <c r="N6865" t="s">
        <v>38</v>
      </c>
      <c r="O6865" s="1">
        <v>45571</v>
      </c>
      <c r="P6865" s="7" t="str">
        <f t="shared" si="647"/>
        <v>YES</v>
      </c>
      <c r="Q6865" t="b">
        <v>1</v>
      </c>
    </row>
    <row r="6866" spans="1:17" x14ac:dyDescent="0.3">
      <c r="A6866" t="s">
        <v>7113</v>
      </c>
      <c r="B6866" t="s">
        <v>77</v>
      </c>
      <c r="C6866" t="s">
        <v>41</v>
      </c>
      <c r="D6866" t="str">
        <f t="shared" si="642"/>
        <v>Item_5_FURN</v>
      </c>
      <c r="E6866" t="s">
        <v>233</v>
      </c>
      <c r="F6866" s="5">
        <f t="shared" si="643"/>
        <v>11</v>
      </c>
      <c r="G6866">
        <v>11</v>
      </c>
      <c r="H6866">
        <f t="shared" si="644"/>
        <v>7</v>
      </c>
      <c r="I6866">
        <v>7</v>
      </c>
      <c r="J6866" s="3">
        <f t="shared" si="645"/>
        <v>77</v>
      </c>
      <c r="K6866">
        <v>77</v>
      </c>
      <c r="L6866" t="str">
        <f t="shared" si="646"/>
        <v>Low</v>
      </c>
      <c r="M6866" t="s">
        <v>15</v>
      </c>
      <c r="N6866" t="s">
        <v>38</v>
      </c>
      <c r="O6866" s="1">
        <v>45089</v>
      </c>
      <c r="P6866" s="9" t="str">
        <f t="shared" si="647"/>
        <v>N/A</v>
      </c>
    </row>
    <row r="6867" spans="1:17" x14ac:dyDescent="0.3">
      <c r="A6867" t="s">
        <v>7114</v>
      </c>
      <c r="B6867" t="s">
        <v>113</v>
      </c>
      <c r="C6867" t="s">
        <v>13</v>
      </c>
      <c r="D6867" t="str">
        <f t="shared" si="642"/>
        <v>Item_19_PATI</v>
      </c>
      <c r="E6867" t="s">
        <v>579</v>
      </c>
      <c r="F6867" s="5">
        <f t="shared" si="643"/>
        <v>32</v>
      </c>
      <c r="G6867">
        <v>32</v>
      </c>
      <c r="H6867">
        <f t="shared" si="644"/>
        <v>6</v>
      </c>
      <c r="I6867">
        <v>6</v>
      </c>
      <c r="J6867" s="3">
        <f t="shared" si="645"/>
        <v>192</v>
      </c>
      <c r="K6867">
        <v>192</v>
      </c>
      <c r="L6867" t="str">
        <f t="shared" si="646"/>
        <v>Medium</v>
      </c>
      <c r="M6867" t="s">
        <v>25</v>
      </c>
      <c r="N6867" t="s">
        <v>16</v>
      </c>
      <c r="O6867" s="1">
        <v>44570</v>
      </c>
      <c r="P6867" s="7" t="str">
        <f t="shared" si="647"/>
        <v>YES</v>
      </c>
      <c r="Q6867" t="b">
        <v>1</v>
      </c>
    </row>
    <row r="6868" spans="1:17" x14ac:dyDescent="0.3">
      <c r="A6868" t="s">
        <v>7115</v>
      </c>
      <c r="B6868" t="s">
        <v>18</v>
      </c>
      <c r="C6868" t="s">
        <v>19</v>
      </c>
      <c r="D6868" t="str">
        <f t="shared" si="642"/>
        <v>Item_19_MILK</v>
      </c>
      <c r="E6868" t="s">
        <v>142</v>
      </c>
      <c r="F6868" s="5">
        <f t="shared" si="643"/>
        <v>32</v>
      </c>
      <c r="G6868">
        <v>32</v>
      </c>
      <c r="H6868">
        <f t="shared" si="644"/>
        <v>10</v>
      </c>
      <c r="I6868">
        <v>10</v>
      </c>
      <c r="J6868" s="3">
        <f t="shared" si="645"/>
        <v>320</v>
      </c>
      <c r="K6868">
        <v>320</v>
      </c>
      <c r="L6868" t="str">
        <f t="shared" si="646"/>
        <v>High</v>
      </c>
      <c r="M6868" t="s">
        <v>15</v>
      </c>
      <c r="N6868" t="s">
        <v>38</v>
      </c>
      <c r="O6868" s="1">
        <v>45472</v>
      </c>
      <c r="P6868" s="9" t="str">
        <f t="shared" si="647"/>
        <v>N/A</v>
      </c>
    </row>
    <row r="6869" spans="1:17" x14ac:dyDescent="0.3">
      <c r="A6869" t="s">
        <v>7116</v>
      </c>
      <c r="B6869" t="s">
        <v>116</v>
      </c>
      <c r="C6869" t="s">
        <v>41</v>
      </c>
      <c r="D6869" t="str">
        <f t="shared" si="642"/>
        <v>Item_7_FURN</v>
      </c>
      <c r="E6869" t="s">
        <v>146</v>
      </c>
      <c r="F6869" s="5">
        <f t="shared" si="643"/>
        <v>14</v>
      </c>
      <c r="G6869">
        <v>14</v>
      </c>
      <c r="H6869">
        <f t="shared" si="644"/>
        <v>8</v>
      </c>
      <c r="I6869">
        <v>8</v>
      </c>
      <c r="J6869" s="3">
        <f t="shared" si="645"/>
        <v>112</v>
      </c>
      <c r="K6869">
        <v>112</v>
      </c>
      <c r="L6869" t="str">
        <f t="shared" si="646"/>
        <v>Low</v>
      </c>
      <c r="M6869" t="s">
        <v>25</v>
      </c>
      <c r="N6869" t="s">
        <v>38</v>
      </c>
      <c r="O6869" s="1">
        <v>44651</v>
      </c>
      <c r="P6869" s="9" t="str">
        <f t="shared" si="647"/>
        <v>N/A</v>
      </c>
    </row>
    <row r="6870" spans="1:17" x14ac:dyDescent="0.3">
      <c r="A6870" t="s">
        <v>7117</v>
      </c>
      <c r="B6870" t="s">
        <v>113</v>
      </c>
      <c r="C6870" t="s">
        <v>130</v>
      </c>
      <c r="D6870" t="str">
        <f t="shared" si="642"/>
        <v>Item_19_COMP</v>
      </c>
      <c r="E6870" t="s">
        <v>361</v>
      </c>
      <c r="F6870" s="5">
        <f t="shared" si="643"/>
        <v>32</v>
      </c>
      <c r="G6870">
        <v>32</v>
      </c>
      <c r="H6870">
        <f t="shared" si="644"/>
        <v>5</v>
      </c>
      <c r="I6870">
        <v>5</v>
      </c>
      <c r="J6870" s="3">
        <f t="shared" si="645"/>
        <v>160</v>
      </c>
      <c r="K6870">
        <v>160</v>
      </c>
      <c r="L6870" t="str">
        <f t="shared" si="646"/>
        <v>Medium</v>
      </c>
      <c r="M6870" t="s">
        <v>15</v>
      </c>
      <c r="N6870" t="s">
        <v>38</v>
      </c>
      <c r="O6870" s="1">
        <v>45097</v>
      </c>
      <c r="P6870" s="9" t="str">
        <f t="shared" si="647"/>
        <v>N/A</v>
      </c>
    </row>
    <row r="6871" spans="1:17" x14ac:dyDescent="0.3">
      <c r="A6871" t="s">
        <v>7118</v>
      </c>
      <c r="B6871" t="s">
        <v>55</v>
      </c>
      <c r="C6871" t="s">
        <v>19</v>
      </c>
      <c r="D6871" t="str">
        <f t="shared" si="642"/>
        <v>Item_18_MILK</v>
      </c>
      <c r="E6871" t="s">
        <v>662</v>
      </c>
      <c r="F6871" s="5">
        <f t="shared" si="643"/>
        <v>30.5</v>
      </c>
      <c r="G6871">
        <v>30.5</v>
      </c>
      <c r="H6871">
        <f t="shared" si="644"/>
        <v>4</v>
      </c>
      <c r="I6871">
        <v>4</v>
      </c>
      <c r="J6871" s="3">
        <f t="shared" si="645"/>
        <v>122</v>
      </c>
      <c r="K6871">
        <v>122</v>
      </c>
      <c r="L6871" t="str">
        <f t="shared" si="646"/>
        <v>Low</v>
      </c>
      <c r="M6871" t="s">
        <v>15</v>
      </c>
      <c r="N6871" t="s">
        <v>16</v>
      </c>
      <c r="O6871" s="1">
        <v>44757</v>
      </c>
      <c r="P6871" s="9" t="str">
        <f t="shared" si="647"/>
        <v>N/A</v>
      </c>
    </row>
    <row r="6872" spans="1:17" x14ac:dyDescent="0.3">
      <c r="A6872" t="s">
        <v>7119</v>
      </c>
      <c r="B6872" t="s">
        <v>55</v>
      </c>
      <c r="C6872" t="s">
        <v>28</v>
      </c>
      <c r="D6872" t="str">
        <f t="shared" si="642"/>
        <v>Item_15_BEVE</v>
      </c>
      <c r="E6872" t="s">
        <v>865</v>
      </c>
      <c r="F6872" s="5">
        <f t="shared" si="643"/>
        <v>26</v>
      </c>
      <c r="G6872">
        <v>26</v>
      </c>
      <c r="H6872">
        <f t="shared" si="644"/>
        <v>6</v>
      </c>
      <c r="I6872">
        <v>6</v>
      </c>
      <c r="J6872" s="3">
        <f t="shared" si="645"/>
        <v>156</v>
      </c>
      <c r="K6872">
        <v>156</v>
      </c>
      <c r="L6872" t="str">
        <f t="shared" si="646"/>
        <v>Medium</v>
      </c>
      <c r="M6872" t="s">
        <v>48</v>
      </c>
      <c r="N6872" t="s">
        <v>38</v>
      </c>
      <c r="O6872" s="1">
        <v>44632</v>
      </c>
      <c r="P6872" s="9" t="str">
        <f t="shared" si="647"/>
        <v>N/A</v>
      </c>
    </row>
    <row r="6873" spans="1:17" x14ac:dyDescent="0.3">
      <c r="A6873" t="s">
        <v>7120</v>
      </c>
      <c r="B6873" t="s">
        <v>74</v>
      </c>
      <c r="C6873" t="s">
        <v>41</v>
      </c>
      <c r="D6873" s="2" t="str">
        <f t="shared" si="642"/>
        <v>Unknown_Item</v>
      </c>
      <c r="F6873" s="6">
        <f t="shared" si="643"/>
        <v>23.365911749958215</v>
      </c>
      <c r="H6873">
        <f t="shared" si="644"/>
        <v>3</v>
      </c>
      <c r="I6873">
        <v>3</v>
      </c>
      <c r="J6873" s="3">
        <f t="shared" si="645"/>
        <v>33</v>
      </c>
      <c r="K6873">
        <v>33</v>
      </c>
      <c r="L6873" t="str">
        <f t="shared" si="646"/>
        <v>Low</v>
      </c>
      <c r="M6873" t="s">
        <v>15</v>
      </c>
      <c r="N6873" t="s">
        <v>16</v>
      </c>
      <c r="O6873" s="1">
        <v>45386</v>
      </c>
      <c r="P6873" s="7" t="str">
        <f t="shared" si="647"/>
        <v>NO</v>
      </c>
      <c r="Q6873" t="b">
        <v>0</v>
      </c>
    </row>
    <row r="6874" spans="1:17" x14ac:dyDescent="0.3">
      <c r="A6874" t="s">
        <v>7121</v>
      </c>
      <c r="B6874" t="s">
        <v>18</v>
      </c>
      <c r="C6874" t="s">
        <v>19</v>
      </c>
      <c r="D6874" t="str">
        <f t="shared" si="642"/>
        <v>Item_23_MILK</v>
      </c>
      <c r="E6874" t="s">
        <v>250</v>
      </c>
      <c r="F6874" s="5">
        <f t="shared" si="643"/>
        <v>38</v>
      </c>
      <c r="G6874">
        <v>38</v>
      </c>
      <c r="H6874">
        <f t="shared" si="644"/>
        <v>2</v>
      </c>
      <c r="I6874">
        <v>2</v>
      </c>
      <c r="J6874" s="3">
        <f t="shared" si="645"/>
        <v>76</v>
      </c>
      <c r="K6874">
        <v>76</v>
      </c>
      <c r="L6874" t="str">
        <f t="shared" si="646"/>
        <v>Low</v>
      </c>
      <c r="M6874" t="s">
        <v>25</v>
      </c>
      <c r="N6874" t="s">
        <v>16</v>
      </c>
      <c r="O6874" s="1">
        <v>45344</v>
      </c>
      <c r="P6874" s="9" t="str">
        <f t="shared" si="647"/>
        <v>N/A</v>
      </c>
    </row>
    <row r="6875" spans="1:17" x14ac:dyDescent="0.3">
      <c r="A6875" t="s">
        <v>7122</v>
      </c>
      <c r="B6875" t="s">
        <v>27</v>
      </c>
      <c r="C6875" t="s">
        <v>19</v>
      </c>
      <c r="D6875" t="str">
        <f t="shared" si="642"/>
        <v>Item_3_MILK</v>
      </c>
      <c r="E6875" t="s">
        <v>284</v>
      </c>
      <c r="F6875" s="5">
        <f t="shared" si="643"/>
        <v>8</v>
      </c>
      <c r="G6875">
        <v>8</v>
      </c>
      <c r="H6875">
        <f t="shared" si="644"/>
        <v>7</v>
      </c>
      <c r="I6875">
        <v>7</v>
      </c>
      <c r="J6875" s="3">
        <f t="shared" si="645"/>
        <v>56</v>
      </c>
      <c r="K6875">
        <v>56</v>
      </c>
      <c r="L6875" t="str">
        <f t="shared" si="646"/>
        <v>Low</v>
      </c>
      <c r="M6875" t="s">
        <v>15</v>
      </c>
      <c r="N6875" t="s">
        <v>16</v>
      </c>
      <c r="O6875" s="1">
        <v>44697</v>
      </c>
      <c r="P6875" s="9" t="str">
        <f t="shared" si="647"/>
        <v>N/A</v>
      </c>
    </row>
    <row r="6876" spans="1:17" x14ac:dyDescent="0.3">
      <c r="A6876" t="s">
        <v>7123</v>
      </c>
      <c r="B6876" t="s">
        <v>43</v>
      </c>
      <c r="C6876" t="s">
        <v>13</v>
      </c>
      <c r="D6876" t="str">
        <f t="shared" si="642"/>
        <v>Item_17_PATI</v>
      </c>
      <c r="E6876" t="s">
        <v>61</v>
      </c>
      <c r="F6876" s="5">
        <f t="shared" si="643"/>
        <v>29</v>
      </c>
      <c r="G6876">
        <v>29</v>
      </c>
      <c r="H6876">
        <f t="shared" si="644"/>
        <v>5</v>
      </c>
      <c r="I6876">
        <v>5</v>
      </c>
      <c r="J6876" s="3">
        <f t="shared" si="645"/>
        <v>145</v>
      </c>
      <c r="K6876">
        <v>145</v>
      </c>
      <c r="L6876" t="str">
        <f t="shared" si="646"/>
        <v>Low</v>
      </c>
      <c r="M6876" t="s">
        <v>25</v>
      </c>
      <c r="N6876" t="s">
        <v>38</v>
      </c>
      <c r="O6876" s="1">
        <v>45261</v>
      </c>
      <c r="P6876" s="7" t="str">
        <f t="shared" si="647"/>
        <v>NO</v>
      </c>
      <c r="Q6876" t="b">
        <v>0</v>
      </c>
    </row>
    <row r="6877" spans="1:17" x14ac:dyDescent="0.3">
      <c r="A6877" t="s">
        <v>7124</v>
      </c>
      <c r="B6877" t="s">
        <v>55</v>
      </c>
      <c r="C6877" t="s">
        <v>32</v>
      </c>
      <c r="D6877" t="str">
        <f t="shared" si="642"/>
        <v>Item_3_FOOD</v>
      </c>
      <c r="E6877" t="s">
        <v>126</v>
      </c>
      <c r="F6877" s="5">
        <f t="shared" si="643"/>
        <v>8</v>
      </c>
      <c r="G6877">
        <v>8</v>
      </c>
      <c r="H6877">
        <f t="shared" si="644"/>
        <v>6</v>
      </c>
      <c r="I6877">
        <v>6</v>
      </c>
      <c r="J6877" s="3">
        <f t="shared" si="645"/>
        <v>48</v>
      </c>
      <c r="K6877">
        <v>48</v>
      </c>
      <c r="L6877" t="str">
        <f t="shared" si="646"/>
        <v>Low</v>
      </c>
      <c r="M6877" t="s">
        <v>15</v>
      </c>
      <c r="N6877" t="s">
        <v>16</v>
      </c>
      <c r="O6877" s="1">
        <v>45319</v>
      </c>
      <c r="P6877" s="9" t="str">
        <f t="shared" si="647"/>
        <v>N/A</v>
      </c>
    </row>
    <row r="6878" spans="1:17" x14ac:dyDescent="0.3">
      <c r="A6878" t="s">
        <v>7125</v>
      </c>
      <c r="B6878" t="s">
        <v>80</v>
      </c>
      <c r="C6878" t="s">
        <v>66</v>
      </c>
      <c r="D6878" t="str">
        <f t="shared" si="642"/>
        <v>Item_23_ELEC</v>
      </c>
      <c r="E6878" t="s">
        <v>352</v>
      </c>
      <c r="F6878" s="5">
        <f t="shared" si="643"/>
        <v>38</v>
      </c>
      <c r="G6878">
        <v>38</v>
      </c>
      <c r="H6878">
        <f t="shared" si="644"/>
        <v>8</v>
      </c>
      <c r="I6878">
        <v>8</v>
      </c>
      <c r="J6878" s="3">
        <f t="shared" si="645"/>
        <v>304</v>
      </c>
      <c r="K6878">
        <v>304</v>
      </c>
      <c r="L6878" t="str">
        <f t="shared" si="646"/>
        <v>High</v>
      </c>
      <c r="M6878" t="s">
        <v>48</v>
      </c>
      <c r="N6878" t="s">
        <v>38</v>
      </c>
      <c r="O6878" s="1">
        <v>45631</v>
      </c>
      <c r="P6878" s="7" t="str">
        <f t="shared" si="647"/>
        <v>YES</v>
      </c>
      <c r="Q6878" t="b">
        <v>1</v>
      </c>
    </row>
    <row r="6879" spans="1:17" x14ac:dyDescent="0.3">
      <c r="A6879" t="s">
        <v>7126</v>
      </c>
      <c r="B6879" t="s">
        <v>89</v>
      </c>
      <c r="C6879" t="s">
        <v>23</v>
      </c>
      <c r="D6879" t="str">
        <f t="shared" si="642"/>
        <v>Item_23_BUTC</v>
      </c>
      <c r="E6879" t="s">
        <v>114</v>
      </c>
      <c r="F6879" s="5">
        <f t="shared" si="643"/>
        <v>38</v>
      </c>
      <c r="G6879">
        <v>38</v>
      </c>
      <c r="H6879">
        <f t="shared" si="644"/>
        <v>10</v>
      </c>
      <c r="I6879">
        <v>10</v>
      </c>
      <c r="J6879" s="3">
        <f t="shared" si="645"/>
        <v>380</v>
      </c>
      <c r="K6879">
        <v>380</v>
      </c>
      <c r="L6879" t="str">
        <f t="shared" si="646"/>
        <v>High</v>
      </c>
      <c r="M6879" t="s">
        <v>48</v>
      </c>
      <c r="N6879" t="s">
        <v>38</v>
      </c>
      <c r="O6879" s="1">
        <v>45123</v>
      </c>
      <c r="P6879" s="7" t="str">
        <f t="shared" si="647"/>
        <v>YES</v>
      </c>
      <c r="Q6879" t="b">
        <v>1</v>
      </c>
    </row>
    <row r="6880" spans="1:17" x14ac:dyDescent="0.3">
      <c r="A6880" t="s">
        <v>7127</v>
      </c>
      <c r="B6880" t="s">
        <v>108</v>
      </c>
      <c r="C6880" t="s">
        <v>66</v>
      </c>
      <c r="D6880" t="str">
        <f t="shared" si="642"/>
        <v>Item_9_ELEC</v>
      </c>
      <c r="E6880" t="s">
        <v>919</v>
      </c>
      <c r="F6880" s="5">
        <f t="shared" si="643"/>
        <v>17</v>
      </c>
      <c r="G6880">
        <v>17</v>
      </c>
      <c r="H6880">
        <f t="shared" si="644"/>
        <v>7</v>
      </c>
      <c r="I6880">
        <v>7</v>
      </c>
      <c r="J6880" s="3">
        <f t="shared" si="645"/>
        <v>119</v>
      </c>
      <c r="K6880">
        <v>119</v>
      </c>
      <c r="L6880" t="str">
        <f t="shared" si="646"/>
        <v>Low</v>
      </c>
      <c r="M6880" t="s">
        <v>48</v>
      </c>
      <c r="N6880" t="s">
        <v>38</v>
      </c>
      <c r="O6880" s="1">
        <v>44625</v>
      </c>
      <c r="P6880" s="9" t="str">
        <f t="shared" si="647"/>
        <v>N/A</v>
      </c>
    </row>
    <row r="6881" spans="1:17" x14ac:dyDescent="0.3">
      <c r="A6881" t="s">
        <v>7128</v>
      </c>
      <c r="B6881" t="s">
        <v>22</v>
      </c>
      <c r="C6881" t="s">
        <v>41</v>
      </c>
      <c r="D6881" t="str">
        <f t="shared" si="642"/>
        <v>Item_20_FURN</v>
      </c>
      <c r="E6881" t="s">
        <v>594</v>
      </c>
      <c r="F6881" s="5">
        <f t="shared" si="643"/>
        <v>33.5</v>
      </c>
      <c r="G6881">
        <v>33.5</v>
      </c>
      <c r="H6881">
        <f t="shared" si="644"/>
        <v>5</v>
      </c>
      <c r="I6881">
        <v>5</v>
      </c>
      <c r="J6881" s="3">
        <f t="shared" si="645"/>
        <v>167.5</v>
      </c>
      <c r="K6881">
        <v>167.5</v>
      </c>
      <c r="L6881" t="str">
        <f t="shared" si="646"/>
        <v>Medium</v>
      </c>
      <c r="M6881" t="s">
        <v>25</v>
      </c>
      <c r="N6881" t="s">
        <v>38</v>
      </c>
      <c r="O6881" s="1">
        <v>45051</v>
      </c>
      <c r="P6881" s="7" t="str">
        <f t="shared" si="647"/>
        <v>YES</v>
      </c>
      <c r="Q6881" t="b">
        <v>1</v>
      </c>
    </row>
    <row r="6882" spans="1:17" x14ac:dyDescent="0.3">
      <c r="A6882" t="s">
        <v>7129</v>
      </c>
      <c r="B6882" t="s">
        <v>36</v>
      </c>
      <c r="C6882" t="s">
        <v>32</v>
      </c>
      <c r="D6882" t="str">
        <f t="shared" si="642"/>
        <v>Item_12_FOOD</v>
      </c>
      <c r="E6882" t="s">
        <v>128</v>
      </c>
      <c r="F6882" s="5">
        <f t="shared" si="643"/>
        <v>21.5</v>
      </c>
      <c r="G6882">
        <v>21.5</v>
      </c>
      <c r="H6882">
        <f t="shared" si="644"/>
        <v>8</v>
      </c>
      <c r="I6882">
        <v>8</v>
      </c>
      <c r="J6882" s="3">
        <f t="shared" si="645"/>
        <v>172</v>
      </c>
      <c r="K6882">
        <v>172</v>
      </c>
      <c r="L6882" t="str">
        <f t="shared" si="646"/>
        <v>Medium</v>
      </c>
      <c r="M6882" t="s">
        <v>48</v>
      </c>
      <c r="N6882" t="s">
        <v>16</v>
      </c>
      <c r="O6882" s="1">
        <v>44899</v>
      </c>
      <c r="P6882" s="7" t="str">
        <f t="shared" si="647"/>
        <v>NO</v>
      </c>
      <c r="Q6882" t="b">
        <v>0</v>
      </c>
    </row>
    <row r="6883" spans="1:17" x14ac:dyDescent="0.3">
      <c r="A6883" t="s">
        <v>7130</v>
      </c>
      <c r="B6883" t="s">
        <v>55</v>
      </c>
      <c r="C6883" t="s">
        <v>41</v>
      </c>
      <c r="D6883" t="str">
        <f t="shared" si="642"/>
        <v>Item_20_FURN</v>
      </c>
      <c r="E6883" t="s">
        <v>594</v>
      </c>
      <c r="F6883" s="5">
        <f t="shared" si="643"/>
        <v>33.5</v>
      </c>
      <c r="G6883">
        <v>33.5</v>
      </c>
      <c r="H6883">
        <f t="shared" si="644"/>
        <v>6</v>
      </c>
      <c r="I6883">
        <v>6</v>
      </c>
      <c r="J6883" s="3">
        <f t="shared" si="645"/>
        <v>201</v>
      </c>
      <c r="K6883">
        <v>201</v>
      </c>
      <c r="L6883" t="str">
        <f t="shared" si="646"/>
        <v>Medium</v>
      </c>
      <c r="M6883" t="s">
        <v>25</v>
      </c>
      <c r="N6883" t="s">
        <v>38</v>
      </c>
      <c r="O6883" s="1">
        <v>44682</v>
      </c>
      <c r="P6883" s="9" t="str">
        <f t="shared" si="647"/>
        <v>N/A</v>
      </c>
    </row>
    <row r="6884" spans="1:17" x14ac:dyDescent="0.3">
      <c r="A6884" t="s">
        <v>7131</v>
      </c>
      <c r="B6884" t="s">
        <v>74</v>
      </c>
      <c r="C6884" t="s">
        <v>23</v>
      </c>
      <c r="D6884" t="str">
        <f t="shared" si="642"/>
        <v>Item_23_BUTC</v>
      </c>
      <c r="E6884" t="s">
        <v>114</v>
      </c>
      <c r="F6884" s="5">
        <f t="shared" si="643"/>
        <v>38</v>
      </c>
      <c r="G6884">
        <v>38</v>
      </c>
      <c r="H6884">
        <f t="shared" si="644"/>
        <v>10</v>
      </c>
      <c r="I6884">
        <v>10</v>
      </c>
      <c r="J6884" s="3">
        <f t="shared" si="645"/>
        <v>380</v>
      </c>
      <c r="K6884">
        <v>380</v>
      </c>
      <c r="L6884" t="str">
        <f t="shared" si="646"/>
        <v>High</v>
      </c>
      <c r="M6884" t="s">
        <v>25</v>
      </c>
      <c r="N6884" t="s">
        <v>38</v>
      </c>
      <c r="O6884" s="1">
        <v>45103</v>
      </c>
      <c r="P6884" s="7" t="str">
        <f t="shared" si="647"/>
        <v>YES</v>
      </c>
      <c r="Q6884" t="b">
        <v>1</v>
      </c>
    </row>
    <row r="6885" spans="1:17" x14ac:dyDescent="0.3">
      <c r="A6885" t="s">
        <v>7132</v>
      </c>
      <c r="B6885" t="s">
        <v>116</v>
      </c>
      <c r="C6885" t="s">
        <v>13</v>
      </c>
      <c r="D6885" s="2" t="str">
        <f t="shared" si="642"/>
        <v>Unknown_Item</v>
      </c>
      <c r="F6885" s="5">
        <f t="shared" si="643"/>
        <v>18.5</v>
      </c>
      <c r="G6885">
        <v>18.5</v>
      </c>
      <c r="H6885" s="2">
        <f t="shared" si="644"/>
        <v>6</v>
      </c>
      <c r="J6885" s="4">
        <f t="shared" si="645"/>
        <v>108.5</v>
      </c>
      <c r="L6885" t="str">
        <f t="shared" si="646"/>
        <v>Low</v>
      </c>
      <c r="M6885" t="s">
        <v>25</v>
      </c>
      <c r="N6885" t="s">
        <v>16</v>
      </c>
      <c r="O6885" s="1">
        <v>45263</v>
      </c>
      <c r="P6885" s="7" t="str">
        <f t="shared" si="647"/>
        <v>NO</v>
      </c>
      <c r="Q6885" t="b">
        <v>0</v>
      </c>
    </row>
    <row r="6886" spans="1:17" x14ac:dyDescent="0.3">
      <c r="A6886" t="s">
        <v>7133</v>
      </c>
      <c r="B6886" t="s">
        <v>84</v>
      </c>
      <c r="C6886" t="s">
        <v>41</v>
      </c>
      <c r="D6886" t="str">
        <f t="shared" si="642"/>
        <v>Item_2_FURN</v>
      </c>
      <c r="E6886" t="s">
        <v>295</v>
      </c>
      <c r="F6886" s="5">
        <f t="shared" si="643"/>
        <v>6.5</v>
      </c>
      <c r="G6886">
        <v>6.5</v>
      </c>
      <c r="H6886">
        <f t="shared" si="644"/>
        <v>5</v>
      </c>
      <c r="I6886">
        <v>5</v>
      </c>
      <c r="J6886" s="3">
        <f t="shared" si="645"/>
        <v>32.5</v>
      </c>
      <c r="K6886">
        <v>32.5</v>
      </c>
      <c r="L6886" t="str">
        <f t="shared" si="646"/>
        <v>Low</v>
      </c>
      <c r="M6886" t="s">
        <v>15</v>
      </c>
      <c r="N6886" t="s">
        <v>38</v>
      </c>
      <c r="O6886" s="1">
        <v>45590</v>
      </c>
      <c r="P6886" s="9" t="str">
        <f t="shared" si="647"/>
        <v>N/A</v>
      </c>
    </row>
    <row r="6887" spans="1:17" x14ac:dyDescent="0.3">
      <c r="A6887" t="s">
        <v>7134</v>
      </c>
      <c r="B6887" t="s">
        <v>43</v>
      </c>
      <c r="C6887" t="s">
        <v>32</v>
      </c>
      <c r="D6887" t="str">
        <f t="shared" si="642"/>
        <v>Item_12_FOOD</v>
      </c>
      <c r="E6887" t="s">
        <v>128</v>
      </c>
      <c r="F6887" s="5">
        <f t="shared" si="643"/>
        <v>21.5</v>
      </c>
      <c r="G6887">
        <v>21.5</v>
      </c>
      <c r="H6887">
        <f t="shared" si="644"/>
        <v>7</v>
      </c>
      <c r="I6887">
        <v>7</v>
      </c>
      <c r="J6887" s="3">
        <f t="shared" si="645"/>
        <v>150.5</v>
      </c>
      <c r="K6887">
        <v>150.5</v>
      </c>
      <c r="L6887" t="str">
        <f t="shared" si="646"/>
        <v>Medium</v>
      </c>
      <c r="M6887" t="s">
        <v>15</v>
      </c>
      <c r="N6887" t="s">
        <v>38</v>
      </c>
      <c r="O6887" s="1">
        <v>45173</v>
      </c>
      <c r="P6887" s="7" t="str">
        <f t="shared" si="647"/>
        <v>YES</v>
      </c>
      <c r="Q6887" t="b">
        <v>1</v>
      </c>
    </row>
    <row r="6888" spans="1:17" x14ac:dyDescent="0.3">
      <c r="A6888" t="s">
        <v>7135</v>
      </c>
      <c r="B6888" t="s">
        <v>123</v>
      </c>
      <c r="C6888" t="s">
        <v>13</v>
      </c>
      <c r="D6888" t="str">
        <f t="shared" si="642"/>
        <v>Item_23_PATI</v>
      </c>
      <c r="E6888" t="s">
        <v>796</v>
      </c>
      <c r="F6888" s="5">
        <f t="shared" si="643"/>
        <v>38</v>
      </c>
      <c r="G6888">
        <v>38</v>
      </c>
      <c r="H6888">
        <f t="shared" si="644"/>
        <v>4</v>
      </c>
      <c r="I6888">
        <v>4</v>
      </c>
      <c r="J6888" s="3">
        <f t="shared" si="645"/>
        <v>152</v>
      </c>
      <c r="K6888">
        <v>152</v>
      </c>
      <c r="L6888" t="str">
        <f t="shared" si="646"/>
        <v>Medium</v>
      </c>
      <c r="M6888" t="s">
        <v>15</v>
      </c>
      <c r="N6888" t="s">
        <v>38</v>
      </c>
      <c r="O6888" s="1">
        <v>45454</v>
      </c>
      <c r="P6888" s="7" t="str">
        <f t="shared" si="647"/>
        <v>NO</v>
      </c>
      <c r="Q6888" t="b">
        <v>0</v>
      </c>
    </row>
    <row r="6889" spans="1:17" x14ac:dyDescent="0.3">
      <c r="A6889" t="s">
        <v>7136</v>
      </c>
      <c r="B6889" t="s">
        <v>84</v>
      </c>
      <c r="C6889" t="s">
        <v>23</v>
      </c>
      <c r="D6889" t="str">
        <f t="shared" si="642"/>
        <v>Item_22_BUTC</v>
      </c>
      <c r="E6889" t="s">
        <v>47</v>
      </c>
      <c r="F6889" s="5">
        <f t="shared" si="643"/>
        <v>36.5</v>
      </c>
      <c r="G6889">
        <v>36.5</v>
      </c>
      <c r="H6889">
        <f t="shared" si="644"/>
        <v>10</v>
      </c>
      <c r="I6889">
        <v>10</v>
      </c>
      <c r="J6889" s="3">
        <f t="shared" si="645"/>
        <v>365</v>
      </c>
      <c r="K6889">
        <v>365</v>
      </c>
      <c r="L6889" t="str">
        <f t="shared" si="646"/>
        <v>High</v>
      </c>
      <c r="M6889" t="s">
        <v>15</v>
      </c>
      <c r="N6889" t="s">
        <v>38</v>
      </c>
      <c r="O6889" s="1">
        <v>45577</v>
      </c>
      <c r="P6889" s="7" t="str">
        <f t="shared" si="647"/>
        <v>NO</v>
      </c>
      <c r="Q6889" t="b">
        <v>0</v>
      </c>
    </row>
    <row r="6890" spans="1:17" x14ac:dyDescent="0.3">
      <c r="A6890" t="s">
        <v>7137</v>
      </c>
      <c r="B6890" t="s">
        <v>123</v>
      </c>
      <c r="C6890" t="s">
        <v>41</v>
      </c>
      <c r="D6890" t="str">
        <f t="shared" si="642"/>
        <v>Item_23_FURN</v>
      </c>
      <c r="E6890" t="s">
        <v>144</v>
      </c>
      <c r="F6890" s="5">
        <f t="shared" si="643"/>
        <v>38</v>
      </c>
      <c r="G6890">
        <v>38</v>
      </c>
      <c r="H6890">
        <f t="shared" si="644"/>
        <v>5</v>
      </c>
      <c r="I6890">
        <v>5</v>
      </c>
      <c r="J6890" s="3">
        <f t="shared" si="645"/>
        <v>190</v>
      </c>
      <c r="K6890">
        <v>190</v>
      </c>
      <c r="L6890" t="str">
        <f t="shared" si="646"/>
        <v>Medium</v>
      </c>
      <c r="M6890" t="s">
        <v>25</v>
      </c>
      <c r="N6890" t="s">
        <v>16</v>
      </c>
      <c r="O6890" s="1">
        <v>45367</v>
      </c>
      <c r="P6890" s="9" t="str">
        <f t="shared" si="647"/>
        <v>N/A</v>
      </c>
    </row>
    <row r="6891" spans="1:17" x14ac:dyDescent="0.3">
      <c r="A6891" t="s">
        <v>7138</v>
      </c>
      <c r="B6891" t="s">
        <v>80</v>
      </c>
      <c r="C6891" t="s">
        <v>130</v>
      </c>
      <c r="D6891" t="str">
        <f t="shared" si="642"/>
        <v>Item_9_COMP</v>
      </c>
      <c r="E6891" t="s">
        <v>427</v>
      </c>
      <c r="F6891" s="5">
        <f t="shared" si="643"/>
        <v>17</v>
      </c>
      <c r="G6891">
        <v>17</v>
      </c>
      <c r="H6891">
        <f t="shared" si="644"/>
        <v>7</v>
      </c>
      <c r="I6891">
        <v>7</v>
      </c>
      <c r="J6891" s="3">
        <f t="shared" si="645"/>
        <v>119</v>
      </c>
      <c r="K6891">
        <v>119</v>
      </c>
      <c r="L6891" t="str">
        <f t="shared" si="646"/>
        <v>Low</v>
      </c>
      <c r="M6891" t="s">
        <v>48</v>
      </c>
      <c r="N6891" t="s">
        <v>38</v>
      </c>
      <c r="O6891" s="1">
        <v>44950</v>
      </c>
      <c r="P6891" s="7" t="str">
        <f t="shared" si="647"/>
        <v>NO</v>
      </c>
      <c r="Q6891" t="b">
        <v>0</v>
      </c>
    </row>
    <row r="6892" spans="1:17" x14ac:dyDescent="0.3">
      <c r="A6892" t="s">
        <v>7139</v>
      </c>
      <c r="B6892" t="s">
        <v>74</v>
      </c>
      <c r="C6892" t="s">
        <v>28</v>
      </c>
      <c r="D6892" t="str">
        <f t="shared" si="642"/>
        <v>Item_15_BEVE</v>
      </c>
      <c r="E6892" t="s">
        <v>865</v>
      </c>
      <c r="F6892" s="5">
        <f t="shared" si="643"/>
        <v>26</v>
      </c>
      <c r="G6892">
        <v>26</v>
      </c>
      <c r="H6892">
        <f t="shared" si="644"/>
        <v>7</v>
      </c>
      <c r="I6892">
        <v>7</v>
      </c>
      <c r="J6892" s="3">
        <f t="shared" si="645"/>
        <v>182</v>
      </c>
      <c r="K6892">
        <v>182</v>
      </c>
      <c r="L6892" t="str">
        <f t="shared" si="646"/>
        <v>Medium</v>
      </c>
      <c r="M6892" t="s">
        <v>15</v>
      </c>
      <c r="N6892" t="s">
        <v>38</v>
      </c>
      <c r="O6892" s="1">
        <v>45458</v>
      </c>
      <c r="P6892" s="9" t="str">
        <f t="shared" si="647"/>
        <v>N/A</v>
      </c>
    </row>
    <row r="6893" spans="1:17" x14ac:dyDescent="0.3">
      <c r="A6893" t="s">
        <v>7140</v>
      </c>
      <c r="B6893" t="s">
        <v>31</v>
      </c>
      <c r="C6893" t="s">
        <v>32</v>
      </c>
      <c r="D6893" t="str">
        <f t="shared" si="642"/>
        <v>Item_9_FOOD</v>
      </c>
      <c r="E6893" t="s">
        <v>237</v>
      </c>
      <c r="F6893" s="5">
        <f t="shared" si="643"/>
        <v>17</v>
      </c>
      <c r="G6893">
        <v>17</v>
      </c>
      <c r="H6893">
        <f t="shared" si="644"/>
        <v>10</v>
      </c>
      <c r="I6893">
        <v>10</v>
      </c>
      <c r="J6893" s="3">
        <f t="shared" si="645"/>
        <v>170</v>
      </c>
      <c r="K6893">
        <v>170</v>
      </c>
      <c r="L6893" t="str">
        <f t="shared" si="646"/>
        <v>Medium</v>
      </c>
      <c r="M6893" t="s">
        <v>15</v>
      </c>
      <c r="N6893" t="s">
        <v>38</v>
      </c>
      <c r="O6893" s="1">
        <v>44853</v>
      </c>
      <c r="P6893" s="9" t="str">
        <f t="shared" si="647"/>
        <v>N/A</v>
      </c>
    </row>
    <row r="6894" spans="1:17" x14ac:dyDescent="0.3">
      <c r="A6894" t="s">
        <v>7141</v>
      </c>
      <c r="B6894" t="s">
        <v>46</v>
      </c>
      <c r="C6894" t="s">
        <v>41</v>
      </c>
      <c r="D6894" t="str">
        <f t="shared" si="642"/>
        <v>Item_8_FURN</v>
      </c>
      <c r="E6894" t="s">
        <v>303</v>
      </c>
      <c r="F6894" s="5">
        <f t="shared" si="643"/>
        <v>15.5</v>
      </c>
      <c r="G6894">
        <v>15.5</v>
      </c>
      <c r="H6894">
        <f t="shared" si="644"/>
        <v>2</v>
      </c>
      <c r="I6894">
        <v>2</v>
      </c>
      <c r="J6894" s="3">
        <f t="shared" si="645"/>
        <v>31</v>
      </c>
      <c r="K6894">
        <v>31</v>
      </c>
      <c r="L6894" t="str">
        <f t="shared" si="646"/>
        <v>Low</v>
      </c>
      <c r="M6894" t="s">
        <v>48</v>
      </c>
      <c r="N6894" t="s">
        <v>38</v>
      </c>
      <c r="O6894" s="1">
        <v>44656</v>
      </c>
      <c r="P6894" s="9" t="str">
        <f t="shared" si="647"/>
        <v>N/A</v>
      </c>
    </row>
    <row r="6895" spans="1:17" x14ac:dyDescent="0.3">
      <c r="A6895" t="s">
        <v>7142</v>
      </c>
      <c r="B6895" t="s">
        <v>36</v>
      </c>
      <c r="C6895" t="s">
        <v>66</v>
      </c>
      <c r="D6895" t="str">
        <f t="shared" si="642"/>
        <v>Item_25_ELEC</v>
      </c>
      <c r="E6895" t="s">
        <v>420</v>
      </c>
      <c r="F6895" s="5">
        <f t="shared" si="643"/>
        <v>41</v>
      </c>
      <c r="G6895">
        <v>41</v>
      </c>
      <c r="H6895">
        <f t="shared" si="644"/>
        <v>8</v>
      </c>
      <c r="I6895">
        <v>8</v>
      </c>
      <c r="J6895" s="3">
        <f t="shared" si="645"/>
        <v>328</v>
      </c>
      <c r="K6895">
        <v>328</v>
      </c>
      <c r="L6895" t="str">
        <f t="shared" si="646"/>
        <v>High</v>
      </c>
      <c r="M6895" t="s">
        <v>48</v>
      </c>
      <c r="N6895" t="s">
        <v>38</v>
      </c>
      <c r="O6895" s="1">
        <v>45218</v>
      </c>
      <c r="P6895" s="9" t="str">
        <f t="shared" si="647"/>
        <v>N/A</v>
      </c>
    </row>
    <row r="6896" spans="1:17" x14ac:dyDescent="0.3">
      <c r="A6896" t="s">
        <v>7143</v>
      </c>
      <c r="B6896" t="s">
        <v>74</v>
      </c>
      <c r="C6896" t="s">
        <v>23</v>
      </c>
      <c r="D6896" t="str">
        <f t="shared" si="642"/>
        <v>Item_18_BUTC</v>
      </c>
      <c r="E6896" t="s">
        <v>277</v>
      </c>
      <c r="F6896" s="5">
        <f t="shared" si="643"/>
        <v>30.5</v>
      </c>
      <c r="G6896">
        <v>30.5</v>
      </c>
      <c r="H6896">
        <f t="shared" si="644"/>
        <v>9</v>
      </c>
      <c r="I6896">
        <v>9</v>
      </c>
      <c r="J6896" s="3">
        <f t="shared" si="645"/>
        <v>274.5</v>
      </c>
      <c r="K6896">
        <v>274.5</v>
      </c>
      <c r="L6896" t="str">
        <f t="shared" si="646"/>
        <v>Medium</v>
      </c>
      <c r="M6896" t="s">
        <v>25</v>
      </c>
      <c r="N6896" t="s">
        <v>16</v>
      </c>
      <c r="O6896" s="1">
        <v>44848</v>
      </c>
      <c r="P6896" s="7" t="str">
        <f t="shared" si="647"/>
        <v>NO</v>
      </c>
      <c r="Q6896" t="b">
        <v>0</v>
      </c>
    </row>
    <row r="6897" spans="1:17" x14ac:dyDescent="0.3">
      <c r="A6897" t="s">
        <v>7144</v>
      </c>
      <c r="B6897" t="s">
        <v>113</v>
      </c>
      <c r="C6897" t="s">
        <v>23</v>
      </c>
      <c r="D6897" t="str">
        <f t="shared" si="642"/>
        <v>Item_1_BUTC</v>
      </c>
      <c r="E6897" t="s">
        <v>397</v>
      </c>
      <c r="F6897" s="5">
        <f t="shared" si="643"/>
        <v>5</v>
      </c>
      <c r="G6897">
        <v>5</v>
      </c>
      <c r="H6897">
        <f t="shared" si="644"/>
        <v>9</v>
      </c>
      <c r="I6897">
        <v>9</v>
      </c>
      <c r="J6897" s="3">
        <f t="shared" si="645"/>
        <v>45</v>
      </c>
      <c r="K6897">
        <v>45</v>
      </c>
      <c r="L6897" t="str">
        <f t="shared" si="646"/>
        <v>Low</v>
      </c>
      <c r="M6897" t="s">
        <v>15</v>
      </c>
      <c r="N6897" t="s">
        <v>16</v>
      </c>
      <c r="O6897" s="1">
        <v>45643</v>
      </c>
      <c r="P6897" s="7" t="str">
        <f t="shared" si="647"/>
        <v>YES</v>
      </c>
      <c r="Q6897" t="b">
        <v>1</v>
      </c>
    </row>
    <row r="6898" spans="1:17" x14ac:dyDescent="0.3">
      <c r="A6898" t="s">
        <v>7145</v>
      </c>
      <c r="B6898" t="s">
        <v>65</v>
      </c>
      <c r="C6898" t="s">
        <v>66</v>
      </c>
      <c r="D6898" t="str">
        <f t="shared" si="642"/>
        <v>Item_12_ELEC</v>
      </c>
      <c r="E6898" t="s">
        <v>367</v>
      </c>
      <c r="F6898" s="5">
        <f t="shared" si="643"/>
        <v>21.5</v>
      </c>
      <c r="G6898">
        <v>21.5</v>
      </c>
      <c r="H6898">
        <f t="shared" si="644"/>
        <v>1</v>
      </c>
      <c r="I6898">
        <v>1</v>
      </c>
      <c r="J6898" s="3">
        <f t="shared" si="645"/>
        <v>21.5</v>
      </c>
      <c r="K6898">
        <v>21.5</v>
      </c>
      <c r="L6898" t="str">
        <f t="shared" si="646"/>
        <v>Low</v>
      </c>
      <c r="M6898" t="s">
        <v>48</v>
      </c>
      <c r="N6898" t="s">
        <v>16</v>
      </c>
      <c r="O6898" s="1">
        <v>44685</v>
      </c>
      <c r="P6898" s="7" t="str">
        <f t="shared" si="647"/>
        <v>YES</v>
      </c>
      <c r="Q6898" t="b">
        <v>1</v>
      </c>
    </row>
    <row r="6899" spans="1:17" x14ac:dyDescent="0.3">
      <c r="A6899" t="s">
        <v>7146</v>
      </c>
      <c r="B6899" t="s">
        <v>89</v>
      </c>
      <c r="C6899" t="s">
        <v>23</v>
      </c>
      <c r="D6899" t="str">
        <f t="shared" si="642"/>
        <v>Item_22_BUTC</v>
      </c>
      <c r="E6899" t="s">
        <v>47</v>
      </c>
      <c r="F6899" s="5">
        <f t="shared" si="643"/>
        <v>36.5</v>
      </c>
      <c r="G6899">
        <v>36.5</v>
      </c>
      <c r="H6899">
        <f t="shared" si="644"/>
        <v>9</v>
      </c>
      <c r="I6899">
        <v>9</v>
      </c>
      <c r="J6899" s="3">
        <f t="shared" si="645"/>
        <v>328.5</v>
      </c>
      <c r="K6899">
        <v>328.5</v>
      </c>
      <c r="L6899" t="str">
        <f t="shared" si="646"/>
        <v>High</v>
      </c>
      <c r="M6899" t="s">
        <v>15</v>
      </c>
      <c r="N6899" t="s">
        <v>38</v>
      </c>
      <c r="O6899" s="1">
        <v>44989</v>
      </c>
      <c r="P6899" s="7" t="str">
        <f t="shared" si="647"/>
        <v>NO</v>
      </c>
      <c r="Q6899" t="b">
        <v>0</v>
      </c>
    </row>
    <row r="6900" spans="1:17" x14ac:dyDescent="0.3">
      <c r="A6900" t="s">
        <v>7147</v>
      </c>
      <c r="B6900" t="s">
        <v>43</v>
      </c>
      <c r="C6900" t="s">
        <v>32</v>
      </c>
      <c r="D6900" t="str">
        <f t="shared" si="642"/>
        <v>Item_18_FOOD</v>
      </c>
      <c r="E6900" t="s">
        <v>170</v>
      </c>
      <c r="F6900" s="5">
        <f t="shared" si="643"/>
        <v>30.5</v>
      </c>
      <c r="G6900">
        <v>30.5</v>
      </c>
      <c r="H6900">
        <f t="shared" si="644"/>
        <v>3</v>
      </c>
      <c r="I6900">
        <v>3</v>
      </c>
      <c r="J6900" s="3">
        <f t="shared" si="645"/>
        <v>91.5</v>
      </c>
      <c r="K6900">
        <v>91.5</v>
      </c>
      <c r="L6900" t="str">
        <f t="shared" si="646"/>
        <v>Low</v>
      </c>
      <c r="M6900" t="s">
        <v>25</v>
      </c>
      <c r="N6900" t="s">
        <v>38</v>
      </c>
      <c r="O6900" s="1">
        <v>45087</v>
      </c>
      <c r="P6900" s="7" t="str">
        <f t="shared" si="647"/>
        <v>YES</v>
      </c>
      <c r="Q6900" t="b">
        <v>1</v>
      </c>
    </row>
    <row r="6901" spans="1:17" x14ac:dyDescent="0.3">
      <c r="A6901" t="s">
        <v>7148</v>
      </c>
      <c r="B6901" t="s">
        <v>46</v>
      </c>
      <c r="C6901" t="s">
        <v>41</v>
      </c>
      <c r="D6901" t="str">
        <f t="shared" si="642"/>
        <v>Item_15_FURN</v>
      </c>
      <c r="E6901" t="s">
        <v>453</v>
      </c>
      <c r="F6901" s="5">
        <f t="shared" si="643"/>
        <v>26</v>
      </c>
      <c r="G6901">
        <v>26</v>
      </c>
      <c r="H6901">
        <f t="shared" si="644"/>
        <v>4</v>
      </c>
      <c r="I6901">
        <v>4</v>
      </c>
      <c r="J6901" s="3">
        <f t="shared" si="645"/>
        <v>104</v>
      </c>
      <c r="K6901">
        <v>104</v>
      </c>
      <c r="L6901" t="str">
        <f t="shared" si="646"/>
        <v>Low</v>
      </c>
      <c r="M6901" t="s">
        <v>48</v>
      </c>
      <c r="N6901" t="s">
        <v>16</v>
      </c>
      <c r="O6901" s="1">
        <v>45113</v>
      </c>
      <c r="P6901" s="9" t="str">
        <f t="shared" si="647"/>
        <v>N/A</v>
      </c>
    </row>
    <row r="6902" spans="1:17" x14ac:dyDescent="0.3">
      <c r="A6902" t="s">
        <v>7149</v>
      </c>
      <c r="B6902" t="s">
        <v>80</v>
      </c>
      <c r="C6902" t="s">
        <v>19</v>
      </c>
      <c r="D6902" t="str">
        <f t="shared" si="642"/>
        <v>Item_19_MILK</v>
      </c>
      <c r="E6902" t="s">
        <v>142</v>
      </c>
      <c r="F6902" s="5">
        <f t="shared" si="643"/>
        <v>32</v>
      </c>
      <c r="G6902">
        <v>32</v>
      </c>
      <c r="H6902">
        <f t="shared" si="644"/>
        <v>6</v>
      </c>
      <c r="I6902">
        <v>6</v>
      </c>
      <c r="J6902" s="3">
        <f t="shared" si="645"/>
        <v>192</v>
      </c>
      <c r="K6902">
        <v>192</v>
      </c>
      <c r="L6902" t="str">
        <f t="shared" si="646"/>
        <v>Medium</v>
      </c>
      <c r="M6902" t="s">
        <v>48</v>
      </c>
      <c r="N6902" t="s">
        <v>38</v>
      </c>
      <c r="O6902" s="1">
        <v>44635</v>
      </c>
      <c r="P6902" s="7" t="str">
        <f t="shared" si="647"/>
        <v>YES</v>
      </c>
      <c r="Q6902" t="b">
        <v>1</v>
      </c>
    </row>
    <row r="6903" spans="1:17" x14ac:dyDescent="0.3">
      <c r="A6903" t="s">
        <v>7150</v>
      </c>
      <c r="B6903" t="s">
        <v>43</v>
      </c>
      <c r="C6903" t="s">
        <v>130</v>
      </c>
      <c r="D6903" t="str">
        <f t="shared" si="642"/>
        <v>Item_16_COMP</v>
      </c>
      <c r="E6903" t="s">
        <v>131</v>
      </c>
      <c r="F6903" s="5">
        <f t="shared" si="643"/>
        <v>27.5</v>
      </c>
      <c r="G6903">
        <v>27.5</v>
      </c>
      <c r="H6903">
        <f t="shared" si="644"/>
        <v>10</v>
      </c>
      <c r="I6903">
        <v>10</v>
      </c>
      <c r="J6903" s="3">
        <f t="shared" si="645"/>
        <v>275</v>
      </c>
      <c r="K6903">
        <v>275</v>
      </c>
      <c r="L6903" t="str">
        <f t="shared" si="646"/>
        <v>Medium</v>
      </c>
      <c r="M6903" t="s">
        <v>25</v>
      </c>
      <c r="N6903" t="s">
        <v>38</v>
      </c>
      <c r="O6903" s="1">
        <v>45627</v>
      </c>
      <c r="P6903" s="7" t="str">
        <f t="shared" si="647"/>
        <v>YES</v>
      </c>
      <c r="Q6903" t="b">
        <v>1</v>
      </c>
    </row>
    <row r="6904" spans="1:17" x14ac:dyDescent="0.3">
      <c r="A6904" t="s">
        <v>7151</v>
      </c>
      <c r="B6904" t="s">
        <v>43</v>
      </c>
      <c r="C6904" t="s">
        <v>66</v>
      </c>
      <c r="D6904" t="str">
        <f t="shared" si="642"/>
        <v>Item_13_ELEC</v>
      </c>
      <c r="E6904" t="s">
        <v>67</v>
      </c>
      <c r="F6904" s="5">
        <f t="shared" si="643"/>
        <v>23</v>
      </c>
      <c r="G6904">
        <v>23</v>
      </c>
      <c r="H6904">
        <f t="shared" si="644"/>
        <v>2</v>
      </c>
      <c r="I6904">
        <v>2</v>
      </c>
      <c r="J6904" s="3">
        <f t="shared" si="645"/>
        <v>46</v>
      </c>
      <c r="K6904">
        <v>46</v>
      </c>
      <c r="L6904" t="str">
        <f t="shared" si="646"/>
        <v>Low</v>
      </c>
      <c r="M6904" t="s">
        <v>48</v>
      </c>
      <c r="N6904" t="s">
        <v>16</v>
      </c>
      <c r="O6904" s="1">
        <v>45612</v>
      </c>
      <c r="P6904" s="7" t="str">
        <f t="shared" si="647"/>
        <v>NO</v>
      </c>
      <c r="Q6904" t="b">
        <v>0</v>
      </c>
    </row>
    <row r="6905" spans="1:17" x14ac:dyDescent="0.3">
      <c r="A6905" t="s">
        <v>7152</v>
      </c>
      <c r="B6905" t="s">
        <v>98</v>
      </c>
      <c r="C6905" t="s">
        <v>66</v>
      </c>
      <c r="D6905" t="str">
        <f t="shared" si="642"/>
        <v>Item_20_ELEC</v>
      </c>
      <c r="E6905" t="s">
        <v>346</v>
      </c>
      <c r="F6905" s="5">
        <f t="shared" si="643"/>
        <v>33.5</v>
      </c>
      <c r="G6905">
        <v>33.5</v>
      </c>
      <c r="H6905">
        <f t="shared" si="644"/>
        <v>5</v>
      </c>
      <c r="I6905">
        <v>5</v>
      </c>
      <c r="J6905" s="3">
        <f t="shared" si="645"/>
        <v>167.5</v>
      </c>
      <c r="K6905">
        <v>167.5</v>
      </c>
      <c r="L6905" t="str">
        <f t="shared" si="646"/>
        <v>Medium</v>
      </c>
      <c r="M6905" t="s">
        <v>48</v>
      </c>
      <c r="N6905" t="s">
        <v>16</v>
      </c>
      <c r="O6905" s="1">
        <v>45645</v>
      </c>
      <c r="P6905" s="9" t="str">
        <f t="shared" si="647"/>
        <v>N/A</v>
      </c>
    </row>
    <row r="6906" spans="1:17" x14ac:dyDescent="0.3">
      <c r="A6906" t="s">
        <v>7153</v>
      </c>
      <c r="B6906" t="s">
        <v>116</v>
      </c>
      <c r="C6906" t="s">
        <v>130</v>
      </c>
      <c r="D6906" t="str">
        <f t="shared" si="642"/>
        <v>Item_9_COMP</v>
      </c>
      <c r="E6906" t="s">
        <v>427</v>
      </c>
      <c r="F6906" s="5">
        <f t="shared" si="643"/>
        <v>17</v>
      </c>
      <c r="G6906">
        <v>17</v>
      </c>
      <c r="H6906">
        <f t="shared" si="644"/>
        <v>7</v>
      </c>
      <c r="I6906">
        <v>7</v>
      </c>
      <c r="J6906" s="3">
        <f t="shared" si="645"/>
        <v>119</v>
      </c>
      <c r="K6906">
        <v>119</v>
      </c>
      <c r="L6906" t="str">
        <f t="shared" si="646"/>
        <v>Low</v>
      </c>
      <c r="M6906" t="s">
        <v>25</v>
      </c>
      <c r="N6906" t="s">
        <v>38</v>
      </c>
      <c r="O6906" s="1">
        <v>45168</v>
      </c>
      <c r="P6906" s="9" t="str">
        <f t="shared" si="647"/>
        <v>N/A</v>
      </c>
    </row>
    <row r="6907" spans="1:17" x14ac:dyDescent="0.3">
      <c r="A6907" t="s">
        <v>7154</v>
      </c>
      <c r="B6907" t="s">
        <v>113</v>
      </c>
      <c r="C6907" t="s">
        <v>41</v>
      </c>
      <c r="D6907" t="str">
        <f t="shared" si="642"/>
        <v>Item_24_FURN</v>
      </c>
      <c r="E6907" t="s">
        <v>199</v>
      </c>
      <c r="F6907" s="5">
        <f t="shared" si="643"/>
        <v>39.5</v>
      </c>
      <c r="G6907">
        <v>39.5</v>
      </c>
      <c r="H6907">
        <f t="shared" si="644"/>
        <v>1</v>
      </c>
      <c r="I6907">
        <v>1</v>
      </c>
      <c r="J6907" s="3">
        <f t="shared" si="645"/>
        <v>39.5</v>
      </c>
      <c r="K6907">
        <v>39.5</v>
      </c>
      <c r="L6907" t="str">
        <f t="shared" si="646"/>
        <v>Low</v>
      </c>
      <c r="M6907" t="s">
        <v>15</v>
      </c>
      <c r="N6907" t="s">
        <v>38</v>
      </c>
      <c r="O6907" s="1">
        <v>44760</v>
      </c>
      <c r="P6907" s="7" t="str">
        <f t="shared" si="647"/>
        <v>YES</v>
      </c>
      <c r="Q6907" t="b">
        <v>1</v>
      </c>
    </row>
    <row r="6908" spans="1:17" x14ac:dyDescent="0.3">
      <c r="A6908" t="s">
        <v>7155</v>
      </c>
      <c r="B6908" t="s">
        <v>55</v>
      </c>
      <c r="C6908" t="s">
        <v>66</v>
      </c>
      <c r="D6908" t="str">
        <f t="shared" si="642"/>
        <v>Item_13_ELEC</v>
      </c>
      <c r="E6908" t="s">
        <v>67</v>
      </c>
      <c r="F6908" s="5">
        <f t="shared" si="643"/>
        <v>23</v>
      </c>
      <c r="G6908">
        <v>23</v>
      </c>
      <c r="H6908">
        <f t="shared" si="644"/>
        <v>10</v>
      </c>
      <c r="I6908">
        <v>10</v>
      </c>
      <c r="J6908" s="3">
        <f t="shared" si="645"/>
        <v>230</v>
      </c>
      <c r="K6908">
        <v>230</v>
      </c>
      <c r="L6908" t="str">
        <f t="shared" si="646"/>
        <v>Medium</v>
      </c>
      <c r="M6908" t="s">
        <v>48</v>
      </c>
      <c r="N6908" t="s">
        <v>16</v>
      </c>
      <c r="O6908" s="1">
        <v>45404</v>
      </c>
      <c r="P6908" s="7" t="str">
        <f t="shared" si="647"/>
        <v>NO</v>
      </c>
      <c r="Q6908" t="b">
        <v>0</v>
      </c>
    </row>
    <row r="6909" spans="1:17" x14ac:dyDescent="0.3">
      <c r="A6909" t="s">
        <v>7156</v>
      </c>
      <c r="B6909" t="s">
        <v>84</v>
      </c>
      <c r="C6909" t="s">
        <v>130</v>
      </c>
      <c r="D6909" t="str">
        <f t="shared" si="642"/>
        <v>Item_11_COMP</v>
      </c>
      <c r="E6909" t="s">
        <v>335</v>
      </c>
      <c r="F6909" s="5">
        <f t="shared" si="643"/>
        <v>20</v>
      </c>
      <c r="G6909">
        <v>20</v>
      </c>
      <c r="H6909">
        <f t="shared" si="644"/>
        <v>2</v>
      </c>
      <c r="I6909">
        <v>2</v>
      </c>
      <c r="J6909" s="3">
        <f t="shared" si="645"/>
        <v>40</v>
      </c>
      <c r="K6909">
        <v>40</v>
      </c>
      <c r="L6909" t="str">
        <f t="shared" si="646"/>
        <v>Low</v>
      </c>
      <c r="M6909" t="s">
        <v>48</v>
      </c>
      <c r="N6909" t="s">
        <v>16</v>
      </c>
      <c r="O6909" s="1">
        <v>45047</v>
      </c>
      <c r="P6909" s="7" t="str">
        <f t="shared" si="647"/>
        <v>YES</v>
      </c>
      <c r="Q6909" t="b">
        <v>1</v>
      </c>
    </row>
    <row r="6910" spans="1:17" x14ac:dyDescent="0.3">
      <c r="A6910" t="s">
        <v>7157</v>
      </c>
      <c r="B6910" t="s">
        <v>74</v>
      </c>
      <c r="C6910" t="s">
        <v>41</v>
      </c>
      <c r="D6910" t="str">
        <f t="shared" si="642"/>
        <v>Item_16_FURN</v>
      </c>
      <c r="E6910" t="s">
        <v>44</v>
      </c>
      <c r="F6910" s="5">
        <f t="shared" si="643"/>
        <v>27.5</v>
      </c>
      <c r="G6910">
        <v>27.5</v>
      </c>
      <c r="H6910">
        <f t="shared" si="644"/>
        <v>5</v>
      </c>
      <c r="I6910">
        <v>5</v>
      </c>
      <c r="J6910" s="3">
        <f t="shared" si="645"/>
        <v>137.5</v>
      </c>
      <c r="K6910">
        <v>137.5</v>
      </c>
      <c r="L6910" t="str">
        <f t="shared" si="646"/>
        <v>Low</v>
      </c>
      <c r="M6910" t="s">
        <v>25</v>
      </c>
      <c r="N6910" t="s">
        <v>38</v>
      </c>
      <c r="O6910" s="1">
        <v>44948</v>
      </c>
      <c r="P6910" s="9" t="str">
        <f t="shared" si="647"/>
        <v>N/A</v>
      </c>
    </row>
    <row r="6911" spans="1:17" x14ac:dyDescent="0.3">
      <c r="A6911" t="s">
        <v>7158</v>
      </c>
      <c r="B6911" t="s">
        <v>77</v>
      </c>
      <c r="C6911" t="s">
        <v>23</v>
      </c>
      <c r="D6911" t="str">
        <f t="shared" si="642"/>
        <v>Item_13_BUTC</v>
      </c>
      <c r="E6911" t="s">
        <v>306</v>
      </c>
      <c r="F6911" s="5">
        <f t="shared" si="643"/>
        <v>23</v>
      </c>
      <c r="G6911">
        <v>23</v>
      </c>
      <c r="H6911">
        <f t="shared" si="644"/>
        <v>7</v>
      </c>
      <c r="I6911">
        <v>7</v>
      </c>
      <c r="J6911" s="3">
        <f t="shared" si="645"/>
        <v>161</v>
      </c>
      <c r="K6911">
        <v>161</v>
      </c>
      <c r="L6911" t="str">
        <f t="shared" si="646"/>
        <v>Medium</v>
      </c>
      <c r="M6911" t="s">
        <v>15</v>
      </c>
      <c r="N6911" t="s">
        <v>38</v>
      </c>
      <c r="O6911" s="1">
        <v>45091</v>
      </c>
      <c r="P6911" s="7" t="str">
        <f t="shared" si="647"/>
        <v>YES</v>
      </c>
      <c r="Q6911" t="b">
        <v>1</v>
      </c>
    </row>
    <row r="6912" spans="1:17" x14ac:dyDescent="0.3">
      <c r="A6912" t="s">
        <v>7159</v>
      </c>
      <c r="B6912" t="s">
        <v>12</v>
      </c>
      <c r="C6912" t="s">
        <v>13</v>
      </c>
      <c r="D6912" t="str">
        <f t="shared" si="642"/>
        <v>Item_11_PATI</v>
      </c>
      <c r="E6912" t="s">
        <v>133</v>
      </c>
      <c r="F6912" s="5">
        <f t="shared" si="643"/>
        <v>20</v>
      </c>
      <c r="G6912">
        <v>20</v>
      </c>
      <c r="H6912">
        <f t="shared" si="644"/>
        <v>5</v>
      </c>
      <c r="I6912">
        <v>5</v>
      </c>
      <c r="J6912" s="3">
        <f t="shared" si="645"/>
        <v>100</v>
      </c>
      <c r="K6912">
        <v>100</v>
      </c>
      <c r="L6912" t="str">
        <f t="shared" si="646"/>
        <v>Low</v>
      </c>
      <c r="M6912" t="s">
        <v>25</v>
      </c>
      <c r="N6912" t="s">
        <v>16</v>
      </c>
      <c r="O6912" s="1">
        <v>45395</v>
      </c>
      <c r="P6912" s="7" t="str">
        <f t="shared" si="647"/>
        <v>YES</v>
      </c>
      <c r="Q6912" t="b">
        <v>1</v>
      </c>
    </row>
    <row r="6913" spans="1:17" x14ac:dyDescent="0.3">
      <c r="A6913" t="s">
        <v>7160</v>
      </c>
      <c r="B6913" t="s">
        <v>100</v>
      </c>
      <c r="C6913" t="s">
        <v>19</v>
      </c>
      <c r="D6913" t="str">
        <f t="shared" si="642"/>
        <v>Item_5_MILK</v>
      </c>
      <c r="E6913" t="s">
        <v>972</v>
      </c>
      <c r="F6913" s="5">
        <f t="shared" si="643"/>
        <v>11</v>
      </c>
      <c r="G6913">
        <v>11</v>
      </c>
      <c r="H6913">
        <f t="shared" si="644"/>
        <v>6</v>
      </c>
      <c r="I6913">
        <v>6</v>
      </c>
      <c r="J6913" s="3">
        <f t="shared" si="645"/>
        <v>66</v>
      </c>
      <c r="K6913">
        <v>66</v>
      </c>
      <c r="L6913" t="str">
        <f t="shared" si="646"/>
        <v>Low</v>
      </c>
      <c r="M6913" t="s">
        <v>15</v>
      </c>
      <c r="N6913" t="s">
        <v>16</v>
      </c>
      <c r="O6913" s="1">
        <v>45005</v>
      </c>
      <c r="P6913" s="9" t="str">
        <f t="shared" si="647"/>
        <v>N/A</v>
      </c>
    </row>
    <row r="6914" spans="1:17" x14ac:dyDescent="0.3">
      <c r="A6914" t="s">
        <v>7161</v>
      </c>
      <c r="B6914" t="s">
        <v>113</v>
      </c>
      <c r="C6914" t="s">
        <v>66</v>
      </c>
      <c r="D6914" t="str">
        <f t="shared" ref="D6914:D6977" si="648">IF(TRIM(E6914)="","Unknown_Item","Item_"&amp;MID(E6914,6,FIND("_",E6914,6)-6)&amp;"_"&amp;UPPER(LEFT(C6914,4)))</f>
        <v>Item_2_ELEC</v>
      </c>
      <c r="E6914" t="s">
        <v>761</v>
      </c>
      <c r="F6914" s="5">
        <f t="shared" ref="F6914:F6977" si="649">IF(ISBLANK(G6914),AVERAGE($G$2:$G$12576),G6914)</f>
        <v>6.5</v>
      </c>
      <c r="G6914">
        <v>6.5</v>
      </c>
      <c r="H6914">
        <f t="shared" ref="H6914:H6977" si="650">IF(ISBLANK(I6914),MEDIAN($I$2:$I$12576),I6914)</f>
        <v>3</v>
      </c>
      <c r="I6914">
        <v>3</v>
      </c>
      <c r="J6914" s="3">
        <f t="shared" ref="J6914:J6977" si="651">IF(ISBLANK(K6914),MEDIAN($K$2:$K$12576),K6914)</f>
        <v>19.5</v>
      </c>
      <c r="K6914">
        <v>19.5</v>
      </c>
      <c r="L6914" t="str">
        <f t="shared" ref="L6914:L6977" si="652">IF(J6914&gt;=300,"High",IF(J6914&gt;=150,"Medium","Low"))</f>
        <v>Low</v>
      </c>
      <c r="M6914" t="s">
        <v>48</v>
      </c>
      <c r="N6914" t="s">
        <v>16</v>
      </c>
      <c r="O6914" s="1">
        <v>45088</v>
      </c>
      <c r="P6914" s="9" t="str">
        <f t="shared" ref="P6914:P6977" si="653">IF(ISBLANK(Q6914),"N/A",IF(Q6914=TRUE,"YES","NO"))</f>
        <v>N/A</v>
      </c>
    </row>
    <row r="6915" spans="1:17" x14ac:dyDescent="0.3">
      <c r="A6915" t="s">
        <v>7162</v>
      </c>
      <c r="B6915" t="s">
        <v>18</v>
      </c>
      <c r="C6915" t="s">
        <v>28</v>
      </c>
      <c r="D6915" t="str">
        <f t="shared" si="648"/>
        <v>Item_20_BEVE</v>
      </c>
      <c r="E6915" t="s">
        <v>258</v>
      </c>
      <c r="F6915" s="5">
        <f t="shared" si="649"/>
        <v>33.5</v>
      </c>
      <c r="G6915">
        <v>33.5</v>
      </c>
      <c r="H6915">
        <f t="shared" si="650"/>
        <v>9</v>
      </c>
      <c r="I6915">
        <v>9</v>
      </c>
      <c r="J6915" s="3">
        <f t="shared" si="651"/>
        <v>301.5</v>
      </c>
      <c r="K6915">
        <v>301.5</v>
      </c>
      <c r="L6915" t="str">
        <f t="shared" si="652"/>
        <v>High</v>
      </c>
      <c r="M6915" t="s">
        <v>25</v>
      </c>
      <c r="N6915" t="s">
        <v>38</v>
      </c>
      <c r="O6915" s="1">
        <v>45405</v>
      </c>
      <c r="P6915" s="9" t="str">
        <f t="shared" si="653"/>
        <v>N/A</v>
      </c>
    </row>
    <row r="6916" spans="1:17" x14ac:dyDescent="0.3">
      <c r="A6916" t="s">
        <v>7163</v>
      </c>
      <c r="B6916" t="s">
        <v>27</v>
      </c>
      <c r="C6916" t="s">
        <v>19</v>
      </c>
      <c r="D6916" t="str">
        <f t="shared" si="648"/>
        <v>Item_24_MILK</v>
      </c>
      <c r="E6916" t="s">
        <v>273</v>
      </c>
      <c r="F6916" s="5">
        <f t="shared" si="649"/>
        <v>39.5</v>
      </c>
      <c r="G6916">
        <v>39.5</v>
      </c>
      <c r="H6916">
        <f t="shared" si="650"/>
        <v>6</v>
      </c>
      <c r="I6916">
        <v>6</v>
      </c>
      <c r="J6916" s="3">
        <f t="shared" si="651"/>
        <v>237</v>
      </c>
      <c r="K6916">
        <v>237</v>
      </c>
      <c r="L6916" t="str">
        <f t="shared" si="652"/>
        <v>Medium</v>
      </c>
      <c r="M6916" t="s">
        <v>15</v>
      </c>
      <c r="N6916" t="s">
        <v>16</v>
      </c>
      <c r="O6916" s="1">
        <v>45068</v>
      </c>
      <c r="P6916" s="7" t="str">
        <f t="shared" si="653"/>
        <v>NO</v>
      </c>
      <c r="Q6916" t="b">
        <v>0</v>
      </c>
    </row>
    <row r="6917" spans="1:17" x14ac:dyDescent="0.3">
      <c r="A6917" t="s">
        <v>7164</v>
      </c>
      <c r="B6917" t="s">
        <v>18</v>
      </c>
      <c r="C6917" t="s">
        <v>13</v>
      </c>
      <c r="D6917" t="str">
        <f t="shared" si="648"/>
        <v>Item_23_PATI</v>
      </c>
      <c r="E6917" t="s">
        <v>796</v>
      </c>
      <c r="F6917" s="5">
        <f t="shared" si="649"/>
        <v>38</v>
      </c>
      <c r="G6917">
        <v>38</v>
      </c>
      <c r="H6917">
        <f t="shared" si="650"/>
        <v>8</v>
      </c>
      <c r="I6917">
        <v>8</v>
      </c>
      <c r="J6917" s="3">
        <f t="shared" si="651"/>
        <v>304</v>
      </c>
      <c r="K6917">
        <v>304</v>
      </c>
      <c r="L6917" t="str">
        <f t="shared" si="652"/>
        <v>High</v>
      </c>
      <c r="M6917" t="s">
        <v>25</v>
      </c>
      <c r="N6917" t="s">
        <v>38</v>
      </c>
      <c r="O6917" s="1">
        <v>45380</v>
      </c>
      <c r="P6917" s="9" t="str">
        <f t="shared" si="653"/>
        <v>N/A</v>
      </c>
    </row>
    <row r="6918" spans="1:17" x14ac:dyDescent="0.3">
      <c r="A6918" t="s">
        <v>7165</v>
      </c>
      <c r="B6918" t="s">
        <v>113</v>
      </c>
      <c r="C6918" t="s">
        <v>19</v>
      </c>
      <c r="D6918" t="str">
        <f t="shared" si="648"/>
        <v>Item_8_MILK</v>
      </c>
      <c r="E6918" t="s">
        <v>201</v>
      </c>
      <c r="F6918" s="5">
        <f t="shared" si="649"/>
        <v>15.5</v>
      </c>
      <c r="G6918">
        <v>15.5</v>
      </c>
      <c r="H6918">
        <f t="shared" si="650"/>
        <v>7</v>
      </c>
      <c r="I6918">
        <v>7</v>
      </c>
      <c r="J6918" s="3">
        <f t="shared" si="651"/>
        <v>108.5</v>
      </c>
      <c r="K6918">
        <v>108.5</v>
      </c>
      <c r="L6918" t="str">
        <f t="shared" si="652"/>
        <v>Low</v>
      </c>
      <c r="M6918" t="s">
        <v>25</v>
      </c>
      <c r="N6918" t="s">
        <v>16</v>
      </c>
      <c r="O6918" s="1">
        <v>45470</v>
      </c>
      <c r="P6918" s="7" t="str">
        <f t="shared" si="653"/>
        <v>YES</v>
      </c>
      <c r="Q6918" t="b">
        <v>1</v>
      </c>
    </row>
    <row r="6919" spans="1:17" x14ac:dyDescent="0.3">
      <c r="A6919" t="s">
        <v>7166</v>
      </c>
      <c r="B6919" t="s">
        <v>168</v>
      </c>
      <c r="C6919" t="s">
        <v>23</v>
      </c>
      <c r="D6919" t="str">
        <f t="shared" si="648"/>
        <v>Item_19_BUTC</v>
      </c>
      <c r="E6919" t="s">
        <v>998</v>
      </c>
      <c r="F6919" s="5">
        <f t="shared" si="649"/>
        <v>32</v>
      </c>
      <c r="G6919">
        <v>32</v>
      </c>
      <c r="H6919">
        <f t="shared" si="650"/>
        <v>9</v>
      </c>
      <c r="I6919">
        <v>9</v>
      </c>
      <c r="J6919" s="3">
        <f t="shared" si="651"/>
        <v>288</v>
      </c>
      <c r="K6919">
        <v>288</v>
      </c>
      <c r="L6919" t="str">
        <f t="shared" si="652"/>
        <v>Medium</v>
      </c>
      <c r="M6919" t="s">
        <v>15</v>
      </c>
      <c r="N6919" t="s">
        <v>38</v>
      </c>
      <c r="O6919" s="1">
        <v>44574</v>
      </c>
      <c r="P6919" s="9" t="str">
        <f t="shared" si="653"/>
        <v>N/A</v>
      </c>
    </row>
    <row r="6920" spans="1:17" x14ac:dyDescent="0.3">
      <c r="A6920" t="s">
        <v>7167</v>
      </c>
      <c r="B6920" t="s">
        <v>74</v>
      </c>
      <c r="C6920" t="s">
        <v>130</v>
      </c>
      <c r="D6920" t="str">
        <f t="shared" si="648"/>
        <v>Item_10_COMP</v>
      </c>
      <c r="E6920" t="s">
        <v>229</v>
      </c>
      <c r="F6920" s="5">
        <f t="shared" si="649"/>
        <v>18.5</v>
      </c>
      <c r="G6920">
        <v>18.5</v>
      </c>
      <c r="H6920">
        <f t="shared" si="650"/>
        <v>7</v>
      </c>
      <c r="I6920">
        <v>7</v>
      </c>
      <c r="J6920" s="3">
        <f t="shared" si="651"/>
        <v>129.5</v>
      </c>
      <c r="K6920">
        <v>129.5</v>
      </c>
      <c r="L6920" t="str">
        <f t="shared" si="652"/>
        <v>Low</v>
      </c>
      <c r="M6920" t="s">
        <v>15</v>
      </c>
      <c r="N6920" t="s">
        <v>38</v>
      </c>
      <c r="O6920" s="1">
        <v>45302</v>
      </c>
      <c r="P6920" s="7" t="str">
        <f t="shared" si="653"/>
        <v>NO</v>
      </c>
      <c r="Q6920" t="b">
        <v>0</v>
      </c>
    </row>
    <row r="6921" spans="1:17" x14ac:dyDescent="0.3">
      <c r="A6921" t="s">
        <v>7168</v>
      </c>
      <c r="B6921" t="s">
        <v>89</v>
      </c>
      <c r="C6921" t="s">
        <v>130</v>
      </c>
      <c r="D6921" s="2" t="str">
        <f t="shared" si="648"/>
        <v>Unknown_Item</v>
      </c>
      <c r="F6921" s="6">
        <f t="shared" si="649"/>
        <v>23.365911749958215</v>
      </c>
      <c r="H6921">
        <f t="shared" si="650"/>
        <v>7</v>
      </c>
      <c r="I6921">
        <v>7</v>
      </c>
      <c r="J6921" s="3">
        <f t="shared" si="651"/>
        <v>287</v>
      </c>
      <c r="K6921">
        <v>287</v>
      </c>
      <c r="L6921" t="str">
        <f t="shared" si="652"/>
        <v>Medium</v>
      </c>
      <c r="M6921" t="s">
        <v>48</v>
      </c>
      <c r="N6921" t="s">
        <v>16</v>
      </c>
      <c r="O6921" s="1">
        <v>45395</v>
      </c>
      <c r="P6921" s="9" t="str">
        <f t="shared" si="653"/>
        <v>N/A</v>
      </c>
    </row>
    <row r="6922" spans="1:17" x14ac:dyDescent="0.3">
      <c r="A6922" t="s">
        <v>7169</v>
      </c>
      <c r="B6922" t="s">
        <v>74</v>
      </c>
      <c r="C6922" t="s">
        <v>23</v>
      </c>
      <c r="D6922" t="str">
        <f t="shared" si="648"/>
        <v>Item_8_BUTC</v>
      </c>
      <c r="E6922" t="s">
        <v>227</v>
      </c>
      <c r="F6922" s="5">
        <f t="shared" si="649"/>
        <v>15.5</v>
      </c>
      <c r="G6922">
        <v>15.5</v>
      </c>
      <c r="H6922">
        <f t="shared" si="650"/>
        <v>1</v>
      </c>
      <c r="I6922">
        <v>1</v>
      </c>
      <c r="J6922" s="3">
        <f t="shared" si="651"/>
        <v>15.5</v>
      </c>
      <c r="K6922">
        <v>15.5</v>
      </c>
      <c r="L6922" t="str">
        <f t="shared" si="652"/>
        <v>Low</v>
      </c>
      <c r="M6922" t="s">
        <v>48</v>
      </c>
      <c r="N6922" t="s">
        <v>38</v>
      </c>
      <c r="O6922" s="1">
        <v>45414</v>
      </c>
      <c r="P6922" s="7" t="str">
        <f t="shared" si="653"/>
        <v>NO</v>
      </c>
      <c r="Q6922" t="b">
        <v>0</v>
      </c>
    </row>
    <row r="6923" spans="1:17" x14ac:dyDescent="0.3">
      <c r="A6923" t="s">
        <v>7170</v>
      </c>
      <c r="B6923" t="s">
        <v>22</v>
      </c>
      <c r="C6923" t="s">
        <v>19</v>
      </c>
      <c r="D6923" t="str">
        <f t="shared" si="648"/>
        <v>Item_16_MILK</v>
      </c>
      <c r="E6923" t="s">
        <v>58</v>
      </c>
      <c r="F6923" s="5">
        <f t="shared" si="649"/>
        <v>27.5</v>
      </c>
      <c r="G6923">
        <v>27.5</v>
      </c>
      <c r="H6923">
        <f t="shared" si="650"/>
        <v>7</v>
      </c>
      <c r="I6923">
        <v>7</v>
      </c>
      <c r="J6923" s="3">
        <f t="shared" si="651"/>
        <v>192.5</v>
      </c>
      <c r="K6923">
        <v>192.5</v>
      </c>
      <c r="L6923" t="str">
        <f t="shared" si="652"/>
        <v>Medium</v>
      </c>
      <c r="M6923" t="s">
        <v>15</v>
      </c>
      <c r="N6923" t="s">
        <v>38</v>
      </c>
      <c r="O6923" s="1">
        <v>44858</v>
      </c>
      <c r="P6923" s="9" t="str">
        <f t="shared" si="653"/>
        <v>N/A</v>
      </c>
    </row>
    <row r="6924" spans="1:17" x14ac:dyDescent="0.3">
      <c r="A6924" t="s">
        <v>7171</v>
      </c>
      <c r="B6924" t="s">
        <v>63</v>
      </c>
      <c r="C6924" t="s">
        <v>41</v>
      </c>
      <c r="D6924" t="str">
        <f t="shared" si="648"/>
        <v>Item_15_FURN</v>
      </c>
      <c r="E6924" t="s">
        <v>453</v>
      </c>
      <c r="F6924" s="5">
        <f t="shared" si="649"/>
        <v>26</v>
      </c>
      <c r="G6924">
        <v>26</v>
      </c>
      <c r="H6924">
        <f t="shared" si="650"/>
        <v>5</v>
      </c>
      <c r="I6924">
        <v>5</v>
      </c>
      <c r="J6924" s="3">
        <f t="shared" si="651"/>
        <v>130</v>
      </c>
      <c r="K6924">
        <v>130</v>
      </c>
      <c r="L6924" t="str">
        <f t="shared" si="652"/>
        <v>Low</v>
      </c>
      <c r="M6924" t="s">
        <v>25</v>
      </c>
      <c r="N6924" t="s">
        <v>38</v>
      </c>
      <c r="O6924" s="1">
        <v>45145</v>
      </c>
      <c r="P6924" s="7" t="str">
        <f t="shared" si="653"/>
        <v>YES</v>
      </c>
      <c r="Q6924" t="b">
        <v>1</v>
      </c>
    </row>
    <row r="6925" spans="1:17" x14ac:dyDescent="0.3">
      <c r="A6925" t="s">
        <v>7172</v>
      </c>
      <c r="B6925" t="s">
        <v>27</v>
      </c>
      <c r="C6925" t="s">
        <v>19</v>
      </c>
      <c r="D6925" t="str">
        <f t="shared" si="648"/>
        <v>Item_7_MILK</v>
      </c>
      <c r="E6925" t="s">
        <v>1070</v>
      </c>
      <c r="F6925" s="5">
        <f t="shared" si="649"/>
        <v>14</v>
      </c>
      <c r="G6925">
        <v>14</v>
      </c>
      <c r="H6925">
        <f t="shared" si="650"/>
        <v>2</v>
      </c>
      <c r="I6925">
        <v>2</v>
      </c>
      <c r="J6925" s="3">
        <f t="shared" si="651"/>
        <v>28</v>
      </c>
      <c r="K6925">
        <v>28</v>
      </c>
      <c r="L6925" t="str">
        <f t="shared" si="652"/>
        <v>Low</v>
      </c>
      <c r="M6925" t="s">
        <v>48</v>
      </c>
      <c r="N6925" t="s">
        <v>16</v>
      </c>
      <c r="O6925" s="1">
        <v>44844</v>
      </c>
      <c r="P6925" s="7" t="str">
        <f t="shared" si="653"/>
        <v>YES</v>
      </c>
      <c r="Q6925" t="b">
        <v>1</v>
      </c>
    </row>
    <row r="6926" spans="1:17" x14ac:dyDescent="0.3">
      <c r="A6926" t="s">
        <v>7173</v>
      </c>
      <c r="B6926" t="s">
        <v>46</v>
      </c>
      <c r="C6926" t="s">
        <v>41</v>
      </c>
      <c r="D6926" t="str">
        <f t="shared" si="648"/>
        <v>Item_2_FURN</v>
      </c>
      <c r="E6926" t="s">
        <v>295</v>
      </c>
      <c r="F6926" s="5">
        <f t="shared" si="649"/>
        <v>6.5</v>
      </c>
      <c r="G6926">
        <v>6.5</v>
      </c>
      <c r="H6926">
        <f t="shared" si="650"/>
        <v>8</v>
      </c>
      <c r="I6926">
        <v>8</v>
      </c>
      <c r="J6926" s="3">
        <f t="shared" si="651"/>
        <v>52</v>
      </c>
      <c r="K6926">
        <v>52</v>
      </c>
      <c r="L6926" t="str">
        <f t="shared" si="652"/>
        <v>Low</v>
      </c>
      <c r="M6926" t="s">
        <v>25</v>
      </c>
      <c r="N6926" t="s">
        <v>16</v>
      </c>
      <c r="O6926" s="1">
        <v>44988</v>
      </c>
      <c r="P6926" s="7" t="str">
        <f t="shared" si="653"/>
        <v>NO</v>
      </c>
      <c r="Q6926" t="b">
        <v>0</v>
      </c>
    </row>
    <row r="6927" spans="1:17" x14ac:dyDescent="0.3">
      <c r="A6927" t="s">
        <v>7174</v>
      </c>
      <c r="B6927" t="s">
        <v>69</v>
      </c>
      <c r="C6927" t="s">
        <v>66</v>
      </c>
      <c r="D6927" s="2" t="str">
        <f t="shared" si="648"/>
        <v>Unknown_Item</v>
      </c>
      <c r="F6927" s="5">
        <f t="shared" si="649"/>
        <v>6.5</v>
      </c>
      <c r="G6927">
        <v>6.5</v>
      </c>
      <c r="H6927" s="2">
        <f t="shared" si="650"/>
        <v>6</v>
      </c>
      <c r="J6927" s="4">
        <f t="shared" si="651"/>
        <v>108.5</v>
      </c>
      <c r="L6927" t="str">
        <f t="shared" si="652"/>
        <v>Low</v>
      </c>
      <c r="M6927" t="s">
        <v>15</v>
      </c>
      <c r="N6927" t="s">
        <v>38</v>
      </c>
      <c r="O6927" s="1">
        <v>44972</v>
      </c>
      <c r="P6927" s="7" t="str">
        <f t="shared" si="653"/>
        <v>NO</v>
      </c>
      <c r="Q6927" t="b">
        <v>0</v>
      </c>
    </row>
    <row r="6928" spans="1:17" x14ac:dyDescent="0.3">
      <c r="A6928" t="s">
        <v>7175</v>
      </c>
      <c r="B6928" t="s">
        <v>89</v>
      </c>
      <c r="C6928" t="s">
        <v>32</v>
      </c>
      <c r="D6928" t="str">
        <f t="shared" si="648"/>
        <v>Item_18_FOOD</v>
      </c>
      <c r="E6928" t="s">
        <v>170</v>
      </c>
      <c r="F6928" s="5">
        <f t="shared" si="649"/>
        <v>30.5</v>
      </c>
      <c r="G6928">
        <v>30.5</v>
      </c>
      <c r="H6928">
        <f t="shared" si="650"/>
        <v>6</v>
      </c>
      <c r="I6928">
        <v>6</v>
      </c>
      <c r="J6928" s="3">
        <f t="shared" si="651"/>
        <v>183</v>
      </c>
      <c r="K6928">
        <v>183</v>
      </c>
      <c r="L6928" t="str">
        <f t="shared" si="652"/>
        <v>Medium</v>
      </c>
      <c r="M6928" t="s">
        <v>48</v>
      </c>
      <c r="N6928" t="s">
        <v>38</v>
      </c>
      <c r="O6928" s="1">
        <v>45591</v>
      </c>
      <c r="P6928" s="7" t="str">
        <f t="shared" si="653"/>
        <v>NO</v>
      </c>
      <c r="Q6928" t="b">
        <v>0</v>
      </c>
    </row>
    <row r="6929" spans="1:17" x14ac:dyDescent="0.3">
      <c r="A6929" t="s">
        <v>7176</v>
      </c>
      <c r="B6929" t="s">
        <v>43</v>
      </c>
      <c r="C6929" t="s">
        <v>19</v>
      </c>
      <c r="D6929" t="str">
        <f t="shared" si="648"/>
        <v>Item_2_MILK</v>
      </c>
      <c r="E6929" t="s">
        <v>391</v>
      </c>
      <c r="F6929" s="5">
        <f t="shared" si="649"/>
        <v>6.5</v>
      </c>
      <c r="G6929">
        <v>6.5</v>
      </c>
      <c r="H6929">
        <f t="shared" si="650"/>
        <v>10</v>
      </c>
      <c r="I6929">
        <v>10</v>
      </c>
      <c r="J6929" s="3">
        <f t="shared" si="651"/>
        <v>65</v>
      </c>
      <c r="K6929">
        <v>65</v>
      </c>
      <c r="L6929" t="str">
        <f t="shared" si="652"/>
        <v>Low</v>
      </c>
      <c r="M6929" t="s">
        <v>25</v>
      </c>
      <c r="N6929" t="s">
        <v>38</v>
      </c>
      <c r="O6929" s="1">
        <v>44855</v>
      </c>
      <c r="P6929" s="7" t="str">
        <f t="shared" si="653"/>
        <v>NO</v>
      </c>
      <c r="Q6929" t="b">
        <v>0</v>
      </c>
    </row>
    <row r="6930" spans="1:17" x14ac:dyDescent="0.3">
      <c r="A6930" t="s">
        <v>7177</v>
      </c>
      <c r="B6930" t="s">
        <v>31</v>
      </c>
      <c r="C6930" t="s">
        <v>23</v>
      </c>
      <c r="D6930" t="str">
        <f t="shared" si="648"/>
        <v>Item_20_BUTC</v>
      </c>
      <c r="E6930" t="s">
        <v>85</v>
      </c>
      <c r="F6930" s="5">
        <f t="shared" si="649"/>
        <v>33.5</v>
      </c>
      <c r="G6930">
        <v>33.5</v>
      </c>
      <c r="H6930">
        <f t="shared" si="650"/>
        <v>1</v>
      </c>
      <c r="I6930">
        <v>1</v>
      </c>
      <c r="J6930" s="3">
        <f t="shared" si="651"/>
        <v>33.5</v>
      </c>
      <c r="K6930">
        <v>33.5</v>
      </c>
      <c r="L6930" t="str">
        <f t="shared" si="652"/>
        <v>Low</v>
      </c>
      <c r="M6930" t="s">
        <v>25</v>
      </c>
      <c r="N6930" t="s">
        <v>16</v>
      </c>
      <c r="O6930" s="1">
        <v>45545</v>
      </c>
      <c r="P6930" s="9" t="str">
        <f t="shared" si="653"/>
        <v>N/A</v>
      </c>
    </row>
    <row r="6931" spans="1:17" x14ac:dyDescent="0.3">
      <c r="A6931" t="s">
        <v>7178</v>
      </c>
      <c r="B6931" t="s">
        <v>43</v>
      </c>
      <c r="C6931" t="s">
        <v>66</v>
      </c>
      <c r="D6931" t="str">
        <f t="shared" si="648"/>
        <v>Item_17_ELEC</v>
      </c>
      <c r="E6931" t="s">
        <v>377</v>
      </c>
      <c r="F6931" s="5">
        <f t="shared" si="649"/>
        <v>29</v>
      </c>
      <c r="G6931">
        <v>29</v>
      </c>
      <c r="H6931">
        <f t="shared" si="650"/>
        <v>9</v>
      </c>
      <c r="I6931">
        <v>9</v>
      </c>
      <c r="J6931" s="3">
        <f t="shared" si="651"/>
        <v>261</v>
      </c>
      <c r="K6931">
        <v>261</v>
      </c>
      <c r="L6931" t="str">
        <f t="shared" si="652"/>
        <v>Medium</v>
      </c>
      <c r="M6931" t="s">
        <v>25</v>
      </c>
      <c r="N6931" t="s">
        <v>38</v>
      </c>
      <c r="O6931" s="1">
        <v>45036</v>
      </c>
      <c r="P6931" s="7" t="str">
        <f t="shared" si="653"/>
        <v>YES</v>
      </c>
      <c r="Q6931" t="b">
        <v>1</v>
      </c>
    </row>
    <row r="6932" spans="1:17" x14ac:dyDescent="0.3">
      <c r="A6932" t="s">
        <v>7179</v>
      </c>
      <c r="B6932" t="s">
        <v>168</v>
      </c>
      <c r="C6932" t="s">
        <v>66</v>
      </c>
      <c r="D6932" t="str">
        <f t="shared" si="648"/>
        <v>Item_15_ELEC</v>
      </c>
      <c r="E6932" t="s">
        <v>643</v>
      </c>
      <c r="F6932" s="5">
        <f t="shared" si="649"/>
        <v>26</v>
      </c>
      <c r="G6932">
        <v>26</v>
      </c>
      <c r="H6932">
        <f t="shared" si="650"/>
        <v>9</v>
      </c>
      <c r="I6932">
        <v>9</v>
      </c>
      <c r="J6932" s="3">
        <f t="shared" si="651"/>
        <v>234</v>
      </c>
      <c r="K6932">
        <v>234</v>
      </c>
      <c r="L6932" t="str">
        <f t="shared" si="652"/>
        <v>Medium</v>
      </c>
      <c r="M6932" t="s">
        <v>25</v>
      </c>
      <c r="N6932" t="s">
        <v>38</v>
      </c>
      <c r="O6932" s="1">
        <v>44711</v>
      </c>
      <c r="P6932" s="7" t="str">
        <f t="shared" si="653"/>
        <v>NO</v>
      </c>
      <c r="Q6932" t="b">
        <v>0</v>
      </c>
    </row>
    <row r="6933" spans="1:17" x14ac:dyDescent="0.3">
      <c r="A6933" t="s">
        <v>7180</v>
      </c>
      <c r="B6933" t="s">
        <v>77</v>
      </c>
      <c r="C6933" t="s">
        <v>28</v>
      </c>
      <c r="D6933" t="str">
        <f t="shared" si="648"/>
        <v>Item_8_BEVE</v>
      </c>
      <c r="E6933" t="s">
        <v>124</v>
      </c>
      <c r="F6933" s="5">
        <f t="shared" si="649"/>
        <v>15.5</v>
      </c>
      <c r="G6933">
        <v>15.5</v>
      </c>
      <c r="H6933">
        <f t="shared" si="650"/>
        <v>3</v>
      </c>
      <c r="I6933">
        <v>3</v>
      </c>
      <c r="J6933" s="3">
        <f t="shared" si="651"/>
        <v>46.5</v>
      </c>
      <c r="K6933">
        <v>46.5</v>
      </c>
      <c r="L6933" t="str">
        <f t="shared" si="652"/>
        <v>Low</v>
      </c>
      <c r="M6933" t="s">
        <v>48</v>
      </c>
      <c r="N6933" t="s">
        <v>16</v>
      </c>
      <c r="O6933" s="1">
        <v>44789</v>
      </c>
      <c r="P6933" s="9" t="str">
        <f t="shared" si="653"/>
        <v>N/A</v>
      </c>
    </row>
    <row r="6934" spans="1:17" x14ac:dyDescent="0.3">
      <c r="A6934" t="s">
        <v>7181</v>
      </c>
      <c r="B6934" t="s">
        <v>77</v>
      </c>
      <c r="C6934" t="s">
        <v>28</v>
      </c>
      <c r="D6934" t="str">
        <f t="shared" si="648"/>
        <v>Item_17_BEVE</v>
      </c>
      <c r="E6934" t="s">
        <v>570</v>
      </c>
      <c r="F6934" s="5">
        <f t="shared" si="649"/>
        <v>29</v>
      </c>
      <c r="G6934">
        <v>29</v>
      </c>
      <c r="H6934">
        <f t="shared" si="650"/>
        <v>2</v>
      </c>
      <c r="I6934">
        <v>2</v>
      </c>
      <c r="J6934" s="3">
        <f t="shared" si="651"/>
        <v>58</v>
      </c>
      <c r="K6934">
        <v>58</v>
      </c>
      <c r="L6934" t="str">
        <f t="shared" si="652"/>
        <v>Low</v>
      </c>
      <c r="M6934" t="s">
        <v>25</v>
      </c>
      <c r="N6934" t="s">
        <v>16</v>
      </c>
      <c r="O6934" s="1">
        <v>44723</v>
      </c>
      <c r="P6934" s="9" t="str">
        <f t="shared" si="653"/>
        <v>N/A</v>
      </c>
    </row>
    <row r="6935" spans="1:17" x14ac:dyDescent="0.3">
      <c r="A6935" t="s">
        <v>7182</v>
      </c>
      <c r="B6935" t="s">
        <v>65</v>
      </c>
      <c r="C6935" t="s">
        <v>66</v>
      </c>
      <c r="D6935" t="str">
        <f t="shared" si="648"/>
        <v>Item_23_ELEC</v>
      </c>
      <c r="E6935" t="s">
        <v>352</v>
      </c>
      <c r="F6935" s="5">
        <f t="shared" si="649"/>
        <v>38</v>
      </c>
      <c r="G6935">
        <v>38</v>
      </c>
      <c r="H6935">
        <f t="shared" si="650"/>
        <v>4</v>
      </c>
      <c r="I6935">
        <v>4</v>
      </c>
      <c r="J6935" s="3">
        <f t="shared" si="651"/>
        <v>152</v>
      </c>
      <c r="K6935">
        <v>152</v>
      </c>
      <c r="L6935" t="str">
        <f t="shared" si="652"/>
        <v>Medium</v>
      </c>
      <c r="M6935" t="s">
        <v>25</v>
      </c>
      <c r="N6935" t="s">
        <v>38</v>
      </c>
      <c r="O6935" s="1">
        <v>44644</v>
      </c>
      <c r="P6935" s="9" t="str">
        <f t="shared" si="653"/>
        <v>N/A</v>
      </c>
    </row>
    <row r="6936" spans="1:17" x14ac:dyDescent="0.3">
      <c r="A6936" t="s">
        <v>7183</v>
      </c>
      <c r="B6936" t="s">
        <v>80</v>
      </c>
      <c r="C6936" t="s">
        <v>32</v>
      </c>
      <c r="D6936" t="str">
        <f t="shared" si="648"/>
        <v>Item_13_FOOD</v>
      </c>
      <c r="E6936" t="s">
        <v>482</v>
      </c>
      <c r="F6936" s="5">
        <f t="shared" si="649"/>
        <v>23</v>
      </c>
      <c r="G6936">
        <v>23</v>
      </c>
      <c r="H6936">
        <f t="shared" si="650"/>
        <v>4</v>
      </c>
      <c r="I6936">
        <v>4</v>
      </c>
      <c r="J6936" s="3">
        <f t="shared" si="651"/>
        <v>92</v>
      </c>
      <c r="K6936">
        <v>92</v>
      </c>
      <c r="L6936" t="str">
        <f t="shared" si="652"/>
        <v>Low</v>
      </c>
      <c r="M6936" t="s">
        <v>48</v>
      </c>
      <c r="N6936" t="s">
        <v>38</v>
      </c>
      <c r="O6936" s="1">
        <v>44930</v>
      </c>
      <c r="P6936" s="7" t="str">
        <f t="shared" si="653"/>
        <v>YES</v>
      </c>
      <c r="Q6936" t="b">
        <v>1</v>
      </c>
    </row>
    <row r="6937" spans="1:17" x14ac:dyDescent="0.3">
      <c r="A6937" t="s">
        <v>7184</v>
      </c>
      <c r="B6937" t="s">
        <v>168</v>
      </c>
      <c r="C6937" t="s">
        <v>28</v>
      </c>
      <c r="D6937" t="str">
        <f t="shared" si="648"/>
        <v>Item_12_BEVE</v>
      </c>
      <c r="E6937" t="s">
        <v>401</v>
      </c>
      <c r="F6937" s="5">
        <f t="shared" si="649"/>
        <v>21.5</v>
      </c>
      <c r="G6937">
        <v>21.5</v>
      </c>
      <c r="H6937">
        <f t="shared" si="650"/>
        <v>2</v>
      </c>
      <c r="I6937">
        <v>2</v>
      </c>
      <c r="J6937" s="3">
        <f t="shared" si="651"/>
        <v>43</v>
      </c>
      <c r="K6937">
        <v>43</v>
      </c>
      <c r="L6937" t="str">
        <f t="shared" si="652"/>
        <v>Low</v>
      </c>
      <c r="M6937" t="s">
        <v>25</v>
      </c>
      <c r="N6937" t="s">
        <v>38</v>
      </c>
      <c r="O6937" s="1">
        <v>45320</v>
      </c>
      <c r="P6937" s="9" t="str">
        <f t="shared" si="653"/>
        <v>N/A</v>
      </c>
    </row>
    <row r="6938" spans="1:17" x14ac:dyDescent="0.3">
      <c r="A6938" t="s">
        <v>7185</v>
      </c>
      <c r="B6938" t="s">
        <v>55</v>
      </c>
      <c r="C6938" t="s">
        <v>41</v>
      </c>
      <c r="D6938" t="str">
        <f t="shared" si="648"/>
        <v>Item_5_FURN</v>
      </c>
      <c r="E6938" t="s">
        <v>233</v>
      </c>
      <c r="F6938" s="5">
        <f t="shared" si="649"/>
        <v>11</v>
      </c>
      <c r="G6938">
        <v>11</v>
      </c>
      <c r="H6938">
        <f t="shared" si="650"/>
        <v>10</v>
      </c>
      <c r="I6938">
        <v>10</v>
      </c>
      <c r="J6938" s="3">
        <f t="shared" si="651"/>
        <v>110</v>
      </c>
      <c r="K6938">
        <v>110</v>
      </c>
      <c r="L6938" t="str">
        <f t="shared" si="652"/>
        <v>Low</v>
      </c>
      <c r="M6938" t="s">
        <v>25</v>
      </c>
      <c r="N6938" t="s">
        <v>38</v>
      </c>
      <c r="O6938" s="1">
        <v>45457</v>
      </c>
      <c r="P6938" s="7" t="str">
        <f t="shared" si="653"/>
        <v>NO</v>
      </c>
      <c r="Q6938" t="b">
        <v>0</v>
      </c>
    </row>
    <row r="6939" spans="1:17" x14ac:dyDescent="0.3">
      <c r="A6939" t="s">
        <v>7186</v>
      </c>
      <c r="B6939" t="s">
        <v>77</v>
      </c>
      <c r="C6939" t="s">
        <v>32</v>
      </c>
      <c r="D6939" s="2" t="str">
        <f t="shared" si="648"/>
        <v>Unknown_Item</v>
      </c>
      <c r="F6939" s="6">
        <f t="shared" si="649"/>
        <v>23.365911749958215</v>
      </c>
      <c r="H6939">
        <f t="shared" si="650"/>
        <v>3</v>
      </c>
      <c r="I6939">
        <v>3</v>
      </c>
      <c r="J6939" s="3">
        <f t="shared" si="651"/>
        <v>123</v>
      </c>
      <c r="K6939">
        <v>123</v>
      </c>
      <c r="L6939" t="str">
        <f t="shared" si="652"/>
        <v>Low</v>
      </c>
      <c r="M6939" t="s">
        <v>48</v>
      </c>
      <c r="N6939" t="s">
        <v>38</v>
      </c>
      <c r="O6939" s="1">
        <v>44955</v>
      </c>
      <c r="P6939" s="9" t="str">
        <f t="shared" si="653"/>
        <v>N/A</v>
      </c>
    </row>
    <row r="6940" spans="1:17" x14ac:dyDescent="0.3">
      <c r="A6940" t="s">
        <v>7187</v>
      </c>
      <c r="B6940" t="s">
        <v>31</v>
      </c>
      <c r="C6940" t="s">
        <v>13</v>
      </c>
      <c r="D6940" t="str">
        <f t="shared" si="648"/>
        <v>Item_17_PATI</v>
      </c>
      <c r="E6940" t="s">
        <v>61</v>
      </c>
      <c r="F6940" s="5">
        <f t="shared" si="649"/>
        <v>29</v>
      </c>
      <c r="G6940">
        <v>29</v>
      </c>
      <c r="H6940">
        <f t="shared" si="650"/>
        <v>8</v>
      </c>
      <c r="I6940">
        <v>8</v>
      </c>
      <c r="J6940" s="3">
        <f t="shared" si="651"/>
        <v>232</v>
      </c>
      <c r="K6940">
        <v>232</v>
      </c>
      <c r="L6940" t="str">
        <f t="shared" si="652"/>
        <v>Medium</v>
      </c>
      <c r="M6940" t="s">
        <v>48</v>
      </c>
      <c r="N6940" t="s">
        <v>16</v>
      </c>
      <c r="O6940" s="1">
        <v>45370</v>
      </c>
      <c r="P6940" s="7" t="str">
        <f t="shared" si="653"/>
        <v>YES</v>
      </c>
      <c r="Q6940" t="b">
        <v>1</v>
      </c>
    </row>
    <row r="6941" spans="1:17" x14ac:dyDescent="0.3">
      <c r="A6941" t="s">
        <v>7188</v>
      </c>
      <c r="B6941" t="s">
        <v>69</v>
      </c>
      <c r="C6941" t="s">
        <v>130</v>
      </c>
      <c r="D6941" t="str">
        <f t="shared" si="648"/>
        <v>Item_9_COMP</v>
      </c>
      <c r="E6941" t="s">
        <v>427</v>
      </c>
      <c r="F6941" s="5">
        <f t="shared" si="649"/>
        <v>17</v>
      </c>
      <c r="G6941">
        <v>17</v>
      </c>
      <c r="H6941">
        <f t="shared" si="650"/>
        <v>2</v>
      </c>
      <c r="I6941">
        <v>2</v>
      </c>
      <c r="J6941" s="3">
        <f t="shared" si="651"/>
        <v>34</v>
      </c>
      <c r="K6941">
        <v>34</v>
      </c>
      <c r="L6941" t="str">
        <f t="shared" si="652"/>
        <v>Low</v>
      </c>
      <c r="M6941" t="s">
        <v>25</v>
      </c>
      <c r="N6941" t="s">
        <v>38</v>
      </c>
      <c r="O6941" s="1">
        <v>45216</v>
      </c>
      <c r="P6941" s="7" t="str">
        <f t="shared" si="653"/>
        <v>NO</v>
      </c>
      <c r="Q6941" t="b">
        <v>0</v>
      </c>
    </row>
    <row r="6942" spans="1:17" x14ac:dyDescent="0.3">
      <c r="A6942" t="s">
        <v>7189</v>
      </c>
      <c r="B6942" t="s">
        <v>40</v>
      </c>
      <c r="C6942" t="s">
        <v>23</v>
      </c>
      <c r="D6942" t="str">
        <f t="shared" si="648"/>
        <v>Item_5_BUTC</v>
      </c>
      <c r="E6942" t="s">
        <v>551</v>
      </c>
      <c r="F6942" s="5">
        <f t="shared" si="649"/>
        <v>11</v>
      </c>
      <c r="G6942">
        <v>11</v>
      </c>
      <c r="H6942">
        <f t="shared" si="650"/>
        <v>3</v>
      </c>
      <c r="I6942">
        <v>3</v>
      </c>
      <c r="J6942" s="3">
        <f t="shared" si="651"/>
        <v>33</v>
      </c>
      <c r="K6942">
        <v>33</v>
      </c>
      <c r="L6942" t="str">
        <f t="shared" si="652"/>
        <v>Low</v>
      </c>
      <c r="M6942" t="s">
        <v>15</v>
      </c>
      <c r="N6942" t="s">
        <v>16</v>
      </c>
      <c r="O6942" s="1">
        <v>44630</v>
      </c>
      <c r="P6942" s="7" t="str">
        <f t="shared" si="653"/>
        <v>NO</v>
      </c>
      <c r="Q6942" t="b">
        <v>0</v>
      </c>
    </row>
    <row r="6943" spans="1:17" x14ac:dyDescent="0.3">
      <c r="A6943" t="s">
        <v>7190</v>
      </c>
      <c r="B6943" t="s">
        <v>77</v>
      </c>
      <c r="C6943" t="s">
        <v>32</v>
      </c>
      <c r="D6943" t="str">
        <f t="shared" si="648"/>
        <v>Item_1_FOOD</v>
      </c>
      <c r="E6943" t="s">
        <v>37</v>
      </c>
      <c r="F6943" s="5">
        <f t="shared" si="649"/>
        <v>5</v>
      </c>
      <c r="G6943">
        <v>5</v>
      </c>
      <c r="H6943">
        <f t="shared" si="650"/>
        <v>7</v>
      </c>
      <c r="I6943">
        <v>7</v>
      </c>
      <c r="J6943" s="3">
        <f t="shared" si="651"/>
        <v>35</v>
      </c>
      <c r="K6943">
        <v>35</v>
      </c>
      <c r="L6943" t="str">
        <f t="shared" si="652"/>
        <v>Low</v>
      </c>
      <c r="M6943" t="s">
        <v>15</v>
      </c>
      <c r="N6943" t="s">
        <v>38</v>
      </c>
      <c r="O6943" s="1">
        <v>45062</v>
      </c>
      <c r="P6943" s="7" t="str">
        <f t="shared" si="653"/>
        <v>YES</v>
      </c>
      <c r="Q6943" t="b">
        <v>1</v>
      </c>
    </row>
    <row r="6944" spans="1:17" x14ac:dyDescent="0.3">
      <c r="A6944" t="s">
        <v>7191</v>
      </c>
      <c r="B6944" t="s">
        <v>116</v>
      </c>
      <c r="C6944" t="s">
        <v>66</v>
      </c>
      <c r="D6944" t="str">
        <f t="shared" si="648"/>
        <v>Item_19_ELEC</v>
      </c>
      <c r="E6944" t="s">
        <v>322</v>
      </c>
      <c r="F6944" s="5">
        <f t="shared" si="649"/>
        <v>32</v>
      </c>
      <c r="G6944">
        <v>32</v>
      </c>
      <c r="H6944">
        <f t="shared" si="650"/>
        <v>8</v>
      </c>
      <c r="I6944">
        <v>8</v>
      </c>
      <c r="J6944" s="3">
        <f t="shared" si="651"/>
        <v>256</v>
      </c>
      <c r="K6944">
        <v>256</v>
      </c>
      <c r="L6944" t="str">
        <f t="shared" si="652"/>
        <v>Medium</v>
      </c>
      <c r="M6944" t="s">
        <v>48</v>
      </c>
      <c r="N6944" t="s">
        <v>38</v>
      </c>
      <c r="O6944" s="1">
        <v>44949</v>
      </c>
      <c r="P6944" s="7" t="str">
        <f t="shared" si="653"/>
        <v>NO</v>
      </c>
      <c r="Q6944" t="b">
        <v>0</v>
      </c>
    </row>
    <row r="6945" spans="1:17" x14ac:dyDescent="0.3">
      <c r="A6945" t="s">
        <v>7192</v>
      </c>
      <c r="B6945" t="s">
        <v>77</v>
      </c>
      <c r="C6945" t="s">
        <v>13</v>
      </c>
      <c r="D6945" t="str">
        <f t="shared" si="648"/>
        <v>Item_10_PATI</v>
      </c>
      <c r="E6945" t="s">
        <v>14</v>
      </c>
      <c r="F6945" s="5">
        <f t="shared" si="649"/>
        <v>18.5</v>
      </c>
      <c r="G6945">
        <v>18.5</v>
      </c>
      <c r="H6945">
        <f t="shared" si="650"/>
        <v>7</v>
      </c>
      <c r="I6945">
        <v>7</v>
      </c>
      <c r="J6945" s="3">
        <f t="shared" si="651"/>
        <v>129.5</v>
      </c>
      <c r="K6945">
        <v>129.5</v>
      </c>
      <c r="L6945" t="str">
        <f t="shared" si="652"/>
        <v>Low</v>
      </c>
      <c r="M6945" t="s">
        <v>15</v>
      </c>
      <c r="N6945" t="s">
        <v>38</v>
      </c>
      <c r="O6945" s="1">
        <v>45418</v>
      </c>
      <c r="P6945" s="7" t="str">
        <f t="shared" si="653"/>
        <v>YES</v>
      </c>
      <c r="Q6945" t="b">
        <v>1</v>
      </c>
    </row>
    <row r="6946" spans="1:17" x14ac:dyDescent="0.3">
      <c r="A6946" t="s">
        <v>7193</v>
      </c>
      <c r="B6946" t="s">
        <v>63</v>
      </c>
      <c r="C6946" t="s">
        <v>19</v>
      </c>
      <c r="D6946" t="str">
        <f t="shared" si="648"/>
        <v>Item_23_MILK</v>
      </c>
      <c r="E6946" t="s">
        <v>250</v>
      </c>
      <c r="F6946" s="5">
        <f t="shared" si="649"/>
        <v>38</v>
      </c>
      <c r="G6946">
        <v>38</v>
      </c>
      <c r="H6946">
        <f t="shared" si="650"/>
        <v>1</v>
      </c>
      <c r="I6946">
        <v>1</v>
      </c>
      <c r="J6946" s="3">
        <f t="shared" si="651"/>
        <v>38</v>
      </c>
      <c r="K6946">
        <v>38</v>
      </c>
      <c r="L6946" t="str">
        <f t="shared" si="652"/>
        <v>Low</v>
      </c>
      <c r="M6946" t="s">
        <v>25</v>
      </c>
      <c r="N6946" t="s">
        <v>38</v>
      </c>
      <c r="O6946" s="1">
        <v>45086</v>
      </c>
      <c r="P6946" s="9" t="str">
        <f t="shared" si="653"/>
        <v>N/A</v>
      </c>
    </row>
    <row r="6947" spans="1:17" x14ac:dyDescent="0.3">
      <c r="A6947" t="s">
        <v>7194</v>
      </c>
      <c r="B6947" t="s">
        <v>168</v>
      </c>
      <c r="C6947" t="s">
        <v>32</v>
      </c>
      <c r="D6947" t="str">
        <f t="shared" si="648"/>
        <v>Item_25_FOOD</v>
      </c>
      <c r="E6947" t="s">
        <v>365</v>
      </c>
      <c r="F6947" s="5">
        <f t="shared" si="649"/>
        <v>41</v>
      </c>
      <c r="G6947">
        <v>41</v>
      </c>
      <c r="H6947">
        <f t="shared" si="650"/>
        <v>1</v>
      </c>
      <c r="I6947">
        <v>1</v>
      </c>
      <c r="J6947" s="3">
        <f t="shared" si="651"/>
        <v>41</v>
      </c>
      <c r="K6947">
        <v>41</v>
      </c>
      <c r="L6947" t="str">
        <f t="shared" si="652"/>
        <v>Low</v>
      </c>
      <c r="M6947" t="s">
        <v>15</v>
      </c>
      <c r="N6947" t="s">
        <v>38</v>
      </c>
      <c r="O6947" s="1">
        <v>45007</v>
      </c>
      <c r="P6947" s="9" t="str">
        <f t="shared" si="653"/>
        <v>N/A</v>
      </c>
    </row>
    <row r="6948" spans="1:17" x14ac:dyDescent="0.3">
      <c r="A6948" t="s">
        <v>7195</v>
      </c>
      <c r="B6948" t="s">
        <v>27</v>
      </c>
      <c r="C6948" t="s">
        <v>66</v>
      </c>
      <c r="D6948" t="str">
        <f t="shared" si="648"/>
        <v>Item_11_ELEC</v>
      </c>
      <c r="E6948" t="s">
        <v>486</v>
      </c>
      <c r="F6948" s="5">
        <f t="shared" si="649"/>
        <v>20</v>
      </c>
      <c r="G6948">
        <v>20</v>
      </c>
      <c r="H6948">
        <f t="shared" si="650"/>
        <v>4</v>
      </c>
      <c r="I6948">
        <v>4</v>
      </c>
      <c r="J6948" s="3">
        <f t="shared" si="651"/>
        <v>80</v>
      </c>
      <c r="K6948">
        <v>80</v>
      </c>
      <c r="L6948" t="str">
        <f t="shared" si="652"/>
        <v>Low</v>
      </c>
      <c r="M6948" t="s">
        <v>25</v>
      </c>
      <c r="N6948" t="s">
        <v>16</v>
      </c>
      <c r="O6948" s="1">
        <v>45672</v>
      </c>
      <c r="P6948" s="9" t="str">
        <f t="shared" si="653"/>
        <v>N/A</v>
      </c>
    </row>
    <row r="6949" spans="1:17" x14ac:dyDescent="0.3">
      <c r="A6949" t="s">
        <v>7196</v>
      </c>
      <c r="B6949" t="s">
        <v>89</v>
      </c>
      <c r="C6949" t="s">
        <v>28</v>
      </c>
      <c r="D6949" t="str">
        <f t="shared" si="648"/>
        <v>Item_14_BEVE</v>
      </c>
      <c r="E6949" t="s">
        <v>205</v>
      </c>
      <c r="F6949" s="5">
        <f t="shared" si="649"/>
        <v>24.5</v>
      </c>
      <c r="G6949">
        <v>24.5</v>
      </c>
      <c r="H6949">
        <f t="shared" si="650"/>
        <v>3</v>
      </c>
      <c r="I6949">
        <v>3</v>
      </c>
      <c r="J6949" s="3">
        <f t="shared" si="651"/>
        <v>73.5</v>
      </c>
      <c r="K6949">
        <v>73.5</v>
      </c>
      <c r="L6949" t="str">
        <f t="shared" si="652"/>
        <v>Low</v>
      </c>
      <c r="M6949" t="s">
        <v>25</v>
      </c>
      <c r="N6949" t="s">
        <v>38</v>
      </c>
      <c r="O6949" s="1">
        <v>44763</v>
      </c>
      <c r="P6949" s="9" t="str">
        <f t="shared" si="653"/>
        <v>N/A</v>
      </c>
    </row>
    <row r="6950" spans="1:17" x14ac:dyDescent="0.3">
      <c r="A6950" t="s">
        <v>7197</v>
      </c>
      <c r="B6950" t="s">
        <v>100</v>
      </c>
      <c r="C6950" t="s">
        <v>28</v>
      </c>
      <c r="D6950" t="str">
        <f t="shared" si="648"/>
        <v>Item_15_BEVE</v>
      </c>
      <c r="E6950" t="s">
        <v>865</v>
      </c>
      <c r="F6950" s="5">
        <f t="shared" si="649"/>
        <v>26</v>
      </c>
      <c r="G6950">
        <v>26</v>
      </c>
      <c r="H6950">
        <f t="shared" si="650"/>
        <v>3</v>
      </c>
      <c r="I6950">
        <v>3</v>
      </c>
      <c r="J6950" s="3">
        <f t="shared" si="651"/>
        <v>78</v>
      </c>
      <c r="K6950">
        <v>78</v>
      </c>
      <c r="L6950" t="str">
        <f t="shared" si="652"/>
        <v>Low</v>
      </c>
      <c r="M6950" t="s">
        <v>15</v>
      </c>
      <c r="N6950" t="s">
        <v>16</v>
      </c>
      <c r="O6950" s="1">
        <v>45108</v>
      </c>
      <c r="P6950" s="7" t="str">
        <f t="shared" si="653"/>
        <v>NO</v>
      </c>
      <c r="Q6950" t="b">
        <v>0</v>
      </c>
    </row>
    <row r="6951" spans="1:17" x14ac:dyDescent="0.3">
      <c r="A6951" t="s">
        <v>7198</v>
      </c>
      <c r="B6951" t="s">
        <v>43</v>
      </c>
      <c r="C6951" t="s">
        <v>130</v>
      </c>
      <c r="D6951" t="str">
        <f t="shared" si="648"/>
        <v>Item_16_COMP</v>
      </c>
      <c r="E6951" t="s">
        <v>131</v>
      </c>
      <c r="F6951" s="5">
        <f t="shared" si="649"/>
        <v>27.5</v>
      </c>
      <c r="G6951">
        <v>27.5</v>
      </c>
      <c r="H6951">
        <f t="shared" si="650"/>
        <v>2</v>
      </c>
      <c r="I6951">
        <v>2</v>
      </c>
      <c r="J6951" s="3">
        <f t="shared" si="651"/>
        <v>55</v>
      </c>
      <c r="K6951">
        <v>55</v>
      </c>
      <c r="L6951" t="str">
        <f t="shared" si="652"/>
        <v>Low</v>
      </c>
      <c r="M6951" t="s">
        <v>48</v>
      </c>
      <c r="N6951" t="s">
        <v>38</v>
      </c>
      <c r="O6951" s="1">
        <v>44790</v>
      </c>
      <c r="P6951" s="9" t="str">
        <f t="shared" si="653"/>
        <v>N/A</v>
      </c>
    </row>
    <row r="6952" spans="1:17" x14ac:dyDescent="0.3">
      <c r="A6952" t="s">
        <v>7199</v>
      </c>
      <c r="B6952" t="s">
        <v>98</v>
      </c>
      <c r="C6952" t="s">
        <v>41</v>
      </c>
      <c r="D6952" t="str">
        <f t="shared" si="648"/>
        <v>Item_23_FURN</v>
      </c>
      <c r="E6952" t="s">
        <v>144</v>
      </c>
      <c r="F6952" s="5">
        <f t="shared" si="649"/>
        <v>38</v>
      </c>
      <c r="G6952">
        <v>38</v>
      </c>
      <c r="H6952">
        <f t="shared" si="650"/>
        <v>6</v>
      </c>
      <c r="I6952">
        <v>6</v>
      </c>
      <c r="J6952" s="3">
        <f t="shared" si="651"/>
        <v>228</v>
      </c>
      <c r="K6952">
        <v>228</v>
      </c>
      <c r="L6952" t="str">
        <f t="shared" si="652"/>
        <v>Medium</v>
      </c>
      <c r="M6952" t="s">
        <v>25</v>
      </c>
      <c r="N6952" t="s">
        <v>16</v>
      </c>
      <c r="O6952" s="1">
        <v>45454</v>
      </c>
      <c r="P6952" s="7" t="str">
        <f t="shared" si="653"/>
        <v>NO</v>
      </c>
      <c r="Q6952" t="b">
        <v>0</v>
      </c>
    </row>
    <row r="6953" spans="1:17" x14ac:dyDescent="0.3">
      <c r="A6953" t="s">
        <v>7200</v>
      </c>
      <c r="B6953" t="s">
        <v>43</v>
      </c>
      <c r="C6953" t="s">
        <v>13</v>
      </c>
      <c r="D6953" t="str">
        <f t="shared" si="648"/>
        <v>Item_20_PATI</v>
      </c>
      <c r="E6953" t="s">
        <v>503</v>
      </c>
      <c r="F6953" s="5">
        <f t="shared" si="649"/>
        <v>33.5</v>
      </c>
      <c r="G6953">
        <v>33.5</v>
      </c>
      <c r="H6953">
        <f t="shared" si="650"/>
        <v>9</v>
      </c>
      <c r="I6953">
        <v>9</v>
      </c>
      <c r="J6953" s="3">
        <f t="shared" si="651"/>
        <v>301.5</v>
      </c>
      <c r="K6953">
        <v>301.5</v>
      </c>
      <c r="L6953" t="str">
        <f t="shared" si="652"/>
        <v>High</v>
      </c>
      <c r="M6953" t="s">
        <v>25</v>
      </c>
      <c r="N6953" t="s">
        <v>16</v>
      </c>
      <c r="O6953" s="1">
        <v>45225</v>
      </c>
      <c r="P6953" s="7" t="str">
        <f t="shared" si="653"/>
        <v>YES</v>
      </c>
      <c r="Q6953" t="b">
        <v>1</v>
      </c>
    </row>
    <row r="6954" spans="1:17" x14ac:dyDescent="0.3">
      <c r="A6954" t="s">
        <v>7201</v>
      </c>
      <c r="B6954" t="s">
        <v>69</v>
      </c>
      <c r="C6954" t="s">
        <v>130</v>
      </c>
      <c r="D6954" t="str">
        <f t="shared" si="648"/>
        <v>Item_5_COMP</v>
      </c>
      <c r="E6954" t="s">
        <v>139</v>
      </c>
      <c r="F6954" s="5">
        <f t="shared" si="649"/>
        <v>11</v>
      </c>
      <c r="G6954">
        <v>11</v>
      </c>
      <c r="H6954">
        <f t="shared" si="650"/>
        <v>2</v>
      </c>
      <c r="I6954">
        <v>2</v>
      </c>
      <c r="J6954" s="3">
        <f t="shared" si="651"/>
        <v>22</v>
      </c>
      <c r="K6954">
        <v>22</v>
      </c>
      <c r="L6954" t="str">
        <f t="shared" si="652"/>
        <v>Low</v>
      </c>
      <c r="M6954" t="s">
        <v>15</v>
      </c>
      <c r="N6954" t="s">
        <v>38</v>
      </c>
      <c r="O6954" s="1">
        <v>45271</v>
      </c>
      <c r="P6954" s="7" t="str">
        <f t="shared" si="653"/>
        <v>YES</v>
      </c>
      <c r="Q6954" t="b">
        <v>1</v>
      </c>
    </row>
    <row r="6955" spans="1:17" x14ac:dyDescent="0.3">
      <c r="A6955" t="s">
        <v>7202</v>
      </c>
      <c r="B6955" t="s">
        <v>46</v>
      </c>
      <c r="C6955" t="s">
        <v>32</v>
      </c>
      <c r="D6955" t="str">
        <f t="shared" si="648"/>
        <v>Item_2_FOOD</v>
      </c>
      <c r="E6955" t="s">
        <v>53</v>
      </c>
      <c r="F6955" s="5">
        <f t="shared" si="649"/>
        <v>6.5</v>
      </c>
      <c r="G6955">
        <v>6.5</v>
      </c>
      <c r="H6955">
        <f t="shared" si="650"/>
        <v>9</v>
      </c>
      <c r="I6955">
        <v>9</v>
      </c>
      <c r="J6955" s="3">
        <f t="shared" si="651"/>
        <v>58.5</v>
      </c>
      <c r="K6955">
        <v>58.5</v>
      </c>
      <c r="L6955" t="str">
        <f t="shared" si="652"/>
        <v>Low</v>
      </c>
      <c r="M6955" t="s">
        <v>25</v>
      </c>
      <c r="N6955" t="s">
        <v>38</v>
      </c>
      <c r="O6955" s="1">
        <v>45190</v>
      </c>
      <c r="P6955" s="7" t="str">
        <f t="shared" si="653"/>
        <v>NO</v>
      </c>
      <c r="Q6955" t="b">
        <v>0</v>
      </c>
    </row>
    <row r="6956" spans="1:17" x14ac:dyDescent="0.3">
      <c r="A6956" t="s">
        <v>7203</v>
      </c>
      <c r="B6956" t="s">
        <v>74</v>
      </c>
      <c r="C6956" t="s">
        <v>130</v>
      </c>
      <c r="D6956" t="str">
        <f t="shared" si="648"/>
        <v>Item_25_COMP</v>
      </c>
      <c r="E6956" t="s">
        <v>225</v>
      </c>
      <c r="F6956" s="5">
        <f t="shared" si="649"/>
        <v>41</v>
      </c>
      <c r="G6956">
        <v>41</v>
      </c>
      <c r="H6956">
        <f t="shared" si="650"/>
        <v>5</v>
      </c>
      <c r="I6956">
        <v>5</v>
      </c>
      <c r="J6956" s="3">
        <f t="shared" si="651"/>
        <v>205</v>
      </c>
      <c r="K6956">
        <v>205</v>
      </c>
      <c r="L6956" t="str">
        <f t="shared" si="652"/>
        <v>Medium</v>
      </c>
      <c r="M6956" t="s">
        <v>48</v>
      </c>
      <c r="N6956" t="s">
        <v>16</v>
      </c>
      <c r="O6956" s="1">
        <v>44758</v>
      </c>
      <c r="P6956" s="7" t="str">
        <f t="shared" si="653"/>
        <v>NO</v>
      </c>
      <c r="Q6956" t="b">
        <v>0</v>
      </c>
    </row>
    <row r="6957" spans="1:17" x14ac:dyDescent="0.3">
      <c r="A6957" t="s">
        <v>7204</v>
      </c>
      <c r="B6957" t="s">
        <v>31</v>
      </c>
      <c r="C6957" t="s">
        <v>23</v>
      </c>
      <c r="D6957" t="str">
        <f t="shared" si="648"/>
        <v>Item_2_BUTC</v>
      </c>
      <c r="E6957" t="s">
        <v>162</v>
      </c>
      <c r="F6957" s="5">
        <f t="shared" si="649"/>
        <v>6.5</v>
      </c>
      <c r="G6957">
        <v>6.5</v>
      </c>
      <c r="H6957">
        <f t="shared" si="650"/>
        <v>4</v>
      </c>
      <c r="I6957">
        <v>4</v>
      </c>
      <c r="J6957" s="3">
        <f t="shared" si="651"/>
        <v>26</v>
      </c>
      <c r="K6957">
        <v>26</v>
      </c>
      <c r="L6957" t="str">
        <f t="shared" si="652"/>
        <v>Low</v>
      </c>
      <c r="M6957" t="s">
        <v>15</v>
      </c>
      <c r="N6957" t="s">
        <v>16</v>
      </c>
      <c r="O6957" s="1">
        <v>45113</v>
      </c>
      <c r="P6957" s="7" t="str">
        <f t="shared" si="653"/>
        <v>YES</v>
      </c>
      <c r="Q6957" t="b">
        <v>1</v>
      </c>
    </row>
    <row r="6958" spans="1:17" x14ac:dyDescent="0.3">
      <c r="A6958" t="s">
        <v>7205</v>
      </c>
      <c r="B6958" t="s">
        <v>31</v>
      </c>
      <c r="C6958" t="s">
        <v>13</v>
      </c>
      <c r="D6958" t="str">
        <f t="shared" si="648"/>
        <v>Item_8_PATI</v>
      </c>
      <c r="E6958" t="s">
        <v>520</v>
      </c>
      <c r="F6958" s="5">
        <f t="shared" si="649"/>
        <v>15.5</v>
      </c>
      <c r="G6958">
        <v>15.5</v>
      </c>
      <c r="H6958">
        <f t="shared" si="650"/>
        <v>9</v>
      </c>
      <c r="I6958">
        <v>9</v>
      </c>
      <c r="J6958" s="3">
        <f t="shared" si="651"/>
        <v>139.5</v>
      </c>
      <c r="K6958">
        <v>139.5</v>
      </c>
      <c r="L6958" t="str">
        <f t="shared" si="652"/>
        <v>Low</v>
      </c>
      <c r="M6958" t="s">
        <v>25</v>
      </c>
      <c r="N6958" t="s">
        <v>38</v>
      </c>
      <c r="O6958" s="1">
        <v>45347</v>
      </c>
      <c r="P6958" s="7" t="str">
        <f t="shared" si="653"/>
        <v>YES</v>
      </c>
      <c r="Q6958" t="b">
        <v>1</v>
      </c>
    </row>
    <row r="6959" spans="1:17" x14ac:dyDescent="0.3">
      <c r="A6959" t="s">
        <v>7206</v>
      </c>
      <c r="B6959" t="s">
        <v>116</v>
      </c>
      <c r="C6959" t="s">
        <v>19</v>
      </c>
      <c r="D6959" t="str">
        <f t="shared" si="648"/>
        <v>Item_6_MILK</v>
      </c>
      <c r="E6959" t="s">
        <v>152</v>
      </c>
      <c r="F6959" s="5">
        <f t="shared" si="649"/>
        <v>12.5</v>
      </c>
      <c r="G6959">
        <v>12.5</v>
      </c>
      <c r="H6959">
        <f t="shared" si="650"/>
        <v>2</v>
      </c>
      <c r="I6959">
        <v>2</v>
      </c>
      <c r="J6959" s="3">
        <f t="shared" si="651"/>
        <v>25</v>
      </c>
      <c r="K6959">
        <v>25</v>
      </c>
      <c r="L6959" t="str">
        <f t="shared" si="652"/>
        <v>Low</v>
      </c>
      <c r="M6959" t="s">
        <v>15</v>
      </c>
      <c r="N6959" t="s">
        <v>16</v>
      </c>
      <c r="O6959" s="1">
        <v>44923</v>
      </c>
      <c r="P6959" s="7" t="str">
        <f t="shared" si="653"/>
        <v>YES</v>
      </c>
      <c r="Q6959" t="b">
        <v>1</v>
      </c>
    </row>
    <row r="6960" spans="1:17" x14ac:dyDescent="0.3">
      <c r="A6960" t="s">
        <v>7207</v>
      </c>
      <c r="B6960" t="s">
        <v>46</v>
      </c>
      <c r="C6960" t="s">
        <v>28</v>
      </c>
      <c r="D6960" t="str">
        <f t="shared" si="648"/>
        <v>Item_19_BEVE</v>
      </c>
      <c r="E6960" t="s">
        <v>256</v>
      </c>
      <c r="F6960" s="5">
        <f t="shared" si="649"/>
        <v>32</v>
      </c>
      <c r="G6960">
        <v>32</v>
      </c>
      <c r="H6960">
        <f t="shared" si="650"/>
        <v>7</v>
      </c>
      <c r="I6960">
        <v>7</v>
      </c>
      <c r="J6960" s="3">
        <f t="shared" si="651"/>
        <v>224</v>
      </c>
      <c r="K6960">
        <v>224</v>
      </c>
      <c r="L6960" t="str">
        <f t="shared" si="652"/>
        <v>Medium</v>
      </c>
      <c r="M6960" t="s">
        <v>15</v>
      </c>
      <c r="N6960" t="s">
        <v>16</v>
      </c>
      <c r="O6960" s="1">
        <v>45512</v>
      </c>
      <c r="P6960" s="7" t="str">
        <f t="shared" si="653"/>
        <v>NO</v>
      </c>
      <c r="Q6960" t="b">
        <v>0</v>
      </c>
    </row>
    <row r="6961" spans="1:17" x14ac:dyDescent="0.3">
      <c r="A6961" t="s">
        <v>7208</v>
      </c>
      <c r="B6961" t="s">
        <v>22</v>
      </c>
      <c r="C6961" t="s">
        <v>19</v>
      </c>
      <c r="D6961" t="str">
        <f t="shared" si="648"/>
        <v>Item_22_MILK</v>
      </c>
      <c r="E6961" t="s">
        <v>553</v>
      </c>
      <c r="F6961" s="5">
        <f t="shared" si="649"/>
        <v>36.5</v>
      </c>
      <c r="G6961">
        <v>36.5</v>
      </c>
      <c r="H6961">
        <f t="shared" si="650"/>
        <v>8</v>
      </c>
      <c r="I6961">
        <v>8</v>
      </c>
      <c r="J6961" s="3">
        <f t="shared" si="651"/>
        <v>292</v>
      </c>
      <c r="K6961">
        <v>292</v>
      </c>
      <c r="L6961" t="str">
        <f t="shared" si="652"/>
        <v>Medium</v>
      </c>
      <c r="M6961" t="s">
        <v>25</v>
      </c>
      <c r="N6961" t="s">
        <v>16</v>
      </c>
      <c r="O6961" s="1">
        <v>45385</v>
      </c>
      <c r="P6961" s="7" t="str">
        <f t="shared" si="653"/>
        <v>NO</v>
      </c>
      <c r="Q6961" t="b">
        <v>0</v>
      </c>
    </row>
    <row r="6962" spans="1:17" x14ac:dyDescent="0.3">
      <c r="A6962" t="s">
        <v>7209</v>
      </c>
      <c r="B6962" t="s">
        <v>36</v>
      </c>
      <c r="C6962" t="s">
        <v>23</v>
      </c>
      <c r="D6962" t="str">
        <f t="shared" si="648"/>
        <v>Item_18_BUTC</v>
      </c>
      <c r="E6962" t="s">
        <v>277</v>
      </c>
      <c r="F6962" s="5">
        <f t="shared" si="649"/>
        <v>30.5</v>
      </c>
      <c r="G6962">
        <v>30.5</v>
      </c>
      <c r="H6962">
        <f t="shared" si="650"/>
        <v>8</v>
      </c>
      <c r="I6962">
        <v>8</v>
      </c>
      <c r="J6962" s="3">
        <f t="shared" si="651"/>
        <v>244</v>
      </c>
      <c r="K6962">
        <v>244</v>
      </c>
      <c r="L6962" t="str">
        <f t="shared" si="652"/>
        <v>Medium</v>
      </c>
      <c r="M6962" t="s">
        <v>48</v>
      </c>
      <c r="N6962" t="s">
        <v>16</v>
      </c>
      <c r="O6962" s="1">
        <v>44898</v>
      </c>
      <c r="P6962" s="7" t="str">
        <f t="shared" si="653"/>
        <v>NO</v>
      </c>
      <c r="Q6962" t="b">
        <v>0</v>
      </c>
    </row>
    <row r="6963" spans="1:17" x14ac:dyDescent="0.3">
      <c r="A6963" t="s">
        <v>7210</v>
      </c>
      <c r="B6963" t="s">
        <v>123</v>
      </c>
      <c r="C6963" t="s">
        <v>130</v>
      </c>
      <c r="D6963" t="str">
        <f t="shared" si="648"/>
        <v>Item_19_COMP</v>
      </c>
      <c r="E6963" t="s">
        <v>361</v>
      </c>
      <c r="F6963" s="5">
        <f t="shared" si="649"/>
        <v>32</v>
      </c>
      <c r="G6963">
        <v>32</v>
      </c>
      <c r="H6963">
        <f t="shared" si="650"/>
        <v>7</v>
      </c>
      <c r="I6963">
        <v>7</v>
      </c>
      <c r="J6963" s="3">
        <f t="shared" si="651"/>
        <v>224</v>
      </c>
      <c r="K6963">
        <v>224</v>
      </c>
      <c r="L6963" t="str">
        <f t="shared" si="652"/>
        <v>Medium</v>
      </c>
      <c r="M6963" t="s">
        <v>48</v>
      </c>
      <c r="N6963" t="s">
        <v>38</v>
      </c>
      <c r="O6963" s="1">
        <v>45454</v>
      </c>
      <c r="P6963" s="9" t="str">
        <f t="shared" si="653"/>
        <v>N/A</v>
      </c>
    </row>
    <row r="6964" spans="1:17" x14ac:dyDescent="0.3">
      <c r="A6964" t="s">
        <v>7211</v>
      </c>
      <c r="B6964" t="s">
        <v>55</v>
      </c>
      <c r="C6964" t="s">
        <v>23</v>
      </c>
      <c r="D6964" t="str">
        <f t="shared" si="648"/>
        <v>Item_17_BUTC</v>
      </c>
      <c r="E6964" t="s">
        <v>470</v>
      </c>
      <c r="F6964" s="5">
        <f t="shared" si="649"/>
        <v>29</v>
      </c>
      <c r="G6964">
        <v>29</v>
      </c>
      <c r="H6964">
        <f t="shared" si="650"/>
        <v>2</v>
      </c>
      <c r="I6964">
        <v>2</v>
      </c>
      <c r="J6964" s="3">
        <f t="shared" si="651"/>
        <v>58</v>
      </c>
      <c r="K6964">
        <v>58</v>
      </c>
      <c r="L6964" t="str">
        <f t="shared" si="652"/>
        <v>Low</v>
      </c>
      <c r="M6964" t="s">
        <v>48</v>
      </c>
      <c r="N6964" t="s">
        <v>16</v>
      </c>
      <c r="O6964" s="1">
        <v>44885</v>
      </c>
      <c r="P6964" s="7" t="str">
        <f t="shared" si="653"/>
        <v>YES</v>
      </c>
      <c r="Q6964" t="b">
        <v>1</v>
      </c>
    </row>
    <row r="6965" spans="1:17" x14ac:dyDescent="0.3">
      <c r="A6965" t="s">
        <v>7212</v>
      </c>
      <c r="B6965" t="s">
        <v>69</v>
      </c>
      <c r="C6965" t="s">
        <v>19</v>
      </c>
      <c r="D6965" t="str">
        <f t="shared" si="648"/>
        <v>Item_4_MILK</v>
      </c>
      <c r="E6965" t="s">
        <v>210</v>
      </c>
      <c r="F6965" s="5">
        <f t="shared" si="649"/>
        <v>9.5</v>
      </c>
      <c r="G6965">
        <v>9.5</v>
      </c>
      <c r="H6965">
        <f t="shared" si="650"/>
        <v>3</v>
      </c>
      <c r="I6965">
        <v>3</v>
      </c>
      <c r="J6965" s="3">
        <f t="shared" si="651"/>
        <v>28.5</v>
      </c>
      <c r="K6965">
        <v>28.5</v>
      </c>
      <c r="L6965" t="str">
        <f t="shared" si="652"/>
        <v>Low</v>
      </c>
      <c r="M6965" t="s">
        <v>15</v>
      </c>
      <c r="N6965" t="s">
        <v>38</v>
      </c>
      <c r="O6965" s="1">
        <v>44894</v>
      </c>
      <c r="P6965" s="7" t="str">
        <f t="shared" si="653"/>
        <v>NO</v>
      </c>
      <c r="Q6965" t="b">
        <v>0</v>
      </c>
    </row>
    <row r="6966" spans="1:17" x14ac:dyDescent="0.3">
      <c r="A6966" t="s">
        <v>7213</v>
      </c>
      <c r="B6966" t="s">
        <v>116</v>
      </c>
      <c r="C6966" t="s">
        <v>28</v>
      </c>
      <c r="D6966" t="str">
        <f t="shared" si="648"/>
        <v>Item_12_BEVE</v>
      </c>
      <c r="E6966" t="s">
        <v>401</v>
      </c>
      <c r="F6966" s="5">
        <f t="shared" si="649"/>
        <v>21.5</v>
      </c>
      <c r="G6966">
        <v>21.5</v>
      </c>
      <c r="H6966">
        <f t="shared" si="650"/>
        <v>10</v>
      </c>
      <c r="I6966">
        <v>10</v>
      </c>
      <c r="J6966" s="3">
        <f t="shared" si="651"/>
        <v>215</v>
      </c>
      <c r="K6966">
        <v>215</v>
      </c>
      <c r="L6966" t="str">
        <f t="shared" si="652"/>
        <v>Medium</v>
      </c>
      <c r="M6966" t="s">
        <v>48</v>
      </c>
      <c r="N6966" t="s">
        <v>16</v>
      </c>
      <c r="O6966" s="1">
        <v>45519</v>
      </c>
      <c r="P6966" s="7" t="str">
        <f t="shared" si="653"/>
        <v>YES</v>
      </c>
      <c r="Q6966" t="b">
        <v>1</v>
      </c>
    </row>
    <row r="6967" spans="1:17" x14ac:dyDescent="0.3">
      <c r="A6967" t="s">
        <v>7214</v>
      </c>
      <c r="B6967" t="s">
        <v>65</v>
      </c>
      <c r="C6967" t="s">
        <v>13</v>
      </c>
      <c r="D6967" t="str">
        <f t="shared" si="648"/>
        <v>Item_4_PATI</v>
      </c>
      <c r="E6967" t="s">
        <v>207</v>
      </c>
      <c r="F6967" s="5">
        <f t="shared" si="649"/>
        <v>9.5</v>
      </c>
      <c r="G6967">
        <v>9.5</v>
      </c>
      <c r="H6967">
        <f t="shared" si="650"/>
        <v>6</v>
      </c>
      <c r="I6967">
        <v>6</v>
      </c>
      <c r="J6967" s="3">
        <f t="shared" si="651"/>
        <v>57</v>
      </c>
      <c r="K6967">
        <v>57</v>
      </c>
      <c r="L6967" t="str">
        <f t="shared" si="652"/>
        <v>Low</v>
      </c>
      <c r="M6967" t="s">
        <v>48</v>
      </c>
      <c r="N6967" t="s">
        <v>16</v>
      </c>
      <c r="O6967" s="1">
        <v>45428</v>
      </c>
      <c r="P6967" s="9" t="str">
        <f t="shared" si="653"/>
        <v>N/A</v>
      </c>
    </row>
    <row r="6968" spans="1:17" x14ac:dyDescent="0.3">
      <c r="A6968" t="s">
        <v>7215</v>
      </c>
      <c r="B6968" t="s">
        <v>80</v>
      </c>
      <c r="C6968" t="s">
        <v>19</v>
      </c>
      <c r="D6968" t="str">
        <f t="shared" si="648"/>
        <v>Item_11_MILK</v>
      </c>
      <c r="E6968" t="s">
        <v>287</v>
      </c>
      <c r="F6968" s="5">
        <f t="shared" si="649"/>
        <v>20</v>
      </c>
      <c r="G6968">
        <v>20</v>
      </c>
      <c r="H6968">
        <f t="shared" si="650"/>
        <v>1</v>
      </c>
      <c r="I6968">
        <v>1</v>
      </c>
      <c r="J6968" s="3">
        <f t="shared" si="651"/>
        <v>20</v>
      </c>
      <c r="K6968">
        <v>20</v>
      </c>
      <c r="L6968" t="str">
        <f t="shared" si="652"/>
        <v>Low</v>
      </c>
      <c r="M6968" t="s">
        <v>15</v>
      </c>
      <c r="N6968" t="s">
        <v>16</v>
      </c>
      <c r="O6968" s="1">
        <v>45624</v>
      </c>
      <c r="P6968" s="7" t="str">
        <f t="shared" si="653"/>
        <v>NO</v>
      </c>
      <c r="Q6968" t="b">
        <v>0</v>
      </c>
    </row>
    <row r="6969" spans="1:17" x14ac:dyDescent="0.3">
      <c r="A6969" t="s">
        <v>7216</v>
      </c>
      <c r="B6969" t="s">
        <v>40</v>
      </c>
      <c r="C6969" t="s">
        <v>66</v>
      </c>
      <c r="D6969" t="str">
        <f t="shared" si="648"/>
        <v>Item_19_ELEC</v>
      </c>
      <c r="E6969" t="s">
        <v>322</v>
      </c>
      <c r="F6969" s="5">
        <f t="shared" si="649"/>
        <v>32</v>
      </c>
      <c r="G6969">
        <v>32</v>
      </c>
      <c r="H6969">
        <f t="shared" si="650"/>
        <v>1</v>
      </c>
      <c r="I6969">
        <v>1</v>
      </c>
      <c r="J6969" s="3">
        <f t="shared" si="651"/>
        <v>32</v>
      </c>
      <c r="K6969">
        <v>32</v>
      </c>
      <c r="L6969" t="str">
        <f t="shared" si="652"/>
        <v>Low</v>
      </c>
      <c r="M6969" t="s">
        <v>15</v>
      </c>
      <c r="N6969" t="s">
        <v>16</v>
      </c>
      <c r="O6969" s="1">
        <v>45392</v>
      </c>
      <c r="P6969" s="7" t="str">
        <f t="shared" si="653"/>
        <v>NO</v>
      </c>
      <c r="Q6969" t="b">
        <v>0</v>
      </c>
    </row>
    <row r="6970" spans="1:17" x14ac:dyDescent="0.3">
      <c r="A6970" t="s">
        <v>7217</v>
      </c>
      <c r="B6970" t="s">
        <v>168</v>
      </c>
      <c r="C6970" t="s">
        <v>13</v>
      </c>
      <c r="D6970" t="str">
        <f t="shared" si="648"/>
        <v>Item_12_PATI</v>
      </c>
      <c r="E6970" t="s">
        <v>166</v>
      </c>
      <c r="F6970" s="5">
        <f t="shared" si="649"/>
        <v>21.5</v>
      </c>
      <c r="G6970">
        <v>21.5</v>
      </c>
      <c r="H6970">
        <f t="shared" si="650"/>
        <v>6</v>
      </c>
      <c r="I6970">
        <v>6</v>
      </c>
      <c r="J6970" s="3">
        <f t="shared" si="651"/>
        <v>129</v>
      </c>
      <c r="K6970">
        <v>129</v>
      </c>
      <c r="L6970" t="str">
        <f t="shared" si="652"/>
        <v>Low</v>
      </c>
      <c r="M6970" t="s">
        <v>25</v>
      </c>
      <c r="N6970" t="s">
        <v>38</v>
      </c>
      <c r="O6970" s="1">
        <v>45141</v>
      </c>
      <c r="P6970" s="9" t="str">
        <f t="shared" si="653"/>
        <v>N/A</v>
      </c>
    </row>
    <row r="6971" spans="1:17" x14ac:dyDescent="0.3">
      <c r="A6971" t="s">
        <v>7218</v>
      </c>
      <c r="B6971" t="s">
        <v>74</v>
      </c>
      <c r="C6971" t="s">
        <v>130</v>
      </c>
      <c r="D6971" t="str">
        <f t="shared" si="648"/>
        <v>Item_3_COMP</v>
      </c>
      <c r="E6971" t="s">
        <v>1048</v>
      </c>
      <c r="F6971" s="5">
        <f t="shared" si="649"/>
        <v>8</v>
      </c>
      <c r="G6971">
        <v>8</v>
      </c>
      <c r="H6971">
        <f t="shared" si="650"/>
        <v>6</v>
      </c>
      <c r="I6971">
        <v>6</v>
      </c>
      <c r="J6971" s="3">
        <f t="shared" si="651"/>
        <v>48</v>
      </c>
      <c r="K6971">
        <v>48</v>
      </c>
      <c r="L6971" t="str">
        <f t="shared" si="652"/>
        <v>Low</v>
      </c>
      <c r="M6971" t="s">
        <v>48</v>
      </c>
      <c r="N6971" t="s">
        <v>16</v>
      </c>
      <c r="O6971" s="1">
        <v>45136</v>
      </c>
      <c r="P6971" s="9" t="str">
        <f t="shared" si="653"/>
        <v>N/A</v>
      </c>
    </row>
    <row r="6972" spans="1:17" x14ac:dyDescent="0.3">
      <c r="A6972" t="s">
        <v>7219</v>
      </c>
      <c r="B6972" t="s">
        <v>116</v>
      </c>
      <c r="C6972" t="s">
        <v>19</v>
      </c>
      <c r="D6972" t="str">
        <f t="shared" si="648"/>
        <v>Item_2_MILK</v>
      </c>
      <c r="E6972" t="s">
        <v>391</v>
      </c>
      <c r="F6972" s="5">
        <f t="shared" si="649"/>
        <v>6.5</v>
      </c>
      <c r="G6972">
        <v>6.5</v>
      </c>
      <c r="H6972">
        <f t="shared" si="650"/>
        <v>7</v>
      </c>
      <c r="I6972">
        <v>7</v>
      </c>
      <c r="J6972" s="3">
        <f t="shared" si="651"/>
        <v>45.5</v>
      </c>
      <c r="K6972">
        <v>45.5</v>
      </c>
      <c r="L6972" t="str">
        <f t="shared" si="652"/>
        <v>Low</v>
      </c>
      <c r="M6972" t="s">
        <v>15</v>
      </c>
      <c r="N6972" t="s">
        <v>16</v>
      </c>
      <c r="O6972" s="1">
        <v>45395</v>
      </c>
      <c r="P6972" s="7" t="str">
        <f t="shared" si="653"/>
        <v>YES</v>
      </c>
      <c r="Q6972" t="b">
        <v>1</v>
      </c>
    </row>
    <row r="6973" spans="1:17" x14ac:dyDescent="0.3">
      <c r="A6973" t="s">
        <v>7220</v>
      </c>
      <c r="B6973" t="s">
        <v>84</v>
      </c>
      <c r="C6973" t="s">
        <v>41</v>
      </c>
      <c r="D6973" s="2" t="str">
        <f t="shared" si="648"/>
        <v>Unknown_Item</v>
      </c>
      <c r="F6973" s="6">
        <f t="shared" si="649"/>
        <v>23.365911749958215</v>
      </c>
      <c r="H6973">
        <f t="shared" si="650"/>
        <v>7</v>
      </c>
      <c r="I6973">
        <v>7</v>
      </c>
      <c r="J6973" s="3">
        <f t="shared" si="651"/>
        <v>276.5</v>
      </c>
      <c r="K6973">
        <v>276.5</v>
      </c>
      <c r="L6973" t="str">
        <f t="shared" si="652"/>
        <v>Medium</v>
      </c>
      <c r="M6973" t="s">
        <v>25</v>
      </c>
      <c r="N6973" t="s">
        <v>16</v>
      </c>
      <c r="O6973" s="1">
        <v>45291</v>
      </c>
      <c r="P6973" s="9" t="str">
        <f t="shared" si="653"/>
        <v>N/A</v>
      </c>
    </row>
    <row r="6974" spans="1:17" x14ac:dyDescent="0.3">
      <c r="A6974" t="s">
        <v>7221</v>
      </c>
      <c r="B6974" t="s">
        <v>123</v>
      </c>
      <c r="C6974" t="s">
        <v>23</v>
      </c>
      <c r="D6974" t="str">
        <f t="shared" si="648"/>
        <v>Item_15_BUTC</v>
      </c>
      <c r="E6974" t="s">
        <v>1239</v>
      </c>
      <c r="F6974" s="5">
        <f t="shared" si="649"/>
        <v>26</v>
      </c>
      <c r="G6974">
        <v>26</v>
      </c>
      <c r="H6974">
        <f t="shared" si="650"/>
        <v>4</v>
      </c>
      <c r="I6974">
        <v>4</v>
      </c>
      <c r="J6974" s="3">
        <f t="shared" si="651"/>
        <v>104</v>
      </c>
      <c r="K6974">
        <v>104</v>
      </c>
      <c r="L6974" t="str">
        <f t="shared" si="652"/>
        <v>Low</v>
      </c>
      <c r="M6974" t="s">
        <v>48</v>
      </c>
      <c r="N6974" t="s">
        <v>38</v>
      </c>
      <c r="O6974" s="1">
        <v>45509</v>
      </c>
      <c r="P6974" s="7" t="str">
        <f t="shared" si="653"/>
        <v>NO</v>
      </c>
      <c r="Q6974" t="b">
        <v>0</v>
      </c>
    </row>
    <row r="6975" spans="1:17" x14ac:dyDescent="0.3">
      <c r="A6975" t="s">
        <v>7222</v>
      </c>
      <c r="B6975" t="s">
        <v>55</v>
      </c>
      <c r="C6975" t="s">
        <v>19</v>
      </c>
      <c r="D6975" t="str">
        <f t="shared" si="648"/>
        <v>Item_19_MILK</v>
      </c>
      <c r="E6975" t="s">
        <v>142</v>
      </c>
      <c r="F6975" s="5">
        <f t="shared" si="649"/>
        <v>32</v>
      </c>
      <c r="G6975">
        <v>32</v>
      </c>
      <c r="H6975">
        <f t="shared" si="650"/>
        <v>8</v>
      </c>
      <c r="I6975">
        <v>8</v>
      </c>
      <c r="J6975" s="3">
        <f t="shared" si="651"/>
        <v>256</v>
      </c>
      <c r="K6975">
        <v>256</v>
      </c>
      <c r="L6975" t="str">
        <f t="shared" si="652"/>
        <v>Medium</v>
      </c>
      <c r="M6975" t="s">
        <v>25</v>
      </c>
      <c r="N6975" t="s">
        <v>16</v>
      </c>
      <c r="O6975" s="1">
        <v>44599</v>
      </c>
      <c r="P6975" s="7" t="str">
        <f t="shared" si="653"/>
        <v>YES</v>
      </c>
      <c r="Q6975" t="b">
        <v>1</v>
      </c>
    </row>
    <row r="6976" spans="1:17" x14ac:dyDescent="0.3">
      <c r="A6976" t="s">
        <v>7223</v>
      </c>
      <c r="B6976" t="s">
        <v>31</v>
      </c>
      <c r="C6976" t="s">
        <v>28</v>
      </c>
      <c r="D6976" t="str">
        <f t="shared" si="648"/>
        <v>Item_24_BEVE</v>
      </c>
      <c r="E6976" t="s">
        <v>676</v>
      </c>
      <c r="F6976" s="5">
        <f t="shared" si="649"/>
        <v>39.5</v>
      </c>
      <c r="G6976">
        <v>39.5</v>
      </c>
      <c r="H6976">
        <f t="shared" si="650"/>
        <v>7</v>
      </c>
      <c r="I6976">
        <v>7</v>
      </c>
      <c r="J6976" s="3">
        <f t="shared" si="651"/>
        <v>276.5</v>
      </c>
      <c r="K6976">
        <v>276.5</v>
      </c>
      <c r="L6976" t="str">
        <f t="shared" si="652"/>
        <v>Medium</v>
      </c>
      <c r="M6976" t="s">
        <v>15</v>
      </c>
      <c r="N6976" t="s">
        <v>38</v>
      </c>
      <c r="O6976" s="1">
        <v>44582</v>
      </c>
      <c r="P6976" s="7" t="str">
        <f t="shared" si="653"/>
        <v>NO</v>
      </c>
      <c r="Q6976" t="b">
        <v>0</v>
      </c>
    </row>
    <row r="6977" spans="1:17" x14ac:dyDescent="0.3">
      <c r="A6977" t="s">
        <v>7224</v>
      </c>
      <c r="B6977" t="s">
        <v>36</v>
      </c>
      <c r="C6977" t="s">
        <v>13</v>
      </c>
      <c r="D6977" s="2" t="str">
        <f t="shared" si="648"/>
        <v>Unknown_Item</v>
      </c>
      <c r="F6977" s="5">
        <f t="shared" si="649"/>
        <v>24.5</v>
      </c>
      <c r="G6977">
        <v>24.5</v>
      </c>
      <c r="H6977" s="2">
        <f t="shared" si="650"/>
        <v>6</v>
      </c>
      <c r="J6977" s="4">
        <f t="shared" si="651"/>
        <v>108.5</v>
      </c>
      <c r="L6977" t="str">
        <f t="shared" si="652"/>
        <v>Low</v>
      </c>
      <c r="M6977" t="s">
        <v>25</v>
      </c>
      <c r="N6977" t="s">
        <v>38</v>
      </c>
      <c r="O6977" s="1">
        <v>45024</v>
      </c>
      <c r="P6977" s="7" t="str">
        <f t="shared" si="653"/>
        <v>YES</v>
      </c>
      <c r="Q6977" t="b">
        <v>1</v>
      </c>
    </row>
    <row r="6978" spans="1:17" x14ac:dyDescent="0.3">
      <c r="A6978" t="s">
        <v>7225</v>
      </c>
      <c r="B6978" t="s">
        <v>77</v>
      </c>
      <c r="C6978" t="s">
        <v>41</v>
      </c>
      <c r="D6978" t="str">
        <f t="shared" ref="D6978:D7041" si="654">IF(TRIM(E6978)="","Unknown_Item","Item_"&amp;MID(E6978,6,FIND("_",E6978,6)-6)&amp;"_"&amp;UPPER(LEFT(C6978,4)))</f>
        <v>Item_4_FURN</v>
      </c>
      <c r="E6978" t="s">
        <v>556</v>
      </c>
      <c r="F6978" s="5">
        <f t="shared" ref="F6978:F7041" si="655">IF(ISBLANK(G6978),AVERAGE($G$2:$G$12576),G6978)</f>
        <v>9.5</v>
      </c>
      <c r="G6978">
        <v>9.5</v>
      </c>
      <c r="H6978">
        <f t="shared" ref="H6978:H7041" si="656">IF(ISBLANK(I6978),MEDIAN($I$2:$I$12576),I6978)</f>
        <v>2</v>
      </c>
      <c r="I6978">
        <v>2</v>
      </c>
      <c r="J6978" s="3">
        <f t="shared" ref="J6978:J7041" si="657">IF(ISBLANK(K6978),MEDIAN($K$2:$K$12576),K6978)</f>
        <v>19</v>
      </c>
      <c r="K6978">
        <v>19</v>
      </c>
      <c r="L6978" t="str">
        <f t="shared" ref="L6978:L7041" si="658">IF(J6978&gt;=300,"High",IF(J6978&gt;=150,"Medium","Low"))</f>
        <v>Low</v>
      </c>
      <c r="M6978" t="s">
        <v>48</v>
      </c>
      <c r="N6978" t="s">
        <v>38</v>
      </c>
      <c r="O6978" s="1">
        <v>44767</v>
      </c>
      <c r="P6978" s="7" t="str">
        <f t="shared" ref="P6978:P7041" si="659">IF(ISBLANK(Q6978),"N/A",IF(Q6978=TRUE,"YES","NO"))</f>
        <v>YES</v>
      </c>
      <c r="Q6978" t="b">
        <v>1</v>
      </c>
    </row>
    <row r="6979" spans="1:17" x14ac:dyDescent="0.3">
      <c r="A6979" t="s">
        <v>7226</v>
      </c>
      <c r="B6979" t="s">
        <v>31</v>
      </c>
      <c r="C6979" t="s">
        <v>32</v>
      </c>
      <c r="D6979" s="2" t="str">
        <f t="shared" si="654"/>
        <v>Unknown_Item</v>
      </c>
      <c r="F6979" s="5">
        <f t="shared" si="655"/>
        <v>9.5</v>
      </c>
      <c r="G6979">
        <v>9.5</v>
      </c>
      <c r="H6979" s="2">
        <f t="shared" si="656"/>
        <v>6</v>
      </c>
      <c r="J6979" s="4">
        <f t="shared" si="657"/>
        <v>108.5</v>
      </c>
      <c r="L6979" t="str">
        <f t="shared" si="658"/>
        <v>Low</v>
      </c>
      <c r="M6979" t="s">
        <v>25</v>
      </c>
      <c r="N6979" t="s">
        <v>16</v>
      </c>
      <c r="O6979" s="1">
        <v>44788</v>
      </c>
      <c r="P6979" s="9" t="str">
        <f t="shared" si="659"/>
        <v>N/A</v>
      </c>
    </row>
    <row r="6980" spans="1:17" x14ac:dyDescent="0.3">
      <c r="A6980" t="s">
        <v>7227</v>
      </c>
      <c r="B6980" t="s">
        <v>63</v>
      </c>
      <c r="C6980" t="s">
        <v>13</v>
      </c>
      <c r="D6980" t="str">
        <f t="shared" si="654"/>
        <v>Item_11_PATI</v>
      </c>
      <c r="E6980" t="s">
        <v>133</v>
      </c>
      <c r="F6980" s="5">
        <f t="shared" si="655"/>
        <v>20</v>
      </c>
      <c r="G6980">
        <v>20</v>
      </c>
      <c r="H6980">
        <f t="shared" si="656"/>
        <v>4</v>
      </c>
      <c r="I6980">
        <v>4</v>
      </c>
      <c r="J6980" s="3">
        <f t="shared" si="657"/>
        <v>80</v>
      </c>
      <c r="K6980">
        <v>80</v>
      </c>
      <c r="L6980" t="str">
        <f t="shared" si="658"/>
        <v>Low</v>
      </c>
      <c r="M6980" t="s">
        <v>25</v>
      </c>
      <c r="N6980" t="s">
        <v>38</v>
      </c>
      <c r="O6980" s="1">
        <v>44972</v>
      </c>
      <c r="P6980" s="7" t="str">
        <f t="shared" si="659"/>
        <v>NO</v>
      </c>
      <c r="Q6980" t="b">
        <v>0</v>
      </c>
    </row>
    <row r="6981" spans="1:17" x14ac:dyDescent="0.3">
      <c r="A6981" t="s">
        <v>7228</v>
      </c>
      <c r="B6981" t="s">
        <v>43</v>
      </c>
      <c r="C6981" t="s">
        <v>23</v>
      </c>
      <c r="D6981" t="str">
        <f t="shared" si="654"/>
        <v>Item_19_BUTC</v>
      </c>
      <c r="E6981" t="s">
        <v>998</v>
      </c>
      <c r="F6981" s="5">
        <f t="shared" si="655"/>
        <v>32</v>
      </c>
      <c r="G6981">
        <v>32</v>
      </c>
      <c r="H6981">
        <f t="shared" si="656"/>
        <v>9</v>
      </c>
      <c r="I6981">
        <v>9</v>
      </c>
      <c r="J6981" s="3">
        <f t="shared" si="657"/>
        <v>288</v>
      </c>
      <c r="K6981">
        <v>288</v>
      </c>
      <c r="L6981" t="str">
        <f t="shared" si="658"/>
        <v>Medium</v>
      </c>
      <c r="M6981" t="s">
        <v>25</v>
      </c>
      <c r="N6981" t="s">
        <v>38</v>
      </c>
      <c r="O6981" s="1">
        <v>45565</v>
      </c>
      <c r="P6981" s="7" t="str">
        <f t="shared" si="659"/>
        <v>NO</v>
      </c>
      <c r="Q6981" t="b">
        <v>0</v>
      </c>
    </row>
    <row r="6982" spans="1:17" x14ac:dyDescent="0.3">
      <c r="A6982" t="s">
        <v>7229</v>
      </c>
      <c r="B6982" t="s">
        <v>36</v>
      </c>
      <c r="C6982" t="s">
        <v>41</v>
      </c>
      <c r="D6982" t="str">
        <f t="shared" si="654"/>
        <v>Item_6_FURN</v>
      </c>
      <c r="E6982" t="s">
        <v>674</v>
      </c>
      <c r="F6982" s="5">
        <f t="shared" si="655"/>
        <v>12.5</v>
      </c>
      <c r="G6982">
        <v>12.5</v>
      </c>
      <c r="H6982">
        <f t="shared" si="656"/>
        <v>10</v>
      </c>
      <c r="I6982">
        <v>10</v>
      </c>
      <c r="J6982" s="3">
        <f t="shared" si="657"/>
        <v>125</v>
      </c>
      <c r="K6982">
        <v>125</v>
      </c>
      <c r="L6982" t="str">
        <f t="shared" si="658"/>
        <v>Low</v>
      </c>
      <c r="M6982" t="s">
        <v>25</v>
      </c>
      <c r="N6982" t="s">
        <v>16</v>
      </c>
      <c r="O6982" s="1">
        <v>45179</v>
      </c>
      <c r="P6982" s="9" t="str">
        <f t="shared" si="659"/>
        <v>N/A</v>
      </c>
    </row>
    <row r="6983" spans="1:17" x14ac:dyDescent="0.3">
      <c r="A6983" t="s">
        <v>7230</v>
      </c>
      <c r="B6983" t="s">
        <v>108</v>
      </c>
      <c r="C6983" t="s">
        <v>66</v>
      </c>
      <c r="D6983" t="str">
        <f t="shared" si="654"/>
        <v>Item_1_ELEC</v>
      </c>
      <c r="E6983" t="s">
        <v>358</v>
      </c>
      <c r="F6983" s="5">
        <f t="shared" si="655"/>
        <v>5</v>
      </c>
      <c r="G6983">
        <v>5</v>
      </c>
      <c r="H6983">
        <f t="shared" si="656"/>
        <v>1</v>
      </c>
      <c r="I6983">
        <v>1</v>
      </c>
      <c r="J6983" s="3">
        <f t="shared" si="657"/>
        <v>5</v>
      </c>
      <c r="K6983">
        <v>5</v>
      </c>
      <c r="L6983" t="str">
        <f t="shared" si="658"/>
        <v>Low</v>
      </c>
      <c r="M6983" t="s">
        <v>15</v>
      </c>
      <c r="N6983" t="s">
        <v>16</v>
      </c>
      <c r="O6983" s="1">
        <v>45630</v>
      </c>
      <c r="P6983" s="9" t="str">
        <f t="shared" si="659"/>
        <v>N/A</v>
      </c>
    </row>
    <row r="6984" spans="1:17" x14ac:dyDescent="0.3">
      <c r="A6984" t="s">
        <v>7231</v>
      </c>
      <c r="B6984" t="s">
        <v>108</v>
      </c>
      <c r="C6984" t="s">
        <v>41</v>
      </c>
      <c r="D6984" t="str">
        <f t="shared" si="654"/>
        <v>Item_8_FURN</v>
      </c>
      <c r="E6984" t="s">
        <v>303</v>
      </c>
      <c r="F6984" s="5">
        <f t="shared" si="655"/>
        <v>15.5</v>
      </c>
      <c r="G6984">
        <v>15.5</v>
      </c>
      <c r="H6984">
        <f t="shared" si="656"/>
        <v>5</v>
      </c>
      <c r="I6984">
        <v>5</v>
      </c>
      <c r="J6984" s="3">
        <f t="shared" si="657"/>
        <v>77.5</v>
      </c>
      <c r="K6984">
        <v>77.5</v>
      </c>
      <c r="L6984" t="str">
        <f t="shared" si="658"/>
        <v>Low</v>
      </c>
      <c r="M6984" t="s">
        <v>15</v>
      </c>
      <c r="N6984" t="s">
        <v>16</v>
      </c>
      <c r="O6984" s="1">
        <v>44776</v>
      </c>
      <c r="P6984" s="7" t="str">
        <f t="shared" si="659"/>
        <v>NO</v>
      </c>
      <c r="Q6984" t="b">
        <v>0</v>
      </c>
    </row>
    <row r="6985" spans="1:17" x14ac:dyDescent="0.3">
      <c r="A6985" t="s">
        <v>7232</v>
      </c>
      <c r="B6985" t="s">
        <v>63</v>
      </c>
      <c r="C6985" t="s">
        <v>23</v>
      </c>
      <c r="D6985" t="str">
        <f t="shared" si="654"/>
        <v>Item_12_BUTC</v>
      </c>
      <c r="E6985" t="s">
        <v>24</v>
      </c>
      <c r="F6985" s="5">
        <f t="shared" si="655"/>
        <v>21.5</v>
      </c>
      <c r="G6985">
        <v>21.5</v>
      </c>
      <c r="H6985">
        <f t="shared" si="656"/>
        <v>10</v>
      </c>
      <c r="I6985">
        <v>10</v>
      </c>
      <c r="J6985" s="3">
        <f t="shared" si="657"/>
        <v>215</v>
      </c>
      <c r="K6985">
        <v>215</v>
      </c>
      <c r="L6985" t="str">
        <f t="shared" si="658"/>
        <v>Medium</v>
      </c>
      <c r="M6985" t="s">
        <v>48</v>
      </c>
      <c r="N6985" t="s">
        <v>16</v>
      </c>
      <c r="O6985" s="1">
        <v>45494</v>
      </c>
      <c r="P6985" s="7" t="str">
        <f t="shared" si="659"/>
        <v>NO</v>
      </c>
      <c r="Q6985" t="b">
        <v>0</v>
      </c>
    </row>
    <row r="6986" spans="1:17" x14ac:dyDescent="0.3">
      <c r="A6986" t="s">
        <v>7233</v>
      </c>
      <c r="B6986" t="s">
        <v>69</v>
      </c>
      <c r="C6986" t="s">
        <v>32</v>
      </c>
      <c r="D6986" s="2" t="str">
        <f t="shared" si="654"/>
        <v>Unknown_Item</v>
      </c>
      <c r="F6986" s="6">
        <f t="shared" si="655"/>
        <v>23.365911749958215</v>
      </c>
      <c r="H6986">
        <f t="shared" si="656"/>
        <v>6</v>
      </c>
      <c r="I6986">
        <v>6</v>
      </c>
      <c r="J6986" s="3">
        <f t="shared" si="657"/>
        <v>210</v>
      </c>
      <c r="K6986">
        <v>210</v>
      </c>
      <c r="L6986" t="str">
        <f t="shared" si="658"/>
        <v>Medium</v>
      </c>
      <c r="M6986" t="s">
        <v>48</v>
      </c>
      <c r="N6986" t="s">
        <v>38</v>
      </c>
      <c r="O6986" s="1">
        <v>45380</v>
      </c>
      <c r="P6986" s="9" t="str">
        <f t="shared" si="659"/>
        <v>N/A</v>
      </c>
    </row>
    <row r="6987" spans="1:17" x14ac:dyDescent="0.3">
      <c r="A6987" t="s">
        <v>7234</v>
      </c>
      <c r="B6987" t="s">
        <v>80</v>
      </c>
      <c r="C6987" t="s">
        <v>32</v>
      </c>
      <c r="D6987" t="str">
        <f t="shared" si="654"/>
        <v>Item_5_FOOD</v>
      </c>
      <c r="E6987" t="s">
        <v>409</v>
      </c>
      <c r="F6987" s="5">
        <f t="shared" si="655"/>
        <v>11</v>
      </c>
      <c r="G6987">
        <v>11</v>
      </c>
      <c r="H6987">
        <f t="shared" si="656"/>
        <v>4</v>
      </c>
      <c r="I6987">
        <v>4</v>
      </c>
      <c r="J6987" s="3">
        <f t="shared" si="657"/>
        <v>44</v>
      </c>
      <c r="K6987">
        <v>44</v>
      </c>
      <c r="L6987" t="str">
        <f t="shared" si="658"/>
        <v>Low</v>
      </c>
      <c r="M6987" t="s">
        <v>15</v>
      </c>
      <c r="N6987" t="s">
        <v>16</v>
      </c>
      <c r="O6987" s="1">
        <v>45251</v>
      </c>
      <c r="P6987" s="9" t="str">
        <f t="shared" si="659"/>
        <v>N/A</v>
      </c>
    </row>
    <row r="6988" spans="1:17" x14ac:dyDescent="0.3">
      <c r="A6988" t="s">
        <v>7235</v>
      </c>
      <c r="B6988" t="s">
        <v>31</v>
      </c>
      <c r="C6988" t="s">
        <v>19</v>
      </c>
      <c r="D6988" t="str">
        <f t="shared" si="654"/>
        <v>Item_11_MILK</v>
      </c>
      <c r="E6988" t="s">
        <v>287</v>
      </c>
      <c r="F6988" s="5">
        <f t="shared" si="655"/>
        <v>20</v>
      </c>
      <c r="G6988">
        <v>20</v>
      </c>
      <c r="H6988">
        <f t="shared" si="656"/>
        <v>9</v>
      </c>
      <c r="I6988">
        <v>9</v>
      </c>
      <c r="J6988" s="3">
        <f t="shared" si="657"/>
        <v>180</v>
      </c>
      <c r="K6988">
        <v>180</v>
      </c>
      <c r="L6988" t="str">
        <f t="shared" si="658"/>
        <v>Medium</v>
      </c>
      <c r="M6988" t="s">
        <v>15</v>
      </c>
      <c r="N6988" t="s">
        <v>16</v>
      </c>
      <c r="O6988" s="1">
        <v>44825</v>
      </c>
      <c r="P6988" s="7" t="str">
        <f t="shared" si="659"/>
        <v>YES</v>
      </c>
      <c r="Q6988" t="b">
        <v>1</v>
      </c>
    </row>
    <row r="6989" spans="1:17" x14ac:dyDescent="0.3">
      <c r="A6989" t="s">
        <v>7236</v>
      </c>
      <c r="B6989" t="s">
        <v>98</v>
      </c>
      <c r="C6989" t="s">
        <v>41</v>
      </c>
      <c r="D6989" t="str">
        <f t="shared" si="654"/>
        <v>Item_8_FURN</v>
      </c>
      <c r="E6989" t="s">
        <v>303</v>
      </c>
      <c r="F6989" s="5">
        <f t="shared" si="655"/>
        <v>15.5</v>
      </c>
      <c r="G6989">
        <v>15.5</v>
      </c>
      <c r="H6989">
        <f t="shared" si="656"/>
        <v>9</v>
      </c>
      <c r="I6989">
        <v>9</v>
      </c>
      <c r="J6989" s="3">
        <f t="shared" si="657"/>
        <v>139.5</v>
      </c>
      <c r="K6989">
        <v>139.5</v>
      </c>
      <c r="L6989" t="str">
        <f t="shared" si="658"/>
        <v>Low</v>
      </c>
      <c r="M6989" t="s">
        <v>15</v>
      </c>
      <c r="N6989" t="s">
        <v>16</v>
      </c>
      <c r="O6989" s="1">
        <v>44876</v>
      </c>
      <c r="P6989" s="7" t="str">
        <f t="shared" si="659"/>
        <v>NO</v>
      </c>
      <c r="Q6989" t="b">
        <v>0</v>
      </c>
    </row>
    <row r="6990" spans="1:17" x14ac:dyDescent="0.3">
      <c r="A6990" t="s">
        <v>7237</v>
      </c>
      <c r="B6990" t="s">
        <v>65</v>
      </c>
      <c r="C6990" t="s">
        <v>32</v>
      </c>
      <c r="D6990" s="2" t="str">
        <f t="shared" si="654"/>
        <v>Unknown_Item</v>
      </c>
      <c r="F6990" s="5">
        <f t="shared" si="655"/>
        <v>17</v>
      </c>
      <c r="G6990">
        <v>17</v>
      </c>
      <c r="H6990" s="2">
        <f t="shared" si="656"/>
        <v>6</v>
      </c>
      <c r="J6990" s="4">
        <f t="shared" si="657"/>
        <v>108.5</v>
      </c>
      <c r="L6990" t="str">
        <f t="shared" si="658"/>
        <v>Low</v>
      </c>
      <c r="M6990" t="s">
        <v>25</v>
      </c>
      <c r="N6990" t="s">
        <v>16</v>
      </c>
      <c r="O6990" s="1">
        <v>45005</v>
      </c>
      <c r="P6990" s="9" t="str">
        <f t="shared" si="659"/>
        <v>N/A</v>
      </c>
    </row>
    <row r="6991" spans="1:17" x14ac:dyDescent="0.3">
      <c r="A6991" t="s">
        <v>7238</v>
      </c>
      <c r="B6991" t="s">
        <v>55</v>
      </c>
      <c r="C6991" t="s">
        <v>41</v>
      </c>
      <c r="D6991" t="str">
        <f t="shared" si="654"/>
        <v>Item_2_FURN</v>
      </c>
      <c r="E6991" t="s">
        <v>295</v>
      </c>
      <c r="F6991" s="5">
        <f t="shared" si="655"/>
        <v>6.5</v>
      </c>
      <c r="G6991">
        <v>6.5</v>
      </c>
      <c r="H6991">
        <f t="shared" si="656"/>
        <v>10</v>
      </c>
      <c r="I6991">
        <v>10</v>
      </c>
      <c r="J6991" s="3">
        <f t="shared" si="657"/>
        <v>65</v>
      </c>
      <c r="K6991">
        <v>65</v>
      </c>
      <c r="L6991" t="str">
        <f t="shared" si="658"/>
        <v>Low</v>
      </c>
      <c r="M6991" t="s">
        <v>25</v>
      </c>
      <c r="N6991" t="s">
        <v>16</v>
      </c>
      <c r="O6991" s="1">
        <v>44710</v>
      </c>
      <c r="P6991" s="9" t="str">
        <f t="shared" si="659"/>
        <v>N/A</v>
      </c>
    </row>
    <row r="6992" spans="1:17" x14ac:dyDescent="0.3">
      <c r="A6992" t="s">
        <v>7239</v>
      </c>
      <c r="B6992" t="s">
        <v>31</v>
      </c>
      <c r="C6992" t="s">
        <v>32</v>
      </c>
      <c r="D6992" t="str">
        <f t="shared" si="654"/>
        <v>Item_13_FOOD</v>
      </c>
      <c r="E6992" t="s">
        <v>482</v>
      </c>
      <c r="F6992" s="5">
        <f t="shared" si="655"/>
        <v>23</v>
      </c>
      <c r="G6992">
        <v>23</v>
      </c>
      <c r="H6992">
        <f t="shared" si="656"/>
        <v>9</v>
      </c>
      <c r="I6992">
        <v>9</v>
      </c>
      <c r="J6992" s="3">
        <f t="shared" si="657"/>
        <v>207</v>
      </c>
      <c r="K6992">
        <v>207</v>
      </c>
      <c r="L6992" t="str">
        <f t="shared" si="658"/>
        <v>Medium</v>
      </c>
      <c r="M6992" t="s">
        <v>48</v>
      </c>
      <c r="N6992" t="s">
        <v>16</v>
      </c>
      <c r="O6992" s="1">
        <v>44959</v>
      </c>
      <c r="P6992" s="7" t="str">
        <f t="shared" si="659"/>
        <v>YES</v>
      </c>
      <c r="Q6992" t="b">
        <v>1</v>
      </c>
    </row>
    <row r="6993" spans="1:17" x14ac:dyDescent="0.3">
      <c r="A6993" t="s">
        <v>7240</v>
      </c>
      <c r="B6993" t="s">
        <v>100</v>
      </c>
      <c r="C6993" t="s">
        <v>32</v>
      </c>
      <c r="D6993" t="str">
        <f t="shared" si="654"/>
        <v>Item_10_FOOD</v>
      </c>
      <c r="E6993" t="s">
        <v>78</v>
      </c>
      <c r="F6993" s="5">
        <f t="shared" si="655"/>
        <v>18.5</v>
      </c>
      <c r="G6993">
        <v>18.5</v>
      </c>
      <c r="H6993">
        <f t="shared" si="656"/>
        <v>4</v>
      </c>
      <c r="I6993">
        <v>4</v>
      </c>
      <c r="J6993" s="3">
        <f t="shared" si="657"/>
        <v>74</v>
      </c>
      <c r="K6993">
        <v>74</v>
      </c>
      <c r="L6993" t="str">
        <f t="shared" si="658"/>
        <v>Low</v>
      </c>
      <c r="M6993" t="s">
        <v>48</v>
      </c>
      <c r="N6993" t="s">
        <v>16</v>
      </c>
      <c r="O6993" s="1">
        <v>45639</v>
      </c>
      <c r="P6993" s="7" t="str">
        <f t="shared" si="659"/>
        <v>YES</v>
      </c>
      <c r="Q6993" t="b">
        <v>1</v>
      </c>
    </row>
    <row r="6994" spans="1:17" x14ac:dyDescent="0.3">
      <c r="A6994" t="s">
        <v>7241</v>
      </c>
      <c r="B6994" t="s">
        <v>100</v>
      </c>
      <c r="C6994" t="s">
        <v>66</v>
      </c>
      <c r="D6994" t="str">
        <f t="shared" si="654"/>
        <v>Item_8_ELEC</v>
      </c>
      <c r="E6994" t="s">
        <v>246</v>
      </c>
      <c r="F6994" s="5">
        <f t="shared" si="655"/>
        <v>15.5</v>
      </c>
      <c r="G6994">
        <v>15.5</v>
      </c>
      <c r="H6994">
        <f t="shared" si="656"/>
        <v>1</v>
      </c>
      <c r="I6994">
        <v>1</v>
      </c>
      <c r="J6994" s="3">
        <f t="shared" si="657"/>
        <v>15.5</v>
      </c>
      <c r="K6994">
        <v>15.5</v>
      </c>
      <c r="L6994" t="str">
        <f t="shared" si="658"/>
        <v>Low</v>
      </c>
      <c r="M6994" t="s">
        <v>48</v>
      </c>
      <c r="N6994" t="s">
        <v>16</v>
      </c>
      <c r="O6994" s="1">
        <v>45555</v>
      </c>
      <c r="P6994" s="9" t="str">
        <f t="shared" si="659"/>
        <v>N/A</v>
      </c>
    </row>
    <row r="6995" spans="1:17" x14ac:dyDescent="0.3">
      <c r="A6995" t="s">
        <v>7242</v>
      </c>
      <c r="B6995" t="s">
        <v>27</v>
      </c>
      <c r="C6995" t="s">
        <v>130</v>
      </c>
      <c r="D6995" t="str">
        <f t="shared" si="654"/>
        <v>Item_21_COMP</v>
      </c>
      <c r="E6995" t="s">
        <v>240</v>
      </c>
      <c r="F6995" s="5">
        <f t="shared" si="655"/>
        <v>35</v>
      </c>
      <c r="G6995">
        <v>35</v>
      </c>
      <c r="H6995">
        <f t="shared" si="656"/>
        <v>6</v>
      </c>
      <c r="I6995">
        <v>6</v>
      </c>
      <c r="J6995" s="3">
        <f t="shared" si="657"/>
        <v>210</v>
      </c>
      <c r="K6995">
        <v>210</v>
      </c>
      <c r="L6995" t="str">
        <f t="shared" si="658"/>
        <v>Medium</v>
      </c>
      <c r="M6995" t="s">
        <v>25</v>
      </c>
      <c r="N6995" t="s">
        <v>38</v>
      </c>
      <c r="O6995" s="1">
        <v>44615</v>
      </c>
      <c r="P6995" s="7" t="str">
        <f t="shared" si="659"/>
        <v>NO</v>
      </c>
      <c r="Q6995" t="b">
        <v>0</v>
      </c>
    </row>
    <row r="6996" spans="1:17" x14ac:dyDescent="0.3">
      <c r="A6996" t="s">
        <v>7243</v>
      </c>
      <c r="B6996" t="s">
        <v>36</v>
      </c>
      <c r="C6996" t="s">
        <v>28</v>
      </c>
      <c r="D6996" t="str">
        <f t="shared" si="654"/>
        <v>Item_3_BEVE</v>
      </c>
      <c r="E6996" t="s">
        <v>478</v>
      </c>
      <c r="F6996" s="5">
        <f t="shared" si="655"/>
        <v>8</v>
      </c>
      <c r="G6996">
        <v>8</v>
      </c>
      <c r="H6996">
        <f t="shared" si="656"/>
        <v>5</v>
      </c>
      <c r="I6996">
        <v>5</v>
      </c>
      <c r="J6996" s="3">
        <f t="shared" si="657"/>
        <v>40</v>
      </c>
      <c r="K6996">
        <v>40</v>
      </c>
      <c r="L6996" t="str">
        <f t="shared" si="658"/>
        <v>Low</v>
      </c>
      <c r="M6996" t="s">
        <v>15</v>
      </c>
      <c r="N6996" t="s">
        <v>38</v>
      </c>
      <c r="O6996" s="1">
        <v>45215</v>
      </c>
      <c r="P6996" s="9" t="str">
        <f t="shared" si="659"/>
        <v>N/A</v>
      </c>
    </row>
    <row r="6997" spans="1:17" x14ac:dyDescent="0.3">
      <c r="A6997" t="s">
        <v>7244</v>
      </c>
      <c r="B6997" t="s">
        <v>168</v>
      </c>
      <c r="C6997" t="s">
        <v>28</v>
      </c>
      <c r="D6997" t="str">
        <f t="shared" si="654"/>
        <v>Item_20_BEVE</v>
      </c>
      <c r="E6997" t="s">
        <v>258</v>
      </c>
      <c r="F6997" s="5">
        <f t="shared" si="655"/>
        <v>33.5</v>
      </c>
      <c r="G6997">
        <v>33.5</v>
      </c>
      <c r="H6997">
        <f t="shared" si="656"/>
        <v>3</v>
      </c>
      <c r="I6997">
        <v>3</v>
      </c>
      <c r="J6997" s="3">
        <f t="shared" si="657"/>
        <v>100.5</v>
      </c>
      <c r="K6997">
        <v>100.5</v>
      </c>
      <c r="L6997" t="str">
        <f t="shared" si="658"/>
        <v>Low</v>
      </c>
      <c r="M6997" t="s">
        <v>15</v>
      </c>
      <c r="N6997" t="s">
        <v>16</v>
      </c>
      <c r="O6997" s="1">
        <v>44841</v>
      </c>
      <c r="P6997" s="9" t="str">
        <f t="shared" si="659"/>
        <v>N/A</v>
      </c>
    </row>
    <row r="6998" spans="1:17" x14ac:dyDescent="0.3">
      <c r="A6998" t="s">
        <v>7245</v>
      </c>
      <c r="B6998" t="s">
        <v>74</v>
      </c>
      <c r="C6998" t="s">
        <v>13</v>
      </c>
      <c r="D6998" t="str">
        <f t="shared" si="654"/>
        <v>Item_13_PATI</v>
      </c>
      <c r="E6998" t="s">
        <v>372</v>
      </c>
      <c r="F6998" s="5">
        <f t="shared" si="655"/>
        <v>23</v>
      </c>
      <c r="G6998">
        <v>23</v>
      </c>
      <c r="H6998">
        <f t="shared" si="656"/>
        <v>1</v>
      </c>
      <c r="I6998">
        <v>1</v>
      </c>
      <c r="J6998" s="3">
        <f t="shared" si="657"/>
        <v>23</v>
      </c>
      <c r="K6998">
        <v>23</v>
      </c>
      <c r="L6998" t="str">
        <f t="shared" si="658"/>
        <v>Low</v>
      </c>
      <c r="M6998" t="s">
        <v>48</v>
      </c>
      <c r="N6998" t="s">
        <v>38</v>
      </c>
      <c r="O6998" s="1">
        <v>44563</v>
      </c>
      <c r="P6998" s="9" t="str">
        <f t="shared" si="659"/>
        <v>N/A</v>
      </c>
    </row>
    <row r="6999" spans="1:17" x14ac:dyDescent="0.3">
      <c r="A6999" t="s">
        <v>7246</v>
      </c>
      <c r="B6999" t="s">
        <v>31</v>
      </c>
      <c r="C6999" t="s">
        <v>41</v>
      </c>
      <c r="D6999" t="str">
        <f t="shared" si="654"/>
        <v>Item_1_FURN</v>
      </c>
      <c r="E6999" t="s">
        <v>281</v>
      </c>
      <c r="F6999" s="5">
        <f t="shared" si="655"/>
        <v>5</v>
      </c>
      <c r="G6999">
        <v>5</v>
      </c>
      <c r="H6999">
        <f t="shared" si="656"/>
        <v>3</v>
      </c>
      <c r="I6999">
        <v>3</v>
      </c>
      <c r="J6999" s="3">
        <f t="shared" si="657"/>
        <v>15</v>
      </c>
      <c r="K6999">
        <v>15</v>
      </c>
      <c r="L6999" t="str">
        <f t="shared" si="658"/>
        <v>Low</v>
      </c>
      <c r="M6999" t="s">
        <v>48</v>
      </c>
      <c r="N6999" t="s">
        <v>16</v>
      </c>
      <c r="O6999" s="1">
        <v>44921</v>
      </c>
      <c r="P6999" s="7" t="str">
        <f t="shared" si="659"/>
        <v>NO</v>
      </c>
      <c r="Q6999" t="b">
        <v>0</v>
      </c>
    </row>
    <row r="7000" spans="1:17" x14ac:dyDescent="0.3">
      <c r="A7000" t="s">
        <v>7247</v>
      </c>
      <c r="B7000" t="s">
        <v>27</v>
      </c>
      <c r="C7000" t="s">
        <v>19</v>
      </c>
      <c r="D7000" t="str">
        <f t="shared" si="654"/>
        <v>Item_13_MILK</v>
      </c>
      <c r="E7000" t="s">
        <v>540</v>
      </c>
      <c r="F7000" s="5">
        <f t="shared" si="655"/>
        <v>23</v>
      </c>
      <c r="G7000">
        <v>23</v>
      </c>
      <c r="H7000">
        <f t="shared" si="656"/>
        <v>8</v>
      </c>
      <c r="I7000">
        <v>8</v>
      </c>
      <c r="J7000" s="3">
        <f t="shared" si="657"/>
        <v>184</v>
      </c>
      <c r="K7000">
        <v>184</v>
      </c>
      <c r="L7000" t="str">
        <f t="shared" si="658"/>
        <v>Medium</v>
      </c>
      <c r="M7000" t="s">
        <v>48</v>
      </c>
      <c r="N7000" t="s">
        <v>38</v>
      </c>
      <c r="O7000" s="1">
        <v>44995</v>
      </c>
      <c r="P7000" s="9" t="str">
        <f t="shared" si="659"/>
        <v>N/A</v>
      </c>
    </row>
    <row r="7001" spans="1:17" x14ac:dyDescent="0.3">
      <c r="A7001" t="s">
        <v>7248</v>
      </c>
      <c r="B7001" t="s">
        <v>113</v>
      </c>
      <c r="C7001" t="s">
        <v>66</v>
      </c>
      <c r="D7001" t="str">
        <f t="shared" si="654"/>
        <v>Item_12_ELEC</v>
      </c>
      <c r="E7001" t="s">
        <v>367</v>
      </c>
      <c r="F7001" s="5">
        <f t="shared" si="655"/>
        <v>21.5</v>
      </c>
      <c r="G7001">
        <v>21.5</v>
      </c>
      <c r="H7001">
        <f t="shared" si="656"/>
        <v>8</v>
      </c>
      <c r="I7001">
        <v>8</v>
      </c>
      <c r="J7001" s="3">
        <f t="shared" si="657"/>
        <v>172</v>
      </c>
      <c r="K7001">
        <v>172</v>
      </c>
      <c r="L7001" t="str">
        <f t="shared" si="658"/>
        <v>Medium</v>
      </c>
      <c r="M7001" t="s">
        <v>48</v>
      </c>
      <c r="N7001" t="s">
        <v>38</v>
      </c>
      <c r="O7001" s="1">
        <v>45192</v>
      </c>
      <c r="P7001" s="7" t="str">
        <f t="shared" si="659"/>
        <v>YES</v>
      </c>
      <c r="Q7001" t="b">
        <v>1</v>
      </c>
    </row>
    <row r="7002" spans="1:17" x14ac:dyDescent="0.3">
      <c r="A7002" t="s">
        <v>7249</v>
      </c>
      <c r="B7002" t="s">
        <v>113</v>
      </c>
      <c r="C7002" t="s">
        <v>66</v>
      </c>
      <c r="D7002" t="str">
        <f t="shared" si="654"/>
        <v>Item_10_ELEC</v>
      </c>
      <c r="E7002" t="s">
        <v>119</v>
      </c>
      <c r="F7002" s="5">
        <f t="shared" si="655"/>
        <v>18.5</v>
      </c>
      <c r="G7002">
        <v>18.5</v>
      </c>
      <c r="H7002">
        <f t="shared" si="656"/>
        <v>4</v>
      </c>
      <c r="I7002">
        <v>4</v>
      </c>
      <c r="J7002" s="3">
        <f t="shared" si="657"/>
        <v>74</v>
      </c>
      <c r="K7002">
        <v>74</v>
      </c>
      <c r="L7002" t="str">
        <f t="shared" si="658"/>
        <v>Low</v>
      </c>
      <c r="M7002" t="s">
        <v>25</v>
      </c>
      <c r="N7002" t="s">
        <v>16</v>
      </c>
      <c r="O7002" s="1">
        <v>44875</v>
      </c>
      <c r="P7002" s="9" t="str">
        <f t="shared" si="659"/>
        <v>N/A</v>
      </c>
    </row>
    <row r="7003" spans="1:17" x14ac:dyDescent="0.3">
      <c r="A7003" t="s">
        <v>7250</v>
      </c>
      <c r="B7003" t="s">
        <v>77</v>
      </c>
      <c r="C7003" t="s">
        <v>41</v>
      </c>
      <c r="D7003" t="str">
        <f t="shared" si="654"/>
        <v>Item_25_FURN</v>
      </c>
      <c r="E7003" t="s">
        <v>87</v>
      </c>
      <c r="F7003" s="5">
        <f t="shared" si="655"/>
        <v>41</v>
      </c>
      <c r="G7003">
        <v>41</v>
      </c>
      <c r="H7003">
        <f t="shared" si="656"/>
        <v>3</v>
      </c>
      <c r="I7003">
        <v>3</v>
      </c>
      <c r="J7003" s="3">
        <f t="shared" si="657"/>
        <v>123</v>
      </c>
      <c r="K7003">
        <v>123</v>
      </c>
      <c r="L7003" t="str">
        <f t="shared" si="658"/>
        <v>Low</v>
      </c>
      <c r="M7003" t="s">
        <v>48</v>
      </c>
      <c r="N7003" t="s">
        <v>16</v>
      </c>
      <c r="O7003" s="1">
        <v>44784</v>
      </c>
      <c r="P7003" s="7" t="str">
        <f t="shared" si="659"/>
        <v>YES</v>
      </c>
      <c r="Q7003" t="b">
        <v>1</v>
      </c>
    </row>
    <row r="7004" spans="1:17" x14ac:dyDescent="0.3">
      <c r="A7004" t="s">
        <v>7251</v>
      </c>
      <c r="B7004" t="s">
        <v>123</v>
      </c>
      <c r="C7004" t="s">
        <v>28</v>
      </c>
      <c r="D7004" t="str">
        <f t="shared" si="654"/>
        <v>Item_8_BEVE</v>
      </c>
      <c r="E7004" t="s">
        <v>124</v>
      </c>
      <c r="F7004" s="5">
        <f t="shared" si="655"/>
        <v>15.5</v>
      </c>
      <c r="G7004">
        <v>15.5</v>
      </c>
      <c r="H7004">
        <f t="shared" si="656"/>
        <v>2</v>
      </c>
      <c r="I7004">
        <v>2</v>
      </c>
      <c r="J7004" s="3">
        <f t="shared" si="657"/>
        <v>31</v>
      </c>
      <c r="K7004">
        <v>31</v>
      </c>
      <c r="L7004" t="str">
        <f t="shared" si="658"/>
        <v>Low</v>
      </c>
      <c r="M7004" t="s">
        <v>15</v>
      </c>
      <c r="N7004" t="s">
        <v>38</v>
      </c>
      <c r="O7004" s="1">
        <v>45402</v>
      </c>
      <c r="P7004" s="9" t="str">
        <f t="shared" si="659"/>
        <v>N/A</v>
      </c>
    </row>
    <row r="7005" spans="1:17" x14ac:dyDescent="0.3">
      <c r="A7005" t="s">
        <v>7252</v>
      </c>
      <c r="B7005" t="s">
        <v>84</v>
      </c>
      <c r="C7005" t="s">
        <v>130</v>
      </c>
      <c r="D7005" t="str">
        <f t="shared" si="654"/>
        <v>Item_14_COMP</v>
      </c>
      <c r="E7005" t="s">
        <v>320</v>
      </c>
      <c r="F7005" s="5">
        <f t="shared" si="655"/>
        <v>24.5</v>
      </c>
      <c r="G7005">
        <v>24.5</v>
      </c>
      <c r="H7005">
        <f t="shared" si="656"/>
        <v>3</v>
      </c>
      <c r="I7005">
        <v>3</v>
      </c>
      <c r="J7005" s="3">
        <f t="shared" si="657"/>
        <v>73.5</v>
      </c>
      <c r="K7005">
        <v>73.5</v>
      </c>
      <c r="L7005" t="str">
        <f t="shared" si="658"/>
        <v>Low</v>
      </c>
      <c r="M7005" t="s">
        <v>48</v>
      </c>
      <c r="N7005" t="s">
        <v>38</v>
      </c>
      <c r="O7005" s="1">
        <v>45034</v>
      </c>
      <c r="P7005" s="7" t="str">
        <f t="shared" si="659"/>
        <v>YES</v>
      </c>
      <c r="Q7005" t="b">
        <v>1</v>
      </c>
    </row>
    <row r="7006" spans="1:17" x14ac:dyDescent="0.3">
      <c r="A7006" t="s">
        <v>7253</v>
      </c>
      <c r="B7006" t="s">
        <v>22</v>
      </c>
      <c r="C7006" t="s">
        <v>28</v>
      </c>
      <c r="D7006" t="str">
        <f t="shared" si="654"/>
        <v>Item_24_BEVE</v>
      </c>
      <c r="E7006" t="s">
        <v>676</v>
      </c>
      <c r="F7006" s="5">
        <f t="shared" si="655"/>
        <v>39.5</v>
      </c>
      <c r="G7006">
        <v>39.5</v>
      </c>
      <c r="H7006">
        <f t="shared" si="656"/>
        <v>10</v>
      </c>
      <c r="I7006">
        <v>10</v>
      </c>
      <c r="J7006" s="3">
        <f t="shared" si="657"/>
        <v>395</v>
      </c>
      <c r="K7006">
        <v>395</v>
      </c>
      <c r="L7006" t="str">
        <f t="shared" si="658"/>
        <v>High</v>
      </c>
      <c r="M7006" t="s">
        <v>25</v>
      </c>
      <c r="N7006" t="s">
        <v>16</v>
      </c>
      <c r="O7006" s="1">
        <v>44806</v>
      </c>
      <c r="P7006" s="7" t="str">
        <f t="shared" si="659"/>
        <v>NO</v>
      </c>
      <c r="Q7006" t="b">
        <v>0</v>
      </c>
    </row>
    <row r="7007" spans="1:17" x14ac:dyDescent="0.3">
      <c r="A7007" t="s">
        <v>7254</v>
      </c>
      <c r="B7007" t="s">
        <v>123</v>
      </c>
      <c r="C7007" t="s">
        <v>41</v>
      </c>
      <c r="D7007" t="str">
        <f t="shared" si="654"/>
        <v>Item_12_FURN</v>
      </c>
      <c r="E7007" t="s">
        <v>709</v>
      </c>
      <c r="F7007" s="5">
        <f t="shared" si="655"/>
        <v>21.5</v>
      </c>
      <c r="G7007">
        <v>21.5</v>
      </c>
      <c r="H7007">
        <f t="shared" si="656"/>
        <v>6</v>
      </c>
      <c r="I7007">
        <v>6</v>
      </c>
      <c r="J7007" s="3">
        <f t="shared" si="657"/>
        <v>129</v>
      </c>
      <c r="K7007">
        <v>129</v>
      </c>
      <c r="L7007" t="str">
        <f t="shared" si="658"/>
        <v>Low</v>
      </c>
      <c r="M7007" t="s">
        <v>25</v>
      </c>
      <c r="N7007" t="s">
        <v>38</v>
      </c>
      <c r="O7007" s="1">
        <v>44968</v>
      </c>
      <c r="P7007" s="7" t="str">
        <f t="shared" si="659"/>
        <v>NO</v>
      </c>
      <c r="Q7007" t="b">
        <v>0</v>
      </c>
    </row>
    <row r="7008" spans="1:17" x14ac:dyDescent="0.3">
      <c r="A7008" t="s">
        <v>7255</v>
      </c>
      <c r="B7008" t="s">
        <v>55</v>
      </c>
      <c r="C7008" t="s">
        <v>41</v>
      </c>
      <c r="D7008" t="str">
        <f t="shared" si="654"/>
        <v>Item_5_FURN</v>
      </c>
      <c r="E7008" t="s">
        <v>233</v>
      </c>
      <c r="F7008" s="5">
        <f t="shared" si="655"/>
        <v>11</v>
      </c>
      <c r="G7008">
        <v>11</v>
      </c>
      <c r="H7008">
        <f t="shared" si="656"/>
        <v>6</v>
      </c>
      <c r="I7008">
        <v>6</v>
      </c>
      <c r="J7008" s="3">
        <f t="shared" si="657"/>
        <v>66</v>
      </c>
      <c r="K7008">
        <v>66</v>
      </c>
      <c r="L7008" t="str">
        <f t="shared" si="658"/>
        <v>Low</v>
      </c>
      <c r="M7008" t="s">
        <v>48</v>
      </c>
      <c r="N7008" t="s">
        <v>38</v>
      </c>
      <c r="O7008" s="1">
        <v>45347</v>
      </c>
      <c r="P7008" s="7" t="str">
        <f t="shared" si="659"/>
        <v>YES</v>
      </c>
      <c r="Q7008" t="b">
        <v>1</v>
      </c>
    </row>
    <row r="7009" spans="1:17" x14ac:dyDescent="0.3">
      <c r="A7009" t="s">
        <v>7256</v>
      </c>
      <c r="B7009" t="s">
        <v>65</v>
      </c>
      <c r="C7009" t="s">
        <v>23</v>
      </c>
      <c r="D7009" s="2" t="str">
        <f t="shared" si="654"/>
        <v>Unknown_Item</v>
      </c>
      <c r="F7009" s="5">
        <f t="shared" si="655"/>
        <v>41</v>
      </c>
      <c r="G7009">
        <v>41</v>
      </c>
      <c r="H7009" s="2">
        <f t="shared" si="656"/>
        <v>6</v>
      </c>
      <c r="J7009" s="4">
        <f t="shared" si="657"/>
        <v>108.5</v>
      </c>
      <c r="L7009" t="str">
        <f t="shared" si="658"/>
        <v>Low</v>
      </c>
      <c r="M7009" t="s">
        <v>25</v>
      </c>
      <c r="N7009" t="s">
        <v>38</v>
      </c>
      <c r="O7009" s="1">
        <v>45136</v>
      </c>
      <c r="P7009" s="7" t="str">
        <f t="shared" si="659"/>
        <v>NO</v>
      </c>
      <c r="Q7009" t="b">
        <v>0</v>
      </c>
    </row>
    <row r="7010" spans="1:17" x14ac:dyDescent="0.3">
      <c r="A7010" t="s">
        <v>7257</v>
      </c>
      <c r="B7010" t="s">
        <v>80</v>
      </c>
      <c r="C7010" t="s">
        <v>32</v>
      </c>
      <c r="D7010" t="str">
        <f t="shared" si="654"/>
        <v>Item_18_FOOD</v>
      </c>
      <c r="E7010" t="s">
        <v>170</v>
      </c>
      <c r="F7010" s="5">
        <f t="shared" si="655"/>
        <v>30.5</v>
      </c>
      <c r="G7010">
        <v>30.5</v>
      </c>
      <c r="H7010">
        <f t="shared" si="656"/>
        <v>5</v>
      </c>
      <c r="I7010">
        <v>5</v>
      </c>
      <c r="J7010" s="3">
        <f t="shared" si="657"/>
        <v>152.5</v>
      </c>
      <c r="K7010">
        <v>152.5</v>
      </c>
      <c r="L7010" t="str">
        <f t="shared" si="658"/>
        <v>Medium</v>
      </c>
      <c r="M7010" t="s">
        <v>48</v>
      </c>
      <c r="N7010" t="s">
        <v>38</v>
      </c>
      <c r="O7010" s="1">
        <v>45102</v>
      </c>
      <c r="P7010" s="9" t="str">
        <f t="shared" si="659"/>
        <v>N/A</v>
      </c>
    </row>
    <row r="7011" spans="1:17" x14ac:dyDescent="0.3">
      <c r="A7011" t="s">
        <v>7258</v>
      </c>
      <c r="B7011" t="s">
        <v>27</v>
      </c>
      <c r="C7011" t="s">
        <v>23</v>
      </c>
      <c r="D7011" t="str">
        <f t="shared" si="654"/>
        <v>Item_15_BUTC</v>
      </c>
      <c r="E7011" t="s">
        <v>1239</v>
      </c>
      <c r="F7011" s="5">
        <f t="shared" si="655"/>
        <v>26</v>
      </c>
      <c r="G7011">
        <v>26</v>
      </c>
      <c r="H7011">
        <f t="shared" si="656"/>
        <v>7</v>
      </c>
      <c r="I7011">
        <v>7</v>
      </c>
      <c r="J7011" s="3">
        <f t="shared" si="657"/>
        <v>182</v>
      </c>
      <c r="K7011">
        <v>182</v>
      </c>
      <c r="L7011" t="str">
        <f t="shared" si="658"/>
        <v>Medium</v>
      </c>
      <c r="M7011" t="s">
        <v>15</v>
      </c>
      <c r="N7011" t="s">
        <v>38</v>
      </c>
      <c r="O7011" s="1">
        <v>44788</v>
      </c>
      <c r="P7011" s="7" t="str">
        <f t="shared" si="659"/>
        <v>YES</v>
      </c>
      <c r="Q7011" t="b">
        <v>1</v>
      </c>
    </row>
    <row r="7012" spans="1:17" x14ac:dyDescent="0.3">
      <c r="A7012" t="s">
        <v>7259</v>
      </c>
      <c r="B7012" t="s">
        <v>113</v>
      </c>
      <c r="C7012" t="s">
        <v>41</v>
      </c>
      <c r="D7012" t="str">
        <f t="shared" si="654"/>
        <v>Item_4_FURN</v>
      </c>
      <c r="E7012" t="s">
        <v>556</v>
      </c>
      <c r="F7012" s="5">
        <f t="shared" si="655"/>
        <v>9.5</v>
      </c>
      <c r="G7012">
        <v>9.5</v>
      </c>
      <c r="H7012">
        <f t="shared" si="656"/>
        <v>2</v>
      </c>
      <c r="I7012">
        <v>2</v>
      </c>
      <c r="J7012" s="3">
        <f t="shared" si="657"/>
        <v>19</v>
      </c>
      <c r="K7012">
        <v>19</v>
      </c>
      <c r="L7012" t="str">
        <f t="shared" si="658"/>
        <v>Low</v>
      </c>
      <c r="M7012" t="s">
        <v>48</v>
      </c>
      <c r="N7012" t="s">
        <v>38</v>
      </c>
      <c r="O7012" s="1">
        <v>44707</v>
      </c>
      <c r="P7012" s="7" t="str">
        <f t="shared" si="659"/>
        <v>NO</v>
      </c>
      <c r="Q7012" t="b">
        <v>0</v>
      </c>
    </row>
    <row r="7013" spans="1:17" x14ac:dyDescent="0.3">
      <c r="A7013" t="s">
        <v>7260</v>
      </c>
      <c r="B7013" t="s">
        <v>65</v>
      </c>
      <c r="C7013" t="s">
        <v>19</v>
      </c>
      <c r="D7013" t="str">
        <f t="shared" si="654"/>
        <v>Item_13_MILK</v>
      </c>
      <c r="E7013" t="s">
        <v>540</v>
      </c>
      <c r="F7013" s="5">
        <f t="shared" si="655"/>
        <v>23</v>
      </c>
      <c r="G7013">
        <v>23</v>
      </c>
      <c r="H7013">
        <f t="shared" si="656"/>
        <v>1</v>
      </c>
      <c r="I7013">
        <v>1</v>
      </c>
      <c r="J7013" s="3">
        <f t="shared" si="657"/>
        <v>23</v>
      </c>
      <c r="K7013">
        <v>23</v>
      </c>
      <c r="L7013" t="str">
        <f t="shared" si="658"/>
        <v>Low</v>
      </c>
      <c r="M7013" t="s">
        <v>15</v>
      </c>
      <c r="N7013" t="s">
        <v>16</v>
      </c>
      <c r="O7013" s="1">
        <v>44686</v>
      </c>
      <c r="P7013" s="9" t="str">
        <f t="shared" si="659"/>
        <v>N/A</v>
      </c>
    </row>
    <row r="7014" spans="1:17" x14ac:dyDescent="0.3">
      <c r="A7014" t="s">
        <v>7261</v>
      </c>
      <c r="B7014" t="s">
        <v>80</v>
      </c>
      <c r="C7014" t="s">
        <v>66</v>
      </c>
      <c r="D7014" s="2" t="str">
        <f t="shared" si="654"/>
        <v>Unknown_Item</v>
      </c>
      <c r="F7014" s="6">
        <f t="shared" si="655"/>
        <v>23.365911749958215</v>
      </c>
      <c r="H7014">
        <f t="shared" si="656"/>
        <v>4</v>
      </c>
      <c r="I7014">
        <v>4</v>
      </c>
      <c r="J7014" s="3">
        <f t="shared" si="657"/>
        <v>140</v>
      </c>
      <c r="K7014">
        <v>140</v>
      </c>
      <c r="L7014" t="str">
        <f t="shared" si="658"/>
        <v>Low</v>
      </c>
      <c r="M7014" t="s">
        <v>48</v>
      </c>
      <c r="N7014" t="s">
        <v>16</v>
      </c>
      <c r="O7014" s="1">
        <v>45194</v>
      </c>
      <c r="P7014" s="7" t="str">
        <f t="shared" si="659"/>
        <v>NO</v>
      </c>
      <c r="Q7014" t="b">
        <v>0</v>
      </c>
    </row>
    <row r="7015" spans="1:17" x14ac:dyDescent="0.3">
      <c r="A7015" t="s">
        <v>7262</v>
      </c>
      <c r="B7015" t="s">
        <v>65</v>
      </c>
      <c r="C7015" t="s">
        <v>32</v>
      </c>
      <c r="D7015" t="str">
        <f t="shared" si="654"/>
        <v>Item_22_FOOD</v>
      </c>
      <c r="E7015" t="s">
        <v>160</v>
      </c>
      <c r="F7015" s="5">
        <f t="shared" si="655"/>
        <v>36.5</v>
      </c>
      <c r="G7015">
        <v>36.5</v>
      </c>
      <c r="H7015">
        <f t="shared" si="656"/>
        <v>10</v>
      </c>
      <c r="I7015">
        <v>10</v>
      </c>
      <c r="J7015" s="3">
        <f t="shared" si="657"/>
        <v>365</v>
      </c>
      <c r="K7015">
        <v>365</v>
      </c>
      <c r="L7015" t="str">
        <f t="shared" si="658"/>
        <v>High</v>
      </c>
      <c r="M7015" t="s">
        <v>15</v>
      </c>
      <c r="N7015" t="s">
        <v>16</v>
      </c>
      <c r="O7015" s="1">
        <v>45122</v>
      </c>
      <c r="P7015" s="7" t="str">
        <f t="shared" si="659"/>
        <v>YES</v>
      </c>
      <c r="Q7015" t="b">
        <v>1</v>
      </c>
    </row>
    <row r="7016" spans="1:17" x14ac:dyDescent="0.3">
      <c r="A7016" t="s">
        <v>7263</v>
      </c>
      <c r="B7016" t="s">
        <v>113</v>
      </c>
      <c r="C7016" t="s">
        <v>28</v>
      </c>
      <c r="D7016" t="str">
        <f t="shared" si="654"/>
        <v>Item_18_BEVE</v>
      </c>
      <c r="E7016" t="s">
        <v>727</v>
      </c>
      <c r="F7016" s="5">
        <f t="shared" si="655"/>
        <v>30.5</v>
      </c>
      <c r="G7016">
        <v>30.5</v>
      </c>
      <c r="H7016">
        <f t="shared" si="656"/>
        <v>4</v>
      </c>
      <c r="I7016">
        <v>4</v>
      </c>
      <c r="J7016" s="3">
        <f t="shared" si="657"/>
        <v>122</v>
      </c>
      <c r="K7016">
        <v>122</v>
      </c>
      <c r="L7016" t="str">
        <f t="shared" si="658"/>
        <v>Low</v>
      </c>
      <c r="M7016" t="s">
        <v>25</v>
      </c>
      <c r="N7016" t="s">
        <v>16</v>
      </c>
      <c r="O7016" s="1">
        <v>45540</v>
      </c>
      <c r="P7016" s="7" t="str">
        <f t="shared" si="659"/>
        <v>YES</v>
      </c>
      <c r="Q7016" t="b">
        <v>1</v>
      </c>
    </row>
    <row r="7017" spans="1:17" x14ac:dyDescent="0.3">
      <c r="A7017" t="s">
        <v>7264</v>
      </c>
      <c r="B7017" t="s">
        <v>40</v>
      </c>
      <c r="C7017" t="s">
        <v>32</v>
      </c>
      <c r="D7017" t="str">
        <f t="shared" si="654"/>
        <v>Item_18_FOOD</v>
      </c>
      <c r="E7017" t="s">
        <v>170</v>
      </c>
      <c r="F7017" s="5">
        <f t="shared" si="655"/>
        <v>30.5</v>
      </c>
      <c r="G7017">
        <v>30.5</v>
      </c>
      <c r="H7017">
        <f t="shared" si="656"/>
        <v>7</v>
      </c>
      <c r="I7017">
        <v>7</v>
      </c>
      <c r="J7017" s="3">
        <f t="shared" si="657"/>
        <v>213.5</v>
      </c>
      <c r="K7017">
        <v>213.5</v>
      </c>
      <c r="L7017" t="str">
        <f t="shared" si="658"/>
        <v>Medium</v>
      </c>
      <c r="M7017" t="s">
        <v>15</v>
      </c>
      <c r="N7017" t="s">
        <v>16</v>
      </c>
      <c r="O7017" s="1">
        <v>45221</v>
      </c>
      <c r="P7017" s="7" t="str">
        <f t="shared" si="659"/>
        <v>NO</v>
      </c>
      <c r="Q7017" t="b">
        <v>0</v>
      </c>
    </row>
    <row r="7018" spans="1:17" x14ac:dyDescent="0.3">
      <c r="A7018" t="s">
        <v>7265</v>
      </c>
      <c r="B7018" t="s">
        <v>40</v>
      </c>
      <c r="C7018" t="s">
        <v>66</v>
      </c>
      <c r="D7018" t="str">
        <f t="shared" si="654"/>
        <v>Item_6_ELEC</v>
      </c>
      <c r="E7018" t="s">
        <v>215</v>
      </c>
      <c r="F7018" s="5">
        <f t="shared" si="655"/>
        <v>12.5</v>
      </c>
      <c r="G7018">
        <v>12.5</v>
      </c>
      <c r="H7018">
        <f t="shared" si="656"/>
        <v>4</v>
      </c>
      <c r="I7018">
        <v>4</v>
      </c>
      <c r="J7018" s="3">
        <f t="shared" si="657"/>
        <v>50</v>
      </c>
      <c r="K7018">
        <v>50</v>
      </c>
      <c r="L7018" t="str">
        <f t="shared" si="658"/>
        <v>Low</v>
      </c>
      <c r="M7018" t="s">
        <v>48</v>
      </c>
      <c r="N7018" t="s">
        <v>38</v>
      </c>
      <c r="O7018" s="1">
        <v>45020</v>
      </c>
      <c r="P7018" s="9" t="str">
        <f t="shared" si="659"/>
        <v>N/A</v>
      </c>
    </row>
    <row r="7019" spans="1:17" x14ac:dyDescent="0.3">
      <c r="A7019" t="s">
        <v>7266</v>
      </c>
      <c r="B7019" t="s">
        <v>46</v>
      </c>
      <c r="C7019" t="s">
        <v>66</v>
      </c>
      <c r="D7019" t="str">
        <f t="shared" si="654"/>
        <v>Item_21_ELEC</v>
      </c>
      <c r="E7019" t="s">
        <v>101</v>
      </c>
      <c r="F7019" s="5">
        <f t="shared" si="655"/>
        <v>35</v>
      </c>
      <c r="G7019">
        <v>35</v>
      </c>
      <c r="H7019">
        <f t="shared" si="656"/>
        <v>1</v>
      </c>
      <c r="I7019">
        <v>1</v>
      </c>
      <c r="J7019" s="3">
        <f t="shared" si="657"/>
        <v>35</v>
      </c>
      <c r="K7019">
        <v>35</v>
      </c>
      <c r="L7019" t="str">
        <f t="shared" si="658"/>
        <v>Low</v>
      </c>
      <c r="M7019" t="s">
        <v>48</v>
      </c>
      <c r="N7019" t="s">
        <v>38</v>
      </c>
      <c r="O7019" s="1">
        <v>45663</v>
      </c>
      <c r="P7019" s="7" t="str">
        <f t="shared" si="659"/>
        <v>NO</v>
      </c>
      <c r="Q7019" t="b">
        <v>0</v>
      </c>
    </row>
    <row r="7020" spans="1:17" x14ac:dyDescent="0.3">
      <c r="A7020" t="s">
        <v>7267</v>
      </c>
      <c r="B7020" t="s">
        <v>63</v>
      </c>
      <c r="C7020" t="s">
        <v>41</v>
      </c>
      <c r="D7020" t="str">
        <f t="shared" si="654"/>
        <v>Item_11_FURN</v>
      </c>
      <c r="E7020" t="s">
        <v>190</v>
      </c>
      <c r="F7020" s="5">
        <f t="shared" si="655"/>
        <v>20</v>
      </c>
      <c r="G7020">
        <v>20</v>
      </c>
      <c r="H7020">
        <f t="shared" si="656"/>
        <v>8</v>
      </c>
      <c r="I7020">
        <v>8</v>
      </c>
      <c r="J7020" s="3">
        <f t="shared" si="657"/>
        <v>160</v>
      </c>
      <c r="K7020">
        <v>160</v>
      </c>
      <c r="L7020" t="str">
        <f t="shared" si="658"/>
        <v>Medium</v>
      </c>
      <c r="M7020" t="s">
        <v>25</v>
      </c>
      <c r="N7020" t="s">
        <v>38</v>
      </c>
      <c r="O7020" s="1">
        <v>45587</v>
      </c>
      <c r="P7020" s="9" t="str">
        <f t="shared" si="659"/>
        <v>N/A</v>
      </c>
    </row>
    <row r="7021" spans="1:17" x14ac:dyDescent="0.3">
      <c r="A7021" t="s">
        <v>7268</v>
      </c>
      <c r="B7021" t="s">
        <v>84</v>
      </c>
      <c r="C7021" t="s">
        <v>23</v>
      </c>
      <c r="D7021" t="str">
        <f t="shared" si="654"/>
        <v>Item_7_BUTC</v>
      </c>
      <c r="E7021" t="s">
        <v>355</v>
      </c>
      <c r="F7021" s="5">
        <f t="shared" si="655"/>
        <v>14</v>
      </c>
      <c r="G7021">
        <v>14</v>
      </c>
      <c r="H7021">
        <f t="shared" si="656"/>
        <v>10</v>
      </c>
      <c r="I7021">
        <v>10</v>
      </c>
      <c r="J7021" s="3">
        <f t="shared" si="657"/>
        <v>140</v>
      </c>
      <c r="K7021">
        <v>140</v>
      </c>
      <c r="L7021" t="str">
        <f t="shared" si="658"/>
        <v>Low</v>
      </c>
      <c r="M7021" t="s">
        <v>25</v>
      </c>
      <c r="N7021" t="s">
        <v>38</v>
      </c>
      <c r="O7021" s="1">
        <v>44674</v>
      </c>
      <c r="P7021" s="9" t="str">
        <f t="shared" si="659"/>
        <v>N/A</v>
      </c>
    </row>
    <row r="7022" spans="1:17" x14ac:dyDescent="0.3">
      <c r="A7022" t="s">
        <v>7269</v>
      </c>
      <c r="B7022" t="s">
        <v>12</v>
      </c>
      <c r="C7022" t="s">
        <v>13</v>
      </c>
      <c r="D7022" t="str">
        <f t="shared" si="654"/>
        <v>Item_5_PATI</v>
      </c>
      <c r="E7022" t="s">
        <v>656</v>
      </c>
      <c r="F7022" s="5">
        <f t="shared" si="655"/>
        <v>11</v>
      </c>
      <c r="G7022">
        <v>11</v>
      </c>
      <c r="H7022">
        <f t="shared" si="656"/>
        <v>8</v>
      </c>
      <c r="I7022">
        <v>8</v>
      </c>
      <c r="J7022" s="3">
        <f t="shared" si="657"/>
        <v>88</v>
      </c>
      <c r="K7022">
        <v>88</v>
      </c>
      <c r="L7022" t="str">
        <f t="shared" si="658"/>
        <v>Low</v>
      </c>
      <c r="M7022" t="s">
        <v>25</v>
      </c>
      <c r="N7022" t="s">
        <v>16</v>
      </c>
      <c r="O7022" s="1">
        <v>44588</v>
      </c>
      <c r="P7022" s="9" t="str">
        <f t="shared" si="659"/>
        <v>N/A</v>
      </c>
    </row>
    <row r="7023" spans="1:17" x14ac:dyDescent="0.3">
      <c r="A7023" t="s">
        <v>7270</v>
      </c>
      <c r="B7023" t="s">
        <v>36</v>
      </c>
      <c r="C7023" t="s">
        <v>19</v>
      </c>
      <c r="D7023" t="str">
        <f t="shared" si="654"/>
        <v>Item_11_MILK</v>
      </c>
      <c r="E7023" t="s">
        <v>287</v>
      </c>
      <c r="F7023" s="5">
        <f t="shared" si="655"/>
        <v>20</v>
      </c>
      <c r="G7023">
        <v>20</v>
      </c>
      <c r="H7023">
        <f t="shared" si="656"/>
        <v>1</v>
      </c>
      <c r="I7023">
        <v>1</v>
      </c>
      <c r="J7023" s="3">
        <f t="shared" si="657"/>
        <v>20</v>
      </c>
      <c r="K7023">
        <v>20</v>
      </c>
      <c r="L7023" t="str">
        <f t="shared" si="658"/>
        <v>Low</v>
      </c>
      <c r="M7023" t="s">
        <v>48</v>
      </c>
      <c r="N7023" t="s">
        <v>38</v>
      </c>
      <c r="O7023" s="1">
        <v>45022</v>
      </c>
      <c r="P7023" s="9" t="str">
        <f t="shared" si="659"/>
        <v>N/A</v>
      </c>
    </row>
    <row r="7024" spans="1:17" x14ac:dyDescent="0.3">
      <c r="A7024" t="s">
        <v>7271</v>
      </c>
      <c r="B7024" t="s">
        <v>36</v>
      </c>
      <c r="C7024" t="s">
        <v>130</v>
      </c>
      <c r="D7024" t="str">
        <f t="shared" si="654"/>
        <v>Item_22_COMP</v>
      </c>
      <c r="E7024" t="s">
        <v>158</v>
      </c>
      <c r="F7024" s="5">
        <f t="shared" si="655"/>
        <v>36.5</v>
      </c>
      <c r="G7024">
        <v>36.5</v>
      </c>
      <c r="H7024">
        <f t="shared" si="656"/>
        <v>3</v>
      </c>
      <c r="I7024">
        <v>3</v>
      </c>
      <c r="J7024" s="3">
        <f t="shared" si="657"/>
        <v>109.5</v>
      </c>
      <c r="K7024">
        <v>109.5</v>
      </c>
      <c r="L7024" t="str">
        <f t="shared" si="658"/>
        <v>Low</v>
      </c>
      <c r="M7024" t="s">
        <v>15</v>
      </c>
      <c r="N7024" t="s">
        <v>38</v>
      </c>
      <c r="O7024" s="1">
        <v>45558</v>
      </c>
      <c r="P7024" s="7" t="str">
        <f t="shared" si="659"/>
        <v>NO</v>
      </c>
      <c r="Q7024" t="b">
        <v>0</v>
      </c>
    </row>
    <row r="7025" spans="1:17" x14ac:dyDescent="0.3">
      <c r="A7025" t="s">
        <v>7272</v>
      </c>
      <c r="B7025" t="s">
        <v>40</v>
      </c>
      <c r="C7025" t="s">
        <v>13</v>
      </c>
      <c r="D7025" s="2" t="str">
        <f t="shared" si="654"/>
        <v>Unknown_Item</v>
      </c>
      <c r="F7025" s="6">
        <f t="shared" si="655"/>
        <v>23.365911749958215</v>
      </c>
      <c r="H7025">
        <f t="shared" si="656"/>
        <v>9</v>
      </c>
      <c r="I7025">
        <v>9</v>
      </c>
      <c r="J7025" s="3">
        <f t="shared" si="657"/>
        <v>45</v>
      </c>
      <c r="K7025">
        <v>45</v>
      </c>
      <c r="L7025" t="str">
        <f t="shared" si="658"/>
        <v>Low</v>
      </c>
      <c r="M7025" t="s">
        <v>15</v>
      </c>
      <c r="N7025" t="s">
        <v>16</v>
      </c>
      <c r="O7025" s="1">
        <v>45244</v>
      </c>
      <c r="P7025" s="9" t="str">
        <f t="shared" si="659"/>
        <v>N/A</v>
      </c>
    </row>
    <row r="7026" spans="1:17" x14ac:dyDescent="0.3">
      <c r="A7026" t="s">
        <v>7273</v>
      </c>
      <c r="B7026" t="s">
        <v>63</v>
      </c>
      <c r="C7026" t="s">
        <v>41</v>
      </c>
      <c r="D7026" t="str">
        <f t="shared" si="654"/>
        <v>Item_24_FURN</v>
      </c>
      <c r="E7026" t="s">
        <v>199</v>
      </c>
      <c r="F7026" s="5">
        <f t="shared" si="655"/>
        <v>39.5</v>
      </c>
      <c r="G7026">
        <v>39.5</v>
      </c>
      <c r="H7026">
        <f t="shared" si="656"/>
        <v>3</v>
      </c>
      <c r="I7026">
        <v>3</v>
      </c>
      <c r="J7026" s="3">
        <f t="shared" si="657"/>
        <v>118.5</v>
      </c>
      <c r="K7026">
        <v>118.5</v>
      </c>
      <c r="L7026" t="str">
        <f t="shared" si="658"/>
        <v>Low</v>
      </c>
      <c r="M7026" t="s">
        <v>48</v>
      </c>
      <c r="N7026" t="s">
        <v>38</v>
      </c>
      <c r="O7026" s="1">
        <v>45344</v>
      </c>
      <c r="P7026" s="7" t="str">
        <f t="shared" si="659"/>
        <v>NO</v>
      </c>
      <c r="Q7026" t="b">
        <v>0</v>
      </c>
    </row>
    <row r="7027" spans="1:17" x14ac:dyDescent="0.3">
      <c r="A7027" t="s">
        <v>7274</v>
      </c>
      <c r="B7027" t="s">
        <v>108</v>
      </c>
      <c r="C7027" t="s">
        <v>28</v>
      </c>
      <c r="D7027" t="str">
        <f t="shared" si="654"/>
        <v>Item_9_BEVE</v>
      </c>
      <c r="E7027" t="s">
        <v>1083</v>
      </c>
      <c r="F7027" s="5">
        <f t="shared" si="655"/>
        <v>17</v>
      </c>
      <c r="G7027">
        <v>17</v>
      </c>
      <c r="H7027">
        <f t="shared" si="656"/>
        <v>10</v>
      </c>
      <c r="I7027">
        <v>10</v>
      </c>
      <c r="J7027" s="3">
        <f t="shared" si="657"/>
        <v>170</v>
      </c>
      <c r="K7027">
        <v>170</v>
      </c>
      <c r="L7027" t="str">
        <f t="shared" si="658"/>
        <v>Medium</v>
      </c>
      <c r="M7027" t="s">
        <v>48</v>
      </c>
      <c r="N7027" t="s">
        <v>38</v>
      </c>
      <c r="O7027" s="1">
        <v>44822</v>
      </c>
      <c r="P7027" s="9" t="str">
        <f t="shared" si="659"/>
        <v>N/A</v>
      </c>
    </row>
    <row r="7028" spans="1:17" x14ac:dyDescent="0.3">
      <c r="A7028" t="s">
        <v>7275</v>
      </c>
      <c r="B7028" t="s">
        <v>40</v>
      </c>
      <c r="C7028" t="s">
        <v>23</v>
      </c>
      <c r="D7028" t="str">
        <f t="shared" si="654"/>
        <v>Item_16_BUTC</v>
      </c>
      <c r="E7028" t="s">
        <v>135</v>
      </c>
      <c r="F7028" s="5">
        <f t="shared" si="655"/>
        <v>27.5</v>
      </c>
      <c r="G7028">
        <v>27.5</v>
      </c>
      <c r="H7028">
        <f t="shared" si="656"/>
        <v>1</v>
      </c>
      <c r="I7028">
        <v>1</v>
      </c>
      <c r="J7028" s="3">
        <f t="shared" si="657"/>
        <v>27.5</v>
      </c>
      <c r="K7028">
        <v>27.5</v>
      </c>
      <c r="L7028" t="str">
        <f t="shared" si="658"/>
        <v>Low</v>
      </c>
      <c r="M7028" t="s">
        <v>25</v>
      </c>
      <c r="N7028" t="s">
        <v>16</v>
      </c>
      <c r="O7028" s="1">
        <v>44995</v>
      </c>
      <c r="P7028" s="7" t="str">
        <f t="shared" si="659"/>
        <v>NO</v>
      </c>
      <c r="Q7028" t="b">
        <v>0</v>
      </c>
    </row>
    <row r="7029" spans="1:17" x14ac:dyDescent="0.3">
      <c r="A7029" t="s">
        <v>7276</v>
      </c>
      <c r="B7029" t="s">
        <v>113</v>
      </c>
      <c r="C7029" t="s">
        <v>130</v>
      </c>
      <c r="D7029" t="str">
        <f t="shared" si="654"/>
        <v>Item_13_COMP</v>
      </c>
      <c r="E7029" t="s">
        <v>291</v>
      </c>
      <c r="F7029" s="5">
        <f t="shared" si="655"/>
        <v>23</v>
      </c>
      <c r="G7029">
        <v>23</v>
      </c>
      <c r="H7029">
        <f t="shared" si="656"/>
        <v>1</v>
      </c>
      <c r="I7029">
        <v>1</v>
      </c>
      <c r="J7029" s="3">
        <f t="shared" si="657"/>
        <v>23</v>
      </c>
      <c r="K7029">
        <v>23</v>
      </c>
      <c r="L7029" t="str">
        <f t="shared" si="658"/>
        <v>Low</v>
      </c>
      <c r="M7029" t="s">
        <v>25</v>
      </c>
      <c r="N7029" t="s">
        <v>16</v>
      </c>
      <c r="O7029" s="1">
        <v>45498</v>
      </c>
      <c r="P7029" s="7" t="str">
        <f t="shared" si="659"/>
        <v>YES</v>
      </c>
      <c r="Q7029" t="b">
        <v>1</v>
      </c>
    </row>
    <row r="7030" spans="1:17" x14ac:dyDescent="0.3">
      <c r="A7030" t="s">
        <v>7277</v>
      </c>
      <c r="B7030" t="s">
        <v>12</v>
      </c>
      <c r="C7030" t="s">
        <v>32</v>
      </c>
      <c r="D7030" t="str">
        <f t="shared" si="654"/>
        <v>Item_15_FOOD</v>
      </c>
      <c r="E7030" t="s">
        <v>812</v>
      </c>
      <c r="F7030" s="5">
        <f t="shared" si="655"/>
        <v>26</v>
      </c>
      <c r="G7030">
        <v>26</v>
      </c>
      <c r="H7030">
        <f t="shared" si="656"/>
        <v>3</v>
      </c>
      <c r="I7030">
        <v>3</v>
      </c>
      <c r="J7030" s="3">
        <f t="shared" si="657"/>
        <v>78</v>
      </c>
      <c r="K7030">
        <v>78</v>
      </c>
      <c r="L7030" t="str">
        <f t="shared" si="658"/>
        <v>Low</v>
      </c>
      <c r="M7030" t="s">
        <v>15</v>
      </c>
      <c r="N7030" t="s">
        <v>38</v>
      </c>
      <c r="O7030" s="1">
        <v>44824</v>
      </c>
      <c r="P7030" s="9" t="str">
        <f t="shared" si="659"/>
        <v>N/A</v>
      </c>
    </row>
    <row r="7031" spans="1:17" x14ac:dyDescent="0.3">
      <c r="A7031" t="s">
        <v>7278</v>
      </c>
      <c r="B7031" t="s">
        <v>100</v>
      </c>
      <c r="C7031" t="s">
        <v>66</v>
      </c>
      <c r="D7031" t="str">
        <f t="shared" si="654"/>
        <v>Item_17_ELEC</v>
      </c>
      <c r="E7031" t="s">
        <v>377</v>
      </c>
      <c r="F7031" s="5">
        <f t="shared" si="655"/>
        <v>29</v>
      </c>
      <c r="G7031">
        <v>29</v>
      </c>
      <c r="H7031">
        <f t="shared" si="656"/>
        <v>7</v>
      </c>
      <c r="I7031">
        <v>7</v>
      </c>
      <c r="J7031" s="3">
        <f t="shared" si="657"/>
        <v>203</v>
      </c>
      <c r="K7031">
        <v>203</v>
      </c>
      <c r="L7031" t="str">
        <f t="shared" si="658"/>
        <v>Medium</v>
      </c>
      <c r="M7031" t="s">
        <v>48</v>
      </c>
      <c r="N7031" t="s">
        <v>38</v>
      </c>
      <c r="O7031" s="1">
        <v>44913</v>
      </c>
      <c r="P7031" s="7" t="str">
        <f t="shared" si="659"/>
        <v>YES</v>
      </c>
      <c r="Q7031" t="b">
        <v>1</v>
      </c>
    </row>
    <row r="7032" spans="1:17" x14ac:dyDescent="0.3">
      <c r="A7032" t="s">
        <v>7279</v>
      </c>
      <c r="B7032" t="s">
        <v>31</v>
      </c>
      <c r="C7032" t="s">
        <v>19</v>
      </c>
      <c r="D7032" t="str">
        <f t="shared" si="654"/>
        <v>Item_23_MILK</v>
      </c>
      <c r="E7032" t="s">
        <v>250</v>
      </c>
      <c r="F7032" s="5">
        <f t="shared" si="655"/>
        <v>38</v>
      </c>
      <c r="G7032">
        <v>38</v>
      </c>
      <c r="H7032">
        <f t="shared" si="656"/>
        <v>4</v>
      </c>
      <c r="I7032">
        <v>4</v>
      </c>
      <c r="J7032" s="3">
        <f t="shared" si="657"/>
        <v>152</v>
      </c>
      <c r="K7032">
        <v>152</v>
      </c>
      <c r="L7032" t="str">
        <f t="shared" si="658"/>
        <v>Medium</v>
      </c>
      <c r="M7032" t="s">
        <v>25</v>
      </c>
      <c r="N7032" t="s">
        <v>38</v>
      </c>
      <c r="O7032" s="1">
        <v>45043</v>
      </c>
      <c r="P7032" s="9" t="str">
        <f t="shared" si="659"/>
        <v>N/A</v>
      </c>
    </row>
    <row r="7033" spans="1:17" x14ac:dyDescent="0.3">
      <c r="A7033" t="s">
        <v>7280</v>
      </c>
      <c r="B7033" t="s">
        <v>74</v>
      </c>
      <c r="C7033" t="s">
        <v>23</v>
      </c>
      <c r="D7033" t="str">
        <f t="shared" si="654"/>
        <v>Item_22_BUTC</v>
      </c>
      <c r="E7033" t="s">
        <v>47</v>
      </c>
      <c r="F7033" s="5">
        <f t="shared" si="655"/>
        <v>36.5</v>
      </c>
      <c r="G7033">
        <v>36.5</v>
      </c>
      <c r="H7033">
        <f t="shared" si="656"/>
        <v>7</v>
      </c>
      <c r="I7033">
        <v>7</v>
      </c>
      <c r="J7033" s="3">
        <f t="shared" si="657"/>
        <v>255.5</v>
      </c>
      <c r="K7033">
        <v>255.5</v>
      </c>
      <c r="L7033" t="str">
        <f t="shared" si="658"/>
        <v>Medium</v>
      </c>
      <c r="M7033" t="s">
        <v>15</v>
      </c>
      <c r="N7033" t="s">
        <v>16</v>
      </c>
      <c r="O7033" s="1">
        <v>44834</v>
      </c>
      <c r="P7033" s="9" t="str">
        <f t="shared" si="659"/>
        <v>N/A</v>
      </c>
    </row>
    <row r="7034" spans="1:17" x14ac:dyDescent="0.3">
      <c r="A7034" t="s">
        <v>7281</v>
      </c>
      <c r="B7034" t="s">
        <v>84</v>
      </c>
      <c r="C7034" t="s">
        <v>28</v>
      </c>
      <c r="D7034" t="str">
        <f t="shared" si="654"/>
        <v>Item_7_BEVE</v>
      </c>
      <c r="E7034" t="s">
        <v>71</v>
      </c>
      <c r="F7034" s="5">
        <f t="shared" si="655"/>
        <v>14</v>
      </c>
      <c r="G7034">
        <v>14</v>
      </c>
      <c r="H7034">
        <f t="shared" si="656"/>
        <v>9</v>
      </c>
      <c r="I7034">
        <v>9</v>
      </c>
      <c r="J7034" s="3">
        <f t="shared" si="657"/>
        <v>126</v>
      </c>
      <c r="K7034">
        <v>126</v>
      </c>
      <c r="L7034" t="str">
        <f t="shared" si="658"/>
        <v>Low</v>
      </c>
      <c r="M7034" t="s">
        <v>15</v>
      </c>
      <c r="N7034" t="s">
        <v>38</v>
      </c>
      <c r="O7034" s="1">
        <v>45521</v>
      </c>
      <c r="P7034" s="7" t="str">
        <f t="shared" si="659"/>
        <v>NO</v>
      </c>
      <c r="Q7034" t="b">
        <v>0</v>
      </c>
    </row>
    <row r="7035" spans="1:17" x14ac:dyDescent="0.3">
      <c r="A7035" t="s">
        <v>7282</v>
      </c>
      <c r="B7035" t="s">
        <v>46</v>
      </c>
      <c r="C7035" t="s">
        <v>66</v>
      </c>
      <c r="D7035" t="str">
        <f t="shared" si="654"/>
        <v>Item_15_ELEC</v>
      </c>
      <c r="E7035" t="s">
        <v>643</v>
      </c>
      <c r="F7035" s="5">
        <f t="shared" si="655"/>
        <v>26</v>
      </c>
      <c r="G7035">
        <v>26</v>
      </c>
      <c r="H7035">
        <f t="shared" si="656"/>
        <v>1</v>
      </c>
      <c r="I7035">
        <v>1</v>
      </c>
      <c r="J7035" s="3">
        <f t="shared" si="657"/>
        <v>26</v>
      </c>
      <c r="K7035">
        <v>26</v>
      </c>
      <c r="L7035" t="str">
        <f t="shared" si="658"/>
        <v>Low</v>
      </c>
      <c r="M7035" t="s">
        <v>15</v>
      </c>
      <c r="N7035" t="s">
        <v>16</v>
      </c>
      <c r="O7035" s="1">
        <v>45209</v>
      </c>
      <c r="P7035" s="7" t="str">
        <f t="shared" si="659"/>
        <v>NO</v>
      </c>
      <c r="Q7035" t="b">
        <v>0</v>
      </c>
    </row>
    <row r="7036" spans="1:17" x14ac:dyDescent="0.3">
      <c r="A7036" t="s">
        <v>7283</v>
      </c>
      <c r="B7036" t="s">
        <v>100</v>
      </c>
      <c r="C7036" t="s">
        <v>23</v>
      </c>
      <c r="D7036" t="str">
        <f t="shared" si="654"/>
        <v>Item_16_BUTC</v>
      </c>
      <c r="E7036" t="s">
        <v>135</v>
      </c>
      <c r="F7036" s="5">
        <f t="shared" si="655"/>
        <v>27.5</v>
      </c>
      <c r="G7036">
        <v>27.5</v>
      </c>
      <c r="H7036">
        <f t="shared" si="656"/>
        <v>6</v>
      </c>
      <c r="I7036">
        <v>6</v>
      </c>
      <c r="J7036" s="3">
        <f t="shared" si="657"/>
        <v>165</v>
      </c>
      <c r="K7036">
        <v>165</v>
      </c>
      <c r="L7036" t="str">
        <f t="shared" si="658"/>
        <v>Medium</v>
      </c>
      <c r="M7036" t="s">
        <v>25</v>
      </c>
      <c r="N7036" t="s">
        <v>16</v>
      </c>
      <c r="O7036" s="1">
        <v>44939</v>
      </c>
      <c r="P7036" s="7" t="str">
        <f t="shared" si="659"/>
        <v>NO</v>
      </c>
      <c r="Q7036" t="b">
        <v>0</v>
      </c>
    </row>
    <row r="7037" spans="1:17" x14ac:dyDescent="0.3">
      <c r="A7037" t="s">
        <v>7284</v>
      </c>
      <c r="B7037" t="s">
        <v>123</v>
      </c>
      <c r="C7037" t="s">
        <v>66</v>
      </c>
      <c r="D7037" t="str">
        <f t="shared" si="654"/>
        <v>Item_25_ELEC</v>
      </c>
      <c r="E7037" t="s">
        <v>420</v>
      </c>
      <c r="F7037" s="5">
        <f t="shared" si="655"/>
        <v>41</v>
      </c>
      <c r="G7037">
        <v>41</v>
      </c>
      <c r="H7037">
        <f t="shared" si="656"/>
        <v>7</v>
      </c>
      <c r="I7037">
        <v>7</v>
      </c>
      <c r="J7037" s="3">
        <f t="shared" si="657"/>
        <v>287</v>
      </c>
      <c r="K7037">
        <v>287</v>
      </c>
      <c r="L7037" t="str">
        <f t="shared" si="658"/>
        <v>Medium</v>
      </c>
      <c r="M7037" t="s">
        <v>15</v>
      </c>
      <c r="N7037" t="s">
        <v>38</v>
      </c>
      <c r="O7037" s="1">
        <v>45324</v>
      </c>
      <c r="P7037" s="9" t="str">
        <f t="shared" si="659"/>
        <v>N/A</v>
      </c>
    </row>
    <row r="7038" spans="1:17" x14ac:dyDescent="0.3">
      <c r="A7038" t="s">
        <v>7285</v>
      </c>
      <c r="B7038" t="s">
        <v>12</v>
      </c>
      <c r="C7038" t="s">
        <v>19</v>
      </c>
      <c r="D7038" t="str">
        <f t="shared" si="654"/>
        <v>Item_8_MILK</v>
      </c>
      <c r="E7038" t="s">
        <v>201</v>
      </c>
      <c r="F7038" s="5">
        <f t="shared" si="655"/>
        <v>15.5</v>
      </c>
      <c r="G7038">
        <v>15.5</v>
      </c>
      <c r="H7038">
        <f t="shared" si="656"/>
        <v>2</v>
      </c>
      <c r="I7038">
        <v>2</v>
      </c>
      <c r="J7038" s="3">
        <f t="shared" si="657"/>
        <v>31</v>
      </c>
      <c r="K7038">
        <v>31</v>
      </c>
      <c r="L7038" t="str">
        <f t="shared" si="658"/>
        <v>Low</v>
      </c>
      <c r="M7038" t="s">
        <v>25</v>
      </c>
      <c r="N7038" t="s">
        <v>38</v>
      </c>
      <c r="O7038" s="1">
        <v>45342</v>
      </c>
      <c r="P7038" s="9" t="str">
        <f t="shared" si="659"/>
        <v>N/A</v>
      </c>
    </row>
    <row r="7039" spans="1:17" x14ac:dyDescent="0.3">
      <c r="A7039" t="s">
        <v>7286</v>
      </c>
      <c r="B7039" t="s">
        <v>116</v>
      </c>
      <c r="C7039" t="s">
        <v>130</v>
      </c>
      <c r="D7039" t="str">
        <f t="shared" si="654"/>
        <v>Item_20_COMP</v>
      </c>
      <c r="E7039" t="s">
        <v>183</v>
      </c>
      <c r="F7039" s="5">
        <f t="shared" si="655"/>
        <v>33.5</v>
      </c>
      <c r="G7039">
        <v>33.5</v>
      </c>
      <c r="H7039">
        <f t="shared" si="656"/>
        <v>4</v>
      </c>
      <c r="I7039">
        <v>4</v>
      </c>
      <c r="J7039" s="3">
        <f t="shared" si="657"/>
        <v>134</v>
      </c>
      <c r="K7039">
        <v>134</v>
      </c>
      <c r="L7039" t="str">
        <f t="shared" si="658"/>
        <v>Low</v>
      </c>
      <c r="M7039" t="s">
        <v>48</v>
      </c>
      <c r="N7039" t="s">
        <v>16</v>
      </c>
      <c r="O7039" s="1">
        <v>44748</v>
      </c>
      <c r="P7039" s="7" t="str">
        <f t="shared" si="659"/>
        <v>YES</v>
      </c>
      <c r="Q7039" t="b">
        <v>1</v>
      </c>
    </row>
    <row r="7040" spans="1:17" x14ac:dyDescent="0.3">
      <c r="A7040" t="s">
        <v>7287</v>
      </c>
      <c r="B7040" t="s">
        <v>89</v>
      </c>
      <c r="C7040" t="s">
        <v>32</v>
      </c>
      <c r="D7040" t="str">
        <f t="shared" si="654"/>
        <v>Item_14_FOOD</v>
      </c>
      <c r="E7040" t="s">
        <v>90</v>
      </c>
      <c r="F7040" s="5">
        <f t="shared" si="655"/>
        <v>24.5</v>
      </c>
      <c r="G7040">
        <v>24.5</v>
      </c>
      <c r="H7040">
        <f t="shared" si="656"/>
        <v>6</v>
      </c>
      <c r="I7040">
        <v>6</v>
      </c>
      <c r="J7040" s="3">
        <f t="shared" si="657"/>
        <v>147</v>
      </c>
      <c r="K7040">
        <v>147</v>
      </c>
      <c r="L7040" t="str">
        <f t="shared" si="658"/>
        <v>Low</v>
      </c>
      <c r="M7040" t="s">
        <v>48</v>
      </c>
      <c r="N7040" t="s">
        <v>16</v>
      </c>
      <c r="O7040" s="1">
        <v>44872</v>
      </c>
      <c r="P7040" s="7" t="str">
        <f t="shared" si="659"/>
        <v>NO</v>
      </c>
      <c r="Q7040" t="b">
        <v>0</v>
      </c>
    </row>
    <row r="7041" spans="1:17" x14ac:dyDescent="0.3">
      <c r="A7041" t="s">
        <v>7288</v>
      </c>
      <c r="B7041" t="s">
        <v>80</v>
      </c>
      <c r="C7041" t="s">
        <v>130</v>
      </c>
      <c r="D7041" t="str">
        <f t="shared" si="654"/>
        <v>Item_6_COMP</v>
      </c>
      <c r="E7041" t="s">
        <v>293</v>
      </c>
      <c r="F7041" s="5">
        <f t="shared" si="655"/>
        <v>12.5</v>
      </c>
      <c r="G7041">
        <v>12.5</v>
      </c>
      <c r="H7041">
        <f t="shared" si="656"/>
        <v>9</v>
      </c>
      <c r="I7041">
        <v>9</v>
      </c>
      <c r="J7041" s="3">
        <f t="shared" si="657"/>
        <v>112.5</v>
      </c>
      <c r="K7041">
        <v>112.5</v>
      </c>
      <c r="L7041" t="str">
        <f t="shared" si="658"/>
        <v>Low</v>
      </c>
      <c r="M7041" t="s">
        <v>25</v>
      </c>
      <c r="N7041" t="s">
        <v>16</v>
      </c>
      <c r="O7041" s="1">
        <v>44846</v>
      </c>
      <c r="P7041" s="7" t="str">
        <f t="shared" si="659"/>
        <v>YES</v>
      </c>
      <c r="Q7041" t="b">
        <v>1</v>
      </c>
    </row>
    <row r="7042" spans="1:17" x14ac:dyDescent="0.3">
      <c r="A7042" t="s">
        <v>7289</v>
      </c>
      <c r="B7042" t="s">
        <v>80</v>
      </c>
      <c r="C7042" t="s">
        <v>32</v>
      </c>
      <c r="D7042" t="str">
        <f t="shared" ref="D7042:D7105" si="660">IF(TRIM(E7042)="","Unknown_Item","Item_"&amp;MID(E7042,6,FIND("_",E7042,6)-6)&amp;"_"&amp;UPPER(LEFT(C7042,4)))</f>
        <v>Item_22_FOOD</v>
      </c>
      <c r="E7042" t="s">
        <v>160</v>
      </c>
      <c r="F7042" s="5">
        <f t="shared" ref="F7042:F7105" si="661">IF(ISBLANK(G7042),AVERAGE($G$2:$G$12576),G7042)</f>
        <v>36.5</v>
      </c>
      <c r="G7042">
        <v>36.5</v>
      </c>
      <c r="H7042">
        <f t="shared" ref="H7042:H7105" si="662">IF(ISBLANK(I7042),MEDIAN($I$2:$I$12576),I7042)</f>
        <v>9</v>
      </c>
      <c r="I7042">
        <v>9</v>
      </c>
      <c r="J7042" s="3">
        <f t="shared" ref="J7042:J7105" si="663">IF(ISBLANK(K7042),MEDIAN($K$2:$K$12576),K7042)</f>
        <v>328.5</v>
      </c>
      <c r="K7042">
        <v>328.5</v>
      </c>
      <c r="L7042" t="str">
        <f t="shared" ref="L7042:L7105" si="664">IF(J7042&gt;=300,"High",IF(J7042&gt;=150,"Medium","Low"))</f>
        <v>High</v>
      </c>
      <c r="M7042" t="s">
        <v>48</v>
      </c>
      <c r="N7042" t="s">
        <v>38</v>
      </c>
      <c r="O7042" s="1">
        <v>44873</v>
      </c>
      <c r="P7042" s="9" t="str">
        <f t="shared" ref="P7042:P7105" si="665">IF(ISBLANK(Q7042),"N/A",IF(Q7042=TRUE,"YES","NO"))</f>
        <v>N/A</v>
      </c>
    </row>
    <row r="7043" spans="1:17" x14ac:dyDescent="0.3">
      <c r="A7043" t="s">
        <v>7290</v>
      </c>
      <c r="B7043" t="s">
        <v>18</v>
      </c>
      <c r="C7043" t="s">
        <v>13</v>
      </c>
      <c r="D7043" s="2" t="str">
        <f t="shared" si="660"/>
        <v>Unknown_Item</v>
      </c>
      <c r="F7043" s="6">
        <f t="shared" si="661"/>
        <v>23.365911749958215</v>
      </c>
      <c r="H7043">
        <f t="shared" si="662"/>
        <v>2</v>
      </c>
      <c r="I7043">
        <v>2</v>
      </c>
      <c r="J7043" s="3">
        <f t="shared" si="663"/>
        <v>49</v>
      </c>
      <c r="K7043">
        <v>49</v>
      </c>
      <c r="L7043" t="str">
        <f t="shared" si="664"/>
        <v>Low</v>
      </c>
      <c r="M7043" t="s">
        <v>48</v>
      </c>
      <c r="N7043" t="s">
        <v>38</v>
      </c>
      <c r="O7043" s="1">
        <v>44697</v>
      </c>
      <c r="P7043" s="9" t="str">
        <f t="shared" si="665"/>
        <v>N/A</v>
      </c>
    </row>
    <row r="7044" spans="1:17" x14ac:dyDescent="0.3">
      <c r="A7044" t="s">
        <v>7291</v>
      </c>
      <c r="B7044" t="s">
        <v>80</v>
      </c>
      <c r="C7044" t="s">
        <v>28</v>
      </c>
      <c r="D7044" t="str">
        <f t="shared" si="660"/>
        <v>Item_2_BEVE</v>
      </c>
      <c r="E7044" t="s">
        <v>308</v>
      </c>
      <c r="F7044" s="5">
        <f t="shared" si="661"/>
        <v>6.5</v>
      </c>
      <c r="G7044">
        <v>6.5</v>
      </c>
      <c r="H7044">
        <f t="shared" si="662"/>
        <v>9</v>
      </c>
      <c r="I7044">
        <v>9</v>
      </c>
      <c r="J7044" s="3">
        <f t="shared" si="663"/>
        <v>58.5</v>
      </c>
      <c r="K7044">
        <v>58.5</v>
      </c>
      <c r="L7044" t="str">
        <f t="shared" si="664"/>
        <v>Low</v>
      </c>
      <c r="M7044" t="s">
        <v>48</v>
      </c>
      <c r="N7044" t="s">
        <v>38</v>
      </c>
      <c r="O7044" s="1">
        <v>45070</v>
      </c>
      <c r="P7044" s="7" t="str">
        <f t="shared" si="665"/>
        <v>NO</v>
      </c>
      <c r="Q7044" t="b">
        <v>0</v>
      </c>
    </row>
    <row r="7045" spans="1:17" x14ac:dyDescent="0.3">
      <c r="A7045" t="s">
        <v>7292</v>
      </c>
      <c r="B7045" t="s">
        <v>27</v>
      </c>
      <c r="C7045" t="s">
        <v>130</v>
      </c>
      <c r="D7045" t="str">
        <f t="shared" si="660"/>
        <v>Item_14_COMP</v>
      </c>
      <c r="E7045" t="s">
        <v>320</v>
      </c>
      <c r="F7045" s="5">
        <f t="shared" si="661"/>
        <v>24.5</v>
      </c>
      <c r="G7045">
        <v>24.5</v>
      </c>
      <c r="H7045">
        <f t="shared" si="662"/>
        <v>2</v>
      </c>
      <c r="I7045">
        <v>2</v>
      </c>
      <c r="J7045" s="3">
        <f t="shared" si="663"/>
        <v>49</v>
      </c>
      <c r="K7045">
        <v>49</v>
      </c>
      <c r="L7045" t="str">
        <f t="shared" si="664"/>
        <v>Low</v>
      </c>
      <c r="M7045" t="s">
        <v>15</v>
      </c>
      <c r="N7045" t="s">
        <v>38</v>
      </c>
      <c r="O7045" s="1">
        <v>44729</v>
      </c>
      <c r="P7045" s="9" t="str">
        <f t="shared" si="665"/>
        <v>N/A</v>
      </c>
    </row>
    <row r="7046" spans="1:17" x14ac:dyDescent="0.3">
      <c r="A7046" t="s">
        <v>7293</v>
      </c>
      <c r="B7046" t="s">
        <v>98</v>
      </c>
      <c r="C7046" t="s">
        <v>41</v>
      </c>
      <c r="D7046" s="2" t="str">
        <f t="shared" si="660"/>
        <v>Unknown_Item</v>
      </c>
      <c r="F7046" s="6">
        <f t="shared" si="661"/>
        <v>23.365911749958215</v>
      </c>
      <c r="H7046">
        <f t="shared" si="662"/>
        <v>10</v>
      </c>
      <c r="I7046">
        <v>10</v>
      </c>
      <c r="J7046" s="3">
        <f t="shared" si="663"/>
        <v>110</v>
      </c>
      <c r="K7046">
        <v>110</v>
      </c>
      <c r="L7046" t="str">
        <f t="shared" si="664"/>
        <v>Low</v>
      </c>
      <c r="M7046" t="s">
        <v>15</v>
      </c>
      <c r="N7046" t="s">
        <v>38</v>
      </c>
      <c r="O7046" s="1">
        <v>45232</v>
      </c>
      <c r="P7046" s="9" t="str">
        <f t="shared" si="665"/>
        <v>N/A</v>
      </c>
    </row>
    <row r="7047" spans="1:17" x14ac:dyDescent="0.3">
      <c r="A7047" t="s">
        <v>7294</v>
      </c>
      <c r="B7047" t="s">
        <v>77</v>
      </c>
      <c r="C7047" t="s">
        <v>66</v>
      </c>
      <c r="D7047" t="str">
        <f t="shared" si="660"/>
        <v>Item_5_ELEC</v>
      </c>
      <c r="E7047" t="s">
        <v>464</v>
      </c>
      <c r="F7047" s="5">
        <f t="shared" si="661"/>
        <v>11</v>
      </c>
      <c r="G7047">
        <v>11</v>
      </c>
      <c r="H7047">
        <f t="shared" si="662"/>
        <v>5</v>
      </c>
      <c r="I7047">
        <v>5</v>
      </c>
      <c r="J7047" s="3">
        <f t="shared" si="663"/>
        <v>55</v>
      </c>
      <c r="K7047">
        <v>55</v>
      </c>
      <c r="L7047" t="str">
        <f t="shared" si="664"/>
        <v>Low</v>
      </c>
      <c r="M7047" t="s">
        <v>25</v>
      </c>
      <c r="N7047" t="s">
        <v>38</v>
      </c>
      <c r="O7047" s="1">
        <v>44875</v>
      </c>
      <c r="P7047" s="9" t="str">
        <f t="shared" si="665"/>
        <v>N/A</v>
      </c>
    </row>
    <row r="7048" spans="1:17" x14ac:dyDescent="0.3">
      <c r="A7048" t="s">
        <v>7295</v>
      </c>
      <c r="B7048" t="s">
        <v>123</v>
      </c>
      <c r="C7048" t="s">
        <v>13</v>
      </c>
      <c r="D7048" s="2" t="str">
        <f t="shared" si="660"/>
        <v>Unknown_Item</v>
      </c>
      <c r="F7048" s="5">
        <f t="shared" si="661"/>
        <v>17</v>
      </c>
      <c r="G7048">
        <v>17</v>
      </c>
      <c r="H7048" s="2">
        <f t="shared" si="662"/>
        <v>6</v>
      </c>
      <c r="J7048" s="4">
        <f t="shared" si="663"/>
        <v>108.5</v>
      </c>
      <c r="L7048" t="str">
        <f t="shared" si="664"/>
        <v>Low</v>
      </c>
      <c r="M7048" t="s">
        <v>25</v>
      </c>
      <c r="N7048" t="s">
        <v>16</v>
      </c>
      <c r="O7048" s="1">
        <v>45585</v>
      </c>
      <c r="P7048" s="7" t="str">
        <f t="shared" si="665"/>
        <v>YES</v>
      </c>
      <c r="Q7048" t="b">
        <v>1</v>
      </c>
    </row>
    <row r="7049" spans="1:17" x14ac:dyDescent="0.3">
      <c r="A7049" t="s">
        <v>7296</v>
      </c>
      <c r="B7049" t="s">
        <v>63</v>
      </c>
      <c r="C7049" t="s">
        <v>19</v>
      </c>
      <c r="D7049" t="str">
        <f t="shared" si="660"/>
        <v>Item_8_MILK</v>
      </c>
      <c r="E7049" t="s">
        <v>201</v>
      </c>
      <c r="F7049" s="5">
        <f t="shared" si="661"/>
        <v>15.5</v>
      </c>
      <c r="G7049">
        <v>15.5</v>
      </c>
      <c r="H7049">
        <f t="shared" si="662"/>
        <v>3</v>
      </c>
      <c r="I7049">
        <v>3</v>
      </c>
      <c r="J7049" s="3">
        <f t="shared" si="663"/>
        <v>46.5</v>
      </c>
      <c r="K7049">
        <v>46.5</v>
      </c>
      <c r="L7049" t="str">
        <f t="shared" si="664"/>
        <v>Low</v>
      </c>
      <c r="M7049" t="s">
        <v>25</v>
      </c>
      <c r="N7049" t="s">
        <v>38</v>
      </c>
      <c r="O7049" s="1">
        <v>45391</v>
      </c>
      <c r="P7049" s="7" t="str">
        <f t="shared" si="665"/>
        <v>NO</v>
      </c>
      <c r="Q7049" t="b">
        <v>0</v>
      </c>
    </row>
    <row r="7050" spans="1:17" x14ac:dyDescent="0.3">
      <c r="A7050" t="s">
        <v>7297</v>
      </c>
      <c r="B7050" t="s">
        <v>108</v>
      </c>
      <c r="C7050" t="s">
        <v>23</v>
      </c>
      <c r="D7050" t="str">
        <f t="shared" si="660"/>
        <v>Item_18_BUTC</v>
      </c>
      <c r="E7050" t="s">
        <v>277</v>
      </c>
      <c r="F7050" s="5">
        <f t="shared" si="661"/>
        <v>30.5</v>
      </c>
      <c r="G7050">
        <v>30.5</v>
      </c>
      <c r="H7050">
        <f t="shared" si="662"/>
        <v>4</v>
      </c>
      <c r="I7050">
        <v>4</v>
      </c>
      <c r="J7050" s="3">
        <f t="shared" si="663"/>
        <v>122</v>
      </c>
      <c r="K7050">
        <v>122</v>
      </c>
      <c r="L7050" t="str">
        <f t="shared" si="664"/>
        <v>Low</v>
      </c>
      <c r="M7050" t="s">
        <v>48</v>
      </c>
      <c r="N7050" t="s">
        <v>38</v>
      </c>
      <c r="O7050" s="1">
        <v>44930</v>
      </c>
      <c r="P7050" s="7" t="str">
        <f t="shared" si="665"/>
        <v>NO</v>
      </c>
      <c r="Q7050" t="b">
        <v>0</v>
      </c>
    </row>
    <row r="7051" spans="1:17" x14ac:dyDescent="0.3">
      <c r="A7051" t="s">
        <v>7298</v>
      </c>
      <c r="B7051" t="s">
        <v>40</v>
      </c>
      <c r="C7051" t="s">
        <v>19</v>
      </c>
      <c r="D7051" t="str">
        <f t="shared" si="660"/>
        <v>Item_16_MILK</v>
      </c>
      <c r="E7051" t="s">
        <v>58</v>
      </c>
      <c r="F7051" s="5">
        <f t="shared" si="661"/>
        <v>27.5</v>
      </c>
      <c r="G7051">
        <v>27.5</v>
      </c>
      <c r="H7051">
        <f t="shared" si="662"/>
        <v>9</v>
      </c>
      <c r="I7051">
        <v>9</v>
      </c>
      <c r="J7051" s="3">
        <f t="shared" si="663"/>
        <v>247.5</v>
      </c>
      <c r="K7051">
        <v>247.5</v>
      </c>
      <c r="L7051" t="str">
        <f t="shared" si="664"/>
        <v>Medium</v>
      </c>
      <c r="M7051" t="s">
        <v>48</v>
      </c>
      <c r="N7051" t="s">
        <v>38</v>
      </c>
      <c r="O7051" s="1">
        <v>44962</v>
      </c>
      <c r="P7051" s="7" t="str">
        <f t="shared" si="665"/>
        <v>NO</v>
      </c>
      <c r="Q7051" t="b">
        <v>0</v>
      </c>
    </row>
    <row r="7052" spans="1:17" x14ac:dyDescent="0.3">
      <c r="A7052" t="s">
        <v>7299</v>
      </c>
      <c r="B7052" t="s">
        <v>98</v>
      </c>
      <c r="C7052" t="s">
        <v>41</v>
      </c>
      <c r="D7052" t="str">
        <f t="shared" si="660"/>
        <v>Item_14_FURN</v>
      </c>
      <c r="E7052" t="s">
        <v>81</v>
      </c>
      <c r="F7052" s="5">
        <f t="shared" si="661"/>
        <v>24.5</v>
      </c>
      <c r="G7052">
        <v>24.5</v>
      </c>
      <c r="H7052">
        <f t="shared" si="662"/>
        <v>1</v>
      </c>
      <c r="I7052">
        <v>1</v>
      </c>
      <c r="J7052" s="3">
        <f t="shared" si="663"/>
        <v>24.5</v>
      </c>
      <c r="K7052">
        <v>24.5</v>
      </c>
      <c r="L7052" t="str">
        <f t="shared" si="664"/>
        <v>Low</v>
      </c>
      <c r="M7052" t="s">
        <v>25</v>
      </c>
      <c r="N7052" t="s">
        <v>16</v>
      </c>
      <c r="O7052" s="1">
        <v>45598</v>
      </c>
      <c r="P7052" s="9" t="str">
        <f t="shared" si="665"/>
        <v>N/A</v>
      </c>
    </row>
    <row r="7053" spans="1:17" x14ac:dyDescent="0.3">
      <c r="A7053" t="s">
        <v>7300</v>
      </c>
      <c r="B7053" t="s">
        <v>27</v>
      </c>
      <c r="C7053" t="s">
        <v>19</v>
      </c>
      <c r="D7053" t="str">
        <f t="shared" si="660"/>
        <v>Item_1_MILK</v>
      </c>
      <c r="E7053" t="s">
        <v>271</v>
      </c>
      <c r="F7053" s="5">
        <f t="shared" si="661"/>
        <v>5</v>
      </c>
      <c r="G7053">
        <v>5</v>
      </c>
      <c r="H7053">
        <f t="shared" si="662"/>
        <v>5</v>
      </c>
      <c r="I7053">
        <v>5</v>
      </c>
      <c r="J7053" s="3">
        <f t="shared" si="663"/>
        <v>25</v>
      </c>
      <c r="K7053">
        <v>25</v>
      </c>
      <c r="L7053" t="str">
        <f t="shared" si="664"/>
        <v>Low</v>
      </c>
      <c r="M7053" t="s">
        <v>25</v>
      </c>
      <c r="N7053" t="s">
        <v>38</v>
      </c>
      <c r="O7053" s="1">
        <v>45036</v>
      </c>
      <c r="P7053" s="7" t="str">
        <f t="shared" si="665"/>
        <v>NO</v>
      </c>
      <c r="Q7053" t="b">
        <v>0</v>
      </c>
    </row>
    <row r="7054" spans="1:17" x14ac:dyDescent="0.3">
      <c r="A7054" t="s">
        <v>7301</v>
      </c>
      <c r="B7054" t="s">
        <v>77</v>
      </c>
      <c r="C7054" t="s">
        <v>23</v>
      </c>
      <c r="D7054" t="str">
        <f t="shared" si="660"/>
        <v>Item_23_BUTC</v>
      </c>
      <c r="E7054" t="s">
        <v>114</v>
      </c>
      <c r="F7054" s="5">
        <f t="shared" si="661"/>
        <v>38</v>
      </c>
      <c r="G7054">
        <v>38</v>
      </c>
      <c r="H7054">
        <f t="shared" si="662"/>
        <v>10</v>
      </c>
      <c r="I7054">
        <v>10</v>
      </c>
      <c r="J7054" s="3">
        <f t="shared" si="663"/>
        <v>380</v>
      </c>
      <c r="K7054">
        <v>380</v>
      </c>
      <c r="L7054" t="str">
        <f t="shared" si="664"/>
        <v>High</v>
      </c>
      <c r="M7054" t="s">
        <v>25</v>
      </c>
      <c r="N7054" t="s">
        <v>16</v>
      </c>
      <c r="O7054" s="1">
        <v>45583</v>
      </c>
      <c r="P7054" s="7" t="str">
        <f t="shared" si="665"/>
        <v>NO</v>
      </c>
      <c r="Q7054" t="b">
        <v>0</v>
      </c>
    </row>
    <row r="7055" spans="1:17" x14ac:dyDescent="0.3">
      <c r="A7055" t="s">
        <v>7302</v>
      </c>
      <c r="B7055" t="s">
        <v>74</v>
      </c>
      <c r="C7055" t="s">
        <v>130</v>
      </c>
      <c r="D7055" t="str">
        <f t="shared" si="660"/>
        <v>Item_9_COMP</v>
      </c>
      <c r="E7055" t="s">
        <v>427</v>
      </c>
      <c r="F7055" s="5">
        <f t="shared" si="661"/>
        <v>17</v>
      </c>
      <c r="G7055">
        <v>17</v>
      </c>
      <c r="H7055">
        <f t="shared" si="662"/>
        <v>8</v>
      </c>
      <c r="I7055">
        <v>8</v>
      </c>
      <c r="J7055" s="3">
        <f t="shared" si="663"/>
        <v>136</v>
      </c>
      <c r="K7055">
        <v>136</v>
      </c>
      <c r="L7055" t="str">
        <f t="shared" si="664"/>
        <v>Low</v>
      </c>
      <c r="M7055" t="s">
        <v>15</v>
      </c>
      <c r="N7055" t="s">
        <v>16</v>
      </c>
      <c r="O7055" s="1">
        <v>45411</v>
      </c>
      <c r="P7055" s="7" t="str">
        <f t="shared" si="665"/>
        <v>NO</v>
      </c>
      <c r="Q7055" t="b">
        <v>0</v>
      </c>
    </row>
    <row r="7056" spans="1:17" x14ac:dyDescent="0.3">
      <c r="A7056" t="s">
        <v>7303</v>
      </c>
      <c r="B7056" t="s">
        <v>63</v>
      </c>
      <c r="C7056" t="s">
        <v>13</v>
      </c>
      <c r="D7056" t="str">
        <f t="shared" si="660"/>
        <v>Item_3_PATI</v>
      </c>
      <c r="E7056" t="s">
        <v>1414</v>
      </c>
      <c r="F7056" s="5">
        <f t="shared" si="661"/>
        <v>8</v>
      </c>
      <c r="G7056">
        <v>8</v>
      </c>
      <c r="H7056">
        <f t="shared" si="662"/>
        <v>9</v>
      </c>
      <c r="I7056">
        <v>9</v>
      </c>
      <c r="J7056" s="3">
        <f t="shared" si="663"/>
        <v>72</v>
      </c>
      <c r="K7056">
        <v>72</v>
      </c>
      <c r="L7056" t="str">
        <f t="shared" si="664"/>
        <v>Low</v>
      </c>
      <c r="M7056" t="s">
        <v>48</v>
      </c>
      <c r="N7056" t="s">
        <v>16</v>
      </c>
      <c r="O7056" s="1">
        <v>44683</v>
      </c>
      <c r="P7056" s="9" t="str">
        <f t="shared" si="665"/>
        <v>N/A</v>
      </c>
    </row>
    <row r="7057" spans="1:17" x14ac:dyDescent="0.3">
      <c r="A7057" t="s">
        <v>7304</v>
      </c>
      <c r="B7057" t="s">
        <v>84</v>
      </c>
      <c r="C7057" t="s">
        <v>66</v>
      </c>
      <c r="D7057" t="str">
        <f t="shared" si="660"/>
        <v>Item_4_ELEC</v>
      </c>
      <c r="E7057" t="s">
        <v>75</v>
      </c>
      <c r="F7057" s="5">
        <f t="shared" si="661"/>
        <v>9.5</v>
      </c>
      <c r="G7057">
        <v>9.5</v>
      </c>
      <c r="H7057">
        <f t="shared" si="662"/>
        <v>5</v>
      </c>
      <c r="I7057">
        <v>5</v>
      </c>
      <c r="J7057" s="3">
        <f t="shared" si="663"/>
        <v>47.5</v>
      </c>
      <c r="K7057">
        <v>47.5</v>
      </c>
      <c r="L7057" t="str">
        <f t="shared" si="664"/>
        <v>Low</v>
      </c>
      <c r="M7057" t="s">
        <v>15</v>
      </c>
      <c r="N7057" t="s">
        <v>16</v>
      </c>
      <c r="O7057" s="1">
        <v>45213</v>
      </c>
      <c r="P7057" s="9" t="str">
        <f t="shared" si="665"/>
        <v>N/A</v>
      </c>
    </row>
    <row r="7058" spans="1:17" x14ac:dyDescent="0.3">
      <c r="A7058" t="s">
        <v>7305</v>
      </c>
      <c r="B7058" t="s">
        <v>77</v>
      </c>
      <c r="C7058" t="s">
        <v>41</v>
      </c>
      <c r="D7058" t="str">
        <f t="shared" si="660"/>
        <v>Item_15_FURN</v>
      </c>
      <c r="E7058" t="s">
        <v>453</v>
      </c>
      <c r="F7058" s="5">
        <f t="shared" si="661"/>
        <v>26</v>
      </c>
      <c r="G7058">
        <v>26</v>
      </c>
      <c r="H7058">
        <f t="shared" si="662"/>
        <v>7</v>
      </c>
      <c r="I7058">
        <v>7</v>
      </c>
      <c r="J7058" s="3">
        <f t="shared" si="663"/>
        <v>182</v>
      </c>
      <c r="K7058">
        <v>182</v>
      </c>
      <c r="L7058" t="str">
        <f t="shared" si="664"/>
        <v>Medium</v>
      </c>
      <c r="M7058" t="s">
        <v>48</v>
      </c>
      <c r="N7058" t="s">
        <v>16</v>
      </c>
      <c r="O7058" s="1">
        <v>44836</v>
      </c>
      <c r="P7058" s="7" t="str">
        <f t="shared" si="665"/>
        <v>NO</v>
      </c>
      <c r="Q7058" t="b">
        <v>0</v>
      </c>
    </row>
    <row r="7059" spans="1:17" x14ac:dyDescent="0.3">
      <c r="A7059" t="s">
        <v>7306</v>
      </c>
      <c r="B7059" t="s">
        <v>116</v>
      </c>
      <c r="C7059" t="s">
        <v>13</v>
      </c>
      <c r="D7059" t="str">
        <f t="shared" si="660"/>
        <v>Item_8_PATI</v>
      </c>
      <c r="E7059" t="s">
        <v>520</v>
      </c>
      <c r="F7059" s="5">
        <f t="shared" si="661"/>
        <v>15.5</v>
      </c>
      <c r="G7059">
        <v>15.5</v>
      </c>
      <c r="H7059">
        <f t="shared" si="662"/>
        <v>9</v>
      </c>
      <c r="I7059">
        <v>9</v>
      </c>
      <c r="J7059" s="3">
        <f t="shared" si="663"/>
        <v>139.5</v>
      </c>
      <c r="K7059">
        <v>139.5</v>
      </c>
      <c r="L7059" t="str">
        <f t="shared" si="664"/>
        <v>Low</v>
      </c>
      <c r="M7059" t="s">
        <v>25</v>
      </c>
      <c r="N7059" t="s">
        <v>16</v>
      </c>
      <c r="O7059" s="1">
        <v>45157</v>
      </c>
      <c r="P7059" s="7" t="str">
        <f t="shared" si="665"/>
        <v>NO</v>
      </c>
      <c r="Q7059" t="b">
        <v>0</v>
      </c>
    </row>
    <row r="7060" spans="1:17" x14ac:dyDescent="0.3">
      <c r="A7060" t="s">
        <v>7307</v>
      </c>
      <c r="B7060" t="s">
        <v>74</v>
      </c>
      <c r="C7060" t="s">
        <v>23</v>
      </c>
      <c r="D7060" t="str">
        <f t="shared" si="660"/>
        <v>Item_13_BUTC</v>
      </c>
      <c r="E7060" t="s">
        <v>306</v>
      </c>
      <c r="F7060" s="5">
        <f t="shared" si="661"/>
        <v>23</v>
      </c>
      <c r="G7060">
        <v>23</v>
      </c>
      <c r="H7060">
        <f t="shared" si="662"/>
        <v>6</v>
      </c>
      <c r="I7060">
        <v>6</v>
      </c>
      <c r="J7060" s="3">
        <f t="shared" si="663"/>
        <v>138</v>
      </c>
      <c r="K7060">
        <v>138</v>
      </c>
      <c r="L7060" t="str">
        <f t="shared" si="664"/>
        <v>Low</v>
      </c>
      <c r="M7060" t="s">
        <v>25</v>
      </c>
      <c r="N7060" t="s">
        <v>38</v>
      </c>
      <c r="O7060" s="1">
        <v>44933</v>
      </c>
      <c r="P7060" s="7" t="str">
        <f t="shared" si="665"/>
        <v>NO</v>
      </c>
      <c r="Q7060" t="b">
        <v>0</v>
      </c>
    </row>
    <row r="7061" spans="1:17" x14ac:dyDescent="0.3">
      <c r="A7061" t="s">
        <v>7308</v>
      </c>
      <c r="B7061" t="s">
        <v>36</v>
      </c>
      <c r="C7061" t="s">
        <v>32</v>
      </c>
      <c r="D7061" t="str">
        <f t="shared" si="660"/>
        <v>Item_18_FOOD</v>
      </c>
      <c r="E7061" t="s">
        <v>170</v>
      </c>
      <c r="F7061" s="5">
        <f t="shared" si="661"/>
        <v>30.5</v>
      </c>
      <c r="G7061">
        <v>30.5</v>
      </c>
      <c r="H7061">
        <f t="shared" si="662"/>
        <v>4</v>
      </c>
      <c r="I7061">
        <v>4</v>
      </c>
      <c r="J7061" s="3">
        <f t="shared" si="663"/>
        <v>122</v>
      </c>
      <c r="K7061">
        <v>122</v>
      </c>
      <c r="L7061" t="str">
        <f t="shared" si="664"/>
        <v>Low</v>
      </c>
      <c r="M7061" t="s">
        <v>15</v>
      </c>
      <c r="N7061" t="s">
        <v>16</v>
      </c>
      <c r="O7061" s="1">
        <v>45331</v>
      </c>
      <c r="P7061" s="7" t="str">
        <f t="shared" si="665"/>
        <v>NO</v>
      </c>
      <c r="Q7061" t="b">
        <v>0</v>
      </c>
    </row>
    <row r="7062" spans="1:17" x14ac:dyDescent="0.3">
      <c r="A7062" t="s">
        <v>7309</v>
      </c>
      <c r="B7062" t="s">
        <v>69</v>
      </c>
      <c r="C7062" t="s">
        <v>32</v>
      </c>
      <c r="D7062" t="str">
        <f t="shared" si="660"/>
        <v>Item_4_FOOD</v>
      </c>
      <c r="E7062" t="s">
        <v>203</v>
      </c>
      <c r="F7062" s="5">
        <f t="shared" si="661"/>
        <v>9.5</v>
      </c>
      <c r="G7062">
        <v>9.5</v>
      </c>
      <c r="H7062">
        <f t="shared" si="662"/>
        <v>2</v>
      </c>
      <c r="I7062">
        <v>2</v>
      </c>
      <c r="J7062" s="3">
        <f t="shared" si="663"/>
        <v>19</v>
      </c>
      <c r="K7062">
        <v>19</v>
      </c>
      <c r="L7062" t="str">
        <f t="shared" si="664"/>
        <v>Low</v>
      </c>
      <c r="M7062" t="s">
        <v>15</v>
      </c>
      <c r="N7062" t="s">
        <v>16</v>
      </c>
      <c r="O7062" s="1">
        <v>45140</v>
      </c>
      <c r="P7062" s="7" t="str">
        <f t="shared" si="665"/>
        <v>YES</v>
      </c>
      <c r="Q7062" t="b">
        <v>1</v>
      </c>
    </row>
    <row r="7063" spans="1:17" x14ac:dyDescent="0.3">
      <c r="A7063" t="s">
        <v>7310</v>
      </c>
      <c r="B7063" t="s">
        <v>31</v>
      </c>
      <c r="C7063" t="s">
        <v>13</v>
      </c>
      <c r="D7063" t="str">
        <f t="shared" si="660"/>
        <v>Item_17_PATI</v>
      </c>
      <c r="E7063" t="s">
        <v>61</v>
      </c>
      <c r="F7063" s="5">
        <f t="shared" si="661"/>
        <v>29</v>
      </c>
      <c r="G7063">
        <v>29</v>
      </c>
      <c r="H7063">
        <f t="shared" si="662"/>
        <v>4</v>
      </c>
      <c r="I7063">
        <v>4</v>
      </c>
      <c r="J7063" s="3">
        <f t="shared" si="663"/>
        <v>116</v>
      </c>
      <c r="K7063">
        <v>116</v>
      </c>
      <c r="L7063" t="str">
        <f t="shared" si="664"/>
        <v>Low</v>
      </c>
      <c r="M7063" t="s">
        <v>48</v>
      </c>
      <c r="N7063" t="s">
        <v>38</v>
      </c>
      <c r="O7063" s="1">
        <v>44842</v>
      </c>
      <c r="P7063" s="9" t="str">
        <f t="shared" si="665"/>
        <v>N/A</v>
      </c>
    </row>
    <row r="7064" spans="1:17" x14ac:dyDescent="0.3">
      <c r="A7064" t="s">
        <v>7311</v>
      </c>
      <c r="B7064" t="s">
        <v>65</v>
      </c>
      <c r="C7064" t="s">
        <v>13</v>
      </c>
      <c r="D7064" t="str">
        <f t="shared" si="660"/>
        <v>Item_1_PATI</v>
      </c>
      <c r="E7064" t="s">
        <v>172</v>
      </c>
      <c r="F7064" s="5">
        <f t="shared" si="661"/>
        <v>5</v>
      </c>
      <c r="G7064">
        <v>5</v>
      </c>
      <c r="H7064">
        <f t="shared" si="662"/>
        <v>3</v>
      </c>
      <c r="I7064">
        <v>3</v>
      </c>
      <c r="J7064" s="3">
        <f t="shared" si="663"/>
        <v>15</v>
      </c>
      <c r="K7064">
        <v>15</v>
      </c>
      <c r="L7064" t="str">
        <f t="shared" si="664"/>
        <v>Low</v>
      </c>
      <c r="M7064" t="s">
        <v>15</v>
      </c>
      <c r="N7064" t="s">
        <v>38</v>
      </c>
      <c r="O7064" s="1">
        <v>45488</v>
      </c>
      <c r="P7064" s="9" t="str">
        <f t="shared" si="665"/>
        <v>N/A</v>
      </c>
    </row>
    <row r="7065" spans="1:17" x14ac:dyDescent="0.3">
      <c r="A7065" t="s">
        <v>7312</v>
      </c>
      <c r="B7065" t="s">
        <v>116</v>
      </c>
      <c r="C7065" t="s">
        <v>28</v>
      </c>
      <c r="D7065" t="str">
        <f t="shared" si="660"/>
        <v>Item_3_BEVE</v>
      </c>
      <c r="E7065" t="s">
        <v>478</v>
      </c>
      <c r="F7065" s="5">
        <f t="shared" si="661"/>
        <v>8</v>
      </c>
      <c r="G7065">
        <v>8</v>
      </c>
      <c r="H7065">
        <f t="shared" si="662"/>
        <v>5</v>
      </c>
      <c r="I7065">
        <v>5</v>
      </c>
      <c r="J7065" s="3">
        <f t="shared" si="663"/>
        <v>40</v>
      </c>
      <c r="K7065">
        <v>40</v>
      </c>
      <c r="L7065" t="str">
        <f t="shared" si="664"/>
        <v>Low</v>
      </c>
      <c r="M7065" t="s">
        <v>25</v>
      </c>
      <c r="N7065" t="s">
        <v>38</v>
      </c>
      <c r="O7065" s="1">
        <v>44767</v>
      </c>
      <c r="P7065" s="9" t="str">
        <f t="shared" si="665"/>
        <v>N/A</v>
      </c>
    </row>
    <row r="7066" spans="1:17" x14ac:dyDescent="0.3">
      <c r="A7066" t="s">
        <v>7313</v>
      </c>
      <c r="B7066" t="s">
        <v>77</v>
      </c>
      <c r="C7066" t="s">
        <v>41</v>
      </c>
      <c r="D7066" t="str">
        <f t="shared" si="660"/>
        <v>Item_11_FURN</v>
      </c>
      <c r="E7066" t="s">
        <v>190</v>
      </c>
      <c r="F7066" s="5">
        <f t="shared" si="661"/>
        <v>20</v>
      </c>
      <c r="G7066">
        <v>20</v>
      </c>
      <c r="H7066">
        <f t="shared" si="662"/>
        <v>9</v>
      </c>
      <c r="I7066">
        <v>9</v>
      </c>
      <c r="J7066" s="3">
        <f t="shared" si="663"/>
        <v>180</v>
      </c>
      <c r="K7066">
        <v>180</v>
      </c>
      <c r="L7066" t="str">
        <f t="shared" si="664"/>
        <v>Medium</v>
      </c>
      <c r="M7066" t="s">
        <v>48</v>
      </c>
      <c r="N7066" t="s">
        <v>38</v>
      </c>
      <c r="O7066" s="1">
        <v>45285</v>
      </c>
      <c r="P7066" s="9" t="str">
        <f t="shared" si="665"/>
        <v>N/A</v>
      </c>
    </row>
    <row r="7067" spans="1:17" x14ac:dyDescent="0.3">
      <c r="A7067" t="s">
        <v>7314</v>
      </c>
      <c r="B7067" t="s">
        <v>18</v>
      </c>
      <c r="C7067" t="s">
        <v>13</v>
      </c>
      <c r="D7067" t="str">
        <f t="shared" si="660"/>
        <v>Item_16_PATI</v>
      </c>
      <c r="E7067" t="s">
        <v>222</v>
      </c>
      <c r="F7067" s="5">
        <f t="shared" si="661"/>
        <v>27.5</v>
      </c>
      <c r="G7067">
        <v>27.5</v>
      </c>
      <c r="H7067">
        <f t="shared" si="662"/>
        <v>1</v>
      </c>
      <c r="I7067">
        <v>1</v>
      </c>
      <c r="J7067" s="3">
        <f t="shared" si="663"/>
        <v>27.5</v>
      </c>
      <c r="K7067">
        <v>27.5</v>
      </c>
      <c r="L7067" t="str">
        <f t="shared" si="664"/>
        <v>Low</v>
      </c>
      <c r="M7067" t="s">
        <v>25</v>
      </c>
      <c r="N7067" t="s">
        <v>16</v>
      </c>
      <c r="O7067" s="1">
        <v>45029</v>
      </c>
      <c r="P7067" s="7" t="str">
        <f t="shared" si="665"/>
        <v>YES</v>
      </c>
      <c r="Q7067" t="b">
        <v>1</v>
      </c>
    </row>
    <row r="7068" spans="1:17" x14ac:dyDescent="0.3">
      <c r="A7068" t="s">
        <v>7315</v>
      </c>
      <c r="B7068" t="s">
        <v>168</v>
      </c>
      <c r="C7068" t="s">
        <v>41</v>
      </c>
      <c r="D7068" t="str">
        <f t="shared" si="660"/>
        <v>Item_23_FURN</v>
      </c>
      <c r="E7068" t="s">
        <v>144</v>
      </c>
      <c r="F7068" s="5">
        <f t="shared" si="661"/>
        <v>38</v>
      </c>
      <c r="G7068">
        <v>38</v>
      </c>
      <c r="H7068">
        <f t="shared" si="662"/>
        <v>10</v>
      </c>
      <c r="I7068">
        <v>10</v>
      </c>
      <c r="J7068" s="3">
        <f t="shared" si="663"/>
        <v>380</v>
      </c>
      <c r="K7068">
        <v>380</v>
      </c>
      <c r="L7068" t="str">
        <f t="shared" si="664"/>
        <v>High</v>
      </c>
      <c r="M7068" t="s">
        <v>25</v>
      </c>
      <c r="N7068" t="s">
        <v>16</v>
      </c>
      <c r="O7068" s="1">
        <v>44589</v>
      </c>
      <c r="P7068" s="9" t="str">
        <f t="shared" si="665"/>
        <v>N/A</v>
      </c>
    </row>
    <row r="7069" spans="1:17" x14ac:dyDescent="0.3">
      <c r="A7069" t="s">
        <v>7316</v>
      </c>
      <c r="B7069" t="s">
        <v>113</v>
      </c>
      <c r="C7069" t="s">
        <v>41</v>
      </c>
      <c r="D7069" t="str">
        <f t="shared" si="660"/>
        <v>Item_6_FURN</v>
      </c>
      <c r="E7069" t="s">
        <v>674</v>
      </c>
      <c r="F7069" s="5">
        <f t="shared" si="661"/>
        <v>12.5</v>
      </c>
      <c r="G7069">
        <v>12.5</v>
      </c>
      <c r="H7069">
        <f t="shared" si="662"/>
        <v>7</v>
      </c>
      <c r="I7069">
        <v>7</v>
      </c>
      <c r="J7069" s="3">
        <f t="shared" si="663"/>
        <v>87.5</v>
      </c>
      <c r="K7069">
        <v>87.5</v>
      </c>
      <c r="L7069" t="str">
        <f t="shared" si="664"/>
        <v>Low</v>
      </c>
      <c r="M7069" t="s">
        <v>15</v>
      </c>
      <c r="N7069" t="s">
        <v>38</v>
      </c>
      <c r="O7069" s="1">
        <v>44797</v>
      </c>
      <c r="P7069" s="9" t="str">
        <f t="shared" si="665"/>
        <v>N/A</v>
      </c>
    </row>
    <row r="7070" spans="1:17" x14ac:dyDescent="0.3">
      <c r="A7070" t="s">
        <v>7317</v>
      </c>
      <c r="B7070" t="s">
        <v>168</v>
      </c>
      <c r="C7070" t="s">
        <v>130</v>
      </c>
      <c r="D7070" t="str">
        <f t="shared" si="660"/>
        <v>Item_11_COMP</v>
      </c>
      <c r="E7070" t="s">
        <v>335</v>
      </c>
      <c r="F7070" s="5">
        <f t="shared" si="661"/>
        <v>20</v>
      </c>
      <c r="G7070">
        <v>20</v>
      </c>
      <c r="H7070">
        <f t="shared" si="662"/>
        <v>3</v>
      </c>
      <c r="I7070">
        <v>3</v>
      </c>
      <c r="J7070" s="3">
        <f t="shared" si="663"/>
        <v>60</v>
      </c>
      <c r="K7070">
        <v>60</v>
      </c>
      <c r="L7070" t="str">
        <f t="shared" si="664"/>
        <v>Low</v>
      </c>
      <c r="M7070" t="s">
        <v>25</v>
      </c>
      <c r="N7070" t="s">
        <v>38</v>
      </c>
      <c r="O7070" s="1">
        <v>45411</v>
      </c>
      <c r="P7070" s="7" t="str">
        <f t="shared" si="665"/>
        <v>NO</v>
      </c>
      <c r="Q7070" t="b">
        <v>0</v>
      </c>
    </row>
    <row r="7071" spans="1:17" x14ac:dyDescent="0.3">
      <c r="A7071" t="s">
        <v>7318</v>
      </c>
      <c r="B7071" t="s">
        <v>77</v>
      </c>
      <c r="C7071" t="s">
        <v>32</v>
      </c>
      <c r="D7071" t="str">
        <f t="shared" si="660"/>
        <v>Item_4_FOOD</v>
      </c>
      <c r="E7071" t="s">
        <v>203</v>
      </c>
      <c r="F7071" s="5">
        <f t="shared" si="661"/>
        <v>9.5</v>
      </c>
      <c r="G7071">
        <v>9.5</v>
      </c>
      <c r="H7071">
        <f t="shared" si="662"/>
        <v>8</v>
      </c>
      <c r="I7071">
        <v>8</v>
      </c>
      <c r="J7071" s="3">
        <f t="shared" si="663"/>
        <v>76</v>
      </c>
      <c r="K7071">
        <v>76</v>
      </c>
      <c r="L7071" t="str">
        <f t="shared" si="664"/>
        <v>Low</v>
      </c>
      <c r="M7071" t="s">
        <v>48</v>
      </c>
      <c r="N7071" t="s">
        <v>38</v>
      </c>
      <c r="O7071" s="1">
        <v>44645</v>
      </c>
      <c r="P7071" s="9" t="str">
        <f t="shared" si="665"/>
        <v>N/A</v>
      </c>
    </row>
    <row r="7072" spans="1:17" x14ac:dyDescent="0.3">
      <c r="A7072" t="s">
        <v>7319</v>
      </c>
      <c r="B7072" t="s">
        <v>98</v>
      </c>
      <c r="C7072" t="s">
        <v>66</v>
      </c>
      <c r="D7072" s="2" t="str">
        <f t="shared" si="660"/>
        <v>Unknown_Item</v>
      </c>
      <c r="F7072" s="6">
        <f t="shared" si="661"/>
        <v>23.365911749958215</v>
      </c>
      <c r="H7072">
        <f t="shared" si="662"/>
        <v>9</v>
      </c>
      <c r="I7072">
        <v>9</v>
      </c>
      <c r="J7072" s="3">
        <f t="shared" si="663"/>
        <v>247.5</v>
      </c>
      <c r="K7072">
        <v>247.5</v>
      </c>
      <c r="L7072" t="str">
        <f t="shared" si="664"/>
        <v>Medium</v>
      </c>
      <c r="M7072" t="s">
        <v>15</v>
      </c>
      <c r="N7072" t="s">
        <v>16</v>
      </c>
      <c r="O7072" s="1">
        <v>45238</v>
      </c>
      <c r="P7072" s="7" t="str">
        <f t="shared" si="665"/>
        <v>NO</v>
      </c>
      <c r="Q7072" t="b">
        <v>0</v>
      </c>
    </row>
    <row r="7073" spans="1:17" x14ac:dyDescent="0.3">
      <c r="A7073" t="s">
        <v>7320</v>
      </c>
      <c r="B7073" t="s">
        <v>77</v>
      </c>
      <c r="C7073" t="s">
        <v>66</v>
      </c>
      <c r="D7073" t="str">
        <f t="shared" si="660"/>
        <v>Item_21_ELEC</v>
      </c>
      <c r="E7073" t="s">
        <v>101</v>
      </c>
      <c r="F7073" s="5">
        <f t="shared" si="661"/>
        <v>35</v>
      </c>
      <c r="G7073">
        <v>35</v>
      </c>
      <c r="H7073">
        <f t="shared" si="662"/>
        <v>7</v>
      </c>
      <c r="I7073">
        <v>7</v>
      </c>
      <c r="J7073" s="3">
        <f t="shared" si="663"/>
        <v>245</v>
      </c>
      <c r="K7073">
        <v>245</v>
      </c>
      <c r="L7073" t="str">
        <f t="shared" si="664"/>
        <v>Medium</v>
      </c>
      <c r="M7073" t="s">
        <v>15</v>
      </c>
      <c r="N7073" t="s">
        <v>38</v>
      </c>
      <c r="O7073" s="1">
        <v>44681</v>
      </c>
      <c r="P7073" s="7" t="str">
        <f t="shared" si="665"/>
        <v>YES</v>
      </c>
      <c r="Q7073" t="b">
        <v>1</v>
      </c>
    </row>
    <row r="7074" spans="1:17" x14ac:dyDescent="0.3">
      <c r="A7074" t="s">
        <v>7321</v>
      </c>
      <c r="B7074" t="s">
        <v>40</v>
      </c>
      <c r="C7074" t="s">
        <v>32</v>
      </c>
      <c r="D7074" t="str">
        <f t="shared" si="660"/>
        <v>Item_12_FOOD</v>
      </c>
      <c r="E7074" t="s">
        <v>128</v>
      </c>
      <c r="F7074" s="5">
        <f t="shared" si="661"/>
        <v>21.5</v>
      </c>
      <c r="G7074">
        <v>21.5</v>
      </c>
      <c r="H7074">
        <f t="shared" si="662"/>
        <v>9</v>
      </c>
      <c r="I7074">
        <v>9</v>
      </c>
      <c r="J7074" s="3">
        <f t="shared" si="663"/>
        <v>193.5</v>
      </c>
      <c r="K7074">
        <v>193.5</v>
      </c>
      <c r="L7074" t="str">
        <f t="shared" si="664"/>
        <v>Medium</v>
      </c>
      <c r="M7074" t="s">
        <v>48</v>
      </c>
      <c r="N7074" t="s">
        <v>38</v>
      </c>
      <c r="O7074" s="1">
        <v>45042</v>
      </c>
      <c r="P7074" s="7" t="str">
        <f t="shared" si="665"/>
        <v>YES</v>
      </c>
      <c r="Q7074" t="b">
        <v>1</v>
      </c>
    </row>
    <row r="7075" spans="1:17" x14ac:dyDescent="0.3">
      <c r="A7075" t="s">
        <v>7322</v>
      </c>
      <c r="B7075" t="s">
        <v>108</v>
      </c>
      <c r="C7075" t="s">
        <v>32</v>
      </c>
      <c r="D7075" t="str">
        <f t="shared" si="660"/>
        <v>Item_6_FOOD</v>
      </c>
      <c r="E7075" t="s">
        <v>33</v>
      </c>
      <c r="F7075" s="5">
        <f t="shared" si="661"/>
        <v>12.5</v>
      </c>
      <c r="G7075">
        <v>12.5</v>
      </c>
      <c r="H7075">
        <f t="shared" si="662"/>
        <v>6</v>
      </c>
      <c r="I7075">
        <v>6</v>
      </c>
      <c r="J7075" s="3">
        <f t="shared" si="663"/>
        <v>75</v>
      </c>
      <c r="K7075">
        <v>75</v>
      </c>
      <c r="L7075" t="str">
        <f t="shared" si="664"/>
        <v>Low</v>
      </c>
      <c r="M7075" t="s">
        <v>48</v>
      </c>
      <c r="N7075" t="s">
        <v>38</v>
      </c>
      <c r="O7075" s="1">
        <v>44716</v>
      </c>
      <c r="P7075" s="9" t="str">
        <f t="shared" si="665"/>
        <v>N/A</v>
      </c>
    </row>
    <row r="7076" spans="1:17" x14ac:dyDescent="0.3">
      <c r="A7076" t="s">
        <v>7323</v>
      </c>
      <c r="B7076" t="s">
        <v>168</v>
      </c>
      <c r="C7076" t="s">
        <v>41</v>
      </c>
      <c r="D7076" t="str">
        <f t="shared" si="660"/>
        <v>Item_11_FURN</v>
      </c>
      <c r="E7076" t="s">
        <v>190</v>
      </c>
      <c r="F7076" s="5">
        <f t="shared" si="661"/>
        <v>20</v>
      </c>
      <c r="G7076">
        <v>20</v>
      </c>
      <c r="H7076">
        <f t="shared" si="662"/>
        <v>3</v>
      </c>
      <c r="I7076">
        <v>3</v>
      </c>
      <c r="J7076" s="3">
        <f t="shared" si="663"/>
        <v>60</v>
      </c>
      <c r="K7076">
        <v>60</v>
      </c>
      <c r="L7076" t="str">
        <f t="shared" si="664"/>
        <v>Low</v>
      </c>
      <c r="M7076" t="s">
        <v>15</v>
      </c>
      <c r="N7076" t="s">
        <v>38</v>
      </c>
      <c r="O7076" s="1">
        <v>44575</v>
      </c>
      <c r="P7076" s="9" t="str">
        <f t="shared" si="665"/>
        <v>N/A</v>
      </c>
    </row>
    <row r="7077" spans="1:17" x14ac:dyDescent="0.3">
      <c r="A7077" t="s">
        <v>7324</v>
      </c>
      <c r="B7077" t="s">
        <v>77</v>
      </c>
      <c r="C7077" t="s">
        <v>41</v>
      </c>
      <c r="D7077" t="str">
        <f t="shared" si="660"/>
        <v>Item_4_FURN</v>
      </c>
      <c r="E7077" t="s">
        <v>556</v>
      </c>
      <c r="F7077" s="5">
        <f t="shared" si="661"/>
        <v>9.5</v>
      </c>
      <c r="G7077">
        <v>9.5</v>
      </c>
      <c r="H7077">
        <f t="shared" si="662"/>
        <v>3</v>
      </c>
      <c r="I7077">
        <v>3</v>
      </c>
      <c r="J7077" s="3">
        <f t="shared" si="663"/>
        <v>28.5</v>
      </c>
      <c r="K7077">
        <v>28.5</v>
      </c>
      <c r="L7077" t="str">
        <f t="shared" si="664"/>
        <v>Low</v>
      </c>
      <c r="M7077" t="s">
        <v>15</v>
      </c>
      <c r="N7077" t="s">
        <v>38</v>
      </c>
      <c r="O7077" s="1">
        <v>44869</v>
      </c>
      <c r="P7077" s="9" t="str">
        <f t="shared" si="665"/>
        <v>N/A</v>
      </c>
    </row>
    <row r="7078" spans="1:17" x14ac:dyDescent="0.3">
      <c r="A7078" t="s">
        <v>7325</v>
      </c>
      <c r="B7078" t="s">
        <v>108</v>
      </c>
      <c r="C7078" t="s">
        <v>19</v>
      </c>
      <c r="D7078" t="str">
        <f t="shared" si="660"/>
        <v>Item_8_MILK</v>
      </c>
      <c r="E7078" t="s">
        <v>201</v>
      </c>
      <c r="F7078" s="5">
        <f t="shared" si="661"/>
        <v>15.5</v>
      </c>
      <c r="G7078">
        <v>15.5</v>
      </c>
      <c r="H7078">
        <f t="shared" si="662"/>
        <v>4</v>
      </c>
      <c r="I7078">
        <v>4</v>
      </c>
      <c r="J7078" s="3">
        <f t="shared" si="663"/>
        <v>62</v>
      </c>
      <c r="K7078">
        <v>62</v>
      </c>
      <c r="L7078" t="str">
        <f t="shared" si="664"/>
        <v>Low</v>
      </c>
      <c r="M7078" t="s">
        <v>48</v>
      </c>
      <c r="N7078" t="s">
        <v>16</v>
      </c>
      <c r="O7078" s="1">
        <v>44871</v>
      </c>
      <c r="P7078" s="7" t="str">
        <f t="shared" si="665"/>
        <v>YES</v>
      </c>
      <c r="Q7078" t="b">
        <v>1</v>
      </c>
    </row>
    <row r="7079" spans="1:17" x14ac:dyDescent="0.3">
      <c r="A7079" t="s">
        <v>7326</v>
      </c>
      <c r="B7079" t="s">
        <v>100</v>
      </c>
      <c r="C7079" t="s">
        <v>13</v>
      </c>
      <c r="D7079" t="str">
        <f t="shared" si="660"/>
        <v>Item_11_PATI</v>
      </c>
      <c r="E7079" t="s">
        <v>133</v>
      </c>
      <c r="F7079" s="5">
        <f t="shared" si="661"/>
        <v>20</v>
      </c>
      <c r="G7079">
        <v>20</v>
      </c>
      <c r="H7079">
        <f t="shared" si="662"/>
        <v>1</v>
      </c>
      <c r="I7079">
        <v>1</v>
      </c>
      <c r="J7079" s="3">
        <f t="shared" si="663"/>
        <v>20</v>
      </c>
      <c r="K7079">
        <v>20</v>
      </c>
      <c r="L7079" t="str">
        <f t="shared" si="664"/>
        <v>Low</v>
      </c>
      <c r="M7079" t="s">
        <v>25</v>
      </c>
      <c r="N7079" t="s">
        <v>16</v>
      </c>
      <c r="O7079" s="1">
        <v>45334</v>
      </c>
      <c r="P7079" s="9" t="str">
        <f t="shared" si="665"/>
        <v>N/A</v>
      </c>
    </row>
    <row r="7080" spans="1:17" x14ac:dyDescent="0.3">
      <c r="A7080" t="s">
        <v>7327</v>
      </c>
      <c r="B7080" t="s">
        <v>43</v>
      </c>
      <c r="C7080" t="s">
        <v>66</v>
      </c>
      <c r="D7080" t="str">
        <f t="shared" si="660"/>
        <v>Item_22_ELEC</v>
      </c>
      <c r="E7080" t="s">
        <v>369</v>
      </c>
      <c r="F7080" s="5">
        <f t="shared" si="661"/>
        <v>36.5</v>
      </c>
      <c r="G7080">
        <v>36.5</v>
      </c>
      <c r="H7080">
        <f t="shared" si="662"/>
        <v>9</v>
      </c>
      <c r="I7080">
        <v>9</v>
      </c>
      <c r="J7080" s="3">
        <f t="shared" si="663"/>
        <v>328.5</v>
      </c>
      <c r="K7080">
        <v>328.5</v>
      </c>
      <c r="L7080" t="str">
        <f t="shared" si="664"/>
        <v>High</v>
      </c>
      <c r="M7080" t="s">
        <v>25</v>
      </c>
      <c r="N7080" t="s">
        <v>38</v>
      </c>
      <c r="O7080" s="1">
        <v>44659</v>
      </c>
      <c r="P7080" s="7" t="str">
        <f t="shared" si="665"/>
        <v>YES</v>
      </c>
      <c r="Q7080" t="b">
        <v>1</v>
      </c>
    </row>
    <row r="7081" spans="1:17" x14ac:dyDescent="0.3">
      <c r="A7081" t="s">
        <v>7328</v>
      </c>
      <c r="B7081" t="s">
        <v>63</v>
      </c>
      <c r="C7081" t="s">
        <v>41</v>
      </c>
      <c r="D7081" t="str">
        <f t="shared" si="660"/>
        <v>Item_20_FURN</v>
      </c>
      <c r="E7081" t="s">
        <v>594</v>
      </c>
      <c r="F7081" s="5">
        <f t="shared" si="661"/>
        <v>33.5</v>
      </c>
      <c r="G7081">
        <v>33.5</v>
      </c>
      <c r="H7081">
        <f t="shared" si="662"/>
        <v>3</v>
      </c>
      <c r="I7081">
        <v>3</v>
      </c>
      <c r="J7081" s="3">
        <f t="shared" si="663"/>
        <v>100.5</v>
      </c>
      <c r="K7081">
        <v>100.5</v>
      </c>
      <c r="L7081" t="str">
        <f t="shared" si="664"/>
        <v>Low</v>
      </c>
      <c r="M7081" t="s">
        <v>48</v>
      </c>
      <c r="N7081" t="s">
        <v>38</v>
      </c>
      <c r="O7081" s="1">
        <v>45465</v>
      </c>
      <c r="P7081" s="9" t="str">
        <f t="shared" si="665"/>
        <v>N/A</v>
      </c>
    </row>
    <row r="7082" spans="1:17" x14ac:dyDescent="0.3">
      <c r="A7082" t="s">
        <v>7329</v>
      </c>
      <c r="B7082" t="s">
        <v>89</v>
      </c>
      <c r="C7082" t="s">
        <v>19</v>
      </c>
      <c r="D7082" t="str">
        <f t="shared" si="660"/>
        <v>Item_15_MILK</v>
      </c>
      <c r="E7082" t="s">
        <v>344</v>
      </c>
      <c r="F7082" s="5">
        <f t="shared" si="661"/>
        <v>26</v>
      </c>
      <c r="G7082">
        <v>26</v>
      </c>
      <c r="H7082">
        <f t="shared" si="662"/>
        <v>1</v>
      </c>
      <c r="I7082">
        <v>1</v>
      </c>
      <c r="J7082" s="3">
        <f t="shared" si="663"/>
        <v>26</v>
      </c>
      <c r="K7082">
        <v>26</v>
      </c>
      <c r="L7082" t="str">
        <f t="shared" si="664"/>
        <v>Low</v>
      </c>
      <c r="M7082" t="s">
        <v>25</v>
      </c>
      <c r="N7082" t="s">
        <v>38</v>
      </c>
      <c r="O7082" s="1">
        <v>44569</v>
      </c>
      <c r="P7082" s="7" t="str">
        <f t="shared" si="665"/>
        <v>YES</v>
      </c>
      <c r="Q7082" t="b">
        <v>1</v>
      </c>
    </row>
    <row r="7083" spans="1:17" x14ac:dyDescent="0.3">
      <c r="A7083" t="s">
        <v>7330</v>
      </c>
      <c r="B7083" t="s">
        <v>43</v>
      </c>
      <c r="C7083" t="s">
        <v>32</v>
      </c>
      <c r="D7083" t="str">
        <f t="shared" si="660"/>
        <v>Item_11_FOOD</v>
      </c>
      <c r="E7083" t="s">
        <v>94</v>
      </c>
      <c r="F7083" s="5">
        <f t="shared" si="661"/>
        <v>20</v>
      </c>
      <c r="G7083">
        <v>20</v>
      </c>
      <c r="H7083">
        <f t="shared" si="662"/>
        <v>3</v>
      </c>
      <c r="I7083">
        <v>3</v>
      </c>
      <c r="J7083" s="3">
        <f t="shared" si="663"/>
        <v>60</v>
      </c>
      <c r="K7083">
        <v>60</v>
      </c>
      <c r="L7083" t="str">
        <f t="shared" si="664"/>
        <v>Low</v>
      </c>
      <c r="M7083" t="s">
        <v>15</v>
      </c>
      <c r="N7083" t="s">
        <v>38</v>
      </c>
      <c r="O7083" s="1">
        <v>45631</v>
      </c>
      <c r="P7083" s="7" t="str">
        <f t="shared" si="665"/>
        <v>YES</v>
      </c>
      <c r="Q7083" t="b">
        <v>1</v>
      </c>
    </row>
    <row r="7084" spans="1:17" x14ac:dyDescent="0.3">
      <c r="A7084" t="s">
        <v>7331</v>
      </c>
      <c r="B7084" t="s">
        <v>69</v>
      </c>
      <c r="C7084" t="s">
        <v>28</v>
      </c>
      <c r="D7084" s="2" t="str">
        <f t="shared" si="660"/>
        <v>Unknown_Item</v>
      </c>
      <c r="F7084" s="6">
        <f t="shared" si="661"/>
        <v>23.365911749958215</v>
      </c>
      <c r="H7084">
        <f t="shared" si="662"/>
        <v>4</v>
      </c>
      <c r="I7084">
        <v>4</v>
      </c>
      <c r="J7084" s="3">
        <f t="shared" si="663"/>
        <v>134</v>
      </c>
      <c r="K7084">
        <v>134</v>
      </c>
      <c r="L7084" t="str">
        <f t="shared" si="664"/>
        <v>Low</v>
      </c>
      <c r="M7084" t="s">
        <v>25</v>
      </c>
      <c r="N7084" t="s">
        <v>38</v>
      </c>
      <c r="O7084" s="1">
        <v>45380</v>
      </c>
      <c r="P7084" s="7" t="str">
        <f t="shared" si="665"/>
        <v>NO</v>
      </c>
      <c r="Q7084" t="b">
        <v>0</v>
      </c>
    </row>
    <row r="7085" spans="1:17" x14ac:dyDescent="0.3">
      <c r="A7085" t="s">
        <v>7332</v>
      </c>
      <c r="B7085" t="s">
        <v>46</v>
      </c>
      <c r="C7085" t="s">
        <v>28</v>
      </c>
      <c r="D7085" t="str">
        <f t="shared" si="660"/>
        <v>Item_2_BEVE</v>
      </c>
      <c r="E7085" t="s">
        <v>308</v>
      </c>
      <c r="F7085" s="5">
        <f t="shared" si="661"/>
        <v>6.5</v>
      </c>
      <c r="G7085">
        <v>6.5</v>
      </c>
      <c r="H7085">
        <f t="shared" si="662"/>
        <v>8</v>
      </c>
      <c r="I7085">
        <v>8</v>
      </c>
      <c r="J7085" s="3">
        <f t="shared" si="663"/>
        <v>52</v>
      </c>
      <c r="K7085">
        <v>52</v>
      </c>
      <c r="L7085" t="str">
        <f t="shared" si="664"/>
        <v>Low</v>
      </c>
      <c r="M7085" t="s">
        <v>25</v>
      </c>
      <c r="N7085" t="s">
        <v>16</v>
      </c>
      <c r="O7085" s="1">
        <v>45433</v>
      </c>
      <c r="P7085" s="9" t="str">
        <f t="shared" si="665"/>
        <v>N/A</v>
      </c>
    </row>
    <row r="7086" spans="1:17" x14ac:dyDescent="0.3">
      <c r="A7086" t="s">
        <v>7333</v>
      </c>
      <c r="B7086" t="s">
        <v>80</v>
      </c>
      <c r="C7086" t="s">
        <v>13</v>
      </c>
      <c r="D7086" s="2" t="str">
        <f t="shared" si="660"/>
        <v>Unknown_Item</v>
      </c>
      <c r="F7086" s="5">
        <f t="shared" si="661"/>
        <v>21.5</v>
      </c>
      <c r="G7086">
        <v>21.5</v>
      </c>
      <c r="H7086" s="2">
        <f t="shared" si="662"/>
        <v>6</v>
      </c>
      <c r="J7086" s="4">
        <f t="shared" si="663"/>
        <v>108.5</v>
      </c>
      <c r="L7086" t="str">
        <f t="shared" si="664"/>
        <v>Low</v>
      </c>
      <c r="M7086" t="s">
        <v>25</v>
      </c>
      <c r="N7086" t="s">
        <v>16</v>
      </c>
      <c r="O7086" s="1">
        <v>45368</v>
      </c>
      <c r="P7086" s="9" t="str">
        <f t="shared" si="665"/>
        <v>N/A</v>
      </c>
    </row>
    <row r="7087" spans="1:17" x14ac:dyDescent="0.3">
      <c r="A7087" t="s">
        <v>7334</v>
      </c>
      <c r="B7087" t="s">
        <v>168</v>
      </c>
      <c r="C7087" t="s">
        <v>28</v>
      </c>
      <c r="D7087" t="str">
        <f t="shared" si="660"/>
        <v>Item_12_BEVE</v>
      </c>
      <c r="E7087" t="s">
        <v>401</v>
      </c>
      <c r="F7087" s="5">
        <f t="shared" si="661"/>
        <v>21.5</v>
      </c>
      <c r="G7087">
        <v>21.5</v>
      </c>
      <c r="H7087">
        <f t="shared" si="662"/>
        <v>1</v>
      </c>
      <c r="I7087">
        <v>1</v>
      </c>
      <c r="J7087" s="3">
        <f t="shared" si="663"/>
        <v>21.5</v>
      </c>
      <c r="K7087">
        <v>21.5</v>
      </c>
      <c r="L7087" t="str">
        <f t="shared" si="664"/>
        <v>Low</v>
      </c>
      <c r="M7087" t="s">
        <v>25</v>
      </c>
      <c r="N7087" t="s">
        <v>38</v>
      </c>
      <c r="O7087" s="1">
        <v>45541</v>
      </c>
      <c r="P7087" s="7" t="str">
        <f t="shared" si="665"/>
        <v>NO</v>
      </c>
      <c r="Q7087" t="b">
        <v>0</v>
      </c>
    </row>
    <row r="7088" spans="1:17" x14ac:dyDescent="0.3">
      <c r="A7088" t="s">
        <v>7335</v>
      </c>
      <c r="B7088" t="s">
        <v>22</v>
      </c>
      <c r="C7088" t="s">
        <v>13</v>
      </c>
      <c r="D7088" t="str">
        <f t="shared" si="660"/>
        <v>Item_15_PATI</v>
      </c>
      <c r="E7088" t="s">
        <v>455</v>
      </c>
      <c r="F7088" s="5">
        <f t="shared" si="661"/>
        <v>26</v>
      </c>
      <c r="G7088">
        <v>26</v>
      </c>
      <c r="H7088">
        <f t="shared" si="662"/>
        <v>7</v>
      </c>
      <c r="I7088">
        <v>7</v>
      </c>
      <c r="J7088" s="3">
        <f t="shared" si="663"/>
        <v>182</v>
      </c>
      <c r="K7088">
        <v>182</v>
      </c>
      <c r="L7088" t="str">
        <f t="shared" si="664"/>
        <v>Medium</v>
      </c>
      <c r="M7088" t="s">
        <v>15</v>
      </c>
      <c r="N7088" t="s">
        <v>16</v>
      </c>
      <c r="O7088" s="1">
        <v>45481</v>
      </c>
      <c r="P7088" s="9" t="str">
        <f t="shared" si="665"/>
        <v>N/A</v>
      </c>
    </row>
    <row r="7089" spans="1:17" x14ac:dyDescent="0.3">
      <c r="A7089" t="s">
        <v>7336</v>
      </c>
      <c r="B7089" t="s">
        <v>84</v>
      </c>
      <c r="C7089" t="s">
        <v>28</v>
      </c>
      <c r="D7089" t="str">
        <f t="shared" si="660"/>
        <v>Item_21_BEVE</v>
      </c>
      <c r="E7089" t="s">
        <v>301</v>
      </c>
      <c r="F7089" s="5">
        <f t="shared" si="661"/>
        <v>35</v>
      </c>
      <c r="G7089">
        <v>35</v>
      </c>
      <c r="H7089">
        <f t="shared" si="662"/>
        <v>10</v>
      </c>
      <c r="I7089">
        <v>10</v>
      </c>
      <c r="J7089" s="3">
        <f t="shared" si="663"/>
        <v>350</v>
      </c>
      <c r="K7089">
        <v>350</v>
      </c>
      <c r="L7089" t="str">
        <f t="shared" si="664"/>
        <v>High</v>
      </c>
      <c r="M7089" t="s">
        <v>48</v>
      </c>
      <c r="N7089" t="s">
        <v>16</v>
      </c>
      <c r="O7089" s="1">
        <v>45525</v>
      </c>
      <c r="P7089" s="7" t="str">
        <f t="shared" si="665"/>
        <v>NO</v>
      </c>
      <c r="Q7089" t="b">
        <v>0</v>
      </c>
    </row>
    <row r="7090" spans="1:17" x14ac:dyDescent="0.3">
      <c r="A7090" t="s">
        <v>7337</v>
      </c>
      <c r="B7090" t="s">
        <v>77</v>
      </c>
      <c r="C7090" t="s">
        <v>13</v>
      </c>
      <c r="D7090" t="str">
        <f t="shared" si="660"/>
        <v>Item_8_PATI</v>
      </c>
      <c r="E7090" t="s">
        <v>520</v>
      </c>
      <c r="F7090" s="5">
        <f t="shared" si="661"/>
        <v>15.5</v>
      </c>
      <c r="G7090">
        <v>15.5</v>
      </c>
      <c r="H7090">
        <f t="shared" si="662"/>
        <v>3</v>
      </c>
      <c r="I7090">
        <v>3</v>
      </c>
      <c r="J7090" s="3">
        <f t="shared" si="663"/>
        <v>46.5</v>
      </c>
      <c r="K7090">
        <v>46.5</v>
      </c>
      <c r="L7090" t="str">
        <f t="shared" si="664"/>
        <v>Low</v>
      </c>
      <c r="M7090" t="s">
        <v>48</v>
      </c>
      <c r="N7090" t="s">
        <v>16</v>
      </c>
      <c r="O7090" s="1">
        <v>44979</v>
      </c>
      <c r="P7090" s="7" t="str">
        <f t="shared" si="665"/>
        <v>YES</v>
      </c>
      <c r="Q7090" t="b">
        <v>1</v>
      </c>
    </row>
    <row r="7091" spans="1:17" x14ac:dyDescent="0.3">
      <c r="A7091" t="s">
        <v>7338</v>
      </c>
      <c r="B7091" t="s">
        <v>69</v>
      </c>
      <c r="C7091" t="s">
        <v>32</v>
      </c>
      <c r="D7091" t="str">
        <f t="shared" si="660"/>
        <v>Item_5_FOOD</v>
      </c>
      <c r="E7091" t="s">
        <v>409</v>
      </c>
      <c r="F7091" s="5">
        <f t="shared" si="661"/>
        <v>11</v>
      </c>
      <c r="G7091">
        <v>11</v>
      </c>
      <c r="H7091">
        <f t="shared" si="662"/>
        <v>3</v>
      </c>
      <c r="I7091">
        <v>3</v>
      </c>
      <c r="J7091" s="3">
        <f t="shared" si="663"/>
        <v>33</v>
      </c>
      <c r="K7091">
        <v>33</v>
      </c>
      <c r="L7091" t="str">
        <f t="shared" si="664"/>
        <v>Low</v>
      </c>
      <c r="M7091" t="s">
        <v>25</v>
      </c>
      <c r="N7091" t="s">
        <v>38</v>
      </c>
      <c r="O7091" s="1">
        <v>44703</v>
      </c>
      <c r="P7091" s="7" t="str">
        <f t="shared" si="665"/>
        <v>YES</v>
      </c>
      <c r="Q7091" t="b">
        <v>1</v>
      </c>
    </row>
    <row r="7092" spans="1:17" x14ac:dyDescent="0.3">
      <c r="A7092" t="s">
        <v>7339</v>
      </c>
      <c r="B7092" t="s">
        <v>31</v>
      </c>
      <c r="C7092" t="s">
        <v>32</v>
      </c>
      <c r="D7092" t="str">
        <f t="shared" si="660"/>
        <v>Item_13_FOOD</v>
      </c>
      <c r="E7092" t="s">
        <v>482</v>
      </c>
      <c r="F7092" s="5">
        <f t="shared" si="661"/>
        <v>23</v>
      </c>
      <c r="G7092">
        <v>23</v>
      </c>
      <c r="H7092">
        <f t="shared" si="662"/>
        <v>3</v>
      </c>
      <c r="I7092">
        <v>3</v>
      </c>
      <c r="J7092" s="3">
        <f t="shared" si="663"/>
        <v>69</v>
      </c>
      <c r="K7092">
        <v>69</v>
      </c>
      <c r="L7092" t="str">
        <f t="shared" si="664"/>
        <v>Low</v>
      </c>
      <c r="M7092" t="s">
        <v>25</v>
      </c>
      <c r="N7092" t="s">
        <v>38</v>
      </c>
      <c r="O7092" s="1">
        <v>44718</v>
      </c>
      <c r="P7092" s="7" t="str">
        <f t="shared" si="665"/>
        <v>NO</v>
      </c>
      <c r="Q7092" t="b">
        <v>0</v>
      </c>
    </row>
    <row r="7093" spans="1:17" x14ac:dyDescent="0.3">
      <c r="A7093" t="s">
        <v>7340</v>
      </c>
      <c r="B7093" t="s">
        <v>55</v>
      </c>
      <c r="C7093" t="s">
        <v>66</v>
      </c>
      <c r="D7093" t="str">
        <f t="shared" si="660"/>
        <v>Item_15_ELEC</v>
      </c>
      <c r="E7093" t="s">
        <v>643</v>
      </c>
      <c r="F7093" s="5">
        <f t="shared" si="661"/>
        <v>26</v>
      </c>
      <c r="G7093">
        <v>26</v>
      </c>
      <c r="H7093">
        <f t="shared" si="662"/>
        <v>7</v>
      </c>
      <c r="I7093">
        <v>7</v>
      </c>
      <c r="J7093" s="3">
        <f t="shared" si="663"/>
        <v>182</v>
      </c>
      <c r="K7093">
        <v>182</v>
      </c>
      <c r="L7093" t="str">
        <f t="shared" si="664"/>
        <v>Medium</v>
      </c>
      <c r="M7093" t="s">
        <v>48</v>
      </c>
      <c r="N7093" t="s">
        <v>38</v>
      </c>
      <c r="O7093" s="1">
        <v>44702</v>
      </c>
      <c r="P7093" s="9" t="str">
        <f t="shared" si="665"/>
        <v>N/A</v>
      </c>
    </row>
    <row r="7094" spans="1:17" x14ac:dyDescent="0.3">
      <c r="A7094" t="s">
        <v>7341</v>
      </c>
      <c r="B7094" t="s">
        <v>46</v>
      </c>
      <c r="C7094" t="s">
        <v>32</v>
      </c>
      <c r="D7094" t="str">
        <f t="shared" si="660"/>
        <v>Item_14_FOOD</v>
      </c>
      <c r="E7094" t="s">
        <v>90</v>
      </c>
      <c r="F7094" s="5">
        <f t="shared" si="661"/>
        <v>24.5</v>
      </c>
      <c r="G7094">
        <v>24.5</v>
      </c>
      <c r="H7094">
        <f t="shared" si="662"/>
        <v>7</v>
      </c>
      <c r="I7094">
        <v>7</v>
      </c>
      <c r="J7094" s="3">
        <f t="shared" si="663"/>
        <v>171.5</v>
      </c>
      <c r="K7094">
        <v>171.5</v>
      </c>
      <c r="L7094" t="str">
        <f t="shared" si="664"/>
        <v>Medium</v>
      </c>
      <c r="M7094" t="s">
        <v>15</v>
      </c>
      <c r="N7094" t="s">
        <v>16</v>
      </c>
      <c r="O7094" s="1">
        <v>44810</v>
      </c>
      <c r="P7094" s="7" t="str">
        <f t="shared" si="665"/>
        <v>NO</v>
      </c>
      <c r="Q7094" t="b">
        <v>0</v>
      </c>
    </row>
    <row r="7095" spans="1:17" x14ac:dyDescent="0.3">
      <c r="A7095" t="s">
        <v>7342</v>
      </c>
      <c r="B7095" t="s">
        <v>43</v>
      </c>
      <c r="C7095" t="s">
        <v>32</v>
      </c>
      <c r="D7095" t="str">
        <f t="shared" si="660"/>
        <v>Item_14_FOOD</v>
      </c>
      <c r="E7095" t="s">
        <v>90</v>
      </c>
      <c r="F7095" s="5">
        <f t="shared" si="661"/>
        <v>24.5</v>
      </c>
      <c r="G7095">
        <v>24.5</v>
      </c>
      <c r="H7095">
        <f t="shared" si="662"/>
        <v>4</v>
      </c>
      <c r="I7095">
        <v>4</v>
      </c>
      <c r="J7095" s="3">
        <f t="shared" si="663"/>
        <v>98</v>
      </c>
      <c r="K7095">
        <v>98</v>
      </c>
      <c r="L7095" t="str">
        <f t="shared" si="664"/>
        <v>Low</v>
      </c>
      <c r="M7095" t="s">
        <v>25</v>
      </c>
      <c r="N7095" t="s">
        <v>16</v>
      </c>
      <c r="O7095" s="1">
        <v>45444</v>
      </c>
      <c r="P7095" s="7" t="str">
        <f t="shared" si="665"/>
        <v>YES</v>
      </c>
      <c r="Q7095" t="b">
        <v>1</v>
      </c>
    </row>
    <row r="7096" spans="1:17" x14ac:dyDescent="0.3">
      <c r="A7096" t="s">
        <v>7343</v>
      </c>
      <c r="B7096" t="s">
        <v>40</v>
      </c>
      <c r="C7096" t="s">
        <v>28</v>
      </c>
      <c r="D7096" t="str">
        <f t="shared" si="660"/>
        <v>Item_20_BEVE</v>
      </c>
      <c r="E7096" t="s">
        <v>258</v>
      </c>
      <c r="F7096" s="5">
        <f t="shared" si="661"/>
        <v>33.5</v>
      </c>
      <c r="G7096">
        <v>33.5</v>
      </c>
      <c r="H7096">
        <f t="shared" si="662"/>
        <v>5</v>
      </c>
      <c r="I7096">
        <v>5</v>
      </c>
      <c r="J7096" s="3">
        <f t="shared" si="663"/>
        <v>167.5</v>
      </c>
      <c r="K7096">
        <v>167.5</v>
      </c>
      <c r="L7096" t="str">
        <f t="shared" si="664"/>
        <v>Medium</v>
      </c>
      <c r="M7096" t="s">
        <v>48</v>
      </c>
      <c r="N7096" t="s">
        <v>16</v>
      </c>
      <c r="O7096" s="1">
        <v>44833</v>
      </c>
      <c r="P7096" s="9" t="str">
        <f t="shared" si="665"/>
        <v>N/A</v>
      </c>
    </row>
    <row r="7097" spans="1:17" x14ac:dyDescent="0.3">
      <c r="A7097" t="s">
        <v>7344</v>
      </c>
      <c r="B7097" t="s">
        <v>40</v>
      </c>
      <c r="C7097" t="s">
        <v>32</v>
      </c>
      <c r="D7097" t="str">
        <f t="shared" si="660"/>
        <v>Item_3_FOOD</v>
      </c>
      <c r="E7097" t="s">
        <v>126</v>
      </c>
      <c r="F7097" s="5">
        <f t="shared" si="661"/>
        <v>8</v>
      </c>
      <c r="G7097">
        <v>8</v>
      </c>
      <c r="H7097">
        <f t="shared" si="662"/>
        <v>3</v>
      </c>
      <c r="I7097">
        <v>3</v>
      </c>
      <c r="J7097" s="3">
        <f t="shared" si="663"/>
        <v>24</v>
      </c>
      <c r="K7097">
        <v>24</v>
      </c>
      <c r="L7097" t="str">
        <f t="shared" si="664"/>
        <v>Low</v>
      </c>
      <c r="M7097" t="s">
        <v>25</v>
      </c>
      <c r="N7097" t="s">
        <v>16</v>
      </c>
      <c r="O7097" s="1">
        <v>45051</v>
      </c>
      <c r="P7097" s="7" t="str">
        <f t="shared" si="665"/>
        <v>YES</v>
      </c>
      <c r="Q7097" t="b">
        <v>1</v>
      </c>
    </row>
    <row r="7098" spans="1:17" x14ac:dyDescent="0.3">
      <c r="A7098" t="s">
        <v>7345</v>
      </c>
      <c r="B7098" t="s">
        <v>12</v>
      </c>
      <c r="C7098" t="s">
        <v>41</v>
      </c>
      <c r="D7098" t="str">
        <f t="shared" si="660"/>
        <v>Item_6_FURN</v>
      </c>
      <c r="E7098" t="s">
        <v>674</v>
      </c>
      <c r="F7098" s="5">
        <f t="shared" si="661"/>
        <v>12.5</v>
      </c>
      <c r="G7098">
        <v>12.5</v>
      </c>
      <c r="H7098">
        <f t="shared" si="662"/>
        <v>10</v>
      </c>
      <c r="I7098">
        <v>10</v>
      </c>
      <c r="J7098" s="3">
        <f t="shared" si="663"/>
        <v>125</v>
      </c>
      <c r="K7098">
        <v>125</v>
      </c>
      <c r="L7098" t="str">
        <f t="shared" si="664"/>
        <v>Low</v>
      </c>
      <c r="M7098" t="s">
        <v>25</v>
      </c>
      <c r="N7098" t="s">
        <v>38</v>
      </c>
      <c r="O7098" s="1">
        <v>45128</v>
      </c>
      <c r="P7098" s="7" t="str">
        <f t="shared" si="665"/>
        <v>YES</v>
      </c>
      <c r="Q7098" t="b">
        <v>1</v>
      </c>
    </row>
    <row r="7099" spans="1:17" x14ac:dyDescent="0.3">
      <c r="A7099" t="s">
        <v>7346</v>
      </c>
      <c r="B7099" t="s">
        <v>43</v>
      </c>
      <c r="C7099" t="s">
        <v>23</v>
      </c>
      <c r="D7099" t="str">
        <f t="shared" si="660"/>
        <v>Item_23_BUTC</v>
      </c>
      <c r="E7099" t="s">
        <v>114</v>
      </c>
      <c r="F7099" s="5">
        <f t="shared" si="661"/>
        <v>38</v>
      </c>
      <c r="G7099">
        <v>38</v>
      </c>
      <c r="H7099">
        <f t="shared" si="662"/>
        <v>9</v>
      </c>
      <c r="I7099">
        <v>9</v>
      </c>
      <c r="J7099" s="3">
        <f t="shared" si="663"/>
        <v>342</v>
      </c>
      <c r="K7099">
        <v>342</v>
      </c>
      <c r="L7099" t="str">
        <f t="shared" si="664"/>
        <v>High</v>
      </c>
      <c r="M7099" t="s">
        <v>25</v>
      </c>
      <c r="N7099" t="s">
        <v>38</v>
      </c>
      <c r="O7099" s="1">
        <v>44908</v>
      </c>
      <c r="P7099" s="7" t="str">
        <f t="shared" si="665"/>
        <v>YES</v>
      </c>
      <c r="Q7099" t="b">
        <v>1</v>
      </c>
    </row>
    <row r="7100" spans="1:17" x14ac:dyDescent="0.3">
      <c r="A7100" t="s">
        <v>7347</v>
      </c>
      <c r="B7100" t="s">
        <v>116</v>
      </c>
      <c r="C7100" t="s">
        <v>66</v>
      </c>
      <c r="D7100" t="str">
        <f t="shared" si="660"/>
        <v>Item_19_ELEC</v>
      </c>
      <c r="E7100" t="s">
        <v>322</v>
      </c>
      <c r="F7100" s="5">
        <f t="shared" si="661"/>
        <v>32</v>
      </c>
      <c r="G7100">
        <v>32</v>
      </c>
      <c r="H7100">
        <f t="shared" si="662"/>
        <v>6</v>
      </c>
      <c r="I7100">
        <v>6</v>
      </c>
      <c r="J7100" s="3">
        <f t="shared" si="663"/>
        <v>192</v>
      </c>
      <c r="K7100">
        <v>192</v>
      </c>
      <c r="L7100" t="str">
        <f t="shared" si="664"/>
        <v>Medium</v>
      </c>
      <c r="M7100" t="s">
        <v>15</v>
      </c>
      <c r="N7100" t="s">
        <v>16</v>
      </c>
      <c r="O7100" s="1">
        <v>45163</v>
      </c>
      <c r="P7100" s="9" t="str">
        <f t="shared" si="665"/>
        <v>N/A</v>
      </c>
    </row>
    <row r="7101" spans="1:17" x14ac:dyDescent="0.3">
      <c r="A7101" t="s">
        <v>7348</v>
      </c>
      <c r="B7101" t="s">
        <v>18</v>
      </c>
      <c r="C7101" t="s">
        <v>28</v>
      </c>
      <c r="D7101" t="str">
        <f t="shared" si="660"/>
        <v>Item_2_BEVE</v>
      </c>
      <c r="E7101" t="s">
        <v>308</v>
      </c>
      <c r="F7101" s="5">
        <f t="shared" si="661"/>
        <v>6.5</v>
      </c>
      <c r="G7101">
        <v>6.5</v>
      </c>
      <c r="H7101">
        <f t="shared" si="662"/>
        <v>4</v>
      </c>
      <c r="I7101">
        <v>4</v>
      </c>
      <c r="J7101" s="3">
        <f t="shared" si="663"/>
        <v>26</v>
      </c>
      <c r="K7101">
        <v>26</v>
      </c>
      <c r="L7101" t="str">
        <f t="shared" si="664"/>
        <v>Low</v>
      </c>
      <c r="M7101" t="s">
        <v>48</v>
      </c>
      <c r="N7101" t="s">
        <v>16</v>
      </c>
      <c r="O7101" s="1">
        <v>45597</v>
      </c>
      <c r="P7101" s="7" t="str">
        <f t="shared" si="665"/>
        <v>YES</v>
      </c>
      <c r="Q7101" t="b">
        <v>1</v>
      </c>
    </row>
    <row r="7102" spans="1:17" x14ac:dyDescent="0.3">
      <c r="A7102" t="s">
        <v>7349</v>
      </c>
      <c r="B7102" t="s">
        <v>40</v>
      </c>
      <c r="C7102" t="s">
        <v>41</v>
      </c>
      <c r="D7102" t="str">
        <f t="shared" si="660"/>
        <v>Item_25_FURN</v>
      </c>
      <c r="E7102" t="s">
        <v>87</v>
      </c>
      <c r="F7102" s="5">
        <f t="shared" si="661"/>
        <v>41</v>
      </c>
      <c r="G7102">
        <v>41</v>
      </c>
      <c r="H7102">
        <f t="shared" si="662"/>
        <v>8</v>
      </c>
      <c r="I7102">
        <v>8</v>
      </c>
      <c r="J7102" s="3">
        <f t="shared" si="663"/>
        <v>328</v>
      </c>
      <c r="K7102">
        <v>328</v>
      </c>
      <c r="L7102" t="str">
        <f t="shared" si="664"/>
        <v>High</v>
      </c>
      <c r="M7102" t="s">
        <v>15</v>
      </c>
      <c r="N7102" t="s">
        <v>38</v>
      </c>
      <c r="O7102" s="1">
        <v>45648</v>
      </c>
      <c r="P7102" s="7" t="str">
        <f t="shared" si="665"/>
        <v>NO</v>
      </c>
      <c r="Q7102" t="b">
        <v>0</v>
      </c>
    </row>
    <row r="7103" spans="1:17" x14ac:dyDescent="0.3">
      <c r="A7103" t="s">
        <v>7350</v>
      </c>
      <c r="B7103" t="s">
        <v>63</v>
      </c>
      <c r="C7103" t="s">
        <v>41</v>
      </c>
      <c r="D7103" t="str">
        <f t="shared" si="660"/>
        <v>Item_19_FURN</v>
      </c>
      <c r="E7103" t="s">
        <v>1058</v>
      </c>
      <c r="F7103" s="5">
        <f t="shared" si="661"/>
        <v>32</v>
      </c>
      <c r="G7103">
        <v>32</v>
      </c>
      <c r="H7103">
        <f t="shared" si="662"/>
        <v>5</v>
      </c>
      <c r="I7103">
        <v>5</v>
      </c>
      <c r="J7103" s="3">
        <f t="shared" si="663"/>
        <v>160</v>
      </c>
      <c r="K7103">
        <v>160</v>
      </c>
      <c r="L7103" t="str">
        <f t="shared" si="664"/>
        <v>Medium</v>
      </c>
      <c r="M7103" t="s">
        <v>25</v>
      </c>
      <c r="N7103" t="s">
        <v>16</v>
      </c>
      <c r="O7103" s="1">
        <v>45605</v>
      </c>
      <c r="P7103" s="7" t="str">
        <f t="shared" si="665"/>
        <v>NO</v>
      </c>
      <c r="Q7103" t="b">
        <v>0</v>
      </c>
    </row>
    <row r="7104" spans="1:17" x14ac:dyDescent="0.3">
      <c r="A7104" t="s">
        <v>7351</v>
      </c>
      <c r="B7104" t="s">
        <v>36</v>
      </c>
      <c r="C7104" t="s">
        <v>32</v>
      </c>
      <c r="D7104" s="2" t="str">
        <f t="shared" si="660"/>
        <v>Unknown_Item</v>
      </c>
      <c r="F7104" s="5">
        <f t="shared" si="661"/>
        <v>30.5</v>
      </c>
      <c r="G7104">
        <v>30.5</v>
      </c>
      <c r="H7104" s="2">
        <f t="shared" si="662"/>
        <v>6</v>
      </c>
      <c r="J7104" s="4">
        <f t="shared" si="663"/>
        <v>108.5</v>
      </c>
      <c r="L7104" t="str">
        <f t="shared" si="664"/>
        <v>Low</v>
      </c>
      <c r="M7104" t="s">
        <v>48</v>
      </c>
      <c r="N7104" t="s">
        <v>16</v>
      </c>
      <c r="O7104" s="1">
        <v>45468</v>
      </c>
      <c r="P7104" s="9" t="str">
        <f t="shared" si="665"/>
        <v>N/A</v>
      </c>
    </row>
    <row r="7105" spans="1:17" x14ac:dyDescent="0.3">
      <c r="A7105" t="s">
        <v>7352</v>
      </c>
      <c r="B7105" t="s">
        <v>55</v>
      </c>
      <c r="C7105" t="s">
        <v>28</v>
      </c>
      <c r="D7105" t="str">
        <f t="shared" si="660"/>
        <v>Item_12_BEVE</v>
      </c>
      <c r="E7105" t="s">
        <v>401</v>
      </c>
      <c r="F7105" s="5">
        <f t="shared" si="661"/>
        <v>21.5</v>
      </c>
      <c r="G7105">
        <v>21.5</v>
      </c>
      <c r="H7105">
        <f t="shared" si="662"/>
        <v>3</v>
      </c>
      <c r="I7105">
        <v>3</v>
      </c>
      <c r="J7105" s="3">
        <f t="shared" si="663"/>
        <v>64.5</v>
      </c>
      <c r="K7105">
        <v>64.5</v>
      </c>
      <c r="L7105" t="str">
        <f t="shared" si="664"/>
        <v>Low</v>
      </c>
      <c r="M7105" t="s">
        <v>48</v>
      </c>
      <c r="N7105" t="s">
        <v>16</v>
      </c>
      <c r="O7105" s="1">
        <v>45572</v>
      </c>
      <c r="P7105" s="7" t="str">
        <f t="shared" si="665"/>
        <v>YES</v>
      </c>
      <c r="Q7105" t="b">
        <v>1</v>
      </c>
    </row>
    <row r="7106" spans="1:17" x14ac:dyDescent="0.3">
      <c r="A7106" t="s">
        <v>7353</v>
      </c>
      <c r="B7106" t="s">
        <v>27</v>
      </c>
      <c r="C7106" t="s">
        <v>32</v>
      </c>
      <c r="D7106" t="str">
        <f t="shared" ref="D7106:D7169" si="666">IF(TRIM(E7106)="","Unknown_Item","Item_"&amp;MID(E7106,6,FIND("_",E7106,6)-6)&amp;"_"&amp;UPPER(LEFT(C7106,4)))</f>
        <v>Item_20_FOOD</v>
      </c>
      <c r="E7106" t="s">
        <v>185</v>
      </c>
      <c r="F7106" s="5">
        <f t="shared" ref="F7106:F7169" si="667">IF(ISBLANK(G7106),AVERAGE($G$2:$G$12576),G7106)</f>
        <v>33.5</v>
      </c>
      <c r="G7106">
        <v>33.5</v>
      </c>
      <c r="H7106">
        <f t="shared" ref="H7106:H7169" si="668">IF(ISBLANK(I7106),MEDIAN($I$2:$I$12576),I7106)</f>
        <v>7</v>
      </c>
      <c r="I7106">
        <v>7</v>
      </c>
      <c r="J7106" s="3">
        <f t="shared" ref="J7106:J7169" si="669">IF(ISBLANK(K7106),MEDIAN($K$2:$K$12576),K7106)</f>
        <v>234.5</v>
      </c>
      <c r="K7106">
        <v>234.5</v>
      </c>
      <c r="L7106" t="str">
        <f t="shared" ref="L7106:L7169" si="670">IF(J7106&gt;=300,"High",IF(J7106&gt;=150,"Medium","Low"))</f>
        <v>Medium</v>
      </c>
      <c r="M7106" t="s">
        <v>48</v>
      </c>
      <c r="N7106" t="s">
        <v>16</v>
      </c>
      <c r="O7106" s="1">
        <v>45428</v>
      </c>
      <c r="P7106" s="7" t="str">
        <f t="shared" ref="P7106:P7169" si="671">IF(ISBLANK(Q7106),"N/A",IF(Q7106=TRUE,"YES","NO"))</f>
        <v>NO</v>
      </c>
      <c r="Q7106" t="b">
        <v>0</v>
      </c>
    </row>
    <row r="7107" spans="1:17" x14ac:dyDescent="0.3">
      <c r="A7107" t="s">
        <v>7354</v>
      </c>
      <c r="B7107" t="s">
        <v>55</v>
      </c>
      <c r="C7107" t="s">
        <v>32</v>
      </c>
      <c r="D7107" t="str">
        <f t="shared" si="666"/>
        <v>Item_5_FOOD</v>
      </c>
      <c r="E7107" t="s">
        <v>409</v>
      </c>
      <c r="F7107" s="5">
        <f t="shared" si="667"/>
        <v>11</v>
      </c>
      <c r="G7107">
        <v>11</v>
      </c>
      <c r="H7107">
        <f t="shared" si="668"/>
        <v>7</v>
      </c>
      <c r="I7107">
        <v>7</v>
      </c>
      <c r="J7107" s="3">
        <f t="shared" si="669"/>
        <v>77</v>
      </c>
      <c r="K7107">
        <v>77</v>
      </c>
      <c r="L7107" t="str">
        <f t="shared" si="670"/>
        <v>Low</v>
      </c>
      <c r="M7107" t="s">
        <v>48</v>
      </c>
      <c r="N7107" t="s">
        <v>38</v>
      </c>
      <c r="O7107" s="1">
        <v>44711</v>
      </c>
      <c r="P7107" s="9" t="str">
        <f t="shared" si="671"/>
        <v>N/A</v>
      </c>
    </row>
    <row r="7108" spans="1:17" x14ac:dyDescent="0.3">
      <c r="A7108" t="s">
        <v>7355</v>
      </c>
      <c r="B7108" t="s">
        <v>77</v>
      </c>
      <c r="C7108" t="s">
        <v>130</v>
      </c>
      <c r="D7108" t="str">
        <f t="shared" si="666"/>
        <v>Item_25_COMP</v>
      </c>
      <c r="E7108" t="s">
        <v>225</v>
      </c>
      <c r="F7108" s="5">
        <f t="shared" si="667"/>
        <v>41</v>
      </c>
      <c r="G7108">
        <v>41</v>
      </c>
      <c r="H7108">
        <f t="shared" si="668"/>
        <v>8</v>
      </c>
      <c r="I7108">
        <v>8</v>
      </c>
      <c r="J7108" s="3">
        <f t="shared" si="669"/>
        <v>328</v>
      </c>
      <c r="K7108">
        <v>328</v>
      </c>
      <c r="L7108" t="str">
        <f t="shared" si="670"/>
        <v>High</v>
      </c>
      <c r="M7108" t="s">
        <v>15</v>
      </c>
      <c r="N7108" t="s">
        <v>38</v>
      </c>
      <c r="O7108" s="1">
        <v>44891</v>
      </c>
      <c r="P7108" s="9" t="str">
        <f t="shared" si="671"/>
        <v>N/A</v>
      </c>
    </row>
    <row r="7109" spans="1:17" x14ac:dyDescent="0.3">
      <c r="A7109" t="s">
        <v>7356</v>
      </c>
      <c r="B7109" t="s">
        <v>168</v>
      </c>
      <c r="C7109" t="s">
        <v>23</v>
      </c>
      <c r="D7109" t="str">
        <f t="shared" si="666"/>
        <v>Item_22_BUTC</v>
      </c>
      <c r="E7109" t="s">
        <v>47</v>
      </c>
      <c r="F7109" s="5">
        <f t="shared" si="667"/>
        <v>36.5</v>
      </c>
      <c r="G7109">
        <v>36.5</v>
      </c>
      <c r="H7109">
        <f t="shared" si="668"/>
        <v>10</v>
      </c>
      <c r="I7109">
        <v>10</v>
      </c>
      <c r="J7109" s="3">
        <f t="shared" si="669"/>
        <v>365</v>
      </c>
      <c r="K7109">
        <v>365</v>
      </c>
      <c r="L7109" t="str">
        <f t="shared" si="670"/>
        <v>High</v>
      </c>
      <c r="M7109" t="s">
        <v>48</v>
      </c>
      <c r="N7109" t="s">
        <v>38</v>
      </c>
      <c r="O7109" s="1">
        <v>44940</v>
      </c>
      <c r="P7109" s="7" t="str">
        <f t="shared" si="671"/>
        <v>NO</v>
      </c>
      <c r="Q7109" t="b">
        <v>0</v>
      </c>
    </row>
    <row r="7110" spans="1:17" x14ac:dyDescent="0.3">
      <c r="A7110" t="s">
        <v>7357</v>
      </c>
      <c r="B7110" t="s">
        <v>46</v>
      </c>
      <c r="C7110" t="s">
        <v>130</v>
      </c>
      <c r="D7110" t="str">
        <f t="shared" si="666"/>
        <v>Item_11_COMP</v>
      </c>
      <c r="E7110" t="s">
        <v>335</v>
      </c>
      <c r="F7110" s="5">
        <f t="shared" si="667"/>
        <v>20</v>
      </c>
      <c r="G7110">
        <v>20</v>
      </c>
      <c r="H7110">
        <f t="shared" si="668"/>
        <v>1</v>
      </c>
      <c r="I7110">
        <v>1</v>
      </c>
      <c r="J7110" s="3">
        <f t="shared" si="669"/>
        <v>20</v>
      </c>
      <c r="K7110">
        <v>20</v>
      </c>
      <c r="L7110" t="str">
        <f t="shared" si="670"/>
        <v>Low</v>
      </c>
      <c r="M7110" t="s">
        <v>25</v>
      </c>
      <c r="N7110" t="s">
        <v>16</v>
      </c>
      <c r="O7110" s="1">
        <v>44891</v>
      </c>
      <c r="P7110" s="9" t="str">
        <f t="shared" si="671"/>
        <v>N/A</v>
      </c>
    </row>
    <row r="7111" spans="1:17" x14ac:dyDescent="0.3">
      <c r="A7111" t="s">
        <v>7358</v>
      </c>
      <c r="B7111" t="s">
        <v>55</v>
      </c>
      <c r="C7111" t="s">
        <v>28</v>
      </c>
      <c r="D7111" t="str">
        <f t="shared" si="666"/>
        <v>Item_6_BEVE</v>
      </c>
      <c r="E7111" t="s">
        <v>268</v>
      </c>
      <c r="F7111" s="5">
        <f t="shared" si="667"/>
        <v>12.5</v>
      </c>
      <c r="G7111">
        <v>12.5</v>
      </c>
      <c r="H7111">
        <f t="shared" si="668"/>
        <v>4</v>
      </c>
      <c r="I7111">
        <v>4</v>
      </c>
      <c r="J7111" s="3">
        <f t="shared" si="669"/>
        <v>50</v>
      </c>
      <c r="K7111">
        <v>50</v>
      </c>
      <c r="L7111" t="str">
        <f t="shared" si="670"/>
        <v>Low</v>
      </c>
      <c r="M7111" t="s">
        <v>15</v>
      </c>
      <c r="N7111" t="s">
        <v>16</v>
      </c>
      <c r="O7111" s="1">
        <v>44630</v>
      </c>
      <c r="P7111" s="7" t="str">
        <f t="shared" si="671"/>
        <v>NO</v>
      </c>
      <c r="Q7111" t="b">
        <v>0</v>
      </c>
    </row>
    <row r="7112" spans="1:17" x14ac:dyDescent="0.3">
      <c r="A7112" t="s">
        <v>7359</v>
      </c>
      <c r="B7112" t="s">
        <v>69</v>
      </c>
      <c r="C7112" t="s">
        <v>13</v>
      </c>
      <c r="D7112" t="str">
        <f t="shared" si="666"/>
        <v>Item_20_PATI</v>
      </c>
      <c r="E7112" t="s">
        <v>503</v>
      </c>
      <c r="F7112" s="5">
        <f t="shared" si="667"/>
        <v>33.5</v>
      </c>
      <c r="G7112">
        <v>33.5</v>
      </c>
      <c r="H7112">
        <f t="shared" si="668"/>
        <v>8</v>
      </c>
      <c r="I7112">
        <v>8</v>
      </c>
      <c r="J7112" s="3">
        <f t="shared" si="669"/>
        <v>268</v>
      </c>
      <c r="K7112">
        <v>268</v>
      </c>
      <c r="L7112" t="str">
        <f t="shared" si="670"/>
        <v>Medium</v>
      </c>
      <c r="M7112" t="s">
        <v>48</v>
      </c>
      <c r="N7112" t="s">
        <v>38</v>
      </c>
      <c r="O7112" s="1">
        <v>45303</v>
      </c>
      <c r="P7112" s="7" t="str">
        <f t="shared" si="671"/>
        <v>NO</v>
      </c>
      <c r="Q7112" t="b">
        <v>0</v>
      </c>
    </row>
    <row r="7113" spans="1:17" x14ac:dyDescent="0.3">
      <c r="A7113" t="s">
        <v>7360</v>
      </c>
      <c r="B7113" t="s">
        <v>84</v>
      </c>
      <c r="C7113" t="s">
        <v>28</v>
      </c>
      <c r="D7113" t="str">
        <f t="shared" si="666"/>
        <v>Item_2_BEVE</v>
      </c>
      <c r="E7113" t="s">
        <v>308</v>
      </c>
      <c r="F7113" s="5">
        <f t="shared" si="667"/>
        <v>6.5</v>
      </c>
      <c r="G7113">
        <v>6.5</v>
      </c>
      <c r="H7113">
        <f t="shared" si="668"/>
        <v>3</v>
      </c>
      <c r="I7113">
        <v>3</v>
      </c>
      <c r="J7113" s="3">
        <f t="shared" si="669"/>
        <v>19.5</v>
      </c>
      <c r="K7113">
        <v>19.5</v>
      </c>
      <c r="L7113" t="str">
        <f t="shared" si="670"/>
        <v>Low</v>
      </c>
      <c r="M7113" t="s">
        <v>15</v>
      </c>
      <c r="N7113" t="s">
        <v>16</v>
      </c>
      <c r="O7113" s="1">
        <v>45462</v>
      </c>
      <c r="P7113" s="7" t="str">
        <f t="shared" si="671"/>
        <v>YES</v>
      </c>
      <c r="Q7113" t="b">
        <v>1</v>
      </c>
    </row>
    <row r="7114" spans="1:17" x14ac:dyDescent="0.3">
      <c r="A7114" t="s">
        <v>7361</v>
      </c>
      <c r="B7114" t="s">
        <v>12</v>
      </c>
      <c r="C7114" t="s">
        <v>13</v>
      </c>
      <c r="D7114" t="str">
        <f t="shared" si="666"/>
        <v>Item_4_PATI</v>
      </c>
      <c r="E7114" t="s">
        <v>207</v>
      </c>
      <c r="F7114" s="5">
        <f t="shared" si="667"/>
        <v>9.5</v>
      </c>
      <c r="G7114">
        <v>9.5</v>
      </c>
      <c r="H7114">
        <f t="shared" si="668"/>
        <v>2</v>
      </c>
      <c r="I7114">
        <v>2</v>
      </c>
      <c r="J7114" s="3">
        <f t="shared" si="669"/>
        <v>19</v>
      </c>
      <c r="K7114">
        <v>19</v>
      </c>
      <c r="L7114" t="str">
        <f t="shared" si="670"/>
        <v>Low</v>
      </c>
      <c r="M7114" t="s">
        <v>48</v>
      </c>
      <c r="N7114" t="s">
        <v>16</v>
      </c>
      <c r="O7114" s="1">
        <v>45077</v>
      </c>
      <c r="P7114" s="7" t="str">
        <f t="shared" si="671"/>
        <v>YES</v>
      </c>
      <c r="Q7114" t="b">
        <v>1</v>
      </c>
    </row>
    <row r="7115" spans="1:17" x14ac:dyDescent="0.3">
      <c r="A7115" t="s">
        <v>7362</v>
      </c>
      <c r="B7115" t="s">
        <v>12</v>
      </c>
      <c r="C7115" t="s">
        <v>32</v>
      </c>
      <c r="D7115" t="str">
        <f t="shared" si="666"/>
        <v>Item_21_FOOD</v>
      </c>
      <c r="E7115" t="s">
        <v>1318</v>
      </c>
      <c r="F7115" s="5">
        <f t="shared" si="667"/>
        <v>35</v>
      </c>
      <c r="G7115">
        <v>35</v>
      </c>
      <c r="H7115">
        <f t="shared" si="668"/>
        <v>5</v>
      </c>
      <c r="I7115">
        <v>5</v>
      </c>
      <c r="J7115" s="3">
        <f t="shared" si="669"/>
        <v>175</v>
      </c>
      <c r="K7115">
        <v>175</v>
      </c>
      <c r="L7115" t="str">
        <f t="shared" si="670"/>
        <v>Medium</v>
      </c>
      <c r="M7115" t="s">
        <v>25</v>
      </c>
      <c r="N7115" t="s">
        <v>16</v>
      </c>
      <c r="O7115" s="1">
        <v>44680</v>
      </c>
      <c r="P7115" s="7" t="str">
        <f t="shared" si="671"/>
        <v>YES</v>
      </c>
      <c r="Q7115" t="b">
        <v>1</v>
      </c>
    </row>
    <row r="7116" spans="1:17" x14ac:dyDescent="0.3">
      <c r="A7116" t="s">
        <v>7363</v>
      </c>
      <c r="B7116" t="s">
        <v>22</v>
      </c>
      <c r="C7116" t="s">
        <v>32</v>
      </c>
      <c r="D7116" t="str">
        <f t="shared" si="666"/>
        <v>Item_14_FOOD</v>
      </c>
      <c r="E7116" t="s">
        <v>90</v>
      </c>
      <c r="F7116" s="5">
        <f t="shared" si="667"/>
        <v>24.5</v>
      </c>
      <c r="G7116">
        <v>24.5</v>
      </c>
      <c r="H7116">
        <f t="shared" si="668"/>
        <v>6</v>
      </c>
      <c r="I7116">
        <v>6</v>
      </c>
      <c r="J7116" s="3">
        <f t="shared" si="669"/>
        <v>147</v>
      </c>
      <c r="K7116">
        <v>147</v>
      </c>
      <c r="L7116" t="str">
        <f t="shared" si="670"/>
        <v>Low</v>
      </c>
      <c r="M7116" t="s">
        <v>15</v>
      </c>
      <c r="N7116" t="s">
        <v>38</v>
      </c>
      <c r="O7116" s="1">
        <v>45300</v>
      </c>
      <c r="P7116" s="7" t="str">
        <f t="shared" si="671"/>
        <v>NO</v>
      </c>
      <c r="Q7116" t="b">
        <v>0</v>
      </c>
    </row>
    <row r="7117" spans="1:17" x14ac:dyDescent="0.3">
      <c r="A7117" t="s">
        <v>7364</v>
      </c>
      <c r="B7117" t="s">
        <v>116</v>
      </c>
      <c r="C7117" t="s">
        <v>32</v>
      </c>
      <c r="D7117" t="str">
        <f t="shared" si="666"/>
        <v>Item_3_FOOD</v>
      </c>
      <c r="E7117" t="s">
        <v>126</v>
      </c>
      <c r="F7117" s="5">
        <f t="shared" si="667"/>
        <v>8</v>
      </c>
      <c r="G7117">
        <v>8</v>
      </c>
      <c r="H7117">
        <f t="shared" si="668"/>
        <v>9</v>
      </c>
      <c r="I7117">
        <v>9</v>
      </c>
      <c r="J7117" s="3">
        <f t="shared" si="669"/>
        <v>72</v>
      </c>
      <c r="K7117">
        <v>72</v>
      </c>
      <c r="L7117" t="str">
        <f t="shared" si="670"/>
        <v>Low</v>
      </c>
      <c r="M7117" t="s">
        <v>25</v>
      </c>
      <c r="N7117" t="s">
        <v>16</v>
      </c>
      <c r="O7117" s="1">
        <v>45390</v>
      </c>
      <c r="P7117" s="7" t="str">
        <f t="shared" si="671"/>
        <v>NO</v>
      </c>
      <c r="Q7117" t="b">
        <v>0</v>
      </c>
    </row>
    <row r="7118" spans="1:17" x14ac:dyDescent="0.3">
      <c r="A7118" t="s">
        <v>7365</v>
      </c>
      <c r="B7118" t="s">
        <v>80</v>
      </c>
      <c r="C7118" t="s">
        <v>19</v>
      </c>
      <c r="D7118" t="str">
        <f t="shared" si="666"/>
        <v>Item_7_MILK</v>
      </c>
      <c r="E7118" t="s">
        <v>1070</v>
      </c>
      <c r="F7118" s="5">
        <f t="shared" si="667"/>
        <v>14</v>
      </c>
      <c r="G7118">
        <v>14</v>
      </c>
      <c r="H7118">
        <f t="shared" si="668"/>
        <v>10</v>
      </c>
      <c r="I7118">
        <v>10</v>
      </c>
      <c r="J7118" s="3">
        <f t="shared" si="669"/>
        <v>140</v>
      </c>
      <c r="K7118">
        <v>140</v>
      </c>
      <c r="L7118" t="str">
        <f t="shared" si="670"/>
        <v>Low</v>
      </c>
      <c r="M7118" t="s">
        <v>15</v>
      </c>
      <c r="N7118" t="s">
        <v>38</v>
      </c>
      <c r="O7118" s="1">
        <v>44594</v>
      </c>
      <c r="P7118" s="9" t="str">
        <f t="shared" si="671"/>
        <v>N/A</v>
      </c>
    </row>
    <row r="7119" spans="1:17" x14ac:dyDescent="0.3">
      <c r="A7119" t="s">
        <v>7366</v>
      </c>
      <c r="B7119" t="s">
        <v>77</v>
      </c>
      <c r="C7119" t="s">
        <v>130</v>
      </c>
      <c r="D7119" s="2" t="str">
        <f t="shared" si="666"/>
        <v>Unknown_Item</v>
      </c>
      <c r="F7119" s="6">
        <f t="shared" si="667"/>
        <v>23.365911749958215</v>
      </c>
      <c r="H7119">
        <f t="shared" si="668"/>
        <v>5</v>
      </c>
      <c r="I7119">
        <v>5</v>
      </c>
      <c r="J7119" s="3">
        <f t="shared" si="669"/>
        <v>77.5</v>
      </c>
      <c r="K7119">
        <v>77.5</v>
      </c>
      <c r="L7119" t="str">
        <f t="shared" si="670"/>
        <v>Low</v>
      </c>
      <c r="M7119" t="s">
        <v>25</v>
      </c>
      <c r="N7119" t="s">
        <v>38</v>
      </c>
      <c r="O7119" s="1">
        <v>45362</v>
      </c>
      <c r="P7119" s="7" t="str">
        <f t="shared" si="671"/>
        <v>NO</v>
      </c>
      <c r="Q7119" t="b">
        <v>0</v>
      </c>
    </row>
    <row r="7120" spans="1:17" x14ac:dyDescent="0.3">
      <c r="A7120" t="s">
        <v>7367</v>
      </c>
      <c r="B7120" t="s">
        <v>77</v>
      </c>
      <c r="C7120" t="s">
        <v>130</v>
      </c>
      <c r="D7120" t="str">
        <f t="shared" si="666"/>
        <v>Item_7_COMP</v>
      </c>
      <c r="E7120" t="s">
        <v>212</v>
      </c>
      <c r="F7120" s="5">
        <f t="shared" si="667"/>
        <v>14</v>
      </c>
      <c r="G7120">
        <v>14</v>
      </c>
      <c r="H7120">
        <f t="shared" si="668"/>
        <v>2</v>
      </c>
      <c r="I7120">
        <v>2</v>
      </c>
      <c r="J7120" s="3">
        <f t="shared" si="669"/>
        <v>28</v>
      </c>
      <c r="K7120">
        <v>28</v>
      </c>
      <c r="L7120" t="str">
        <f t="shared" si="670"/>
        <v>Low</v>
      </c>
      <c r="M7120" t="s">
        <v>15</v>
      </c>
      <c r="N7120" t="s">
        <v>16</v>
      </c>
      <c r="O7120" s="1">
        <v>45229</v>
      </c>
      <c r="P7120" s="7" t="str">
        <f t="shared" si="671"/>
        <v>YES</v>
      </c>
      <c r="Q7120" t="b">
        <v>1</v>
      </c>
    </row>
    <row r="7121" spans="1:17" x14ac:dyDescent="0.3">
      <c r="A7121" t="s">
        <v>7368</v>
      </c>
      <c r="B7121" t="s">
        <v>27</v>
      </c>
      <c r="C7121" t="s">
        <v>66</v>
      </c>
      <c r="D7121" t="str">
        <f t="shared" si="666"/>
        <v>Item_13_ELEC</v>
      </c>
      <c r="E7121" t="s">
        <v>67</v>
      </c>
      <c r="F7121" s="5">
        <f t="shared" si="667"/>
        <v>23</v>
      </c>
      <c r="G7121">
        <v>23</v>
      </c>
      <c r="H7121">
        <f t="shared" si="668"/>
        <v>4</v>
      </c>
      <c r="I7121">
        <v>4</v>
      </c>
      <c r="J7121" s="3">
        <f t="shared" si="669"/>
        <v>92</v>
      </c>
      <c r="K7121">
        <v>92</v>
      </c>
      <c r="L7121" t="str">
        <f t="shared" si="670"/>
        <v>Low</v>
      </c>
      <c r="M7121" t="s">
        <v>48</v>
      </c>
      <c r="N7121" t="s">
        <v>38</v>
      </c>
      <c r="O7121" s="1">
        <v>45544</v>
      </c>
      <c r="P7121" s="9" t="str">
        <f t="shared" si="671"/>
        <v>N/A</v>
      </c>
    </row>
    <row r="7122" spans="1:17" x14ac:dyDescent="0.3">
      <c r="A7122" t="s">
        <v>7369</v>
      </c>
      <c r="B7122" t="s">
        <v>55</v>
      </c>
      <c r="C7122" t="s">
        <v>32</v>
      </c>
      <c r="D7122" t="str">
        <f t="shared" si="666"/>
        <v>Item_11_FOOD</v>
      </c>
      <c r="E7122" t="s">
        <v>94</v>
      </c>
      <c r="F7122" s="5">
        <f t="shared" si="667"/>
        <v>20</v>
      </c>
      <c r="G7122">
        <v>20</v>
      </c>
      <c r="H7122">
        <f t="shared" si="668"/>
        <v>2</v>
      </c>
      <c r="I7122">
        <v>2</v>
      </c>
      <c r="J7122" s="3">
        <f t="shared" si="669"/>
        <v>40</v>
      </c>
      <c r="K7122">
        <v>40</v>
      </c>
      <c r="L7122" t="str">
        <f t="shared" si="670"/>
        <v>Low</v>
      </c>
      <c r="M7122" t="s">
        <v>15</v>
      </c>
      <c r="N7122" t="s">
        <v>38</v>
      </c>
      <c r="O7122" s="1">
        <v>45659</v>
      </c>
      <c r="P7122" s="9" t="str">
        <f t="shared" si="671"/>
        <v>N/A</v>
      </c>
    </row>
    <row r="7123" spans="1:17" x14ac:dyDescent="0.3">
      <c r="A7123" t="s">
        <v>7370</v>
      </c>
      <c r="B7123" t="s">
        <v>113</v>
      </c>
      <c r="C7123" t="s">
        <v>28</v>
      </c>
      <c r="D7123" t="str">
        <f t="shared" si="666"/>
        <v>Item_17_BEVE</v>
      </c>
      <c r="E7123" t="s">
        <v>570</v>
      </c>
      <c r="F7123" s="5">
        <f t="shared" si="667"/>
        <v>29</v>
      </c>
      <c r="G7123">
        <v>29</v>
      </c>
      <c r="H7123">
        <f t="shared" si="668"/>
        <v>10</v>
      </c>
      <c r="I7123">
        <v>10</v>
      </c>
      <c r="J7123" s="3">
        <f t="shared" si="669"/>
        <v>290</v>
      </c>
      <c r="K7123">
        <v>290</v>
      </c>
      <c r="L7123" t="str">
        <f t="shared" si="670"/>
        <v>Medium</v>
      </c>
      <c r="M7123" t="s">
        <v>15</v>
      </c>
      <c r="N7123" t="s">
        <v>38</v>
      </c>
      <c r="O7123" s="1">
        <v>45471</v>
      </c>
      <c r="P7123" s="7" t="str">
        <f t="shared" si="671"/>
        <v>YES</v>
      </c>
      <c r="Q7123" t="b">
        <v>1</v>
      </c>
    </row>
    <row r="7124" spans="1:17" x14ac:dyDescent="0.3">
      <c r="A7124" t="s">
        <v>7371</v>
      </c>
      <c r="B7124" t="s">
        <v>18</v>
      </c>
      <c r="C7124" t="s">
        <v>13</v>
      </c>
      <c r="D7124" t="str">
        <f t="shared" si="666"/>
        <v>Item_25_PATI</v>
      </c>
      <c r="E7124" t="s">
        <v>193</v>
      </c>
      <c r="F7124" s="5">
        <f t="shared" si="667"/>
        <v>41</v>
      </c>
      <c r="G7124">
        <v>41</v>
      </c>
      <c r="H7124">
        <f t="shared" si="668"/>
        <v>6</v>
      </c>
      <c r="I7124">
        <v>6</v>
      </c>
      <c r="J7124" s="3">
        <f t="shared" si="669"/>
        <v>246</v>
      </c>
      <c r="K7124">
        <v>246</v>
      </c>
      <c r="L7124" t="str">
        <f t="shared" si="670"/>
        <v>Medium</v>
      </c>
      <c r="M7124" t="s">
        <v>48</v>
      </c>
      <c r="N7124" t="s">
        <v>38</v>
      </c>
      <c r="O7124" s="1">
        <v>44693</v>
      </c>
      <c r="P7124" s="7" t="str">
        <f t="shared" si="671"/>
        <v>YES</v>
      </c>
      <c r="Q7124" t="b">
        <v>1</v>
      </c>
    </row>
    <row r="7125" spans="1:17" x14ac:dyDescent="0.3">
      <c r="A7125" t="s">
        <v>7372</v>
      </c>
      <c r="B7125" t="s">
        <v>63</v>
      </c>
      <c r="C7125" t="s">
        <v>32</v>
      </c>
      <c r="D7125" t="str">
        <f t="shared" si="666"/>
        <v>Item_18_FOOD</v>
      </c>
      <c r="E7125" t="s">
        <v>170</v>
      </c>
      <c r="F7125" s="5">
        <f t="shared" si="667"/>
        <v>30.5</v>
      </c>
      <c r="G7125">
        <v>30.5</v>
      </c>
      <c r="H7125">
        <f t="shared" si="668"/>
        <v>3</v>
      </c>
      <c r="I7125">
        <v>3</v>
      </c>
      <c r="J7125" s="3">
        <f t="shared" si="669"/>
        <v>91.5</v>
      </c>
      <c r="K7125">
        <v>91.5</v>
      </c>
      <c r="L7125" t="str">
        <f t="shared" si="670"/>
        <v>Low</v>
      </c>
      <c r="M7125" t="s">
        <v>48</v>
      </c>
      <c r="N7125" t="s">
        <v>38</v>
      </c>
      <c r="O7125" s="1">
        <v>45032</v>
      </c>
      <c r="P7125" s="7" t="str">
        <f t="shared" si="671"/>
        <v>NO</v>
      </c>
      <c r="Q7125" t="b">
        <v>0</v>
      </c>
    </row>
    <row r="7126" spans="1:17" x14ac:dyDescent="0.3">
      <c r="A7126" t="s">
        <v>7373</v>
      </c>
      <c r="B7126" t="s">
        <v>116</v>
      </c>
      <c r="C7126" t="s">
        <v>23</v>
      </c>
      <c r="D7126" t="str">
        <f t="shared" si="666"/>
        <v>Item_19_BUTC</v>
      </c>
      <c r="E7126" t="s">
        <v>998</v>
      </c>
      <c r="F7126" s="5">
        <f t="shared" si="667"/>
        <v>32</v>
      </c>
      <c r="G7126">
        <v>32</v>
      </c>
      <c r="H7126">
        <f t="shared" si="668"/>
        <v>8</v>
      </c>
      <c r="I7126">
        <v>8</v>
      </c>
      <c r="J7126" s="3">
        <f t="shared" si="669"/>
        <v>256</v>
      </c>
      <c r="K7126">
        <v>256</v>
      </c>
      <c r="L7126" t="str">
        <f t="shared" si="670"/>
        <v>Medium</v>
      </c>
      <c r="M7126" t="s">
        <v>48</v>
      </c>
      <c r="N7126" t="s">
        <v>16</v>
      </c>
      <c r="O7126" s="1">
        <v>45256</v>
      </c>
      <c r="P7126" s="7" t="str">
        <f t="shared" si="671"/>
        <v>YES</v>
      </c>
      <c r="Q7126" t="b">
        <v>1</v>
      </c>
    </row>
    <row r="7127" spans="1:17" x14ac:dyDescent="0.3">
      <c r="A7127" t="s">
        <v>7374</v>
      </c>
      <c r="B7127" t="s">
        <v>89</v>
      </c>
      <c r="C7127" t="s">
        <v>23</v>
      </c>
      <c r="D7127" t="str">
        <f t="shared" si="666"/>
        <v>Item_6_BUTC</v>
      </c>
      <c r="E7127" t="s">
        <v>598</v>
      </c>
      <c r="F7127" s="5">
        <f t="shared" si="667"/>
        <v>12.5</v>
      </c>
      <c r="G7127">
        <v>12.5</v>
      </c>
      <c r="H7127">
        <f t="shared" si="668"/>
        <v>4</v>
      </c>
      <c r="I7127">
        <v>4</v>
      </c>
      <c r="J7127" s="3">
        <f t="shared" si="669"/>
        <v>50</v>
      </c>
      <c r="K7127">
        <v>50</v>
      </c>
      <c r="L7127" t="str">
        <f t="shared" si="670"/>
        <v>Low</v>
      </c>
      <c r="M7127" t="s">
        <v>25</v>
      </c>
      <c r="N7127" t="s">
        <v>16</v>
      </c>
      <c r="O7127" s="1">
        <v>45539</v>
      </c>
      <c r="P7127" s="7" t="str">
        <f t="shared" si="671"/>
        <v>YES</v>
      </c>
      <c r="Q7127" t="b">
        <v>1</v>
      </c>
    </row>
    <row r="7128" spans="1:17" x14ac:dyDescent="0.3">
      <c r="A7128" t="s">
        <v>7375</v>
      </c>
      <c r="B7128" t="s">
        <v>98</v>
      </c>
      <c r="C7128" t="s">
        <v>19</v>
      </c>
      <c r="D7128" t="str">
        <f t="shared" si="666"/>
        <v>Item_8_MILK</v>
      </c>
      <c r="E7128" t="s">
        <v>201</v>
      </c>
      <c r="F7128" s="5">
        <f t="shared" si="667"/>
        <v>15.5</v>
      </c>
      <c r="G7128">
        <v>15.5</v>
      </c>
      <c r="H7128">
        <f t="shared" si="668"/>
        <v>4</v>
      </c>
      <c r="I7128">
        <v>4</v>
      </c>
      <c r="J7128" s="3">
        <f t="shared" si="669"/>
        <v>62</v>
      </c>
      <c r="K7128">
        <v>62</v>
      </c>
      <c r="L7128" t="str">
        <f t="shared" si="670"/>
        <v>Low</v>
      </c>
      <c r="M7128" t="s">
        <v>25</v>
      </c>
      <c r="N7128" t="s">
        <v>16</v>
      </c>
      <c r="O7128" s="1">
        <v>45130</v>
      </c>
      <c r="P7128" s="7" t="str">
        <f t="shared" si="671"/>
        <v>NO</v>
      </c>
      <c r="Q7128" t="b">
        <v>0</v>
      </c>
    </row>
    <row r="7129" spans="1:17" x14ac:dyDescent="0.3">
      <c r="A7129" t="s">
        <v>7376</v>
      </c>
      <c r="B7129" t="s">
        <v>27</v>
      </c>
      <c r="C7129" t="s">
        <v>41</v>
      </c>
      <c r="D7129" t="str">
        <f t="shared" si="666"/>
        <v>Item_1_FURN</v>
      </c>
      <c r="E7129" t="s">
        <v>281</v>
      </c>
      <c r="F7129" s="5">
        <f t="shared" si="667"/>
        <v>5</v>
      </c>
      <c r="G7129">
        <v>5</v>
      </c>
      <c r="H7129">
        <f t="shared" si="668"/>
        <v>7</v>
      </c>
      <c r="I7129">
        <v>7</v>
      </c>
      <c r="J7129" s="3">
        <f t="shared" si="669"/>
        <v>35</v>
      </c>
      <c r="K7129">
        <v>35</v>
      </c>
      <c r="L7129" t="str">
        <f t="shared" si="670"/>
        <v>Low</v>
      </c>
      <c r="M7129" t="s">
        <v>15</v>
      </c>
      <c r="N7129" t="s">
        <v>16</v>
      </c>
      <c r="O7129" s="1">
        <v>44634</v>
      </c>
      <c r="P7129" s="7" t="str">
        <f t="shared" si="671"/>
        <v>NO</v>
      </c>
      <c r="Q7129" t="b">
        <v>0</v>
      </c>
    </row>
    <row r="7130" spans="1:17" x14ac:dyDescent="0.3">
      <c r="A7130" t="s">
        <v>7377</v>
      </c>
      <c r="B7130" t="s">
        <v>36</v>
      </c>
      <c r="C7130" t="s">
        <v>28</v>
      </c>
      <c r="D7130" t="str">
        <f t="shared" si="666"/>
        <v>Item_25_BEVE</v>
      </c>
      <c r="E7130" t="s">
        <v>104</v>
      </c>
      <c r="F7130" s="5">
        <f t="shared" si="667"/>
        <v>41</v>
      </c>
      <c r="G7130">
        <v>41</v>
      </c>
      <c r="H7130">
        <f t="shared" si="668"/>
        <v>9</v>
      </c>
      <c r="I7130">
        <v>9</v>
      </c>
      <c r="J7130" s="3">
        <f t="shared" si="669"/>
        <v>369</v>
      </c>
      <c r="K7130">
        <v>369</v>
      </c>
      <c r="L7130" t="str">
        <f t="shared" si="670"/>
        <v>High</v>
      </c>
      <c r="M7130" t="s">
        <v>25</v>
      </c>
      <c r="N7130" t="s">
        <v>38</v>
      </c>
      <c r="O7130" s="1">
        <v>45202</v>
      </c>
      <c r="P7130" s="9" t="str">
        <f t="shared" si="671"/>
        <v>N/A</v>
      </c>
    </row>
    <row r="7131" spans="1:17" x14ac:dyDescent="0.3">
      <c r="A7131" t="s">
        <v>7378</v>
      </c>
      <c r="B7131" t="s">
        <v>74</v>
      </c>
      <c r="C7131" t="s">
        <v>28</v>
      </c>
      <c r="D7131" t="str">
        <f t="shared" si="666"/>
        <v>Item_19_BEVE</v>
      </c>
      <c r="E7131" t="s">
        <v>256</v>
      </c>
      <c r="F7131" s="5">
        <f t="shared" si="667"/>
        <v>32</v>
      </c>
      <c r="G7131">
        <v>32</v>
      </c>
      <c r="H7131">
        <f t="shared" si="668"/>
        <v>7</v>
      </c>
      <c r="I7131">
        <v>7</v>
      </c>
      <c r="J7131" s="3">
        <f t="shared" si="669"/>
        <v>224</v>
      </c>
      <c r="K7131">
        <v>224</v>
      </c>
      <c r="L7131" t="str">
        <f t="shared" si="670"/>
        <v>Medium</v>
      </c>
      <c r="M7131" t="s">
        <v>15</v>
      </c>
      <c r="N7131" t="s">
        <v>16</v>
      </c>
      <c r="O7131" s="1">
        <v>45124</v>
      </c>
      <c r="P7131" s="9" t="str">
        <f t="shared" si="671"/>
        <v>N/A</v>
      </c>
    </row>
    <row r="7132" spans="1:17" x14ac:dyDescent="0.3">
      <c r="A7132" t="s">
        <v>7379</v>
      </c>
      <c r="B7132" t="s">
        <v>31</v>
      </c>
      <c r="C7132" t="s">
        <v>19</v>
      </c>
      <c r="D7132" t="str">
        <f t="shared" si="666"/>
        <v>Item_7_MILK</v>
      </c>
      <c r="E7132" t="s">
        <v>1070</v>
      </c>
      <c r="F7132" s="5">
        <f t="shared" si="667"/>
        <v>14</v>
      </c>
      <c r="G7132">
        <v>14</v>
      </c>
      <c r="H7132">
        <f t="shared" si="668"/>
        <v>9</v>
      </c>
      <c r="I7132">
        <v>9</v>
      </c>
      <c r="J7132" s="3">
        <f t="shared" si="669"/>
        <v>126</v>
      </c>
      <c r="K7132">
        <v>126</v>
      </c>
      <c r="L7132" t="str">
        <f t="shared" si="670"/>
        <v>Low</v>
      </c>
      <c r="M7132" t="s">
        <v>25</v>
      </c>
      <c r="N7132" t="s">
        <v>16</v>
      </c>
      <c r="O7132" s="1">
        <v>45298</v>
      </c>
      <c r="P7132" s="9" t="str">
        <f t="shared" si="671"/>
        <v>N/A</v>
      </c>
    </row>
    <row r="7133" spans="1:17" x14ac:dyDescent="0.3">
      <c r="A7133" t="s">
        <v>7380</v>
      </c>
      <c r="B7133" t="s">
        <v>98</v>
      </c>
      <c r="C7133" t="s">
        <v>19</v>
      </c>
      <c r="D7133" t="str">
        <f t="shared" si="666"/>
        <v>Item_19_MILK</v>
      </c>
      <c r="E7133" t="s">
        <v>142</v>
      </c>
      <c r="F7133" s="5">
        <f t="shared" si="667"/>
        <v>32</v>
      </c>
      <c r="G7133">
        <v>32</v>
      </c>
      <c r="H7133">
        <f t="shared" si="668"/>
        <v>3</v>
      </c>
      <c r="I7133">
        <v>3</v>
      </c>
      <c r="J7133" s="3">
        <f t="shared" si="669"/>
        <v>96</v>
      </c>
      <c r="K7133">
        <v>96</v>
      </c>
      <c r="L7133" t="str">
        <f t="shared" si="670"/>
        <v>Low</v>
      </c>
      <c r="M7133" t="s">
        <v>25</v>
      </c>
      <c r="N7133" t="s">
        <v>16</v>
      </c>
      <c r="O7133" s="1">
        <v>45212</v>
      </c>
      <c r="P7133" s="9" t="str">
        <f t="shared" si="671"/>
        <v>N/A</v>
      </c>
    </row>
    <row r="7134" spans="1:17" x14ac:dyDescent="0.3">
      <c r="A7134" t="s">
        <v>7381</v>
      </c>
      <c r="B7134" t="s">
        <v>22</v>
      </c>
      <c r="C7134" t="s">
        <v>28</v>
      </c>
      <c r="D7134" t="str">
        <f t="shared" si="666"/>
        <v>Item_24_BEVE</v>
      </c>
      <c r="E7134" t="s">
        <v>676</v>
      </c>
      <c r="F7134" s="5">
        <f t="shared" si="667"/>
        <v>39.5</v>
      </c>
      <c r="G7134">
        <v>39.5</v>
      </c>
      <c r="H7134">
        <f t="shared" si="668"/>
        <v>7</v>
      </c>
      <c r="I7134">
        <v>7</v>
      </c>
      <c r="J7134" s="3">
        <f t="shared" si="669"/>
        <v>276.5</v>
      </c>
      <c r="K7134">
        <v>276.5</v>
      </c>
      <c r="L7134" t="str">
        <f t="shared" si="670"/>
        <v>Medium</v>
      </c>
      <c r="M7134" t="s">
        <v>25</v>
      </c>
      <c r="N7134" t="s">
        <v>38</v>
      </c>
      <c r="O7134" s="1">
        <v>45654</v>
      </c>
      <c r="P7134" s="7" t="str">
        <f t="shared" si="671"/>
        <v>NO</v>
      </c>
      <c r="Q7134" t="b">
        <v>0</v>
      </c>
    </row>
    <row r="7135" spans="1:17" x14ac:dyDescent="0.3">
      <c r="A7135" t="s">
        <v>7382</v>
      </c>
      <c r="B7135" t="s">
        <v>22</v>
      </c>
      <c r="C7135" t="s">
        <v>19</v>
      </c>
      <c r="D7135" s="2" t="str">
        <f t="shared" si="666"/>
        <v>Unknown_Item</v>
      </c>
      <c r="F7135" s="6">
        <f t="shared" si="667"/>
        <v>23.365911749958215</v>
      </c>
      <c r="H7135">
        <f t="shared" si="668"/>
        <v>3</v>
      </c>
      <c r="I7135">
        <v>3</v>
      </c>
      <c r="J7135" s="3">
        <f t="shared" si="669"/>
        <v>100.5</v>
      </c>
      <c r="K7135">
        <v>100.5</v>
      </c>
      <c r="L7135" t="str">
        <f t="shared" si="670"/>
        <v>Low</v>
      </c>
      <c r="M7135" t="s">
        <v>48</v>
      </c>
      <c r="N7135" t="s">
        <v>16</v>
      </c>
      <c r="O7135" s="1">
        <v>45016</v>
      </c>
      <c r="P7135" s="9" t="str">
        <f t="shared" si="671"/>
        <v>N/A</v>
      </c>
    </row>
    <row r="7136" spans="1:17" x14ac:dyDescent="0.3">
      <c r="A7136" t="s">
        <v>7383</v>
      </c>
      <c r="B7136" t="s">
        <v>123</v>
      </c>
      <c r="C7136" t="s">
        <v>41</v>
      </c>
      <c r="D7136" t="str">
        <f t="shared" si="666"/>
        <v>Item_5_FURN</v>
      </c>
      <c r="E7136" t="s">
        <v>233</v>
      </c>
      <c r="F7136" s="5">
        <f t="shared" si="667"/>
        <v>11</v>
      </c>
      <c r="G7136">
        <v>11</v>
      </c>
      <c r="H7136">
        <f t="shared" si="668"/>
        <v>2</v>
      </c>
      <c r="I7136">
        <v>2</v>
      </c>
      <c r="J7136" s="3">
        <f t="shared" si="669"/>
        <v>22</v>
      </c>
      <c r="K7136">
        <v>22</v>
      </c>
      <c r="L7136" t="str">
        <f t="shared" si="670"/>
        <v>Low</v>
      </c>
      <c r="M7136" t="s">
        <v>15</v>
      </c>
      <c r="N7136" t="s">
        <v>16</v>
      </c>
      <c r="O7136" s="1">
        <v>44615</v>
      </c>
      <c r="P7136" s="7" t="str">
        <f t="shared" si="671"/>
        <v>NO</v>
      </c>
      <c r="Q7136" t="b">
        <v>0</v>
      </c>
    </row>
    <row r="7137" spans="1:17" x14ac:dyDescent="0.3">
      <c r="A7137" t="s">
        <v>7384</v>
      </c>
      <c r="B7137" t="s">
        <v>113</v>
      </c>
      <c r="C7137" t="s">
        <v>19</v>
      </c>
      <c r="D7137" t="str">
        <f t="shared" si="666"/>
        <v>Item_3_MILK</v>
      </c>
      <c r="E7137" t="s">
        <v>284</v>
      </c>
      <c r="F7137" s="5">
        <f t="shared" si="667"/>
        <v>8</v>
      </c>
      <c r="G7137">
        <v>8</v>
      </c>
      <c r="H7137">
        <f t="shared" si="668"/>
        <v>10</v>
      </c>
      <c r="I7137">
        <v>10</v>
      </c>
      <c r="J7137" s="3">
        <f t="shared" si="669"/>
        <v>80</v>
      </c>
      <c r="K7137">
        <v>80</v>
      </c>
      <c r="L7137" t="str">
        <f t="shared" si="670"/>
        <v>Low</v>
      </c>
      <c r="M7137" t="s">
        <v>48</v>
      </c>
      <c r="N7137" t="s">
        <v>16</v>
      </c>
      <c r="O7137" s="1">
        <v>45485</v>
      </c>
      <c r="P7137" s="9" t="str">
        <f t="shared" si="671"/>
        <v>N/A</v>
      </c>
    </row>
    <row r="7138" spans="1:17" x14ac:dyDescent="0.3">
      <c r="A7138" t="s">
        <v>7385</v>
      </c>
      <c r="B7138" t="s">
        <v>113</v>
      </c>
      <c r="C7138" t="s">
        <v>130</v>
      </c>
      <c r="D7138" t="str">
        <f t="shared" si="666"/>
        <v>Item_21_COMP</v>
      </c>
      <c r="E7138" t="s">
        <v>240</v>
      </c>
      <c r="F7138" s="5">
        <f t="shared" si="667"/>
        <v>35</v>
      </c>
      <c r="G7138">
        <v>35</v>
      </c>
      <c r="H7138">
        <f t="shared" si="668"/>
        <v>5</v>
      </c>
      <c r="I7138">
        <v>5</v>
      </c>
      <c r="J7138" s="3">
        <f t="shared" si="669"/>
        <v>175</v>
      </c>
      <c r="K7138">
        <v>175</v>
      </c>
      <c r="L7138" t="str">
        <f t="shared" si="670"/>
        <v>Medium</v>
      </c>
      <c r="M7138" t="s">
        <v>48</v>
      </c>
      <c r="N7138" t="s">
        <v>38</v>
      </c>
      <c r="O7138" s="1">
        <v>44681</v>
      </c>
      <c r="P7138" s="7" t="str">
        <f t="shared" si="671"/>
        <v>NO</v>
      </c>
      <c r="Q7138" t="b">
        <v>0</v>
      </c>
    </row>
    <row r="7139" spans="1:17" x14ac:dyDescent="0.3">
      <c r="A7139" t="s">
        <v>7386</v>
      </c>
      <c r="B7139" t="s">
        <v>84</v>
      </c>
      <c r="C7139" t="s">
        <v>41</v>
      </c>
      <c r="D7139" t="str">
        <f t="shared" si="666"/>
        <v>Item_24_FURN</v>
      </c>
      <c r="E7139" t="s">
        <v>199</v>
      </c>
      <c r="F7139" s="5">
        <f t="shared" si="667"/>
        <v>39.5</v>
      </c>
      <c r="G7139">
        <v>39.5</v>
      </c>
      <c r="H7139">
        <f t="shared" si="668"/>
        <v>9</v>
      </c>
      <c r="I7139">
        <v>9</v>
      </c>
      <c r="J7139" s="3">
        <f t="shared" si="669"/>
        <v>355.5</v>
      </c>
      <c r="K7139">
        <v>355.5</v>
      </c>
      <c r="L7139" t="str">
        <f t="shared" si="670"/>
        <v>High</v>
      </c>
      <c r="M7139" t="s">
        <v>25</v>
      </c>
      <c r="N7139" t="s">
        <v>16</v>
      </c>
      <c r="O7139" s="1">
        <v>44741</v>
      </c>
      <c r="P7139" s="7" t="str">
        <f t="shared" si="671"/>
        <v>YES</v>
      </c>
      <c r="Q7139" t="b">
        <v>1</v>
      </c>
    </row>
    <row r="7140" spans="1:17" x14ac:dyDescent="0.3">
      <c r="A7140" t="s">
        <v>7387</v>
      </c>
      <c r="B7140" t="s">
        <v>43</v>
      </c>
      <c r="C7140" t="s">
        <v>32</v>
      </c>
      <c r="D7140" t="str">
        <f t="shared" si="666"/>
        <v>Item_18_FOOD</v>
      </c>
      <c r="E7140" t="s">
        <v>170</v>
      </c>
      <c r="F7140" s="5">
        <f t="shared" si="667"/>
        <v>30.5</v>
      </c>
      <c r="G7140">
        <v>30.5</v>
      </c>
      <c r="H7140">
        <f t="shared" si="668"/>
        <v>6</v>
      </c>
      <c r="I7140">
        <v>6</v>
      </c>
      <c r="J7140" s="3">
        <f t="shared" si="669"/>
        <v>183</v>
      </c>
      <c r="K7140">
        <v>183</v>
      </c>
      <c r="L7140" t="str">
        <f t="shared" si="670"/>
        <v>Medium</v>
      </c>
      <c r="M7140" t="s">
        <v>48</v>
      </c>
      <c r="N7140" t="s">
        <v>16</v>
      </c>
      <c r="O7140" s="1">
        <v>45197</v>
      </c>
      <c r="P7140" s="7" t="str">
        <f t="shared" si="671"/>
        <v>NO</v>
      </c>
      <c r="Q7140" t="b">
        <v>0</v>
      </c>
    </row>
    <row r="7141" spans="1:17" x14ac:dyDescent="0.3">
      <c r="A7141" t="s">
        <v>7388</v>
      </c>
      <c r="B7141" t="s">
        <v>27</v>
      </c>
      <c r="C7141" t="s">
        <v>41</v>
      </c>
      <c r="D7141" t="str">
        <f t="shared" si="666"/>
        <v>Item_8_FURN</v>
      </c>
      <c r="E7141" t="s">
        <v>303</v>
      </c>
      <c r="F7141" s="5">
        <f t="shared" si="667"/>
        <v>15.5</v>
      </c>
      <c r="G7141">
        <v>15.5</v>
      </c>
      <c r="H7141">
        <f t="shared" si="668"/>
        <v>6</v>
      </c>
      <c r="I7141">
        <v>6</v>
      </c>
      <c r="J7141" s="3">
        <f t="shared" si="669"/>
        <v>93</v>
      </c>
      <c r="K7141">
        <v>93</v>
      </c>
      <c r="L7141" t="str">
        <f t="shared" si="670"/>
        <v>Low</v>
      </c>
      <c r="M7141" t="s">
        <v>48</v>
      </c>
      <c r="N7141" t="s">
        <v>38</v>
      </c>
      <c r="O7141" s="1">
        <v>45508</v>
      </c>
      <c r="P7141" s="7" t="str">
        <f t="shared" si="671"/>
        <v>YES</v>
      </c>
      <c r="Q7141" t="b">
        <v>1</v>
      </c>
    </row>
    <row r="7142" spans="1:17" x14ac:dyDescent="0.3">
      <c r="A7142" t="s">
        <v>7389</v>
      </c>
      <c r="B7142" t="s">
        <v>123</v>
      </c>
      <c r="C7142" t="s">
        <v>66</v>
      </c>
      <c r="D7142" t="str">
        <f t="shared" si="666"/>
        <v>Item_13_ELEC</v>
      </c>
      <c r="E7142" t="s">
        <v>67</v>
      </c>
      <c r="F7142" s="5">
        <f t="shared" si="667"/>
        <v>23</v>
      </c>
      <c r="G7142">
        <v>23</v>
      </c>
      <c r="H7142">
        <f t="shared" si="668"/>
        <v>6</v>
      </c>
      <c r="I7142">
        <v>6</v>
      </c>
      <c r="J7142" s="3">
        <f t="shared" si="669"/>
        <v>138</v>
      </c>
      <c r="K7142">
        <v>138</v>
      </c>
      <c r="L7142" t="str">
        <f t="shared" si="670"/>
        <v>Low</v>
      </c>
      <c r="M7142" t="s">
        <v>48</v>
      </c>
      <c r="N7142" t="s">
        <v>16</v>
      </c>
      <c r="O7142" s="1">
        <v>45427</v>
      </c>
      <c r="P7142" s="7" t="str">
        <f t="shared" si="671"/>
        <v>YES</v>
      </c>
      <c r="Q7142" t="b">
        <v>1</v>
      </c>
    </row>
    <row r="7143" spans="1:17" x14ac:dyDescent="0.3">
      <c r="A7143" t="s">
        <v>7390</v>
      </c>
      <c r="B7143" t="s">
        <v>31</v>
      </c>
      <c r="C7143" t="s">
        <v>13</v>
      </c>
      <c r="D7143" t="str">
        <f t="shared" si="666"/>
        <v>Item_23_PATI</v>
      </c>
      <c r="E7143" t="s">
        <v>796</v>
      </c>
      <c r="F7143" s="5">
        <f t="shared" si="667"/>
        <v>38</v>
      </c>
      <c r="G7143">
        <v>38</v>
      </c>
      <c r="H7143">
        <f t="shared" si="668"/>
        <v>1</v>
      </c>
      <c r="I7143">
        <v>1</v>
      </c>
      <c r="J7143" s="3">
        <f t="shared" si="669"/>
        <v>38</v>
      </c>
      <c r="K7143">
        <v>38</v>
      </c>
      <c r="L7143" t="str">
        <f t="shared" si="670"/>
        <v>Low</v>
      </c>
      <c r="M7143" t="s">
        <v>48</v>
      </c>
      <c r="N7143" t="s">
        <v>38</v>
      </c>
      <c r="O7143" s="1">
        <v>45329</v>
      </c>
      <c r="P7143" s="7" t="str">
        <f t="shared" si="671"/>
        <v>NO</v>
      </c>
      <c r="Q7143" t="b">
        <v>0</v>
      </c>
    </row>
    <row r="7144" spans="1:17" x14ac:dyDescent="0.3">
      <c r="A7144" t="s">
        <v>7391</v>
      </c>
      <c r="B7144" t="s">
        <v>46</v>
      </c>
      <c r="C7144" t="s">
        <v>41</v>
      </c>
      <c r="D7144" t="str">
        <f t="shared" si="666"/>
        <v>Item_20_FURN</v>
      </c>
      <c r="E7144" t="s">
        <v>594</v>
      </c>
      <c r="F7144" s="5">
        <f t="shared" si="667"/>
        <v>33.5</v>
      </c>
      <c r="G7144">
        <v>33.5</v>
      </c>
      <c r="H7144">
        <f t="shared" si="668"/>
        <v>9</v>
      </c>
      <c r="I7144">
        <v>9</v>
      </c>
      <c r="J7144" s="3">
        <f t="shared" si="669"/>
        <v>301.5</v>
      </c>
      <c r="K7144">
        <v>301.5</v>
      </c>
      <c r="L7144" t="str">
        <f t="shared" si="670"/>
        <v>High</v>
      </c>
      <c r="M7144" t="s">
        <v>48</v>
      </c>
      <c r="N7144" t="s">
        <v>16</v>
      </c>
      <c r="O7144" s="1">
        <v>44809</v>
      </c>
      <c r="P7144" s="7" t="str">
        <f t="shared" si="671"/>
        <v>NO</v>
      </c>
      <c r="Q7144" t="b">
        <v>0</v>
      </c>
    </row>
    <row r="7145" spans="1:17" x14ac:dyDescent="0.3">
      <c r="A7145" t="s">
        <v>7392</v>
      </c>
      <c r="B7145" t="s">
        <v>43</v>
      </c>
      <c r="C7145" t="s">
        <v>19</v>
      </c>
      <c r="D7145" s="2" t="str">
        <f t="shared" si="666"/>
        <v>Unknown_Item</v>
      </c>
      <c r="F7145" s="5">
        <f t="shared" si="667"/>
        <v>20</v>
      </c>
      <c r="G7145">
        <v>20</v>
      </c>
      <c r="H7145" s="2">
        <f t="shared" si="668"/>
        <v>6</v>
      </c>
      <c r="J7145" s="4">
        <f t="shared" si="669"/>
        <v>108.5</v>
      </c>
      <c r="L7145" t="str">
        <f t="shared" si="670"/>
        <v>Low</v>
      </c>
      <c r="M7145" t="s">
        <v>48</v>
      </c>
      <c r="N7145" t="s">
        <v>38</v>
      </c>
      <c r="O7145" s="1">
        <v>45002</v>
      </c>
      <c r="P7145" s="7" t="str">
        <f t="shared" si="671"/>
        <v>NO</v>
      </c>
      <c r="Q7145" t="b">
        <v>0</v>
      </c>
    </row>
    <row r="7146" spans="1:17" x14ac:dyDescent="0.3">
      <c r="A7146" t="s">
        <v>7393</v>
      </c>
      <c r="B7146" t="s">
        <v>74</v>
      </c>
      <c r="C7146" t="s">
        <v>130</v>
      </c>
      <c r="D7146" t="str">
        <f t="shared" si="666"/>
        <v>Item_17_COMP</v>
      </c>
      <c r="E7146" t="s">
        <v>516</v>
      </c>
      <c r="F7146" s="5">
        <f t="shared" si="667"/>
        <v>29</v>
      </c>
      <c r="G7146">
        <v>29</v>
      </c>
      <c r="H7146">
        <f t="shared" si="668"/>
        <v>10</v>
      </c>
      <c r="I7146">
        <v>10</v>
      </c>
      <c r="J7146" s="3">
        <f t="shared" si="669"/>
        <v>290</v>
      </c>
      <c r="K7146">
        <v>290</v>
      </c>
      <c r="L7146" t="str">
        <f t="shared" si="670"/>
        <v>Medium</v>
      </c>
      <c r="M7146" t="s">
        <v>15</v>
      </c>
      <c r="N7146" t="s">
        <v>16</v>
      </c>
      <c r="O7146" s="1">
        <v>44614</v>
      </c>
      <c r="P7146" s="7" t="str">
        <f t="shared" si="671"/>
        <v>YES</v>
      </c>
      <c r="Q7146" t="b">
        <v>1</v>
      </c>
    </row>
    <row r="7147" spans="1:17" x14ac:dyDescent="0.3">
      <c r="A7147" t="s">
        <v>7394</v>
      </c>
      <c r="B7147" t="s">
        <v>22</v>
      </c>
      <c r="C7147" t="s">
        <v>13</v>
      </c>
      <c r="D7147" t="str">
        <f t="shared" si="666"/>
        <v>Item_23_PATI</v>
      </c>
      <c r="E7147" t="s">
        <v>796</v>
      </c>
      <c r="F7147" s="5">
        <f t="shared" si="667"/>
        <v>38</v>
      </c>
      <c r="G7147">
        <v>38</v>
      </c>
      <c r="H7147">
        <f t="shared" si="668"/>
        <v>9</v>
      </c>
      <c r="I7147">
        <v>9</v>
      </c>
      <c r="J7147" s="3">
        <f t="shared" si="669"/>
        <v>342</v>
      </c>
      <c r="K7147">
        <v>342</v>
      </c>
      <c r="L7147" t="str">
        <f t="shared" si="670"/>
        <v>High</v>
      </c>
      <c r="M7147" t="s">
        <v>48</v>
      </c>
      <c r="N7147" t="s">
        <v>38</v>
      </c>
      <c r="O7147" s="1">
        <v>45588</v>
      </c>
      <c r="P7147" s="9" t="str">
        <f t="shared" si="671"/>
        <v>N/A</v>
      </c>
    </row>
    <row r="7148" spans="1:17" x14ac:dyDescent="0.3">
      <c r="A7148" t="s">
        <v>7395</v>
      </c>
      <c r="B7148" t="s">
        <v>55</v>
      </c>
      <c r="C7148" t="s">
        <v>28</v>
      </c>
      <c r="D7148" t="str">
        <f t="shared" si="666"/>
        <v>Item_17_BEVE</v>
      </c>
      <c r="E7148" t="s">
        <v>570</v>
      </c>
      <c r="F7148" s="5">
        <f t="shared" si="667"/>
        <v>29</v>
      </c>
      <c r="G7148">
        <v>29</v>
      </c>
      <c r="H7148">
        <f t="shared" si="668"/>
        <v>1</v>
      </c>
      <c r="I7148">
        <v>1</v>
      </c>
      <c r="J7148" s="3">
        <f t="shared" si="669"/>
        <v>29</v>
      </c>
      <c r="K7148">
        <v>29</v>
      </c>
      <c r="L7148" t="str">
        <f t="shared" si="670"/>
        <v>Low</v>
      </c>
      <c r="M7148" t="s">
        <v>25</v>
      </c>
      <c r="N7148" t="s">
        <v>38</v>
      </c>
      <c r="O7148" s="1">
        <v>44833</v>
      </c>
      <c r="P7148" s="9" t="str">
        <f t="shared" si="671"/>
        <v>N/A</v>
      </c>
    </row>
    <row r="7149" spans="1:17" x14ac:dyDescent="0.3">
      <c r="A7149" t="s">
        <v>7396</v>
      </c>
      <c r="B7149" t="s">
        <v>18</v>
      </c>
      <c r="C7149" t="s">
        <v>28</v>
      </c>
      <c r="D7149" s="2" t="str">
        <f t="shared" si="666"/>
        <v>Unknown_Item</v>
      </c>
      <c r="F7149" s="5">
        <f t="shared" si="667"/>
        <v>26</v>
      </c>
      <c r="G7149">
        <v>26</v>
      </c>
      <c r="H7149" s="2">
        <f t="shared" si="668"/>
        <v>6</v>
      </c>
      <c r="J7149" s="4">
        <f t="shared" si="669"/>
        <v>108.5</v>
      </c>
      <c r="L7149" t="str">
        <f t="shared" si="670"/>
        <v>Low</v>
      </c>
      <c r="M7149" t="s">
        <v>15</v>
      </c>
      <c r="N7149" t="s">
        <v>16</v>
      </c>
      <c r="O7149" s="1">
        <v>44592</v>
      </c>
      <c r="P7149" s="7" t="str">
        <f t="shared" si="671"/>
        <v>YES</v>
      </c>
      <c r="Q7149" t="b">
        <v>1</v>
      </c>
    </row>
    <row r="7150" spans="1:17" x14ac:dyDescent="0.3">
      <c r="A7150" t="s">
        <v>7397</v>
      </c>
      <c r="B7150" t="s">
        <v>80</v>
      </c>
      <c r="C7150" t="s">
        <v>66</v>
      </c>
      <c r="D7150" s="2" t="str">
        <f t="shared" si="666"/>
        <v>Unknown_Item</v>
      </c>
      <c r="F7150" s="5">
        <f t="shared" si="667"/>
        <v>41</v>
      </c>
      <c r="G7150">
        <v>41</v>
      </c>
      <c r="H7150" s="2">
        <f t="shared" si="668"/>
        <v>6</v>
      </c>
      <c r="J7150" s="4">
        <f t="shared" si="669"/>
        <v>108.5</v>
      </c>
      <c r="L7150" t="str">
        <f t="shared" si="670"/>
        <v>Low</v>
      </c>
      <c r="M7150" t="s">
        <v>25</v>
      </c>
      <c r="N7150" t="s">
        <v>16</v>
      </c>
      <c r="O7150" s="1">
        <v>45114</v>
      </c>
      <c r="P7150" s="7" t="str">
        <f t="shared" si="671"/>
        <v>NO</v>
      </c>
      <c r="Q7150" t="b">
        <v>0</v>
      </c>
    </row>
    <row r="7151" spans="1:17" x14ac:dyDescent="0.3">
      <c r="A7151" t="s">
        <v>7398</v>
      </c>
      <c r="B7151" t="s">
        <v>77</v>
      </c>
      <c r="C7151" t="s">
        <v>23</v>
      </c>
      <c r="D7151" t="str">
        <f t="shared" si="666"/>
        <v>Item_7_BUTC</v>
      </c>
      <c r="E7151" t="s">
        <v>355</v>
      </c>
      <c r="F7151" s="5">
        <f t="shared" si="667"/>
        <v>14</v>
      </c>
      <c r="G7151">
        <v>14</v>
      </c>
      <c r="H7151">
        <f t="shared" si="668"/>
        <v>3</v>
      </c>
      <c r="I7151">
        <v>3</v>
      </c>
      <c r="J7151" s="3">
        <f t="shared" si="669"/>
        <v>42</v>
      </c>
      <c r="K7151">
        <v>42</v>
      </c>
      <c r="L7151" t="str">
        <f t="shared" si="670"/>
        <v>Low</v>
      </c>
      <c r="M7151" t="s">
        <v>48</v>
      </c>
      <c r="N7151" t="s">
        <v>38</v>
      </c>
      <c r="O7151" s="1">
        <v>44809</v>
      </c>
      <c r="P7151" s="7" t="str">
        <f t="shared" si="671"/>
        <v>YES</v>
      </c>
      <c r="Q7151" t="b">
        <v>1</v>
      </c>
    </row>
    <row r="7152" spans="1:17" x14ac:dyDescent="0.3">
      <c r="A7152" t="s">
        <v>7399</v>
      </c>
      <c r="B7152" t="s">
        <v>69</v>
      </c>
      <c r="C7152" t="s">
        <v>32</v>
      </c>
      <c r="D7152" t="str">
        <f t="shared" si="666"/>
        <v>Item_3_FOOD</v>
      </c>
      <c r="E7152" t="s">
        <v>126</v>
      </c>
      <c r="F7152" s="5">
        <f t="shared" si="667"/>
        <v>8</v>
      </c>
      <c r="G7152">
        <v>8</v>
      </c>
      <c r="H7152">
        <f t="shared" si="668"/>
        <v>5</v>
      </c>
      <c r="I7152">
        <v>5</v>
      </c>
      <c r="J7152" s="3">
        <f t="shared" si="669"/>
        <v>40</v>
      </c>
      <c r="K7152">
        <v>40</v>
      </c>
      <c r="L7152" t="str">
        <f t="shared" si="670"/>
        <v>Low</v>
      </c>
      <c r="M7152" t="s">
        <v>48</v>
      </c>
      <c r="N7152" t="s">
        <v>38</v>
      </c>
      <c r="O7152" s="1">
        <v>45017</v>
      </c>
      <c r="P7152" s="9" t="str">
        <f t="shared" si="671"/>
        <v>N/A</v>
      </c>
    </row>
    <row r="7153" spans="1:17" x14ac:dyDescent="0.3">
      <c r="A7153" t="s">
        <v>7400</v>
      </c>
      <c r="B7153" t="s">
        <v>113</v>
      </c>
      <c r="C7153" t="s">
        <v>130</v>
      </c>
      <c r="D7153" s="2" t="str">
        <f t="shared" si="666"/>
        <v>Unknown_Item</v>
      </c>
      <c r="F7153" s="6">
        <f t="shared" si="667"/>
        <v>23.365911749958215</v>
      </c>
      <c r="H7153">
        <f t="shared" si="668"/>
        <v>10</v>
      </c>
      <c r="I7153">
        <v>10</v>
      </c>
      <c r="J7153" s="3">
        <f t="shared" si="669"/>
        <v>65</v>
      </c>
      <c r="K7153">
        <v>65</v>
      </c>
      <c r="L7153" t="str">
        <f t="shared" si="670"/>
        <v>Low</v>
      </c>
      <c r="M7153" t="s">
        <v>25</v>
      </c>
      <c r="N7153" t="s">
        <v>16</v>
      </c>
      <c r="O7153" s="1">
        <v>44785</v>
      </c>
      <c r="P7153" s="9" t="str">
        <f t="shared" si="671"/>
        <v>N/A</v>
      </c>
    </row>
    <row r="7154" spans="1:17" x14ac:dyDescent="0.3">
      <c r="A7154" t="s">
        <v>7401</v>
      </c>
      <c r="B7154" t="s">
        <v>80</v>
      </c>
      <c r="C7154" t="s">
        <v>13</v>
      </c>
      <c r="D7154" t="str">
        <f t="shared" si="666"/>
        <v>Item_15_PATI</v>
      </c>
      <c r="E7154" t="s">
        <v>455</v>
      </c>
      <c r="F7154" s="5">
        <f t="shared" si="667"/>
        <v>26</v>
      </c>
      <c r="G7154">
        <v>26</v>
      </c>
      <c r="H7154">
        <f t="shared" si="668"/>
        <v>2</v>
      </c>
      <c r="I7154">
        <v>2</v>
      </c>
      <c r="J7154" s="3">
        <f t="shared" si="669"/>
        <v>52</v>
      </c>
      <c r="K7154">
        <v>52</v>
      </c>
      <c r="L7154" t="str">
        <f t="shared" si="670"/>
        <v>Low</v>
      </c>
      <c r="M7154" t="s">
        <v>25</v>
      </c>
      <c r="N7154" t="s">
        <v>16</v>
      </c>
      <c r="O7154" s="1">
        <v>45122</v>
      </c>
      <c r="P7154" s="7" t="str">
        <f t="shared" si="671"/>
        <v>NO</v>
      </c>
      <c r="Q7154" t="b">
        <v>0</v>
      </c>
    </row>
    <row r="7155" spans="1:17" x14ac:dyDescent="0.3">
      <c r="A7155" t="s">
        <v>7402</v>
      </c>
      <c r="B7155" t="s">
        <v>100</v>
      </c>
      <c r="C7155" t="s">
        <v>13</v>
      </c>
      <c r="D7155" t="str">
        <f t="shared" si="666"/>
        <v>Item_11_PATI</v>
      </c>
      <c r="E7155" t="s">
        <v>133</v>
      </c>
      <c r="F7155" s="5">
        <f t="shared" si="667"/>
        <v>20</v>
      </c>
      <c r="G7155">
        <v>20</v>
      </c>
      <c r="H7155">
        <f t="shared" si="668"/>
        <v>5</v>
      </c>
      <c r="I7155">
        <v>5</v>
      </c>
      <c r="J7155" s="3">
        <f t="shared" si="669"/>
        <v>100</v>
      </c>
      <c r="K7155">
        <v>100</v>
      </c>
      <c r="L7155" t="str">
        <f t="shared" si="670"/>
        <v>Low</v>
      </c>
      <c r="M7155" t="s">
        <v>25</v>
      </c>
      <c r="N7155" t="s">
        <v>38</v>
      </c>
      <c r="O7155" s="1">
        <v>45477</v>
      </c>
      <c r="P7155" s="7" t="str">
        <f t="shared" si="671"/>
        <v>YES</v>
      </c>
      <c r="Q7155" t="b">
        <v>1</v>
      </c>
    </row>
    <row r="7156" spans="1:17" x14ac:dyDescent="0.3">
      <c r="A7156" t="s">
        <v>7403</v>
      </c>
      <c r="B7156" t="s">
        <v>123</v>
      </c>
      <c r="C7156" t="s">
        <v>66</v>
      </c>
      <c r="D7156" t="str">
        <f t="shared" si="666"/>
        <v>Item_5_ELEC</v>
      </c>
      <c r="E7156" t="s">
        <v>464</v>
      </c>
      <c r="F7156" s="5">
        <f t="shared" si="667"/>
        <v>11</v>
      </c>
      <c r="G7156">
        <v>11</v>
      </c>
      <c r="H7156">
        <f t="shared" si="668"/>
        <v>4</v>
      </c>
      <c r="I7156">
        <v>4</v>
      </c>
      <c r="J7156" s="3">
        <f t="shared" si="669"/>
        <v>44</v>
      </c>
      <c r="K7156">
        <v>44</v>
      </c>
      <c r="L7156" t="str">
        <f t="shared" si="670"/>
        <v>Low</v>
      </c>
      <c r="M7156" t="s">
        <v>48</v>
      </c>
      <c r="N7156" t="s">
        <v>38</v>
      </c>
      <c r="O7156" s="1">
        <v>45294</v>
      </c>
      <c r="P7156" s="7" t="str">
        <f t="shared" si="671"/>
        <v>YES</v>
      </c>
      <c r="Q7156" t="b">
        <v>1</v>
      </c>
    </row>
    <row r="7157" spans="1:17" x14ac:dyDescent="0.3">
      <c r="A7157" t="s">
        <v>7404</v>
      </c>
      <c r="B7157" t="s">
        <v>98</v>
      </c>
      <c r="C7157" t="s">
        <v>130</v>
      </c>
      <c r="D7157" t="str">
        <f t="shared" si="666"/>
        <v>Item_16_COMP</v>
      </c>
      <c r="E7157" t="s">
        <v>131</v>
      </c>
      <c r="F7157" s="5">
        <f t="shared" si="667"/>
        <v>27.5</v>
      </c>
      <c r="G7157">
        <v>27.5</v>
      </c>
      <c r="H7157">
        <f t="shared" si="668"/>
        <v>6</v>
      </c>
      <c r="I7157">
        <v>6</v>
      </c>
      <c r="J7157" s="3">
        <f t="shared" si="669"/>
        <v>165</v>
      </c>
      <c r="K7157">
        <v>165</v>
      </c>
      <c r="L7157" t="str">
        <f t="shared" si="670"/>
        <v>Medium</v>
      </c>
      <c r="M7157" t="s">
        <v>25</v>
      </c>
      <c r="N7157" t="s">
        <v>16</v>
      </c>
      <c r="O7157" s="1">
        <v>45570</v>
      </c>
      <c r="P7157" s="7" t="str">
        <f t="shared" si="671"/>
        <v>NO</v>
      </c>
      <c r="Q7157" t="b">
        <v>0</v>
      </c>
    </row>
    <row r="7158" spans="1:17" x14ac:dyDescent="0.3">
      <c r="A7158" t="s">
        <v>7405</v>
      </c>
      <c r="B7158" t="s">
        <v>168</v>
      </c>
      <c r="C7158" t="s">
        <v>23</v>
      </c>
      <c r="D7158" t="str">
        <f t="shared" si="666"/>
        <v>Item_3_BUTC</v>
      </c>
      <c r="E7158" t="s">
        <v>50</v>
      </c>
      <c r="F7158" s="5">
        <f t="shared" si="667"/>
        <v>8</v>
      </c>
      <c r="G7158">
        <v>8</v>
      </c>
      <c r="H7158">
        <f t="shared" si="668"/>
        <v>5</v>
      </c>
      <c r="I7158">
        <v>5</v>
      </c>
      <c r="J7158" s="3">
        <f t="shared" si="669"/>
        <v>40</v>
      </c>
      <c r="K7158">
        <v>40</v>
      </c>
      <c r="L7158" t="str">
        <f t="shared" si="670"/>
        <v>Low</v>
      </c>
      <c r="M7158" t="s">
        <v>25</v>
      </c>
      <c r="N7158" t="s">
        <v>38</v>
      </c>
      <c r="O7158" s="1">
        <v>44827</v>
      </c>
      <c r="P7158" s="7" t="str">
        <f t="shared" si="671"/>
        <v>YES</v>
      </c>
      <c r="Q7158" t="b">
        <v>1</v>
      </c>
    </row>
    <row r="7159" spans="1:17" x14ac:dyDescent="0.3">
      <c r="A7159" t="s">
        <v>7406</v>
      </c>
      <c r="B7159" t="s">
        <v>98</v>
      </c>
      <c r="C7159" t="s">
        <v>130</v>
      </c>
      <c r="D7159" t="str">
        <f t="shared" si="666"/>
        <v>Item_13_COMP</v>
      </c>
      <c r="E7159" t="s">
        <v>291</v>
      </c>
      <c r="F7159" s="5">
        <f t="shared" si="667"/>
        <v>23</v>
      </c>
      <c r="G7159">
        <v>23</v>
      </c>
      <c r="H7159">
        <f t="shared" si="668"/>
        <v>1</v>
      </c>
      <c r="I7159">
        <v>1</v>
      </c>
      <c r="J7159" s="3">
        <f t="shared" si="669"/>
        <v>23</v>
      </c>
      <c r="K7159">
        <v>23</v>
      </c>
      <c r="L7159" t="str">
        <f t="shared" si="670"/>
        <v>Low</v>
      </c>
      <c r="M7159" t="s">
        <v>48</v>
      </c>
      <c r="N7159" t="s">
        <v>16</v>
      </c>
      <c r="O7159" s="1">
        <v>45517</v>
      </c>
      <c r="P7159" s="7" t="str">
        <f t="shared" si="671"/>
        <v>YES</v>
      </c>
      <c r="Q7159" t="b">
        <v>1</v>
      </c>
    </row>
    <row r="7160" spans="1:17" x14ac:dyDescent="0.3">
      <c r="A7160" t="s">
        <v>7407</v>
      </c>
      <c r="B7160" t="s">
        <v>89</v>
      </c>
      <c r="C7160" t="s">
        <v>23</v>
      </c>
      <c r="D7160" t="str">
        <f t="shared" si="666"/>
        <v>Item_3_BUTC</v>
      </c>
      <c r="E7160" t="s">
        <v>50</v>
      </c>
      <c r="F7160" s="5">
        <f t="shared" si="667"/>
        <v>8</v>
      </c>
      <c r="G7160">
        <v>8</v>
      </c>
      <c r="H7160">
        <f t="shared" si="668"/>
        <v>5</v>
      </c>
      <c r="I7160">
        <v>5</v>
      </c>
      <c r="J7160" s="3">
        <f t="shared" si="669"/>
        <v>40</v>
      </c>
      <c r="K7160">
        <v>40</v>
      </c>
      <c r="L7160" t="str">
        <f t="shared" si="670"/>
        <v>Low</v>
      </c>
      <c r="M7160" t="s">
        <v>48</v>
      </c>
      <c r="N7160" t="s">
        <v>16</v>
      </c>
      <c r="O7160" s="1">
        <v>45521</v>
      </c>
      <c r="P7160" s="7" t="str">
        <f t="shared" si="671"/>
        <v>NO</v>
      </c>
      <c r="Q7160" t="b">
        <v>0</v>
      </c>
    </row>
    <row r="7161" spans="1:17" x14ac:dyDescent="0.3">
      <c r="A7161" t="s">
        <v>7408</v>
      </c>
      <c r="B7161" t="s">
        <v>27</v>
      </c>
      <c r="C7161" t="s">
        <v>32</v>
      </c>
      <c r="D7161" t="str">
        <f t="shared" si="666"/>
        <v>Item_11_FOOD</v>
      </c>
      <c r="E7161" t="s">
        <v>94</v>
      </c>
      <c r="F7161" s="5">
        <f t="shared" si="667"/>
        <v>20</v>
      </c>
      <c r="G7161">
        <v>20</v>
      </c>
      <c r="H7161">
        <f t="shared" si="668"/>
        <v>3</v>
      </c>
      <c r="I7161">
        <v>3</v>
      </c>
      <c r="J7161" s="3">
        <f t="shared" si="669"/>
        <v>60</v>
      </c>
      <c r="K7161">
        <v>60</v>
      </c>
      <c r="L7161" t="str">
        <f t="shared" si="670"/>
        <v>Low</v>
      </c>
      <c r="M7161" t="s">
        <v>48</v>
      </c>
      <c r="N7161" t="s">
        <v>16</v>
      </c>
      <c r="O7161" s="1">
        <v>45361</v>
      </c>
      <c r="P7161" s="7" t="str">
        <f t="shared" si="671"/>
        <v>YES</v>
      </c>
      <c r="Q7161" t="b">
        <v>1</v>
      </c>
    </row>
    <row r="7162" spans="1:17" x14ac:dyDescent="0.3">
      <c r="A7162" t="s">
        <v>7409</v>
      </c>
      <c r="B7162" t="s">
        <v>22</v>
      </c>
      <c r="C7162" t="s">
        <v>130</v>
      </c>
      <c r="D7162" t="str">
        <f t="shared" si="666"/>
        <v>Item_16_COMP</v>
      </c>
      <c r="E7162" t="s">
        <v>131</v>
      </c>
      <c r="F7162" s="5">
        <f t="shared" si="667"/>
        <v>27.5</v>
      </c>
      <c r="G7162">
        <v>27.5</v>
      </c>
      <c r="H7162">
        <f t="shared" si="668"/>
        <v>1</v>
      </c>
      <c r="I7162">
        <v>1</v>
      </c>
      <c r="J7162" s="3">
        <f t="shared" si="669"/>
        <v>27.5</v>
      </c>
      <c r="K7162">
        <v>27.5</v>
      </c>
      <c r="L7162" t="str">
        <f t="shared" si="670"/>
        <v>Low</v>
      </c>
      <c r="M7162" t="s">
        <v>15</v>
      </c>
      <c r="N7162" t="s">
        <v>16</v>
      </c>
      <c r="O7162" s="1">
        <v>44762</v>
      </c>
      <c r="P7162" s="9" t="str">
        <f t="shared" si="671"/>
        <v>N/A</v>
      </c>
    </row>
    <row r="7163" spans="1:17" x14ac:dyDescent="0.3">
      <c r="A7163" t="s">
        <v>7410</v>
      </c>
      <c r="B7163" t="s">
        <v>100</v>
      </c>
      <c r="C7163" t="s">
        <v>28</v>
      </c>
      <c r="D7163" t="str">
        <f t="shared" si="666"/>
        <v>Item_7_BEVE</v>
      </c>
      <c r="E7163" t="s">
        <v>71</v>
      </c>
      <c r="F7163" s="5">
        <f t="shared" si="667"/>
        <v>14</v>
      </c>
      <c r="G7163">
        <v>14</v>
      </c>
      <c r="H7163">
        <f t="shared" si="668"/>
        <v>9</v>
      </c>
      <c r="I7163">
        <v>9</v>
      </c>
      <c r="J7163" s="3">
        <f t="shared" si="669"/>
        <v>126</v>
      </c>
      <c r="K7163">
        <v>126</v>
      </c>
      <c r="L7163" t="str">
        <f t="shared" si="670"/>
        <v>Low</v>
      </c>
      <c r="M7163" t="s">
        <v>15</v>
      </c>
      <c r="N7163" t="s">
        <v>16</v>
      </c>
      <c r="O7163" s="1">
        <v>45618</v>
      </c>
      <c r="P7163" s="7" t="str">
        <f t="shared" si="671"/>
        <v>YES</v>
      </c>
      <c r="Q7163" t="b">
        <v>1</v>
      </c>
    </row>
    <row r="7164" spans="1:17" x14ac:dyDescent="0.3">
      <c r="A7164" t="s">
        <v>7411</v>
      </c>
      <c r="B7164" t="s">
        <v>65</v>
      </c>
      <c r="C7164" t="s">
        <v>32</v>
      </c>
      <c r="D7164" t="str">
        <f t="shared" si="666"/>
        <v>Item_12_FOOD</v>
      </c>
      <c r="E7164" t="s">
        <v>128</v>
      </c>
      <c r="F7164" s="5">
        <f t="shared" si="667"/>
        <v>21.5</v>
      </c>
      <c r="G7164">
        <v>21.5</v>
      </c>
      <c r="H7164">
        <f t="shared" si="668"/>
        <v>4</v>
      </c>
      <c r="I7164">
        <v>4</v>
      </c>
      <c r="J7164" s="3">
        <f t="shared" si="669"/>
        <v>86</v>
      </c>
      <c r="K7164">
        <v>86</v>
      </c>
      <c r="L7164" t="str">
        <f t="shared" si="670"/>
        <v>Low</v>
      </c>
      <c r="M7164" t="s">
        <v>25</v>
      </c>
      <c r="N7164" t="s">
        <v>16</v>
      </c>
      <c r="O7164" s="1">
        <v>45478</v>
      </c>
      <c r="P7164" s="9" t="str">
        <f t="shared" si="671"/>
        <v>N/A</v>
      </c>
    </row>
    <row r="7165" spans="1:17" x14ac:dyDescent="0.3">
      <c r="A7165" t="s">
        <v>7412</v>
      </c>
      <c r="B7165" t="s">
        <v>18</v>
      </c>
      <c r="C7165" t="s">
        <v>13</v>
      </c>
      <c r="D7165" t="str">
        <f t="shared" si="666"/>
        <v>Item_12_PATI</v>
      </c>
      <c r="E7165" t="s">
        <v>166</v>
      </c>
      <c r="F7165" s="5">
        <f t="shared" si="667"/>
        <v>21.5</v>
      </c>
      <c r="G7165">
        <v>21.5</v>
      </c>
      <c r="H7165">
        <f t="shared" si="668"/>
        <v>10</v>
      </c>
      <c r="I7165">
        <v>10</v>
      </c>
      <c r="J7165" s="3">
        <f t="shared" si="669"/>
        <v>215</v>
      </c>
      <c r="K7165">
        <v>215</v>
      </c>
      <c r="L7165" t="str">
        <f t="shared" si="670"/>
        <v>Medium</v>
      </c>
      <c r="M7165" t="s">
        <v>25</v>
      </c>
      <c r="N7165" t="s">
        <v>38</v>
      </c>
      <c r="O7165" s="1">
        <v>44610</v>
      </c>
      <c r="P7165" s="7" t="str">
        <f t="shared" si="671"/>
        <v>NO</v>
      </c>
      <c r="Q7165" t="b">
        <v>0</v>
      </c>
    </row>
    <row r="7166" spans="1:17" x14ac:dyDescent="0.3">
      <c r="A7166" t="s">
        <v>7413</v>
      </c>
      <c r="B7166" t="s">
        <v>77</v>
      </c>
      <c r="C7166" t="s">
        <v>28</v>
      </c>
      <c r="D7166" s="2" t="str">
        <f t="shared" si="666"/>
        <v>Unknown_Item</v>
      </c>
      <c r="F7166" s="5">
        <f t="shared" si="667"/>
        <v>32</v>
      </c>
      <c r="G7166">
        <v>32</v>
      </c>
      <c r="H7166" s="2">
        <f t="shared" si="668"/>
        <v>6</v>
      </c>
      <c r="J7166" s="4">
        <f t="shared" si="669"/>
        <v>108.5</v>
      </c>
      <c r="L7166" t="str">
        <f t="shared" si="670"/>
        <v>Low</v>
      </c>
      <c r="M7166" t="s">
        <v>48</v>
      </c>
      <c r="N7166" t="s">
        <v>38</v>
      </c>
      <c r="O7166" s="1">
        <v>45315</v>
      </c>
      <c r="P7166" s="7" t="str">
        <f t="shared" si="671"/>
        <v>NO</v>
      </c>
      <c r="Q7166" t="b">
        <v>0</v>
      </c>
    </row>
    <row r="7167" spans="1:17" x14ac:dyDescent="0.3">
      <c r="A7167" t="s">
        <v>7414</v>
      </c>
      <c r="B7167" t="s">
        <v>46</v>
      </c>
      <c r="C7167" t="s">
        <v>66</v>
      </c>
      <c r="D7167" t="str">
        <f t="shared" si="666"/>
        <v>Item_16_ELEC</v>
      </c>
      <c r="E7167" t="s">
        <v>349</v>
      </c>
      <c r="F7167" s="5">
        <f t="shared" si="667"/>
        <v>27.5</v>
      </c>
      <c r="G7167">
        <v>27.5</v>
      </c>
      <c r="H7167">
        <f t="shared" si="668"/>
        <v>4</v>
      </c>
      <c r="I7167">
        <v>4</v>
      </c>
      <c r="J7167" s="3">
        <f t="shared" si="669"/>
        <v>110</v>
      </c>
      <c r="K7167">
        <v>110</v>
      </c>
      <c r="L7167" t="str">
        <f t="shared" si="670"/>
        <v>Low</v>
      </c>
      <c r="M7167" t="s">
        <v>15</v>
      </c>
      <c r="N7167" t="s">
        <v>38</v>
      </c>
      <c r="O7167" s="1">
        <v>45193</v>
      </c>
      <c r="P7167" s="7" t="str">
        <f t="shared" si="671"/>
        <v>NO</v>
      </c>
      <c r="Q7167" t="b">
        <v>0</v>
      </c>
    </row>
    <row r="7168" spans="1:17" x14ac:dyDescent="0.3">
      <c r="A7168" t="s">
        <v>7415</v>
      </c>
      <c r="B7168" t="s">
        <v>69</v>
      </c>
      <c r="C7168" t="s">
        <v>13</v>
      </c>
      <c r="D7168" t="str">
        <f t="shared" si="666"/>
        <v>Item_22_PATI</v>
      </c>
      <c r="E7168" t="s">
        <v>92</v>
      </c>
      <c r="F7168" s="5">
        <f t="shared" si="667"/>
        <v>36.5</v>
      </c>
      <c r="G7168">
        <v>36.5</v>
      </c>
      <c r="H7168">
        <f t="shared" si="668"/>
        <v>4</v>
      </c>
      <c r="I7168">
        <v>4</v>
      </c>
      <c r="J7168" s="3">
        <f t="shared" si="669"/>
        <v>146</v>
      </c>
      <c r="K7168">
        <v>146</v>
      </c>
      <c r="L7168" t="str">
        <f t="shared" si="670"/>
        <v>Low</v>
      </c>
      <c r="M7168" t="s">
        <v>25</v>
      </c>
      <c r="N7168" t="s">
        <v>16</v>
      </c>
      <c r="O7168" s="1">
        <v>45123</v>
      </c>
      <c r="P7168" s="7" t="str">
        <f t="shared" si="671"/>
        <v>NO</v>
      </c>
      <c r="Q7168" t="b">
        <v>0</v>
      </c>
    </row>
    <row r="7169" spans="1:17" x14ac:dyDescent="0.3">
      <c r="A7169" t="s">
        <v>7416</v>
      </c>
      <c r="B7169" t="s">
        <v>27</v>
      </c>
      <c r="C7169" t="s">
        <v>28</v>
      </c>
      <c r="D7169" s="2" t="str">
        <f t="shared" si="666"/>
        <v>Unknown_Item</v>
      </c>
      <c r="F7169" s="6">
        <f t="shared" si="667"/>
        <v>23.365911749958215</v>
      </c>
      <c r="H7169">
        <f t="shared" si="668"/>
        <v>4</v>
      </c>
      <c r="I7169">
        <v>4</v>
      </c>
      <c r="J7169" s="3">
        <f t="shared" si="669"/>
        <v>80</v>
      </c>
      <c r="K7169">
        <v>80</v>
      </c>
      <c r="L7169" t="str">
        <f t="shared" si="670"/>
        <v>Low</v>
      </c>
      <c r="M7169" t="s">
        <v>48</v>
      </c>
      <c r="N7169" t="s">
        <v>38</v>
      </c>
      <c r="O7169" s="1">
        <v>45418</v>
      </c>
      <c r="P7169" s="9" t="str">
        <f t="shared" si="671"/>
        <v>N/A</v>
      </c>
    </row>
    <row r="7170" spans="1:17" x14ac:dyDescent="0.3">
      <c r="A7170" t="s">
        <v>7417</v>
      </c>
      <c r="B7170" t="s">
        <v>108</v>
      </c>
      <c r="C7170" t="s">
        <v>23</v>
      </c>
      <c r="D7170" t="str">
        <f t="shared" ref="D7170:D7233" si="672">IF(TRIM(E7170)="","Unknown_Item","Item_"&amp;MID(E7170,6,FIND("_",E7170,6)-6)&amp;"_"&amp;UPPER(LEFT(C7170,4)))</f>
        <v>Item_15_BUTC</v>
      </c>
      <c r="E7170" t="s">
        <v>1239</v>
      </c>
      <c r="F7170" s="5">
        <f t="shared" ref="F7170:F7233" si="673">IF(ISBLANK(G7170),AVERAGE($G$2:$G$12576),G7170)</f>
        <v>26</v>
      </c>
      <c r="G7170">
        <v>26</v>
      </c>
      <c r="H7170">
        <f t="shared" ref="H7170:H7233" si="674">IF(ISBLANK(I7170),MEDIAN($I$2:$I$12576),I7170)</f>
        <v>1</v>
      </c>
      <c r="I7170">
        <v>1</v>
      </c>
      <c r="J7170" s="3">
        <f t="shared" ref="J7170:J7233" si="675">IF(ISBLANK(K7170),MEDIAN($K$2:$K$12576),K7170)</f>
        <v>26</v>
      </c>
      <c r="K7170">
        <v>26</v>
      </c>
      <c r="L7170" t="str">
        <f t="shared" ref="L7170:L7233" si="676">IF(J7170&gt;=300,"High",IF(J7170&gt;=150,"Medium","Low"))</f>
        <v>Low</v>
      </c>
      <c r="M7170" t="s">
        <v>48</v>
      </c>
      <c r="N7170" t="s">
        <v>38</v>
      </c>
      <c r="O7170" s="1">
        <v>44738</v>
      </c>
      <c r="P7170" s="7" t="str">
        <f t="shared" ref="P7170:P7233" si="677">IF(ISBLANK(Q7170),"N/A",IF(Q7170=TRUE,"YES","NO"))</f>
        <v>NO</v>
      </c>
      <c r="Q7170" t="b">
        <v>0</v>
      </c>
    </row>
    <row r="7171" spans="1:17" x14ac:dyDescent="0.3">
      <c r="A7171" t="s">
        <v>7418</v>
      </c>
      <c r="B7171" t="s">
        <v>63</v>
      </c>
      <c r="C7171" t="s">
        <v>66</v>
      </c>
      <c r="D7171" t="str">
        <f t="shared" si="672"/>
        <v>Item_5_ELEC</v>
      </c>
      <c r="E7171" t="s">
        <v>464</v>
      </c>
      <c r="F7171" s="5">
        <f t="shared" si="673"/>
        <v>11</v>
      </c>
      <c r="G7171">
        <v>11</v>
      </c>
      <c r="H7171">
        <f t="shared" si="674"/>
        <v>2</v>
      </c>
      <c r="I7171">
        <v>2</v>
      </c>
      <c r="J7171" s="3">
        <f t="shared" si="675"/>
        <v>22</v>
      </c>
      <c r="K7171">
        <v>22</v>
      </c>
      <c r="L7171" t="str">
        <f t="shared" si="676"/>
        <v>Low</v>
      </c>
      <c r="M7171" t="s">
        <v>15</v>
      </c>
      <c r="N7171" t="s">
        <v>38</v>
      </c>
      <c r="O7171" s="1">
        <v>45337</v>
      </c>
      <c r="P7171" s="7" t="str">
        <f t="shared" si="677"/>
        <v>NO</v>
      </c>
      <c r="Q7171" t="b">
        <v>0</v>
      </c>
    </row>
    <row r="7172" spans="1:17" x14ac:dyDescent="0.3">
      <c r="A7172" t="s">
        <v>7419</v>
      </c>
      <c r="B7172" t="s">
        <v>89</v>
      </c>
      <c r="C7172" t="s">
        <v>41</v>
      </c>
      <c r="D7172" t="str">
        <f t="shared" si="672"/>
        <v>Item_8_FURN</v>
      </c>
      <c r="E7172" t="s">
        <v>303</v>
      </c>
      <c r="F7172" s="5">
        <f t="shared" si="673"/>
        <v>15.5</v>
      </c>
      <c r="G7172">
        <v>15.5</v>
      </c>
      <c r="H7172">
        <f t="shared" si="674"/>
        <v>1</v>
      </c>
      <c r="I7172">
        <v>1</v>
      </c>
      <c r="J7172" s="3">
        <f t="shared" si="675"/>
        <v>15.5</v>
      </c>
      <c r="K7172">
        <v>15.5</v>
      </c>
      <c r="L7172" t="str">
        <f t="shared" si="676"/>
        <v>Low</v>
      </c>
      <c r="M7172" t="s">
        <v>48</v>
      </c>
      <c r="N7172" t="s">
        <v>38</v>
      </c>
      <c r="O7172" s="1">
        <v>44675</v>
      </c>
      <c r="P7172" s="7" t="str">
        <f t="shared" si="677"/>
        <v>NO</v>
      </c>
      <c r="Q7172" t="b">
        <v>0</v>
      </c>
    </row>
    <row r="7173" spans="1:17" x14ac:dyDescent="0.3">
      <c r="A7173" t="s">
        <v>7420</v>
      </c>
      <c r="B7173" t="s">
        <v>12</v>
      </c>
      <c r="C7173" t="s">
        <v>130</v>
      </c>
      <c r="D7173" t="str">
        <f t="shared" si="672"/>
        <v>Item_20_COMP</v>
      </c>
      <c r="E7173" t="s">
        <v>183</v>
      </c>
      <c r="F7173" s="5">
        <f t="shared" si="673"/>
        <v>33.5</v>
      </c>
      <c r="G7173">
        <v>33.5</v>
      </c>
      <c r="H7173">
        <f t="shared" si="674"/>
        <v>3</v>
      </c>
      <c r="I7173">
        <v>3</v>
      </c>
      <c r="J7173" s="3">
        <f t="shared" si="675"/>
        <v>100.5</v>
      </c>
      <c r="K7173">
        <v>100.5</v>
      </c>
      <c r="L7173" t="str">
        <f t="shared" si="676"/>
        <v>Low</v>
      </c>
      <c r="M7173" t="s">
        <v>48</v>
      </c>
      <c r="N7173" t="s">
        <v>16</v>
      </c>
      <c r="O7173" s="1">
        <v>45557</v>
      </c>
      <c r="P7173" s="9" t="str">
        <f t="shared" si="677"/>
        <v>N/A</v>
      </c>
    </row>
    <row r="7174" spans="1:17" x14ac:dyDescent="0.3">
      <c r="A7174" t="s">
        <v>7421</v>
      </c>
      <c r="B7174" t="s">
        <v>27</v>
      </c>
      <c r="C7174" t="s">
        <v>13</v>
      </c>
      <c r="D7174" t="str">
        <f t="shared" si="672"/>
        <v>Item_11_PATI</v>
      </c>
      <c r="E7174" t="s">
        <v>133</v>
      </c>
      <c r="F7174" s="5">
        <f t="shared" si="673"/>
        <v>20</v>
      </c>
      <c r="G7174">
        <v>20</v>
      </c>
      <c r="H7174">
        <f t="shared" si="674"/>
        <v>4</v>
      </c>
      <c r="I7174">
        <v>4</v>
      </c>
      <c r="J7174" s="3">
        <f t="shared" si="675"/>
        <v>80</v>
      </c>
      <c r="K7174">
        <v>80</v>
      </c>
      <c r="L7174" t="str">
        <f t="shared" si="676"/>
        <v>Low</v>
      </c>
      <c r="M7174" t="s">
        <v>15</v>
      </c>
      <c r="N7174" t="s">
        <v>38</v>
      </c>
      <c r="O7174" s="1">
        <v>45229</v>
      </c>
      <c r="P7174" s="9" t="str">
        <f t="shared" si="677"/>
        <v>N/A</v>
      </c>
    </row>
    <row r="7175" spans="1:17" x14ac:dyDescent="0.3">
      <c r="A7175" t="s">
        <v>7422</v>
      </c>
      <c r="B7175" t="s">
        <v>18</v>
      </c>
      <c r="C7175" t="s">
        <v>41</v>
      </c>
      <c r="D7175" t="str">
        <f t="shared" si="672"/>
        <v>Item_6_FURN</v>
      </c>
      <c r="E7175" t="s">
        <v>674</v>
      </c>
      <c r="F7175" s="5">
        <f t="shared" si="673"/>
        <v>12.5</v>
      </c>
      <c r="G7175">
        <v>12.5</v>
      </c>
      <c r="H7175">
        <f t="shared" si="674"/>
        <v>1</v>
      </c>
      <c r="I7175">
        <v>1</v>
      </c>
      <c r="J7175" s="3">
        <f t="shared" si="675"/>
        <v>12.5</v>
      </c>
      <c r="K7175">
        <v>12.5</v>
      </c>
      <c r="L7175" t="str">
        <f t="shared" si="676"/>
        <v>Low</v>
      </c>
      <c r="M7175" t="s">
        <v>15</v>
      </c>
      <c r="N7175" t="s">
        <v>16</v>
      </c>
      <c r="O7175" s="1">
        <v>45189</v>
      </c>
      <c r="P7175" s="7" t="str">
        <f t="shared" si="677"/>
        <v>YES</v>
      </c>
      <c r="Q7175" t="b">
        <v>1</v>
      </c>
    </row>
    <row r="7176" spans="1:17" x14ac:dyDescent="0.3">
      <c r="A7176" t="s">
        <v>7423</v>
      </c>
      <c r="B7176" t="s">
        <v>116</v>
      </c>
      <c r="C7176" t="s">
        <v>13</v>
      </c>
      <c r="D7176" t="str">
        <f t="shared" si="672"/>
        <v>Item_24_PATI</v>
      </c>
      <c r="E7176" t="s">
        <v>56</v>
      </c>
      <c r="F7176" s="5">
        <f t="shared" si="673"/>
        <v>39.5</v>
      </c>
      <c r="G7176">
        <v>39.5</v>
      </c>
      <c r="H7176">
        <f t="shared" si="674"/>
        <v>8</v>
      </c>
      <c r="I7176">
        <v>8</v>
      </c>
      <c r="J7176" s="3">
        <f t="shared" si="675"/>
        <v>316</v>
      </c>
      <c r="K7176">
        <v>316</v>
      </c>
      <c r="L7176" t="str">
        <f t="shared" si="676"/>
        <v>High</v>
      </c>
      <c r="M7176" t="s">
        <v>25</v>
      </c>
      <c r="N7176" t="s">
        <v>16</v>
      </c>
      <c r="O7176" s="1">
        <v>45129</v>
      </c>
      <c r="P7176" s="9" t="str">
        <f t="shared" si="677"/>
        <v>N/A</v>
      </c>
    </row>
    <row r="7177" spans="1:17" x14ac:dyDescent="0.3">
      <c r="A7177" t="s">
        <v>7424</v>
      </c>
      <c r="B7177" t="s">
        <v>100</v>
      </c>
      <c r="C7177" t="s">
        <v>41</v>
      </c>
      <c r="D7177" t="str">
        <f t="shared" si="672"/>
        <v>Item_1_FURN</v>
      </c>
      <c r="E7177" t="s">
        <v>281</v>
      </c>
      <c r="F7177" s="5">
        <f t="shared" si="673"/>
        <v>5</v>
      </c>
      <c r="G7177">
        <v>5</v>
      </c>
      <c r="H7177">
        <f t="shared" si="674"/>
        <v>9</v>
      </c>
      <c r="I7177">
        <v>9</v>
      </c>
      <c r="J7177" s="3">
        <f t="shared" si="675"/>
        <v>45</v>
      </c>
      <c r="K7177">
        <v>45</v>
      </c>
      <c r="L7177" t="str">
        <f t="shared" si="676"/>
        <v>Low</v>
      </c>
      <c r="M7177" t="s">
        <v>15</v>
      </c>
      <c r="N7177" t="s">
        <v>38</v>
      </c>
      <c r="O7177" s="1">
        <v>44593</v>
      </c>
      <c r="P7177" s="7" t="str">
        <f t="shared" si="677"/>
        <v>YES</v>
      </c>
      <c r="Q7177" t="b">
        <v>1</v>
      </c>
    </row>
    <row r="7178" spans="1:17" x14ac:dyDescent="0.3">
      <c r="A7178" t="s">
        <v>7425</v>
      </c>
      <c r="B7178" t="s">
        <v>63</v>
      </c>
      <c r="C7178" t="s">
        <v>130</v>
      </c>
      <c r="D7178" t="str">
        <f t="shared" si="672"/>
        <v>Item_21_COMP</v>
      </c>
      <c r="E7178" t="s">
        <v>240</v>
      </c>
      <c r="F7178" s="5">
        <f t="shared" si="673"/>
        <v>35</v>
      </c>
      <c r="G7178">
        <v>35</v>
      </c>
      <c r="H7178">
        <f t="shared" si="674"/>
        <v>5</v>
      </c>
      <c r="I7178">
        <v>5</v>
      </c>
      <c r="J7178" s="3">
        <f t="shared" si="675"/>
        <v>175</v>
      </c>
      <c r="K7178">
        <v>175</v>
      </c>
      <c r="L7178" t="str">
        <f t="shared" si="676"/>
        <v>Medium</v>
      </c>
      <c r="M7178" t="s">
        <v>25</v>
      </c>
      <c r="N7178" t="s">
        <v>16</v>
      </c>
      <c r="O7178" s="1">
        <v>45579</v>
      </c>
      <c r="P7178" s="7" t="str">
        <f t="shared" si="677"/>
        <v>NO</v>
      </c>
      <c r="Q7178" t="b">
        <v>0</v>
      </c>
    </row>
    <row r="7179" spans="1:17" x14ac:dyDescent="0.3">
      <c r="A7179" t="s">
        <v>7426</v>
      </c>
      <c r="B7179" t="s">
        <v>89</v>
      </c>
      <c r="C7179" t="s">
        <v>19</v>
      </c>
      <c r="D7179" t="str">
        <f t="shared" si="672"/>
        <v>Item_17_MILK</v>
      </c>
      <c r="E7179" t="s">
        <v>20</v>
      </c>
      <c r="F7179" s="5">
        <f t="shared" si="673"/>
        <v>29</v>
      </c>
      <c r="G7179">
        <v>29</v>
      </c>
      <c r="H7179">
        <f t="shared" si="674"/>
        <v>2</v>
      </c>
      <c r="I7179">
        <v>2</v>
      </c>
      <c r="J7179" s="3">
        <f t="shared" si="675"/>
        <v>58</v>
      </c>
      <c r="K7179">
        <v>58</v>
      </c>
      <c r="L7179" t="str">
        <f t="shared" si="676"/>
        <v>Low</v>
      </c>
      <c r="M7179" t="s">
        <v>15</v>
      </c>
      <c r="N7179" t="s">
        <v>38</v>
      </c>
      <c r="O7179" s="1">
        <v>44957</v>
      </c>
      <c r="P7179" s="9" t="str">
        <f t="shared" si="677"/>
        <v>N/A</v>
      </c>
    </row>
    <row r="7180" spans="1:17" x14ac:dyDescent="0.3">
      <c r="A7180" t="s">
        <v>7427</v>
      </c>
      <c r="B7180" t="s">
        <v>12</v>
      </c>
      <c r="C7180" t="s">
        <v>13</v>
      </c>
      <c r="D7180" t="str">
        <f t="shared" si="672"/>
        <v>Item_5_PATI</v>
      </c>
      <c r="E7180" t="s">
        <v>656</v>
      </c>
      <c r="F7180" s="5">
        <f t="shared" si="673"/>
        <v>11</v>
      </c>
      <c r="G7180">
        <v>11</v>
      </c>
      <c r="H7180">
        <f t="shared" si="674"/>
        <v>4</v>
      </c>
      <c r="I7180">
        <v>4</v>
      </c>
      <c r="J7180" s="3">
        <f t="shared" si="675"/>
        <v>44</v>
      </c>
      <c r="K7180">
        <v>44</v>
      </c>
      <c r="L7180" t="str">
        <f t="shared" si="676"/>
        <v>Low</v>
      </c>
      <c r="M7180" t="s">
        <v>25</v>
      </c>
      <c r="N7180" t="s">
        <v>16</v>
      </c>
      <c r="O7180" s="1">
        <v>45612</v>
      </c>
      <c r="P7180" s="7" t="str">
        <f t="shared" si="677"/>
        <v>YES</v>
      </c>
      <c r="Q7180" t="b">
        <v>1</v>
      </c>
    </row>
    <row r="7181" spans="1:17" x14ac:dyDescent="0.3">
      <c r="A7181" t="s">
        <v>7428</v>
      </c>
      <c r="B7181" t="s">
        <v>123</v>
      </c>
      <c r="C7181" t="s">
        <v>28</v>
      </c>
      <c r="D7181" t="str">
        <f t="shared" si="672"/>
        <v>Item_7_BEVE</v>
      </c>
      <c r="E7181" t="s">
        <v>71</v>
      </c>
      <c r="F7181" s="5">
        <f t="shared" si="673"/>
        <v>14</v>
      </c>
      <c r="G7181">
        <v>14</v>
      </c>
      <c r="H7181">
        <f t="shared" si="674"/>
        <v>7</v>
      </c>
      <c r="I7181">
        <v>7</v>
      </c>
      <c r="J7181" s="3">
        <f t="shared" si="675"/>
        <v>98</v>
      </c>
      <c r="K7181">
        <v>98</v>
      </c>
      <c r="L7181" t="str">
        <f t="shared" si="676"/>
        <v>Low</v>
      </c>
      <c r="M7181" t="s">
        <v>15</v>
      </c>
      <c r="N7181" t="s">
        <v>16</v>
      </c>
      <c r="O7181" s="1">
        <v>44594</v>
      </c>
      <c r="P7181" s="7" t="str">
        <f t="shared" si="677"/>
        <v>YES</v>
      </c>
      <c r="Q7181" t="b">
        <v>1</v>
      </c>
    </row>
    <row r="7182" spans="1:17" x14ac:dyDescent="0.3">
      <c r="A7182" t="s">
        <v>7429</v>
      </c>
      <c r="B7182" t="s">
        <v>31</v>
      </c>
      <c r="C7182" t="s">
        <v>19</v>
      </c>
      <c r="D7182" t="str">
        <f t="shared" si="672"/>
        <v>Item_16_MILK</v>
      </c>
      <c r="E7182" t="s">
        <v>58</v>
      </c>
      <c r="F7182" s="5">
        <f t="shared" si="673"/>
        <v>27.5</v>
      </c>
      <c r="G7182">
        <v>27.5</v>
      </c>
      <c r="H7182">
        <f t="shared" si="674"/>
        <v>3</v>
      </c>
      <c r="I7182">
        <v>3</v>
      </c>
      <c r="J7182" s="3">
        <f t="shared" si="675"/>
        <v>82.5</v>
      </c>
      <c r="K7182">
        <v>82.5</v>
      </c>
      <c r="L7182" t="str">
        <f t="shared" si="676"/>
        <v>Low</v>
      </c>
      <c r="M7182" t="s">
        <v>15</v>
      </c>
      <c r="N7182" t="s">
        <v>38</v>
      </c>
      <c r="O7182" s="1">
        <v>44936</v>
      </c>
      <c r="P7182" s="7" t="str">
        <f t="shared" si="677"/>
        <v>NO</v>
      </c>
      <c r="Q7182" t="b">
        <v>0</v>
      </c>
    </row>
    <row r="7183" spans="1:17" x14ac:dyDescent="0.3">
      <c r="A7183" t="s">
        <v>7430</v>
      </c>
      <c r="B7183" t="s">
        <v>113</v>
      </c>
      <c r="C7183" t="s">
        <v>41</v>
      </c>
      <c r="D7183" t="str">
        <f t="shared" si="672"/>
        <v>Item_25_FURN</v>
      </c>
      <c r="E7183" t="s">
        <v>87</v>
      </c>
      <c r="F7183" s="5">
        <f t="shared" si="673"/>
        <v>41</v>
      </c>
      <c r="G7183">
        <v>41</v>
      </c>
      <c r="H7183">
        <f t="shared" si="674"/>
        <v>4</v>
      </c>
      <c r="I7183">
        <v>4</v>
      </c>
      <c r="J7183" s="3">
        <f t="shared" si="675"/>
        <v>164</v>
      </c>
      <c r="K7183">
        <v>164</v>
      </c>
      <c r="L7183" t="str">
        <f t="shared" si="676"/>
        <v>Medium</v>
      </c>
      <c r="M7183" t="s">
        <v>48</v>
      </c>
      <c r="N7183" t="s">
        <v>38</v>
      </c>
      <c r="O7183" s="1">
        <v>45472</v>
      </c>
      <c r="P7183" s="7" t="str">
        <f t="shared" si="677"/>
        <v>NO</v>
      </c>
      <c r="Q7183" t="b">
        <v>0</v>
      </c>
    </row>
    <row r="7184" spans="1:17" x14ac:dyDescent="0.3">
      <c r="A7184" t="s">
        <v>7431</v>
      </c>
      <c r="B7184" t="s">
        <v>22</v>
      </c>
      <c r="C7184" t="s">
        <v>41</v>
      </c>
      <c r="D7184" t="str">
        <f t="shared" si="672"/>
        <v>Item_24_FURN</v>
      </c>
      <c r="E7184" t="s">
        <v>199</v>
      </c>
      <c r="F7184" s="5">
        <f t="shared" si="673"/>
        <v>39.5</v>
      </c>
      <c r="G7184">
        <v>39.5</v>
      </c>
      <c r="H7184">
        <f t="shared" si="674"/>
        <v>3</v>
      </c>
      <c r="I7184">
        <v>3</v>
      </c>
      <c r="J7184" s="3">
        <f t="shared" si="675"/>
        <v>118.5</v>
      </c>
      <c r="K7184">
        <v>118.5</v>
      </c>
      <c r="L7184" t="str">
        <f t="shared" si="676"/>
        <v>Low</v>
      </c>
      <c r="M7184" t="s">
        <v>15</v>
      </c>
      <c r="N7184" t="s">
        <v>38</v>
      </c>
      <c r="O7184" s="1">
        <v>44891</v>
      </c>
      <c r="P7184" s="9" t="str">
        <f t="shared" si="677"/>
        <v>N/A</v>
      </c>
    </row>
    <row r="7185" spans="1:17" x14ac:dyDescent="0.3">
      <c r="A7185" t="s">
        <v>7432</v>
      </c>
      <c r="B7185" t="s">
        <v>168</v>
      </c>
      <c r="C7185" t="s">
        <v>13</v>
      </c>
      <c r="D7185" t="str">
        <f t="shared" si="672"/>
        <v>Item_5_PATI</v>
      </c>
      <c r="E7185" t="s">
        <v>656</v>
      </c>
      <c r="F7185" s="5">
        <f t="shared" si="673"/>
        <v>11</v>
      </c>
      <c r="G7185">
        <v>11</v>
      </c>
      <c r="H7185">
        <f t="shared" si="674"/>
        <v>6</v>
      </c>
      <c r="I7185">
        <v>6</v>
      </c>
      <c r="J7185" s="3">
        <f t="shared" si="675"/>
        <v>66</v>
      </c>
      <c r="K7185">
        <v>66</v>
      </c>
      <c r="L7185" t="str">
        <f t="shared" si="676"/>
        <v>Low</v>
      </c>
      <c r="M7185" t="s">
        <v>15</v>
      </c>
      <c r="N7185" t="s">
        <v>38</v>
      </c>
      <c r="O7185" s="1">
        <v>45089</v>
      </c>
      <c r="P7185" s="7" t="str">
        <f t="shared" si="677"/>
        <v>YES</v>
      </c>
      <c r="Q7185" t="b">
        <v>1</v>
      </c>
    </row>
    <row r="7186" spans="1:17" x14ac:dyDescent="0.3">
      <c r="A7186" t="s">
        <v>7433</v>
      </c>
      <c r="B7186" t="s">
        <v>77</v>
      </c>
      <c r="C7186" t="s">
        <v>23</v>
      </c>
      <c r="D7186" t="str">
        <f t="shared" si="672"/>
        <v>Item_21_BUTC</v>
      </c>
      <c r="E7186" t="s">
        <v>217</v>
      </c>
      <c r="F7186" s="5">
        <f t="shared" si="673"/>
        <v>35</v>
      </c>
      <c r="G7186">
        <v>35</v>
      </c>
      <c r="H7186">
        <f t="shared" si="674"/>
        <v>8</v>
      </c>
      <c r="I7186">
        <v>8</v>
      </c>
      <c r="J7186" s="3">
        <f t="shared" si="675"/>
        <v>280</v>
      </c>
      <c r="K7186">
        <v>280</v>
      </c>
      <c r="L7186" t="str">
        <f t="shared" si="676"/>
        <v>Medium</v>
      </c>
      <c r="M7186" t="s">
        <v>48</v>
      </c>
      <c r="N7186" t="s">
        <v>38</v>
      </c>
      <c r="O7186" s="1">
        <v>45266</v>
      </c>
      <c r="P7186" s="9" t="str">
        <f t="shared" si="677"/>
        <v>N/A</v>
      </c>
    </row>
    <row r="7187" spans="1:17" x14ac:dyDescent="0.3">
      <c r="A7187" t="s">
        <v>7434</v>
      </c>
      <c r="B7187" t="s">
        <v>100</v>
      </c>
      <c r="C7187" t="s">
        <v>23</v>
      </c>
      <c r="D7187" t="str">
        <f t="shared" si="672"/>
        <v>Item_20_BUTC</v>
      </c>
      <c r="E7187" t="s">
        <v>85</v>
      </c>
      <c r="F7187" s="5">
        <f t="shared" si="673"/>
        <v>33.5</v>
      </c>
      <c r="G7187">
        <v>33.5</v>
      </c>
      <c r="H7187">
        <f t="shared" si="674"/>
        <v>2</v>
      </c>
      <c r="I7187">
        <v>2</v>
      </c>
      <c r="J7187" s="3">
        <f t="shared" si="675"/>
        <v>67</v>
      </c>
      <c r="K7187">
        <v>67</v>
      </c>
      <c r="L7187" t="str">
        <f t="shared" si="676"/>
        <v>Low</v>
      </c>
      <c r="M7187" t="s">
        <v>25</v>
      </c>
      <c r="N7187" t="s">
        <v>38</v>
      </c>
      <c r="O7187" s="1">
        <v>44858</v>
      </c>
      <c r="P7187" s="7" t="str">
        <f t="shared" si="677"/>
        <v>NO</v>
      </c>
      <c r="Q7187" t="b">
        <v>0</v>
      </c>
    </row>
    <row r="7188" spans="1:17" x14ac:dyDescent="0.3">
      <c r="A7188" t="s">
        <v>7435</v>
      </c>
      <c r="B7188" t="s">
        <v>74</v>
      </c>
      <c r="C7188" t="s">
        <v>19</v>
      </c>
      <c r="D7188" t="str">
        <f t="shared" si="672"/>
        <v>Item_21_MILK</v>
      </c>
      <c r="E7188" t="s">
        <v>265</v>
      </c>
      <c r="F7188" s="5">
        <f t="shared" si="673"/>
        <v>35</v>
      </c>
      <c r="G7188">
        <v>35</v>
      </c>
      <c r="H7188">
        <f t="shared" si="674"/>
        <v>6</v>
      </c>
      <c r="I7188">
        <v>6</v>
      </c>
      <c r="J7188" s="3">
        <f t="shared" si="675"/>
        <v>210</v>
      </c>
      <c r="K7188">
        <v>210</v>
      </c>
      <c r="L7188" t="str">
        <f t="shared" si="676"/>
        <v>Medium</v>
      </c>
      <c r="M7188" t="s">
        <v>15</v>
      </c>
      <c r="N7188" t="s">
        <v>16</v>
      </c>
      <c r="O7188" s="1">
        <v>45152</v>
      </c>
      <c r="P7188" s="7" t="str">
        <f t="shared" si="677"/>
        <v>YES</v>
      </c>
      <c r="Q7188" t="b">
        <v>1</v>
      </c>
    </row>
    <row r="7189" spans="1:17" x14ac:dyDescent="0.3">
      <c r="A7189" t="s">
        <v>7436</v>
      </c>
      <c r="B7189" t="s">
        <v>55</v>
      </c>
      <c r="C7189" t="s">
        <v>19</v>
      </c>
      <c r="D7189" t="str">
        <f t="shared" si="672"/>
        <v>Item_14_MILK</v>
      </c>
      <c r="E7189" t="s">
        <v>683</v>
      </c>
      <c r="F7189" s="5">
        <f t="shared" si="673"/>
        <v>24.5</v>
      </c>
      <c r="G7189">
        <v>24.5</v>
      </c>
      <c r="H7189">
        <f t="shared" si="674"/>
        <v>8</v>
      </c>
      <c r="I7189">
        <v>8</v>
      </c>
      <c r="J7189" s="3">
        <f t="shared" si="675"/>
        <v>196</v>
      </c>
      <c r="K7189">
        <v>196</v>
      </c>
      <c r="L7189" t="str">
        <f t="shared" si="676"/>
        <v>Medium</v>
      </c>
      <c r="M7189" t="s">
        <v>48</v>
      </c>
      <c r="N7189" t="s">
        <v>38</v>
      </c>
      <c r="O7189" s="1">
        <v>44588</v>
      </c>
      <c r="P7189" s="7" t="str">
        <f t="shared" si="677"/>
        <v>YES</v>
      </c>
      <c r="Q7189" t="b">
        <v>1</v>
      </c>
    </row>
    <row r="7190" spans="1:17" x14ac:dyDescent="0.3">
      <c r="A7190" t="s">
        <v>7437</v>
      </c>
      <c r="B7190" t="s">
        <v>27</v>
      </c>
      <c r="C7190" t="s">
        <v>41</v>
      </c>
      <c r="D7190" t="str">
        <f t="shared" si="672"/>
        <v>Item_11_FURN</v>
      </c>
      <c r="E7190" t="s">
        <v>190</v>
      </c>
      <c r="F7190" s="5">
        <f t="shared" si="673"/>
        <v>20</v>
      </c>
      <c r="G7190">
        <v>20</v>
      </c>
      <c r="H7190">
        <f t="shared" si="674"/>
        <v>3</v>
      </c>
      <c r="I7190">
        <v>3</v>
      </c>
      <c r="J7190" s="3">
        <f t="shared" si="675"/>
        <v>60</v>
      </c>
      <c r="K7190">
        <v>60</v>
      </c>
      <c r="L7190" t="str">
        <f t="shared" si="676"/>
        <v>Low</v>
      </c>
      <c r="M7190" t="s">
        <v>25</v>
      </c>
      <c r="N7190" t="s">
        <v>38</v>
      </c>
      <c r="O7190" s="1">
        <v>44725</v>
      </c>
      <c r="P7190" s="7" t="str">
        <f t="shared" si="677"/>
        <v>YES</v>
      </c>
      <c r="Q7190" t="b">
        <v>1</v>
      </c>
    </row>
    <row r="7191" spans="1:17" x14ac:dyDescent="0.3">
      <c r="A7191" t="s">
        <v>7438</v>
      </c>
      <c r="B7191" t="s">
        <v>80</v>
      </c>
      <c r="C7191" t="s">
        <v>19</v>
      </c>
      <c r="D7191" t="str">
        <f t="shared" si="672"/>
        <v>Item_17_MILK</v>
      </c>
      <c r="E7191" t="s">
        <v>20</v>
      </c>
      <c r="F7191" s="5">
        <f t="shared" si="673"/>
        <v>29</v>
      </c>
      <c r="G7191">
        <v>29</v>
      </c>
      <c r="H7191">
        <f t="shared" si="674"/>
        <v>7</v>
      </c>
      <c r="I7191">
        <v>7</v>
      </c>
      <c r="J7191" s="3">
        <f t="shared" si="675"/>
        <v>203</v>
      </c>
      <c r="K7191">
        <v>203</v>
      </c>
      <c r="L7191" t="str">
        <f t="shared" si="676"/>
        <v>Medium</v>
      </c>
      <c r="M7191" t="s">
        <v>15</v>
      </c>
      <c r="N7191" t="s">
        <v>16</v>
      </c>
      <c r="O7191" s="1">
        <v>44610</v>
      </c>
      <c r="P7191" s="7" t="str">
        <f t="shared" si="677"/>
        <v>YES</v>
      </c>
      <c r="Q7191" t="b">
        <v>1</v>
      </c>
    </row>
    <row r="7192" spans="1:17" x14ac:dyDescent="0.3">
      <c r="A7192" t="s">
        <v>7439</v>
      </c>
      <c r="B7192" t="s">
        <v>63</v>
      </c>
      <c r="C7192" t="s">
        <v>66</v>
      </c>
      <c r="D7192" t="str">
        <f t="shared" si="672"/>
        <v>Item_23_ELEC</v>
      </c>
      <c r="E7192" t="s">
        <v>352</v>
      </c>
      <c r="F7192" s="5">
        <f t="shared" si="673"/>
        <v>38</v>
      </c>
      <c r="G7192">
        <v>38</v>
      </c>
      <c r="H7192">
        <f t="shared" si="674"/>
        <v>1</v>
      </c>
      <c r="I7192">
        <v>1</v>
      </c>
      <c r="J7192" s="3">
        <f t="shared" si="675"/>
        <v>38</v>
      </c>
      <c r="K7192">
        <v>38</v>
      </c>
      <c r="L7192" t="str">
        <f t="shared" si="676"/>
        <v>Low</v>
      </c>
      <c r="M7192" t="s">
        <v>48</v>
      </c>
      <c r="N7192" t="s">
        <v>16</v>
      </c>
      <c r="O7192" s="1">
        <v>45250</v>
      </c>
      <c r="P7192" s="7" t="str">
        <f t="shared" si="677"/>
        <v>NO</v>
      </c>
      <c r="Q7192" t="b">
        <v>0</v>
      </c>
    </row>
    <row r="7193" spans="1:17" x14ac:dyDescent="0.3">
      <c r="A7193" t="s">
        <v>7440</v>
      </c>
      <c r="B7193" t="s">
        <v>116</v>
      </c>
      <c r="C7193" t="s">
        <v>28</v>
      </c>
      <c r="D7193" t="str">
        <f t="shared" si="672"/>
        <v>Item_20_BEVE</v>
      </c>
      <c r="E7193" t="s">
        <v>258</v>
      </c>
      <c r="F7193" s="5">
        <f t="shared" si="673"/>
        <v>33.5</v>
      </c>
      <c r="G7193">
        <v>33.5</v>
      </c>
      <c r="H7193">
        <f t="shared" si="674"/>
        <v>5</v>
      </c>
      <c r="I7193">
        <v>5</v>
      </c>
      <c r="J7193" s="3">
        <f t="shared" si="675"/>
        <v>167.5</v>
      </c>
      <c r="K7193">
        <v>167.5</v>
      </c>
      <c r="L7193" t="str">
        <f t="shared" si="676"/>
        <v>Medium</v>
      </c>
      <c r="M7193" t="s">
        <v>48</v>
      </c>
      <c r="N7193" t="s">
        <v>38</v>
      </c>
      <c r="O7193" s="1">
        <v>45531</v>
      </c>
      <c r="P7193" s="7" t="str">
        <f t="shared" si="677"/>
        <v>NO</v>
      </c>
      <c r="Q7193" t="b">
        <v>0</v>
      </c>
    </row>
    <row r="7194" spans="1:17" x14ac:dyDescent="0.3">
      <c r="A7194" t="s">
        <v>7441</v>
      </c>
      <c r="B7194" t="s">
        <v>22</v>
      </c>
      <c r="C7194" t="s">
        <v>32</v>
      </c>
      <c r="D7194" t="str">
        <f t="shared" si="672"/>
        <v>Item_14_FOOD</v>
      </c>
      <c r="E7194" t="s">
        <v>90</v>
      </c>
      <c r="F7194" s="5">
        <f t="shared" si="673"/>
        <v>24.5</v>
      </c>
      <c r="G7194">
        <v>24.5</v>
      </c>
      <c r="H7194">
        <f t="shared" si="674"/>
        <v>7</v>
      </c>
      <c r="I7194">
        <v>7</v>
      </c>
      <c r="J7194" s="3">
        <f t="shared" si="675"/>
        <v>171.5</v>
      </c>
      <c r="K7194">
        <v>171.5</v>
      </c>
      <c r="L7194" t="str">
        <f t="shared" si="676"/>
        <v>Medium</v>
      </c>
      <c r="M7194" t="s">
        <v>48</v>
      </c>
      <c r="N7194" t="s">
        <v>38</v>
      </c>
      <c r="O7194" s="1">
        <v>45270</v>
      </c>
      <c r="P7194" s="9" t="str">
        <f t="shared" si="677"/>
        <v>N/A</v>
      </c>
    </row>
    <row r="7195" spans="1:17" x14ac:dyDescent="0.3">
      <c r="A7195" t="s">
        <v>7442</v>
      </c>
      <c r="B7195" t="s">
        <v>113</v>
      </c>
      <c r="C7195" t="s">
        <v>66</v>
      </c>
      <c r="D7195" t="str">
        <f t="shared" si="672"/>
        <v>Item_24_ELEC</v>
      </c>
      <c r="E7195" t="s">
        <v>748</v>
      </c>
      <c r="F7195" s="5">
        <f t="shared" si="673"/>
        <v>39.5</v>
      </c>
      <c r="G7195">
        <v>39.5</v>
      </c>
      <c r="H7195">
        <f t="shared" si="674"/>
        <v>7</v>
      </c>
      <c r="I7195">
        <v>7</v>
      </c>
      <c r="J7195" s="3">
        <f t="shared" si="675"/>
        <v>276.5</v>
      </c>
      <c r="K7195">
        <v>276.5</v>
      </c>
      <c r="L7195" t="str">
        <f t="shared" si="676"/>
        <v>Medium</v>
      </c>
      <c r="M7195" t="s">
        <v>15</v>
      </c>
      <c r="N7195" t="s">
        <v>38</v>
      </c>
      <c r="O7195" s="1">
        <v>45171</v>
      </c>
      <c r="P7195" s="9" t="str">
        <f t="shared" si="677"/>
        <v>N/A</v>
      </c>
    </row>
    <row r="7196" spans="1:17" x14ac:dyDescent="0.3">
      <c r="A7196" t="s">
        <v>7443</v>
      </c>
      <c r="B7196" t="s">
        <v>27</v>
      </c>
      <c r="C7196" t="s">
        <v>23</v>
      </c>
      <c r="D7196" t="str">
        <f t="shared" si="672"/>
        <v>Item_22_BUTC</v>
      </c>
      <c r="E7196" t="s">
        <v>47</v>
      </c>
      <c r="F7196" s="5">
        <f t="shared" si="673"/>
        <v>36.5</v>
      </c>
      <c r="G7196">
        <v>36.5</v>
      </c>
      <c r="H7196">
        <f t="shared" si="674"/>
        <v>1</v>
      </c>
      <c r="I7196">
        <v>1</v>
      </c>
      <c r="J7196" s="3">
        <f t="shared" si="675"/>
        <v>36.5</v>
      </c>
      <c r="K7196">
        <v>36.5</v>
      </c>
      <c r="L7196" t="str">
        <f t="shared" si="676"/>
        <v>Low</v>
      </c>
      <c r="M7196" t="s">
        <v>48</v>
      </c>
      <c r="N7196" t="s">
        <v>16</v>
      </c>
      <c r="O7196" s="1">
        <v>44603</v>
      </c>
      <c r="P7196" s="7" t="str">
        <f t="shared" si="677"/>
        <v>YES</v>
      </c>
      <c r="Q7196" t="b">
        <v>1</v>
      </c>
    </row>
    <row r="7197" spans="1:17" x14ac:dyDescent="0.3">
      <c r="A7197" t="s">
        <v>7444</v>
      </c>
      <c r="B7197" t="s">
        <v>36</v>
      </c>
      <c r="C7197" t="s">
        <v>28</v>
      </c>
      <c r="D7197" t="str">
        <f t="shared" si="672"/>
        <v>Item_25_BEVE</v>
      </c>
      <c r="E7197" t="s">
        <v>104</v>
      </c>
      <c r="F7197" s="5">
        <f t="shared" si="673"/>
        <v>41</v>
      </c>
      <c r="G7197">
        <v>41</v>
      </c>
      <c r="H7197">
        <f t="shared" si="674"/>
        <v>9</v>
      </c>
      <c r="I7197">
        <v>9</v>
      </c>
      <c r="J7197" s="3">
        <f t="shared" si="675"/>
        <v>369</v>
      </c>
      <c r="K7197">
        <v>369</v>
      </c>
      <c r="L7197" t="str">
        <f t="shared" si="676"/>
        <v>High</v>
      </c>
      <c r="M7197" t="s">
        <v>25</v>
      </c>
      <c r="N7197" t="s">
        <v>16</v>
      </c>
      <c r="O7197" s="1">
        <v>45459</v>
      </c>
      <c r="P7197" s="9" t="str">
        <f t="shared" si="677"/>
        <v>N/A</v>
      </c>
    </row>
    <row r="7198" spans="1:17" x14ac:dyDescent="0.3">
      <c r="A7198" t="s">
        <v>7445</v>
      </c>
      <c r="B7198" t="s">
        <v>84</v>
      </c>
      <c r="C7198" t="s">
        <v>66</v>
      </c>
      <c r="D7198" t="str">
        <f t="shared" si="672"/>
        <v>Item_12_ELEC</v>
      </c>
      <c r="E7198" t="s">
        <v>367</v>
      </c>
      <c r="F7198" s="5">
        <f t="shared" si="673"/>
        <v>21.5</v>
      </c>
      <c r="G7198">
        <v>21.5</v>
      </c>
      <c r="H7198">
        <f t="shared" si="674"/>
        <v>4</v>
      </c>
      <c r="I7198">
        <v>4</v>
      </c>
      <c r="J7198" s="3">
        <f t="shared" si="675"/>
        <v>86</v>
      </c>
      <c r="K7198">
        <v>86</v>
      </c>
      <c r="L7198" t="str">
        <f t="shared" si="676"/>
        <v>Low</v>
      </c>
      <c r="M7198" t="s">
        <v>48</v>
      </c>
      <c r="N7198" t="s">
        <v>16</v>
      </c>
      <c r="O7198" s="1">
        <v>44970</v>
      </c>
      <c r="P7198" s="7" t="str">
        <f t="shared" si="677"/>
        <v>YES</v>
      </c>
      <c r="Q7198" t="b">
        <v>1</v>
      </c>
    </row>
    <row r="7199" spans="1:17" x14ac:dyDescent="0.3">
      <c r="A7199" t="s">
        <v>7446</v>
      </c>
      <c r="B7199" t="s">
        <v>40</v>
      </c>
      <c r="C7199" t="s">
        <v>66</v>
      </c>
      <c r="D7199" t="str">
        <f t="shared" si="672"/>
        <v>Item_1_ELEC</v>
      </c>
      <c r="E7199" t="s">
        <v>358</v>
      </c>
      <c r="F7199" s="5">
        <f t="shared" si="673"/>
        <v>5</v>
      </c>
      <c r="G7199">
        <v>5</v>
      </c>
      <c r="H7199">
        <f t="shared" si="674"/>
        <v>3</v>
      </c>
      <c r="I7199">
        <v>3</v>
      </c>
      <c r="J7199" s="3">
        <f t="shared" si="675"/>
        <v>15</v>
      </c>
      <c r="K7199">
        <v>15</v>
      </c>
      <c r="L7199" t="str">
        <f t="shared" si="676"/>
        <v>Low</v>
      </c>
      <c r="M7199" t="s">
        <v>15</v>
      </c>
      <c r="N7199" t="s">
        <v>16</v>
      </c>
      <c r="O7199" s="1">
        <v>45403</v>
      </c>
      <c r="P7199" s="9" t="str">
        <f t="shared" si="677"/>
        <v>N/A</v>
      </c>
    </row>
    <row r="7200" spans="1:17" x14ac:dyDescent="0.3">
      <c r="A7200" t="s">
        <v>7447</v>
      </c>
      <c r="B7200" t="s">
        <v>55</v>
      </c>
      <c r="C7200" t="s">
        <v>130</v>
      </c>
      <c r="D7200" t="str">
        <f t="shared" si="672"/>
        <v>Item_14_COMP</v>
      </c>
      <c r="E7200" t="s">
        <v>320</v>
      </c>
      <c r="F7200" s="5">
        <f t="shared" si="673"/>
        <v>24.5</v>
      </c>
      <c r="G7200">
        <v>24.5</v>
      </c>
      <c r="H7200">
        <f t="shared" si="674"/>
        <v>4</v>
      </c>
      <c r="I7200">
        <v>4</v>
      </c>
      <c r="J7200" s="3">
        <f t="shared" si="675"/>
        <v>98</v>
      </c>
      <c r="K7200">
        <v>98</v>
      </c>
      <c r="L7200" t="str">
        <f t="shared" si="676"/>
        <v>Low</v>
      </c>
      <c r="M7200" t="s">
        <v>48</v>
      </c>
      <c r="N7200" t="s">
        <v>38</v>
      </c>
      <c r="O7200" s="1">
        <v>45399</v>
      </c>
      <c r="P7200" s="7" t="str">
        <f t="shared" si="677"/>
        <v>NO</v>
      </c>
      <c r="Q7200" t="b">
        <v>0</v>
      </c>
    </row>
    <row r="7201" spans="1:17" x14ac:dyDescent="0.3">
      <c r="A7201" t="s">
        <v>7448</v>
      </c>
      <c r="B7201" t="s">
        <v>22</v>
      </c>
      <c r="C7201" t="s">
        <v>28</v>
      </c>
      <c r="D7201" t="str">
        <f t="shared" si="672"/>
        <v>Item_4_BEVE</v>
      </c>
      <c r="E7201" t="s">
        <v>174</v>
      </c>
      <c r="F7201" s="5">
        <f t="shared" si="673"/>
        <v>9.5</v>
      </c>
      <c r="G7201">
        <v>9.5</v>
      </c>
      <c r="H7201">
        <f t="shared" si="674"/>
        <v>5</v>
      </c>
      <c r="I7201">
        <v>5</v>
      </c>
      <c r="J7201" s="3">
        <f t="shared" si="675"/>
        <v>47.5</v>
      </c>
      <c r="K7201">
        <v>47.5</v>
      </c>
      <c r="L7201" t="str">
        <f t="shared" si="676"/>
        <v>Low</v>
      </c>
      <c r="M7201" t="s">
        <v>15</v>
      </c>
      <c r="N7201" t="s">
        <v>38</v>
      </c>
      <c r="O7201" s="1">
        <v>45005</v>
      </c>
      <c r="P7201" s="7" t="str">
        <f t="shared" si="677"/>
        <v>YES</v>
      </c>
      <c r="Q7201" t="b">
        <v>1</v>
      </c>
    </row>
    <row r="7202" spans="1:17" x14ac:dyDescent="0.3">
      <c r="A7202" t="s">
        <v>7449</v>
      </c>
      <c r="B7202" t="s">
        <v>80</v>
      </c>
      <c r="C7202" t="s">
        <v>41</v>
      </c>
      <c r="D7202" t="str">
        <f t="shared" si="672"/>
        <v>Item_20_FURN</v>
      </c>
      <c r="E7202" t="s">
        <v>594</v>
      </c>
      <c r="F7202" s="5">
        <f t="shared" si="673"/>
        <v>33.5</v>
      </c>
      <c r="G7202">
        <v>33.5</v>
      </c>
      <c r="H7202">
        <f t="shared" si="674"/>
        <v>2</v>
      </c>
      <c r="I7202">
        <v>2</v>
      </c>
      <c r="J7202" s="3">
        <f t="shared" si="675"/>
        <v>67</v>
      </c>
      <c r="K7202">
        <v>67</v>
      </c>
      <c r="L7202" t="str">
        <f t="shared" si="676"/>
        <v>Low</v>
      </c>
      <c r="M7202" t="s">
        <v>48</v>
      </c>
      <c r="N7202" t="s">
        <v>38</v>
      </c>
      <c r="O7202" s="1">
        <v>45291</v>
      </c>
      <c r="P7202" s="9" t="str">
        <f t="shared" si="677"/>
        <v>N/A</v>
      </c>
    </row>
    <row r="7203" spans="1:17" x14ac:dyDescent="0.3">
      <c r="A7203" t="s">
        <v>7450</v>
      </c>
      <c r="B7203" t="s">
        <v>69</v>
      </c>
      <c r="C7203" t="s">
        <v>23</v>
      </c>
      <c r="D7203" t="str">
        <f t="shared" si="672"/>
        <v>Item_15_BUTC</v>
      </c>
      <c r="E7203" t="s">
        <v>1239</v>
      </c>
      <c r="F7203" s="5">
        <f t="shared" si="673"/>
        <v>26</v>
      </c>
      <c r="G7203">
        <v>26</v>
      </c>
      <c r="H7203">
        <f t="shared" si="674"/>
        <v>3</v>
      </c>
      <c r="I7203">
        <v>3</v>
      </c>
      <c r="J7203" s="3">
        <f t="shared" si="675"/>
        <v>78</v>
      </c>
      <c r="K7203">
        <v>78</v>
      </c>
      <c r="L7203" t="str">
        <f t="shared" si="676"/>
        <v>Low</v>
      </c>
      <c r="M7203" t="s">
        <v>25</v>
      </c>
      <c r="N7203" t="s">
        <v>16</v>
      </c>
      <c r="O7203" s="1">
        <v>45019</v>
      </c>
      <c r="P7203" s="7" t="str">
        <f t="shared" si="677"/>
        <v>NO</v>
      </c>
      <c r="Q7203" t="b">
        <v>0</v>
      </c>
    </row>
    <row r="7204" spans="1:17" x14ac:dyDescent="0.3">
      <c r="A7204" t="s">
        <v>7451</v>
      </c>
      <c r="B7204" t="s">
        <v>65</v>
      </c>
      <c r="C7204" t="s">
        <v>19</v>
      </c>
      <c r="D7204" s="2" t="str">
        <f t="shared" si="672"/>
        <v>Unknown_Item</v>
      </c>
      <c r="F7204" s="6">
        <f t="shared" si="673"/>
        <v>23.365911749958215</v>
      </c>
      <c r="H7204">
        <f t="shared" si="674"/>
        <v>9</v>
      </c>
      <c r="I7204">
        <v>9</v>
      </c>
      <c r="J7204" s="3">
        <f t="shared" si="675"/>
        <v>45</v>
      </c>
      <c r="K7204">
        <v>45</v>
      </c>
      <c r="L7204" t="str">
        <f t="shared" si="676"/>
        <v>Low</v>
      </c>
      <c r="M7204" t="s">
        <v>48</v>
      </c>
      <c r="N7204" t="s">
        <v>16</v>
      </c>
      <c r="O7204" s="1">
        <v>45655</v>
      </c>
      <c r="P7204" s="7" t="str">
        <f t="shared" si="677"/>
        <v>YES</v>
      </c>
      <c r="Q7204" t="b">
        <v>1</v>
      </c>
    </row>
    <row r="7205" spans="1:17" x14ac:dyDescent="0.3">
      <c r="A7205" t="s">
        <v>7452</v>
      </c>
      <c r="B7205" t="s">
        <v>74</v>
      </c>
      <c r="C7205" t="s">
        <v>41</v>
      </c>
      <c r="D7205" t="str">
        <f t="shared" si="672"/>
        <v>Item_5_FURN</v>
      </c>
      <c r="E7205" t="s">
        <v>233</v>
      </c>
      <c r="F7205" s="5">
        <f t="shared" si="673"/>
        <v>11</v>
      </c>
      <c r="G7205">
        <v>11</v>
      </c>
      <c r="H7205">
        <f t="shared" si="674"/>
        <v>10</v>
      </c>
      <c r="I7205">
        <v>10</v>
      </c>
      <c r="J7205" s="3">
        <f t="shared" si="675"/>
        <v>110</v>
      </c>
      <c r="K7205">
        <v>110</v>
      </c>
      <c r="L7205" t="str">
        <f t="shared" si="676"/>
        <v>Low</v>
      </c>
      <c r="M7205" t="s">
        <v>48</v>
      </c>
      <c r="N7205" t="s">
        <v>16</v>
      </c>
      <c r="O7205" s="1">
        <v>45454</v>
      </c>
      <c r="P7205" s="9" t="str">
        <f t="shared" si="677"/>
        <v>N/A</v>
      </c>
    </row>
    <row r="7206" spans="1:17" x14ac:dyDescent="0.3">
      <c r="A7206" t="s">
        <v>7453</v>
      </c>
      <c r="B7206" t="s">
        <v>98</v>
      </c>
      <c r="C7206" t="s">
        <v>19</v>
      </c>
      <c r="D7206" t="str">
        <f t="shared" si="672"/>
        <v>Item_16_MILK</v>
      </c>
      <c r="E7206" t="s">
        <v>58</v>
      </c>
      <c r="F7206" s="5">
        <f t="shared" si="673"/>
        <v>27.5</v>
      </c>
      <c r="G7206">
        <v>27.5</v>
      </c>
      <c r="H7206">
        <f t="shared" si="674"/>
        <v>9</v>
      </c>
      <c r="I7206">
        <v>9</v>
      </c>
      <c r="J7206" s="3">
        <f t="shared" si="675"/>
        <v>247.5</v>
      </c>
      <c r="K7206">
        <v>247.5</v>
      </c>
      <c r="L7206" t="str">
        <f t="shared" si="676"/>
        <v>Medium</v>
      </c>
      <c r="M7206" t="s">
        <v>25</v>
      </c>
      <c r="N7206" t="s">
        <v>16</v>
      </c>
      <c r="O7206" s="1">
        <v>44749</v>
      </c>
      <c r="P7206" s="7" t="str">
        <f t="shared" si="677"/>
        <v>YES</v>
      </c>
      <c r="Q7206" t="b">
        <v>1</v>
      </c>
    </row>
    <row r="7207" spans="1:17" x14ac:dyDescent="0.3">
      <c r="A7207" t="s">
        <v>7454</v>
      </c>
      <c r="B7207" t="s">
        <v>116</v>
      </c>
      <c r="C7207" t="s">
        <v>23</v>
      </c>
      <c r="D7207" t="str">
        <f t="shared" si="672"/>
        <v>Item_15_BUTC</v>
      </c>
      <c r="E7207" t="s">
        <v>1239</v>
      </c>
      <c r="F7207" s="5">
        <f t="shared" si="673"/>
        <v>26</v>
      </c>
      <c r="G7207">
        <v>26</v>
      </c>
      <c r="H7207">
        <f t="shared" si="674"/>
        <v>3</v>
      </c>
      <c r="I7207">
        <v>3</v>
      </c>
      <c r="J7207" s="3">
        <f t="shared" si="675"/>
        <v>78</v>
      </c>
      <c r="K7207">
        <v>78</v>
      </c>
      <c r="L7207" t="str">
        <f t="shared" si="676"/>
        <v>Low</v>
      </c>
      <c r="M7207" t="s">
        <v>25</v>
      </c>
      <c r="N7207" t="s">
        <v>38</v>
      </c>
      <c r="O7207" s="1">
        <v>45645</v>
      </c>
      <c r="P7207" s="9" t="str">
        <f t="shared" si="677"/>
        <v>N/A</v>
      </c>
    </row>
    <row r="7208" spans="1:17" x14ac:dyDescent="0.3">
      <c r="A7208" t="s">
        <v>7455</v>
      </c>
      <c r="B7208" t="s">
        <v>55</v>
      </c>
      <c r="C7208" t="s">
        <v>13</v>
      </c>
      <c r="D7208" t="str">
        <f t="shared" si="672"/>
        <v>Item_11_PATI</v>
      </c>
      <c r="E7208" t="s">
        <v>133</v>
      </c>
      <c r="F7208" s="5">
        <f t="shared" si="673"/>
        <v>20</v>
      </c>
      <c r="G7208">
        <v>20</v>
      </c>
      <c r="H7208">
        <f t="shared" si="674"/>
        <v>5</v>
      </c>
      <c r="I7208">
        <v>5</v>
      </c>
      <c r="J7208" s="3">
        <f t="shared" si="675"/>
        <v>100</v>
      </c>
      <c r="K7208">
        <v>100</v>
      </c>
      <c r="L7208" t="str">
        <f t="shared" si="676"/>
        <v>Low</v>
      </c>
      <c r="M7208" t="s">
        <v>15</v>
      </c>
      <c r="N7208" t="s">
        <v>16</v>
      </c>
      <c r="O7208" s="1">
        <v>45087</v>
      </c>
      <c r="P7208" s="7" t="str">
        <f t="shared" si="677"/>
        <v>NO</v>
      </c>
      <c r="Q7208" t="b">
        <v>0</v>
      </c>
    </row>
    <row r="7209" spans="1:17" x14ac:dyDescent="0.3">
      <c r="A7209" t="s">
        <v>7456</v>
      </c>
      <c r="B7209" t="s">
        <v>18</v>
      </c>
      <c r="C7209" t="s">
        <v>13</v>
      </c>
      <c r="D7209" s="2" t="str">
        <f t="shared" si="672"/>
        <v>Unknown_Item</v>
      </c>
      <c r="F7209" s="5">
        <f t="shared" si="673"/>
        <v>26</v>
      </c>
      <c r="G7209">
        <v>26</v>
      </c>
      <c r="H7209" s="2">
        <f t="shared" si="674"/>
        <v>6</v>
      </c>
      <c r="J7209" s="4">
        <f t="shared" si="675"/>
        <v>108.5</v>
      </c>
      <c r="L7209" t="str">
        <f t="shared" si="676"/>
        <v>Low</v>
      </c>
      <c r="M7209" t="s">
        <v>25</v>
      </c>
      <c r="N7209" t="s">
        <v>38</v>
      </c>
      <c r="O7209" s="1">
        <v>45023</v>
      </c>
      <c r="P7209" s="7" t="str">
        <f t="shared" si="677"/>
        <v>NO</v>
      </c>
      <c r="Q7209" t="b">
        <v>0</v>
      </c>
    </row>
    <row r="7210" spans="1:17" x14ac:dyDescent="0.3">
      <c r="A7210" t="s">
        <v>7457</v>
      </c>
      <c r="B7210" t="s">
        <v>89</v>
      </c>
      <c r="C7210" t="s">
        <v>130</v>
      </c>
      <c r="D7210" t="str">
        <f t="shared" si="672"/>
        <v>Item_2_COMP</v>
      </c>
      <c r="E7210" t="s">
        <v>275</v>
      </c>
      <c r="F7210" s="5">
        <f t="shared" si="673"/>
        <v>6.5</v>
      </c>
      <c r="G7210">
        <v>6.5</v>
      </c>
      <c r="H7210">
        <f t="shared" si="674"/>
        <v>9</v>
      </c>
      <c r="I7210">
        <v>9</v>
      </c>
      <c r="J7210" s="3">
        <f t="shared" si="675"/>
        <v>58.5</v>
      </c>
      <c r="K7210">
        <v>58.5</v>
      </c>
      <c r="L7210" t="str">
        <f t="shared" si="676"/>
        <v>Low</v>
      </c>
      <c r="M7210" t="s">
        <v>15</v>
      </c>
      <c r="N7210" t="s">
        <v>16</v>
      </c>
      <c r="O7210" s="1">
        <v>45248</v>
      </c>
      <c r="P7210" s="7" t="str">
        <f t="shared" si="677"/>
        <v>YES</v>
      </c>
      <c r="Q7210" t="b">
        <v>1</v>
      </c>
    </row>
    <row r="7211" spans="1:17" x14ac:dyDescent="0.3">
      <c r="A7211" t="s">
        <v>7458</v>
      </c>
      <c r="B7211" t="s">
        <v>55</v>
      </c>
      <c r="C7211" t="s">
        <v>41</v>
      </c>
      <c r="D7211" t="str">
        <f t="shared" si="672"/>
        <v>Item_14_FURN</v>
      </c>
      <c r="E7211" t="s">
        <v>81</v>
      </c>
      <c r="F7211" s="5">
        <f t="shared" si="673"/>
        <v>24.5</v>
      </c>
      <c r="G7211">
        <v>24.5</v>
      </c>
      <c r="H7211">
        <f t="shared" si="674"/>
        <v>5</v>
      </c>
      <c r="I7211">
        <v>5</v>
      </c>
      <c r="J7211" s="3">
        <f t="shared" si="675"/>
        <v>122.5</v>
      </c>
      <c r="K7211">
        <v>122.5</v>
      </c>
      <c r="L7211" t="str">
        <f t="shared" si="676"/>
        <v>Low</v>
      </c>
      <c r="M7211" t="s">
        <v>48</v>
      </c>
      <c r="N7211" t="s">
        <v>16</v>
      </c>
      <c r="O7211" s="1">
        <v>45272</v>
      </c>
      <c r="P7211" s="9" t="str">
        <f t="shared" si="677"/>
        <v>N/A</v>
      </c>
    </row>
    <row r="7212" spans="1:17" x14ac:dyDescent="0.3">
      <c r="A7212" t="s">
        <v>7459</v>
      </c>
      <c r="B7212" t="s">
        <v>69</v>
      </c>
      <c r="C7212" t="s">
        <v>13</v>
      </c>
      <c r="D7212" t="str">
        <f t="shared" si="672"/>
        <v>Item_6_PATI</v>
      </c>
      <c r="E7212" t="s">
        <v>96</v>
      </c>
      <c r="F7212" s="5">
        <f t="shared" si="673"/>
        <v>12.5</v>
      </c>
      <c r="G7212">
        <v>12.5</v>
      </c>
      <c r="H7212">
        <f t="shared" si="674"/>
        <v>5</v>
      </c>
      <c r="I7212">
        <v>5</v>
      </c>
      <c r="J7212" s="3">
        <f t="shared" si="675"/>
        <v>62.5</v>
      </c>
      <c r="K7212">
        <v>62.5</v>
      </c>
      <c r="L7212" t="str">
        <f t="shared" si="676"/>
        <v>Low</v>
      </c>
      <c r="M7212" t="s">
        <v>15</v>
      </c>
      <c r="N7212" t="s">
        <v>38</v>
      </c>
      <c r="O7212" s="1">
        <v>44909</v>
      </c>
      <c r="P7212" s="7" t="str">
        <f t="shared" si="677"/>
        <v>NO</v>
      </c>
      <c r="Q7212" t="b">
        <v>0</v>
      </c>
    </row>
    <row r="7213" spans="1:17" x14ac:dyDescent="0.3">
      <c r="A7213" t="s">
        <v>7460</v>
      </c>
      <c r="B7213" t="s">
        <v>77</v>
      </c>
      <c r="C7213" t="s">
        <v>28</v>
      </c>
      <c r="D7213" t="str">
        <f t="shared" si="672"/>
        <v>Item_12_BEVE</v>
      </c>
      <c r="E7213" t="s">
        <v>401</v>
      </c>
      <c r="F7213" s="5">
        <f t="shared" si="673"/>
        <v>21.5</v>
      </c>
      <c r="G7213">
        <v>21.5</v>
      </c>
      <c r="H7213">
        <f t="shared" si="674"/>
        <v>2</v>
      </c>
      <c r="I7213">
        <v>2</v>
      </c>
      <c r="J7213" s="3">
        <f t="shared" si="675"/>
        <v>43</v>
      </c>
      <c r="K7213">
        <v>43</v>
      </c>
      <c r="L7213" t="str">
        <f t="shared" si="676"/>
        <v>Low</v>
      </c>
      <c r="M7213" t="s">
        <v>25</v>
      </c>
      <c r="N7213" t="s">
        <v>38</v>
      </c>
      <c r="O7213" s="1">
        <v>45147</v>
      </c>
      <c r="P7213" s="7" t="str">
        <f t="shared" si="677"/>
        <v>NO</v>
      </c>
      <c r="Q7213" t="b">
        <v>0</v>
      </c>
    </row>
    <row r="7214" spans="1:17" x14ac:dyDescent="0.3">
      <c r="A7214" t="s">
        <v>7461</v>
      </c>
      <c r="B7214" t="s">
        <v>18</v>
      </c>
      <c r="C7214" t="s">
        <v>32</v>
      </c>
      <c r="D7214" t="str">
        <f t="shared" si="672"/>
        <v>Item_14_FOOD</v>
      </c>
      <c r="E7214" t="s">
        <v>90</v>
      </c>
      <c r="F7214" s="5">
        <f t="shared" si="673"/>
        <v>24.5</v>
      </c>
      <c r="G7214">
        <v>24.5</v>
      </c>
      <c r="H7214">
        <f t="shared" si="674"/>
        <v>3</v>
      </c>
      <c r="I7214">
        <v>3</v>
      </c>
      <c r="J7214" s="3">
        <f t="shared" si="675"/>
        <v>73.5</v>
      </c>
      <c r="K7214">
        <v>73.5</v>
      </c>
      <c r="L7214" t="str">
        <f t="shared" si="676"/>
        <v>Low</v>
      </c>
      <c r="M7214" t="s">
        <v>25</v>
      </c>
      <c r="N7214" t="s">
        <v>16</v>
      </c>
      <c r="O7214" s="1">
        <v>44606</v>
      </c>
      <c r="P7214" s="7" t="str">
        <f t="shared" si="677"/>
        <v>YES</v>
      </c>
      <c r="Q7214" t="b">
        <v>1</v>
      </c>
    </row>
    <row r="7215" spans="1:17" x14ac:dyDescent="0.3">
      <c r="A7215" t="s">
        <v>7462</v>
      </c>
      <c r="B7215" t="s">
        <v>113</v>
      </c>
      <c r="C7215" t="s">
        <v>66</v>
      </c>
      <c r="D7215" t="str">
        <f t="shared" si="672"/>
        <v>Item_12_ELEC</v>
      </c>
      <c r="E7215" t="s">
        <v>367</v>
      </c>
      <c r="F7215" s="5">
        <f t="shared" si="673"/>
        <v>21.5</v>
      </c>
      <c r="G7215">
        <v>21.5</v>
      </c>
      <c r="H7215">
        <f t="shared" si="674"/>
        <v>5</v>
      </c>
      <c r="I7215">
        <v>5</v>
      </c>
      <c r="J7215" s="3">
        <f t="shared" si="675"/>
        <v>107.5</v>
      </c>
      <c r="K7215">
        <v>107.5</v>
      </c>
      <c r="L7215" t="str">
        <f t="shared" si="676"/>
        <v>Low</v>
      </c>
      <c r="M7215" t="s">
        <v>15</v>
      </c>
      <c r="N7215" t="s">
        <v>38</v>
      </c>
      <c r="O7215" s="1">
        <v>44957</v>
      </c>
      <c r="P7215" s="9" t="str">
        <f t="shared" si="677"/>
        <v>N/A</v>
      </c>
    </row>
    <row r="7216" spans="1:17" x14ac:dyDescent="0.3">
      <c r="A7216" t="s">
        <v>7463</v>
      </c>
      <c r="B7216" t="s">
        <v>63</v>
      </c>
      <c r="C7216" t="s">
        <v>66</v>
      </c>
      <c r="D7216" t="str">
        <f t="shared" si="672"/>
        <v>Item_15_ELEC</v>
      </c>
      <c r="E7216" t="s">
        <v>643</v>
      </c>
      <c r="F7216" s="5">
        <f t="shared" si="673"/>
        <v>26</v>
      </c>
      <c r="G7216">
        <v>26</v>
      </c>
      <c r="H7216">
        <f t="shared" si="674"/>
        <v>9</v>
      </c>
      <c r="I7216">
        <v>9</v>
      </c>
      <c r="J7216" s="3">
        <f t="shared" si="675"/>
        <v>234</v>
      </c>
      <c r="K7216">
        <v>234</v>
      </c>
      <c r="L7216" t="str">
        <f t="shared" si="676"/>
        <v>Medium</v>
      </c>
      <c r="M7216" t="s">
        <v>48</v>
      </c>
      <c r="N7216" t="s">
        <v>38</v>
      </c>
      <c r="O7216" s="1">
        <v>45284</v>
      </c>
      <c r="P7216" s="7" t="str">
        <f t="shared" si="677"/>
        <v>NO</v>
      </c>
      <c r="Q7216" t="b">
        <v>0</v>
      </c>
    </row>
    <row r="7217" spans="1:17" x14ac:dyDescent="0.3">
      <c r="A7217" t="s">
        <v>7464</v>
      </c>
      <c r="B7217" t="s">
        <v>69</v>
      </c>
      <c r="C7217" t="s">
        <v>23</v>
      </c>
      <c r="D7217" t="str">
        <f t="shared" si="672"/>
        <v>Item_23_BUTC</v>
      </c>
      <c r="E7217" t="s">
        <v>114</v>
      </c>
      <c r="F7217" s="5">
        <f t="shared" si="673"/>
        <v>38</v>
      </c>
      <c r="G7217">
        <v>38</v>
      </c>
      <c r="H7217">
        <f t="shared" si="674"/>
        <v>6</v>
      </c>
      <c r="I7217">
        <v>6</v>
      </c>
      <c r="J7217" s="3">
        <f t="shared" si="675"/>
        <v>228</v>
      </c>
      <c r="K7217">
        <v>228</v>
      </c>
      <c r="L7217" t="str">
        <f t="shared" si="676"/>
        <v>Medium</v>
      </c>
      <c r="M7217" t="s">
        <v>48</v>
      </c>
      <c r="N7217" t="s">
        <v>16</v>
      </c>
      <c r="O7217" s="1">
        <v>44865</v>
      </c>
      <c r="P7217" s="7" t="str">
        <f t="shared" si="677"/>
        <v>NO</v>
      </c>
      <c r="Q7217" t="b">
        <v>0</v>
      </c>
    </row>
    <row r="7218" spans="1:17" x14ac:dyDescent="0.3">
      <c r="A7218" t="s">
        <v>7465</v>
      </c>
      <c r="B7218" t="s">
        <v>27</v>
      </c>
      <c r="C7218" t="s">
        <v>32</v>
      </c>
      <c r="D7218" t="str">
        <f t="shared" si="672"/>
        <v>Item_18_FOOD</v>
      </c>
      <c r="E7218" t="s">
        <v>170</v>
      </c>
      <c r="F7218" s="5">
        <f t="shared" si="673"/>
        <v>30.5</v>
      </c>
      <c r="G7218">
        <v>30.5</v>
      </c>
      <c r="H7218">
        <f t="shared" si="674"/>
        <v>1</v>
      </c>
      <c r="I7218">
        <v>1</v>
      </c>
      <c r="J7218" s="3">
        <f t="shared" si="675"/>
        <v>30.5</v>
      </c>
      <c r="K7218">
        <v>30.5</v>
      </c>
      <c r="L7218" t="str">
        <f t="shared" si="676"/>
        <v>Low</v>
      </c>
      <c r="M7218" t="s">
        <v>25</v>
      </c>
      <c r="N7218" t="s">
        <v>38</v>
      </c>
      <c r="O7218" s="1">
        <v>44894</v>
      </c>
      <c r="P7218" s="7" t="str">
        <f t="shared" si="677"/>
        <v>YES</v>
      </c>
      <c r="Q7218" t="b">
        <v>1</v>
      </c>
    </row>
    <row r="7219" spans="1:17" x14ac:dyDescent="0.3">
      <c r="A7219" t="s">
        <v>7466</v>
      </c>
      <c r="B7219" t="s">
        <v>46</v>
      </c>
      <c r="C7219" t="s">
        <v>66</v>
      </c>
      <c r="D7219" t="str">
        <f t="shared" si="672"/>
        <v>Item_18_ELEC</v>
      </c>
      <c r="E7219" t="s">
        <v>955</v>
      </c>
      <c r="F7219" s="5">
        <f t="shared" si="673"/>
        <v>30.5</v>
      </c>
      <c r="G7219">
        <v>30.5</v>
      </c>
      <c r="H7219">
        <f t="shared" si="674"/>
        <v>6</v>
      </c>
      <c r="I7219">
        <v>6</v>
      </c>
      <c r="J7219" s="3">
        <f t="shared" si="675"/>
        <v>183</v>
      </c>
      <c r="K7219">
        <v>183</v>
      </c>
      <c r="L7219" t="str">
        <f t="shared" si="676"/>
        <v>Medium</v>
      </c>
      <c r="M7219" t="s">
        <v>48</v>
      </c>
      <c r="N7219" t="s">
        <v>16</v>
      </c>
      <c r="O7219" s="1">
        <v>45124</v>
      </c>
      <c r="P7219" s="9" t="str">
        <f t="shared" si="677"/>
        <v>N/A</v>
      </c>
    </row>
    <row r="7220" spans="1:17" x14ac:dyDescent="0.3">
      <c r="A7220" t="s">
        <v>7467</v>
      </c>
      <c r="B7220" t="s">
        <v>31</v>
      </c>
      <c r="C7220" t="s">
        <v>23</v>
      </c>
      <c r="D7220" t="str">
        <f t="shared" si="672"/>
        <v>Item_17_BUTC</v>
      </c>
      <c r="E7220" t="s">
        <v>470</v>
      </c>
      <c r="F7220" s="5">
        <f t="shared" si="673"/>
        <v>29</v>
      </c>
      <c r="G7220">
        <v>29</v>
      </c>
      <c r="H7220">
        <f t="shared" si="674"/>
        <v>6</v>
      </c>
      <c r="I7220">
        <v>6</v>
      </c>
      <c r="J7220" s="3">
        <f t="shared" si="675"/>
        <v>174</v>
      </c>
      <c r="K7220">
        <v>174</v>
      </c>
      <c r="L7220" t="str">
        <f t="shared" si="676"/>
        <v>Medium</v>
      </c>
      <c r="M7220" t="s">
        <v>25</v>
      </c>
      <c r="N7220" t="s">
        <v>38</v>
      </c>
      <c r="O7220" s="1">
        <v>45185</v>
      </c>
      <c r="P7220" s="7" t="str">
        <f t="shared" si="677"/>
        <v>NO</v>
      </c>
      <c r="Q7220" t="b">
        <v>0</v>
      </c>
    </row>
    <row r="7221" spans="1:17" x14ac:dyDescent="0.3">
      <c r="A7221" t="s">
        <v>7468</v>
      </c>
      <c r="B7221" t="s">
        <v>84</v>
      </c>
      <c r="C7221" t="s">
        <v>130</v>
      </c>
      <c r="D7221" t="str">
        <f t="shared" si="672"/>
        <v>Item_23_COMP</v>
      </c>
      <c r="E7221" t="s">
        <v>744</v>
      </c>
      <c r="F7221" s="5">
        <f t="shared" si="673"/>
        <v>38</v>
      </c>
      <c r="G7221">
        <v>38</v>
      </c>
      <c r="H7221">
        <f t="shared" si="674"/>
        <v>9</v>
      </c>
      <c r="I7221">
        <v>9</v>
      </c>
      <c r="J7221" s="3">
        <f t="shared" si="675"/>
        <v>342</v>
      </c>
      <c r="K7221">
        <v>342</v>
      </c>
      <c r="L7221" t="str">
        <f t="shared" si="676"/>
        <v>High</v>
      </c>
      <c r="M7221" t="s">
        <v>15</v>
      </c>
      <c r="N7221" t="s">
        <v>38</v>
      </c>
      <c r="O7221" s="1">
        <v>45655</v>
      </c>
      <c r="P7221" s="7" t="str">
        <f t="shared" si="677"/>
        <v>YES</v>
      </c>
      <c r="Q7221" t="b">
        <v>1</v>
      </c>
    </row>
    <row r="7222" spans="1:17" x14ac:dyDescent="0.3">
      <c r="A7222" t="s">
        <v>7469</v>
      </c>
      <c r="B7222" t="s">
        <v>36</v>
      </c>
      <c r="C7222" t="s">
        <v>32</v>
      </c>
      <c r="D7222" t="str">
        <f t="shared" si="672"/>
        <v>Item_17_FOOD</v>
      </c>
      <c r="E7222" t="s">
        <v>498</v>
      </c>
      <c r="F7222" s="5">
        <f t="shared" si="673"/>
        <v>29</v>
      </c>
      <c r="G7222">
        <v>29</v>
      </c>
      <c r="H7222">
        <f t="shared" si="674"/>
        <v>8</v>
      </c>
      <c r="I7222">
        <v>8</v>
      </c>
      <c r="J7222" s="3">
        <f t="shared" si="675"/>
        <v>232</v>
      </c>
      <c r="K7222">
        <v>232</v>
      </c>
      <c r="L7222" t="str">
        <f t="shared" si="676"/>
        <v>Medium</v>
      </c>
      <c r="M7222" t="s">
        <v>48</v>
      </c>
      <c r="N7222" t="s">
        <v>38</v>
      </c>
      <c r="O7222" s="1">
        <v>45529</v>
      </c>
      <c r="P7222" s="9" t="str">
        <f t="shared" si="677"/>
        <v>N/A</v>
      </c>
    </row>
    <row r="7223" spans="1:17" x14ac:dyDescent="0.3">
      <c r="A7223" t="s">
        <v>7470</v>
      </c>
      <c r="B7223" t="s">
        <v>100</v>
      </c>
      <c r="C7223" t="s">
        <v>28</v>
      </c>
      <c r="D7223" t="str">
        <f t="shared" si="672"/>
        <v>Item_19_BEVE</v>
      </c>
      <c r="E7223" t="s">
        <v>256</v>
      </c>
      <c r="F7223" s="5">
        <f t="shared" si="673"/>
        <v>32</v>
      </c>
      <c r="G7223">
        <v>32</v>
      </c>
      <c r="H7223">
        <f t="shared" si="674"/>
        <v>6</v>
      </c>
      <c r="I7223">
        <v>6</v>
      </c>
      <c r="J7223" s="3">
        <f t="shared" si="675"/>
        <v>192</v>
      </c>
      <c r="K7223">
        <v>192</v>
      </c>
      <c r="L7223" t="str">
        <f t="shared" si="676"/>
        <v>Medium</v>
      </c>
      <c r="M7223" t="s">
        <v>25</v>
      </c>
      <c r="N7223" t="s">
        <v>38</v>
      </c>
      <c r="O7223" s="1">
        <v>45113</v>
      </c>
      <c r="P7223" s="7" t="str">
        <f t="shared" si="677"/>
        <v>NO</v>
      </c>
      <c r="Q7223" t="b">
        <v>0</v>
      </c>
    </row>
    <row r="7224" spans="1:17" x14ac:dyDescent="0.3">
      <c r="A7224" t="s">
        <v>7471</v>
      </c>
      <c r="B7224" t="s">
        <v>18</v>
      </c>
      <c r="C7224" t="s">
        <v>41</v>
      </c>
      <c r="D7224" t="str">
        <f t="shared" si="672"/>
        <v>Item_6_FURN</v>
      </c>
      <c r="E7224" t="s">
        <v>674</v>
      </c>
      <c r="F7224" s="5">
        <f t="shared" si="673"/>
        <v>12.5</v>
      </c>
      <c r="G7224">
        <v>12.5</v>
      </c>
      <c r="H7224">
        <f t="shared" si="674"/>
        <v>2</v>
      </c>
      <c r="I7224">
        <v>2</v>
      </c>
      <c r="J7224" s="3">
        <f t="shared" si="675"/>
        <v>25</v>
      </c>
      <c r="K7224">
        <v>25</v>
      </c>
      <c r="L7224" t="str">
        <f t="shared" si="676"/>
        <v>Low</v>
      </c>
      <c r="M7224" t="s">
        <v>15</v>
      </c>
      <c r="N7224" t="s">
        <v>16</v>
      </c>
      <c r="O7224" s="1">
        <v>45233</v>
      </c>
      <c r="P7224" s="7" t="str">
        <f t="shared" si="677"/>
        <v>YES</v>
      </c>
      <c r="Q7224" t="b">
        <v>1</v>
      </c>
    </row>
    <row r="7225" spans="1:17" x14ac:dyDescent="0.3">
      <c r="A7225" t="s">
        <v>7472</v>
      </c>
      <c r="B7225" t="s">
        <v>69</v>
      </c>
      <c r="C7225" t="s">
        <v>130</v>
      </c>
      <c r="D7225" t="str">
        <f t="shared" si="672"/>
        <v>Item_20_COMP</v>
      </c>
      <c r="E7225" t="s">
        <v>183</v>
      </c>
      <c r="F7225" s="5">
        <f t="shared" si="673"/>
        <v>33.5</v>
      </c>
      <c r="G7225">
        <v>33.5</v>
      </c>
      <c r="H7225">
        <f t="shared" si="674"/>
        <v>6</v>
      </c>
      <c r="I7225">
        <v>6</v>
      </c>
      <c r="J7225" s="3">
        <f t="shared" si="675"/>
        <v>201</v>
      </c>
      <c r="K7225">
        <v>201</v>
      </c>
      <c r="L7225" t="str">
        <f t="shared" si="676"/>
        <v>Medium</v>
      </c>
      <c r="M7225" t="s">
        <v>48</v>
      </c>
      <c r="N7225" t="s">
        <v>16</v>
      </c>
      <c r="O7225" s="1">
        <v>45483</v>
      </c>
      <c r="P7225" s="7" t="str">
        <f t="shared" si="677"/>
        <v>NO</v>
      </c>
      <c r="Q7225" t="b">
        <v>0</v>
      </c>
    </row>
    <row r="7226" spans="1:17" x14ac:dyDescent="0.3">
      <c r="A7226" t="s">
        <v>7473</v>
      </c>
      <c r="B7226" t="s">
        <v>116</v>
      </c>
      <c r="C7226" t="s">
        <v>66</v>
      </c>
      <c r="D7226" s="2" t="str">
        <f t="shared" si="672"/>
        <v>Unknown_Item</v>
      </c>
      <c r="F7226" s="5">
        <f t="shared" si="673"/>
        <v>14</v>
      </c>
      <c r="G7226">
        <v>14</v>
      </c>
      <c r="H7226" s="2">
        <f t="shared" si="674"/>
        <v>6</v>
      </c>
      <c r="J7226" s="4">
        <f t="shared" si="675"/>
        <v>108.5</v>
      </c>
      <c r="L7226" t="str">
        <f t="shared" si="676"/>
        <v>Low</v>
      </c>
      <c r="M7226" t="s">
        <v>48</v>
      </c>
      <c r="N7226" t="s">
        <v>16</v>
      </c>
      <c r="O7226" s="1">
        <v>44982</v>
      </c>
      <c r="P7226" s="9" t="str">
        <f t="shared" si="677"/>
        <v>N/A</v>
      </c>
    </row>
    <row r="7227" spans="1:17" x14ac:dyDescent="0.3">
      <c r="A7227" t="s">
        <v>7474</v>
      </c>
      <c r="B7227" t="s">
        <v>43</v>
      </c>
      <c r="C7227" t="s">
        <v>19</v>
      </c>
      <c r="D7227" t="str">
        <f t="shared" si="672"/>
        <v>Item_18_MILK</v>
      </c>
      <c r="E7227" t="s">
        <v>662</v>
      </c>
      <c r="F7227" s="5">
        <f t="shared" si="673"/>
        <v>30.5</v>
      </c>
      <c r="G7227">
        <v>30.5</v>
      </c>
      <c r="H7227">
        <f t="shared" si="674"/>
        <v>10</v>
      </c>
      <c r="I7227">
        <v>10</v>
      </c>
      <c r="J7227" s="3">
        <f t="shared" si="675"/>
        <v>305</v>
      </c>
      <c r="K7227">
        <v>305</v>
      </c>
      <c r="L7227" t="str">
        <f t="shared" si="676"/>
        <v>High</v>
      </c>
      <c r="M7227" t="s">
        <v>15</v>
      </c>
      <c r="N7227" t="s">
        <v>16</v>
      </c>
      <c r="O7227" s="1">
        <v>44939</v>
      </c>
      <c r="P7227" s="7" t="str">
        <f t="shared" si="677"/>
        <v>YES</v>
      </c>
      <c r="Q7227" t="b">
        <v>1</v>
      </c>
    </row>
    <row r="7228" spans="1:17" x14ac:dyDescent="0.3">
      <c r="A7228" t="s">
        <v>7475</v>
      </c>
      <c r="B7228" t="s">
        <v>40</v>
      </c>
      <c r="C7228" t="s">
        <v>41</v>
      </c>
      <c r="D7228" t="str">
        <f t="shared" si="672"/>
        <v>Item_25_FURN</v>
      </c>
      <c r="E7228" t="s">
        <v>87</v>
      </c>
      <c r="F7228" s="5">
        <f t="shared" si="673"/>
        <v>41</v>
      </c>
      <c r="G7228">
        <v>41</v>
      </c>
      <c r="H7228">
        <f t="shared" si="674"/>
        <v>1</v>
      </c>
      <c r="I7228">
        <v>1</v>
      </c>
      <c r="J7228" s="3">
        <f t="shared" si="675"/>
        <v>41</v>
      </c>
      <c r="K7228">
        <v>41</v>
      </c>
      <c r="L7228" t="str">
        <f t="shared" si="676"/>
        <v>Low</v>
      </c>
      <c r="M7228" t="s">
        <v>25</v>
      </c>
      <c r="N7228" t="s">
        <v>16</v>
      </c>
      <c r="O7228" s="1">
        <v>44806</v>
      </c>
      <c r="P7228" s="7" t="str">
        <f t="shared" si="677"/>
        <v>NO</v>
      </c>
      <c r="Q7228" t="b">
        <v>0</v>
      </c>
    </row>
    <row r="7229" spans="1:17" x14ac:dyDescent="0.3">
      <c r="A7229" t="s">
        <v>7476</v>
      </c>
      <c r="B7229" t="s">
        <v>123</v>
      </c>
      <c r="C7229" t="s">
        <v>28</v>
      </c>
      <c r="D7229" t="str">
        <f t="shared" si="672"/>
        <v>Item_3_BEVE</v>
      </c>
      <c r="E7229" t="s">
        <v>478</v>
      </c>
      <c r="F7229" s="5">
        <f t="shared" si="673"/>
        <v>8</v>
      </c>
      <c r="G7229">
        <v>8</v>
      </c>
      <c r="H7229">
        <f t="shared" si="674"/>
        <v>3</v>
      </c>
      <c r="I7229">
        <v>3</v>
      </c>
      <c r="J7229" s="3">
        <f t="shared" si="675"/>
        <v>24</v>
      </c>
      <c r="K7229">
        <v>24</v>
      </c>
      <c r="L7229" t="str">
        <f t="shared" si="676"/>
        <v>Low</v>
      </c>
      <c r="M7229" t="s">
        <v>25</v>
      </c>
      <c r="N7229" t="s">
        <v>38</v>
      </c>
      <c r="O7229" s="1">
        <v>44976</v>
      </c>
      <c r="P7229" s="7" t="str">
        <f t="shared" si="677"/>
        <v>YES</v>
      </c>
      <c r="Q7229" t="b">
        <v>1</v>
      </c>
    </row>
    <row r="7230" spans="1:17" x14ac:dyDescent="0.3">
      <c r="A7230" t="s">
        <v>7477</v>
      </c>
      <c r="B7230" t="s">
        <v>31</v>
      </c>
      <c r="C7230" t="s">
        <v>28</v>
      </c>
      <c r="D7230" t="str">
        <f t="shared" si="672"/>
        <v>Item_25_BEVE</v>
      </c>
      <c r="E7230" t="s">
        <v>104</v>
      </c>
      <c r="F7230" s="5">
        <f t="shared" si="673"/>
        <v>41</v>
      </c>
      <c r="G7230">
        <v>41</v>
      </c>
      <c r="H7230">
        <f t="shared" si="674"/>
        <v>3</v>
      </c>
      <c r="I7230">
        <v>3</v>
      </c>
      <c r="J7230" s="3">
        <f t="shared" si="675"/>
        <v>123</v>
      </c>
      <c r="K7230">
        <v>123</v>
      </c>
      <c r="L7230" t="str">
        <f t="shared" si="676"/>
        <v>Low</v>
      </c>
      <c r="M7230" t="s">
        <v>25</v>
      </c>
      <c r="N7230" t="s">
        <v>16</v>
      </c>
      <c r="O7230" s="1">
        <v>44944</v>
      </c>
      <c r="P7230" s="9" t="str">
        <f t="shared" si="677"/>
        <v>N/A</v>
      </c>
    </row>
    <row r="7231" spans="1:17" x14ac:dyDescent="0.3">
      <c r="A7231" t="s">
        <v>7478</v>
      </c>
      <c r="B7231" t="s">
        <v>84</v>
      </c>
      <c r="C7231" t="s">
        <v>41</v>
      </c>
      <c r="D7231" s="2" t="str">
        <f t="shared" si="672"/>
        <v>Unknown_Item</v>
      </c>
      <c r="F7231" s="5">
        <f t="shared" si="673"/>
        <v>35</v>
      </c>
      <c r="G7231">
        <v>35</v>
      </c>
      <c r="H7231" s="2">
        <f t="shared" si="674"/>
        <v>6</v>
      </c>
      <c r="J7231" s="4">
        <f t="shared" si="675"/>
        <v>108.5</v>
      </c>
      <c r="L7231" t="str">
        <f t="shared" si="676"/>
        <v>Low</v>
      </c>
      <c r="M7231" t="s">
        <v>15</v>
      </c>
      <c r="N7231" t="s">
        <v>16</v>
      </c>
      <c r="O7231" s="1">
        <v>45427</v>
      </c>
      <c r="P7231" s="9" t="str">
        <f t="shared" si="677"/>
        <v>N/A</v>
      </c>
    </row>
    <row r="7232" spans="1:17" x14ac:dyDescent="0.3">
      <c r="A7232" t="s">
        <v>7479</v>
      </c>
      <c r="B7232" t="s">
        <v>31</v>
      </c>
      <c r="C7232" t="s">
        <v>28</v>
      </c>
      <c r="D7232" t="str">
        <f t="shared" si="672"/>
        <v>Item_4_BEVE</v>
      </c>
      <c r="E7232" t="s">
        <v>174</v>
      </c>
      <c r="F7232" s="5">
        <f t="shared" si="673"/>
        <v>9.5</v>
      </c>
      <c r="G7232">
        <v>9.5</v>
      </c>
      <c r="H7232">
        <f t="shared" si="674"/>
        <v>8</v>
      </c>
      <c r="I7232">
        <v>8</v>
      </c>
      <c r="J7232" s="3">
        <f t="shared" si="675"/>
        <v>76</v>
      </c>
      <c r="K7232">
        <v>76</v>
      </c>
      <c r="L7232" t="str">
        <f t="shared" si="676"/>
        <v>Low</v>
      </c>
      <c r="M7232" t="s">
        <v>48</v>
      </c>
      <c r="N7232" t="s">
        <v>38</v>
      </c>
      <c r="O7232" s="1">
        <v>45130</v>
      </c>
      <c r="P7232" s="9" t="str">
        <f t="shared" si="677"/>
        <v>N/A</v>
      </c>
    </row>
    <row r="7233" spans="1:17" x14ac:dyDescent="0.3">
      <c r="A7233" t="s">
        <v>7480</v>
      </c>
      <c r="B7233" t="s">
        <v>22</v>
      </c>
      <c r="C7233" t="s">
        <v>66</v>
      </c>
      <c r="D7233" t="str">
        <f t="shared" si="672"/>
        <v>Item_23_ELEC</v>
      </c>
      <c r="E7233" t="s">
        <v>352</v>
      </c>
      <c r="F7233" s="5">
        <f t="shared" si="673"/>
        <v>38</v>
      </c>
      <c r="G7233">
        <v>38</v>
      </c>
      <c r="H7233">
        <f t="shared" si="674"/>
        <v>7</v>
      </c>
      <c r="I7233">
        <v>7</v>
      </c>
      <c r="J7233" s="3">
        <f t="shared" si="675"/>
        <v>266</v>
      </c>
      <c r="K7233">
        <v>266</v>
      </c>
      <c r="L7233" t="str">
        <f t="shared" si="676"/>
        <v>Medium</v>
      </c>
      <c r="M7233" t="s">
        <v>15</v>
      </c>
      <c r="N7233" t="s">
        <v>38</v>
      </c>
      <c r="O7233" s="1">
        <v>45571</v>
      </c>
      <c r="P7233" s="7" t="str">
        <f t="shared" si="677"/>
        <v>NO</v>
      </c>
      <c r="Q7233" t="b">
        <v>0</v>
      </c>
    </row>
    <row r="7234" spans="1:17" x14ac:dyDescent="0.3">
      <c r="A7234" t="s">
        <v>7481</v>
      </c>
      <c r="B7234" t="s">
        <v>74</v>
      </c>
      <c r="C7234" t="s">
        <v>66</v>
      </c>
      <c r="D7234" t="str">
        <f t="shared" ref="D7234:D7297" si="678">IF(TRIM(E7234)="","Unknown_Item","Item_"&amp;MID(E7234,6,FIND("_",E7234,6)-6)&amp;"_"&amp;UPPER(LEFT(C7234,4)))</f>
        <v>Item_12_ELEC</v>
      </c>
      <c r="E7234" t="s">
        <v>367</v>
      </c>
      <c r="F7234" s="5">
        <f t="shared" ref="F7234:F7297" si="679">IF(ISBLANK(G7234),AVERAGE($G$2:$G$12576),G7234)</f>
        <v>21.5</v>
      </c>
      <c r="G7234">
        <v>21.5</v>
      </c>
      <c r="H7234">
        <f t="shared" ref="H7234:H7297" si="680">IF(ISBLANK(I7234),MEDIAN($I$2:$I$12576),I7234)</f>
        <v>7</v>
      </c>
      <c r="I7234">
        <v>7</v>
      </c>
      <c r="J7234" s="3">
        <f t="shared" ref="J7234:J7297" si="681">IF(ISBLANK(K7234),MEDIAN($K$2:$K$12576),K7234)</f>
        <v>150.5</v>
      </c>
      <c r="K7234">
        <v>150.5</v>
      </c>
      <c r="L7234" t="str">
        <f t="shared" ref="L7234:L7297" si="682">IF(J7234&gt;=300,"High",IF(J7234&gt;=150,"Medium","Low"))</f>
        <v>Medium</v>
      </c>
      <c r="M7234" t="s">
        <v>48</v>
      </c>
      <c r="N7234" t="s">
        <v>38</v>
      </c>
      <c r="O7234" s="1">
        <v>45098</v>
      </c>
      <c r="P7234" s="7" t="str">
        <f t="shared" ref="P7234:P7297" si="683">IF(ISBLANK(Q7234),"N/A",IF(Q7234=TRUE,"YES","NO"))</f>
        <v>NO</v>
      </c>
      <c r="Q7234" t="b">
        <v>0</v>
      </c>
    </row>
    <row r="7235" spans="1:17" x14ac:dyDescent="0.3">
      <c r="A7235" t="s">
        <v>7482</v>
      </c>
      <c r="B7235" t="s">
        <v>77</v>
      </c>
      <c r="C7235" t="s">
        <v>66</v>
      </c>
      <c r="D7235" s="2" t="str">
        <f t="shared" si="678"/>
        <v>Unknown_Item</v>
      </c>
      <c r="F7235" s="6">
        <f t="shared" si="679"/>
        <v>23.365911749958215</v>
      </c>
      <c r="H7235">
        <f t="shared" si="680"/>
        <v>9</v>
      </c>
      <c r="I7235">
        <v>9</v>
      </c>
      <c r="J7235" s="3">
        <f t="shared" si="681"/>
        <v>301.5</v>
      </c>
      <c r="K7235">
        <v>301.5</v>
      </c>
      <c r="L7235" t="str">
        <f t="shared" si="682"/>
        <v>High</v>
      </c>
      <c r="M7235" t="s">
        <v>25</v>
      </c>
      <c r="N7235" t="s">
        <v>16</v>
      </c>
      <c r="O7235" s="1">
        <v>45193</v>
      </c>
      <c r="P7235" s="7" t="str">
        <f t="shared" si="683"/>
        <v>YES</v>
      </c>
      <c r="Q7235" t="b">
        <v>1</v>
      </c>
    </row>
    <row r="7236" spans="1:17" x14ac:dyDescent="0.3">
      <c r="A7236" t="s">
        <v>7483</v>
      </c>
      <c r="B7236" t="s">
        <v>65</v>
      </c>
      <c r="C7236" t="s">
        <v>28</v>
      </c>
      <c r="D7236" t="str">
        <f t="shared" si="678"/>
        <v>Item_12_BEVE</v>
      </c>
      <c r="E7236" t="s">
        <v>401</v>
      </c>
      <c r="F7236" s="5">
        <f t="shared" si="679"/>
        <v>21.5</v>
      </c>
      <c r="G7236">
        <v>21.5</v>
      </c>
      <c r="H7236">
        <f t="shared" si="680"/>
        <v>3</v>
      </c>
      <c r="I7236">
        <v>3</v>
      </c>
      <c r="J7236" s="3">
        <f t="shared" si="681"/>
        <v>64.5</v>
      </c>
      <c r="K7236">
        <v>64.5</v>
      </c>
      <c r="L7236" t="str">
        <f t="shared" si="682"/>
        <v>Low</v>
      </c>
      <c r="M7236" t="s">
        <v>48</v>
      </c>
      <c r="N7236" t="s">
        <v>16</v>
      </c>
      <c r="O7236" s="1">
        <v>45214</v>
      </c>
      <c r="P7236" s="7" t="str">
        <f t="shared" si="683"/>
        <v>YES</v>
      </c>
      <c r="Q7236" t="b">
        <v>1</v>
      </c>
    </row>
    <row r="7237" spans="1:17" x14ac:dyDescent="0.3">
      <c r="A7237" t="s">
        <v>7484</v>
      </c>
      <c r="B7237" t="s">
        <v>108</v>
      </c>
      <c r="C7237" t="s">
        <v>130</v>
      </c>
      <c r="D7237" t="str">
        <f t="shared" si="678"/>
        <v>Item_1_COMP</v>
      </c>
      <c r="E7237" t="s">
        <v>443</v>
      </c>
      <c r="F7237" s="5">
        <f t="shared" si="679"/>
        <v>5</v>
      </c>
      <c r="G7237">
        <v>5</v>
      </c>
      <c r="H7237">
        <f t="shared" si="680"/>
        <v>10</v>
      </c>
      <c r="I7237">
        <v>10</v>
      </c>
      <c r="J7237" s="3">
        <f t="shared" si="681"/>
        <v>50</v>
      </c>
      <c r="K7237">
        <v>50</v>
      </c>
      <c r="L7237" t="str">
        <f t="shared" si="682"/>
        <v>Low</v>
      </c>
      <c r="M7237" t="s">
        <v>48</v>
      </c>
      <c r="N7237" t="s">
        <v>38</v>
      </c>
      <c r="O7237" s="1">
        <v>44596</v>
      </c>
      <c r="P7237" s="7" t="str">
        <f t="shared" si="683"/>
        <v>YES</v>
      </c>
      <c r="Q7237" t="b">
        <v>1</v>
      </c>
    </row>
    <row r="7238" spans="1:17" x14ac:dyDescent="0.3">
      <c r="A7238" t="s">
        <v>7485</v>
      </c>
      <c r="B7238" t="s">
        <v>63</v>
      </c>
      <c r="C7238" t="s">
        <v>23</v>
      </c>
      <c r="D7238" t="str">
        <f t="shared" si="678"/>
        <v>Item_22_BUTC</v>
      </c>
      <c r="E7238" t="s">
        <v>47</v>
      </c>
      <c r="F7238" s="5">
        <f t="shared" si="679"/>
        <v>36.5</v>
      </c>
      <c r="G7238">
        <v>36.5</v>
      </c>
      <c r="H7238">
        <f t="shared" si="680"/>
        <v>2</v>
      </c>
      <c r="I7238">
        <v>2</v>
      </c>
      <c r="J7238" s="3">
        <f t="shared" si="681"/>
        <v>73</v>
      </c>
      <c r="K7238">
        <v>73</v>
      </c>
      <c r="L7238" t="str">
        <f t="shared" si="682"/>
        <v>Low</v>
      </c>
      <c r="M7238" t="s">
        <v>15</v>
      </c>
      <c r="N7238" t="s">
        <v>38</v>
      </c>
      <c r="O7238" s="1">
        <v>45603</v>
      </c>
      <c r="P7238" s="7" t="str">
        <f t="shared" si="683"/>
        <v>NO</v>
      </c>
      <c r="Q7238" t="b">
        <v>0</v>
      </c>
    </row>
    <row r="7239" spans="1:17" x14ac:dyDescent="0.3">
      <c r="A7239" t="s">
        <v>7486</v>
      </c>
      <c r="B7239" t="s">
        <v>40</v>
      </c>
      <c r="C7239" t="s">
        <v>41</v>
      </c>
      <c r="D7239" t="str">
        <f t="shared" si="678"/>
        <v>Item_1_FURN</v>
      </c>
      <c r="E7239" t="s">
        <v>281</v>
      </c>
      <c r="F7239" s="5">
        <f t="shared" si="679"/>
        <v>5</v>
      </c>
      <c r="G7239">
        <v>5</v>
      </c>
      <c r="H7239">
        <f t="shared" si="680"/>
        <v>6</v>
      </c>
      <c r="I7239">
        <v>6</v>
      </c>
      <c r="J7239" s="3">
        <f t="shared" si="681"/>
        <v>30</v>
      </c>
      <c r="K7239">
        <v>30</v>
      </c>
      <c r="L7239" t="str">
        <f t="shared" si="682"/>
        <v>Low</v>
      </c>
      <c r="M7239" t="s">
        <v>48</v>
      </c>
      <c r="N7239" t="s">
        <v>16</v>
      </c>
      <c r="O7239" s="1">
        <v>45515</v>
      </c>
      <c r="P7239" s="9" t="str">
        <f t="shared" si="683"/>
        <v>N/A</v>
      </c>
    </row>
    <row r="7240" spans="1:17" x14ac:dyDescent="0.3">
      <c r="A7240" t="s">
        <v>7487</v>
      </c>
      <c r="B7240" t="s">
        <v>113</v>
      </c>
      <c r="C7240" t="s">
        <v>41</v>
      </c>
      <c r="D7240" t="str">
        <f t="shared" si="678"/>
        <v>Item_16_FURN</v>
      </c>
      <c r="E7240" t="s">
        <v>44</v>
      </c>
      <c r="F7240" s="5">
        <f t="shared" si="679"/>
        <v>27.5</v>
      </c>
      <c r="G7240">
        <v>27.5</v>
      </c>
      <c r="H7240">
        <f t="shared" si="680"/>
        <v>6</v>
      </c>
      <c r="I7240">
        <v>6</v>
      </c>
      <c r="J7240" s="3">
        <f t="shared" si="681"/>
        <v>165</v>
      </c>
      <c r="K7240">
        <v>165</v>
      </c>
      <c r="L7240" t="str">
        <f t="shared" si="682"/>
        <v>Medium</v>
      </c>
      <c r="M7240" t="s">
        <v>48</v>
      </c>
      <c r="N7240" t="s">
        <v>16</v>
      </c>
      <c r="O7240" s="1">
        <v>45059</v>
      </c>
      <c r="P7240" s="9" t="str">
        <f t="shared" si="683"/>
        <v>N/A</v>
      </c>
    </row>
    <row r="7241" spans="1:17" x14ac:dyDescent="0.3">
      <c r="A7241" t="s">
        <v>7488</v>
      </c>
      <c r="B7241" t="s">
        <v>40</v>
      </c>
      <c r="C7241" t="s">
        <v>41</v>
      </c>
      <c r="D7241" t="str">
        <f t="shared" si="678"/>
        <v>Item_23_FURN</v>
      </c>
      <c r="E7241" t="s">
        <v>144</v>
      </c>
      <c r="F7241" s="5">
        <f t="shared" si="679"/>
        <v>38</v>
      </c>
      <c r="G7241">
        <v>38</v>
      </c>
      <c r="H7241">
        <f t="shared" si="680"/>
        <v>7</v>
      </c>
      <c r="I7241">
        <v>7</v>
      </c>
      <c r="J7241" s="3">
        <f t="shared" si="681"/>
        <v>266</v>
      </c>
      <c r="K7241">
        <v>266</v>
      </c>
      <c r="L7241" t="str">
        <f t="shared" si="682"/>
        <v>Medium</v>
      </c>
      <c r="M7241" t="s">
        <v>15</v>
      </c>
      <c r="N7241" t="s">
        <v>38</v>
      </c>
      <c r="O7241" s="1">
        <v>45596</v>
      </c>
      <c r="P7241" s="9" t="str">
        <f t="shared" si="683"/>
        <v>N/A</v>
      </c>
    </row>
    <row r="7242" spans="1:17" x14ac:dyDescent="0.3">
      <c r="A7242" t="s">
        <v>7489</v>
      </c>
      <c r="B7242" t="s">
        <v>168</v>
      </c>
      <c r="C7242" t="s">
        <v>23</v>
      </c>
      <c r="D7242" t="str">
        <f t="shared" si="678"/>
        <v>Item_23_BUTC</v>
      </c>
      <c r="E7242" t="s">
        <v>114</v>
      </c>
      <c r="F7242" s="5">
        <f t="shared" si="679"/>
        <v>38</v>
      </c>
      <c r="G7242">
        <v>38</v>
      </c>
      <c r="H7242">
        <f t="shared" si="680"/>
        <v>4</v>
      </c>
      <c r="I7242">
        <v>4</v>
      </c>
      <c r="J7242" s="3">
        <f t="shared" si="681"/>
        <v>152</v>
      </c>
      <c r="K7242">
        <v>152</v>
      </c>
      <c r="L7242" t="str">
        <f t="shared" si="682"/>
        <v>Medium</v>
      </c>
      <c r="M7242" t="s">
        <v>25</v>
      </c>
      <c r="N7242" t="s">
        <v>38</v>
      </c>
      <c r="O7242" s="1">
        <v>45126</v>
      </c>
      <c r="P7242" s="7" t="str">
        <f t="shared" si="683"/>
        <v>YES</v>
      </c>
      <c r="Q7242" t="b">
        <v>1</v>
      </c>
    </row>
    <row r="7243" spans="1:17" x14ac:dyDescent="0.3">
      <c r="A7243" t="s">
        <v>7490</v>
      </c>
      <c r="B7243" t="s">
        <v>12</v>
      </c>
      <c r="C7243" t="s">
        <v>66</v>
      </c>
      <c r="D7243" t="str">
        <f t="shared" si="678"/>
        <v>Item_12_ELEC</v>
      </c>
      <c r="E7243" t="s">
        <v>367</v>
      </c>
      <c r="F7243" s="5">
        <f t="shared" si="679"/>
        <v>21.5</v>
      </c>
      <c r="G7243">
        <v>21.5</v>
      </c>
      <c r="H7243">
        <f t="shared" si="680"/>
        <v>3</v>
      </c>
      <c r="I7243">
        <v>3</v>
      </c>
      <c r="J7243" s="3">
        <f t="shared" si="681"/>
        <v>64.5</v>
      </c>
      <c r="K7243">
        <v>64.5</v>
      </c>
      <c r="L7243" t="str">
        <f t="shared" si="682"/>
        <v>Low</v>
      </c>
      <c r="M7243" t="s">
        <v>15</v>
      </c>
      <c r="N7243" t="s">
        <v>16</v>
      </c>
      <c r="O7243" s="1">
        <v>45425</v>
      </c>
      <c r="P7243" s="7" t="str">
        <f t="shared" si="683"/>
        <v>YES</v>
      </c>
      <c r="Q7243" t="b">
        <v>1</v>
      </c>
    </row>
    <row r="7244" spans="1:17" x14ac:dyDescent="0.3">
      <c r="A7244" t="s">
        <v>7491</v>
      </c>
      <c r="B7244" t="s">
        <v>69</v>
      </c>
      <c r="C7244" t="s">
        <v>23</v>
      </c>
      <c r="D7244" s="2" t="str">
        <f t="shared" si="678"/>
        <v>Unknown_Item</v>
      </c>
      <c r="F7244" s="6">
        <f t="shared" si="679"/>
        <v>23.365911749958215</v>
      </c>
      <c r="H7244">
        <f t="shared" si="680"/>
        <v>5</v>
      </c>
      <c r="I7244">
        <v>5</v>
      </c>
      <c r="J7244" s="3">
        <f t="shared" si="681"/>
        <v>205</v>
      </c>
      <c r="K7244">
        <v>205</v>
      </c>
      <c r="L7244" t="str">
        <f t="shared" si="682"/>
        <v>Medium</v>
      </c>
      <c r="M7244" t="s">
        <v>25</v>
      </c>
      <c r="N7244" t="s">
        <v>38</v>
      </c>
      <c r="O7244" s="1">
        <v>45430</v>
      </c>
      <c r="P7244" s="7" t="str">
        <f t="shared" si="683"/>
        <v>YES</v>
      </c>
      <c r="Q7244" t="b">
        <v>1</v>
      </c>
    </row>
    <row r="7245" spans="1:17" x14ac:dyDescent="0.3">
      <c r="A7245" t="s">
        <v>7492</v>
      </c>
      <c r="B7245" t="s">
        <v>108</v>
      </c>
      <c r="C7245" t="s">
        <v>23</v>
      </c>
      <c r="D7245" t="str">
        <f t="shared" si="678"/>
        <v>Item_6_BUTC</v>
      </c>
      <c r="E7245" t="s">
        <v>598</v>
      </c>
      <c r="F7245" s="5">
        <f t="shared" si="679"/>
        <v>12.5</v>
      </c>
      <c r="G7245">
        <v>12.5</v>
      </c>
      <c r="H7245">
        <f t="shared" si="680"/>
        <v>1</v>
      </c>
      <c r="I7245">
        <v>1</v>
      </c>
      <c r="J7245" s="3">
        <f t="shared" si="681"/>
        <v>12.5</v>
      </c>
      <c r="K7245">
        <v>12.5</v>
      </c>
      <c r="L7245" t="str">
        <f t="shared" si="682"/>
        <v>Low</v>
      </c>
      <c r="M7245" t="s">
        <v>15</v>
      </c>
      <c r="N7245" t="s">
        <v>16</v>
      </c>
      <c r="O7245" s="1">
        <v>45507</v>
      </c>
      <c r="P7245" s="9" t="str">
        <f t="shared" si="683"/>
        <v>N/A</v>
      </c>
    </row>
    <row r="7246" spans="1:17" x14ac:dyDescent="0.3">
      <c r="A7246" t="s">
        <v>7493</v>
      </c>
      <c r="B7246" t="s">
        <v>113</v>
      </c>
      <c r="C7246" t="s">
        <v>13</v>
      </c>
      <c r="D7246" t="str">
        <f t="shared" si="678"/>
        <v>Item_11_PATI</v>
      </c>
      <c r="E7246" t="s">
        <v>133</v>
      </c>
      <c r="F7246" s="5">
        <f t="shared" si="679"/>
        <v>20</v>
      </c>
      <c r="G7246">
        <v>20</v>
      </c>
      <c r="H7246">
        <f t="shared" si="680"/>
        <v>4</v>
      </c>
      <c r="I7246">
        <v>4</v>
      </c>
      <c r="J7246" s="3">
        <f t="shared" si="681"/>
        <v>80</v>
      </c>
      <c r="K7246">
        <v>80</v>
      </c>
      <c r="L7246" t="str">
        <f t="shared" si="682"/>
        <v>Low</v>
      </c>
      <c r="M7246" t="s">
        <v>48</v>
      </c>
      <c r="N7246" t="s">
        <v>38</v>
      </c>
      <c r="O7246" s="1">
        <v>45592</v>
      </c>
      <c r="P7246" s="7" t="str">
        <f t="shared" si="683"/>
        <v>NO</v>
      </c>
      <c r="Q7246" t="b">
        <v>0</v>
      </c>
    </row>
    <row r="7247" spans="1:17" x14ac:dyDescent="0.3">
      <c r="A7247" t="s">
        <v>7494</v>
      </c>
      <c r="B7247" t="s">
        <v>89</v>
      </c>
      <c r="C7247" t="s">
        <v>32</v>
      </c>
      <c r="D7247" t="str">
        <f t="shared" si="678"/>
        <v>Item_6_FOOD</v>
      </c>
      <c r="E7247" t="s">
        <v>33</v>
      </c>
      <c r="F7247" s="5">
        <f t="shared" si="679"/>
        <v>12.5</v>
      </c>
      <c r="G7247">
        <v>12.5</v>
      </c>
      <c r="H7247">
        <f t="shared" si="680"/>
        <v>10</v>
      </c>
      <c r="I7247">
        <v>10</v>
      </c>
      <c r="J7247" s="3">
        <f t="shared" si="681"/>
        <v>125</v>
      </c>
      <c r="K7247">
        <v>125</v>
      </c>
      <c r="L7247" t="str">
        <f t="shared" si="682"/>
        <v>Low</v>
      </c>
      <c r="M7247" t="s">
        <v>15</v>
      </c>
      <c r="N7247" t="s">
        <v>38</v>
      </c>
      <c r="O7247" s="1">
        <v>44649</v>
      </c>
      <c r="P7247" s="7" t="str">
        <f t="shared" si="683"/>
        <v>NO</v>
      </c>
      <c r="Q7247" t="b">
        <v>0</v>
      </c>
    </row>
    <row r="7248" spans="1:17" x14ac:dyDescent="0.3">
      <c r="A7248" t="s">
        <v>7495</v>
      </c>
      <c r="B7248" t="s">
        <v>12</v>
      </c>
      <c r="C7248" t="s">
        <v>19</v>
      </c>
      <c r="D7248" t="str">
        <f t="shared" si="678"/>
        <v>Item_1_MILK</v>
      </c>
      <c r="E7248" t="s">
        <v>271</v>
      </c>
      <c r="F7248" s="5">
        <f t="shared" si="679"/>
        <v>5</v>
      </c>
      <c r="G7248">
        <v>5</v>
      </c>
      <c r="H7248">
        <f t="shared" si="680"/>
        <v>8</v>
      </c>
      <c r="I7248">
        <v>8</v>
      </c>
      <c r="J7248" s="3">
        <f t="shared" si="681"/>
        <v>40</v>
      </c>
      <c r="K7248">
        <v>40</v>
      </c>
      <c r="L7248" t="str">
        <f t="shared" si="682"/>
        <v>Low</v>
      </c>
      <c r="M7248" t="s">
        <v>25</v>
      </c>
      <c r="N7248" t="s">
        <v>38</v>
      </c>
      <c r="O7248" s="1">
        <v>45218</v>
      </c>
      <c r="P7248" s="7" t="str">
        <f t="shared" si="683"/>
        <v>YES</v>
      </c>
      <c r="Q7248" t="b">
        <v>1</v>
      </c>
    </row>
    <row r="7249" spans="1:17" x14ac:dyDescent="0.3">
      <c r="A7249" t="s">
        <v>7496</v>
      </c>
      <c r="B7249" t="s">
        <v>168</v>
      </c>
      <c r="C7249" t="s">
        <v>23</v>
      </c>
      <c r="D7249" t="str">
        <f t="shared" si="678"/>
        <v>Item_1_BUTC</v>
      </c>
      <c r="E7249" t="s">
        <v>397</v>
      </c>
      <c r="F7249" s="5">
        <f t="shared" si="679"/>
        <v>5</v>
      </c>
      <c r="G7249">
        <v>5</v>
      </c>
      <c r="H7249">
        <f t="shared" si="680"/>
        <v>6</v>
      </c>
      <c r="I7249">
        <v>6</v>
      </c>
      <c r="J7249" s="3">
        <f t="shared" si="681"/>
        <v>30</v>
      </c>
      <c r="K7249">
        <v>30</v>
      </c>
      <c r="L7249" t="str">
        <f t="shared" si="682"/>
        <v>Low</v>
      </c>
      <c r="M7249" t="s">
        <v>15</v>
      </c>
      <c r="N7249" t="s">
        <v>38</v>
      </c>
      <c r="O7249" s="1">
        <v>45240</v>
      </c>
      <c r="P7249" s="7" t="str">
        <f t="shared" si="683"/>
        <v>NO</v>
      </c>
      <c r="Q7249" t="b">
        <v>0</v>
      </c>
    </row>
    <row r="7250" spans="1:17" x14ac:dyDescent="0.3">
      <c r="A7250" t="s">
        <v>7497</v>
      </c>
      <c r="B7250" t="s">
        <v>116</v>
      </c>
      <c r="C7250" t="s">
        <v>41</v>
      </c>
      <c r="D7250" t="str">
        <f t="shared" si="678"/>
        <v>Item_5_FURN</v>
      </c>
      <c r="E7250" t="s">
        <v>233</v>
      </c>
      <c r="F7250" s="5">
        <f t="shared" si="679"/>
        <v>11</v>
      </c>
      <c r="G7250">
        <v>11</v>
      </c>
      <c r="H7250">
        <f t="shared" si="680"/>
        <v>5</v>
      </c>
      <c r="I7250">
        <v>5</v>
      </c>
      <c r="J7250" s="3">
        <f t="shared" si="681"/>
        <v>55</v>
      </c>
      <c r="K7250">
        <v>55</v>
      </c>
      <c r="L7250" t="str">
        <f t="shared" si="682"/>
        <v>Low</v>
      </c>
      <c r="M7250" t="s">
        <v>25</v>
      </c>
      <c r="N7250" t="s">
        <v>16</v>
      </c>
      <c r="O7250" s="1">
        <v>44587</v>
      </c>
      <c r="P7250" s="7" t="str">
        <f t="shared" si="683"/>
        <v>YES</v>
      </c>
      <c r="Q7250" t="b">
        <v>1</v>
      </c>
    </row>
    <row r="7251" spans="1:17" x14ac:dyDescent="0.3">
      <c r="A7251" t="s">
        <v>7498</v>
      </c>
      <c r="B7251" t="s">
        <v>22</v>
      </c>
      <c r="C7251" t="s">
        <v>28</v>
      </c>
      <c r="D7251" t="str">
        <f t="shared" si="678"/>
        <v>Item_16_BEVE</v>
      </c>
      <c r="E7251" t="s">
        <v>29</v>
      </c>
      <c r="F7251" s="5">
        <f t="shared" si="679"/>
        <v>27.5</v>
      </c>
      <c r="G7251">
        <v>27.5</v>
      </c>
      <c r="H7251">
        <f t="shared" si="680"/>
        <v>10</v>
      </c>
      <c r="I7251">
        <v>10</v>
      </c>
      <c r="J7251" s="3">
        <f t="shared" si="681"/>
        <v>275</v>
      </c>
      <c r="K7251">
        <v>275</v>
      </c>
      <c r="L7251" t="str">
        <f t="shared" si="682"/>
        <v>Medium</v>
      </c>
      <c r="M7251" t="s">
        <v>48</v>
      </c>
      <c r="N7251" t="s">
        <v>38</v>
      </c>
      <c r="O7251" s="1">
        <v>44669</v>
      </c>
      <c r="P7251" s="9" t="str">
        <f t="shared" si="683"/>
        <v>N/A</v>
      </c>
    </row>
    <row r="7252" spans="1:17" x14ac:dyDescent="0.3">
      <c r="A7252" t="s">
        <v>7499</v>
      </c>
      <c r="B7252" t="s">
        <v>27</v>
      </c>
      <c r="C7252" t="s">
        <v>66</v>
      </c>
      <c r="D7252" s="2" t="str">
        <f t="shared" si="678"/>
        <v>Unknown_Item</v>
      </c>
      <c r="F7252" s="6">
        <f t="shared" si="679"/>
        <v>23.365911749958215</v>
      </c>
      <c r="H7252">
        <f t="shared" si="680"/>
        <v>4</v>
      </c>
      <c r="I7252">
        <v>4</v>
      </c>
      <c r="J7252" s="3">
        <f t="shared" si="681"/>
        <v>62</v>
      </c>
      <c r="K7252">
        <v>62</v>
      </c>
      <c r="L7252" t="str">
        <f t="shared" si="682"/>
        <v>Low</v>
      </c>
      <c r="M7252" t="s">
        <v>48</v>
      </c>
      <c r="N7252" t="s">
        <v>38</v>
      </c>
      <c r="O7252" s="1">
        <v>45121</v>
      </c>
      <c r="P7252" s="7" t="str">
        <f t="shared" si="683"/>
        <v>YES</v>
      </c>
      <c r="Q7252" t="b">
        <v>1</v>
      </c>
    </row>
    <row r="7253" spans="1:17" x14ac:dyDescent="0.3">
      <c r="A7253" t="s">
        <v>7500</v>
      </c>
      <c r="B7253" t="s">
        <v>168</v>
      </c>
      <c r="C7253" t="s">
        <v>66</v>
      </c>
      <c r="D7253" t="str">
        <f t="shared" si="678"/>
        <v>Item_15_ELEC</v>
      </c>
      <c r="E7253" t="s">
        <v>643</v>
      </c>
      <c r="F7253" s="5">
        <f t="shared" si="679"/>
        <v>26</v>
      </c>
      <c r="G7253">
        <v>26</v>
      </c>
      <c r="H7253">
        <f t="shared" si="680"/>
        <v>5</v>
      </c>
      <c r="I7253">
        <v>5</v>
      </c>
      <c r="J7253" s="3">
        <f t="shared" si="681"/>
        <v>130</v>
      </c>
      <c r="K7253">
        <v>130</v>
      </c>
      <c r="L7253" t="str">
        <f t="shared" si="682"/>
        <v>Low</v>
      </c>
      <c r="M7253" t="s">
        <v>15</v>
      </c>
      <c r="N7253" t="s">
        <v>16</v>
      </c>
      <c r="O7253" s="1">
        <v>45198</v>
      </c>
      <c r="P7253" s="9" t="str">
        <f t="shared" si="683"/>
        <v>N/A</v>
      </c>
    </row>
    <row r="7254" spans="1:17" x14ac:dyDescent="0.3">
      <c r="A7254" t="s">
        <v>7501</v>
      </c>
      <c r="B7254" t="s">
        <v>43</v>
      </c>
      <c r="C7254" t="s">
        <v>41</v>
      </c>
      <c r="D7254" s="2" t="str">
        <f t="shared" si="678"/>
        <v>Unknown_Item</v>
      </c>
      <c r="F7254" s="6">
        <f t="shared" si="679"/>
        <v>23.365911749958215</v>
      </c>
      <c r="H7254">
        <f t="shared" si="680"/>
        <v>10</v>
      </c>
      <c r="I7254">
        <v>10</v>
      </c>
      <c r="J7254" s="3">
        <f t="shared" si="681"/>
        <v>110</v>
      </c>
      <c r="K7254">
        <v>110</v>
      </c>
      <c r="L7254" t="str">
        <f t="shared" si="682"/>
        <v>Low</v>
      </c>
      <c r="M7254" t="s">
        <v>25</v>
      </c>
      <c r="N7254" t="s">
        <v>38</v>
      </c>
      <c r="O7254" s="1">
        <v>45455</v>
      </c>
      <c r="P7254" s="9" t="str">
        <f t="shared" si="683"/>
        <v>N/A</v>
      </c>
    </row>
    <row r="7255" spans="1:17" x14ac:dyDescent="0.3">
      <c r="A7255" t="s">
        <v>7502</v>
      </c>
      <c r="B7255" t="s">
        <v>74</v>
      </c>
      <c r="C7255" t="s">
        <v>28</v>
      </c>
      <c r="D7255" s="2" t="str">
        <f t="shared" si="678"/>
        <v>Unknown_Item</v>
      </c>
      <c r="F7255" s="5">
        <f t="shared" si="679"/>
        <v>41</v>
      </c>
      <c r="G7255">
        <v>41</v>
      </c>
      <c r="H7255" s="2">
        <f t="shared" si="680"/>
        <v>6</v>
      </c>
      <c r="J7255" s="4">
        <f t="shared" si="681"/>
        <v>108.5</v>
      </c>
      <c r="L7255" t="str">
        <f t="shared" si="682"/>
        <v>Low</v>
      </c>
      <c r="M7255" t="s">
        <v>48</v>
      </c>
      <c r="N7255" t="s">
        <v>16</v>
      </c>
      <c r="O7255" s="1">
        <v>44757</v>
      </c>
      <c r="P7255" s="7" t="str">
        <f t="shared" si="683"/>
        <v>YES</v>
      </c>
      <c r="Q7255" t="b">
        <v>1</v>
      </c>
    </row>
    <row r="7256" spans="1:17" x14ac:dyDescent="0.3">
      <c r="A7256" t="s">
        <v>7503</v>
      </c>
      <c r="B7256" t="s">
        <v>123</v>
      </c>
      <c r="C7256" t="s">
        <v>130</v>
      </c>
      <c r="D7256" t="str">
        <f t="shared" si="678"/>
        <v>Item_21_COMP</v>
      </c>
      <c r="E7256" t="s">
        <v>240</v>
      </c>
      <c r="F7256" s="5">
        <f t="shared" si="679"/>
        <v>35</v>
      </c>
      <c r="G7256">
        <v>35</v>
      </c>
      <c r="H7256">
        <f t="shared" si="680"/>
        <v>10</v>
      </c>
      <c r="I7256">
        <v>10</v>
      </c>
      <c r="J7256" s="3">
        <f t="shared" si="681"/>
        <v>350</v>
      </c>
      <c r="K7256">
        <v>350</v>
      </c>
      <c r="L7256" t="str">
        <f t="shared" si="682"/>
        <v>High</v>
      </c>
      <c r="M7256" t="s">
        <v>25</v>
      </c>
      <c r="N7256" t="s">
        <v>16</v>
      </c>
      <c r="O7256" s="1">
        <v>44805</v>
      </c>
      <c r="P7256" s="7" t="str">
        <f t="shared" si="683"/>
        <v>NO</v>
      </c>
      <c r="Q7256" t="b">
        <v>0</v>
      </c>
    </row>
    <row r="7257" spans="1:17" x14ac:dyDescent="0.3">
      <c r="A7257" t="s">
        <v>7504</v>
      </c>
      <c r="B7257" t="s">
        <v>46</v>
      </c>
      <c r="C7257" t="s">
        <v>13</v>
      </c>
      <c r="D7257" t="str">
        <f t="shared" si="678"/>
        <v>Item_9_PATI</v>
      </c>
      <c r="E7257" t="s">
        <v>509</v>
      </c>
      <c r="F7257" s="5">
        <f t="shared" si="679"/>
        <v>17</v>
      </c>
      <c r="G7257">
        <v>17</v>
      </c>
      <c r="H7257">
        <f t="shared" si="680"/>
        <v>8</v>
      </c>
      <c r="I7257">
        <v>8</v>
      </c>
      <c r="J7257" s="3">
        <f t="shared" si="681"/>
        <v>136</v>
      </c>
      <c r="K7257">
        <v>136</v>
      </c>
      <c r="L7257" t="str">
        <f t="shared" si="682"/>
        <v>Low</v>
      </c>
      <c r="M7257" t="s">
        <v>15</v>
      </c>
      <c r="N7257" t="s">
        <v>38</v>
      </c>
      <c r="O7257" s="1">
        <v>45170</v>
      </c>
      <c r="P7257" s="7" t="str">
        <f t="shared" si="683"/>
        <v>YES</v>
      </c>
      <c r="Q7257" t="b">
        <v>1</v>
      </c>
    </row>
    <row r="7258" spans="1:17" x14ac:dyDescent="0.3">
      <c r="A7258" t="s">
        <v>7505</v>
      </c>
      <c r="B7258" t="s">
        <v>27</v>
      </c>
      <c r="C7258" t="s">
        <v>28</v>
      </c>
      <c r="D7258" t="str">
        <f t="shared" si="678"/>
        <v>Item_2_BEVE</v>
      </c>
      <c r="E7258" t="s">
        <v>308</v>
      </c>
      <c r="F7258" s="5">
        <f t="shared" si="679"/>
        <v>6.5</v>
      </c>
      <c r="G7258">
        <v>6.5</v>
      </c>
      <c r="H7258">
        <f t="shared" si="680"/>
        <v>3</v>
      </c>
      <c r="I7258">
        <v>3</v>
      </c>
      <c r="J7258" s="3">
        <f t="shared" si="681"/>
        <v>19.5</v>
      </c>
      <c r="K7258">
        <v>19.5</v>
      </c>
      <c r="L7258" t="str">
        <f t="shared" si="682"/>
        <v>Low</v>
      </c>
      <c r="M7258" t="s">
        <v>25</v>
      </c>
      <c r="N7258" t="s">
        <v>16</v>
      </c>
      <c r="O7258" s="1">
        <v>44734</v>
      </c>
      <c r="P7258" s="9" t="str">
        <f t="shared" si="683"/>
        <v>N/A</v>
      </c>
    </row>
    <row r="7259" spans="1:17" x14ac:dyDescent="0.3">
      <c r="A7259" t="s">
        <v>7506</v>
      </c>
      <c r="B7259" t="s">
        <v>55</v>
      </c>
      <c r="C7259" t="s">
        <v>19</v>
      </c>
      <c r="D7259" t="str">
        <f t="shared" si="678"/>
        <v>Item_16_MILK</v>
      </c>
      <c r="E7259" t="s">
        <v>58</v>
      </c>
      <c r="F7259" s="5">
        <f t="shared" si="679"/>
        <v>27.5</v>
      </c>
      <c r="G7259">
        <v>27.5</v>
      </c>
      <c r="H7259">
        <f t="shared" si="680"/>
        <v>10</v>
      </c>
      <c r="I7259">
        <v>10</v>
      </c>
      <c r="J7259" s="3">
        <f t="shared" si="681"/>
        <v>275</v>
      </c>
      <c r="K7259">
        <v>275</v>
      </c>
      <c r="L7259" t="str">
        <f t="shared" si="682"/>
        <v>Medium</v>
      </c>
      <c r="M7259" t="s">
        <v>15</v>
      </c>
      <c r="N7259" t="s">
        <v>38</v>
      </c>
      <c r="O7259" s="1">
        <v>44882</v>
      </c>
      <c r="P7259" s="7" t="str">
        <f t="shared" si="683"/>
        <v>NO</v>
      </c>
      <c r="Q7259" t="b">
        <v>0</v>
      </c>
    </row>
    <row r="7260" spans="1:17" x14ac:dyDescent="0.3">
      <c r="A7260" t="s">
        <v>7507</v>
      </c>
      <c r="B7260" t="s">
        <v>65</v>
      </c>
      <c r="C7260" t="s">
        <v>41</v>
      </c>
      <c r="D7260" s="2" t="str">
        <f t="shared" si="678"/>
        <v>Unknown_Item</v>
      </c>
      <c r="F7260" s="6">
        <f t="shared" si="679"/>
        <v>23.365911749958215</v>
      </c>
      <c r="H7260">
        <f t="shared" si="680"/>
        <v>2</v>
      </c>
      <c r="I7260">
        <v>2</v>
      </c>
      <c r="J7260" s="3">
        <f t="shared" si="681"/>
        <v>40</v>
      </c>
      <c r="K7260">
        <v>40</v>
      </c>
      <c r="L7260" t="str">
        <f t="shared" si="682"/>
        <v>Low</v>
      </c>
      <c r="M7260" t="s">
        <v>25</v>
      </c>
      <c r="N7260" t="s">
        <v>16</v>
      </c>
      <c r="O7260" s="1">
        <v>45515</v>
      </c>
      <c r="P7260" s="7" t="str">
        <f t="shared" si="683"/>
        <v>YES</v>
      </c>
      <c r="Q7260" t="b">
        <v>1</v>
      </c>
    </row>
    <row r="7261" spans="1:17" x14ac:dyDescent="0.3">
      <c r="A7261" t="s">
        <v>7508</v>
      </c>
      <c r="B7261" t="s">
        <v>27</v>
      </c>
      <c r="C7261" t="s">
        <v>41</v>
      </c>
      <c r="D7261" t="str">
        <f t="shared" si="678"/>
        <v>Item_15_FURN</v>
      </c>
      <c r="E7261" t="s">
        <v>453</v>
      </c>
      <c r="F7261" s="5">
        <f t="shared" si="679"/>
        <v>26</v>
      </c>
      <c r="G7261">
        <v>26</v>
      </c>
      <c r="H7261">
        <f t="shared" si="680"/>
        <v>5</v>
      </c>
      <c r="I7261">
        <v>5</v>
      </c>
      <c r="J7261" s="3">
        <f t="shared" si="681"/>
        <v>130</v>
      </c>
      <c r="K7261">
        <v>130</v>
      </c>
      <c r="L7261" t="str">
        <f t="shared" si="682"/>
        <v>Low</v>
      </c>
      <c r="M7261" t="s">
        <v>25</v>
      </c>
      <c r="N7261" t="s">
        <v>16</v>
      </c>
      <c r="O7261" s="1">
        <v>45626</v>
      </c>
      <c r="P7261" s="7" t="str">
        <f t="shared" si="683"/>
        <v>NO</v>
      </c>
      <c r="Q7261" t="b">
        <v>0</v>
      </c>
    </row>
    <row r="7262" spans="1:17" x14ac:dyDescent="0.3">
      <c r="A7262" t="s">
        <v>7509</v>
      </c>
      <c r="B7262" t="s">
        <v>65</v>
      </c>
      <c r="C7262" t="s">
        <v>130</v>
      </c>
      <c r="D7262" t="str">
        <f t="shared" si="678"/>
        <v>Item_17_COMP</v>
      </c>
      <c r="E7262" t="s">
        <v>516</v>
      </c>
      <c r="F7262" s="5">
        <f t="shared" si="679"/>
        <v>29</v>
      </c>
      <c r="G7262">
        <v>29</v>
      </c>
      <c r="H7262">
        <f t="shared" si="680"/>
        <v>5</v>
      </c>
      <c r="I7262">
        <v>5</v>
      </c>
      <c r="J7262" s="3">
        <f t="shared" si="681"/>
        <v>145</v>
      </c>
      <c r="K7262">
        <v>145</v>
      </c>
      <c r="L7262" t="str">
        <f t="shared" si="682"/>
        <v>Low</v>
      </c>
      <c r="M7262" t="s">
        <v>15</v>
      </c>
      <c r="N7262" t="s">
        <v>16</v>
      </c>
      <c r="O7262" s="1">
        <v>44943</v>
      </c>
      <c r="P7262" s="9" t="str">
        <f t="shared" si="683"/>
        <v>N/A</v>
      </c>
    </row>
    <row r="7263" spans="1:17" x14ac:dyDescent="0.3">
      <c r="A7263" t="s">
        <v>7510</v>
      </c>
      <c r="B7263" t="s">
        <v>31</v>
      </c>
      <c r="C7263" t="s">
        <v>32</v>
      </c>
      <c r="D7263" t="str">
        <f t="shared" si="678"/>
        <v>Item_12_FOOD</v>
      </c>
      <c r="E7263" t="s">
        <v>128</v>
      </c>
      <c r="F7263" s="5">
        <f t="shared" si="679"/>
        <v>21.5</v>
      </c>
      <c r="G7263">
        <v>21.5</v>
      </c>
      <c r="H7263">
        <f t="shared" si="680"/>
        <v>1</v>
      </c>
      <c r="I7263">
        <v>1</v>
      </c>
      <c r="J7263" s="3">
        <f t="shared" si="681"/>
        <v>21.5</v>
      </c>
      <c r="K7263">
        <v>21.5</v>
      </c>
      <c r="L7263" t="str">
        <f t="shared" si="682"/>
        <v>Low</v>
      </c>
      <c r="M7263" t="s">
        <v>48</v>
      </c>
      <c r="N7263" t="s">
        <v>16</v>
      </c>
      <c r="O7263" s="1">
        <v>44788</v>
      </c>
      <c r="P7263" s="7" t="str">
        <f t="shared" si="683"/>
        <v>YES</v>
      </c>
      <c r="Q7263" t="b">
        <v>1</v>
      </c>
    </row>
    <row r="7264" spans="1:17" x14ac:dyDescent="0.3">
      <c r="A7264" t="s">
        <v>7511</v>
      </c>
      <c r="B7264" t="s">
        <v>69</v>
      </c>
      <c r="C7264" t="s">
        <v>13</v>
      </c>
      <c r="D7264" t="str">
        <f t="shared" si="678"/>
        <v>Item_2_PATI</v>
      </c>
      <c r="E7264" t="s">
        <v>585</v>
      </c>
      <c r="F7264" s="5">
        <f t="shared" si="679"/>
        <v>6.5</v>
      </c>
      <c r="G7264">
        <v>6.5</v>
      </c>
      <c r="H7264">
        <f t="shared" si="680"/>
        <v>10</v>
      </c>
      <c r="I7264">
        <v>10</v>
      </c>
      <c r="J7264" s="3">
        <f t="shared" si="681"/>
        <v>65</v>
      </c>
      <c r="K7264">
        <v>65</v>
      </c>
      <c r="L7264" t="str">
        <f t="shared" si="682"/>
        <v>Low</v>
      </c>
      <c r="M7264" t="s">
        <v>48</v>
      </c>
      <c r="N7264" t="s">
        <v>16</v>
      </c>
      <c r="O7264" s="1">
        <v>44626</v>
      </c>
      <c r="P7264" s="7" t="str">
        <f t="shared" si="683"/>
        <v>NO</v>
      </c>
      <c r="Q7264" t="b">
        <v>0</v>
      </c>
    </row>
    <row r="7265" spans="1:17" x14ac:dyDescent="0.3">
      <c r="A7265" t="s">
        <v>7512</v>
      </c>
      <c r="B7265" t="s">
        <v>36</v>
      </c>
      <c r="C7265" t="s">
        <v>28</v>
      </c>
      <c r="D7265" t="str">
        <f t="shared" si="678"/>
        <v>Item_20_BEVE</v>
      </c>
      <c r="E7265" t="s">
        <v>258</v>
      </c>
      <c r="F7265" s="5">
        <f t="shared" si="679"/>
        <v>33.5</v>
      </c>
      <c r="G7265">
        <v>33.5</v>
      </c>
      <c r="H7265">
        <f t="shared" si="680"/>
        <v>5</v>
      </c>
      <c r="I7265">
        <v>5</v>
      </c>
      <c r="J7265" s="3">
        <f t="shared" si="681"/>
        <v>167.5</v>
      </c>
      <c r="K7265">
        <v>167.5</v>
      </c>
      <c r="L7265" t="str">
        <f t="shared" si="682"/>
        <v>Medium</v>
      </c>
      <c r="M7265" t="s">
        <v>48</v>
      </c>
      <c r="N7265" t="s">
        <v>16</v>
      </c>
      <c r="O7265" s="1">
        <v>45249</v>
      </c>
      <c r="P7265" s="7" t="str">
        <f t="shared" si="683"/>
        <v>YES</v>
      </c>
      <c r="Q7265" t="b">
        <v>1</v>
      </c>
    </row>
    <row r="7266" spans="1:17" x14ac:dyDescent="0.3">
      <c r="A7266" t="s">
        <v>7513</v>
      </c>
      <c r="B7266" t="s">
        <v>55</v>
      </c>
      <c r="C7266" t="s">
        <v>23</v>
      </c>
      <c r="D7266" t="str">
        <f t="shared" si="678"/>
        <v>Item_22_BUTC</v>
      </c>
      <c r="E7266" t="s">
        <v>47</v>
      </c>
      <c r="F7266" s="5">
        <f t="shared" si="679"/>
        <v>36.5</v>
      </c>
      <c r="G7266">
        <v>36.5</v>
      </c>
      <c r="H7266">
        <f t="shared" si="680"/>
        <v>4</v>
      </c>
      <c r="I7266">
        <v>4</v>
      </c>
      <c r="J7266" s="3">
        <f t="shared" si="681"/>
        <v>146</v>
      </c>
      <c r="K7266">
        <v>146</v>
      </c>
      <c r="L7266" t="str">
        <f t="shared" si="682"/>
        <v>Low</v>
      </c>
      <c r="M7266" t="s">
        <v>25</v>
      </c>
      <c r="N7266" t="s">
        <v>38</v>
      </c>
      <c r="O7266" s="1">
        <v>45658</v>
      </c>
      <c r="P7266" s="9" t="str">
        <f t="shared" si="683"/>
        <v>N/A</v>
      </c>
    </row>
    <row r="7267" spans="1:17" x14ac:dyDescent="0.3">
      <c r="A7267" t="s">
        <v>7514</v>
      </c>
      <c r="B7267" t="s">
        <v>65</v>
      </c>
      <c r="C7267" t="s">
        <v>23</v>
      </c>
      <c r="D7267" t="str">
        <f t="shared" si="678"/>
        <v>Item_19_BUTC</v>
      </c>
      <c r="E7267" t="s">
        <v>998</v>
      </c>
      <c r="F7267" s="5">
        <f t="shared" si="679"/>
        <v>32</v>
      </c>
      <c r="G7267">
        <v>32</v>
      </c>
      <c r="H7267">
        <f t="shared" si="680"/>
        <v>3</v>
      </c>
      <c r="I7267">
        <v>3</v>
      </c>
      <c r="J7267" s="3">
        <f t="shared" si="681"/>
        <v>96</v>
      </c>
      <c r="K7267">
        <v>96</v>
      </c>
      <c r="L7267" t="str">
        <f t="shared" si="682"/>
        <v>Low</v>
      </c>
      <c r="M7267" t="s">
        <v>48</v>
      </c>
      <c r="N7267" t="s">
        <v>16</v>
      </c>
      <c r="O7267" s="1">
        <v>44727</v>
      </c>
      <c r="P7267" s="9" t="str">
        <f t="shared" si="683"/>
        <v>N/A</v>
      </c>
    </row>
    <row r="7268" spans="1:17" x14ac:dyDescent="0.3">
      <c r="A7268" t="s">
        <v>7515</v>
      </c>
      <c r="B7268" t="s">
        <v>80</v>
      </c>
      <c r="C7268" t="s">
        <v>13</v>
      </c>
      <c r="D7268" t="str">
        <f t="shared" si="678"/>
        <v>Item_2_PATI</v>
      </c>
      <c r="E7268" t="s">
        <v>585</v>
      </c>
      <c r="F7268" s="5">
        <f t="shared" si="679"/>
        <v>6.5</v>
      </c>
      <c r="G7268">
        <v>6.5</v>
      </c>
      <c r="H7268">
        <f t="shared" si="680"/>
        <v>3</v>
      </c>
      <c r="I7268">
        <v>3</v>
      </c>
      <c r="J7268" s="3">
        <f t="shared" si="681"/>
        <v>19.5</v>
      </c>
      <c r="K7268">
        <v>19.5</v>
      </c>
      <c r="L7268" t="str">
        <f t="shared" si="682"/>
        <v>Low</v>
      </c>
      <c r="M7268" t="s">
        <v>48</v>
      </c>
      <c r="N7268" t="s">
        <v>16</v>
      </c>
      <c r="O7268" s="1">
        <v>45544</v>
      </c>
      <c r="P7268" s="9" t="str">
        <f t="shared" si="683"/>
        <v>N/A</v>
      </c>
    </row>
    <row r="7269" spans="1:17" x14ac:dyDescent="0.3">
      <c r="A7269" t="s">
        <v>7516</v>
      </c>
      <c r="B7269" t="s">
        <v>89</v>
      </c>
      <c r="C7269" t="s">
        <v>130</v>
      </c>
      <c r="D7269" t="str">
        <f t="shared" si="678"/>
        <v>Item_22_COMP</v>
      </c>
      <c r="E7269" t="s">
        <v>158</v>
      </c>
      <c r="F7269" s="5">
        <f t="shared" si="679"/>
        <v>36.5</v>
      </c>
      <c r="G7269">
        <v>36.5</v>
      </c>
      <c r="H7269">
        <f t="shared" si="680"/>
        <v>1</v>
      </c>
      <c r="I7269">
        <v>1</v>
      </c>
      <c r="J7269" s="3">
        <f t="shared" si="681"/>
        <v>36.5</v>
      </c>
      <c r="K7269">
        <v>36.5</v>
      </c>
      <c r="L7269" t="str">
        <f t="shared" si="682"/>
        <v>Low</v>
      </c>
      <c r="M7269" t="s">
        <v>15</v>
      </c>
      <c r="N7269" t="s">
        <v>16</v>
      </c>
      <c r="O7269" s="1">
        <v>45624</v>
      </c>
      <c r="P7269" s="7" t="str">
        <f t="shared" si="683"/>
        <v>NO</v>
      </c>
      <c r="Q7269" t="b">
        <v>0</v>
      </c>
    </row>
    <row r="7270" spans="1:17" x14ac:dyDescent="0.3">
      <c r="A7270" t="s">
        <v>7517</v>
      </c>
      <c r="B7270" t="s">
        <v>55</v>
      </c>
      <c r="C7270" t="s">
        <v>19</v>
      </c>
      <c r="D7270" t="str">
        <f t="shared" si="678"/>
        <v>Item_1_MILK</v>
      </c>
      <c r="E7270" t="s">
        <v>271</v>
      </c>
      <c r="F7270" s="5">
        <f t="shared" si="679"/>
        <v>5</v>
      </c>
      <c r="G7270">
        <v>5</v>
      </c>
      <c r="H7270">
        <f t="shared" si="680"/>
        <v>4</v>
      </c>
      <c r="I7270">
        <v>4</v>
      </c>
      <c r="J7270" s="3">
        <f t="shared" si="681"/>
        <v>20</v>
      </c>
      <c r="K7270">
        <v>20</v>
      </c>
      <c r="L7270" t="str">
        <f t="shared" si="682"/>
        <v>Low</v>
      </c>
      <c r="M7270" t="s">
        <v>48</v>
      </c>
      <c r="N7270" t="s">
        <v>38</v>
      </c>
      <c r="O7270" s="1">
        <v>45305</v>
      </c>
      <c r="P7270" s="9" t="str">
        <f t="shared" si="683"/>
        <v>N/A</v>
      </c>
    </row>
    <row r="7271" spans="1:17" x14ac:dyDescent="0.3">
      <c r="A7271" t="s">
        <v>7518</v>
      </c>
      <c r="B7271" t="s">
        <v>40</v>
      </c>
      <c r="C7271" t="s">
        <v>32</v>
      </c>
      <c r="D7271" t="str">
        <f t="shared" si="678"/>
        <v>Item_9_FOOD</v>
      </c>
      <c r="E7271" t="s">
        <v>237</v>
      </c>
      <c r="F7271" s="5">
        <f t="shared" si="679"/>
        <v>17</v>
      </c>
      <c r="G7271">
        <v>17</v>
      </c>
      <c r="H7271">
        <f t="shared" si="680"/>
        <v>7</v>
      </c>
      <c r="I7271">
        <v>7</v>
      </c>
      <c r="J7271" s="3">
        <f t="shared" si="681"/>
        <v>119</v>
      </c>
      <c r="K7271">
        <v>119</v>
      </c>
      <c r="L7271" t="str">
        <f t="shared" si="682"/>
        <v>Low</v>
      </c>
      <c r="M7271" t="s">
        <v>48</v>
      </c>
      <c r="N7271" t="s">
        <v>16</v>
      </c>
      <c r="O7271" s="1">
        <v>45607</v>
      </c>
      <c r="P7271" s="7" t="str">
        <f t="shared" si="683"/>
        <v>YES</v>
      </c>
      <c r="Q7271" t="b">
        <v>1</v>
      </c>
    </row>
    <row r="7272" spans="1:17" x14ac:dyDescent="0.3">
      <c r="A7272" t="s">
        <v>7519</v>
      </c>
      <c r="B7272" t="s">
        <v>80</v>
      </c>
      <c r="C7272" t="s">
        <v>23</v>
      </c>
      <c r="D7272" t="str">
        <f t="shared" si="678"/>
        <v>Item_13_BUTC</v>
      </c>
      <c r="E7272" t="s">
        <v>306</v>
      </c>
      <c r="F7272" s="5">
        <f t="shared" si="679"/>
        <v>23</v>
      </c>
      <c r="G7272">
        <v>23</v>
      </c>
      <c r="H7272">
        <f t="shared" si="680"/>
        <v>4</v>
      </c>
      <c r="I7272">
        <v>4</v>
      </c>
      <c r="J7272" s="3">
        <f t="shared" si="681"/>
        <v>92</v>
      </c>
      <c r="K7272">
        <v>92</v>
      </c>
      <c r="L7272" t="str">
        <f t="shared" si="682"/>
        <v>Low</v>
      </c>
      <c r="M7272" t="s">
        <v>48</v>
      </c>
      <c r="N7272" t="s">
        <v>38</v>
      </c>
      <c r="O7272" s="1">
        <v>44983</v>
      </c>
      <c r="P7272" s="7" t="str">
        <f t="shared" si="683"/>
        <v>NO</v>
      </c>
      <c r="Q7272" t="b">
        <v>0</v>
      </c>
    </row>
    <row r="7273" spans="1:17" x14ac:dyDescent="0.3">
      <c r="A7273" t="s">
        <v>7520</v>
      </c>
      <c r="B7273" t="s">
        <v>84</v>
      </c>
      <c r="C7273" t="s">
        <v>130</v>
      </c>
      <c r="D7273" t="str">
        <f t="shared" si="678"/>
        <v>Item_8_COMP</v>
      </c>
      <c r="E7273" t="s">
        <v>243</v>
      </c>
      <c r="F7273" s="5">
        <f t="shared" si="679"/>
        <v>15.5</v>
      </c>
      <c r="G7273">
        <v>15.5</v>
      </c>
      <c r="H7273">
        <f t="shared" si="680"/>
        <v>9</v>
      </c>
      <c r="I7273">
        <v>9</v>
      </c>
      <c r="J7273" s="3">
        <f t="shared" si="681"/>
        <v>139.5</v>
      </c>
      <c r="K7273">
        <v>139.5</v>
      </c>
      <c r="L7273" t="str">
        <f t="shared" si="682"/>
        <v>Low</v>
      </c>
      <c r="M7273" t="s">
        <v>25</v>
      </c>
      <c r="N7273" t="s">
        <v>38</v>
      </c>
      <c r="O7273" s="1">
        <v>45481</v>
      </c>
      <c r="P7273" s="7" t="str">
        <f t="shared" si="683"/>
        <v>NO</v>
      </c>
      <c r="Q7273" t="b">
        <v>0</v>
      </c>
    </row>
    <row r="7274" spans="1:17" x14ac:dyDescent="0.3">
      <c r="A7274" t="s">
        <v>7521</v>
      </c>
      <c r="B7274" t="s">
        <v>113</v>
      </c>
      <c r="C7274" t="s">
        <v>66</v>
      </c>
      <c r="D7274" t="str">
        <f t="shared" si="678"/>
        <v>Item_25_ELEC</v>
      </c>
      <c r="E7274" t="s">
        <v>420</v>
      </c>
      <c r="F7274" s="5">
        <f t="shared" si="679"/>
        <v>41</v>
      </c>
      <c r="G7274">
        <v>41</v>
      </c>
      <c r="H7274">
        <f t="shared" si="680"/>
        <v>10</v>
      </c>
      <c r="I7274">
        <v>10</v>
      </c>
      <c r="J7274" s="3">
        <f t="shared" si="681"/>
        <v>410</v>
      </c>
      <c r="K7274">
        <v>410</v>
      </c>
      <c r="L7274" t="str">
        <f t="shared" si="682"/>
        <v>High</v>
      </c>
      <c r="M7274" t="s">
        <v>15</v>
      </c>
      <c r="N7274" t="s">
        <v>16</v>
      </c>
      <c r="O7274" s="1">
        <v>45280</v>
      </c>
      <c r="P7274" s="7" t="str">
        <f t="shared" si="683"/>
        <v>YES</v>
      </c>
      <c r="Q7274" t="b">
        <v>1</v>
      </c>
    </row>
    <row r="7275" spans="1:17" x14ac:dyDescent="0.3">
      <c r="A7275" t="s">
        <v>7522</v>
      </c>
      <c r="B7275" t="s">
        <v>123</v>
      </c>
      <c r="C7275" t="s">
        <v>19</v>
      </c>
      <c r="D7275" t="str">
        <f t="shared" si="678"/>
        <v>Item_16_MILK</v>
      </c>
      <c r="E7275" t="s">
        <v>58</v>
      </c>
      <c r="F7275" s="5">
        <f t="shared" si="679"/>
        <v>27.5</v>
      </c>
      <c r="G7275">
        <v>27.5</v>
      </c>
      <c r="H7275">
        <f t="shared" si="680"/>
        <v>4</v>
      </c>
      <c r="I7275">
        <v>4</v>
      </c>
      <c r="J7275" s="3">
        <f t="shared" si="681"/>
        <v>110</v>
      </c>
      <c r="K7275">
        <v>110</v>
      </c>
      <c r="L7275" t="str">
        <f t="shared" si="682"/>
        <v>Low</v>
      </c>
      <c r="M7275" t="s">
        <v>48</v>
      </c>
      <c r="N7275" t="s">
        <v>16</v>
      </c>
      <c r="O7275" s="1">
        <v>45667</v>
      </c>
      <c r="P7275" s="7" t="str">
        <f t="shared" si="683"/>
        <v>YES</v>
      </c>
      <c r="Q7275" t="b">
        <v>1</v>
      </c>
    </row>
    <row r="7276" spans="1:17" x14ac:dyDescent="0.3">
      <c r="A7276" t="s">
        <v>7523</v>
      </c>
      <c r="B7276" t="s">
        <v>65</v>
      </c>
      <c r="C7276" t="s">
        <v>130</v>
      </c>
      <c r="D7276" t="str">
        <f t="shared" si="678"/>
        <v>Item_23_COMP</v>
      </c>
      <c r="E7276" t="s">
        <v>744</v>
      </c>
      <c r="F7276" s="5">
        <f t="shared" si="679"/>
        <v>38</v>
      </c>
      <c r="G7276">
        <v>38</v>
      </c>
      <c r="H7276">
        <f t="shared" si="680"/>
        <v>3</v>
      </c>
      <c r="I7276">
        <v>3</v>
      </c>
      <c r="J7276" s="3">
        <f t="shared" si="681"/>
        <v>114</v>
      </c>
      <c r="K7276">
        <v>114</v>
      </c>
      <c r="L7276" t="str">
        <f t="shared" si="682"/>
        <v>Low</v>
      </c>
      <c r="M7276" t="s">
        <v>48</v>
      </c>
      <c r="N7276" t="s">
        <v>16</v>
      </c>
      <c r="O7276" s="1">
        <v>44994</v>
      </c>
      <c r="P7276" s="7" t="str">
        <f t="shared" si="683"/>
        <v>NO</v>
      </c>
      <c r="Q7276" t="b">
        <v>0</v>
      </c>
    </row>
    <row r="7277" spans="1:17" x14ac:dyDescent="0.3">
      <c r="A7277" t="s">
        <v>7524</v>
      </c>
      <c r="B7277" t="s">
        <v>113</v>
      </c>
      <c r="C7277" t="s">
        <v>28</v>
      </c>
      <c r="D7277" t="str">
        <f t="shared" si="678"/>
        <v>Item_2_BEVE</v>
      </c>
      <c r="E7277" t="s">
        <v>308</v>
      </c>
      <c r="F7277" s="5">
        <f t="shared" si="679"/>
        <v>6.5</v>
      </c>
      <c r="G7277">
        <v>6.5</v>
      </c>
      <c r="H7277">
        <f t="shared" si="680"/>
        <v>3</v>
      </c>
      <c r="I7277">
        <v>3</v>
      </c>
      <c r="J7277" s="3">
        <f t="shared" si="681"/>
        <v>19.5</v>
      </c>
      <c r="K7277">
        <v>19.5</v>
      </c>
      <c r="L7277" t="str">
        <f t="shared" si="682"/>
        <v>Low</v>
      </c>
      <c r="M7277" t="s">
        <v>48</v>
      </c>
      <c r="N7277" t="s">
        <v>16</v>
      </c>
      <c r="O7277" s="1">
        <v>45114</v>
      </c>
      <c r="P7277" s="9" t="str">
        <f t="shared" si="683"/>
        <v>N/A</v>
      </c>
    </row>
    <row r="7278" spans="1:17" x14ac:dyDescent="0.3">
      <c r="A7278" t="s">
        <v>7525</v>
      </c>
      <c r="B7278" t="s">
        <v>43</v>
      </c>
      <c r="C7278" t="s">
        <v>32</v>
      </c>
      <c r="D7278" t="str">
        <f t="shared" si="678"/>
        <v>Item_20_FOOD</v>
      </c>
      <c r="E7278" t="s">
        <v>185</v>
      </c>
      <c r="F7278" s="5">
        <f t="shared" si="679"/>
        <v>33.5</v>
      </c>
      <c r="G7278">
        <v>33.5</v>
      </c>
      <c r="H7278">
        <f t="shared" si="680"/>
        <v>9</v>
      </c>
      <c r="I7278">
        <v>9</v>
      </c>
      <c r="J7278" s="3">
        <f t="shared" si="681"/>
        <v>301.5</v>
      </c>
      <c r="K7278">
        <v>301.5</v>
      </c>
      <c r="L7278" t="str">
        <f t="shared" si="682"/>
        <v>High</v>
      </c>
      <c r="M7278" t="s">
        <v>48</v>
      </c>
      <c r="N7278" t="s">
        <v>38</v>
      </c>
      <c r="O7278" s="1">
        <v>44720</v>
      </c>
      <c r="P7278" s="7" t="str">
        <f t="shared" si="683"/>
        <v>NO</v>
      </c>
      <c r="Q7278" t="b">
        <v>0</v>
      </c>
    </row>
    <row r="7279" spans="1:17" x14ac:dyDescent="0.3">
      <c r="A7279" t="s">
        <v>7526</v>
      </c>
      <c r="B7279" t="s">
        <v>80</v>
      </c>
      <c r="C7279" t="s">
        <v>41</v>
      </c>
      <c r="D7279" t="str">
        <f t="shared" si="678"/>
        <v>Item_24_FURN</v>
      </c>
      <c r="E7279" t="s">
        <v>199</v>
      </c>
      <c r="F7279" s="5">
        <f t="shared" si="679"/>
        <v>39.5</v>
      </c>
      <c r="G7279">
        <v>39.5</v>
      </c>
      <c r="H7279">
        <f t="shared" si="680"/>
        <v>1</v>
      </c>
      <c r="I7279">
        <v>1</v>
      </c>
      <c r="J7279" s="3">
        <f t="shared" si="681"/>
        <v>39.5</v>
      </c>
      <c r="K7279">
        <v>39.5</v>
      </c>
      <c r="L7279" t="str">
        <f t="shared" si="682"/>
        <v>Low</v>
      </c>
      <c r="M7279" t="s">
        <v>25</v>
      </c>
      <c r="N7279" t="s">
        <v>16</v>
      </c>
      <c r="O7279" s="1">
        <v>45303</v>
      </c>
      <c r="P7279" s="9" t="str">
        <f t="shared" si="683"/>
        <v>N/A</v>
      </c>
    </row>
    <row r="7280" spans="1:17" x14ac:dyDescent="0.3">
      <c r="A7280" t="s">
        <v>7527</v>
      </c>
      <c r="B7280" t="s">
        <v>113</v>
      </c>
      <c r="C7280" t="s">
        <v>41</v>
      </c>
      <c r="D7280" s="2" t="str">
        <f t="shared" si="678"/>
        <v>Unknown_Item</v>
      </c>
      <c r="F7280" s="5">
        <f t="shared" si="679"/>
        <v>6.5</v>
      </c>
      <c r="G7280">
        <v>6.5</v>
      </c>
      <c r="H7280" s="2">
        <f t="shared" si="680"/>
        <v>6</v>
      </c>
      <c r="J7280" s="4">
        <f t="shared" si="681"/>
        <v>108.5</v>
      </c>
      <c r="L7280" t="str">
        <f t="shared" si="682"/>
        <v>Low</v>
      </c>
      <c r="M7280" t="s">
        <v>15</v>
      </c>
      <c r="N7280" t="s">
        <v>38</v>
      </c>
      <c r="O7280" s="1">
        <v>45627</v>
      </c>
      <c r="P7280" s="9" t="str">
        <f t="shared" si="683"/>
        <v>N/A</v>
      </c>
    </row>
    <row r="7281" spans="1:17" x14ac:dyDescent="0.3">
      <c r="A7281" t="s">
        <v>7528</v>
      </c>
      <c r="B7281" t="s">
        <v>69</v>
      </c>
      <c r="C7281" t="s">
        <v>41</v>
      </c>
      <c r="D7281" t="str">
        <f t="shared" si="678"/>
        <v>Item_5_FURN</v>
      </c>
      <c r="E7281" t="s">
        <v>233</v>
      </c>
      <c r="F7281" s="5">
        <f t="shared" si="679"/>
        <v>11</v>
      </c>
      <c r="G7281">
        <v>11</v>
      </c>
      <c r="H7281">
        <f t="shared" si="680"/>
        <v>6</v>
      </c>
      <c r="I7281">
        <v>6</v>
      </c>
      <c r="J7281" s="3">
        <f t="shared" si="681"/>
        <v>66</v>
      </c>
      <c r="K7281">
        <v>66</v>
      </c>
      <c r="L7281" t="str">
        <f t="shared" si="682"/>
        <v>Low</v>
      </c>
      <c r="M7281" t="s">
        <v>25</v>
      </c>
      <c r="N7281" t="s">
        <v>16</v>
      </c>
      <c r="O7281" s="1">
        <v>44724</v>
      </c>
      <c r="P7281" s="9" t="str">
        <f t="shared" si="683"/>
        <v>N/A</v>
      </c>
    </row>
    <row r="7282" spans="1:17" x14ac:dyDescent="0.3">
      <c r="A7282" t="s">
        <v>7529</v>
      </c>
      <c r="B7282" t="s">
        <v>80</v>
      </c>
      <c r="C7282" t="s">
        <v>28</v>
      </c>
      <c r="D7282" t="str">
        <f t="shared" si="678"/>
        <v>Item_20_BEVE</v>
      </c>
      <c r="E7282" t="s">
        <v>258</v>
      </c>
      <c r="F7282" s="5">
        <f t="shared" si="679"/>
        <v>33.5</v>
      </c>
      <c r="G7282">
        <v>33.5</v>
      </c>
      <c r="H7282">
        <f t="shared" si="680"/>
        <v>8</v>
      </c>
      <c r="I7282">
        <v>8</v>
      </c>
      <c r="J7282" s="3">
        <f t="shared" si="681"/>
        <v>268</v>
      </c>
      <c r="K7282">
        <v>268</v>
      </c>
      <c r="L7282" t="str">
        <f t="shared" si="682"/>
        <v>Medium</v>
      </c>
      <c r="M7282" t="s">
        <v>48</v>
      </c>
      <c r="N7282" t="s">
        <v>38</v>
      </c>
      <c r="O7282" s="1">
        <v>45072</v>
      </c>
      <c r="P7282" s="7" t="str">
        <f t="shared" si="683"/>
        <v>NO</v>
      </c>
      <c r="Q7282" t="b">
        <v>0</v>
      </c>
    </row>
    <row r="7283" spans="1:17" x14ac:dyDescent="0.3">
      <c r="A7283" t="s">
        <v>7530</v>
      </c>
      <c r="B7283" t="s">
        <v>113</v>
      </c>
      <c r="C7283" t="s">
        <v>13</v>
      </c>
      <c r="D7283" t="str">
        <f t="shared" si="678"/>
        <v>Item_17_PATI</v>
      </c>
      <c r="E7283" t="s">
        <v>61</v>
      </c>
      <c r="F7283" s="5">
        <f t="shared" si="679"/>
        <v>29</v>
      </c>
      <c r="G7283">
        <v>29</v>
      </c>
      <c r="H7283">
        <f t="shared" si="680"/>
        <v>8</v>
      </c>
      <c r="I7283">
        <v>8</v>
      </c>
      <c r="J7283" s="3">
        <f t="shared" si="681"/>
        <v>232</v>
      </c>
      <c r="K7283">
        <v>232</v>
      </c>
      <c r="L7283" t="str">
        <f t="shared" si="682"/>
        <v>Medium</v>
      </c>
      <c r="M7283" t="s">
        <v>15</v>
      </c>
      <c r="N7283" t="s">
        <v>38</v>
      </c>
      <c r="O7283" s="1">
        <v>45162</v>
      </c>
      <c r="P7283" s="7" t="str">
        <f t="shared" si="683"/>
        <v>YES</v>
      </c>
      <c r="Q7283" t="b">
        <v>1</v>
      </c>
    </row>
    <row r="7284" spans="1:17" x14ac:dyDescent="0.3">
      <c r="A7284" t="s">
        <v>7531</v>
      </c>
      <c r="B7284" t="s">
        <v>80</v>
      </c>
      <c r="C7284" t="s">
        <v>41</v>
      </c>
      <c r="D7284" t="str">
        <f t="shared" si="678"/>
        <v>Item_12_FURN</v>
      </c>
      <c r="E7284" t="s">
        <v>709</v>
      </c>
      <c r="F7284" s="5">
        <f t="shared" si="679"/>
        <v>21.5</v>
      </c>
      <c r="G7284">
        <v>21.5</v>
      </c>
      <c r="H7284">
        <f t="shared" si="680"/>
        <v>1</v>
      </c>
      <c r="I7284">
        <v>1</v>
      </c>
      <c r="J7284" s="3">
        <f t="shared" si="681"/>
        <v>21.5</v>
      </c>
      <c r="K7284">
        <v>21.5</v>
      </c>
      <c r="L7284" t="str">
        <f t="shared" si="682"/>
        <v>Low</v>
      </c>
      <c r="M7284" t="s">
        <v>48</v>
      </c>
      <c r="N7284" t="s">
        <v>16</v>
      </c>
      <c r="O7284" s="1">
        <v>45418</v>
      </c>
      <c r="P7284" s="7" t="str">
        <f t="shared" si="683"/>
        <v>YES</v>
      </c>
      <c r="Q7284" t="b">
        <v>1</v>
      </c>
    </row>
    <row r="7285" spans="1:17" x14ac:dyDescent="0.3">
      <c r="A7285" t="s">
        <v>7532</v>
      </c>
      <c r="B7285" t="s">
        <v>63</v>
      </c>
      <c r="C7285" t="s">
        <v>66</v>
      </c>
      <c r="D7285" t="str">
        <f t="shared" si="678"/>
        <v>Item_8_ELEC</v>
      </c>
      <c r="E7285" t="s">
        <v>246</v>
      </c>
      <c r="F7285" s="5">
        <f t="shared" si="679"/>
        <v>15.5</v>
      </c>
      <c r="G7285">
        <v>15.5</v>
      </c>
      <c r="H7285">
        <f t="shared" si="680"/>
        <v>2</v>
      </c>
      <c r="I7285">
        <v>2</v>
      </c>
      <c r="J7285" s="3">
        <f t="shared" si="681"/>
        <v>31</v>
      </c>
      <c r="K7285">
        <v>31</v>
      </c>
      <c r="L7285" t="str">
        <f t="shared" si="682"/>
        <v>Low</v>
      </c>
      <c r="M7285" t="s">
        <v>48</v>
      </c>
      <c r="N7285" t="s">
        <v>16</v>
      </c>
      <c r="O7285" s="1">
        <v>44642</v>
      </c>
      <c r="P7285" s="9" t="str">
        <f t="shared" si="683"/>
        <v>N/A</v>
      </c>
    </row>
    <row r="7286" spans="1:17" x14ac:dyDescent="0.3">
      <c r="A7286" t="s">
        <v>7533</v>
      </c>
      <c r="B7286" t="s">
        <v>55</v>
      </c>
      <c r="C7286" t="s">
        <v>130</v>
      </c>
      <c r="D7286" t="str">
        <f t="shared" si="678"/>
        <v>Item_14_COMP</v>
      </c>
      <c r="E7286" t="s">
        <v>320</v>
      </c>
      <c r="F7286" s="5">
        <f t="shared" si="679"/>
        <v>24.5</v>
      </c>
      <c r="G7286">
        <v>24.5</v>
      </c>
      <c r="H7286">
        <f t="shared" si="680"/>
        <v>7</v>
      </c>
      <c r="I7286">
        <v>7</v>
      </c>
      <c r="J7286" s="3">
        <f t="shared" si="681"/>
        <v>171.5</v>
      </c>
      <c r="K7286">
        <v>171.5</v>
      </c>
      <c r="L7286" t="str">
        <f t="shared" si="682"/>
        <v>Medium</v>
      </c>
      <c r="M7286" t="s">
        <v>48</v>
      </c>
      <c r="N7286" t="s">
        <v>38</v>
      </c>
      <c r="O7286" s="1">
        <v>45468</v>
      </c>
      <c r="P7286" s="7" t="str">
        <f t="shared" si="683"/>
        <v>YES</v>
      </c>
      <c r="Q7286" t="b">
        <v>1</v>
      </c>
    </row>
    <row r="7287" spans="1:17" x14ac:dyDescent="0.3">
      <c r="A7287" t="s">
        <v>7534</v>
      </c>
      <c r="B7287" t="s">
        <v>100</v>
      </c>
      <c r="C7287" t="s">
        <v>28</v>
      </c>
      <c r="D7287" t="str">
        <f t="shared" si="678"/>
        <v>Item_19_BEVE</v>
      </c>
      <c r="E7287" t="s">
        <v>256</v>
      </c>
      <c r="F7287" s="5">
        <f t="shared" si="679"/>
        <v>32</v>
      </c>
      <c r="G7287">
        <v>32</v>
      </c>
      <c r="H7287">
        <f t="shared" si="680"/>
        <v>8</v>
      </c>
      <c r="I7287">
        <v>8</v>
      </c>
      <c r="J7287" s="3">
        <f t="shared" si="681"/>
        <v>256</v>
      </c>
      <c r="K7287">
        <v>256</v>
      </c>
      <c r="L7287" t="str">
        <f t="shared" si="682"/>
        <v>Medium</v>
      </c>
      <c r="M7287" t="s">
        <v>15</v>
      </c>
      <c r="N7287" t="s">
        <v>38</v>
      </c>
      <c r="O7287" s="1">
        <v>45175</v>
      </c>
      <c r="P7287" s="7" t="str">
        <f t="shared" si="683"/>
        <v>YES</v>
      </c>
      <c r="Q7287" t="b">
        <v>1</v>
      </c>
    </row>
    <row r="7288" spans="1:17" x14ac:dyDescent="0.3">
      <c r="A7288" t="s">
        <v>7535</v>
      </c>
      <c r="B7288" t="s">
        <v>123</v>
      </c>
      <c r="C7288" t="s">
        <v>41</v>
      </c>
      <c r="D7288" t="str">
        <f t="shared" si="678"/>
        <v>Item_23_FURN</v>
      </c>
      <c r="E7288" t="s">
        <v>144</v>
      </c>
      <c r="F7288" s="5">
        <f t="shared" si="679"/>
        <v>38</v>
      </c>
      <c r="G7288">
        <v>38</v>
      </c>
      <c r="H7288">
        <f t="shared" si="680"/>
        <v>10</v>
      </c>
      <c r="I7288">
        <v>10</v>
      </c>
      <c r="J7288" s="3">
        <f t="shared" si="681"/>
        <v>380</v>
      </c>
      <c r="K7288">
        <v>380</v>
      </c>
      <c r="L7288" t="str">
        <f t="shared" si="682"/>
        <v>High</v>
      </c>
      <c r="M7288" t="s">
        <v>48</v>
      </c>
      <c r="N7288" t="s">
        <v>38</v>
      </c>
      <c r="O7288" s="1">
        <v>45461</v>
      </c>
      <c r="P7288" s="7" t="str">
        <f t="shared" si="683"/>
        <v>YES</v>
      </c>
      <c r="Q7288" t="b">
        <v>1</v>
      </c>
    </row>
    <row r="7289" spans="1:17" x14ac:dyDescent="0.3">
      <c r="A7289" t="s">
        <v>7536</v>
      </c>
      <c r="B7289" t="s">
        <v>108</v>
      </c>
      <c r="C7289" t="s">
        <v>130</v>
      </c>
      <c r="D7289" t="str">
        <f t="shared" si="678"/>
        <v>Item_12_COMP</v>
      </c>
      <c r="E7289" t="s">
        <v>621</v>
      </c>
      <c r="F7289" s="5">
        <f t="shared" si="679"/>
        <v>21.5</v>
      </c>
      <c r="G7289">
        <v>21.5</v>
      </c>
      <c r="H7289">
        <f t="shared" si="680"/>
        <v>7</v>
      </c>
      <c r="I7289">
        <v>7</v>
      </c>
      <c r="J7289" s="3">
        <f t="shared" si="681"/>
        <v>150.5</v>
      </c>
      <c r="K7289">
        <v>150.5</v>
      </c>
      <c r="L7289" t="str">
        <f t="shared" si="682"/>
        <v>Medium</v>
      </c>
      <c r="M7289" t="s">
        <v>15</v>
      </c>
      <c r="N7289" t="s">
        <v>38</v>
      </c>
      <c r="O7289" s="1">
        <v>44825</v>
      </c>
      <c r="P7289" s="9" t="str">
        <f t="shared" si="683"/>
        <v>N/A</v>
      </c>
    </row>
    <row r="7290" spans="1:17" x14ac:dyDescent="0.3">
      <c r="A7290" t="s">
        <v>7537</v>
      </c>
      <c r="B7290" t="s">
        <v>89</v>
      </c>
      <c r="C7290" t="s">
        <v>28</v>
      </c>
      <c r="D7290" t="str">
        <f t="shared" si="678"/>
        <v>Item_11_BEVE</v>
      </c>
      <c r="E7290" t="s">
        <v>111</v>
      </c>
      <c r="F7290" s="5">
        <f t="shared" si="679"/>
        <v>20</v>
      </c>
      <c r="G7290">
        <v>20</v>
      </c>
      <c r="H7290">
        <f t="shared" si="680"/>
        <v>8</v>
      </c>
      <c r="I7290">
        <v>8</v>
      </c>
      <c r="J7290" s="3">
        <f t="shared" si="681"/>
        <v>160</v>
      </c>
      <c r="K7290">
        <v>160</v>
      </c>
      <c r="L7290" t="str">
        <f t="shared" si="682"/>
        <v>Medium</v>
      </c>
      <c r="M7290" t="s">
        <v>48</v>
      </c>
      <c r="N7290" t="s">
        <v>16</v>
      </c>
      <c r="O7290" s="1">
        <v>44975</v>
      </c>
      <c r="P7290" s="7" t="str">
        <f t="shared" si="683"/>
        <v>YES</v>
      </c>
      <c r="Q7290" t="b">
        <v>1</v>
      </c>
    </row>
    <row r="7291" spans="1:17" x14ac:dyDescent="0.3">
      <c r="A7291" t="s">
        <v>7538</v>
      </c>
      <c r="B7291" t="s">
        <v>123</v>
      </c>
      <c r="C7291" t="s">
        <v>19</v>
      </c>
      <c r="D7291" t="str">
        <f t="shared" si="678"/>
        <v>Item_22_MILK</v>
      </c>
      <c r="E7291" t="s">
        <v>553</v>
      </c>
      <c r="F7291" s="5">
        <f t="shared" si="679"/>
        <v>36.5</v>
      </c>
      <c r="G7291">
        <v>36.5</v>
      </c>
      <c r="H7291">
        <f t="shared" si="680"/>
        <v>8</v>
      </c>
      <c r="I7291">
        <v>8</v>
      </c>
      <c r="J7291" s="3">
        <f t="shared" si="681"/>
        <v>292</v>
      </c>
      <c r="K7291">
        <v>292</v>
      </c>
      <c r="L7291" t="str">
        <f t="shared" si="682"/>
        <v>Medium</v>
      </c>
      <c r="M7291" t="s">
        <v>15</v>
      </c>
      <c r="N7291" t="s">
        <v>16</v>
      </c>
      <c r="O7291" s="1">
        <v>45426</v>
      </c>
      <c r="P7291" s="9" t="str">
        <f t="shared" si="683"/>
        <v>N/A</v>
      </c>
    </row>
    <row r="7292" spans="1:17" x14ac:dyDescent="0.3">
      <c r="A7292" t="s">
        <v>7539</v>
      </c>
      <c r="B7292" t="s">
        <v>80</v>
      </c>
      <c r="C7292" t="s">
        <v>19</v>
      </c>
      <c r="D7292" t="str">
        <f t="shared" si="678"/>
        <v>Item_6_MILK</v>
      </c>
      <c r="E7292" t="s">
        <v>152</v>
      </c>
      <c r="F7292" s="5">
        <f t="shared" si="679"/>
        <v>12.5</v>
      </c>
      <c r="G7292">
        <v>12.5</v>
      </c>
      <c r="H7292">
        <f t="shared" si="680"/>
        <v>9</v>
      </c>
      <c r="I7292">
        <v>9</v>
      </c>
      <c r="J7292" s="3">
        <f t="shared" si="681"/>
        <v>112.5</v>
      </c>
      <c r="K7292">
        <v>112.5</v>
      </c>
      <c r="L7292" t="str">
        <f t="shared" si="682"/>
        <v>Low</v>
      </c>
      <c r="M7292" t="s">
        <v>25</v>
      </c>
      <c r="N7292" t="s">
        <v>38</v>
      </c>
      <c r="O7292" s="1">
        <v>45407</v>
      </c>
      <c r="P7292" s="7" t="str">
        <f t="shared" si="683"/>
        <v>YES</v>
      </c>
      <c r="Q7292" t="b">
        <v>1</v>
      </c>
    </row>
    <row r="7293" spans="1:17" x14ac:dyDescent="0.3">
      <c r="A7293" t="s">
        <v>7540</v>
      </c>
      <c r="B7293" t="s">
        <v>89</v>
      </c>
      <c r="C7293" t="s">
        <v>28</v>
      </c>
      <c r="D7293" t="str">
        <f t="shared" si="678"/>
        <v>Item_20_BEVE</v>
      </c>
      <c r="E7293" t="s">
        <v>258</v>
      </c>
      <c r="F7293" s="5">
        <f t="shared" si="679"/>
        <v>33.5</v>
      </c>
      <c r="G7293">
        <v>33.5</v>
      </c>
      <c r="H7293">
        <f t="shared" si="680"/>
        <v>7</v>
      </c>
      <c r="I7293">
        <v>7</v>
      </c>
      <c r="J7293" s="3">
        <f t="shared" si="681"/>
        <v>234.5</v>
      </c>
      <c r="K7293">
        <v>234.5</v>
      </c>
      <c r="L7293" t="str">
        <f t="shared" si="682"/>
        <v>Medium</v>
      </c>
      <c r="M7293" t="s">
        <v>25</v>
      </c>
      <c r="N7293" t="s">
        <v>38</v>
      </c>
      <c r="O7293" s="1">
        <v>45576</v>
      </c>
      <c r="P7293" s="9" t="str">
        <f t="shared" si="683"/>
        <v>N/A</v>
      </c>
    </row>
    <row r="7294" spans="1:17" x14ac:dyDescent="0.3">
      <c r="A7294" t="s">
        <v>7541</v>
      </c>
      <c r="B7294" t="s">
        <v>108</v>
      </c>
      <c r="C7294" t="s">
        <v>23</v>
      </c>
      <c r="D7294" t="str">
        <f t="shared" si="678"/>
        <v>Item_6_BUTC</v>
      </c>
      <c r="E7294" t="s">
        <v>598</v>
      </c>
      <c r="F7294" s="5">
        <f t="shared" si="679"/>
        <v>12.5</v>
      </c>
      <c r="G7294">
        <v>12.5</v>
      </c>
      <c r="H7294">
        <f t="shared" si="680"/>
        <v>9</v>
      </c>
      <c r="I7294">
        <v>9</v>
      </c>
      <c r="J7294" s="3">
        <f t="shared" si="681"/>
        <v>112.5</v>
      </c>
      <c r="K7294">
        <v>112.5</v>
      </c>
      <c r="L7294" t="str">
        <f t="shared" si="682"/>
        <v>Low</v>
      </c>
      <c r="M7294" t="s">
        <v>48</v>
      </c>
      <c r="N7294" t="s">
        <v>16</v>
      </c>
      <c r="O7294" s="1">
        <v>44996</v>
      </c>
      <c r="P7294" s="7" t="str">
        <f t="shared" si="683"/>
        <v>YES</v>
      </c>
      <c r="Q7294" t="b">
        <v>1</v>
      </c>
    </row>
    <row r="7295" spans="1:17" x14ac:dyDescent="0.3">
      <c r="A7295" t="s">
        <v>7542</v>
      </c>
      <c r="B7295" t="s">
        <v>89</v>
      </c>
      <c r="C7295" t="s">
        <v>130</v>
      </c>
      <c r="D7295" t="str">
        <f t="shared" si="678"/>
        <v>Item_15_COMP</v>
      </c>
      <c r="E7295" t="s">
        <v>149</v>
      </c>
      <c r="F7295" s="5">
        <f t="shared" si="679"/>
        <v>26</v>
      </c>
      <c r="G7295">
        <v>26</v>
      </c>
      <c r="H7295">
        <f t="shared" si="680"/>
        <v>4</v>
      </c>
      <c r="I7295">
        <v>4</v>
      </c>
      <c r="J7295" s="3">
        <f t="shared" si="681"/>
        <v>104</v>
      </c>
      <c r="K7295">
        <v>104</v>
      </c>
      <c r="L7295" t="str">
        <f t="shared" si="682"/>
        <v>Low</v>
      </c>
      <c r="M7295" t="s">
        <v>15</v>
      </c>
      <c r="N7295" t="s">
        <v>38</v>
      </c>
      <c r="O7295" s="1">
        <v>44738</v>
      </c>
      <c r="P7295" s="7" t="str">
        <f t="shared" si="683"/>
        <v>YES</v>
      </c>
      <c r="Q7295" t="b">
        <v>1</v>
      </c>
    </row>
    <row r="7296" spans="1:17" x14ac:dyDescent="0.3">
      <c r="A7296" t="s">
        <v>7543</v>
      </c>
      <c r="B7296" t="s">
        <v>43</v>
      </c>
      <c r="C7296" t="s">
        <v>28</v>
      </c>
      <c r="D7296" t="str">
        <f t="shared" si="678"/>
        <v>Item_25_BEVE</v>
      </c>
      <c r="E7296" t="s">
        <v>104</v>
      </c>
      <c r="F7296" s="5">
        <f t="shared" si="679"/>
        <v>41</v>
      </c>
      <c r="G7296">
        <v>41</v>
      </c>
      <c r="H7296">
        <f t="shared" si="680"/>
        <v>9</v>
      </c>
      <c r="I7296">
        <v>9</v>
      </c>
      <c r="J7296" s="3">
        <f t="shared" si="681"/>
        <v>369</v>
      </c>
      <c r="K7296">
        <v>369</v>
      </c>
      <c r="L7296" t="str">
        <f t="shared" si="682"/>
        <v>High</v>
      </c>
      <c r="M7296" t="s">
        <v>48</v>
      </c>
      <c r="N7296" t="s">
        <v>16</v>
      </c>
      <c r="O7296" s="1">
        <v>45369</v>
      </c>
      <c r="P7296" s="9" t="str">
        <f t="shared" si="683"/>
        <v>N/A</v>
      </c>
    </row>
    <row r="7297" spans="1:17" x14ac:dyDescent="0.3">
      <c r="A7297" t="s">
        <v>7544</v>
      </c>
      <c r="B7297" t="s">
        <v>74</v>
      </c>
      <c r="C7297" t="s">
        <v>66</v>
      </c>
      <c r="D7297" t="str">
        <f t="shared" si="678"/>
        <v>Item_4_ELEC</v>
      </c>
      <c r="E7297" t="s">
        <v>75</v>
      </c>
      <c r="F7297" s="5">
        <f t="shared" si="679"/>
        <v>9.5</v>
      </c>
      <c r="G7297">
        <v>9.5</v>
      </c>
      <c r="H7297">
        <f t="shared" si="680"/>
        <v>7</v>
      </c>
      <c r="I7297">
        <v>7</v>
      </c>
      <c r="J7297" s="3">
        <f t="shared" si="681"/>
        <v>66.5</v>
      </c>
      <c r="K7297">
        <v>66.5</v>
      </c>
      <c r="L7297" t="str">
        <f t="shared" si="682"/>
        <v>Low</v>
      </c>
      <c r="M7297" t="s">
        <v>25</v>
      </c>
      <c r="N7297" t="s">
        <v>38</v>
      </c>
      <c r="O7297" s="1">
        <v>45494</v>
      </c>
      <c r="P7297" s="7" t="str">
        <f t="shared" si="683"/>
        <v>YES</v>
      </c>
      <c r="Q7297" t="b">
        <v>1</v>
      </c>
    </row>
    <row r="7298" spans="1:17" x14ac:dyDescent="0.3">
      <c r="A7298" t="s">
        <v>7545</v>
      </c>
      <c r="B7298" t="s">
        <v>43</v>
      </c>
      <c r="C7298" t="s">
        <v>66</v>
      </c>
      <c r="D7298" t="str">
        <f t="shared" ref="D7298:D7361" si="684">IF(TRIM(E7298)="","Unknown_Item","Item_"&amp;MID(E7298,6,FIND("_",E7298,6)-6)&amp;"_"&amp;UPPER(LEFT(C7298,4)))</f>
        <v>Item_20_ELEC</v>
      </c>
      <c r="E7298" t="s">
        <v>346</v>
      </c>
      <c r="F7298" s="5">
        <f t="shared" ref="F7298:F7361" si="685">IF(ISBLANK(G7298),AVERAGE($G$2:$G$12576),G7298)</f>
        <v>33.5</v>
      </c>
      <c r="G7298">
        <v>33.5</v>
      </c>
      <c r="H7298">
        <f t="shared" ref="H7298:H7361" si="686">IF(ISBLANK(I7298),MEDIAN($I$2:$I$12576),I7298)</f>
        <v>7</v>
      </c>
      <c r="I7298">
        <v>7</v>
      </c>
      <c r="J7298" s="3">
        <f t="shared" ref="J7298:J7361" si="687">IF(ISBLANK(K7298),MEDIAN($K$2:$K$12576),K7298)</f>
        <v>234.5</v>
      </c>
      <c r="K7298">
        <v>234.5</v>
      </c>
      <c r="L7298" t="str">
        <f t="shared" ref="L7298:L7361" si="688">IF(J7298&gt;=300,"High",IF(J7298&gt;=150,"Medium","Low"))</f>
        <v>Medium</v>
      </c>
      <c r="M7298" t="s">
        <v>48</v>
      </c>
      <c r="N7298" t="s">
        <v>38</v>
      </c>
      <c r="O7298" s="1">
        <v>44873</v>
      </c>
      <c r="P7298" s="9" t="str">
        <f t="shared" ref="P7298:P7361" si="689">IF(ISBLANK(Q7298),"N/A",IF(Q7298=TRUE,"YES","NO"))</f>
        <v>N/A</v>
      </c>
    </row>
    <row r="7299" spans="1:17" x14ac:dyDescent="0.3">
      <c r="A7299" t="s">
        <v>7546</v>
      </c>
      <c r="B7299" t="s">
        <v>74</v>
      </c>
      <c r="C7299" t="s">
        <v>41</v>
      </c>
      <c r="D7299" t="str">
        <f t="shared" si="684"/>
        <v>Item_11_FURN</v>
      </c>
      <c r="E7299" t="s">
        <v>190</v>
      </c>
      <c r="F7299" s="5">
        <f t="shared" si="685"/>
        <v>20</v>
      </c>
      <c r="G7299">
        <v>20</v>
      </c>
      <c r="H7299">
        <f t="shared" si="686"/>
        <v>8</v>
      </c>
      <c r="I7299">
        <v>8</v>
      </c>
      <c r="J7299" s="3">
        <f t="shared" si="687"/>
        <v>160</v>
      </c>
      <c r="K7299">
        <v>160</v>
      </c>
      <c r="L7299" t="str">
        <f t="shared" si="688"/>
        <v>Medium</v>
      </c>
      <c r="M7299" t="s">
        <v>48</v>
      </c>
      <c r="N7299" t="s">
        <v>16</v>
      </c>
      <c r="O7299" s="1">
        <v>45088</v>
      </c>
      <c r="P7299" s="7" t="str">
        <f t="shared" si="689"/>
        <v>NO</v>
      </c>
      <c r="Q7299" t="b">
        <v>0</v>
      </c>
    </row>
    <row r="7300" spans="1:17" x14ac:dyDescent="0.3">
      <c r="A7300" t="s">
        <v>7547</v>
      </c>
      <c r="B7300" t="s">
        <v>74</v>
      </c>
      <c r="C7300" t="s">
        <v>130</v>
      </c>
      <c r="D7300" t="str">
        <f t="shared" si="684"/>
        <v>Item_7_COMP</v>
      </c>
      <c r="E7300" t="s">
        <v>212</v>
      </c>
      <c r="F7300" s="5">
        <f t="shared" si="685"/>
        <v>14</v>
      </c>
      <c r="G7300">
        <v>14</v>
      </c>
      <c r="H7300">
        <f t="shared" si="686"/>
        <v>10</v>
      </c>
      <c r="I7300">
        <v>10</v>
      </c>
      <c r="J7300" s="3">
        <f t="shared" si="687"/>
        <v>140</v>
      </c>
      <c r="K7300">
        <v>140</v>
      </c>
      <c r="L7300" t="str">
        <f t="shared" si="688"/>
        <v>Low</v>
      </c>
      <c r="M7300" t="s">
        <v>15</v>
      </c>
      <c r="N7300" t="s">
        <v>38</v>
      </c>
      <c r="O7300" s="1">
        <v>45285</v>
      </c>
      <c r="P7300" s="7" t="str">
        <f t="shared" si="689"/>
        <v>NO</v>
      </c>
      <c r="Q7300" t="b">
        <v>0</v>
      </c>
    </row>
    <row r="7301" spans="1:17" x14ac:dyDescent="0.3">
      <c r="A7301" t="s">
        <v>7548</v>
      </c>
      <c r="B7301" t="s">
        <v>89</v>
      </c>
      <c r="C7301" t="s">
        <v>28</v>
      </c>
      <c r="D7301" t="str">
        <f t="shared" si="684"/>
        <v>Item_9_BEVE</v>
      </c>
      <c r="E7301" t="s">
        <v>1083</v>
      </c>
      <c r="F7301" s="5">
        <f t="shared" si="685"/>
        <v>17</v>
      </c>
      <c r="G7301">
        <v>17</v>
      </c>
      <c r="H7301">
        <f t="shared" si="686"/>
        <v>8</v>
      </c>
      <c r="I7301">
        <v>8</v>
      </c>
      <c r="J7301" s="3">
        <f t="shared" si="687"/>
        <v>136</v>
      </c>
      <c r="K7301">
        <v>136</v>
      </c>
      <c r="L7301" t="str">
        <f t="shared" si="688"/>
        <v>Low</v>
      </c>
      <c r="M7301" t="s">
        <v>48</v>
      </c>
      <c r="N7301" t="s">
        <v>38</v>
      </c>
      <c r="O7301" s="1">
        <v>45506</v>
      </c>
      <c r="P7301" s="9" t="str">
        <f t="shared" si="689"/>
        <v>N/A</v>
      </c>
    </row>
    <row r="7302" spans="1:17" x14ac:dyDescent="0.3">
      <c r="A7302" t="s">
        <v>7549</v>
      </c>
      <c r="B7302" t="s">
        <v>116</v>
      </c>
      <c r="C7302" t="s">
        <v>66</v>
      </c>
      <c r="D7302" t="str">
        <f t="shared" si="684"/>
        <v>Item_20_ELEC</v>
      </c>
      <c r="E7302" t="s">
        <v>346</v>
      </c>
      <c r="F7302" s="5">
        <f t="shared" si="685"/>
        <v>33.5</v>
      </c>
      <c r="G7302">
        <v>33.5</v>
      </c>
      <c r="H7302">
        <f t="shared" si="686"/>
        <v>9</v>
      </c>
      <c r="I7302">
        <v>9</v>
      </c>
      <c r="J7302" s="3">
        <f t="shared" si="687"/>
        <v>301.5</v>
      </c>
      <c r="K7302">
        <v>301.5</v>
      </c>
      <c r="L7302" t="str">
        <f t="shared" si="688"/>
        <v>High</v>
      </c>
      <c r="M7302" t="s">
        <v>48</v>
      </c>
      <c r="N7302" t="s">
        <v>16</v>
      </c>
      <c r="O7302" s="1">
        <v>44767</v>
      </c>
      <c r="P7302" s="7" t="str">
        <f t="shared" si="689"/>
        <v>NO</v>
      </c>
      <c r="Q7302" t="b">
        <v>0</v>
      </c>
    </row>
    <row r="7303" spans="1:17" x14ac:dyDescent="0.3">
      <c r="A7303" t="s">
        <v>7550</v>
      </c>
      <c r="B7303" t="s">
        <v>55</v>
      </c>
      <c r="C7303" t="s">
        <v>28</v>
      </c>
      <c r="D7303" s="2" t="str">
        <f t="shared" si="684"/>
        <v>Unknown_Item</v>
      </c>
      <c r="F7303" s="6">
        <f t="shared" si="685"/>
        <v>23.365911749958215</v>
      </c>
      <c r="H7303">
        <f t="shared" si="686"/>
        <v>2</v>
      </c>
      <c r="I7303">
        <v>2</v>
      </c>
      <c r="J7303" s="3">
        <f t="shared" si="687"/>
        <v>55</v>
      </c>
      <c r="K7303">
        <v>55</v>
      </c>
      <c r="L7303" t="str">
        <f t="shared" si="688"/>
        <v>Low</v>
      </c>
      <c r="M7303" t="s">
        <v>48</v>
      </c>
      <c r="N7303" t="s">
        <v>16</v>
      </c>
      <c r="O7303" s="1">
        <v>44761</v>
      </c>
      <c r="P7303" s="7" t="str">
        <f t="shared" si="689"/>
        <v>NO</v>
      </c>
      <c r="Q7303" t="b">
        <v>0</v>
      </c>
    </row>
    <row r="7304" spans="1:17" x14ac:dyDescent="0.3">
      <c r="A7304" t="s">
        <v>7551</v>
      </c>
      <c r="B7304" t="s">
        <v>65</v>
      </c>
      <c r="C7304" t="s">
        <v>41</v>
      </c>
      <c r="D7304" s="2" t="str">
        <f t="shared" si="684"/>
        <v>Unknown_Item</v>
      </c>
      <c r="F7304" s="5">
        <f t="shared" si="685"/>
        <v>35</v>
      </c>
      <c r="G7304">
        <v>35</v>
      </c>
      <c r="H7304" s="2">
        <f t="shared" si="686"/>
        <v>6</v>
      </c>
      <c r="J7304" s="4">
        <f t="shared" si="687"/>
        <v>108.5</v>
      </c>
      <c r="L7304" t="str">
        <f t="shared" si="688"/>
        <v>Low</v>
      </c>
      <c r="M7304" t="s">
        <v>48</v>
      </c>
      <c r="N7304" t="s">
        <v>16</v>
      </c>
      <c r="O7304" s="1">
        <v>45204</v>
      </c>
      <c r="P7304" s="7" t="str">
        <f t="shared" si="689"/>
        <v>YES</v>
      </c>
      <c r="Q7304" t="b">
        <v>1</v>
      </c>
    </row>
    <row r="7305" spans="1:17" x14ac:dyDescent="0.3">
      <c r="A7305" t="s">
        <v>7552</v>
      </c>
      <c r="B7305" t="s">
        <v>63</v>
      </c>
      <c r="C7305" t="s">
        <v>41</v>
      </c>
      <c r="D7305" t="str">
        <f t="shared" si="684"/>
        <v>Item_20_FURN</v>
      </c>
      <c r="E7305" t="s">
        <v>594</v>
      </c>
      <c r="F7305" s="5">
        <f t="shared" si="685"/>
        <v>33.5</v>
      </c>
      <c r="G7305">
        <v>33.5</v>
      </c>
      <c r="H7305">
        <f t="shared" si="686"/>
        <v>7</v>
      </c>
      <c r="I7305">
        <v>7</v>
      </c>
      <c r="J7305" s="3">
        <f t="shared" si="687"/>
        <v>234.5</v>
      </c>
      <c r="K7305">
        <v>234.5</v>
      </c>
      <c r="L7305" t="str">
        <f t="shared" si="688"/>
        <v>Medium</v>
      </c>
      <c r="M7305" t="s">
        <v>25</v>
      </c>
      <c r="N7305" t="s">
        <v>38</v>
      </c>
      <c r="O7305" s="1">
        <v>45316</v>
      </c>
      <c r="P7305" s="9" t="str">
        <f t="shared" si="689"/>
        <v>N/A</v>
      </c>
    </row>
    <row r="7306" spans="1:17" x14ac:dyDescent="0.3">
      <c r="A7306" t="s">
        <v>7553</v>
      </c>
      <c r="B7306" t="s">
        <v>31</v>
      </c>
      <c r="C7306" t="s">
        <v>130</v>
      </c>
      <c r="D7306" t="str">
        <f t="shared" si="684"/>
        <v>Item_23_COMP</v>
      </c>
      <c r="E7306" t="s">
        <v>744</v>
      </c>
      <c r="F7306" s="5">
        <f t="shared" si="685"/>
        <v>38</v>
      </c>
      <c r="G7306">
        <v>38</v>
      </c>
      <c r="H7306">
        <f t="shared" si="686"/>
        <v>7</v>
      </c>
      <c r="I7306">
        <v>7</v>
      </c>
      <c r="J7306" s="3">
        <f t="shared" si="687"/>
        <v>266</v>
      </c>
      <c r="K7306">
        <v>266</v>
      </c>
      <c r="L7306" t="str">
        <f t="shared" si="688"/>
        <v>Medium</v>
      </c>
      <c r="M7306" t="s">
        <v>15</v>
      </c>
      <c r="N7306" t="s">
        <v>38</v>
      </c>
      <c r="O7306" s="1">
        <v>45024</v>
      </c>
      <c r="P7306" s="7" t="str">
        <f t="shared" si="689"/>
        <v>YES</v>
      </c>
      <c r="Q7306" t="b">
        <v>1</v>
      </c>
    </row>
    <row r="7307" spans="1:17" x14ac:dyDescent="0.3">
      <c r="A7307" t="s">
        <v>7554</v>
      </c>
      <c r="B7307" t="s">
        <v>36</v>
      </c>
      <c r="C7307" t="s">
        <v>28</v>
      </c>
      <c r="D7307" t="str">
        <f t="shared" si="684"/>
        <v>Item_18_BEVE</v>
      </c>
      <c r="E7307" t="s">
        <v>727</v>
      </c>
      <c r="F7307" s="5">
        <f t="shared" si="685"/>
        <v>30.5</v>
      </c>
      <c r="G7307">
        <v>30.5</v>
      </c>
      <c r="H7307">
        <f t="shared" si="686"/>
        <v>2</v>
      </c>
      <c r="I7307">
        <v>2</v>
      </c>
      <c r="J7307" s="3">
        <f t="shared" si="687"/>
        <v>61</v>
      </c>
      <c r="K7307">
        <v>61</v>
      </c>
      <c r="L7307" t="str">
        <f t="shared" si="688"/>
        <v>Low</v>
      </c>
      <c r="M7307" t="s">
        <v>48</v>
      </c>
      <c r="N7307" t="s">
        <v>38</v>
      </c>
      <c r="O7307" s="1">
        <v>45303</v>
      </c>
      <c r="P7307" s="9" t="str">
        <f t="shared" si="689"/>
        <v>N/A</v>
      </c>
    </row>
    <row r="7308" spans="1:17" x14ac:dyDescent="0.3">
      <c r="A7308" t="s">
        <v>7555</v>
      </c>
      <c r="B7308" t="s">
        <v>36</v>
      </c>
      <c r="C7308" t="s">
        <v>23</v>
      </c>
      <c r="D7308" t="str">
        <f t="shared" si="684"/>
        <v>Item_6_BUTC</v>
      </c>
      <c r="E7308" t="s">
        <v>598</v>
      </c>
      <c r="F7308" s="5">
        <f t="shared" si="685"/>
        <v>12.5</v>
      </c>
      <c r="G7308">
        <v>12.5</v>
      </c>
      <c r="H7308">
        <f t="shared" si="686"/>
        <v>9</v>
      </c>
      <c r="I7308">
        <v>9</v>
      </c>
      <c r="J7308" s="3">
        <f t="shared" si="687"/>
        <v>112.5</v>
      </c>
      <c r="K7308">
        <v>112.5</v>
      </c>
      <c r="L7308" t="str">
        <f t="shared" si="688"/>
        <v>Low</v>
      </c>
      <c r="M7308" t="s">
        <v>15</v>
      </c>
      <c r="N7308" t="s">
        <v>16</v>
      </c>
      <c r="O7308" s="1">
        <v>45195</v>
      </c>
      <c r="P7308" s="9" t="str">
        <f t="shared" si="689"/>
        <v>N/A</v>
      </c>
    </row>
    <row r="7309" spans="1:17" x14ac:dyDescent="0.3">
      <c r="A7309" t="s">
        <v>7556</v>
      </c>
      <c r="B7309" t="s">
        <v>22</v>
      </c>
      <c r="C7309" t="s">
        <v>130</v>
      </c>
      <c r="D7309" t="str">
        <f t="shared" si="684"/>
        <v>Item_13_COMP</v>
      </c>
      <c r="E7309" t="s">
        <v>291</v>
      </c>
      <c r="F7309" s="5">
        <f t="shared" si="685"/>
        <v>23</v>
      </c>
      <c r="G7309">
        <v>23</v>
      </c>
      <c r="H7309">
        <f t="shared" si="686"/>
        <v>7</v>
      </c>
      <c r="I7309">
        <v>7</v>
      </c>
      <c r="J7309" s="3">
        <f t="shared" si="687"/>
        <v>161</v>
      </c>
      <c r="K7309">
        <v>161</v>
      </c>
      <c r="L7309" t="str">
        <f t="shared" si="688"/>
        <v>Medium</v>
      </c>
      <c r="M7309" t="s">
        <v>25</v>
      </c>
      <c r="N7309" t="s">
        <v>16</v>
      </c>
      <c r="O7309" s="1">
        <v>45628</v>
      </c>
      <c r="P7309" s="7" t="str">
        <f t="shared" si="689"/>
        <v>YES</v>
      </c>
      <c r="Q7309" t="b">
        <v>1</v>
      </c>
    </row>
    <row r="7310" spans="1:17" x14ac:dyDescent="0.3">
      <c r="A7310" t="s">
        <v>7557</v>
      </c>
      <c r="B7310" t="s">
        <v>113</v>
      </c>
      <c r="C7310" t="s">
        <v>32</v>
      </c>
      <c r="D7310" t="str">
        <f t="shared" si="684"/>
        <v>Item_3_FOOD</v>
      </c>
      <c r="E7310" t="s">
        <v>126</v>
      </c>
      <c r="F7310" s="5">
        <f t="shared" si="685"/>
        <v>8</v>
      </c>
      <c r="G7310">
        <v>8</v>
      </c>
      <c r="H7310">
        <f t="shared" si="686"/>
        <v>4</v>
      </c>
      <c r="I7310">
        <v>4</v>
      </c>
      <c r="J7310" s="3">
        <f t="shared" si="687"/>
        <v>32</v>
      </c>
      <c r="K7310">
        <v>32</v>
      </c>
      <c r="L7310" t="str">
        <f t="shared" si="688"/>
        <v>Low</v>
      </c>
      <c r="M7310" t="s">
        <v>48</v>
      </c>
      <c r="N7310" t="s">
        <v>38</v>
      </c>
      <c r="O7310" s="1">
        <v>45337</v>
      </c>
      <c r="P7310" s="9" t="str">
        <f t="shared" si="689"/>
        <v>N/A</v>
      </c>
    </row>
    <row r="7311" spans="1:17" x14ac:dyDescent="0.3">
      <c r="A7311" t="s">
        <v>7558</v>
      </c>
      <c r="B7311" t="s">
        <v>40</v>
      </c>
      <c r="C7311" t="s">
        <v>130</v>
      </c>
      <c r="D7311" t="str">
        <f t="shared" si="684"/>
        <v>Item_12_COMP</v>
      </c>
      <c r="E7311" t="s">
        <v>621</v>
      </c>
      <c r="F7311" s="5">
        <f t="shared" si="685"/>
        <v>21.5</v>
      </c>
      <c r="G7311">
        <v>21.5</v>
      </c>
      <c r="H7311">
        <f t="shared" si="686"/>
        <v>10</v>
      </c>
      <c r="I7311">
        <v>10</v>
      </c>
      <c r="J7311" s="3">
        <f t="shared" si="687"/>
        <v>215</v>
      </c>
      <c r="K7311">
        <v>215</v>
      </c>
      <c r="L7311" t="str">
        <f t="shared" si="688"/>
        <v>Medium</v>
      </c>
      <c r="M7311" t="s">
        <v>48</v>
      </c>
      <c r="N7311" t="s">
        <v>38</v>
      </c>
      <c r="O7311" s="1">
        <v>45292</v>
      </c>
      <c r="P7311" s="9" t="str">
        <f t="shared" si="689"/>
        <v>N/A</v>
      </c>
    </row>
    <row r="7312" spans="1:17" x14ac:dyDescent="0.3">
      <c r="A7312" t="s">
        <v>7559</v>
      </c>
      <c r="B7312" t="s">
        <v>65</v>
      </c>
      <c r="C7312" t="s">
        <v>19</v>
      </c>
      <c r="D7312" t="str">
        <f t="shared" si="684"/>
        <v>Item_3_MILK</v>
      </c>
      <c r="E7312" t="s">
        <v>284</v>
      </c>
      <c r="F7312" s="5">
        <f t="shared" si="685"/>
        <v>8</v>
      </c>
      <c r="G7312">
        <v>8</v>
      </c>
      <c r="H7312">
        <f t="shared" si="686"/>
        <v>9</v>
      </c>
      <c r="I7312">
        <v>9</v>
      </c>
      <c r="J7312" s="3">
        <f t="shared" si="687"/>
        <v>72</v>
      </c>
      <c r="K7312">
        <v>72</v>
      </c>
      <c r="L7312" t="str">
        <f t="shared" si="688"/>
        <v>Low</v>
      </c>
      <c r="M7312" t="s">
        <v>48</v>
      </c>
      <c r="N7312" t="s">
        <v>38</v>
      </c>
      <c r="O7312" s="1">
        <v>45261</v>
      </c>
      <c r="P7312" s="9" t="str">
        <f t="shared" si="689"/>
        <v>N/A</v>
      </c>
    </row>
    <row r="7313" spans="1:17" x14ac:dyDescent="0.3">
      <c r="A7313" t="s">
        <v>7560</v>
      </c>
      <c r="B7313" t="s">
        <v>98</v>
      </c>
      <c r="C7313" t="s">
        <v>41</v>
      </c>
      <c r="D7313" t="str">
        <f t="shared" si="684"/>
        <v>Item_2_FURN</v>
      </c>
      <c r="E7313" t="s">
        <v>295</v>
      </c>
      <c r="F7313" s="5">
        <f t="shared" si="685"/>
        <v>6.5</v>
      </c>
      <c r="G7313">
        <v>6.5</v>
      </c>
      <c r="H7313">
        <f t="shared" si="686"/>
        <v>1</v>
      </c>
      <c r="I7313">
        <v>1</v>
      </c>
      <c r="J7313" s="3">
        <f t="shared" si="687"/>
        <v>6.5</v>
      </c>
      <c r="K7313">
        <v>6.5</v>
      </c>
      <c r="L7313" t="str">
        <f t="shared" si="688"/>
        <v>Low</v>
      </c>
      <c r="M7313" t="s">
        <v>48</v>
      </c>
      <c r="N7313" t="s">
        <v>38</v>
      </c>
      <c r="O7313" s="1">
        <v>44679</v>
      </c>
      <c r="P7313" s="7" t="str">
        <f t="shared" si="689"/>
        <v>YES</v>
      </c>
      <c r="Q7313" t="b">
        <v>1</v>
      </c>
    </row>
    <row r="7314" spans="1:17" x14ac:dyDescent="0.3">
      <c r="A7314" t="s">
        <v>7561</v>
      </c>
      <c r="B7314" t="s">
        <v>116</v>
      </c>
      <c r="C7314" t="s">
        <v>13</v>
      </c>
      <c r="D7314" t="str">
        <f t="shared" si="684"/>
        <v>Item_14_PATI</v>
      </c>
      <c r="E7314" t="s">
        <v>164</v>
      </c>
      <c r="F7314" s="5">
        <f t="shared" si="685"/>
        <v>24.5</v>
      </c>
      <c r="G7314">
        <v>24.5</v>
      </c>
      <c r="H7314">
        <f t="shared" si="686"/>
        <v>10</v>
      </c>
      <c r="I7314">
        <v>10</v>
      </c>
      <c r="J7314" s="3">
        <f t="shared" si="687"/>
        <v>245</v>
      </c>
      <c r="K7314">
        <v>245</v>
      </c>
      <c r="L7314" t="str">
        <f t="shared" si="688"/>
        <v>Medium</v>
      </c>
      <c r="M7314" t="s">
        <v>48</v>
      </c>
      <c r="N7314" t="s">
        <v>16</v>
      </c>
      <c r="O7314" s="1">
        <v>44637</v>
      </c>
      <c r="P7314" s="7" t="str">
        <f t="shared" si="689"/>
        <v>YES</v>
      </c>
      <c r="Q7314" t="b">
        <v>1</v>
      </c>
    </row>
    <row r="7315" spans="1:17" x14ac:dyDescent="0.3">
      <c r="A7315" t="s">
        <v>7562</v>
      </c>
      <c r="B7315" t="s">
        <v>77</v>
      </c>
      <c r="C7315" t="s">
        <v>66</v>
      </c>
      <c r="D7315" t="str">
        <f t="shared" si="684"/>
        <v>Item_16_ELEC</v>
      </c>
      <c r="E7315" t="s">
        <v>349</v>
      </c>
      <c r="F7315" s="5">
        <f t="shared" si="685"/>
        <v>27.5</v>
      </c>
      <c r="G7315">
        <v>27.5</v>
      </c>
      <c r="H7315">
        <f t="shared" si="686"/>
        <v>5</v>
      </c>
      <c r="I7315">
        <v>5</v>
      </c>
      <c r="J7315" s="3">
        <f t="shared" si="687"/>
        <v>137.5</v>
      </c>
      <c r="K7315">
        <v>137.5</v>
      </c>
      <c r="L7315" t="str">
        <f t="shared" si="688"/>
        <v>Low</v>
      </c>
      <c r="M7315" t="s">
        <v>15</v>
      </c>
      <c r="N7315" t="s">
        <v>38</v>
      </c>
      <c r="O7315" s="1">
        <v>45589</v>
      </c>
      <c r="P7315" s="7" t="str">
        <f t="shared" si="689"/>
        <v>NO</v>
      </c>
      <c r="Q7315" t="b">
        <v>0</v>
      </c>
    </row>
    <row r="7316" spans="1:17" x14ac:dyDescent="0.3">
      <c r="A7316" t="s">
        <v>7563</v>
      </c>
      <c r="B7316" t="s">
        <v>36</v>
      </c>
      <c r="C7316" t="s">
        <v>41</v>
      </c>
      <c r="D7316" t="str">
        <f t="shared" si="684"/>
        <v>Item_11_FURN</v>
      </c>
      <c r="E7316" t="s">
        <v>190</v>
      </c>
      <c r="F7316" s="5">
        <f t="shared" si="685"/>
        <v>20</v>
      </c>
      <c r="G7316">
        <v>20</v>
      </c>
      <c r="H7316">
        <f t="shared" si="686"/>
        <v>6</v>
      </c>
      <c r="I7316">
        <v>6</v>
      </c>
      <c r="J7316" s="3">
        <f t="shared" si="687"/>
        <v>120</v>
      </c>
      <c r="K7316">
        <v>120</v>
      </c>
      <c r="L7316" t="str">
        <f t="shared" si="688"/>
        <v>Low</v>
      </c>
      <c r="M7316" t="s">
        <v>15</v>
      </c>
      <c r="N7316" t="s">
        <v>16</v>
      </c>
      <c r="O7316" s="1">
        <v>45367</v>
      </c>
      <c r="P7316" s="9" t="str">
        <f t="shared" si="689"/>
        <v>N/A</v>
      </c>
    </row>
    <row r="7317" spans="1:17" x14ac:dyDescent="0.3">
      <c r="A7317" t="s">
        <v>7564</v>
      </c>
      <c r="B7317" t="s">
        <v>65</v>
      </c>
      <c r="C7317" t="s">
        <v>28</v>
      </c>
      <c r="D7317" t="str">
        <f t="shared" si="684"/>
        <v>Item_25_BEVE</v>
      </c>
      <c r="E7317" t="s">
        <v>104</v>
      </c>
      <c r="F7317" s="5">
        <f t="shared" si="685"/>
        <v>41</v>
      </c>
      <c r="G7317">
        <v>41</v>
      </c>
      <c r="H7317">
        <f t="shared" si="686"/>
        <v>4</v>
      </c>
      <c r="I7317">
        <v>4</v>
      </c>
      <c r="J7317" s="3">
        <f t="shared" si="687"/>
        <v>164</v>
      </c>
      <c r="K7317">
        <v>164</v>
      </c>
      <c r="L7317" t="str">
        <f t="shared" si="688"/>
        <v>Medium</v>
      </c>
      <c r="M7317" t="s">
        <v>15</v>
      </c>
      <c r="N7317" t="s">
        <v>38</v>
      </c>
      <c r="O7317" s="1">
        <v>44907</v>
      </c>
      <c r="P7317" s="7" t="str">
        <f t="shared" si="689"/>
        <v>NO</v>
      </c>
      <c r="Q7317" t="b">
        <v>0</v>
      </c>
    </row>
    <row r="7318" spans="1:17" x14ac:dyDescent="0.3">
      <c r="A7318" t="s">
        <v>7565</v>
      </c>
      <c r="B7318" t="s">
        <v>168</v>
      </c>
      <c r="C7318" t="s">
        <v>66</v>
      </c>
      <c r="D7318" t="str">
        <f t="shared" si="684"/>
        <v>Item_22_ELEC</v>
      </c>
      <c r="E7318" t="s">
        <v>369</v>
      </c>
      <c r="F7318" s="5">
        <f t="shared" si="685"/>
        <v>36.5</v>
      </c>
      <c r="G7318">
        <v>36.5</v>
      </c>
      <c r="H7318">
        <f t="shared" si="686"/>
        <v>8</v>
      </c>
      <c r="I7318">
        <v>8</v>
      </c>
      <c r="J7318" s="3">
        <f t="shared" si="687"/>
        <v>292</v>
      </c>
      <c r="K7318">
        <v>292</v>
      </c>
      <c r="L7318" t="str">
        <f t="shared" si="688"/>
        <v>Medium</v>
      </c>
      <c r="M7318" t="s">
        <v>15</v>
      </c>
      <c r="N7318" t="s">
        <v>16</v>
      </c>
      <c r="O7318" s="1">
        <v>44572</v>
      </c>
      <c r="P7318" s="7" t="str">
        <f t="shared" si="689"/>
        <v>YES</v>
      </c>
      <c r="Q7318" t="b">
        <v>1</v>
      </c>
    </row>
    <row r="7319" spans="1:17" x14ac:dyDescent="0.3">
      <c r="A7319" t="s">
        <v>7566</v>
      </c>
      <c r="B7319" t="s">
        <v>46</v>
      </c>
      <c r="C7319" t="s">
        <v>23</v>
      </c>
      <c r="D7319" t="str">
        <f t="shared" si="684"/>
        <v>Item_23_BUTC</v>
      </c>
      <c r="E7319" t="s">
        <v>114</v>
      </c>
      <c r="F7319" s="5">
        <f t="shared" si="685"/>
        <v>38</v>
      </c>
      <c r="G7319">
        <v>38</v>
      </c>
      <c r="H7319">
        <f t="shared" si="686"/>
        <v>8</v>
      </c>
      <c r="I7319">
        <v>8</v>
      </c>
      <c r="J7319" s="3">
        <f t="shared" si="687"/>
        <v>304</v>
      </c>
      <c r="K7319">
        <v>304</v>
      </c>
      <c r="L7319" t="str">
        <f t="shared" si="688"/>
        <v>High</v>
      </c>
      <c r="M7319" t="s">
        <v>48</v>
      </c>
      <c r="N7319" t="s">
        <v>16</v>
      </c>
      <c r="O7319" s="1">
        <v>44888</v>
      </c>
      <c r="P7319" s="7" t="str">
        <f t="shared" si="689"/>
        <v>YES</v>
      </c>
      <c r="Q7319" t="b">
        <v>1</v>
      </c>
    </row>
    <row r="7320" spans="1:17" x14ac:dyDescent="0.3">
      <c r="A7320" t="s">
        <v>7567</v>
      </c>
      <c r="B7320" t="s">
        <v>69</v>
      </c>
      <c r="C7320" t="s">
        <v>28</v>
      </c>
      <c r="D7320" t="str">
        <f t="shared" si="684"/>
        <v>Item_7_BEVE</v>
      </c>
      <c r="E7320" t="s">
        <v>71</v>
      </c>
      <c r="F7320" s="5">
        <f t="shared" si="685"/>
        <v>14</v>
      </c>
      <c r="G7320">
        <v>14</v>
      </c>
      <c r="H7320">
        <f t="shared" si="686"/>
        <v>3</v>
      </c>
      <c r="I7320">
        <v>3</v>
      </c>
      <c r="J7320" s="3">
        <f t="shared" si="687"/>
        <v>42</v>
      </c>
      <c r="K7320">
        <v>42</v>
      </c>
      <c r="L7320" t="str">
        <f t="shared" si="688"/>
        <v>Low</v>
      </c>
      <c r="M7320" t="s">
        <v>48</v>
      </c>
      <c r="N7320" t="s">
        <v>38</v>
      </c>
      <c r="O7320" s="1">
        <v>45463</v>
      </c>
      <c r="P7320" s="7" t="str">
        <f t="shared" si="689"/>
        <v>NO</v>
      </c>
      <c r="Q7320" t="b">
        <v>0</v>
      </c>
    </row>
    <row r="7321" spans="1:17" x14ac:dyDescent="0.3">
      <c r="A7321" t="s">
        <v>7568</v>
      </c>
      <c r="B7321" t="s">
        <v>36</v>
      </c>
      <c r="C7321" t="s">
        <v>13</v>
      </c>
      <c r="D7321" s="2" t="str">
        <f t="shared" si="684"/>
        <v>Unknown_Item</v>
      </c>
      <c r="F7321" s="6">
        <f t="shared" si="685"/>
        <v>23.365911749958215</v>
      </c>
      <c r="H7321">
        <f t="shared" si="686"/>
        <v>9</v>
      </c>
      <c r="I7321">
        <v>9</v>
      </c>
      <c r="J7321" s="3">
        <f t="shared" si="687"/>
        <v>45</v>
      </c>
      <c r="K7321">
        <v>45</v>
      </c>
      <c r="L7321" t="str">
        <f t="shared" si="688"/>
        <v>Low</v>
      </c>
      <c r="M7321" t="s">
        <v>48</v>
      </c>
      <c r="N7321" t="s">
        <v>16</v>
      </c>
      <c r="O7321" s="1">
        <v>44628</v>
      </c>
      <c r="P7321" s="7" t="str">
        <f t="shared" si="689"/>
        <v>YES</v>
      </c>
      <c r="Q7321" t="b">
        <v>1</v>
      </c>
    </row>
    <row r="7322" spans="1:17" x14ac:dyDescent="0.3">
      <c r="A7322" t="s">
        <v>7569</v>
      </c>
      <c r="B7322" t="s">
        <v>80</v>
      </c>
      <c r="C7322" t="s">
        <v>41</v>
      </c>
      <c r="D7322" t="str">
        <f t="shared" si="684"/>
        <v>Item_10_FURN</v>
      </c>
      <c r="E7322" t="s">
        <v>109</v>
      </c>
      <c r="F7322" s="5">
        <f t="shared" si="685"/>
        <v>18.5</v>
      </c>
      <c r="G7322">
        <v>18.5</v>
      </c>
      <c r="H7322">
        <f t="shared" si="686"/>
        <v>7</v>
      </c>
      <c r="I7322">
        <v>7</v>
      </c>
      <c r="J7322" s="3">
        <f t="shared" si="687"/>
        <v>129.5</v>
      </c>
      <c r="K7322">
        <v>129.5</v>
      </c>
      <c r="L7322" t="str">
        <f t="shared" si="688"/>
        <v>Low</v>
      </c>
      <c r="M7322" t="s">
        <v>25</v>
      </c>
      <c r="N7322" t="s">
        <v>38</v>
      </c>
      <c r="O7322" s="1">
        <v>45203</v>
      </c>
      <c r="P7322" s="9" t="str">
        <f t="shared" si="689"/>
        <v>N/A</v>
      </c>
    </row>
    <row r="7323" spans="1:17" x14ac:dyDescent="0.3">
      <c r="A7323" t="s">
        <v>7570</v>
      </c>
      <c r="B7323" t="s">
        <v>84</v>
      </c>
      <c r="C7323" t="s">
        <v>66</v>
      </c>
      <c r="D7323" t="str">
        <f t="shared" si="684"/>
        <v>Item_6_ELEC</v>
      </c>
      <c r="E7323" t="s">
        <v>215</v>
      </c>
      <c r="F7323" s="5">
        <f t="shared" si="685"/>
        <v>12.5</v>
      </c>
      <c r="G7323">
        <v>12.5</v>
      </c>
      <c r="H7323">
        <f t="shared" si="686"/>
        <v>7</v>
      </c>
      <c r="I7323">
        <v>7</v>
      </c>
      <c r="J7323" s="3">
        <f t="shared" si="687"/>
        <v>87.5</v>
      </c>
      <c r="K7323">
        <v>87.5</v>
      </c>
      <c r="L7323" t="str">
        <f t="shared" si="688"/>
        <v>Low</v>
      </c>
      <c r="M7323" t="s">
        <v>15</v>
      </c>
      <c r="N7323" t="s">
        <v>38</v>
      </c>
      <c r="O7323" s="1">
        <v>45210</v>
      </c>
      <c r="P7323" s="7" t="str">
        <f t="shared" si="689"/>
        <v>YES</v>
      </c>
      <c r="Q7323" t="b">
        <v>1</v>
      </c>
    </row>
    <row r="7324" spans="1:17" x14ac:dyDescent="0.3">
      <c r="A7324" t="s">
        <v>7571</v>
      </c>
      <c r="B7324" t="s">
        <v>77</v>
      </c>
      <c r="C7324" t="s">
        <v>23</v>
      </c>
      <c r="D7324" t="str">
        <f t="shared" si="684"/>
        <v>Item_21_BUTC</v>
      </c>
      <c r="E7324" t="s">
        <v>217</v>
      </c>
      <c r="F7324" s="5">
        <f t="shared" si="685"/>
        <v>35</v>
      </c>
      <c r="G7324">
        <v>35</v>
      </c>
      <c r="H7324">
        <f t="shared" si="686"/>
        <v>8</v>
      </c>
      <c r="I7324">
        <v>8</v>
      </c>
      <c r="J7324" s="3">
        <f t="shared" si="687"/>
        <v>280</v>
      </c>
      <c r="K7324">
        <v>280</v>
      </c>
      <c r="L7324" t="str">
        <f t="shared" si="688"/>
        <v>Medium</v>
      </c>
      <c r="M7324" t="s">
        <v>25</v>
      </c>
      <c r="N7324" t="s">
        <v>38</v>
      </c>
      <c r="O7324" s="1">
        <v>45562</v>
      </c>
      <c r="P7324" s="7" t="str">
        <f t="shared" si="689"/>
        <v>YES</v>
      </c>
      <c r="Q7324" t="b">
        <v>1</v>
      </c>
    </row>
    <row r="7325" spans="1:17" x14ac:dyDescent="0.3">
      <c r="A7325" t="s">
        <v>7572</v>
      </c>
      <c r="B7325" t="s">
        <v>63</v>
      </c>
      <c r="C7325" t="s">
        <v>28</v>
      </c>
      <c r="D7325" t="str">
        <f t="shared" si="684"/>
        <v>Item_6_BEVE</v>
      </c>
      <c r="E7325" t="s">
        <v>268</v>
      </c>
      <c r="F7325" s="5">
        <f t="shared" si="685"/>
        <v>12.5</v>
      </c>
      <c r="G7325">
        <v>12.5</v>
      </c>
      <c r="H7325">
        <f t="shared" si="686"/>
        <v>4</v>
      </c>
      <c r="I7325">
        <v>4</v>
      </c>
      <c r="J7325" s="3">
        <f t="shared" si="687"/>
        <v>50</v>
      </c>
      <c r="K7325">
        <v>50</v>
      </c>
      <c r="L7325" t="str">
        <f t="shared" si="688"/>
        <v>Low</v>
      </c>
      <c r="M7325" t="s">
        <v>48</v>
      </c>
      <c r="N7325" t="s">
        <v>38</v>
      </c>
      <c r="O7325" s="1">
        <v>45273</v>
      </c>
      <c r="P7325" s="9" t="str">
        <f t="shared" si="689"/>
        <v>N/A</v>
      </c>
    </row>
    <row r="7326" spans="1:17" x14ac:dyDescent="0.3">
      <c r="A7326" t="s">
        <v>7573</v>
      </c>
      <c r="B7326" t="s">
        <v>80</v>
      </c>
      <c r="C7326" t="s">
        <v>130</v>
      </c>
      <c r="D7326" t="str">
        <f t="shared" si="684"/>
        <v>Item_17_COMP</v>
      </c>
      <c r="E7326" t="s">
        <v>516</v>
      </c>
      <c r="F7326" s="5">
        <f t="shared" si="685"/>
        <v>29</v>
      </c>
      <c r="G7326">
        <v>29</v>
      </c>
      <c r="H7326">
        <f t="shared" si="686"/>
        <v>2</v>
      </c>
      <c r="I7326">
        <v>2</v>
      </c>
      <c r="J7326" s="3">
        <f t="shared" si="687"/>
        <v>58</v>
      </c>
      <c r="K7326">
        <v>58</v>
      </c>
      <c r="L7326" t="str">
        <f t="shared" si="688"/>
        <v>Low</v>
      </c>
      <c r="M7326" t="s">
        <v>25</v>
      </c>
      <c r="N7326" t="s">
        <v>38</v>
      </c>
      <c r="O7326" s="1">
        <v>44794</v>
      </c>
      <c r="P7326" s="9" t="str">
        <f t="shared" si="689"/>
        <v>N/A</v>
      </c>
    </row>
    <row r="7327" spans="1:17" x14ac:dyDescent="0.3">
      <c r="A7327" t="s">
        <v>7574</v>
      </c>
      <c r="B7327" t="s">
        <v>69</v>
      </c>
      <c r="C7327" t="s">
        <v>28</v>
      </c>
      <c r="D7327" t="str">
        <f t="shared" si="684"/>
        <v>Item_22_BEVE</v>
      </c>
      <c r="E7327" t="s">
        <v>117</v>
      </c>
      <c r="F7327" s="5">
        <f t="shared" si="685"/>
        <v>36.5</v>
      </c>
      <c r="G7327">
        <v>36.5</v>
      </c>
      <c r="H7327">
        <f t="shared" si="686"/>
        <v>10</v>
      </c>
      <c r="I7327">
        <v>10</v>
      </c>
      <c r="J7327" s="3">
        <f t="shared" si="687"/>
        <v>365</v>
      </c>
      <c r="K7327">
        <v>365</v>
      </c>
      <c r="L7327" t="str">
        <f t="shared" si="688"/>
        <v>High</v>
      </c>
      <c r="M7327" t="s">
        <v>25</v>
      </c>
      <c r="N7327" t="s">
        <v>38</v>
      </c>
      <c r="O7327" s="1">
        <v>45385</v>
      </c>
      <c r="P7327" s="7" t="str">
        <f t="shared" si="689"/>
        <v>YES</v>
      </c>
      <c r="Q7327" t="b">
        <v>1</v>
      </c>
    </row>
    <row r="7328" spans="1:17" x14ac:dyDescent="0.3">
      <c r="A7328" t="s">
        <v>7575</v>
      </c>
      <c r="B7328" t="s">
        <v>22</v>
      </c>
      <c r="C7328" t="s">
        <v>41</v>
      </c>
      <c r="D7328" t="str">
        <f t="shared" si="684"/>
        <v>Item_11_FURN</v>
      </c>
      <c r="E7328" t="s">
        <v>190</v>
      </c>
      <c r="F7328" s="5">
        <f t="shared" si="685"/>
        <v>20</v>
      </c>
      <c r="G7328">
        <v>20</v>
      </c>
      <c r="H7328">
        <f t="shared" si="686"/>
        <v>2</v>
      </c>
      <c r="I7328">
        <v>2</v>
      </c>
      <c r="J7328" s="3">
        <f t="shared" si="687"/>
        <v>40</v>
      </c>
      <c r="K7328">
        <v>40</v>
      </c>
      <c r="L7328" t="str">
        <f t="shared" si="688"/>
        <v>Low</v>
      </c>
      <c r="M7328" t="s">
        <v>25</v>
      </c>
      <c r="N7328" t="s">
        <v>16</v>
      </c>
      <c r="O7328" s="1">
        <v>44894</v>
      </c>
      <c r="P7328" s="7" t="str">
        <f t="shared" si="689"/>
        <v>NO</v>
      </c>
      <c r="Q7328" t="b">
        <v>0</v>
      </c>
    </row>
    <row r="7329" spans="1:17" x14ac:dyDescent="0.3">
      <c r="A7329" t="s">
        <v>7576</v>
      </c>
      <c r="B7329" t="s">
        <v>123</v>
      </c>
      <c r="C7329" t="s">
        <v>66</v>
      </c>
      <c r="D7329" s="2" t="str">
        <f t="shared" si="684"/>
        <v>Unknown_Item</v>
      </c>
      <c r="F7329" s="6">
        <f t="shared" si="685"/>
        <v>23.365911749958215</v>
      </c>
      <c r="H7329">
        <f t="shared" si="686"/>
        <v>2</v>
      </c>
      <c r="I7329">
        <v>2</v>
      </c>
      <c r="J7329" s="3">
        <f t="shared" si="687"/>
        <v>55</v>
      </c>
      <c r="K7329">
        <v>55</v>
      </c>
      <c r="L7329" t="str">
        <f t="shared" si="688"/>
        <v>Low</v>
      </c>
      <c r="M7329" t="s">
        <v>25</v>
      </c>
      <c r="N7329" t="s">
        <v>16</v>
      </c>
      <c r="O7329" s="1">
        <v>45408</v>
      </c>
      <c r="P7329" s="7" t="str">
        <f t="shared" si="689"/>
        <v>YES</v>
      </c>
      <c r="Q7329" t="b">
        <v>1</v>
      </c>
    </row>
    <row r="7330" spans="1:17" x14ac:dyDescent="0.3">
      <c r="A7330" t="s">
        <v>7577</v>
      </c>
      <c r="B7330" t="s">
        <v>69</v>
      </c>
      <c r="C7330" t="s">
        <v>13</v>
      </c>
      <c r="D7330" t="str">
        <f t="shared" si="684"/>
        <v>Item_16_PATI</v>
      </c>
      <c r="E7330" t="s">
        <v>222</v>
      </c>
      <c r="F7330" s="5">
        <f t="shared" si="685"/>
        <v>27.5</v>
      </c>
      <c r="G7330">
        <v>27.5</v>
      </c>
      <c r="H7330">
        <f t="shared" si="686"/>
        <v>7</v>
      </c>
      <c r="I7330">
        <v>7</v>
      </c>
      <c r="J7330" s="3">
        <f t="shared" si="687"/>
        <v>192.5</v>
      </c>
      <c r="K7330">
        <v>192.5</v>
      </c>
      <c r="L7330" t="str">
        <f t="shared" si="688"/>
        <v>Medium</v>
      </c>
      <c r="M7330" t="s">
        <v>15</v>
      </c>
      <c r="N7330" t="s">
        <v>38</v>
      </c>
      <c r="O7330" s="1">
        <v>45328</v>
      </c>
      <c r="P7330" s="7" t="str">
        <f t="shared" si="689"/>
        <v>NO</v>
      </c>
      <c r="Q7330" t="b">
        <v>0</v>
      </c>
    </row>
    <row r="7331" spans="1:17" x14ac:dyDescent="0.3">
      <c r="A7331" t="s">
        <v>7578</v>
      </c>
      <c r="B7331" t="s">
        <v>63</v>
      </c>
      <c r="C7331" t="s">
        <v>66</v>
      </c>
      <c r="D7331" t="str">
        <f t="shared" si="684"/>
        <v>Item_13_ELEC</v>
      </c>
      <c r="E7331" t="s">
        <v>67</v>
      </c>
      <c r="F7331" s="5">
        <f t="shared" si="685"/>
        <v>23</v>
      </c>
      <c r="G7331">
        <v>23</v>
      </c>
      <c r="H7331">
        <f t="shared" si="686"/>
        <v>2</v>
      </c>
      <c r="I7331">
        <v>2</v>
      </c>
      <c r="J7331" s="3">
        <f t="shared" si="687"/>
        <v>46</v>
      </c>
      <c r="K7331">
        <v>46</v>
      </c>
      <c r="L7331" t="str">
        <f t="shared" si="688"/>
        <v>Low</v>
      </c>
      <c r="M7331" t="s">
        <v>15</v>
      </c>
      <c r="N7331" t="s">
        <v>38</v>
      </c>
      <c r="O7331" s="1">
        <v>45009</v>
      </c>
      <c r="P7331" s="9" t="str">
        <f t="shared" si="689"/>
        <v>N/A</v>
      </c>
    </row>
    <row r="7332" spans="1:17" x14ac:dyDescent="0.3">
      <c r="A7332" t="s">
        <v>7579</v>
      </c>
      <c r="B7332" t="s">
        <v>116</v>
      </c>
      <c r="C7332" t="s">
        <v>28</v>
      </c>
      <c r="D7332" t="str">
        <f t="shared" si="684"/>
        <v>Item_3_BEVE</v>
      </c>
      <c r="E7332" t="s">
        <v>478</v>
      </c>
      <c r="F7332" s="5">
        <f t="shared" si="685"/>
        <v>8</v>
      </c>
      <c r="G7332">
        <v>8</v>
      </c>
      <c r="H7332">
        <f t="shared" si="686"/>
        <v>9</v>
      </c>
      <c r="I7332">
        <v>9</v>
      </c>
      <c r="J7332" s="3">
        <f t="shared" si="687"/>
        <v>72</v>
      </c>
      <c r="K7332">
        <v>72</v>
      </c>
      <c r="L7332" t="str">
        <f t="shared" si="688"/>
        <v>Low</v>
      </c>
      <c r="M7332" t="s">
        <v>25</v>
      </c>
      <c r="N7332" t="s">
        <v>38</v>
      </c>
      <c r="O7332" s="1">
        <v>45535</v>
      </c>
      <c r="P7332" s="9" t="str">
        <f t="shared" si="689"/>
        <v>N/A</v>
      </c>
    </row>
    <row r="7333" spans="1:17" x14ac:dyDescent="0.3">
      <c r="A7333" t="s">
        <v>7580</v>
      </c>
      <c r="B7333" t="s">
        <v>116</v>
      </c>
      <c r="C7333" t="s">
        <v>19</v>
      </c>
      <c r="D7333" t="str">
        <f t="shared" si="684"/>
        <v>Item_1_MILK</v>
      </c>
      <c r="E7333" t="s">
        <v>271</v>
      </c>
      <c r="F7333" s="5">
        <f t="shared" si="685"/>
        <v>5</v>
      </c>
      <c r="G7333">
        <v>5</v>
      </c>
      <c r="H7333">
        <f t="shared" si="686"/>
        <v>2</v>
      </c>
      <c r="I7333">
        <v>2</v>
      </c>
      <c r="J7333" s="3">
        <f t="shared" si="687"/>
        <v>10</v>
      </c>
      <c r="K7333">
        <v>10</v>
      </c>
      <c r="L7333" t="str">
        <f t="shared" si="688"/>
        <v>Low</v>
      </c>
      <c r="M7333" t="s">
        <v>25</v>
      </c>
      <c r="N7333" t="s">
        <v>38</v>
      </c>
      <c r="O7333" s="1">
        <v>45540</v>
      </c>
      <c r="P7333" s="9" t="str">
        <f t="shared" si="689"/>
        <v>N/A</v>
      </c>
    </row>
    <row r="7334" spans="1:17" x14ac:dyDescent="0.3">
      <c r="A7334" t="s">
        <v>7581</v>
      </c>
      <c r="B7334" t="s">
        <v>63</v>
      </c>
      <c r="C7334" t="s">
        <v>32</v>
      </c>
      <c r="D7334" t="str">
        <f t="shared" si="684"/>
        <v>Item_4_FOOD</v>
      </c>
      <c r="E7334" t="s">
        <v>203</v>
      </c>
      <c r="F7334" s="5">
        <f t="shared" si="685"/>
        <v>9.5</v>
      </c>
      <c r="G7334">
        <v>9.5</v>
      </c>
      <c r="H7334">
        <f t="shared" si="686"/>
        <v>7</v>
      </c>
      <c r="I7334">
        <v>7</v>
      </c>
      <c r="J7334" s="3">
        <f t="shared" si="687"/>
        <v>66.5</v>
      </c>
      <c r="K7334">
        <v>66.5</v>
      </c>
      <c r="L7334" t="str">
        <f t="shared" si="688"/>
        <v>Low</v>
      </c>
      <c r="M7334" t="s">
        <v>48</v>
      </c>
      <c r="N7334" t="s">
        <v>38</v>
      </c>
      <c r="O7334" s="1">
        <v>45072</v>
      </c>
      <c r="P7334" s="9" t="str">
        <f t="shared" si="689"/>
        <v>N/A</v>
      </c>
    </row>
    <row r="7335" spans="1:17" x14ac:dyDescent="0.3">
      <c r="A7335" t="s">
        <v>7582</v>
      </c>
      <c r="B7335" t="s">
        <v>46</v>
      </c>
      <c r="C7335" t="s">
        <v>28</v>
      </c>
      <c r="D7335" t="str">
        <f t="shared" si="684"/>
        <v>Item_4_BEVE</v>
      </c>
      <c r="E7335" t="s">
        <v>174</v>
      </c>
      <c r="F7335" s="5">
        <f t="shared" si="685"/>
        <v>9.5</v>
      </c>
      <c r="G7335">
        <v>9.5</v>
      </c>
      <c r="H7335">
        <f t="shared" si="686"/>
        <v>1</v>
      </c>
      <c r="I7335">
        <v>1</v>
      </c>
      <c r="J7335" s="3">
        <f t="shared" si="687"/>
        <v>9.5</v>
      </c>
      <c r="K7335">
        <v>9.5</v>
      </c>
      <c r="L7335" t="str">
        <f t="shared" si="688"/>
        <v>Low</v>
      </c>
      <c r="M7335" t="s">
        <v>25</v>
      </c>
      <c r="N7335" t="s">
        <v>16</v>
      </c>
      <c r="O7335" s="1">
        <v>44645</v>
      </c>
      <c r="P7335" s="7" t="str">
        <f t="shared" si="689"/>
        <v>YES</v>
      </c>
      <c r="Q7335" t="b">
        <v>1</v>
      </c>
    </row>
    <row r="7336" spans="1:17" x14ac:dyDescent="0.3">
      <c r="A7336" t="s">
        <v>7583</v>
      </c>
      <c r="B7336" t="s">
        <v>108</v>
      </c>
      <c r="C7336" t="s">
        <v>23</v>
      </c>
      <c r="D7336" t="str">
        <f t="shared" si="684"/>
        <v>Item_1_BUTC</v>
      </c>
      <c r="E7336" t="s">
        <v>397</v>
      </c>
      <c r="F7336" s="5">
        <f t="shared" si="685"/>
        <v>5</v>
      </c>
      <c r="G7336">
        <v>5</v>
      </c>
      <c r="H7336">
        <f t="shared" si="686"/>
        <v>4</v>
      </c>
      <c r="I7336">
        <v>4</v>
      </c>
      <c r="J7336" s="3">
        <f t="shared" si="687"/>
        <v>20</v>
      </c>
      <c r="K7336">
        <v>20</v>
      </c>
      <c r="L7336" t="str">
        <f t="shared" si="688"/>
        <v>Low</v>
      </c>
      <c r="M7336" t="s">
        <v>25</v>
      </c>
      <c r="N7336" t="s">
        <v>38</v>
      </c>
      <c r="O7336" s="1">
        <v>45243</v>
      </c>
      <c r="P7336" s="7" t="str">
        <f t="shared" si="689"/>
        <v>YES</v>
      </c>
      <c r="Q7336" t="b">
        <v>1</v>
      </c>
    </row>
    <row r="7337" spans="1:17" x14ac:dyDescent="0.3">
      <c r="A7337" t="s">
        <v>7584</v>
      </c>
      <c r="B7337" t="s">
        <v>80</v>
      </c>
      <c r="C7337" t="s">
        <v>28</v>
      </c>
      <c r="D7337" t="str">
        <f t="shared" si="684"/>
        <v>Item_19_BEVE</v>
      </c>
      <c r="E7337" t="s">
        <v>256</v>
      </c>
      <c r="F7337" s="5">
        <f t="shared" si="685"/>
        <v>32</v>
      </c>
      <c r="G7337">
        <v>32</v>
      </c>
      <c r="H7337">
        <f t="shared" si="686"/>
        <v>5</v>
      </c>
      <c r="I7337">
        <v>5</v>
      </c>
      <c r="J7337" s="3">
        <f t="shared" si="687"/>
        <v>160</v>
      </c>
      <c r="K7337">
        <v>160</v>
      </c>
      <c r="L7337" t="str">
        <f t="shared" si="688"/>
        <v>Medium</v>
      </c>
      <c r="M7337" t="s">
        <v>15</v>
      </c>
      <c r="N7337" t="s">
        <v>38</v>
      </c>
      <c r="O7337" s="1">
        <v>44625</v>
      </c>
      <c r="P7337" s="7" t="str">
        <f t="shared" si="689"/>
        <v>NO</v>
      </c>
      <c r="Q7337" t="b">
        <v>0</v>
      </c>
    </row>
    <row r="7338" spans="1:17" x14ac:dyDescent="0.3">
      <c r="A7338" t="s">
        <v>7585</v>
      </c>
      <c r="B7338" t="s">
        <v>40</v>
      </c>
      <c r="C7338" t="s">
        <v>13</v>
      </c>
      <c r="D7338" t="str">
        <f t="shared" si="684"/>
        <v>Item_1_PATI</v>
      </c>
      <c r="E7338" t="s">
        <v>172</v>
      </c>
      <c r="F7338" s="5">
        <f t="shared" si="685"/>
        <v>5</v>
      </c>
      <c r="G7338">
        <v>5</v>
      </c>
      <c r="H7338">
        <f t="shared" si="686"/>
        <v>7</v>
      </c>
      <c r="I7338">
        <v>7</v>
      </c>
      <c r="J7338" s="3">
        <f t="shared" si="687"/>
        <v>35</v>
      </c>
      <c r="K7338">
        <v>35</v>
      </c>
      <c r="L7338" t="str">
        <f t="shared" si="688"/>
        <v>Low</v>
      </c>
      <c r="M7338" t="s">
        <v>48</v>
      </c>
      <c r="N7338" t="s">
        <v>16</v>
      </c>
      <c r="O7338" s="1">
        <v>44956</v>
      </c>
      <c r="P7338" s="7" t="str">
        <f t="shared" si="689"/>
        <v>NO</v>
      </c>
      <c r="Q7338" t="b">
        <v>0</v>
      </c>
    </row>
    <row r="7339" spans="1:17" x14ac:dyDescent="0.3">
      <c r="A7339" t="s">
        <v>7586</v>
      </c>
      <c r="B7339" t="s">
        <v>113</v>
      </c>
      <c r="C7339" t="s">
        <v>28</v>
      </c>
      <c r="D7339" t="str">
        <f t="shared" si="684"/>
        <v>Item_3_BEVE</v>
      </c>
      <c r="E7339" t="s">
        <v>478</v>
      </c>
      <c r="F7339" s="5">
        <f t="shared" si="685"/>
        <v>8</v>
      </c>
      <c r="G7339">
        <v>8</v>
      </c>
      <c r="H7339">
        <f t="shared" si="686"/>
        <v>3</v>
      </c>
      <c r="I7339">
        <v>3</v>
      </c>
      <c r="J7339" s="3">
        <f t="shared" si="687"/>
        <v>24</v>
      </c>
      <c r="K7339">
        <v>24</v>
      </c>
      <c r="L7339" t="str">
        <f t="shared" si="688"/>
        <v>Low</v>
      </c>
      <c r="M7339" t="s">
        <v>25</v>
      </c>
      <c r="N7339" t="s">
        <v>38</v>
      </c>
      <c r="O7339" s="1">
        <v>44979</v>
      </c>
      <c r="P7339" s="7" t="str">
        <f t="shared" si="689"/>
        <v>YES</v>
      </c>
      <c r="Q7339" t="b">
        <v>1</v>
      </c>
    </row>
    <row r="7340" spans="1:17" x14ac:dyDescent="0.3">
      <c r="A7340" t="s">
        <v>7587</v>
      </c>
      <c r="B7340" t="s">
        <v>84</v>
      </c>
      <c r="C7340" t="s">
        <v>23</v>
      </c>
      <c r="D7340" t="str">
        <f t="shared" si="684"/>
        <v>Item_15_BUTC</v>
      </c>
      <c r="E7340" t="s">
        <v>1239</v>
      </c>
      <c r="F7340" s="5">
        <f t="shared" si="685"/>
        <v>26</v>
      </c>
      <c r="G7340">
        <v>26</v>
      </c>
      <c r="H7340">
        <f t="shared" si="686"/>
        <v>4</v>
      </c>
      <c r="I7340">
        <v>4</v>
      </c>
      <c r="J7340" s="3">
        <f t="shared" si="687"/>
        <v>104</v>
      </c>
      <c r="K7340">
        <v>104</v>
      </c>
      <c r="L7340" t="str">
        <f t="shared" si="688"/>
        <v>Low</v>
      </c>
      <c r="M7340" t="s">
        <v>48</v>
      </c>
      <c r="N7340" t="s">
        <v>16</v>
      </c>
      <c r="O7340" s="1">
        <v>44858</v>
      </c>
      <c r="P7340" s="7" t="str">
        <f t="shared" si="689"/>
        <v>YES</v>
      </c>
      <c r="Q7340" t="b">
        <v>1</v>
      </c>
    </row>
    <row r="7341" spans="1:17" x14ac:dyDescent="0.3">
      <c r="A7341" t="s">
        <v>7588</v>
      </c>
      <c r="B7341" t="s">
        <v>43</v>
      </c>
      <c r="C7341" t="s">
        <v>41</v>
      </c>
      <c r="D7341" t="str">
        <f t="shared" si="684"/>
        <v>Item_24_FURN</v>
      </c>
      <c r="E7341" t="s">
        <v>199</v>
      </c>
      <c r="F7341" s="5">
        <f t="shared" si="685"/>
        <v>39.5</v>
      </c>
      <c r="G7341">
        <v>39.5</v>
      </c>
      <c r="H7341">
        <f t="shared" si="686"/>
        <v>1</v>
      </c>
      <c r="I7341">
        <v>1</v>
      </c>
      <c r="J7341" s="3">
        <f t="shared" si="687"/>
        <v>39.5</v>
      </c>
      <c r="K7341">
        <v>39.5</v>
      </c>
      <c r="L7341" t="str">
        <f t="shared" si="688"/>
        <v>Low</v>
      </c>
      <c r="M7341" t="s">
        <v>15</v>
      </c>
      <c r="N7341" t="s">
        <v>38</v>
      </c>
      <c r="O7341" s="1">
        <v>44754</v>
      </c>
      <c r="P7341" s="7" t="str">
        <f t="shared" si="689"/>
        <v>NO</v>
      </c>
      <c r="Q7341" t="b">
        <v>0</v>
      </c>
    </row>
    <row r="7342" spans="1:17" x14ac:dyDescent="0.3">
      <c r="A7342" t="s">
        <v>7589</v>
      </c>
      <c r="B7342" t="s">
        <v>55</v>
      </c>
      <c r="C7342" t="s">
        <v>28</v>
      </c>
      <c r="D7342" t="str">
        <f t="shared" si="684"/>
        <v>Item_22_BEVE</v>
      </c>
      <c r="E7342" t="s">
        <v>117</v>
      </c>
      <c r="F7342" s="5">
        <f t="shared" si="685"/>
        <v>36.5</v>
      </c>
      <c r="G7342">
        <v>36.5</v>
      </c>
      <c r="H7342">
        <f t="shared" si="686"/>
        <v>1</v>
      </c>
      <c r="I7342">
        <v>1</v>
      </c>
      <c r="J7342" s="3">
        <f t="shared" si="687"/>
        <v>36.5</v>
      </c>
      <c r="K7342">
        <v>36.5</v>
      </c>
      <c r="L7342" t="str">
        <f t="shared" si="688"/>
        <v>Low</v>
      </c>
      <c r="M7342" t="s">
        <v>15</v>
      </c>
      <c r="N7342" t="s">
        <v>38</v>
      </c>
      <c r="O7342" s="1">
        <v>45128</v>
      </c>
      <c r="P7342" s="7" t="str">
        <f t="shared" si="689"/>
        <v>YES</v>
      </c>
      <c r="Q7342" t="b">
        <v>1</v>
      </c>
    </row>
    <row r="7343" spans="1:17" x14ac:dyDescent="0.3">
      <c r="A7343" t="s">
        <v>7590</v>
      </c>
      <c r="B7343" t="s">
        <v>80</v>
      </c>
      <c r="C7343" t="s">
        <v>32</v>
      </c>
      <c r="D7343" t="str">
        <f t="shared" si="684"/>
        <v>Item_10_FOOD</v>
      </c>
      <c r="E7343" t="s">
        <v>78</v>
      </c>
      <c r="F7343" s="5">
        <f t="shared" si="685"/>
        <v>18.5</v>
      </c>
      <c r="G7343">
        <v>18.5</v>
      </c>
      <c r="H7343">
        <f t="shared" si="686"/>
        <v>10</v>
      </c>
      <c r="I7343">
        <v>10</v>
      </c>
      <c r="J7343" s="3">
        <f t="shared" si="687"/>
        <v>185</v>
      </c>
      <c r="K7343">
        <v>185</v>
      </c>
      <c r="L7343" t="str">
        <f t="shared" si="688"/>
        <v>Medium</v>
      </c>
      <c r="M7343" t="s">
        <v>48</v>
      </c>
      <c r="N7343" t="s">
        <v>16</v>
      </c>
      <c r="O7343" s="1">
        <v>45594</v>
      </c>
      <c r="P7343" s="7" t="str">
        <f t="shared" si="689"/>
        <v>NO</v>
      </c>
      <c r="Q7343" t="b">
        <v>0</v>
      </c>
    </row>
    <row r="7344" spans="1:17" x14ac:dyDescent="0.3">
      <c r="A7344" t="s">
        <v>7591</v>
      </c>
      <c r="B7344" t="s">
        <v>36</v>
      </c>
      <c r="C7344" t="s">
        <v>23</v>
      </c>
      <c r="D7344" t="str">
        <f t="shared" si="684"/>
        <v>Item_12_BUTC</v>
      </c>
      <c r="E7344" t="s">
        <v>24</v>
      </c>
      <c r="F7344" s="5">
        <f t="shared" si="685"/>
        <v>21.5</v>
      </c>
      <c r="G7344">
        <v>21.5</v>
      </c>
      <c r="H7344">
        <f t="shared" si="686"/>
        <v>3</v>
      </c>
      <c r="I7344">
        <v>3</v>
      </c>
      <c r="J7344" s="3">
        <f t="shared" si="687"/>
        <v>64.5</v>
      </c>
      <c r="K7344">
        <v>64.5</v>
      </c>
      <c r="L7344" t="str">
        <f t="shared" si="688"/>
        <v>Low</v>
      </c>
      <c r="M7344" t="s">
        <v>25</v>
      </c>
      <c r="N7344" t="s">
        <v>16</v>
      </c>
      <c r="O7344" s="1">
        <v>45240</v>
      </c>
      <c r="P7344" s="7" t="str">
        <f t="shared" si="689"/>
        <v>NO</v>
      </c>
      <c r="Q7344" t="b">
        <v>0</v>
      </c>
    </row>
    <row r="7345" spans="1:17" x14ac:dyDescent="0.3">
      <c r="A7345" t="s">
        <v>7592</v>
      </c>
      <c r="B7345" t="s">
        <v>12</v>
      </c>
      <c r="C7345" t="s">
        <v>23</v>
      </c>
      <c r="D7345" t="str">
        <f t="shared" si="684"/>
        <v>Item_22_BUTC</v>
      </c>
      <c r="E7345" t="s">
        <v>47</v>
      </c>
      <c r="F7345" s="5">
        <f t="shared" si="685"/>
        <v>36.5</v>
      </c>
      <c r="G7345">
        <v>36.5</v>
      </c>
      <c r="H7345">
        <f t="shared" si="686"/>
        <v>1</v>
      </c>
      <c r="I7345">
        <v>1</v>
      </c>
      <c r="J7345" s="3">
        <f t="shared" si="687"/>
        <v>36.5</v>
      </c>
      <c r="K7345">
        <v>36.5</v>
      </c>
      <c r="L7345" t="str">
        <f t="shared" si="688"/>
        <v>Low</v>
      </c>
      <c r="M7345" t="s">
        <v>25</v>
      </c>
      <c r="N7345" t="s">
        <v>38</v>
      </c>
      <c r="O7345" s="1">
        <v>44859</v>
      </c>
      <c r="P7345" s="7" t="str">
        <f t="shared" si="689"/>
        <v>YES</v>
      </c>
      <c r="Q7345" t="b">
        <v>1</v>
      </c>
    </row>
    <row r="7346" spans="1:17" x14ac:dyDescent="0.3">
      <c r="A7346" t="s">
        <v>7593</v>
      </c>
      <c r="B7346" t="s">
        <v>84</v>
      </c>
      <c r="C7346" t="s">
        <v>66</v>
      </c>
      <c r="D7346" t="str">
        <f t="shared" si="684"/>
        <v>Item_17_ELEC</v>
      </c>
      <c r="E7346" t="s">
        <v>377</v>
      </c>
      <c r="F7346" s="5">
        <f t="shared" si="685"/>
        <v>29</v>
      </c>
      <c r="G7346">
        <v>29</v>
      </c>
      <c r="H7346">
        <f t="shared" si="686"/>
        <v>1</v>
      </c>
      <c r="I7346">
        <v>1</v>
      </c>
      <c r="J7346" s="3">
        <f t="shared" si="687"/>
        <v>29</v>
      </c>
      <c r="K7346">
        <v>29</v>
      </c>
      <c r="L7346" t="str">
        <f t="shared" si="688"/>
        <v>Low</v>
      </c>
      <c r="M7346" t="s">
        <v>48</v>
      </c>
      <c r="N7346" t="s">
        <v>38</v>
      </c>
      <c r="O7346" s="1">
        <v>45190</v>
      </c>
      <c r="P7346" s="9" t="str">
        <f t="shared" si="689"/>
        <v>N/A</v>
      </c>
    </row>
    <row r="7347" spans="1:17" x14ac:dyDescent="0.3">
      <c r="A7347" t="s">
        <v>7594</v>
      </c>
      <c r="B7347" t="s">
        <v>46</v>
      </c>
      <c r="C7347" t="s">
        <v>66</v>
      </c>
      <c r="D7347" t="str">
        <f t="shared" si="684"/>
        <v>Item_16_ELEC</v>
      </c>
      <c r="E7347" t="s">
        <v>349</v>
      </c>
      <c r="F7347" s="5">
        <f t="shared" si="685"/>
        <v>27.5</v>
      </c>
      <c r="G7347">
        <v>27.5</v>
      </c>
      <c r="H7347">
        <f t="shared" si="686"/>
        <v>2</v>
      </c>
      <c r="I7347">
        <v>2</v>
      </c>
      <c r="J7347" s="3">
        <f t="shared" si="687"/>
        <v>55</v>
      </c>
      <c r="K7347">
        <v>55</v>
      </c>
      <c r="L7347" t="str">
        <f t="shared" si="688"/>
        <v>Low</v>
      </c>
      <c r="M7347" t="s">
        <v>48</v>
      </c>
      <c r="N7347" t="s">
        <v>16</v>
      </c>
      <c r="O7347" s="1">
        <v>44917</v>
      </c>
      <c r="P7347" s="7" t="str">
        <f t="shared" si="689"/>
        <v>NO</v>
      </c>
      <c r="Q7347" t="b">
        <v>0</v>
      </c>
    </row>
    <row r="7348" spans="1:17" x14ac:dyDescent="0.3">
      <c r="A7348" t="s">
        <v>7595</v>
      </c>
      <c r="B7348" t="s">
        <v>31</v>
      </c>
      <c r="C7348" t="s">
        <v>66</v>
      </c>
      <c r="D7348" t="str">
        <f t="shared" si="684"/>
        <v>Item_3_ELEC</v>
      </c>
      <c r="E7348" t="s">
        <v>2838</v>
      </c>
      <c r="F7348" s="5">
        <f t="shared" si="685"/>
        <v>8</v>
      </c>
      <c r="G7348">
        <v>8</v>
      </c>
      <c r="H7348">
        <f t="shared" si="686"/>
        <v>5</v>
      </c>
      <c r="I7348">
        <v>5</v>
      </c>
      <c r="J7348" s="3">
        <f t="shared" si="687"/>
        <v>40</v>
      </c>
      <c r="K7348">
        <v>40</v>
      </c>
      <c r="L7348" t="str">
        <f t="shared" si="688"/>
        <v>Low</v>
      </c>
      <c r="M7348" t="s">
        <v>48</v>
      </c>
      <c r="N7348" t="s">
        <v>38</v>
      </c>
      <c r="O7348" s="1">
        <v>45395</v>
      </c>
      <c r="P7348" s="7" t="str">
        <f t="shared" si="689"/>
        <v>YES</v>
      </c>
      <c r="Q7348" t="b">
        <v>1</v>
      </c>
    </row>
    <row r="7349" spans="1:17" x14ac:dyDescent="0.3">
      <c r="A7349" t="s">
        <v>7596</v>
      </c>
      <c r="B7349" t="s">
        <v>43</v>
      </c>
      <c r="C7349" t="s">
        <v>28</v>
      </c>
      <c r="D7349" t="str">
        <f t="shared" si="684"/>
        <v>Item_22_BEVE</v>
      </c>
      <c r="E7349" t="s">
        <v>117</v>
      </c>
      <c r="F7349" s="5">
        <f t="shared" si="685"/>
        <v>36.5</v>
      </c>
      <c r="G7349">
        <v>36.5</v>
      </c>
      <c r="H7349">
        <f t="shared" si="686"/>
        <v>6</v>
      </c>
      <c r="I7349">
        <v>6</v>
      </c>
      <c r="J7349" s="3">
        <f t="shared" si="687"/>
        <v>219</v>
      </c>
      <c r="K7349">
        <v>219</v>
      </c>
      <c r="L7349" t="str">
        <f t="shared" si="688"/>
        <v>Medium</v>
      </c>
      <c r="M7349" t="s">
        <v>15</v>
      </c>
      <c r="N7349" t="s">
        <v>16</v>
      </c>
      <c r="O7349" s="1">
        <v>44681</v>
      </c>
      <c r="P7349" s="7" t="str">
        <f t="shared" si="689"/>
        <v>NO</v>
      </c>
      <c r="Q7349" t="b">
        <v>0</v>
      </c>
    </row>
    <row r="7350" spans="1:17" x14ac:dyDescent="0.3">
      <c r="A7350" t="s">
        <v>7597</v>
      </c>
      <c r="B7350" t="s">
        <v>168</v>
      </c>
      <c r="C7350" t="s">
        <v>32</v>
      </c>
      <c r="D7350" t="str">
        <f t="shared" si="684"/>
        <v>Item_25_FOOD</v>
      </c>
      <c r="E7350" t="s">
        <v>365</v>
      </c>
      <c r="F7350" s="5">
        <f t="shared" si="685"/>
        <v>41</v>
      </c>
      <c r="G7350">
        <v>41</v>
      </c>
      <c r="H7350">
        <f t="shared" si="686"/>
        <v>4</v>
      </c>
      <c r="I7350">
        <v>4</v>
      </c>
      <c r="J7350" s="3">
        <f t="shared" si="687"/>
        <v>164</v>
      </c>
      <c r="K7350">
        <v>164</v>
      </c>
      <c r="L7350" t="str">
        <f t="shared" si="688"/>
        <v>Medium</v>
      </c>
      <c r="M7350" t="s">
        <v>25</v>
      </c>
      <c r="N7350" t="s">
        <v>16</v>
      </c>
      <c r="O7350" s="1">
        <v>45380</v>
      </c>
      <c r="P7350" s="7" t="str">
        <f t="shared" si="689"/>
        <v>NO</v>
      </c>
      <c r="Q7350" t="b">
        <v>0</v>
      </c>
    </row>
    <row r="7351" spans="1:17" x14ac:dyDescent="0.3">
      <c r="A7351" t="s">
        <v>7598</v>
      </c>
      <c r="B7351" t="s">
        <v>168</v>
      </c>
      <c r="C7351" t="s">
        <v>23</v>
      </c>
      <c r="D7351" t="str">
        <f t="shared" si="684"/>
        <v>Item_13_BUTC</v>
      </c>
      <c r="E7351" t="s">
        <v>306</v>
      </c>
      <c r="F7351" s="5">
        <f t="shared" si="685"/>
        <v>23</v>
      </c>
      <c r="G7351">
        <v>23</v>
      </c>
      <c r="H7351">
        <f t="shared" si="686"/>
        <v>1</v>
      </c>
      <c r="I7351">
        <v>1</v>
      </c>
      <c r="J7351" s="3">
        <f t="shared" si="687"/>
        <v>23</v>
      </c>
      <c r="K7351">
        <v>23</v>
      </c>
      <c r="L7351" t="str">
        <f t="shared" si="688"/>
        <v>Low</v>
      </c>
      <c r="M7351" t="s">
        <v>15</v>
      </c>
      <c r="N7351" t="s">
        <v>16</v>
      </c>
      <c r="O7351" s="1">
        <v>44903</v>
      </c>
      <c r="P7351" s="9" t="str">
        <f t="shared" si="689"/>
        <v>N/A</v>
      </c>
    </row>
    <row r="7352" spans="1:17" x14ac:dyDescent="0.3">
      <c r="A7352" t="s">
        <v>7599</v>
      </c>
      <c r="B7352" t="s">
        <v>69</v>
      </c>
      <c r="C7352" t="s">
        <v>13</v>
      </c>
      <c r="D7352" t="str">
        <f t="shared" si="684"/>
        <v>Item_8_PATI</v>
      </c>
      <c r="E7352" t="s">
        <v>520</v>
      </c>
      <c r="F7352" s="5">
        <f t="shared" si="685"/>
        <v>15.5</v>
      </c>
      <c r="G7352">
        <v>15.5</v>
      </c>
      <c r="H7352">
        <f t="shared" si="686"/>
        <v>4</v>
      </c>
      <c r="I7352">
        <v>4</v>
      </c>
      <c r="J7352" s="3">
        <f t="shared" si="687"/>
        <v>62</v>
      </c>
      <c r="K7352">
        <v>62</v>
      </c>
      <c r="L7352" t="str">
        <f t="shared" si="688"/>
        <v>Low</v>
      </c>
      <c r="M7352" t="s">
        <v>48</v>
      </c>
      <c r="N7352" t="s">
        <v>16</v>
      </c>
      <c r="O7352" s="1">
        <v>44840</v>
      </c>
      <c r="P7352" s="7" t="str">
        <f t="shared" si="689"/>
        <v>NO</v>
      </c>
      <c r="Q7352" t="b">
        <v>0</v>
      </c>
    </row>
    <row r="7353" spans="1:17" x14ac:dyDescent="0.3">
      <c r="A7353" t="s">
        <v>7600</v>
      </c>
      <c r="B7353" t="s">
        <v>77</v>
      </c>
      <c r="C7353" t="s">
        <v>23</v>
      </c>
      <c r="D7353" t="str">
        <f t="shared" si="684"/>
        <v>Item_20_BUTC</v>
      </c>
      <c r="E7353" t="s">
        <v>85</v>
      </c>
      <c r="F7353" s="5">
        <f t="shared" si="685"/>
        <v>33.5</v>
      </c>
      <c r="G7353">
        <v>33.5</v>
      </c>
      <c r="H7353">
        <f t="shared" si="686"/>
        <v>7</v>
      </c>
      <c r="I7353">
        <v>7</v>
      </c>
      <c r="J7353" s="3">
        <f t="shared" si="687"/>
        <v>234.5</v>
      </c>
      <c r="K7353">
        <v>234.5</v>
      </c>
      <c r="L7353" t="str">
        <f t="shared" si="688"/>
        <v>Medium</v>
      </c>
      <c r="M7353" t="s">
        <v>25</v>
      </c>
      <c r="N7353" t="s">
        <v>38</v>
      </c>
      <c r="O7353" s="1">
        <v>44712</v>
      </c>
      <c r="P7353" s="9" t="str">
        <f t="shared" si="689"/>
        <v>N/A</v>
      </c>
    </row>
    <row r="7354" spans="1:17" x14ac:dyDescent="0.3">
      <c r="A7354" t="s">
        <v>7601</v>
      </c>
      <c r="B7354" t="s">
        <v>43</v>
      </c>
      <c r="C7354" t="s">
        <v>28</v>
      </c>
      <c r="D7354" t="str">
        <f t="shared" si="684"/>
        <v>Item_12_BEVE</v>
      </c>
      <c r="E7354" t="s">
        <v>401</v>
      </c>
      <c r="F7354" s="5">
        <f t="shared" si="685"/>
        <v>21.5</v>
      </c>
      <c r="G7354">
        <v>21.5</v>
      </c>
      <c r="H7354">
        <f t="shared" si="686"/>
        <v>10</v>
      </c>
      <c r="I7354">
        <v>10</v>
      </c>
      <c r="J7354" s="3">
        <f t="shared" si="687"/>
        <v>215</v>
      </c>
      <c r="K7354">
        <v>215</v>
      </c>
      <c r="L7354" t="str">
        <f t="shared" si="688"/>
        <v>Medium</v>
      </c>
      <c r="M7354" t="s">
        <v>25</v>
      </c>
      <c r="N7354" t="s">
        <v>38</v>
      </c>
      <c r="O7354" s="1">
        <v>44769</v>
      </c>
      <c r="P7354" s="7" t="str">
        <f t="shared" si="689"/>
        <v>NO</v>
      </c>
      <c r="Q7354" t="b">
        <v>0</v>
      </c>
    </row>
    <row r="7355" spans="1:17" x14ac:dyDescent="0.3">
      <c r="A7355" t="s">
        <v>7602</v>
      </c>
      <c r="B7355" t="s">
        <v>18</v>
      </c>
      <c r="C7355" t="s">
        <v>23</v>
      </c>
      <c r="D7355" t="str">
        <f t="shared" si="684"/>
        <v>Item_22_BUTC</v>
      </c>
      <c r="E7355" t="s">
        <v>47</v>
      </c>
      <c r="F7355" s="5">
        <f t="shared" si="685"/>
        <v>36.5</v>
      </c>
      <c r="G7355">
        <v>36.5</v>
      </c>
      <c r="H7355">
        <f t="shared" si="686"/>
        <v>5</v>
      </c>
      <c r="I7355">
        <v>5</v>
      </c>
      <c r="J7355" s="3">
        <f t="shared" si="687"/>
        <v>182.5</v>
      </c>
      <c r="K7355">
        <v>182.5</v>
      </c>
      <c r="L7355" t="str">
        <f t="shared" si="688"/>
        <v>Medium</v>
      </c>
      <c r="M7355" t="s">
        <v>25</v>
      </c>
      <c r="N7355" t="s">
        <v>16</v>
      </c>
      <c r="O7355" s="1">
        <v>44656</v>
      </c>
      <c r="P7355" s="7" t="str">
        <f t="shared" si="689"/>
        <v>NO</v>
      </c>
      <c r="Q7355" t="b">
        <v>0</v>
      </c>
    </row>
    <row r="7356" spans="1:17" x14ac:dyDescent="0.3">
      <c r="A7356" t="s">
        <v>7603</v>
      </c>
      <c r="B7356" t="s">
        <v>116</v>
      </c>
      <c r="C7356" t="s">
        <v>19</v>
      </c>
      <c r="D7356" t="str">
        <f t="shared" si="684"/>
        <v>Item_3_MILK</v>
      </c>
      <c r="E7356" t="s">
        <v>284</v>
      </c>
      <c r="F7356" s="5">
        <f t="shared" si="685"/>
        <v>8</v>
      </c>
      <c r="G7356">
        <v>8</v>
      </c>
      <c r="H7356">
        <f t="shared" si="686"/>
        <v>3</v>
      </c>
      <c r="I7356">
        <v>3</v>
      </c>
      <c r="J7356" s="3">
        <f t="shared" si="687"/>
        <v>24</v>
      </c>
      <c r="K7356">
        <v>24</v>
      </c>
      <c r="L7356" t="str">
        <f t="shared" si="688"/>
        <v>Low</v>
      </c>
      <c r="M7356" t="s">
        <v>15</v>
      </c>
      <c r="N7356" t="s">
        <v>38</v>
      </c>
      <c r="O7356" s="1">
        <v>44746</v>
      </c>
      <c r="P7356" s="7" t="str">
        <f t="shared" si="689"/>
        <v>YES</v>
      </c>
      <c r="Q7356" t="b">
        <v>1</v>
      </c>
    </row>
    <row r="7357" spans="1:17" x14ac:dyDescent="0.3">
      <c r="A7357" t="s">
        <v>7604</v>
      </c>
      <c r="B7357" t="s">
        <v>168</v>
      </c>
      <c r="C7357" t="s">
        <v>13</v>
      </c>
      <c r="D7357" t="str">
        <f t="shared" si="684"/>
        <v>Item_14_PATI</v>
      </c>
      <c r="E7357" t="s">
        <v>164</v>
      </c>
      <c r="F7357" s="5">
        <f t="shared" si="685"/>
        <v>24.5</v>
      </c>
      <c r="G7357">
        <v>24.5</v>
      </c>
      <c r="H7357">
        <f t="shared" si="686"/>
        <v>10</v>
      </c>
      <c r="I7357">
        <v>10</v>
      </c>
      <c r="J7357" s="3">
        <f t="shared" si="687"/>
        <v>245</v>
      </c>
      <c r="K7357">
        <v>245</v>
      </c>
      <c r="L7357" t="str">
        <f t="shared" si="688"/>
        <v>Medium</v>
      </c>
      <c r="M7357" t="s">
        <v>15</v>
      </c>
      <c r="N7357" t="s">
        <v>38</v>
      </c>
      <c r="O7357" s="1">
        <v>45592</v>
      </c>
      <c r="P7357" s="7" t="str">
        <f t="shared" si="689"/>
        <v>YES</v>
      </c>
      <c r="Q7357" t="b">
        <v>1</v>
      </c>
    </row>
    <row r="7358" spans="1:17" x14ac:dyDescent="0.3">
      <c r="A7358" t="s">
        <v>7605</v>
      </c>
      <c r="B7358" t="s">
        <v>63</v>
      </c>
      <c r="C7358" t="s">
        <v>23</v>
      </c>
      <c r="D7358" t="str">
        <f t="shared" si="684"/>
        <v>Item_19_BUTC</v>
      </c>
      <c r="E7358" t="s">
        <v>998</v>
      </c>
      <c r="F7358" s="5">
        <f t="shared" si="685"/>
        <v>32</v>
      </c>
      <c r="G7358">
        <v>32</v>
      </c>
      <c r="H7358">
        <f t="shared" si="686"/>
        <v>4</v>
      </c>
      <c r="I7358">
        <v>4</v>
      </c>
      <c r="J7358" s="3">
        <f t="shared" si="687"/>
        <v>128</v>
      </c>
      <c r="K7358">
        <v>128</v>
      </c>
      <c r="L7358" t="str">
        <f t="shared" si="688"/>
        <v>Low</v>
      </c>
      <c r="M7358" t="s">
        <v>25</v>
      </c>
      <c r="N7358" t="s">
        <v>38</v>
      </c>
      <c r="O7358" s="1">
        <v>44731</v>
      </c>
      <c r="P7358" s="9" t="str">
        <f t="shared" si="689"/>
        <v>N/A</v>
      </c>
    </row>
    <row r="7359" spans="1:17" x14ac:dyDescent="0.3">
      <c r="A7359" t="s">
        <v>7606</v>
      </c>
      <c r="B7359" t="s">
        <v>123</v>
      </c>
      <c r="C7359" t="s">
        <v>32</v>
      </c>
      <c r="D7359" t="str">
        <f t="shared" si="684"/>
        <v>Item_22_FOOD</v>
      </c>
      <c r="E7359" t="s">
        <v>160</v>
      </c>
      <c r="F7359" s="5">
        <f t="shared" si="685"/>
        <v>36.5</v>
      </c>
      <c r="G7359">
        <v>36.5</v>
      </c>
      <c r="H7359">
        <f t="shared" si="686"/>
        <v>10</v>
      </c>
      <c r="I7359">
        <v>10</v>
      </c>
      <c r="J7359" s="3">
        <f t="shared" si="687"/>
        <v>365</v>
      </c>
      <c r="K7359">
        <v>365</v>
      </c>
      <c r="L7359" t="str">
        <f t="shared" si="688"/>
        <v>High</v>
      </c>
      <c r="M7359" t="s">
        <v>15</v>
      </c>
      <c r="N7359" t="s">
        <v>38</v>
      </c>
      <c r="O7359" s="1">
        <v>44603</v>
      </c>
      <c r="P7359" s="7" t="str">
        <f t="shared" si="689"/>
        <v>NO</v>
      </c>
      <c r="Q7359" t="b">
        <v>0</v>
      </c>
    </row>
    <row r="7360" spans="1:17" x14ac:dyDescent="0.3">
      <c r="A7360" t="s">
        <v>7607</v>
      </c>
      <c r="B7360" t="s">
        <v>43</v>
      </c>
      <c r="C7360" t="s">
        <v>66</v>
      </c>
      <c r="D7360" t="str">
        <f t="shared" si="684"/>
        <v>Item_22_ELEC</v>
      </c>
      <c r="E7360" t="s">
        <v>369</v>
      </c>
      <c r="F7360" s="5">
        <f t="shared" si="685"/>
        <v>36.5</v>
      </c>
      <c r="G7360">
        <v>36.5</v>
      </c>
      <c r="H7360">
        <f t="shared" si="686"/>
        <v>9</v>
      </c>
      <c r="I7360">
        <v>9</v>
      </c>
      <c r="J7360" s="3">
        <f t="shared" si="687"/>
        <v>328.5</v>
      </c>
      <c r="K7360">
        <v>328.5</v>
      </c>
      <c r="L7360" t="str">
        <f t="shared" si="688"/>
        <v>High</v>
      </c>
      <c r="M7360" t="s">
        <v>15</v>
      </c>
      <c r="N7360" t="s">
        <v>16</v>
      </c>
      <c r="O7360" s="1">
        <v>44592</v>
      </c>
      <c r="P7360" s="7" t="str">
        <f t="shared" si="689"/>
        <v>NO</v>
      </c>
      <c r="Q7360" t="b">
        <v>0</v>
      </c>
    </row>
    <row r="7361" spans="1:17" x14ac:dyDescent="0.3">
      <c r="A7361" t="s">
        <v>7608</v>
      </c>
      <c r="B7361" t="s">
        <v>18</v>
      </c>
      <c r="C7361" t="s">
        <v>66</v>
      </c>
      <c r="D7361" t="str">
        <f t="shared" si="684"/>
        <v>Item_11_ELEC</v>
      </c>
      <c r="E7361" t="s">
        <v>486</v>
      </c>
      <c r="F7361" s="5">
        <f t="shared" si="685"/>
        <v>20</v>
      </c>
      <c r="G7361">
        <v>20</v>
      </c>
      <c r="H7361">
        <f t="shared" si="686"/>
        <v>4</v>
      </c>
      <c r="I7361">
        <v>4</v>
      </c>
      <c r="J7361" s="3">
        <f t="shared" si="687"/>
        <v>80</v>
      </c>
      <c r="K7361">
        <v>80</v>
      </c>
      <c r="L7361" t="str">
        <f t="shared" si="688"/>
        <v>Low</v>
      </c>
      <c r="M7361" t="s">
        <v>48</v>
      </c>
      <c r="N7361" t="s">
        <v>16</v>
      </c>
      <c r="O7361" s="1">
        <v>44996</v>
      </c>
      <c r="P7361" s="7" t="str">
        <f t="shared" si="689"/>
        <v>YES</v>
      </c>
      <c r="Q7361" t="b">
        <v>1</v>
      </c>
    </row>
    <row r="7362" spans="1:17" x14ac:dyDescent="0.3">
      <c r="A7362" t="s">
        <v>7609</v>
      </c>
      <c r="B7362" t="s">
        <v>113</v>
      </c>
      <c r="C7362" t="s">
        <v>23</v>
      </c>
      <c r="D7362" t="str">
        <f t="shared" ref="D7362:D7425" si="690">IF(TRIM(E7362)="","Unknown_Item","Item_"&amp;MID(E7362,6,FIND("_",E7362,6)-6)&amp;"_"&amp;UPPER(LEFT(C7362,4)))</f>
        <v>Item_12_BUTC</v>
      </c>
      <c r="E7362" t="s">
        <v>24</v>
      </c>
      <c r="F7362" s="5">
        <f t="shared" ref="F7362:F7425" si="691">IF(ISBLANK(G7362),AVERAGE($G$2:$G$12576),G7362)</f>
        <v>21.5</v>
      </c>
      <c r="G7362">
        <v>21.5</v>
      </c>
      <c r="H7362">
        <f t="shared" ref="H7362:H7425" si="692">IF(ISBLANK(I7362),MEDIAN($I$2:$I$12576),I7362)</f>
        <v>1</v>
      </c>
      <c r="I7362">
        <v>1</v>
      </c>
      <c r="J7362" s="3">
        <f t="shared" ref="J7362:J7425" si="693">IF(ISBLANK(K7362),MEDIAN($K$2:$K$12576),K7362)</f>
        <v>21.5</v>
      </c>
      <c r="K7362">
        <v>21.5</v>
      </c>
      <c r="L7362" t="str">
        <f t="shared" ref="L7362:L7425" si="694">IF(J7362&gt;=300,"High",IF(J7362&gt;=150,"Medium","Low"))</f>
        <v>Low</v>
      </c>
      <c r="M7362" t="s">
        <v>15</v>
      </c>
      <c r="N7362" t="s">
        <v>16</v>
      </c>
      <c r="O7362" s="1">
        <v>45174</v>
      </c>
      <c r="P7362" s="9" t="str">
        <f t="shared" ref="P7362:P7425" si="695">IF(ISBLANK(Q7362),"N/A",IF(Q7362=TRUE,"YES","NO"))</f>
        <v>N/A</v>
      </c>
    </row>
    <row r="7363" spans="1:17" x14ac:dyDescent="0.3">
      <c r="A7363" t="s">
        <v>7610</v>
      </c>
      <c r="B7363" t="s">
        <v>46</v>
      </c>
      <c r="C7363" t="s">
        <v>32</v>
      </c>
      <c r="D7363" t="str">
        <f t="shared" si="690"/>
        <v>Item_4_FOOD</v>
      </c>
      <c r="E7363" t="s">
        <v>203</v>
      </c>
      <c r="F7363" s="5">
        <f t="shared" si="691"/>
        <v>9.5</v>
      </c>
      <c r="G7363">
        <v>9.5</v>
      </c>
      <c r="H7363">
        <f t="shared" si="692"/>
        <v>10</v>
      </c>
      <c r="I7363">
        <v>10</v>
      </c>
      <c r="J7363" s="3">
        <f t="shared" si="693"/>
        <v>95</v>
      </c>
      <c r="K7363">
        <v>95</v>
      </c>
      <c r="L7363" t="str">
        <f t="shared" si="694"/>
        <v>Low</v>
      </c>
      <c r="M7363" t="s">
        <v>48</v>
      </c>
      <c r="N7363" t="s">
        <v>16</v>
      </c>
      <c r="O7363" s="1">
        <v>44948</v>
      </c>
      <c r="P7363" s="7" t="str">
        <f t="shared" si="695"/>
        <v>YES</v>
      </c>
      <c r="Q7363" t="b">
        <v>1</v>
      </c>
    </row>
    <row r="7364" spans="1:17" x14ac:dyDescent="0.3">
      <c r="A7364" t="s">
        <v>7611</v>
      </c>
      <c r="B7364" t="s">
        <v>77</v>
      </c>
      <c r="C7364" t="s">
        <v>130</v>
      </c>
      <c r="D7364" t="str">
        <f t="shared" si="690"/>
        <v>Item_25_COMP</v>
      </c>
      <c r="E7364" t="s">
        <v>225</v>
      </c>
      <c r="F7364" s="5">
        <f t="shared" si="691"/>
        <v>41</v>
      </c>
      <c r="G7364">
        <v>41</v>
      </c>
      <c r="H7364">
        <f t="shared" si="692"/>
        <v>8</v>
      </c>
      <c r="I7364">
        <v>8</v>
      </c>
      <c r="J7364" s="3">
        <f t="shared" si="693"/>
        <v>328</v>
      </c>
      <c r="K7364">
        <v>328</v>
      </c>
      <c r="L7364" t="str">
        <f t="shared" si="694"/>
        <v>High</v>
      </c>
      <c r="M7364" t="s">
        <v>48</v>
      </c>
      <c r="N7364" t="s">
        <v>16</v>
      </c>
      <c r="O7364" s="1">
        <v>44986</v>
      </c>
      <c r="P7364" s="9" t="str">
        <f t="shared" si="695"/>
        <v>N/A</v>
      </c>
    </row>
    <row r="7365" spans="1:17" x14ac:dyDescent="0.3">
      <c r="A7365" t="s">
        <v>7612</v>
      </c>
      <c r="B7365" t="s">
        <v>12</v>
      </c>
      <c r="C7365" t="s">
        <v>41</v>
      </c>
      <c r="D7365" t="str">
        <f t="shared" si="690"/>
        <v>Item_23_FURN</v>
      </c>
      <c r="E7365" t="s">
        <v>144</v>
      </c>
      <c r="F7365" s="5">
        <f t="shared" si="691"/>
        <v>38</v>
      </c>
      <c r="G7365">
        <v>38</v>
      </c>
      <c r="H7365">
        <f t="shared" si="692"/>
        <v>3</v>
      </c>
      <c r="I7365">
        <v>3</v>
      </c>
      <c r="J7365" s="3">
        <f t="shared" si="693"/>
        <v>114</v>
      </c>
      <c r="K7365">
        <v>114</v>
      </c>
      <c r="L7365" t="str">
        <f t="shared" si="694"/>
        <v>Low</v>
      </c>
      <c r="M7365" t="s">
        <v>15</v>
      </c>
      <c r="N7365" t="s">
        <v>16</v>
      </c>
      <c r="O7365" s="1">
        <v>45145</v>
      </c>
      <c r="P7365" s="9" t="str">
        <f t="shared" si="695"/>
        <v>N/A</v>
      </c>
    </row>
    <row r="7366" spans="1:17" x14ac:dyDescent="0.3">
      <c r="A7366" t="s">
        <v>7613</v>
      </c>
      <c r="B7366" t="s">
        <v>63</v>
      </c>
      <c r="C7366" t="s">
        <v>13</v>
      </c>
      <c r="D7366" t="str">
        <f t="shared" si="690"/>
        <v>Item_10_PATI</v>
      </c>
      <c r="E7366" t="s">
        <v>14</v>
      </c>
      <c r="F7366" s="5">
        <f t="shared" si="691"/>
        <v>18.5</v>
      </c>
      <c r="G7366">
        <v>18.5</v>
      </c>
      <c r="H7366">
        <f t="shared" si="692"/>
        <v>3</v>
      </c>
      <c r="I7366">
        <v>3</v>
      </c>
      <c r="J7366" s="3">
        <f t="shared" si="693"/>
        <v>55.5</v>
      </c>
      <c r="K7366">
        <v>55.5</v>
      </c>
      <c r="L7366" t="str">
        <f t="shared" si="694"/>
        <v>Low</v>
      </c>
      <c r="M7366" t="s">
        <v>25</v>
      </c>
      <c r="N7366" t="s">
        <v>16</v>
      </c>
      <c r="O7366" s="1">
        <v>44791</v>
      </c>
      <c r="P7366" s="7" t="str">
        <f t="shared" si="695"/>
        <v>NO</v>
      </c>
      <c r="Q7366" t="b">
        <v>0</v>
      </c>
    </row>
    <row r="7367" spans="1:17" x14ac:dyDescent="0.3">
      <c r="A7367" t="s">
        <v>7614</v>
      </c>
      <c r="B7367" t="s">
        <v>123</v>
      </c>
      <c r="C7367" t="s">
        <v>19</v>
      </c>
      <c r="D7367" t="str">
        <f t="shared" si="690"/>
        <v>Item_13_MILK</v>
      </c>
      <c r="E7367" t="s">
        <v>540</v>
      </c>
      <c r="F7367" s="5">
        <f t="shared" si="691"/>
        <v>23</v>
      </c>
      <c r="G7367">
        <v>23</v>
      </c>
      <c r="H7367">
        <f t="shared" si="692"/>
        <v>7</v>
      </c>
      <c r="I7367">
        <v>7</v>
      </c>
      <c r="J7367" s="3">
        <f t="shared" si="693"/>
        <v>161</v>
      </c>
      <c r="K7367">
        <v>161</v>
      </c>
      <c r="L7367" t="str">
        <f t="shared" si="694"/>
        <v>Medium</v>
      </c>
      <c r="M7367" t="s">
        <v>48</v>
      </c>
      <c r="N7367" t="s">
        <v>16</v>
      </c>
      <c r="O7367" s="1">
        <v>45646</v>
      </c>
      <c r="P7367" s="7" t="str">
        <f t="shared" si="695"/>
        <v>NO</v>
      </c>
      <c r="Q7367" t="b">
        <v>0</v>
      </c>
    </row>
    <row r="7368" spans="1:17" x14ac:dyDescent="0.3">
      <c r="A7368" t="s">
        <v>7615</v>
      </c>
      <c r="B7368" t="s">
        <v>22</v>
      </c>
      <c r="C7368" t="s">
        <v>23</v>
      </c>
      <c r="D7368" t="str">
        <f t="shared" si="690"/>
        <v>Item_6_BUTC</v>
      </c>
      <c r="E7368" t="s">
        <v>598</v>
      </c>
      <c r="F7368" s="5">
        <f t="shared" si="691"/>
        <v>12.5</v>
      </c>
      <c r="G7368">
        <v>12.5</v>
      </c>
      <c r="H7368">
        <f t="shared" si="692"/>
        <v>6</v>
      </c>
      <c r="I7368">
        <v>6</v>
      </c>
      <c r="J7368" s="3">
        <f t="shared" si="693"/>
        <v>75</v>
      </c>
      <c r="K7368">
        <v>75</v>
      </c>
      <c r="L7368" t="str">
        <f t="shared" si="694"/>
        <v>Low</v>
      </c>
      <c r="M7368" t="s">
        <v>48</v>
      </c>
      <c r="N7368" t="s">
        <v>38</v>
      </c>
      <c r="O7368" s="1">
        <v>45120</v>
      </c>
      <c r="P7368" s="7" t="str">
        <f t="shared" si="695"/>
        <v>NO</v>
      </c>
      <c r="Q7368" t="b">
        <v>0</v>
      </c>
    </row>
    <row r="7369" spans="1:17" x14ac:dyDescent="0.3">
      <c r="A7369" t="s">
        <v>7616</v>
      </c>
      <c r="B7369" t="s">
        <v>89</v>
      </c>
      <c r="C7369" t="s">
        <v>41</v>
      </c>
      <c r="D7369" t="str">
        <f t="shared" si="690"/>
        <v>Item_18_FURN</v>
      </c>
      <c r="E7369" t="s">
        <v>1119</v>
      </c>
      <c r="F7369" s="5">
        <f t="shared" si="691"/>
        <v>30.5</v>
      </c>
      <c r="G7369">
        <v>30.5</v>
      </c>
      <c r="H7369">
        <f t="shared" si="692"/>
        <v>1</v>
      </c>
      <c r="I7369">
        <v>1</v>
      </c>
      <c r="J7369" s="3">
        <f t="shared" si="693"/>
        <v>30.5</v>
      </c>
      <c r="K7369">
        <v>30.5</v>
      </c>
      <c r="L7369" t="str">
        <f t="shared" si="694"/>
        <v>Low</v>
      </c>
      <c r="M7369" t="s">
        <v>48</v>
      </c>
      <c r="N7369" t="s">
        <v>38</v>
      </c>
      <c r="O7369" s="1">
        <v>45125</v>
      </c>
      <c r="P7369" s="9" t="str">
        <f t="shared" si="695"/>
        <v>N/A</v>
      </c>
    </row>
    <row r="7370" spans="1:17" x14ac:dyDescent="0.3">
      <c r="A7370" t="s">
        <v>7617</v>
      </c>
      <c r="B7370" t="s">
        <v>113</v>
      </c>
      <c r="C7370" t="s">
        <v>66</v>
      </c>
      <c r="D7370" t="str">
        <f t="shared" si="690"/>
        <v>Item_21_ELEC</v>
      </c>
      <c r="E7370" t="s">
        <v>101</v>
      </c>
      <c r="F7370" s="5">
        <f t="shared" si="691"/>
        <v>35</v>
      </c>
      <c r="G7370">
        <v>35</v>
      </c>
      <c r="H7370">
        <f t="shared" si="692"/>
        <v>10</v>
      </c>
      <c r="I7370">
        <v>10</v>
      </c>
      <c r="J7370" s="3">
        <f t="shared" si="693"/>
        <v>350</v>
      </c>
      <c r="K7370">
        <v>350</v>
      </c>
      <c r="L7370" t="str">
        <f t="shared" si="694"/>
        <v>High</v>
      </c>
      <c r="M7370" t="s">
        <v>15</v>
      </c>
      <c r="N7370" t="s">
        <v>16</v>
      </c>
      <c r="O7370" s="1">
        <v>44599</v>
      </c>
      <c r="P7370" s="7" t="str">
        <f t="shared" si="695"/>
        <v>YES</v>
      </c>
      <c r="Q7370" t="b">
        <v>1</v>
      </c>
    </row>
    <row r="7371" spans="1:17" x14ac:dyDescent="0.3">
      <c r="A7371" t="s">
        <v>7618</v>
      </c>
      <c r="B7371" t="s">
        <v>40</v>
      </c>
      <c r="C7371" t="s">
        <v>19</v>
      </c>
      <c r="D7371" t="str">
        <f t="shared" si="690"/>
        <v>Item_15_MILK</v>
      </c>
      <c r="E7371" t="s">
        <v>344</v>
      </c>
      <c r="F7371" s="5">
        <f t="shared" si="691"/>
        <v>26</v>
      </c>
      <c r="G7371">
        <v>26</v>
      </c>
      <c r="H7371">
        <f t="shared" si="692"/>
        <v>9</v>
      </c>
      <c r="I7371">
        <v>9</v>
      </c>
      <c r="J7371" s="3">
        <f t="shared" si="693"/>
        <v>234</v>
      </c>
      <c r="K7371">
        <v>234</v>
      </c>
      <c r="L7371" t="str">
        <f t="shared" si="694"/>
        <v>Medium</v>
      </c>
      <c r="M7371" t="s">
        <v>25</v>
      </c>
      <c r="N7371" t="s">
        <v>16</v>
      </c>
      <c r="O7371" s="1">
        <v>44575</v>
      </c>
      <c r="P7371" s="9" t="str">
        <f t="shared" si="695"/>
        <v>N/A</v>
      </c>
    </row>
    <row r="7372" spans="1:17" x14ac:dyDescent="0.3">
      <c r="A7372" t="s">
        <v>7619</v>
      </c>
      <c r="B7372" t="s">
        <v>31</v>
      </c>
      <c r="C7372" t="s">
        <v>19</v>
      </c>
      <c r="D7372" t="str">
        <f t="shared" si="690"/>
        <v>Item_7_MILK</v>
      </c>
      <c r="E7372" t="s">
        <v>1070</v>
      </c>
      <c r="F7372" s="5">
        <f t="shared" si="691"/>
        <v>14</v>
      </c>
      <c r="G7372">
        <v>14</v>
      </c>
      <c r="H7372">
        <f t="shared" si="692"/>
        <v>9</v>
      </c>
      <c r="I7372">
        <v>9</v>
      </c>
      <c r="J7372" s="3">
        <f t="shared" si="693"/>
        <v>126</v>
      </c>
      <c r="K7372">
        <v>126</v>
      </c>
      <c r="L7372" t="str">
        <f t="shared" si="694"/>
        <v>Low</v>
      </c>
      <c r="M7372" t="s">
        <v>48</v>
      </c>
      <c r="N7372" t="s">
        <v>16</v>
      </c>
      <c r="O7372" s="1">
        <v>44857</v>
      </c>
      <c r="P7372" s="7" t="str">
        <f t="shared" si="695"/>
        <v>YES</v>
      </c>
      <c r="Q7372" t="b">
        <v>1</v>
      </c>
    </row>
    <row r="7373" spans="1:17" x14ac:dyDescent="0.3">
      <c r="A7373" t="s">
        <v>7620</v>
      </c>
      <c r="B7373" t="s">
        <v>98</v>
      </c>
      <c r="C7373" t="s">
        <v>13</v>
      </c>
      <c r="D7373" t="str">
        <f t="shared" si="690"/>
        <v>Item_25_PATI</v>
      </c>
      <c r="E7373" t="s">
        <v>193</v>
      </c>
      <c r="F7373" s="5">
        <f t="shared" si="691"/>
        <v>41</v>
      </c>
      <c r="G7373">
        <v>41</v>
      </c>
      <c r="H7373">
        <f t="shared" si="692"/>
        <v>5</v>
      </c>
      <c r="I7373">
        <v>5</v>
      </c>
      <c r="J7373" s="3">
        <f t="shared" si="693"/>
        <v>205</v>
      </c>
      <c r="K7373">
        <v>205</v>
      </c>
      <c r="L7373" t="str">
        <f t="shared" si="694"/>
        <v>Medium</v>
      </c>
      <c r="M7373" t="s">
        <v>48</v>
      </c>
      <c r="N7373" t="s">
        <v>16</v>
      </c>
      <c r="O7373" s="1">
        <v>44786</v>
      </c>
      <c r="P7373" s="9" t="str">
        <f t="shared" si="695"/>
        <v>N/A</v>
      </c>
    </row>
    <row r="7374" spans="1:17" x14ac:dyDescent="0.3">
      <c r="A7374" t="s">
        <v>7621</v>
      </c>
      <c r="B7374" t="s">
        <v>65</v>
      </c>
      <c r="C7374" t="s">
        <v>41</v>
      </c>
      <c r="D7374" t="str">
        <f t="shared" si="690"/>
        <v>Item_25_FURN</v>
      </c>
      <c r="E7374" t="s">
        <v>87</v>
      </c>
      <c r="F7374" s="5">
        <f t="shared" si="691"/>
        <v>41</v>
      </c>
      <c r="G7374">
        <v>41</v>
      </c>
      <c r="H7374">
        <f t="shared" si="692"/>
        <v>10</v>
      </c>
      <c r="I7374">
        <v>10</v>
      </c>
      <c r="J7374" s="3">
        <f t="shared" si="693"/>
        <v>410</v>
      </c>
      <c r="K7374">
        <v>410</v>
      </c>
      <c r="L7374" t="str">
        <f t="shared" si="694"/>
        <v>High</v>
      </c>
      <c r="M7374" t="s">
        <v>15</v>
      </c>
      <c r="N7374" t="s">
        <v>16</v>
      </c>
      <c r="O7374" s="1">
        <v>44747</v>
      </c>
      <c r="P7374" s="7" t="str">
        <f t="shared" si="695"/>
        <v>YES</v>
      </c>
      <c r="Q7374" t="b">
        <v>1</v>
      </c>
    </row>
    <row r="7375" spans="1:17" x14ac:dyDescent="0.3">
      <c r="A7375" t="s">
        <v>7622</v>
      </c>
      <c r="B7375" t="s">
        <v>74</v>
      </c>
      <c r="C7375" t="s">
        <v>19</v>
      </c>
      <c r="D7375" t="str">
        <f t="shared" si="690"/>
        <v>Item_20_MILK</v>
      </c>
      <c r="E7375" t="s">
        <v>871</v>
      </c>
      <c r="F7375" s="5">
        <f t="shared" si="691"/>
        <v>33.5</v>
      </c>
      <c r="G7375">
        <v>33.5</v>
      </c>
      <c r="H7375">
        <f t="shared" si="692"/>
        <v>10</v>
      </c>
      <c r="I7375">
        <v>10</v>
      </c>
      <c r="J7375" s="3">
        <f t="shared" si="693"/>
        <v>335</v>
      </c>
      <c r="K7375">
        <v>335</v>
      </c>
      <c r="L7375" t="str">
        <f t="shared" si="694"/>
        <v>High</v>
      </c>
      <c r="M7375" t="s">
        <v>25</v>
      </c>
      <c r="N7375" t="s">
        <v>38</v>
      </c>
      <c r="O7375" s="1">
        <v>44565</v>
      </c>
      <c r="P7375" s="7" t="str">
        <f t="shared" si="695"/>
        <v>NO</v>
      </c>
      <c r="Q7375" t="b">
        <v>0</v>
      </c>
    </row>
    <row r="7376" spans="1:17" x14ac:dyDescent="0.3">
      <c r="A7376" t="s">
        <v>7623</v>
      </c>
      <c r="B7376" t="s">
        <v>108</v>
      </c>
      <c r="C7376" t="s">
        <v>130</v>
      </c>
      <c r="D7376" t="str">
        <f t="shared" si="690"/>
        <v>Item_18_COMP</v>
      </c>
      <c r="E7376" t="s">
        <v>326</v>
      </c>
      <c r="F7376" s="5">
        <f t="shared" si="691"/>
        <v>30.5</v>
      </c>
      <c r="G7376">
        <v>30.5</v>
      </c>
      <c r="H7376">
        <f t="shared" si="692"/>
        <v>8</v>
      </c>
      <c r="I7376">
        <v>8</v>
      </c>
      <c r="J7376" s="3">
        <f t="shared" si="693"/>
        <v>244</v>
      </c>
      <c r="K7376">
        <v>244</v>
      </c>
      <c r="L7376" t="str">
        <f t="shared" si="694"/>
        <v>Medium</v>
      </c>
      <c r="M7376" t="s">
        <v>15</v>
      </c>
      <c r="N7376" t="s">
        <v>38</v>
      </c>
      <c r="O7376" s="1">
        <v>45576</v>
      </c>
      <c r="P7376" s="9" t="str">
        <f t="shared" si="695"/>
        <v>N/A</v>
      </c>
    </row>
    <row r="7377" spans="1:17" x14ac:dyDescent="0.3">
      <c r="A7377" t="s">
        <v>7624</v>
      </c>
      <c r="B7377" t="s">
        <v>65</v>
      </c>
      <c r="C7377" t="s">
        <v>19</v>
      </c>
      <c r="D7377" t="str">
        <f t="shared" si="690"/>
        <v>Item_16_MILK</v>
      </c>
      <c r="E7377" t="s">
        <v>58</v>
      </c>
      <c r="F7377" s="5">
        <f t="shared" si="691"/>
        <v>27.5</v>
      </c>
      <c r="G7377">
        <v>27.5</v>
      </c>
      <c r="H7377">
        <f t="shared" si="692"/>
        <v>8</v>
      </c>
      <c r="I7377">
        <v>8</v>
      </c>
      <c r="J7377" s="3">
        <f t="shared" si="693"/>
        <v>220</v>
      </c>
      <c r="K7377">
        <v>220</v>
      </c>
      <c r="L7377" t="str">
        <f t="shared" si="694"/>
        <v>Medium</v>
      </c>
      <c r="M7377" t="s">
        <v>25</v>
      </c>
      <c r="N7377" t="s">
        <v>38</v>
      </c>
      <c r="O7377" s="1">
        <v>45044</v>
      </c>
      <c r="P7377" s="9" t="str">
        <f t="shared" si="695"/>
        <v>N/A</v>
      </c>
    </row>
    <row r="7378" spans="1:17" x14ac:dyDescent="0.3">
      <c r="A7378" t="s">
        <v>7625</v>
      </c>
      <c r="B7378" t="s">
        <v>98</v>
      </c>
      <c r="C7378" t="s">
        <v>41</v>
      </c>
      <c r="D7378" t="str">
        <f t="shared" si="690"/>
        <v>Item_11_FURN</v>
      </c>
      <c r="E7378" t="s">
        <v>190</v>
      </c>
      <c r="F7378" s="5">
        <f t="shared" si="691"/>
        <v>20</v>
      </c>
      <c r="G7378">
        <v>20</v>
      </c>
      <c r="H7378">
        <f t="shared" si="692"/>
        <v>1</v>
      </c>
      <c r="I7378">
        <v>1</v>
      </c>
      <c r="J7378" s="3">
        <f t="shared" si="693"/>
        <v>20</v>
      </c>
      <c r="K7378">
        <v>20</v>
      </c>
      <c r="L7378" t="str">
        <f t="shared" si="694"/>
        <v>Low</v>
      </c>
      <c r="M7378" t="s">
        <v>15</v>
      </c>
      <c r="N7378" t="s">
        <v>16</v>
      </c>
      <c r="O7378" s="1">
        <v>44909</v>
      </c>
      <c r="P7378" s="7" t="str">
        <f t="shared" si="695"/>
        <v>YES</v>
      </c>
      <c r="Q7378" t="b">
        <v>1</v>
      </c>
    </row>
    <row r="7379" spans="1:17" x14ac:dyDescent="0.3">
      <c r="A7379" t="s">
        <v>7626</v>
      </c>
      <c r="B7379" t="s">
        <v>12</v>
      </c>
      <c r="C7379" t="s">
        <v>32</v>
      </c>
      <c r="D7379" t="str">
        <f t="shared" si="690"/>
        <v>Item_24_FOOD</v>
      </c>
      <c r="E7379" t="s">
        <v>263</v>
      </c>
      <c r="F7379" s="5">
        <f t="shared" si="691"/>
        <v>39.5</v>
      </c>
      <c r="G7379">
        <v>39.5</v>
      </c>
      <c r="H7379">
        <f t="shared" si="692"/>
        <v>4</v>
      </c>
      <c r="I7379">
        <v>4</v>
      </c>
      <c r="J7379" s="3">
        <f t="shared" si="693"/>
        <v>158</v>
      </c>
      <c r="K7379">
        <v>158</v>
      </c>
      <c r="L7379" t="str">
        <f t="shared" si="694"/>
        <v>Medium</v>
      </c>
      <c r="M7379" t="s">
        <v>15</v>
      </c>
      <c r="N7379" t="s">
        <v>16</v>
      </c>
      <c r="O7379" s="1">
        <v>45656</v>
      </c>
      <c r="P7379" s="9" t="str">
        <f t="shared" si="695"/>
        <v>N/A</v>
      </c>
    </row>
    <row r="7380" spans="1:17" x14ac:dyDescent="0.3">
      <c r="A7380" t="s">
        <v>7627</v>
      </c>
      <c r="B7380" t="s">
        <v>31</v>
      </c>
      <c r="C7380" t="s">
        <v>23</v>
      </c>
      <c r="D7380" t="str">
        <f t="shared" si="690"/>
        <v>Item_8_BUTC</v>
      </c>
      <c r="E7380" t="s">
        <v>227</v>
      </c>
      <c r="F7380" s="5">
        <f t="shared" si="691"/>
        <v>15.5</v>
      </c>
      <c r="G7380">
        <v>15.5</v>
      </c>
      <c r="H7380">
        <f t="shared" si="692"/>
        <v>8</v>
      </c>
      <c r="I7380">
        <v>8</v>
      </c>
      <c r="J7380" s="3">
        <f t="shared" si="693"/>
        <v>124</v>
      </c>
      <c r="K7380">
        <v>124</v>
      </c>
      <c r="L7380" t="str">
        <f t="shared" si="694"/>
        <v>Low</v>
      </c>
      <c r="M7380" t="s">
        <v>48</v>
      </c>
      <c r="N7380" t="s">
        <v>16</v>
      </c>
      <c r="O7380" s="1">
        <v>45103</v>
      </c>
      <c r="P7380" s="7" t="str">
        <f t="shared" si="695"/>
        <v>YES</v>
      </c>
      <c r="Q7380" t="b">
        <v>1</v>
      </c>
    </row>
    <row r="7381" spans="1:17" x14ac:dyDescent="0.3">
      <c r="A7381" t="s">
        <v>7628</v>
      </c>
      <c r="B7381" t="s">
        <v>27</v>
      </c>
      <c r="C7381" t="s">
        <v>66</v>
      </c>
      <c r="D7381" t="str">
        <f t="shared" si="690"/>
        <v>Item_14_ELEC</v>
      </c>
      <c r="E7381" t="s">
        <v>2291</v>
      </c>
      <c r="F7381" s="5">
        <f t="shared" si="691"/>
        <v>24.5</v>
      </c>
      <c r="G7381">
        <v>24.5</v>
      </c>
      <c r="H7381">
        <f t="shared" si="692"/>
        <v>5</v>
      </c>
      <c r="I7381">
        <v>5</v>
      </c>
      <c r="J7381" s="3">
        <f t="shared" si="693"/>
        <v>122.5</v>
      </c>
      <c r="K7381">
        <v>122.5</v>
      </c>
      <c r="L7381" t="str">
        <f t="shared" si="694"/>
        <v>Low</v>
      </c>
      <c r="M7381" t="s">
        <v>25</v>
      </c>
      <c r="N7381" t="s">
        <v>16</v>
      </c>
      <c r="O7381" s="1">
        <v>45547</v>
      </c>
      <c r="P7381" s="7" t="str">
        <f t="shared" si="695"/>
        <v>YES</v>
      </c>
      <c r="Q7381" t="b">
        <v>1</v>
      </c>
    </row>
    <row r="7382" spans="1:17" x14ac:dyDescent="0.3">
      <c r="A7382" t="s">
        <v>7629</v>
      </c>
      <c r="B7382" t="s">
        <v>123</v>
      </c>
      <c r="C7382" t="s">
        <v>32</v>
      </c>
      <c r="D7382" t="str">
        <f t="shared" si="690"/>
        <v>Item_2_FOOD</v>
      </c>
      <c r="E7382" t="s">
        <v>53</v>
      </c>
      <c r="F7382" s="5">
        <f t="shared" si="691"/>
        <v>6.5</v>
      </c>
      <c r="G7382">
        <v>6.5</v>
      </c>
      <c r="H7382">
        <f t="shared" si="692"/>
        <v>1</v>
      </c>
      <c r="I7382">
        <v>1</v>
      </c>
      <c r="J7382" s="3">
        <f t="shared" si="693"/>
        <v>6.5</v>
      </c>
      <c r="K7382">
        <v>6.5</v>
      </c>
      <c r="L7382" t="str">
        <f t="shared" si="694"/>
        <v>Low</v>
      </c>
      <c r="M7382" t="s">
        <v>25</v>
      </c>
      <c r="N7382" t="s">
        <v>16</v>
      </c>
      <c r="O7382" s="1">
        <v>44597</v>
      </c>
      <c r="P7382" s="9" t="str">
        <f t="shared" si="695"/>
        <v>N/A</v>
      </c>
    </row>
    <row r="7383" spans="1:17" x14ac:dyDescent="0.3">
      <c r="A7383" t="s">
        <v>7630</v>
      </c>
      <c r="B7383" t="s">
        <v>80</v>
      </c>
      <c r="C7383" t="s">
        <v>41</v>
      </c>
      <c r="D7383" t="str">
        <f t="shared" si="690"/>
        <v>Item_9_FURN</v>
      </c>
      <c r="E7383" t="s">
        <v>610</v>
      </c>
      <c r="F7383" s="5">
        <f t="shared" si="691"/>
        <v>17</v>
      </c>
      <c r="G7383">
        <v>17</v>
      </c>
      <c r="H7383">
        <f t="shared" si="692"/>
        <v>8</v>
      </c>
      <c r="I7383">
        <v>8</v>
      </c>
      <c r="J7383" s="3">
        <f t="shared" si="693"/>
        <v>136</v>
      </c>
      <c r="K7383">
        <v>136</v>
      </c>
      <c r="L7383" t="str">
        <f t="shared" si="694"/>
        <v>Low</v>
      </c>
      <c r="M7383" t="s">
        <v>25</v>
      </c>
      <c r="N7383" t="s">
        <v>16</v>
      </c>
      <c r="O7383" s="1">
        <v>45415</v>
      </c>
      <c r="P7383" s="7" t="str">
        <f t="shared" si="695"/>
        <v>YES</v>
      </c>
      <c r="Q7383" t="b">
        <v>1</v>
      </c>
    </row>
    <row r="7384" spans="1:17" x14ac:dyDescent="0.3">
      <c r="A7384" t="s">
        <v>7631</v>
      </c>
      <c r="B7384" t="s">
        <v>69</v>
      </c>
      <c r="C7384" t="s">
        <v>13</v>
      </c>
      <c r="D7384" t="str">
        <f t="shared" si="690"/>
        <v>Item_4_PATI</v>
      </c>
      <c r="E7384" t="s">
        <v>207</v>
      </c>
      <c r="F7384" s="5">
        <f t="shared" si="691"/>
        <v>9.5</v>
      </c>
      <c r="G7384">
        <v>9.5</v>
      </c>
      <c r="H7384">
        <f t="shared" si="692"/>
        <v>10</v>
      </c>
      <c r="I7384">
        <v>10</v>
      </c>
      <c r="J7384" s="3">
        <f t="shared" si="693"/>
        <v>95</v>
      </c>
      <c r="K7384">
        <v>95</v>
      </c>
      <c r="L7384" t="str">
        <f t="shared" si="694"/>
        <v>Low</v>
      </c>
      <c r="M7384" t="s">
        <v>15</v>
      </c>
      <c r="N7384" t="s">
        <v>16</v>
      </c>
      <c r="O7384" s="1">
        <v>44955</v>
      </c>
      <c r="P7384" s="7" t="str">
        <f t="shared" si="695"/>
        <v>NO</v>
      </c>
      <c r="Q7384" t="b">
        <v>0</v>
      </c>
    </row>
    <row r="7385" spans="1:17" x14ac:dyDescent="0.3">
      <c r="A7385" t="s">
        <v>7632</v>
      </c>
      <c r="B7385" t="s">
        <v>27</v>
      </c>
      <c r="C7385" t="s">
        <v>32</v>
      </c>
      <c r="D7385" t="str">
        <f t="shared" si="690"/>
        <v>Item_18_FOOD</v>
      </c>
      <c r="E7385" t="s">
        <v>170</v>
      </c>
      <c r="F7385" s="5">
        <f t="shared" si="691"/>
        <v>30.5</v>
      </c>
      <c r="G7385">
        <v>30.5</v>
      </c>
      <c r="H7385">
        <f t="shared" si="692"/>
        <v>7</v>
      </c>
      <c r="I7385">
        <v>7</v>
      </c>
      <c r="J7385" s="3">
        <f t="shared" si="693"/>
        <v>213.5</v>
      </c>
      <c r="K7385">
        <v>213.5</v>
      </c>
      <c r="L7385" t="str">
        <f t="shared" si="694"/>
        <v>Medium</v>
      </c>
      <c r="M7385" t="s">
        <v>48</v>
      </c>
      <c r="N7385" t="s">
        <v>38</v>
      </c>
      <c r="O7385" s="1">
        <v>44640</v>
      </c>
      <c r="P7385" s="7" t="str">
        <f t="shared" si="695"/>
        <v>NO</v>
      </c>
      <c r="Q7385" t="b">
        <v>0</v>
      </c>
    </row>
    <row r="7386" spans="1:17" x14ac:dyDescent="0.3">
      <c r="A7386" t="s">
        <v>7633</v>
      </c>
      <c r="B7386" t="s">
        <v>18</v>
      </c>
      <c r="C7386" t="s">
        <v>66</v>
      </c>
      <c r="D7386" t="str">
        <f t="shared" si="690"/>
        <v>Item_22_ELEC</v>
      </c>
      <c r="E7386" t="s">
        <v>369</v>
      </c>
      <c r="F7386" s="5">
        <f t="shared" si="691"/>
        <v>36.5</v>
      </c>
      <c r="G7386">
        <v>36.5</v>
      </c>
      <c r="H7386">
        <f t="shared" si="692"/>
        <v>7</v>
      </c>
      <c r="I7386">
        <v>7</v>
      </c>
      <c r="J7386" s="3">
        <f t="shared" si="693"/>
        <v>255.5</v>
      </c>
      <c r="K7386">
        <v>255.5</v>
      </c>
      <c r="L7386" t="str">
        <f t="shared" si="694"/>
        <v>Medium</v>
      </c>
      <c r="M7386" t="s">
        <v>25</v>
      </c>
      <c r="N7386" t="s">
        <v>16</v>
      </c>
      <c r="O7386" s="1">
        <v>44621</v>
      </c>
      <c r="P7386" s="9" t="str">
        <f t="shared" si="695"/>
        <v>N/A</v>
      </c>
    </row>
    <row r="7387" spans="1:17" x14ac:dyDescent="0.3">
      <c r="A7387" t="s">
        <v>7634</v>
      </c>
      <c r="B7387" t="s">
        <v>12</v>
      </c>
      <c r="C7387" t="s">
        <v>28</v>
      </c>
      <c r="D7387" t="str">
        <f t="shared" si="690"/>
        <v>Item_17_BEVE</v>
      </c>
      <c r="E7387" t="s">
        <v>570</v>
      </c>
      <c r="F7387" s="5">
        <f t="shared" si="691"/>
        <v>29</v>
      </c>
      <c r="G7387">
        <v>29</v>
      </c>
      <c r="H7387">
        <f t="shared" si="692"/>
        <v>2</v>
      </c>
      <c r="I7387">
        <v>2</v>
      </c>
      <c r="J7387" s="3">
        <f t="shared" si="693"/>
        <v>58</v>
      </c>
      <c r="K7387">
        <v>58</v>
      </c>
      <c r="L7387" t="str">
        <f t="shared" si="694"/>
        <v>Low</v>
      </c>
      <c r="M7387" t="s">
        <v>15</v>
      </c>
      <c r="N7387" t="s">
        <v>38</v>
      </c>
      <c r="O7387" s="1">
        <v>45546</v>
      </c>
      <c r="P7387" s="9" t="str">
        <f t="shared" si="695"/>
        <v>N/A</v>
      </c>
    </row>
    <row r="7388" spans="1:17" x14ac:dyDescent="0.3">
      <c r="A7388" t="s">
        <v>7635</v>
      </c>
      <c r="B7388" t="s">
        <v>74</v>
      </c>
      <c r="C7388" t="s">
        <v>19</v>
      </c>
      <c r="D7388" t="str">
        <f t="shared" si="690"/>
        <v>Item_15_MILK</v>
      </c>
      <c r="E7388" t="s">
        <v>344</v>
      </c>
      <c r="F7388" s="5">
        <f t="shared" si="691"/>
        <v>26</v>
      </c>
      <c r="G7388">
        <v>26</v>
      </c>
      <c r="H7388">
        <f t="shared" si="692"/>
        <v>8</v>
      </c>
      <c r="I7388">
        <v>8</v>
      </c>
      <c r="J7388" s="3">
        <f t="shared" si="693"/>
        <v>208</v>
      </c>
      <c r="K7388">
        <v>208</v>
      </c>
      <c r="L7388" t="str">
        <f t="shared" si="694"/>
        <v>Medium</v>
      </c>
      <c r="M7388" t="s">
        <v>15</v>
      </c>
      <c r="N7388" t="s">
        <v>16</v>
      </c>
      <c r="O7388" s="1">
        <v>45055</v>
      </c>
      <c r="P7388" s="9" t="str">
        <f t="shared" si="695"/>
        <v>N/A</v>
      </c>
    </row>
    <row r="7389" spans="1:17" x14ac:dyDescent="0.3">
      <c r="A7389" t="s">
        <v>7636</v>
      </c>
      <c r="B7389" t="s">
        <v>55</v>
      </c>
      <c r="C7389" t="s">
        <v>13</v>
      </c>
      <c r="D7389" t="str">
        <f t="shared" si="690"/>
        <v>Item_23_PATI</v>
      </c>
      <c r="E7389" t="s">
        <v>796</v>
      </c>
      <c r="F7389" s="5">
        <f t="shared" si="691"/>
        <v>38</v>
      </c>
      <c r="G7389">
        <v>38</v>
      </c>
      <c r="H7389">
        <f t="shared" si="692"/>
        <v>5</v>
      </c>
      <c r="I7389">
        <v>5</v>
      </c>
      <c r="J7389" s="3">
        <f t="shared" si="693"/>
        <v>190</v>
      </c>
      <c r="K7389">
        <v>190</v>
      </c>
      <c r="L7389" t="str">
        <f t="shared" si="694"/>
        <v>Medium</v>
      </c>
      <c r="M7389" t="s">
        <v>25</v>
      </c>
      <c r="N7389" t="s">
        <v>16</v>
      </c>
      <c r="O7389" s="1">
        <v>45519</v>
      </c>
      <c r="P7389" s="7" t="str">
        <f t="shared" si="695"/>
        <v>YES</v>
      </c>
      <c r="Q7389" t="b">
        <v>1</v>
      </c>
    </row>
    <row r="7390" spans="1:17" x14ac:dyDescent="0.3">
      <c r="A7390" t="s">
        <v>7637</v>
      </c>
      <c r="B7390" t="s">
        <v>113</v>
      </c>
      <c r="C7390" t="s">
        <v>130</v>
      </c>
      <c r="D7390" t="str">
        <f t="shared" si="690"/>
        <v>Item_5_COMP</v>
      </c>
      <c r="E7390" t="s">
        <v>139</v>
      </c>
      <c r="F7390" s="5">
        <f t="shared" si="691"/>
        <v>11</v>
      </c>
      <c r="G7390">
        <v>11</v>
      </c>
      <c r="H7390">
        <f t="shared" si="692"/>
        <v>9</v>
      </c>
      <c r="I7390">
        <v>9</v>
      </c>
      <c r="J7390" s="3">
        <f t="shared" si="693"/>
        <v>99</v>
      </c>
      <c r="K7390">
        <v>99</v>
      </c>
      <c r="L7390" t="str">
        <f t="shared" si="694"/>
        <v>Low</v>
      </c>
      <c r="M7390" t="s">
        <v>15</v>
      </c>
      <c r="N7390" t="s">
        <v>38</v>
      </c>
      <c r="O7390" s="1">
        <v>44940</v>
      </c>
      <c r="P7390" s="7" t="str">
        <f t="shared" si="695"/>
        <v>YES</v>
      </c>
      <c r="Q7390" t="b">
        <v>1</v>
      </c>
    </row>
    <row r="7391" spans="1:17" x14ac:dyDescent="0.3">
      <c r="A7391" t="s">
        <v>7638</v>
      </c>
      <c r="B7391" t="s">
        <v>116</v>
      </c>
      <c r="C7391" t="s">
        <v>23</v>
      </c>
      <c r="D7391" t="str">
        <f t="shared" si="690"/>
        <v>Item_22_BUTC</v>
      </c>
      <c r="E7391" t="s">
        <v>47</v>
      </c>
      <c r="F7391" s="5">
        <f t="shared" si="691"/>
        <v>36.5</v>
      </c>
      <c r="G7391">
        <v>36.5</v>
      </c>
      <c r="H7391">
        <f t="shared" si="692"/>
        <v>10</v>
      </c>
      <c r="I7391">
        <v>10</v>
      </c>
      <c r="J7391" s="3">
        <f t="shared" si="693"/>
        <v>365</v>
      </c>
      <c r="K7391">
        <v>365</v>
      </c>
      <c r="L7391" t="str">
        <f t="shared" si="694"/>
        <v>High</v>
      </c>
      <c r="M7391" t="s">
        <v>15</v>
      </c>
      <c r="N7391" t="s">
        <v>38</v>
      </c>
      <c r="O7391" s="1">
        <v>45010</v>
      </c>
      <c r="P7391" s="9" t="str">
        <f t="shared" si="695"/>
        <v>N/A</v>
      </c>
    </row>
    <row r="7392" spans="1:17" x14ac:dyDescent="0.3">
      <c r="A7392" t="s">
        <v>7639</v>
      </c>
      <c r="B7392" t="s">
        <v>100</v>
      </c>
      <c r="C7392" t="s">
        <v>19</v>
      </c>
      <c r="D7392" t="str">
        <f t="shared" si="690"/>
        <v>Item_13_MILK</v>
      </c>
      <c r="E7392" t="s">
        <v>540</v>
      </c>
      <c r="F7392" s="5">
        <f t="shared" si="691"/>
        <v>23</v>
      </c>
      <c r="G7392">
        <v>23</v>
      </c>
      <c r="H7392">
        <f t="shared" si="692"/>
        <v>3</v>
      </c>
      <c r="I7392">
        <v>3</v>
      </c>
      <c r="J7392" s="3">
        <f t="shared" si="693"/>
        <v>69</v>
      </c>
      <c r="K7392">
        <v>69</v>
      </c>
      <c r="L7392" t="str">
        <f t="shared" si="694"/>
        <v>Low</v>
      </c>
      <c r="M7392" t="s">
        <v>25</v>
      </c>
      <c r="N7392" t="s">
        <v>38</v>
      </c>
      <c r="O7392" s="1">
        <v>44696</v>
      </c>
      <c r="P7392" s="7" t="str">
        <f t="shared" si="695"/>
        <v>YES</v>
      </c>
      <c r="Q7392" t="b">
        <v>1</v>
      </c>
    </row>
    <row r="7393" spans="1:17" x14ac:dyDescent="0.3">
      <c r="A7393" t="s">
        <v>7640</v>
      </c>
      <c r="B7393" t="s">
        <v>123</v>
      </c>
      <c r="C7393" t="s">
        <v>19</v>
      </c>
      <c r="D7393" s="2" t="str">
        <f t="shared" si="690"/>
        <v>Unknown_Item</v>
      </c>
      <c r="F7393" s="6">
        <f t="shared" si="691"/>
        <v>23.365911749958215</v>
      </c>
      <c r="H7393">
        <f t="shared" si="692"/>
        <v>7</v>
      </c>
      <c r="I7393">
        <v>7</v>
      </c>
      <c r="J7393" s="3">
        <f t="shared" si="693"/>
        <v>224</v>
      </c>
      <c r="K7393">
        <v>224</v>
      </c>
      <c r="L7393" t="str">
        <f t="shared" si="694"/>
        <v>Medium</v>
      </c>
      <c r="M7393" t="s">
        <v>25</v>
      </c>
      <c r="N7393" t="s">
        <v>16</v>
      </c>
      <c r="O7393" s="1">
        <v>45314</v>
      </c>
      <c r="P7393" s="7" t="str">
        <f t="shared" si="695"/>
        <v>YES</v>
      </c>
      <c r="Q7393" t="b">
        <v>1</v>
      </c>
    </row>
    <row r="7394" spans="1:17" x14ac:dyDescent="0.3">
      <c r="A7394" t="s">
        <v>7641</v>
      </c>
      <c r="B7394" t="s">
        <v>65</v>
      </c>
      <c r="C7394" t="s">
        <v>23</v>
      </c>
      <c r="D7394" s="2" t="str">
        <f t="shared" si="690"/>
        <v>Unknown_Item</v>
      </c>
      <c r="F7394" s="6">
        <f t="shared" si="691"/>
        <v>23.365911749958215</v>
      </c>
      <c r="H7394">
        <f t="shared" si="692"/>
        <v>9</v>
      </c>
      <c r="I7394">
        <v>9</v>
      </c>
      <c r="J7394" s="3">
        <f t="shared" si="693"/>
        <v>45</v>
      </c>
      <c r="K7394">
        <v>45</v>
      </c>
      <c r="L7394" t="str">
        <f t="shared" si="694"/>
        <v>Low</v>
      </c>
      <c r="M7394" t="s">
        <v>15</v>
      </c>
      <c r="N7394" t="s">
        <v>16</v>
      </c>
      <c r="O7394" s="1">
        <v>44771</v>
      </c>
      <c r="P7394" s="7" t="str">
        <f t="shared" si="695"/>
        <v>YES</v>
      </c>
      <c r="Q7394" t="b">
        <v>1</v>
      </c>
    </row>
    <row r="7395" spans="1:17" x14ac:dyDescent="0.3">
      <c r="A7395" t="s">
        <v>7642</v>
      </c>
      <c r="B7395" t="s">
        <v>63</v>
      </c>
      <c r="C7395" t="s">
        <v>23</v>
      </c>
      <c r="D7395" s="2" t="str">
        <f t="shared" si="690"/>
        <v>Unknown_Item</v>
      </c>
      <c r="F7395" s="6">
        <f t="shared" si="691"/>
        <v>23.365911749958215</v>
      </c>
      <c r="H7395">
        <f t="shared" si="692"/>
        <v>2</v>
      </c>
      <c r="I7395">
        <v>2</v>
      </c>
      <c r="J7395" s="3">
        <f t="shared" si="693"/>
        <v>73</v>
      </c>
      <c r="K7395">
        <v>73</v>
      </c>
      <c r="L7395" t="str">
        <f t="shared" si="694"/>
        <v>Low</v>
      </c>
      <c r="M7395" t="s">
        <v>25</v>
      </c>
      <c r="N7395" t="s">
        <v>38</v>
      </c>
      <c r="O7395" s="1">
        <v>45042</v>
      </c>
      <c r="P7395" s="9" t="str">
        <f t="shared" si="695"/>
        <v>N/A</v>
      </c>
    </row>
    <row r="7396" spans="1:17" x14ac:dyDescent="0.3">
      <c r="A7396" t="s">
        <v>7643</v>
      </c>
      <c r="B7396" t="s">
        <v>74</v>
      </c>
      <c r="C7396" t="s">
        <v>19</v>
      </c>
      <c r="D7396" t="str">
        <f t="shared" si="690"/>
        <v>Item_11_MILK</v>
      </c>
      <c r="E7396" t="s">
        <v>287</v>
      </c>
      <c r="F7396" s="5">
        <f t="shared" si="691"/>
        <v>20</v>
      </c>
      <c r="G7396">
        <v>20</v>
      </c>
      <c r="H7396">
        <f t="shared" si="692"/>
        <v>5</v>
      </c>
      <c r="I7396">
        <v>5</v>
      </c>
      <c r="J7396" s="3">
        <f t="shared" si="693"/>
        <v>100</v>
      </c>
      <c r="K7396">
        <v>100</v>
      </c>
      <c r="L7396" t="str">
        <f t="shared" si="694"/>
        <v>Low</v>
      </c>
      <c r="M7396" t="s">
        <v>48</v>
      </c>
      <c r="N7396" t="s">
        <v>38</v>
      </c>
      <c r="O7396" s="1">
        <v>45046</v>
      </c>
      <c r="P7396" s="7" t="str">
        <f t="shared" si="695"/>
        <v>YES</v>
      </c>
      <c r="Q7396" t="b">
        <v>1</v>
      </c>
    </row>
    <row r="7397" spans="1:17" x14ac:dyDescent="0.3">
      <c r="A7397" t="s">
        <v>7644</v>
      </c>
      <c r="B7397" t="s">
        <v>63</v>
      </c>
      <c r="C7397" t="s">
        <v>130</v>
      </c>
      <c r="D7397" t="str">
        <f t="shared" si="690"/>
        <v>Item_17_COMP</v>
      </c>
      <c r="E7397" t="s">
        <v>516</v>
      </c>
      <c r="F7397" s="5">
        <f t="shared" si="691"/>
        <v>29</v>
      </c>
      <c r="G7397">
        <v>29</v>
      </c>
      <c r="H7397">
        <f t="shared" si="692"/>
        <v>7</v>
      </c>
      <c r="I7397">
        <v>7</v>
      </c>
      <c r="J7397" s="3">
        <f t="shared" si="693"/>
        <v>203</v>
      </c>
      <c r="K7397">
        <v>203</v>
      </c>
      <c r="L7397" t="str">
        <f t="shared" si="694"/>
        <v>Medium</v>
      </c>
      <c r="M7397" t="s">
        <v>15</v>
      </c>
      <c r="N7397" t="s">
        <v>38</v>
      </c>
      <c r="O7397" s="1">
        <v>45323</v>
      </c>
      <c r="P7397" s="7" t="str">
        <f t="shared" si="695"/>
        <v>YES</v>
      </c>
      <c r="Q7397" t="b">
        <v>1</v>
      </c>
    </row>
    <row r="7398" spans="1:17" x14ac:dyDescent="0.3">
      <c r="A7398" t="s">
        <v>7645</v>
      </c>
      <c r="B7398" t="s">
        <v>12</v>
      </c>
      <c r="C7398" t="s">
        <v>32</v>
      </c>
      <c r="D7398" t="str">
        <f t="shared" si="690"/>
        <v>Item_18_FOOD</v>
      </c>
      <c r="E7398" t="s">
        <v>170</v>
      </c>
      <c r="F7398" s="5">
        <f t="shared" si="691"/>
        <v>30.5</v>
      </c>
      <c r="G7398">
        <v>30.5</v>
      </c>
      <c r="H7398">
        <f t="shared" si="692"/>
        <v>4</v>
      </c>
      <c r="I7398">
        <v>4</v>
      </c>
      <c r="J7398" s="3">
        <f t="shared" si="693"/>
        <v>122</v>
      </c>
      <c r="K7398">
        <v>122</v>
      </c>
      <c r="L7398" t="str">
        <f t="shared" si="694"/>
        <v>Low</v>
      </c>
      <c r="M7398" t="s">
        <v>25</v>
      </c>
      <c r="N7398" t="s">
        <v>16</v>
      </c>
      <c r="O7398" s="1">
        <v>45541</v>
      </c>
      <c r="P7398" s="7" t="str">
        <f t="shared" si="695"/>
        <v>NO</v>
      </c>
      <c r="Q7398" t="b">
        <v>0</v>
      </c>
    </row>
    <row r="7399" spans="1:17" x14ac:dyDescent="0.3">
      <c r="A7399" t="s">
        <v>7646</v>
      </c>
      <c r="B7399" t="s">
        <v>98</v>
      </c>
      <c r="C7399" t="s">
        <v>13</v>
      </c>
      <c r="D7399" s="2" t="str">
        <f t="shared" si="690"/>
        <v>Unknown_Item</v>
      </c>
      <c r="F7399" s="5">
        <f t="shared" si="691"/>
        <v>41</v>
      </c>
      <c r="G7399">
        <v>41</v>
      </c>
      <c r="H7399" s="2">
        <f t="shared" si="692"/>
        <v>6</v>
      </c>
      <c r="J7399" s="4">
        <f t="shared" si="693"/>
        <v>108.5</v>
      </c>
      <c r="L7399" t="str">
        <f t="shared" si="694"/>
        <v>Low</v>
      </c>
      <c r="M7399" t="s">
        <v>48</v>
      </c>
      <c r="N7399" t="s">
        <v>38</v>
      </c>
      <c r="O7399" s="1">
        <v>44568</v>
      </c>
      <c r="P7399" s="9" t="str">
        <f t="shared" si="695"/>
        <v>N/A</v>
      </c>
    </row>
    <row r="7400" spans="1:17" x14ac:dyDescent="0.3">
      <c r="A7400" t="s">
        <v>7647</v>
      </c>
      <c r="B7400" t="s">
        <v>36</v>
      </c>
      <c r="C7400" t="s">
        <v>13</v>
      </c>
      <c r="D7400" t="str">
        <f t="shared" si="690"/>
        <v>Item_16_PATI</v>
      </c>
      <c r="E7400" t="s">
        <v>222</v>
      </c>
      <c r="F7400" s="5">
        <f t="shared" si="691"/>
        <v>27.5</v>
      </c>
      <c r="G7400">
        <v>27.5</v>
      </c>
      <c r="H7400">
        <f t="shared" si="692"/>
        <v>8</v>
      </c>
      <c r="I7400">
        <v>8</v>
      </c>
      <c r="J7400" s="3">
        <f t="shared" si="693"/>
        <v>220</v>
      </c>
      <c r="K7400">
        <v>220</v>
      </c>
      <c r="L7400" t="str">
        <f t="shared" si="694"/>
        <v>Medium</v>
      </c>
      <c r="M7400" t="s">
        <v>15</v>
      </c>
      <c r="N7400" t="s">
        <v>16</v>
      </c>
      <c r="O7400" s="1">
        <v>44985</v>
      </c>
      <c r="P7400" s="7" t="str">
        <f t="shared" si="695"/>
        <v>NO</v>
      </c>
      <c r="Q7400" t="b">
        <v>0</v>
      </c>
    </row>
    <row r="7401" spans="1:17" x14ac:dyDescent="0.3">
      <c r="A7401" t="s">
        <v>7648</v>
      </c>
      <c r="B7401" t="s">
        <v>36</v>
      </c>
      <c r="C7401" t="s">
        <v>41</v>
      </c>
      <c r="D7401" t="str">
        <f t="shared" si="690"/>
        <v>Item_25_FURN</v>
      </c>
      <c r="E7401" t="s">
        <v>87</v>
      </c>
      <c r="F7401" s="5">
        <f t="shared" si="691"/>
        <v>41</v>
      </c>
      <c r="G7401">
        <v>41</v>
      </c>
      <c r="H7401">
        <f t="shared" si="692"/>
        <v>2</v>
      </c>
      <c r="I7401">
        <v>2</v>
      </c>
      <c r="J7401" s="3">
        <f t="shared" si="693"/>
        <v>82</v>
      </c>
      <c r="K7401">
        <v>82</v>
      </c>
      <c r="L7401" t="str">
        <f t="shared" si="694"/>
        <v>Low</v>
      </c>
      <c r="M7401" t="s">
        <v>15</v>
      </c>
      <c r="N7401" t="s">
        <v>38</v>
      </c>
      <c r="O7401" s="1">
        <v>45114</v>
      </c>
      <c r="P7401" s="7" t="str">
        <f t="shared" si="695"/>
        <v>YES</v>
      </c>
      <c r="Q7401" t="b">
        <v>1</v>
      </c>
    </row>
    <row r="7402" spans="1:17" x14ac:dyDescent="0.3">
      <c r="A7402" t="s">
        <v>7649</v>
      </c>
      <c r="B7402" t="s">
        <v>12</v>
      </c>
      <c r="C7402" t="s">
        <v>19</v>
      </c>
      <c r="D7402" t="str">
        <f t="shared" si="690"/>
        <v>Item_7_MILK</v>
      </c>
      <c r="E7402" t="s">
        <v>1070</v>
      </c>
      <c r="F7402" s="5">
        <f t="shared" si="691"/>
        <v>14</v>
      </c>
      <c r="G7402">
        <v>14</v>
      </c>
      <c r="H7402">
        <f t="shared" si="692"/>
        <v>4</v>
      </c>
      <c r="I7402">
        <v>4</v>
      </c>
      <c r="J7402" s="3">
        <f t="shared" si="693"/>
        <v>56</v>
      </c>
      <c r="K7402">
        <v>56</v>
      </c>
      <c r="L7402" t="str">
        <f t="shared" si="694"/>
        <v>Low</v>
      </c>
      <c r="M7402" t="s">
        <v>25</v>
      </c>
      <c r="N7402" t="s">
        <v>38</v>
      </c>
      <c r="O7402" s="1">
        <v>45547</v>
      </c>
      <c r="P7402" s="7" t="str">
        <f t="shared" si="695"/>
        <v>NO</v>
      </c>
      <c r="Q7402" t="b">
        <v>0</v>
      </c>
    </row>
    <row r="7403" spans="1:17" x14ac:dyDescent="0.3">
      <c r="A7403" t="s">
        <v>7650</v>
      </c>
      <c r="B7403" t="s">
        <v>65</v>
      </c>
      <c r="C7403" t="s">
        <v>41</v>
      </c>
      <c r="D7403" t="str">
        <f t="shared" si="690"/>
        <v>Item_20_FURN</v>
      </c>
      <c r="E7403" t="s">
        <v>594</v>
      </c>
      <c r="F7403" s="5">
        <f t="shared" si="691"/>
        <v>33.5</v>
      </c>
      <c r="G7403">
        <v>33.5</v>
      </c>
      <c r="H7403">
        <f t="shared" si="692"/>
        <v>10</v>
      </c>
      <c r="I7403">
        <v>10</v>
      </c>
      <c r="J7403" s="3">
        <f t="shared" si="693"/>
        <v>335</v>
      </c>
      <c r="K7403">
        <v>335</v>
      </c>
      <c r="L7403" t="str">
        <f t="shared" si="694"/>
        <v>High</v>
      </c>
      <c r="M7403" t="s">
        <v>48</v>
      </c>
      <c r="N7403" t="s">
        <v>16</v>
      </c>
      <c r="O7403" s="1">
        <v>44621</v>
      </c>
      <c r="P7403" s="9" t="str">
        <f t="shared" si="695"/>
        <v>N/A</v>
      </c>
    </row>
    <row r="7404" spans="1:17" x14ac:dyDescent="0.3">
      <c r="A7404" t="s">
        <v>7651</v>
      </c>
      <c r="B7404" t="s">
        <v>98</v>
      </c>
      <c r="C7404" t="s">
        <v>130</v>
      </c>
      <c r="D7404" s="2" t="str">
        <f t="shared" si="690"/>
        <v>Unknown_Item</v>
      </c>
      <c r="F7404" s="6">
        <f t="shared" si="691"/>
        <v>23.365911749958215</v>
      </c>
      <c r="H7404">
        <f t="shared" si="692"/>
        <v>2</v>
      </c>
      <c r="I7404">
        <v>2</v>
      </c>
      <c r="J7404" s="3">
        <f t="shared" si="693"/>
        <v>64</v>
      </c>
      <c r="K7404">
        <v>64</v>
      </c>
      <c r="L7404" t="str">
        <f t="shared" si="694"/>
        <v>Low</v>
      </c>
      <c r="M7404" t="s">
        <v>48</v>
      </c>
      <c r="N7404" t="s">
        <v>38</v>
      </c>
      <c r="O7404" s="1">
        <v>45286</v>
      </c>
      <c r="P7404" s="9" t="str">
        <f t="shared" si="695"/>
        <v>N/A</v>
      </c>
    </row>
    <row r="7405" spans="1:17" x14ac:dyDescent="0.3">
      <c r="A7405" t="s">
        <v>7652</v>
      </c>
      <c r="B7405" t="s">
        <v>46</v>
      </c>
      <c r="C7405" t="s">
        <v>13</v>
      </c>
      <c r="D7405" t="str">
        <f t="shared" si="690"/>
        <v>Item_12_PATI</v>
      </c>
      <c r="E7405" t="s">
        <v>166</v>
      </c>
      <c r="F7405" s="5">
        <f t="shared" si="691"/>
        <v>21.5</v>
      </c>
      <c r="G7405">
        <v>21.5</v>
      </c>
      <c r="H7405">
        <f t="shared" si="692"/>
        <v>8</v>
      </c>
      <c r="I7405">
        <v>8</v>
      </c>
      <c r="J7405" s="3">
        <f t="shared" si="693"/>
        <v>172</v>
      </c>
      <c r="K7405">
        <v>172</v>
      </c>
      <c r="L7405" t="str">
        <f t="shared" si="694"/>
        <v>Medium</v>
      </c>
      <c r="M7405" t="s">
        <v>48</v>
      </c>
      <c r="N7405" t="s">
        <v>38</v>
      </c>
      <c r="O7405" s="1">
        <v>45218</v>
      </c>
      <c r="P7405" s="9" t="str">
        <f t="shared" si="695"/>
        <v>N/A</v>
      </c>
    </row>
    <row r="7406" spans="1:17" x14ac:dyDescent="0.3">
      <c r="A7406" t="s">
        <v>7653</v>
      </c>
      <c r="B7406" t="s">
        <v>74</v>
      </c>
      <c r="C7406" t="s">
        <v>23</v>
      </c>
      <c r="D7406" t="str">
        <f t="shared" si="690"/>
        <v>Item_22_BUTC</v>
      </c>
      <c r="E7406" t="s">
        <v>47</v>
      </c>
      <c r="F7406" s="5">
        <f t="shared" si="691"/>
        <v>36.5</v>
      </c>
      <c r="G7406">
        <v>36.5</v>
      </c>
      <c r="H7406">
        <f t="shared" si="692"/>
        <v>4</v>
      </c>
      <c r="I7406">
        <v>4</v>
      </c>
      <c r="J7406" s="3">
        <f t="shared" si="693"/>
        <v>146</v>
      </c>
      <c r="K7406">
        <v>146</v>
      </c>
      <c r="L7406" t="str">
        <f t="shared" si="694"/>
        <v>Low</v>
      </c>
      <c r="M7406" t="s">
        <v>25</v>
      </c>
      <c r="N7406" t="s">
        <v>38</v>
      </c>
      <c r="O7406" s="1">
        <v>45397</v>
      </c>
      <c r="P7406" s="7" t="str">
        <f t="shared" si="695"/>
        <v>YES</v>
      </c>
      <c r="Q7406" t="b">
        <v>1</v>
      </c>
    </row>
    <row r="7407" spans="1:17" x14ac:dyDescent="0.3">
      <c r="A7407" t="s">
        <v>7654</v>
      </c>
      <c r="B7407" t="s">
        <v>100</v>
      </c>
      <c r="C7407" t="s">
        <v>23</v>
      </c>
      <c r="D7407" t="str">
        <f t="shared" si="690"/>
        <v>Item_23_BUTC</v>
      </c>
      <c r="E7407" t="s">
        <v>114</v>
      </c>
      <c r="F7407" s="5">
        <f t="shared" si="691"/>
        <v>38</v>
      </c>
      <c r="G7407">
        <v>38</v>
      </c>
      <c r="H7407">
        <f t="shared" si="692"/>
        <v>6</v>
      </c>
      <c r="I7407">
        <v>6</v>
      </c>
      <c r="J7407" s="3">
        <f t="shared" si="693"/>
        <v>228</v>
      </c>
      <c r="K7407">
        <v>228</v>
      </c>
      <c r="L7407" t="str">
        <f t="shared" si="694"/>
        <v>Medium</v>
      </c>
      <c r="M7407" t="s">
        <v>48</v>
      </c>
      <c r="N7407" t="s">
        <v>38</v>
      </c>
      <c r="O7407" s="1">
        <v>44884</v>
      </c>
      <c r="P7407" s="7" t="str">
        <f t="shared" si="695"/>
        <v>NO</v>
      </c>
      <c r="Q7407" t="b">
        <v>0</v>
      </c>
    </row>
    <row r="7408" spans="1:17" x14ac:dyDescent="0.3">
      <c r="A7408" t="s">
        <v>7655</v>
      </c>
      <c r="B7408" t="s">
        <v>63</v>
      </c>
      <c r="C7408" t="s">
        <v>19</v>
      </c>
      <c r="D7408" t="str">
        <f t="shared" si="690"/>
        <v>Item_20_MILK</v>
      </c>
      <c r="E7408" t="s">
        <v>871</v>
      </c>
      <c r="F7408" s="5">
        <f t="shared" si="691"/>
        <v>33.5</v>
      </c>
      <c r="G7408">
        <v>33.5</v>
      </c>
      <c r="H7408">
        <f t="shared" si="692"/>
        <v>8</v>
      </c>
      <c r="I7408">
        <v>8</v>
      </c>
      <c r="J7408" s="3">
        <f t="shared" si="693"/>
        <v>268</v>
      </c>
      <c r="K7408">
        <v>268</v>
      </c>
      <c r="L7408" t="str">
        <f t="shared" si="694"/>
        <v>Medium</v>
      </c>
      <c r="M7408" t="s">
        <v>25</v>
      </c>
      <c r="N7408" t="s">
        <v>38</v>
      </c>
      <c r="O7408" s="1">
        <v>45327</v>
      </c>
      <c r="P7408" s="9" t="str">
        <f t="shared" si="695"/>
        <v>N/A</v>
      </c>
    </row>
    <row r="7409" spans="1:17" x14ac:dyDescent="0.3">
      <c r="A7409" t="s">
        <v>7656</v>
      </c>
      <c r="B7409" t="s">
        <v>84</v>
      </c>
      <c r="C7409" t="s">
        <v>13</v>
      </c>
      <c r="D7409" t="str">
        <f t="shared" si="690"/>
        <v>Item_15_PATI</v>
      </c>
      <c r="E7409" t="s">
        <v>455</v>
      </c>
      <c r="F7409" s="5">
        <f t="shared" si="691"/>
        <v>26</v>
      </c>
      <c r="G7409">
        <v>26</v>
      </c>
      <c r="H7409">
        <f t="shared" si="692"/>
        <v>4</v>
      </c>
      <c r="I7409">
        <v>4</v>
      </c>
      <c r="J7409" s="3">
        <f t="shared" si="693"/>
        <v>104</v>
      </c>
      <c r="K7409">
        <v>104</v>
      </c>
      <c r="L7409" t="str">
        <f t="shared" si="694"/>
        <v>Low</v>
      </c>
      <c r="M7409" t="s">
        <v>15</v>
      </c>
      <c r="N7409" t="s">
        <v>16</v>
      </c>
      <c r="O7409" s="1">
        <v>45273</v>
      </c>
      <c r="P7409" s="9" t="str">
        <f t="shared" si="695"/>
        <v>N/A</v>
      </c>
    </row>
    <row r="7410" spans="1:17" x14ac:dyDescent="0.3">
      <c r="A7410" t="s">
        <v>7657</v>
      </c>
      <c r="B7410" t="s">
        <v>46</v>
      </c>
      <c r="C7410" t="s">
        <v>130</v>
      </c>
      <c r="D7410" t="str">
        <f t="shared" si="690"/>
        <v>Item_3_COMP</v>
      </c>
      <c r="E7410" t="s">
        <v>1048</v>
      </c>
      <c r="F7410" s="5">
        <f t="shared" si="691"/>
        <v>8</v>
      </c>
      <c r="G7410">
        <v>8</v>
      </c>
      <c r="H7410">
        <f t="shared" si="692"/>
        <v>9</v>
      </c>
      <c r="I7410">
        <v>9</v>
      </c>
      <c r="J7410" s="3">
        <f t="shared" si="693"/>
        <v>72</v>
      </c>
      <c r="K7410">
        <v>72</v>
      </c>
      <c r="L7410" t="str">
        <f t="shared" si="694"/>
        <v>Low</v>
      </c>
      <c r="M7410" t="s">
        <v>15</v>
      </c>
      <c r="N7410" t="s">
        <v>38</v>
      </c>
      <c r="O7410" s="1">
        <v>44674</v>
      </c>
      <c r="P7410" s="7" t="str">
        <f t="shared" si="695"/>
        <v>NO</v>
      </c>
      <c r="Q7410" t="b">
        <v>0</v>
      </c>
    </row>
    <row r="7411" spans="1:17" x14ac:dyDescent="0.3">
      <c r="A7411" t="s">
        <v>7658</v>
      </c>
      <c r="B7411" t="s">
        <v>65</v>
      </c>
      <c r="C7411" t="s">
        <v>41</v>
      </c>
      <c r="D7411" t="str">
        <f t="shared" si="690"/>
        <v>Item_23_FURN</v>
      </c>
      <c r="E7411" t="s">
        <v>144</v>
      </c>
      <c r="F7411" s="5">
        <f t="shared" si="691"/>
        <v>38</v>
      </c>
      <c r="G7411">
        <v>38</v>
      </c>
      <c r="H7411">
        <f t="shared" si="692"/>
        <v>10</v>
      </c>
      <c r="I7411">
        <v>10</v>
      </c>
      <c r="J7411" s="3">
        <f t="shared" si="693"/>
        <v>380</v>
      </c>
      <c r="K7411">
        <v>380</v>
      </c>
      <c r="L7411" t="str">
        <f t="shared" si="694"/>
        <v>High</v>
      </c>
      <c r="M7411" t="s">
        <v>25</v>
      </c>
      <c r="N7411" t="s">
        <v>16</v>
      </c>
      <c r="O7411" s="1">
        <v>45256</v>
      </c>
      <c r="P7411" s="9" t="str">
        <f t="shared" si="695"/>
        <v>N/A</v>
      </c>
    </row>
    <row r="7412" spans="1:17" x14ac:dyDescent="0.3">
      <c r="A7412" t="s">
        <v>7659</v>
      </c>
      <c r="B7412" t="s">
        <v>69</v>
      </c>
      <c r="C7412" t="s">
        <v>130</v>
      </c>
      <c r="D7412" s="2" t="str">
        <f t="shared" si="690"/>
        <v>Unknown_Item</v>
      </c>
      <c r="F7412" s="6">
        <f t="shared" si="691"/>
        <v>23.365911749958215</v>
      </c>
      <c r="H7412">
        <f t="shared" si="692"/>
        <v>6</v>
      </c>
      <c r="I7412">
        <v>6</v>
      </c>
      <c r="J7412" s="3">
        <f t="shared" si="693"/>
        <v>84</v>
      </c>
      <c r="K7412">
        <v>84</v>
      </c>
      <c r="L7412" t="str">
        <f t="shared" si="694"/>
        <v>Low</v>
      </c>
      <c r="M7412" t="s">
        <v>48</v>
      </c>
      <c r="N7412" t="s">
        <v>38</v>
      </c>
      <c r="O7412" s="1">
        <v>45222</v>
      </c>
      <c r="P7412" s="7" t="str">
        <f t="shared" si="695"/>
        <v>NO</v>
      </c>
      <c r="Q7412" t="b">
        <v>0</v>
      </c>
    </row>
    <row r="7413" spans="1:17" x14ac:dyDescent="0.3">
      <c r="A7413" t="s">
        <v>7660</v>
      </c>
      <c r="B7413" t="s">
        <v>36</v>
      </c>
      <c r="C7413" t="s">
        <v>19</v>
      </c>
      <c r="D7413" t="str">
        <f t="shared" si="690"/>
        <v>Item_20_MILK</v>
      </c>
      <c r="E7413" t="s">
        <v>871</v>
      </c>
      <c r="F7413" s="5">
        <f t="shared" si="691"/>
        <v>33.5</v>
      </c>
      <c r="G7413">
        <v>33.5</v>
      </c>
      <c r="H7413">
        <f t="shared" si="692"/>
        <v>1</v>
      </c>
      <c r="I7413">
        <v>1</v>
      </c>
      <c r="J7413" s="3">
        <f t="shared" si="693"/>
        <v>33.5</v>
      </c>
      <c r="K7413">
        <v>33.5</v>
      </c>
      <c r="L7413" t="str">
        <f t="shared" si="694"/>
        <v>Low</v>
      </c>
      <c r="M7413" t="s">
        <v>15</v>
      </c>
      <c r="N7413" t="s">
        <v>16</v>
      </c>
      <c r="O7413" s="1">
        <v>45539</v>
      </c>
      <c r="P7413" s="7" t="str">
        <f t="shared" si="695"/>
        <v>YES</v>
      </c>
      <c r="Q7413" t="b">
        <v>1</v>
      </c>
    </row>
    <row r="7414" spans="1:17" x14ac:dyDescent="0.3">
      <c r="A7414" t="s">
        <v>7661</v>
      </c>
      <c r="B7414" t="s">
        <v>80</v>
      </c>
      <c r="C7414" t="s">
        <v>130</v>
      </c>
      <c r="D7414" t="str">
        <f t="shared" si="690"/>
        <v>Item_12_COMP</v>
      </c>
      <c r="E7414" t="s">
        <v>621</v>
      </c>
      <c r="F7414" s="5">
        <f t="shared" si="691"/>
        <v>21.5</v>
      </c>
      <c r="G7414">
        <v>21.5</v>
      </c>
      <c r="H7414">
        <f t="shared" si="692"/>
        <v>6</v>
      </c>
      <c r="I7414">
        <v>6</v>
      </c>
      <c r="J7414" s="3">
        <f t="shared" si="693"/>
        <v>129</v>
      </c>
      <c r="K7414">
        <v>129</v>
      </c>
      <c r="L7414" t="str">
        <f t="shared" si="694"/>
        <v>Low</v>
      </c>
      <c r="M7414" t="s">
        <v>48</v>
      </c>
      <c r="N7414" t="s">
        <v>16</v>
      </c>
      <c r="O7414" s="1">
        <v>44987</v>
      </c>
      <c r="P7414" s="7" t="str">
        <f t="shared" si="695"/>
        <v>YES</v>
      </c>
      <c r="Q7414" t="b">
        <v>1</v>
      </c>
    </row>
    <row r="7415" spans="1:17" x14ac:dyDescent="0.3">
      <c r="A7415" t="s">
        <v>7662</v>
      </c>
      <c r="B7415" t="s">
        <v>46</v>
      </c>
      <c r="C7415" t="s">
        <v>41</v>
      </c>
      <c r="D7415" t="str">
        <f t="shared" si="690"/>
        <v>Item_8_FURN</v>
      </c>
      <c r="E7415" t="s">
        <v>303</v>
      </c>
      <c r="F7415" s="5">
        <f t="shared" si="691"/>
        <v>15.5</v>
      </c>
      <c r="G7415">
        <v>15.5</v>
      </c>
      <c r="H7415">
        <f t="shared" si="692"/>
        <v>1</v>
      </c>
      <c r="I7415">
        <v>1</v>
      </c>
      <c r="J7415" s="3">
        <f t="shared" si="693"/>
        <v>15.5</v>
      </c>
      <c r="K7415">
        <v>15.5</v>
      </c>
      <c r="L7415" t="str">
        <f t="shared" si="694"/>
        <v>Low</v>
      </c>
      <c r="M7415" t="s">
        <v>25</v>
      </c>
      <c r="N7415" t="s">
        <v>38</v>
      </c>
      <c r="O7415" s="1">
        <v>45439</v>
      </c>
      <c r="P7415" s="7" t="str">
        <f t="shared" si="695"/>
        <v>NO</v>
      </c>
      <c r="Q7415" t="b">
        <v>0</v>
      </c>
    </row>
    <row r="7416" spans="1:17" x14ac:dyDescent="0.3">
      <c r="A7416" t="s">
        <v>7663</v>
      </c>
      <c r="B7416" t="s">
        <v>168</v>
      </c>
      <c r="C7416" t="s">
        <v>13</v>
      </c>
      <c r="D7416" t="str">
        <f t="shared" si="690"/>
        <v>Item_23_PATI</v>
      </c>
      <c r="E7416" t="s">
        <v>796</v>
      </c>
      <c r="F7416" s="5">
        <f t="shared" si="691"/>
        <v>38</v>
      </c>
      <c r="G7416">
        <v>38</v>
      </c>
      <c r="H7416">
        <f t="shared" si="692"/>
        <v>8</v>
      </c>
      <c r="I7416">
        <v>8</v>
      </c>
      <c r="J7416" s="3">
        <f t="shared" si="693"/>
        <v>304</v>
      </c>
      <c r="K7416">
        <v>304</v>
      </c>
      <c r="L7416" t="str">
        <f t="shared" si="694"/>
        <v>High</v>
      </c>
      <c r="M7416" t="s">
        <v>15</v>
      </c>
      <c r="N7416" t="s">
        <v>16</v>
      </c>
      <c r="O7416" s="1">
        <v>44733</v>
      </c>
      <c r="P7416" s="7" t="str">
        <f t="shared" si="695"/>
        <v>NO</v>
      </c>
      <c r="Q7416" t="b">
        <v>0</v>
      </c>
    </row>
    <row r="7417" spans="1:17" x14ac:dyDescent="0.3">
      <c r="A7417" t="s">
        <v>7664</v>
      </c>
      <c r="B7417" t="s">
        <v>18</v>
      </c>
      <c r="C7417" t="s">
        <v>28</v>
      </c>
      <c r="D7417" t="str">
        <f t="shared" si="690"/>
        <v>Item_17_BEVE</v>
      </c>
      <c r="E7417" t="s">
        <v>570</v>
      </c>
      <c r="F7417" s="5">
        <f t="shared" si="691"/>
        <v>29</v>
      </c>
      <c r="G7417">
        <v>29</v>
      </c>
      <c r="H7417">
        <f t="shared" si="692"/>
        <v>3</v>
      </c>
      <c r="I7417">
        <v>3</v>
      </c>
      <c r="J7417" s="3">
        <f t="shared" si="693"/>
        <v>87</v>
      </c>
      <c r="K7417">
        <v>87</v>
      </c>
      <c r="L7417" t="str">
        <f t="shared" si="694"/>
        <v>Low</v>
      </c>
      <c r="M7417" t="s">
        <v>25</v>
      </c>
      <c r="N7417" t="s">
        <v>16</v>
      </c>
      <c r="O7417" s="1">
        <v>45354</v>
      </c>
      <c r="P7417" s="7" t="str">
        <f t="shared" si="695"/>
        <v>NO</v>
      </c>
      <c r="Q7417" t="b">
        <v>0</v>
      </c>
    </row>
    <row r="7418" spans="1:17" x14ac:dyDescent="0.3">
      <c r="A7418" t="s">
        <v>7665</v>
      </c>
      <c r="B7418" t="s">
        <v>84</v>
      </c>
      <c r="C7418" t="s">
        <v>32</v>
      </c>
      <c r="D7418" t="str">
        <f t="shared" si="690"/>
        <v>Item_14_FOOD</v>
      </c>
      <c r="E7418" t="s">
        <v>90</v>
      </c>
      <c r="F7418" s="5">
        <f t="shared" si="691"/>
        <v>24.5</v>
      </c>
      <c r="G7418">
        <v>24.5</v>
      </c>
      <c r="H7418">
        <f t="shared" si="692"/>
        <v>1</v>
      </c>
      <c r="I7418">
        <v>1</v>
      </c>
      <c r="J7418" s="3">
        <f t="shared" si="693"/>
        <v>24.5</v>
      </c>
      <c r="K7418">
        <v>24.5</v>
      </c>
      <c r="L7418" t="str">
        <f t="shared" si="694"/>
        <v>Low</v>
      </c>
      <c r="M7418" t="s">
        <v>48</v>
      </c>
      <c r="N7418" t="s">
        <v>16</v>
      </c>
      <c r="O7418" s="1">
        <v>44708</v>
      </c>
      <c r="P7418" s="9" t="str">
        <f t="shared" si="695"/>
        <v>N/A</v>
      </c>
    </row>
    <row r="7419" spans="1:17" x14ac:dyDescent="0.3">
      <c r="A7419" t="s">
        <v>7666</v>
      </c>
      <c r="B7419" t="s">
        <v>74</v>
      </c>
      <c r="C7419" t="s">
        <v>28</v>
      </c>
      <c r="D7419" t="str">
        <f t="shared" si="690"/>
        <v>Item_4_BEVE</v>
      </c>
      <c r="E7419" t="s">
        <v>174</v>
      </c>
      <c r="F7419" s="5">
        <f t="shared" si="691"/>
        <v>9.5</v>
      </c>
      <c r="G7419">
        <v>9.5</v>
      </c>
      <c r="H7419">
        <f t="shared" si="692"/>
        <v>6</v>
      </c>
      <c r="I7419">
        <v>6</v>
      </c>
      <c r="J7419" s="3">
        <f t="shared" si="693"/>
        <v>57</v>
      </c>
      <c r="K7419">
        <v>57</v>
      </c>
      <c r="L7419" t="str">
        <f t="shared" si="694"/>
        <v>Low</v>
      </c>
      <c r="M7419" t="s">
        <v>15</v>
      </c>
      <c r="N7419" t="s">
        <v>16</v>
      </c>
      <c r="O7419" s="1">
        <v>45310</v>
      </c>
      <c r="P7419" s="9" t="str">
        <f t="shared" si="695"/>
        <v>N/A</v>
      </c>
    </row>
    <row r="7420" spans="1:17" x14ac:dyDescent="0.3">
      <c r="A7420" t="s">
        <v>7667</v>
      </c>
      <c r="B7420" t="s">
        <v>80</v>
      </c>
      <c r="C7420" t="s">
        <v>66</v>
      </c>
      <c r="D7420" t="str">
        <f t="shared" si="690"/>
        <v>Item_17_ELEC</v>
      </c>
      <c r="E7420" t="s">
        <v>377</v>
      </c>
      <c r="F7420" s="5">
        <f t="shared" si="691"/>
        <v>29</v>
      </c>
      <c r="G7420">
        <v>29</v>
      </c>
      <c r="H7420">
        <f t="shared" si="692"/>
        <v>3</v>
      </c>
      <c r="I7420">
        <v>3</v>
      </c>
      <c r="J7420" s="3">
        <f t="shared" si="693"/>
        <v>87</v>
      </c>
      <c r="K7420">
        <v>87</v>
      </c>
      <c r="L7420" t="str">
        <f t="shared" si="694"/>
        <v>Low</v>
      </c>
      <c r="M7420" t="s">
        <v>25</v>
      </c>
      <c r="N7420" t="s">
        <v>38</v>
      </c>
      <c r="O7420" s="1">
        <v>45472</v>
      </c>
      <c r="P7420" s="9" t="str">
        <f t="shared" si="695"/>
        <v>N/A</v>
      </c>
    </row>
    <row r="7421" spans="1:17" x14ac:dyDescent="0.3">
      <c r="A7421" t="s">
        <v>7668</v>
      </c>
      <c r="B7421" t="s">
        <v>89</v>
      </c>
      <c r="C7421" t="s">
        <v>130</v>
      </c>
      <c r="D7421" t="str">
        <f t="shared" si="690"/>
        <v>Item_11_COMP</v>
      </c>
      <c r="E7421" t="s">
        <v>335</v>
      </c>
      <c r="F7421" s="5">
        <f t="shared" si="691"/>
        <v>20</v>
      </c>
      <c r="G7421">
        <v>20</v>
      </c>
      <c r="H7421">
        <f t="shared" si="692"/>
        <v>1</v>
      </c>
      <c r="I7421">
        <v>1</v>
      </c>
      <c r="J7421" s="3">
        <f t="shared" si="693"/>
        <v>20</v>
      </c>
      <c r="K7421">
        <v>20</v>
      </c>
      <c r="L7421" t="str">
        <f t="shared" si="694"/>
        <v>Low</v>
      </c>
      <c r="M7421" t="s">
        <v>25</v>
      </c>
      <c r="N7421" t="s">
        <v>16</v>
      </c>
      <c r="O7421" s="1">
        <v>44724</v>
      </c>
      <c r="P7421" s="7" t="str">
        <f t="shared" si="695"/>
        <v>NO</v>
      </c>
      <c r="Q7421" t="b">
        <v>0</v>
      </c>
    </row>
    <row r="7422" spans="1:17" x14ac:dyDescent="0.3">
      <c r="A7422" t="s">
        <v>7669</v>
      </c>
      <c r="B7422" t="s">
        <v>80</v>
      </c>
      <c r="C7422" t="s">
        <v>32</v>
      </c>
      <c r="D7422" t="str">
        <f t="shared" si="690"/>
        <v>Item_6_FOOD</v>
      </c>
      <c r="E7422" t="s">
        <v>33</v>
      </c>
      <c r="F7422" s="5">
        <f t="shared" si="691"/>
        <v>12.5</v>
      </c>
      <c r="G7422">
        <v>12.5</v>
      </c>
      <c r="H7422">
        <f t="shared" si="692"/>
        <v>2</v>
      </c>
      <c r="I7422">
        <v>2</v>
      </c>
      <c r="J7422" s="3">
        <f t="shared" si="693"/>
        <v>25</v>
      </c>
      <c r="K7422">
        <v>25</v>
      </c>
      <c r="L7422" t="str">
        <f t="shared" si="694"/>
        <v>Low</v>
      </c>
      <c r="M7422" t="s">
        <v>15</v>
      </c>
      <c r="N7422" t="s">
        <v>38</v>
      </c>
      <c r="O7422" s="1">
        <v>45643</v>
      </c>
      <c r="P7422" s="7" t="str">
        <f t="shared" si="695"/>
        <v>NO</v>
      </c>
      <c r="Q7422" t="b">
        <v>0</v>
      </c>
    </row>
    <row r="7423" spans="1:17" x14ac:dyDescent="0.3">
      <c r="A7423" t="s">
        <v>7670</v>
      </c>
      <c r="B7423" t="s">
        <v>84</v>
      </c>
      <c r="C7423" t="s">
        <v>32</v>
      </c>
      <c r="D7423" t="str">
        <f t="shared" si="690"/>
        <v>Item_8_FOOD</v>
      </c>
      <c r="E7423" t="s">
        <v>819</v>
      </c>
      <c r="F7423" s="5">
        <f t="shared" si="691"/>
        <v>15.5</v>
      </c>
      <c r="G7423">
        <v>15.5</v>
      </c>
      <c r="H7423">
        <f t="shared" si="692"/>
        <v>9</v>
      </c>
      <c r="I7423">
        <v>9</v>
      </c>
      <c r="J7423" s="3">
        <f t="shared" si="693"/>
        <v>139.5</v>
      </c>
      <c r="K7423">
        <v>139.5</v>
      </c>
      <c r="L7423" t="str">
        <f t="shared" si="694"/>
        <v>Low</v>
      </c>
      <c r="M7423" t="s">
        <v>15</v>
      </c>
      <c r="N7423" t="s">
        <v>16</v>
      </c>
      <c r="O7423" s="1">
        <v>45353</v>
      </c>
      <c r="P7423" s="7" t="str">
        <f t="shared" si="695"/>
        <v>YES</v>
      </c>
      <c r="Q7423" t="b">
        <v>1</v>
      </c>
    </row>
    <row r="7424" spans="1:17" x14ac:dyDescent="0.3">
      <c r="A7424" t="s">
        <v>7671</v>
      </c>
      <c r="B7424" t="s">
        <v>65</v>
      </c>
      <c r="C7424" t="s">
        <v>66</v>
      </c>
      <c r="D7424" t="str">
        <f t="shared" si="690"/>
        <v>Item_7_ELEC</v>
      </c>
      <c r="E7424" t="s">
        <v>312</v>
      </c>
      <c r="F7424" s="5">
        <f t="shared" si="691"/>
        <v>14</v>
      </c>
      <c r="G7424">
        <v>14</v>
      </c>
      <c r="H7424">
        <f t="shared" si="692"/>
        <v>8</v>
      </c>
      <c r="I7424">
        <v>8</v>
      </c>
      <c r="J7424" s="3">
        <f t="shared" si="693"/>
        <v>112</v>
      </c>
      <c r="K7424">
        <v>112</v>
      </c>
      <c r="L7424" t="str">
        <f t="shared" si="694"/>
        <v>Low</v>
      </c>
      <c r="M7424" t="s">
        <v>25</v>
      </c>
      <c r="N7424" t="s">
        <v>16</v>
      </c>
      <c r="O7424" s="1">
        <v>44635</v>
      </c>
      <c r="P7424" s="9" t="str">
        <f t="shared" si="695"/>
        <v>N/A</v>
      </c>
    </row>
    <row r="7425" spans="1:17" x14ac:dyDescent="0.3">
      <c r="A7425" t="s">
        <v>7672</v>
      </c>
      <c r="B7425" t="s">
        <v>36</v>
      </c>
      <c r="C7425" t="s">
        <v>23</v>
      </c>
      <c r="D7425" t="str">
        <f t="shared" si="690"/>
        <v>Item_12_BUTC</v>
      </c>
      <c r="E7425" t="s">
        <v>24</v>
      </c>
      <c r="F7425" s="5">
        <f t="shared" si="691"/>
        <v>21.5</v>
      </c>
      <c r="G7425">
        <v>21.5</v>
      </c>
      <c r="H7425">
        <f t="shared" si="692"/>
        <v>3</v>
      </c>
      <c r="I7425">
        <v>3</v>
      </c>
      <c r="J7425" s="3">
        <f t="shared" si="693"/>
        <v>64.5</v>
      </c>
      <c r="K7425">
        <v>64.5</v>
      </c>
      <c r="L7425" t="str">
        <f t="shared" si="694"/>
        <v>Low</v>
      </c>
      <c r="M7425" t="s">
        <v>25</v>
      </c>
      <c r="N7425" t="s">
        <v>38</v>
      </c>
      <c r="O7425" s="1">
        <v>44774</v>
      </c>
      <c r="P7425" s="7" t="str">
        <f t="shared" si="695"/>
        <v>NO</v>
      </c>
      <c r="Q7425" t="b">
        <v>0</v>
      </c>
    </row>
    <row r="7426" spans="1:17" x14ac:dyDescent="0.3">
      <c r="A7426" t="s">
        <v>7673</v>
      </c>
      <c r="B7426" t="s">
        <v>84</v>
      </c>
      <c r="C7426" t="s">
        <v>13</v>
      </c>
      <c r="D7426" t="str">
        <f t="shared" ref="D7426:D7489" si="696">IF(TRIM(E7426)="","Unknown_Item","Item_"&amp;MID(E7426,6,FIND("_",E7426,6)-6)&amp;"_"&amp;UPPER(LEFT(C7426,4)))</f>
        <v>Item_23_PATI</v>
      </c>
      <c r="E7426" t="s">
        <v>796</v>
      </c>
      <c r="F7426" s="5">
        <f t="shared" ref="F7426:F7489" si="697">IF(ISBLANK(G7426),AVERAGE($G$2:$G$12576),G7426)</f>
        <v>38</v>
      </c>
      <c r="G7426">
        <v>38</v>
      </c>
      <c r="H7426">
        <f t="shared" ref="H7426:H7489" si="698">IF(ISBLANK(I7426),MEDIAN($I$2:$I$12576),I7426)</f>
        <v>6</v>
      </c>
      <c r="I7426">
        <v>6</v>
      </c>
      <c r="J7426" s="3">
        <f t="shared" ref="J7426:J7489" si="699">IF(ISBLANK(K7426),MEDIAN($K$2:$K$12576),K7426)</f>
        <v>228</v>
      </c>
      <c r="K7426">
        <v>228</v>
      </c>
      <c r="L7426" t="str">
        <f t="shared" ref="L7426:L7489" si="700">IF(J7426&gt;=300,"High",IF(J7426&gt;=150,"Medium","Low"))</f>
        <v>Medium</v>
      </c>
      <c r="M7426" t="s">
        <v>48</v>
      </c>
      <c r="N7426" t="s">
        <v>16</v>
      </c>
      <c r="O7426" s="1">
        <v>44791</v>
      </c>
      <c r="P7426" s="7" t="str">
        <f t="shared" ref="P7426:P7489" si="701">IF(ISBLANK(Q7426),"N/A",IF(Q7426=TRUE,"YES","NO"))</f>
        <v>YES</v>
      </c>
      <c r="Q7426" t="b">
        <v>1</v>
      </c>
    </row>
    <row r="7427" spans="1:17" x14ac:dyDescent="0.3">
      <c r="A7427" t="s">
        <v>7674</v>
      </c>
      <c r="B7427" t="s">
        <v>80</v>
      </c>
      <c r="C7427" t="s">
        <v>66</v>
      </c>
      <c r="D7427" t="str">
        <f t="shared" si="696"/>
        <v>Item_12_ELEC</v>
      </c>
      <c r="E7427" t="s">
        <v>367</v>
      </c>
      <c r="F7427" s="5">
        <f t="shared" si="697"/>
        <v>21.5</v>
      </c>
      <c r="G7427">
        <v>21.5</v>
      </c>
      <c r="H7427">
        <f t="shared" si="698"/>
        <v>3</v>
      </c>
      <c r="I7427">
        <v>3</v>
      </c>
      <c r="J7427" s="3">
        <f t="shared" si="699"/>
        <v>64.5</v>
      </c>
      <c r="K7427">
        <v>64.5</v>
      </c>
      <c r="L7427" t="str">
        <f t="shared" si="700"/>
        <v>Low</v>
      </c>
      <c r="M7427" t="s">
        <v>25</v>
      </c>
      <c r="N7427" t="s">
        <v>38</v>
      </c>
      <c r="O7427" s="1">
        <v>45324</v>
      </c>
      <c r="P7427" s="7" t="str">
        <f t="shared" si="701"/>
        <v>NO</v>
      </c>
      <c r="Q7427" t="b">
        <v>0</v>
      </c>
    </row>
    <row r="7428" spans="1:17" x14ac:dyDescent="0.3">
      <c r="A7428" t="s">
        <v>7675</v>
      </c>
      <c r="B7428" t="s">
        <v>31</v>
      </c>
      <c r="C7428" t="s">
        <v>28</v>
      </c>
      <c r="D7428" t="str">
        <f t="shared" si="696"/>
        <v>Item_21_BEVE</v>
      </c>
      <c r="E7428" t="s">
        <v>301</v>
      </c>
      <c r="F7428" s="5">
        <f t="shared" si="697"/>
        <v>35</v>
      </c>
      <c r="G7428">
        <v>35</v>
      </c>
      <c r="H7428">
        <f t="shared" si="698"/>
        <v>9</v>
      </c>
      <c r="I7428">
        <v>9</v>
      </c>
      <c r="J7428" s="3">
        <f t="shared" si="699"/>
        <v>315</v>
      </c>
      <c r="K7428">
        <v>315</v>
      </c>
      <c r="L7428" t="str">
        <f t="shared" si="700"/>
        <v>High</v>
      </c>
      <c r="M7428" t="s">
        <v>48</v>
      </c>
      <c r="N7428" t="s">
        <v>38</v>
      </c>
      <c r="O7428" s="1">
        <v>45260</v>
      </c>
      <c r="P7428" s="7" t="str">
        <f t="shared" si="701"/>
        <v>YES</v>
      </c>
      <c r="Q7428" t="b">
        <v>1</v>
      </c>
    </row>
    <row r="7429" spans="1:17" x14ac:dyDescent="0.3">
      <c r="A7429" t="s">
        <v>7676</v>
      </c>
      <c r="B7429" t="s">
        <v>168</v>
      </c>
      <c r="C7429" t="s">
        <v>32</v>
      </c>
      <c r="D7429" t="str">
        <f t="shared" si="696"/>
        <v>Item_24_FOOD</v>
      </c>
      <c r="E7429" t="s">
        <v>263</v>
      </c>
      <c r="F7429" s="5">
        <f t="shared" si="697"/>
        <v>39.5</v>
      </c>
      <c r="G7429">
        <v>39.5</v>
      </c>
      <c r="H7429">
        <f t="shared" si="698"/>
        <v>4</v>
      </c>
      <c r="I7429">
        <v>4</v>
      </c>
      <c r="J7429" s="3">
        <f t="shared" si="699"/>
        <v>158</v>
      </c>
      <c r="K7429">
        <v>158</v>
      </c>
      <c r="L7429" t="str">
        <f t="shared" si="700"/>
        <v>Medium</v>
      </c>
      <c r="M7429" t="s">
        <v>48</v>
      </c>
      <c r="N7429" t="s">
        <v>38</v>
      </c>
      <c r="O7429" s="1">
        <v>45321</v>
      </c>
      <c r="P7429" s="9" t="str">
        <f t="shared" si="701"/>
        <v>N/A</v>
      </c>
    </row>
    <row r="7430" spans="1:17" x14ac:dyDescent="0.3">
      <c r="A7430" t="s">
        <v>7677</v>
      </c>
      <c r="B7430" t="s">
        <v>27</v>
      </c>
      <c r="C7430" t="s">
        <v>23</v>
      </c>
      <c r="D7430" t="str">
        <f t="shared" si="696"/>
        <v>Item_15_BUTC</v>
      </c>
      <c r="E7430" t="s">
        <v>1239</v>
      </c>
      <c r="F7430" s="5">
        <f t="shared" si="697"/>
        <v>26</v>
      </c>
      <c r="G7430">
        <v>26</v>
      </c>
      <c r="H7430">
        <f t="shared" si="698"/>
        <v>2</v>
      </c>
      <c r="I7430">
        <v>2</v>
      </c>
      <c r="J7430" s="3">
        <f t="shared" si="699"/>
        <v>52</v>
      </c>
      <c r="K7430">
        <v>52</v>
      </c>
      <c r="L7430" t="str">
        <f t="shared" si="700"/>
        <v>Low</v>
      </c>
      <c r="M7430" t="s">
        <v>15</v>
      </c>
      <c r="N7430" t="s">
        <v>38</v>
      </c>
      <c r="O7430" s="1">
        <v>44767</v>
      </c>
      <c r="P7430" s="7" t="str">
        <f t="shared" si="701"/>
        <v>YES</v>
      </c>
      <c r="Q7430" t="b">
        <v>1</v>
      </c>
    </row>
    <row r="7431" spans="1:17" x14ac:dyDescent="0.3">
      <c r="A7431" t="s">
        <v>7678</v>
      </c>
      <c r="B7431" t="s">
        <v>69</v>
      </c>
      <c r="C7431" t="s">
        <v>32</v>
      </c>
      <c r="D7431" t="str">
        <f t="shared" si="696"/>
        <v>Item_20_FOOD</v>
      </c>
      <c r="E7431" t="s">
        <v>185</v>
      </c>
      <c r="F7431" s="5">
        <f t="shared" si="697"/>
        <v>33.5</v>
      </c>
      <c r="G7431">
        <v>33.5</v>
      </c>
      <c r="H7431">
        <f t="shared" si="698"/>
        <v>3</v>
      </c>
      <c r="I7431">
        <v>3</v>
      </c>
      <c r="J7431" s="3">
        <f t="shared" si="699"/>
        <v>100.5</v>
      </c>
      <c r="K7431">
        <v>100.5</v>
      </c>
      <c r="L7431" t="str">
        <f t="shared" si="700"/>
        <v>Low</v>
      </c>
      <c r="M7431" t="s">
        <v>15</v>
      </c>
      <c r="N7431" t="s">
        <v>38</v>
      </c>
      <c r="O7431" s="1">
        <v>45372</v>
      </c>
      <c r="P7431" s="9" t="str">
        <f t="shared" si="701"/>
        <v>N/A</v>
      </c>
    </row>
    <row r="7432" spans="1:17" x14ac:dyDescent="0.3">
      <c r="A7432" t="s">
        <v>7679</v>
      </c>
      <c r="B7432" t="s">
        <v>123</v>
      </c>
      <c r="C7432" t="s">
        <v>19</v>
      </c>
      <c r="D7432" t="str">
        <f t="shared" si="696"/>
        <v>Item_15_MILK</v>
      </c>
      <c r="E7432" t="s">
        <v>344</v>
      </c>
      <c r="F7432" s="5">
        <f t="shared" si="697"/>
        <v>26</v>
      </c>
      <c r="G7432">
        <v>26</v>
      </c>
      <c r="H7432">
        <f t="shared" si="698"/>
        <v>6</v>
      </c>
      <c r="I7432">
        <v>6</v>
      </c>
      <c r="J7432" s="3">
        <f t="shared" si="699"/>
        <v>156</v>
      </c>
      <c r="K7432">
        <v>156</v>
      </c>
      <c r="L7432" t="str">
        <f t="shared" si="700"/>
        <v>Medium</v>
      </c>
      <c r="M7432" t="s">
        <v>48</v>
      </c>
      <c r="N7432" t="s">
        <v>38</v>
      </c>
      <c r="O7432" s="1">
        <v>44566</v>
      </c>
      <c r="P7432" s="7" t="str">
        <f t="shared" si="701"/>
        <v>YES</v>
      </c>
      <c r="Q7432" t="b">
        <v>1</v>
      </c>
    </row>
    <row r="7433" spans="1:17" x14ac:dyDescent="0.3">
      <c r="A7433" t="s">
        <v>7680</v>
      </c>
      <c r="B7433" t="s">
        <v>31</v>
      </c>
      <c r="C7433" t="s">
        <v>130</v>
      </c>
      <c r="D7433" t="str">
        <f t="shared" si="696"/>
        <v>Item_15_COMP</v>
      </c>
      <c r="E7433" t="s">
        <v>149</v>
      </c>
      <c r="F7433" s="5">
        <f t="shared" si="697"/>
        <v>26</v>
      </c>
      <c r="G7433">
        <v>26</v>
      </c>
      <c r="H7433">
        <f t="shared" si="698"/>
        <v>5</v>
      </c>
      <c r="I7433">
        <v>5</v>
      </c>
      <c r="J7433" s="3">
        <f t="shared" si="699"/>
        <v>130</v>
      </c>
      <c r="K7433">
        <v>130</v>
      </c>
      <c r="L7433" t="str">
        <f t="shared" si="700"/>
        <v>Low</v>
      </c>
      <c r="M7433" t="s">
        <v>15</v>
      </c>
      <c r="N7433" t="s">
        <v>16</v>
      </c>
      <c r="O7433" s="1">
        <v>44718</v>
      </c>
      <c r="P7433" s="9" t="str">
        <f t="shared" si="701"/>
        <v>N/A</v>
      </c>
    </row>
    <row r="7434" spans="1:17" x14ac:dyDescent="0.3">
      <c r="A7434" t="s">
        <v>7681</v>
      </c>
      <c r="B7434" t="s">
        <v>40</v>
      </c>
      <c r="C7434" t="s">
        <v>32</v>
      </c>
      <c r="D7434" t="str">
        <f t="shared" si="696"/>
        <v>Item_5_FOOD</v>
      </c>
      <c r="E7434" t="s">
        <v>409</v>
      </c>
      <c r="F7434" s="5">
        <f t="shared" si="697"/>
        <v>11</v>
      </c>
      <c r="G7434">
        <v>11</v>
      </c>
      <c r="H7434">
        <f t="shared" si="698"/>
        <v>2</v>
      </c>
      <c r="I7434">
        <v>2</v>
      </c>
      <c r="J7434" s="3">
        <f t="shared" si="699"/>
        <v>22</v>
      </c>
      <c r="K7434">
        <v>22</v>
      </c>
      <c r="L7434" t="str">
        <f t="shared" si="700"/>
        <v>Low</v>
      </c>
      <c r="M7434" t="s">
        <v>48</v>
      </c>
      <c r="N7434" t="s">
        <v>38</v>
      </c>
      <c r="O7434" s="1">
        <v>45351</v>
      </c>
      <c r="P7434" s="7" t="str">
        <f t="shared" si="701"/>
        <v>YES</v>
      </c>
      <c r="Q7434" t="b">
        <v>1</v>
      </c>
    </row>
    <row r="7435" spans="1:17" x14ac:dyDescent="0.3">
      <c r="A7435" t="s">
        <v>7682</v>
      </c>
      <c r="B7435" t="s">
        <v>98</v>
      </c>
      <c r="C7435" t="s">
        <v>13</v>
      </c>
      <c r="D7435" t="str">
        <f t="shared" si="696"/>
        <v>Item_12_PATI</v>
      </c>
      <c r="E7435" t="s">
        <v>166</v>
      </c>
      <c r="F7435" s="5">
        <f t="shared" si="697"/>
        <v>21.5</v>
      </c>
      <c r="G7435">
        <v>21.5</v>
      </c>
      <c r="H7435">
        <f t="shared" si="698"/>
        <v>9</v>
      </c>
      <c r="I7435">
        <v>9</v>
      </c>
      <c r="J7435" s="3">
        <f t="shared" si="699"/>
        <v>193.5</v>
      </c>
      <c r="K7435">
        <v>193.5</v>
      </c>
      <c r="L7435" t="str">
        <f t="shared" si="700"/>
        <v>Medium</v>
      </c>
      <c r="M7435" t="s">
        <v>48</v>
      </c>
      <c r="N7435" t="s">
        <v>16</v>
      </c>
      <c r="O7435" s="1">
        <v>45518</v>
      </c>
      <c r="P7435" s="9" t="str">
        <f t="shared" si="701"/>
        <v>N/A</v>
      </c>
    </row>
    <row r="7436" spans="1:17" x14ac:dyDescent="0.3">
      <c r="A7436" t="s">
        <v>7683</v>
      </c>
      <c r="B7436" t="s">
        <v>27</v>
      </c>
      <c r="C7436" t="s">
        <v>28</v>
      </c>
      <c r="D7436" t="str">
        <f t="shared" si="696"/>
        <v>Item_14_BEVE</v>
      </c>
      <c r="E7436" t="s">
        <v>205</v>
      </c>
      <c r="F7436" s="5">
        <f t="shared" si="697"/>
        <v>24.5</v>
      </c>
      <c r="G7436">
        <v>24.5</v>
      </c>
      <c r="H7436">
        <f t="shared" si="698"/>
        <v>9</v>
      </c>
      <c r="I7436">
        <v>9</v>
      </c>
      <c r="J7436" s="3">
        <f t="shared" si="699"/>
        <v>220.5</v>
      </c>
      <c r="K7436">
        <v>220.5</v>
      </c>
      <c r="L7436" t="str">
        <f t="shared" si="700"/>
        <v>Medium</v>
      </c>
      <c r="M7436" t="s">
        <v>15</v>
      </c>
      <c r="N7436" t="s">
        <v>38</v>
      </c>
      <c r="O7436" s="1">
        <v>45652</v>
      </c>
      <c r="P7436" s="9" t="str">
        <f t="shared" si="701"/>
        <v>N/A</v>
      </c>
    </row>
    <row r="7437" spans="1:17" x14ac:dyDescent="0.3">
      <c r="A7437" t="s">
        <v>7684</v>
      </c>
      <c r="B7437" t="s">
        <v>27</v>
      </c>
      <c r="C7437" t="s">
        <v>32</v>
      </c>
      <c r="D7437" t="str">
        <f t="shared" si="696"/>
        <v>Item_25_FOOD</v>
      </c>
      <c r="E7437" t="s">
        <v>365</v>
      </c>
      <c r="F7437" s="5">
        <f t="shared" si="697"/>
        <v>41</v>
      </c>
      <c r="G7437">
        <v>41</v>
      </c>
      <c r="H7437">
        <f t="shared" si="698"/>
        <v>1</v>
      </c>
      <c r="I7437">
        <v>1</v>
      </c>
      <c r="J7437" s="3">
        <f t="shared" si="699"/>
        <v>41</v>
      </c>
      <c r="K7437">
        <v>41</v>
      </c>
      <c r="L7437" t="str">
        <f t="shared" si="700"/>
        <v>Low</v>
      </c>
      <c r="M7437" t="s">
        <v>15</v>
      </c>
      <c r="N7437" t="s">
        <v>16</v>
      </c>
      <c r="O7437" s="1">
        <v>45321</v>
      </c>
      <c r="P7437" s="7" t="str">
        <f t="shared" si="701"/>
        <v>YES</v>
      </c>
      <c r="Q7437" t="b">
        <v>1</v>
      </c>
    </row>
    <row r="7438" spans="1:17" x14ac:dyDescent="0.3">
      <c r="A7438" t="s">
        <v>7685</v>
      </c>
      <c r="B7438" t="s">
        <v>27</v>
      </c>
      <c r="C7438" t="s">
        <v>19</v>
      </c>
      <c r="D7438" t="str">
        <f t="shared" si="696"/>
        <v>Item_9_MILK</v>
      </c>
      <c r="E7438" t="s">
        <v>488</v>
      </c>
      <c r="F7438" s="5">
        <f t="shared" si="697"/>
        <v>17</v>
      </c>
      <c r="G7438">
        <v>17</v>
      </c>
      <c r="H7438">
        <f t="shared" si="698"/>
        <v>3</v>
      </c>
      <c r="I7438">
        <v>3</v>
      </c>
      <c r="J7438" s="3">
        <f t="shared" si="699"/>
        <v>51</v>
      </c>
      <c r="K7438">
        <v>51</v>
      </c>
      <c r="L7438" t="str">
        <f t="shared" si="700"/>
        <v>Low</v>
      </c>
      <c r="M7438" t="s">
        <v>25</v>
      </c>
      <c r="N7438" t="s">
        <v>38</v>
      </c>
      <c r="O7438" s="1">
        <v>45000</v>
      </c>
      <c r="P7438" s="9" t="str">
        <f t="shared" si="701"/>
        <v>N/A</v>
      </c>
    </row>
    <row r="7439" spans="1:17" x14ac:dyDescent="0.3">
      <c r="A7439" t="s">
        <v>7686</v>
      </c>
      <c r="B7439" t="s">
        <v>168</v>
      </c>
      <c r="C7439" t="s">
        <v>32</v>
      </c>
      <c r="D7439" t="str">
        <f t="shared" si="696"/>
        <v>Item_12_FOOD</v>
      </c>
      <c r="E7439" t="s">
        <v>128</v>
      </c>
      <c r="F7439" s="5">
        <f t="shared" si="697"/>
        <v>21.5</v>
      </c>
      <c r="G7439">
        <v>21.5</v>
      </c>
      <c r="H7439">
        <f t="shared" si="698"/>
        <v>3</v>
      </c>
      <c r="I7439">
        <v>3</v>
      </c>
      <c r="J7439" s="3">
        <f t="shared" si="699"/>
        <v>64.5</v>
      </c>
      <c r="K7439">
        <v>64.5</v>
      </c>
      <c r="L7439" t="str">
        <f t="shared" si="700"/>
        <v>Low</v>
      </c>
      <c r="M7439" t="s">
        <v>15</v>
      </c>
      <c r="N7439" t="s">
        <v>16</v>
      </c>
      <c r="O7439" s="1">
        <v>44644</v>
      </c>
      <c r="P7439" s="7" t="str">
        <f t="shared" si="701"/>
        <v>NO</v>
      </c>
      <c r="Q7439" t="b">
        <v>0</v>
      </c>
    </row>
    <row r="7440" spans="1:17" x14ac:dyDescent="0.3">
      <c r="A7440" t="s">
        <v>7687</v>
      </c>
      <c r="B7440" t="s">
        <v>89</v>
      </c>
      <c r="C7440" t="s">
        <v>28</v>
      </c>
      <c r="D7440" t="str">
        <f t="shared" si="696"/>
        <v>Item_2_BEVE</v>
      </c>
      <c r="E7440" t="s">
        <v>308</v>
      </c>
      <c r="F7440" s="5">
        <f t="shared" si="697"/>
        <v>6.5</v>
      </c>
      <c r="G7440">
        <v>6.5</v>
      </c>
      <c r="H7440">
        <f t="shared" si="698"/>
        <v>1</v>
      </c>
      <c r="I7440">
        <v>1</v>
      </c>
      <c r="J7440" s="3">
        <f t="shared" si="699"/>
        <v>6.5</v>
      </c>
      <c r="K7440">
        <v>6.5</v>
      </c>
      <c r="L7440" t="str">
        <f t="shared" si="700"/>
        <v>Low</v>
      </c>
      <c r="M7440" t="s">
        <v>48</v>
      </c>
      <c r="N7440" t="s">
        <v>38</v>
      </c>
      <c r="O7440" s="1">
        <v>45540</v>
      </c>
      <c r="P7440" s="7" t="str">
        <f t="shared" si="701"/>
        <v>YES</v>
      </c>
      <c r="Q7440" t="b">
        <v>1</v>
      </c>
    </row>
    <row r="7441" spans="1:17" x14ac:dyDescent="0.3">
      <c r="A7441" t="s">
        <v>7688</v>
      </c>
      <c r="B7441" t="s">
        <v>113</v>
      </c>
      <c r="C7441" t="s">
        <v>32</v>
      </c>
      <c r="D7441" t="str">
        <f t="shared" si="696"/>
        <v>Item_21_FOOD</v>
      </c>
      <c r="E7441" t="s">
        <v>1318</v>
      </c>
      <c r="F7441" s="5">
        <f t="shared" si="697"/>
        <v>35</v>
      </c>
      <c r="G7441">
        <v>35</v>
      </c>
      <c r="H7441">
        <f t="shared" si="698"/>
        <v>8</v>
      </c>
      <c r="I7441">
        <v>8</v>
      </c>
      <c r="J7441" s="3">
        <f t="shared" si="699"/>
        <v>280</v>
      </c>
      <c r="K7441">
        <v>280</v>
      </c>
      <c r="L7441" t="str">
        <f t="shared" si="700"/>
        <v>Medium</v>
      </c>
      <c r="M7441" t="s">
        <v>25</v>
      </c>
      <c r="N7441" t="s">
        <v>16</v>
      </c>
      <c r="O7441" s="1">
        <v>45105</v>
      </c>
      <c r="P7441" s="9" t="str">
        <f t="shared" si="701"/>
        <v>N/A</v>
      </c>
    </row>
    <row r="7442" spans="1:17" x14ac:dyDescent="0.3">
      <c r="A7442" t="s">
        <v>7689</v>
      </c>
      <c r="B7442" t="s">
        <v>113</v>
      </c>
      <c r="C7442" t="s">
        <v>19</v>
      </c>
      <c r="D7442" t="str">
        <f t="shared" si="696"/>
        <v>Item_8_MILK</v>
      </c>
      <c r="E7442" t="s">
        <v>201</v>
      </c>
      <c r="F7442" s="5">
        <f t="shared" si="697"/>
        <v>15.5</v>
      </c>
      <c r="G7442">
        <v>15.5</v>
      </c>
      <c r="H7442">
        <f t="shared" si="698"/>
        <v>7</v>
      </c>
      <c r="I7442">
        <v>7</v>
      </c>
      <c r="J7442" s="3">
        <f t="shared" si="699"/>
        <v>108.5</v>
      </c>
      <c r="K7442">
        <v>108.5</v>
      </c>
      <c r="L7442" t="str">
        <f t="shared" si="700"/>
        <v>Low</v>
      </c>
      <c r="M7442" t="s">
        <v>48</v>
      </c>
      <c r="N7442" t="s">
        <v>16</v>
      </c>
      <c r="O7442" s="1">
        <v>44918</v>
      </c>
      <c r="P7442" s="9" t="str">
        <f t="shared" si="701"/>
        <v>N/A</v>
      </c>
    </row>
    <row r="7443" spans="1:17" x14ac:dyDescent="0.3">
      <c r="A7443" t="s">
        <v>7690</v>
      </c>
      <c r="B7443" t="s">
        <v>84</v>
      </c>
      <c r="C7443" t="s">
        <v>130</v>
      </c>
      <c r="D7443" t="str">
        <f t="shared" si="696"/>
        <v>Item_9_COMP</v>
      </c>
      <c r="E7443" t="s">
        <v>427</v>
      </c>
      <c r="F7443" s="5">
        <f t="shared" si="697"/>
        <v>17</v>
      </c>
      <c r="G7443">
        <v>17</v>
      </c>
      <c r="H7443">
        <f t="shared" si="698"/>
        <v>6</v>
      </c>
      <c r="I7443">
        <v>6</v>
      </c>
      <c r="J7443" s="3">
        <f t="shared" si="699"/>
        <v>102</v>
      </c>
      <c r="K7443">
        <v>102</v>
      </c>
      <c r="L7443" t="str">
        <f t="shared" si="700"/>
        <v>Low</v>
      </c>
      <c r="M7443" t="s">
        <v>25</v>
      </c>
      <c r="N7443" t="s">
        <v>38</v>
      </c>
      <c r="O7443" s="1">
        <v>44639</v>
      </c>
      <c r="P7443" s="7" t="str">
        <f t="shared" si="701"/>
        <v>YES</v>
      </c>
      <c r="Q7443" t="b">
        <v>1</v>
      </c>
    </row>
    <row r="7444" spans="1:17" x14ac:dyDescent="0.3">
      <c r="A7444" t="s">
        <v>7691</v>
      </c>
      <c r="B7444" t="s">
        <v>63</v>
      </c>
      <c r="C7444" t="s">
        <v>13</v>
      </c>
      <c r="D7444" t="str">
        <f t="shared" si="696"/>
        <v>Item_17_PATI</v>
      </c>
      <c r="E7444" t="s">
        <v>61</v>
      </c>
      <c r="F7444" s="5">
        <f t="shared" si="697"/>
        <v>29</v>
      </c>
      <c r="G7444">
        <v>29</v>
      </c>
      <c r="H7444">
        <f t="shared" si="698"/>
        <v>9</v>
      </c>
      <c r="I7444">
        <v>9</v>
      </c>
      <c r="J7444" s="3">
        <f t="shared" si="699"/>
        <v>261</v>
      </c>
      <c r="K7444">
        <v>261</v>
      </c>
      <c r="L7444" t="str">
        <f t="shared" si="700"/>
        <v>Medium</v>
      </c>
      <c r="M7444" t="s">
        <v>15</v>
      </c>
      <c r="N7444" t="s">
        <v>38</v>
      </c>
      <c r="O7444" s="1">
        <v>45117</v>
      </c>
      <c r="P7444" s="7" t="str">
        <f t="shared" si="701"/>
        <v>YES</v>
      </c>
      <c r="Q7444" t="b">
        <v>1</v>
      </c>
    </row>
    <row r="7445" spans="1:17" x14ac:dyDescent="0.3">
      <c r="A7445" t="s">
        <v>7692</v>
      </c>
      <c r="B7445" t="s">
        <v>18</v>
      </c>
      <c r="C7445" t="s">
        <v>28</v>
      </c>
      <c r="D7445" t="str">
        <f t="shared" si="696"/>
        <v>Item_24_BEVE</v>
      </c>
      <c r="E7445" t="s">
        <v>676</v>
      </c>
      <c r="F7445" s="5">
        <f t="shared" si="697"/>
        <v>39.5</v>
      </c>
      <c r="G7445">
        <v>39.5</v>
      </c>
      <c r="H7445">
        <f t="shared" si="698"/>
        <v>6</v>
      </c>
      <c r="I7445">
        <v>6</v>
      </c>
      <c r="J7445" s="3">
        <f t="shared" si="699"/>
        <v>237</v>
      </c>
      <c r="K7445">
        <v>237</v>
      </c>
      <c r="L7445" t="str">
        <f t="shared" si="700"/>
        <v>Medium</v>
      </c>
      <c r="M7445" t="s">
        <v>48</v>
      </c>
      <c r="N7445" t="s">
        <v>38</v>
      </c>
      <c r="O7445" s="1">
        <v>45362</v>
      </c>
      <c r="P7445" s="7" t="str">
        <f t="shared" si="701"/>
        <v>YES</v>
      </c>
      <c r="Q7445" t="b">
        <v>1</v>
      </c>
    </row>
    <row r="7446" spans="1:17" x14ac:dyDescent="0.3">
      <c r="A7446" t="s">
        <v>7693</v>
      </c>
      <c r="B7446" t="s">
        <v>12</v>
      </c>
      <c r="C7446" t="s">
        <v>23</v>
      </c>
      <c r="D7446" t="str">
        <f t="shared" si="696"/>
        <v>Item_22_BUTC</v>
      </c>
      <c r="E7446" t="s">
        <v>47</v>
      </c>
      <c r="F7446" s="5">
        <f t="shared" si="697"/>
        <v>36.5</v>
      </c>
      <c r="G7446">
        <v>36.5</v>
      </c>
      <c r="H7446">
        <f t="shared" si="698"/>
        <v>6</v>
      </c>
      <c r="I7446">
        <v>6</v>
      </c>
      <c r="J7446" s="3">
        <f t="shared" si="699"/>
        <v>219</v>
      </c>
      <c r="K7446">
        <v>219</v>
      </c>
      <c r="L7446" t="str">
        <f t="shared" si="700"/>
        <v>Medium</v>
      </c>
      <c r="M7446" t="s">
        <v>25</v>
      </c>
      <c r="N7446" t="s">
        <v>16</v>
      </c>
      <c r="O7446" s="1">
        <v>45670</v>
      </c>
      <c r="P7446" s="9" t="str">
        <f t="shared" si="701"/>
        <v>N/A</v>
      </c>
    </row>
    <row r="7447" spans="1:17" x14ac:dyDescent="0.3">
      <c r="A7447" t="s">
        <v>7694</v>
      </c>
      <c r="B7447" t="s">
        <v>108</v>
      </c>
      <c r="C7447" t="s">
        <v>130</v>
      </c>
      <c r="D7447" t="str">
        <f t="shared" si="696"/>
        <v>Item_15_COMP</v>
      </c>
      <c r="E7447" t="s">
        <v>149</v>
      </c>
      <c r="F7447" s="5">
        <f t="shared" si="697"/>
        <v>26</v>
      </c>
      <c r="G7447">
        <v>26</v>
      </c>
      <c r="H7447">
        <f t="shared" si="698"/>
        <v>1</v>
      </c>
      <c r="I7447">
        <v>1</v>
      </c>
      <c r="J7447" s="3">
        <f t="shared" si="699"/>
        <v>26</v>
      </c>
      <c r="K7447">
        <v>26</v>
      </c>
      <c r="L7447" t="str">
        <f t="shared" si="700"/>
        <v>Low</v>
      </c>
      <c r="M7447" t="s">
        <v>48</v>
      </c>
      <c r="N7447" t="s">
        <v>38</v>
      </c>
      <c r="O7447" s="1">
        <v>45175</v>
      </c>
      <c r="P7447" s="7" t="str">
        <f t="shared" si="701"/>
        <v>YES</v>
      </c>
      <c r="Q7447" t="b">
        <v>1</v>
      </c>
    </row>
    <row r="7448" spans="1:17" x14ac:dyDescent="0.3">
      <c r="A7448" t="s">
        <v>7695</v>
      </c>
      <c r="B7448" t="s">
        <v>31</v>
      </c>
      <c r="C7448" t="s">
        <v>23</v>
      </c>
      <c r="D7448" t="str">
        <f t="shared" si="696"/>
        <v>Item_13_BUTC</v>
      </c>
      <c r="E7448" t="s">
        <v>306</v>
      </c>
      <c r="F7448" s="5">
        <f t="shared" si="697"/>
        <v>23</v>
      </c>
      <c r="G7448">
        <v>23</v>
      </c>
      <c r="H7448">
        <f t="shared" si="698"/>
        <v>7</v>
      </c>
      <c r="I7448">
        <v>7</v>
      </c>
      <c r="J7448" s="3">
        <f t="shared" si="699"/>
        <v>161</v>
      </c>
      <c r="K7448">
        <v>161</v>
      </c>
      <c r="L7448" t="str">
        <f t="shared" si="700"/>
        <v>Medium</v>
      </c>
      <c r="M7448" t="s">
        <v>15</v>
      </c>
      <c r="N7448" t="s">
        <v>16</v>
      </c>
      <c r="O7448" s="1">
        <v>45669</v>
      </c>
      <c r="P7448" s="7" t="str">
        <f t="shared" si="701"/>
        <v>YES</v>
      </c>
      <c r="Q7448" t="b">
        <v>1</v>
      </c>
    </row>
    <row r="7449" spans="1:17" x14ac:dyDescent="0.3">
      <c r="A7449" t="s">
        <v>7696</v>
      </c>
      <c r="B7449" t="s">
        <v>89</v>
      </c>
      <c r="C7449" t="s">
        <v>23</v>
      </c>
      <c r="D7449" t="str">
        <f t="shared" si="696"/>
        <v>Item_13_BUTC</v>
      </c>
      <c r="E7449" t="s">
        <v>306</v>
      </c>
      <c r="F7449" s="5">
        <f t="shared" si="697"/>
        <v>23</v>
      </c>
      <c r="G7449">
        <v>23</v>
      </c>
      <c r="H7449">
        <f t="shared" si="698"/>
        <v>2</v>
      </c>
      <c r="I7449">
        <v>2</v>
      </c>
      <c r="J7449" s="3">
        <f t="shared" si="699"/>
        <v>46</v>
      </c>
      <c r="K7449">
        <v>46</v>
      </c>
      <c r="L7449" t="str">
        <f t="shared" si="700"/>
        <v>Low</v>
      </c>
      <c r="M7449" t="s">
        <v>15</v>
      </c>
      <c r="N7449" t="s">
        <v>16</v>
      </c>
      <c r="O7449" s="1">
        <v>45103</v>
      </c>
      <c r="P7449" s="7" t="str">
        <f t="shared" si="701"/>
        <v>YES</v>
      </c>
      <c r="Q7449" t="b">
        <v>1</v>
      </c>
    </row>
    <row r="7450" spans="1:17" x14ac:dyDescent="0.3">
      <c r="A7450" t="s">
        <v>7697</v>
      </c>
      <c r="B7450" t="s">
        <v>100</v>
      </c>
      <c r="C7450" t="s">
        <v>23</v>
      </c>
      <c r="D7450" t="str">
        <f t="shared" si="696"/>
        <v>Item_23_BUTC</v>
      </c>
      <c r="E7450" t="s">
        <v>114</v>
      </c>
      <c r="F7450" s="5">
        <f t="shared" si="697"/>
        <v>38</v>
      </c>
      <c r="G7450">
        <v>38</v>
      </c>
      <c r="H7450">
        <f t="shared" si="698"/>
        <v>5</v>
      </c>
      <c r="I7450">
        <v>5</v>
      </c>
      <c r="J7450" s="3">
        <f t="shared" si="699"/>
        <v>190</v>
      </c>
      <c r="K7450">
        <v>190</v>
      </c>
      <c r="L7450" t="str">
        <f t="shared" si="700"/>
        <v>Medium</v>
      </c>
      <c r="M7450" t="s">
        <v>25</v>
      </c>
      <c r="N7450" t="s">
        <v>38</v>
      </c>
      <c r="O7450" s="1">
        <v>44640</v>
      </c>
      <c r="P7450" s="7" t="str">
        <f t="shared" si="701"/>
        <v>NO</v>
      </c>
      <c r="Q7450" t="b">
        <v>0</v>
      </c>
    </row>
    <row r="7451" spans="1:17" x14ac:dyDescent="0.3">
      <c r="A7451" t="s">
        <v>7698</v>
      </c>
      <c r="B7451" t="s">
        <v>69</v>
      </c>
      <c r="C7451" t="s">
        <v>28</v>
      </c>
      <c r="D7451" s="2" t="str">
        <f t="shared" si="696"/>
        <v>Unknown_Item</v>
      </c>
      <c r="F7451" s="6">
        <f t="shared" si="697"/>
        <v>23.365911749958215</v>
      </c>
      <c r="H7451">
        <f t="shared" si="698"/>
        <v>2</v>
      </c>
      <c r="I7451">
        <v>2</v>
      </c>
      <c r="J7451" s="3">
        <f t="shared" si="699"/>
        <v>82</v>
      </c>
      <c r="K7451">
        <v>82</v>
      </c>
      <c r="L7451" t="str">
        <f t="shared" si="700"/>
        <v>Low</v>
      </c>
      <c r="M7451" t="s">
        <v>25</v>
      </c>
      <c r="N7451" t="s">
        <v>16</v>
      </c>
      <c r="O7451" s="1">
        <v>45131</v>
      </c>
      <c r="P7451" s="7" t="str">
        <f t="shared" si="701"/>
        <v>YES</v>
      </c>
      <c r="Q7451" t="b">
        <v>1</v>
      </c>
    </row>
    <row r="7452" spans="1:17" x14ac:dyDescent="0.3">
      <c r="A7452" t="s">
        <v>7699</v>
      </c>
      <c r="B7452" t="s">
        <v>69</v>
      </c>
      <c r="C7452" t="s">
        <v>28</v>
      </c>
      <c r="D7452" t="str">
        <f t="shared" si="696"/>
        <v>Item_8_BEVE</v>
      </c>
      <c r="E7452" t="s">
        <v>124</v>
      </c>
      <c r="F7452" s="5">
        <f t="shared" si="697"/>
        <v>15.5</v>
      </c>
      <c r="G7452">
        <v>15.5</v>
      </c>
      <c r="H7452">
        <f t="shared" si="698"/>
        <v>1</v>
      </c>
      <c r="I7452">
        <v>1</v>
      </c>
      <c r="J7452" s="3">
        <f t="shared" si="699"/>
        <v>15.5</v>
      </c>
      <c r="K7452">
        <v>15.5</v>
      </c>
      <c r="L7452" t="str">
        <f t="shared" si="700"/>
        <v>Low</v>
      </c>
      <c r="M7452" t="s">
        <v>15</v>
      </c>
      <c r="N7452" t="s">
        <v>38</v>
      </c>
      <c r="O7452" s="1">
        <v>45426</v>
      </c>
      <c r="P7452" s="7" t="str">
        <f t="shared" si="701"/>
        <v>NO</v>
      </c>
      <c r="Q7452" t="b">
        <v>0</v>
      </c>
    </row>
    <row r="7453" spans="1:17" x14ac:dyDescent="0.3">
      <c r="A7453" t="s">
        <v>7700</v>
      </c>
      <c r="B7453" t="s">
        <v>98</v>
      </c>
      <c r="C7453" t="s">
        <v>130</v>
      </c>
      <c r="D7453" t="str">
        <f t="shared" si="696"/>
        <v>Item_5_COMP</v>
      </c>
      <c r="E7453" t="s">
        <v>139</v>
      </c>
      <c r="F7453" s="5">
        <f t="shared" si="697"/>
        <v>11</v>
      </c>
      <c r="G7453">
        <v>11</v>
      </c>
      <c r="H7453">
        <f t="shared" si="698"/>
        <v>3</v>
      </c>
      <c r="I7453">
        <v>3</v>
      </c>
      <c r="J7453" s="3">
        <f t="shared" si="699"/>
        <v>33</v>
      </c>
      <c r="K7453">
        <v>33</v>
      </c>
      <c r="L7453" t="str">
        <f t="shared" si="700"/>
        <v>Low</v>
      </c>
      <c r="M7453" t="s">
        <v>25</v>
      </c>
      <c r="N7453" t="s">
        <v>16</v>
      </c>
      <c r="O7453" s="1">
        <v>44796</v>
      </c>
      <c r="P7453" s="9" t="str">
        <f t="shared" si="701"/>
        <v>N/A</v>
      </c>
    </row>
    <row r="7454" spans="1:17" x14ac:dyDescent="0.3">
      <c r="A7454" t="s">
        <v>7701</v>
      </c>
      <c r="B7454" t="s">
        <v>77</v>
      </c>
      <c r="C7454" t="s">
        <v>130</v>
      </c>
      <c r="D7454" t="str">
        <f t="shared" si="696"/>
        <v>Item_17_COMP</v>
      </c>
      <c r="E7454" t="s">
        <v>516</v>
      </c>
      <c r="F7454" s="5">
        <f t="shared" si="697"/>
        <v>29</v>
      </c>
      <c r="G7454">
        <v>29</v>
      </c>
      <c r="H7454">
        <f t="shared" si="698"/>
        <v>4</v>
      </c>
      <c r="I7454">
        <v>4</v>
      </c>
      <c r="J7454" s="3">
        <f t="shared" si="699"/>
        <v>116</v>
      </c>
      <c r="K7454">
        <v>116</v>
      </c>
      <c r="L7454" t="str">
        <f t="shared" si="700"/>
        <v>Low</v>
      </c>
      <c r="M7454" t="s">
        <v>48</v>
      </c>
      <c r="N7454" t="s">
        <v>16</v>
      </c>
      <c r="O7454" s="1">
        <v>44833</v>
      </c>
      <c r="P7454" s="7" t="str">
        <f t="shared" si="701"/>
        <v>NO</v>
      </c>
      <c r="Q7454" t="b">
        <v>0</v>
      </c>
    </row>
    <row r="7455" spans="1:17" x14ac:dyDescent="0.3">
      <c r="A7455" t="s">
        <v>7702</v>
      </c>
      <c r="B7455" t="s">
        <v>22</v>
      </c>
      <c r="C7455" t="s">
        <v>13</v>
      </c>
      <c r="D7455" s="2" t="str">
        <f t="shared" si="696"/>
        <v>Unknown_Item</v>
      </c>
      <c r="F7455" s="5">
        <f t="shared" si="697"/>
        <v>29</v>
      </c>
      <c r="G7455">
        <v>29</v>
      </c>
      <c r="H7455" s="2">
        <f t="shared" si="698"/>
        <v>6</v>
      </c>
      <c r="J7455" s="4">
        <f t="shared" si="699"/>
        <v>108.5</v>
      </c>
      <c r="L7455" t="str">
        <f t="shared" si="700"/>
        <v>Low</v>
      </c>
      <c r="M7455" t="s">
        <v>15</v>
      </c>
      <c r="N7455" t="s">
        <v>38</v>
      </c>
      <c r="O7455" s="1">
        <v>45356</v>
      </c>
      <c r="P7455" s="7" t="str">
        <f t="shared" si="701"/>
        <v>NO</v>
      </c>
      <c r="Q7455" t="b">
        <v>0</v>
      </c>
    </row>
    <row r="7456" spans="1:17" x14ac:dyDescent="0.3">
      <c r="A7456" t="s">
        <v>7703</v>
      </c>
      <c r="B7456" t="s">
        <v>63</v>
      </c>
      <c r="C7456" t="s">
        <v>41</v>
      </c>
      <c r="D7456" t="str">
        <f t="shared" si="696"/>
        <v>Item_3_FURN</v>
      </c>
      <c r="E7456" t="s">
        <v>982</v>
      </c>
      <c r="F7456" s="5">
        <f t="shared" si="697"/>
        <v>8</v>
      </c>
      <c r="G7456">
        <v>8</v>
      </c>
      <c r="H7456">
        <f t="shared" si="698"/>
        <v>6</v>
      </c>
      <c r="I7456">
        <v>6</v>
      </c>
      <c r="J7456" s="3">
        <f t="shared" si="699"/>
        <v>48</v>
      </c>
      <c r="K7456">
        <v>48</v>
      </c>
      <c r="L7456" t="str">
        <f t="shared" si="700"/>
        <v>Low</v>
      </c>
      <c r="M7456" t="s">
        <v>48</v>
      </c>
      <c r="N7456" t="s">
        <v>38</v>
      </c>
      <c r="O7456" s="1">
        <v>44695</v>
      </c>
      <c r="P7456" s="9" t="str">
        <f t="shared" si="701"/>
        <v>N/A</v>
      </c>
    </row>
    <row r="7457" spans="1:17" x14ac:dyDescent="0.3">
      <c r="A7457" t="s">
        <v>7704</v>
      </c>
      <c r="B7457" t="s">
        <v>100</v>
      </c>
      <c r="C7457" t="s">
        <v>32</v>
      </c>
      <c r="D7457" t="str">
        <f t="shared" si="696"/>
        <v>Item_9_FOOD</v>
      </c>
      <c r="E7457" t="s">
        <v>237</v>
      </c>
      <c r="F7457" s="5">
        <f t="shared" si="697"/>
        <v>17</v>
      </c>
      <c r="G7457">
        <v>17</v>
      </c>
      <c r="H7457">
        <f t="shared" si="698"/>
        <v>2</v>
      </c>
      <c r="I7457">
        <v>2</v>
      </c>
      <c r="J7457" s="3">
        <f t="shared" si="699"/>
        <v>34</v>
      </c>
      <c r="K7457">
        <v>34</v>
      </c>
      <c r="L7457" t="str">
        <f t="shared" si="700"/>
        <v>Low</v>
      </c>
      <c r="M7457" t="s">
        <v>48</v>
      </c>
      <c r="N7457" t="s">
        <v>16</v>
      </c>
      <c r="O7457" s="1">
        <v>44657</v>
      </c>
      <c r="P7457" s="9" t="str">
        <f t="shared" si="701"/>
        <v>N/A</v>
      </c>
    </row>
    <row r="7458" spans="1:17" x14ac:dyDescent="0.3">
      <c r="A7458" t="s">
        <v>7705</v>
      </c>
      <c r="B7458" t="s">
        <v>123</v>
      </c>
      <c r="C7458" t="s">
        <v>19</v>
      </c>
      <c r="D7458" t="str">
        <f t="shared" si="696"/>
        <v>Item_16_MILK</v>
      </c>
      <c r="E7458" t="s">
        <v>58</v>
      </c>
      <c r="F7458" s="5">
        <f t="shared" si="697"/>
        <v>27.5</v>
      </c>
      <c r="G7458">
        <v>27.5</v>
      </c>
      <c r="H7458">
        <f t="shared" si="698"/>
        <v>3</v>
      </c>
      <c r="I7458">
        <v>3</v>
      </c>
      <c r="J7458" s="3">
        <f t="shared" si="699"/>
        <v>82.5</v>
      </c>
      <c r="K7458">
        <v>82.5</v>
      </c>
      <c r="L7458" t="str">
        <f t="shared" si="700"/>
        <v>Low</v>
      </c>
      <c r="M7458" t="s">
        <v>48</v>
      </c>
      <c r="N7458" t="s">
        <v>38</v>
      </c>
      <c r="O7458" s="1">
        <v>45288</v>
      </c>
      <c r="P7458" s="7" t="str">
        <f t="shared" si="701"/>
        <v>YES</v>
      </c>
      <c r="Q7458" t="b">
        <v>1</v>
      </c>
    </row>
    <row r="7459" spans="1:17" x14ac:dyDescent="0.3">
      <c r="A7459" t="s">
        <v>7706</v>
      </c>
      <c r="B7459" t="s">
        <v>31</v>
      </c>
      <c r="C7459" t="s">
        <v>66</v>
      </c>
      <c r="D7459" t="str">
        <f t="shared" si="696"/>
        <v>Item_1_ELEC</v>
      </c>
      <c r="E7459" t="s">
        <v>358</v>
      </c>
      <c r="F7459" s="5">
        <f t="shared" si="697"/>
        <v>5</v>
      </c>
      <c r="G7459">
        <v>5</v>
      </c>
      <c r="H7459">
        <f t="shared" si="698"/>
        <v>8</v>
      </c>
      <c r="I7459">
        <v>8</v>
      </c>
      <c r="J7459" s="3">
        <f t="shared" si="699"/>
        <v>40</v>
      </c>
      <c r="K7459">
        <v>40</v>
      </c>
      <c r="L7459" t="str">
        <f t="shared" si="700"/>
        <v>Low</v>
      </c>
      <c r="M7459" t="s">
        <v>15</v>
      </c>
      <c r="N7459" t="s">
        <v>16</v>
      </c>
      <c r="O7459" s="1">
        <v>44891</v>
      </c>
      <c r="P7459" s="7" t="str">
        <f t="shared" si="701"/>
        <v>YES</v>
      </c>
      <c r="Q7459" t="b">
        <v>1</v>
      </c>
    </row>
    <row r="7460" spans="1:17" x14ac:dyDescent="0.3">
      <c r="A7460" t="s">
        <v>7707</v>
      </c>
      <c r="B7460" t="s">
        <v>168</v>
      </c>
      <c r="C7460" t="s">
        <v>32</v>
      </c>
      <c r="D7460" s="2" t="str">
        <f t="shared" si="696"/>
        <v>Unknown_Item</v>
      </c>
      <c r="F7460" s="6">
        <f t="shared" si="697"/>
        <v>23.365911749958215</v>
      </c>
      <c r="H7460">
        <f t="shared" si="698"/>
        <v>7</v>
      </c>
      <c r="I7460">
        <v>7</v>
      </c>
      <c r="J7460" s="3">
        <f t="shared" si="699"/>
        <v>87.5</v>
      </c>
      <c r="K7460">
        <v>87.5</v>
      </c>
      <c r="L7460" t="str">
        <f t="shared" si="700"/>
        <v>Low</v>
      </c>
      <c r="M7460" t="s">
        <v>15</v>
      </c>
      <c r="N7460" t="s">
        <v>16</v>
      </c>
      <c r="O7460" s="1">
        <v>45161</v>
      </c>
      <c r="P7460" s="7" t="str">
        <f t="shared" si="701"/>
        <v>YES</v>
      </c>
      <c r="Q7460" t="b">
        <v>1</v>
      </c>
    </row>
    <row r="7461" spans="1:17" x14ac:dyDescent="0.3">
      <c r="A7461" t="s">
        <v>7708</v>
      </c>
      <c r="B7461" t="s">
        <v>100</v>
      </c>
      <c r="C7461" t="s">
        <v>130</v>
      </c>
      <c r="D7461" t="str">
        <f t="shared" si="696"/>
        <v>Item_16_COMP</v>
      </c>
      <c r="E7461" t="s">
        <v>131</v>
      </c>
      <c r="F7461" s="5">
        <f t="shared" si="697"/>
        <v>27.5</v>
      </c>
      <c r="G7461">
        <v>27.5</v>
      </c>
      <c r="H7461">
        <f t="shared" si="698"/>
        <v>2</v>
      </c>
      <c r="I7461">
        <v>2</v>
      </c>
      <c r="J7461" s="3">
        <f t="shared" si="699"/>
        <v>55</v>
      </c>
      <c r="K7461">
        <v>55</v>
      </c>
      <c r="L7461" t="str">
        <f t="shared" si="700"/>
        <v>Low</v>
      </c>
      <c r="M7461" t="s">
        <v>15</v>
      </c>
      <c r="N7461" t="s">
        <v>16</v>
      </c>
      <c r="O7461" s="1">
        <v>45182</v>
      </c>
      <c r="P7461" s="7" t="str">
        <f t="shared" si="701"/>
        <v>YES</v>
      </c>
      <c r="Q7461" t="b">
        <v>1</v>
      </c>
    </row>
    <row r="7462" spans="1:17" x14ac:dyDescent="0.3">
      <c r="A7462" t="s">
        <v>7709</v>
      </c>
      <c r="B7462" t="s">
        <v>43</v>
      </c>
      <c r="C7462" t="s">
        <v>130</v>
      </c>
      <c r="D7462" t="str">
        <f t="shared" si="696"/>
        <v>Item_5_COMP</v>
      </c>
      <c r="E7462" t="s">
        <v>139</v>
      </c>
      <c r="F7462" s="5">
        <f t="shared" si="697"/>
        <v>11</v>
      </c>
      <c r="G7462">
        <v>11</v>
      </c>
      <c r="H7462">
        <f t="shared" si="698"/>
        <v>9</v>
      </c>
      <c r="I7462">
        <v>9</v>
      </c>
      <c r="J7462" s="3">
        <f t="shared" si="699"/>
        <v>99</v>
      </c>
      <c r="K7462">
        <v>99</v>
      </c>
      <c r="L7462" t="str">
        <f t="shared" si="700"/>
        <v>Low</v>
      </c>
      <c r="M7462" t="s">
        <v>25</v>
      </c>
      <c r="N7462" t="s">
        <v>38</v>
      </c>
      <c r="O7462" s="1">
        <v>44708</v>
      </c>
      <c r="P7462" s="7" t="str">
        <f t="shared" si="701"/>
        <v>NO</v>
      </c>
      <c r="Q7462" t="b">
        <v>0</v>
      </c>
    </row>
    <row r="7463" spans="1:17" x14ac:dyDescent="0.3">
      <c r="A7463" t="s">
        <v>7710</v>
      </c>
      <c r="B7463" t="s">
        <v>168</v>
      </c>
      <c r="C7463" t="s">
        <v>32</v>
      </c>
      <c r="D7463" t="str">
        <f t="shared" si="696"/>
        <v>Item_11_FOOD</v>
      </c>
      <c r="E7463" t="s">
        <v>94</v>
      </c>
      <c r="F7463" s="5">
        <f t="shared" si="697"/>
        <v>20</v>
      </c>
      <c r="G7463">
        <v>20</v>
      </c>
      <c r="H7463">
        <f t="shared" si="698"/>
        <v>6</v>
      </c>
      <c r="I7463">
        <v>6</v>
      </c>
      <c r="J7463" s="3">
        <f t="shared" si="699"/>
        <v>120</v>
      </c>
      <c r="K7463">
        <v>120</v>
      </c>
      <c r="L7463" t="str">
        <f t="shared" si="700"/>
        <v>Low</v>
      </c>
      <c r="M7463" t="s">
        <v>15</v>
      </c>
      <c r="N7463" t="s">
        <v>16</v>
      </c>
      <c r="O7463" s="1">
        <v>45039</v>
      </c>
      <c r="P7463" s="7" t="str">
        <f t="shared" si="701"/>
        <v>NO</v>
      </c>
      <c r="Q7463" t="b">
        <v>0</v>
      </c>
    </row>
    <row r="7464" spans="1:17" x14ac:dyDescent="0.3">
      <c r="A7464" t="s">
        <v>7711</v>
      </c>
      <c r="B7464" t="s">
        <v>69</v>
      </c>
      <c r="C7464" t="s">
        <v>32</v>
      </c>
      <c r="D7464" t="str">
        <f t="shared" si="696"/>
        <v>Item_21_FOOD</v>
      </c>
      <c r="E7464" t="s">
        <v>1318</v>
      </c>
      <c r="F7464" s="5">
        <f t="shared" si="697"/>
        <v>35</v>
      </c>
      <c r="G7464">
        <v>35</v>
      </c>
      <c r="H7464">
        <f t="shared" si="698"/>
        <v>5</v>
      </c>
      <c r="I7464">
        <v>5</v>
      </c>
      <c r="J7464" s="3">
        <f t="shared" si="699"/>
        <v>175</v>
      </c>
      <c r="K7464">
        <v>175</v>
      </c>
      <c r="L7464" t="str">
        <f t="shared" si="700"/>
        <v>Medium</v>
      </c>
      <c r="M7464" t="s">
        <v>48</v>
      </c>
      <c r="N7464" t="s">
        <v>16</v>
      </c>
      <c r="O7464" s="1">
        <v>45196</v>
      </c>
      <c r="P7464" s="9" t="str">
        <f t="shared" si="701"/>
        <v>N/A</v>
      </c>
    </row>
    <row r="7465" spans="1:17" x14ac:dyDescent="0.3">
      <c r="A7465" t="s">
        <v>7712</v>
      </c>
      <c r="B7465" t="s">
        <v>123</v>
      </c>
      <c r="C7465" t="s">
        <v>66</v>
      </c>
      <c r="D7465" t="str">
        <f t="shared" si="696"/>
        <v>Item_19_ELEC</v>
      </c>
      <c r="E7465" t="s">
        <v>322</v>
      </c>
      <c r="F7465" s="5">
        <f t="shared" si="697"/>
        <v>32</v>
      </c>
      <c r="G7465">
        <v>32</v>
      </c>
      <c r="H7465">
        <f t="shared" si="698"/>
        <v>5</v>
      </c>
      <c r="I7465">
        <v>5</v>
      </c>
      <c r="J7465" s="3">
        <f t="shared" si="699"/>
        <v>160</v>
      </c>
      <c r="K7465">
        <v>160</v>
      </c>
      <c r="L7465" t="str">
        <f t="shared" si="700"/>
        <v>Medium</v>
      </c>
      <c r="M7465" t="s">
        <v>15</v>
      </c>
      <c r="N7465" t="s">
        <v>16</v>
      </c>
      <c r="O7465" s="1">
        <v>45409</v>
      </c>
      <c r="P7465" s="9" t="str">
        <f t="shared" si="701"/>
        <v>N/A</v>
      </c>
    </row>
    <row r="7466" spans="1:17" x14ac:dyDescent="0.3">
      <c r="A7466" t="s">
        <v>7713</v>
      </c>
      <c r="B7466" t="s">
        <v>113</v>
      </c>
      <c r="C7466" t="s">
        <v>41</v>
      </c>
      <c r="D7466" t="str">
        <f t="shared" si="696"/>
        <v>Item_24_FURN</v>
      </c>
      <c r="E7466" t="s">
        <v>199</v>
      </c>
      <c r="F7466" s="5">
        <f t="shared" si="697"/>
        <v>39.5</v>
      </c>
      <c r="G7466">
        <v>39.5</v>
      </c>
      <c r="H7466">
        <f t="shared" si="698"/>
        <v>4</v>
      </c>
      <c r="I7466">
        <v>4</v>
      </c>
      <c r="J7466" s="3">
        <f t="shared" si="699"/>
        <v>158</v>
      </c>
      <c r="K7466">
        <v>158</v>
      </c>
      <c r="L7466" t="str">
        <f t="shared" si="700"/>
        <v>Medium</v>
      </c>
      <c r="M7466" t="s">
        <v>15</v>
      </c>
      <c r="N7466" t="s">
        <v>16</v>
      </c>
      <c r="O7466" s="1">
        <v>44623</v>
      </c>
      <c r="P7466" s="7" t="str">
        <f t="shared" si="701"/>
        <v>YES</v>
      </c>
      <c r="Q7466" t="b">
        <v>1</v>
      </c>
    </row>
    <row r="7467" spans="1:17" x14ac:dyDescent="0.3">
      <c r="A7467" t="s">
        <v>7714</v>
      </c>
      <c r="B7467" t="s">
        <v>89</v>
      </c>
      <c r="C7467" t="s">
        <v>130</v>
      </c>
      <c r="D7467" t="str">
        <f t="shared" si="696"/>
        <v>Item_2_COMP</v>
      </c>
      <c r="E7467" t="s">
        <v>275</v>
      </c>
      <c r="F7467" s="5">
        <f t="shared" si="697"/>
        <v>6.5</v>
      </c>
      <c r="G7467">
        <v>6.5</v>
      </c>
      <c r="H7467">
        <f t="shared" si="698"/>
        <v>10</v>
      </c>
      <c r="I7467">
        <v>10</v>
      </c>
      <c r="J7467" s="3">
        <f t="shared" si="699"/>
        <v>65</v>
      </c>
      <c r="K7467">
        <v>65</v>
      </c>
      <c r="L7467" t="str">
        <f t="shared" si="700"/>
        <v>Low</v>
      </c>
      <c r="M7467" t="s">
        <v>48</v>
      </c>
      <c r="N7467" t="s">
        <v>38</v>
      </c>
      <c r="O7467" s="1">
        <v>44818</v>
      </c>
      <c r="P7467" s="7" t="str">
        <f t="shared" si="701"/>
        <v>YES</v>
      </c>
      <c r="Q7467" t="b">
        <v>1</v>
      </c>
    </row>
    <row r="7468" spans="1:17" x14ac:dyDescent="0.3">
      <c r="A7468" t="s">
        <v>7715</v>
      </c>
      <c r="B7468" t="s">
        <v>108</v>
      </c>
      <c r="C7468" t="s">
        <v>19</v>
      </c>
      <c r="D7468" t="str">
        <f t="shared" si="696"/>
        <v>Item_10_MILK</v>
      </c>
      <c r="E7468" t="s">
        <v>2193</v>
      </c>
      <c r="F7468" s="5">
        <f t="shared" si="697"/>
        <v>18.5</v>
      </c>
      <c r="G7468">
        <v>18.5</v>
      </c>
      <c r="H7468">
        <f t="shared" si="698"/>
        <v>10</v>
      </c>
      <c r="I7468">
        <v>10</v>
      </c>
      <c r="J7468" s="3">
        <f t="shared" si="699"/>
        <v>185</v>
      </c>
      <c r="K7468">
        <v>185</v>
      </c>
      <c r="L7468" t="str">
        <f t="shared" si="700"/>
        <v>Medium</v>
      </c>
      <c r="M7468" t="s">
        <v>15</v>
      </c>
      <c r="N7468" t="s">
        <v>16</v>
      </c>
      <c r="O7468" s="1">
        <v>45072</v>
      </c>
      <c r="P7468" s="7" t="str">
        <f t="shared" si="701"/>
        <v>NO</v>
      </c>
      <c r="Q7468" t="b">
        <v>0</v>
      </c>
    </row>
    <row r="7469" spans="1:17" x14ac:dyDescent="0.3">
      <c r="A7469" t="s">
        <v>7716</v>
      </c>
      <c r="B7469" t="s">
        <v>123</v>
      </c>
      <c r="C7469" t="s">
        <v>66</v>
      </c>
      <c r="D7469" t="str">
        <f t="shared" si="696"/>
        <v>Item_16_ELEC</v>
      </c>
      <c r="E7469" t="s">
        <v>349</v>
      </c>
      <c r="F7469" s="5">
        <f t="shared" si="697"/>
        <v>27.5</v>
      </c>
      <c r="G7469">
        <v>27.5</v>
      </c>
      <c r="H7469">
        <f t="shared" si="698"/>
        <v>6</v>
      </c>
      <c r="I7469">
        <v>6</v>
      </c>
      <c r="J7469" s="3">
        <f t="shared" si="699"/>
        <v>165</v>
      </c>
      <c r="K7469">
        <v>165</v>
      </c>
      <c r="L7469" t="str">
        <f t="shared" si="700"/>
        <v>Medium</v>
      </c>
      <c r="M7469" t="s">
        <v>15</v>
      </c>
      <c r="N7469" t="s">
        <v>38</v>
      </c>
      <c r="O7469" s="1">
        <v>44852</v>
      </c>
      <c r="P7469" s="7" t="str">
        <f t="shared" si="701"/>
        <v>NO</v>
      </c>
      <c r="Q7469" t="b">
        <v>0</v>
      </c>
    </row>
    <row r="7470" spans="1:17" x14ac:dyDescent="0.3">
      <c r="A7470" t="s">
        <v>7717</v>
      </c>
      <c r="B7470" t="s">
        <v>98</v>
      </c>
      <c r="C7470" t="s">
        <v>32</v>
      </c>
      <c r="D7470" t="str">
        <f t="shared" si="696"/>
        <v>Item_20_FOOD</v>
      </c>
      <c r="E7470" t="s">
        <v>185</v>
      </c>
      <c r="F7470" s="5">
        <f t="shared" si="697"/>
        <v>33.5</v>
      </c>
      <c r="G7470">
        <v>33.5</v>
      </c>
      <c r="H7470">
        <f t="shared" si="698"/>
        <v>10</v>
      </c>
      <c r="I7470">
        <v>10</v>
      </c>
      <c r="J7470" s="3">
        <f t="shared" si="699"/>
        <v>335</v>
      </c>
      <c r="K7470">
        <v>335</v>
      </c>
      <c r="L7470" t="str">
        <f t="shared" si="700"/>
        <v>High</v>
      </c>
      <c r="M7470" t="s">
        <v>25</v>
      </c>
      <c r="N7470" t="s">
        <v>38</v>
      </c>
      <c r="O7470" s="1">
        <v>44806</v>
      </c>
      <c r="P7470" s="9" t="str">
        <f t="shared" si="701"/>
        <v>N/A</v>
      </c>
    </row>
    <row r="7471" spans="1:17" x14ac:dyDescent="0.3">
      <c r="A7471" t="s">
        <v>7718</v>
      </c>
      <c r="B7471" t="s">
        <v>98</v>
      </c>
      <c r="C7471" t="s">
        <v>130</v>
      </c>
      <c r="D7471" t="str">
        <f t="shared" si="696"/>
        <v>Item_23_COMP</v>
      </c>
      <c r="E7471" t="s">
        <v>744</v>
      </c>
      <c r="F7471" s="5">
        <f t="shared" si="697"/>
        <v>38</v>
      </c>
      <c r="G7471">
        <v>38</v>
      </c>
      <c r="H7471">
        <f t="shared" si="698"/>
        <v>4</v>
      </c>
      <c r="I7471">
        <v>4</v>
      </c>
      <c r="J7471" s="3">
        <f t="shared" si="699"/>
        <v>152</v>
      </c>
      <c r="K7471">
        <v>152</v>
      </c>
      <c r="L7471" t="str">
        <f t="shared" si="700"/>
        <v>Medium</v>
      </c>
      <c r="M7471" t="s">
        <v>25</v>
      </c>
      <c r="N7471" t="s">
        <v>38</v>
      </c>
      <c r="O7471" s="1">
        <v>44956</v>
      </c>
      <c r="P7471" s="7" t="str">
        <f t="shared" si="701"/>
        <v>NO</v>
      </c>
      <c r="Q7471" t="b">
        <v>0</v>
      </c>
    </row>
    <row r="7472" spans="1:17" x14ac:dyDescent="0.3">
      <c r="A7472" t="s">
        <v>7719</v>
      </c>
      <c r="B7472" t="s">
        <v>22</v>
      </c>
      <c r="C7472" t="s">
        <v>19</v>
      </c>
      <c r="D7472" t="str">
        <f t="shared" si="696"/>
        <v>Item_24_MILK</v>
      </c>
      <c r="E7472" t="s">
        <v>273</v>
      </c>
      <c r="F7472" s="5">
        <f t="shared" si="697"/>
        <v>39.5</v>
      </c>
      <c r="G7472">
        <v>39.5</v>
      </c>
      <c r="H7472">
        <f t="shared" si="698"/>
        <v>10</v>
      </c>
      <c r="I7472">
        <v>10</v>
      </c>
      <c r="J7472" s="3">
        <f t="shared" si="699"/>
        <v>395</v>
      </c>
      <c r="K7472">
        <v>395</v>
      </c>
      <c r="L7472" t="str">
        <f t="shared" si="700"/>
        <v>High</v>
      </c>
      <c r="M7472" t="s">
        <v>25</v>
      </c>
      <c r="N7472" t="s">
        <v>38</v>
      </c>
      <c r="O7472" s="1">
        <v>44578</v>
      </c>
      <c r="P7472" s="7" t="str">
        <f t="shared" si="701"/>
        <v>NO</v>
      </c>
      <c r="Q7472" t="b">
        <v>0</v>
      </c>
    </row>
    <row r="7473" spans="1:17" x14ac:dyDescent="0.3">
      <c r="A7473" t="s">
        <v>7720</v>
      </c>
      <c r="B7473" t="s">
        <v>116</v>
      </c>
      <c r="C7473" t="s">
        <v>28</v>
      </c>
      <c r="D7473" s="2" t="str">
        <f t="shared" si="696"/>
        <v>Unknown_Item</v>
      </c>
      <c r="F7473" s="6">
        <f t="shared" si="697"/>
        <v>23.365911749958215</v>
      </c>
      <c r="H7473">
        <f t="shared" si="698"/>
        <v>7</v>
      </c>
      <c r="I7473">
        <v>7</v>
      </c>
      <c r="J7473" s="3">
        <f t="shared" si="699"/>
        <v>287</v>
      </c>
      <c r="K7473">
        <v>287</v>
      </c>
      <c r="L7473" t="str">
        <f t="shared" si="700"/>
        <v>Medium</v>
      </c>
      <c r="M7473" t="s">
        <v>15</v>
      </c>
      <c r="N7473" t="s">
        <v>16</v>
      </c>
      <c r="O7473" s="1">
        <v>44880</v>
      </c>
      <c r="P7473" s="9" t="str">
        <f t="shared" si="701"/>
        <v>N/A</v>
      </c>
    </row>
    <row r="7474" spans="1:17" x14ac:dyDescent="0.3">
      <c r="A7474" t="s">
        <v>7721</v>
      </c>
      <c r="B7474" t="s">
        <v>40</v>
      </c>
      <c r="C7474" t="s">
        <v>23</v>
      </c>
      <c r="D7474" t="str">
        <f t="shared" si="696"/>
        <v>Item_3_BUTC</v>
      </c>
      <c r="E7474" t="s">
        <v>50</v>
      </c>
      <c r="F7474" s="5">
        <f t="shared" si="697"/>
        <v>8</v>
      </c>
      <c r="G7474">
        <v>8</v>
      </c>
      <c r="H7474">
        <f t="shared" si="698"/>
        <v>1</v>
      </c>
      <c r="I7474">
        <v>1</v>
      </c>
      <c r="J7474" s="3">
        <f t="shared" si="699"/>
        <v>8</v>
      </c>
      <c r="K7474">
        <v>8</v>
      </c>
      <c r="L7474" t="str">
        <f t="shared" si="700"/>
        <v>Low</v>
      </c>
      <c r="M7474" t="s">
        <v>25</v>
      </c>
      <c r="N7474" t="s">
        <v>16</v>
      </c>
      <c r="O7474" s="1">
        <v>45287</v>
      </c>
      <c r="P7474" s="7" t="str">
        <f t="shared" si="701"/>
        <v>YES</v>
      </c>
      <c r="Q7474" t="b">
        <v>1</v>
      </c>
    </row>
    <row r="7475" spans="1:17" x14ac:dyDescent="0.3">
      <c r="A7475" t="s">
        <v>7722</v>
      </c>
      <c r="B7475" t="s">
        <v>84</v>
      </c>
      <c r="C7475" t="s">
        <v>41</v>
      </c>
      <c r="D7475" s="2" t="str">
        <f t="shared" si="696"/>
        <v>Unknown_Item</v>
      </c>
      <c r="F7475" s="5">
        <f t="shared" si="697"/>
        <v>35</v>
      </c>
      <c r="G7475">
        <v>35</v>
      </c>
      <c r="H7475" s="2">
        <f t="shared" si="698"/>
        <v>6</v>
      </c>
      <c r="J7475" s="4">
        <f t="shared" si="699"/>
        <v>108.5</v>
      </c>
      <c r="L7475" t="str">
        <f t="shared" si="700"/>
        <v>Low</v>
      </c>
      <c r="M7475" t="s">
        <v>25</v>
      </c>
      <c r="N7475" t="s">
        <v>38</v>
      </c>
      <c r="O7475" s="1">
        <v>44583</v>
      </c>
      <c r="P7475" s="7" t="str">
        <f t="shared" si="701"/>
        <v>YES</v>
      </c>
      <c r="Q7475" t="b">
        <v>1</v>
      </c>
    </row>
    <row r="7476" spans="1:17" x14ac:dyDescent="0.3">
      <c r="A7476" t="s">
        <v>7723</v>
      </c>
      <c r="B7476" t="s">
        <v>74</v>
      </c>
      <c r="C7476" t="s">
        <v>28</v>
      </c>
      <c r="D7476" t="str">
        <f t="shared" si="696"/>
        <v>Item_12_BEVE</v>
      </c>
      <c r="E7476" t="s">
        <v>401</v>
      </c>
      <c r="F7476" s="5">
        <f t="shared" si="697"/>
        <v>21.5</v>
      </c>
      <c r="G7476">
        <v>21.5</v>
      </c>
      <c r="H7476">
        <f t="shared" si="698"/>
        <v>2</v>
      </c>
      <c r="I7476">
        <v>2</v>
      </c>
      <c r="J7476" s="3">
        <f t="shared" si="699"/>
        <v>43</v>
      </c>
      <c r="K7476">
        <v>43</v>
      </c>
      <c r="L7476" t="str">
        <f t="shared" si="700"/>
        <v>Low</v>
      </c>
      <c r="M7476" t="s">
        <v>25</v>
      </c>
      <c r="N7476" t="s">
        <v>38</v>
      </c>
      <c r="O7476" s="1">
        <v>45239</v>
      </c>
      <c r="P7476" s="7" t="str">
        <f t="shared" si="701"/>
        <v>NO</v>
      </c>
      <c r="Q7476" t="b">
        <v>0</v>
      </c>
    </row>
    <row r="7477" spans="1:17" x14ac:dyDescent="0.3">
      <c r="A7477" t="s">
        <v>7724</v>
      </c>
      <c r="B7477" t="s">
        <v>27</v>
      </c>
      <c r="C7477" t="s">
        <v>66</v>
      </c>
      <c r="D7477" t="str">
        <f t="shared" si="696"/>
        <v>Item_20_ELEC</v>
      </c>
      <c r="E7477" t="s">
        <v>346</v>
      </c>
      <c r="F7477" s="5">
        <f t="shared" si="697"/>
        <v>33.5</v>
      </c>
      <c r="G7477">
        <v>33.5</v>
      </c>
      <c r="H7477">
        <f t="shared" si="698"/>
        <v>4</v>
      </c>
      <c r="I7477">
        <v>4</v>
      </c>
      <c r="J7477" s="3">
        <f t="shared" si="699"/>
        <v>134</v>
      </c>
      <c r="K7477">
        <v>134</v>
      </c>
      <c r="L7477" t="str">
        <f t="shared" si="700"/>
        <v>Low</v>
      </c>
      <c r="M7477" t="s">
        <v>48</v>
      </c>
      <c r="N7477" t="s">
        <v>16</v>
      </c>
      <c r="O7477" s="1">
        <v>44711</v>
      </c>
      <c r="P7477" s="7" t="str">
        <f t="shared" si="701"/>
        <v>YES</v>
      </c>
      <c r="Q7477" t="b">
        <v>1</v>
      </c>
    </row>
    <row r="7478" spans="1:17" x14ac:dyDescent="0.3">
      <c r="A7478" t="s">
        <v>7725</v>
      </c>
      <c r="B7478" t="s">
        <v>40</v>
      </c>
      <c r="C7478" t="s">
        <v>41</v>
      </c>
      <c r="D7478" t="str">
        <f t="shared" si="696"/>
        <v>Item_15_FURN</v>
      </c>
      <c r="E7478" t="s">
        <v>453</v>
      </c>
      <c r="F7478" s="5">
        <f t="shared" si="697"/>
        <v>26</v>
      </c>
      <c r="G7478">
        <v>26</v>
      </c>
      <c r="H7478">
        <f t="shared" si="698"/>
        <v>3</v>
      </c>
      <c r="I7478">
        <v>3</v>
      </c>
      <c r="J7478" s="3">
        <f t="shared" si="699"/>
        <v>78</v>
      </c>
      <c r="K7478">
        <v>78</v>
      </c>
      <c r="L7478" t="str">
        <f t="shared" si="700"/>
        <v>Low</v>
      </c>
      <c r="M7478" t="s">
        <v>48</v>
      </c>
      <c r="N7478" t="s">
        <v>38</v>
      </c>
      <c r="O7478" s="1">
        <v>44651</v>
      </c>
      <c r="P7478" s="7" t="str">
        <f t="shared" si="701"/>
        <v>YES</v>
      </c>
      <c r="Q7478" t="b">
        <v>1</v>
      </c>
    </row>
    <row r="7479" spans="1:17" x14ac:dyDescent="0.3">
      <c r="A7479" t="s">
        <v>7726</v>
      </c>
      <c r="B7479" t="s">
        <v>113</v>
      </c>
      <c r="C7479" t="s">
        <v>32</v>
      </c>
      <c r="D7479" t="str">
        <f t="shared" si="696"/>
        <v>Item_12_FOOD</v>
      </c>
      <c r="E7479" t="s">
        <v>128</v>
      </c>
      <c r="F7479" s="5">
        <f t="shared" si="697"/>
        <v>21.5</v>
      </c>
      <c r="G7479">
        <v>21.5</v>
      </c>
      <c r="H7479">
        <f t="shared" si="698"/>
        <v>2</v>
      </c>
      <c r="I7479">
        <v>2</v>
      </c>
      <c r="J7479" s="3">
        <f t="shared" si="699"/>
        <v>43</v>
      </c>
      <c r="K7479">
        <v>43</v>
      </c>
      <c r="L7479" t="str">
        <f t="shared" si="700"/>
        <v>Low</v>
      </c>
      <c r="M7479" t="s">
        <v>25</v>
      </c>
      <c r="N7479" t="s">
        <v>38</v>
      </c>
      <c r="O7479" s="1">
        <v>44638</v>
      </c>
      <c r="P7479" s="7" t="str">
        <f t="shared" si="701"/>
        <v>NO</v>
      </c>
      <c r="Q7479" t="b">
        <v>0</v>
      </c>
    </row>
    <row r="7480" spans="1:17" x14ac:dyDescent="0.3">
      <c r="A7480" t="s">
        <v>7727</v>
      </c>
      <c r="B7480" t="s">
        <v>27</v>
      </c>
      <c r="C7480" t="s">
        <v>19</v>
      </c>
      <c r="D7480" t="str">
        <f t="shared" si="696"/>
        <v>Item_3_MILK</v>
      </c>
      <c r="E7480" t="s">
        <v>284</v>
      </c>
      <c r="F7480" s="5">
        <f t="shared" si="697"/>
        <v>8</v>
      </c>
      <c r="G7480">
        <v>8</v>
      </c>
      <c r="H7480">
        <f t="shared" si="698"/>
        <v>10</v>
      </c>
      <c r="I7480">
        <v>10</v>
      </c>
      <c r="J7480" s="3">
        <f t="shared" si="699"/>
        <v>80</v>
      </c>
      <c r="K7480">
        <v>80</v>
      </c>
      <c r="L7480" t="str">
        <f t="shared" si="700"/>
        <v>Low</v>
      </c>
      <c r="M7480" t="s">
        <v>15</v>
      </c>
      <c r="N7480" t="s">
        <v>16</v>
      </c>
      <c r="O7480" s="1">
        <v>44710</v>
      </c>
      <c r="P7480" s="9" t="str">
        <f t="shared" si="701"/>
        <v>N/A</v>
      </c>
    </row>
    <row r="7481" spans="1:17" x14ac:dyDescent="0.3">
      <c r="A7481" t="s">
        <v>7728</v>
      </c>
      <c r="B7481" t="s">
        <v>84</v>
      </c>
      <c r="C7481" t="s">
        <v>19</v>
      </c>
      <c r="D7481" t="str">
        <f t="shared" si="696"/>
        <v>Item_3_MILK</v>
      </c>
      <c r="E7481" t="s">
        <v>284</v>
      </c>
      <c r="F7481" s="5">
        <f t="shared" si="697"/>
        <v>8</v>
      </c>
      <c r="G7481">
        <v>8</v>
      </c>
      <c r="H7481">
        <f t="shared" si="698"/>
        <v>1</v>
      </c>
      <c r="I7481">
        <v>1</v>
      </c>
      <c r="J7481" s="3">
        <f t="shared" si="699"/>
        <v>8</v>
      </c>
      <c r="K7481">
        <v>8</v>
      </c>
      <c r="L7481" t="str">
        <f t="shared" si="700"/>
        <v>Low</v>
      </c>
      <c r="M7481" t="s">
        <v>48</v>
      </c>
      <c r="N7481" t="s">
        <v>16</v>
      </c>
      <c r="O7481" s="1">
        <v>45316</v>
      </c>
      <c r="P7481" s="7" t="str">
        <f t="shared" si="701"/>
        <v>YES</v>
      </c>
      <c r="Q7481" t="b">
        <v>1</v>
      </c>
    </row>
    <row r="7482" spans="1:17" x14ac:dyDescent="0.3">
      <c r="A7482" t="s">
        <v>7729</v>
      </c>
      <c r="B7482" t="s">
        <v>65</v>
      </c>
      <c r="C7482" t="s">
        <v>23</v>
      </c>
      <c r="D7482" t="str">
        <f t="shared" si="696"/>
        <v>Item_2_BUTC</v>
      </c>
      <c r="E7482" t="s">
        <v>162</v>
      </c>
      <c r="F7482" s="5">
        <f t="shared" si="697"/>
        <v>6.5</v>
      </c>
      <c r="G7482">
        <v>6.5</v>
      </c>
      <c r="H7482">
        <f t="shared" si="698"/>
        <v>7</v>
      </c>
      <c r="I7482">
        <v>7</v>
      </c>
      <c r="J7482" s="3">
        <f t="shared" si="699"/>
        <v>45.5</v>
      </c>
      <c r="K7482">
        <v>45.5</v>
      </c>
      <c r="L7482" t="str">
        <f t="shared" si="700"/>
        <v>Low</v>
      </c>
      <c r="M7482" t="s">
        <v>25</v>
      </c>
      <c r="N7482" t="s">
        <v>38</v>
      </c>
      <c r="O7482" s="1">
        <v>45666</v>
      </c>
      <c r="P7482" s="7" t="str">
        <f t="shared" si="701"/>
        <v>YES</v>
      </c>
      <c r="Q7482" t="b">
        <v>1</v>
      </c>
    </row>
    <row r="7483" spans="1:17" x14ac:dyDescent="0.3">
      <c r="A7483" t="s">
        <v>7730</v>
      </c>
      <c r="B7483" t="s">
        <v>27</v>
      </c>
      <c r="C7483" t="s">
        <v>32</v>
      </c>
      <c r="D7483" t="str">
        <f t="shared" si="696"/>
        <v>Item_9_FOOD</v>
      </c>
      <c r="E7483" t="s">
        <v>237</v>
      </c>
      <c r="F7483" s="5">
        <f t="shared" si="697"/>
        <v>17</v>
      </c>
      <c r="G7483">
        <v>17</v>
      </c>
      <c r="H7483">
        <f t="shared" si="698"/>
        <v>3</v>
      </c>
      <c r="I7483">
        <v>3</v>
      </c>
      <c r="J7483" s="3">
        <f t="shared" si="699"/>
        <v>51</v>
      </c>
      <c r="K7483">
        <v>51</v>
      </c>
      <c r="L7483" t="str">
        <f t="shared" si="700"/>
        <v>Low</v>
      </c>
      <c r="M7483" t="s">
        <v>48</v>
      </c>
      <c r="N7483" t="s">
        <v>16</v>
      </c>
      <c r="O7483" s="1">
        <v>45014</v>
      </c>
      <c r="P7483" s="7" t="str">
        <f t="shared" si="701"/>
        <v>NO</v>
      </c>
      <c r="Q7483" t="b">
        <v>0</v>
      </c>
    </row>
    <row r="7484" spans="1:17" x14ac:dyDescent="0.3">
      <c r="A7484" t="s">
        <v>7731</v>
      </c>
      <c r="B7484" t="s">
        <v>46</v>
      </c>
      <c r="C7484" t="s">
        <v>23</v>
      </c>
      <c r="D7484" t="str">
        <f t="shared" si="696"/>
        <v>Item_21_BUTC</v>
      </c>
      <c r="E7484" t="s">
        <v>217</v>
      </c>
      <c r="F7484" s="5">
        <f t="shared" si="697"/>
        <v>35</v>
      </c>
      <c r="G7484">
        <v>35</v>
      </c>
      <c r="H7484">
        <f t="shared" si="698"/>
        <v>4</v>
      </c>
      <c r="I7484">
        <v>4</v>
      </c>
      <c r="J7484" s="3">
        <f t="shared" si="699"/>
        <v>140</v>
      </c>
      <c r="K7484">
        <v>140</v>
      </c>
      <c r="L7484" t="str">
        <f t="shared" si="700"/>
        <v>Low</v>
      </c>
      <c r="M7484" t="s">
        <v>48</v>
      </c>
      <c r="N7484" t="s">
        <v>38</v>
      </c>
      <c r="O7484" s="1">
        <v>44906</v>
      </c>
      <c r="P7484" s="7" t="str">
        <f t="shared" si="701"/>
        <v>NO</v>
      </c>
      <c r="Q7484" t="b">
        <v>0</v>
      </c>
    </row>
    <row r="7485" spans="1:17" x14ac:dyDescent="0.3">
      <c r="A7485" t="s">
        <v>7732</v>
      </c>
      <c r="B7485" t="s">
        <v>31</v>
      </c>
      <c r="C7485" t="s">
        <v>23</v>
      </c>
      <c r="D7485" t="str">
        <f t="shared" si="696"/>
        <v>Item_22_BUTC</v>
      </c>
      <c r="E7485" t="s">
        <v>47</v>
      </c>
      <c r="F7485" s="5">
        <f t="shared" si="697"/>
        <v>36.5</v>
      </c>
      <c r="G7485">
        <v>36.5</v>
      </c>
      <c r="H7485">
        <f t="shared" si="698"/>
        <v>3</v>
      </c>
      <c r="I7485">
        <v>3</v>
      </c>
      <c r="J7485" s="3">
        <f t="shared" si="699"/>
        <v>109.5</v>
      </c>
      <c r="K7485">
        <v>109.5</v>
      </c>
      <c r="L7485" t="str">
        <f t="shared" si="700"/>
        <v>Low</v>
      </c>
      <c r="M7485" t="s">
        <v>48</v>
      </c>
      <c r="N7485" t="s">
        <v>38</v>
      </c>
      <c r="O7485" s="1">
        <v>44564</v>
      </c>
      <c r="P7485" s="7" t="str">
        <f t="shared" si="701"/>
        <v>YES</v>
      </c>
      <c r="Q7485" t="b">
        <v>1</v>
      </c>
    </row>
    <row r="7486" spans="1:17" x14ac:dyDescent="0.3">
      <c r="A7486" t="s">
        <v>7733</v>
      </c>
      <c r="B7486" t="s">
        <v>18</v>
      </c>
      <c r="C7486" t="s">
        <v>23</v>
      </c>
      <c r="D7486" s="2" t="str">
        <f t="shared" si="696"/>
        <v>Unknown_Item</v>
      </c>
      <c r="F7486" s="5">
        <f t="shared" si="697"/>
        <v>5</v>
      </c>
      <c r="G7486">
        <v>5</v>
      </c>
      <c r="H7486" s="2">
        <f t="shared" si="698"/>
        <v>6</v>
      </c>
      <c r="J7486" s="4">
        <f t="shared" si="699"/>
        <v>108.5</v>
      </c>
      <c r="L7486" t="str">
        <f t="shared" si="700"/>
        <v>Low</v>
      </c>
      <c r="M7486" t="s">
        <v>48</v>
      </c>
      <c r="N7486" t="s">
        <v>38</v>
      </c>
      <c r="O7486" s="1">
        <v>45289</v>
      </c>
      <c r="P7486" s="7" t="str">
        <f t="shared" si="701"/>
        <v>YES</v>
      </c>
      <c r="Q7486" t="b">
        <v>1</v>
      </c>
    </row>
    <row r="7487" spans="1:17" x14ac:dyDescent="0.3">
      <c r="A7487" t="s">
        <v>7734</v>
      </c>
      <c r="B7487" t="s">
        <v>31</v>
      </c>
      <c r="C7487" t="s">
        <v>66</v>
      </c>
      <c r="D7487" t="str">
        <f t="shared" si="696"/>
        <v>Item_25_ELEC</v>
      </c>
      <c r="E7487" t="s">
        <v>420</v>
      </c>
      <c r="F7487" s="5">
        <f t="shared" si="697"/>
        <v>41</v>
      </c>
      <c r="G7487">
        <v>41</v>
      </c>
      <c r="H7487">
        <f t="shared" si="698"/>
        <v>2</v>
      </c>
      <c r="I7487">
        <v>2</v>
      </c>
      <c r="J7487" s="3">
        <f t="shared" si="699"/>
        <v>82</v>
      </c>
      <c r="K7487">
        <v>82</v>
      </c>
      <c r="L7487" t="str">
        <f t="shared" si="700"/>
        <v>Low</v>
      </c>
      <c r="M7487" t="s">
        <v>25</v>
      </c>
      <c r="N7487" t="s">
        <v>16</v>
      </c>
      <c r="O7487" s="1">
        <v>44738</v>
      </c>
      <c r="P7487" s="7" t="str">
        <f t="shared" si="701"/>
        <v>NO</v>
      </c>
      <c r="Q7487" t="b">
        <v>0</v>
      </c>
    </row>
    <row r="7488" spans="1:17" x14ac:dyDescent="0.3">
      <c r="A7488" t="s">
        <v>7735</v>
      </c>
      <c r="B7488" t="s">
        <v>113</v>
      </c>
      <c r="C7488" t="s">
        <v>19</v>
      </c>
      <c r="D7488" t="str">
        <f t="shared" si="696"/>
        <v>Item_1_MILK</v>
      </c>
      <c r="E7488" t="s">
        <v>271</v>
      </c>
      <c r="F7488" s="5">
        <f t="shared" si="697"/>
        <v>5</v>
      </c>
      <c r="G7488">
        <v>5</v>
      </c>
      <c r="H7488">
        <f t="shared" si="698"/>
        <v>4</v>
      </c>
      <c r="I7488">
        <v>4</v>
      </c>
      <c r="J7488" s="3">
        <f t="shared" si="699"/>
        <v>20</v>
      </c>
      <c r="K7488">
        <v>20</v>
      </c>
      <c r="L7488" t="str">
        <f t="shared" si="700"/>
        <v>Low</v>
      </c>
      <c r="M7488" t="s">
        <v>15</v>
      </c>
      <c r="N7488" t="s">
        <v>38</v>
      </c>
      <c r="O7488" s="1">
        <v>44624</v>
      </c>
      <c r="P7488" s="7" t="str">
        <f t="shared" si="701"/>
        <v>NO</v>
      </c>
      <c r="Q7488" t="b">
        <v>0</v>
      </c>
    </row>
    <row r="7489" spans="1:17" x14ac:dyDescent="0.3">
      <c r="A7489" t="s">
        <v>7736</v>
      </c>
      <c r="B7489" t="s">
        <v>116</v>
      </c>
      <c r="C7489" t="s">
        <v>66</v>
      </c>
      <c r="D7489" t="str">
        <f t="shared" si="696"/>
        <v>Item_20_ELEC</v>
      </c>
      <c r="E7489" t="s">
        <v>346</v>
      </c>
      <c r="F7489" s="5">
        <f t="shared" si="697"/>
        <v>33.5</v>
      </c>
      <c r="G7489">
        <v>33.5</v>
      </c>
      <c r="H7489">
        <f t="shared" si="698"/>
        <v>3</v>
      </c>
      <c r="I7489">
        <v>3</v>
      </c>
      <c r="J7489" s="3">
        <f t="shared" si="699"/>
        <v>100.5</v>
      </c>
      <c r="K7489">
        <v>100.5</v>
      </c>
      <c r="L7489" t="str">
        <f t="shared" si="700"/>
        <v>Low</v>
      </c>
      <c r="M7489" t="s">
        <v>15</v>
      </c>
      <c r="N7489" t="s">
        <v>16</v>
      </c>
      <c r="O7489" s="1">
        <v>44716</v>
      </c>
      <c r="P7489" s="7" t="str">
        <f t="shared" si="701"/>
        <v>YES</v>
      </c>
      <c r="Q7489" t="b">
        <v>1</v>
      </c>
    </row>
    <row r="7490" spans="1:17" x14ac:dyDescent="0.3">
      <c r="A7490" t="s">
        <v>7737</v>
      </c>
      <c r="B7490" t="s">
        <v>116</v>
      </c>
      <c r="C7490" t="s">
        <v>66</v>
      </c>
      <c r="D7490" s="2" t="str">
        <f t="shared" ref="D7490:D7553" si="702">IF(TRIM(E7490)="","Unknown_Item","Item_"&amp;MID(E7490,6,FIND("_",E7490,6)-6)&amp;"_"&amp;UPPER(LEFT(C7490,4)))</f>
        <v>Unknown_Item</v>
      </c>
      <c r="F7490" s="5">
        <f t="shared" ref="F7490:F7553" si="703">IF(ISBLANK(G7490),AVERAGE($G$2:$G$12576),G7490)</f>
        <v>41</v>
      </c>
      <c r="G7490">
        <v>41</v>
      </c>
      <c r="H7490" s="2">
        <f t="shared" ref="H7490:H7553" si="704">IF(ISBLANK(I7490),MEDIAN($I$2:$I$12576),I7490)</f>
        <v>6</v>
      </c>
      <c r="J7490" s="4">
        <f t="shared" ref="J7490:J7553" si="705">IF(ISBLANK(K7490),MEDIAN($K$2:$K$12576),K7490)</f>
        <v>108.5</v>
      </c>
      <c r="L7490" t="str">
        <f t="shared" ref="L7490:L7553" si="706">IF(J7490&gt;=300,"High",IF(J7490&gt;=150,"Medium","Low"))</f>
        <v>Low</v>
      </c>
      <c r="M7490" t="s">
        <v>25</v>
      </c>
      <c r="N7490" t="s">
        <v>16</v>
      </c>
      <c r="O7490" s="1">
        <v>44656</v>
      </c>
      <c r="P7490" s="7" t="str">
        <f t="shared" ref="P7490:P7553" si="707">IF(ISBLANK(Q7490),"N/A",IF(Q7490=TRUE,"YES","NO"))</f>
        <v>YES</v>
      </c>
      <c r="Q7490" t="b">
        <v>1</v>
      </c>
    </row>
    <row r="7491" spans="1:17" x14ac:dyDescent="0.3">
      <c r="A7491" t="s">
        <v>7738</v>
      </c>
      <c r="B7491" t="s">
        <v>69</v>
      </c>
      <c r="C7491" t="s">
        <v>28</v>
      </c>
      <c r="D7491" t="str">
        <f t="shared" si="702"/>
        <v>Item_17_BEVE</v>
      </c>
      <c r="E7491" t="s">
        <v>570</v>
      </c>
      <c r="F7491" s="5">
        <f t="shared" si="703"/>
        <v>29</v>
      </c>
      <c r="G7491">
        <v>29</v>
      </c>
      <c r="H7491">
        <f t="shared" si="704"/>
        <v>2</v>
      </c>
      <c r="I7491">
        <v>2</v>
      </c>
      <c r="J7491" s="3">
        <f t="shared" si="705"/>
        <v>58</v>
      </c>
      <c r="K7491">
        <v>58</v>
      </c>
      <c r="L7491" t="str">
        <f t="shared" si="706"/>
        <v>Low</v>
      </c>
      <c r="M7491" t="s">
        <v>15</v>
      </c>
      <c r="N7491" t="s">
        <v>16</v>
      </c>
      <c r="O7491" s="1">
        <v>45133</v>
      </c>
      <c r="P7491" s="7" t="str">
        <f t="shared" si="707"/>
        <v>YES</v>
      </c>
      <c r="Q7491" t="b">
        <v>1</v>
      </c>
    </row>
    <row r="7492" spans="1:17" x14ac:dyDescent="0.3">
      <c r="A7492" t="s">
        <v>7739</v>
      </c>
      <c r="B7492" t="s">
        <v>63</v>
      </c>
      <c r="C7492" t="s">
        <v>23</v>
      </c>
      <c r="D7492" t="str">
        <f t="shared" si="702"/>
        <v>Item_23_BUTC</v>
      </c>
      <c r="E7492" t="s">
        <v>114</v>
      </c>
      <c r="F7492" s="5">
        <f t="shared" si="703"/>
        <v>38</v>
      </c>
      <c r="G7492">
        <v>38</v>
      </c>
      <c r="H7492">
        <f t="shared" si="704"/>
        <v>2</v>
      </c>
      <c r="I7492">
        <v>2</v>
      </c>
      <c r="J7492" s="3">
        <f t="shared" si="705"/>
        <v>76</v>
      </c>
      <c r="K7492">
        <v>76</v>
      </c>
      <c r="L7492" t="str">
        <f t="shared" si="706"/>
        <v>Low</v>
      </c>
      <c r="M7492" t="s">
        <v>48</v>
      </c>
      <c r="N7492" t="s">
        <v>16</v>
      </c>
      <c r="O7492" s="1">
        <v>45583</v>
      </c>
      <c r="P7492" s="9" t="str">
        <f t="shared" si="707"/>
        <v>N/A</v>
      </c>
    </row>
    <row r="7493" spans="1:17" x14ac:dyDescent="0.3">
      <c r="A7493" t="s">
        <v>7740</v>
      </c>
      <c r="B7493" t="s">
        <v>77</v>
      </c>
      <c r="C7493" t="s">
        <v>41</v>
      </c>
      <c r="D7493" t="str">
        <f t="shared" si="702"/>
        <v>Item_2_FURN</v>
      </c>
      <c r="E7493" t="s">
        <v>295</v>
      </c>
      <c r="F7493" s="5">
        <f t="shared" si="703"/>
        <v>6.5</v>
      </c>
      <c r="G7493">
        <v>6.5</v>
      </c>
      <c r="H7493">
        <f t="shared" si="704"/>
        <v>6</v>
      </c>
      <c r="I7493">
        <v>6</v>
      </c>
      <c r="J7493" s="3">
        <f t="shared" si="705"/>
        <v>39</v>
      </c>
      <c r="K7493">
        <v>39</v>
      </c>
      <c r="L7493" t="str">
        <f t="shared" si="706"/>
        <v>Low</v>
      </c>
      <c r="M7493" t="s">
        <v>48</v>
      </c>
      <c r="N7493" t="s">
        <v>16</v>
      </c>
      <c r="O7493" s="1">
        <v>45182</v>
      </c>
      <c r="P7493" s="9" t="str">
        <f t="shared" si="707"/>
        <v>N/A</v>
      </c>
    </row>
    <row r="7494" spans="1:17" x14ac:dyDescent="0.3">
      <c r="A7494" t="s">
        <v>7741</v>
      </c>
      <c r="B7494" t="s">
        <v>100</v>
      </c>
      <c r="C7494" t="s">
        <v>32</v>
      </c>
      <c r="D7494" t="str">
        <f t="shared" si="702"/>
        <v>Item_9_FOOD</v>
      </c>
      <c r="E7494" t="s">
        <v>237</v>
      </c>
      <c r="F7494" s="5">
        <f t="shared" si="703"/>
        <v>17</v>
      </c>
      <c r="G7494">
        <v>17</v>
      </c>
      <c r="H7494">
        <f t="shared" si="704"/>
        <v>2</v>
      </c>
      <c r="I7494">
        <v>2</v>
      </c>
      <c r="J7494" s="3">
        <f t="shared" si="705"/>
        <v>34</v>
      </c>
      <c r="K7494">
        <v>34</v>
      </c>
      <c r="L7494" t="str">
        <f t="shared" si="706"/>
        <v>Low</v>
      </c>
      <c r="M7494" t="s">
        <v>15</v>
      </c>
      <c r="N7494" t="s">
        <v>38</v>
      </c>
      <c r="O7494" s="1">
        <v>45071</v>
      </c>
      <c r="P7494" s="7" t="str">
        <f t="shared" si="707"/>
        <v>YES</v>
      </c>
      <c r="Q7494" t="b">
        <v>1</v>
      </c>
    </row>
    <row r="7495" spans="1:17" x14ac:dyDescent="0.3">
      <c r="A7495" t="s">
        <v>7742</v>
      </c>
      <c r="B7495" t="s">
        <v>40</v>
      </c>
      <c r="C7495" t="s">
        <v>28</v>
      </c>
      <c r="D7495" t="str">
        <f t="shared" si="702"/>
        <v>Item_17_BEVE</v>
      </c>
      <c r="E7495" t="s">
        <v>570</v>
      </c>
      <c r="F7495" s="5">
        <f t="shared" si="703"/>
        <v>29</v>
      </c>
      <c r="G7495">
        <v>29</v>
      </c>
      <c r="H7495">
        <f t="shared" si="704"/>
        <v>4</v>
      </c>
      <c r="I7495">
        <v>4</v>
      </c>
      <c r="J7495" s="3">
        <f t="shared" si="705"/>
        <v>116</v>
      </c>
      <c r="K7495">
        <v>116</v>
      </c>
      <c r="L7495" t="str">
        <f t="shared" si="706"/>
        <v>Low</v>
      </c>
      <c r="M7495" t="s">
        <v>15</v>
      </c>
      <c r="N7495" t="s">
        <v>38</v>
      </c>
      <c r="O7495" s="1">
        <v>44866</v>
      </c>
      <c r="P7495" s="9" t="str">
        <f t="shared" si="707"/>
        <v>N/A</v>
      </c>
    </row>
    <row r="7496" spans="1:17" x14ac:dyDescent="0.3">
      <c r="A7496" t="s">
        <v>7743</v>
      </c>
      <c r="B7496" t="s">
        <v>168</v>
      </c>
      <c r="C7496" t="s">
        <v>23</v>
      </c>
      <c r="D7496" t="str">
        <f t="shared" si="702"/>
        <v>Item_12_BUTC</v>
      </c>
      <c r="E7496" t="s">
        <v>24</v>
      </c>
      <c r="F7496" s="5">
        <f t="shared" si="703"/>
        <v>21.5</v>
      </c>
      <c r="G7496">
        <v>21.5</v>
      </c>
      <c r="H7496">
        <f t="shared" si="704"/>
        <v>3</v>
      </c>
      <c r="I7496">
        <v>3</v>
      </c>
      <c r="J7496" s="3">
        <f t="shared" si="705"/>
        <v>64.5</v>
      </c>
      <c r="K7496">
        <v>64.5</v>
      </c>
      <c r="L7496" t="str">
        <f t="shared" si="706"/>
        <v>Low</v>
      </c>
      <c r="M7496" t="s">
        <v>25</v>
      </c>
      <c r="N7496" t="s">
        <v>38</v>
      </c>
      <c r="O7496" s="1">
        <v>45191</v>
      </c>
      <c r="P7496" s="7" t="str">
        <f t="shared" si="707"/>
        <v>NO</v>
      </c>
      <c r="Q7496" t="b">
        <v>0</v>
      </c>
    </row>
    <row r="7497" spans="1:17" x14ac:dyDescent="0.3">
      <c r="A7497" t="s">
        <v>7744</v>
      </c>
      <c r="B7497" t="s">
        <v>89</v>
      </c>
      <c r="C7497" t="s">
        <v>23</v>
      </c>
      <c r="D7497" t="str">
        <f t="shared" si="702"/>
        <v>Item_23_BUTC</v>
      </c>
      <c r="E7497" t="s">
        <v>114</v>
      </c>
      <c r="F7497" s="5">
        <f t="shared" si="703"/>
        <v>38</v>
      </c>
      <c r="G7497">
        <v>38</v>
      </c>
      <c r="H7497">
        <f t="shared" si="704"/>
        <v>8</v>
      </c>
      <c r="I7497">
        <v>8</v>
      </c>
      <c r="J7497" s="3">
        <f t="shared" si="705"/>
        <v>304</v>
      </c>
      <c r="K7497">
        <v>304</v>
      </c>
      <c r="L7497" t="str">
        <f t="shared" si="706"/>
        <v>High</v>
      </c>
      <c r="M7497" t="s">
        <v>25</v>
      </c>
      <c r="N7497" t="s">
        <v>38</v>
      </c>
      <c r="O7497" s="1">
        <v>44938</v>
      </c>
      <c r="P7497" s="9" t="str">
        <f t="shared" si="707"/>
        <v>N/A</v>
      </c>
    </row>
    <row r="7498" spans="1:17" x14ac:dyDescent="0.3">
      <c r="A7498" t="s">
        <v>7745</v>
      </c>
      <c r="B7498" t="s">
        <v>89</v>
      </c>
      <c r="C7498" t="s">
        <v>23</v>
      </c>
      <c r="D7498" t="str">
        <f t="shared" si="702"/>
        <v>Item_25_BUTC</v>
      </c>
      <c r="E7498" t="s">
        <v>383</v>
      </c>
      <c r="F7498" s="5">
        <f t="shared" si="703"/>
        <v>41</v>
      </c>
      <c r="G7498">
        <v>41</v>
      </c>
      <c r="H7498">
        <f t="shared" si="704"/>
        <v>1</v>
      </c>
      <c r="I7498">
        <v>1</v>
      </c>
      <c r="J7498" s="3">
        <f t="shared" si="705"/>
        <v>41</v>
      </c>
      <c r="K7498">
        <v>41</v>
      </c>
      <c r="L7498" t="str">
        <f t="shared" si="706"/>
        <v>Low</v>
      </c>
      <c r="M7498" t="s">
        <v>15</v>
      </c>
      <c r="N7498" t="s">
        <v>16</v>
      </c>
      <c r="O7498" s="1">
        <v>44875</v>
      </c>
      <c r="P7498" s="7" t="str">
        <f t="shared" si="707"/>
        <v>NO</v>
      </c>
      <c r="Q7498" t="b">
        <v>0</v>
      </c>
    </row>
    <row r="7499" spans="1:17" x14ac:dyDescent="0.3">
      <c r="A7499" t="s">
        <v>7746</v>
      </c>
      <c r="B7499" t="s">
        <v>46</v>
      </c>
      <c r="C7499" t="s">
        <v>130</v>
      </c>
      <c r="D7499" t="str">
        <f t="shared" si="702"/>
        <v>Item_5_COMP</v>
      </c>
      <c r="E7499" t="s">
        <v>139</v>
      </c>
      <c r="F7499" s="5">
        <f t="shared" si="703"/>
        <v>11</v>
      </c>
      <c r="G7499">
        <v>11</v>
      </c>
      <c r="H7499">
        <f t="shared" si="704"/>
        <v>9</v>
      </c>
      <c r="I7499">
        <v>9</v>
      </c>
      <c r="J7499" s="3">
        <f t="shared" si="705"/>
        <v>99</v>
      </c>
      <c r="K7499">
        <v>99</v>
      </c>
      <c r="L7499" t="str">
        <f t="shared" si="706"/>
        <v>Low</v>
      </c>
      <c r="M7499" t="s">
        <v>15</v>
      </c>
      <c r="N7499" t="s">
        <v>16</v>
      </c>
      <c r="O7499" s="1">
        <v>44922</v>
      </c>
      <c r="P7499" s="7" t="str">
        <f t="shared" si="707"/>
        <v>NO</v>
      </c>
      <c r="Q7499" t="b">
        <v>0</v>
      </c>
    </row>
    <row r="7500" spans="1:17" x14ac:dyDescent="0.3">
      <c r="A7500" t="s">
        <v>7747</v>
      </c>
      <c r="B7500" t="s">
        <v>31</v>
      </c>
      <c r="C7500" t="s">
        <v>28</v>
      </c>
      <c r="D7500" t="str">
        <f t="shared" si="702"/>
        <v>Item_20_BEVE</v>
      </c>
      <c r="E7500" t="s">
        <v>258</v>
      </c>
      <c r="F7500" s="5">
        <f t="shared" si="703"/>
        <v>33.5</v>
      </c>
      <c r="G7500">
        <v>33.5</v>
      </c>
      <c r="H7500">
        <f t="shared" si="704"/>
        <v>9</v>
      </c>
      <c r="I7500">
        <v>9</v>
      </c>
      <c r="J7500" s="3">
        <f t="shared" si="705"/>
        <v>301.5</v>
      </c>
      <c r="K7500">
        <v>301.5</v>
      </c>
      <c r="L7500" t="str">
        <f t="shared" si="706"/>
        <v>High</v>
      </c>
      <c r="M7500" t="s">
        <v>25</v>
      </c>
      <c r="N7500" t="s">
        <v>16</v>
      </c>
      <c r="O7500" s="1">
        <v>44620</v>
      </c>
      <c r="P7500" s="7" t="str">
        <f t="shared" si="707"/>
        <v>YES</v>
      </c>
      <c r="Q7500" t="b">
        <v>1</v>
      </c>
    </row>
    <row r="7501" spans="1:17" x14ac:dyDescent="0.3">
      <c r="A7501" t="s">
        <v>7748</v>
      </c>
      <c r="B7501" t="s">
        <v>36</v>
      </c>
      <c r="C7501" t="s">
        <v>13</v>
      </c>
      <c r="D7501" t="str">
        <f t="shared" si="702"/>
        <v>Item_11_PATI</v>
      </c>
      <c r="E7501" t="s">
        <v>133</v>
      </c>
      <c r="F7501" s="5">
        <f t="shared" si="703"/>
        <v>20</v>
      </c>
      <c r="G7501">
        <v>20</v>
      </c>
      <c r="H7501">
        <f t="shared" si="704"/>
        <v>5</v>
      </c>
      <c r="I7501">
        <v>5</v>
      </c>
      <c r="J7501" s="3">
        <f t="shared" si="705"/>
        <v>100</v>
      </c>
      <c r="K7501">
        <v>100</v>
      </c>
      <c r="L7501" t="str">
        <f t="shared" si="706"/>
        <v>Low</v>
      </c>
      <c r="M7501" t="s">
        <v>15</v>
      </c>
      <c r="N7501" t="s">
        <v>16</v>
      </c>
      <c r="O7501" s="1">
        <v>45333</v>
      </c>
      <c r="P7501" s="7" t="str">
        <f t="shared" si="707"/>
        <v>NO</v>
      </c>
      <c r="Q7501" t="b">
        <v>0</v>
      </c>
    </row>
    <row r="7502" spans="1:17" x14ac:dyDescent="0.3">
      <c r="A7502" t="s">
        <v>7749</v>
      </c>
      <c r="B7502" t="s">
        <v>89</v>
      </c>
      <c r="C7502" t="s">
        <v>23</v>
      </c>
      <c r="D7502" t="str">
        <f t="shared" si="702"/>
        <v>Item_20_BUTC</v>
      </c>
      <c r="E7502" t="s">
        <v>85</v>
      </c>
      <c r="F7502" s="5">
        <f t="shared" si="703"/>
        <v>33.5</v>
      </c>
      <c r="G7502">
        <v>33.5</v>
      </c>
      <c r="H7502">
        <f t="shared" si="704"/>
        <v>1</v>
      </c>
      <c r="I7502">
        <v>1</v>
      </c>
      <c r="J7502" s="3">
        <f t="shared" si="705"/>
        <v>33.5</v>
      </c>
      <c r="K7502">
        <v>33.5</v>
      </c>
      <c r="L7502" t="str">
        <f t="shared" si="706"/>
        <v>Low</v>
      </c>
      <c r="M7502" t="s">
        <v>25</v>
      </c>
      <c r="N7502" t="s">
        <v>16</v>
      </c>
      <c r="O7502" s="1">
        <v>45394</v>
      </c>
      <c r="P7502" s="9" t="str">
        <f t="shared" si="707"/>
        <v>N/A</v>
      </c>
    </row>
    <row r="7503" spans="1:17" x14ac:dyDescent="0.3">
      <c r="A7503" t="s">
        <v>7750</v>
      </c>
      <c r="B7503" t="s">
        <v>113</v>
      </c>
      <c r="C7503" t="s">
        <v>23</v>
      </c>
      <c r="D7503" t="str">
        <f t="shared" si="702"/>
        <v>Item_15_BUTC</v>
      </c>
      <c r="E7503" t="s">
        <v>1239</v>
      </c>
      <c r="F7503" s="5">
        <f t="shared" si="703"/>
        <v>26</v>
      </c>
      <c r="G7503">
        <v>26</v>
      </c>
      <c r="H7503">
        <f t="shared" si="704"/>
        <v>7</v>
      </c>
      <c r="I7503">
        <v>7</v>
      </c>
      <c r="J7503" s="3">
        <f t="shared" si="705"/>
        <v>182</v>
      </c>
      <c r="K7503">
        <v>182</v>
      </c>
      <c r="L7503" t="str">
        <f t="shared" si="706"/>
        <v>Medium</v>
      </c>
      <c r="M7503" t="s">
        <v>25</v>
      </c>
      <c r="N7503" t="s">
        <v>16</v>
      </c>
      <c r="O7503" s="1">
        <v>44832</v>
      </c>
      <c r="P7503" s="7" t="str">
        <f t="shared" si="707"/>
        <v>NO</v>
      </c>
      <c r="Q7503" t="b">
        <v>0</v>
      </c>
    </row>
    <row r="7504" spans="1:17" x14ac:dyDescent="0.3">
      <c r="A7504" t="s">
        <v>7751</v>
      </c>
      <c r="B7504" t="s">
        <v>43</v>
      </c>
      <c r="C7504" t="s">
        <v>23</v>
      </c>
      <c r="D7504" t="str">
        <f t="shared" si="702"/>
        <v>Item_6_BUTC</v>
      </c>
      <c r="E7504" t="s">
        <v>598</v>
      </c>
      <c r="F7504" s="5">
        <f t="shared" si="703"/>
        <v>12.5</v>
      </c>
      <c r="G7504">
        <v>12.5</v>
      </c>
      <c r="H7504">
        <f t="shared" si="704"/>
        <v>8</v>
      </c>
      <c r="I7504">
        <v>8</v>
      </c>
      <c r="J7504" s="3">
        <f t="shared" si="705"/>
        <v>100</v>
      </c>
      <c r="K7504">
        <v>100</v>
      </c>
      <c r="L7504" t="str">
        <f t="shared" si="706"/>
        <v>Low</v>
      </c>
      <c r="M7504" t="s">
        <v>15</v>
      </c>
      <c r="N7504" t="s">
        <v>38</v>
      </c>
      <c r="O7504" s="1">
        <v>44755</v>
      </c>
      <c r="P7504" s="9" t="str">
        <f t="shared" si="707"/>
        <v>N/A</v>
      </c>
    </row>
    <row r="7505" spans="1:17" x14ac:dyDescent="0.3">
      <c r="A7505" t="s">
        <v>7752</v>
      </c>
      <c r="B7505" t="s">
        <v>63</v>
      </c>
      <c r="C7505" t="s">
        <v>130</v>
      </c>
      <c r="D7505" s="2" t="str">
        <f t="shared" si="702"/>
        <v>Unknown_Item</v>
      </c>
      <c r="F7505" s="5">
        <f t="shared" si="703"/>
        <v>33.5</v>
      </c>
      <c r="G7505">
        <v>33.5</v>
      </c>
      <c r="H7505" s="2">
        <f t="shared" si="704"/>
        <v>6</v>
      </c>
      <c r="J7505" s="4">
        <f t="shared" si="705"/>
        <v>108.5</v>
      </c>
      <c r="L7505" t="str">
        <f t="shared" si="706"/>
        <v>Low</v>
      </c>
      <c r="M7505" t="s">
        <v>25</v>
      </c>
      <c r="N7505" t="s">
        <v>38</v>
      </c>
      <c r="O7505" s="1">
        <v>44603</v>
      </c>
      <c r="P7505" s="7" t="str">
        <f t="shared" si="707"/>
        <v>YES</v>
      </c>
      <c r="Q7505" t="b">
        <v>1</v>
      </c>
    </row>
    <row r="7506" spans="1:17" x14ac:dyDescent="0.3">
      <c r="A7506" t="s">
        <v>7753</v>
      </c>
      <c r="B7506" t="s">
        <v>31</v>
      </c>
      <c r="C7506" t="s">
        <v>23</v>
      </c>
      <c r="D7506" t="str">
        <f t="shared" si="702"/>
        <v>Item_21_BUTC</v>
      </c>
      <c r="E7506" t="s">
        <v>217</v>
      </c>
      <c r="F7506" s="5">
        <f t="shared" si="703"/>
        <v>35</v>
      </c>
      <c r="G7506">
        <v>35</v>
      </c>
      <c r="H7506">
        <f t="shared" si="704"/>
        <v>1</v>
      </c>
      <c r="I7506">
        <v>1</v>
      </c>
      <c r="J7506" s="3">
        <f t="shared" si="705"/>
        <v>35</v>
      </c>
      <c r="K7506">
        <v>35</v>
      </c>
      <c r="L7506" t="str">
        <f t="shared" si="706"/>
        <v>Low</v>
      </c>
      <c r="M7506" t="s">
        <v>48</v>
      </c>
      <c r="N7506" t="s">
        <v>16</v>
      </c>
      <c r="O7506" s="1">
        <v>45128</v>
      </c>
      <c r="P7506" s="7" t="str">
        <f t="shared" si="707"/>
        <v>YES</v>
      </c>
      <c r="Q7506" t="b">
        <v>1</v>
      </c>
    </row>
    <row r="7507" spans="1:17" x14ac:dyDescent="0.3">
      <c r="A7507" t="s">
        <v>7754</v>
      </c>
      <c r="B7507" t="s">
        <v>116</v>
      </c>
      <c r="C7507" t="s">
        <v>66</v>
      </c>
      <c r="D7507" t="str">
        <f t="shared" si="702"/>
        <v>Item_1_ELEC</v>
      </c>
      <c r="E7507" t="s">
        <v>358</v>
      </c>
      <c r="F7507" s="5">
        <f t="shared" si="703"/>
        <v>5</v>
      </c>
      <c r="G7507">
        <v>5</v>
      </c>
      <c r="H7507">
        <f t="shared" si="704"/>
        <v>7</v>
      </c>
      <c r="I7507">
        <v>7</v>
      </c>
      <c r="J7507" s="3">
        <f t="shared" si="705"/>
        <v>35</v>
      </c>
      <c r="K7507">
        <v>35</v>
      </c>
      <c r="L7507" t="str">
        <f t="shared" si="706"/>
        <v>Low</v>
      </c>
      <c r="M7507" t="s">
        <v>15</v>
      </c>
      <c r="N7507" t="s">
        <v>38</v>
      </c>
      <c r="O7507" s="1">
        <v>44994</v>
      </c>
      <c r="P7507" s="7" t="str">
        <f t="shared" si="707"/>
        <v>NO</v>
      </c>
      <c r="Q7507" t="b">
        <v>0</v>
      </c>
    </row>
    <row r="7508" spans="1:17" x14ac:dyDescent="0.3">
      <c r="A7508" t="s">
        <v>7755</v>
      </c>
      <c r="B7508" t="s">
        <v>63</v>
      </c>
      <c r="C7508" t="s">
        <v>23</v>
      </c>
      <c r="D7508" t="str">
        <f t="shared" si="702"/>
        <v>Item_23_BUTC</v>
      </c>
      <c r="E7508" t="s">
        <v>114</v>
      </c>
      <c r="F7508" s="5">
        <f t="shared" si="703"/>
        <v>38</v>
      </c>
      <c r="G7508">
        <v>38</v>
      </c>
      <c r="H7508">
        <f t="shared" si="704"/>
        <v>3</v>
      </c>
      <c r="I7508">
        <v>3</v>
      </c>
      <c r="J7508" s="3">
        <f t="shared" si="705"/>
        <v>114</v>
      </c>
      <c r="K7508">
        <v>114</v>
      </c>
      <c r="L7508" t="str">
        <f t="shared" si="706"/>
        <v>Low</v>
      </c>
      <c r="M7508" t="s">
        <v>15</v>
      </c>
      <c r="N7508" t="s">
        <v>38</v>
      </c>
      <c r="O7508" s="1">
        <v>45301</v>
      </c>
      <c r="P7508" s="7" t="str">
        <f t="shared" si="707"/>
        <v>YES</v>
      </c>
      <c r="Q7508" t="b">
        <v>1</v>
      </c>
    </row>
    <row r="7509" spans="1:17" x14ac:dyDescent="0.3">
      <c r="A7509" t="s">
        <v>7756</v>
      </c>
      <c r="B7509" t="s">
        <v>89</v>
      </c>
      <c r="C7509" t="s">
        <v>41</v>
      </c>
      <c r="D7509" t="str">
        <f t="shared" si="702"/>
        <v>Item_6_FURN</v>
      </c>
      <c r="E7509" t="s">
        <v>674</v>
      </c>
      <c r="F7509" s="5">
        <f t="shared" si="703"/>
        <v>12.5</v>
      </c>
      <c r="G7509">
        <v>12.5</v>
      </c>
      <c r="H7509">
        <f t="shared" si="704"/>
        <v>10</v>
      </c>
      <c r="I7509">
        <v>10</v>
      </c>
      <c r="J7509" s="3">
        <f t="shared" si="705"/>
        <v>125</v>
      </c>
      <c r="K7509">
        <v>125</v>
      </c>
      <c r="L7509" t="str">
        <f t="shared" si="706"/>
        <v>Low</v>
      </c>
      <c r="M7509" t="s">
        <v>25</v>
      </c>
      <c r="N7509" t="s">
        <v>16</v>
      </c>
      <c r="O7509" s="1">
        <v>44588</v>
      </c>
      <c r="P7509" s="7" t="str">
        <f t="shared" si="707"/>
        <v>NO</v>
      </c>
      <c r="Q7509" t="b">
        <v>0</v>
      </c>
    </row>
    <row r="7510" spans="1:17" x14ac:dyDescent="0.3">
      <c r="A7510" t="s">
        <v>7757</v>
      </c>
      <c r="B7510" t="s">
        <v>77</v>
      </c>
      <c r="C7510" t="s">
        <v>66</v>
      </c>
      <c r="D7510" t="str">
        <f t="shared" si="702"/>
        <v>Item_1_ELEC</v>
      </c>
      <c r="E7510" t="s">
        <v>358</v>
      </c>
      <c r="F7510" s="5">
        <f t="shared" si="703"/>
        <v>5</v>
      </c>
      <c r="G7510">
        <v>5</v>
      </c>
      <c r="H7510">
        <f t="shared" si="704"/>
        <v>2</v>
      </c>
      <c r="I7510">
        <v>2</v>
      </c>
      <c r="J7510" s="3">
        <f t="shared" si="705"/>
        <v>10</v>
      </c>
      <c r="K7510">
        <v>10</v>
      </c>
      <c r="L7510" t="str">
        <f t="shared" si="706"/>
        <v>Low</v>
      </c>
      <c r="M7510" t="s">
        <v>25</v>
      </c>
      <c r="N7510" t="s">
        <v>38</v>
      </c>
      <c r="O7510" s="1">
        <v>45458</v>
      </c>
      <c r="P7510" s="7" t="str">
        <f t="shared" si="707"/>
        <v>YES</v>
      </c>
      <c r="Q7510" t="b">
        <v>1</v>
      </c>
    </row>
    <row r="7511" spans="1:17" x14ac:dyDescent="0.3">
      <c r="A7511" t="s">
        <v>7758</v>
      </c>
      <c r="B7511" t="s">
        <v>123</v>
      </c>
      <c r="C7511" t="s">
        <v>41</v>
      </c>
      <c r="D7511" t="str">
        <f t="shared" si="702"/>
        <v>Item_25_FURN</v>
      </c>
      <c r="E7511" t="s">
        <v>87</v>
      </c>
      <c r="F7511" s="5">
        <f t="shared" si="703"/>
        <v>41</v>
      </c>
      <c r="G7511">
        <v>41</v>
      </c>
      <c r="H7511">
        <f t="shared" si="704"/>
        <v>1</v>
      </c>
      <c r="I7511">
        <v>1</v>
      </c>
      <c r="J7511" s="3">
        <f t="shared" si="705"/>
        <v>41</v>
      </c>
      <c r="K7511">
        <v>41</v>
      </c>
      <c r="L7511" t="str">
        <f t="shared" si="706"/>
        <v>Low</v>
      </c>
      <c r="M7511" t="s">
        <v>15</v>
      </c>
      <c r="N7511" t="s">
        <v>38</v>
      </c>
      <c r="O7511" s="1">
        <v>45064</v>
      </c>
      <c r="P7511" s="7" t="str">
        <f t="shared" si="707"/>
        <v>YES</v>
      </c>
      <c r="Q7511" t="b">
        <v>1</v>
      </c>
    </row>
    <row r="7512" spans="1:17" x14ac:dyDescent="0.3">
      <c r="A7512" t="s">
        <v>7759</v>
      </c>
      <c r="B7512" t="s">
        <v>46</v>
      </c>
      <c r="C7512" t="s">
        <v>19</v>
      </c>
      <c r="D7512" t="str">
        <f t="shared" si="702"/>
        <v>Item_4_MILK</v>
      </c>
      <c r="E7512" t="s">
        <v>210</v>
      </c>
      <c r="F7512" s="5">
        <f t="shared" si="703"/>
        <v>9.5</v>
      </c>
      <c r="G7512">
        <v>9.5</v>
      </c>
      <c r="H7512">
        <f t="shared" si="704"/>
        <v>1</v>
      </c>
      <c r="I7512">
        <v>1</v>
      </c>
      <c r="J7512" s="3">
        <f t="shared" si="705"/>
        <v>9.5</v>
      </c>
      <c r="K7512">
        <v>9.5</v>
      </c>
      <c r="L7512" t="str">
        <f t="shared" si="706"/>
        <v>Low</v>
      </c>
      <c r="M7512" t="s">
        <v>15</v>
      </c>
      <c r="N7512" t="s">
        <v>16</v>
      </c>
      <c r="O7512" s="1">
        <v>44610</v>
      </c>
      <c r="P7512" s="9" t="str">
        <f t="shared" si="707"/>
        <v>N/A</v>
      </c>
    </row>
    <row r="7513" spans="1:17" x14ac:dyDescent="0.3">
      <c r="A7513" t="s">
        <v>7760</v>
      </c>
      <c r="B7513" t="s">
        <v>100</v>
      </c>
      <c r="C7513" t="s">
        <v>28</v>
      </c>
      <c r="D7513" s="2" t="str">
        <f t="shared" si="702"/>
        <v>Unknown_Item</v>
      </c>
      <c r="F7513" s="5">
        <f t="shared" si="703"/>
        <v>14</v>
      </c>
      <c r="G7513">
        <v>14</v>
      </c>
      <c r="H7513" s="2">
        <f t="shared" si="704"/>
        <v>6</v>
      </c>
      <c r="J7513" s="4">
        <f t="shared" si="705"/>
        <v>108.5</v>
      </c>
      <c r="L7513" t="str">
        <f t="shared" si="706"/>
        <v>Low</v>
      </c>
      <c r="M7513" t="s">
        <v>25</v>
      </c>
      <c r="N7513" t="s">
        <v>16</v>
      </c>
      <c r="O7513" s="1">
        <v>45197</v>
      </c>
      <c r="P7513" s="7" t="str">
        <f t="shared" si="707"/>
        <v>YES</v>
      </c>
      <c r="Q7513" t="b">
        <v>1</v>
      </c>
    </row>
    <row r="7514" spans="1:17" x14ac:dyDescent="0.3">
      <c r="A7514" t="s">
        <v>7761</v>
      </c>
      <c r="B7514" t="s">
        <v>116</v>
      </c>
      <c r="C7514" t="s">
        <v>130</v>
      </c>
      <c r="D7514" t="str">
        <f t="shared" si="702"/>
        <v>Item_12_COMP</v>
      </c>
      <c r="E7514" t="s">
        <v>621</v>
      </c>
      <c r="F7514" s="5">
        <f t="shared" si="703"/>
        <v>21.5</v>
      </c>
      <c r="G7514">
        <v>21.5</v>
      </c>
      <c r="H7514">
        <f t="shared" si="704"/>
        <v>2</v>
      </c>
      <c r="I7514">
        <v>2</v>
      </c>
      <c r="J7514" s="3">
        <f t="shared" si="705"/>
        <v>43</v>
      </c>
      <c r="K7514">
        <v>43</v>
      </c>
      <c r="L7514" t="str">
        <f t="shared" si="706"/>
        <v>Low</v>
      </c>
      <c r="M7514" t="s">
        <v>25</v>
      </c>
      <c r="N7514" t="s">
        <v>38</v>
      </c>
      <c r="O7514" s="1">
        <v>44577</v>
      </c>
      <c r="P7514" s="7" t="str">
        <f t="shared" si="707"/>
        <v>YES</v>
      </c>
      <c r="Q7514" t="b">
        <v>1</v>
      </c>
    </row>
    <row r="7515" spans="1:17" x14ac:dyDescent="0.3">
      <c r="A7515" t="s">
        <v>7762</v>
      </c>
      <c r="B7515" t="s">
        <v>36</v>
      </c>
      <c r="C7515" t="s">
        <v>23</v>
      </c>
      <c r="D7515" t="str">
        <f t="shared" si="702"/>
        <v>Item_19_BUTC</v>
      </c>
      <c r="E7515" t="s">
        <v>998</v>
      </c>
      <c r="F7515" s="5">
        <f t="shared" si="703"/>
        <v>32</v>
      </c>
      <c r="G7515">
        <v>32</v>
      </c>
      <c r="H7515">
        <f t="shared" si="704"/>
        <v>10</v>
      </c>
      <c r="I7515">
        <v>10</v>
      </c>
      <c r="J7515" s="3">
        <f t="shared" si="705"/>
        <v>320</v>
      </c>
      <c r="K7515">
        <v>320</v>
      </c>
      <c r="L7515" t="str">
        <f t="shared" si="706"/>
        <v>High</v>
      </c>
      <c r="M7515" t="s">
        <v>48</v>
      </c>
      <c r="N7515" t="s">
        <v>38</v>
      </c>
      <c r="O7515" s="1">
        <v>44807</v>
      </c>
      <c r="P7515" s="7" t="str">
        <f t="shared" si="707"/>
        <v>NO</v>
      </c>
      <c r="Q7515" t="b">
        <v>0</v>
      </c>
    </row>
    <row r="7516" spans="1:17" x14ac:dyDescent="0.3">
      <c r="A7516" t="s">
        <v>7763</v>
      </c>
      <c r="B7516" t="s">
        <v>108</v>
      </c>
      <c r="C7516" t="s">
        <v>13</v>
      </c>
      <c r="D7516" t="str">
        <f t="shared" si="702"/>
        <v>Item_16_PATI</v>
      </c>
      <c r="E7516" t="s">
        <v>222</v>
      </c>
      <c r="F7516" s="5">
        <f t="shared" si="703"/>
        <v>27.5</v>
      </c>
      <c r="G7516">
        <v>27.5</v>
      </c>
      <c r="H7516">
        <f t="shared" si="704"/>
        <v>7</v>
      </c>
      <c r="I7516">
        <v>7</v>
      </c>
      <c r="J7516" s="3">
        <f t="shared" si="705"/>
        <v>192.5</v>
      </c>
      <c r="K7516">
        <v>192.5</v>
      </c>
      <c r="L7516" t="str">
        <f t="shared" si="706"/>
        <v>Medium</v>
      </c>
      <c r="M7516" t="s">
        <v>25</v>
      </c>
      <c r="N7516" t="s">
        <v>16</v>
      </c>
      <c r="O7516" s="1">
        <v>44694</v>
      </c>
      <c r="P7516" s="7" t="str">
        <f t="shared" si="707"/>
        <v>NO</v>
      </c>
      <c r="Q7516" t="b">
        <v>0</v>
      </c>
    </row>
    <row r="7517" spans="1:17" x14ac:dyDescent="0.3">
      <c r="A7517" t="s">
        <v>7764</v>
      </c>
      <c r="B7517" t="s">
        <v>84</v>
      </c>
      <c r="C7517" t="s">
        <v>13</v>
      </c>
      <c r="D7517" t="str">
        <f t="shared" si="702"/>
        <v>Item_23_PATI</v>
      </c>
      <c r="E7517" t="s">
        <v>796</v>
      </c>
      <c r="F7517" s="5">
        <f t="shared" si="703"/>
        <v>38</v>
      </c>
      <c r="G7517">
        <v>38</v>
      </c>
      <c r="H7517">
        <f t="shared" si="704"/>
        <v>2</v>
      </c>
      <c r="I7517">
        <v>2</v>
      </c>
      <c r="J7517" s="3">
        <f t="shared" si="705"/>
        <v>76</v>
      </c>
      <c r="K7517">
        <v>76</v>
      </c>
      <c r="L7517" t="str">
        <f t="shared" si="706"/>
        <v>Low</v>
      </c>
      <c r="M7517" t="s">
        <v>48</v>
      </c>
      <c r="N7517" t="s">
        <v>16</v>
      </c>
      <c r="O7517" s="1">
        <v>44950</v>
      </c>
      <c r="P7517" s="7" t="str">
        <f t="shared" si="707"/>
        <v>YES</v>
      </c>
      <c r="Q7517" t="b">
        <v>1</v>
      </c>
    </row>
    <row r="7518" spans="1:17" x14ac:dyDescent="0.3">
      <c r="A7518" t="s">
        <v>7765</v>
      </c>
      <c r="B7518" t="s">
        <v>108</v>
      </c>
      <c r="C7518" t="s">
        <v>28</v>
      </c>
      <c r="D7518" t="str">
        <f t="shared" si="702"/>
        <v>Item_21_BEVE</v>
      </c>
      <c r="E7518" t="s">
        <v>301</v>
      </c>
      <c r="F7518" s="5">
        <f t="shared" si="703"/>
        <v>35</v>
      </c>
      <c r="G7518">
        <v>35</v>
      </c>
      <c r="H7518">
        <f t="shared" si="704"/>
        <v>6</v>
      </c>
      <c r="I7518">
        <v>6</v>
      </c>
      <c r="J7518" s="3">
        <f t="shared" si="705"/>
        <v>210</v>
      </c>
      <c r="K7518">
        <v>210</v>
      </c>
      <c r="L7518" t="str">
        <f t="shared" si="706"/>
        <v>Medium</v>
      </c>
      <c r="M7518" t="s">
        <v>15</v>
      </c>
      <c r="N7518" t="s">
        <v>38</v>
      </c>
      <c r="O7518" s="1">
        <v>44668</v>
      </c>
      <c r="P7518" s="9" t="str">
        <f t="shared" si="707"/>
        <v>N/A</v>
      </c>
    </row>
    <row r="7519" spans="1:17" x14ac:dyDescent="0.3">
      <c r="A7519" t="s">
        <v>7766</v>
      </c>
      <c r="B7519" t="s">
        <v>74</v>
      </c>
      <c r="C7519" t="s">
        <v>32</v>
      </c>
      <c r="D7519" t="str">
        <f t="shared" si="702"/>
        <v>Item_9_FOOD</v>
      </c>
      <c r="E7519" t="s">
        <v>237</v>
      </c>
      <c r="F7519" s="5">
        <f t="shared" si="703"/>
        <v>17</v>
      </c>
      <c r="G7519">
        <v>17</v>
      </c>
      <c r="H7519">
        <f t="shared" si="704"/>
        <v>1</v>
      </c>
      <c r="I7519">
        <v>1</v>
      </c>
      <c r="J7519" s="3">
        <f t="shared" si="705"/>
        <v>17</v>
      </c>
      <c r="K7519">
        <v>17</v>
      </c>
      <c r="L7519" t="str">
        <f t="shared" si="706"/>
        <v>Low</v>
      </c>
      <c r="M7519" t="s">
        <v>48</v>
      </c>
      <c r="N7519" t="s">
        <v>16</v>
      </c>
      <c r="O7519" s="1">
        <v>44648</v>
      </c>
      <c r="P7519" s="7" t="str">
        <f t="shared" si="707"/>
        <v>YES</v>
      </c>
      <c r="Q7519" t="b">
        <v>1</v>
      </c>
    </row>
    <row r="7520" spans="1:17" x14ac:dyDescent="0.3">
      <c r="A7520" t="s">
        <v>7767</v>
      </c>
      <c r="B7520" t="s">
        <v>74</v>
      </c>
      <c r="C7520" t="s">
        <v>13</v>
      </c>
      <c r="D7520" t="str">
        <f t="shared" si="702"/>
        <v>Item_6_PATI</v>
      </c>
      <c r="E7520" t="s">
        <v>96</v>
      </c>
      <c r="F7520" s="5">
        <f t="shared" si="703"/>
        <v>12.5</v>
      </c>
      <c r="G7520">
        <v>12.5</v>
      </c>
      <c r="H7520">
        <f t="shared" si="704"/>
        <v>7</v>
      </c>
      <c r="I7520">
        <v>7</v>
      </c>
      <c r="J7520" s="3">
        <f t="shared" si="705"/>
        <v>87.5</v>
      </c>
      <c r="K7520">
        <v>87.5</v>
      </c>
      <c r="L7520" t="str">
        <f t="shared" si="706"/>
        <v>Low</v>
      </c>
      <c r="M7520" t="s">
        <v>48</v>
      </c>
      <c r="N7520" t="s">
        <v>38</v>
      </c>
      <c r="O7520" s="1">
        <v>45384</v>
      </c>
      <c r="P7520" s="7" t="str">
        <f t="shared" si="707"/>
        <v>YES</v>
      </c>
      <c r="Q7520" t="b">
        <v>1</v>
      </c>
    </row>
    <row r="7521" spans="1:17" x14ac:dyDescent="0.3">
      <c r="A7521" t="s">
        <v>7768</v>
      </c>
      <c r="B7521" t="s">
        <v>31</v>
      </c>
      <c r="C7521" t="s">
        <v>32</v>
      </c>
      <c r="D7521" t="str">
        <f t="shared" si="702"/>
        <v>Item_2_FOOD</v>
      </c>
      <c r="E7521" t="s">
        <v>53</v>
      </c>
      <c r="F7521" s="5">
        <f t="shared" si="703"/>
        <v>6.5</v>
      </c>
      <c r="G7521">
        <v>6.5</v>
      </c>
      <c r="H7521">
        <f t="shared" si="704"/>
        <v>9</v>
      </c>
      <c r="I7521">
        <v>9</v>
      </c>
      <c r="J7521" s="3">
        <f t="shared" si="705"/>
        <v>58.5</v>
      </c>
      <c r="K7521">
        <v>58.5</v>
      </c>
      <c r="L7521" t="str">
        <f t="shared" si="706"/>
        <v>Low</v>
      </c>
      <c r="M7521" t="s">
        <v>25</v>
      </c>
      <c r="N7521" t="s">
        <v>16</v>
      </c>
      <c r="O7521" s="1">
        <v>45153</v>
      </c>
      <c r="P7521" s="7" t="str">
        <f t="shared" si="707"/>
        <v>YES</v>
      </c>
      <c r="Q7521" t="b">
        <v>1</v>
      </c>
    </row>
    <row r="7522" spans="1:17" x14ac:dyDescent="0.3">
      <c r="A7522" t="s">
        <v>7769</v>
      </c>
      <c r="B7522" t="s">
        <v>98</v>
      </c>
      <c r="C7522" t="s">
        <v>32</v>
      </c>
      <c r="D7522" t="str">
        <f t="shared" si="702"/>
        <v>Item_25_FOOD</v>
      </c>
      <c r="E7522" t="s">
        <v>365</v>
      </c>
      <c r="F7522" s="5">
        <f t="shared" si="703"/>
        <v>41</v>
      </c>
      <c r="G7522">
        <v>41</v>
      </c>
      <c r="H7522">
        <f t="shared" si="704"/>
        <v>10</v>
      </c>
      <c r="I7522">
        <v>10</v>
      </c>
      <c r="J7522" s="3">
        <f t="shared" si="705"/>
        <v>410</v>
      </c>
      <c r="K7522">
        <v>410</v>
      </c>
      <c r="L7522" t="str">
        <f t="shared" si="706"/>
        <v>High</v>
      </c>
      <c r="M7522" t="s">
        <v>48</v>
      </c>
      <c r="N7522" t="s">
        <v>38</v>
      </c>
      <c r="O7522" s="1">
        <v>45047</v>
      </c>
      <c r="P7522" s="9" t="str">
        <f t="shared" si="707"/>
        <v>N/A</v>
      </c>
    </row>
    <row r="7523" spans="1:17" x14ac:dyDescent="0.3">
      <c r="A7523" t="s">
        <v>7770</v>
      </c>
      <c r="B7523" t="s">
        <v>12</v>
      </c>
      <c r="C7523" t="s">
        <v>13</v>
      </c>
      <c r="D7523" t="str">
        <f t="shared" si="702"/>
        <v>Item_3_PATI</v>
      </c>
      <c r="E7523" t="s">
        <v>1414</v>
      </c>
      <c r="F7523" s="5">
        <f t="shared" si="703"/>
        <v>8</v>
      </c>
      <c r="G7523">
        <v>8</v>
      </c>
      <c r="H7523">
        <f t="shared" si="704"/>
        <v>1</v>
      </c>
      <c r="I7523">
        <v>1</v>
      </c>
      <c r="J7523" s="3">
        <f t="shared" si="705"/>
        <v>8</v>
      </c>
      <c r="K7523">
        <v>8</v>
      </c>
      <c r="L7523" t="str">
        <f t="shared" si="706"/>
        <v>Low</v>
      </c>
      <c r="M7523" t="s">
        <v>48</v>
      </c>
      <c r="N7523" t="s">
        <v>16</v>
      </c>
      <c r="O7523" s="1">
        <v>45657</v>
      </c>
      <c r="P7523" s="9" t="str">
        <f t="shared" si="707"/>
        <v>N/A</v>
      </c>
    </row>
    <row r="7524" spans="1:17" x14ac:dyDescent="0.3">
      <c r="A7524" t="s">
        <v>7771</v>
      </c>
      <c r="B7524" t="s">
        <v>63</v>
      </c>
      <c r="C7524" t="s">
        <v>19</v>
      </c>
      <c r="D7524" t="str">
        <f t="shared" si="702"/>
        <v>Item_25_MILK</v>
      </c>
      <c r="E7524" t="s">
        <v>1128</v>
      </c>
      <c r="F7524" s="5">
        <f t="shared" si="703"/>
        <v>41</v>
      </c>
      <c r="G7524">
        <v>41</v>
      </c>
      <c r="H7524">
        <f t="shared" si="704"/>
        <v>8</v>
      </c>
      <c r="I7524">
        <v>8</v>
      </c>
      <c r="J7524" s="3">
        <f t="shared" si="705"/>
        <v>328</v>
      </c>
      <c r="K7524">
        <v>328</v>
      </c>
      <c r="L7524" t="str">
        <f t="shared" si="706"/>
        <v>High</v>
      </c>
      <c r="M7524" t="s">
        <v>15</v>
      </c>
      <c r="N7524" t="s">
        <v>38</v>
      </c>
      <c r="O7524" s="1">
        <v>45371</v>
      </c>
      <c r="P7524" s="7" t="str">
        <f t="shared" si="707"/>
        <v>YES</v>
      </c>
      <c r="Q7524" t="b">
        <v>1</v>
      </c>
    </row>
    <row r="7525" spans="1:17" x14ac:dyDescent="0.3">
      <c r="A7525" t="s">
        <v>7772</v>
      </c>
      <c r="B7525" t="s">
        <v>77</v>
      </c>
      <c r="C7525" t="s">
        <v>13</v>
      </c>
      <c r="D7525" t="str">
        <f t="shared" si="702"/>
        <v>Item_11_PATI</v>
      </c>
      <c r="E7525" t="s">
        <v>133</v>
      </c>
      <c r="F7525" s="5">
        <f t="shared" si="703"/>
        <v>20</v>
      </c>
      <c r="G7525">
        <v>20</v>
      </c>
      <c r="H7525">
        <f t="shared" si="704"/>
        <v>7</v>
      </c>
      <c r="I7525">
        <v>7</v>
      </c>
      <c r="J7525" s="3">
        <f t="shared" si="705"/>
        <v>140</v>
      </c>
      <c r="K7525">
        <v>140</v>
      </c>
      <c r="L7525" t="str">
        <f t="shared" si="706"/>
        <v>Low</v>
      </c>
      <c r="M7525" t="s">
        <v>25</v>
      </c>
      <c r="N7525" t="s">
        <v>16</v>
      </c>
      <c r="O7525" s="1">
        <v>44915</v>
      </c>
      <c r="P7525" s="7" t="str">
        <f t="shared" si="707"/>
        <v>NO</v>
      </c>
      <c r="Q7525" t="b">
        <v>0</v>
      </c>
    </row>
    <row r="7526" spans="1:17" x14ac:dyDescent="0.3">
      <c r="A7526" t="s">
        <v>7773</v>
      </c>
      <c r="B7526" t="s">
        <v>123</v>
      </c>
      <c r="C7526" t="s">
        <v>23</v>
      </c>
      <c r="D7526" t="str">
        <f t="shared" si="702"/>
        <v>Item_25_BUTC</v>
      </c>
      <c r="E7526" t="s">
        <v>383</v>
      </c>
      <c r="F7526" s="5">
        <f t="shared" si="703"/>
        <v>41</v>
      </c>
      <c r="G7526">
        <v>41</v>
      </c>
      <c r="H7526">
        <f t="shared" si="704"/>
        <v>4</v>
      </c>
      <c r="I7526">
        <v>4</v>
      </c>
      <c r="J7526" s="3">
        <f t="shared" si="705"/>
        <v>164</v>
      </c>
      <c r="K7526">
        <v>164</v>
      </c>
      <c r="L7526" t="str">
        <f t="shared" si="706"/>
        <v>Medium</v>
      </c>
      <c r="M7526" t="s">
        <v>48</v>
      </c>
      <c r="N7526" t="s">
        <v>38</v>
      </c>
      <c r="O7526" s="1">
        <v>44747</v>
      </c>
      <c r="P7526" s="7" t="str">
        <f t="shared" si="707"/>
        <v>NO</v>
      </c>
      <c r="Q7526" t="b">
        <v>0</v>
      </c>
    </row>
    <row r="7527" spans="1:17" x14ac:dyDescent="0.3">
      <c r="A7527" t="s">
        <v>7774</v>
      </c>
      <c r="B7527" t="s">
        <v>31</v>
      </c>
      <c r="C7527" t="s">
        <v>32</v>
      </c>
      <c r="D7527" t="str">
        <f t="shared" si="702"/>
        <v>Item_20_FOOD</v>
      </c>
      <c r="E7527" t="s">
        <v>185</v>
      </c>
      <c r="F7527" s="5">
        <f t="shared" si="703"/>
        <v>33.5</v>
      </c>
      <c r="G7527">
        <v>33.5</v>
      </c>
      <c r="H7527">
        <f t="shared" si="704"/>
        <v>1</v>
      </c>
      <c r="I7527">
        <v>1</v>
      </c>
      <c r="J7527" s="3">
        <f t="shared" si="705"/>
        <v>33.5</v>
      </c>
      <c r="K7527">
        <v>33.5</v>
      </c>
      <c r="L7527" t="str">
        <f t="shared" si="706"/>
        <v>Low</v>
      </c>
      <c r="M7527" t="s">
        <v>48</v>
      </c>
      <c r="N7527" t="s">
        <v>16</v>
      </c>
      <c r="O7527" s="1">
        <v>45099</v>
      </c>
      <c r="P7527" s="7" t="str">
        <f t="shared" si="707"/>
        <v>YES</v>
      </c>
      <c r="Q7527" t="b">
        <v>1</v>
      </c>
    </row>
    <row r="7528" spans="1:17" x14ac:dyDescent="0.3">
      <c r="A7528" t="s">
        <v>7775</v>
      </c>
      <c r="B7528" t="s">
        <v>74</v>
      </c>
      <c r="C7528" t="s">
        <v>28</v>
      </c>
      <c r="D7528" t="str">
        <f t="shared" si="702"/>
        <v>Item_2_BEVE</v>
      </c>
      <c r="E7528" t="s">
        <v>308</v>
      </c>
      <c r="F7528" s="5">
        <f t="shared" si="703"/>
        <v>6.5</v>
      </c>
      <c r="G7528">
        <v>6.5</v>
      </c>
      <c r="H7528">
        <f t="shared" si="704"/>
        <v>5</v>
      </c>
      <c r="I7528">
        <v>5</v>
      </c>
      <c r="J7528" s="3">
        <f t="shared" si="705"/>
        <v>32.5</v>
      </c>
      <c r="K7528">
        <v>32.5</v>
      </c>
      <c r="L7528" t="str">
        <f t="shared" si="706"/>
        <v>Low</v>
      </c>
      <c r="M7528" t="s">
        <v>25</v>
      </c>
      <c r="N7528" t="s">
        <v>38</v>
      </c>
      <c r="O7528" s="1">
        <v>44659</v>
      </c>
      <c r="P7528" s="7" t="str">
        <f t="shared" si="707"/>
        <v>NO</v>
      </c>
      <c r="Q7528" t="b">
        <v>0</v>
      </c>
    </row>
    <row r="7529" spans="1:17" x14ac:dyDescent="0.3">
      <c r="A7529" t="s">
        <v>7776</v>
      </c>
      <c r="B7529" t="s">
        <v>80</v>
      </c>
      <c r="C7529" t="s">
        <v>130</v>
      </c>
      <c r="D7529" t="str">
        <f t="shared" si="702"/>
        <v>Item_20_COMP</v>
      </c>
      <c r="E7529" t="s">
        <v>183</v>
      </c>
      <c r="F7529" s="5">
        <f t="shared" si="703"/>
        <v>33.5</v>
      </c>
      <c r="G7529">
        <v>33.5</v>
      </c>
      <c r="H7529">
        <f t="shared" si="704"/>
        <v>8</v>
      </c>
      <c r="I7529">
        <v>8</v>
      </c>
      <c r="J7529" s="3">
        <f t="shared" si="705"/>
        <v>268</v>
      </c>
      <c r="K7529">
        <v>268</v>
      </c>
      <c r="L7529" t="str">
        <f t="shared" si="706"/>
        <v>Medium</v>
      </c>
      <c r="M7529" t="s">
        <v>48</v>
      </c>
      <c r="N7529" t="s">
        <v>16</v>
      </c>
      <c r="O7529" s="1">
        <v>45281</v>
      </c>
      <c r="P7529" s="7" t="str">
        <f t="shared" si="707"/>
        <v>YES</v>
      </c>
      <c r="Q7529" t="b">
        <v>1</v>
      </c>
    </row>
    <row r="7530" spans="1:17" x14ac:dyDescent="0.3">
      <c r="A7530" t="s">
        <v>7777</v>
      </c>
      <c r="B7530" t="s">
        <v>84</v>
      </c>
      <c r="C7530" t="s">
        <v>13</v>
      </c>
      <c r="D7530" t="str">
        <f t="shared" si="702"/>
        <v>Item_25_PATI</v>
      </c>
      <c r="E7530" t="s">
        <v>193</v>
      </c>
      <c r="F7530" s="5">
        <f t="shared" si="703"/>
        <v>41</v>
      </c>
      <c r="G7530">
        <v>41</v>
      </c>
      <c r="H7530">
        <f t="shared" si="704"/>
        <v>4</v>
      </c>
      <c r="I7530">
        <v>4</v>
      </c>
      <c r="J7530" s="3">
        <f t="shared" si="705"/>
        <v>164</v>
      </c>
      <c r="K7530">
        <v>164</v>
      </c>
      <c r="L7530" t="str">
        <f t="shared" si="706"/>
        <v>Medium</v>
      </c>
      <c r="M7530" t="s">
        <v>15</v>
      </c>
      <c r="N7530" t="s">
        <v>16</v>
      </c>
      <c r="O7530" s="1">
        <v>45012</v>
      </c>
      <c r="P7530" s="7" t="str">
        <f t="shared" si="707"/>
        <v>YES</v>
      </c>
      <c r="Q7530" t="b">
        <v>1</v>
      </c>
    </row>
    <row r="7531" spans="1:17" x14ac:dyDescent="0.3">
      <c r="A7531" t="s">
        <v>7778</v>
      </c>
      <c r="B7531" t="s">
        <v>100</v>
      </c>
      <c r="C7531" t="s">
        <v>130</v>
      </c>
      <c r="D7531" s="2" t="str">
        <f t="shared" si="702"/>
        <v>Unknown_Item</v>
      </c>
      <c r="F7531" s="5">
        <f t="shared" si="703"/>
        <v>17</v>
      </c>
      <c r="G7531">
        <v>17</v>
      </c>
      <c r="H7531" s="2">
        <f t="shared" si="704"/>
        <v>6</v>
      </c>
      <c r="J7531" s="4">
        <f t="shared" si="705"/>
        <v>108.5</v>
      </c>
      <c r="L7531" t="str">
        <f t="shared" si="706"/>
        <v>Low</v>
      </c>
      <c r="M7531" t="s">
        <v>15</v>
      </c>
      <c r="N7531" t="s">
        <v>16</v>
      </c>
      <c r="O7531" s="1">
        <v>44720</v>
      </c>
      <c r="P7531" s="7" t="str">
        <f t="shared" si="707"/>
        <v>YES</v>
      </c>
      <c r="Q7531" t="b">
        <v>1</v>
      </c>
    </row>
    <row r="7532" spans="1:17" x14ac:dyDescent="0.3">
      <c r="A7532" t="s">
        <v>7779</v>
      </c>
      <c r="B7532" t="s">
        <v>77</v>
      </c>
      <c r="C7532" t="s">
        <v>66</v>
      </c>
      <c r="D7532" t="str">
        <f t="shared" si="702"/>
        <v>Item_15_ELEC</v>
      </c>
      <c r="E7532" t="s">
        <v>643</v>
      </c>
      <c r="F7532" s="5">
        <f t="shared" si="703"/>
        <v>26</v>
      </c>
      <c r="G7532">
        <v>26</v>
      </c>
      <c r="H7532">
        <f t="shared" si="704"/>
        <v>2</v>
      </c>
      <c r="I7532">
        <v>2</v>
      </c>
      <c r="J7532" s="3">
        <f t="shared" si="705"/>
        <v>52</v>
      </c>
      <c r="K7532">
        <v>52</v>
      </c>
      <c r="L7532" t="str">
        <f t="shared" si="706"/>
        <v>Low</v>
      </c>
      <c r="M7532" t="s">
        <v>48</v>
      </c>
      <c r="N7532" t="s">
        <v>16</v>
      </c>
      <c r="O7532" s="1">
        <v>44939</v>
      </c>
      <c r="P7532" s="7" t="str">
        <f t="shared" si="707"/>
        <v>NO</v>
      </c>
      <c r="Q7532" t="b">
        <v>0</v>
      </c>
    </row>
    <row r="7533" spans="1:17" x14ac:dyDescent="0.3">
      <c r="A7533" t="s">
        <v>7780</v>
      </c>
      <c r="B7533" t="s">
        <v>84</v>
      </c>
      <c r="C7533" t="s">
        <v>32</v>
      </c>
      <c r="D7533" s="2" t="str">
        <f t="shared" si="702"/>
        <v>Unknown_Item</v>
      </c>
      <c r="F7533" s="6">
        <f t="shared" si="703"/>
        <v>23.365911749958215</v>
      </c>
      <c r="H7533">
        <f t="shared" si="704"/>
        <v>4</v>
      </c>
      <c r="I7533">
        <v>4</v>
      </c>
      <c r="J7533" s="3">
        <f t="shared" si="705"/>
        <v>80</v>
      </c>
      <c r="K7533">
        <v>80</v>
      </c>
      <c r="L7533" t="str">
        <f t="shared" si="706"/>
        <v>Low</v>
      </c>
      <c r="M7533" t="s">
        <v>15</v>
      </c>
      <c r="N7533" t="s">
        <v>16</v>
      </c>
      <c r="O7533" s="1">
        <v>44824</v>
      </c>
      <c r="P7533" s="7" t="str">
        <f t="shared" si="707"/>
        <v>YES</v>
      </c>
      <c r="Q7533" t="b">
        <v>1</v>
      </c>
    </row>
    <row r="7534" spans="1:17" x14ac:dyDescent="0.3">
      <c r="A7534" t="s">
        <v>7781</v>
      </c>
      <c r="B7534" t="s">
        <v>18</v>
      </c>
      <c r="C7534" t="s">
        <v>19</v>
      </c>
      <c r="D7534" t="str">
        <f t="shared" si="702"/>
        <v>Item_11_MILK</v>
      </c>
      <c r="E7534" t="s">
        <v>287</v>
      </c>
      <c r="F7534" s="5">
        <f t="shared" si="703"/>
        <v>20</v>
      </c>
      <c r="G7534">
        <v>20</v>
      </c>
      <c r="H7534">
        <f t="shared" si="704"/>
        <v>4</v>
      </c>
      <c r="I7534">
        <v>4</v>
      </c>
      <c r="J7534" s="3">
        <f t="shared" si="705"/>
        <v>80</v>
      </c>
      <c r="K7534">
        <v>80</v>
      </c>
      <c r="L7534" t="str">
        <f t="shared" si="706"/>
        <v>Low</v>
      </c>
      <c r="M7534" t="s">
        <v>15</v>
      </c>
      <c r="N7534" t="s">
        <v>38</v>
      </c>
      <c r="O7534" s="1">
        <v>45542</v>
      </c>
      <c r="P7534" s="7" t="str">
        <f t="shared" si="707"/>
        <v>YES</v>
      </c>
      <c r="Q7534" t="b">
        <v>1</v>
      </c>
    </row>
    <row r="7535" spans="1:17" x14ac:dyDescent="0.3">
      <c r="A7535" t="s">
        <v>7782</v>
      </c>
      <c r="B7535" t="s">
        <v>31</v>
      </c>
      <c r="C7535" t="s">
        <v>130</v>
      </c>
      <c r="D7535" t="str">
        <f t="shared" si="702"/>
        <v>Item_19_COMP</v>
      </c>
      <c r="E7535" t="s">
        <v>361</v>
      </c>
      <c r="F7535" s="5">
        <f t="shared" si="703"/>
        <v>32</v>
      </c>
      <c r="G7535">
        <v>32</v>
      </c>
      <c r="H7535">
        <f t="shared" si="704"/>
        <v>3</v>
      </c>
      <c r="I7535">
        <v>3</v>
      </c>
      <c r="J7535" s="3">
        <f t="shared" si="705"/>
        <v>96</v>
      </c>
      <c r="K7535">
        <v>96</v>
      </c>
      <c r="L7535" t="str">
        <f t="shared" si="706"/>
        <v>Low</v>
      </c>
      <c r="M7535" t="s">
        <v>25</v>
      </c>
      <c r="N7535" t="s">
        <v>16</v>
      </c>
      <c r="O7535" s="1">
        <v>45178</v>
      </c>
      <c r="P7535" s="7" t="str">
        <f t="shared" si="707"/>
        <v>NO</v>
      </c>
      <c r="Q7535" t="b">
        <v>0</v>
      </c>
    </row>
    <row r="7536" spans="1:17" x14ac:dyDescent="0.3">
      <c r="A7536" t="s">
        <v>7783</v>
      </c>
      <c r="B7536" t="s">
        <v>65</v>
      </c>
      <c r="C7536" t="s">
        <v>23</v>
      </c>
      <c r="D7536" t="str">
        <f t="shared" si="702"/>
        <v>Item_13_BUTC</v>
      </c>
      <c r="E7536" t="s">
        <v>306</v>
      </c>
      <c r="F7536" s="5">
        <f t="shared" si="703"/>
        <v>23</v>
      </c>
      <c r="G7536">
        <v>23</v>
      </c>
      <c r="H7536">
        <f t="shared" si="704"/>
        <v>5</v>
      </c>
      <c r="I7536">
        <v>5</v>
      </c>
      <c r="J7536" s="3">
        <f t="shared" si="705"/>
        <v>115</v>
      </c>
      <c r="K7536">
        <v>115</v>
      </c>
      <c r="L7536" t="str">
        <f t="shared" si="706"/>
        <v>Low</v>
      </c>
      <c r="M7536" t="s">
        <v>48</v>
      </c>
      <c r="N7536" t="s">
        <v>16</v>
      </c>
      <c r="O7536" s="1">
        <v>45187</v>
      </c>
      <c r="P7536" s="7" t="str">
        <f t="shared" si="707"/>
        <v>NO</v>
      </c>
      <c r="Q7536" t="b">
        <v>0</v>
      </c>
    </row>
    <row r="7537" spans="1:17" x14ac:dyDescent="0.3">
      <c r="A7537" t="s">
        <v>7784</v>
      </c>
      <c r="B7537" t="s">
        <v>168</v>
      </c>
      <c r="C7537" t="s">
        <v>41</v>
      </c>
      <c r="D7537" s="2" t="str">
        <f t="shared" si="702"/>
        <v>Unknown_Item</v>
      </c>
      <c r="F7537" s="6">
        <f t="shared" si="703"/>
        <v>23.365911749958215</v>
      </c>
      <c r="H7537">
        <f t="shared" si="704"/>
        <v>1</v>
      </c>
      <c r="I7537">
        <v>1</v>
      </c>
      <c r="J7537" s="3">
        <f t="shared" si="705"/>
        <v>33.5</v>
      </c>
      <c r="K7537">
        <v>33.5</v>
      </c>
      <c r="L7537" t="str">
        <f t="shared" si="706"/>
        <v>Low</v>
      </c>
      <c r="M7537" t="s">
        <v>25</v>
      </c>
      <c r="N7537" t="s">
        <v>38</v>
      </c>
      <c r="O7537" s="1">
        <v>44569</v>
      </c>
      <c r="P7537" s="9" t="str">
        <f t="shared" si="707"/>
        <v>N/A</v>
      </c>
    </row>
    <row r="7538" spans="1:17" x14ac:dyDescent="0.3">
      <c r="A7538" t="s">
        <v>7785</v>
      </c>
      <c r="B7538" t="s">
        <v>168</v>
      </c>
      <c r="C7538" t="s">
        <v>41</v>
      </c>
      <c r="D7538" t="str">
        <f t="shared" si="702"/>
        <v>Item_25_FURN</v>
      </c>
      <c r="E7538" t="s">
        <v>87</v>
      </c>
      <c r="F7538" s="5">
        <f t="shared" si="703"/>
        <v>41</v>
      </c>
      <c r="G7538">
        <v>41</v>
      </c>
      <c r="H7538">
        <f t="shared" si="704"/>
        <v>1</v>
      </c>
      <c r="I7538">
        <v>1</v>
      </c>
      <c r="J7538" s="3">
        <f t="shared" si="705"/>
        <v>41</v>
      </c>
      <c r="K7538">
        <v>41</v>
      </c>
      <c r="L7538" t="str">
        <f t="shared" si="706"/>
        <v>Low</v>
      </c>
      <c r="M7538" t="s">
        <v>25</v>
      </c>
      <c r="N7538" t="s">
        <v>16</v>
      </c>
      <c r="O7538" s="1">
        <v>44663</v>
      </c>
      <c r="P7538" s="9" t="str">
        <f t="shared" si="707"/>
        <v>N/A</v>
      </c>
    </row>
    <row r="7539" spans="1:17" x14ac:dyDescent="0.3">
      <c r="A7539" t="s">
        <v>7786</v>
      </c>
      <c r="B7539" t="s">
        <v>65</v>
      </c>
      <c r="C7539" t="s">
        <v>19</v>
      </c>
      <c r="D7539" t="str">
        <f t="shared" si="702"/>
        <v>Item_2_MILK</v>
      </c>
      <c r="E7539" t="s">
        <v>391</v>
      </c>
      <c r="F7539" s="5">
        <f t="shared" si="703"/>
        <v>6.5</v>
      </c>
      <c r="G7539">
        <v>6.5</v>
      </c>
      <c r="H7539">
        <f t="shared" si="704"/>
        <v>10</v>
      </c>
      <c r="I7539">
        <v>10</v>
      </c>
      <c r="J7539" s="3">
        <f t="shared" si="705"/>
        <v>65</v>
      </c>
      <c r="K7539">
        <v>65</v>
      </c>
      <c r="L7539" t="str">
        <f t="shared" si="706"/>
        <v>Low</v>
      </c>
      <c r="M7539" t="s">
        <v>25</v>
      </c>
      <c r="N7539" t="s">
        <v>38</v>
      </c>
      <c r="O7539" s="1">
        <v>45659</v>
      </c>
      <c r="P7539" s="9" t="str">
        <f t="shared" si="707"/>
        <v>N/A</v>
      </c>
    </row>
    <row r="7540" spans="1:17" x14ac:dyDescent="0.3">
      <c r="A7540" t="s">
        <v>7787</v>
      </c>
      <c r="B7540" t="s">
        <v>116</v>
      </c>
      <c r="C7540" t="s">
        <v>130</v>
      </c>
      <c r="D7540" t="str">
        <f t="shared" si="702"/>
        <v>Item_2_COMP</v>
      </c>
      <c r="E7540" t="s">
        <v>275</v>
      </c>
      <c r="F7540" s="5">
        <f t="shared" si="703"/>
        <v>6.5</v>
      </c>
      <c r="G7540">
        <v>6.5</v>
      </c>
      <c r="H7540">
        <f t="shared" si="704"/>
        <v>1</v>
      </c>
      <c r="I7540">
        <v>1</v>
      </c>
      <c r="J7540" s="3">
        <f t="shared" si="705"/>
        <v>6.5</v>
      </c>
      <c r="K7540">
        <v>6.5</v>
      </c>
      <c r="L7540" t="str">
        <f t="shared" si="706"/>
        <v>Low</v>
      </c>
      <c r="M7540" t="s">
        <v>25</v>
      </c>
      <c r="N7540" t="s">
        <v>38</v>
      </c>
      <c r="O7540" s="1">
        <v>44733</v>
      </c>
      <c r="P7540" s="9" t="str">
        <f t="shared" si="707"/>
        <v>N/A</v>
      </c>
    </row>
    <row r="7541" spans="1:17" x14ac:dyDescent="0.3">
      <c r="A7541" t="s">
        <v>7788</v>
      </c>
      <c r="B7541" t="s">
        <v>100</v>
      </c>
      <c r="C7541" t="s">
        <v>13</v>
      </c>
      <c r="D7541" t="str">
        <f t="shared" si="702"/>
        <v>Item_2_PATI</v>
      </c>
      <c r="E7541" t="s">
        <v>585</v>
      </c>
      <c r="F7541" s="5">
        <f t="shared" si="703"/>
        <v>6.5</v>
      </c>
      <c r="G7541">
        <v>6.5</v>
      </c>
      <c r="H7541">
        <f t="shared" si="704"/>
        <v>6</v>
      </c>
      <c r="I7541">
        <v>6</v>
      </c>
      <c r="J7541" s="3">
        <f t="shared" si="705"/>
        <v>39</v>
      </c>
      <c r="K7541">
        <v>39</v>
      </c>
      <c r="L7541" t="str">
        <f t="shared" si="706"/>
        <v>Low</v>
      </c>
      <c r="M7541" t="s">
        <v>15</v>
      </c>
      <c r="N7541" t="s">
        <v>16</v>
      </c>
      <c r="O7541" s="1">
        <v>44811</v>
      </c>
      <c r="P7541" s="9" t="str">
        <f t="shared" si="707"/>
        <v>N/A</v>
      </c>
    </row>
    <row r="7542" spans="1:17" x14ac:dyDescent="0.3">
      <c r="A7542" t="s">
        <v>7789</v>
      </c>
      <c r="B7542" t="s">
        <v>43</v>
      </c>
      <c r="C7542" t="s">
        <v>130</v>
      </c>
      <c r="D7542" t="str">
        <f t="shared" si="702"/>
        <v>Item_16_COMP</v>
      </c>
      <c r="E7542" t="s">
        <v>131</v>
      </c>
      <c r="F7542" s="5">
        <f t="shared" si="703"/>
        <v>27.5</v>
      </c>
      <c r="G7542">
        <v>27.5</v>
      </c>
      <c r="H7542">
        <f t="shared" si="704"/>
        <v>1</v>
      </c>
      <c r="I7542">
        <v>1</v>
      </c>
      <c r="J7542" s="3">
        <f t="shared" si="705"/>
        <v>27.5</v>
      </c>
      <c r="K7542">
        <v>27.5</v>
      </c>
      <c r="L7542" t="str">
        <f t="shared" si="706"/>
        <v>Low</v>
      </c>
      <c r="M7542" t="s">
        <v>25</v>
      </c>
      <c r="N7542" t="s">
        <v>38</v>
      </c>
      <c r="O7542" s="1">
        <v>44879</v>
      </c>
      <c r="P7542" s="7" t="str">
        <f t="shared" si="707"/>
        <v>NO</v>
      </c>
      <c r="Q7542" t="b">
        <v>0</v>
      </c>
    </row>
    <row r="7543" spans="1:17" x14ac:dyDescent="0.3">
      <c r="A7543" t="s">
        <v>7790</v>
      </c>
      <c r="B7543" t="s">
        <v>113</v>
      </c>
      <c r="C7543" t="s">
        <v>23</v>
      </c>
      <c r="D7543" t="str">
        <f t="shared" si="702"/>
        <v>Item_20_BUTC</v>
      </c>
      <c r="E7543" t="s">
        <v>85</v>
      </c>
      <c r="F7543" s="5">
        <f t="shared" si="703"/>
        <v>33.5</v>
      </c>
      <c r="G7543">
        <v>33.5</v>
      </c>
      <c r="H7543">
        <f t="shared" si="704"/>
        <v>6</v>
      </c>
      <c r="I7543">
        <v>6</v>
      </c>
      <c r="J7543" s="3">
        <f t="shared" si="705"/>
        <v>201</v>
      </c>
      <c r="K7543">
        <v>201</v>
      </c>
      <c r="L7543" t="str">
        <f t="shared" si="706"/>
        <v>Medium</v>
      </c>
      <c r="M7543" t="s">
        <v>15</v>
      </c>
      <c r="N7543" t="s">
        <v>38</v>
      </c>
      <c r="O7543" s="1">
        <v>45575</v>
      </c>
      <c r="P7543" s="7" t="str">
        <f t="shared" si="707"/>
        <v>NO</v>
      </c>
      <c r="Q7543" t="b">
        <v>0</v>
      </c>
    </row>
    <row r="7544" spans="1:17" x14ac:dyDescent="0.3">
      <c r="A7544" t="s">
        <v>7791</v>
      </c>
      <c r="B7544" t="s">
        <v>116</v>
      </c>
      <c r="C7544" t="s">
        <v>66</v>
      </c>
      <c r="D7544" t="str">
        <f t="shared" si="702"/>
        <v>Item_13_ELEC</v>
      </c>
      <c r="E7544" t="s">
        <v>67</v>
      </c>
      <c r="F7544" s="5">
        <f t="shared" si="703"/>
        <v>23</v>
      </c>
      <c r="G7544">
        <v>23</v>
      </c>
      <c r="H7544">
        <f t="shared" si="704"/>
        <v>9</v>
      </c>
      <c r="I7544">
        <v>9</v>
      </c>
      <c r="J7544" s="3">
        <f t="shared" si="705"/>
        <v>207</v>
      </c>
      <c r="K7544">
        <v>207</v>
      </c>
      <c r="L7544" t="str">
        <f t="shared" si="706"/>
        <v>Medium</v>
      </c>
      <c r="M7544" t="s">
        <v>25</v>
      </c>
      <c r="N7544" t="s">
        <v>16</v>
      </c>
      <c r="O7544" s="1">
        <v>44921</v>
      </c>
      <c r="P7544" s="7" t="str">
        <f t="shared" si="707"/>
        <v>NO</v>
      </c>
      <c r="Q7544" t="b">
        <v>0</v>
      </c>
    </row>
    <row r="7545" spans="1:17" x14ac:dyDescent="0.3">
      <c r="A7545" t="s">
        <v>7792</v>
      </c>
      <c r="B7545" t="s">
        <v>98</v>
      </c>
      <c r="C7545" t="s">
        <v>23</v>
      </c>
      <c r="D7545" t="str">
        <f t="shared" si="702"/>
        <v>Item_1_BUTC</v>
      </c>
      <c r="E7545" t="s">
        <v>397</v>
      </c>
      <c r="F7545" s="5">
        <f t="shared" si="703"/>
        <v>5</v>
      </c>
      <c r="G7545">
        <v>5</v>
      </c>
      <c r="H7545">
        <f t="shared" si="704"/>
        <v>1</v>
      </c>
      <c r="I7545">
        <v>1</v>
      </c>
      <c r="J7545" s="3">
        <f t="shared" si="705"/>
        <v>5</v>
      </c>
      <c r="K7545">
        <v>5</v>
      </c>
      <c r="L7545" t="str">
        <f t="shared" si="706"/>
        <v>Low</v>
      </c>
      <c r="M7545" t="s">
        <v>25</v>
      </c>
      <c r="N7545" t="s">
        <v>38</v>
      </c>
      <c r="O7545" s="1">
        <v>45292</v>
      </c>
      <c r="P7545" s="7" t="str">
        <f t="shared" si="707"/>
        <v>NO</v>
      </c>
      <c r="Q7545" t="b">
        <v>0</v>
      </c>
    </row>
    <row r="7546" spans="1:17" x14ac:dyDescent="0.3">
      <c r="A7546" t="s">
        <v>7793</v>
      </c>
      <c r="B7546" t="s">
        <v>89</v>
      </c>
      <c r="C7546" t="s">
        <v>66</v>
      </c>
      <c r="D7546" t="str">
        <f t="shared" si="702"/>
        <v>Item_13_ELEC</v>
      </c>
      <c r="E7546" t="s">
        <v>67</v>
      </c>
      <c r="F7546" s="5">
        <f t="shared" si="703"/>
        <v>23</v>
      </c>
      <c r="G7546">
        <v>23</v>
      </c>
      <c r="H7546">
        <f t="shared" si="704"/>
        <v>5</v>
      </c>
      <c r="I7546">
        <v>5</v>
      </c>
      <c r="J7546" s="3">
        <f t="shared" si="705"/>
        <v>115</v>
      </c>
      <c r="K7546">
        <v>115</v>
      </c>
      <c r="L7546" t="str">
        <f t="shared" si="706"/>
        <v>Low</v>
      </c>
      <c r="M7546" t="s">
        <v>48</v>
      </c>
      <c r="N7546" t="s">
        <v>38</v>
      </c>
      <c r="O7546" s="1">
        <v>45266</v>
      </c>
      <c r="P7546" s="7" t="str">
        <f t="shared" si="707"/>
        <v>YES</v>
      </c>
      <c r="Q7546" t="b">
        <v>1</v>
      </c>
    </row>
    <row r="7547" spans="1:17" x14ac:dyDescent="0.3">
      <c r="A7547" t="s">
        <v>7794</v>
      </c>
      <c r="B7547" t="s">
        <v>100</v>
      </c>
      <c r="C7547" t="s">
        <v>66</v>
      </c>
      <c r="D7547" t="str">
        <f t="shared" si="702"/>
        <v>Item_25_ELEC</v>
      </c>
      <c r="E7547" t="s">
        <v>420</v>
      </c>
      <c r="F7547" s="5">
        <f t="shared" si="703"/>
        <v>41</v>
      </c>
      <c r="G7547">
        <v>41</v>
      </c>
      <c r="H7547">
        <f t="shared" si="704"/>
        <v>2</v>
      </c>
      <c r="I7547">
        <v>2</v>
      </c>
      <c r="J7547" s="3">
        <f t="shared" si="705"/>
        <v>82</v>
      </c>
      <c r="K7547">
        <v>82</v>
      </c>
      <c r="L7547" t="str">
        <f t="shared" si="706"/>
        <v>Low</v>
      </c>
      <c r="M7547" t="s">
        <v>15</v>
      </c>
      <c r="N7547" t="s">
        <v>38</v>
      </c>
      <c r="O7547" s="1">
        <v>44925</v>
      </c>
      <c r="P7547" s="9" t="str">
        <f t="shared" si="707"/>
        <v>N/A</v>
      </c>
    </row>
    <row r="7548" spans="1:17" x14ac:dyDescent="0.3">
      <c r="A7548" t="s">
        <v>7795</v>
      </c>
      <c r="B7548" t="s">
        <v>69</v>
      </c>
      <c r="C7548" t="s">
        <v>41</v>
      </c>
      <c r="D7548" t="str">
        <f t="shared" si="702"/>
        <v>Item_11_FURN</v>
      </c>
      <c r="E7548" t="s">
        <v>190</v>
      </c>
      <c r="F7548" s="5">
        <f t="shared" si="703"/>
        <v>20</v>
      </c>
      <c r="G7548">
        <v>20</v>
      </c>
      <c r="H7548">
        <f t="shared" si="704"/>
        <v>6</v>
      </c>
      <c r="I7548">
        <v>6</v>
      </c>
      <c r="J7548" s="3">
        <f t="shared" si="705"/>
        <v>120</v>
      </c>
      <c r="K7548">
        <v>120</v>
      </c>
      <c r="L7548" t="str">
        <f t="shared" si="706"/>
        <v>Low</v>
      </c>
      <c r="M7548" t="s">
        <v>15</v>
      </c>
      <c r="N7548" t="s">
        <v>16</v>
      </c>
      <c r="O7548" s="1">
        <v>45481</v>
      </c>
      <c r="P7548" s="7" t="str">
        <f t="shared" si="707"/>
        <v>YES</v>
      </c>
      <c r="Q7548" t="b">
        <v>1</v>
      </c>
    </row>
    <row r="7549" spans="1:17" x14ac:dyDescent="0.3">
      <c r="A7549" t="s">
        <v>7796</v>
      </c>
      <c r="B7549" t="s">
        <v>18</v>
      </c>
      <c r="C7549" t="s">
        <v>66</v>
      </c>
      <c r="D7549" t="str">
        <f t="shared" si="702"/>
        <v>Item_6_ELEC</v>
      </c>
      <c r="E7549" t="s">
        <v>215</v>
      </c>
      <c r="F7549" s="5">
        <f t="shared" si="703"/>
        <v>12.5</v>
      </c>
      <c r="G7549">
        <v>12.5</v>
      </c>
      <c r="H7549">
        <f t="shared" si="704"/>
        <v>9</v>
      </c>
      <c r="I7549">
        <v>9</v>
      </c>
      <c r="J7549" s="3">
        <f t="shared" si="705"/>
        <v>112.5</v>
      </c>
      <c r="K7549">
        <v>112.5</v>
      </c>
      <c r="L7549" t="str">
        <f t="shared" si="706"/>
        <v>Low</v>
      </c>
      <c r="M7549" t="s">
        <v>48</v>
      </c>
      <c r="N7549" t="s">
        <v>16</v>
      </c>
      <c r="O7549" s="1">
        <v>45431</v>
      </c>
      <c r="P7549" s="7" t="str">
        <f t="shared" si="707"/>
        <v>NO</v>
      </c>
      <c r="Q7549" t="b">
        <v>0</v>
      </c>
    </row>
    <row r="7550" spans="1:17" x14ac:dyDescent="0.3">
      <c r="A7550" t="s">
        <v>7797</v>
      </c>
      <c r="B7550" t="s">
        <v>40</v>
      </c>
      <c r="C7550" t="s">
        <v>66</v>
      </c>
      <c r="D7550" t="str">
        <f t="shared" si="702"/>
        <v>Item_21_ELEC</v>
      </c>
      <c r="E7550" t="s">
        <v>101</v>
      </c>
      <c r="F7550" s="5">
        <f t="shared" si="703"/>
        <v>35</v>
      </c>
      <c r="G7550">
        <v>35</v>
      </c>
      <c r="H7550">
        <f t="shared" si="704"/>
        <v>8</v>
      </c>
      <c r="I7550">
        <v>8</v>
      </c>
      <c r="J7550" s="3">
        <f t="shared" si="705"/>
        <v>280</v>
      </c>
      <c r="K7550">
        <v>280</v>
      </c>
      <c r="L7550" t="str">
        <f t="shared" si="706"/>
        <v>Medium</v>
      </c>
      <c r="M7550" t="s">
        <v>15</v>
      </c>
      <c r="N7550" t="s">
        <v>16</v>
      </c>
      <c r="O7550" s="1">
        <v>45259</v>
      </c>
      <c r="P7550" s="7" t="str">
        <f t="shared" si="707"/>
        <v>NO</v>
      </c>
      <c r="Q7550" t="b">
        <v>0</v>
      </c>
    </row>
    <row r="7551" spans="1:17" x14ac:dyDescent="0.3">
      <c r="A7551" t="s">
        <v>7798</v>
      </c>
      <c r="B7551" t="s">
        <v>65</v>
      </c>
      <c r="C7551" t="s">
        <v>32</v>
      </c>
      <c r="D7551" t="str">
        <f t="shared" si="702"/>
        <v>Item_14_FOOD</v>
      </c>
      <c r="E7551" t="s">
        <v>90</v>
      </c>
      <c r="F7551" s="5">
        <f t="shared" si="703"/>
        <v>24.5</v>
      </c>
      <c r="G7551">
        <v>24.5</v>
      </c>
      <c r="H7551">
        <f t="shared" si="704"/>
        <v>9</v>
      </c>
      <c r="I7551">
        <v>9</v>
      </c>
      <c r="J7551" s="3">
        <f t="shared" si="705"/>
        <v>220.5</v>
      </c>
      <c r="K7551">
        <v>220.5</v>
      </c>
      <c r="L7551" t="str">
        <f t="shared" si="706"/>
        <v>Medium</v>
      </c>
      <c r="M7551" t="s">
        <v>25</v>
      </c>
      <c r="N7551" t="s">
        <v>38</v>
      </c>
      <c r="O7551" s="1">
        <v>45274</v>
      </c>
      <c r="P7551" s="7" t="str">
        <f t="shared" si="707"/>
        <v>NO</v>
      </c>
      <c r="Q7551" t="b">
        <v>0</v>
      </c>
    </row>
    <row r="7552" spans="1:17" x14ac:dyDescent="0.3">
      <c r="A7552" t="s">
        <v>7799</v>
      </c>
      <c r="B7552" t="s">
        <v>55</v>
      </c>
      <c r="C7552" t="s">
        <v>66</v>
      </c>
      <c r="D7552" t="str">
        <f t="shared" si="702"/>
        <v>Item_12_ELEC</v>
      </c>
      <c r="E7552" t="s">
        <v>367</v>
      </c>
      <c r="F7552" s="5">
        <f t="shared" si="703"/>
        <v>21.5</v>
      </c>
      <c r="G7552">
        <v>21.5</v>
      </c>
      <c r="H7552">
        <f t="shared" si="704"/>
        <v>7</v>
      </c>
      <c r="I7552">
        <v>7</v>
      </c>
      <c r="J7552" s="3">
        <f t="shared" si="705"/>
        <v>150.5</v>
      </c>
      <c r="K7552">
        <v>150.5</v>
      </c>
      <c r="L7552" t="str">
        <f t="shared" si="706"/>
        <v>Medium</v>
      </c>
      <c r="M7552" t="s">
        <v>48</v>
      </c>
      <c r="N7552" t="s">
        <v>16</v>
      </c>
      <c r="O7552" s="1">
        <v>45563</v>
      </c>
      <c r="P7552" s="7" t="str">
        <f t="shared" si="707"/>
        <v>NO</v>
      </c>
      <c r="Q7552" t="b">
        <v>0</v>
      </c>
    </row>
    <row r="7553" spans="1:17" x14ac:dyDescent="0.3">
      <c r="A7553" t="s">
        <v>7800</v>
      </c>
      <c r="B7553" t="s">
        <v>108</v>
      </c>
      <c r="C7553" t="s">
        <v>41</v>
      </c>
      <c r="D7553" t="str">
        <f t="shared" si="702"/>
        <v>Item_20_FURN</v>
      </c>
      <c r="E7553" t="s">
        <v>594</v>
      </c>
      <c r="F7553" s="5">
        <f t="shared" si="703"/>
        <v>33.5</v>
      </c>
      <c r="G7553">
        <v>33.5</v>
      </c>
      <c r="H7553">
        <f t="shared" si="704"/>
        <v>5</v>
      </c>
      <c r="I7553">
        <v>5</v>
      </c>
      <c r="J7553" s="3">
        <f t="shared" si="705"/>
        <v>167.5</v>
      </c>
      <c r="K7553">
        <v>167.5</v>
      </c>
      <c r="L7553" t="str">
        <f t="shared" si="706"/>
        <v>Medium</v>
      </c>
      <c r="M7553" t="s">
        <v>15</v>
      </c>
      <c r="N7553" t="s">
        <v>38</v>
      </c>
      <c r="O7553" s="1">
        <v>44751</v>
      </c>
      <c r="P7553" s="7" t="str">
        <f t="shared" si="707"/>
        <v>YES</v>
      </c>
      <c r="Q7553" t="b">
        <v>1</v>
      </c>
    </row>
    <row r="7554" spans="1:17" x14ac:dyDescent="0.3">
      <c r="A7554" t="s">
        <v>7801</v>
      </c>
      <c r="B7554" t="s">
        <v>113</v>
      </c>
      <c r="C7554" t="s">
        <v>28</v>
      </c>
      <c r="D7554" t="str">
        <f t="shared" ref="D7554:D7617" si="708">IF(TRIM(E7554)="","Unknown_Item","Item_"&amp;MID(E7554,6,FIND("_",E7554,6)-6)&amp;"_"&amp;UPPER(LEFT(C7554,4)))</f>
        <v>Item_14_BEVE</v>
      </c>
      <c r="E7554" t="s">
        <v>205</v>
      </c>
      <c r="F7554" s="5">
        <f t="shared" ref="F7554:F7617" si="709">IF(ISBLANK(G7554),AVERAGE($G$2:$G$12576),G7554)</f>
        <v>24.5</v>
      </c>
      <c r="G7554">
        <v>24.5</v>
      </c>
      <c r="H7554">
        <f t="shared" ref="H7554:H7617" si="710">IF(ISBLANK(I7554),MEDIAN($I$2:$I$12576),I7554)</f>
        <v>6</v>
      </c>
      <c r="I7554">
        <v>6</v>
      </c>
      <c r="J7554" s="3">
        <f t="shared" ref="J7554:J7617" si="711">IF(ISBLANK(K7554),MEDIAN($K$2:$K$12576),K7554)</f>
        <v>147</v>
      </c>
      <c r="K7554">
        <v>147</v>
      </c>
      <c r="L7554" t="str">
        <f t="shared" ref="L7554:L7617" si="712">IF(J7554&gt;=300,"High",IF(J7554&gt;=150,"Medium","Low"))</f>
        <v>Low</v>
      </c>
      <c r="M7554" t="s">
        <v>25</v>
      </c>
      <c r="N7554" t="s">
        <v>16</v>
      </c>
      <c r="O7554" s="1">
        <v>45544</v>
      </c>
      <c r="P7554" s="7" t="str">
        <f t="shared" ref="P7554:P7617" si="713">IF(ISBLANK(Q7554),"N/A",IF(Q7554=TRUE,"YES","NO"))</f>
        <v>YES</v>
      </c>
      <c r="Q7554" t="b">
        <v>1</v>
      </c>
    </row>
    <row r="7555" spans="1:17" x14ac:dyDescent="0.3">
      <c r="A7555" t="s">
        <v>7802</v>
      </c>
      <c r="B7555" t="s">
        <v>27</v>
      </c>
      <c r="C7555" t="s">
        <v>130</v>
      </c>
      <c r="D7555" t="str">
        <f t="shared" si="708"/>
        <v>Item_19_COMP</v>
      </c>
      <c r="E7555" t="s">
        <v>361</v>
      </c>
      <c r="F7555" s="5">
        <f t="shared" si="709"/>
        <v>32</v>
      </c>
      <c r="G7555">
        <v>32</v>
      </c>
      <c r="H7555">
        <f t="shared" si="710"/>
        <v>1</v>
      </c>
      <c r="I7555">
        <v>1</v>
      </c>
      <c r="J7555" s="3">
        <f t="shared" si="711"/>
        <v>32</v>
      </c>
      <c r="K7555">
        <v>32</v>
      </c>
      <c r="L7555" t="str">
        <f t="shared" si="712"/>
        <v>Low</v>
      </c>
      <c r="M7555" t="s">
        <v>25</v>
      </c>
      <c r="N7555" t="s">
        <v>38</v>
      </c>
      <c r="O7555" s="1">
        <v>45559</v>
      </c>
      <c r="P7555" s="9" t="str">
        <f t="shared" si="713"/>
        <v>N/A</v>
      </c>
    </row>
    <row r="7556" spans="1:17" x14ac:dyDescent="0.3">
      <c r="A7556" t="s">
        <v>7803</v>
      </c>
      <c r="B7556" t="s">
        <v>89</v>
      </c>
      <c r="C7556" t="s">
        <v>32</v>
      </c>
      <c r="D7556" s="2" t="str">
        <f t="shared" si="708"/>
        <v>Unknown_Item</v>
      </c>
      <c r="F7556" s="6">
        <f t="shared" si="709"/>
        <v>23.365911749958215</v>
      </c>
      <c r="H7556">
        <f t="shared" si="710"/>
        <v>7</v>
      </c>
      <c r="I7556">
        <v>7</v>
      </c>
      <c r="J7556" s="3">
        <f t="shared" si="711"/>
        <v>77</v>
      </c>
      <c r="K7556">
        <v>77</v>
      </c>
      <c r="L7556" t="str">
        <f t="shared" si="712"/>
        <v>Low</v>
      </c>
      <c r="M7556" t="s">
        <v>25</v>
      </c>
      <c r="N7556" t="s">
        <v>16</v>
      </c>
      <c r="O7556" s="1">
        <v>45138</v>
      </c>
      <c r="P7556" s="7" t="str">
        <f t="shared" si="713"/>
        <v>YES</v>
      </c>
      <c r="Q7556" t="b">
        <v>1</v>
      </c>
    </row>
    <row r="7557" spans="1:17" x14ac:dyDescent="0.3">
      <c r="A7557" t="s">
        <v>7804</v>
      </c>
      <c r="B7557" t="s">
        <v>100</v>
      </c>
      <c r="C7557" t="s">
        <v>28</v>
      </c>
      <c r="D7557" t="str">
        <f t="shared" si="708"/>
        <v>Item_25_BEVE</v>
      </c>
      <c r="E7557" t="s">
        <v>104</v>
      </c>
      <c r="F7557" s="5">
        <f t="shared" si="709"/>
        <v>41</v>
      </c>
      <c r="G7557">
        <v>41</v>
      </c>
      <c r="H7557">
        <f t="shared" si="710"/>
        <v>8</v>
      </c>
      <c r="I7557">
        <v>8</v>
      </c>
      <c r="J7557" s="3">
        <f t="shared" si="711"/>
        <v>328</v>
      </c>
      <c r="K7557">
        <v>328</v>
      </c>
      <c r="L7557" t="str">
        <f t="shared" si="712"/>
        <v>High</v>
      </c>
      <c r="M7557" t="s">
        <v>25</v>
      </c>
      <c r="N7557" t="s">
        <v>38</v>
      </c>
      <c r="O7557" s="1">
        <v>45480</v>
      </c>
      <c r="P7557" s="7" t="str">
        <f t="shared" si="713"/>
        <v>NO</v>
      </c>
      <c r="Q7557" t="b">
        <v>0</v>
      </c>
    </row>
    <row r="7558" spans="1:17" x14ac:dyDescent="0.3">
      <c r="A7558" t="s">
        <v>7805</v>
      </c>
      <c r="B7558" t="s">
        <v>113</v>
      </c>
      <c r="C7558" t="s">
        <v>130</v>
      </c>
      <c r="D7558" t="str">
        <f t="shared" si="708"/>
        <v>Item_12_COMP</v>
      </c>
      <c r="E7558" t="s">
        <v>621</v>
      </c>
      <c r="F7558" s="5">
        <f t="shared" si="709"/>
        <v>21.5</v>
      </c>
      <c r="G7558">
        <v>21.5</v>
      </c>
      <c r="H7558">
        <f t="shared" si="710"/>
        <v>9</v>
      </c>
      <c r="I7558">
        <v>9</v>
      </c>
      <c r="J7558" s="3">
        <f t="shared" si="711"/>
        <v>193.5</v>
      </c>
      <c r="K7558">
        <v>193.5</v>
      </c>
      <c r="L7558" t="str">
        <f t="shared" si="712"/>
        <v>Medium</v>
      </c>
      <c r="M7558" t="s">
        <v>15</v>
      </c>
      <c r="N7558" t="s">
        <v>38</v>
      </c>
      <c r="O7558" s="1">
        <v>44700</v>
      </c>
      <c r="P7558" s="7" t="str">
        <f t="shared" si="713"/>
        <v>YES</v>
      </c>
      <c r="Q7558" t="b">
        <v>1</v>
      </c>
    </row>
    <row r="7559" spans="1:17" x14ac:dyDescent="0.3">
      <c r="A7559" t="s">
        <v>7806</v>
      </c>
      <c r="B7559" t="s">
        <v>18</v>
      </c>
      <c r="C7559" t="s">
        <v>23</v>
      </c>
      <c r="D7559" t="str">
        <f t="shared" si="708"/>
        <v>Item_15_BUTC</v>
      </c>
      <c r="E7559" t="s">
        <v>1239</v>
      </c>
      <c r="F7559" s="5">
        <f t="shared" si="709"/>
        <v>26</v>
      </c>
      <c r="G7559">
        <v>26</v>
      </c>
      <c r="H7559">
        <f t="shared" si="710"/>
        <v>10</v>
      </c>
      <c r="I7559">
        <v>10</v>
      </c>
      <c r="J7559" s="3">
        <f t="shared" si="711"/>
        <v>260</v>
      </c>
      <c r="K7559">
        <v>260</v>
      </c>
      <c r="L7559" t="str">
        <f t="shared" si="712"/>
        <v>Medium</v>
      </c>
      <c r="M7559" t="s">
        <v>15</v>
      </c>
      <c r="N7559" t="s">
        <v>38</v>
      </c>
      <c r="O7559" s="1">
        <v>45065</v>
      </c>
      <c r="P7559" s="7" t="str">
        <f t="shared" si="713"/>
        <v>NO</v>
      </c>
      <c r="Q7559" t="b">
        <v>0</v>
      </c>
    </row>
    <row r="7560" spans="1:17" x14ac:dyDescent="0.3">
      <c r="A7560" t="s">
        <v>7807</v>
      </c>
      <c r="B7560" t="s">
        <v>89</v>
      </c>
      <c r="C7560" t="s">
        <v>130</v>
      </c>
      <c r="D7560" t="str">
        <f t="shared" si="708"/>
        <v>Item_15_COMP</v>
      </c>
      <c r="E7560" t="s">
        <v>149</v>
      </c>
      <c r="F7560" s="5">
        <f t="shared" si="709"/>
        <v>26</v>
      </c>
      <c r="G7560">
        <v>26</v>
      </c>
      <c r="H7560">
        <f t="shared" si="710"/>
        <v>10</v>
      </c>
      <c r="I7560">
        <v>10</v>
      </c>
      <c r="J7560" s="3">
        <f t="shared" si="711"/>
        <v>260</v>
      </c>
      <c r="K7560">
        <v>260</v>
      </c>
      <c r="L7560" t="str">
        <f t="shared" si="712"/>
        <v>Medium</v>
      </c>
      <c r="M7560" t="s">
        <v>15</v>
      </c>
      <c r="N7560" t="s">
        <v>38</v>
      </c>
      <c r="O7560" s="1">
        <v>44940</v>
      </c>
      <c r="P7560" s="9" t="str">
        <f t="shared" si="713"/>
        <v>N/A</v>
      </c>
    </row>
    <row r="7561" spans="1:17" x14ac:dyDescent="0.3">
      <c r="A7561" t="s">
        <v>7808</v>
      </c>
      <c r="B7561" t="s">
        <v>77</v>
      </c>
      <c r="C7561" t="s">
        <v>66</v>
      </c>
      <c r="D7561" t="str">
        <f t="shared" si="708"/>
        <v>Item_15_ELEC</v>
      </c>
      <c r="E7561" t="s">
        <v>643</v>
      </c>
      <c r="F7561" s="5">
        <f t="shared" si="709"/>
        <v>26</v>
      </c>
      <c r="G7561">
        <v>26</v>
      </c>
      <c r="H7561">
        <f t="shared" si="710"/>
        <v>7</v>
      </c>
      <c r="I7561">
        <v>7</v>
      </c>
      <c r="J7561" s="3">
        <f t="shared" si="711"/>
        <v>182</v>
      </c>
      <c r="K7561">
        <v>182</v>
      </c>
      <c r="L7561" t="str">
        <f t="shared" si="712"/>
        <v>Medium</v>
      </c>
      <c r="M7561" t="s">
        <v>48</v>
      </c>
      <c r="N7561" t="s">
        <v>38</v>
      </c>
      <c r="O7561" s="1">
        <v>44584</v>
      </c>
      <c r="P7561" s="7" t="str">
        <f t="shared" si="713"/>
        <v>YES</v>
      </c>
      <c r="Q7561" t="b">
        <v>1</v>
      </c>
    </row>
    <row r="7562" spans="1:17" x14ac:dyDescent="0.3">
      <c r="A7562" t="s">
        <v>7809</v>
      </c>
      <c r="B7562" t="s">
        <v>98</v>
      </c>
      <c r="C7562" t="s">
        <v>130</v>
      </c>
      <c r="D7562" t="str">
        <f t="shared" si="708"/>
        <v>Item_1_COMP</v>
      </c>
      <c r="E7562" t="s">
        <v>443</v>
      </c>
      <c r="F7562" s="5">
        <f t="shared" si="709"/>
        <v>5</v>
      </c>
      <c r="G7562">
        <v>5</v>
      </c>
      <c r="H7562">
        <f t="shared" si="710"/>
        <v>7</v>
      </c>
      <c r="I7562">
        <v>7</v>
      </c>
      <c r="J7562" s="3">
        <f t="shared" si="711"/>
        <v>35</v>
      </c>
      <c r="K7562">
        <v>35</v>
      </c>
      <c r="L7562" t="str">
        <f t="shared" si="712"/>
        <v>Low</v>
      </c>
      <c r="M7562" t="s">
        <v>48</v>
      </c>
      <c r="N7562" t="s">
        <v>16</v>
      </c>
      <c r="O7562" s="1">
        <v>44703</v>
      </c>
      <c r="P7562" s="7" t="str">
        <f t="shared" si="713"/>
        <v>YES</v>
      </c>
      <c r="Q7562" t="b">
        <v>1</v>
      </c>
    </row>
    <row r="7563" spans="1:17" x14ac:dyDescent="0.3">
      <c r="A7563" t="s">
        <v>7810</v>
      </c>
      <c r="B7563" t="s">
        <v>55</v>
      </c>
      <c r="C7563" t="s">
        <v>32</v>
      </c>
      <c r="D7563" t="str">
        <f t="shared" si="708"/>
        <v>Item_17_FOOD</v>
      </c>
      <c r="E7563" t="s">
        <v>498</v>
      </c>
      <c r="F7563" s="5">
        <f t="shared" si="709"/>
        <v>29</v>
      </c>
      <c r="G7563">
        <v>29</v>
      </c>
      <c r="H7563">
        <f t="shared" si="710"/>
        <v>1</v>
      </c>
      <c r="I7563">
        <v>1</v>
      </c>
      <c r="J7563" s="3">
        <f t="shared" si="711"/>
        <v>29</v>
      </c>
      <c r="K7563">
        <v>29</v>
      </c>
      <c r="L7563" t="str">
        <f t="shared" si="712"/>
        <v>Low</v>
      </c>
      <c r="M7563" t="s">
        <v>15</v>
      </c>
      <c r="N7563" t="s">
        <v>16</v>
      </c>
      <c r="O7563" s="1">
        <v>44919</v>
      </c>
      <c r="P7563" s="9" t="str">
        <f t="shared" si="713"/>
        <v>N/A</v>
      </c>
    </row>
    <row r="7564" spans="1:17" x14ac:dyDescent="0.3">
      <c r="A7564" t="s">
        <v>7811</v>
      </c>
      <c r="B7564" t="s">
        <v>168</v>
      </c>
      <c r="C7564" t="s">
        <v>23</v>
      </c>
      <c r="D7564" t="str">
        <f t="shared" si="708"/>
        <v>Item_13_BUTC</v>
      </c>
      <c r="E7564" t="s">
        <v>306</v>
      </c>
      <c r="F7564" s="5">
        <f t="shared" si="709"/>
        <v>23</v>
      </c>
      <c r="G7564">
        <v>23</v>
      </c>
      <c r="H7564">
        <f t="shared" si="710"/>
        <v>9</v>
      </c>
      <c r="I7564">
        <v>9</v>
      </c>
      <c r="J7564" s="3">
        <f t="shared" si="711"/>
        <v>207</v>
      </c>
      <c r="K7564">
        <v>207</v>
      </c>
      <c r="L7564" t="str">
        <f t="shared" si="712"/>
        <v>Medium</v>
      </c>
      <c r="M7564" t="s">
        <v>15</v>
      </c>
      <c r="N7564" t="s">
        <v>16</v>
      </c>
      <c r="O7564" s="1">
        <v>44793</v>
      </c>
      <c r="P7564" s="9" t="str">
        <f t="shared" si="713"/>
        <v>N/A</v>
      </c>
    </row>
    <row r="7565" spans="1:17" x14ac:dyDescent="0.3">
      <c r="A7565" t="s">
        <v>7812</v>
      </c>
      <c r="B7565" t="s">
        <v>100</v>
      </c>
      <c r="C7565" t="s">
        <v>41</v>
      </c>
      <c r="D7565" t="str">
        <f t="shared" si="708"/>
        <v>Item_20_FURN</v>
      </c>
      <c r="E7565" t="s">
        <v>594</v>
      </c>
      <c r="F7565" s="5">
        <f t="shared" si="709"/>
        <v>33.5</v>
      </c>
      <c r="G7565">
        <v>33.5</v>
      </c>
      <c r="H7565">
        <f t="shared" si="710"/>
        <v>1</v>
      </c>
      <c r="I7565">
        <v>1</v>
      </c>
      <c r="J7565" s="3">
        <f t="shared" si="711"/>
        <v>33.5</v>
      </c>
      <c r="K7565">
        <v>33.5</v>
      </c>
      <c r="L7565" t="str">
        <f t="shared" si="712"/>
        <v>Low</v>
      </c>
      <c r="M7565" t="s">
        <v>25</v>
      </c>
      <c r="N7565" t="s">
        <v>38</v>
      </c>
      <c r="O7565" s="1">
        <v>45322</v>
      </c>
      <c r="P7565" s="9" t="str">
        <f t="shared" si="713"/>
        <v>N/A</v>
      </c>
    </row>
    <row r="7566" spans="1:17" x14ac:dyDescent="0.3">
      <c r="A7566" t="s">
        <v>7813</v>
      </c>
      <c r="B7566" t="s">
        <v>80</v>
      </c>
      <c r="C7566" t="s">
        <v>41</v>
      </c>
      <c r="D7566" t="str">
        <f t="shared" si="708"/>
        <v>Item_8_FURN</v>
      </c>
      <c r="E7566" t="s">
        <v>303</v>
      </c>
      <c r="F7566" s="5">
        <f t="shared" si="709"/>
        <v>15.5</v>
      </c>
      <c r="G7566">
        <v>15.5</v>
      </c>
      <c r="H7566">
        <f t="shared" si="710"/>
        <v>1</v>
      </c>
      <c r="I7566">
        <v>1</v>
      </c>
      <c r="J7566" s="3">
        <f t="shared" si="711"/>
        <v>15.5</v>
      </c>
      <c r="K7566">
        <v>15.5</v>
      </c>
      <c r="L7566" t="str">
        <f t="shared" si="712"/>
        <v>Low</v>
      </c>
      <c r="M7566" t="s">
        <v>25</v>
      </c>
      <c r="N7566" t="s">
        <v>38</v>
      </c>
      <c r="O7566" s="1">
        <v>45525</v>
      </c>
      <c r="P7566" s="9" t="str">
        <f t="shared" si="713"/>
        <v>N/A</v>
      </c>
    </row>
    <row r="7567" spans="1:17" x14ac:dyDescent="0.3">
      <c r="A7567" t="s">
        <v>7814</v>
      </c>
      <c r="B7567" t="s">
        <v>108</v>
      </c>
      <c r="C7567" t="s">
        <v>32</v>
      </c>
      <c r="D7567" t="str">
        <f t="shared" si="708"/>
        <v>Item_18_FOOD</v>
      </c>
      <c r="E7567" t="s">
        <v>170</v>
      </c>
      <c r="F7567" s="5">
        <f t="shared" si="709"/>
        <v>30.5</v>
      </c>
      <c r="G7567">
        <v>30.5</v>
      </c>
      <c r="H7567">
        <f t="shared" si="710"/>
        <v>10</v>
      </c>
      <c r="I7567">
        <v>10</v>
      </c>
      <c r="J7567" s="3">
        <f t="shared" si="711"/>
        <v>305</v>
      </c>
      <c r="K7567">
        <v>305</v>
      </c>
      <c r="L7567" t="str">
        <f t="shared" si="712"/>
        <v>High</v>
      </c>
      <c r="M7567" t="s">
        <v>15</v>
      </c>
      <c r="N7567" t="s">
        <v>16</v>
      </c>
      <c r="O7567" s="1">
        <v>45073</v>
      </c>
      <c r="P7567" s="7" t="str">
        <f t="shared" si="713"/>
        <v>YES</v>
      </c>
      <c r="Q7567" t="b">
        <v>1</v>
      </c>
    </row>
    <row r="7568" spans="1:17" x14ac:dyDescent="0.3">
      <c r="A7568" t="s">
        <v>7815</v>
      </c>
      <c r="B7568" t="s">
        <v>55</v>
      </c>
      <c r="C7568" t="s">
        <v>41</v>
      </c>
      <c r="D7568" t="str">
        <f t="shared" si="708"/>
        <v>Item_7_FURN</v>
      </c>
      <c r="E7568" t="s">
        <v>146</v>
      </c>
      <c r="F7568" s="5">
        <f t="shared" si="709"/>
        <v>14</v>
      </c>
      <c r="G7568">
        <v>14</v>
      </c>
      <c r="H7568">
        <f t="shared" si="710"/>
        <v>4</v>
      </c>
      <c r="I7568">
        <v>4</v>
      </c>
      <c r="J7568" s="3">
        <f t="shared" si="711"/>
        <v>56</v>
      </c>
      <c r="K7568">
        <v>56</v>
      </c>
      <c r="L7568" t="str">
        <f t="shared" si="712"/>
        <v>Low</v>
      </c>
      <c r="M7568" t="s">
        <v>25</v>
      </c>
      <c r="N7568" t="s">
        <v>16</v>
      </c>
      <c r="O7568" s="1">
        <v>44868</v>
      </c>
      <c r="P7568" s="9" t="str">
        <f t="shared" si="713"/>
        <v>N/A</v>
      </c>
    </row>
    <row r="7569" spans="1:17" x14ac:dyDescent="0.3">
      <c r="A7569" t="s">
        <v>7816</v>
      </c>
      <c r="B7569" t="s">
        <v>63</v>
      </c>
      <c r="C7569" t="s">
        <v>19</v>
      </c>
      <c r="D7569" t="str">
        <f t="shared" si="708"/>
        <v>Item_1_MILK</v>
      </c>
      <c r="E7569" t="s">
        <v>271</v>
      </c>
      <c r="F7569" s="5">
        <f t="shared" si="709"/>
        <v>5</v>
      </c>
      <c r="G7569">
        <v>5</v>
      </c>
      <c r="H7569">
        <f t="shared" si="710"/>
        <v>10</v>
      </c>
      <c r="I7569">
        <v>10</v>
      </c>
      <c r="J7569" s="3">
        <f t="shared" si="711"/>
        <v>50</v>
      </c>
      <c r="K7569">
        <v>50</v>
      </c>
      <c r="L7569" t="str">
        <f t="shared" si="712"/>
        <v>Low</v>
      </c>
      <c r="M7569" t="s">
        <v>15</v>
      </c>
      <c r="N7569" t="s">
        <v>38</v>
      </c>
      <c r="O7569" s="1">
        <v>45243</v>
      </c>
      <c r="P7569" s="9" t="str">
        <f t="shared" si="713"/>
        <v>N/A</v>
      </c>
    </row>
    <row r="7570" spans="1:17" x14ac:dyDescent="0.3">
      <c r="A7570" t="s">
        <v>7817</v>
      </c>
      <c r="B7570" t="s">
        <v>80</v>
      </c>
      <c r="C7570" t="s">
        <v>32</v>
      </c>
      <c r="D7570" t="str">
        <f t="shared" si="708"/>
        <v>Item_24_FOOD</v>
      </c>
      <c r="E7570" t="s">
        <v>263</v>
      </c>
      <c r="F7570" s="5">
        <f t="shared" si="709"/>
        <v>39.5</v>
      </c>
      <c r="G7570">
        <v>39.5</v>
      </c>
      <c r="H7570">
        <f t="shared" si="710"/>
        <v>3</v>
      </c>
      <c r="I7570">
        <v>3</v>
      </c>
      <c r="J7570" s="3">
        <f t="shared" si="711"/>
        <v>118.5</v>
      </c>
      <c r="K7570">
        <v>118.5</v>
      </c>
      <c r="L7570" t="str">
        <f t="shared" si="712"/>
        <v>Low</v>
      </c>
      <c r="M7570" t="s">
        <v>25</v>
      </c>
      <c r="N7570" t="s">
        <v>38</v>
      </c>
      <c r="O7570" s="1">
        <v>44669</v>
      </c>
      <c r="P7570" s="7" t="str">
        <f t="shared" si="713"/>
        <v>NO</v>
      </c>
      <c r="Q7570" t="b">
        <v>0</v>
      </c>
    </row>
    <row r="7571" spans="1:17" x14ac:dyDescent="0.3">
      <c r="A7571" t="s">
        <v>7818</v>
      </c>
      <c r="B7571" t="s">
        <v>77</v>
      </c>
      <c r="C7571" t="s">
        <v>130</v>
      </c>
      <c r="D7571" t="str">
        <f t="shared" si="708"/>
        <v>Item_10_COMP</v>
      </c>
      <c r="E7571" t="s">
        <v>229</v>
      </c>
      <c r="F7571" s="5">
        <f t="shared" si="709"/>
        <v>18.5</v>
      </c>
      <c r="G7571">
        <v>18.5</v>
      </c>
      <c r="H7571">
        <f t="shared" si="710"/>
        <v>4</v>
      </c>
      <c r="I7571">
        <v>4</v>
      </c>
      <c r="J7571" s="3">
        <f t="shared" si="711"/>
        <v>74</v>
      </c>
      <c r="K7571">
        <v>74</v>
      </c>
      <c r="L7571" t="str">
        <f t="shared" si="712"/>
        <v>Low</v>
      </c>
      <c r="M7571" t="s">
        <v>25</v>
      </c>
      <c r="N7571" t="s">
        <v>38</v>
      </c>
      <c r="O7571" s="1">
        <v>44885</v>
      </c>
      <c r="P7571" s="7" t="str">
        <f t="shared" si="713"/>
        <v>NO</v>
      </c>
      <c r="Q7571" t="b">
        <v>0</v>
      </c>
    </row>
    <row r="7572" spans="1:17" x14ac:dyDescent="0.3">
      <c r="A7572" t="s">
        <v>7819</v>
      </c>
      <c r="B7572" t="s">
        <v>80</v>
      </c>
      <c r="C7572" t="s">
        <v>32</v>
      </c>
      <c r="D7572" t="str">
        <f t="shared" si="708"/>
        <v>Item_20_FOOD</v>
      </c>
      <c r="E7572" t="s">
        <v>185</v>
      </c>
      <c r="F7572" s="5">
        <f t="shared" si="709"/>
        <v>33.5</v>
      </c>
      <c r="G7572">
        <v>33.5</v>
      </c>
      <c r="H7572">
        <f t="shared" si="710"/>
        <v>5</v>
      </c>
      <c r="I7572">
        <v>5</v>
      </c>
      <c r="J7572" s="3">
        <f t="shared" si="711"/>
        <v>167.5</v>
      </c>
      <c r="K7572">
        <v>167.5</v>
      </c>
      <c r="L7572" t="str">
        <f t="shared" si="712"/>
        <v>Medium</v>
      </c>
      <c r="M7572" t="s">
        <v>15</v>
      </c>
      <c r="N7572" t="s">
        <v>16</v>
      </c>
      <c r="O7572" s="1">
        <v>44966</v>
      </c>
      <c r="P7572" s="9" t="str">
        <f t="shared" si="713"/>
        <v>N/A</v>
      </c>
    </row>
    <row r="7573" spans="1:17" x14ac:dyDescent="0.3">
      <c r="A7573" t="s">
        <v>7820</v>
      </c>
      <c r="B7573" t="s">
        <v>108</v>
      </c>
      <c r="C7573" t="s">
        <v>19</v>
      </c>
      <c r="D7573" s="2" t="str">
        <f t="shared" si="708"/>
        <v>Unknown_Item</v>
      </c>
      <c r="F7573" s="6">
        <f t="shared" si="709"/>
        <v>23.365911749958215</v>
      </c>
      <c r="H7573">
        <f t="shared" si="710"/>
        <v>1</v>
      </c>
      <c r="I7573">
        <v>1</v>
      </c>
      <c r="J7573" s="3">
        <f t="shared" si="711"/>
        <v>36.5</v>
      </c>
      <c r="K7573">
        <v>36.5</v>
      </c>
      <c r="L7573" t="str">
        <f t="shared" si="712"/>
        <v>Low</v>
      </c>
      <c r="M7573" t="s">
        <v>15</v>
      </c>
      <c r="N7573" t="s">
        <v>16</v>
      </c>
      <c r="O7573" s="1">
        <v>44913</v>
      </c>
      <c r="P7573" s="7" t="str">
        <f t="shared" si="713"/>
        <v>NO</v>
      </c>
      <c r="Q7573" t="b">
        <v>0</v>
      </c>
    </row>
    <row r="7574" spans="1:17" x14ac:dyDescent="0.3">
      <c r="A7574" t="s">
        <v>7821</v>
      </c>
      <c r="B7574" t="s">
        <v>116</v>
      </c>
      <c r="C7574" t="s">
        <v>19</v>
      </c>
      <c r="D7574" t="str">
        <f t="shared" si="708"/>
        <v>Item_3_MILK</v>
      </c>
      <c r="E7574" t="s">
        <v>284</v>
      </c>
      <c r="F7574" s="5">
        <f t="shared" si="709"/>
        <v>8</v>
      </c>
      <c r="G7574">
        <v>8</v>
      </c>
      <c r="H7574">
        <f t="shared" si="710"/>
        <v>1</v>
      </c>
      <c r="I7574">
        <v>1</v>
      </c>
      <c r="J7574" s="3">
        <f t="shared" si="711"/>
        <v>8</v>
      </c>
      <c r="K7574">
        <v>8</v>
      </c>
      <c r="L7574" t="str">
        <f t="shared" si="712"/>
        <v>Low</v>
      </c>
      <c r="M7574" t="s">
        <v>15</v>
      </c>
      <c r="N7574" t="s">
        <v>38</v>
      </c>
      <c r="O7574" s="1">
        <v>45110</v>
      </c>
      <c r="P7574" s="7" t="str">
        <f t="shared" si="713"/>
        <v>NO</v>
      </c>
      <c r="Q7574" t="b">
        <v>0</v>
      </c>
    </row>
    <row r="7575" spans="1:17" x14ac:dyDescent="0.3">
      <c r="A7575" t="s">
        <v>7822</v>
      </c>
      <c r="B7575" t="s">
        <v>80</v>
      </c>
      <c r="C7575" t="s">
        <v>19</v>
      </c>
      <c r="D7575" t="str">
        <f t="shared" si="708"/>
        <v>Item_17_MILK</v>
      </c>
      <c r="E7575" t="s">
        <v>20</v>
      </c>
      <c r="F7575" s="5">
        <f t="shared" si="709"/>
        <v>29</v>
      </c>
      <c r="G7575">
        <v>29</v>
      </c>
      <c r="H7575">
        <f t="shared" si="710"/>
        <v>5</v>
      </c>
      <c r="I7575">
        <v>5</v>
      </c>
      <c r="J7575" s="3">
        <f t="shared" si="711"/>
        <v>145</v>
      </c>
      <c r="K7575">
        <v>145</v>
      </c>
      <c r="L7575" t="str">
        <f t="shared" si="712"/>
        <v>Low</v>
      </c>
      <c r="M7575" t="s">
        <v>25</v>
      </c>
      <c r="N7575" t="s">
        <v>16</v>
      </c>
      <c r="O7575" s="1">
        <v>44856</v>
      </c>
      <c r="P7575" s="7" t="str">
        <f t="shared" si="713"/>
        <v>NO</v>
      </c>
      <c r="Q7575" t="b">
        <v>0</v>
      </c>
    </row>
    <row r="7576" spans="1:17" x14ac:dyDescent="0.3">
      <c r="A7576" t="s">
        <v>7823</v>
      </c>
      <c r="B7576" t="s">
        <v>108</v>
      </c>
      <c r="C7576" t="s">
        <v>19</v>
      </c>
      <c r="D7576" t="str">
        <f t="shared" si="708"/>
        <v>Item_6_MILK</v>
      </c>
      <c r="E7576" t="s">
        <v>152</v>
      </c>
      <c r="F7576" s="5">
        <f t="shared" si="709"/>
        <v>12.5</v>
      </c>
      <c r="G7576">
        <v>12.5</v>
      </c>
      <c r="H7576">
        <f t="shared" si="710"/>
        <v>8</v>
      </c>
      <c r="I7576">
        <v>8</v>
      </c>
      <c r="J7576" s="3">
        <f t="shared" si="711"/>
        <v>100</v>
      </c>
      <c r="K7576">
        <v>100</v>
      </c>
      <c r="L7576" t="str">
        <f t="shared" si="712"/>
        <v>Low</v>
      </c>
      <c r="M7576" t="s">
        <v>48</v>
      </c>
      <c r="N7576" t="s">
        <v>16</v>
      </c>
      <c r="O7576" s="1">
        <v>44812</v>
      </c>
      <c r="P7576" s="9" t="str">
        <f t="shared" si="713"/>
        <v>N/A</v>
      </c>
    </row>
    <row r="7577" spans="1:17" x14ac:dyDescent="0.3">
      <c r="A7577" t="s">
        <v>7824</v>
      </c>
      <c r="B7577" t="s">
        <v>168</v>
      </c>
      <c r="C7577" t="s">
        <v>28</v>
      </c>
      <c r="D7577" s="2" t="str">
        <f t="shared" si="708"/>
        <v>Unknown_Item</v>
      </c>
      <c r="F7577" s="5">
        <f t="shared" si="709"/>
        <v>39.5</v>
      </c>
      <c r="G7577">
        <v>39.5</v>
      </c>
      <c r="H7577" s="2">
        <f t="shared" si="710"/>
        <v>6</v>
      </c>
      <c r="J7577" s="4">
        <f t="shared" si="711"/>
        <v>108.5</v>
      </c>
      <c r="L7577" t="str">
        <f t="shared" si="712"/>
        <v>Low</v>
      </c>
      <c r="M7577" t="s">
        <v>15</v>
      </c>
      <c r="N7577" t="s">
        <v>38</v>
      </c>
      <c r="O7577" s="1">
        <v>44584</v>
      </c>
      <c r="P7577" s="9" t="str">
        <f t="shared" si="713"/>
        <v>N/A</v>
      </c>
    </row>
    <row r="7578" spans="1:17" x14ac:dyDescent="0.3">
      <c r="A7578" t="s">
        <v>7825</v>
      </c>
      <c r="B7578" t="s">
        <v>43</v>
      </c>
      <c r="C7578" t="s">
        <v>13</v>
      </c>
      <c r="D7578" t="str">
        <f t="shared" si="708"/>
        <v>Item_22_PATI</v>
      </c>
      <c r="E7578" t="s">
        <v>92</v>
      </c>
      <c r="F7578" s="5">
        <f t="shared" si="709"/>
        <v>36.5</v>
      </c>
      <c r="G7578">
        <v>36.5</v>
      </c>
      <c r="H7578">
        <f t="shared" si="710"/>
        <v>3</v>
      </c>
      <c r="I7578">
        <v>3</v>
      </c>
      <c r="J7578" s="3">
        <f t="shared" si="711"/>
        <v>109.5</v>
      </c>
      <c r="K7578">
        <v>109.5</v>
      </c>
      <c r="L7578" t="str">
        <f t="shared" si="712"/>
        <v>Low</v>
      </c>
      <c r="M7578" t="s">
        <v>25</v>
      </c>
      <c r="N7578" t="s">
        <v>38</v>
      </c>
      <c r="O7578" s="1">
        <v>44602</v>
      </c>
      <c r="P7578" s="9" t="str">
        <f t="shared" si="713"/>
        <v>N/A</v>
      </c>
    </row>
    <row r="7579" spans="1:17" x14ac:dyDescent="0.3">
      <c r="A7579" t="s">
        <v>7826</v>
      </c>
      <c r="B7579" t="s">
        <v>55</v>
      </c>
      <c r="C7579" t="s">
        <v>28</v>
      </c>
      <c r="D7579" t="str">
        <f t="shared" si="708"/>
        <v>Item_18_BEVE</v>
      </c>
      <c r="E7579" t="s">
        <v>727</v>
      </c>
      <c r="F7579" s="5">
        <f t="shared" si="709"/>
        <v>30.5</v>
      </c>
      <c r="G7579">
        <v>30.5</v>
      </c>
      <c r="H7579">
        <f t="shared" si="710"/>
        <v>9</v>
      </c>
      <c r="I7579">
        <v>9</v>
      </c>
      <c r="J7579" s="3">
        <f t="shared" si="711"/>
        <v>274.5</v>
      </c>
      <c r="K7579">
        <v>274.5</v>
      </c>
      <c r="L7579" t="str">
        <f t="shared" si="712"/>
        <v>Medium</v>
      </c>
      <c r="M7579" t="s">
        <v>25</v>
      </c>
      <c r="N7579" t="s">
        <v>16</v>
      </c>
      <c r="O7579" s="1">
        <v>45227</v>
      </c>
      <c r="P7579" s="7" t="str">
        <f t="shared" si="713"/>
        <v>YES</v>
      </c>
      <c r="Q7579" t="b">
        <v>1</v>
      </c>
    </row>
    <row r="7580" spans="1:17" x14ac:dyDescent="0.3">
      <c r="A7580" t="s">
        <v>7827</v>
      </c>
      <c r="B7580" t="s">
        <v>168</v>
      </c>
      <c r="C7580" t="s">
        <v>19</v>
      </c>
      <c r="D7580" s="2" t="str">
        <f t="shared" si="708"/>
        <v>Unknown_Item</v>
      </c>
      <c r="F7580" s="6">
        <f t="shared" si="709"/>
        <v>23.365911749958215</v>
      </c>
      <c r="H7580">
        <f t="shared" si="710"/>
        <v>2</v>
      </c>
      <c r="I7580">
        <v>2</v>
      </c>
      <c r="J7580" s="3">
        <f t="shared" si="711"/>
        <v>40</v>
      </c>
      <c r="K7580">
        <v>40</v>
      </c>
      <c r="L7580" t="str">
        <f t="shared" si="712"/>
        <v>Low</v>
      </c>
      <c r="M7580" t="s">
        <v>15</v>
      </c>
      <c r="N7580" t="s">
        <v>16</v>
      </c>
      <c r="O7580" s="1">
        <v>45619</v>
      </c>
      <c r="P7580" s="9" t="str">
        <f t="shared" si="713"/>
        <v>N/A</v>
      </c>
    </row>
    <row r="7581" spans="1:17" x14ac:dyDescent="0.3">
      <c r="A7581" t="s">
        <v>7828</v>
      </c>
      <c r="B7581" t="s">
        <v>12</v>
      </c>
      <c r="C7581" t="s">
        <v>28</v>
      </c>
      <c r="D7581" t="str">
        <f t="shared" si="708"/>
        <v>Item_9_BEVE</v>
      </c>
      <c r="E7581" t="s">
        <v>1083</v>
      </c>
      <c r="F7581" s="5">
        <f t="shared" si="709"/>
        <v>17</v>
      </c>
      <c r="G7581">
        <v>17</v>
      </c>
      <c r="H7581">
        <f t="shared" si="710"/>
        <v>8</v>
      </c>
      <c r="I7581">
        <v>8</v>
      </c>
      <c r="J7581" s="3">
        <f t="shared" si="711"/>
        <v>136</v>
      </c>
      <c r="K7581">
        <v>136</v>
      </c>
      <c r="L7581" t="str">
        <f t="shared" si="712"/>
        <v>Low</v>
      </c>
      <c r="M7581" t="s">
        <v>48</v>
      </c>
      <c r="N7581" t="s">
        <v>16</v>
      </c>
      <c r="O7581" s="1">
        <v>45211</v>
      </c>
      <c r="P7581" s="7" t="str">
        <f t="shared" si="713"/>
        <v>NO</v>
      </c>
      <c r="Q7581" t="b">
        <v>0</v>
      </c>
    </row>
    <row r="7582" spans="1:17" x14ac:dyDescent="0.3">
      <c r="A7582" t="s">
        <v>7829</v>
      </c>
      <c r="B7582" t="s">
        <v>43</v>
      </c>
      <c r="C7582" t="s">
        <v>28</v>
      </c>
      <c r="D7582" t="str">
        <f t="shared" si="708"/>
        <v>Item_21_BEVE</v>
      </c>
      <c r="E7582" t="s">
        <v>301</v>
      </c>
      <c r="F7582" s="5">
        <f t="shared" si="709"/>
        <v>35</v>
      </c>
      <c r="G7582">
        <v>35</v>
      </c>
      <c r="H7582">
        <f t="shared" si="710"/>
        <v>7</v>
      </c>
      <c r="I7582">
        <v>7</v>
      </c>
      <c r="J7582" s="3">
        <f t="shared" si="711"/>
        <v>245</v>
      </c>
      <c r="K7582">
        <v>245</v>
      </c>
      <c r="L7582" t="str">
        <f t="shared" si="712"/>
        <v>Medium</v>
      </c>
      <c r="M7582" t="s">
        <v>25</v>
      </c>
      <c r="N7582" t="s">
        <v>38</v>
      </c>
      <c r="O7582" s="1">
        <v>45627</v>
      </c>
      <c r="P7582" s="7" t="str">
        <f t="shared" si="713"/>
        <v>NO</v>
      </c>
      <c r="Q7582" t="b">
        <v>0</v>
      </c>
    </row>
    <row r="7583" spans="1:17" x14ac:dyDescent="0.3">
      <c r="A7583" t="s">
        <v>7830</v>
      </c>
      <c r="B7583" t="s">
        <v>116</v>
      </c>
      <c r="C7583" t="s">
        <v>130</v>
      </c>
      <c r="D7583" s="2" t="str">
        <f t="shared" si="708"/>
        <v>Unknown_Item</v>
      </c>
      <c r="F7583" s="5">
        <f t="shared" si="709"/>
        <v>18.5</v>
      </c>
      <c r="G7583">
        <v>18.5</v>
      </c>
      <c r="H7583" s="2">
        <f t="shared" si="710"/>
        <v>6</v>
      </c>
      <c r="J7583" s="4">
        <f t="shared" si="711"/>
        <v>108.5</v>
      </c>
      <c r="L7583" t="str">
        <f t="shared" si="712"/>
        <v>Low</v>
      </c>
      <c r="M7583" t="s">
        <v>48</v>
      </c>
      <c r="N7583" t="s">
        <v>38</v>
      </c>
      <c r="O7583" s="1">
        <v>44613</v>
      </c>
      <c r="P7583" s="9" t="str">
        <f t="shared" si="713"/>
        <v>N/A</v>
      </c>
    </row>
    <row r="7584" spans="1:17" x14ac:dyDescent="0.3">
      <c r="A7584" t="s">
        <v>7831</v>
      </c>
      <c r="B7584" t="s">
        <v>12</v>
      </c>
      <c r="C7584" t="s">
        <v>32</v>
      </c>
      <c r="D7584" t="str">
        <f t="shared" si="708"/>
        <v>Item_2_FOOD</v>
      </c>
      <c r="E7584" t="s">
        <v>53</v>
      </c>
      <c r="F7584" s="5">
        <f t="shared" si="709"/>
        <v>6.5</v>
      </c>
      <c r="G7584">
        <v>6.5</v>
      </c>
      <c r="H7584">
        <f t="shared" si="710"/>
        <v>4</v>
      </c>
      <c r="I7584">
        <v>4</v>
      </c>
      <c r="J7584" s="3">
        <f t="shared" si="711"/>
        <v>26</v>
      </c>
      <c r="K7584">
        <v>26</v>
      </c>
      <c r="L7584" t="str">
        <f t="shared" si="712"/>
        <v>Low</v>
      </c>
      <c r="M7584" t="s">
        <v>25</v>
      </c>
      <c r="N7584" t="s">
        <v>16</v>
      </c>
      <c r="O7584" s="1">
        <v>45526</v>
      </c>
      <c r="P7584" s="9" t="str">
        <f t="shared" si="713"/>
        <v>N/A</v>
      </c>
    </row>
    <row r="7585" spans="1:17" x14ac:dyDescent="0.3">
      <c r="A7585" t="s">
        <v>7832</v>
      </c>
      <c r="B7585" t="s">
        <v>100</v>
      </c>
      <c r="C7585" t="s">
        <v>32</v>
      </c>
      <c r="D7585" s="2" t="str">
        <f t="shared" si="708"/>
        <v>Unknown_Item</v>
      </c>
      <c r="F7585" s="5">
        <f t="shared" si="709"/>
        <v>8</v>
      </c>
      <c r="G7585">
        <v>8</v>
      </c>
      <c r="H7585" s="2">
        <f t="shared" si="710"/>
        <v>6</v>
      </c>
      <c r="J7585" s="4">
        <f t="shared" si="711"/>
        <v>108.5</v>
      </c>
      <c r="L7585" t="str">
        <f t="shared" si="712"/>
        <v>Low</v>
      </c>
      <c r="M7585" t="s">
        <v>48</v>
      </c>
      <c r="N7585" t="s">
        <v>38</v>
      </c>
      <c r="O7585" s="1">
        <v>45643</v>
      </c>
      <c r="P7585" s="9" t="str">
        <f t="shared" si="713"/>
        <v>N/A</v>
      </c>
    </row>
    <row r="7586" spans="1:17" x14ac:dyDescent="0.3">
      <c r="A7586" t="s">
        <v>7833</v>
      </c>
      <c r="B7586" t="s">
        <v>69</v>
      </c>
      <c r="C7586" t="s">
        <v>66</v>
      </c>
      <c r="D7586" t="str">
        <f t="shared" si="708"/>
        <v>Item_13_ELEC</v>
      </c>
      <c r="E7586" t="s">
        <v>67</v>
      </c>
      <c r="F7586" s="5">
        <f t="shared" si="709"/>
        <v>23</v>
      </c>
      <c r="G7586">
        <v>23</v>
      </c>
      <c r="H7586">
        <f t="shared" si="710"/>
        <v>1</v>
      </c>
      <c r="I7586">
        <v>1</v>
      </c>
      <c r="J7586" s="3">
        <f t="shared" si="711"/>
        <v>23</v>
      </c>
      <c r="K7586">
        <v>23</v>
      </c>
      <c r="L7586" t="str">
        <f t="shared" si="712"/>
        <v>Low</v>
      </c>
      <c r="M7586" t="s">
        <v>25</v>
      </c>
      <c r="N7586" t="s">
        <v>38</v>
      </c>
      <c r="O7586" s="1">
        <v>45599</v>
      </c>
      <c r="P7586" s="7" t="str">
        <f t="shared" si="713"/>
        <v>YES</v>
      </c>
      <c r="Q7586" t="b">
        <v>1</v>
      </c>
    </row>
    <row r="7587" spans="1:17" x14ac:dyDescent="0.3">
      <c r="A7587" t="s">
        <v>7834</v>
      </c>
      <c r="B7587" t="s">
        <v>65</v>
      </c>
      <c r="C7587" t="s">
        <v>130</v>
      </c>
      <c r="D7587" t="str">
        <f t="shared" si="708"/>
        <v>Item_11_COMP</v>
      </c>
      <c r="E7587" t="s">
        <v>335</v>
      </c>
      <c r="F7587" s="5">
        <f t="shared" si="709"/>
        <v>20</v>
      </c>
      <c r="G7587">
        <v>20</v>
      </c>
      <c r="H7587">
        <f t="shared" si="710"/>
        <v>6</v>
      </c>
      <c r="I7587">
        <v>6</v>
      </c>
      <c r="J7587" s="3">
        <f t="shared" si="711"/>
        <v>120</v>
      </c>
      <c r="K7587">
        <v>120</v>
      </c>
      <c r="L7587" t="str">
        <f t="shared" si="712"/>
        <v>Low</v>
      </c>
      <c r="M7587" t="s">
        <v>25</v>
      </c>
      <c r="N7587" t="s">
        <v>38</v>
      </c>
      <c r="O7587" s="1">
        <v>45173</v>
      </c>
      <c r="P7587" s="9" t="str">
        <f t="shared" si="713"/>
        <v>N/A</v>
      </c>
    </row>
    <row r="7588" spans="1:17" x14ac:dyDescent="0.3">
      <c r="A7588" t="s">
        <v>7835</v>
      </c>
      <c r="B7588" t="s">
        <v>123</v>
      </c>
      <c r="C7588" t="s">
        <v>19</v>
      </c>
      <c r="D7588" t="str">
        <f t="shared" si="708"/>
        <v>Item_8_MILK</v>
      </c>
      <c r="E7588" t="s">
        <v>201</v>
      </c>
      <c r="F7588" s="5">
        <f t="shared" si="709"/>
        <v>15.5</v>
      </c>
      <c r="G7588">
        <v>15.5</v>
      </c>
      <c r="H7588">
        <f t="shared" si="710"/>
        <v>8</v>
      </c>
      <c r="I7588">
        <v>8</v>
      </c>
      <c r="J7588" s="3">
        <f t="shared" si="711"/>
        <v>124</v>
      </c>
      <c r="K7588">
        <v>124</v>
      </c>
      <c r="L7588" t="str">
        <f t="shared" si="712"/>
        <v>Low</v>
      </c>
      <c r="M7588" t="s">
        <v>48</v>
      </c>
      <c r="N7588" t="s">
        <v>38</v>
      </c>
      <c r="O7588" s="1">
        <v>45274</v>
      </c>
      <c r="P7588" s="7" t="str">
        <f t="shared" si="713"/>
        <v>NO</v>
      </c>
      <c r="Q7588" t="b">
        <v>0</v>
      </c>
    </row>
    <row r="7589" spans="1:17" x14ac:dyDescent="0.3">
      <c r="A7589" t="s">
        <v>7836</v>
      </c>
      <c r="B7589" t="s">
        <v>31</v>
      </c>
      <c r="C7589" t="s">
        <v>23</v>
      </c>
      <c r="D7589" t="str">
        <f t="shared" si="708"/>
        <v>Item_5_BUTC</v>
      </c>
      <c r="E7589" t="s">
        <v>551</v>
      </c>
      <c r="F7589" s="5">
        <f t="shared" si="709"/>
        <v>11</v>
      </c>
      <c r="G7589">
        <v>11</v>
      </c>
      <c r="H7589">
        <f t="shared" si="710"/>
        <v>5</v>
      </c>
      <c r="I7589">
        <v>5</v>
      </c>
      <c r="J7589" s="3">
        <f t="shared" si="711"/>
        <v>55</v>
      </c>
      <c r="K7589">
        <v>55</v>
      </c>
      <c r="L7589" t="str">
        <f t="shared" si="712"/>
        <v>Low</v>
      </c>
      <c r="M7589" t="s">
        <v>48</v>
      </c>
      <c r="N7589" t="s">
        <v>16</v>
      </c>
      <c r="O7589" s="1">
        <v>44678</v>
      </c>
      <c r="P7589" s="7" t="str">
        <f t="shared" si="713"/>
        <v>YES</v>
      </c>
      <c r="Q7589" t="b">
        <v>1</v>
      </c>
    </row>
    <row r="7590" spans="1:17" x14ac:dyDescent="0.3">
      <c r="A7590" t="s">
        <v>7837</v>
      </c>
      <c r="B7590" t="s">
        <v>113</v>
      </c>
      <c r="C7590" t="s">
        <v>66</v>
      </c>
      <c r="D7590" t="str">
        <f t="shared" si="708"/>
        <v>Item_21_ELEC</v>
      </c>
      <c r="E7590" t="s">
        <v>101</v>
      </c>
      <c r="F7590" s="5">
        <f t="shared" si="709"/>
        <v>35</v>
      </c>
      <c r="G7590">
        <v>35</v>
      </c>
      <c r="H7590">
        <f t="shared" si="710"/>
        <v>8</v>
      </c>
      <c r="I7590">
        <v>8</v>
      </c>
      <c r="J7590" s="3">
        <f t="shared" si="711"/>
        <v>280</v>
      </c>
      <c r="K7590">
        <v>280</v>
      </c>
      <c r="L7590" t="str">
        <f t="shared" si="712"/>
        <v>Medium</v>
      </c>
      <c r="M7590" t="s">
        <v>15</v>
      </c>
      <c r="N7590" t="s">
        <v>16</v>
      </c>
      <c r="O7590" s="1">
        <v>45282</v>
      </c>
      <c r="P7590" s="9" t="str">
        <f t="shared" si="713"/>
        <v>N/A</v>
      </c>
    </row>
    <row r="7591" spans="1:17" x14ac:dyDescent="0.3">
      <c r="A7591" t="s">
        <v>7838</v>
      </c>
      <c r="B7591" t="s">
        <v>63</v>
      </c>
      <c r="C7591" t="s">
        <v>13</v>
      </c>
      <c r="D7591" t="str">
        <f t="shared" si="708"/>
        <v>Item_20_PATI</v>
      </c>
      <c r="E7591" t="s">
        <v>503</v>
      </c>
      <c r="F7591" s="5">
        <f t="shared" si="709"/>
        <v>33.5</v>
      </c>
      <c r="G7591">
        <v>33.5</v>
      </c>
      <c r="H7591">
        <f t="shared" si="710"/>
        <v>1</v>
      </c>
      <c r="I7591">
        <v>1</v>
      </c>
      <c r="J7591" s="3">
        <f t="shared" si="711"/>
        <v>33.5</v>
      </c>
      <c r="K7591">
        <v>33.5</v>
      </c>
      <c r="L7591" t="str">
        <f t="shared" si="712"/>
        <v>Low</v>
      </c>
      <c r="M7591" t="s">
        <v>25</v>
      </c>
      <c r="N7591" t="s">
        <v>16</v>
      </c>
      <c r="O7591" s="1">
        <v>45596</v>
      </c>
      <c r="P7591" s="7" t="str">
        <f t="shared" si="713"/>
        <v>YES</v>
      </c>
      <c r="Q7591" t="b">
        <v>1</v>
      </c>
    </row>
    <row r="7592" spans="1:17" x14ac:dyDescent="0.3">
      <c r="A7592" t="s">
        <v>7839</v>
      </c>
      <c r="B7592" t="s">
        <v>116</v>
      </c>
      <c r="C7592" t="s">
        <v>32</v>
      </c>
      <c r="D7592" t="str">
        <f t="shared" si="708"/>
        <v>Item_10_FOOD</v>
      </c>
      <c r="E7592" t="s">
        <v>78</v>
      </c>
      <c r="F7592" s="5">
        <f t="shared" si="709"/>
        <v>18.5</v>
      </c>
      <c r="G7592">
        <v>18.5</v>
      </c>
      <c r="H7592">
        <f t="shared" si="710"/>
        <v>4</v>
      </c>
      <c r="I7592">
        <v>4</v>
      </c>
      <c r="J7592" s="3">
        <f t="shared" si="711"/>
        <v>74</v>
      </c>
      <c r="K7592">
        <v>74</v>
      </c>
      <c r="L7592" t="str">
        <f t="shared" si="712"/>
        <v>Low</v>
      </c>
      <c r="M7592" t="s">
        <v>25</v>
      </c>
      <c r="N7592" t="s">
        <v>38</v>
      </c>
      <c r="O7592" s="1">
        <v>44748</v>
      </c>
      <c r="P7592" s="7" t="str">
        <f t="shared" si="713"/>
        <v>NO</v>
      </c>
      <c r="Q7592" t="b">
        <v>0</v>
      </c>
    </row>
    <row r="7593" spans="1:17" x14ac:dyDescent="0.3">
      <c r="A7593" t="s">
        <v>7840</v>
      </c>
      <c r="B7593" t="s">
        <v>31</v>
      </c>
      <c r="C7593" t="s">
        <v>28</v>
      </c>
      <c r="D7593" t="str">
        <f t="shared" si="708"/>
        <v>Item_12_BEVE</v>
      </c>
      <c r="E7593" t="s">
        <v>401</v>
      </c>
      <c r="F7593" s="5">
        <f t="shared" si="709"/>
        <v>21.5</v>
      </c>
      <c r="G7593">
        <v>21.5</v>
      </c>
      <c r="H7593">
        <f t="shared" si="710"/>
        <v>10</v>
      </c>
      <c r="I7593">
        <v>10</v>
      </c>
      <c r="J7593" s="3">
        <f t="shared" si="711"/>
        <v>215</v>
      </c>
      <c r="K7593">
        <v>215</v>
      </c>
      <c r="L7593" t="str">
        <f t="shared" si="712"/>
        <v>Medium</v>
      </c>
      <c r="M7593" t="s">
        <v>48</v>
      </c>
      <c r="N7593" t="s">
        <v>38</v>
      </c>
      <c r="O7593" s="1">
        <v>45452</v>
      </c>
      <c r="P7593" s="9" t="str">
        <f t="shared" si="713"/>
        <v>N/A</v>
      </c>
    </row>
    <row r="7594" spans="1:17" x14ac:dyDescent="0.3">
      <c r="A7594" t="s">
        <v>7841</v>
      </c>
      <c r="B7594" t="s">
        <v>77</v>
      </c>
      <c r="C7594" t="s">
        <v>66</v>
      </c>
      <c r="D7594" t="str">
        <f t="shared" si="708"/>
        <v>Item_20_ELEC</v>
      </c>
      <c r="E7594" t="s">
        <v>346</v>
      </c>
      <c r="F7594" s="5">
        <f t="shared" si="709"/>
        <v>33.5</v>
      </c>
      <c r="G7594">
        <v>33.5</v>
      </c>
      <c r="H7594">
        <f t="shared" si="710"/>
        <v>3</v>
      </c>
      <c r="I7594">
        <v>3</v>
      </c>
      <c r="J7594" s="3">
        <f t="shared" si="711"/>
        <v>100.5</v>
      </c>
      <c r="K7594">
        <v>100.5</v>
      </c>
      <c r="L7594" t="str">
        <f t="shared" si="712"/>
        <v>Low</v>
      </c>
      <c r="M7594" t="s">
        <v>25</v>
      </c>
      <c r="N7594" t="s">
        <v>38</v>
      </c>
      <c r="O7594" s="1">
        <v>45071</v>
      </c>
      <c r="P7594" s="7" t="str">
        <f t="shared" si="713"/>
        <v>YES</v>
      </c>
      <c r="Q7594" t="b">
        <v>1</v>
      </c>
    </row>
    <row r="7595" spans="1:17" x14ac:dyDescent="0.3">
      <c r="A7595" t="s">
        <v>7842</v>
      </c>
      <c r="B7595" t="s">
        <v>80</v>
      </c>
      <c r="C7595" t="s">
        <v>28</v>
      </c>
      <c r="D7595" t="str">
        <f t="shared" si="708"/>
        <v>Item_12_BEVE</v>
      </c>
      <c r="E7595" t="s">
        <v>401</v>
      </c>
      <c r="F7595" s="5">
        <f t="shared" si="709"/>
        <v>21.5</v>
      </c>
      <c r="G7595">
        <v>21.5</v>
      </c>
      <c r="H7595">
        <f t="shared" si="710"/>
        <v>7</v>
      </c>
      <c r="I7595">
        <v>7</v>
      </c>
      <c r="J7595" s="3">
        <f t="shared" si="711"/>
        <v>150.5</v>
      </c>
      <c r="K7595">
        <v>150.5</v>
      </c>
      <c r="L7595" t="str">
        <f t="shared" si="712"/>
        <v>Medium</v>
      </c>
      <c r="M7595" t="s">
        <v>15</v>
      </c>
      <c r="N7595" t="s">
        <v>38</v>
      </c>
      <c r="O7595" s="1">
        <v>45485</v>
      </c>
      <c r="P7595" s="7" t="str">
        <f t="shared" si="713"/>
        <v>NO</v>
      </c>
      <c r="Q7595" t="b">
        <v>0</v>
      </c>
    </row>
    <row r="7596" spans="1:17" x14ac:dyDescent="0.3">
      <c r="A7596" t="s">
        <v>7843</v>
      </c>
      <c r="B7596" t="s">
        <v>168</v>
      </c>
      <c r="C7596" t="s">
        <v>23</v>
      </c>
      <c r="D7596" t="str">
        <f t="shared" si="708"/>
        <v>Item_23_BUTC</v>
      </c>
      <c r="E7596" t="s">
        <v>114</v>
      </c>
      <c r="F7596" s="5">
        <f t="shared" si="709"/>
        <v>38</v>
      </c>
      <c r="G7596">
        <v>38</v>
      </c>
      <c r="H7596">
        <f t="shared" si="710"/>
        <v>1</v>
      </c>
      <c r="I7596">
        <v>1</v>
      </c>
      <c r="J7596" s="3">
        <f t="shared" si="711"/>
        <v>38</v>
      </c>
      <c r="K7596">
        <v>38</v>
      </c>
      <c r="L7596" t="str">
        <f t="shared" si="712"/>
        <v>Low</v>
      </c>
      <c r="M7596" t="s">
        <v>15</v>
      </c>
      <c r="N7596" t="s">
        <v>16</v>
      </c>
      <c r="O7596" s="1">
        <v>45078</v>
      </c>
      <c r="P7596" s="7" t="str">
        <f t="shared" si="713"/>
        <v>YES</v>
      </c>
      <c r="Q7596" t="b">
        <v>1</v>
      </c>
    </row>
    <row r="7597" spans="1:17" x14ac:dyDescent="0.3">
      <c r="A7597" t="s">
        <v>7844</v>
      </c>
      <c r="B7597" t="s">
        <v>123</v>
      </c>
      <c r="C7597" t="s">
        <v>28</v>
      </c>
      <c r="D7597" t="str">
        <f t="shared" si="708"/>
        <v>Item_23_BEVE</v>
      </c>
      <c r="E7597" t="s">
        <v>252</v>
      </c>
      <c r="F7597" s="5">
        <f t="shared" si="709"/>
        <v>38</v>
      </c>
      <c r="G7597">
        <v>38</v>
      </c>
      <c r="H7597">
        <f t="shared" si="710"/>
        <v>2</v>
      </c>
      <c r="I7597">
        <v>2</v>
      </c>
      <c r="J7597" s="3">
        <f t="shared" si="711"/>
        <v>76</v>
      </c>
      <c r="K7597">
        <v>76</v>
      </c>
      <c r="L7597" t="str">
        <f t="shared" si="712"/>
        <v>Low</v>
      </c>
      <c r="M7597" t="s">
        <v>48</v>
      </c>
      <c r="N7597" t="s">
        <v>16</v>
      </c>
      <c r="O7597" s="1">
        <v>44740</v>
      </c>
      <c r="P7597" s="7" t="str">
        <f t="shared" si="713"/>
        <v>NO</v>
      </c>
      <c r="Q7597" t="b">
        <v>0</v>
      </c>
    </row>
    <row r="7598" spans="1:17" x14ac:dyDescent="0.3">
      <c r="A7598" t="s">
        <v>7845</v>
      </c>
      <c r="B7598" t="s">
        <v>12</v>
      </c>
      <c r="C7598" t="s">
        <v>41</v>
      </c>
      <c r="D7598" t="str">
        <f t="shared" si="708"/>
        <v>Item_21_FURN</v>
      </c>
      <c r="E7598" t="s">
        <v>197</v>
      </c>
      <c r="F7598" s="5">
        <f t="shared" si="709"/>
        <v>35</v>
      </c>
      <c r="G7598">
        <v>35</v>
      </c>
      <c r="H7598">
        <f t="shared" si="710"/>
        <v>4</v>
      </c>
      <c r="I7598">
        <v>4</v>
      </c>
      <c r="J7598" s="3">
        <f t="shared" si="711"/>
        <v>140</v>
      </c>
      <c r="K7598">
        <v>140</v>
      </c>
      <c r="L7598" t="str">
        <f t="shared" si="712"/>
        <v>Low</v>
      </c>
      <c r="M7598" t="s">
        <v>48</v>
      </c>
      <c r="N7598" t="s">
        <v>16</v>
      </c>
      <c r="O7598" s="1">
        <v>44687</v>
      </c>
      <c r="P7598" s="7" t="str">
        <f t="shared" si="713"/>
        <v>NO</v>
      </c>
      <c r="Q7598" t="b">
        <v>0</v>
      </c>
    </row>
    <row r="7599" spans="1:17" x14ac:dyDescent="0.3">
      <c r="A7599" t="s">
        <v>7846</v>
      </c>
      <c r="B7599" t="s">
        <v>31</v>
      </c>
      <c r="C7599" t="s">
        <v>41</v>
      </c>
      <c r="D7599" t="str">
        <f t="shared" si="708"/>
        <v>Item_12_FURN</v>
      </c>
      <c r="E7599" t="s">
        <v>709</v>
      </c>
      <c r="F7599" s="5">
        <f t="shared" si="709"/>
        <v>21.5</v>
      </c>
      <c r="G7599">
        <v>21.5</v>
      </c>
      <c r="H7599">
        <f t="shared" si="710"/>
        <v>2</v>
      </c>
      <c r="I7599">
        <v>2</v>
      </c>
      <c r="J7599" s="3">
        <f t="shared" si="711"/>
        <v>43</v>
      </c>
      <c r="K7599">
        <v>43</v>
      </c>
      <c r="L7599" t="str">
        <f t="shared" si="712"/>
        <v>Low</v>
      </c>
      <c r="M7599" t="s">
        <v>48</v>
      </c>
      <c r="N7599" t="s">
        <v>38</v>
      </c>
      <c r="O7599" s="1">
        <v>44622</v>
      </c>
      <c r="P7599" s="7" t="str">
        <f t="shared" si="713"/>
        <v>YES</v>
      </c>
      <c r="Q7599" t="b">
        <v>1</v>
      </c>
    </row>
    <row r="7600" spans="1:17" x14ac:dyDescent="0.3">
      <c r="A7600" t="s">
        <v>7847</v>
      </c>
      <c r="B7600" t="s">
        <v>31</v>
      </c>
      <c r="C7600" t="s">
        <v>32</v>
      </c>
      <c r="D7600" t="str">
        <f t="shared" si="708"/>
        <v>Item_14_FOOD</v>
      </c>
      <c r="E7600" t="s">
        <v>90</v>
      </c>
      <c r="F7600" s="5">
        <f t="shared" si="709"/>
        <v>24.5</v>
      </c>
      <c r="G7600">
        <v>24.5</v>
      </c>
      <c r="H7600">
        <f t="shared" si="710"/>
        <v>7</v>
      </c>
      <c r="I7600">
        <v>7</v>
      </c>
      <c r="J7600" s="3">
        <f t="shared" si="711"/>
        <v>171.5</v>
      </c>
      <c r="K7600">
        <v>171.5</v>
      </c>
      <c r="L7600" t="str">
        <f t="shared" si="712"/>
        <v>Medium</v>
      </c>
      <c r="M7600" t="s">
        <v>25</v>
      </c>
      <c r="N7600" t="s">
        <v>16</v>
      </c>
      <c r="O7600" s="1">
        <v>45373</v>
      </c>
      <c r="P7600" s="7" t="str">
        <f t="shared" si="713"/>
        <v>NO</v>
      </c>
      <c r="Q7600" t="b">
        <v>0</v>
      </c>
    </row>
    <row r="7601" spans="1:17" x14ac:dyDescent="0.3">
      <c r="A7601" t="s">
        <v>7848</v>
      </c>
      <c r="B7601" t="s">
        <v>40</v>
      </c>
      <c r="C7601" t="s">
        <v>13</v>
      </c>
      <c r="D7601" t="str">
        <f t="shared" si="708"/>
        <v>Item_18_PATI</v>
      </c>
      <c r="E7601" t="s">
        <v>1485</v>
      </c>
      <c r="F7601" s="5">
        <f t="shared" si="709"/>
        <v>30.5</v>
      </c>
      <c r="G7601">
        <v>30.5</v>
      </c>
      <c r="H7601">
        <f t="shared" si="710"/>
        <v>10</v>
      </c>
      <c r="I7601">
        <v>10</v>
      </c>
      <c r="J7601" s="3">
        <f t="shared" si="711"/>
        <v>305</v>
      </c>
      <c r="K7601">
        <v>305</v>
      </c>
      <c r="L7601" t="str">
        <f t="shared" si="712"/>
        <v>High</v>
      </c>
      <c r="M7601" t="s">
        <v>25</v>
      </c>
      <c r="N7601" t="s">
        <v>16</v>
      </c>
      <c r="O7601" s="1">
        <v>45618</v>
      </c>
      <c r="P7601" s="7" t="str">
        <f t="shared" si="713"/>
        <v>NO</v>
      </c>
      <c r="Q7601" t="b">
        <v>0</v>
      </c>
    </row>
    <row r="7602" spans="1:17" x14ac:dyDescent="0.3">
      <c r="A7602" t="s">
        <v>7849</v>
      </c>
      <c r="B7602" t="s">
        <v>80</v>
      </c>
      <c r="C7602" t="s">
        <v>32</v>
      </c>
      <c r="D7602" s="2" t="str">
        <f t="shared" si="708"/>
        <v>Unknown_Item</v>
      </c>
      <c r="F7602" s="5">
        <f t="shared" si="709"/>
        <v>29</v>
      </c>
      <c r="G7602">
        <v>29</v>
      </c>
      <c r="H7602" s="2">
        <f t="shared" si="710"/>
        <v>6</v>
      </c>
      <c r="J7602" s="4">
        <f t="shared" si="711"/>
        <v>108.5</v>
      </c>
      <c r="L7602" t="str">
        <f t="shared" si="712"/>
        <v>Low</v>
      </c>
      <c r="M7602" t="s">
        <v>25</v>
      </c>
      <c r="N7602" t="s">
        <v>16</v>
      </c>
      <c r="O7602" s="1">
        <v>45659</v>
      </c>
      <c r="P7602" s="9" t="str">
        <f t="shared" si="713"/>
        <v>N/A</v>
      </c>
    </row>
    <row r="7603" spans="1:17" x14ac:dyDescent="0.3">
      <c r="A7603" t="s">
        <v>7850</v>
      </c>
      <c r="B7603" t="s">
        <v>69</v>
      </c>
      <c r="C7603" t="s">
        <v>130</v>
      </c>
      <c r="D7603" t="str">
        <f t="shared" si="708"/>
        <v>Item_23_COMP</v>
      </c>
      <c r="E7603" t="s">
        <v>744</v>
      </c>
      <c r="F7603" s="5">
        <f t="shared" si="709"/>
        <v>38</v>
      </c>
      <c r="G7603">
        <v>38</v>
      </c>
      <c r="H7603">
        <f t="shared" si="710"/>
        <v>2</v>
      </c>
      <c r="I7603">
        <v>2</v>
      </c>
      <c r="J7603" s="3">
        <f t="shared" si="711"/>
        <v>76</v>
      </c>
      <c r="K7603">
        <v>76</v>
      </c>
      <c r="L7603" t="str">
        <f t="shared" si="712"/>
        <v>Low</v>
      </c>
      <c r="M7603" t="s">
        <v>25</v>
      </c>
      <c r="N7603" t="s">
        <v>16</v>
      </c>
      <c r="O7603" s="1">
        <v>45310</v>
      </c>
      <c r="P7603" s="7" t="str">
        <f t="shared" si="713"/>
        <v>NO</v>
      </c>
      <c r="Q7603" t="b">
        <v>0</v>
      </c>
    </row>
    <row r="7604" spans="1:17" x14ac:dyDescent="0.3">
      <c r="A7604" t="s">
        <v>7851</v>
      </c>
      <c r="B7604" t="s">
        <v>116</v>
      </c>
      <c r="C7604" t="s">
        <v>28</v>
      </c>
      <c r="D7604" t="str">
        <f t="shared" si="708"/>
        <v>Item_21_BEVE</v>
      </c>
      <c r="E7604" t="s">
        <v>301</v>
      </c>
      <c r="F7604" s="5">
        <f t="shared" si="709"/>
        <v>35</v>
      </c>
      <c r="G7604">
        <v>35</v>
      </c>
      <c r="H7604">
        <f t="shared" si="710"/>
        <v>4</v>
      </c>
      <c r="I7604">
        <v>4</v>
      </c>
      <c r="J7604" s="3">
        <f t="shared" si="711"/>
        <v>140</v>
      </c>
      <c r="K7604">
        <v>140</v>
      </c>
      <c r="L7604" t="str">
        <f t="shared" si="712"/>
        <v>Low</v>
      </c>
      <c r="M7604" t="s">
        <v>48</v>
      </c>
      <c r="N7604" t="s">
        <v>38</v>
      </c>
      <c r="O7604" s="1">
        <v>45292</v>
      </c>
      <c r="P7604" s="9" t="str">
        <f t="shared" si="713"/>
        <v>N/A</v>
      </c>
    </row>
    <row r="7605" spans="1:17" x14ac:dyDescent="0.3">
      <c r="A7605" t="s">
        <v>7852</v>
      </c>
      <c r="B7605" t="s">
        <v>89</v>
      </c>
      <c r="C7605" t="s">
        <v>28</v>
      </c>
      <c r="D7605" t="str">
        <f t="shared" si="708"/>
        <v>Item_3_BEVE</v>
      </c>
      <c r="E7605" t="s">
        <v>478</v>
      </c>
      <c r="F7605" s="5">
        <f t="shared" si="709"/>
        <v>8</v>
      </c>
      <c r="G7605">
        <v>8</v>
      </c>
      <c r="H7605">
        <f t="shared" si="710"/>
        <v>1</v>
      </c>
      <c r="I7605">
        <v>1</v>
      </c>
      <c r="J7605" s="3">
        <f t="shared" si="711"/>
        <v>8</v>
      </c>
      <c r="K7605">
        <v>8</v>
      </c>
      <c r="L7605" t="str">
        <f t="shared" si="712"/>
        <v>Low</v>
      </c>
      <c r="M7605" t="s">
        <v>25</v>
      </c>
      <c r="N7605" t="s">
        <v>16</v>
      </c>
      <c r="O7605" s="1">
        <v>45164</v>
      </c>
      <c r="P7605" s="9" t="str">
        <f t="shared" si="713"/>
        <v>N/A</v>
      </c>
    </row>
    <row r="7606" spans="1:17" x14ac:dyDescent="0.3">
      <c r="A7606" t="s">
        <v>7853</v>
      </c>
      <c r="B7606" t="s">
        <v>84</v>
      </c>
      <c r="C7606" t="s">
        <v>23</v>
      </c>
      <c r="D7606" t="str">
        <f t="shared" si="708"/>
        <v>Item_13_BUTC</v>
      </c>
      <c r="E7606" t="s">
        <v>306</v>
      </c>
      <c r="F7606" s="5">
        <f t="shared" si="709"/>
        <v>23</v>
      </c>
      <c r="G7606">
        <v>23</v>
      </c>
      <c r="H7606">
        <f t="shared" si="710"/>
        <v>1</v>
      </c>
      <c r="I7606">
        <v>1</v>
      </c>
      <c r="J7606" s="3">
        <f t="shared" si="711"/>
        <v>23</v>
      </c>
      <c r="K7606">
        <v>23</v>
      </c>
      <c r="L7606" t="str">
        <f t="shared" si="712"/>
        <v>Low</v>
      </c>
      <c r="M7606" t="s">
        <v>15</v>
      </c>
      <c r="N7606" t="s">
        <v>38</v>
      </c>
      <c r="O7606" s="1">
        <v>45553</v>
      </c>
      <c r="P7606" s="7" t="str">
        <f t="shared" si="713"/>
        <v>NO</v>
      </c>
      <c r="Q7606" t="b">
        <v>0</v>
      </c>
    </row>
    <row r="7607" spans="1:17" x14ac:dyDescent="0.3">
      <c r="A7607" t="s">
        <v>7854</v>
      </c>
      <c r="B7607" t="s">
        <v>12</v>
      </c>
      <c r="C7607" t="s">
        <v>19</v>
      </c>
      <c r="D7607" s="2" t="str">
        <f t="shared" si="708"/>
        <v>Unknown_Item</v>
      </c>
      <c r="F7607" s="6">
        <f t="shared" si="709"/>
        <v>23.365911749958215</v>
      </c>
      <c r="H7607">
        <f t="shared" si="710"/>
        <v>1</v>
      </c>
      <c r="I7607">
        <v>1</v>
      </c>
      <c r="J7607" s="3">
        <f t="shared" si="711"/>
        <v>12.5</v>
      </c>
      <c r="K7607">
        <v>12.5</v>
      </c>
      <c r="L7607" t="str">
        <f t="shared" si="712"/>
        <v>Low</v>
      </c>
      <c r="M7607" t="s">
        <v>48</v>
      </c>
      <c r="N7607" t="s">
        <v>38</v>
      </c>
      <c r="O7607" s="1">
        <v>45155</v>
      </c>
      <c r="P7607" s="9" t="str">
        <f t="shared" si="713"/>
        <v>N/A</v>
      </c>
    </row>
    <row r="7608" spans="1:17" x14ac:dyDescent="0.3">
      <c r="A7608" t="s">
        <v>7855</v>
      </c>
      <c r="B7608" t="s">
        <v>98</v>
      </c>
      <c r="C7608" t="s">
        <v>19</v>
      </c>
      <c r="D7608" t="str">
        <f t="shared" si="708"/>
        <v>Item_12_MILK</v>
      </c>
      <c r="E7608" t="s">
        <v>2117</v>
      </c>
      <c r="F7608" s="5">
        <f t="shared" si="709"/>
        <v>21.5</v>
      </c>
      <c r="G7608">
        <v>21.5</v>
      </c>
      <c r="H7608">
        <f t="shared" si="710"/>
        <v>9</v>
      </c>
      <c r="I7608">
        <v>9</v>
      </c>
      <c r="J7608" s="3">
        <f t="shared" si="711"/>
        <v>193.5</v>
      </c>
      <c r="K7608">
        <v>193.5</v>
      </c>
      <c r="L7608" t="str">
        <f t="shared" si="712"/>
        <v>Medium</v>
      </c>
      <c r="M7608" t="s">
        <v>48</v>
      </c>
      <c r="N7608" t="s">
        <v>38</v>
      </c>
      <c r="O7608" s="1">
        <v>44928</v>
      </c>
      <c r="P7608" s="7" t="str">
        <f t="shared" si="713"/>
        <v>NO</v>
      </c>
      <c r="Q7608" t="b">
        <v>0</v>
      </c>
    </row>
    <row r="7609" spans="1:17" x14ac:dyDescent="0.3">
      <c r="A7609" t="s">
        <v>7856</v>
      </c>
      <c r="B7609" t="s">
        <v>55</v>
      </c>
      <c r="C7609" t="s">
        <v>66</v>
      </c>
      <c r="D7609" t="str">
        <f t="shared" si="708"/>
        <v>Item_4_ELEC</v>
      </c>
      <c r="E7609" t="s">
        <v>75</v>
      </c>
      <c r="F7609" s="5">
        <f t="shared" si="709"/>
        <v>9.5</v>
      </c>
      <c r="G7609">
        <v>9.5</v>
      </c>
      <c r="H7609">
        <f t="shared" si="710"/>
        <v>10</v>
      </c>
      <c r="I7609">
        <v>10</v>
      </c>
      <c r="J7609" s="3">
        <f t="shared" si="711"/>
        <v>95</v>
      </c>
      <c r="K7609">
        <v>95</v>
      </c>
      <c r="L7609" t="str">
        <f t="shared" si="712"/>
        <v>Low</v>
      </c>
      <c r="M7609" t="s">
        <v>25</v>
      </c>
      <c r="N7609" t="s">
        <v>16</v>
      </c>
      <c r="O7609" s="1">
        <v>44798</v>
      </c>
      <c r="P7609" s="9" t="str">
        <f t="shared" si="713"/>
        <v>N/A</v>
      </c>
    </row>
    <row r="7610" spans="1:17" x14ac:dyDescent="0.3">
      <c r="A7610" t="s">
        <v>7857</v>
      </c>
      <c r="B7610" t="s">
        <v>98</v>
      </c>
      <c r="C7610" t="s">
        <v>13</v>
      </c>
      <c r="D7610" t="str">
        <f t="shared" si="708"/>
        <v>Item_3_PATI</v>
      </c>
      <c r="E7610" t="s">
        <v>1414</v>
      </c>
      <c r="F7610" s="5">
        <f t="shared" si="709"/>
        <v>8</v>
      </c>
      <c r="G7610">
        <v>8</v>
      </c>
      <c r="H7610">
        <f t="shared" si="710"/>
        <v>1</v>
      </c>
      <c r="I7610">
        <v>1</v>
      </c>
      <c r="J7610" s="3">
        <f t="shared" si="711"/>
        <v>8</v>
      </c>
      <c r="K7610">
        <v>8</v>
      </c>
      <c r="L7610" t="str">
        <f t="shared" si="712"/>
        <v>Low</v>
      </c>
      <c r="M7610" t="s">
        <v>25</v>
      </c>
      <c r="N7610" t="s">
        <v>16</v>
      </c>
      <c r="O7610" s="1">
        <v>44710</v>
      </c>
      <c r="P7610" s="7" t="str">
        <f t="shared" si="713"/>
        <v>NO</v>
      </c>
      <c r="Q7610" t="b">
        <v>0</v>
      </c>
    </row>
    <row r="7611" spans="1:17" x14ac:dyDescent="0.3">
      <c r="A7611" t="s">
        <v>7858</v>
      </c>
      <c r="B7611" t="s">
        <v>123</v>
      </c>
      <c r="C7611" t="s">
        <v>32</v>
      </c>
      <c r="D7611" s="2" t="str">
        <f t="shared" si="708"/>
        <v>Unknown_Item</v>
      </c>
      <c r="F7611" s="5">
        <f t="shared" si="709"/>
        <v>33.5</v>
      </c>
      <c r="G7611">
        <v>33.5</v>
      </c>
      <c r="H7611" s="2">
        <f t="shared" si="710"/>
        <v>6</v>
      </c>
      <c r="J7611" s="4">
        <f t="shared" si="711"/>
        <v>108.5</v>
      </c>
      <c r="L7611" t="str">
        <f t="shared" si="712"/>
        <v>Low</v>
      </c>
      <c r="M7611" t="s">
        <v>48</v>
      </c>
      <c r="N7611" t="s">
        <v>16</v>
      </c>
      <c r="O7611" s="1">
        <v>45010</v>
      </c>
      <c r="P7611" s="7" t="str">
        <f t="shared" si="713"/>
        <v>YES</v>
      </c>
      <c r="Q7611" t="b">
        <v>1</v>
      </c>
    </row>
    <row r="7612" spans="1:17" x14ac:dyDescent="0.3">
      <c r="A7612" t="s">
        <v>7859</v>
      </c>
      <c r="B7612" t="s">
        <v>74</v>
      </c>
      <c r="C7612" t="s">
        <v>13</v>
      </c>
      <c r="D7612" t="str">
        <f t="shared" si="708"/>
        <v>Item_1_PATI</v>
      </c>
      <c r="E7612" t="s">
        <v>172</v>
      </c>
      <c r="F7612" s="5">
        <f t="shared" si="709"/>
        <v>5</v>
      </c>
      <c r="G7612">
        <v>5</v>
      </c>
      <c r="H7612">
        <f t="shared" si="710"/>
        <v>7</v>
      </c>
      <c r="I7612">
        <v>7</v>
      </c>
      <c r="J7612" s="3">
        <f t="shared" si="711"/>
        <v>35</v>
      </c>
      <c r="K7612">
        <v>35</v>
      </c>
      <c r="L7612" t="str">
        <f t="shared" si="712"/>
        <v>Low</v>
      </c>
      <c r="M7612" t="s">
        <v>25</v>
      </c>
      <c r="N7612" t="s">
        <v>16</v>
      </c>
      <c r="O7612" s="1">
        <v>45486</v>
      </c>
      <c r="P7612" s="9" t="str">
        <f t="shared" si="713"/>
        <v>N/A</v>
      </c>
    </row>
    <row r="7613" spans="1:17" x14ac:dyDescent="0.3">
      <c r="A7613" t="s">
        <v>7860</v>
      </c>
      <c r="B7613" t="s">
        <v>22</v>
      </c>
      <c r="C7613" t="s">
        <v>130</v>
      </c>
      <c r="D7613" t="str">
        <f t="shared" si="708"/>
        <v>Item_19_COMP</v>
      </c>
      <c r="E7613" t="s">
        <v>361</v>
      </c>
      <c r="F7613" s="5">
        <f t="shared" si="709"/>
        <v>32</v>
      </c>
      <c r="G7613">
        <v>32</v>
      </c>
      <c r="H7613">
        <f t="shared" si="710"/>
        <v>7</v>
      </c>
      <c r="I7613">
        <v>7</v>
      </c>
      <c r="J7613" s="3">
        <f t="shared" si="711"/>
        <v>224</v>
      </c>
      <c r="K7613">
        <v>224</v>
      </c>
      <c r="L7613" t="str">
        <f t="shared" si="712"/>
        <v>Medium</v>
      </c>
      <c r="M7613" t="s">
        <v>15</v>
      </c>
      <c r="N7613" t="s">
        <v>16</v>
      </c>
      <c r="O7613" s="1">
        <v>45318</v>
      </c>
      <c r="P7613" s="7" t="str">
        <f t="shared" si="713"/>
        <v>YES</v>
      </c>
      <c r="Q7613" t="b">
        <v>1</v>
      </c>
    </row>
    <row r="7614" spans="1:17" x14ac:dyDescent="0.3">
      <c r="A7614" t="s">
        <v>7861</v>
      </c>
      <c r="B7614" t="s">
        <v>168</v>
      </c>
      <c r="C7614" t="s">
        <v>28</v>
      </c>
      <c r="D7614" t="str">
        <f t="shared" si="708"/>
        <v>Item_6_BEVE</v>
      </c>
      <c r="E7614" t="s">
        <v>268</v>
      </c>
      <c r="F7614" s="5">
        <f t="shared" si="709"/>
        <v>12.5</v>
      </c>
      <c r="G7614">
        <v>12.5</v>
      </c>
      <c r="H7614">
        <f t="shared" si="710"/>
        <v>10</v>
      </c>
      <c r="I7614">
        <v>10</v>
      </c>
      <c r="J7614" s="3">
        <f t="shared" si="711"/>
        <v>125</v>
      </c>
      <c r="K7614">
        <v>125</v>
      </c>
      <c r="L7614" t="str">
        <f t="shared" si="712"/>
        <v>Low</v>
      </c>
      <c r="M7614" t="s">
        <v>25</v>
      </c>
      <c r="N7614" t="s">
        <v>16</v>
      </c>
      <c r="O7614" s="1">
        <v>45632</v>
      </c>
      <c r="P7614" s="7" t="str">
        <f t="shared" si="713"/>
        <v>YES</v>
      </c>
      <c r="Q7614" t="b">
        <v>1</v>
      </c>
    </row>
    <row r="7615" spans="1:17" x14ac:dyDescent="0.3">
      <c r="A7615" t="s">
        <v>7862</v>
      </c>
      <c r="B7615" t="s">
        <v>12</v>
      </c>
      <c r="C7615" t="s">
        <v>28</v>
      </c>
      <c r="D7615" t="str">
        <f t="shared" si="708"/>
        <v>Item_8_BEVE</v>
      </c>
      <c r="E7615" t="s">
        <v>124</v>
      </c>
      <c r="F7615" s="5">
        <f t="shared" si="709"/>
        <v>15.5</v>
      </c>
      <c r="G7615">
        <v>15.5</v>
      </c>
      <c r="H7615">
        <f t="shared" si="710"/>
        <v>1</v>
      </c>
      <c r="I7615">
        <v>1</v>
      </c>
      <c r="J7615" s="3">
        <f t="shared" si="711"/>
        <v>15.5</v>
      </c>
      <c r="K7615">
        <v>15.5</v>
      </c>
      <c r="L7615" t="str">
        <f t="shared" si="712"/>
        <v>Low</v>
      </c>
      <c r="M7615" t="s">
        <v>48</v>
      </c>
      <c r="N7615" t="s">
        <v>38</v>
      </c>
      <c r="O7615" s="1">
        <v>44720</v>
      </c>
      <c r="P7615" s="9" t="str">
        <f t="shared" si="713"/>
        <v>N/A</v>
      </c>
    </row>
    <row r="7616" spans="1:17" x14ac:dyDescent="0.3">
      <c r="A7616" t="s">
        <v>7863</v>
      </c>
      <c r="B7616" t="s">
        <v>69</v>
      </c>
      <c r="C7616" t="s">
        <v>19</v>
      </c>
      <c r="D7616" t="str">
        <f t="shared" si="708"/>
        <v>Item_23_MILK</v>
      </c>
      <c r="E7616" t="s">
        <v>250</v>
      </c>
      <c r="F7616" s="5">
        <f t="shared" si="709"/>
        <v>38</v>
      </c>
      <c r="G7616">
        <v>38</v>
      </c>
      <c r="H7616">
        <f t="shared" si="710"/>
        <v>8</v>
      </c>
      <c r="I7616">
        <v>8</v>
      </c>
      <c r="J7616" s="3">
        <f t="shared" si="711"/>
        <v>304</v>
      </c>
      <c r="K7616">
        <v>304</v>
      </c>
      <c r="L7616" t="str">
        <f t="shared" si="712"/>
        <v>High</v>
      </c>
      <c r="M7616" t="s">
        <v>48</v>
      </c>
      <c r="N7616" t="s">
        <v>16</v>
      </c>
      <c r="O7616" s="1">
        <v>45639</v>
      </c>
      <c r="P7616" s="7" t="str">
        <f t="shared" si="713"/>
        <v>YES</v>
      </c>
      <c r="Q7616" t="b">
        <v>1</v>
      </c>
    </row>
    <row r="7617" spans="1:17" x14ac:dyDescent="0.3">
      <c r="A7617" t="s">
        <v>7864</v>
      </c>
      <c r="B7617" t="s">
        <v>113</v>
      </c>
      <c r="C7617" t="s">
        <v>19</v>
      </c>
      <c r="D7617" t="str">
        <f t="shared" si="708"/>
        <v>Item_8_MILK</v>
      </c>
      <c r="E7617" t="s">
        <v>201</v>
      </c>
      <c r="F7617" s="5">
        <f t="shared" si="709"/>
        <v>15.5</v>
      </c>
      <c r="G7617">
        <v>15.5</v>
      </c>
      <c r="H7617">
        <f t="shared" si="710"/>
        <v>9</v>
      </c>
      <c r="I7617">
        <v>9</v>
      </c>
      <c r="J7617" s="3">
        <f t="shared" si="711"/>
        <v>139.5</v>
      </c>
      <c r="K7617">
        <v>139.5</v>
      </c>
      <c r="L7617" t="str">
        <f t="shared" si="712"/>
        <v>Low</v>
      </c>
      <c r="M7617" t="s">
        <v>25</v>
      </c>
      <c r="N7617" t="s">
        <v>38</v>
      </c>
      <c r="O7617" s="1">
        <v>45368</v>
      </c>
      <c r="P7617" s="7" t="str">
        <f t="shared" si="713"/>
        <v>NO</v>
      </c>
      <c r="Q7617" t="b">
        <v>0</v>
      </c>
    </row>
    <row r="7618" spans="1:17" x14ac:dyDescent="0.3">
      <c r="A7618" t="s">
        <v>7865</v>
      </c>
      <c r="B7618" t="s">
        <v>74</v>
      </c>
      <c r="C7618" t="s">
        <v>130</v>
      </c>
      <c r="D7618" t="str">
        <f t="shared" ref="D7618:D7681" si="714">IF(TRIM(E7618)="","Unknown_Item","Item_"&amp;MID(E7618,6,FIND("_",E7618,6)-6)&amp;"_"&amp;UPPER(LEFT(C7618,4)))</f>
        <v>Item_7_COMP</v>
      </c>
      <c r="E7618" t="s">
        <v>212</v>
      </c>
      <c r="F7618" s="5">
        <f t="shared" ref="F7618:F7681" si="715">IF(ISBLANK(G7618),AVERAGE($G$2:$G$12576),G7618)</f>
        <v>14</v>
      </c>
      <c r="G7618">
        <v>14</v>
      </c>
      <c r="H7618">
        <f t="shared" ref="H7618:H7681" si="716">IF(ISBLANK(I7618),MEDIAN($I$2:$I$12576),I7618)</f>
        <v>6</v>
      </c>
      <c r="I7618">
        <v>6</v>
      </c>
      <c r="J7618" s="3">
        <f t="shared" ref="J7618:J7681" si="717">IF(ISBLANK(K7618),MEDIAN($K$2:$K$12576),K7618)</f>
        <v>84</v>
      </c>
      <c r="K7618">
        <v>84</v>
      </c>
      <c r="L7618" t="str">
        <f t="shared" ref="L7618:L7681" si="718">IF(J7618&gt;=300,"High",IF(J7618&gt;=150,"Medium","Low"))</f>
        <v>Low</v>
      </c>
      <c r="M7618" t="s">
        <v>15</v>
      </c>
      <c r="N7618" t="s">
        <v>16</v>
      </c>
      <c r="O7618" s="1">
        <v>45536</v>
      </c>
      <c r="P7618" s="9" t="str">
        <f t="shared" ref="P7618:P7681" si="719">IF(ISBLANK(Q7618),"N/A",IF(Q7618=TRUE,"YES","NO"))</f>
        <v>N/A</v>
      </c>
    </row>
    <row r="7619" spans="1:17" x14ac:dyDescent="0.3">
      <c r="A7619" t="s">
        <v>7866</v>
      </c>
      <c r="B7619" t="s">
        <v>22</v>
      </c>
      <c r="C7619" t="s">
        <v>28</v>
      </c>
      <c r="D7619" t="str">
        <f t="shared" si="714"/>
        <v>Item_21_BEVE</v>
      </c>
      <c r="E7619" t="s">
        <v>301</v>
      </c>
      <c r="F7619" s="5">
        <f t="shared" si="715"/>
        <v>35</v>
      </c>
      <c r="G7619">
        <v>35</v>
      </c>
      <c r="H7619">
        <f t="shared" si="716"/>
        <v>9</v>
      </c>
      <c r="I7619">
        <v>9</v>
      </c>
      <c r="J7619" s="3">
        <f t="shared" si="717"/>
        <v>315</v>
      </c>
      <c r="K7619">
        <v>315</v>
      </c>
      <c r="L7619" t="str">
        <f t="shared" si="718"/>
        <v>High</v>
      </c>
      <c r="M7619" t="s">
        <v>48</v>
      </c>
      <c r="N7619" t="s">
        <v>16</v>
      </c>
      <c r="O7619" s="1">
        <v>45397</v>
      </c>
      <c r="P7619" s="9" t="str">
        <f t="shared" si="719"/>
        <v>N/A</v>
      </c>
    </row>
    <row r="7620" spans="1:17" x14ac:dyDescent="0.3">
      <c r="A7620" t="s">
        <v>7867</v>
      </c>
      <c r="B7620" t="s">
        <v>113</v>
      </c>
      <c r="C7620" t="s">
        <v>130</v>
      </c>
      <c r="D7620" s="2" t="str">
        <f t="shared" si="714"/>
        <v>Unknown_Item</v>
      </c>
      <c r="F7620" s="5">
        <f t="shared" si="715"/>
        <v>6.5</v>
      </c>
      <c r="G7620">
        <v>6.5</v>
      </c>
      <c r="H7620" s="2">
        <f t="shared" si="716"/>
        <v>6</v>
      </c>
      <c r="J7620" s="4">
        <f t="shared" si="717"/>
        <v>108.5</v>
      </c>
      <c r="L7620" t="str">
        <f t="shared" si="718"/>
        <v>Low</v>
      </c>
      <c r="M7620" t="s">
        <v>15</v>
      </c>
      <c r="N7620" t="s">
        <v>16</v>
      </c>
      <c r="O7620" s="1">
        <v>45109</v>
      </c>
      <c r="P7620" s="7" t="str">
        <f t="shared" si="719"/>
        <v>NO</v>
      </c>
      <c r="Q7620" t="b">
        <v>0</v>
      </c>
    </row>
    <row r="7621" spans="1:17" x14ac:dyDescent="0.3">
      <c r="A7621" t="s">
        <v>7868</v>
      </c>
      <c r="B7621" t="s">
        <v>98</v>
      </c>
      <c r="C7621" t="s">
        <v>13</v>
      </c>
      <c r="D7621" t="str">
        <f t="shared" si="714"/>
        <v>Item_16_PATI</v>
      </c>
      <c r="E7621" t="s">
        <v>222</v>
      </c>
      <c r="F7621" s="5">
        <f t="shared" si="715"/>
        <v>27.5</v>
      </c>
      <c r="G7621">
        <v>27.5</v>
      </c>
      <c r="H7621">
        <f t="shared" si="716"/>
        <v>3</v>
      </c>
      <c r="I7621">
        <v>3</v>
      </c>
      <c r="J7621" s="3">
        <f t="shared" si="717"/>
        <v>82.5</v>
      </c>
      <c r="K7621">
        <v>82.5</v>
      </c>
      <c r="L7621" t="str">
        <f t="shared" si="718"/>
        <v>Low</v>
      </c>
      <c r="M7621" t="s">
        <v>15</v>
      </c>
      <c r="N7621" t="s">
        <v>16</v>
      </c>
      <c r="O7621" s="1">
        <v>45297</v>
      </c>
      <c r="P7621" s="9" t="str">
        <f t="shared" si="719"/>
        <v>N/A</v>
      </c>
    </row>
    <row r="7622" spans="1:17" x14ac:dyDescent="0.3">
      <c r="A7622" t="s">
        <v>7869</v>
      </c>
      <c r="B7622" t="s">
        <v>98</v>
      </c>
      <c r="C7622" t="s">
        <v>41</v>
      </c>
      <c r="D7622" t="str">
        <f t="shared" si="714"/>
        <v>Item_19_FURN</v>
      </c>
      <c r="E7622" t="s">
        <v>1058</v>
      </c>
      <c r="F7622" s="5">
        <f t="shared" si="715"/>
        <v>32</v>
      </c>
      <c r="G7622">
        <v>32</v>
      </c>
      <c r="H7622">
        <f t="shared" si="716"/>
        <v>1</v>
      </c>
      <c r="I7622">
        <v>1</v>
      </c>
      <c r="J7622" s="3">
        <f t="shared" si="717"/>
        <v>32</v>
      </c>
      <c r="K7622">
        <v>32</v>
      </c>
      <c r="L7622" t="str">
        <f t="shared" si="718"/>
        <v>Low</v>
      </c>
      <c r="M7622" t="s">
        <v>15</v>
      </c>
      <c r="N7622" t="s">
        <v>16</v>
      </c>
      <c r="O7622" s="1">
        <v>45042</v>
      </c>
      <c r="P7622" s="7" t="str">
        <f t="shared" si="719"/>
        <v>NO</v>
      </c>
      <c r="Q7622" t="b">
        <v>0</v>
      </c>
    </row>
    <row r="7623" spans="1:17" x14ac:dyDescent="0.3">
      <c r="A7623" t="s">
        <v>7870</v>
      </c>
      <c r="B7623" t="s">
        <v>100</v>
      </c>
      <c r="C7623" t="s">
        <v>13</v>
      </c>
      <c r="D7623" t="str">
        <f t="shared" si="714"/>
        <v>Item_17_PATI</v>
      </c>
      <c r="E7623" t="s">
        <v>61</v>
      </c>
      <c r="F7623" s="5">
        <f t="shared" si="715"/>
        <v>29</v>
      </c>
      <c r="G7623">
        <v>29</v>
      </c>
      <c r="H7623">
        <f t="shared" si="716"/>
        <v>1</v>
      </c>
      <c r="I7623">
        <v>1</v>
      </c>
      <c r="J7623" s="3">
        <f t="shared" si="717"/>
        <v>29</v>
      </c>
      <c r="K7623">
        <v>29</v>
      </c>
      <c r="L7623" t="str">
        <f t="shared" si="718"/>
        <v>Low</v>
      </c>
      <c r="M7623" t="s">
        <v>48</v>
      </c>
      <c r="N7623" t="s">
        <v>16</v>
      </c>
      <c r="O7623" s="1">
        <v>45542</v>
      </c>
      <c r="P7623" s="9" t="str">
        <f t="shared" si="719"/>
        <v>N/A</v>
      </c>
    </row>
    <row r="7624" spans="1:17" x14ac:dyDescent="0.3">
      <c r="A7624" t="s">
        <v>7871</v>
      </c>
      <c r="B7624" t="s">
        <v>63</v>
      </c>
      <c r="C7624" t="s">
        <v>66</v>
      </c>
      <c r="D7624" t="str">
        <f t="shared" si="714"/>
        <v>Item_8_ELEC</v>
      </c>
      <c r="E7624" t="s">
        <v>246</v>
      </c>
      <c r="F7624" s="5">
        <f t="shared" si="715"/>
        <v>15.5</v>
      </c>
      <c r="G7624">
        <v>15.5</v>
      </c>
      <c r="H7624">
        <f t="shared" si="716"/>
        <v>2</v>
      </c>
      <c r="I7624">
        <v>2</v>
      </c>
      <c r="J7624" s="3">
        <f t="shared" si="717"/>
        <v>31</v>
      </c>
      <c r="K7624">
        <v>31</v>
      </c>
      <c r="L7624" t="str">
        <f t="shared" si="718"/>
        <v>Low</v>
      </c>
      <c r="M7624" t="s">
        <v>15</v>
      </c>
      <c r="N7624" t="s">
        <v>16</v>
      </c>
      <c r="O7624" s="1">
        <v>45040</v>
      </c>
      <c r="P7624" s="7" t="str">
        <f t="shared" si="719"/>
        <v>NO</v>
      </c>
      <c r="Q7624" t="b">
        <v>0</v>
      </c>
    </row>
    <row r="7625" spans="1:17" x14ac:dyDescent="0.3">
      <c r="A7625" t="s">
        <v>7872</v>
      </c>
      <c r="B7625" t="s">
        <v>113</v>
      </c>
      <c r="C7625" t="s">
        <v>13</v>
      </c>
      <c r="D7625" t="str">
        <f t="shared" si="714"/>
        <v>Item_14_PATI</v>
      </c>
      <c r="E7625" t="s">
        <v>164</v>
      </c>
      <c r="F7625" s="5">
        <f t="shared" si="715"/>
        <v>24.5</v>
      </c>
      <c r="G7625">
        <v>24.5</v>
      </c>
      <c r="H7625">
        <f t="shared" si="716"/>
        <v>4</v>
      </c>
      <c r="I7625">
        <v>4</v>
      </c>
      <c r="J7625" s="3">
        <f t="shared" si="717"/>
        <v>98</v>
      </c>
      <c r="K7625">
        <v>98</v>
      </c>
      <c r="L7625" t="str">
        <f t="shared" si="718"/>
        <v>Low</v>
      </c>
      <c r="M7625" t="s">
        <v>25</v>
      </c>
      <c r="N7625" t="s">
        <v>38</v>
      </c>
      <c r="O7625" s="1">
        <v>45113</v>
      </c>
      <c r="P7625" s="9" t="str">
        <f t="shared" si="719"/>
        <v>N/A</v>
      </c>
    </row>
    <row r="7626" spans="1:17" x14ac:dyDescent="0.3">
      <c r="A7626" t="s">
        <v>7873</v>
      </c>
      <c r="B7626" t="s">
        <v>98</v>
      </c>
      <c r="C7626" t="s">
        <v>23</v>
      </c>
      <c r="D7626" t="str">
        <f t="shared" si="714"/>
        <v>Item_2_BUTC</v>
      </c>
      <c r="E7626" t="s">
        <v>162</v>
      </c>
      <c r="F7626" s="5">
        <f t="shared" si="715"/>
        <v>6.5</v>
      </c>
      <c r="G7626">
        <v>6.5</v>
      </c>
      <c r="H7626">
        <f t="shared" si="716"/>
        <v>2</v>
      </c>
      <c r="I7626">
        <v>2</v>
      </c>
      <c r="J7626" s="3">
        <f t="shared" si="717"/>
        <v>13</v>
      </c>
      <c r="K7626">
        <v>13</v>
      </c>
      <c r="L7626" t="str">
        <f t="shared" si="718"/>
        <v>Low</v>
      </c>
      <c r="M7626" t="s">
        <v>25</v>
      </c>
      <c r="N7626" t="s">
        <v>38</v>
      </c>
      <c r="O7626" s="1">
        <v>44709</v>
      </c>
      <c r="P7626" s="7" t="str">
        <f t="shared" si="719"/>
        <v>YES</v>
      </c>
      <c r="Q7626" t="b">
        <v>1</v>
      </c>
    </row>
    <row r="7627" spans="1:17" x14ac:dyDescent="0.3">
      <c r="A7627" t="s">
        <v>7874</v>
      </c>
      <c r="B7627" t="s">
        <v>55</v>
      </c>
      <c r="C7627" t="s">
        <v>41</v>
      </c>
      <c r="D7627" t="str">
        <f t="shared" si="714"/>
        <v>Item_8_FURN</v>
      </c>
      <c r="E7627" t="s">
        <v>303</v>
      </c>
      <c r="F7627" s="5">
        <f t="shared" si="715"/>
        <v>15.5</v>
      </c>
      <c r="G7627">
        <v>15.5</v>
      </c>
      <c r="H7627">
        <f t="shared" si="716"/>
        <v>6</v>
      </c>
      <c r="I7627">
        <v>6</v>
      </c>
      <c r="J7627" s="3">
        <f t="shared" si="717"/>
        <v>93</v>
      </c>
      <c r="K7627">
        <v>93</v>
      </c>
      <c r="L7627" t="str">
        <f t="shared" si="718"/>
        <v>Low</v>
      </c>
      <c r="M7627" t="s">
        <v>48</v>
      </c>
      <c r="N7627" t="s">
        <v>38</v>
      </c>
      <c r="O7627" s="1">
        <v>45403</v>
      </c>
      <c r="P7627" s="7" t="str">
        <f t="shared" si="719"/>
        <v>YES</v>
      </c>
      <c r="Q7627" t="b">
        <v>1</v>
      </c>
    </row>
    <row r="7628" spans="1:17" x14ac:dyDescent="0.3">
      <c r="A7628" t="s">
        <v>7875</v>
      </c>
      <c r="B7628" t="s">
        <v>100</v>
      </c>
      <c r="C7628" t="s">
        <v>66</v>
      </c>
      <c r="D7628" t="str">
        <f t="shared" si="714"/>
        <v>Item_19_ELEC</v>
      </c>
      <c r="E7628" t="s">
        <v>322</v>
      </c>
      <c r="F7628" s="5">
        <f t="shared" si="715"/>
        <v>32</v>
      </c>
      <c r="G7628">
        <v>32</v>
      </c>
      <c r="H7628">
        <f t="shared" si="716"/>
        <v>6</v>
      </c>
      <c r="I7628">
        <v>6</v>
      </c>
      <c r="J7628" s="3">
        <f t="shared" si="717"/>
        <v>192</v>
      </c>
      <c r="K7628">
        <v>192</v>
      </c>
      <c r="L7628" t="str">
        <f t="shared" si="718"/>
        <v>Medium</v>
      </c>
      <c r="M7628" t="s">
        <v>48</v>
      </c>
      <c r="N7628" t="s">
        <v>38</v>
      </c>
      <c r="O7628" s="1">
        <v>45504</v>
      </c>
      <c r="P7628" s="7" t="str">
        <f t="shared" si="719"/>
        <v>NO</v>
      </c>
      <c r="Q7628" t="b">
        <v>0</v>
      </c>
    </row>
    <row r="7629" spans="1:17" x14ac:dyDescent="0.3">
      <c r="A7629" t="s">
        <v>7876</v>
      </c>
      <c r="B7629" t="s">
        <v>27</v>
      </c>
      <c r="C7629" t="s">
        <v>41</v>
      </c>
      <c r="D7629" t="str">
        <f t="shared" si="714"/>
        <v>Item_5_FURN</v>
      </c>
      <c r="E7629" t="s">
        <v>233</v>
      </c>
      <c r="F7629" s="5">
        <f t="shared" si="715"/>
        <v>11</v>
      </c>
      <c r="G7629">
        <v>11</v>
      </c>
      <c r="H7629">
        <f t="shared" si="716"/>
        <v>3</v>
      </c>
      <c r="I7629">
        <v>3</v>
      </c>
      <c r="J7629" s="3">
        <f t="shared" si="717"/>
        <v>33</v>
      </c>
      <c r="K7629">
        <v>33</v>
      </c>
      <c r="L7629" t="str">
        <f t="shared" si="718"/>
        <v>Low</v>
      </c>
      <c r="M7629" t="s">
        <v>48</v>
      </c>
      <c r="N7629" t="s">
        <v>38</v>
      </c>
      <c r="O7629" s="1">
        <v>45517</v>
      </c>
      <c r="P7629" s="7" t="str">
        <f t="shared" si="719"/>
        <v>YES</v>
      </c>
      <c r="Q7629" t="b">
        <v>1</v>
      </c>
    </row>
    <row r="7630" spans="1:17" x14ac:dyDescent="0.3">
      <c r="A7630" t="s">
        <v>7877</v>
      </c>
      <c r="B7630" t="s">
        <v>123</v>
      </c>
      <c r="C7630" t="s">
        <v>13</v>
      </c>
      <c r="D7630" t="str">
        <f t="shared" si="714"/>
        <v>Item_17_PATI</v>
      </c>
      <c r="E7630" t="s">
        <v>61</v>
      </c>
      <c r="F7630" s="5">
        <f t="shared" si="715"/>
        <v>29</v>
      </c>
      <c r="G7630">
        <v>29</v>
      </c>
      <c r="H7630">
        <f t="shared" si="716"/>
        <v>9</v>
      </c>
      <c r="I7630">
        <v>9</v>
      </c>
      <c r="J7630" s="3">
        <f t="shared" si="717"/>
        <v>261</v>
      </c>
      <c r="K7630">
        <v>261</v>
      </c>
      <c r="L7630" t="str">
        <f t="shared" si="718"/>
        <v>Medium</v>
      </c>
      <c r="M7630" t="s">
        <v>25</v>
      </c>
      <c r="N7630" t="s">
        <v>38</v>
      </c>
      <c r="O7630" s="1">
        <v>45097</v>
      </c>
      <c r="P7630" s="7" t="str">
        <f t="shared" si="719"/>
        <v>YES</v>
      </c>
      <c r="Q7630" t="b">
        <v>1</v>
      </c>
    </row>
    <row r="7631" spans="1:17" x14ac:dyDescent="0.3">
      <c r="A7631" t="s">
        <v>7878</v>
      </c>
      <c r="B7631" t="s">
        <v>12</v>
      </c>
      <c r="C7631" t="s">
        <v>130</v>
      </c>
      <c r="D7631" t="str">
        <f t="shared" si="714"/>
        <v>Item_12_COMP</v>
      </c>
      <c r="E7631" t="s">
        <v>621</v>
      </c>
      <c r="F7631" s="5">
        <f t="shared" si="715"/>
        <v>21.5</v>
      </c>
      <c r="G7631">
        <v>21.5</v>
      </c>
      <c r="H7631">
        <f t="shared" si="716"/>
        <v>1</v>
      </c>
      <c r="I7631">
        <v>1</v>
      </c>
      <c r="J7631" s="3">
        <f t="shared" si="717"/>
        <v>21.5</v>
      </c>
      <c r="K7631">
        <v>21.5</v>
      </c>
      <c r="L7631" t="str">
        <f t="shared" si="718"/>
        <v>Low</v>
      </c>
      <c r="M7631" t="s">
        <v>25</v>
      </c>
      <c r="N7631" t="s">
        <v>16</v>
      </c>
      <c r="O7631" s="1">
        <v>44710</v>
      </c>
      <c r="P7631" s="7" t="str">
        <f t="shared" si="719"/>
        <v>YES</v>
      </c>
      <c r="Q7631" t="b">
        <v>1</v>
      </c>
    </row>
    <row r="7632" spans="1:17" x14ac:dyDescent="0.3">
      <c r="A7632" t="s">
        <v>7879</v>
      </c>
      <c r="B7632" t="s">
        <v>36</v>
      </c>
      <c r="C7632" t="s">
        <v>130</v>
      </c>
      <c r="D7632" t="str">
        <f t="shared" si="714"/>
        <v>Item_11_COMP</v>
      </c>
      <c r="E7632" t="s">
        <v>335</v>
      </c>
      <c r="F7632" s="5">
        <f t="shared" si="715"/>
        <v>20</v>
      </c>
      <c r="G7632">
        <v>20</v>
      </c>
      <c r="H7632">
        <f t="shared" si="716"/>
        <v>10</v>
      </c>
      <c r="I7632">
        <v>10</v>
      </c>
      <c r="J7632" s="3">
        <f t="shared" si="717"/>
        <v>200</v>
      </c>
      <c r="K7632">
        <v>200</v>
      </c>
      <c r="L7632" t="str">
        <f t="shared" si="718"/>
        <v>Medium</v>
      </c>
      <c r="M7632" t="s">
        <v>48</v>
      </c>
      <c r="N7632" t="s">
        <v>16</v>
      </c>
      <c r="O7632" s="1">
        <v>45551</v>
      </c>
      <c r="P7632" s="7" t="str">
        <f t="shared" si="719"/>
        <v>NO</v>
      </c>
      <c r="Q7632" t="b">
        <v>0</v>
      </c>
    </row>
    <row r="7633" spans="1:17" x14ac:dyDescent="0.3">
      <c r="A7633" t="s">
        <v>7880</v>
      </c>
      <c r="B7633" t="s">
        <v>43</v>
      </c>
      <c r="C7633" t="s">
        <v>23</v>
      </c>
      <c r="D7633" t="str">
        <f t="shared" si="714"/>
        <v>Item_7_BUTC</v>
      </c>
      <c r="E7633" t="s">
        <v>355</v>
      </c>
      <c r="F7633" s="5">
        <f t="shared" si="715"/>
        <v>14</v>
      </c>
      <c r="G7633">
        <v>14</v>
      </c>
      <c r="H7633">
        <f t="shared" si="716"/>
        <v>3</v>
      </c>
      <c r="I7633">
        <v>3</v>
      </c>
      <c r="J7633" s="3">
        <f t="shared" si="717"/>
        <v>42</v>
      </c>
      <c r="K7633">
        <v>42</v>
      </c>
      <c r="L7633" t="str">
        <f t="shared" si="718"/>
        <v>Low</v>
      </c>
      <c r="M7633" t="s">
        <v>25</v>
      </c>
      <c r="N7633" t="s">
        <v>16</v>
      </c>
      <c r="O7633" s="1">
        <v>45587</v>
      </c>
      <c r="P7633" s="9" t="str">
        <f t="shared" si="719"/>
        <v>N/A</v>
      </c>
    </row>
    <row r="7634" spans="1:17" x14ac:dyDescent="0.3">
      <c r="A7634" t="s">
        <v>7881</v>
      </c>
      <c r="B7634" t="s">
        <v>77</v>
      </c>
      <c r="C7634" t="s">
        <v>32</v>
      </c>
      <c r="D7634" t="str">
        <f t="shared" si="714"/>
        <v>Item_13_FOOD</v>
      </c>
      <c r="E7634" t="s">
        <v>482</v>
      </c>
      <c r="F7634" s="5">
        <f t="shared" si="715"/>
        <v>23</v>
      </c>
      <c r="G7634">
        <v>23</v>
      </c>
      <c r="H7634">
        <f t="shared" si="716"/>
        <v>3</v>
      </c>
      <c r="I7634">
        <v>3</v>
      </c>
      <c r="J7634" s="3">
        <f t="shared" si="717"/>
        <v>69</v>
      </c>
      <c r="K7634">
        <v>69</v>
      </c>
      <c r="L7634" t="str">
        <f t="shared" si="718"/>
        <v>Low</v>
      </c>
      <c r="M7634" t="s">
        <v>15</v>
      </c>
      <c r="N7634" t="s">
        <v>38</v>
      </c>
      <c r="O7634" s="1">
        <v>44858</v>
      </c>
      <c r="P7634" s="9" t="str">
        <f t="shared" si="719"/>
        <v>N/A</v>
      </c>
    </row>
    <row r="7635" spans="1:17" x14ac:dyDescent="0.3">
      <c r="A7635" t="s">
        <v>7882</v>
      </c>
      <c r="B7635" t="s">
        <v>63</v>
      </c>
      <c r="C7635" t="s">
        <v>32</v>
      </c>
      <c r="D7635" t="str">
        <f t="shared" si="714"/>
        <v>Item_21_FOOD</v>
      </c>
      <c r="E7635" t="s">
        <v>1318</v>
      </c>
      <c r="F7635" s="5">
        <f t="shared" si="715"/>
        <v>35</v>
      </c>
      <c r="G7635">
        <v>35</v>
      </c>
      <c r="H7635">
        <f t="shared" si="716"/>
        <v>6</v>
      </c>
      <c r="I7635">
        <v>6</v>
      </c>
      <c r="J7635" s="3">
        <f t="shared" si="717"/>
        <v>210</v>
      </c>
      <c r="K7635">
        <v>210</v>
      </c>
      <c r="L7635" t="str">
        <f t="shared" si="718"/>
        <v>Medium</v>
      </c>
      <c r="M7635" t="s">
        <v>25</v>
      </c>
      <c r="N7635" t="s">
        <v>16</v>
      </c>
      <c r="O7635" s="1">
        <v>45430</v>
      </c>
      <c r="P7635" s="7" t="str">
        <f t="shared" si="719"/>
        <v>YES</v>
      </c>
      <c r="Q7635" t="b">
        <v>1</v>
      </c>
    </row>
    <row r="7636" spans="1:17" x14ac:dyDescent="0.3">
      <c r="A7636" t="s">
        <v>7883</v>
      </c>
      <c r="B7636" t="s">
        <v>63</v>
      </c>
      <c r="C7636" t="s">
        <v>19</v>
      </c>
      <c r="D7636" t="str">
        <f t="shared" si="714"/>
        <v>Item_8_MILK</v>
      </c>
      <c r="E7636" t="s">
        <v>201</v>
      </c>
      <c r="F7636" s="5">
        <f t="shared" si="715"/>
        <v>15.5</v>
      </c>
      <c r="G7636">
        <v>15.5</v>
      </c>
      <c r="H7636">
        <f t="shared" si="716"/>
        <v>8</v>
      </c>
      <c r="I7636">
        <v>8</v>
      </c>
      <c r="J7636" s="3">
        <f t="shared" si="717"/>
        <v>124</v>
      </c>
      <c r="K7636">
        <v>124</v>
      </c>
      <c r="L7636" t="str">
        <f t="shared" si="718"/>
        <v>Low</v>
      </c>
      <c r="M7636" t="s">
        <v>48</v>
      </c>
      <c r="N7636" t="s">
        <v>16</v>
      </c>
      <c r="O7636" s="1">
        <v>45160</v>
      </c>
      <c r="P7636" s="7" t="str">
        <f t="shared" si="719"/>
        <v>NO</v>
      </c>
      <c r="Q7636" t="b">
        <v>0</v>
      </c>
    </row>
    <row r="7637" spans="1:17" x14ac:dyDescent="0.3">
      <c r="A7637" t="s">
        <v>7884</v>
      </c>
      <c r="B7637" t="s">
        <v>18</v>
      </c>
      <c r="C7637" t="s">
        <v>19</v>
      </c>
      <c r="D7637" s="2" t="str">
        <f t="shared" si="714"/>
        <v>Unknown_Item</v>
      </c>
      <c r="F7637" s="5">
        <f t="shared" si="715"/>
        <v>20</v>
      </c>
      <c r="G7637">
        <v>20</v>
      </c>
      <c r="H7637" s="2">
        <f t="shared" si="716"/>
        <v>6</v>
      </c>
      <c r="J7637" s="4">
        <f t="shared" si="717"/>
        <v>108.5</v>
      </c>
      <c r="L7637" t="str">
        <f t="shared" si="718"/>
        <v>Low</v>
      </c>
      <c r="M7637" t="s">
        <v>48</v>
      </c>
      <c r="N7637" t="s">
        <v>38</v>
      </c>
      <c r="O7637" s="1">
        <v>45266</v>
      </c>
      <c r="P7637" s="9" t="str">
        <f t="shared" si="719"/>
        <v>N/A</v>
      </c>
    </row>
    <row r="7638" spans="1:17" x14ac:dyDescent="0.3">
      <c r="A7638" t="s">
        <v>7885</v>
      </c>
      <c r="B7638" t="s">
        <v>31</v>
      </c>
      <c r="C7638" t="s">
        <v>41</v>
      </c>
      <c r="D7638" t="str">
        <f t="shared" si="714"/>
        <v>Item_24_FURN</v>
      </c>
      <c r="E7638" t="s">
        <v>199</v>
      </c>
      <c r="F7638" s="5">
        <f t="shared" si="715"/>
        <v>39.5</v>
      </c>
      <c r="G7638">
        <v>39.5</v>
      </c>
      <c r="H7638">
        <f t="shared" si="716"/>
        <v>5</v>
      </c>
      <c r="I7638">
        <v>5</v>
      </c>
      <c r="J7638" s="3">
        <f t="shared" si="717"/>
        <v>197.5</v>
      </c>
      <c r="K7638">
        <v>197.5</v>
      </c>
      <c r="L7638" t="str">
        <f t="shared" si="718"/>
        <v>Medium</v>
      </c>
      <c r="M7638" t="s">
        <v>25</v>
      </c>
      <c r="N7638" t="s">
        <v>38</v>
      </c>
      <c r="O7638" s="1">
        <v>44893</v>
      </c>
      <c r="P7638" s="7" t="str">
        <f t="shared" si="719"/>
        <v>NO</v>
      </c>
      <c r="Q7638" t="b">
        <v>0</v>
      </c>
    </row>
    <row r="7639" spans="1:17" x14ac:dyDescent="0.3">
      <c r="A7639" t="s">
        <v>7886</v>
      </c>
      <c r="B7639" t="s">
        <v>46</v>
      </c>
      <c r="C7639" t="s">
        <v>32</v>
      </c>
      <c r="D7639" t="str">
        <f t="shared" si="714"/>
        <v>Item_6_FOOD</v>
      </c>
      <c r="E7639" t="s">
        <v>33</v>
      </c>
      <c r="F7639" s="5">
        <f t="shared" si="715"/>
        <v>12.5</v>
      </c>
      <c r="G7639">
        <v>12.5</v>
      </c>
      <c r="H7639">
        <f t="shared" si="716"/>
        <v>2</v>
      </c>
      <c r="I7639">
        <v>2</v>
      </c>
      <c r="J7639" s="3">
        <f t="shared" si="717"/>
        <v>25</v>
      </c>
      <c r="K7639">
        <v>25</v>
      </c>
      <c r="L7639" t="str">
        <f t="shared" si="718"/>
        <v>Low</v>
      </c>
      <c r="M7639" t="s">
        <v>48</v>
      </c>
      <c r="N7639" t="s">
        <v>16</v>
      </c>
      <c r="O7639" s="1">
        <v>44868</v>
      </c>
      <c r="P7639" s="9" t="str">
        <f t="shared" si="719"/>
        <v>N/A</v>
      </c>
    </row>
    <row r="7640" spans="1:17" x14ac:dyDescent="0.3">
      <c r="A7640" t="s">
        <v>7887</v>
      </c>
      <c r="B7640" t="s">
        <v>46</v>
      </c>
      <c r="C7640" t="s">
        <v>130</v>
      </c>
      <c r="D7640" s="2" t="str">
        <f t="shared" si="714"/>
        <v>Unknown_Item</v>
      </c>
      <c r="F7640" s="5">
        <f t="shared" si="715"/>
        <v>15.5</v>
      </c>
      <c r="G7640">
        <v>15.5</v>
      </c>
      <c r="H7640" s="2">
        <f t="shared" si="716"/>
        <v>6</v>
      </c>
      <c r="J7640" s="4">
        <f t="shared" si="717"/>
        <v>108.5</v>
      </c>
      <c r="L7640" t="str">
        <f t="shared" si="718"/>
        <v>Low</v>
      </c>
      <c r="M7640" t="s">
        <v>48</v>
      </c>
      <c r="N7640" t="s">
        <v>16</v>
      </c>
      <c r="O7640" s="1">
        <v>45031</v>
      </c>
      <c r="P7640" s="9" t="str">
        <f t="shared" si="719"/>
        <v>N/A</v>
      </c>
    </row>
    <row r="7641" spans="1:17" x14ac:dyDescent="0.3">
      <c r="A7641" t="s">
        <v>7888</v>
      </c>
      <c r="B7641" t="s">
        <v>168</v>
      </c>
      <c r="C7641" t="s">
        <v>28</v>
      </c>
      <c r="D7641" t="str">
        <f t="shared" si="714"/>
        <v>Item_19_BEVE</v>
      </c>
      <c r="E7641" t="s">
        <v>256</v>
      </c>
      <c r="F7641" s="5">
        <f t="shared" si="715"/>
        <v>32</v>
      </c>
      <c r="G7641">
        <v>32</v>
      </c>
      <c r="H7641">
        <f t="shared" si="716"/>
        <v>10</v>
      </c>
      <c r="I7641">
        <v>10</v>
      </c>
      <c r="J7641" s="3">
        <f t="shared" si="717"/>
        <v>320</v>
      </c>
      <c r="K7641">
        <v>320</v>
      </c>
      <c r="L7641" t="str">
        <f t="shared" si="718"/>
        <v>High</v>
      </c>
      <c r="M7641" t="s">
        <v>48</v>
      </c>
      <c r="N7641" t="s">
        <v>16</v>
      </c>
      <c r="O7641" s="1">
        <v>45659</v>
      </c>
      <c r="P7641" s="7" t="str">
        <f t="shared" si="719"/>
        <v>YES</v>
      </c>
      <c r="Q7641" t="b">
        <v>1</v>
      </c>
    </row>
    <row r="7642" spans="1:17" x14ac:dyDescent="0.3">
      <c r="A7642" t="s">
        <v>7889</v>
      </c>
      <c r="B7642" t="s">
        <v>108</v>
      </c>
      <c r="C7642" t="s">
        <v>130</v>
      </c>
      <c r="D7642" t="str">
        <f t="shared" si="714"/>
        <v>Item_12_COMP</v>
      </c>
      <c r="E7642" t="s">
        <v>621</v>
      </c>
      <c r="F7642" s="5">
        <f t="shared" si="715"/>
        <v>21.5</v>
      </c>
      <c r="G7642">
        <v>21.5</v>
      </c>
      <c r="H7642">
        <f t="shared" si="716"/>
        <v>3</v>
      </c>
      <c r="I7642">
        <v>3</v>
      </c>
      <c r="J7642" s="3">
        <f t="shared" si="717"/>
        <v>64.5</v>
      </c>
      <c r="K7642">
        <v>64.5</v>
      </c>
      <c r="L7642" t="str">
        <f t="shared" si="718"/>
        <v>Low</v>
      </c>
      <c r="M7642" t="s">
        <v>15</v>
      </c>
      <c r="N7642" t="s">
        <v>16</v>
      </c>
      <c r="O7642" s="1">
        <v>45411</v>
      </c>
      <c r="P7642" s="7" t="str">
        <f t="shared" si="719"/>
        <v>NO</v>
      </c>
      <c r="Q7642" t="b">
        <v>0</v>
      </c>
    </row>
    <row r="7643" spans="1:17" x14ac:dyDescent="0.3">
      <c r="A7643" t="s">
        <v>7890</v>
      </c>
      <c r="B7643" t="s">
        <v>123</v>
      </c>
      <c r="C7643" t="s">
        <v>23</v>
      </c>
      <c r="D7643" t="str">
        <f t="shared" si="714"/>
        <v>Item_6_BUTC</v>
      </c>
      <c r="E7643" t="s">
        <v>598</v>
      </c>
      <c r="F7643" s="5">
        <f t="shared" si="715"/>
        <v>12.5</v>
      </c>
      <c r="G7643">
        <v>12.5</v>
      </c>
      <c r="H7643">
        <f t="shared" si="716"/>
        <v>1</v>
      </c>
      <c r="I7643">
        <v>1</v>
      </c>
      <c r="J7643" s="3">
        <f t="shared" si="717"/>
        <v>12.5</v>
      </c>
      <c r="K7643">
        <v>12.5</v>
      </c>
      <c r="L7643" t="str">
        <f t="shared" si="718"/>
        <v>Low</v>
      </c>
      <c r="M7643" t="s">
        <v>48</v>
      </c>
      <c r="N7643" t="s">
        <v>38</v>
      </c>
      <c r="O7643" s="1">
        <v>44753</v>
      </c>
      <c r="P7643" s="9" t="str">
        <f t="shared" si="719"/>
        <v>N/A</v>
      </c>
    </row>
    <row r="7644" spans="1:17" x14ac:dyDescent="0.3">
      <c r="A7644" t="s">
        <v>7891</v>
      </c>
      <c r="B7644" t="s">
        <v>36</v>
      </c>
      <c r="C7644" t="s">
        <v>28</v>
      </c>
      <c r="D7644" t="str">
        <f t="shared" si="714"/>
        <v>Item_19_BEVE</v>
      </c>
      <c r="E7644" t="s">
        <v>256</v>
      </c>
      <c r="F7644" s="5">
        <f t="shared" si="715"/>
        <v>32</v>
      </c>
      <c r="G7644">
        <v>32</v>
      </c>
      <c r="H7644">
        <f t="shared" si="716"/>
        <v>10</v>
      </c>
      <c r="I7644">
        <v>10</v>
      </c>
      <c r="J7644" s="3">
        <f t="shared" si="717"/>
        <v>320</v>
      </c>
      <c r="K7644">
        <v>320</v>
      </c>
      <c r="L7644" t="str">
        <f t="shared" si="718"/>
        <v>High</v>
      </c>
      <c r="M7644" t="s">
        <v>48</v>
      </c>
      <c r="N7644" t="s">
        <v>38</v>
      </c>
      <c r="O7644" s="1">
        <v>45590</v>
      </c>
      <c r="P7644" s="9" t="str">
        <f t="shared" si="719"/>
        <v>N/A</v>
      </c>
    </row>
    <row r="7645" spans="1:17" x14ac:dyDescent="0.3">
      <c r="A7645" t="s">
        <v>7892</v>
      </c>
      <c r="B7645" t="s">
        <v>12</v>
      </c>
      <c r="C7645" t="s">
        <v>41</v>
      </c>
      <c r="D7645" t="str">
        <f t="shared" si="714"/>
        <v>Item_15_FURN</v>
      </c>
      <c r="E7645" t="s">
        <v>453</v>
      </c>
      <c r="F7645" s="5">
        <f t="shared" si="715"/>
        <v>26</v>
      </c>
      <c r="G7645">
        <v>26</v>
      </c>
      <c r="H7645">
        <f t="shared" si="716"/>
        <v>2</v>
      </c>
      <c r="I7645">
        <v>2</v>
      </c>
      <c r="J7645" s="3">
        <f t="shared" si="717"/>
        <v>52</v>
      </c>
      <c r="K7645">
        <v>52</v>
      </c>
      <c r="L7645" t="str">
        <f t="shared" si="718"/>
        <v>Low</v>
      </c>
      <c r="M7645" t="s">
        <v>25</v>
      </c>
      <c r="N7645" t="s">
        <v>38</v>
      </c>
      <c r="O7645" s="1">
        <v>45502</v>
      </c>
      <c r="P7645" s="9" t="str">
        <f t="shared" si="719"/>
        <v>N/A</v>
      </c>
    </row>
    <row r="7646" spans="1:17" x14ac:dyDescent="0.3">
      <c r="A7646" t="s">
        <v>7893</v>
      </c>
      <c r="B7646" t="s">
        <v>55</v>
      </c>
      <c r="C7646" t="s">
        <v>32</v>
      </c>
      <c r="D7646" t="str">
        <f t="shared" si="714"/>
        <v>Item_24_FOOD</v>
      </c>
      <c r="E7646" t="s">
        <v>263</v>
      </c>
      <c r="F7646" s="5">
        <f t="shared" si="715"/>
        <v>39.5</v>
      </c>
      <c r="G7646">
        <v>39.5</v>
      </c>
      <c r="H7646">
        <f t="shared" si="716"/>
        <v>5</v>
      </c>
      <c r="I7646">
        <v>5</v>
      </c>
      <c r="J7646" s="3">
        <f t="shared" si="717"/>
        <v>197.5</v>
      </c>
      <c r="K7646">
        <v>197.5</v>
      </c>
      <c r="L7646" t="str">
        <f t="shared" si="718"/>
        <v>Medium</v>
      </c>
      <c r="M7646" t="s">
        <v>15</v>
      </c>
      <c r="N7646" t="s">
        <v>16</v>
      </c>
      <c r="O7646" s="1">
        <v>45053</v>
      </c>
      <c r="P7646" s="9" t="str">
        <f t="shared" si="719"/>
        <v>N/A</v>
      </c>
    </row>
    <row r="7647" spans="1:17" x14ac:dyDescent="0.3">
      <c r="A7647" t="s">
        <v>7894</v>
      </c>
      <c r="B7647" t="s">
        <v>108</v>
      </c>
      <c r="C7647" t="s">
        <v>130</v>
      </c>
      <c r="D7647" t="str">
        <f t="shared" si="714"/>
        <v>Item_24_COMP</v>
      </c>
      <c r="E7647" t="s">
        <v>154</v>
      </c>
      <c r="F7647" s="5">
        <f t="shared" si="715"/>
        <v>39.5</v>
      </c>
      <c r="G7647">
        <v>39.5</v>
      </c>
      <c r="H7647">
        <f t="shared" si="716"/>
        <v>5</v>
      </c>
      <c r="I7647">
        <v>5</v>
      </c>
      <c r="J7647" s="3">
        <f t="shared" si="717"/>
        <v>197.5</v>
      </c>
      <c r="K7647">
        <v>197.5</v>
      </c>
      <c r="L7647" t="str">
        <f t="shared" si="718"/>
        <v>Medium</v>
      </c>
      <c r="M7647" t="s">
        <v>15</v>
      </c>
      <c r="N7647" t="s">
        <v>16</v>
      </c>
      <c r="O7647" s="1">
        <v>45228</v>
      </c>
      <c r="P7647" s="7" t="str">
        <f t="shared" si="719"/>
        <v>NO</v>
      </c>
      <c r="Q7647" t="b">
        <v>0</v>
      </c>
    </row>
    <row r="7648" spans="1:17" x14ac:dyDescent="0.3">
      <c r="A7648" t="s">
        <v>7895</v>
      </c>
      <c r="B7648" t="s">
        <v>63</v>
      </c>
      <c r="C7648" t="s">
        <v>13</v>
      </c>
      <c r="D7648" t="str">
        <f t="shared" si="714"/>
        <v>Item_7_PATI</v>
      </c>
      <c r="E7648" t="s">
        <v>178</v>
      </c>
      <c r="F7648" s="5">
        <f t="shared" si="715"/>
        <v>14</v>
      </c>
      <c r="G7648">
        <v>14</v>
      </c>
      <c r="H7648">
        <f t="shared" si="716"/>
        <v>9</v>
      </c>
      <c r="I7648">
        <v>9</v>
      </c>
      <c r="J7648" s="3">
        <f t="shared" si="717"/>
        <v>126</v>
      </c>
      <c r="K7648">
        <v>126</v>
      </c>
      <c r="L7648" t="str">
        <f t="shared" si="718"/>
        <v>Low</v>
      </c>
      <c r="M7648" t="s">
        <v>15</v>
      </c>
      <c r="N7648" t="s">
        <v>38</v>
      </c>
      <c r="O7648" s="1">
        <v>44802</v>
      </c>
      <c r="P7648" s="9" t="str">
        <f t="shared" si="719"/>
        <v>N/A</v>
      </c>
    </row>
    <row r="7649" spans="1:17" x14ac:dyDescent="0.3">
      <c r="A7649" t="s">
        <v>7896</v>
      </c>
      <c r="B7649" t="s">
        <v>113</v>
      </c>
      <c r="C7649" t="s">
        <v>66</v>
      </c>
      <c r="D7649" t="str">
        <f t="shared" si="714"/>
        <v>Item_6_ELEC</v>
      </c>
      <c r="E7649" t="s">
        <v>215</v>
      </c>
      <c r="F7649" s="5">
        <f t="shared" si="715"/>
        <v>12.5</v>
      </c>
      <c r="G7649">
        <v>12.5</v>
      </c>
      <c r="H7649">
        <f t="shared" si="716"/>
        <v>1</v>
      </c>
      <c r="I7649">
        <v>1</v>
      </c>
      <c r="J7649" s="3">
        <f t="shared" si="717"/>
        <v>12.5</v>
      </c>
      <c r="K7649">
        <v>12.5</v>
      </c>
      <c r="L7649" t="str">
        <f t="shared" si="718"/>
        <v>Low</v>
      </c>
      <c r="M7649" t="s">
        <v>48</v>
      </c>
      <c r="N7649" t="s">
        <v>16</v>
      </c>
      <c r="O7649" s="1">
        <v>44608</v>
      </c>
      <c r="P7649" s="7" t="str">
        <f t="shared" si="719"/>
        <v>YES</v>
      </c>
      <c r="Q7649" t="b">
        <v>1</v>
      </c>
    </row>
    <row r="7650" spans="1:17" x14ac:dyDescent="0.3">
      <c r="A7650" t="s">
        <v>7897</v>
      </c>
      <c r="B7650" t="s">
        <v>108</v>
      </c>
      <c r="C7650" t="s">
        <v>13</v>
      </c>
      <c r="D7650" s="2" t="str">
        <f t="shared" si="714"/>
        <v>Unknown_Item</v>
      </c>
      <c r="F7650" s="5">
        <f t="shared" si="715"/>
        <v>39.5</v>
      </c>
      <c r="G7650">
        <v>39.5</v>
      </c>
      <c r="H7650" s="2">
        <f t="shared" si="716"/>
        <v>6</v>
      </c>
      <c r="J7650" s="4">
        <f t="shared" si="717"/>
        <v>108.5</v>
      </c>
      <c r="L7650" t="str">
        <f t="shared" si="718"/>
        <v>Low</v>
      </c>
      <c r="M7650" t="s">
        <v>48</v>
      </c>
      <c r="N7650" t="s">
        <v>16</v>
      </c>
      <c r="O7650" s="1">
        <v>44876</v>
      </c>
      <c r="P7650" s="7" t="str">
        <f t="shared" si="719"/>
        <v>NO</v>
      </c>
      <c r="Q7650" t="b">
        <v>0</v>
      </c>
    </row>
    <row r="7651" spans="1:17" x14ac:dyDescent="0.3">
      <c r="A7651" t="s">
        <v>7898</v>
      </c>
      <c r="B7651" t="s">
        <v>12</v>
      </c>
      <c r="C7651" t="s">
        <v>32</v>
      </c>
      <c r="D7651" t="str">
        <f t="shared" si="714"/>
        <v>Item_13_FOOD</v>
      </c>
      <c r="E7651" t="s">
        <v>482</v>
      </c>
      <c r="F7651" s="5">
        <f t="shared" si="715"/>
        <v>23</v>
      </c>
      <c r="G7651">
        <v>23</v>
      </c>
      <c r="H7651">
        <f t="shared" si="716"/>
        <v>5</v>
      </c>
      <c r="I7651">
        <v>5</v>
      </c>
      <c r="J7651" s="3">
        <f t="shared" si="717"/>
        <v>115</v>
      </c>
      <c r="K7651">
        <v>115</v>
      </c>
      <c r="L7651" t="str">
        <f t="shared" si="718"/>
        <v>Low</v>
      </c>
      <c r="M7651" t="s">
        <v>15</v>
      </c>
      <c r="N7651" t="s">
        <v>16</v>
      </c>
      <c r="O7651" s="1">
        <v>44619</v>
      </c>
      <c r="P7651" s="7" t="str">
        <f t="shared" si="719"/>
        <v>NO</v>
      </c>
      <c r="Q7651" t="b">
        <v>0</v>
      </c>
    </row>
    <row r="7652" spans="1:17" x14ac:dyDescent="0.3">
      <c r="A7652" t="s">
        <v>7899</v>
      </c>
      <c r="B7652" t="s">
        <v>69</v>
      </c>
      <c r="C7652" t="s">
        <v>41</v>
      </c>
      <c r="D7652" t="str">
        <f t="shared" si="714"/>
        <v>Item_5_FURN</v>
      </c>
      <c r="E7652" t="s">
        <v>233</v>
      </c>
      <c r="F7652" s="5">
        <f t="shared" si="715"/>
        <v>11</v>
      </c>
      <c r="G7652">
        <v>11</v>
      </c>
      <c r="H7652">
        <f t="shared" si="716"/>
        <v>1</v>
      </c>
      <c r="I7652">
        <v>1</v>
      </c>
      <c r="J7652" s="3">
        <f t="shared" si="717"/>
        <v>11</v>
      </c>
      <c r="K7652">
        <v>11</v>
      </c>
      <c r="L7652" t="str">
        <f t="shared" si="718"/>
        <v>Low</v>
      </c>
      <c r="M7652" t="s">
        <v>15</v>
      </c>
      <c r="N7652" t="s">
        <v>16</v>
      </c>
      <c r="O7652" s="1">
        <v>44660</v>
      </c>
      <c r="P7652" s="7" t="str">
        <f t="shared" si="719"/>
        <v>NO</v>
      </c>
      <c r="Q7652" t="b">
        <v>0</v>
      </c>
    </row>
    <row r="7653" spans="1:17" x14ac:dyDescent="0.3">
      <c r="A7653" t="s">
        <v>7900</v>
      </c>
      <c r="B7653" t="s">
        <v>123</v>
      </c>
      <c r="C7653" t="s">
        <v>23</v>
      </c>
      <c r="D7653" t="str">
        <f t="shared" si="714"/>
        <v>Item_16_BUTC</v>
      </c>
      <c r="E7653" t="s">
        <v>135</v>
      </c>
      <c r="F7653" s="5">
        <f t="shared" si="715"/>
        <v>27.5</v>
      </c>
      <c r="G7653">
        <v>27.5</v>
      </c>
      <c r="H7653">
        <f t="shared" si="716"/>
        <v>4</v>
      </c>
      <c r="I7653">
        <v>4</v>
      </c>
      <c r="J7653" s="3">
        <f t="shared" si="717"/>
        <v>110</v>
      </c>
      <c r="K7653">
        <v>110</v>
      </c>
      <c r="L7653" t="str">
        <f t="shared" si="718"/>
        <v>Low</v>
      </c>
      <c r="M7653" t="s">
        <v>25</v>
      </c>
      <c r="N7653" t="s">
        <v>16</v>
      </c>
      <c r="O7653" s="1">
        <v>45514</v>
      </c>
      <c r="P7653" s="9" t="str">
        <f t="shared" si="719"/>
        <v>N/A</v>
      </c>
    </row>
    <row r="7654" spans="1:17" x14ac:dyDescent="0.3">
      <c r="A7654" t="s">
        <v>7901</v>
      </c>
      <c r="B7654" t="s">
        <v>22</v>
      </c>
      <c r="C7654" t="s">
        <v>19</v>
      </c>
      <c r="D7654" t="str">
        <f t="shared" si="714"/>
        <v>Item_7_MILK</v>
      </c>
      <c r="E7654" t="s">
        <v>1070</v>
      </c>
      <c r="F7654" s="5">
        <f t="shared" si="715"/>
        <v>14</v>
      </c>
      <c r="G7654">
        <v>14</v>
      </c>
      <c r="H7654">
        <f t="shared" si="716"/>
        <v>4</v>
      </c>
      <c r="I7654">
        <v>4</v>
      </c>
      <c r="J7654" s="3">
        <f t="shared" si="717"/>
        <v>56</v>
      </c>
      <c r="K7654">
        <v>56</v>
      </c>
      <c r="L7654" t="str">
        <f t="shared" si="718"/>
        <v>Low</v>
      </c>
      <c r="M7654" t="s">
        <v>48</v>
      </c>
      <c r="N7654" t="s">
        <v>38</v>
      </c>
      <c r="O7654" s="1">
        <v>45579</v>
      </c>
      <c r="P7654" s="7" t="str">
        <f t="shared" si="719"/>
        <v>YES</v>
      </c>
      <c r="Q7654" t="b">
        <v>1</v>
      </c>
    </row>
    <row r="7655" spans="1:17" x14ac:dyDescent="0.3">
      <c r="A7655" t="s">
        <v>7902</v>
      </c>
      <c r="B7655" t="s">
        <v>46</v>
      </c>
      <c r="C7655" t="s">
        <v>28</v>
      </c>
      <c r="D7655" t="str">
        <f t="shared" si="714"/>
        <v>Item_17_BEVE</v>
      </c>
      <c r="E7655" t="s">
        <v>570</v>
      </c>
      <c r="F7655" s="5">
        <f t="shared" si="715"/>
        <v>29</v>
      </c>
      <c r="G7655">
        <v>29</v>
      </c>
      <c r="H7655">
        <f t="shared" si="716"/>
        <v>7</v>
      </c>
      <c r="I7655">
        <v>7</v>
      </c>
      <c r="J7655" s="3">
        <f t="shared" si="717"/>
        <v>203</v>
      </c>
      <c r="K7655">
        <v>203</v>
      </c>
      <c r="L7655" t="str">
        <f t="shared" si="718"/>
        <v>Medium</v>
      </c>
      <c r="M7655" t="s">
        <v>15</v>
      </c>
      <c r="N7655" t="s">
        <v>38</v>
      </c>
      <c r="O7655" s="1">
        <v>44911</v>
      </c>
      <c r="P7655" s="7" t="str">
        <f t="shared" si="719"/>
        <v>YES</v>
      </c>
      <c r="Q7655" t="b">
        <v>1</v>
      </c>
    </row>
    <row r="7656" spans="1:17" x14ac:dyDescent="0.3">
      <c r="A7656" t="s">
        <v>7903</v>
      </c>
      <c r="B7656" t="s">
        <v>63</v>
      </c>
      <c r="C7656" t="s">
        <v>28</v>
      </c>
      <c r="D7656" t="str">
        <f t="shared" si="714"/>
        <v>Item_20_BEVE</v>
      </c>
      <c r="E7656" t="s">
        <v>258</v>
      </c>
      <c r="F7656" s="5">
        <f t="shared" si="715"/>
        <v>33.5</v>
      </c>
      <c r="G7656">
        <v>33.5</v>
      </c>
      <c r="H7656">
        <f t="shared" si="716"/>
        <v>10</v>
      </c>
      <c r="I7656">
        <v>10</v>
      </c>
      <c r="J7656" s="3">
        <f t="shared" si="717"/>
        <v>335</v>
      </c>
      <c r="K7656">
        <v>335</v>
      </c>
      <c r="L7656" t="str">
        <f t="shared" si="718"/>
        <v>High</v>
      </c>
      <c r="M7656" t="s">
        <v>15</v>
      </c>
      <c r="N7656" t="s">
        <v>38</v>
      </c>
      <c r="O7656" s="1">
        <v>45455</v>
      </c>
      <c r="P7656" s="7" t="str">
        <f t="shared" si="719"/>
        <v>YES</v>
      </c>
      <c r="Q7656" t="b">
        <v>1</v>
      </c>
    </row>
    <row r="7657" spans="1:17" x14ac:dyDescent="0.3">
      <c r="A7657" t="s">
        <v>7904</v>
      </c>
      <c r="B7657" t="s">
        <v>113</v>
      </c>
      <c r="C7657" t="s">
        <v>23</v>
      </c>
      <c r="D7657" t="str">
        <f t="shared" si="714"/>
        <v>Item_23_BUTC</v>
      </c>
      <c r="E7657" t="s">
        <v>114</v>
      </c>
      <c r="F7657" s="5">
        <f t="shared" si="715"/>
        <v>38</v>
      </c>
      <c r="G7657">
        <v>38</v>
      </c>
      <c r="H7657">
        <f t="shared" si="716"/>
        <v>3</v>
      </c>
      <c r="I7657">
        <v>3</v>
      </c>
      <c r="J7657" s="3">
        <f t="shared" si="717"/>
        <v>114</v>
      </c>
      <c r="K7657">
        <v>114</v>
      </c>
      <c r="L7657" t="str">
        <f t="shared" si="718"/>
        <v>Low</v>
      </c>
      <c r="M7657" t="s">
        <v>25</v>
      </c>
      <c r="N7657" t="s">
        <v>38</v>
      </c>
      <c r="O7657" s="1">
        <v>45434</v>
      </c>
      <c r="P7657" s="7" t="str">
        <f t="shared" si="719"/>
        <v>YES</v>
      </c>
      <c r="Q7657" t="b">
        <v>1</v>
      </c>
    </row>
    <row r="7658" spans="1:17" x14ac:dyDescent="0.3">
      <c r="A7658" t="s">
        <v>7905</v>
      </c>
      <c r="B7658" t="s">
        <v>46</v>
      </c>
      <c r="C7658" t="s">
        <v>41</v>
      </c>
      <c r="D7658" s="2" t="str">
        <f t="shared" si="714"/>
        <v>Unknown_Item</v>
      </c>
      <c r="F7658" s="5">
        <f t="shared" si="715"/>
        <v>20</v>
      </c>
      <c r="G7658">
        <v>20</v>
      </c>
      <c r="H7658" s="2">
        <f t="shared" si="716"/>
        <v>6</v>
      </c>
      <c r="J7658" s="4">
        <f t="shared" si="717"/>
        <v>108.5</v>
      </c>
      <c r="L7658" t="str">
        <f t="shared" si="718"/>
        <v>Low</v>
      </c>
      <c r="M7658" t="s">
        <v>48</v>
      </c>
      <c r="N7658" t="s">
        <v>16</v>
      </c>
      <c r="O7658" s="1">
        <v>44658</v>
      </c>
      <c r="P7658" s="7" t="str">
        <f t="shared" si="719"/>
        <v>YES</v>
      </c>
      <c r="Q7658" t="b">
        <v>1</v>
      </c>
    </row>
    <row r="7659" spans="1:17" x14ac:dyDescent="0.3">
      <c r="A7659" t="s">
        <v>7906</v>
      </c>
      <c r="B7659" t="s">
        <v>31</v>
      </c>
      <c r="C7659" t="s">
        <v>28</v>
      </c>
      <c r="D7659" t="str">
        <f t="shared" si="714"/>
        <v>Item_16_BEVE</v>
      </c>
      <c r="E7659" t="s">
        <v>29</v>
      </c>
      <c r="F7659" s="5">
        <f t="shared" si="715"/>
        <v>27.5</v>
      </c>
      <c r="G7659">
        <v>27.5</v>
      </c>
      <c r="H7659">
        <f t="shared" si="716"/>
        <v>4</v>
      </c>
      <c r="I7659">
        <v>4</v>
      </c>
      <c r="J7659" s="3">
        <f t="shared" si="717"/>
        <v>110</v>
      </c>
      <c r="K7659">
        <v>110</v>
      </c>
      <c r="L7659" t="str">
        <f t="shared" si="718"/>
        <v>Low</v>
      </c>
      <c r="M7659" t="s">
        <v>25</v>
      </c>
      <c r="N7659" t="s">
        <v>38</v>
      </c>
      <c r="O7659" s="1">
        <v>45637</v>
      </c>
      <c r="P7659" s="7" t="str">
        <f t="shared" si="719"/>
        <v>NO</v>
      </c>
      <c r="Q7659" t="b">
        <v>0</v>
      </c>
    </row>
    <row r="7660" spans="1:17" x14ac:dyDescent="0.3">
      <c r="A7660" t="s">
        <v>7907</v>
      </c>
      <c r="B7660" t="s">
        <v>100</v>
      </c>
      <c r="C7660" t="s">
        <v>23</v>
      </c>
      <c r="D7660" t="str">
        <f t="shared" si="714"/>
        <v>Item_12_BUTC</v>
      </c>
      <c r="E7660" t="s">
        <v>24</v>
      </c>
      <c r="F7660" s="5">
        <f t="shared" si="715"/>
        <v>21.5</v>
      </c>
      <c r="G7660">
        <v>21.5</v>
      </c>
      <c r="H7660">
        <f t="shared" si="716"/>
        <v>5</v>
      </c>
      <c r="I7660">
        <v>5</v>
      </c>
      <c r="J7660" s="3">
        <f t="shared" si="717"/>
        <v>107.5</v>
      </c>
      <c r="K7660">
        <v>107.5</v>
      </c>
      <c r="L7660" t="str">
        <f t="shared" si="718"/>
        <v>Low</v>
      </c>
      <c r="M7660" t="s">
        <v>25</v>
      </c>
      <c r="N7660" t="s">
        <v>38</v>
      </c>
      <c r="O7660" s="1">
        <v>45181</v>
      </c>
      <c r="P7660" s="9" t="str">
        <f t="shared" si="719"/>
        <v>N/A</v>
      </c>
    </row>
    <row r="7661" spans="1:17" x14ac:dyDescent="0.3">
      <c r="A7661" t="s">
        <v>7908</v>
      </c>
      <c r="B7661" t="s">
        <v>89</v>
      </c>
      <c r="C7661" t="s">
        <v>32</v>
      </c>
      <c r="D7661" t="str">
        <f t="shared" si="714"/>
        <v>Item_10_FOOD</v>
      </c>
      <c r="E7661" t="s">
        <v>78</v>
      </c>
      <c r="F7661" s="5">
        <f t="shared" si="715"/>
        <v>18.5</v>
      </c>
      <c r="G7661">
        <v>18.5</v>
      </c>
      <c r="H7661">
        <f t="shared" si="716"/>
        <v>7</v>
      </c>
      <c r="I7661">
        <v>7</v>
      </c>
      <c r="J7661" s="3">
        <f t="shared" si="717"/>
        <v>129.5</v>
      </c>
      <c r="K7661">
        <v>129.5</v>
      </c>
      <c r="L7661" t="str">
        <f t="shared" si="718"/>
        <v>Low</v>
      </c>
      <c r="M7661" t="s">
        <v>48</v>
      </c>
      <c r="N7661" t="s">
        <v>16</v>
      </c>
      <c r="O7661" s="1">
        <v>45272</v>
      </c>
      <c r="P7661" s="7" t="str">
        <f t="shared" si="719"/>
        <v>NO</v>
      </c>
      <c r="Q7661" t="b">
        <v>0</v>
      </c>
    </row>
    <row r="7662" spans="1:17" x14ac:dyDescent="0.3">
      <c r="A7662" t="s">
        <v>7909</v>
      </c>
      <c r="B7662" t="s">
        <v>18</v>
      </c>
      <c r="C7662" t="s">
        <v>130</v>
      </c>
      <c r="D7662" s="2" t="str">
        <f t="shared" si="714"/>
        <v>Unknown_Item</v>
      </c>
      <c r="F7662" s="5">
        <f t="shared" si="715"/>
        <v>20</v>
      </c>
      <c r="G7662">
        <v>20</v>
      </c>
      <c r="H7662" s="2">
        <f t="shared" si="716"/>
        <v>6</v>
      </c>
      <c r="J7662" s="4">
        <f t="shared" si="717"/>
        <v>108.5</v>
      </c>
      <c r="L7662" t="str">
        <f t="shared" si="718"/>
        <v>Low</v>
      </c>
      <c r="M7662" t="s">
        <v>25</v>
      </c>
      <c r="N7662" t="s">
        <v>38</v>
      </c>
      <c r="O7662" s="1">
        <v>45584</v>
      </c>
      <c r="P7662" s="9" t="str">
        <f t="shared" si="719"/>
        <v>N/A</v>
      </c>
    </row>
    <row r="7663" spans="1:17" x14ac:dyDescent="0.3">
      <c r="A7663" t="s">
        <v>7910</v>
      </c>
      <c r="B7663" t="s">
        <v>116</v>
      </c>
      <c r="C7663" t="s">
        <v>130</v>
      </c>
      <c r="D7663" t="str">
        <f t="shared" si="714"/>
        <v>Item_12_COMP</v>
      </c>
      <c r="E7663" t="s">
        <v>621</v>
      </c>
      <c r="F7663" s="5">
        <f t="shared" si="715"/>
        <v>21.5</v>
      </c>
      <c r="G7663">
        <v>21.5</v>
      </c>
      <c r="H7663">
        <f t="shared" si="716"/>
        <v>7</v>
      </c>
      <c r="I7663">
        <v>7</v>
      </c>
      <c r="J7663" s="3">
        <f t="shared" si="717"/>
        <v>150.5</v>
      </c>
      <c r="K7663">
        <v>150.5</v>
      </c>
      <c r="L7663" t="str">
        <f t="shared" si="718"/>
        <v>Medium</v>
      </c>
      <c r="M7663" t="s">
        <v>48</v>
      </c>
      <c r="N7663" t="s">
        <v>38</v>
      </c>
      <c r="O7663" s="1">
        <v>45589</v>
      </c>
      <c r="P7663" s="7" t="str">
        <f t="shared" si="719"/>
        <v>YES</v>
      </c>
      <c r="Q7663" t="b">
        <v>1</v>
      </c>
    </row>
    <row r="7664" spans="1:17" x14ac:dyDescent="0.3">
      <c r="A7664" t="s">
        <v>7911</v>
      </c>
      <c r="B7664" t="s">
        <v>80</v>
      </c>
      <c r="C7664" t="s">
        <v>32</v>
      </c>
      <c r="D7664" t="str">
        <f t="shared" si="714"/>
        <v>Item_20_FOOD</v>
      </c>
      <c r="E7664" t="s">
        <v>185</v>
      </c>
      <c r="F7664" s="5">
        <f t="shared" si="715"/>
        <v>33.5</v>
      </c>
      <c r="G7664">
        <v>33.5</v>
      </c>
      <c r="H7664">
        <f t="shared" si="716"/>
        <v>9</v>
      </c>
      <c r="I7664">
        <v>9</v>
      </c>
      <c r="J7664" s="3">
        <f t="shared" si="717"/>
        <v>301.5</v>
      </c>
      <c r="K7664">
        <v>301.5</v>
      </c>
      <c r="L7664" t="str">
        <f t="shared" si="718"/>
        <v>High</v>
      </c>
      <c r="M7664" t="s">
        <v>25</v>
      </c>
      <c r="N7664" t="s">
        <v>38</v>
      </c>
      <c r="O7664" s="1">
        <v>45658</v>
      </c>
      <c r="P7664" s="7" t="str">
        <f t="shared" si="719"/>
        <v>YES</v>
      </c>
      <c r="Q7664" t="b">
        <v>1</v>
      </c>
    </row>
    <row r="7665" spans="1:17" x14ac:dyDescent="0.3">
      <c r="A7665" t="s">
        <v>7912</v>
      </c>
      <c r="B7665" t="s">
        <v>40</v>
      </c>
      <c r="C7665" t="s">
        <v>32</v>
      </c>
      <c r="D7665" t="str">
        <f t="shared" si="714"/>
        <v>Item_5_FOOD</v>
      </c>
      <c r="E7665" t="s">
        <v>409</v>
      </c>
      <c r="F7665" s="5">
        <f t="shared" si="715"/>
        <v>11</v>
      </c>
      <c r="G7665">
        <v>11</v>
      </c>
      <c r="H7665">
        <f t="shared" si="716"/>
        <v>6</v>
      </c>
      <c r="I7665">
        <v>6</v>
      </c>
      <c r="J7665" s="3">
        <f t="shared" si="717"/>
        <v>66</v>
      </c>
      <c r="K7665">
        <v>66</v>
      </c>
      <c r="L7665" t="str">
        <f t="shared" si="718"/>
        <v>Low</v>
      </c>
      <c r="M7665" t="s">
        <v>15</v>
      </c>
      <c r="N7665" t="s">
        <v>38</v>
      </c>
      <c r="O7665" s="1">
        <v>45165</v>
      </c>
      <c r="P7665" s="7" t="str">
        <f t="shared" si="719"/>
        <v>NO</v>
      </c>
      <c r="Q7665" t="b">
        <v>0</v>
      </c>
    </row>
    <row r="7666" spans="1:17" x14ac:dyDescent="0.3">
      <c r="A7666" t="s">
        <v>7913</v>
      </c>
      <c r="B7666" t="s">
        <v>18</v>
      </c>
      <c r="C7666" t="s">
        <v>23</v>
      </c>
      <c r="D7666" t="str">
        <f t="shared" si="714"/>
        <v>Item_20_BUTC</v>
      </c>
      <c r="E7666" t="s">
        <v>85</v>
      </c>
      <c r="F7666" s="5">
        <f t="shared" si="715"/>
        <v>33.5</v>
      </c>
      <c r="G7666">
        <v>33.5</v>
      </c>
      <c r="H7666">
        <f t="shared" si="716"/>
        <v>1</v>
      </c>
      <c r="I7666">
        <v>1</v>
      </c>
      <c r="J7666" s="3">
        <f t="shared" si="717"/>
        <v>33.5</v>
      </c>
      <c r="K7666">
        <v>33.5</v>
      </c>
      <c r="L7666" t="str">
        <f t="shared" si="718"/>
        <v>Low</v>
      </c>
      <c r="M7666" t="s">
        <v>15</v>
      </c>
      <c r="N7666" t="s">
        <v>38</v>
      </c>
      <c r="O7666" s="1">
        <v>45453</v>
      </c>
      <c r="P7666" s="7" t="str">
        <f t="shared" si="719"/>
        <v>YES</v>
      </c>
      <c r="Q7666" t="b">
        <v>1</v>
      </c>
    </row>
    <row r="7667" spans="1:17" x14ac:dyDescent="0.3">
      <c r="A7667" t="s">
        <v>7914</v>
      </c>
      <c r="B7667" t="s">
        <v>108</v>
      </c>
      <c r="C7667" t="s">
        <v>23</v>
      </c>
      <c r="D7667" s="2" t="str">
        <f t="shared" si="714"/>
        <v>Unknown_Item</v>
      </c>
      <c r="F7667" s="5">
        <f t="shared" si="715"/>
        <v>41</v>
      </c>
      <c r="G7667">
        <v>41</v>
      </c>
      <c r="H7667" s="2">
        <f t="shared" si="716"/>
        <v>6</v>
      </c>
      <c r="J7667" s="4">
        <f t="shared" si="717"/>
        <v>108.5</v>
      </c>
      <c r="L7667" t="str">
        <f t="shared" si="718"/>
        <v>Low</v>
      </c>
      <c r="M7667" t="s">
        <v>25</v>
      </c>
      <c r="N7667" t="s">
        <v>38</v>
      </c>
      <c r="O7667" s="1">
        <v>45508</v>
      </c>
      <c r="P7667" s="7" t="str">
        <f t="shared" si="719"/>
        <v>NO</v>
      </c>
      <c r="Q7667" t="b">
        <v>0</v>
      </c>
    </row>
    <row r="7668" spans="1:17" x14ac:dyDescent="0.3">
      <c r="A7668" t="s">
        <v>7915</v>
      </c>
      <c r="B7668" t="s">
        <v>74</v>
      </c>
      <c r="C7668" t="s">
        <v>19</v>
      </c>
      <c r="D7668" t="str">
        <f t="shared" si="714"/>
        <v>Item_6_MILK</v>
      </c>
      <c r="E7668" t="s">
        <v>152</v>
      </c>
      <c r="F7668" s="5">
        <f t="shared" si="715"/>
        <v>12.5</v>
      </c>
      <c r="G7668">
        <v>12.5</v>
      </c>
      <c r="H7668">
        <f t="shared" si="716"/>
        <v>8</v>
      </c>
      <c r="I7668">
        <v>8</v>
      </c>
      <c r="J7668" s="3">
        <f t="shared" si="717"/>
        <v>100</v>
      </c>
      <c r="K7668">
        <v>100</v>
      </c>
      <c r="L7668" t="str">
        <f t="shared" si="718"/>
        <v>Low</v>
      </c>
      <c r="M7668" t="s">
        <v>48</v>
      </c>
      <c r="N7668" t="s">
        <v>38</v>
      </c>
      <c r="O7668" s="1">
        <v>45131</v>
      </c>
      <c r="P7668" s="7" t="str">
        <f t="shared" si="719"/>
        <v>NO</v>
      </c>
      <c r="Q7668" t="b">
        <v>0</v>
      </c>
    </row>
    <row r="7669" spans="1:17" x14ac:dyDescent="0.3">
      <c r="A7669" t="s">
        <v>7916</v>
      </c>
      <c r="B7669" t="s">
        <v>108</v>
      </c>
      <c r="C7669" t="s">
        <v>32</v>
      </c>
      <c r="D7669" t="str">
        <f t="shared" si="714"/>
        <v>Item_14_FOOD</v>
      </c>
      <c r="E7669" t="s">
        <v>90</v>
      </c>
      <c r="F7669" s="5">
        <f t="shared" si="715"/>
        <v>24.5</v>
      </c>
      <c r="G7669">
        <v>24.5</v>
      </c>
      <c r="H7669">
        <f t="shared" si="716"/>
        <v>5</v>
      </c>
      <c r="I7669">
        <v>5</v>
      </c>
      <c r="J7669" s="3">
        <f t="shared" si="717"/>
        <v>122.5</v>
      </c>
      <c r="K7669">
        <v>122.5</v>
      </c>
      <c r="L7669" t="str">
        <f t="shared" si="718"/>
        <v>Low</v>
      </c>
      <c r="M7669" t="s">
        <v>25</v>
      </c>
      <c r="N7669" t="s">
        <v>16</v>
      </c>
      <c r="O7669" s="1">
        <v>45588</v>
      </c>
      <c r="P7669" s="9" t="str">
        <f t="shared" si="719"/>
        <v>N/A</v>
      </c>
    </row>
    <row r="7670" spans="1:17" x14ac:dyDescent="0.3">
      <c r="A7670" t="s">
        <v>7917</v>
      </c>
      <c r="B7670" t="s">
        <v>116</v>
      </c>
      <c r="C7670" t="s">
        <v>13</v>
      </c>
      <c r="D7670" t="str">
        <f t="shared" si="714"/>
        <v>Item_21_PATI</v>
      </c>
      <c r="E7670" t="s">
        <v>1301</v>
      </c>
      <c r="F7670" s="5">
        <f t="shared" si="715"/>
        <v>35</v>
      </c>
      <c r="G7670">
        <v>35</v>
      </c>
      <c r="H7670">
        <f t="shared" si="716"/>
        <v>2</v>
      </c>
      <c r="I7670">
        <v>2</v>
      </c>
      <c r="J7670" s="3">
        <f t="shared" si="717"/>
        <v>70</v>
      </c>
      <c r="K7670">
        <v>70</v>
      </c>
      <c r="L7670" t="str">
        <f t="shared" si="718"/>
        <v>Low</v>
      </c>
      <c r="M7670" t="s">
        <v>48</v>
      </c>
      <c r="N7670" t="s">
        <v>38</v>
      </c>
      <c r="O7670" s="1">
        <v>45230</v>
      </c>
      <c r="P7670" s="9" t="str">
        <f t="shared" si="719"/>
        <v>N/A</v>
      </c>
    </row>
    <row r="7671" spans="1:17" x14ac:dyDescent="0.3">
      <c r="A7671" t="s">
        <v>7918</v>
      </c>
      <c r="B7671" t="s">
        <v>43</v>
      </c>
      <c r="C7671" t="s">
        <v>19</v>
      </c>
      <c r="D7671" t="str">
        <f t="shared" si="714"/>
        <v>Item_24_MILK</v>
      </c>
      <c r="E7671" t="s">
        <v>273</v>
      </c>
      <c r="F7671" s="5">
        <f t="shared" si="715"/>
        <v>39.5</v>
      </c>
      <c r="G7671">
        <v>39.5</v>
      </c>
      <c r="H7671">
        <f t="shared" si="716"/>
        <v>2</v>
      </c>
      <c r="I7671">
        <v>2</v>
      </c>
      <c r="J7671" s="3">
        <f t="shared" si="717"/>
        <v>79</v>
      </c>
      <c r="K7671">
        <v>79</v>
      </c>
      <c r="L7671" t="str">
        <f t="shared" si="718"/>
        <v>Low</v>
      </c>
      <c r="M7671" t="s">
        <v>15</v>
      </c>
      <c r="N7671" t="s">
        <v>16</v>
      </c>
      <c r="O7671" s="1">
        <v>44750</v>
      </c>
      <c r="P7671" s="7" t="str">
        <f t="shared" si="719"/>
        <v>YES</v>
      </c>
      <c r="Q7671" t="b">
        <v>1</v>
      </c>
    </row>
    <row r="7672" spans="1:17" x14ac:dyDescent="0.3">
      <c r="A7672" t="s">
        <v>7919</v>
      </c>
      <c r="B7672" t="s">
        <v>89</v>
      </c>
      <c r="C7672" t="s">
        <v>32</v>
      </c>
      <c r="D7672" t="str">
        <f t="shared" si="714"/>
        <v>Item_15_FOOD</v>
      </c>
      <c r="E7672" t="s">
        <v>812</v>
      </c>
      <c r="F7672" s="5">
        <f t="shared" si="715"/>
        <v>26</v>
      </c>
      <c r="G7672">
        <v>26</v>
      </c>
      <c r="H7672">
        <f t="shared" si="716"/>
        <v>7</v>
      </c>
      <c r="I7672">
        <v>7</v>
      </c>
      <c r="J7672" s="3">
        <f t="shared" si="717"/>
        <v>182</v>
      </c>
      <c r="K7672">
        <v>182</v>
      </c>
      <c r="L7672" t="str">
        <f t="shared" si="718"/>
        <v>Medium</v>
      </c>
      <c r="M7672" t="s">
        <v>25</v>
      </c>
      <c r="N7672" t="s">
        <v>38</v>
      </c>
      <c r="O7672" s="1">
        <v>45446</v>
      </c>
      <c r="P7672" s="7" t="str">
        <f t="shared" si="719"/>
        <v>NO</v>
      </c>
      <c r="Q7672" t="b">
        <v>0</v>
      </c>
    </row>
    <row r="7673" spans="1:17" x14ac:dyDescent="0.3">
      <c r="A7673" t="s">
        <v>7920</v>
      </c>
      <c r="B7673" t="s">
        <v>74</v>
      </c>
      <c r="C7673" t="s">
        <v>28</v>
      </c>
      <c r="D7673" t="str">
        <f t="shared" si="714"/>
        <v>Item_19_BEVE</v>
      </c>
      <c r="E7673" t="s">
        <v>256</v>
      </c>
      <c r="F7673" s="5">
        <f t="shared" si="715"/>
        <v>32</v>
      </c>
      <c r="G7673">
        <v>32</v>
      </c>
      <c r="H7673">
        <f t="shared" si="716"/>
        <v>1</v>
      </c>
      <c r="I7673">
        <v>1</v>
      </c>
      <c r="J7673" s="3">
        <f t="shared" si="717"/>
        <v>32</v>
      </c>
      <c r="K7673">
        <v>32</v>
      </c>
      <c r="L7673" t="str">
        <f t="shared" si="718"/>
        <v>Low</v>
      </c>
      <c r="M7673" t="s">
        <v>48</v>
      </c>
      <c r="N7673" t="s">
        <v>16</v>
      </c>
      <c r="O7673" s="1">
        <v>45367</v>
      </c>
      <c r="P7673" s="7" t="str">
        <f t="shared" si="719"/>
        <v>YES</v>
      </c>
      <c r="Q7673" t="b">
        <v>1</v>
      </c>
    </row>
    <row r="7674" spans="1:17" x14ac:dyDescent="0.3">
      <c r="A7674" t="s">
        <v>7921</v>
      </c>
      <c r="B7674" t="s">
        <v>27</v>
      </c>
      <c r="C7674" t="s">
        <v>23</v>
      </c>
      <c r="D7674" t="str">
        <f t="shared" si="714"/>
        <v>Item_25_BUTC</v>
      </c>
      <c r="E7674" t="s">
        <v>383</v>
      </c>
      <c r="F7674" s="5">
        <f t="shared" si="715"/>
        <v>41</v>
      </c>
      <c r="G7674">
        <v>41</v>
      </c>
      <c r="H7674">
        <f t="shared" si="716"/>
        <v>4</v>
      </c>
      <c r="I7674">
        <v>4</v>
      </c>
      <c r="J7674" s="3">
        <f t="shared" si="717"/>
        <v>164</v>
      </c>
      <c r="K7674">
        <v>164</v>
      </c>
      <c r="L7674" t="str">
        <f t="shared" si="718"/>
        <v>Medium</v>
      </c>
      <c r="M7674" t="s">
        <v>48</v>
      </c>
      <c r="N7674" t="s">
        <v>16</v>
      </c>
      <c r="O7674" s="1">
        <v>45330</v>
      </c>
      <c r="P7674" s="7" t="str">
        <f t="shared" si="719"/>
        <v>YES</v>
      </c>
      <c r="Q7674" t="b">
        <v>1</v>
      </c>
    </row>
    <row r="7675" spans="1:17" x14ac:dyDescent="0.3">
      <c r="A7675" t="s">
        <v>7922</v>
      </c>
      <c r="B7675" t="s">
        <v>100</v>
      </c>
      <c r="C7675" t="s">
        <v>66</v>
      </c>
      <c r="D7675" t="str">
        <f t="shared" si="714"/>
        <v>Item_21_ELEC</v>
      </c>
      <c r="E7675" t="s">
        <v>101</v>
      </c>
      <c r="F7675" s="5">
        <f t="shared" si="715"/>
        <v>35</v>
      </c>
      <c r="G7675">
        <v>35</v>
      </c>
      <c r="H7675">
        <f t="shared" si="716"/>
        <v>6</v>
      </c>
      <c r="I7675">
        <v>6</v>
      </c>
      <c r="J7675" s="3">
        <f t="shared" si="717"/>
        <v>210</v>
      </c>
      <c r="K7675">
        <v>210</v>
      </c>
      <c r="L7675" t="str">
        <f t="shared" si="718"/>
        <v>Medium</v>
      </c>
      <c r="M7675" t="s">
        <v>25</v>
      </c>
      <c r="N7675" t="s">
        <v>38</v>
      </c>
      <c r="O7675" s="1">
        <v>45193</v>
      </c>
      <c r="P7675" s="9" t="str">
        <f t="shared" si="719"/>
        <v>N/A</v>
      </c>
    </row>
    <row r="7676" spans="1:17" x14ac:dyDescent="0.3">
      <c r="A7676" t="s">
        <v>7923</v>
      </c>
      <c r="B7676" t="s">
        <v>108</v>
      </c>
      <c r="C7676" t="s">
        <v>32</v>
      </c>
      <c r="D7676" t="str">
        <f t="shared" si="714"/>
        <v>Item_4_FOOD</v>
      </c>
      <c r="E7676" t="s">
        <v>203</v>
      </c>
      <c r="F7676" s="5">
        <f t="shared" si="715"/>
        <v>9.5</v>
      </c>
      <c r="G7676">
        <v>9.5</v>
      </c>
      <c r="H7676">
        <f t="shared" si="716"/>
        <v>4</v>
      </c>
      <c r="I7676">
        <v>4</v>
      </c>
      <c r="J7676" s="3">
        <f t="shared" si="717"/>
        <v>38</v>
      </c>
      <c r="K7676">
        <v>38</v>
      </c>
      <c r="L7676" t="str">
        <f t="shared" si="718"/>
        <v>Low</v>
      </c>
      <c r="M7676" t="s">
        <v>25</v>
      </c>
      <c r="N7676" t="s">
        <v>16</v>
      </c>
      <c r="O7676" s="1">
        <v>45421</v>
      </c>
      <c r="P7676" s="9" t="str">
        <f t="shared" si="719"/>
        <v>N/A</v>
      </c>
    </row>
    <row r="7677" spans="1:17" x14ac:dyDescent="0.3">
      <c r="A7677" t="s">
        <v>7924</v>
      </c>
      <c r="B7677" t="s">
        <v>84</v>
      </c>
      <c r="C7677" t="s">
        <v>66</v>
      </c>
      <c r="D7677" t="str">
        <f t="shared" si="714"/>
        <v>Item_10_ELEC</v>
      </c>
      <c r="E7677" t="s">
        <v>119</v>
      </c>
      <c r="F7677" s="5">
        <f t="shared" si="715"/>
        <v>18.5</v>
      </c>
      <c r="G7677">
        <v>18.5</v>
      </c>
      <c r="H7677">
        <f t="shared" si="716"/>
        <v>6</v>
      </c>
      <c r="I7677">
        <v>6</v>
      </c>
      <c r="J7677" s="3">
        <f t="shared" si="717"/>
        <v>111</v>
      </c>
      <c r="K7677">
        <v>111</v>
      </c>
      <c r="L7677" t="str">
        <f t="shared" si="718"/>
        <v>Low</v>
      </c>
      <c r="M7677" t="s">
        <v>25</v>
      </c>
      <c r="N7677" t="s">
        <v>38</v>
      </c>
      <c r="O7677" s="1">
        <v>45241</v>
      </c>
      <c r="P7677" s="7" t="str">
        <f t="shared" si="719"/>
        <v>NO</v>
      </c>
      <c r="Q7677" t="b">
        <v>0</v>
      </c>
    </row>
    <row r="7678" spans="1:17" x14ac:dyDescent="0.3">
      <c r="A7678" t="s">
        <v>7925</v>
      </c>
      <c r="B7678" t="s">
        <v>116</v>
      </c>
      <c r="C7678" t="s">
        <v>32</v>
      </c>
      <c r="D7678" t="str">
        <f t="shared" si="714"/>
        <v>Item_21_FOOD</v>
      </c>
      <c r="E7678" t="s">
        <v>1318</v>
      </c>
      <c r="F7678" s="5">
        <f t="shared" si="715"/>
        <v>35</v>
      </c>
      <c r="G7678">
        <v>35</v>
      </c>
      <c r="H7678">
        <f t="shared" si="716"/>
        <v>5</v>
      </c>
      <c r="I7678">
        <v>5</v>
      </c>
      <c r="J7678" s="3">
        <f t="shared" si="717"/>
        <v>175</v>
      </c>
      <c r="K7678">
        <v>175</v>
      </c>
      <c r="L7678" t="str">
        <f t="shared" si="718"/>
        <v>Medium</v>
      </c>
      <c r="M7678" t="s">
        <v>15</v>
      </c>
      <c r="N7678" t="s">
        <v>38</v>
      </c>
      <c r="O7678" s="1">
        <v>45369</v>
      </c>
      <c r="P7678" s="7" t="str">
        <f t="shared" si="719"/>
        <v>YES</v>
      </c>
      <c r="Q7678" t="b">
        <v>1</v>
      </c>
    </row>
    <row r="7679" spans="1:17" x14ac:dyDescent="0.3">
      <c r="A7679" t="s">
        <v>7926</v>
      </c>
      <c r="B7679" t="s">
        <v>40</v>
      </c>
      <c r="C7679" t="s">
        <v>32</v>
      </c>
      <c r="D7679" t="str">
        <f t="shared" si="714"/>
        <v>Item_9_FOOD</v>
      </c>
      <c r="E7679" t="s">
        <v>237</v>
      </c>
      <c r="F7679" s="5">
        <f t="shared" si="715"/>
        <v>17</v>
      </c>
      <c r="G7679">
        <v>17</v>
      </c>
      <c r="H7679">
        <f t="shared" si="716"/>
        <v>10</v>
      </c>
      <c r="I7679">
        <v>10</v>
      </c>
      <c r="J7679" s="3">
        <f t="shared" si="717"/>
        <v>170</v>
      </c>
      <c r="K7679">
        <v>170</v>
      </c>
      <c r="L7679" t="str">
        <f t="shared" si="718"/>
        <v>Medium</v>
      </c>
      <c r="M7679" t="s">
        <v>48</v>
      </c>
      <c r="N7679" t="s">
        <v>38</v>
      </c>
      <c r="O7679" s="1">
        <v>45436</v>
      </c>
      <c r="P7679" s="7" t="str">
        <f t="shared" si="719"/>
        <v>NO</v>
      </c>
      <c r="Q7679" t="b">
        <v>0</v>
      </c>
    </row>
    <row r="7680" spans="1:17" x14ac:dyDescent="0.3">
      <c r="A7680" t="s">
        <v>7927</v>
      </c>
      <c r="B7680" t="s">
        <v>65</v>
      </c>
      <c r="C7680" t="s">
        <v>23</v>
      </c>
      <c r="D7680" t="str">
        <f t="shared" si="714"/>
        <v>Item_7_BUTC</v>
      </c>
      <c r="E7680" t="s">
        <v>355</v>
      </c>
      <c r="F7680" s="5">
        <f t="shared" si="715"/>
        <v>14</v>
      </c>
      <c r="G7680">
        <v>14</v>
      </c>
      <c r="H7680">
        <f t="shared" si="716"/>
        <v>3</v>
      </c>
      <c r="I7680">
        <v>3</v>
      </c>
      <c r="J7680" s="3">
        <f t="shared" si="717"/>
        <v>42</v>
      </c>
      <c r="K7680">
        <v>42</v>
      </c>
      <c r="L7680" t="str">
        <f t="shared" si="718"/>
        <v>Low</v>
      </c>
      <c r="M7680" t="s">
        <v>25</v>
      </c>
      <c r="N7680" t="s">
        <v>38</v>
      </c>
      <c r="O7680" s="1">
        <v>44684</v>
      </c>
      <c r="P7680" s="7" t="str">
        <f t="shared" si="719"/>
        <v>NO</v>
      </c>
      <c r="Q7680" t="b">
        <v>0</v>
      </c>
    </row>
    <row r="7681" spans="1:17" x14ac:dyDescent="0.3">
      <c r="A7681" t="s">
        <v>7928</v>
      </c>
      <c r="B7681" t="s">
        <v>89</v>
      </c>
      <c r="C7681" t="s">
        <v>13</v>
      </c>
      <c r="D7681" t="str">
        <f t="shared" si="714"/>
        <v>Item_11_PATI</v>
      </c>
      <c r="E7681" t="s">
        <v>133</v>
      </c>
      <c r="F7681" s="5">
        <f t="shared" si="715"/>
        <v>20</v>
      </c>
      <c r="G7681">
        <v>20</v>
      </c>
      <c r="H7681">
        <f t="shared" si="716"/>
        <v>2</v>
      </c>
      <c r="I7681">
        <v>2</v>
      </c>
      <c r="J7681" s="3">
        <f t="shared" si="717"/>
        <v>40</v>
      </c>
      <c r="K7681">
        <v>40</v>
      </c>
      <c r="L7681" t="str">
        <f t="shared" si="718"/>
        <v>Low</v>
      </c>
      <c r="M7681" t="s">
        <v>25</v>
      </c>
      <c r="N7681" t="s">
        <v>16</v>
      </c>
      <c r="O7681" s="1">
        <v>44919</v>
      </c>
      <c r="P7681" s="7" t="str">
        <f t="shared" si="719"/>
        <v>NO</v>
      </c>
      <c r="Q7681" t="b">
        <v>0</v>
      </c>
    </row>
    <row r="7682" spans="1:17" x14ac:dyDescent="0.3">
      <c r="A7682" t="s">
        <v>7929</v>
      </c>
      <c r="B7682" t="s">
        <v>108</v>
      </c>
      <c r="C7682" t="s">
        <v>19</v>
      </c>
      <c r="D7682" t="str">
        <f t="shared" ref="D7682:D7745" si="720">IF(TRIM(E7682)="","Unknown_Item","Item_"&amp;MID(E7682,6,FIND("_",E7682,6)-6)&amp;"_"&amp;UPPER(LEFT(C7682,4)))</f>
        <v>Item_19_MILK</v>
      </c>
      <c r="E7682" t="s">
        <v>142</v>
      </c>
      <c r="F7682" s="5">
        <f t="shared" ref="F7682:F7745" si="721">IF(ISBLANK(G7682),AVERAGE($G$2:$G$12576),G7682)</f>
        <v>32</v>
      </c>
      <c r="G7682">
        <v>32</v>
      </c>
      <c r="H7682">
        <f t="shared" ref="H7682:H7745" si="722">IF(ISBLANK(I7682),MEDIAN($I$2:$I$12576),I7682)</f>
        <v>1</v>
      </c>
      <c r="I7682">
        <v>1</v>
      </c>
      <c r="J7682" s="3">
        <f t="shared" ref="J7682:J7745" si="723">IF(ISBLANK(K7682),MEDIAN($K$2:$K$12576),K7682)</f>
        <v>32</v>
      </c>
      <c r="K7682">
        <v>32</v>
      </c>
      <c r="L7682" t="str">
        <f t="shared" ref="L7682:L7745" si="724">IF(J7682&gt;=300,"High",IF(J7682&gt;=150,"Medium","Low"))</f>
        <v>Low</v>
      </c>
      <c r="M7682" t="s">
        <v>48</v>
      </c>
      <c r="N7682" t="s">
        <v>16</v>
      </c>
      <c r="O7682" s="1">
        <v>45528</v>
      </c>
      <c r="P7682" s="9" t="str">
        <f t="shared" ref="P7682:P7745" si="725">IF(ISBLANK(Q7682),"N/A",IF(Q7682=TRUE,"YES","NO"))</f>
        <v>N/A</v>
      </c>
    </row>
    <row r="7683" spans="1:17" x14ac:dyDescent="0.3">
      <c r="A7683" t="s">
        <v>7930</v>
      </c>
      <c r="B7683" t="s">
        <v>12</v>
      </c>
      <c r="C7683" t="s">
        <v>19</v>
      </c>
      <c r="D7683" t="str">
        <f t="shared" si="720"/>
        <v>Item_7_MILK</v>
      </c>
      <c r="E7683" t="s">
        <v>1070</v>
      </c>
      <c r="F7683" s="5">
        <f t="shared" si="721"/>
        <v>14</v>
      </c>
      <c r="G7683">
        <v>14</v>
      </c>
      <c r="H7683">
        <f t="shared" si="722"/>
        <v>9</v>
      </c>
      <c r="I7683">
        <v>9</v>
      </c>
      <c r="J7683" s="3">
        <f t="shared" si="723"/>
        <v>126</v>
      </c>
      <c r="K7683">
        <v>126</v>
      </c>
      <c r="L7683" t="str">
        <f t="shared" si="724"/>
        <v>Low</v>
      </c>
      <c r="M7683" t="s">
        <v>25</v>
      </c>
      <c r="N7683" t="s">
        <v>16</v>
      </c>
      <c r="O7683" s="1">
        <v>45241</v>
      </c>
      <c r="P7683" s="7" t="str">
        <f t="shared" si="725"/>
        <v>YES</v>
      </c>
      <c r="Q7683" t="b">
        <v>1</v>
      </c>
    </row>
    <row r="7684" spans="1:17" x14ac:dyDescent="0.3">
      <c r="A7684" t="s">
        <v>7931</v>
      </c>
      <c r="B7684" t="s">
        <v>43</v>
      </c>
      <c r="C7684" t="s">
        <v>19</v>
      </c>
      <c r="D7684" t="str">
        <f t="shared" si="720"/>
        <v>Item_17_MILK</v>
      </c>
      <c r="E7684" t="s">
        <v>20</v>
      </c>
      <c r="F7684" s="5">
        <f t="shared" si="721"/>
        <v>29</v>
      </c>
      <c r="G7684">
        <v>29</v>
      </c>
      <c r="H7684">
        <f t="shared" si="722"/>
        <v>5</v>
      </c>
      <c r="I7684">
        <v>5</v>
      </c>
      <c r="J7684" s="3">
        <f t="shared" si="723"/>
        <v>145</v>
      </c>
      <c r="K7684">
        <v>145</v>
      </c>
      <c r="L7684" t="str">
        <f t="shared" si="724"/>
        <v>Low</v>
      </c>
      <c r="M7684" t="s">
        <v>25</v>
      </c>
      <c r="N7684" t="s">
        <v>38</v>
      </c>
      <c r="O7684" s="1">
        <v>44722</v>
      </c>
      <c r="P7684" s="7" t="str">
        <f t="shared" si="725"/>
        <v>NO</v>
      </c>
      <c r="Q7684" t="b">
        <v>0</v>
      </c>
    </row>
    <row r="7685" spans="1:17" x14ac:dyDescent="0.3">
      <c r="A7685" t="s">
        <v>7932</v>
      </c>
      <c r="B7685" t="s">
        <v>40</v>
      </c>
      <c r="C7685" t="s">
        <v>41</v>
      </c>
      <c r="D7685" t="str">
        <f t="shared" si="720"/>
        <v>Item_23_FURN</v>
      </c>
      <c r="E7685" t="s">
        <v>144</v>
      </c>
      <c r="F7685" s="5">
        <f t="shared" si="721"/>
        <v>38</v>
      </c>
      <c r="G7685">
        <v>38</v>
      </c>
      <c r="H7685">
        <f t="shared" si="722"/>
        <v>6</v>
      </c>
      <c r="I7685">
        <v>6</v>
      </c>
      <c r="J7685" s="3">
        <f t="shared" si="723"/>
        <v>228</v>
      </c>
      <c r="K7685">
        <v>228</v>
      </c>
      <c r="L7685" t="str">
        <f t="shared" si="724"/>
        <v>Medium</v>
      </c>
      <c r="M7685" t="s">
        <v>25</v>
      </c>
      <c r="N7685" t="s">
        <v>38</v>
      </c>
      <c r="O7685" s="1">
        <v>45352</v>
      </c>
      <c r="P7685" s="7" t="str">
        <f t="shared" si="725"/>
        <v>NO</v>
      </c>
      <c r="Q7685" t="b">
        <v>0</v>
      </c>
    </row>
    <row r="7686" spans="1:17" x14ac:dyDescent="0.3">
      <c r="A7686" t="s">
        <v>7933</v>
      </c>
      <c r="B7686" t="s">
        <v>116</v>
      </c>
      <c r="C7686" t="s">
        <v>130</v>
      </c>
      <c r="D7686" t="str">
        <f t="shared" si="720"/>
        <v>Item_18_COMP</v>
      </c>
      <c r="E7686" t="s">
        <v>326</v>
      </c>
      <c r="F7686" s="5">
        <f t="shared" si="721"/>
        <v>30.5</v>
      </c>
      <c r="G7686">
        <v>30.5</v>
      </c>
      <c r="H7686">
        <f t="shared" si="722"/>
        <v>10</v>
      </c>
      <c r="I7686">
        <v>10</v>
      </c>
      <c r="J7686" s="3">
        <f t="shared" si="723"/>
        <v>305</v>
      </c>
      <c r="K7686">
        <v>305</v>
      </c>
      <c r="L7686" t="str">
        <f t="shared" si="724"/>
        <v>High</v>
      </c>
      <c r="M7686" t="s">
        <v>48</v>
      </c>
      <c r="N7686" t="s">
        <v>38</v>
      </c>
      <c r="O7686" s="1">
        <v>44579</v>
      </c>
      <c r="P7686" s="7" t="str">
        <f t="shared" si="725"/>
        <v>YES</v>
      </c>
      <c r="Q7686" t="b">
        <v>1</v>
      </c>
    </row>
    <row r="7687" spans="1:17" x14ac:dyDescent="0.3">
      <c r="A7687" t="s">
        <v>7934</v>
      </c>
      <c r="B7687" t="s">
        <v>77</v>
      </c>
      <c r="C7687" t="s">
        <v>23</v>
      </c>
      <c r="D7687" t="str">
        <f t="shared" si="720"/>
        <v>Item_23_BUTC</v>
      </c>
      <c r="E7687" t="s">
        <v>114</v>
      </c>
      <c r="F7687" s="5">
        <f t="shared" si="721"/>
        <v>38</v>
      </c>
      <c r="G7687">
        <v>38</v>
      </c>
      <c r="H7687">
        <f t="shared" si="722"/>
        <v>6</v>
      </c>
      <c r="I7687">
        <v>6</v>
      </c>
      <c r="J7687" s="3">
        <f t="shared" si="723"/>
        <v>228</v>
      </c>
      <c r="K7687">
        <v>228</v>
      </c>
      <c r="L7687" t="str">
        <f t="shared" si="724"/>
        <v>Medium</v>
      </c>
      <c r="M7687" t="s">
        <v>15</v>
      </c>
      <c r="N7687" t="s">
        <v>16</v>
      </c>
      <c r="O7687" s="1">
        <v>45667</v>
      </c>
      <c r="P7687" s="9" t="str">
        <f t="shared" si="725"/>
        <v>N/A</v>
      </c>
    </row>
    <row r="7688" spans="1:17" x14ac:dyDescent="0.3">
      <c r="A7688" t="s">
        <v>7935</v>
      </c>
      <c r="B7688" t="s">
        <v>65</v>
      </c>
      <c r="C7688" t="s">
        <v>28</v>
      </c>
      <c r="D7688" s="2" t="str">
        <f t="shared" si="720"/>
        <v>Unknown_Item</v>
      </c>
      <c r="F7688" s="6">
        <f t="shared" si="721"/>
        <v>23.365911749958215</v>
      </c>
      <c r="H7688">
        <f t="shared" si="722"/>
        <v>6</v>
      </c>
      <c r="I7688">
        <v>6</v>
      </c>
      <c r="J7688" s="3">
        <f t="shared" si="723"/>
        <v>84</v>
      </c>
      <c r="K7688">
        <v>84</v>
      </c>
      <c r="L7688" t="str">
        <f t="shared" si="724"/>
        <v>Low</v>
      </c>
      <c r="M7688" t="s">
        <v>15</v>
      </c>
      <c r="N7688" t="s">
        <v>38</v>
      </c>
      <c r="O7688" s="1">
        <v>45620</v>
      </c>
      <c r="P7688" s="9" t="str">
        <f t="shared" si="725"/>
        <v>N/A</v>
      </c>
    </row>
    <row r="7689" spans="1:17" x14ac:dyDescent="0.3">
      <c r="A7689" t="s">
        <v>7936</v>
      </c>
      <c r="B7689" t="s">
        <v>123</v>
      </c>
      <c r="C7689" t="s">
        <v>19</v>
      </c>
      <c r="D7689" t="str">
        <f t="shared" si="720"/>
        <v>Item_5_MILK</v>
      </c>
      <c r="E7689" t="s">
        <v>972</v>
      </c>
      <c r="F7689" s="5">
        <f t="shared" si="721"/>
        <v>11</v>
      </c>
      <c r="G7689">
        <v>11</v>
      </c>
      <c r="H7689">
        <f t="shared" si="722"/>
        <v>2</v>
      </c>
      <c r="I7689">
        <v>2</v>
      </c>
      <c r="J7689" s="3">
        <f t="shared" si="723"/>
        <v>22</v>
      </c>
      <c r="K7689">
        <v>22</v>
      </c>
      <c r="L7689" t="str">
        <f t="shared" si="724"/>
        <v>Low</v>
      </c>
      <c r="M7689" t="s">
        <v>25</v>
      </c>
      <c r="N7689" t="s">
        <v>16</v>
      </c>
      <c r="O7689" s="1">
        <v>45451</v>
      </c>
      <c r="P7689" s="9" t="str">
        <f t="shared" si="725"/>
        <v>N/A</v>
      </c>
    </row>
    <row r="7690" spans="1:17" x14ac:dyDescent="0.3">
      <c r="A7690" t="s">
        <v>7937</v>
      </c>
      <c r="B7690" t="s">
        <v>22</v>
      </c>
      <c r="C7690" t="s">
        <v>41</v>
      </c>
      <c r="D7690" t="str">
        <f t="shared" si="720"/>
        <v>Item_23_FURN</v>
      </c>
      <c r="E7690" t="s">
        <v>144</v>
      </c>
      <c r="F7690" s="5">
        <f t="shared" si="721"/>
        <v>38</v>
      </c>
      <c r="G7690">
        <v>38</v>
      </c>
      <c r="H7690">
        <f t="shared" si="722"/>
        <v>6</v>
      </c>
      <c r="I7690">
        <v>6</v>
      </c>
      <c r="J7690" s="3">
        <f t="shared" si="723"/>
        <v>228</v>
      </c>
      <c r="K7690">
        <v>228</v>
      </c>
      <c r="L7690" t="str">
        <f t="shared" si="724"/>
        <v>Medium</v>
      </c>
      <c r="M7690" t="s">
        <v>25</v>
      </c>
      <c r="N7690" t="s">
        <v>38</v>
      </c>
      <c r="O7690" s="1">
        <v>45240</v>
      </c>
      <c r="P7690" s="7" t="str">
        <f t="shared" si="725"/>
        <v>NO</v>
      </c>
      <c r="Q7690" t="b">
        <v>0</v>
      </c>
    </row>
    <row r="7691" spans="1:17" x14ac:dyDescent="0.3">
      <c r="A7691" t="s">
        <v>7938</v>
      </c>
      <c r="B7691" t="s">
        <v>43</v>
      </c>
      <c r="C7691" t="s">
        <v>13</v>
      </c>
      <c r="D7691" t="str">
        <f t="shared" si="720"/>
        <v>Item_17_PATI</v>
      </c>
      <c r="E7691" t="s">
        <v>61</v>
      </c>
      <c r="F7691" s="5">
        <f t="shared" si="721"/>
        <v>29</v>
      </c>
      <c r="G7691">
        <v>29</v>
      </c>
      <c r="H7691">
        <f t="shared" si="722"/>
        <v>4</v>
      </c>
      <c r="I7691">
        <v>4</v>
      </c>
      <c r="J7691" s="3">
        <f t="shared" si="723"/>
        <v>116</v>
      </c>
      <c r="K7691">
        <v>116</v>
      </c>
      <c r="L7691" t="str">
        <f t="shared" si="724"/>
        <v>Low</v>
      </c>
      <c r="M7691" t="s">
        <v>15</v>
      </c>
      <c r="N7691" t="s">
        <v>16</v>
      </c>
      <c r="O7691" s="1">
        <v>44996</v>
      </c>
      <c r="P7691" s="7" t="str">
        <f t="shared" si="725"/>
        <v>NO</v>
      </c>
      <c r="Q7691" t="b">
        <v>0</v>
      </c>
    </row>
    <row r="7692" spans="1:17" x14ac:dyDescent="0.3">
      <c r="A7692" t="s">
        <v>7939</v>
      </c>
      <c r="B7692" t="s">
        <v>36</v>
      </c>
      <c r="C7692" t="s">
        <v>66</v>
      </c>
      <c r="D7692" t="str">
        <f t="shared" si="720"/>
        <v>Item_6_ELEC</v>
      </c>
      <c r="E7692" t="s">
        <v>215</v>
      </c>
      <c r="F7692" s="5">
        <f t="shared" si="721"/>
        <v>12.5</v>
      </c>
      <c r="G7692">
        <v>12.5</v>
      </c>
      <c r="H7692">
        <f t="shared" si="722"/>
        <v>3</v>
      </c>
      <c r="I7692">
        <v>3</v>
      </c>
      <c r="J7692" s="3">
        <f t="shared" si="723"/>
        <v>37.5</v>
      </c>
      <c r="K7692">
        <v>37.5</v>
      </c>
      <c r="L7692" t="str">
        <f t="shared" si="724"/>
        <v>Low</v>
      </c>
      <c r="M7692" t="s">
        <v>25</v>
      </c>
      <c r="N7692" t="s">
        <v>16</v>
      </c>
      <c r="O7692" s="1">
        <v>44711</v>
      </c>
      <c r="P7692" s="7" t="str">
        <f t="shared" si="725"/>
        <v>NO</v>
      </c>
      <c r="Q7692" t="b">
        <v>0</v>
      </c>
    </row>
    <row r="7693" spans="1:17" x14ac:dyDescent="0.3">
      <c r="A7693" t="s">
        <v>7940</v>
      </c>
      <c r="B7693" t="s">
        <v>18</v>
      </c>
      <c r="C7693" t="s">
        <v>23</v>
      </c>
      <c r="D7693" t="str">
        <f t="shared" si="720"/>
        <v>Item_22_BUTC</v>
      </c>
      <c r="E7693" t="s">
        <v>47</v>
      </c>
      <c r="F7693" s="5">
        <f t="shared" si="721"/>
        <v>36.5</v>
      </c>
      <c r="G7693">
        <v>36.5</v>
      </c>
      <c r="H7693">
        <f t="shared" si="722"/>
        <v>7</v>
      </c>
      <c r="I7693">
        <v>7</v>
      </c>
      <c r="J7693" s="3">
        <f t="shared" si="723"/>
        <v>255.5</v>
      </c>
      <c r="K7693">
        <v>255.5</v>
      </c>
      <c r="L7693" t="str">
        <f t="shared" si="724"/>
        <v>Medium</v>
      </c>
      <c r="M7693" t="s">
        <v>48</v>
      </c>
      <c r="N7693" t="s">
        <v>38</v>
      </c>
      <c r="O7693" s="1">
        <v>45637</v>
      </c>
      <c r="P7693" s="9" t="str">
        <f t="shared" si="725"/>
        <v>N/A</v>
      </c>
    </row>
    <row r="7694" spans="1:17" x14ac:dyDescent="0.3">
      <c r="A7694" t="s">
        <v>7941</v>
      </c>
      <c r="B7694" t="s">
        <v>18</v>
      </c>
      <c r="C7694" t="s">
        <v>28</v>
      </c>
      <c r="D7694" t="str">
        <f t="shared" si="720"/>
        <v>Item_12_BEVE</v>
      </c>
      <c r="E7694" t="s">
        <v>401</v>
      </c>
      <c r="F7694" s="5">
        <f t="shared" si="721"/>
        <v>21.5</v>
      </c>
      <c r="G7694">
        <v>21.5</v>
      </c>
      <c r="H7694">
        <f t="shared" si="722"/>
        <v>7</v>
      </c>
      <c r="I7694">
        <v>7</v>
      </c>
      <c r="J7694" s="3">
        <f t="shared" si="723"/>
        <v>150.5</v>
      </c>
      <c r="K7694">
        <v>150.5</v>
      </c>
      <c r="L7694" t="str">
        <f t="shared" si="724"/>
        <v>Medium</v>
      </c>
      <c r="M7694" t="s">
        <v>15</v>
      </c>
      <c r="N7694" t="s">
        <v>16</v>
      </c>
      <c r="O7694" s="1">
        <v>45067</v>
      </c>
      <c r="P7694" s="7" t="str">
        <f t="shared" si="725"/>
        <v>NO</v>
      </c>
      <c r="Q7694" t="b">
        <v>0</v>
      </c>
    </row>
    <row r="7695" spans="1:17" x14ac:dyDescent="0.3">
      <c r="A7695" t="s">
        <v>7942</v>
      </c>
      <c r="B7695" t="s">
        <v>22</v>
      </c>
      <c r="C7695" t="s">
        <v>66</v>
      </c>
      <c r="D7695" t="str">
        <f t="shared" si="720"/>
        <v>Item_5_ELEC</v>
      </c>
      <c r="E7695" t="s">
        <v>464</v>
      </c>
      <c r="F7695" s="5">
        <f t="shared" si="721"/>
        <v>11</v>
      </c>
      <c r="G7695">
        <v>11</v>
      </c>
      <c r="H7695">
        <f t="shared" si="722"/>
        <v>6</v>
      </c>
      <c r="I7695">
        <v>6</v>
      </c>
      <c r="J7695" s="3">
        <f t="shared" si="723"/>
        <v>66</v>
      </c>
      <c r="K7695">
        <v>66</v>
      </c>
      <c r="L7695" t="str">
        <f t="shared" si="724"/>
        <v>Low</v>
      </c>
      <c r="M7695" t="s">
        <v>15</v>
      </c>
      <c r="N7695" t="s">
        <v>38</v>
      </c>
      <c r="O7695" s="1">
        <v>45241</v>
      </c>
      <c r="P7695" s="7" t="str">
        <f t="shared" si="725"/>
        <v>YES</v>
      </c>
      <c r="Q7695" t="b">
        <v>1</v>
      </c>
    </row>
    <row r="7696" spans="1:17" x14ac:dyDescent="0.3">
      <c r="A7696" t="s">
        <v>7943</v>
      </c>
      <c r="B7696" t="s">
        <v>31</v>
      </c>
      <c r="C7696" t="s">
        <v>41</v>
      </c>
      <c r="D7696" s="2" t="str">
        <f t="shared" si="720"/>
        <v>Unknown_Item</v>
      </c>
      <c r="F7696" s="6">
        <f t="shared" si="721"/>
        <v>23.365911749958215</v>
      </c>
      <c r="H7696">
        <f t="shared" si="722"/>
        <v>4</v>
      </c>
      <c r="I7696">
        <v>4</v>
      </c>
      <c r="J7696" s="3">
        <f t="shared" si="723"/>
        <v>158</v>
      </c>
      <c r="K7696">
        <v>158</v>
      </c>
      <c r="L7696" t="str">
        <f t="shared" si="724"/>
        <v>Medium</v>
      </c>
      <c r="M7696" t="s">
        <v>25</v>
      </c>
      <c r="N7696" t="s">
        <v>38</v>
      </c>
      <c r="O7696" s="1">
        <v>45066</v>
      </c>
      <c r="P7696" s="7" t="str">
        <f t="shared" si="725"/>
        <v>NO</v>
      </c>
      <c r="Q7696" t="b">
        <v>0</v>
      </c>
    </row>
    <row r="7697" spans="1:17" x14ac:dyDescent="0.3">
      <c r="A7697" t="s">
        <v>7944</v>
      </c>
      <c r="B7697" t="s">
        <v>31</v>
      </c>
      <c r="C7697" t="s">
        <v>41</v>
      </c>
      <c r="D7697" t="str">
        <f t="shared" si="720"/>
        <v>Item_11_FURN</v>
      </c>
      <c r="E7697" t="s">
        <v>190</v>
      </c>
      <c r="F7697" s="5">
        <f t="shared" si="721"/>
        <v>20</v>
      </c>
      <c r="G7697">
        <v>20</v>
      </c>
      <c r="H7697">
        <f t="shared" si="722"/>
        <v>4</v>
      </c>
      <c r="I7697">
        <v>4</v>
      </c>
      <c r="J7697" s="3">
        <f t="shared" si="723"/>
        <v>80</v>
      </c>
      <c r="K7697">
        <v>80</v>
      </c>
      <c r="L7697" t="str">
        <f t="shared" si="724"/>
        <v>Low</v>
      </c>
      <c r="M7697" t="s">
        <v>25</v>
      </c>
      <c r="N7697" t="s">
        <v>16</v>
      </c>
      <c r="O7697" s="1">
        <v>44773</v>
      </c>
      <c r="P7697" s="7" t="str">
        <f t="shared" si="725"/>
        <v>YES</v>
      </c>
      <c r="Q7697" t="b">
        <v>1</v>
      </c>
    </row>
    <row r="7698" spans="1:17" x14ac:dyDescent="0.3">
      <c r="A7698" t="s">
        <v>7945</v>
      </c>
      <c r="B7698" t="s">
        <v>80</v>
      </c>
      <c r="C7698" t="s">
        <v>130</v>
      </c>
      <c r="D7698" t="str">
        <f t="shared" si="720"/>
        <v>Item_4_COMP</v>
      </c>
      <c r="E7698" t="s">
        <v>387</v>
      </c>
      <c r="F7698" s="5">
        <f t="shared" si="721"/>
        <v>9.5</v>
      </c>
      <c r="G7698">
        <v>9.5</v>
      </c>
      <c r="H7698">
        <f t="shared" si="722"/>
        <v>2</v>
      </c>
      <c r="I7698">
        <v>2</v>
      </c>
      <c r="J7698" s="3">
        <f t="shared" si="723"/>
        <v>19</v>
      </c>
      <c r="K7698">
        <v>19</v>
      </c>
      <c r="L7698" t="str">
        <f t="shared" si="724"/>
        <v>Low</v>
      </c>
      <c r="M7698" t="s">
        <v>25</v>
      </c>
      <c r="N7698" t="s">
        <v>16</v>
      </c>
      <c r="O7698" s="1">
        <v>45562</v>
      </c>
      <c r="P7698" s="7" t="str">
        <f t="shared" si="725"/>
        <v>NO</v>
      </c>
      <c r="Q7698" t="b">
        <v>0</v>
      </c>
    </row>
    <row r="7699" spans="1:17" x14ac:dyDescent="0.3">
      <c r="A7699" t="s">
        <v>7946</v>
      </c>
      <c r="B7699" t="s">
        <v>74</v>
      </c>
      <c r="C7699" t="s">
        <v>130</v>
      </c>
      <c r="D7699" s="2" t="str">
        <f t="shared" si="720"/>
        <v>Unknown_Item</v>
      </c>
      <c r="F7699" s="5">
        <f t="shared" si="721"/>
        <v>21.5</v>
      </c>
      <c r="G7699">
        <v>21.5</v>
      </c>
      <c r="H7699" s="2">
        <f t="shared" si="722"/>
        <v>6</v>
      </c>
      <c r="J7699" s="4">
        <f t="shared" si="723"/>
        <v>108.5</v>
      </c>
      <c r="L7699" t="str">
        <f t="shared" si="724"/>
        <v>Low</v>
      </c>
      <c r="M7699" t="s">
        <v>25</v>
      </c>
      <c r="N7699" t="s">
        <v>38</v>
      </c>
      <c r="O7699" s="1">
        <v>45335</v>
      </c>
      <c r="P7699" s="9" t="str">
        <f t="shared" si="725"/>
        <v>N/A</v>
      </c>
    </row>
    <row r="7700" spans="1:17" x14ac:dyDescent="0.3">
      <c r="A7700" t="s">
        <v>7947</v>
      </c>
      <c r="B7700" t="s">
        <v>123</v>
      </c>
      <c r="C7700" t="s">
        <v>19</v>
      </c>
      <c r="D7700" t="str">
        <f t="shared" si="720"/>
        <v>Item_21_MILK</v>
      </c>
      <c r="E7700" t="s">
        <v>265</v>
      </c>
      <c r="F7700" s="5">
        <f t="shared" si="721"/>
        <v>35</v>
      </c>
      <c r="G7700">
        <v>35</v>
      </c>
      <c r="H7700">
        <f t="shared" si="722"/>
        <v>5</v>
      </c>
      <c r="I7700">
        <v>5</v>
      </c>
      <c r="J7700" s="3">
        <f t="shared" si="723"/>
        <v>175</v>
      </c>
      <c r="K7700">
        <v>175</v>
      </c>
      <c r="L7700" t="str">
        <f t="shared" si="724"/>
        <v>Medium</v>
      </c>
      <c r="M7700" t="s">
        <v>48</v>
      </c>
      <c r="N7700" t="s">
        <v>38</v>
      </c>
      <c r="O7700" s="1">
        <v>45030</v>
      </c>
      <c r="P7700" s="9" t="str">
        <f t="shared" si="725"/>
        <v>N/A</v>
      </c>
    </row>
    <row r="7701" spans="1:17" x14ac:dyDescent="0.3">
      <c r="A7701" t="s">
        <v>7948</v>
      </c>
      <c r="B7701" t="s">
        <v>18</v>
      </c>
      <c r="C7701" t="s">
        <v>66</v>
      </c>
      <c r="D7701" t="str">
        <f t="shared" si="720"/>
        <v>Item_19_ELEC</v>
      </c>
      <c r="E7701" t="s">
        <v>322</v>
      </c>
      <c r="F7701" s="5">
        <f t="shared" si="721"/>
        <v>32</v>
      </c>
      <c r="G7701">
        <v>32</v>
      </c>
      <c r="H7701">
        <f t="shared" si="722"/>
        <v>3</v>
      </c>
      <c r="I7701">
        <v>3</v>
      </c>
      <c r="J7701" s="3">
        <f t="shared" si="723"/>
        <v>96</v>
      </c>
      <c r="K7701">
        <v>96</v>
      </c>
      <c r="L7701" t="str">
        <f t="shared" si="724"/>
        <v>Low</v>
      </c>
      <c r="M7701" t="s">
        <v>15</v>
      </c>
      <c r="N7701" t="s">
        <v>38</v>
      </c>
      <c r="O7701" s="1">
        <v>45302</v>
      </c>
      <c r="P7701" s="7" t="str">
        <f t="shared" si="725"/>
        <v>NO</v>
      </c>
      <c r="Q7701" t="b">
        <v>0</v>
      </c>
    </row>
    <row r="7702" spans="1:17" x14ac:dyDescent="0.3">
      <c r="A7702" t="s">
        <v>7949</v>
      </c>
      <c r="B7702" t="s">
        <v>123</v>
      </c>
      <c r="C7702" t="s">
        <v>13</v>
      </c>
      <c r="D7702" t="str">
        <f t="shared" si="720"/>
        <v>Item_12_PATI</v>
      </c>
      <c r="E7702" t="s">
        <v>166</v>
      </c>
      <c r="F7702" s="5">
        <f t="shared" si="721"/>
        <v>21.5</v>
      </c>
      <c r="G7702">
        <v>21.5</v>
      </c>
      <c r="H7702">
        <f t="shared" si="722"/>
        <v>4</v>
      </c>
      <c r="I7702">
        <v>4</v>
      </c>
      <c r="J7702" s="3">
        <f t="shared" si="723"/>
        <v>86</v>
      </c>
      <c r="K7702">
        <v>86</v>
      </c>
      <c r="L7702" t="str">
        <f t="shared" si="724"/>
        <v>Low</v>
      </c>
      <c r="M7702" t="s">
        <v>48</v>
      </c>
      <c r="N7702" t="s">
        <v>16</v>
      </c>
      <c r="O7702" s="1">
        <v>44657</v>
      </c>
      <c r="P7702" s="7" t="str">
        <f t="shared" si="725"/>
        <v>YES</v>
      </c>
      <c r="Q7702" t="b">
        <v>1</v>
      </c>
    </row>
    <row r="7703" spans="1:17" x14ac:dyDescent="0.3">
      <c r="A7703" t="s">
        <v>7950</v>
      </c>
      <c r="B7703" t="s">
        <v>116</v>
      </c>
      <c r="C7703" t="s">
        <v>23</v>
      </c>
      <c r="D7703" t="str">
        <f t="shared" si="720"/>
        <v>Item_13_BUTC</v>
      </c>
      <c r="E7703" t="s">
        <v>306</v>
      </c>
      <c r="F7703" s="5">
        <f t="shared" si="721"/>
        <v>23</v>
      </c>
      <c r="G7703">
        <v>23</v>
      </c>
      <c r="H7703">
        <f t="shared" si="722"/>
        <v>6</v>
      </c>
      <c r="I7703">
        <v>6</v>
      </c>
      <c r="J7703" s="3">
        <f t="shared" si="723"/>
        <v>138</v>
      </c>
      <c r="K7703">
        <v>138</v>
      </c>
      <c r="L7703" t="str">
        <f t="shared" si="724"/>
        <v>Low</v>
      </c>
      <c r="M7703" t="s">
        <v>25</v>
      </c>
      <c r="N7703" t="s">
        <v>16</v>
      </c>
      <c r="O7703" s="1">
        <v>44898</v>
      </c>
      <c r="P7703" s="7" t="str">
        <f t="shared" si="725"/>
        <v>NO</v>
      </c>
      <c r="Q7703" t="b">
        <v>0</v>
      </c>
    </row>
    <row r="7704" spans="1:17" x14ac:dyDescent="0.3">
      <c r="A7704" t="s">
        <v>7951</v>
      </c>
      <c r="B7704" t="s">
        <v>116</v>
      </c>
      <c r="C7704" t="s">
        <v>130</v>
      </c>
      <c r="D7704" t="str">
        <f t="shared" si="720"/>
        <v>Item_23_COMP</v>
      </c>
      <c r="E7704" t="s">
        <v>744</v>
      </c>
      <c r="F7704" s="5">
        <f t="shared" si="721"/>
        <v>38</v>
      </c>
      <c r="G7704">
        <v>38</v>
      </c>
      <c r="H7704">
        <f t="shared" si="722"/>
        <v>9</v>
      </c>
      <c r="I7704">
        <v>9</v>
      </c>
      <c r="J7704" s="3">
        <f t="shared" si="723"/>
        <v>342</v>
      </c>
      <c r="K7704">
        <v>342</v>
      </c>
      <c r="L7704" t="str">
        <f t="shared" si="724"/>
        <v>High</v>
      </c>
      <c r="M7704" t="s">
        <v>25</v>
      </c>
      <c r="N7704" t="s">
        <v>38</v>
      </c>
      <c r="O7704" s="1">
        <v>44946</v>
      </c>
      <c r="P7704" s="7" t="str">
        <f t="shared" si="725"/>
        <v>YES</v>
      </c>
      <c r="Q7704" t="b">
        <v>1</v>
      </c>
    </row>
    <row r="7705" spans="1:17" x14ac:dyDescent="0.3">
      <c r="A7705" t="s">
        <v>7952</v>
      </c>
      <c r="B7705" t="s">
        <v>43</v>
      </c>
      <c r="C7705" t="s">
        <v>66</v>
      </c>
      <c r="D7705" t="str">
        <f t="shared" si="720"/>
        <v>Item_20_ELEC</v>
      </c>
      <c r="E7705" t="s">
        <v>346</v>
      </c>
      <c r="F7705" s="5">
        <f t="shared" si="721"/>
        <v>33.5</v>
      </c>
      <c r="G7705">
        <v>33.5</v>
      </c>
      <c r="H7705">
        <f t="shared" si="722"/>
        <v>3</v>
      </c>
      <c r="I7705">
        <v>3</v>
      </c>
      <c r="J7705" s="3">
        <f t="shared" si="723"/>
        <v>100.5</v>
      </c>
      <c r="K7705">
        <v>100.5</v>
      </c>
      <c r="L7705" t="str">
        <f t="shared" si="724"/>
        <v>Low</v>
      </c>
      <c r="M7705" t="s">
        <v>48</v>
      </c>
      <c r="N7705" t="s">
        <v>38</v>
      </c>
      <c r="O7705" s="1">
        <v>44993</v>
      </c>
      <c r="P7705" s="7" t="str">
        <f t="shared" si="725"/>
        <v>NO</v>
      </c>
      <c r="Q7705" t="b">
        <v>0</v>
      </c>
    </row>
    <row r="7706" spans="1:17" x14ac:dyDescent="0.3">
      <c r="A7706" t="s">
        <v>7953</v>
      </c>
      <c r="B7706" t="s">
        <v>27</v>
      </c>
      <c r="C7706" t="s">
        <v>66</v>
      </c>
      <c r="D7706" t="str">
        <f t="shared" si="720"/>
        <v>Item_1_ELEC</v>
      </c>
      <c r="E7706" t="s">
        <v>358</v>
      </c>
      <c r="F7706" s="5">
        <f t="shared" si="721"/>
        <v>5</v>
      </c>
      <c r="G7706">
        <v>5</v>
      </c>
      <c r="H7706">
        <f t="shared" si="722"/>
        <v>3</v>
      </c>
      <c r="I7706">
        <v>3</v>
      </c>
      <c r="J7706" s="3">
        <f t="shared" si="723"/>
        <v>15</v>
      </c>
      <c r="K7706">
        <v>15</v>
      </c>
      <c r="L7706" t="str">
        <f t="shared" si="724"/>
        <v>Low</v>
      </c>
      <c r="M7706" t="s">
        <v>48</v>
      </c>
      <c r="N7706" t="s">
        <v>16</v>
      </c>
      <c r="O7706" s="1">
        <v>45414</v>
      </c>
      <c r="P7706" s="7" t="str">
        <f t="shared" si="725"/>
        <v>YES</v>
      </c>
      <c r="Q7706" t="b">
        <v>1</v>
      </c>
    </row>
    <row r="7707" spans="1:17" x14ac:dyDescent="0.3">
      <c r="A7707" t="s">
        <v>7954</v>
      </c>
      <c r="B7707" t="s">
        <v>40</v>
      </c>
      <c r="C7707" t="s">
        <v>32</v>
      </c>
      <c r="D7707" t="str">
        <f t="shared" si="720"/>
        <v>Item_4_FOOD</v>
      </c>
      <c r="E7707" t="s">
        <v>203</v>
      </c>
      <c r="F7707" s="5">
        <f t="shared" si="721"/>
        <v>9.5</v>
      </c>
      <c r="G7707">
        <v>9.5</v>
      </c>
      <c r="H7707">
        <f t="shared" si="722"/>
        <v>5</v>
      </c>
      <c r="I7707">
        <v>5</v>
      </c>
      <c r="J7707" s="3">
        <f t="shared" si="723"/>
        <v>47.5</v>
      </c>
      <c r="K7707">
        <v>47.5</v>
      </c>
      <c r="L7707" t="str">
        <f t="shared" si="724"/>
        <v>Low</v>
      </c>
      <c r="M7707" t="s">
        <v>15</v>
      </c>
      <c r="N7707" t="s">
        <v>16</v>
      </c>
      <c r="O7707" s="1">
        <v>44841</v>
      </c>
      <c r="P7707" s="7" t="str">
        <f t="shared" si="725"/>
        <v>NO</v>
      </c>
      <c r="Q7707" t="b">
        <v>0</v>
      </c>
    </row>
    <row r="7708" spans="1:17" x14ac:dyDescent="0.3">
      <c r="A7708" t="s">
        <v>7955</v>
      </c>
      <c r="B7708" t="s">
        <v>63</v>
      </c>
      <c r="C7708" t="s">
        <v>41</v>
      </c>
      <c r="D7708" t="str">
        <f t="shared" si="720"/>
        <v>Item_2_FURN</v>
      </c>
      <c r="E7708" t="s">
        <v>295</v>
      </c>
      <c r="F7708" s="5">
        <f t="shared" si="721"/>
        <v>6.5</v>
      </c>
      <c r="G7708">
        <v>6.5</v>
      </c>
      <c r="H7708">
        <f t="shared" si="722"/>
        <v>10</v>
      </c>
      <c r="I7708">
        <v>10</v>
      </c>
      <c r="J7708" s="3">
        <f t="shared" si="723"/>
        <v>65</v>
      </c>
      <c r="K7708">
        <v>65</v>
      </c>
      <c r="L7708" t="str">
        <f t="shared" si="724"/>
        <v>Low</v>
      </c>
      <c r="M7708" t="s">
        <v>15</v>
      </c>
      <c r="N7708" t="s">
        <v>38</v>
      </c>
      <c r="O7708" s="1">
        <v>45666</v>
      </c>
      <c r="P7708" s="7" t="str">
        <f t="shared" si="725"/>
        <v>YES</v>
      </c>
      <c r="Q7708" t="b">
        <v>1</v>
      </c>
    </row>
    <row r="7709" spans="1:17" x14ac:dyDescent="0.3">
      <c r="A7709" t="s">
        <v>7956</v>
      </c>
      <c r="B7709" t="s">
        <v>40</v>
      </c>
      <c r="C7709" t="s">
        <v>13</v>
      </c>
      <c r="D7709" t="str">
        <f t="shared" si="720"/>
        <v>Item_5_PATI</v>
      </c>
      <c r="E7709" t="s">
        <v>656</v>
      </c>
      <c r="F7709" s="5">
        <f t="shared" si="721"/>
        <v>11</v>
      </c>
      <c r="G7709">
        <v>11</v>
      </c>
      <c r="H7709">
        <f t="shared" si="722"/>
        <v>4</v>
      </c>
      <c r="I7709">
        <v>4</v>
      </c>
      <c r="J7709" s="3">
        <f t="shared" si="723"/>
        <v>44</v>
      </c>
      <c r="K7709">
        <v>44</v>
      </c>
      <c r="L7709" t="str">
        <f t="shared" si="724"/>
        <v>Low</v>
      </c>
      <c r="M7709" t="s">
        <v>48</v>
      </c>
      <c r="N7709" t="s">
        <v>16</v>
      </c>
      <c r="O7709" s="1">
        <v>44600</v>
      </c>
      <c r="P7709" s="9" t="str">
        <f t="shared" si="725"/>
        <v>N/A</v>
      </c>
    </row>
    <row r="7710" spans="1:17" x14ac:dyDescent="0.3">
      <c r="A7710" t="s">
        <v>7957</v>
      </c>
      <c r="B7710" t="s">
        <v>43</v>
      </c>
      <c r="C7710" t="s">
        <v>32</v>
      </c>
      <c r="D7710" t="str">
        <f t="shared" si="720"/>
        <v>Item_1_FOOD</v>
      </c>
      <c r="E7710" t="s">
        <v>37</v>
      </c>
      <c r="F7710" s="5">
        <f t="shared" si="721"/>
        <v>5</v>
      </c>
      <c r="G7710">
        <v>5</v>
      </c>
      <c r="H7710">
        <f t="shared" si="722"/>
        <v>8</v>
      </c>
      <c r="I7710">
        <v>8</v>
      </c>
      <c r="J7710" s="3">
        <f t="shared" si="723"/>
        <v>40</v>
      </c>
      <c r="K7710">
        <v>40</v>
      </c>
      <c r="L7710" t="str">
        <f t="shared" si="724"/>
        <v>Low</v>
      </c>
      <c r="M7710" t="s">
        <v>48</v>
      </c>
      <c r="N7710" t="s">
        <v>16</v>
      </c>
      <c r="O7710" s="1">
        <v>45014</v>
      </c>
      <c r="P7710" s="7" t="str">
        <f t="shared" si="725"/>
        <v>NO</v>
      </c>
      <c r="Q7710" t="b">
        <v>0</v>
      </c>
    </row>
    <row r="7711" spans="1:17" x14ac:dyDescent="0.3">
      <c r="A7711" t="s">
        <v>7958</v>
      </c>
      <c r="B7711" t="s">
        <v>108</v>
      </c>
      <c r="C7711" t="s">
        <v>13</v>
      </c>
      <c r="D7711" t="str">
        <f t="shared" si="720"/>
        <v>Item_15_PATI</v>
      </c>
      <c r="E7711" t="s">
        <v>455</v>
      </c>
      <c r="F7711" s="5">
        <f t="shared" si="721"/>
        <v>26</v>
      </c>
      <c r="G7711">
        <v>26</v>
      </c>
      <c r="H7711">
        <f t="shared" si="722"/>
        <v>1</v>
      </c>
      <c r="I7711">
        <v>1</v>
      </c>
      <c r="J7711" s="3">
        <f t="shared" si="723"/>
        <v>26</v>
      </c>
      <c r="K7711">
        <v>26</v>
      </c>
      <c r="L7711" t="str">
        <f t="shared" si="724"/>
        <v>Low</v>
      </c>
      <c r="M7711" t="s">
        <v>25</v>
      </c>
      <c r="N7711" t="s">
        <v>38</v>
      </c>
      <c r="O7711" s="1">
        <v>45574</v>
      </c>
      <c r="P7711" s="9" t="str">
        <f t="shared" si="725"/>
        <v>N/A</v>
      </c>
    </row>
    <row r="7712" spans="1:17" x14ac:dyDescent="0.3">
      <c r="A7712" t="s">
        <v>7959</v>
      </c>
      <c r="B7712" t="s">
        <v>84</v>
      </c>
      <c r="C7712" t="s">
        <v>23</v>
      </c>
      <c r="D7712" t="str">
        <f t="shared" si="720"/>
        <v>Item_24_BUTC</v>
      </c>
      <c r="E7712" t="s">
        <v>121</v>
      </c>
      <c r="F7712" s="5">
        <f t="shared" si="721"/>
        <v>39.5</v>
      </c>
      <c r="G7712">
        <v>39.5</v>
      </c>
      <c r="H7712">
        <f t="shared" si="722"/>
        <v>2</v>
      </c>
      <c r="I7712">
        <v>2</v>
      </c>
      <c r="J7712" s="3">
        <f t="shared" si="723"/>
        <v>79</v>
      </c>
      <c r="K7712">
        <v>79</v>
      </c>
      <c r="L7712" t="str">
        <f t="shared" si="724"/>
        <v>Low</v>
      </c>
      <c r="M7712" t="s">
        <v>15</v>
      </c>
      <c r="N7712" t="s">
        <v>16</v>
      </c>
      <c r="O7712" s="1">
        <v>44791</v>
      </c>
      <c r="P7712" s="7" t="str">
        <f t="shared" si="725"/>
        <v>YES</v>
      </c>
      <c r="Q7712" t="b">
        <v>1</v>
      </c>
    </row>
    <row r="7713" spans="1:17" x14ac:dyDescent="0.3">
      <c r="A7713" t="s">
        <v>7960</v>
      </c>
      <c r="B7713" t="s">
        <v>69</v>
      </c>
      <c r="C7713" t="s">
        <v>28</v>
      </c>
      <c r="D7713" t="str">
        <f t="shared" si="720"/>
        <v>Item_24_BEVE</v>
      </c>
      <c r="E7713" t="s">
        <v>676</v>
      </c>
      <c r="F7713" s="5">
        <f t="shared" si="721"/>
        <v>39.5</v>
      </c>
      <c r="G7713">
        <v>39.5</v>
      </c>
      <c r="H7713">
        <f t="shared" si="722"/>
        <v>4</v>
      </c>
      <c r="I7713">
        <v>4</v>
      </c>
      <c r="J7713" s="3">
        <f t="shared" si="723"/>
        <v>158</v>
      </c>
      <c r="K7713">
        <v>158</v>
      </c>
      <c r="L7713" t="str">
        <f t="shared" si="724"/>
        <v>Medium</v>
      </c>
      <c r="M7713" t="s">
        <v>25</v>
      </c>
      <c r="N7713" t="s">
        <v>16</v>
      </c>
      <c r="O7713" s="1">
        <v>44703</v>
      </c>
      <c r="P7713" s="9" t="str">
        <f t="shared" si="725"/>
        <v>N/A</v>
      </c>
    </row>
    <row r="7714" spans="1:17" x14ac:dyDescent="0.3">
      <c r="A7714" t="s">
        <v>7961</v>
      </c>
      <c r="B7714" t="s">
        <v>74</v>
      </c>
      <c r="C7714" t="s">
        <v>41</v>
      </c>
      <c r="D7714" t="str">
        <f t="shared" si="720"/>
        <v>Item_3_FURN</v>
      </c>
      <c r="E7714" t="s">
        <v>982</v>
      </c>
      <c r="F7714" s="5">
        <f t="shared" si="721"/>
        <v>8</v>
      </c>
      <c r="G7714">
        <v>8</v>
      </c>
      <c r="H7714">
        <f t="shared" si="722"/>
        <v>9</v>
      </c>
      <c r="I7714">
        <v>9</v>
      </c>
      <c r="J7714" s="3">
        <f t="shared" si="723"/>
        <v>72</v>
      </c>
      <c r="K7714">
        <v>72</v>
      </c>
      <c r="L7714" t="str">
        <f t="shared" si="724"/>
        <v>Low</v>
      </c>
      <c r="M7714" t="s">
        <v>48</v>
      </c>
      <c r="N7714" t="s">
        <v>16</v>
      </c>
      <c r="O7714" s="1">
        <v>45552</v>
      </c>
      <c r="P7714" s="9" t="str">
        <f t="shared" si="725"/>
        <v>N/A</v>
      </c>
    </row>
    <row r="7715" spans="1:17" x14ac:dyDescent="0.3">
      <c r="A7715" t="s">
        <v>7962</v>
      </c>
      <c r="B7715" t="s">
        <v>84</v>
      </c>
      <c r="C7715" t="s">
        <v>41</v>
      </c>
      <c r="D7715" t="str">
        <f t="shared" si="720"/>
        <v>Item_23_FURN</v>
      </c>
      <c r="E7715" t="s">
        <v>144</v>
      </c>
      <c r="F7715" s="5">
        <f t="shared" si="721"/>
        <v>38</v>
      </c>
      <c r="G7715">
        <v>38</v>
      </c>
      <c r="H7715">
        <f t="shared" si="722"/>
        <v>5</v>
      </c>
      <c r="I7715">
        <v>5</v>
      </c>
      <c r="J7715" s="3">
        <f t="shared" si="723"/>
        <v>190</v>
      </c>
      <c r="K7715">
        <v>190</v>
      </c>
      <c r="L7715" t="str">
        <f t="shared" si="724"/>
        <v>Medium</v>
      </c>
      <c r="M7715" t="s">
        <v>25</v>
      </c>
      <c r="N7715" t="s">
        <v>38</v>
      </c>
      <c r="O7715" s="1">
        <v>45140</v>
      </c>
      <c r="P7715" s="9" t="str">
        <f t="shared" si="725"/>
        <v>N/A</v>
      </c>
    </row>
    <row r="7716" spans="1:17" x14ac:dyDescent="0.3">
      <c r="A7716" t="s">
        <v>7963</v>
      </c>
      <c r="B7716" t="s">
        <v>69</v>
      </c>
      <c r="C7716" t="s">
        <v>23</v>
      </c>
      <c r="D7716" t="str">
        <f t="shared" si="720"/>
        <v>Item_9_BUTC</v>
      </c>
      <c r="E7716" t="s">
        <v>3702</v>
      </c>
      <c r="F7716" s="5">
        <f t="shared" si="721"/>
        <v>17</v>
      </c>
      <c r="G7716">
        <v>17</v>
      </c>
      <c r="H7716">
        <f t="shared" si="722"/>
        <v>5</v>
      </c>
      <c r="I7716">
        <v>5</v>
      </c>
      <c r="J7716" s="3">
        <f t="shared" si="723"/>
        <v>85</v>
      </c>
      <c r="K7716">
        <v>85</v>
      </c>
      <c r="L7716" t="str">
        <f t="shared" si="724"/>
        <v>Low</v>
      </c>
      <c r="M7716" t="s">
        <v>15</v>
      </c>
      <c r="N7716" t="s">
        <v>38</v>
      </c>
      <c r="O7716" s="1">
        <v>44770</v>
      </c>
      <c r="P7716" s="9" t="str">
        <f t="shared" si="725"/>
        <v>N/A</v>
      </c>
    </row>
    <row r="7717" spans="1:17" x14ac:dyDescent="0.3">
      <c r="A7717" t="s">
        <v>7964</v>
      </c>
      <c r="B7717" t="s">
        <v>113</v>
      </c>
      <c r="C7717" t="s">
        <v>66</v>
      </c>
      <c r="D7717" t="str">
        <f t="shared" si="720"/>
        <v>Item_9_ELEC</v>
      </c>
      <c r="E7717" t="s">
        <v>919</v>
      </c>
      <c r="F7717" s="5">
        <f t="shared" si="721"/>
        <v>17</v>
      </c>
      <c r="G7717">
        <v>17</v>
      </c>
      <c r="H7717">
        <f t="shared" si="722"/>
        <v>2</v>
      </c>
      <c r="I7717">
        <v>2</v>
      </c>
      <c r="J7717" s="3">
        <f t="shared" si="723"/>
        <v>34</v>
      </c>
      <c r="K7717">
        <v>34</v>
      </c>
      <c r="L7717" t="str">
        <f t="shared" si="724"/>
        <v>Low</v>
      </c>
      <c r="M7717" t="s">
        <v>25</v>
      </c>
      <c r="N7717" t="s">
        <v>16</v>
      </c>
      <c r="O7717" s="1">
        <v>45212</v>
      </c>
      <c r="P7717" s="7" t="str">
        <f t="shared" si="725"/>
        <v>YES</v>
      </c>
      <c r="Q7717" t="b">
        <v>1</v>
      </c>
    </row>
    <row r="7718" spans="1:17" x14ac:dyDescent="0.3">
      <c r="A7718" t="s">
        <v>7965</v>
      </c>
      <c r="B7718" t="s">
        <v>77</v>
      </c>
      <c r="C7718" t="s">
        <v>32</v>
      </c>
      <c r="D7718" t="str">
        <f t="shared" si="720"/>
        <v>Item_25_FOOD</v>
      </c>
      <c r="E7718" t="s">
        <v>365</v>
      </c>
      <c r="F7718" s="5">
        <f t="shared" si="721"/>
        <v>41</v>
      </c>
      <c r="G7718">
        <v>41</v>
      </c>
      <c r="H7718">
        <f t="shared" si="722"/>
        <v>10</v>
      </c>
      <c r="I7718">
        <v>10</v>
      </c>
      <c r="J7718" s="3">
        <f t="shared" si="723"/>
        <v>410</v>
      </c>
      <c r="K7718">
        <v>410</v>
      </c>
      <c r="L7718" t="str">
        <f t="shared" si="724"/>
        <v>High</v>
      </c>
      <c r="M7718" t="s">
        <v>25</v>
      </c>
      <c r="N7718" t="s">
        <v>16</v>
      </c>
      <c r="O7718" s="1">
        <v>44807</v>
      </c>
      <c r="P7718" s="9" t="str">
        <f t="shared" si="725"/>
        <v>N/A</v>
      </c>
    </row>
    <row r="7719" spans="1:17" x14ac:dyDescent="0.3">
      <c r="A7719" t="s">
        <v>7966</v>
      </c>
      <c r="B7719" t="s">
        <v>43</v>
      </c>
      <c r="C7719" t="s">
        <v>13</v>
      </c>
      <c r="D7719" t="str">
        <f t="shared" si="720"/>
        <v>Item_14_PATI</v>
      </c>
      <c r="E7719" t="s">
        <v>164</v>
      </c>
      <c r="F7719" s="5">
        <f t="shared" si="721"/>
        <v>24.5</v>
      </c>
      <c r="G7719">
        <v>24.5</v>
      </c>
      <c r="H7719">
        <f t="shared" si="722"/>
        <v>10</v>
      </c>
      <c r="I7719">
        <v>10</v>
      </c>
      <c r="J7719" s="3">
        <f t="shared" si="723"/>
        <v>245</v>
      </c>
      <c r="K7719">
        <v>245</v>
      </c>
      <c r="L7719" t="str">
        <f t="shared" si="724"/>
        <v>Medium</v>
      </c>
      <c r="M7719" t="s">
        <v>48</v>
      </c>
      <c r="N7719" t="s">
        <v>16</v>
      </c>
      <c r="O7719" s="1">
        <v>44754</v>
      </c>
      <c r="P7719" s="9" t="str">
        <f t="shared" si="725"/>
        <v>N/A</v>
      </c>
    </row>
    <row r="7720" spans="1:17" x14ac:dyDescent="0.3">
      <c r="A7720" t="s">
        <v>7967</v>
      </c>
      <c r="B7720" t="s">
        <v>168</v>
      </c>
      <c r="C7720" t="s">
        <v>19</v>
      </c>
      <c r="D7720" t="str">
        <f t="shared" si="720"/>
        <v>Item_24_MILK</v>
      </c>
      <c r="E7720" t="s">
        <v>273</v>
      </c>
      <c r="F7720" s="5">
        <f t="shared" si="721"/>
        <v>39.5</v>
      </c>
      <c r="G7720">
        <v>39.5</v>
      </c>
      <c r="H7720">
        <f t="shared" si="722"/>
        <v>4</v>
      </c>
      <c r="I7720">
        <v>4</v>
      </c>
      <c r="J7720" s="3">
        <f t="shared" si="723"/>
        <v>158</v>
      </c>
      <c r="K7720">
        <v>158</v>
      </c>
      <c r="L7720" t="str">
        <f t="shared" si="724"/>
        <v>Medium</v>
      </c>
      <c r="M7720" t="s">
        <v>25</v>
      </c>
      <c r="N7720" t="s">
        <v>16</v>
      </c>
      <c r="O7720" s="1">
        <v>44586</v>
      </c>
      <c r="P7720" s="7" t="str">
        <f t="shared" si="725"/>
        <v>NO</v>
      </c>
      <c r="Q7720" t="b">
        <v>0</v>
      </c>
    </row>
    <row r="7721" spans="1:17" x14ac:dyDescent="0.3">
      <c r="A7721" t="s">
        <v>7968</v>
      </c>
      <c r="B7721" t="s">
        <v>27</v>
      </c>
      <c r="C7721" t="s">
        <v>28</v>
      </c>
      <c r="D7721" t="str">
        <f t="shared" si="720"/>
        <v>Item_17_BEVE</v>
      </c>
      <c r="E7721" t="s">
        <v>570</v>
      </c>
      <c r="F7721" s="5">
        <f t="shared" si="721"/>
        <v>29</v>
      </c>
      <c r="G7721">
        <v>29</v>
      </c>
      <c r="H7721">
        <f t="shared" si="722"/>
        <v>6</v>
      </c>
      <c r="I7721">
        <v>6</v>
      </c>
      <c r="J7721" s="3">
        <f t="shared" si="723"/>
        <v>174</v>
      </c>
      <c r="K7721">
        <v>174</v>
      </c>
      <c r="L7721" t="str">
        <f t="shared" si="724"/>
        <v>Medium</v>
      </c>
      <c r="M7721" t="s">
        <v>48</v>
      </c>
      <c r="N7721" t="s">
        <v>16</v>
      </c>
      <c r="O7721" s="1">
        <v>45607</v>
      </c>
      <c r="P7721" s="9" t="str">
        <f t="shared" si="725"/>
        <v>N/A</v>
      </c>
    </row>
    <row r="7722" spans="1:17" x14ac:dyDescent="0.3">
      <c r="A7722" t="s">
        <v>7969</v>
      </c>
      <c r="B7722" t="s">
        <v>116</v>
      </c>
      <c r="C7722" t="s">
        <v>19</v>
      </c>
      <c r="D7722" t="str">
        <f t="shared" si="720"/>
        <v>Item_11_MILK</v>
      </c>
      <c r="E7722" t="s">
        <v>287</v>
      </c>
      <c r="F7722" s="5">
        <f t="shared" si="721"/>
        <v>20</v>
      </c>
      <c r="G7722">
        <v>20</v>
      </c>
      <c r="H7722">
        <f t="shared" si="722"/>
        <v>8</v>
      </c>
      <c r="I7722">
        <v>8</v>
      </c>
      <c r="J7722" s="3">
        <f t="shared" si="723"/>
        <v>160</v>
      </c>
      <c r="K7722">
        <v>160</v>
      </c>
      <c r="L7722" t="str">
        <f t="shared" si="724"/>
        <v>Medium</v>
      </c>
      <c r="M7722" t="s">
        <v>15</v>
      </c>
      <c r="N7722" t="s">
        <v>16</v>
      </c>
      <c r="O7722" s="1">
        <v>44584</v>
      </c>
      <c r="P7722" s="7" t="str">
        <f t="shared" si="725"/>
        <v>YES</v>
      </c>
      <c r="Q7722" t="b">
        <v>1</v>
      </c>
    </row>
    <row r="7723" spans="1:17" x14ac:dyDescent="0.3">
      <c r="A7723" t="s">
        <v>7970</v>
      </c>
      <c r="B7723" t="s">
        <v>84</v>
      </c>
      <c r="C7723" t="s">
        <v>28</v>
      </c>
      <c r="D7723" t="str">
        <f t="shared" si="720"/>
        <v>Item_16_BEVE</v>
      </c>
      <c r="E7723" t="s">
        <v>29</v>
      </c>
      <c r="F7723" s="5">
        <f t="shared" si="721"/>
        <v>27.5</v>
      </c>
      <c r="G7723">
        <v>27.5</v>
      </c>
      <c r="H7723">
        <f t="shared" si="722"/>
        <v>5</v>
      </c>
      <c r="I7723">
        <v>5</v>
      </c>
      <c r="J7723" s="3">
        <f t="shared" si="723"/>
        <v>137.5</v>
      </c>
      <c r="K7723">
        <v>137.5</v>
      </c>
      <c r="L7723" t="str">
        <f t="shared" si="724"/>
        <v>Low</v>
      </c>
      <c r="M7723" t="s">
        <v>48</v>
      </c>
      <c r="N7723" t="s">
        <v>38</v>
      </c>
      <c r="O7723" s="1">
        <v>44896</v>
      </c>
      <c r="P7723" s="7" t="str">
        <f t="shared" si="725"/>
        <v>NO</v>
      </c>
      <c r="Q7723" t="b">
        <v>0</v>
      </c>
    </row>
    <row r="7724" spans="1:17" x14ac:dyDescent="0.3">
      <c r="A7724" t="s">
        <v>7971</v>
      </c>
      <c r="B7724" t="s">
        <v>43</v>
      </c>
      <c r="C7724" t="s">
        <v>13</v>
      </c>
      <c r="D7724" t="str">
        <f t="shared" si="720"/>
        <v>Item_1_PATI</v>
      </c>
      <c r="E7724" t="s">
        <v>172</v>
      </c>
      <c r="F7724" s="5">
        <f t="shared" si="721"/>
        <v>5</v>
      </c>
      <c r="G7724">
        <v>5</v>
      </c>
      <c r="H7724">
        <f t="shared" si="722"/>
        <v>3</v>
      </c>
      <c r="I7724">
        <v>3</v>
      </c>
      <c r="J7724" s="3">
        <f t="shared" si="723"/>
        <v>15</v>
      </c>
      <c r="K7724">
        <v>15</v>
      </c>
      <c r="L7724" t="str">
        <f t="shared" si="724"/>
        <v>Low</v>
      </c>
      <c r="M7724" t="s">
        <v>48</v>
      </c>
      <c r="N7724" t="s">
        <v>16</v>
      </c>
      <c r="O7724" s="1">
        <v>44852</v>
      </c>
      <c r="P7724" s="7" t="str">
        <f t="shared" si="725"/>
        <v>NO</v>
      </c>
      <c r="Q7724" t="b">
        <v>0</v>
      </c>
    </row>
    <row r="7725" spans="1:17" x14ac:dyDescent="0.3">
      <c r="A7725" t="s">
        <v>7972</v>
      </c>
      <c r="B7725" t="s">
        <v>55</v>
      </c>
      <c r="C7725" t="s">
        <v>19</v>
      </c>
      <c r="D7725" t="str">
        <f t="shared" si="720"/>
        <v>Item_24_MILK</v>
      </c>
      <c r="E7725" t="s">
        <v>273</v>
      </c>
      <c r="F7725" s="5">
        <f t="shared" si="721"/>
        <v>39.5</v>
      </c>
      <c r="G7725">
        <v>39.5</v>
      </c>
      <c r="H7725">
        <f t="shared" si="722"/>
        <v>9</v>
      </c>
      <c r="I7725">
        <v>9</v>
      </c>
      <c r="J7725" s="3">
        <f t="shared" si="723"/>
        <v>355.5</v>
      </c>
      <c r="K7725">
        <v>355.5</v>
      </c>
      <c r="L7725" t="str">
        <f t="shared" si="724"/>
        <v>High</v>
      </c>
      <c r="M7725" t="s">
        <v>25</v>
      </c>
      <c r="N7725" t="s">
        <v>38</v>
      </c>
      <c r="O7725" s="1">
        <v>45194</v>
      </c>
      <c r="P7725" s="7" t="str">
        <f t="shared" si="725"/>
        <v>YES</v>
      </c>
      <c r="Q7725" t="b">
        <v>1</v>
      </c>
    </row>
    <row r="7726" spans="1:17" x14ac:dyDescent="0.3">
      <c r="A7726" t="s">
        <v>7973</v>
      </c>
      <c r="B7726" t="s">
        <v>89</v>
      </c>
      <c r="C7726" t="s">
        <v>66</v>
      </c>
      <c r="D7726" t="str">
        <f t="shared" si="720"/>
        <v>Item_4_ELEC</v>
      </c>
      <c r="E7726" t="s">
        <v>75</v>
      </c>
      <c r="F7726" s="5">
        <f t="shared" si="721"/>
        <v>9.5</v>
      </c>
      <c r="G7726">
        <v>9.5</v>
      </c>
      <c r="H7726">
        <f t="shared" si="722"/>
        <v>6</v>
      </c>
      <c r="I7726">
        <v>6</v>
      </c>
      <c r="J7726" s="3">
        <f t="shared" si="723"/>
        <v>57</v>
      </c>
      <c r="K7726">
        <v>57</v>
      </c>
      <c r="L7726" t="str">
        <f t="shared" si="724"/>
        <v>Low</v>
      </c>
      <c r="M7726" t="s">
        <v>15</v>
      </c>
      <c r="N7726" t="s">
        <v>38</v>
      </c>
      <c r="O7726" s="1">
        <v>45443</v>
      </c>
      <c r="P7726" s="7" t="str">
        <f t="shared" si="725"/>
        <v>YES</v>
      </c>
      <c r="Q7726" t="b">
        <v>1</v>
      </c>
    </row>
    <row r="7727" spans="1:17" x14ac:dyDescent="0.3">
      <c r="A7727" t="s">
        <v>7974</v>
      </c>
      <c r="B7727" t="s">
        <v>36</v>
      </c>
      <c r="C7727" t="s">
        <v>130</v>
      </c>
      <c r="D7727" s="2" t="str">
        <f t="shared" si="720"/>
        <v>Unknown_Item</v>
      </c>
      <c r="F7727" s="5">
        <f t="shared" si="721"/>
        <v>11</v>
      </c>
      <c r="G7727">
        <v>11</v>
      </c>
      <c r="H7727" s="2">
        <f t="shared" si="722"/>
        <v>6</v>
      </c>
      <c r="J7727" s="4">
        <f t="shared" si="723"/>
        <v>108.5</v>
      </c>
      <c r="L7727" t="str">
        <f t="shared" si="724"/>
        <v>Low</v>
      </c>
      <c r="M7727" t="s">
        <v>48</v>
      </c>
      <c r="N7727" t="s">
        <v>38</v>
      </c>
      <c r="O7727" s="1">
        <v>45541</v>
      </c>
      <c r="P7727" s="7" t="str">
        <f t="shared" si="725"/>
        <v>NO</v>
      </c>
      <c r="Q7727" t="b">
        <v>0</v>
      </c>
    </row>
    <row r="7728" spans="1:17" x14ac:dyDescent="0.3">
      <c r="A7728" t="s">
        <v>7975</v>
      </c>
      <c r="B7728" t="s">
        <v>31</v>
      </c>
      <c r="C7728" t="s">
        <v>19</v>
      </c>
      <c r="D7728" t="str">
        <f t="shared" si="720"/>
        <v>Item_17_MILK</v>
      </c>
      <c r="E7728" t="s">
        <v>20</v>
      </c>
      <c r="F7728" s="5">
        <f t="shared" si="721"/>
        <v>29</v>
      </c>
      <c r="G7728">
        <v>29</v>
      </c>
      <c r="H7728">
        <f t="shared" si="722"/>
        <v>10</v>
      </c>
      <c r="I7728">
        <v>10</v>
      </c>
      <c r="J7728" s="3">
        <f t="shared" si="723"/>
        <v>290</v>
      </c>
      <c r="K7728">
        <v>290</v>
      </c>
      <c r="L7728" t="str">
        <f t="shared" si="724"/>
        <v>Medium</v>
      </c>
      <c r="M7728" t="s">
        <v>15</v>
      </c>
      <c r="N7728" t="s">
        <v>16</v>
      </c>
      <c r="O7728" s="1">
        <v>45006</v>
      </c>
      <c r="P7728" s="7" t="str">
        <f t="shared" si="725"/>
        <v>YES</v>
      </c>
      <c r="Q7728" t="b">
        <v>1</v>
      </c>
    </row>
    <row r="7729" spans="1:17" x14ac:dyDescent="0.3">
      <c r="A7729" t="s">
        <v>7976</v>
      </c>
      <c r="B7729" t="s">
        <v>77</v>
      </c>
      <c r="C7729" t="s">
        <v>23</v>
      </c>
      <c r="D7729" t="str">
        <f t="shared" si="720"/>
        <v>Item_10_BUTC</v>
      </c>
      <c r="E7729" t="s">
        <v>1098</v>
      </c>
      <c r="F7729" s="5">
        <f t="shared" si="721"/>
        <v>18.5</v>
      </c>
      <c r="G7729">
        <v>18.5</v>
      </c>
      <c r="H7729">
        <f t="shared" si="722"/>
        <v>3</v>
      </c>
      <c r="I7729">
        <v>3</v>
      </c>
      <c r="J7729" s="3">
        <f t="shared" si="723"/>
        <v>55.5</v>
      </c>
      <c r="K7729">
        <v>55.5</v>
      </c>
      <c r="L7729" t="str">
        <f t="shared" si="724"/>
        <v>Low</v>
      </c>
      <c r="M7729" t="s">
        <v>15</v>
      </c>
      <c r="N7729" t="s">
        <v>16</v>
      </c>
      <c r="O7729" s="1">
        <v>44803</v>
      </c>
      <c r="P7729" s="7" t="str">
        <f t="shared" si="725"/>
        <v>YES</v>
      </c>
      <c r="Q7729" t="b">
        <v>1</v>
      </c>
    </row>
    <row r="7730" spans="1:17" x14ac:dyDescent="0.3">
      <c r="A7730" t="s">
        <v>7977</v>
      </c>
      <c r="B7730" t="s">
        <v>43</v>
      </c>
      <c r="C7730" t="s">
        <v>41</v>
      </c>
      <c r="D7730" t="str">
        <f t="shared" si="720"/>
        <v>Item_25_FURN</v>
      </c>
      <c r="E7730" t="s">
        <v>87</v>
      </c>
      <c r="F7730" s="5">
        <f t="shared" si="721"/>
        <v>41</v>
      </c>
      <c r="G7730">
        <v>41</v>
      </c>
      <c r="H7730">
        <f t="shared" si="722"/>
        <v>1</v>
      </c>
      <c r="I7730">
        <v>1</v>
      </c>
      <c r="J7730" s="3">
        <f t="shared" si="723"/>
        <v>41</v>
      </c>
      <c r="K7730">
        <v>41</v>
      </c>
      <c r="L7730" t="str">
        <f t="shared" si="724"/>
        <v>Low</v>
      </c>
      <c r="M7730" t="s">
        <v>25</v>
      </c>
      <c r="N7730" t="s">
        <v>38</v>
      </c>
      <c r="O7730" s="1">
        <v>44585</v>
      </c>
      <c r="P7730" s="7" t="str">
        <f t="shared" si="725"/>
        <v>NO</v>
      </c>
      <c r="Q7730" t="b">
        <v>0</v>
      </c>
    </row>
    <row r="7731" spans="1:17" x14ac:dyDescent="0.3">
      <c r="A7731" t="s">
        <v>7978</v>
      </c>
      <c r="B7731" t="s">
        <v>40</v>
      </c>
      <c r="C7731" t="s">
        <v>23</v>
      </c>
      <c r="D7731" t="str">
        <f t="shared" si="720"/>
        <v>Item_25_BUTC</v>
      </c>
      <c r="E7731" t="s">
        <v>383</v>
      </c>
      <c r="F7731" s="5">
        <f t="shared" si="721"/>
        <v>41</v>
      </c>
      <c r="G7731">
        <v>41</v>
      </c>
      <c r="H7731">
        <f t="shared" si="722"/>
        <v>5</v>
      </c>
      <c r="I7731">
        <v>5</v>
      </c>
      <c r="J7731" s="3">
        <f t="shared" si="723"/>
        <v>205</v>
      </c>
      <c r="K7731">
        <v>205</v>
      </c>
      <c r="L7731" t="str">
        <f t="shared" si="724"/>
        <v>Medium</v>
      </c>
      <c r="M7731" t="s">
        <v>48</v>
      </c>
      <c r="N7731" t="s">
        <v>38</v>
      </c>
      <c r="O7731" s="1">
        <v>45653</v>
      </c>
      <c r="P7731" s="7" t="str">
        <f t="shared" si="725"/>
        <v>YES</v>
      </c>
      <c r="Q7731" t="b">
        <v>1</v>
      </c>
    </row>
    <row r="7732" spans="1:17" x14ac:dyDescent="0.3">
      <c r="A7732" t="s">
        <v>7979</v>
      </c>
      <c r="B7732" t="s">
        <v>40</v>
      </c>
      <c r="C7732" t="s">
        <v>41</v>
      </c>
      <c r="D7732" t="str">
        <f t="shared" si="720"/>
        <v>Item_3_FURN</v>
      </c>
      <c r="E7732" t="s">
        <v>982</v>
      </c>
      <c r="F7732" s="5">
        <f t="shared" si="721"/>
        <v>8</v>
      </c>
      <c r="G7732">
        <v>8</v>
      </c>
      <c r="H7732">
        <f t="shared" si="722"/>
        <v>2</v>
      </c>
      <c r="I7732">
        <v>2</v>
      </c>
      <c r="J7732" s="3">
        <f t="shared" si="723"/>
        <v>16</v>
      </c>
      <c r="K7732">
        <v>16</v>
      </c>
      <c r="L7732" t="str">
        <f t="shared" si="724"/>
        <v>Low</v>
      </c>
      <c r="M7732" t="s">
        <v>48</v>
      </c>
      <c r="N7732" t="s">
        <v>16</v>
      </c>
      <c r="O7732" s="1">
        <v>45046</v>
      </c>
      <c r="P7732" s="7" t="str">
        <f t="shared" si="725"/>
        <v>NO</v>
      </c>
      <c r="Q7732" t="b">
        <v>0</v>
      </c>
    </row>
    <row r="7733" spans="1:17" x14ac:dyDescent="0.3">
      <c r="A7733" t="s">
        <v>7980</v>
      </c>
      <c r="B7733" t="s">
        <v>22</v>
      </c>
      <c r="C7733" t="s">
        <v>32</v>
      </c>
      <c r="D7733" t="str">
        <f t="shared" si="720"/>
        <v>Item_12_FOOD</v>
      </c>
      <c r="E7733" t="s">
        <v>128</v>
      </c>
      <c r="F7733" s="5">
        <f t="shared" si="721"/>
        <v>21.5</v>
      </c>
      <c r="G7733">
        <v>21.5</v>
      </c>
      <c r="H7733">
        <f t="shared" si="722"/>
        <v>8</v>
      </c>
      <c r="I7733">
        <v>8</v>
      </c>
      <c r="J7733" s="3">
        <f t="shared" si="723"/>
        <v>172</v>
      </c>
      <c r="K7733">
        <v>172</v>
      </c>
      <c r="L7733" t="str">
        <f t="shared" si="724"/>
        <v>Medium</v>
      </c>
      <c r="M7733" t="s">
        <v>25</v>
      </c>
      <c r="N7733" t="s">
        <v>16</v>
      </c>
      <c r="O7733" s="1">
        <v>45451</v>
      </c>
      <c r="P7733" s="9" t="str">
        <f t="shared" si="725"/>
        <v>N/A</v>
      </c>
    </row>
    <row r="7734" spans="1:17" x14ac:dyDescent="0.3">
      <c r="A7734" t="s">
        <v>7981</v>
      </c>
      <c r="B7734" t="s">
        <v>65</v>
      </c>
      <c r="C7734" t="s">
        <v>19</v>
      </c>
      <c r="D7734" t="str">
        <f t="shared" si="720"/>
        <v>Item_7_MILK</v>
      </c>
      <c r="E7734" t="s">
        <v>1070</v>
      </c>
      <c r="F7734" s="5">
        <f t="shared" si="721"/>
        <v>14</v>
      </c>
      <c r="G7734">
        <v>14</v>
      </c>
      <c r="H7734">
        <f t="shared" si="722"/>
        <v>3</v>
      </c>
      <c r="I7734">
        <v>3</v>
      </c>
      <c r="J7734" s="3">
        <f t="shared" si="723"/>
        <v>42</v>
      </c>
      <c r="K7734">
        <v>42</v>
      </c>
      <c r="L7734" t="str">
        <f t="shared" si="724"/>
        <v>Low</v>
      </c>
      <c r="M7734" t="s">
        <v>48</v>
      </c>
      <c r="N7734" t="s">
        <v>16</v>
      </c>
      <c r="O7734" s="1">
        <v>44761</v>
      </c>
      <c r="P7734" s="7" t="str">
        <f t="shared" si="725"/>
        <v>NO</v>
      </c>
      <c r="Q7734" t="b">
        <v>0</v>
      </c>
    </row>
    <row r="7735" spans="1:17" x14ac:dyDescent="0.3">
      <c r="A7735" t="s">
        <v>7982</v>
      </c>
      <c r="B7735" t="s">
        <v>113</v>
      </c>
      <c r="C7735" t="s">
        <v>66</v>
      </c>
      <c r="D7735" t="str">
        <f t="shared" si="720"/>
        <v>Item_6_ELEC</v>
      </c>
      <c r="E7735" t="s">
        <v>215</v>
      </c>
      <c r="F7735" s="5">
        <f t="shared" si="721"/>
        <v>12.5</v>
      </c>
      <c r="G7735">
        <v>12.5</v>
      </c>
      <c r="H7735">
        <f t="shared" si="722"/>
        <v>3</v>
      </c>
      <c r="I7735">
        <v>3</v>
      </c>
      <c r="J7735" s="3">
        <f t="shared" si="723"/>
        <v>37.5</v>
      </c>
      <c r="K7735">
        <v>37.5</v>
      </c>
      <c r="L7735" t="str">
        <f t="shared" si="724"/>
        <v>Low</v>
      </c>
      <c r="M7735" t="s">
        <v>48</v>
      </c>
      <c r="N7735" t="s">
        <v>38</v>
      </c>
      <c r="O7735" s="1">
        <v>44815</v>
      </c>
      <c r="P7735" s="7" t="str">
        <f t="shared" si="725"/>
        <v>YES</v>
      </c>
      <c r="Q7735" t="b">
        <v>1</v>
      </c>
    </row>
    <row r="7736" spans="1:17" x14ac:dyDescent="0.3">
      <c r="A7736" t="s">
        <v>7983</v>
      </c>
      <c r="B7736" t="s">
        <v>100</v>
      </c>
      <c r="C7736" t="s">
        <v>32</v>
      </c>
      <c r="D7736" t="str">
        <f t="shared" si="720"/>
        <v>Item_9_FOOD</v>
      </c>
      <c r="E7736" t="s">
        <v>237</v>
      </c>
      <c r="F7736" s="5">
        <f t="shared" si="721"/>
        <v>17</v>
      </c>
      <c r="G7736">
        <v>17</v>
      </c>
      <c r="H7736">
        <f t="shared" si="722"/>
        <v>6</v>
      </c>
      <c r="I7736">
        <v>6</v>
      </c>
      <c r="J7736" s="3">
        <f t="shared" si="723"/>
        <v>102</v>
      </c>
      <c r="K7736">
        <v>102</v>
      </c>
      <c r="L7736" t="str">
        <f t="shared" si="724"/>
        <v>Low</v>
      </c>
      <c r="M7736" t="s">
        <v>25</v>
      </c>
      <c r="N7736" t="s">
        <v>38</v>
      </c>
      <c r="O7736" s="1">
        <v>44606</v>
      </c>
      <c r="P7736" s="7" t="str">
        <f t="shared" si="725"/>
        <v>YES</v>
      </c>
      <c r="Q7736" t="b">
        <v>1</v>
      </c>
    </row>
    <row r="7737" spans="1:17" x14ac:dyDescent="0.3">
      <c r="A7737" t="s">
        <v>7984</v>
      </c>
      <c r="B7737" t="s">
        <v>36</v>
      </c>
      <c r="C7737" t="s">
        <v>130</v>
      </c>
      <c r="D7737" t="str">
        <f t="shared" si="720"/>
        <v>Item_5_COMP</v>
      </c>
      <c r="E7737" t="s">
        <v>139</v>
      </c>
      <c r="F7737" s="5">
        <f t="shared" si="721"/>
        <v>11</v>
      </c>
      <c r="G7737">
        <v>11</v>
      </c>
      <c r="H7737">
        <f t="shared" si="722"/>
        <v>7</v>
      </c>
      <c r="I7737">
        <v>7</v>
      </c>
      <c r="J7737" s="3">
        <f t="shared" si="723"/>
        <v>77</v>
      </c>
      <c r="K7737">
        <v>77</v>
      </c>
      <c r="L7737" t="str">
        <f t="shared" si="724"/>
        <v>Low</v>
      </c>
      <c r="M7737" t="s">
        <v>48</v>
      </c>
      <c r="N7737" t="s">
        <v>38</v>
      </c>
      <c r="O7737" s="1">
        <v>45386</v>
      </c>
      <c r="P7737" s="7" t="str">
        <f t="shared" si="725"/>
        <v>NO</v>
      </c>
      <c r="Q7737" t="b">
        <v>0</v>
      </c>
    </row>
    <row r="7738" spans="1:17" x14ac:dyDescent="0.3">
      <c r="A7738" t="s">
        <v>7985</v>
      </c>
      <c r="B7738" t="s">
        <v>108</v>
      </c>
      <c r="C7738" t="s">
        <v>23</v>
      </c>
      <c r="D7738" t="str">
        <f t="shared" si="720"/>
        <v>Item_18_BUTC</v>
      </c>
      <c r="E7738" t="s">
        <v>277</v>
      </c>
      <c r="F7738" s="5">
        <f t="shared" si="721"/>
        <v>30.5</v>
      </c>
      <c r="G7738">
        <v>30.5</v>
      </c>
      <c r="H7738">
        <f t="shared" si="722"/>
        <v>10</v>
      </c>
      <c r="I7738">
        <v>10</v>
      </c>
      <c r="J7738" s="3">
        <f t="shared" si="723"/>
        <v>305</v>
      </c>
      <c r="K7738">
        <v>305</v>
      </c>
      <c r="L7738" t="str">
        <f t="shared" si="724"/>
        <v>High</v>
      </c>
      <c r="M7738" t="s">
        <v>48</v>
      </c>
      <c r="N7738" t="s">
        <v>16</v>
      </c>
      <c r="O7738" s="1">
        <v>45304</v>
      </c>
      <c r="P7738" s="9" t="str">
        <f t="shared" si="725"/>
        <v>N/A</v>
      </c>
    </row>
    <row r="7739" spans="1:17" x14ac:dyDescent="0.3">
      <c r="A7739" t="s">
        <v>7986</v>
      </c>
      <c r="B7739" t="s">
        <v>46</v>
      </c>
      <c r="C7739" t="s">
        <v>19</v>
      </c>
      <c r="D7739" t="str">
        <f t="shared" si="720"/>
        <v>Item_6_MILK</v>
      </c>
      <c r="E7739" t="s">
        <v>152</v>
      </c>
      <c r="F7739" s="5">
        <f t="shared" si="721"/>
        <v>12.5</v>
      </c>
      <c r="G7739">
        <v>12.5</v>
      </c>
      <c r="H7739">
        <f t="shared" si="722"/>
        <v>10</v>
      </c>
      <c r="I7739">
        <v>10</v>
      </c>
      <c r="J7739" s="3">
        <f t="shared" si="723"/>
        <v>125</v>
      </c>
      <c r="K7739">
        <v>125</v>
      </c>
      <c r="L7739" t="str">
        <f t="shared" si="724"/>
        <v>Low</v>
      </c>
      <c r="M7739" t="s">
        <v>25</v>
      </c>
      <c r="N7739" t="s">
        <v>16</v>
      </c>
      <c r="O7739" s="1">
        <v>44745</v>
      </c>
      <c r="P7739" s="9" t="str">
        <f t="shared" si="725"/>
        <v>N/A</v>
      </c>
    </row>
    <row r="7740" spans="1:17" x14ac:dyDescent="0.3">
      <c r="A7740" t="s">
        <v>7987</v>
      </c>
      <c r="B7740" t="s">
        <v>69</v>
      </c>
      <c r="C7740" t="s">
        <v>130</v>
      </c>
      <c r="D7740" t="str">
        <f t="shared" si="720"/>
        <v>Item_11_COMP</v>
      </c>
      <c r="E7740" t="s">
        <v>335</v>
      </c>
      <c r="F7740" s="5">
        <f t="shared" si="721"/>
        <v>20</v>
      </c>
      <c r="G7740">
        <v>20</v>
      </c>
      <c r="H7740">
        <f t="shared" si="722"/>
        <v>7</v>
      </c>
      <c r="I7740">
        <v>7</v>
      </c>
      <c r="J7740" s="3">
        <f t="shared" si="723"/>
        <v>140</v>
      </c>
      <c r="K7740">
        <v>140</v>
      </c>
      <c r="L7740" t="str">
        <f t="shared" si="724"/>
        <v>Low</v>
      </c>
      <c r="M7740" t="s">
        <v>25</v>
      </c>
      <c r="N7740" t="s">
        <v>38</v>
      </c>
      <c r="O7740" s="1">
        <v>45543</v>
      </c>
      <c r="P7740" s="9" t="str">
        <f t="shared" si="725"/>
        <v>N/A</v>
      </c>
    </row>
    <row r="7741" spans="1:17" x14ac:dyDescent="0.3">
      <c r="A7741" t="s">
        <v>7988</v>
      </c>
      <c r="B7741" t="s">
        <v>43</v>
      </c>
      <c r="C7741" t="s">
        <v>28</v>
      </c>
      <c r="D7741" t="str">
        <f t="shared" si="720"/>
        <v>Item_18_BEVE</v>
      </c>
      <c r="E7741" t="s">
        <v>727</v>
      </c>
      <c r="F7741" s="5">
        <f t="shared" si="721"/>
        <v>30.5</v>
      </c>
      <c r="G7741">
        <v>30.5</v>
      </c>
      <c r="H7741">
        <f t="shared" si="722"/>
        <v>1</v>
      </c>
      <c r="I7741">
        <v>1</v>
      </c>
      <c r="J7741" s="3">
        <f t="shared" si="723"/>
        <v>30.5</v>
      </c>
      <c r="K7741">
        <v>30.5</v>
      </c>
      <c r="L7741" t="str">
        <f t="shared" si="724"/>
        <v>Low</v>
      </c>
      <c r="M7741" t="s">
        <v>15</v>
      </c>
      <c r="N7741" t="s">
        <v>16</v>
      </c>
      <c r="O7741" s="1">
        <v>45205</v>
      </c>
      <c r="P7741" s="7" t="str">
        <f t="shared" si="725"/>
        <v>NO</v>
      </c>
      <c r="Q7741" t="b">
        <v>0</v>
      </c>
    </row>
    <row r="7742" spans="1:17" x14ac:dyDescent="0.3">
      <c r="A7742" t="s">
        <v>7989</v>
      </c>
      <c r="B7742" t="s">
        <v>65</v>
      </c>
      <c r="C7742" t="s">
        <v>130</v>
      </c>
      <c r="D7742" s="2" t="str">
        <f t="shared" si="720"/>
        <v>Unknown_Item</v>
      </c>
      <c r="F7742" s="6">
        <f t="shared" si="721"/>
        <v>23.365911749958215</v>
      </c>
      <c r="H7742">
        <f t="shared" si="722"/>
        <v>2</v>
      </c>
      <c r="I7742">
        <v>2</v>
      </c>
      <c r="J7742" s="3">
        <f t="shared" si="723"/>
        <v>16</v>
      </c>
      <c r="K7742">
        <v>16</v>
      </c>
      <c r="L7742" t="str">
        <f t="shared" si="724"/>
        <v>Low</v>
      </c>
      <c r="M7742" t="s">
        <v>15</v>
      </c>
      <c r="N7742" t="s">
        <v>16</v>
      </c>
      <c r="O7742" s="1">
        <v>45253</v>
      </c>
      <c r="P7742" s="9" t="str">
        <f t="shared" si="725"/>
        <v>N/A</v>
      </c>
    </row>
    <row r="7743" spans="1:17" x14ac:dyDescent="0.3">
      <c r="A7743" t="s">
        <v>7990</v>
      </c>
      <c r="B7743" t="s">
        <v>77</v>
      </c>
      <c r="C7743" t="s">
        <v>32</v>
      </c>
      <c r="D7743" t="str">
        <f t="shared" si="720"/>
        <v>Item_14_FOOD</v>
      </c>
      <c r="E7743" t="s">
        <v>90</v>
      </c>
      <c r="F7743" s="5">
        <f t="shared" si="721"/>
        <v>24.5</v>
      </c>
      <c r="G7743">
        <v>24.5</v>
      </c>
      <c r="H7743">
        <f t="shared" si="722"/>
        <v>2</v>
      </c>
      <c r="I7743">
        <v>2</v>
      </c>
      <c r="J7743" s="3">
        <f t="shared" si="723"/>
        <v>49</v>
      </c>
      <c r="K7743">
        <v>49</v>
      </c>
      <c r="L7743" t="str">
        <f t="shared" si="724"/>
        <v>Low</v>
      </c>
      <c r="M7743" t="s">
        <v>15</v>
      </c>
      <c r="N7743" t="s">
        <v>16</v>
      </c>
      <c r="O7743" s="1">
        <v>45066</v>
      </c>
      <c r="P7743" s="9" t="str">
        <f t="shared" si="725"/>
        <v>N/A</v>
      </c>
    </row>
    <row r="7744" spans="1:17" x14ac:dyDescent="0.3">
      <c r="A7744" t="s">
        <v>7991</v>
      </c>
      <c r="B7744" t="s">
        <v>123</v>
      </c>
      <c r="C7744" t="s">
        <v>23</v>
      </c>
      <c r="D7744" t="str">
        <f t="shared" si="720"/>
        <v>Item_1_BUTC</v>
      </c>
      <c r="E7744" t="s">
        <v>397</v>
      </c>
      <c r="F7744" s="5">
        <f t="shared" si="721"/>
        <v>5</v>
      </c>
      <c r="G7744">
        <v>5</v>
      </c>
      <c r="H7744">
        <f t="shared" si="722"/>
        <v>3</v>
      </c>
      <c r="I7744">
        <v>3</v>
      </c>
      <c r="J7744" s="3">
        <f t="shared" si="723"/>
        <v>15</v>
      </c>
      <c r="K7744">
        <v>15</v>
      </c>
      <c r="L7744" t="str">
        <f t="shared" si="724"/>
        <v>Low</v>
      </c>
      <c r="M7744" t="s">
        <v>48</v>
      </c>
      <c r="N7744" t="s">
        <v>38</v>
      </c>
      <c r="O7744" s="1">
        <v>44611</v>
      </c>
      <c r="P7744" s="7" t="str">
        <f t="shared" si="725"/>
        <v>YES</v>
      </c>
      <c r="Q7744" t="b">
        <v>1</v>
      </c>
    </row>
    <row r="7745" spans="1:17" x14ac:dyDescent="0.3">
      <c r="A7745" t="s">
        <v>7992</v>
      </c>
      <c r="B7745" t="s">
        <v>55</v>
      </c>
      <c r="C7745" t="s">
        <v>32</v>
      </c>
      <c r="D7745" t="str">
        <f t="shared" si="720"/>
        <v>Item_16_FOOD</v>
      </c>
      <c r="E7745" t="s">
        <v>2198</v>
      </c>
      <c r="F7745" s="5">
        <f t="shared" si="721"/>
        <v>27.5</v>
      </c>
      <c r="G7745">
        <v>27.5</v>
      </c>
      <c r="H7745">
        <f t="shared" si="722"/>
        <v>4</v>
      </c>
      <c r="I7745">
        <v>4</v>
      </c>
      <c r="J7745" s="3">
        <f t="shared" si="723"/>
        <v>110</v>
      </c>
      <c r="K7745">
        <v>110</v>
      </c>
      <c r="L7745" t="str">
        <f t="shared" si="724"/>
        <v>Low</v>
      </c>
      <c r="M7745" t="s">
        <v>15</v>
      </c>
      <c r="N7745" t="s">
        <v>38</v>
      </c>
      <c r="O7745" s="1">
        <v>45174</v>
      </c>
      <c r="P7745" s="7" t="str">
        <f t="shared" si="725"/>
        <v>NO</v>
      </c>
      <c r="Q7745" t="b">
        <v>0</v>
      </c>
    </row>
    <row r="7746" spans="1:17" x14ac:dyDescent="0.3">
      <c r="A7746" t="s">
        <v>7993</v>
      </c>
      <c r="B7746" t="s">
        <v>84</v>
      </c>
      <c r="C7746" t="s">
        <v>32</v>
      </c>
      <c r="D7746" t="str">
        <f t="shared" ref="D7746:D7809" si="726">IF(TRIM(E7746)="","Unknown_Item","Item_"&amp;MID(E7746,6,FIND("_",E7746,6)-6)&amp;"_"&amp;UPPER(LEFT(C7746,4)))</f>
        <v>Item_10_FOOD</v>
      </c>
      <c r="E7746" t="s">
        <v>78</v>
      </c>
      <c r="F7746" s="5">
        <f t="shared" ref="F7746:F7809" si="727">IF(ISBLANK(G7746),AVERAGE($G$2:$G$12576),G7746)</f>
        <v>18.5</v>
      </c>
      <c r="G7746">
        <v>18.5</v>
      </c>
      <c r="H7746">
        <f t="shared" ref="H7746:H7809" si="728">IF(ISBLANK(I7746),MEDIAN($I$2:$I$12576),I7746)</f>
        <v>9</v>
      </c>
      <c r="I7746">
        <v>9</v>
      </c>
      <c r="J7746" s="3">
        <f t="shared" ref="J7746:J7809" si="729">IF(ISBLANK(K7746),MEDIAN($K$2:$K$12576),K7746)</f>
        <v>166.5</v>
      </c>
      <c r="K7746">
        <v>166.5</v>
      </c>
      <c r="L7746" t="str">
        <f t="shared" ref="L7746:L7809" si="730">IF(J7746&gt;=300,"High",IF(J7746&gt;=150,"Medium","Low"))</f>
        <v>Medium</v>
      </c>
      <c r="M7746" t="s">
        <v>15</v>
      </c>
      <c r="N7746" t="s">
        <v>16</v>
      </c>
      <c r="O7746" s="1">
        <v>45264</v>
      </c>
      <c r="P7746" s="9" t="str">
        <f t="shared" ref="P7746:P7809" si="731">IF(ISBLANK(Q7746),"N/A",IF(Q7746=TRUE,"YES","NO"))</f>
        <v>N/A</v>
      </c>
    </row>
    <row r="7747" spans="1:17" x14ac:dyDescent="0.3">
      <c r="A7747" t="s">
        <v>7994</v>
      </c>
      <c r="B7747" t="s">
        <v>123</v>
      </c>
      <c r="C7747" t="s">
        <v>19</v>
      </c>
      <c r="D7747" t="str">
        <f t="shared" si="726"/>
        <v>Item_11_MILK</v>
      </c>
      <c r="E7747" t="s">
        <v>287</v>
      </c>
      <c r="F7747" s="5">
        <f t="shared" si="727"/>
        <v>20</v>
      </c>
      <c r="G7747">
        <v>20</v>
      </c>
      <c r="H7747">
        <f t="shared" si="728"/>
        <v>9</v>
      </c>
      <c r="I7747">
        <v>9</v>
      </c>
      <c r="J7747" s="3">
        <f t="shared" si="729"/>
        <v>180</v>
      </c>
      <c r="K7747">
        <v>180</v>
      </c>
      <c r="L7747" t="str">
        <f t="shared" si="730"/>
        <v>Medium</v>
      </c>
      <c r="M7747" t="s">
        <v>48</v>
      </c>
      <c r="N7747" t="s">
        <v>16</v>
      </c>
      <c r="O7747" s="1">
        <v>45623</v>
      </c>
      <c r="P7747" s="7" t="str">
        <f t="shared" si="731"/>
        <v>NO</v>
      </c>
      <c r="Q7747" t="b">
        <v>0</v>
      </c>
    </row>
    <row r="7748" spans="1:17" x14ac:dyDescent="0.3">
      <c r="A7748" t="s">
        <v>7995</v>
      </c>
      <c r="B7748" t="s">
        <v>55</v>
      </c>
      <c r="C7748" t="s">
        <v>41</v>
      </c>
      <c r="D7748" t="str">
        <f t="shared" si="726"/>
        <v>Item_25_FURN</v>
      </c>
      <c r="E7748" t="s">
        <v>87</v>
      </c>
      <c r="F7748" s="5">
        <f t="shared" si="727"/>
        <v>41</v>
      </c>
      <c r="G7748">
        <v>41</v>
      </c>
      <c r="H7748">
        <f t="shared" si="728"/>
        <v>9</v>
      </c>
      <c r="I7748">
        <v>9</v>
      </c>
      <c r="J7748" s="3">
        <f t="shared" si="729"/>
        <v>369</v>
      </c>
      <c r="K7748">
        <v>369</v>
      </c>
      <c r="L7748" t="str">
        <f t="shared" si="730"/>
        <v>High</v>
      </c>
      <c r="M7748" t="s">
        <v>15</v>
      </c>
      <c r="N7748" t="s">
        <v>38</v>
      </c>
      <c r="O7748" s="1">
        <v>45554</v>
      </c>
      <c r="P7748" s="7" t="str">
        <f t="shared" si="731"/>
        <v>NO</v>
      </c>
      <c r="Q7748" t="b">
        <v>0</v>
      </c>
    </row>
    <row r="7749" spans="1:17" x14ac:dyDescent="0.3">
      <c r="A7749" t="s">
        <v>7996</v>
      </c>
      <c r="B7749" t="s">
        <v>98</v>
      </c>
      <c r="C7749" t="s">
        <v>28</v>
      </c>
      <c r="D7749" t="str">
        <f t="shared" si="726"/>
        <v>Item_14_BEVE</v>
      </c>
      <c r="E7749" t="s">
        <v>205</v>
      </c>
      <c r="F7749" s="5">
        <f t="shared" si="727"/>
        <v>24.5</v>
      </c>
      <c r="G7749">
        <v>24.5</v>
      </c>
      <c r="H7749">
        <f t="shared" si="728"/>
        <v>10</v>
      </c>
      <c r="I7749">
        <v>10</v>
      </c>
      <c r="J7749" s="3">
        <f t="shared" si="729"/>
        <v>245</v>
      </c>
      <c r="K7749">
        <v>245</v>
      </c>
      <c r="L7749" t="str">
        <f t="shared" si="730"/>
        <v>Medium</v>
      </c>
      <c r="M7749" t="s">
        <v>15</v>
      </c>
      <c r="N7749" t="s">
        <v>16</v>
      </c>
      <c r="O7749" s="1">
        <v>44954</v>
      </c>
      <c r="P7749" s="7" t="str">
        <f t="shared" si="731"/>
        <v>YES</v>
      </c>
      <c r="Q7749" t="b">
        <v>1</v>
      </c>
    </row>
    <row r="7750" spans="1:17" x14ac:dyDescent="0.3">
      <c r="A7750" t="s">
        <v>7997</v>
      </c>
      <c r="B7750" t="s">
        <v>63</v>
      </c>
      <c r="C7750" t="s">
        <v>130</v>
      </c>
      <c r="D7750" s="2" t="str">
        <f t="shared" si="726"/>
        <v>Unknown_Item</v>
      </c>
      <c r="F7750" s="6">
        <f t="shared" si="727"/>
        <v>23.365911749958215</v>
      </c>
      <c r="H7750">
        <f t="shared" si="728"/>
        <v>5</v>
      </c>
      <c r="I7750">
        <v>5</v>
      </c>
      <c r="J7750" s="3">
        <f t="shared" si="729"/>
        <v>32.5</v>
      </c>
      <c r="K7750">
        <v>32.5</v>
      </c>
      <c r="L7750" t="str">
        <f t="shared" si="730"/>
        <v>Low</v>
      </c>
      <c r="M7750" t="s">
        <v>15</v>
      </c>
      <c r="N7750" t="s">
        <v>16</v>
      </c>
      <c r="O7750" s="1">
        <v>44817</v>
      </c>
      <c r="P7750" s="7" t="str">
        <f t="shared" si="731"/>
        <v>YES</v>
      </c>
      <c r="Q7750" t="b">
        <v>1</v>
      </c>
    </row>
    <row r="7751" spans="1:17" x14ac:dyDescent="0.3">
      <c r="A7751" t="s">
        <v>7998</v>
      </c>
      <c r="B7751" t="s">
        <v>40</v>
      </c>
      <c r="C7751" t="s">
        <v>23</v>
      </c>
      <c r="D7751" t="str">
        <f t="shared" si="726"/>
        <v>Item_20_BUTC</v>
      </c>
      <c r="E7751" t="s">
        <v>85</v>
      </c>
      <c r="F7751" s="5">
        <f t="shared" si="727"/>
        <v>33.5</v>
      </c>
      <c r="G7751">
        <v>33.5</v>
      </c>
      <c r="H7751">
        <f t="shared" si="728"/>
        <v>6</v>
      </c>
      <c r="I7751">
        <v>6</v>
      </c>
      <c r="J7751" s="3">
        <f t="shared" si="729"/>
        <v>201</v>
      </c>
      <c r="K7751">
        <v>201</v>
      </c>
      <c r="L7751" t="str">
        <f t="shared" si="730"/>
        <v>Medium</v>
      </c>
      <c r="M7751" t="s">
        <v>15</v>
      </c>
      <c r="N7751" t="s">
        <v>38</v>
      </c>
      <c r="O7751" s="1">
        <v>44863</v>
      </c>
      <c r="P7751" s="7" t="str">
        <f t="shared" si="731"/>
        <v>YES</v>
      </c>
      <c r="Q7751" t="b">
        <v>1</v>
      </c>
    </row>
    <row r="7752" spans="1:17" x14ac:dyDescent="0.3">
      <c r="A7752" t="s">
        <v>7999</v>
      </c>
      <c r="B7752" t="s">
        <v>40</v>
      </c>
      <c r="C7752" t="s">
        <v>66</v>
      </c>
      <c r="D7752" t="str">
        <f t="shared" si="726"/>
        <v>Item_15_ELEC</v>
      </c>
      <c r="E7752" t="s">
        <v>643</v>
      </c>
      <c r="F7752" s="5">
        <f t="shared" si="727"/>
        <v>26</v>
      </c>
      <c r="G7752">
        <v>26</v>
      </c>
      <c r="H7752">
        <f t="shared" si="728"/>
        <v>8</v>
      </c>
      <c r="I7752">
        <v>8</v>
      </c>
      <c r="J7752" s="3">
        <f t="shared" si="729"/>
        <v>208</v>
      </c>
      <c r="K7752">
        <v>208</v>
      </c>
      <c r="L7752" t="str">
        <f t="shared" si="730"/>
        <v>Medium</v>
      </c>
      <c r="M7752" t="s">
        <v>48</v>
      </c>
      <c r="N7752" t="s">
        <v>16</v>
      </c>
      <c r="O7752" s="1">
        <v>45193</v>
      </c>
      <c r="P7752" s="7" t="str">
        <f t="shared" si="731"/>
        <v>YES</v>
      </c>
      <c r="Q7752" t="b">
        <v>1</v>
      </c>
    </row>
    <row r="7753" spans="1:17" x14ac:dyDescent="0.3">
      <c r="A7753" t="s">
        <v>8000</v>
      </c>
      <c r="B7753" t="s">
        <v>55</v>
      </c>
      <c r="C7753" t="s">
        <v>41</v>
      </c>
      <c r="D7753" t="str">
        <f t="shared" si="726"/>
        <v>Item_15_FURN</v>
      </c>
      <c r="E7753" t="s">
        <v>453</v>
      </c>
      <c r="F7753" s="5">
        <f t="shared" si="727"/>
        <v>26</v>
      </c>
      <c r="G7753">
        <v>26</v>
      </c>
      <c r="H7753">
        <f t="shared" si="728"/>
        <v>7</v>
      </c>
      <c r="I7753">
        <v>7</v>
      </c>
      <c r="J7753" s="3">
        <f t="shared" si="729"/>
        <v>182</v>
      </c>
      <c r="K7753">
        <v>182</v>
      </c>
      <c r="L7753" t="str">
        <f t="shared" si="730"/>
        <v>Medium</v>
      </c>
      <c r="M7753" t="s">
        <v>25</v>
      </c>
      <c r="N7753" t="s">
        <v>38</v>
      </c>
      <c r="O7753" s="1">
        <v>44797</v>
      </c>
      <c r="P7753" s="7" t="str">
        <f t="shared" si="731"/>
        <v>NO</v>
      </c>
      <c r="Q7753" t="b">
        <v>0</v>
      </c>
    </row>
    <row r="7754" spans="1:17" x14ac:dyDescent="0.3">
      <c r="A7754" t="s">
        <v>8001</v>
      </c>
      <c r="B7754" t="s">
        <v>168</v>
      </c>
      <c r="C7754" t="s">
        <v>130</v>
      </c>
      <c r="D7754" t="str">
        <f t="shared" si="726"/>
        <v>Item_18_COMP</v>
      </c>
      <c r="E7754" t="s">
        <v>326</v>
      </c>
      <c r="F7754" s="5">
        <f t="shared" si="727"/>
        <v>30.5</v>
      </c>
      <c r="G7754">
        <v>30.5</v>
      </c>
      <c r="H7754">
        <f t="shared" si="728"/>
        <v>4</v>
      </c>
      <c r="I7754">
        <v>4</v>
      </c>
      <c r="J7754" s="3">
        <f t="shared" si="729"/>
        <v>122</v>
      </c>
      <c r="K7754">
        <v>122</v>
      </c>
      <c r="L7754" t="str">
        <f t="shared" si="730"/>
        <v>Low</v>
      </c>
      <c r="M7754" t="s">
        <v>48</v>
      </c>
      <c r="N7754" t="s">
        <v>16</v>
      </c>
      <c r="O7754" s="1">
        <v>44574</v>
      </c>
      <c r="P7754" s="7" t="str">
        <f t="shared" si="731"/>
        <v>YES</v>
      </c>
      <c r="Q7754" t="b">
        <v>1</v>
      </c>
    </row>
    <row r="7755" spans="1:17" x14ac:dyDescent="0.3">
      <c r="A7755" t="s">
        <v>8002</v>
      </c>
      <c r="B7755" t="s">
        <v>31</v>
      </c>
      <c r="C7755" t="s">
        <v>66</v>
      </c>
      <c r="D7755" t="str">
        <f t="shared" si="726"/>
        <v>Item_22_ELEC</v>
      </c>
      <c r="E7755" t="s">
        <v>369</v>
      </c>
      <c r="F7755" s="5">
        <f t="shared" si="727"/>
        <v>36.5</v>
      </c>
      <c r="G7755">
        <v>36.5</v>
      </c>
      <c r="H7755">
        <f t="shared" si="728"/>
        <v>7</v>
      </c>
      <c r="I7755">
        <v>7</v>
      </c>
      <c r="J7755" s="3">
        <f t="shared" si="729"/>
        <v>255.5</v>
      </c>
      <c r="K7755">
        <v>255.5</v>
      </c>
      <c r="L7755" t="str">
        <f t="shared" si="730"/>
        <v>Medium</v>
      </c>
      <c r="M7755" t="s">
        <v>48</v>
      </c>
      <c r="N7755" t="s">
        <v>38</v>
      </c>
      <c r="O7755" s="1">
        <v>45470</v>
      </c>
      <c r="P7755" s="9" t="str">
        <f t="shared" si="731"/>
        <v>N/A</v>
      </c>
    </row>
    <row r="7756" spans="1:17" x14ac:dyDescent="0.3">
      <c r="A7756" t="s">
        <v>8003</v>
      </c>
      <c r="B7756" t="s">
        <v>40</v>
      </c>
      <c r="C7756" t="s">
        <v>41</v>
      </c>
      <c r="D7756" t="str">
        <f t="shared" si="726"/>
        <v>Item_6_FURN</v>
      </c>
      <c r="E7756" t="s">
        <v>674</v>
      </c>
      <c r="F7756" s="5">
        <f t="shared" si="727"/>
        <v>12.5</v>
      </c>
      <c r="G7756">
        <v>12.5</v>
      </c>
      <c r="H7756">
        <f t="shared" si="728"/>
        <v>3</v>
      </c>
      <c r="I7756">
        <v>3</v>
      </c>
      <c r="J7756" s="3">
        <f t="shared" si="729"/>
        <v>37.5</v>
      </c>
      <c r="K7756">
        <v>37.5</v>
      </c>
      <c r="L7756" t="str">
        <f t="shared" si="730"/>
        <v>Low</v>
      </c>
      <c r="M7756" t="s">
        <v>15</v>
      </c>
      <c r="N7756" t="s">
        <v>38</v>
      </c>
      <c r="O7756" s="1">
        <v>44925</v>
      </c>
      <c r="P7756" s="7" t="str">
        <f t="shared" si="731"/>
        <v>YES</v>
      </c>
      <c r="Q7756" t="b">
        <v>1</v>
      </c>
    </row>
    <row r="7757" spans="1:17" x14ac:dyDescent="0.3">
      <c r="A7757" t="s">
        <v>8004</v>
      </c>
      <c r="B7757" t="s">
        <v>168</v>
      </c>
      <c r="C7757" t="s">
        <v>19</v>
      </c>
      <c r="D7757" t="str">
        <f t="shared" si="726"/>
        <v>Item_17_MILK</v>
      </c>
      <c r="E7757" t="s">
        <v>20</v>
      </c>
      <c r="F7757" s="5">
        <f t="shared" si="727"/>
        <v>29</v>
      </c>
      <c r="G7757">
        <v>29</v>
      </c>
      <c r="H7757">
        <f t="shared" si="728"/>
        <v>9</v>
      </c>
      <c r="I7757">
        <v>9</v>
      </c>
      <c r="J7757" s="3">
        <f t="shared" si="729"/>
        <v>261</v>
      </c>
      <c r="K7757">
        <v>261</v>
      </c>
      <c r="L7757" t="str">
        <f t="shared" si="730"/>
        <v>Medium</v>
      </c>
      <c r="M7757" t="s">
        <v>48</v>
      </c>
      <c r="N7757" t="s">
        <v>16</v>
      </c>
      <c r="O7757" s="1">
        <v>45332</v>
      </c>
      <c r="P7757" s="7" t="str">
        <f t="shared" si="731"/>
        <v>NO</v>
      </c>
      <c r="Q7757" t="b">
        <v>0</v>
      </c>
    </row>
    <row r="7758" spans="1:17" x14ac:dyDescent="0.3">
      <c r="A7758" t="s">
        <v>8005</v>
      </c>
      <c r="B7758" t="s">
        <v>31</v>
      </c>
      <c r="C7758" t="s">
        <v>41</v>
      </c>
      <c r="D7758" t="str">
        <f t="shared" si="726"/>
        <v>Item_6_FURN</v>
      </c>
      <c r="E7758" t="s">
        <v>674</v>
      </c>
      <c r="F7758" s="5">
        <f t="shared" si="727"/>
        <v>12.5</v>
      </c>
      <c r="G7758">
        <v>12.5</v>
      </c>
      <c r="H7758">
        <f t="shared" si="728"/>
        <v>2</v>
      </c>
      <c r="I7758">
        <v>2</v>
      </c>
      <c r="J7758" s="3">
        <f t="shared" si="729"/>
        <v>25</v>
      </c>
      <c r="K7758">
        <v>25</v>
      </c>
      <c r="L7758" t="str">
        <f t="shared" si="730"/>
        <v>Low</v>
      </c>
      <c r="M7758" t="s">
        <v>25</v>
      </c>
      <c r="N7758" t="s">
        <v>38</v>
      </c>
      <c r="O7758" s="1">
        <v>44970</v>
      </c>
      <c r="P7758" s="7" t="str">
        <f t="shared" si="731"/>
        <v>YES</v>
      </c>
      <c r="Q7758" t="b">
        <v>1</v>
      </c>
    </row>
    <row r="7759" spans="1:17" x14ac:dyDescent="0.3">
      <c r="A7759" t="s">
        <v>8006</v>
      </c>
      <c r="B7759" t="s">
        <v>123</v>
      </c>
      <c r="C7759" t="s">
        <v>41</v>
      </c>
      <c r="D7759" t="str">
        <f t="shared" si="726"/>
        <v>Item_1_FURN</v>
      </c>
      <c r="E7759" t="s">
        <v>281</v>
      </c>
      <c r="F7759" s="5">
        <f t="shared" si="727"/>
        <v>5</v>
      </c>
      <c r="G7759">
        <v>5</v>
      </c>
      <c r="H7759">
        <f t="shared" si="728"/>
        <v>9</v>
      </c>
      <c r="I7759">
        <v>9</v>
      </c>
      <c r="J7759" s="3">
        <f t="shared" si="729"/>
        <v>45</v>
      </c>
      <c r="K7759">
        <v>45</v>
      </c>
      <c r="L7759" t="str">
        <f t="shared" si="730"/>
        <v>Low</v>
      </c>
      <c r="M7759" t="s">
        <v>25</v>
      </c>
      <c r="N7759" t="s">
        <v>38</v>
      </c>
      <c r="O7759" s="1">
        <v>45128</v>
      </c>
      <c r="P7759" s="7" t="str">
        <f t="shared" si="731"/>
        <v>YES</v>
      </c>
      <c r="Q7759" t="b">
        <v>1</v>
      </c>
    </row>
    <row r="7760" spans="1:17" x14ac:dyDescent="0.3">
      <c r="A7760" t="s">
        <v>8007</v>
      </c>
      <c r="B7760" t="s">
        <v>22</v>
      </c>
      <c r="C7760" t="s">
        <v>41</v>
      </c>
      <c r="D7760" t="str">
        <f t="shared" si="726"/>
        <v>Item_19_FURN</v>
      </c>
      <c r="E7760" t="s">
        <v>1058</v>
      </c>
      <c r="F7760" s="5">
        <f t="shared" si="727"/>
        <v>32</v>
      </c>
      <c r="G7760">
        <v>32</v>
      </c>
      <c r="H7760">
        <f t="shared" si="728"/>
        <v>6</v>
      </c>
      <c r="I7760">
        <v>6</v>
      </c>
      <c r="J7760" s="3">
        <f t="shared" si="729"/>
        <v>192</v>
      </c>
      <c r="K7760">
        <v>192</v>
      </c>
      <c r="L7760" t="str">
        <f t="shared" si="730"/>
        <v>Medium</v>
      </c>
      <c r="M7760" t="s">
        <v>25</v>
      </c>
      <c r="N7760" t="s">
        <v>16</v>
      </c>
      <c r="O7760" s="1">
        <v>45276</v>
      </c>
      <c r="P7760" s="9" t="str">
        <f t="shared" si="731"/>
        <v>N/A</v>
      </c>
    </row>
    <row r="7761" spans="1:17" x14ac:dyDescent="0.3">
      <c r="A7761" t="s">
        <v>8008</v>
      </c>
      <c r="B7761" t="s">
        <v>89</v>
      </c>
      <c r="C7761" t="s">
        <v>19</v>
      </c>
      <c r="D7761" s="2" t="str">
        <f t="shared" si="726"/>
        <v>Unknown_Item</v>
      </c>
      <c r="F7761" s="6">
        <f t="shared" si="727"/>
        <v>23.365911749958215</v>
      </c>
      <c r="H7761">
        <f t="shared" si="728"/>
        <v>3</v>
      </c>
      <c r="I7761">
        <v>3</v>
      </c>
      <c r="J7761" s="3">
        <f t="shared" si="729"/>
        <v>109.5</v>
      </c>
      <c r="K7761">
        <v>109.5</v>
      </c>
      <c r="L7761" t="str">
        <f t="shared" si="730"/>
        <v>Low</v>
      </c>
      <c r="M7761" t="s">
        <v>15</v>
      </c>
      <c r="N7761" t="s">
        <v>38</v>
      </c>
      <c r="O7761" s="1">
        <v>44988</v>
      </c>
      <c r="P7761" s="9" t="str">
        <f t="shared" si="731"/>
        <v>N/A</v>
      </c>
    </row>
    <row r="7762" spans="1:17" x14ac:dyDescent="0.3">
      <c r="A7762" t="s">
        <v>8009</v>
      </c>
      <c r="B7762" t="s">
        <v>22</v>
      </c>
      <c r="C7762" t="s">
        <v>23</v>
      </c>
      <c r="D7762" t="str">
        <f t="shared" si="726"/>
        <v>Item_24_BUTC</v>
      </c>
      <c r="E7762" t="s">
        <v>121</v>
      </c>
      <c r="F7762" s="5">
        <f t="shared" si="727"/>
        <v>39.5</v>
      </c>
      <c r="G7762">
        <v>39.5</v>
      </c>
      <c r="H7762">
        <f t="shared" si="728"/>
        <v>9</v>
      </c>
      <c r="I7762">
        <v>9</v>
      </c>
      <c r="J7762" s="3">
        <f t="shared" si="729"/>
        <v>355.5</v>
      </c>
      <c r="K7762">
        <v>355.5</v>
      </c>
      <c r="L7762" t="str">
        <f t="shared" si="730"/>
        <v>High</v>
      </c>
      <c r="M7762" t="s">
        <v>48</v>
      </c>
      <c r="N7762" t="s">
        <v>16</v>
      </c>
      <c r="O7762" s="1">
        <v>44720</v>
      </c>
      <c r="P7762" s="7" t="str">
        <f t="shared" si="731"/>
        <v>NO</v>
      </c>
      <c r="Q7762" t="b">
        <v>0</v>
      </c>
    </row>
    <row r="7763" spans="1:17" x14ac:dyDescent="0.3">
      <c r="A7763" t="s">
        <v>8010</v>
      </c>
      <c r="B7763" t="s">
        <v>27</v>
      </c>
      <c r="C7763" t="s">
        <v>41</v>
      </c>
      <c r="D7763" t="str">
        <f t="shared" si="726"/>
        <v>Item_16_FURN</v>
      </c>
      <c r="E7763" t="s">
        <v>44</v>
      </c>
      <c r="F7763" s="5">
        <f t="shared" si="727"/>
        <v>27.5</v>
      </c>
      <c r="G7763">
        <v>27.5</v>
      </c>
      <c r="H7763">
        <f t="shared" si="728"/>
        <v>2</v>
      </c>
      <c r="I7763">
        <v>2</v>
      </c>
      <c r="J7763" s="3">
        <f t="shared" si="729"/>
        <v>55</v>
      </c>
      <c r="K7763">
        <v>55</v>
      </c>
      <c r="L7763" t="str">
        <f t="shared" si="730"/>
        <v>Low</v>
      </c>
      <c r="M7763" t="s">
        <v>15</v>
      </c>
      <c r="N7763" t="s">
        <v>16</v>
      </c>
      <c r="O7763" s="1">
        <v>45379</v>
      </c>
      <c r="P7763" s="7" t="str">
        <f t="shared" si="731"/>
        <v>YES</v>
      </c>
      <c r="Q7763" t="b">
        <v>1</v>
      </c>
    </row>
    <row r="7764" spans="1:17" x14ac:dyDescent="0.3">
      <c r="A7764" t="s">
        <v>8011</v>
      </c>
      <c r="B7764" t="s">
        <v>80</v>
      </c>
      <c r="C7764" t="s">
        <v>41</v>
      </c>
      <c r="D7764" t="str">
        <f t="shared" si="726"/>
        <v>Item_23_FURN</v>
      </c>
      <c r="E7764" t="s">
        <v>144</v>
      </c>
      <c r="F7764" s="5">
        <f t="shared" si="727"/>
        <v>38</v>
      </c>
      <c r="G7764">
        <v>38</v>
      </c>
      <c r="H7764">
        <f t="shared" si="728"/>
        <v>3</v>
      </c>
      <c r="I7764">
        <v>3</v>
      </c>
      <c r="J7764" s="3">
        <f t="shared" si="729"/>
        <v>114</v>
      </c>
      <c r="K7764">
        <v>114</v>
      </c>
      <c r="L7764" t="str">
        <f t="shared" si="730"/>
        <v>Low</v>
      </c>
      <c r="M7764" t="s">
        <v>25</v>
      </c>
      <c r="N7764" t="s">
        <v>16</v>
      </c>
      <c r="O7764" s="1">
        <v>45665</v>
      </c>
      <c r="P7764" s="7" t="str">
        <f t="shared" si="731"/>
        <v>YES</v>
      </c>
      <c r="Q7764" t="b">
        <v>1</v>
      </c>
    </row>
    <row r="7765" spans="1:17" x14ac:dyDescent="0.3">
      <c r="A7765" t="s">
        <v>8012</v>
      </c>
      <c r="B7765" t="s">
        <v>100</v>
      </c>
      <c r="C7765" t="s">
        <v>130</v>
      </c>
      <c r="D7765" s="2" t="str">
        <f t="shared" si="726"/>
        <v>Unknown_Item</v>
      </c>
      <c r="F7765" s="6">
        <f t="shared" si="727"/>
        <v>23.365911749958215</v>
      </c>
      <c r="H7765">
        <f t="shared" si="728"/>
        <v>7</v>
      </c>
      <c r="I7765">
        <v>7</v>
      </c>
      <c r="J7765" s="3">
        <f t="shared" si="729"/>
        <v>108.5</v>
      </c>
      <c r="K7765">
        <v>108.5</v>
      </c>
      <c r="L7765" t="str">
        <f t="shared" si="730"/>
        <v>Low</v>
      </c>
      <c r="M7765" t="s">
        <v>25</v>
      </c>
      <c r="N7765" t="s">
        <v>16</v>
      </c>
      <c r="O7765" s="1">
        <v>44938</v>
      </c>
      <c r="P7765" s="7" t="str">
        <f t="shared" si="731"/>
        <v>NO</v>
      </c>
      <c r="Q7765" t="b">
        <v>0</v>
      </c>
    </row>
    <row r="7766" spans="1:17" x14ac:dyDescent="0.3">
      <c r="A7766" t="s">
        <v>8013</v>
      </c>
      <c r="B7766" t="s">
        <v>100</v>
      </c>
      <c r="C7766" t="s">
        <v>41</v>
      </c>
      <c r="D7766" t="str">
        <f t="shared" si="726"/>
        <v>Item_21_FURN</v>
      </c>
      <c r="E7766" t="s">
        <v>197</v>
      </c>
      <c r="F7766" s="5">
        <f t="shared" si="727"/>
        <v>35</v>
      </c>
      <c r="G7766">
        <v>35</v>
      </c>
      <c r="H7766">
        <f t="shared" si="728"/>
        <v>9</v>
      </c>
      <c r="I7766">
        <v>9</v>
      </c>
      <c r="J7766" s="3">
        <f t="shared" si="729"/>
        <v>315</v>
      </c>
      <c r="K7766">
        <v>315</v>
      </c>
      <c r="L7766" t="str">
        <f t="shared" si="730"/>
        <v>High</v>
      </c>
      <c r="M7766" t="s">
        <v>15</v>
      </c>
      <c r="N7766" t="s">
        <v>38</v>
      </c>
      <c r="O7766" s="1">
        <v>44639</v>
      </c>
      <c r="P7766" s="7" t="str">
        <f t="shared" si="731"/>
        <v>NO</v>
      </c>
      <c r="Q7766" t="b">
        <v>0</v>
      </c>
    </row>
    <row r="7767" spans="1:17" x14ac:dyDescent="0.3">
      <c r="A7767" t="s">
        <v>8014</v>
      </c>
      <c r="B7767" t="s">
        <v>63</v>
      </c>
      <c r="C7767" t="s">
        <v>19</v>
      </c>
      <c r="D7767" t="str">
        <f t="shared" si="726"/>
        <v>Item_23_MILK</v>
      </c>
      <c r="E7767" t="s">
        <v>250</v>
      </c>
      <c r="F7767" s="5">
        <f t="shared" si="727"/>
        <v>38</v>
      </c>
      <c r="G7767">
        <v>38</v>
      </c>
      <c r="H7767">
        <f t="shared" si="728"/>
        <v>10</v>
      </c>
      <c r="I7767">
        <v>10</v>
      </c>
      <c r="J7767" s="3">
        <f t="shared" si="729"/>
        <v>380</v>
      </c>
      <c r="K7767">
        <v>380</v>
      </c>
      <c r="L7767" t="str">
        <f t="shared" si="730"/>
        <v>High</v>
      </c>
      <c r="M7767" t="s">
        <v>48</v>
      </c>
      <c r="N7767" t="s">
        <v>38</v>
      </c>
      <c r="O7767" s="1">
        <v>44889</v>
      </c>
      <c r="P7767" s="7" t="str">
        <f t="shared" si="731"/>
        <v>YES</v>
      </c>
      <c r="Q7767" t="b">
        <v>1</v>
      </c>
    </row>
    <row r="7768" spans="1:17" x14ac:dyDescent="0.3">
      <c r="A7768" t="s">
        <v>8015</v>
      </c>
      <c r="B7768" t="s">
        <v>22</v>
      </c>
      <c r="C7768" t="s">
        <v>23</v>
      </c>
      <c r="D7768" t="str">
        <f t="shared" si="726"/>
        <v>Item_4_BUTC</v>
      </c>
      <c r="E7768" t="s">
        <v>1165</v>
      </c>
      <c r="F7768" s="5">
        <f t="shared" si="727"/>
        <v>9.5</v>
      </c>
      <c r="G7768">
        <v>9.5</v>
      </c>
      <c r="H7768">
        <f t="shared" si="728"/>
        <v>9</v>
      </c>
      <c r="I7768">
        <v>9</v>
      </c>
      <c r="J7768" s="3">
        <f t="shared" si="729"/>
        <v>85.5</v>
      </c>
      <c r="K7768">
        <v>85.5</v>
      </c>
      <c r="L7768" t="str">
        <f t="shared" si="730"/>
        <v>Low</v>
      </c>
      <c r="M7768" t="s">
        <v>48</v>
      </c>
      <c r="N7768" t="s">
        <v>38</v>
      </c>
      <c r="O7768" s="1">
        <v>45603</v>
      </c>
      <c r="P7768" s="7" t="str">
        <f t="shared" si="731"/>
        <v>YES</v>
      </c>
      <c r="Q7768" t="b">
        <v>1</v>
      </c>
    </row>
    <row r="7769" spans="1:17" x14ac:dyDescent="0.3">
      <c r="A7769" t="s">
        <v>8016</v>
      </c>
      <c r="B7769" t="s">
        <v>36</v>
      </c>
      <c r="C7769" t="s">
        <v>130</v>
      </c>
      <c r="D7769" t="str">
        <f t="shared" si="726"/>
        <v>Item_18_COMP</v>
      </c>
      <c r="E7769" t="s">
        <v>326</v>
      </c>
      <c r="F7769" s="5">
        <f t="shared" si="727"/>
        <v>30.5</v>
      </c>
      <c r="G7769">
        <v>30.5</v>
      </c>
      <c r="H7769">
        <f t="shared" si="728"/>
        <v>3</v>
      </c>
      <c r="I7769">
        <v>3</v>
      </c>
      <c r="J7769" s="3">
        <f t="shared" si="729"/>
        <v>91.5</v>
      </c>
      <c r="K7769">
        <v>91.5</v>
      </c>
      <c r="L7769" t="str">
        <f t="shared" si="730"/>
        <v>Low</v>
      </c>
      <c r="M7769" t="s">
        <v>15</v>
      </c>
      <c r="N7769" t="s">
        <v>38</v>
      </c>
      <c r="O7769" s="1">
        <v>45500</v>
      </c>
      <c r="P7769" s="7" t="str">
        <f t="shared" si="731"/>
        <v>YES</v>
      </c>
      <c r="Q7769" t="b">
        <v>1</v>
      </c>
    </row>
    <row r="7770" spans="1:17" x14ac:dyDescent="0.3">
      <c r="A7770" t="s">
        <v>8017</v>
      </c>
      <c r="B7770" t="s">
        <v>69</v>
      </c>
      <c r="C7770" t="s">
        <v>28</v>
      </c>
      <c r="D7770" t="str">
        <f t="shared" si="726"/>
        <v>Item_8_BEVE</v>
      </c>
      <c r="E7770" t="s">
        <v>124</v>
      </c>
      <c r="F7770" s="5">
        <f t="shared" si="727"/>
        <v>15.5</v>
      </c>
      <c r="G7770">
        <v>15.5</v>
      </c>
      <c r="H7770">
        <f t="shared" si="728"/>
        <v>2</v>
      </c>
      <c r="I7770">
        <v>2</v>
      </c>
      <c r="J7770" s="3">
        <f t="shared" si="729"/>
        <v>31</v>
      </c>
      <c r="K7770">
        <v>31</v>
      </c>
      <c r="L7770" t="str">
        <f t="shared" si="730"/>
        <v>Low</v>
      </c>
      <c r="M7770" t="s">
        <v>48</v>
      </c>
      <c r="N7770" t="s">
        <v>38</v>
      </c>
      <c r="O7770" s="1">
        <v>44976</v>
      </c>
      <c r="P7770" s="9" t="str">
        <f t="shared" si="731"/>
        <v>N/A</v>
      </c>
    </row>
    <row r="7771" spans="1:17" x14ac:dyDescent="0.3">
      <c r="A7771" t="s">
        <v>8018</v>
      </c>
      <c r="B7771" t="s">
        <v>100</v>
      </c>
      <c r="C7771" t="s">
        <v>41</v>
      </c>
      <c r="D7771" t="str">
        <f t="shared" si="726"/>
        <v>Item_25_FURN</v>
      </c>
      <c r="E7771" t="s">
        <v>87</v>
      </c>
      <c r="F7771" s="5">
        <f t="shared" si="727"/>
        <v>41</v>
      </c>
      <c r="G7771">
        <v>41</v>
      </c>
      <c r="H7771">
        <f t="shared" si="728"/>
        <v>10</v>
      </c>
      <c r="I7771">
        <v>10</v>
      </c>
      <c r="J7771" s="3">
        <f t="shared" si="729"/>
        <v>410</v>
      </c>
      <c r="K7771">
        <v>410</v>
      </c>
      <c r="L7771" t="str">
        <f t="shared" si="730"/>
        <v>High</v>
      </c>
      <c r="M7771" t="s">
        <v>15</v>
      </c>
      <c r="N7771" t="s">
        <v>16</v>
      </c>
      <c r="O7771" s="1">
        <v>45402</v>
      </c>
      <c r="P7771" s="7" t="str">
        <f t="shared" si="731"/>
        <v>YES</v>
      </c>
      <c r="Q7771" t="b">
        <v>1</v>
      </c>
    </row>
    <row r="7772" spans="1:17" x14ac:dyDescent="0.3">
      <c r="A7772" t="s">
        <v>8019</v>
      </c>
      <c r="B7772" t="s">
        <v>43</v>
      </c>
      <c r="C7772" t="s">
        <v>32</v>
      </c>
      <c r="D7772" t="str">
        <f t="shared" si="726"/>
        <v>Item_20_FOOD</v>
      </c>
      <c r="E7772" t="s">
        <v>185</v>
      </c>
      <c r="F7772" s="5">
        <f t="shared" si="727"/>
        <v>33.5</v>
      </c>
      <c r="G7772">
        <v>33.5</v>
      </c>
      <c r="H7772">
        <f t="shared" si="728"/>
        <v>5</v>
      </c>
      <c r="I7772">
        <v>5</v>
      </c>
      <c r="J7772" s="3">
        <f t="shared" si="729"/>
        <v>167.5</v>
      </c>
      <c r="K7772">
        <v>167.5</v>
      </c>
      <c r="L7772" t="str">
        <f t="shared" si="730"/>
        <v>Medium</v>
      </c>
      <c r="M7772" t="s">
        <v>15</v>
      </c>
      <c r="N7772" t="s">
        <v>16</v>
      </c>
      <c r="O7772" s="1">
        <v>45227</v>
      </c>
      <c r="P7772" s="7" t="str">
        <f t="shared" si="731"/>
        <v>YES</v>
      </c>
      <c r="Q7772" t="b">
        <v>1</v>
      </c>
    </row>
    <row r="7773" spans="1:17" x14ac:dyDescent="0.3">
      <c r="A7773" t="s">
        <v>8020</v>
      </c>
      <c r="B7773" t="s">
        <v>84</v>
      </c>
      <c r="C7773" t="s">
        <v>19</v>
      </c>
      <c r="D7773" t="str">
        <f t="shared" si="726"/>
        <v>Item_13_MILK</v>
      </c>
      <c r="E7773" t="s">
        <v>540</v>
      </c>
      <c r="F7773" s="5">
        <f t="shared" si="727"/>
        <v>23</v>
      </c>
      <c r="G7773">
        <v>23</v>
      </c>
      <c r="H7773">
        <f t="shared" si="728"/>
        <v>3</v>
      </c>
      <c r="I7773">
        <v>3</v>
      </c>
      <c r="J7773" s="3">
        <f t="shared" si="729"/>
        <v>69</v>
      </c>
      <c r="K7773">
        <v>69</v>
      </c>
      <c r="L7773" t="str">
        <f t="shared" si="730"/>
        <v>Low</v>
      </c>
      <c r="M7773" t="s">
        <v>25</v>
      </c>
      <c r="N7773" t="s">
        <v>16</v>
      </c>
      <c r="O7773" s="1">
        <v>45188</v>
      </c>
      <c r="P7773" s="7" t="str">
        <f t="shared" si="731"/>
        <v>YES</v>
      </c>
      <c r="Q7773" t="b">
        <v>1</v>
      </c>
    </row>
    <row r="7774" spans="1:17" x14ac:dyDescent="0.3">
      <c r="A7774" t="s">
        <v>8021</v>
      </c>
      <c r="B7774" t="s">
        <v>46</v>
      </c>
      <c r="C7774" t="s">
        <v>13</v>
      </c>
      <c r="D7774" t="str">
        <f t="shared" si="726"/>
        <v>Item_10_PATI</v>
      </c>
      <c r="E7774" t="s">
        <v>14</v>
      </c>
      <c r="F7774" s="5">
        <f t="shared" si="727"/>
        <v>18.5</v>
      </c>
      <c r="G7774">
        <v>18.5</v>
      </c>
      <c r="H7774">
        <f t="shared" si="728"/>
        <v>1</v>
      </c>
      <c r="I7774">
        <v>1</v>
      </c>
      <c r="J7774" s="3">
        <f t="shared" si="729"/>
        <v>18.5</v>
      </c>
      <c r="K7774">
        <v>18.5</v>
      </c>
      <c r="L7774" t="str">
        <f t="shared" si="730"/>
        <v>Low</v>
      </c>
      <c r="M7774" t="s">
        <v>25</v>
      </c>
      <c r="N7774" t="s">
        <v>38</v>
      </c>
      <c r="O7774" s="1">
        <v>45670</v>
      </c>
      <c r="P7774" s="7" t="str">
        <f t="shared" si="731"/>
        <v>YES</v>
      </c>
      <c r="Q7774" t="b">
        <v>1</v>
      </c>
    </row>
    <row r="7775" spans="1:17" x14ac:dyDescent="0.3">
      <c r="A7775" t="s">
        <v>8022</v>
      </c>
      <c r="B7775" t="s">
        <v>168</v>
      </c>
      <c r="C7775" t="s">
        <v>41</v>
      </c>
      <c r="D7775" t="str">
        <f t="shared" si="726"/>
        <v>Item_25_FURN</v>
      </c>
      <c r="E7775" t="s">
        <v>87</v>
      </c>
      <c r="F7775" s="5">
        <f t="shared" si="727"/>
        <v>41</v>
      </c>
      <c r="G7775">
        <v>41</v>
      </c>
      <c r="H7775">
        <f t="shared" si="728"/>
        <v>7</v>
      </c>
      <c r="I7775">
        <v>7</v>
      </c>
      <c r="J7775" s="3">
        <f t="shared" si="729"/>
        <v>287</v>
      </c>
      <c r="K7775">
        <v>287</v>
      </c>
      <c r="L7775" t="str">
        <f t="shared" si="730"/>
        <v>Medium</v>
      </c>
      <c r="M7775" t="s">
        <v>48</v>
      </c>
      <c r="N7775" t="s">
        <v>38</v>
      </c>
      <c r="O7775" s="1">
        <v>45358</v>
      </c>
      <c r="P7775" s="9" t="str">
        <f t="shared" si="731"/>
        <v>N/A</v>
      </c>
    </row>
    <row r="7776" spans="1:17" x14ac:dyDescent="0.3">
      <c r="A7776" t="s">
        <v>8023</v>
      </c>
      <c r="B7776" t="s">
        <v>84</v>
      </c>
      <c r="C7776" t="s">
        <v>41</v>
      </c>
      <c r="D7776" t="str">
        <f t="shared" si="726"/>
        <v>Item_6_FURN</v>
      </c>
      <c r="E7776" t="s">
        <v>674</v>
      </c>
      <c r="F7776" s="5">
        <f t="shared" si="727"/>
        <v>12.5</v>
      </c>
      <c r="G7776">
        <v>12.5</v>
      </c>
      <c r="H7776">
        <f t="shared" si="728"/>
        <v>6</v>
      </c>
      <c r="I7776">
        <v>6</v>
      </c>
      <c r="J7776" s="3">
        <f t="shared" si="729"/>
        <v>75</v>
      </c>
      <c r="K7776">
        <v>75</v>
      </c>
      <c r="L7776" t="str">
        <f t="shared" si="730"/>
        <v>Low</v>
      </c>
      <c r="M7776" t="s">
        <v>15</v>
      </c>
      <c r="N7776" t="s">
        <v>38</v>
      </c>
      <c r="O7776" s="1">
        <v>45496</v>
      </c>
      <c r="P7776" s="9" t="str">
        <f t="shared" si="731"/>
        <v>N/A</v>
      </c>
    </row>
    <row r="7777" spans="1:17" x14ac:dyDescent="0.3">
      <c r="A7777" t="s">
        <v>8024</v>
      </c>
      <c r="B7777" t="s">
        <v>63</v>
      </c>
      <c r="C7777" t="s">
        <v>23</v>
      </c>
      <c r="D7777" t="str">
        <f t="shared" si="726"/>
        <v>Item_23_BUTC</v>
      </c>
      <c r="E7777" t="s">
        <v>114</v>
      </c>
      <c r="F7777" s="5">
        <f t="shared" si="727"/>
        <v>38</v>
      </c>
      <c r="G7777">
        <v>38</v>
      </c>
      <c r="H7777">
        <f t="shared" si="728"/>
        <v>2</v>
      </c>
      <c r="I7777">
        <v>2</v>
      </c>
      <c r="J7777" s="3">
        <f t="shared" si="729"/>
        <v>76</v>
      </c>
      <c r="K7777">
        <v>76</v>
      </c>
      <c r="L7777" t="str">
        <f t="shared" si="730"/>
        <v>Low</v>
      </c>
      <c r="M7777" t="s">
        <v>25</v>
      </c>
      <c r="N7777" t="s">
        <v>38</v>
      </c>
      <c r="O7777" s="1">
        <v>44603</v>
      </c>
      <c r="P7777" s="7" t="str">
        <f t="shared" si="731"/>
        <v>YES</v>
      </c>
      <c r="Q7777" t="b">
        <v>1</v>
      </c>
    </row>
    <row r="7778" spans="1:17" x14ac:dyDescent="0.3">
      <c r="A7778" t="s">
        <v>8025</v>
      </c>
      <c r="B7778" t="s">
        <v>108</v>
      </c>
      <c r="C7778" t="s">
        <v>130</v>
      </c>
      <c r="D7778" t="str">
        <f t="shared" si="726"/>
        <v>Item_18_COMP</v>
      </c>
      <c r="E7778" t="s">
        <v>326</v>
      </c>
      <c r="F7778" s="5">
        <f t="shared" si="727"/>
        <v>30.5</v>
      </c>
      <c r="G7778">
        <v>30.5</v>
      </c>
      <c r="H7778">
        <f t="shared" si="728"/>
        <v>7</v>
      </c>
      <c r="I7778">
        <v>7</v>
      </c>
      <c r="J7778" s="3">
        <f t="shared" si="729"/>
        <v>213.5</v>
      </c>
      <c r="K7778">
        <v>213.5</v>
      </c>
      <c r="L7778" t="str">
        <f t="shared" si="730"/>
        <v>Medium</v>
      </c>
      <c r="M7778" t="s">
        <v>15</v>
      </c>
      <c r="N7778" t="s">
        <v>16</v>
      </c>
      <c r="O7778" s="1">
        <v>45390</v>
      </c>
      <c r="P7778" s="9" t="str">
        <f t="shared" si="731"/>
        <v>N/A</v>
      </c>
    </row>
    <row r="7779" spans="1:17" x14ac:dyDescent="0.3">
      <c r="A7779" t="s">
        <v>8026</v>
      </c>
      <c r="B7779" t="s">
        <v>27</v>
      </c>
      <c r="C7779" t="s">
        <v>66</v>
      </c>
      <c r="D7779" t="str">
        <f t="shared" si="726"/>
        <v>Item_7_ELEC</v>
      </c>
      <c r="E7779" t="s">
        <v>312</v>
      </c>
      <c r="F7779" s="5">
        <f t="shared" si="727"/>
        <v>14</v>
      </c>
      <c r="G7779">
        <v>14</v>
      </c>
      <c r="H7779">
        <f t="shared" si="728"/>
        <v>6</v>
      </c>
      <c r="I7779">
        <v>6</v>
      </c>
      <c r="J7779" s="3">
        <f t="shared" si="729"/>
        <v>84</v>
      </c>
      <c r="K7779">
        <v>84</v>
      </c>
      <c r="L7779" t="str">
        <f t="shared" si="730"/>
        <v>Low</v>
      </c>
      <c r="M7779" t="s">
        <v>48</v>
      </c>
      <c r="N7779" t="s">
        <v>16</v>
      </c>
      <c r="O7779" s="1">
        <v>45231</v>
      </c>
      <c r="P7779" s="7" t="str">
        <f t="shared" si="731"/>
        <v>YES</v>
      </c>
      <c r="Q7779" t="b">
        <v>1</v>
      </c>
    </row>
    <row r="7780" spans="1:17" x14ac:dyDescent="0.3">
      <c r="A7780" t="s">
        <v>8027</v>
      </c>
      <c r="B7780" t="s">
        <v>123</v>
      </c>
      <c r="C7780" t="s">
        <v>41</v>
      </c>
      <c r="D7780" t="str">
        <f t="shared" si="726"/>
        <v>Item_11_FURN</v>
      </c>
      <c r="E7780" t="s">
        <v>190</v>
      </c>
      <c r="F7780" s="5">
        <f t="shared" si="727"/>
        <v>20</v>
      </c>
      <c r="G7780">
        <v>20</v>
      </c>
      <c r="H7780">
        <f t="shared" si="728"/>
        <v>7</v>
      </c>
      <c r="I7780">
        <v>7</v>
      </c>
      <c r="J7780" s="3">
        <f t="shared" si="729"/>
        <v>140</v>
      </c>
      <c r="K7780">
        <v>140</v>
      </c>
      <c r="L7780" t="str">
        <f t="shared" si="730"/>
        <v>Low</v>
      </c>
      <c r="M7780" t="s">
        <v>25</v>
      </c>
      <c r="N7780" t="s">
        <v>16</v>
      </c>
      <c r="O7780" s="1">
        <v>45470</v>
      </c>
      <c r="P7780" s="7" t="str">
        <f t="shared" si="731"/>
        <v>NO</v>
      </c>
      <c r="Q7780" t="b">
        <v>0</v>
      </c>
    </row>
    <row r="7781" spans="1:17" x14ac:dyDescent="0.3">
      <c r="A7781" t="s">
        <v>8028</v>
      </c>
      <c r="B7781" t="s">
        <v>27</v>
      </c>
      <c r="C7781" t="s">
        <v>23</v>
      </c>
      <c r="D7781" t="str">
        <f t="shared" si="726"/>
        <v>Item_15_BUTC</v>
      </c>
      <c r="E7781" t="s">
        <v>1239</v>
      </c>
      <c r="F7781" s="5">
        <f t="shared" si="727"/>
        <v>26</v>
      </c>
      <c r="G7781">
        <v>26</v>
      </c>
      <c r="H7781">
        <f t="shared" si="728"/>
        <v>1</v>
      </c>
      <c r="I7781">
        <v>1</v>
      </c>
      <c r="J7781" s="3">
        <f t="shared" si="729"/>
        <v>26</v>
      </c>
      <c r="K7781">
        <v>26</v>
      </c>
      <c r="L7781" t="str">
        <f t="shared" si="730"/>
        <v>Low</v>
      </c>
      <c r="M7781" t="s">
        <v>25</v>
      </c>
      <c r="N7781" t="s">
        <v>38</v>
      </c>
      <c r="O7781" s="1">
        <v>44925</v>
      </c>
      <c r="P7781" s="7" t="str">
        <f t="shared" si="731"/>
        <v>NO</v>
      </c>
      <c r="Q7781" t="b">
        <v>0</v>
      </c>
    </row>
    <row r="7782" spans="1:17" x14ac:dyDescent="0.3">
      <c r="A7782" t="s">
        <v>8029</v>
      </c>
      <c r="B7782" t="s">
        <v>108</v>
      </c>
      <c r="C7782" t="s">
        <v>23</v>
      </c>
      <c r="D7782" s="2" t="str">
        <f t="shared" si="726"/>
        <v>Unknown_Item</v>
      </c>
      <c r="F7782" s="6">
        <f t="shared" si="727"/>
        <v>23.365911749958215</v>
      </c>
      <c r="H7782">
        <f t="shared" si="728"/>
        <v>2</v>
      </c>
      <c r="I7782">
        <v>2</v>
      </c>
      <c r="J7782" s="3">
        <f t="shared" si="729"/>
        <v>49</v>
      </c>
      <c r="K7782">
        <v>49</v>
      </c>
      <c r="L7782" t="str">
        <f t="shared" si="730"/>
        <v>Low</v>
      </c>
      <c r="M7782" t="s">
        <v>48</v>
      </c>
      <c r="N7782" t="s">
        <v>16</v>
      </c>
      <c r="O7782" s="1">
        <v>44758</v>
      </c>
      <c r="P7782" s="9" t="str">
        <f t="shared" si="731"/>
        <v>N/A</v>
      </c>
    </row>
    <row r="7783" spans="1:17" x14ac:dyDescent="0.3">
      <c r="A7783" t="s">
        <v>8030</v>
      </c>
      <c r="B7783" t="s">
        <v>100</v>
      </c>
      <c r="C7783" t="s">
        <v>28</v>
      </c>
      <c r="D7783" t="str">
        <f t="shared" si="726"/>
        <v>Item_17_BEVE</v>
      </c>
      <c r="E7783" t="s">
        <v>570</v>
      </c>
      <c r="F7783" s="5">
        <f t="shared" si="727"/>
        <v>29</v>
      </c>
      <c r="G7783">
        <v>29</v>
      </c>
      <c r="H7783">
        <f t="shared" si="728"/>
        <v>6</v>
      </c>
      <c r="I7783">
        <v>6</v>
      </c>
      <c r="J7783" s="3">
        <f t="shared" si="729"/>
        <v>174</v>
      </c>
      <c r="K7783">
        <v>174</v>
      </c>
      <c r="L7783" t="str">
        <f t="shared" si="730"/>
        <v>Medium</v>
      </c>
      <c r="M7783" t="s">
        <v>15</v>
      </c>
      <c r="N7783" t="s">
        <v>16</v>
      </c>
      <c r="O7783" s="1">
        <v>45451</v>
      </c>
      <c r="P7783" s="7" t="str">
        <f t="shared" si="731"/>
        <v>YES</v>
      </c>
      <c r="Q7783" t="b">
        <v>1</v>
      </c>
    </row>
    <row r="7784" spans="1:17" x14ac:dyDescent="0.3">
      <c r="A7784" t="s">
        <v>8031</v>
      </c>
      <c r="B7784" t="s">
        <v>89</v>
      </c>
      <c r="C7784" t="s">
        <v>32</v>
      </c>
      <c r="D7784" t="str">
        <f t="shared" si="726"/>
        <v>Item_3_FOOD</v>
      </c>
      <c r="E7784" t="s">
        <v>126</v>
      </c>
      <c r="F7784" s="5">
        <f t="shared" si="727"/>
        <v>8</v>
      </c>
      <c r="G7784">
        <v>8</v>
      </c>
      <c r="H7784">
        <f t="shared" si="728"/>
        <v>10</v>
      </c>
      <c r="I7784">
        <v>10</v>
      </c>
      <c r="J7784" s="3">
        <f t="shared" si="729"/>
        <v>80</v>
      </c>
      <c r="K7784">
        <v>80</v>
      </c>
      <c r="L7784" t="str">
        <f t="shared" si="730"/>
        <v>Low</v>
      </c>
      <c r="M7784" t="s">
        <v>15</v>
      </c>
      <c r="N7784" t="s">
        <v>38</v>
      </c>
      <c r="O7784" s="1">
        <v>44630</v>
      </c>
      <c r="P7784" s="7" t="str">
        <f t="shared" si="731"/>
        <v>NO</v>
      </c>
      <c r="Q7784" t="b">
        <v>0</v>
      </c>
    </row>
    <row r="7785" spans="1:17" x14ac:dyDescent="0.3">
      <c r="A7785" t="s">
        <v>8032</v>
      </c>
      <c r="B7785" t="s">
        <v>43</v>
      </c>
      <c r="C7785" t="s">
        <v>41</v>
      </c>
      <c r="D7785" t="str">
        <f t="shared" si="726"/>
        <v>Item_1_FURN</v>
      </c>
      <c r="E7785" t="s">
        <v>281</v>
      </c>
      <c r="F7785" s="5">
        <f t="shared" si="727"/>
        <v>5</v>
      </c>
      <c r="G7785">
        <v>5</v>
      </c>
      <c r="H7785">
        <f t="shared" si="728"/>
        <v>7</v>
      </c>
      <c r="I7785">
        <v>7</v>
      </c>
      <c r="J7785" s="3">
        <f t="shared" si="729"/>
        <v>35</v>
      </c>
      <c r="K7785">
        <v>35</v>
      </c>
      <c r="L7785" t="str">
        <f t="shared" si="730"/>
        <v>Low</v>
      </c>
      <c r="M7785" t="s">
        <v>48</v>
      </c>
      <c r="N7785" t="s">
        <v>16</v>
      </c>
      <c r="O7785" s="1">
        <v>45483</v>
      </c>
      <c r="P7785" s="7" t="str">
        <f t="shared" si="731"/>
        <v>NO</v>
      </c>
      <c r="Q7785" t="b">
        <v>0</v>
      </c>
    </row>
    <row r="7786" spans="1:17" x14ac:dyDescent="0.3">
      <c r="A7786" t="s">
        <v>8033</v>
      </c>
      <c r="B7786" t="s">
        <v>22</v>
      </c>
      <c r="C7786" t="s">
        <v>28</v>
      </c>
      <c r="D7786" t="str">
        <f t="shared" si="726"/>
        <v>Item_20_BEVE</v>
      </c>
      <c r="E7786" t="s">
        <v>258</v>
      </c>
      <c r="F7786" s="5">
        <f t="shared" si="727"/>
        <v>33.5</v>
      </c>
      <c r="G7786">
        <v>33.5</v>
      </c>
      <c r="H7786">
        <f t="shared" si="728"/>
        <v>6</v>
      </c>
      <c r="I7786">
        <v>6</v>
      </c>
      <c r="J7786" s="3">
        <f t="shared" si="729"/>
        <v>201</v>
      </c>
      <c r="K7786">
        <v>201</v>
      </c>
      <c r="L7786" t="str">
        <f t="shared" si="730"/>
        <v>Medium</v>
      </c>
      <c r="M7786" t="s">
        <v>25</v>
      </c>
      <c r="N7786" t="s">
        <v>38</v>
      </c>
      <c r="O7786" s="1">
        <v>44754</v>
      </c>
      <c r="P7786" s="7" t="str">
        <f t="shared" si="731"/>
        <v>NO</v>
      </c>
      <c r="Q7786" t="b">
        <v>0</v>
      </c>
    </row>
    <row r="7787" spans="1:17" x14ac:dyDescent="0.3">
      <c r="A7787" t="s">
        <v>8034</v>
      </c>
      <c r="B7787" t="s">
        <v>168</v>
      </c>
      <c r="C7787" t="s">
        <v>41</v>
      </c>
      <c r="D7787" t="str">
        <f t="shared" si="726"/>
        <v>Item_20_FURN</v>
      </c>
      <c r="E7787" t="s">
        <v>594</v>
      </c>
      <c r="F7787" s="5">
        <f t="shared" si="727"/>
        <v>33.5</v>
      </c>
      <c r="G7787">
        <v>33.5</v>
      </c>
      <c r="H7787">
        <f t="shared" si="728"/>
        <v>4</v>
      </c>
      <c r="I7787">
        <v>4</v>
      </c>
      <c r="J7787" s="3">
        <f t="shared" si="729"/>
        <v>134</v>
      </c>
      <c r="K7787">
        <v>134</v>
      </c>
      <c r="L7787" t="str">
        <f t="shared" si="730"/>
        <v>Low</v>
      </c>
      <c r="M7787" t="s">
        <v>15</v>
      </c>
      <c r="N7787" t="s">
        <v>16</v>
      </c>
      <c r="O7787" s="1">
        <v>45578</v>
      </c>
      <c r="P7787" s="7" t="str">
        <f t="shared" si="731"/>
        <v>NO</v>
      </c>
      <c r="Q7787" t="b">
        <v>0</v>
      </c>
    </row>
    <row r="7788" spans="1:17" x14ac:dyDescent="0.3">
      <c r="A7788" t="s">
        <v>8035</v>
      </c>
      <c r="B7788" t="s">
        <v>113</v>
      </c>
      <c r="C7788" t="s">
        <v>130</v>
      </c>
      <c r="D7788" t="str">
        <f t="shared" si="726"/>
        <v>Item_2_COMP</v>
      </c>
      <c r="E7788" t="s">
        <v>275</v>
      </c>
      <c r="F7788" s="5">
        <f t="shared" si="727"/>
        <v>6.5</v>
      </c>
      <c r="G7788">
        <v>6.5</v>
      </c>
      <c r="H7788">
        <f t="shared" si="728"/>
        <v>4</v>
      </c>
      <c r="I7788">
        <v>4</v>
      </c>
      <c r="J7788" s="3">
        <f t="shared" si="729"/>
        <v>26</v>
      </c>
      <c r="K7788">
        <v>26</v>
      </c>
      <c r="L7788" t="str">
        <f t="shared" si="730"/>
        <v>Low</v>
      </c>
      <c r="M7788" t="s">
        <v>25</v>
      </c>
      <c r="N7788" t="s">
        <v>38</v>
      </c>
      <c r="O7788" s="1">
        <v>44810</v>
      </c>
      <c r="P7788" s="7" t="str">
        <f t="shared" si="731"/>
        <v>YES</v>
      </c>
      <c r="Q7788" t="b">
        <v>1</v>
      </c>
    </row>
    <row r="7789" spans="1:17" x14ac:dyDescent="0.3">
      <c r="A7789" t="s">
        <v>8036</v>
      </c>
      <c r="B7789" t="s">
        <v>100</v>
      </c>
      <c r="C7789" t="s">
        <v>32</v>
      </c>
      <c r="D7789" s="2" t="str">
        <f t="shared" si="726"/>
        <v>Unknown_Item</v>
      </c>
      <c r="F7789" s="5">
        <f t="shared" si="727"/>
        <v>20</v>
      </c>
      <c r="G7789">
        <v>20</v>
      </c>
      <c r="H7789" s="2">
        <f t="shared" si="728"/>
        <v>6</v>
      </c>
      <c r="J7789" s="4">
        <f t="shared" si="729"/>
        <v>108.5</v>
      </c>
      <c r="L7789" t="str">
        <f t="shared" si="730"/>
        <v>Low</v>
      </c>
      <c r="M7789" t="s">
        <v>25</v>
      </c>
      <c r="N7789" t="s">
        <v>38</v>
      </c>
      <c r="O7789" s="1">
        <v>44831</v>
      </c>
      <c r="P7789" s="7" t="str">
        <f t="shared" si="731"/>
        <v>YES</v>
      </c>
      <c r="Q7789" t="b">
        <v>1</v>
      </c>
    </row>
    <row r="7790" spans="1:17" x14ac:dyDescent="0.3">
      <c r="A7790" t="s">
        <v>8037</v>
      </c>
      <c r="B7790" t="s">
        <v>18</v>
      </c>
      <c r="C7790" t="s">
        <v>66</v>
      </c>
      <c r="D7790" t="str">
        <f t="shared" si="726"/>
        <v>Item_9_ELEC</v>
      </c>
      <c r="E7790" t="s">
        <v>919</v>
      </c>
      <c r="F7790" s="5">
        <f t="shared" si="727"/>
        <v>17</v>
      </c>
      <c r="G7790">
        <v>17</v>
      </c>
      <c r="H7790">
        <f t="shared" si="728"/>
        <v>5</v>
      </c>
      <c r="I7790">
        <v>5</v>
      </c>
      <c r="J7790" s="3">
        <f t="shared" si="729"/>
        <v>85</v>
      </c>
      <c r="K7790">
        <v>85</v>
      </c>
      <c r="L7790" t="str">
        <f t="shared" si="730"/>
        <v>Low</v>
      </c>
      <c r="M7790" t="s">
        <v>25</v>
      </c>
      <c r="N7790" t="s">
        <v>16</v>
      </c>
      <c r="O7790" s="1">
        <v>44821</v>
      </c>
      <c r="P7790" s="7" t="str">
        <f t="shared" si="731"/>
        <v>NO</v>
      </c>
      <c r="Q7790" t="b">
        <v>0</v>
      </c>
    </row>
    <row r="7791" spans="1:17" x14ac:dyDescent="0.3">
      <c r="A7791" t="s">
        <v>8038</v>
      </c>
      <c r="B7791" t="s">
        <v>108</v>
      </c>
      <c r="C7791" t="s">
        <v>19</v>
      </c>
      <c r="D7791" t="str">
        <f t="shared" si="726"/>
        <v>Item_1_MILK</v>
      </c>
      <c r="E7791" t="s">
        <v>271</v>
      </c>
      <c r="F7791" s="5">
        <f t="shared" si="727"/>
        <v>5</v>
      </c>
      <c r="G7791">
        <v>5</v>
      </c>
      <c r="H7791">
        <f t="shared" si="728"/>
        <v>4</v>
      </c>
      <c r="I7791">
        <v>4</v>
      </c>
      <c r="J7791" s="3">
        <f t="shared" si="729"/>
        <v>20</v>
      </c>
      <c r="K7791">
        <v>20</v>
      </c>
      <c r="L7791" t="str">
        <f t="shared" si="730"/>
        <v>Low</v>
      </c>
      <c r="M7791" t="s">
        <v>25</v>
      </c>
      <c r="N7791" t="s">
        <v>16</v>
      </c>
      <c r="O7791" s="1">
        <v>45020</v>
      </c>
      <c r="P7791" s="7" t="str">
        <f t="shared" si="731"/>
        <v>YES</v>
      </c>
      <c r="Q7791" t="b">
        <v>1</v>
      </c>
    </row>
    <row r="7792" spans="1:17" x14ac:dyDescent="0.3">
      <c r="A7792" t="s">
        <v>8039</v>
      </c>
      <c r="B7792" t="s">
        <v>31</v>
      </c>
      <c r="C7792" t="s">
        <v>19</v>
      </c>
      <c r="D7792" t="str">
        <f t="shared" si="726"/>
        <v>Item_11_MILK</v>
      </c>
      <c r="E7792" t="s">
        <v>287</v>
      </c>
      <c r="F7792" s="5">
        <f t="shared" si="727"/>
        <v>20</v>
      </c>
      <c r="G7792">
        <v>20</v>
      </c>
      <c r="H7792">
        <f t="shared" si="728"/>
        <v>6</v>
      </c>
      <c r="I7792">
        <v>6</v>
      </c>
      <c r="J7792" s="3">
        <f t="shared" si="729"/>
        <v>120</v>
      </c>
      <c r="K7792">
        <v>120</v>
      </c>
      <c r="L7792" t="str">
        <f t="shared" si="730"/>
        <v>Low</v>
      </c>
      <c r="M7792" t="s">
        <v>48</v>
      </c>
      <c r="N7792" t="s">
        <v>38</v>
      </c>
      <c r="O7792" s="1">
        <v>45110</v>
      </c>
      <c r="P7792" s="7" t="str">
        <f t="shared" si="731"/>
        <v>YES</v>
      </c>
      <c r="Q7792" t="b">
        <v>1</v>
      </c>
    </row>
    <row r="7793" spans="1:17" x14ac:dyDescent="0.3">
      <c r="A7793" t="s">
        <v>8040</v>
      </c>
      <c r="B7793" t="s">
        <v>77</v>
      </c>
      <c r="C7793" t="s">
        <v>19</v>
      </c>
      <c r="D7793" t="str">
        <f t="shared" si="726"/>
        <v>Item_13_MILK</v>
      </c>
      <c r="E7793" t="s">
        <v>540</v>
      </c>
      <c r="F7793" s="5">
        <f t="shared" si="727"/>
        <v>23</v>
      </c>
      <c r="G7793">
        <v>23</v>
      </c>
      <c r="H7793">
        <f t="shared" si="728"/>
        <v>3</v>
      </c>
      <c r="I7793">
        <v>3</v>
      </c>
      <c r="J7793" s="3">
        <f t="shared" si="729"/>
        <v>69</v>
      </c>
      <c r="K7793">
        <v>69</v>
      </c>
      <c r="L7793" t="str">
        <f t="shared" si="730"/>
        <v>Low</v>
      </c>
      <c r="M7793" t="s">
        <v>25</v>
      </c>
      <c r="N7793" t="s">
        <v>16</v>
      </c>
      <c r="O7793" s="1">
        <v>45355</v>
      </c>
      <c r="P7793" s="7" t="str">
        <f t="shared" si="731"/>
        <v>NO</v>
      </c>
      <c r="Q7793" t="b">
        <v>0</v>
      </c>
    </row>
    <row r="7794" spans="1:17" x14ac:dyDescent="0.3">
      <c r="A7794" t="s">
        <v>8041</v>
      </c>
      <c r="B7794" t="s">
        <v>40</v>
      </c>
      <c r="C7794" t="s">
        <v>19</v>
      </c>
      <c r="D7794" t="str">
        <f t="shared" si="726"/>
        <v>Item_5_MILK</v>
      </c>
      <c r="E7794" t="s">
        <v>972</v>
      </c>
      <c r="F7794" s="5">
        <f t="shared" si="727"/>
        <v>11</v>
      </c>
      <c r="G7794">
        <v>11</v>
      </c>
      <c r="H7794">
        <f t="shared" si="728"/>
        <v>10</v>
      </c>
      <c r="I7794">
        <v>10</v>
      </c>
      <c r="J7794" s="3">
        <f t="shared" si="729"/>
        <v>110</v>
      </c>
      <c r="K7794">
        <v>110</v>
      </c>
      <c r="L7794" t="str">
        <f t="shared" si="730"/>
        <v>Low</v>
      </c>
      <c r="M7794" t="s">
        <v>48</v>
      </c>
      <c r="N7794" t="s">
        <v>38</v>
      </c>
      <c r="O7794" s="1">
        <v>45151</v>
      </c>
      <c r="P7794" s="9" t="str">
        <f t="shared" si="731"/>
        <v>N/A</v>
      </c>
    </row>
    <row r="7795" spans="1:17" x14ac:dyDescent="0.3">
      <c r="A7795" t="s">
        <v>8042</v>
      </c>
      <c r="B7795" t="s">
        <v>113</v>
      </c>
      <c r="C7795" t="s">
        <v>23</v>
      </c>
      <c r="D7795" t="str">
        <f t="shared" si="726"/>
        <v>Item_22_BUTC</v>
      </c>
      <c r="E7795" t="s">
        <v>47</v>
      </c>
      <c r="F7795" s="5">
        <f t="shared" si="727"/>
        <v>36.5</v>
      </c>
      <c r="G7795">
        <v>36.5</v>
      </c>
      <c r="H7795">
        <f t="shared" si="728"/>
        <v>2</v>
      </c>
      <c r="I7795">
        <v>2</v>
      </c>
      <c r="J7795" s="3">
        <f t="shared" si="729"/>
        <v>73</v>
      </c>
      <c r="K7795">
        <v>73</v>
      </c>
      <c r="L7795" t="str">
        <f t="shared" si="730"/>
        <v>Low</v>
      </c>
      <c r="M7795" t="s">
        <v>15</v>
      </c>
      <c r="N7795" t="s">
        <v>16</v>
      </c>
      <c r="O7795" s="1">
        <v>44874</v>
      </c>
      <c r="P7795" s="9" t="str">
        <f t="shared" si="731"/>
        <v>N/A</v>
      </c>
    </row>
    <row r="7796" spans="1:17" x14ac:dyDescent="0.3">
      <c r="A7796" t="s">
        <v>8043</v>
      </c>
      <c r="B7796" t="s">
        <v>63</v>
      </c>
      <c r="C7796" t="s">
        <v>19</v>
      </c>
      <c r="D7796" t="str">
        <f t="shared" si="726"/>
        <v>Item_6_MILK</v>
      </c>
      <c r="E7796" t="s">
        <v>152</v>
      </c>
      <c r="F7796" s="5">
        <f t="shared" si="727"/>
        <v>12.5</v>
      </c>
      <c r="G7796">
        <v>12.5</v>
      </c>
      <c r="H7796">
        <f t="shared" si="728"/>
        <v>6</v>
      </c>
      <c r="I7796">
        <v>6</v>
      </c>
      <c r="J7796" s="3">
        <f t="shared" si="729"/>
        <v>75</v>
      </c>
      <c r="K7796">
        <v>75</v>
      </c>
      <c r="L7796" t="str">
        <f t="shared" si="730"/>
        <v>Low</v>
      </c>
      <c r="M7796" t="s">
        <v>48</v>
      </c>
      <c r="N7796" t="s">
        <v>38</v>
      </c>
      <c r="O7796" s="1">
        <v>44675</v>
      </c>
      <c r="P7796" s="9" t="str">
        <f t="shared" si="731"/>
        <v>N/A</v>
      </c>
    </row>
    <row r="7797" spans="1:17" x14ac:dyDescent="0.3">
      <c r="A7797" t="s">
        <v>8044</v>
      </c>
      <c r="B7797" t="s">
        <v>46</v>
      </c>
      <c r="C7797" t="s">
        <v>13</v>
      </c>
      <c r="D7797" t="str">
        <f t="shared" si="726"/>
        <v>Item_12_PATI</v>
      </c>
      <c r="E7797" t="s">
        <v>166</v>
      </c>
      <c r="F7797" s="5">
        <f t="shared" si="727"/>
        <v>21.5</v>
      </c>
      <c r="G7797">
        <v>21.5</v>
      </c>
      <c r="H7797">
        <f t="shared" si="728"/>
        <v>2</v>
      </c>
      <c r="I7797">
        <v>2</v>
      </c>
      <c r="J7797" s="3">
        <f t="shared" si="729"/>
        <v>43</v>
      </c>
      <c r="K7797">
        <v>43</v>
      </c>
      <c r="L7797" t="str">
        <f t="shared" si="730"/>
        <v>Low</v>
      </c>
      <c r="M7797" t="s">
        <v>15</v>
      </c>
      <c r="N7797" t="s">
        <v>38</v>
      </c>
      <c r="O7797" s="1">
        <v>45107</v>
      </c>
      <c r="P7797" s="7" t="str">
        <f t="shared" si="731"/>
        <v>NO</v>
      </c>
      <c r="Q7797" t="b">
        <v>0</v>
      </c>
    </row>
    <row r="7798" spans="1:17" x14ac:dyDescent="0.3">
      <c r="A7798" t="s">
        <v>8045</v>
      </c>
      <c r="B7798" t="s">
        <v>22</v>
      </c>
      <c r="C7798" t="s">
        <v>13</v>
      </c>
      <c r="D7798" t="str">
        <f t="shared" si="726"/>
        <v>Item_18_PATI</v>
      </c>
      <c r="E7798" t="s">
        <v>1485</v>
      </c>
      <c r="F7798" s="5">
        <f t="shared" si="727"/>
        <v>30.5</v>
      </c>
      <c r="G7798">
        <v>30.5</v>
      </c>
      <c r="H7798">
        <f t="shared" si="728"/>
        <v>9</v>
      </c>
      <c r="I7798">
        <v>9</v>
      </c>
      <c r="J7798" s="3">
        <f t="shared" si="729"/>
        <v>274.5</v>
      </c>
      <c r="K7798">
        <v>274.5</v>
      </c>
      <c r="L7798" t="str">
        <f t="shared" si="730"/>
        <v>Medium</v>
      </c>
      <c r="M7798" t="s">
        <v>25</v>
      </c>
      <c r="N7798" t="s">
        <v>38</v>
      </c>
      <c r="O7798" s="1">
        <v>45399</v>
      </c>
      <c r="P7798" s="7" t="str">
        <f t="shared" si="731"/>
        <v>YES</v>
      </c>
      <c r="Q7798" t="b">
        <v>1</v>
      </c>
    </row>
    <row r="7799" spans="1:17" x14ac:dyDescent="0.3">
      <c r="A7799" t="s">
        <v>8046</v>
      </c>
      <c r="B7799" t="s">
        <v>18</v>
      </c>
      <c r="C7799" t="s">
        <v>28</v>
      </c>
      <c r="D7799" t="str">
        <f t="shared" si="726"/>
        <v>Item_8_BEVE</v>
      </c>
      <c r="E7799" t="s">
        <v>124</v>
      </c>
      <c r="F7799" s="5">
        <f t="shared" si="727"/>
        <v>15.5</v>
      </c>
      <c r="G7799">
        <v>15.5</v>
      </c>
      <c r="H7799">
        <f t="shared" si="728"/>
        <v>9</v>
      </c>
      <c r="I7799">
        <v>9</v>
      </c>
      <c r="J7799" s="3">
        <f t="shared" si="729"/>
        <v>139.5</v>
      </c>
      <c r="K7799">
        <v>139.5</v>
      </c>
      <c r="L7799" t="str">
        <f t="shared" si="730"/>
        <v>Low</v>
      </c>
      <c r="M7799" t="s">
        <v>48</v>
      </c>
      <c r="N7799" t="s">
        <v>38</v>
      </c>
      <c r="O7799" s="1">
        <v>45666</v>
      </c>
      <c r="P7799" s="9" t="str">
        <f t="shared" si="731"/>
        <v>N/A</v>
      </c>
    </row>
    <row r="7800" spans="1:17" x14ac:dyDescent="0.3">
      <c r="A7800" t="s">
        <v>8047</v>
      </c>
      <c r="B7800" t="s">
        <v>108</v>
      </c>
      <c r="C7800" t="s">
        <v>32</v>
      </c>
      <c r="D7800" t="str">
        <f t="shared" si="726"/>
        <v>Item_14_FOOD</v>
      </c>
      <c r="E7800" t="s">
        <v>90</v>
      </c>
      <c r="F7800" s="5">
        <f t="shared" si="727"/>
        <v>24.5</v>
      </c>
      <c r="G7800">
        <v>24.5</v>
      </c>
      <c r="H7800">
        <f t="shared" si="728"/>
        <v>6</v>
      </c>
      <c r="I7800">
        <v>6</v>
      </c>
      <c r="J7800" s="3">
        <f t="shared" si="729"/>
        <v>147</v>
      </c>
      <c r="K7800">
        <v>147</v>
      </c>
      <c r="L7800" t="str">
        <f t="shared" si="730"/>
        <v>Low</v>
      </c>
      <c r="M7800" t="s">
        <v>15</v>
      </c>
      <c r="N7800" t="s">
        <v>16</v>
      </c>
      <c r="O7800" s="1">
        <v>45580</v>
      </c>
      <c r="P7800" s="7" t="str">
        <f t="shared" si="731"/>
        <v>YES</v>
      </c>
      <c r="Q7800" t="b">
        <v>1</v>
      </c>
    </row>
    <row r="7801" spans="1:17" x14ac:dyDescent="0.3">
      <c r="A7801" t="s">
        <v>8048</v>
      </c>
      <c r="B7801" t="s">
        <v>27</v>
      </c>
      <c r="C7801" t="s">
        <v>23</v>
      </c>
      <c r="D7801" t="str">
        <f t="shared" si="726"/>
        <v>Item_2_BUTC</v>
      </c>
      <c r="E7801" t="s">
        <v>162</v>
      </c>
      <c r="F7801" s="5">
        <f t="shared" si="727"/>
        <v>6.5</v>
      </c>
      <c r="G7801">
        <v>6.5</v>
      </c>
      <c r="H7801">
        <f t="shared" si="728"/>
        <v>3</v>
      </c>
      <c r="I7801">
        <v>3</v>
      </c>
      <c r="J7801" s="3">
        <f t="shared" si="729"/>
        <v>19.5</v>
      </c>
      <c r="K7801">
        <v>19.5</v>
      </c>
      <c r="L7801" t="str">
        <f t="shared" si="730"/>
        <v>Low</v>
      </c>
      <c r="M7801" t="s">
        <v>25</v>
      </c>
      <c r="N7801" t="s">
        <v>16</v>
      </c>
      <c r="O7801" s="1">
        <v>44971</v>
      </c>
      <c r="P7801" s="7" t="str">
        <f t="shared" si="731"/>
        <v>YES</v>
      </c>
      <c r="Q7801" t="b">
        <v>1</v>
      </c>
    </row>
    <row r="7802" spans="1:17" x14ac:dyDescent="0.3">
      <c r="A7802" t="s">
        <v>8049</v>
      </c>
      <c r="B7802" t="s">
        <v>12</v>
      </c>
      <c r="C7802" t="s">
        <v>41</v>
      </c>
      <c r="D7802" t="str">
        <f t="shared" si="726"/>
        <v>Item_1_FURN</v>
      </c>
      <c r="E7802" t="s">
        <v>281</v>
      </c>
      <c r="F7802" s="5">
        <f t="shared" si="727"/>
        <v>5</v>
      </c>
      <c r="G7802">
        <v>5</v>
      </c>
      <c r="H7802">
        <f t="shared" si="728"/>
        <v>7</v>
      </c>
      <c r="I7802">
        <v>7</v>
      </c>
      <c r="J7802" s="3">
        <f t="shared" si="729"/>
        <v>35</v>
      </c>
      <c r="K7802">
        <v>35</v>
      </c>
      <c r="L7802" t="str">
        <f t="shared" si="730"/>
        <v>Low</v>
      </c>
      <c r="M7802" t="s">
        <v>48</v>
      </c>
      <c r="N7802" t="s">
        <v>38</v>
      </c>
      <c r="O7802" s="1">
        <v>44657</v>
      </c>
      <c r="P7802" s="7" t="str">
        <f t="shared" si="731"/>
        <v>NO</v>
      </c>
      <c r="Q7802" t="b">
        <v>0</v>
      </c>
    </row>
    <row r="7803" spans="1:17" x14ac:dyDescent="0.3">
      <c r="A7803" t="s">
        <v>8050</v>
      </c>
      <c r="B7803" t="s">
        <v>108</v>
      </c>
      <c r="C7803" t="s">
        <v>23</v>
      </c>
      <c r="D7803" s="2" t="str">
        <f t="shared" si="726"/>
        <v>Unknown_Item</v>
      </c>
      <c r="F7803" s="5">
        <f t="shared" si="727"/>
        <v>23</v>
      </c>
      <c r="G7803">
        <v>23</v>
      </c>
      <c r="H7803" s="2">
        <f t="shared" si="728"/>
        <v>6</v>
      </c>
      <c r="J7803" s="4">
        <f t="shared" si="729"/>
        <v>108.5</v>
      </c>
      <c r="L7803" t="str">
        <f t="shared" si="730"/>
        <v>Low</v>
      </c>
      <c r="M7803" t="s">
        <v>48</v>
      </c>
      <c r="N7803" t="s">
        <v>38</v>
      </c>
      <c r="O7803" s="1">
        <v>45284</v>
      </c>
      <c r="P7803" s="7" t="str">
        <f t="shared" si="731"/>
        <v>NO</v>
      </c>
      <c r="Q7803" t="b">
        <v>0</v>
      </c>
    </row>
    <row r="7804" spans="1:17" x14ac:dyDescent="0.3">
      <c r="A7804" t="s">
        <v>8051</v>
      </c>
      <c r="B7804" t="s">
        <v>65</v>
      </c>
      <c r="C7804" t="s">
        <v>66</v>
      </c>
      <c r="D7804" t="str">
        <f t="shared" si="726"/>
        <v>Item_25_ELEC</v>
      </c>
      <c r="E7804" t="s">
        <v>420</v>
      </c>
      <c r="F7804" s="5">
        <f t="shared" si="727"/>
        <v>41</v>
      </c>
      <c r="G7804">
        <v>41</v>
      </c>
      <c r="H7804">
        <f t="shared" si="728"/>
        <v>8</v>
      </c>
      <c r="I7804">
        <v>8</v>
      </c>
      <c r="J7804" s="3">
        <f t="shared" si="729"/>
        <v>328</v>
      </c>
      <c r="K7804">
        <v>328</v>
      </c>
      <c r="L7804" t="str">
        <f t="shared" si="730"/>
        <v>High</v>
      </c>
      <c r="M7804" t="s">
        <v>15</v>
      </c>
      <c r="N7804" t="s">
        <v>38</v>
      </c>
      <c r="O7804" s="1">
        <v>45597</v>
      </c>
      <c r="P7804" s="7" t="str">
        <f t="shared" si="731"/>
        <v>YES</v>
      </c>
      <c r="Q7804" t="b">
        <v>1</v>
      </c>
    </row>
    <row r="7805" spans="1:17" x14ac:dyDescent="0.3">
      <c r="A7805" t="s">
        <v>8052</v>
      </c>
      <c r="B7805" t="s">
        <v>36</v>
      </c>
      <c r="C7805" t="s">
        <v>66</v>
      </c>
      <c r="D7805" t="str">
        <f t="shared" si="726"/>
        <v>Item_25_ELEC</v>
      </c>
      <c r="E7805" t="s">
        <v>420</v>
      </c>
      <c r="F7805" s="5">
        <f t="shared" si="727"/>
        <v>41</v>
      </c>
      <c r="G7805">
        <v>41</v>
      </c>
      <c r="H7805">
        <f t="shared" si="728"/>
        <v>8</v>
      </c>
      <c r="I7805">
        <v>8</v>
      </c>
      <c r="J7805" s="3">
        <f t="shared" si="729"/>
        <v>328</v>
      </c>
      <c r="K7805">
        <v>328</v>
      </c>
      <c r="L7805" t="str">
        <f t="shared" si="730"/>
        <v>High</v>
      </c>
      <c r="M7805" t="s">
        <v>25</v>
      </c>
      <c r="N7805" t="s">
        <v>16</v>
      </c>
      <c r="O7805" s="1">
        <v>45502</v>
      </c>
      <c r="P7805" s="9" t="str">
        <f t="shared" si="731"/>
        <v>N/A</v>
      </c>
    </row>
    <row r="7806" spans="1:17" x14ac:dyDescent="0.3">
      <c r="A7806" t="s">
        <v>8053</v>
      </c>
      <c r="B7806" t="s">
        <v>84</v>
      </c>
      <c r="C7806" t="s">
        <v>28</v>
      </c>
      <c r="D7806" t="str">
        <f t="shared" si="726"/>
        <v>Item_7_BEVE</v>
      </c>
      <c r="E7806" t="s">
        <v>71</v>
      </c>
      <c r="F7806" s="5">
        <f t="shared" si="727"/>
        <v>14</v>
      </c>
      <c r="G7806">
        <v>14</v>
      </c>
      <c r="H7806">
        <f t="shared" si="728"/>
        <v>8</v>
      </c>
      <c r="I7806">
        <v>8</v>
      </c>
      <c r="J7806" s="3">
        <f t="shared" si="729"/>
        <v>112</v>
      </c>
      <c r="K7806">
        <v>112</v>
      </c>
      <c r="L7806" t="str">
        <f t="shared" si="730"/>
        <v>Low</v>
      </c>
      <c r="M7806" t="s">
        <v>25</v>
      </c>
      <c r="N7806" t="s">
        <v>16</v>
      </c>
      <c r="O7806" s="1">
        <v>45618</v>
      </c>
      <c r="P7806" s="7" t="str">
        <f t="shared" si="731"/>
        <v>NO</v>
      </c>
      <c r="Q7806" t="b">
        <v>0</v>
      </c>
    </row>
    <row r="7807" spans="1:17" x14ac:dyDescent="0.3">
      <c r="A7807" t="s">
        <v>8054</v>
      </c>
      <c r="B7807" t="s">
        <v>63</v>
      </c>
      <c r="C7807" t="s">
        <v>32</v>
      </c>
      <c r="D7807" t="str">
        <f t="shared" si="726"/>
        <v>Item_8_FOOD</v>
      </c>
      <c r="E7807" t="s">
        <v>819</v>
      </c>
      <c r="F7807" s="5">
        <f t="shared" si="727"/>
        <v>15.5</v>
      </c>
      <c r="G7807">
        <v>15.5</v>
      </c>
      <c r="H7807">
        <f t="shared" si="728"/>
        <v>3</v>
      </c>
      <c r="I7807">
        <v>3</v>
      </c>
      <c r="J7807" s="3">
        <f t="shared" si="729"/>
        <v>46.5</v>
      </c>
      <c r="K7807">
        <v>46.5</v>
      </c>
      <c r="L7807" t="str">
        <f t="shared" si="730"/>
        <v>Low</v>
      </c>
      <c r="M7807" t="s">
        <v>48</v>
      </c>
      <c r="N7807" t="s">
        <v>38</v>
      </c>
      <c r="O7807" s="1">
        <v>45295</v>
      </c>
      <c r="P7807" s="9" t="str">
        <f t="shared" si="731"/>
        <v>N/A</v>
      </c>
    </row>
    <row r="7808" spans="1:17" x14ac:dyDescent="0.3">
      <c r="A7808" t="s">
        <v>8055</v>
      </c>
      <c r="B7808" t="s">
        <v>100</v>
      </c>
      <c r="C7808" t="s">
        <v>28</v>
      </c>
      <c r="D7808" t="str">
        <f t="shared" si="726"/>
        <v>Item_12_BEVE</v>
      </c>
      <c r="E7808" t="s">
        <v>401</v>
      </c>
      <c r="F7808" s="5">
        <f t="shared" si="727"/>
        <v>21.5</v>
      </c>
      <c r="G7808">
        <v>21.5</v>
      </c>
      <c r="H7808">
        <f t="shared" si="728"/>
        <v>3</v>
      </c>
      <c r="I7808">
        <v>3</v>
      </c>
      <c r="J7808" s="3">
        <f t="shared" si="729"/>
        <v>64.5</v>
      </c>
      <c r="K7808">
        <v>64.5</v>
      </c>
      <c r="L7808" t="str">
        <f t="shared" si="730"/>
        <v>Low</v>
      </c>
      <c r="M7808" t="s">
        <v>15</v>
      </c>
      <c r="N7808" t="s">
        <v>16</v>
      </c>
      <c r="O7808" s="1">
        <v>44741</v>
      </c>
      <c r="P7808" s="7" t="str">
        <f t="shared" si="731"/>
        <v>YES</v>
      </c>
      <c r="Q7808" t="b">
        <v>1</v>
      </c>
    </row>
    <row r="7809" spans="1:17" x14ac:dyDescent="0.3">
      <c r="A7809" t="s">
        <v>8056</v>
      </c>
      <c r="B7809" t="s">
        <v>12</v>
      </c>
      <c r="C7809" t="s">
        <v>19</v>
      </c>
      <c r="D7809" t="str">
        <f t="shared" si="726"/>
        <v>Item_18_MILK</v>
      </c>
      <c r="E7809" t="s">
        <v>662</v>
      </c>
      <c r="F7809" s="5">
        <f t="shared" si="727"/>
        <v>30.5</v>
      </c>
      <c r="G7809">
        <v>30.5</v>
      </c>
      <c r="H7809">
        <f t="shared" si="728"/>
        <v>8</v>
      </c>
      <c r="I7809">
        <v>8</v>
      </c>
      <c r="J7809" s="3">
        <f t="shared" si="729"/>
        <v>244</v>
      </c>
      <c r="K7809">
        <v>244</v>
      </c>
      <c r="L7809" t="str">
        <f t="shared" si="730"/>
        <v>Medium</v>
      </c>
      <c r="M7809" t="s">
        <v>48</v>
      </c>
      <c r="N7809" t="s">
        <v>38</v>
      </c>
      <c r="O7809" s="1">
        <v>45167</v>
      </c>
      <c r="P7809" s="9" t="str">
        <f t="shared" si="731"/>
        <v>N/A</v>
      </c>
    </row>
    <row r="7810" spans="1:17" x14ac:dyDescent="0.3">
      <c r="A7810" t="s">
        <v>8057</v>
      </c>
      <c r="B7810" t="s">
        <v>36</v>
      </c>
      <c r="C7810" t="s">
        <v>23</v>
      </c>
      <c r="D7810" t="str">
        <f t="shared" ref="D7810:D7873" si="732">IF(TRIM(E7810)="","Unknown_Item","Item_"&amp;MID(E7810,6,FIND("_",E7810,6)-6)&amp;"_"&amp;UPPER(LEFT(C7810,4)))</f>
        <v>Item_7_BUTC</v>
      </c>
      <c r="E7810" t="s">
        <v>355</v>
      </c>
      <c r="F7810" s="5">
        <f t="shared" ref="F7810:F7873" si="733">IF(ISBLANK(G7810),AVERAGE($G$2:$G$12576),G7810)</f>
        <v>14</v>
      </c>
      <c r="G7810">
        <v>14</v>
      </c>
      <c r="H7810">
        <f t="shared" ref="H7810:H7873" si="734">IF(ISBLANK(I7810),MEDIAN($I$2:$I$12576),I7810)</f>
        <v>5</v>
      </c>
      <c r="I7810">
        <v>5</v>
      </c>
      <c r="J7810" s="3">
        <f t="shared" ref="J7810:J7873" si="735">IF(ISBLANK(K7810),MEDIAN($K$2:$K$12576),K7810)</f>
        <v>70</v>
      </c>
      <c r="K7810">
        <v>70</v>
      </c>
      <c r="L7810" t="str">
        <f t="shared" ref="L7810:L7873" si="736">IF(J7810&gt;=300,"High",IF(J7810&gt;=150,"Medium","Low"))</f>
        <v>Low</v>
      </c>
      <c r="M7810" t="s">
        <v>15</v>
      </c>
      <c r="N7810" t="s">
        <v>38</v>
      </c>
      <c r="O7810" s="1">
        <v>45230</v>
      </c>
      <c r="P7810" s="7" t="str">
        <f t="shared" ref="P7810:P7873" si="737">IF(ISBLANK(Q7810),"N/A",IF(Q7810=TRUE,"YES","NO"))</f>
        <v>NO</v>
      </c>
      <c r="Q7810" t="b">
        <v>0</v>
      </c>
    </row>
    <row r="7811" spans="1:17" x14ac:dyDescent="0.3">
      <c r="A7811" t="s">
        <v>8058</v>
      </c>
      <c r="B7811" t="s">
        <v>113</v>
      </c>
      <c r="C7811" t="s">
        <v>130</v>
      </c>
      <c r="D7811" t="str">
        <f t="shared" si="732"/>
        <v>Item_5_COMP</v>
      </c>
      <c r="E7811" t="s">
        <v>139</v>
      </c>
      <c r="F7811" s="5">
        <f t="shared" si="733"/>
        <v>11</v>
      </c>
      <c r="G7811">
        <v>11</v>
      </c>
      <c r="H7811">
        <f t="shared" si="734"/>
        <v>6</v>
      </c>
      <c r="I7811">
        <v>6</v>
      </c>
      <c r="J7811" s="3">
        <f t="shared" si="735"/>
        <v>66</v>
      </c>
      <c r="K7811">
        <v>66</v>
      </c>
      <c r="L7811" t="str">
        <f t="shared" si="736"/>
        <v>Low</v>
      </c>
      <c r="M7811" t="s">
        <v>15</v>
      </c>
      <c r="N7811" t="s">
        <v>38</v>
      </c>
      <c r="O7811" s="1">
        <v>44805</v>
      </c>
      <c r="P7811" s="9" t="str">
        <f t="shared" si="737"/>
        <v>N/A</v>
      </c>
    </row>
    <row r="7812" spans="1:17" x14ac:dyDescent="0.3">
      <c r="A7812" t="s">
        <v>8059</v>
      </c>
      <c r="B7812" t="s">
        <v>40</v>
      </c>
      <c r="C7812" t="s">
        <v>13</v>
      </c>
      <c r="D7812" t="str">
        <f t="shared" si="732"/>
        <v>Item_1_PATI</v>
      </c>
      <c r="E7812" t="s">
        <v>172</v>
      </c>
      <c r="F7812" s="5">
        <f t="shared" si="733"/>
        <v>5</v>
      </c>
      <c r="G7812">
        <v>5</v>
      </c>
      <c r="H7812">
        <f t="shared" si="734"/>
        <v>5</v>
      </c>
      <c r="I7812">
        <v>5</v>
      </c>
      <c r="J7812" s="3">
        <f t="shared" si="735"/>
        <v>25</v>
      </c>
      <c r="K7812">
        <v>25</v>
      </c>
      <c r="L7812" t="str">
        <f t="shared" si="736"/>
        <v>Low</v>
      </c>
      <c r="M7812" t="s">
        <v>48</v>
      </c>
      <c r="N7812" t="s">
        <v>38</v>
      </c>
      <c r="O7812" s="1">
        <v>44618</v>
      </c>
      <c r="P7812" s="9" t="str">
        <f t="shared" si="737"/>
        <v>N/A</v>
      </c>
    </row>
    <row r="7813" spans="1:17" x14ac:dyDescent="0.3">
      <c r="A7813" t="s">
        <v>8060</v>
      </c>
      <c r="B7813" t="s">
        <v>108</v>
      </c>
      <c r="C7813" t="s">
        <v>19</v>
      </c>
      <c r="D7813" t="str">
        <f t="shared" si="732"/>
        <v>Item_7_MILK</v>
      </c>
      <c r="E7813" t="s">
        <v>1070</v>
      </c>
      <c r="F7813" s="5">
        <f t="shared" si="733"/>
        <v>14</v>
      </c>
      <c r="G7813">
        <v>14</v>
      </c>
      <c r="H7813">
        <f t="shared" si="734"/>
        <v>9</v>
      </c>
      <c r="I7813">
        <v>9</v>
      </c>
      <c r="J7813" s="3">
        <f t="shared" si="735"/>
        <v>126</v>
      </c>
      <c r="K7813">
        <v>126</v>
      </c>
      <c r="L7813" t="str">
        <f t="shared" si="736"/>
        <v>Low</v>
      </c>
      <c r="M7813" t="s">
        <v>15</v>
      </c>
      <c r="N7813" t="s">
        <v>38</v>
      </c>
      <c r="O7813" s="1">
        <v>45663</v>
      </c>
      <c r="P7813" s="7" t="str">
        <f t="shared" si="737"/>
        <v>YES</v>
      </c>
      <c r="Q7813" t="b">
        <v>1</v>
      </c>
    </row>
    <row r="7814" spans="1:17" x14ac:dyDescent="0.3">
      <c r="A7814" t="s">
        <v>8061</v>
      </c>
      <c r="B7814" t="s">
        <v>123</v>
      </c>
      <c r="C7814" t="s">
        <v>41</v>
      </c>
      <c r="D7814" t="str">
        <f t="shared" si="732"/>
        <v>Item_13_FURN</v>
      </c>
      <c r="E7814" t="s">
        <v>1445</v>
      </c>
      <c r="F7814" s="5">
        <f t="shared" si="733"/>
        <v>23</v>
      </c>
      <c r="G7814">
        <v>23</v>
      </c>
      <c r="H7814">
        <f t="shared" si="734"/>
        <v>2</v>
      </c>
      <c r="I7814">
        <v>2</v>
      </c>
      <c r="J7814" s="3">
        <f t="shared" si="735"/>
        <v>46</v>
      </c>
      <c r="K7814">
        <v>46</v>
      </c>
      <c r="L7814" t="str">
        <f t="shared" si="736"/>
        <v>Low</v>
      </c>
      <c r="M7814" t="s">
        <v>15</v>
      </c>
      <c r="N7814" t="s">
        <v>16</v>
      </c>
      <c r="O7814" s="1">
        <v>45252</v>
      </c>
      <c r="P7814" s="9" t="str">
        <f t="shared" si="737"/>
        <v>N/A</v>
      </c>
    </row>
    <row r="7815" spans="1:17" x14ac:dyDescent="0.3">
      <c r="A7815" t="s">
        <v>8062</v>
      </c>
      <c r="B7815" t="s">
        <v>116</v>
      </c>
      <c r="C7815" t="s">
        <v>13</v>
      </c>
      <c r="D7815" t="str">
        <f t="shared" si="732"/>
        <v>Item_12_PATI</v>
      </c>
      <c r="E7815" t="s">
        <v>166</v>
      </c>
      <c r="F7815" s="5">
        <f t="shared" si="733"/>
        <v>21.5</v>
      </c>
      <c r="G7815">
        <v>21.5</v>
      </c>
      <c r="H7815">
        <f t="shared" si="734"/>
        <v>1</v>
      </c>
      <c r="I7815">
        <v>1</v>
      </c>
      <c r="J7815" s="3">
        <f t="shared" si="735"/>
        <v>21.5</v>
      </c>
      <c r="K7815">
        <v>21.5</v>
      </c>
      <c r="L7815" t="str">
        <f t="shared" si="736"/>
        <v>Low</v>
      </c>
      <c r="M7815" t="s">
        <v>25</v>
      </c>
      <c r="N7815" t="s">
        <v>38</v>
      </c>
      <c r="O7815" s="1">
        <v>45439</v>
      </c>
      <c r="P7815" s="7" t="str">
        <f t="shared" si="737"/>
        <v>NO</v>
      </c>
      <c r="Q7815" t="b">
        <v>0</v>
      </c>
    </row>
    <row r="7816" spans="1:17" x14ac:dyDescent="0.3">
      <c r="A7816" t="s">
        <v>8063</v>
      </c>
      <c r="B7816" t="s">
        <v>63</v>
      </c>
      <c r="C7816" t="s">
        <v>13</v>
      </c>
      <c r="D7816" t="str">
        <f t="shared" si="732"/>
        <v>Item_9_PATI</v>
      </c>
      <c r="E7816" t="s">
        <v>509</v>
      </c>
      <c r="F7816" s="5">
        <f t="shared" si="733"/>
        <v>17</v>
      </c>
      <c r="G7816">
        <v>17</v>
      </c>
      <c r="H7816">
        <f t="shared" si="734"/>
        <v>2</v>
      </c>
      <c r="I7816">
        <v>2</v>
      </c>
      <c r="J7816" s="3">
        <f t="shared" si="735"/>
        <v>34</v>
      </c>
      <c r="K7816">
        <v>34</v>
      </c>
      <c r="L7816" t="str">
        <f t="shared" si="736"/>
        <v>Low</v>
      </c>
      <c r="M7816" t="s">
        <v>25</v>
      </c>
      <c r="N7816" t="s">
        <v>16</v>
      </c>
      <c r="O7816" s="1">
        <v>45539</v>
      </c>
      <c r="P7816" s="7" t="str">
        <f t="shared" si="737"/>
        <v>YES</v>
      </c>
      <c r="Q7816" t="b">
        <v>1</v>
      </c>
    </row>
    <row r="7817" spans="1:17" x14ac:dyDescent="0.3">
      <c r="A7817" t="s">
        <v>8064</v>
      </c>
      <c r="B7817" t="s">
        <v>31</v>
      </c>
      <c r="C7817" t="s">
        <v>23</v>
      </c>
      <c r="D7817" t="str">
        <f t="shared" si="732"/>
        <v>Item_23_BUTC</v>
      </c>
      <c r="E7817" t="s">
        <v>114</v>
      </c>
      <c r="F7817" s="5">
        <f t="shared" si="733"/>
        <v>38</v>
      </c>
      <c r="G7817">
        <v>38</v>
      </c>
      <c r="H7817">
        <f t="shared" si="734"/>
        <v>3</v>
      </c>
      <c r="I7817">
        <v>3</v>
      </c>
      <c r="J7817" s="3">
        <f t="shared" si="735"/>
        <v>114</v>
      </c>
      <c r="K7817">
        <v>114</v>
      </c>
      <c r="L7817" t="str">
        <f t="shared" si="736"/>
        <v>Low</v>
      </c>
      <c r="M7817" t="s">
        <v>25</v>
      </c>
      <c r="N7817" t="s">
        <v>16</v>
      </c>
      <c r="O7817" s="1">
        <v>44665</v>
      </c>
      <c r="P7817" s="7" t="str">
        <f t="shared" si="737"/>
        <v>YES</v>
      </c>
      <c r="Q7817" t="b">
        <v>1</v>
      </c>
    </row>
    <row r="7818" spans="1:17" x14ac:dyDescent="0.3">
      <c r="A7818" t="s">
        <v>8065</v>
      </c>
      <c r="B7818" t="s">
        <v>43</v>
      </c>
      <c r="C7818" t="s">
        <v>32</v>
      </c>
      <c r="D7818" t="str">
        <f t="shared" si="732"/>
        <v>Item_17_FOOD</v>
      </c>
      <c r="E7818" t="s">
        <v>498</v>
      </c>
      <c r="F7818" s="5">
        <f t="shared" si="733"/>
        <v>29</v>
      </c>
      <c r="G7818">
        <v>29</v>
      </c>
      <c r="H7818">
        <f t="shared" si="734"/>
        <v>2</v>
      </c>
      <c r="I7818">
        <v>2</v>
      </c>
      <c r="J7818" s="3">
        <f t="shared" si="735"/>
        <v>58</v>
      </c>
      <c r="K7818">
        <v>58</v>
      </c>
      <c r="L7818" t="str">
        <f t="shared" si="736"/>
        <v>Low</v>
      </c>
      <c r="M7818" t="s">
        <v>15</v>
      </c>
      <c r="N7818" t="s">
        <v>16</v>
      </c>
      <c r="O7818" s="1">
        <v>45488</v>
      </c>
      <c r="P7818" s="7" t="str">
        <f t="shared" si="737"/>
        <v>NO</v>
      </c>
      <c r="Q7818" t="b">
        <v>0</v>
      </c>
    </row>
    <row r="7819" spans="1:17" x14ac:dyDescent="0.3">
      <c r="A7819" t="s">
        <v>8066</v>
      </c>
      <c r="B7819" t="s">
        <v>100</v>
      </c>
      <c r="C7819" t="s">
        <v>130</v>
      </c>
      <c r="D7819" t="str">
        <f t="shared" si="732"/>
        <v>Item_9_COMP</v>
      </c>
      <c r="E7819" t="s">
        <v>427</v>
      </c>
      <c r="F7819" s="5">
        <f t="shared" si="733"/>
        <v>17</v>
      </c>
      <c r="G7819">
        <v>17</v>
      </c>
      <c r="H7819">
        <f t="shared" si="734"/>
        <v>6</v>
      </c>
      <c r="I7819">
        <v>6</v>
      </c>
      <c r="J7819" s="3">
        <f t="shared" si="735"/>
        <v>102</v>
      </c>
      <c r="K7819">
        <v>102</v>
      </c>
      <c r="L7819" t="str">
        <f t="shared" si="736"/>
        <v>Low</v>
      </c>
      <c r="M7819" t="s">
        <v>48</v>
      </c>
      <c r="N7819" t="s">
        <v>38</v>
      </c>
      <c r="O7819" s="1">
        <v>45038</v>
      </c>
      <c r="P7819" s="7" t="str">
        <f t="shared" si="737"/>
        <v>NO</v>
      </c>
      <c r="Q7819" t="b">
        <v>0</v>
      </c>
    </row>
    <row r="7820" spans="1:17" x14ac:dyDescent="0.3">
      <c r="A7820" t="s">
        <v>8067</v>
      </c>
      <c r="B7820" t="s">
        <v>84</v>
      </c>
      <c r="C7820" t="s">
        <v>13</v>
      </c>
      <c r="D7820" t="str">
        <f t="shared" si="732"/>
        <v>Item_12_PATI</v>
      </c>
      <c r="E7820" t="s">
        <v>166</v>
      </c>
      <c r="F7820" s="5">
        <f t="shared" si="733"/>
        <v>21.5</v>
      </c>
      <c r="G7820">
        <v>21.5</v>
      </c>
      <c r="H7820">
        <f t="shared" si="734"/>
        <v>4</v>
      </c>
      <c r="I7820">
        <v>4</v>
      </c>
      <c r="J7820" s="3">
        <f t="shared" si="735"/>
        <v>86</v>
      </c>
      <c r="K7820">
        <v>86</v>
      </c>
      <c r="L7820" t="str">
        <f t="shared" si="736"/>
        <v>Low</v>
      </c>
      <c r="M7820" t="s">
        <v>15</v>
      </c>
      <c r="N7820" t="s">
        <v>38</v>
      </c>
      <c r="O7820" s="1">
        <v>45398</v>
      </c>
      <c r="P7820" s="7" t="str">
        <f t="shared" si="737"/>
        <v>NO</v>
      </c>
      <c r="Q7820" t="b">
        <v>0</v>
      </c>
    </row>
    <row r="7821" spans="1:17" x14ac:dyDescent="0.3">
      <c r="A7821" t="s">
        <v>8068</v>
      </c>
      <c r="B7821" t="s">
        <v>84</v>
      </c>
      <c r="C7821" t="s">
        <v>28</v>
      </c>
      <c r="D7821" t="str">
        <f t="shared" si="732"/>
        <v>Item_14_BEVE</v>
      </c>
      <c r="E7821" t="s">
        <v>205</v>
      </c>
      <c r="F7821" s="5">
        <f t="shared" si="733"/>
        <v>24.5</v>
      </c>
      <c r="G7821">
        <v>24.5</v>
      </c>
      <c r="H7821">
        <f t="shared" si="734"/>
        <v>5</v>
      </c>
      <c r="I7821">
        <v>5</v>
      </c>
      <c r="J7821" s="3">
        <f t="shared" si="735"/>
        <v>122.5</v>
      </c>
      <c r="K7821">
        <v>122.5</v>
      </c>
      <c r="L7821" t="str">
        <f t="shared" si="736"/>
        <v>Low</v>
      </c>
      <c r="M7821" t="s">
        <v>48</v>
      </c>
      <c r="N7821" t="s">
        <v>16</v>
      </c>
      <c r="O7821" s="1">
        <v>45367</v>
      </c>
      <c r="P7821" s="7" t="str">
        <f t="shared" si="737"/>
        <v>YES</v>
      </c>
      <c r="Q7821" t="b">
        <v>1</v>
      </c>
    </row>
    <row r="7822" spans="1:17" x14ac:dyDescent="0.3">
      <c r="A7822" t="s">
        <v>8069</v>
      </c>
      <c r="B7822" t="s">
        <v>89</v>
      </c>
      <c r="C7822" t="s">
        <v>19</v>
      </c>
      <c r="D7822" t="str">
        <f t="shared" si="732"/>
        <v>Item_12_MILK</v>
      </c>
      <c r="E7822" t="s">
        <v>2117</v>
      </c>
      <c r="F7822" s="5">
        <f t="shared" si="733"/>
        <v>21.5</v>
      </c>
      <c r="G7822">
        <v>21.5</v>
      </c>
      <c r="H7822">
        <f t="shared" si="734"/>
        <v>8</v>
      </c>
      <c r="I7822">
        <v>8</v>
      </c>
      <c r="J7822" s="3">
        <f t="shared" si="735"/>
        <v>172</v>
      </c>
      <c r="K7822">
        <v>172</v>
      </c>
      <c r="L7822" t="str">
        <f t="shared" si="736"/>
        <v>Medium</v>
      </c>
      <c r="M7822" t="s">
        <v>25</v>
      </c>
      <c r="N7822" t="s">
        <v>16</v>
      </c>
      <c r="O7822" s="1">
        <v>44709</v>
      </c>
      <c r="P7822" s="7" t="str">
        <f t="shared" si="737"/>
        <v>NO</v>
      </c>
      <c r="Q7822" t="b">
        <v>0</v>
      </c>
    </row>
    <row r="7823" spans="1:17" x14ac:dyDescent="0.3">
      <c r="A7823" t="s">
        <v>8070</v>
      </c>
      <c r="B7823" t="s">
        <v>55</v>
      </c>
      <c r="C7823" t="s">
        <v>19</v>
      </c>
      <c r="D7823" t="str">
        <f t="shared" si="732"/>
        <v>Item_7_MILK</v>
      </c>
      <c r="E7823" t="s">
        <v>1070</v>
      </c>
      <c r="F7823" s="5">
        <f t="shared" si="733"/>
        <v>14</v>
      </c>
      <c r="G7823">
        <v>14</v>
      </c>
      <c r="H7823">
        <f t="shared" si="734"/>
        <v>6</v>
      </c>
      <c r="I7823">
        <v>6</v>
      </c>
      <c r="J7823" s="3">
        <f t="shared" si="735"/>
        <v>84</v>
      </c>
      <c r="K7823">
        <v>84</v>
      </c>
      <c r="L7823" t="str">
        <f t="shared" si="736"/>
        <v>Low</v>
      </c>
      <c r="M7823" t="s">
        <v>15</v>
      </c>
      <c r="N7823" t="s">
        <v>16</v>
      </c>
      <c r="O7823" s="1">
        <v>44784</v>
      </c>
      <c r="P7823" s="9" t="str">
        <f t="shared" si="737"/>
        <v>N/A</v>
      </c>
    </row>
    <row r="7824" spans="1:17" x14ac:dyDescent="0.3">
      <c r="A7824" t="s">
        <v>8071</v>
      </c>
      <c r="B7824" t="s">
        <v>55</v>
      </c>
      <c r="C7824" t="s">
        <v>28</v>
      </c>
      <c r="D7824" t="str">
        <f t="shared" si="732"/>
        <v>Item_21_BEVE</v>
      </c>
      <c r="E7824" t="s">
        <v>301</v>
      </c>
      <c r="F7824" s="5">
        <f t="shared" si="733"/>
        <v>35</v>
      </c>
      <c r="G7824">
        <v>35</v>
      </c>
      <c r="H7824">
        <f t="shared" si="734"/>
        <v>6</v>
      </c>
      <c r="I7824">
        <v>6</v>
      </c>
      <c r="J7824" s="3">
        <f t="shared" si="735"/>
        <v>210</v>
      </c>
      <c r="K7824">
        <v>210</v>
      </c>
      <c r="L7824" t="str">
        <f t="shared" si="736"/>
        <v>Medium</v>
      </c>
      <c r="M7824" t="s">
        <v>25</v>
      </c>
      <c r="N7824" t="s">
        <v>38</v>
      </c>
      <c r="O7824" s="1">
        <v>45315</v>
      </c>
      <c r="P7824" s="7" t="str">
        <f t="shared" si="737"/>
        <v>YES</v>
      </c>
      <c r="Q7824" t="b">
        <v>1</v>
      </c>
    </row>
    <row r="7825" spans="1:17" x14ac:dyDescent="0.3">
      <c r="A7825" t="s">
        <v>8072</v>
      </c>
      <c r="B7825" t="s">
        <v>100</v>
      </c>
      <c r="C7825" t="s">
        <v>41</v>
      </c>
      <c r="D7825" t="str">
        <f t="shared" si="732"/>
        <v>Item_20_FURN</v>
      </c>
      <c r="E7825" t="s">
        <v>594</v>
      </c>
      <c r="F7825" s="5">
        <f t="shared" si="733"/>
        <v>33.5</v>
      </c>
      <c r="G7825">
        <v>33.5</v>
      </c>
      <c r="H7825">
        <f t="shared" si="734"/>
        <v>10</v>
      </c>
      <c r="I7825">
        <v>10</v>
      </c>
      <c r="J7825" s="3">
        <f t="shared" si="735"/>
        <v>335</v>
      </c>
      <c r="K7825">
        <v>335</v>
      </c>
      <c r="L7825" t="str">
        <f t="shared" si="736"/>
        <v>High</v>
      </c>
      <c r="M7825" t="s">
        <v>15</v>
      </c>
      <c r="N7825" t="s">
        <v>16</v>
      </c>
      <c r="O7825" s="1">
        <v>45646</v>
      </c>
      <c r="P7825" s="7" t="str">
        <f t="shared" si="737"/>
        <v>YES</v>
      </c>
      <c r="Q7825" t="b">
        <v>1</v>
      </c>
    </row>
    <row r="7826" spans="1:17" x14ac:dyDescent="0.3">
      <c r="A7826" t="s">
        <v>8073</v>
      </c>
      <c r="B7826" t="s">
        <v>84</v>
      </c>
      <c r="C7826" t="s">
        <v>41</v>
      </c>
      <c r="D7826" t="str">
        <f t="shared" si="732"/>
        <v>Item_24_FURN</v>
      </c>
      <c r="E7826" t="s">
        <v>199</v>
      </c>
      <c r="F7826" s="5">
        <f t="shared" si="733"/>
        <v>39.5</v>
      </c>
      <c r="G7826">
        <v>39.5</v>
      </c>
      <c r="H7826">
        <f t="shared" si="734"/>
        <v>4</v>
      </c>
      <c r="I7826">
        <v>4</v>
      </c>
      <c r="J7826" s="3">
        <f t="shared" si="735"/>
        <v>158</v>
      </c>
      <c r="K7826">
        <v>158</v>
      </c>
      <c r="L7826" t="str">
        <f t="shared" si="736"/>
        <v>Medium</v>
      </c>
      <c r="M7826" t="s">
        <v>25</v>
      </c>
      <c r="N7826" t="s">
        <v>16</v>
      </c>
      <c r="O7826" s="1">
        <v>44908</v>
      </c>
      <c r="P7826" s="7" t="str">
        <f t="shared" si="737"/>
        <v>NO</v>
      </c>
      <c r="Q7826" t="b">
        <v>0</v>
      </c>
    </row>
    <row r="7827" spans="1:17" x14ac:dyDescent="0.3">
      <c r="A7827" t="s">
        <v>8074</v>
      </c>
      <c r="B7827" t="s">
        <v>18</v>
      </c>
      <c r="C7827" t="s">
        <v>23</v>
      </c>
      <c r="D7827" t="str">
        <f t="shared" si="732"/>
        <v>Item_4_BUTC</v>
      </c>
      <c r="E7827" t="s">
        <v>1165</v>
      </c>
      <c r="F7827" s="5">
        <f t="shared" si="733"/>
        <v>9.5</v>
      </c>
      <c r="G7827">
        <v>9.5</v>
      </c>
      <c r="H7827">
        <f t="shared" si="734"/>
        <v>3</v>
      </c>
      <c r="I7827">
        <v>3</v>
      </c>
      <c r="J7827" s="3">
        <f t="shared" si="735"/>
        <v>28.5</v>
      </c>
      <c r="K7827">
        <v>28.5</v>
      </c>
      <c r="L7827" t="str">
        <f t="shared" si="736"/>
        <v>Low</v>
      </c>
      <c r="M7827" t="s">
        <v>15</v>
      </c>
      <c r="N7827" t="s">
        <v>38</v>
      </c>
      <c r="O7827" s="1">
        <v>45101</v>
      </c>
      <c r="P7827" s="9" t="str">
        <f t="shared" si="737"/>
        <v>N/A</v>
      </c>
    </row>
    <row r="7828" spans="1:17" x14ac:dyDescent="0.3">
      <c r="A7828" t="s">
        <v>8075</v>
      </c>
      <c r="B7828" t="s">
        <v>84</v>
      </c>
      <c r="C7828" t="s">
        <v>41</v>
      </c>
      <c r="D7828" s="2" t="str">
        <f t="shared" si="732"/>
        <v>Unknown_Item</v>
      </c>
      <c r="F7828" s="6">
        <f t="shared" si="733"/>
        <v>23.365911749958215</v>
      </c>
      <c r="H7828">
        <f t="shared" si="734"/>
        <v>3</v>
      </c>
      <c r="I7828">
        <v>3</v>
      </c>
      <c r="J7828" s="3">
        <f t="shared" si="735"/>
        <v>123</v>
      </c>
      <c r="K7828">
        <v>123</v>
      </c>
      <c r="L7828" t="str">
        <f t="shared" si="736"/>
        <v>Low</v>
      </c>
      <c r="M7828" t="s">
        <v>15</v>
      </c>
      <c r="N7828" t="s">
        <v>16</v>
      </c>
      <c r="O7828" s="1">
        <v>44630</v>
      </c>
      <c r="P7828" s="7" t="str">
        <f t="shared" si="737"/>
        <v>YES</v>
      </c>
      <c r="Q7828" t="b">
        <v>1</v>
      </c>
    </row>
    <row r="7829" spans="1:17" x14ac:dyDescent="0.3">
      <c r="A7829" t="s">
        <v>8076</v>
      </c>
      <c r="B7829" t="s">
        <v>36</v>
      </c>
      <c r="C7829" t="s">
        <v>28</v>
      </c>
      <c r="D7829" t="str">
        <f t="shared" si="732"/>
        <v>Item_20_BEVE</v>
      </c>
      <c r="E7829" t="s">
        <v>258</v>
      </c>
      <c r="F7829" s="5">
        <f t="shared" si="733"/>
        <v>33.5</v>
      </c>
      <c r="G7829">
        <v>33.5</v>
      </c>
      <c r="H7829">
        <f t="shared" si="734"/>
        <v>5</v>
      </c>
      <c r="I7829">
        <v>5</v>
      </c>
      <c r="J7829" s="3">
        <f t="shared" si="735"/>
        <v>167.5</v>
      </c>
      <c r="K7829">
        <v>167.5</v>
      </c>
      <c r="L7829" t="str">
        <f t="shared" si="736"/>
        <v>Medium</v>
      </c>
      <c r="M7829" t="s">
        <v>48</v>
      </c>
      <c r="N7829" t="s">
        <v>38</v>
      </c>
      <c r="O7829" s="1">
        <v>45524</v>
      </c>
      <c r="P7829" s="9" t="str">
        <f t="shared" si="737"/>
        <v>N/A</v>
      </c>
    </row>
    <row r="7830" spans="1:17" x14ac:dyDescent="0.3">
      <c r="A7830" t="s">
        <v>8077</v>
      </c>
      <c r="B7830" t="s">
        <v>22</v>
      </c>
      <c r="C7830" t="s">
        <v>41</v>
      </c>
      <c r="D7830" t="str">
        <f t="shared" si="732"/>
        <v>Item_24_FURN</v>
      </c>
      <c r="E7830" t="s">
        <v>199</v>
      </c>
      <c r="F7830" s="5">
        <f t="shared" si="733"/>
        <v>39.5</v>
      </c>
      <c r="G7830">
        <v>39.5</v>
      </c>
      <c r="H7830">
        <f t="shared" si="734"/>
        <v>9</v>
      </c>
      <c r="I7830">
        <v>9</v>
      </c>
      <c r="J7830" s="3">
        <f t="shared" si="735"/>
        <v>355.5</v>
      </c>
      <c r="K7830">
        <v>355.5</v>
      </c>
      <c r="L7830" t="str">
        <f t="shared" si="736"/>
        <v>High</v>
      </c>
      <c r="M7830" t="s">
        <v>48</v>
      </c>
      <c r="N7830" t="s">
        <v>38</v>
      </c>
      <c r="O7830" s="1">
        <v>44763</v>
      </c>
      <c r="P7830" s="9" t="str">
        <f t="shared" si="737"/>
        <v>N/A</v>
      </c>
    </row>
    <row r="7831" spans="1:17" x14ac:dyDescent="0.3">
      <c r="A7831" t="s">
        <v>8078</v>
      </c>
      <c r="B7831" t="s">
        <v>22</v>
      </c>
      <c r="C7831" t="s">
        <v>19</v>
      </c>
      <c r="D7831" t="str">
        <f t="shared" si="732"/>
        <v>Item_7_MILK</v>
      </c>
      <c r="E7831" t="s">
        <v>1070</v>
      </c>
      <c r="F7831" s="5">
        <f t="shared" si="733"/>
        <v>14</v>
      </c>
      <c r="G7831">
        <v>14</v>
      </c>
      <c r="H7831">
        <f t="shared" si="734"/>
        <v>1</v>
      </c>
      <c r="I7831">
        <v>1</v>
      </c>
      <c r="J7831" s="3">
        <f t="shared" si="735"/>
        <v>14</v>
      </c>
      <c r="K7831">
        <v>14</v>
      </c>
      <c r="L7831" t="str">
        <f t="shared" si="736"/>
        <v>Low</v>
      </c>
      <c r="M7831" t="s">
        <v>15</v>
      </c>
      <c r="N7831" t="s">
        <v>38</v>
      </c>
      <c r="O7831" s="1">
        <v>45351</v>
      </c>
      <c r="P7831" s="7" t="str">
        <f t="shared" si="737"/>
        <v>YES</v>
      </c>
      <c r="Q7831" t="b">
        <v>1</v>
      </c>
    </row>
    <row r="7832" spans="1:17" x14ac:dyDescent="0.3">
      <c r="A7832" t="s">
        <v>8079</v>
      </c>
      <c r="B7832" t="s">
        <v>113</v>
      </c>
      <c r="C7832" t="s">
        <v>66</v>
      </c>
      <c r="D7832" t="str">
        <f t="shared" si="732"/>
        <v>Item_25_ELEC</v>
      </c>
      <c r="E7832" t="s">
        <v>420</v>
      </c>
      <c r="F7832" s="5">
        <f t="shared" si="733"/>
        <v>41</v>
      </c>
      <c r="G7832">
        <v>41</v>
      </c>
      <c r="H7832">
        <f t="shared" si="734"/>
        <v>3</v>
      </c>
      <c r="I7832">
        <v>3</v>
      </c>
      <c r="J7832" s="3">
        <f t="shared" si="735"/>
        <v>123</v>
      </c>
      <c r="K7832">
        <v>123</v>
      </c>
      <c r="L7832" t="str">
        <f t="shared" si="736"/>
        <v>Low</v>
      </c>
      <c r="M7832" t="s">
        <v>25</v>
      </c>
      <c r="N7832" t="s">
        <v>16</v>
      </c>
      <c r="O7832" s="1">
        <v>45650</v>
      </c>
      <c r="P7832" s="7" t="str">
        <f t="shared" si="737"/>
        <v>NO</v>
      </c>
      <c r="Q7832" t="b">
        <v>0</v>
      </c>
    </row>
    <row r="7833" spans="1:17" x14ac:dyDescent="0.3">
      <c r="A7833" t="s">
        <v>8080</v>
      </c>
      <c r="B7833" t="s">
        <v>55</v>
      </c>
      <c r="C7833" t="s">
        <v>19</v>
      </c>
      <c r="D7833" t="str">
        <f t="shared" si="732"/>
        <v>Item_15_MILK</v>
      </c>
      <c r="E7833" t="s">
        <v>344</v>
      </c>
      <c r="F7833" s="5">
        <f t="shared" si="733"/>
        <v>26</v>
      </c>
      <c r="G7833">
        <v>26</v>
      </c>
      <c r="H7833">
        <f t="shared" si="734"/>
        <v>4</v>
      </c>
      <c r="I7833">
        <v>4</v>
      </c>
      <c r="J7833" s="3">
        <f t="shared" si="735"/>
        <v>104</v>
      </c>
      <c r="K7833">
        <v>104</v>
      </c>
      <c r="L7833" t="str">
        <f t="shared" si="736"/>
        <v>Low</v>
      </c>
      <c r="M7833" t="s">
        <v>15</v>
      </c>
      <c r="N7833" t="s">
        <v>38</v>
      </c>
      <c r="O7833" s="1">
        <v>44897</v>
      </c>
      <c r="P7833" s="7" t="str">
        <f t="shared" si="737"/>
        <v>NO</v>
      </c>
      <c r="Q7833" t="b">
        <v>0</v>
      </c>
    </row>
    <row r="7834" spans="1:17" x14ac:dyDescent="0.3">
      <c r="A7834" t="s">
        <v>8081</v>
      </c>
      <c r="B7834" t="s">
        <v>84</v>
      </c>
      <c r="C7834" t="s">
        <v>66</v>
      </c>
      <c r="D7834" t="str">
        <f t="shared" si="732"/>
        <v>Item_25_ELEC</v>
      </c>
      <c r="E7834" t="s">
        <v>420</v>
      </c>
      <c r="F7834" s="5">
        <f t="shared" si="733"/>
        <v>41</v>
      </c>
      <c r="G7834">
        <v>41</v>
      </c>
      <c r="H7834">
        <f t="shared" si="734"/>
        <v>8</v>
      </c>
      <c r="I7834">
        <v>8</v>
      </c>
      <c r="J7834" s="3">
        <f t="shared" si="735"/>
        <v>328</v>
      </c>
      <c r="K7834">
        <v>328</v>
      </c>
      <c r="L7834" t="str">
        <f t="shared" si="736"/>
        <v>High</v>
      </c>
      <c r="M7834" t="s">
        <v>48</v>
      </c>
      <c r="N7834" t="s">
        <v>38</v>
      </c>
      <c r="O7834" s="1">
        <v>45639</v>
      </c>
      <c r="P7834" s="9" t="str">
        <f t="shared" si="737"/>
        <v>N/A</v>
      </c>
    </row>
    <row r="7835" spans="1:17" x14ac:dyDescent="0.3">
      <c r="A7835" t="s">
        <v>8082</v>
      </c>
      <c r="B7835" t="s">
        <v>168</v>
      </c>
      <c r="C7835" t="s">
        <v>28</v>
      </c>
      <c r="D7835" t="str">
        <f t="shared" si="732"/>
        <v>Item_19_BEVE</v>
      </c>
      <c r="E7835" t="s">
        <v>256</v>
      </c>
      <c r="F7835" s="5">
        <f t="shared" si="733"/>
        <v>32</v>
      </c>
      <c r="G7835">
        <v>32</v>
      </c>
      <c r="H7835">
        <f t="shared" si="734"/>
        <v>10</v>
      </c>
      <c r="I7835">
        <v>10</v>
      </c>
      <c r="J7835" s="3">
        <f t="shared" si="735"/>
        <v>320</v>
      </c>
      <c r="K7835">
        <v>320</v>
      </c>
      <c r="L7835" t="str">
        <f t="shared" si="736"/>
        <v>High</v>
      </c>
      <c r="M7835" t="s">
        <v>48</v>
      </c>
      <c r="N7835" t="s">
        <v>38</v>
      </c>
      <c r="O7835" s="1">
        <v>44950</v>
      </c>
      <c r="P7835" s="7" t="str">
        <f t="shared" si="737"/>
        <v>NO</v>
      </c>
      <c r="Q7835" t="b">
        <v>0</v>
      </c>
    </row>
    <row r="7836" spans="1:17" x14ac:dyDescent="0.3">
      <c r="A7836" t="s">
        <v>8083</v>
      </c>
      <c r="B7836" t="s">
        <v>12</v>
      </c>
      <c r="C7836" t="s">
        <v>23</v>
      </c>
      <c r="D7836" t="str">
        <f t="shared" si="732"/>
        <v>Item_8_BUTC</v>
      </c>
      <c r="E7836" t="s">
        <v>227</v>
      </c>
      <c r="F7836" s="5">
        <f t="shared" si="733"/>
        <v>15.5</v>
      </c>
      <c r="G7836">
        <v>15.5</v>
      </c>
      <c r="H7836">
        <f t="shared" si="734"/>
        <v>9</v>
      </c>
      <c r="I7836">
        <v>9</v>
      </c>
      <c r="J7836" s="3">
        <f t="shared" si="735"/>
        <v>139.5</v>
      </c>
      <c r="K7836">
        <v>139.5</v>
      </c>
      <c r="L7836" t="str">
        <f t="shared" si="736"/>
        <v>Low</v>
      </c>
      <c r="M7836" t="s">
        <v>25</v>
      </c>
      <c r="N7836" t="s">
        <v>16</v>
      </c>
      <c r="O7836" s="1">
        <v>45077</v>
      </c>
      <c r="P7836" s="7" t="str">
        <f t="shared" si="737"/>
        <v>NO</v>
      </c>
      <c r="Q7836" t="b">
        <v>0</v>
      </c>
    </row>
    <row r="7837" spans="1:17" x14ac:dyDescent="0.3">
      <c r="A7837" t="s">
        <v>8084</v>
      </c>
      <c r="B7837" t="s">
        <v>123</v>
      </c>
      <c r="C7837" t="s">
        <v>28</v>
      </c>
      <c r="D7837" t="str">
        <f t="shared" si="732"/>
        <v>Item_19_BEVE</v>
      </c>
      <c r="E7837" t="s">
        <v>256</v>
      </c>
      <c r="F7837" s="5">
        <f t="shared" si="733"/>
        <v>32</v>
      </c>
      <c r="G7837">
        <v>32</v>
      </c>
      <c r="H7837">
        <f t="shared" si="734"/>
        <v>7</v>
      </c>
      <c r="I7837">
        <v>7</v>
      </c>
      <c r="J7837" s="3">
        <f t="shared" si="735"/>
        <v>224</v>
      </c>
      <c r="K7837">
        <v>224</v>
      </c>
      <c r="L7837" t="str">
        <f t="shared" si="736"/>
        <v>Medium</v>
      </c>
      <c r="M7837" t="s">
        <v>15</v>
      </c>
      <c r="N7837" t="s">
        <v>38</v>
      </c>
      <c r="O7837" s="1">
        <v>45322</v>
      </c>
      <c r="P7837" s="7" t="str">
        <f t="shared" si="737"/>
        <v>NO</v>
      </c>
      <c r="Q7837" t="b">
        <v>0</v>
      </c>
    </row>
    <row r="7838" spans="1:17" x14ac:dyDescent="0.3">
      <c r="A7838" t="s">
        <v>8085</v>
      </c>
      <c r="B7838" t="s">
        <v>69</v>
      </c>
      <c r="C7838" t="s">
        <v>66</v>
      </c>
      <c r="D7838" t="str">
        <f t="shared" si="732"/>
        <v>Item_5_ELEC</v>
      </c>
      <c r="E7838" t="s">
        <v>464</v>
      </c>
      <c r="F7838" s="5">
        <f t="shared" si="733"/>
        <v>11</v>
      </c>
      <c r="G7838">
        <v>11</v>
      </c>
      <c r="H7838">
        <f t="shared" si="734"/>
        <v>8</v>
      </c>
      <c r="I7838">
        <v>8</v>
      </c>
      <c r="J7838" s="3">
        <f t="shared" si="735"/>
        <v>88</v>
      </c>
      <c r="K7838">
        <v>88</v>
      </c>
      <c r="L7838" t="str">
        <f t="shared" si="736"/>
        <v>Low</v>
      </c>
      <c r="M7838" t="s">
        <v>15</v>
      </c>
      <c r="N7838" t="s">
        <v>16</v>
      </c>
      <c r="O7838" s="1">
        <v>45633</v>
      </c>
      <c r="P7838" s="7" t="str">
        <f t="shared" si="737"/>
        <v>NO</v>
      </c>
      <c r="Q7838" t="b">
        <v>0</v>
      </c>
    </row>
    <row r="7839" spans="1:17" x14ac:dyDescent="0.3">
      <c r="A7839" t="s">
        <v>8086</v>
      </c>
      <c r="B7839" t="s">
        <v>74</v>
      </c>
      <c r="C7839" t="s">
        <v>19</v>
      </c>
      <c r="D7839" t="str">
        <f t="shared" si="732"/>
        <v>Item_3_MILK</v>
      </c>
      <c r="E7839" t="s">
        <v>284</v>
      </c>
      <c r="F7839" s="5">
        <f t="shared" si="733"/>
        <v>8</v>
      </c>
      <c r="G7839">
        <v>8</v>
      </c>
      <c r="H7839">
        <f t="shared" si="734"/>
        <v>8</v>
      </c>
      <c r="I7839">
        <v>8</v>
      </c>
      <c r="J7839" s="3">
        <f t="shared" si="735"/>
        <v>64</v>
      </c>
      <c r="K7839">
        <v>64</v>
      </c>
      <c r="L7839" t="str">
        <f t="shared" si="736"/>
        <v>Low</v>
      </c>
      <c r="M7839" t="s">
        <v>25</v>
      </c>
      <c r="N7839" t="s">
        <v>38</v>
      </c>
      <c r="O7839" s="1">
        <v>44673</v>
      </c>
      <c r="P7839" s="9" t="str">
        <f t="shared" si="737"/>
        <v>N/A</v>
      </c>
    </row>
    <row r="7840" spans="1:17" x14ac:dyDescent="0.3">
      <c r="A7840" t="s">
        <v>8087</v>
      </c>
      <c r="B7840" t="s">
        <v>55</v>
      </c>
      <c r="C7840" t="s">
        <v>28</v>
      </c>
      <c r="D7840" s="2" t="str">
        <f t="shared" si="732"/>
        <v>Unknown_Item</v>
      </c>
      <c r="F7840" s="5">
        <f t="shared" si="733"/>
        <v>15.5</v>
      </c>
      <c r="G7840">
        <v>15.5</v>
      </c>
      <c r="H7840" s="2">
        <f t="shared" si="734"/>
        <v>6</v>
      </c>
      <c r="J7840" s="4">
        <f t="shared" si="735"/>
        <v>108.5</v>
      </c>
      <c r="L7840" t="str">
        <f t="shared" si="736"/>
        <v>Low</v>
      </c>
      <c r="M7840" t="s">
        <v>25</v>
      </c>
      <c r="N7840" t="s">
        <v>38</v>
      </c>
      <c r="O7840" s="1">
        <v>45487</v>
      </c>
      <c r="P7840" s="9" t="str">
        <f t="shared" si="737"/>
        <v>N/A</v>
      </c>
    </row>
    <row r="7841" spans="1:17" x14ac:dyDescent="0.3">
      <c r="A7841" t="s">
        <v>8088</v>
      </c>
      <c r="B7841" t="s">
        <v>116</v>
      </c>
      <c r="C7841" t="s">
        <v>28</v>
      </c>
      <c r="D7841" t="str">
        <f t="shared" si="732"/>
        <v>Item_8_BEVE</v>
      </c>
      <c r="E7841" t="s">
        <v>124</v>
      </c>
      <c r="F7841" s="5">
        <f t="shared" si="733"/>
        <v>15.5</v>
      </c>
      <c r="G7841">
        <v>15.5</v>
      </c>
      <c r="H7841">
        <f t="shared" si="734"/>
        <v>7</v>
      </c>
      <c r="I7841">
        <v>7</v>
      </c>
      <c r="J7841" s="3">
        <f t="shared" si="735"/>
        <v>108.5</v>
      </c>
      <c r="K7841">
        <v>108.5</v>
      </c>
      <c r="L7841" t="str">
        <f t="shared" si="736"/>
        <v>Low</v>
      </c>
      <c r="M7841" t="s">
        <v>48</v>
      </c>
      <c r="N7841" t="s">
        <v>16</v>
      </c>
      <c r="O7841" s="1">
        <v>44620</v>
      </c>
      <c r="P7841" s="9" t="str">
        <f t="shared" si="737"/>
        <v>N/A</v>
      </c>
    </row>
    <row r="7842" spans="1:17" x14ac:dyDescent="0.3">
      <c r="A7842" t="s">
        <v>8089</v>
      </c>
      <c r="B7842" t="s">
        <v>43</v>
      </c>
      <c r="C7842" t="s">
        <v>19</v>
      </c>
      <c r="D7842" t="str">
        <f t="shared" si="732"/>
        <v>Item_6_MILK</v>
      </c>
      <c r="E7842" t="s">
        <v>152</v>
      </c>
      <c r="F7842" s="5">
        <f t="shared" si="733"/>
        <v>12.5</v>
      </c>
      <c r="G7842">
        <v>12.5</v>
      </c>
      <c r="H7842">
        <f t="shared" si="734"/>
        <v>6</v>
      </c>
      <c r="I7842">
        <v>6</v>
      </c>
      <c r="J7842" s="3">
        <f t="shared" si="735"/>
        <v>75</v>
      </c>
      <c r="K7842">
        <v>75</v>
      </c>
      <c r="L7842" t="str">
        <f t="shared" si="736"/>
        <v>Low</v>
      </c>
      <c r="M7842" t="s">
        <v>48</v>
      </c>
      <c r="N7842" t="s">
        <v>16</v>
      </c>
      <c r="O7842" s="1">
        <v>44902</v>
      </c>
      <c r="P7842" s="7" t="str">
        <f t="shared" si="737"/>
        <v>NO</v>
      </c>
      <c r="Q7842" t="b">
        <v>0</v>
      </c>
    </row>
    <row r="7843" spans="1:17" x14ac:dyDescent="0.3">
      <c r="A7843" t="s">
        <v>8090</v>
      </c>
      <c r="B7843" t="s">
        <v>113</v>
      </c>
      <c r="C7843" t="s">
        <v>41</v>
      </c>
      <c r="D7843" t="str">
        <f t="shared" si="732"/>
        <v>Item_11_FURN</v>
      </c>
      <c r="E7843" t="s">
        <v>190</v>
      </c>
      <c r="F7843" s="5">
        <f t="shared" si="733"/>
        <v>20</v>
      </c>
      <c r="G7843">
        <v>20</v>
      </c>
      <c r="H7843">
        <f t="shared" si="734"/>
        <v>8</v>
      </c>
      <c r="I7843">
        <v>8</v>
      </c>
      <c r="J7843" s="3">
        <f t="shared" si="735"/>
        <v>160</v>
      </c>
      <c r="K7843">
        <v>160</v>
      </c>
      <c r="L7843" t="str">
        <f t="shared" si="736"/>
        <v>Medium</v>
      </c>
      <c r="M7843" t="s">
        <v>15</v>
      </c>
      <c r="N7843" t="s">
        <v>38</v>
      </c>
      <c r="O7843" s="1">
        <v>45051</v>
      </c>
      <c r="P7843" s="9" t="str">
        <f t="shared" si="737"/>
        <v>N/A</v>
      </c>
    </row>
    <row r="7844" spans="1:17" x14ac:dyDescent="0.3">
      <c r="A7844" t="s">
        <v>8091</v>
      </c>
      <c r="B7844" t="s">
        <v>40</v>
      </c>
      <c r="C7844" t="s">
        <v>23</v>
      </c>
      <c r="D7844" t="str">
        <f t="shared" si="732"/>
        <v>Item_7_BUTC</v>
      </c>
      <c r="E7844" t="s">
        <v>355</v>
      </c>
      <c r="F7844" s="5">
        <f t="shared" si="733"/>
        <v>14</v>
      </c>
      <c r="G7844">
        <v>14</v>
      </c>
      <c r="H7844">
        <f t="shared" si="734"/>
        <v>7</v>
      </c>
      <c r="I7844">
        <v>7</v>
      </c>
      <c r="J7844" s="3">
        <f t="shared" si="735"/>
        <v>98</v>
      </c>
      <c r="K7844">
        <v>98</v>
      </c>
      <c r="L7844" t="str">
        <f t="shared" si="736"/>
        <v>Low</v>
      </c>
      <c r="M7844" t="s">
        <v>15</v>
      </c>
      <c r="N7844" t="s">
        <v>38</v>
      </c>
      <c r="O7844" s="1">
        <v>45619</v>
      </c>
      <c r="P7844" s="7" t="str">
        <f t="shared" si="737"/>
        <v>YES</v>
      </c>
      <c r="Q7844" t="b">
        <v>1</v>
      </c>
    </row>
    <row r="7845" spans="1:17" x14ac:dyDescent="0.3">
      <c r="A7845" t="s">
        <v>8092</v>
      </c>
      <c r="B7845" t="s">
        <v>18</v>
      </c>
      <c r="C7845" t="s">
        <v>41</v>
      </c>
      <c r="D7845" t="str">
        <f t="shared" si="732"/>
        <v>Item_1_FURN</v>
      </c>
      <c r="E7845" t="s">
        <v>281</v>
      </c>
      <c r="F7845" s="5">
        <f t="shared" si="733"/>
        <v>5</v>
      </c>
      <c r="G7845">
        <v>5</v>
      </c>
      <c r="H7845">
        <f t="shared" si="734"/>
        <v>7</v>
      </c>
      <c r="I7845">
        <v>7</v>
      </c>
      <c r="J7845" s="3">
        <f t="shared" si="735"/>
        <v>35</v>
      </c>
      <c r="K7845">
        <v>35</v>
      </c>
      <c r="L7845" t="str">
        <f t="shared" si="736"/>
        <v>Low</v>
      </c>
      <c r="M7845" t="s">
        <v>25</v>
      </c>
      <c r="N7845" t="s">
        <v>16</v>
      </c>
      <c r="O7845" s="1">
        <v>44612</v>
      </c>
      <c r="P7845" s="9" t="str">
        <f t="shared" si="737"/>
        <v>N/A</v>
      </c>
    </row>
    <row r="7846" spans="1:17" x14ac:dyDescent="0.3">
      <c r="A7846" t="s">
        <v>8093</v>
      </c>
      <c r="B7846" t="s">
        <v>80</v>
      </c>
      <c r="C7846" t="s">
        <v>130</v>
      </c>
      <c r="D7846" t="str">
        <f t="shared" si="732"/>
        <v>Item_21_COMP</v>
      </c>
      <c r="E7846" t="s">
        <v>240</v>
      </c>
      <c r="F7846" s="5">
        <f t="shared" si="733"/>
        <v>35</v>
      </c>
      <c r="G7846">
        <v>35</v>
      </c>
      <c r="H7846">
        <f t="shared" si="734"/>
        <v>4</v>
      </c>
      <c r="I7846">
        <v>4</v>
      </c>
      <c r="J7846" s="3">
        <f t="shared" si="735"/>
        <v>140</v>
      </c>
      <c r="K7846">
        <v>140</v>
      </c>
      <c r="L7846" t="str">
        <f t="shared" si="736"/>
        <v>Low</v>
      </c>
      <c r="M7846" t="s">
        <v>48</v>
      </c>
      <c r="N7846" t="s">
        <v>16</v>
      </c>
      <c r="O7846" s="1">
        <v>45631</v>
      </c>
      <c r="P7846" s="7" t="str">
        <f t="shared" si="737"/>
        <v>YES</v>
      </c>
      <c r="Q7846" t="b">
        <v>1</v>
      </c>
    </row>
    <row r="7847" spans="1:17" x14ac:dyDescent="0.3">
      <c r="A7847" t="s">
        <v>8094</v>
      </c>
      <c r="B7847" t="s">
        <v>80</v>
      </c>
      <c r="C7847" t="s">
        <v>32</v>
      </c>
      <c r="D7847" t="str">
        <f t="shared" si="732"/>
        <v>Item_13_FOOD</v>
      </c>
      <c r="E7847" t="s">
        <v>482</v>
      </c>
      <c r="F7847" s="5">
        <f t="shared" si="733"/>
        <v>23</v>
      </c>
      <c r="G7847">
        <v>23</v>
      </c>
      <c r="H7847">
        <f t="shared" si="734"/>
        <v>8</v>
      </c>
      <c r="I7847">
        <v>8</v>
      </c>
      <c r="J7847" s="3">
        <f t="shared" si="735"/>
        <v>184</v>
      </c>
      <c r="K7847">
        <v>184</v>
      </c>
      <c r="L7847" t="str">
        <f t="shared" si="736"/>
        <v>Medium</v>
      </c>
      <c r="M7847" t="s">
        <v>48</v>
      </c>
      <c r="N7847" t="s">
        <v>38</v>
      </c>
      <c r="O7847" s="1">
        <v>44621</v>
      </c>
      <c r="P7847" s="9" t="str">
        <f t="shared" si="737"/>
        <v>N/A</v>
      </c>
    </row>
    <row r="7848" spans="1:17" x14ac:dyDescent="0.3">
      <c r="A7848" t="s">
        <v>8095</v>
      </c>
      <c r="B7848" t="s">
        <v>168</v>
      </c>
      <c r="C7848" t="s">
        <v>28</v>
      </c>
      <c r="D7848" t="str">
        <f t="shared" si="732"/>
        <v>Item_9_BEVE</v>
      </c>
      <c r="E7848" t="s">
        <v>1083</v>
      </c>
      <c r="F7848" s="5">
        <f t="shared" si="733"/>
        <v>17</v>
      </c>
      <c r="G7848">
        <v>17</v>
      </c>
      <c r="H7848">
        <f t="shared" si="734"/>
        <v>8</v>
      </c>
      <c r="I7848">
        <v>8</v>
      </c>
      <c r="J7848" s="3">
        <f t="shared" si="735"/>
        <v>136</v>
      </c>
      <c r="K7848">
        <v>136</v>
      </c>
      <c r="L7848" t="str">
        <f t="shared" si="736"/>
        <v>Low</v>
      </c>
      <c r="M7848" t="s">
        <v>15</v>
      </c>
      <c r="N7848" t="s">
        <v>38</v>
      </c>
      <c r="O7848" s="1">
        <v>45350</v>
      </c>
      <c r="P7848" s="7" t="str">
        <f t="shared" si="737"/>
        <v>YES</v>
      </c>
      <c r="Q7848" t="b">
        <v>1</v>
      </c>
    </row>
    <row r="7849" spans="1:17" x14ac:dyDescent="0.3">
      <c r="A7849" t="s">
        <v>8096</v>
      </c>
      <c r="B7849" t="s">
        <v>40</v>
      </c>
      <c r="C7849" t="s">
        <v>13</v>
      </c>
      <c r="D7849" t="str">
        <f t="shared" si="732"/>
        <v>Item_20_PATI</v>
      </c>
      <c r="E7849" t="s">
        <v>503</v>
      </c>
      <c r="F7849" s="5">
        <f t="shared" si="733"/>
        <v>33.5</v>
      </c>
      <c r="G7849">
        <v>33.5</v>
      </c>
      <c r="H7849">
        <f t="shared" si="734"/>
        <v>8</v>
      </c>
      <c r="I7849">
        <v>8</v>
      </c>
      <c r="J7849" s="3">
        <f t="shared" si="735"/>
        <v>268</v>
      </c>
      <c r="K7849">
        <v>268</v>
      </c>
      <c r="L7849" t="str">
        <f t="shared" si="736"/>
        <v>Medium</v>
      </c>
      <c r="M7849" t="s">
        <v>25</v>
      </c>
      <c r="N7849" t="s">
        <v>38</v>
      </c>
      <c r="O7849" s="1">
        <v>44939</v>
      </c>
      <c r="P7849" s="9" t="str">
        <f t="shared" si="737"/>
        <v>N/A</v>
      </c>
    </row>
    <row r="7850" spans="1:17" x14ac:dyDescent="0.3">
      <c r="A7850" t="s">
        <v>8097</v>
      </c>
      <c r="B7850" t="s">
        <v>89</v>
      </c>
      <c r="C7850" t="s">
        <v>32</v>
      </c>
      <c r="D7850" t="str">
        <f t="shared" si="732"/>
        <v>Item_13_FOOD</v>
      </c>
      <c r="E7850" t="s">
        <v>482</v>
      </c>
      <c r="F7850" s="5">
        <f t="shared" si="733"/>
        <v>23</v>
      </c>
      <c r="G7850">
        <v>23</v>
      </c>
      <c r="H7850">
        <f t="shared" si="734"/>
        <v>3</v>
      </c>
      <c r="I7850">
        <v>3</v>
      </c>
      <c r="J7850" s="3">
        <f t="shared" si="735"/>
        <v>69</v>
      </c>
      <c r="K7850">
        <v>69</v>
      </c>
      <c r="L7850" t="str">
        <f t="shared" si="736"/>
        <v>Low</v>
      </c>
      <c r="M7850" t="s">
        <v>15</v>
      </c>
      <c r="N7850" t="s">
        <v>16</v>
      </c>
      <c r="O7850" s="1">
        <v>45628</v>
      </c>
      <c r="P7850" s="7" t="str">
        <f t="shared" si="737"/>
        <v>YES</v>
      </c>
      <c r="Q7850" t="b">
        <v>1</v>
      </c>
    </row>
    <row r="7851" spans="1:17" x14ac:dyDescent="0.3">
      <c r="A7851" t="s">
        <v>8098</v>
      </c>
      <c r="B7851" t="s">
        <v>46</v>
      </c>
      <c r="C7851" t="s">
        <v>66</v>
      </c>
      <c r="D7851" t="str">
        <f t="shared" si="732"/>
        <v>Item_12_ELEC</v>
      </c>
      <c r="E7851" t="s">
        <v>367</v>
      </c>
      <c r="F7851" s="5">
        <f t="shared" si="733"/>
        <v>21.5</v>
      </c>
      <c r="G7851">
        <v>21.5</v>
      </c>
      <c r="H7851">
        <f t="shared" si="734"/>
        <v>2</v>
      </c>
      <c r="I7851">
        <v>2</v>
      </c>
      <c r="J7851" s="3">
        <f t="shared" si="735"/>
        <v>43</v>
      </c>
      <c r="K7851">
        <v>43</v>
      </c>
      <c r="L7851" t="str">
        <f t="shared" si="736"/>
        <v>Low</v>
      </c>
      <c r="M7851" t="s">
        <v>15</v>
      </c>
      <c r="N7851" t="s">
        <v>16</v>
      </c>
      <c r="O7851" s="1">
        <v>45610</v>
      </c>
      <c r="P7851" s="7" t="str">
        <f t="shared" si="737"/>
        <v>YES</v>
      </c>
      <c r="Q7851" t="b">
        <v>1</v>
      </c>
    </row>
    <row r="7852" spans="1:17" x14ac:dyDescent="0.3">
      <c r="A7852" t="s">
        <v>8099</v>
      </c>
      <c r="B7852" t="s">
        <v>168</v>
      </c>
      <c r="C7852" t="s">
        <v>28</v>
      </c>
      <c r="D7852" t="str">
        <f t="shared" si="732"/>
        <v>Item_8_BEVE</v>
      </c>
      <c r="E7852" t="s">
        <v>124</v>
      </c>
      <c r="F7852" s="5">
        <f t="shared" si="733"/>
        <v>15.5</v>
      </c>
      <c r="G7852">
        <v>15.5</v>
      </c>
      <c r="H7852">
        <f t="shared" si="734"/>
        <v>7</v>
      </c>
      <c r="I7852">
        <v>7</v>
      </c>
      <c r="J7852" s="3">
        <f t="shared" si="735"/>
        <v>108.5</v>
      </c>
      <c r="K7852">
        <v>108.5</v>
      </c>
      <c r="L7852" t="str">
        <f t="shared" si="736"/>
        <v>Low</v>
      </c>
      <c r="M7852" t="s">
        <v>48</v>
      </c>
      <c r="N7852" t="s">
        <v>16</v>
      </c>
      <c r="O7852" s="1">
        <v>44644</v>
      </c>
      <c r="P7852" s="7" t="str">
        <f t="shared" si="737"/>
        <v>YES</v>
      </c>
      <c r="Q7852" t="b">
        <v>1</v>
      </c>
    </row>
    <row r="7853" spans="1:17" x14ac:dyDescent="0.3">
      <c r="A7853" t="s">
        <v>8100</v>
      </c>
      <c r="B7853" t="s">
        <v>113</v>
      </c>
      <c r="C7853" t="s">
        <v>41</v>
      </c>
      <c r="D7853" t="str">
        <f t="shared" si="732"/>
        <v>Item_5_FURN</v>
      </c>
      <c r="E7853" t="s">
        <v>233</v>
      </c>
      <c r="F7853" s="5">
        <f t="shared" si="733"/>
        <v>11</v>
      </c>
      <c r="G7853">
        <v>11</v>
      </c>
      <c r="H7853">
        <f t="shared" si="734"/>
        <v>4</v>
      </c>
      <c r="I7853">
        <v>4</v>
      </c>
      <c r="J7853" s="3">
        <f t="shared" si="735"/>
        <v>44</v>
      </c>
      <c r="K7853">
        <v>44</v>
      </c>
      <c r="L7853" t="str">
        <f t="shared" si="736"/>
        <v>Low</v>
      </c>
      <c r="M7853" t="s">
        <v>48</v>
      </c>
      <c r="N7853" t="s">
        <v>38</v>
      </c>
      <c r="O7853" s="1">
        <v>44974</v>
      </c>
      <c r="P7853" s="9" t="str">
        <f t="shared" si="737"/>
        <v>N/A</v>
      </c>
    </row>
    <row r="7854" spans="1:17" x14ac:dyDescent="0.3">
      <c r="A7854" t="s">
        <v>8101</v>
      </c>
      <c r="B7854" t="s">
        <v>46</v>
      </c>
      <c r="C7854" t="s">
        <v>66</v>
      </c>
      <c r="D7854" t="str">
        <f t="shared" si="732"/>
        <v>Item_5_ELEC</v>
      </c>
      <c r="E7854" t="s">
        <v>464</v>
      </c>
      <c r="F7854" s="5">
        <f t="shared" si="733"/>
        <v>11</v>
      </c>
      <c r="G7854">
        <v>11</v>
      </c>
      <c r="H7854">
        <f t="shared" si="734"/>
        <v>8</v>
      </c>
      <c r="I7854">
        <v>8</v>
      </c>
      <c r="J7854" s="3">
        <f t="shared" si="735"/>
        <v>88</v>
      </c>
      <c r="K7854">
        <v>88</v>
      </c>
      <c r="L7854" t="str">
        <f t="shared" si="736"/>
        <v>Low</v>
      </c>
      <c r="M7854" t="s">
        <v>48</v>
      </c>
      <c r="N7854" t="s">
        <v>38</v>
      </c>
      <c r="O7854" s="1">
        <v>44634</v>
      </c>
      <c r="P7854" s="9" t="str">
        <f t="shared" si="737"/>
        <v>N/A</v>
      </c>
    </row>
    <row r="7855" spans="1:17" x14ac:dyDescent="0.3">
      <c r="A7855" t="s">
        <v>8102</v>
      </c>
      <c r="B7855" t="s">
        <v>12</v>
      </c>
      <c r="C7855" t="s">
        <v>13</v>
      </c>
      <c r="D7855" t="str">
        <f t="shared" si="732"/>
        <v>Item_7_PATI</v>
      </c>
      <c r="E7855" t="s">
        <v>178</v>
      </c>
      <c r="F7855" s="5">
        <f t="shared" si="733"/>
        <v>14</v>
      </c>
      <c r="G7855">
        <v>14</v>
      </c>
      <c r="H7855">
        <f t="shared" si="734"/>
        <v>10</v>
      </c>
      <c r="I7855">
        <v>10</v>
      </c>
      <c r="J7855" s="3">
        <f t="shared" si="735"/>
        <v>140</v>
      </c>
      <c r="K7855">
        <v>140</v>
      </c>
      <c r="L7855" t="str">
        <f t="shared" si="736"/>
        <v>Low</v>
      </c>
      <c r="M7855" t="s">
        <v>15</v>
      </c>
      <c r="N7855" t="s">
        <v>16</v>
      </c>
      <c r="O7855" s="1">
        <v>45341</v>
      </c>
      <c r="P7855" s="9" t="str">
        <f t="shared" si="737"/>
        <v>N/A</v>
      </c>
    </row>
    <row r="7856" spans="1:17" x14ac:dyDescent="0.3">
      <c r="A7856" t="s">
        <v>8103</v>
      </c>
      <c r="B7856" t="s">
        <v>84</v>
      </c>
      <c r="C7856" t="s">
        <v>13</v>
      </c>
      <c r="D7856" t="str">
        <f t="shared" si="732"/>
        <v>Item_9_PATI</v>
      </c>
      <c r="E7856" t="s">
        <v>509</v>
      </c>
      <c r="F7856" s="5">
        <f t="shared" si="733"/>
        <v>17</v>
      </c>
      <c r="G7856">
        <v>17</v>
      </c>
      <c r="H7856">
        <f t="shared" si="734"/>
        <v>5</v>
      </c>
      <c r="I7856">
        <v>5</v>
      </c>
      <c r="J7856" s="3">
        <f t="shared" si="735"/>
        <v>85</v>
      </c>
      <c r="K7856">
        <v>85</v>
      </c>
      <c r="L7856" t="str">
        <f t="shared" si="736"/>
        <v>Low</v>
      </c>
      <c r="M7856" t="s">
        <v>48</v>
      </c>
      <c r="N7856" t="s">
        <v>38</v>
      </c>
      <c r="O7856" s="1">
        <v>44811</v>
      </c>
      <c r="P7856" s="7" t="str">
        <f t="shared" si="737"/>
        <v>YES</v>
      </c>
      <c r="Q7856" t="b">
        <v>1</v>
      </c>
    </row>
    <row r="7857" spans="1:17" x14ac:dyDescent="0.3">
      <c r="A7857" t="s">
        <v>8104</v>
      </c>
      <c r="B7857" t="s">
        <v>77</v>
      </c>
      <c r="C7857" t="s">
        <v>66</v>
      </c>
      <c r="D7857" t="str">
        <f t="shared" si="732"/>
        <v>Item_18_ELEC</v>
      </c>
      <c r="E7857" t="s">
        <v>955</v>
      </c>
      <c r="F7857" s="5">
        <f t="shared" si="733"/>
        <v>30.5</v>
      </c>
      <c r="G7857">
        <v>30.5</v>
      </c>
      <c r="H7857">
        <f t="shared" si="734"/>
        <v>8</v>
      </c>
      <c r="I7857">
        <v>8</v>
      </c>
      <c r="J7857" s="3">
        <f t="shared" si="735"/>
        <v>244</v>
      </c>
      <c r="K7857">
        <v>244</v>
      </c>
      <c r="L7857" t="str">
        <f t="shared" si="736"/>
        <v>Medium</v>
      </c>
      <c r="M7857" t="s">
        <v>48</v>
      </c>
      <c r="N7857" t="s">
        <v>16</v>
      </c>
      <c r="O7857" s="1">
        <v>45091</v>
      </c>
      <c r="P7857" s="9" t="str">
        <f t="shared" si="737"/>
        <v>N/A</v>
      </c>
    </row>
    <row r="7858" spans="1:17" x14ac:dyDescent="0.3">
      <c r="A7858" t="s">
        <v>8105</v>
      </c>
      <c r="B7858" t="s">
        <v>27</v>
      </c>
      <c r="C7858" t="s">
        <v>66</v>
      </c>
      <c r="D7858" t="str">
        <f t="shared" si="732"/>
        <v>Item_11_ELEC</v>
      </c>
      <c r="E7858" t="s">
        <v>486</v>
      </c>
      <c r="F7858" s="5">
        <f t="shared" si="733"/>
        <v>20</v>
      </c>
      <c r="G7858">
        <v>20</v>
      </c>
      <c r="H7858">
        <f t="shared" si="734"/>
        <v>5</v>
      </c>
      <c r="I7858">
        <v>5</v>
      </c>
      <c r="J7858" s="3">
        <f t="shared" si="735"/>
        <v>100</v>
      </c>
      <c r="K7858">
        <v>100</v>
      </c>
      <c r="L7858" t="str">
        <f t="shared" si="736"/>
        <v>Low</v>
      </c>
      <c r="M7858" t="s">
        <v>25</v>
      </c>
      <c r="N7858" t="s">
        <v>16</v>
      </c>
      <c r="O7858" s="1">
        <v>44723</v>
      </c>
      <c r="P7858" s="9" t="str">
        <f t="shared" si="737"/>
        <v>N/A</v>
      </c>
    </row>
    <row r="7859" spans="1:17" x14ac:dyDescent="0.3">
      <c r="A7859" t="s">
        <v>8106</v>
      </c>
      <c r="B7859" t="s">
        <v>46</v>
      </c>
      <c r="C7859" t="s">
        <v>66</v>
      </c>
      <c r="D7859" t="str">
        <f t="shared" si="732"/>
        <v>Item_20_ELEC</v>
      </c>
      <c r="E7859" t="s">
        <v>346</v>
      </c>
      <c r="F7859" s="5">
        <f t="shared" si="733"/>
        <v>33.5</v>
      </c>
      <c r="G7859">
        <v>33.5</v>
      </c>
      <c r="H7859">
        <f t="shared" si="734"/>
        <v>6</v>
      </c>
      <c r="I7859">
        <v>6</v>
      </c>
      <c r="J7859" s="3">
        <f t="shared" si="735"/>
        <v>201</v>
      </c>
      <c r="K7859">
        <v>201</v>
      </c>
      <c r="L7859" t="str">
        <f t="shared" si="736"/>
        <v>Medium</v>
      </c>
      <c r="M7859" t="s">
        <v>48</v>
      </c>
      <c r="N7859" t="s">
        <v>16</v>
      </c>
      <c r="O7859" s="1">
        <v>45614</v>
      </c>
      <c r="P7859" s="7" t="str">
        <f t="shared" si="737"/>
        <v>YES</v>
      </c>
      <c r="Q7859" t="b">
        <v>1</v>
      </c>
    </row>
    <row r="7860" spans="1:17" x14ac:dyDescent="0.3">
      <c r="A7860" t="s">
        <v>8107</v>
      </c>
      <c r="B7860" t="s">
        <v>80</v>
      </c>
      <c r="C7860" t="s">
        <v>130</v>
      </c>
      <c r="D7860" t="str">
        <f t="shared" si="732"/>
        <v>Item_6_COMP</v>
      </c>
      <c r="E7860" t="s">
        <v>293</v>
      </c>
      <c r="F7860" s="5">
        <f t="shared" si="733"/>
        <v>12.5</v>
      </c>
      <c r="G7860">
        <v>12.5</v>
      </c>
      <c r="H7860">
        <f t="shared" si="734"/>
        <v>1</v>
      </c>
      <c r="I7860">
        <v>1</v>
      </c>
      <c r="J7860" s="3">
        <f t="shared" si="735"/>
        <v>12.5</v>
      </c>
      <c r="K7860">
        <v>12.5</v>
      </c>
      <c r="L7860" t="str">
        <f t="shared" si="736"/>
        <v>Low</v>
      </c>
      <c r="M7860" t="s">
        <v>15</v>
      </c>
      <c r="N7860" t="s">
        <v>38</v>
      </c>
      <c r="O7860" s="1">
        <v>44586</v>
      </c>
      <c r="P7860" s="7" t="str">
        <f t="shared" si="737"/>
        <v>YES</v>
      </c>
      <c r="Q7860" t="b">
        <v>1</v>
      </c>
    </row>
    <row r="7861" spans="1:17" x14ac:dyDescent="0.3">
      <c r="A7861" t="s">
        <v>8108</v>
      </c>
      <c r="B7861" t="s">
        <v>18</v>
      </c>
      <c r="C7861" t="s">
        <v>13</v>
      </c>
      <c r="D7861" t="str">
        <f t="shared" si="732"/>
        <v>Item_11_PATI</v>
      </c>
      <c r="E7861" t="s">
        <v>133</v>
      </c>
      <c r="F7861" s="5">
        <f t="shared" si="733"/>
        <v>20</v>
      </c>
      <c r="G7861">
        <v>20</v>
      </c>
      <c r="H7861">
        <f t="shared" si="734"/>
        <v>3</v>
      </c>
      <c r="I7861">
        <v>3</v>
      </c>
      <c r="J7861" s="3">
        <f t="shared" si="735"/>
        <v>60</v>
      </c>
      <c r="K7861">
        <v>60</v>
      </c>
      <c r="L7861" t="str">
        <f t="shared" si="736"/>
        <v>Low</v>
      </c>
      <c r="M7861" t="s">
        <v>25</v>
      </c>
      <c r="N7861" t="s">
        <v>16</v>
      </c>
      <c r="O7861" s="1">
        <v>45469</v>
      </c>
      <c r="P7861" s="7" t="str">
        <f t="shared" si="737"/>
        <v>YES</v>
      </c>
      <c r="Q7861" t="b">
        <v>1</v>
      </c>
    </row>
    <row r="7862" spans="1:17" x14ac:dyDescent="0.3">
      <c r="A7862" t="s">
        <v>8109</v>
      </c>
      <c r="B7862" t="s">
        <v>18</v>
      </c>
      <c r="C7862" t="s">
        <v>130</v>
      </c>
      <c r="D7862" t="str">
        <f t="shared" si="732"/>
        <v>Item_19_COMP</v>
      </c>
      <c r="E7862" t="s">
        <v>361</v>
      </c>
      <c r="F7862" s="5">
        <f t="shared" si="733"/>
        <v>32</v>
      </c>
      <c r="G7862">
        <v>32</v>
      </c>
      <c r="H7862">
        <f t="shared" si="734"/>
        <v>6</v>
      </c>
      <c r="I7862">
        <v>6</v>
      </c>
      <c r="J7862" s="3">
        <f t="shared" si="735"/>
        <v>192</v>
      </c>
      <c r="K7862">
        <v>192</v>
      </c>
      <c r="L7862" t="str">
        <f t="shared" si="736"/>
        <v>Medium</v>
      </c>
      <c r="M7862" t="s">
        <v>25</v>
      </c>
      <c r="N7862" t="s">
        <v>38</v>
      </c>
      <c r="O7862" s="1">
        <v>45413</v>
      </c>
      <c r="P7862" s="7" t="str">
        <f t="shared" si="737"/>
        <v>YES</v>
      </c>
      <c r="Q7862" t="b">
        <v>1</v>
      </c>
    </row>
    <row r="7863" spans="1:17" x14ac:dyDescent="0.3">
      <c r="A7863" t="s">
        <v>8110</v>
      </c>
      <c r="B7863" t="s">
        <v>43</v>
      </c>
      <c r="C7863" t="s">
        <v>13</v>
      </c>
      <c r="D7863" t="str">
        <f t="shared" si="732"/>
        <v>Item_12_PATI</v>
      </c>
      <c r="E7863" t="s">
        <v>166</v>
      </c>
      <c r="F7863" s="5">
        <f t="shared" si="733"/>
        <v>21.5</v>
      </c>
      <c r="G7863">
        <v>21.5</v>
      </c>
      <c r="H7863">
        <f t="shared" si="734"/>
        <v>7</v>
      </c>
      <c r="I7863">
        <v>7</v>
      </c>
      <c r="J7863" s="3">
        <f t="shared" si="735"/>
        <v>150.5</v>
      </c>
      <c r="K7863">
        <v>150.5</v>
      </c>
      <c r="L7863" t="str">
        <f t="shared" si="736"/>
        <v>Medium</v>
      </c>
      <c r="M7863" t="s">
        <v>48</v>
      </c>
      <c r="N7863" t="s">
        <v>16</v>
      </c>
      <c r="O7863" s="1">
        <v>45506</v>
      </c>
      <c r="P7863" s="9" t="str">
        <f t="shared" si="737"/>
        <v>N/A</v>
      </c>
    </row>
    <row r="7864" spans="1:17" x14ac:dyDescent="0.3">
      <c r="A7864" t="s">
        <v>8111</v>
      </c>
      <c r="B7864" t="s">
        <v>113</v>
      </c>
      <c r="C7864" t="s">
        <v>19</v>
      </c>
      <c r="D7864" t="str">
        <f t="shared" si="732"/>
        <v>Item_24_MILK</v>
      </c>
      <c r="E7864" t="s">
        <v>273</v>
      </c>
      <c r="F7864" s="5">
        <f t="shared" si="733"/>
        <v>39.5</v>
      </c>
      <c r="G7864">
        <v>39.5</v>
      </c>
      <c r="H7864">
        <f t="shared" si="734"/>
        <v>2</v>
      </c>
      <c r="I7864">
        <v>2</v>
      </c>
      <c r="J7864" s="3">
        <f t="shared" si="735"/>
        <v>79</v>
      </c>
      <c r="K7864">
        <v>79</v>
      </c>
      <c r="L7864" t="str">
        <f t="shared" si="736"/>
        <v>Low</v>
      </c>
      <c r="M7864" t="s">
        <v>15</v>
      </c>
      <c r="N7864" t="s">
        <v>16</v>
      </c>
      <c r="O7864" s="1">
        <v>44624</v>
      </c>
      <c r="P7864" s="7" t="str">
        <f t="shared" si="737"/>
        <v>YES</v>
      </c>
      <c r="Q7864" t="b">
        <v>1</v>
      </c>
    </row>
    <row r="7865" spans="1:17" x14ac:dyDescent="0.3">
      <c r="A7865" t="s">
        <v>8112</v>
      </c>
      <c r="B7865" t="s">
        <v>46</v>
      </c>
      <c r="C7865" t="s">
        <v>28</v>
      </c>
      <c r="D7865" t="str">
        <f t="shared" si="732"/>
        <v>Item_25_BEVE</v>
      </c>
      <c r="E7865" t="s">
        <v>104</v>
      </c>
      <c r="F7865" s="5">
        <f t="shared" si="733"/>
        <v>41</v>
      </c>
      <c r="G7865">
        <v>41</v>
      </c>
      <c r="H7865">
        <f t="shared" si="734"/>
        <v>3</v>
      </c>
      <c r="I7865">
        <v>3</v>
      </c>
      <c r="J7865" s="3">
        <f t="shared" si="735"/>
        <v>123</v>
      </c>
      <c r="K7865">
        <v>123</v>
      </c>
      <c r="L7865" t="str">
        <f t="shared" si="736"/>
        <v>Low</v>
      </c>
      <c r="M7865" t="s">
        <v>48</v>
      </c>
      <c r="N7865" t="s">
        <v>16</v>
      </c>
      <c r="O7865" s="1">
        <v>44679</v>
      </c>
      <c r="P7865" s="9" t="str">
        <f t="shared" si="737"/>
        <v>N/A</v>
      </c>
    </row>
    <row r="7866" spans="1:17" x14ac:dyDescent="0.3">
      <c r="A7866" t="s">
        <v>8113</v>
      </c>
      <c r="B7866" t="s">
        <v>98</v>
      </c>
      <c r="C7866" t="s">
        <v>32</v>
      </c>
      <c r="D7866" t="str">
        <f t="shared" si="732"/>
        <v>Item_12_FOOD</v>
      </c>
      <c r="E7866" t="s">
        <v>128</v>
      </c>
      <c r="F7866" s="5">
        <f t="shared" si="733"/>
        <v>21.5</v>
      </c>
      <c r="G7866">
        <v>21.5</v>
      </c>
      <c r="H7866">
        <f t="shared" si="734"/>
        <v>8</v>
      </c>
      <c r="I7866">
        <v>8</v>
      </c>
      <c r="J7866" s="3">
        <f t="shared" si="735"/>
        <v>172</v>
      </c>
      <c r="K7866">
        <v>172</v>
      </c>
      <c r="L7866" t="str">
        <f t="shared" si="736"/>
        <v>Medium</v>
      </c>
      <c r="M7866" t="s">
        <v>48</v>
      </c>
      <c r="N7866" t="s">
        <v>16</v>
      </c>
      <c r="O7866" s="1">
        <v>45414</v>
      </c>
      <c r="P7866" s="9" t="str">
        <f t="shared" si="737"/>
        <v>N/A</v>
      </c>
    </row>
    <row r="7867" spans="1:17" x14ac:dyDescent="0.3">
      <c r="A7867" t="s">
        <v>8114</v>
      </c>
      <c r="B7867" t="s">
        <v>74</v>
      </c>
      <c r="C7867" t="s">
        <v>130</v>
      </c>
      <c r="D7867" t="str">
        <f t="shared" si="732"/>
        <v>Item_9_COMP</v>
      </c>
      <c r="E7867" t="s">
        <v>427</v>
      </c>
      <c r="F7867" s="5">
        <f t="shared" si="733"/>
        <v>17</v>
      </c>
      <c r="G7867">
        <v>17</v>
      </c>
      <c r="H7867">
        <f t="shared" si="734"/>
        <v>2</v>
      </c>
      <c r="I7867">
        <v>2</v>
      </c>
      <c r="J7867" s="3">
        <f t="shared" si="735"/>
        <v>34</v>
      </c>
      <c r="K7867">
        <v>34</v>
      </c>
      <c r="L7867" t="str">
        <f t="shared" si="736"/>
        <v>Low</v>
      </c>
      <c r="M7867" t="s">
        <v>15</v>
      </c>
      <c r="N7867" t="s">
        <v>16</v>
      </c>
      <c r="O7867" s="1">
        <v>45545</v>
      </c>
      <c r="P7867" s="9" t="str">
        <f t="shared" si="737"/>
        <v>N/A</v>
      </c>
    </row>
    <row r="7868" spans="1:17" x14ac:dyDescent="0.3">
      <c r="A7868" t="s">
        <v>8115</v>
      </c>
      <c r="B7868" t="s">
        <v>69</v>
      </c>
      <c r="C7868" t="s">
        <v>23</v>
      </c>
      <c r="D7868" t="str">
        <f t="shared" si="732"/>
        <v>Item_22_BUTC</v>
      </c>
      <c r="E7868" t="s">
        <v>47</v>
      </c>
      <c r="F7868" s="5">
        <f t="shared" si="733"/>
        <v>36.5</v>
      </c>
      <c r="G7868">
        <v>36.5</v>
      </c>
      <c r="H7868">
        <f t="shared" si="734"/>
        <v>9</v>
      </c>
      <c r="I7868">
        <v>9</v>
      </c>
      <c r="J7868" s="3">
        <f t="shared" si="735"/>
        <v>328.5</v>
      </c>
      <c r="K7868">
        <v>328.5</v>
      </c>
      <c r="L7868" t="str">
        <f t="shared" si="736"/>
        <v>High</v>
      </c>
      <c r="M7868" t="s">
        <v>48</v>
      </c>
      <c r="N7868" t="s">
        <v>16</v>
      </c>
      <c r="O7868" s="1">
        <v>45456</v>
      </c>
      <c r="P7868" s="7" t="str">
        <f t="shared" si="737"/>
        <v>YES</v>
      </c>
      <c r="Q7868" t="b">
        <v>1</v>
      </c>
    </row>
    <row r="7869" spans="1:17" x14ac:dyDescent="0.3">
      <c r="A7869" t="s">
        <v>8116</v>
      </c>
      <c r="B7869" t="s">
        <v>31</v>
      </c>
      <c r="C7869" t="s">
        <v>19</v>
      </c>
      <c r="D7869" t="str">
        <f t="shared" si="732"/>
        <v>Item_6_MILK</v>
      </c>
      <c r="E7869" t="s">
        <v>152</v>
      </c>
      <c r="F7869" s="5">
        <f t="shared" si="733"/>
        <v>12.5</v>
      </c>
      <c r="G7869">
        <v>12.5</v>
      </c>
      <c r="H7869">
        <f t="shared" si="734"/>
        <v>2</v>
      </c>
      <c r="I7869">
        <v>2</v>
      </c>
      <c r="J7869" s="3">
        <f t="shared" si="735"/>
        <v>25</v>
      </c>
      <c r="K7869">
        <v>25</v>
      </c>
      <c r="L7869" t="str">
        <f t="shared" si="736"/>
        <v>Low</v>
      </c>
      <c r="M7869" t="s">
        <v>25</v>
      </c>
      <c r="N7869" t="s">
        <v>16</v>
      </c>
      <c r="O7869" s="1">
        <v>45074</v>
      </c>
      <c r="P7869" s="7" t="str">
        <f t="shared" si="737"/>
        <v>YES</v>
      </c>
      <c r="Q7869" t="b">
        <v>1</v>
      </c>
    </row>
    <row r="7870" spans="1:17" x14ac:dyDescent="0.3">
      <c r="A7870" t="s">
        <v>8117</v>
      </c>
      <c r="B7870" t="s">
        <v>46</v>
      </c>
      <c r="C7870" t="s">
        <v>130</v>
      </c>
      <c r="D7870" t="str">
        <f t="shared" si="732"/>
        <v>Item_20_COMP</v>
      </c>
      <c r="E7870" t="s">
        <v>183</v>
      </c>
      <c r="F7870" s="5">
        <f t="shared" si="733"/>
        <v>33.5</v>
      </c>
      <c r="G7870">
        <v>33.5</v>
      </c>
      <c r="H7870">
        <f t="shared" si="734"/>
        <v>2</v>
      </c>
      <c r="I7870">
        <v>2</v>
      </c>
      <c r="J7870" s="3">
        <f t="shared" si="735"/>
        <v>67</v>
      </c>
      <c r="K7870">
        <v>67</v>
      </c>
      <c r="L7870" t="str">
        <f t="shared" si="736"/>
        <v>Low</v>
      </c>
      <c r="M7870" t="s">
        <v>25</v>
      </c>
      <c r="N7870" t="s">
        <v>38</v>
      </c>
      <c r="O7870" s="1">
        <v>45394</v>
      </c>
      <c r="P7870" s="7" t="str">
        <f t="shared" si="737"/>
        <v>NO</v>
      </c>
      <c r="Q7870" t="b">
        <v>0</v>
      </c>
    </row>
    <row r="7871" spans="1:17" x14ac:dyDescent="0.3">
      <c r="A7871" t="s">
        <v>8118</v>
      </c>
      <c r="B7871" t="s">
        <v>100</v>
      </c>
      <c r="C7871" t="s">
        <v>66</v>
      </c>
      <c r="D7871" s="2" t="str">
        <f t="shared" si="732"/>
        <v>Unknown_Item</v>
      </c>
      <c r="F7871" s="6">
        <f t="shared" si="733"/>
        <v>23.365911749958215</v>
      </c>
      <c r="H7871">
        <f t="shared" si="734"/>
        <v>4</v>
      </c>
      <c r="I7871">
        <v>4</v>
      </c>
      <c r="J7871" s="3">
        <f t="shared" si="735"/>
        <v>56</v>
      </c>
      <c r="K7871">
        <v>56</v>
      </c>
      <c r="L7871" t="str">
        <f t="shared" si="736"/>
        <v>Low</v>
      </c>
      <c r="M7871" t="s">
        <v>48</v>
      </c>
      <c r="N7871" t="s">
        <v>16</v>
      </c>
      <c r="O7871" s="1">
        <v>45419</v>
      </c>
      <c r="P7871" s="7" t="str">
        <f t="shared" si="737"/>
        <v>NO</v>
      </c>
      <c r="Q7871" t="b">
        <v>0</v>
      </c>
    </row>
    <row r="7872" spans="1:17" x14ac:dyDescent="0.3">
      <c r="A7872" t="s">
        <v>8119</v>
      </c>
      <c r="B7872" t="s">
        <v>65</v>
      </c>
      <c r="C7872" t="s">
        <v>19</v>
      </c>
      <c r="D7872" t="str">
        <f t="shared" si="732"/>
        <v>Item_10_MILK</v>
      </c>
      <c r="E7872" t="s">
        <v>2193</v>
      </c>
      <c r="F7872" s="5">
        <f t="shared" si="733"/>
        <v>18.5</v>
      </c>
      <c r="G7872">
        <v>18.5</v>
      </c>
      <c r="H7872">
        <f t="shared" si="734"/>
        <v>2</v>
      </c>
      <c r="I7872">
        <v>2</v>
      </c>
      <c r="J7872" s="3">
        <f t="shared" si="735"/>
        <v>37</v>
      </c>
      <c r="K7872">
        <v>37</v>
      </c>
      <c r="L7872" t="str">
        <f t="shared" si="736"/>
        <v>Low</v>
      </c>
      <c r="M7872" t="s">
        <v>15</v>
      </c>
      <c r="N7872" t="s">
        <v>38</v>
      </c>
      <c r="O7872" s="1">
        <v>45480</v>
      </c>
      <c r="P7872" s="7" t="str">
        <f t="shared" si="737"/>
        <v>YES</v>
      </c>
      <c r="Q7872" t="b">
        <v>1</v>
      </c>
    </row>
    <row r="7873" spans="1:17" x14ac:dyDescent="0.3">
      <c r="A7873" t="s">
        <v>8120</v>
      </c>
      <c r="B7873" t="s">
        <v>77</v>
      </c>
      <c r="C7873" t="s">
        <v>32</v>
      </c>
      <c r="D7873" t="str">
        <f t="shared" si="732"/>
        <v>Item_4_FOOD</v>
      </c>
      <c r="E7873" t="s">
        <v>203</v>
      </c>
      <c r="F7873" s="5">
        <f t="shared" si="733"/>
        <v>9.5</v>
      </c>
      <c r="G7873">
        <v>9.5</v>
      </c>
      <c r="H7873">
        <f t="shared" si="734"/>
        <v>1</v>
      </c>
      <c r="I7873">
        <v>1</v>
      </c>
      <c r="J7873" s="3">
        <f t="shared" si="735"/>
        <v>9.5</v>
      </c>
      <c r="K7873">
        <v>9.5</v>
      </c>
      <c r="L7873" t="str">
        <f t="shared" si="736"/>
        <v>Low</v>
      </c>
      <c r="M7873" t="s">
        <v>48</v>
      </c>
      <c r="N7873" t="s">
        <v>38</v>
      </c>
      <c r="O7873" s="1">
        <v>45454</v>
      </c>
      <c r="P7873" s="9" t="str">
        <f t="shared" si="737"/>
        <v>N/A</v>
      </c>
    </row>
    <row r="7874" spans="1:17" x14ac:dyDescent="0.3">
      <c r="A7874" t="s">
        <v>8121</v>
      </c>
      <c r="B7874" t="s">
        <v>69</v>
      </c>
      <c r="C7874" t="s">
        <v>23</v>
      </c>
      <c r="D7874" t="str">
        <f t="shared" ref="D7874:D7937" si="738">IF(TRIM(E7874)="","Unknown_Item","Item_"&amp;MID(E7874,6,FIND("_",E7874,6)-6)&amp;"_"&amp;UPPER(LEFT(C7874,4)))</f>
        <v>Item_17_BUTC</v>
      </c>
      <c r="E7874" t="s">
        <v>470</v>
      </c>
      <c r="F7874" s="5">
        <f t="shared" ref="F7874:F7937" si="739">IF(ISBLANK(G7874),AVERAGE($G$2:$G$12576),G7874)</f>
        <v>29</v>
      </c>
      <c r="G7874">
        <v>29</v>
      </c>
      <c r="H7874">
        <f t="shared" ref="H7874:H7937" si="740">IF(ISBLANK(I7874),MEDIAN($I$2:$I$12576),I7874)</f>
        <v>5</v>
      </c>
      <c r="I7874">
        <v>5</v>
      </c>
      <c r="J7874" s="3">
        <f t="shared" ref="J7874:J7937" si="741">IF(ISBLANK(K7874),MEDIAN($K$2:$K$12576),K7874)</f>
        <v>145</v>
      </c>
      <c r="K7874">
        <v>145</v>
      </c>
      <c r="L7874" t="str">
        <f t="shared" ref="L7874:L7937" si="742">IF(J7874&gt;=300,"High",IF(J7874&gt;=150,"Medium","Low"))</f>
        <v>Low</v>
      </c>
      <c r="M7874" t="s">
        <v>48</v>
      </c>
      <c r="N7874" t="s">
        <v>38</v>
      </c>
      <c r="O7874" s="1">
        <v>45011</v>
      </c>
      <c r="P7874" s="9" t="str">
        <f t="shared" ref="P7874:P7937" si="743">IF(ISBLANK(Q7874),"N/A",IF(Q7874=TRUE,"YES","NO"))</f>
        <v>N/A</v>
      </c>
    </row>
    <row r="7875" spans="1:17" x14ac:dyDescent="0.3">
      <c r="A7875" t="s">
        <v>8122</v>
      </c>
      <c r="B7875" t="s">
        <v>168</v>
      </c>
      <c r="C7875" t="s">
        <v>28</v>
      </c>
      <c r="D7875" t="str">
        <f t="shared" si="738"/>
        <v>Item_14_BEVE</v>
      </c>
      <c r="E7875" t="s">
        <v>205</v>
      </c>
      <c r="F7875" s="5">
        <f t="shared" si="739"/>
        <v>24.5</v>
      </c>
      <c r="G7875">
        <v>24.5</v>
      </c>
      <c r="H7875">
        <f t="shared" si="740"/>
        <v>7</v>
      </c>
      <c r="I7875">
        <v>7</v>
      </c>
      <c r="J7875" s="3">
        <f t="shared" si="741"/>
        <v>171.5</v>
      </c>
      <c r="K7875">
        <v>171.5</v>
      </c>
      <c r="L7875" t="str">
        <f t="shared" si="742"/>
        <v>Medium</v>
      </c>
      <c r="M7875" t="s">
        <v>48</v>
      </c>
      <c r="N7875" t="s">
        <v>38</v>
      </c>
      <c r="O7875" s="1">
        <v>45396</v>
      </c>
      <c r="P7875" s="7" t="str">
        <f t="shared" si="743"/>
        <v>YES</v>
      </c>
      <c r="Q7875" t="b">
        <v>1</v>
      </c>
    </row>
    <row r="7876" spans="1:17" x14ac:dyDescent="0.3">
      <c r="A7876" t="s">
        <v>8123</v>
      </c>
      <c r="B7876" t="s">
        <v>46</v>
      </c>
      <c r="C7876" t="s">
        <v>41</v>
      </c>
      <c r="D7876" t="str">
        <f t="shared" si="738"/>
        <v>Item_3_FURN</v>
      </c>
      <c r="E7876" t="s">
        <v>982</v>
      </c>
      <c r="F7876" s="5">
        <f t="shared" si="739"/>
        <v>8</v>
      </c>
      <c r="G7876">
        <v>8</v>
      </c>
      <c r="H7876">
        <f t="shared" si="740"/>
        <v>1</v>
      </c>
      <c r="I7876">
        <v>1</v>
      </c>
      <c r="J7876" s="3">
        <f t="shared" si="741"/>
        <v>8</v>
      </c>
      <c r="K7876">
        <v>8</v>
      </c>
      <c r="L7876" t="str">
        <f t="shared" si="742"/>
        <v>Low</v>
      </c>
      <c r="M7876" t="s">
        <v>15</v>
      </c>
      <c r="N7876" t="s">
        <v>16</v>
      </c>
      <c r="O7876" s="1">
        <v>45314</v>
      </c>
      <c r="P7876" s="7" t="str">
        <f t="shared" si="743"/>
        <v>YES</v>
      </c>
      <c r="Q7876" t="b">
        <v>1</v>
      </c>
    </row>
    <row r="7877" spans="1:17" x14ac:dyDescent="0.3">
      <c r="A7877" t="s">
        <v>8124</v>
      </c>
      <c r="B7877" t="s">
        <v>43</v>
      </c>
      <c r="C7877" t="s">
        <v>28</v>
      </c>
      <c r="D7877" s="2" t="str">
        <f t="shared" si="738"/>
        <v>Unknown_Item</v>
      </c>
      <c r="F7877" s="5">
        <f t="shared" si="739"/>
        <v>24.5</v>
      </c>
      <c r="G7877">
        <v>24.5</v>
      </c>
      <c r="H7877" s="2">
        <f t="shared" si="740"/>
        <v>6</v>
      </c>
      <c r="J7877" s="4">
        <f t="shared" si="741"/>
        <v>108.5</v>
      </c>
      <c r="L7877" t="str">
        <f t="shared" si="742"/>
        <v>Low</v>
      </c>
      <c r="M7877" t="s">
        <v>25</v>
      </c>
      <c r="N7877" t="s">
        <v>16</v>
      </c>
      <c r="O7877" s="1">
        <v>45297</v>
      </c>
      <c r="P7877" s="7" t="str">
        <f t="shared" si="743"/>
        <v>YES</v>
      </c>
      <c r="Q7877" t="b">
        <v>1</v>
      </c>
    </row>
    <row r="7878" spans="1:17" x14ac:dyDescent="0.3">
      <c r="A7878" t="s">
        <v>8125</v>
      </c>
      <c r="B7878" t="s">
        <v>100</v>
      </c>
      <c r="C7878" t="s">
        <v>32</v>
      </c>
      <c r="D7878" t="str">
        <f t="shared" si="738"/>
        <v>Item_1_FOOD</v>
      </c>
      <c r="E7878" t="s">
        <v>37</v>
      </c>
      <c r="F7878" s="5">
        <f t="shared" si="739"/>
        <v>5</v>
      </c>
      <c r="G7878">
        <v>5</v>
      </c>
      <c r="H7878">
        <f t="shared" si="740"/>
        <v>6</v>
      </c>
      <c r="I7878">
        <v>6</v>
      </c>
      <c r="J7878" s="3">
        <f t="shared" si="741"/>
        <v>30</v>
      </c>
      <c r="K7878">
        <v>30</v>
      </c>
      <c r="L7878" t="str">
        <f t="shared" si="742"/>
        <v>Low</v>
      </c>
      <c r="M7878" t="s">
        <v>48</v>
      </c>
      <c r="N7878" t="s">
        <v>38</v>
      </c>
      <c r="O7878" s="1">
        <v>45329</v>
      </c>
      <c r="P7878" s="7" t="str">
        <f t="shared" si="743"/>
        <v>NO</v>
      </c>
      <c r="Q7878" t="b">
        <v>0</v>
      </c>
    </row>
    <row r="7879" spans="1:17" x14ac:dyDescent="0.3">
      <c r="A7879" t="s">
        <v>8126</v>
      </c>
      <c r="B7879" t="s">
        <v>36</v>
      </c>
      <c r="C7879" t="s">
        <v>66</v>
      </c>
      <c r="D7879" t="str">
        <f t="shared" si="738"/>
        <v>Item_1_ELEC</v>
      </c>
      <c r="E7879" t="s">
        <v>358</v>
      </c>
      <c r="F7879" s="5">
        <f t="shared" si="739"/>
        <v>5</v>
      </c>
      <c r="G7879">
        <v>5</v>
      </c>
      <c r="H7879">
        <f t="shared" si="740"/>
        <v>5</v>
      </c>
      <c r="I7879">
        <v>5</v>
      </c>
      <c r="J7879" s="3">
        <f t="shared" si="741"/>
        <v>25</v>
      </c>
      <c r="K7879">
        <v>25</v>
      </c>
      <c r="L7879" t="str">
        <f t="shared" si="742"/>
        <v>Low</v>
      </c>
      <c r="M7879" t="s">
        <v>25</v>
      </c>
      <c r="N7879" t="s">
        <v>38</v>
      </c>
      <c r="O7879" s="1">
        <v>45056</v>
      </c>
      <c r="P7879" s="7" t="str">
        <f t="shared" si="743"/>
        <v>NO</v>
      </c>
      <c r="Q7879" t="b">
        <v>0</v>
      </c>
    </row>
    <row r="7880" spans="1:17" x14ac:dyDescent="0.3">
      <c r="A7880" t="s">
        <v>8127</v>
      </c>
      <c r="B7880" t="s">
        <v>43</v>
      </c>
      <c r="C7880" t="s">
        <v>41</v>
      </c>
      <c r="D7880" t="str">
        <f t="shared" si="738"/>
        <v>Item_2_FURN</v>
      </c>
      <c r="E7880" t="s">
        <v>295</v>
      </c>
      <c r="F7880" s="5">
        <f t="shared" si="739"/>
        <v>6.5</v>
      </c>
      <c r="G7880">
        <v>6.5</v>
      </c>
      <c r="H7880">
        <f t="shared" si="740"/>
        <v>10</v>
      </c>
      <c r="I7880">
        <v>10</v>
      </c>
      <c r="J7880" s="3">
        <f t="shared" si="741"/>
        <v>65</v>
      </c>
      <c r="K7880">
        <v>65</v>
      </c>
      <c r="L7880" t="str">
        <f t="shared" si="742"/>
        <v>Low</v>
      </c>
      <c r="M7880" t="s">
        <v>25</v>
      </c>
      <c r="N7880" t="s">
        <v>38</v>
      </c>
      <c r="O7880" s="1">
        <v>44928</v>
      </c>
      <c r="P7880" s="7" t="str">
        <f t="shared" si="743"/>
        <v>YES</v>
      </c>
      <c r="Q7880" t="b">
        <v>1</v>
      </c>
    </row>
    <row r="7881" spans="1:17" x14ac:dyDescent="0.3">
      <c r="A7881" t="s">
        <v>8128</v>
      </c>
      <c r="B7881" t="s">
        <v>116</v>
      </c>
      <c r="C7881" t="s">
        <v>19</v>
      </c>
      <c r="D7881" t="str">
        <f t="shared" si="738"/>
        <v>Item_8_MILK</v>
      </c>
      <c r="E7881" t="s">
        <v>201</v>
      </c>
      <c r="F7881" s="5">
        <f t="shared" si="739"/>
        <v>15.5</v>
      </c>
      <c r="G7881">
        <v>15.5</v>
      </c>
      <c r="H7881">
        <f t="shared" si="740"/>
        <v>4</v>
      </c>
      <c r="I7881">
        <v>4</v>
      </c>
      <c r="J7881" s="3">
        <f t="shared" si="741"/>
        <v>62</v>
      </c>
      <c r="K7881">
        <v>62</v>
      </c>
      <c r="L7881" t="str">
        <f t="shared" si="742"/>
        <v>Low</v>
      </c>
      <c r="M7881" t="s">
        <v>25</v>
      </c>
      <c r="N7881" t="s">
        <v>38</v>
      </c>
      <c r="O7881" s="1">
        <v>45588</v>
      </c>
      <c r="P7881" s="7" t="str">
        <f t="shared" si="743"/>
        <v>YES</v>
      </c>
      <c r="Q7881" t="b">
        <v>1</v>
      </c>
    </row>
    <row r="7882" spans="1:17" x14ac:dyDescent="0.3">
      <c r="A7882" t="s">
        <v>8129</v>
      </c>
      <c r="B7882" t="s">
        <v>69</v>
      </c>
      <c r="C7882" t="s">
        <v>41</v>
      </c>
      <c r="D7882" t="str">
        <f t="shared" si="738"/>
        <v>Item_19_FURN</v>
      </c>
      <c r="E7882" t="s">
        <v>1058</v>
      </c>
      <c r="F7882" s="5">
        <f t="shared" si="739"/>
        <v>32</v>
      </c>
      <c r="G7882">
        <v>32</v>
      </c>
      <c r="H7882">
        <f t="shared" si="740"/>
        <v>8</v>
      </c>
      <c r="I7882">
        <v>8</v>
      </c>
      <c r="J7882" s="3">
        <f t="shared" si="741"/>
        <v>256</v>
      </c>
      <c r="K7882">
        <v>256</v>
      </c>
      <c r="L7882" t="str">
        <f t="shared" si="742"/>
        <v>Medium</v>
      </c>
      <c r="M7882" t="s">
        <v>25</v>
      </c>
      <c r="N7882" t="s">
        <v>38</v>
      </c>
      <c r="O7882" s="1">
        <v>45380</v>
      </c>
      <c r="P7882" s="7" t="str">
        <f t="shared" si="743"/>
        <v>YES</v>
      </c>
      <c r="Q7882" t="b">
        <v>1</v>
      </c>
    </row>
    <row r="7883" spans="1:17" x14ac:dyDescent="0.3">
      <c r="A7883" t="s">
        <v>8130</v>
      </c>
      <c r="B7883" t="s">
        <v>12</v>
      </c>
      <c r="C7883" t="s">
        <v>19</v>
      </c>
      <c r="D7883" s="2" t="str">
        <f t="shared" si="738"/>
        <v>Unknown_Item</v>
      </c>
      <c r="F7883" s="6">
        <f t="shared" si="739"/>
        <v>23.365911749958215</v>
      </c>
      <c r="H7883">
        <f t="shared" si="740"/>
        <v>5</v>
      </c>
      <c r="I7883">
        <v>5</v>
      </c>
      <c r="J7883" s="3">
        <f t="shared" si="741"/>
        <v>25</v>
      </c>
      <c r="K7883">
        <v>25</v>
      </c>
      <c r="L7883" t="str">
        <f t="shared" si="742"/>
        <v>Low</v>
      </c>
      <c r="M7883" t="s">
        <v>25</v>
      </c>
      <c r="N7883" t="s">
        <v>38</v>
      </c>
      <c r="O7883" s="1">
        <v>44851</v>
      </c>
      <c r="P7883" s="7" t="str">
        <f t="shared" si="743"/>
        <v>YES</v>
      </c>
      <c r="Q7883" t="b">
        <v>1</v>
      </c>
    </row>
    <row r="7884" spans="1:17" x14ac:dyDescent="0.3">
      <c r="A7884" t="s">
        <v>8131</v>
      </c>
      <c r="B7884" t="s">
        <v>98</v>
      </c>
      <c r="C7884" t="s">
        <v>23</v>
      </c>
      <c r="D7884" t="str">
        <f t="shared" si="738"/>
        <v>Item_15_BUTC</v>
      </c>
      <c r="E7884" t="s">
        <v>1239</v>
      </c>
      <c r="F7884" s="5">
        <f t="shared" si="739"/>
        <v>26</v>
      </c>
      <c r="G7884">
        <v>26</v>
      </c>
      <c r="H7884">
        <f t="shared" si="740"/>
        <v>9</v>
      </c>
      <c r="I7884">
        <v>9</v>
      </c>
      <c r="J7884" s="3">
        <f t="shared" si="741"/>
        <v>234</v>
      </c>
      <c r="K7884">
        <v>234</v>
      </c>
      <c r="L7884" t="str">
        <f t="shared" si="742"/>
        <v>Medium</v>
      </c>
      <c r="M7884" t="s">
        <v>48</v>
      </c>
      <c r="N7884" t="s">
        <v>16</v>
      </c>
      <c r="O7884" s="1">
        <v>44895</v>
      </c>
      <c r="P7884" s="7" t="str">
        <f t="shared" si="743"/>
        <v>NO</v>
      </c>
      <c r="Q7884" t="b">
        <v>0</v>
      </c>
    </row>
    <row r="7885" spans="1:17" x14ac:dyDescent="0.3">
      <c r="A7885" t="s">
        <v>8132</v>
      </c>
      <c r="B7885" t="s">
        <v>22</v>
      </c>
      <c r="C7885" t="s">
        <v>130</v>
      </c>
      <c r="D7885" t="str">
        <f t="shared" si="738"/>
        <v>Item_10_COMP</v>
      </c>
      <c r="E7885" t="s">
        <v>229</v>
      </c>
      <c r="F7885" s="5">
        <f t="shared" si="739"/>
        <v>18.5</v>
      </c>
      <c r="G7885">
        <v>18.5</v>
      </c>
      <c r="H7885">
        <f t="shared" si="740"/>
        <v>8</v>
      </c>
      <c r="I7885">
        <v>8</v>
      </c>
      <c r="J7885" s="3">
        <f t="shared" si="741"/>
        <v>148</v>
      </c>
      <c r="K7885">
        <v>148</v>
      </c>
      <c r="L7885" t="str">
        <f t="shared" si="742"/>
        <v>Low</v>
      </c>
      <c r="M7885" t="s">
        <v>15</v>
      </c>
      <c r="N7885" t="s">
        <v>38</v>
      </c>
      <c r="O7885" s="1">
        <v>45254</v>
      </c>
      <c r="P7885" s="7" t="str">
        <f t="shared" si="743"/>
        <v>NO</v>
      </c>
      <c r="Q7885" t="b">
        <v>0</v>
      </c>
    </row>
    <row r="7886" spans="1:17" x14ac:dyDescent="0.3">
      <c r="A7886" t="s">
        <v>8133</v>
      </c>
      <c r="B7886" t="s">
        <v>46</v>
      </c>
      <c r="C7886" t="s">
        <v>28</v>
      </c>
      <c r="D7886" t="str">
        <f t="shared" si="738"/>
        <v>Item_7_BEVE</v>
      </c>
      <c r="E7886" t="s">
        <v>71</v>
      </c>
      <c r="F7886" s="5">
        <f t="shared" si="739"/>
        <v>14</v>
      </c>
      <c r="G7886">
        <v>14</v>
      </c>
      <c r="H7886">
        <f t="shared" si="740"/>
        <v>3</v>
      </c>
      <c r="I7886">
        <v>3</v>
      </c>
      <c r="J7886" s="3">
        <f t="shared" si="741"/>
        <v>42</v>
      </c>
      <c r="K7886">
        <v>42</v>
      </c>
      <c r="L7886" t="str">
        <f t="shared" si="742"/>
        <v>Low</v>
      </c>
      <c r="M7886" t="s">
        <v>15</v>
      </c>
      <c r="N7886" t="s">
        <v>38</v>
      </c>
      <c r="O7886" s="1">
        <v>45042</v>
      </c>
      <c r="P7886" s="9" t="str">
        <f t="shared" si="743"/>
        <v>N/A</v>
      </c>
    </row>
    <row r="7887" spans="1:17" x14ac:dyDescent="0.3">
      <c r="A7887" t="s">
        <v>8134</v>
      </c>
      <c r="B7887" t="s">
        <v>43</v>
      </c>
      <c r="C7887" t="s">
        <v>66</v>
      </c>
      <c r="D7887" t="str">
        <f t="shared" si="738"/>
        <v>Item_5_ELEC</v>
      </c>
      <c r="E7887" t="s">
        <v>464</v>
      </c>
      <c r="F7887" s="5">
        <f t="shared" si="739"/>
        <v>11</v>
      </c>
      <c r="G7887">
        <v>11</v>
      </c>
      <c r="H7887">
        <f t="shared" si="740"/>
        <v>8</v>
      </c>
      <c r="I7887">
        <v>8</v>
      </c>
      <c r="J7887" s="3">
        <f t="shared" si="741"/>
        <v>88</v>
      </c>
      <c r="K7887">
        <v>88</v>
      </c>
      <c r="L7887" t="str">
        <f t="shared" si="742"/>
        <v>Low</v>
      </c>
      <c r="M7887" t="s">
        <v>48</v>
      </c>
      <c r="N7887" t="s">
        <v>38</v>
      </c>
      <c r="O7887" s="1">
        <v>45188</v>
      </c>
      <c r="P7887" s="9" t="str">
        <f t="shared" si="743"/>
        <v>N/A</v>
      </c>
    </row>
    <row r="7888" spans="1:17" x14ac:dyDescent="0.3">
      <c r="A7888" t="s">
        <v>8135</v>
      </c>
      <c r="B7888" t="s">
        <v>36</v>
      </c>
      <c r="C7888" t="s">
        <v>23</v>
      </c>
      <c r="D7888" t="str">
        <f t="shared" si="738"/>
        <v>Item_7_BUTC</v>
      </c>
      <c r="E7888" t="s">
        <v>355</v>
      </c>
      <c r="F7888" s="5">
        <f t="shared" si="739"/>
        <v>14</v>
      </c>
      <c r="G7888">
        <v>14</v>
      </c>
      <c r="H7888">
        <f t="shared" si="740"/>
        <v>7</v>
      </c>
      <c r="I7888">
        <v>7</v>
      </c>
      <c r="J7888" s="3">
        <f t="shared" si="741"/>
        <v>98</v>
      </c>
      <c r="K7888">
        <v>98</v>
      </c>
      <c r="L7888" t="str">
        <f t="shared" si="742"/>
        <v>Low</v>
      </c>
      <c r="M7888" t="s">
        <v>25</v>
      </c>
      <c r="N7888" t="s">
        <v>16</v>
      </c>
      <c r="O7888" s="1">
        <v>45483</v>
      </c>
      <c r="P7888" s="9" t="str">
        <f t="shared" si="743"/>
        <v>N/A</v>
      </c>
    </row>
    <row r="7889" spans="1:17" x14ac:dyDescent="0.3">
      <c r="A7889" t="s">
        <v>8136</v>
      </c>
      <c r="B7889" t="s">
        <v>63</v>
      </c>
      <c r="C7889" t="s">
        <v>13</v>
      </c>
      <c r="D7889" t="str">
        <f t="shared" si="738"/>
        <v>Item_23_PATI</v>
      </c>
      <c r="E7889" t="s">
        <v>796</v>
      </c>
      <c r="F7889" s="5">
        <f t="shared" si="739"/>
        <v>38</v>
      </c>
      <c r="G7889">
        <v>38</v>
      </c>
      <c r="H7889">
        <f t="shared" si="740"/>
        <v>4</v>
      </c>
      <c r="I7889">
        <v>4</v>
      </c>
      <c r="J7889" s="3">
        <f t="shared" si="741"/>
        <v>152</v>
      </c>
      <c r="K7889">
        <v>152</v>
      </c>
      <c r="L7889" t="str">
        <f t="shared" si="742"/>
        <v>Medium</v>
      </c>
      <c r="M7889" t="s">
        <v>15</v>
      </c>
      <c r="N7889" t="s">
        <v>38</v>
      </c>
      <c r="O7889" s="1">
        <v>45064</v>
      </c>
      <c r="P7889" s="7" t="str">
        <f t="shared" si="743"/>
        <v>NO</v>
      </c>
      <c r="Q7889" t="b">
        <v>0</v>
      </c>
    </row>
    <row r="7890" spans="1:17" x14ac:dyDescent="0.3">
      <c r="A7890" t="s">
        <v>8137</v>
      </c>
      <c r="B7890" t="s">
        <v>55</v>
      </c>
      <c r="C7890" t="s">
        <v>32</v>
      </c>
      <c r="D7890" t="str">
        <f t="shared" si="738"/>
        <v>Item_13_FOOD</v>
      </c>
      <c r="E7890" t="s">
        <v>482</v>
      </c>
      <c r="F7890" s="5">
        <f t="shared" si="739"/>
        <v>23</v>
      </c>
      <c r="G7890">
        <v>23</v>
      </c>
      <c r="H7890">
        <f t="shared" si="740"/>
        <v>9</v>
      </c>
      <c r="I7890">
        <v>9</v>
      </c>
      <c r="J7890" s="3">
        <f t="shared" si="741"/>
        <v>207</v>
      </c>
      <c r="K7890">
        <v>207</v>
      </c>
      <c r="L7890" t="str">
        <f t="shared" si="742"/>
        <v>Medium</v>
      </c>
      <c r="M7890" t="s">
        <v>48</v>
      </c>
      <c r="N7890" t="s">
        <v>16</v>
      </c>
      <c r="O7890" s="1">
        <v>45443</v>
      </c>
      <c r="P7890" s="9" t="str">
        <f t="shared" si="743"/>
        <v>N/A</v>
      </c>
    </row>
    <row r="7891" spans="1:17" x14ac:dyDescent="0.3">
      <c r="A7891" t="s">
        <v>8138</v>
      </c>
      <c r="B7891" t="s">
        <v>12</v>
      </c>
      <c r="C7891" t="s">
        <v>130</v>
      </c>
      <c r="D7891" t="str">
        <f t="shared" si="738"/>
        <v>Item_5_COMP</v>
      </c>
      <c r="E7891" t="s">
        <v>139</v>
      </c>
      <c r="F7891" s="5">
        <f t="shared" si="739"/>
        <v>11</v>
      </c>
      <c r="G7891">
        <v>11</v>
      </c>
      <c r="H7891">
        <f t="shared" si="740"/>
        <v>3</v>
      </c>
      <c r="I7891">
        <v>3</v>
      </c>
      <c r="J7891" s="3">
        <f t="shared" si="741"/>
        <v>33</v>
      </c>
      <c r="K7891">
        <v>33</v>
      </c>
      <c r="L7891" t="str">
        <f t="shared" si="742"/>
        <v>Low</v>
      </c>
      <c r="M7891" t="s">
        <v>25</v>
      </c>
      <c r="N7891" t="s">
        <v>38</v>
      </c>
      <c r="O7891" s="1">
        <v>44690</v>
      </c>
      <c r="P7891" s="9" t="str">
        <f t="shared" si="743"/>
        <v>N/A</v>
      </c>
    </row>
    <row r="7892" spans="1:17" x14ac:dyDescent="0.3">
      <c r="A7892" t="s">
        <v>8139</v>
      </c>
      <c r="B7892" t="s">
        <v>27</v>
      </c>
      <c r="C7892" t="s">
        <v>66</v>
      </c>
      <c r="D7892" t="str">
        <f t="shared" si="738"/>
        <v>Item_22_ELEC</v>
      </c>
      <c r="E7892" t="s">
        <v>369</v>
      </c>
      <c r="F7892" s="5">
        <f t="shared" si="739"/>
        <v>36.5</v>
      </c>
      <c r="G7892">
        <v>36.5</v>
      </c>
      <c r="H7892">
        <f t="shared" si="740"/>
        <v>9</v>
      </c>
      <c r="I7892">
        <v>9</v>
      </c>
      <c r="J7892" s="3">
        <f t="shared" si="741"/>
        <v>328.5</v>
      </c>
      <c r="K7892">
        <v>328.5</v>
      </c>
      <c r="L7892" t="str">
        <f t="shared" si="742"/>
        <v>High</v>
      </c>
      <c r="M7892" t="s">
        <v>15</v>
      </c>
      <c r="N7892" t="s">
        <v>16</v>
      </c>
      <c r="O7892" s="1">
        <v>44792</v>
      </c>
      <c r="P7892" s="9" t="str">
        <f t="shared" si="743"/>
        <v>N/A</v>
      </c>
    </row>
    <row r="7893" spans="1:17" x14ac:dyDescent="0.3">
      <c r="A7893" t="s">
        <v>8140</v>
      </c>
      <c r="B7893" t="s">
        <v>18</v>
      </c>
      <c r="C7893" t="s">
        <v>28</v>
      </c>
      <c r="D7893" t="str">
        <f t="shared" si="738"/>
        <v>Item_2_BEVE</v>
      </c>
      <c r="E7893" t="s">
        <v>308</v>
      </c>
      <c r="F7893" s="5">
        <f t="shared" si="739"/>
        <v>6.5</v>
      </c>
      <c r="G7893">
        <v>6.5</v>
      </c>
      <c r="H7893">
        <f t="shared" si="740"/>
        <v>3</v>
      </c>
      <c r="I7893">
        <v>3</v>
      </c>
      <c r="J7893" s="3">
        <f t="shared" si="741"/>
        <v>19.5</v>
      </c>
      <c r="K7893">
        <v>19.5</v>
      </c>
      <c r="L7893" t="str">
        <f t="shared" si="742"/>
        <v>Low</v>
      </c>
      <c r="M7893" t="s">
        <v>48</v>
      </c>
      <c r="N7893" t="s">
        <v>16</v>
      </c>
      <c r="O7893" s="1">
        <v>44635</v>
      </c>
      <c r="P7893" s="9" t="str">
        <f t="shared" si="743"/>
        <v>N/A</v>
      </c>
    </row>
    <row r="7894" spans="1:17" x14ac:dyDescent="0.3">
      <c r="A7894" t="s">
        <v>8141</v>
      </c>
      <c r="B7894" t="s">
        <v>89</v>
      </c>
      <c r="C7894" t="s">
        <v>13</v>
      </c>
      <c r="D7894" t="str">
        <f t="shared" si="738"/>
        <v>Item_13_PATI</v>
      </c>
      <c r="E7894" t="s">
        <v>372</v>
      </c>
      <c r="F7894" s="5">
        <f t="shared" si="739"/>
        <v>23</v>
      </c>
      <c r="G7894">
        <v>23</v>
      </c>
      <c r="H7894">
        <f t="shared" si="740"/>
        <v>6</v>
      </c>
      <c r="I7894">
        <v>6</v>
      </c>
      <c r="J7894" s="3">
        <f t="shared" si="741"/>
        <v>138</v>
      </c>
      <c r="K7894">
        <v>138</v>
      </c>
      <c r="L7894" t="str">
        <f t="shared" si="742"/>
        <v>Low</v>
      </c>
      <c r="M7894" t="s">
        <v>48</v>
      </c>
      <c r="N7894" t="s">
        <v>38</v>
      </c>
      <c r="O7894" s="1">
        <v>45227</v>
      </c>
      <c r="P7894" s="7" t="str">
        <f t="shared" si="743"/>
        <v>YES</v>
      </c>
      <c r="Q7894" t="b">
        <v>1</v>
      </c>
    </row>
    <row r="7895" spans="1:17" x14ac:dyDescent="0.3">
      <c r="A7895" t="s">
        <v>8142</v>
      </c>
      <c r="B7895" t="s">
        <v>22</v>
      </c>
      <c r="C7895" t="s">
        <v>66</v>
      </c>
      <c r="D7895" t="str">
        <f t="shared" si="738"/>
        <v>Item_11_ELEC</v>
      </c>
      <c r="E7895" t="s">
        <v>486</v>
      </c>
      <c r="F7895" s="5">
        <f t="shared" si="739"/>
        <v>20</v>
      </c>
      <c r="G7895">
        <v>20</v>
      </c>
      <c r="H7895">
        <f t="shared" si="740"/>
        <v>1</v>
      </c>
      <c r="I7895">
        <v>1</v>
      </c>
      <c r="J7895" s="3">
        <f t="shared" si="741"/>
        <v>20</v>
      </c>
      <c r="K7895">
        <v>20</v>
      </c>
      <c r="L7895" t="str">
        <f t="shared" si="742"/>
        <v>Low</v>
      </c>
      <c r="M7895" t="s">
        <v>15</v>
      </c>
      <c r="N7895" t="s">
        <v>16</v>
      </c>
      <c r="O7895" s="1">
        <v>45518</v>
      </c>
      <c r="P7895" s="7" t="str">
        <f t="shared" si="743"/>
        <v>NO</v>
      </c>
      <c r="Q7895" t="b">
        <v>0</v>
      </c>
    </row>
    <row r="7896" spans="1:17" x14ac:dyDescent="0.3">
      <c r="A7896" t="s">
        <v>8143</v>
      </c>
      <c r="B7896" t="s">
        <v>12</v>
      </c>
      <c r="C7896" t="s">
        <v>41</v>
      </c>
      <c r="D7896" t="str">
        <f t="shared" si="738"/>
        <v>Item_6_FURN</v>
      </c>
      <c r="E7896" t="s">
        <v>674</v>
      </c>
      <c r="F7896" s="5">
        <f t="shared" si="739"/>
        <v>12.5</v>
      </c>
      <c r="G7896">
        <v>12.5</v>
      </c>
      <c r="H7896">
        <f t="shared" si="740"/>
        <v>2</v>
      </c>
      <c r="I7896">
        <v>2</v>
      </c>
      <c r="J7896" s="3">
        <f t="shared" si="741"/>
        <v>25</v>
      </c>
      <c r="K7896">
        <v>25</v>
      </c>
      <c r="L7896" t="str">
        <f t="shared" si="742"/>
        <v>Low</v>
      </c>
      <c r="M7896" t="s">
        <v>48</v>
      </c>
      <c r="N7896" t="s">
        <v>38</v>
      </c>
      <c r="O7896" s="1">
        <v>45272</v>
      </c>
      <c r="P7896" s="9" t="str">
        <f t="shared" si="743"/>
        <v>N/A</v>
      </c>
    </row>
    <row r="7897" spans="1:17" x14ac:dyDescent="0.3">
      <c r="A7897" t="s">
        <v>8144</v>
      </c>
      <c r="B7897" t="s">
        <v>43</v>
      </c>
      <c r="C7897" t="s">
        <v>32</v>
      </c>
      <c r="D7897" t="str">
        <f t="shared" si="738"/>
        <v>Item_12_FOOD</v>
      </c>
      <c r="E7897" t="s">
        <v>128</v>
      </c>
      <c r="F7897" s="5">
        <f t="shared" si="739"/>
        <v>21.5</v>
      </c>
      <c r="G7897">
        <v>21.5</v>
      </c>
      <c r="H7897">
        <f t="shared" si="740"/>
        <v>4</v>
      </c>
      <c r="I7897">
        <v>4</v>
      </c>
      <c r="J7897" s="3">
        <f t="shared" si="741"/>
        <v>86</v>
      </c>
      <c r="K7897">
        <v>86</v>
      </c>
      <c r="L7897" t="str">
        <f t="shared" si="742"/>
        <v>Low</v>
      </c>
      <c r="M7897" t="s">
        <v>48</v>
      </c>
      <c r="N7897" t="s">
        <v>38</v>
      </c>
      <c r="O7897" s="1">
        <v>45148</v>
      </c>
      <c r="P7897" s="7" t="str">
        <f t="shared" si="743"/>
        <v>YES</v>
      </c>
      <c r="Q7897" t="b">
        <v>1</v>
      </c>
    </row>
    <row r="7898" spans="1:17" x14ac:dyDescent="0.3">
      <c r="A7898" t="s">
        <v>8145</v>
      </c>
      <c r="B7898" t="s">
        <v>40</v>
      </c>
      <c r="C7898" t="s">
        <v>13</v>
      </c>
      <c r="D7898" t="str">
        <f t="shared" si="738"/>
        <v>Item_5_PATI</v>
      </c>
      <c r="E7898" t="s">
        <v>656</v>
      </c>
      <c r="F7898" s="5">
        <f t="shared" si="739"/>
        <v>11</v>
      </c>
      <c r="G7898">
        <v>11</v>
      </c>
      <c r="H7898">
        <f t="shared" si="740"/>
        <v>2</v>
      </c>
      <c r="I7898">
        <v>2</v>
      </c>
      <c r="J7898" s="3">
        <f t="shared" si="741"/>
        <v>22</v>
      </c>
      <c r="K7898">
        <v>22</v>
      </c>
      <c r="L7898" t="str">
        <f t="shared" si="742"/>
        <v>Low</v>
      </c>
      <c r="M7898" t="s">
        <v>25</v>
      </c>
      <c r="N7898" t="s">
        <v>38</v>
      </c>
      <c r="O7898" s="1">
        <v>45401</v>
      </c>
      <c r="P7898" s="7" t="str">
        <f t="shared" si="743"/>
        <v>YES</v>
      </c>
      <c r="Q7898" t="b">
        <v>1</v>
      </c>
    </row>
    <row r="7899" spans="1:17" x14ac:dyDescent="0.3">
      <c r="A7899" t="s">
        <v>8146</v>
      </c>
      <c r="B7899" t="s">
        <v>89</v>
      </c>
      <c r="C7899" t="s">
        <v>28</v>
      </c>
      <c r="D7899" t="str">
        <f t="shared" si="738"/>
        <v>Item_17_BEVE</v>
      </c>
      <c r="E7899" t="s">
        <v>570</v>
      </c>
      <c r="F7899" s="5">
        <f t="shared" si="739"/>
        <v>29</v>
      </c>
      <c r="G7899">
        <v>29</v>
      </c>
      <c r="H7899">
        <f t="shared" si="740"/>
        <v>8</v>
      </c>
      <c r="I7899">
        <v>8</v>
      </c>
      <c r="J7899" s="3">
        <f t="shared" si="741"/>
        <v>232</v>
      </c>
      <c r="K7899">
        <v>232</v>
      </c>
      <c r="L7899" t="str">
        <f t="shared" si="742"/>
        <v>Medium</v>
      </c>
      <c r="M7899" t="s">
        <v>25</v>
      </c>
      <c r="N7899" t="s">
        <v>38</v>
      </c>
      <c r="O7899" s="1">
        <v>45235</v>
      </c>
      <c r="P7899" s="9" t="str">
        <f t="shared" si="743"/>
        <v>N/A</v>
      </c>
    </row>
    <row r="7900" spans="1:17" x14ac:dyDescent="0.3">
      <c r="A7900" t="s">
        <v>8147</v>
      </c>
      <c r="B7900" t="s">
        <v>84</v>
      </c>
      <c r="C7900" t="s">
        <v>32</v>
      </c>
      <c r="D7900" t="str">
        <f t="shared" si="738"/>
        <v>Item_4_FOOD</v>
      </c>
      <c r="E7900" t="s">
        <v>203</v>
      </c>
      <c r="F7900" s="5">
        <f t="shared" si="739"/>
        <v>9.5</v>
      </c>
      <c r="G7900">
        <v>9.5</v>
      </c>
      <c r="H7900">
        <f t="shared" si="740"/>
        <v>2</v>
      </c>
      <c r="I7900">
        <v>2</v>
      </c>
      <c r="J7900" s="3">
        <f t="shared" si="741"/>
        <v>19</v>
      </c>
      <c r="K7900">
        <v>19</v>
      </c>
      <c r="L7900" t="str">
        <f t="shared" si="742"/>
        <v>Low</v>
      </c>
      <c r="M7900" t="s">
        <v>48</v>
      </c>
      <c r="N7900" t="s">
        <v>16</v>
      </c>
      <c r="O7900" s="1">
        <v>44788</v>
      </c>
      <c r="P7900" s="7" t="str">
        <f t="shared" si="743"/>
        <v>YES</v>
      </c>
      <c r="Q7900" t="b">
        <v>1</v>
      </c>
    </row>
    <row r="7901" spans="1:17" x14ac:dyDescent="0.3">
      <c r="A7901" t="s">
        <v>8148</v>
      </c>
      <c r="B7901" t="s">
        <v>43</v>
      </c>
      <c r="C7901" t="s">
        <v>23</v>
      </c>
      <c r="D7901" s="2" t="str">
        <f t="shared" si="738"/>
        <v>Unknown_Item</v>
      </c>
      <c r="F7901" s="5">
        <f t="shared" si="739"/>
        <v>9.5</v>
      </c>
      <c r="G7901">
        <v>9.5</v>
      </c>
      <c r="H7901" s="2">
        <f t="shared" si="740"/>
        <v>6</v>
      </c>
      <c r="J7901" s="4">
        <f t="shared" si="741"/>
        <v>108.5</v>
      </c>
      <c r="L7901" t="str">
        <f t="shared" si="742"/>
        <v>Low</v>
      </c>
      <c r="M7901" t="s">
        <v>25</v>
      </c>
      <c r="N7901" t="s">
        <v>16</v>
      </c>
      <c r="O7901" s="1">
        <v>44726</v>
      </c>
      <c r="P7901" s="7" t="str">
        <f t="shared" si="743"/>
        <v>YES</v>
      </c>
      <c r="Q7901" t="b">
        <v>1</v>
      </c>
    </row>
    <row r="7902" spans="1:17" x14ac:dyDescent="0.3">
      <c r="A7902" t="s">
        <v>8149</v>
      </c>
      <c r="B7902" t="s">
        <v>46</v>
      </c>
      <c r="C7902" t="s">
        <v>13</v>
      </c>
      <c r="D7902" t="str">
        <f t="shared" si="738"/>
        <v>Item_14_PATI</v>
      </c>
      <c r="E7902" t="s">
        <v>164</v>
      </c>
      <c r="F7902" s="5">
        <f t="shared" si="739"/>
        <v>24.5</v>
      </c>
      <c r="G7902">
        <v>24.5</v>
      </c>
      <c r="H7902">
        <f t="shared" si="740"/>
        <v>1</v>
      </c>
      <c r="I7902">
        <v>1</v>
      </c>
      <c r="J7902" s="3">
        <f t="shared" si="741"/>
        <v>24.5</v>
      </c>
      <c r="K7902">
        <v>24.5</v>
      </c>
      <c r="L7902" t="str">
        <f t="shared" si="742"/>
        <v>Low</v>
      </c>
      <c r="M7902" t="s">
        <v>15</v>
      </c>
      <c r="N7902" t="s">
        <v>38</v>
      </c>
      <c r="O7902" s="1">
        <v>44662</v>
      </c>
      <c r="P7902" s="7" t="str">
        <f t="shared" si="743"/>
        <v>NO</v>
      </c>
      <c r="Q7902" t="b">
        <v>0</v>
      </c>
    </row>
    <row r="7903" spans="1:17" x14ac:dyDescent="0.3">
      <c r="A7903" t="s">
        <v>8150</v>
      </c>
      <c r="B7903" t="s">
        <v>80</v>
      </c>
      <c r="C7903" t="s">
        <v>66</v>
      </c>
      <c r="D7903" t="str">
        <f t="shared" si="738"/>
        <v>Item_15_ELEC</v>
      </c>
      <c r="E7903" t="s">
        <v>643</v>
      </c>
      <c r="F7903" s="5">
        <f t="shared" si="739"/>
        <v>26</v>
      </c>
      <c r="G7903">
        <v>26</v>
      </c>
      <c r="H7903">
        <f t="shared" si="740"/>
        <v>5</v>
      </c>
      <c r="I7903">
        <v>5</v>
      </c>
      <c r="J7903" s="3">
        <f t="shared" si="741"/>
        <v>130</v>
      </c>
      <c r="K7903">
        <v>130</v>
      </c>
      <c r="L7903" t="str">
        <f t="shared" si="742"/>
        <v>Low</v>
      </c>
      <c r="M7903" t="s">
        <v>48</v>
      </c>
      <c r="N7903" t="s">
        <v>16</v>
      </c>
      <c r="O7903" s="1">
        <v>45485</v>
      </c>
      <c r="P7903" s="7" t="str">
        <f t="shared" si="743"/>
        <v>YES</v>
      </c>
      <c r="Q7903" t="b">
        <v>1</v>
      </c>
    </row>
    <row r="7904" spans="1:17" x14ac:dyDescent="0.3">
      <c r="A7904" t="s">
        <v>8151</v>
      </c>
      <c r="B7904" t="s">
        <v>69</v>
      </c>
      <c r="C7904" t="s">
        <v>28</v>
      </c>
      <c r="D7904" t="str">
        <f t="shared" si="738"/>
        <v>Item_12_BEVE</v>
      </c>
      <c r="E7904" t="s">
        <v>401</v>
      </c>
      <c r="F7904" s="5">
        <f t="shared" si="739"/>
        <v>21.5</v>
      </c>
      <c r="G7904">
        <v>21.5</v>
      </c>
      <c r="H7904">
        <f t="shared" si="740"/>
        <v>2</v>
      </c>
      <c r="I7904">
        <v>2</v>
      </c>
      <c r="J7904" s="3">
        <f t="shared" si="741"/>
        <v>43</v>
      </c>
      <c r="K7904">
        <v>43</v>
      </c>
      <c r="L7904" t="str">
        <f t="shared" si="742"/>
        <v>Low</v>
      </c>
      <c r="M7904" t="s">
        <v>15</v>
      </c>
      <c r="N7904" t="s">
        <v>38</v>
      </c>
      <c r="O7904" s="1">
        <v>44936</v>
      </c>
      <c r="P7904" s="9" t="str">
        <f t="shared" si="743"/>
        <v>N/A</v>
      </c>
    </row>
    <row r="7905" spans="1:17" x14ac:dyDescent="0.3">
      <c r="A7905" t="s">
        <v>8152</v>
      </c>
      <c r="B7905" t="s">
        <v>168</v>
      </c>
      <c r="C7905" t="s">
        <v>19</v>
      </c>
      <c r="D7905" t="str">
        <f t="shared" si="738"/>
        <v>Item_18_MILK</v>
      </c>
      <c r="E7905" t="s">
        <v>662</v>
      </c>
      <c r="F7905" s="5">
        <f t="shared" si="739"/>
        <v>30.5</v>
      </c>
      <c r="G7905">
        <v>30.5</v>
      </c>
      <c r="H7905">
        <f t="shared" si="740"/>
        <v>9</v>
      </c>
      <c r="I7905">
        <v>9</v>
      </c>
      <c r="J7905" s="3">
        <f t="shared" si="741"/>
        <v>274.5</v>
      </c>
      <c r="K7905">
        <v>274.5</v>
      </c>
      <c r="L7905" t="str">
        <f t="shared" si="742"/>
        <v>Medium</v>
      </c>
      <c r="M7905" t="s">
        <v>25</v>
      </c>
      <c r="N7905" t="s">
        <v>16</v>
      </c>
      <c r="O7905" s="1">
        <v>44671</v>
      </c>
      <c r="P7905" s="7" t="str">
        <f t="shared" si="743"/>
        <v>NO</v>
      </c>
      <c r="Q7905" t="b">
        <v>0</v>
      </c>
    </row>
    <row r="7906" spans="1:17" x14ac:dyDescent="0.3">
      <c r="A7906" t="s">
        <v>8153</v>
      </c>
      <c r="B7906" t="s">
        <v>43</v>
      </c>
      <c r="C7906" t="s">
        <v>32</v>
      </c>
      <c r="D7906" s="2" t="str">
        <f t="shared" si="738"/>
        <v>Unknown_Item</v>
      </c>
      <c r="F7906" s="5">
        <f t="shared" si="739"/>
        <v>15.5</v>
      </c>
      <c r="G7906">
        <v>15.5</v>
      </c>
      <c r="H7906" s="2">
        <f t="shared" si="740"/>
        <v>6</v>
      </c>
      <c r="J7906" s="4">
        <f t="shared" si="741"/>
        <v>108.5</v>
      </c>
      <c r="L7906" t="str">
        <f t="shared" si="742"/>
        <v>Low</v>
      </c>
      <c r="M7906" t="s">
        <v>15</v>
      </c>
      <c r="N7906" t="s">
        <v>16</v>
      </c>
      <c r="O7906" s="1">
        <v>44841</v>
      </c>
      <c r="P7906" s="9" t="str">
        <f t="shared" si="743"/>
        <v>N/A</v>
      </c>
    </row>
    <row r="7907" spans="1:17" x14ac:dyDescent="0.3">
      <c r="A7907" t="s">
        <v>8154</v>
      </c>
      <c r="B7907" t="s">
        <v>98</v>
      </c>
      <c r="C7907" t="s">
        <v>130</v>
      </c>
      <c r="D7907" t="str">
        <f t="shared" si="738"/>
        <v>Item_19_COMP</v>
      </c>
      <c r="E7907" t="s">
        <v>361</v>
      </c>
      <c r="F7907" s="5">
        <f t="shared" si="739"/>
        <v>32</v>
      </c>
      <c r="G7907">
        <v>32</v>
      </c>
      <c r="H7907">
        <f t="shared" si="740"/>
        <v>6</v>
      </c>
      <c r="I7907">
        <v>6</v>
      </c>
      <c r="J7907" s="3">
        <f t="shared" si="741"/>
        <v>192</v>
      </c>
      <c r="K7907">
        <v>192</v>
      </c>
      <c r="L7907" t="str">
        <f t="shared" si="742"/>
        <v>Medium</v>
      </c>
      <c r="M7907" t="s">
        <v>15</v>
      </c>
      <c r="N7907" t="s">
        <v>16</v>
      </c>
      <c r="O7907" s="1">
        <v>45435</v>
      </c>
      <c r="P7907" s="9" t="str">
        <f t="shared" si="743"/>
        <v>N/A</v>
      </c>
    </row>
    <row r="7908" spans="1:17" x14ac:dyDescent="0.3">
      <c r="A7908" t="s">
        <v>8155</v>
      </c>
      <c r="B7908" t="s">
        <v>74</v>
      </c>
      <c r="C7908" t="s">
        <v>32</v>
      </c>
      <c r="D7908" t="str">
        <f t="shared" si="738"/>
        <v>Item_14_FOOD</v>
      </c>
      <c r="E7908" t="s">
        <v>90</v>
      </c>
      <c r="F7908" s="5">
        <f t="shared" si="739"/>
        <v>24.5</v>
      </c>
      <c r="G7908">
        <v>24.5</v>
      </c>
      <c r="H7908">
        <f t="shared" si="740"/>
        <v>1</v>
      </c>
      <c r="I7908">
        <v>1</v>
      </c>
      <c r="J7908" s="3">
        <f t="shared" si="741"/>
        <v>24.5</v>
      </c>
      <c r="K7908">
        <v>24.5</v>
      </c>
      <c r="L7908" t="str">
        <f t="shared" si="742"/>
        <v>Low</v>
      </c>
      <c r="M7908" t="s">
        <v>15</v>
      </c>
      <c r="N7908" t="s">
        <v>16</v>
      </c>
      <c r="O7908" s="1">
        <v>45122</v>
      </c>
      <c r="P7908" s="7" t="str">
        <f t="shared" si="743"/>
        <v>YES</v>
      </c>
      <c r="Q7908" t="b">
        <v>1</v>
      </c>
    </row>
    <row r="7909" spans="1:17" x14ac:dyDescent="0.3">
      <c r="A7909" t="s">
        <v>8156</v>
      </c>
      <c r="B7909" t="s">
        <v>98</v>
      </c>
      <c r="C7909" t="s">
        <v>28</v>
      </c>
      <c r="D7909" t="str">
        <f t="shared" si="738"/>
        <v>Item_4_BEVE</v>
      </c>
      <c r="E7909" t="s">
        <v>174</v>
      </c>
      <c r="F7909" s="5">
        <f t="shared" si="739"/>
        <v>9.5</v>
      </c>
      <c r="G7909">
        <v>9.5</v>
      </c>
      <c r="H7909">
        <f t="shared" si="740"/>
        <v>8</v>
      </c>
      <c r="I7909">
        <v>8</v>
      </c>
      <c r="J7909" s="3">
        <f t="shared" si="741"/>
        <v>76</v>
      </c>
      <c r="K7909">
        <v>76</v>
      </c>
      <c r="L7909" t="str">
        <f t="shared" si="742"/>
        <v>Low</v>
      </c>
      <c r="M7909" t="s">
        <v>48</v>
      </c>
      <c r="N7909" t="s">
        <v>16</v>
      </c>
      <c r="O7909" s="1">
        <v>44798</v>
      </c>
      <c r="P7909" s="7" t="str">
        <f t="shared" si="743"/>
        <v>YES</v>
      </c>
      <c r="Q7909" t="b">
        <v>1</v>
      </c>
    </row>
    <row r="7910" spans="1:17" x14ac:dyDescent="0.3">
      <c r="A7910" t="s">
        <v>8157</v>
      </c>
      <c r="B7910" t="s">
        <v>55</v>
      </c>
      <c r="C7910" t="s">
        <v>41</v>
      </c>
      <c r="D7910" t="str">
        <f t="shared" si="738"/>
        <v>Item_23_FURN</v>
      </c>
      <c r="E7910" t="s">
        <v>144</v>
      </c>
      <c r="F7910" s="5">
        <f t="shared" si="739"/>
        <v>38</v>
      </c>
      <c r="G7910">
        <v>38</v>
      </c>
      <c r="H7910">
        <f t="shared" si="740"/>
        <v>3</v>
      </c>
      <c r="I7910">
        <v>3</v>
      </c>
      <c r="J7910" s="3">
        <f t="shared" si="741"/>
        <v>114</v>
      </c>
      <c r="K7910">
        <v>114</v>
      </c>
      <c r="L7910" t="str">
        <f t="shared" si="742"/>
        <v>Low</v>
      </c>
      <c r="M7910" t="s">
        <v>25</v>
      </c>
      <c r="N7910" t="s">
        <v>38</v>
      </c>
      <c r="O7910" s="1">
        <v>44627</v>
      </c>
      <c r="P7910" s="9" t="str">
        <f t="shared" si="743"/>
        <v>N/A</v>
      </c>
    </row>
    <row r="7911" spans="1:17" x14ac:dyDescent="0.3">
      <c r="A7911" t="s">
        <v>8158</v>
      </c>
      <c r="B7911" t="s">
        <v>100</v>
      </c>
      <c r="C7911" t="s">
        <v>28</v>
      </c>
      <c r="D7911" t="str">
        <f t="shared" si="738"/>
        <v>Item_2_BEVE</v>
      </c>
      <c r="E7911" t="s">
        <v>308</v>
      </c>
      <c r="F7911" s="5">
        <f t="shared" si="739"/>
        <v>6.5</v>
      </c>
      <c r="G7911">
        <v>6.5</v>
      </c>
      <c r="H7911">
        <f t="shared" si="740"/>
        <v>6</v>
      </c>
      <c r="I7911">
        <v>6</v>
      </c>
      <c r="J7911" s="3">
        <f t="shared" si="741"/>
        <v>39</v>
      </c>
      <c r="K7911">
        <v>39</v>
      </c>
      <c r="L7911" t="str">
        <f t="shared" si="742"/>
        <v>Low</v>
      </c>
      <c r="M7911" t="s">
        <v>15</v>
      </c>
      <c r="N7911" t="s">
        <v>16</v>
      </c>
      <c r="O7911" s="1">
        <v>45049</v>
      </c>
      <c r="P7911" s="7" t="str">
        <f t="shared" si="743"/>
        <v>YES</v>
      </c>
      <c r="Q7911" t="b">
        <v>1</v>
      </c>
    </row>
    <row r="7912" spans="1:17" x14ac:dyDescent="0.3">
      <c r="A7912" t="s">
        <v>8159</v>
      </c>
      <c r="B7912" t="s">
        <v>31</v>
      </c>
      <c r="C7912" t="s">
        <v>66</v>
      </c>
      <c r="D7912" t="str">
        <f t="shared" si="738"/>
        <v>Item_13_ELEC</v>
      </c>
      <c r="E7912" t="s">
        <v>67</v>
      </c>
      <c r="F7912" s="5">
        <f t="shared" si="739"/>
        <v>23</v>
      </c>
      <c r="G7912">
        <v>23</v>
      </c>
      <c r="H7912">
        <f t="shared" si="740"/>
        <v>2</v>
      </c>
      <c r="I7912">
        <v>2</v>
      </c>
      <c r="J7912" s="3">
        <f t="shared" si="741"/>
        <v>46</v>
      </c>
      <c r="K7912">
        <v>46</v>
      </c>
      <c r="L7912" t="str">
        <f t="shared" si="742"/>
        <v>Low</v>
      </c>
      <c r="M7912" t="s">
        <v>25</v>
      </c>
      <c r="N7912" t="s">
        <v>38</v>
      </c>
      <c r="O7912" s="1">
        <v>44666</v>
      </c>
      <c r="P7912" s="9" t="str">
        <f t="shared" si="743"/>
        <v>N/A</v>
      </c>
    </row>
    <row r="7913" spans="1:17" x14ac:dyDescent="0.3">
      <c r="A7913" t="s">
        <v>8160</v>
      </c>
      <c r="B7913" t="s">
        <v>31</v>
      </c>
      <c r="C7913" t="s">
        <v>41</v>
      </c>
      <c r="D7913" s="2" t="str">
        <f t="shared" si="738"/>
        <v>Unknown_Item</v>
      </c>
      <c r="F7913" s="6">
        <f t="shared" si="739"/>
        <v>23.365911749958215</v>
      </c>
      <c r="H7913">
        <f t="shared" si="740"/>
        <v>8</v>
      </c>
      <c r="I7913">
        <v>8</v>
      </c>
      <c r="J7913" s="3">
        <f t="shared" si="741"/>
        <v>232</v>
      </c>
      <c r="K7913">
        <v>232</v>
      </c>
      <c r="L7913" t="str">
        <f t="shared" si="742"/>
        <v>Medium</v>
      </c>
      <c r="M7913" t="s">
        <v>25</v>
      </c>
      <c r="N7913" t="s">
        <v>16</v>
      </c>
      <c r="O7913" s="1">
        <v>44981</v>
      </c>
      <c r="P7913" s="7" t="str">
        <f t="shared" si="743"/>
        <v>YES</v>
      </c>
      <c r="Q7913" t="b">
        <v>1</v>
      </c>
    </row>
    <row r="7914" spans="1:17" x14ac:dyDescent="0.3">
      <c r="A7914" t="s">
        <v>8161</v>
      </c>
      <c r="B7914" t="s">
        <v>113</v>
      </c>
      <c r="C7914" t="s">
        <v>13</v>
      </c>
      <c r="D7914" s="2" t="str">
        <f t="shared" si="738"/>
        <v>Unknown_Item</v>
      </c>
      <c r="F7914" s="5">
        <f t="shared" si="739"/>
        <v>29</v>
      </c>
      <c r="G7914">
        <v>29</v>
      </c>
      <c r="H7914" s="2">
        <f t="shared" si="740"/>
        <v>6</v>
      </c>
      <c r="J7914" s="4">
        <f t="shared" si="741"/>
        <v>108.5</v>
      </c>
      <c r="L7914" t="str">
        <f t="shared" si="742"/>
        <v>Low</v>
      </c>
      <c r="M7914" t="s">
        <v>48</v>
      </c>
      <c r="N7914" t="s">
        <v>16</v>
      </c>
      <c r="O7914" s="1">
        <v>44885</v>
      </c>
      <c r="P7914" s="7" t="str">
        <f t="shared" si="743"/>
        <v>YES</v>
      </c>
      <c r="Q7914" t="b">
        <v>1</v>
      </c>
    </row>
    <row r="7915" spans="1:17" x14ac:dyDescent="0.3">
      <c r="A7915" t="s">
        <v>8162</v>
      </c>
      <c r="B7915" t="s">
        <v>27</v>
      </c>
      <c r="C7915" t="s">
        <v>130</v>
      </c>
      <c r="D7915" t="str">
        <f t="shared" si="738"/>
        <v>Item_19_COMP</v>
      </c>
      <c r="E7915" t="s">
        <v>361</v>
      </c>
      <c r="F7915" s="5">
        <f t="shared" si="739"/>
        <v>32</v>
      </c>
      <c r="G7915">
        <v>32</v>
      </c>
      <c r="H7915">
        <f t="shared" si="740"/>
        <v>8</v>
      </c>
      <c r="I7915">
        <v>8</v>
      </c>
      <c r="J7915" s="3">
        <f t="shared" si="741"/>
        <v>256</v>
      </c>
      <c r="K7915">
        <v>256</v>
      </c>
      <c r="L7915" t="str">
        <f t="shared" si="742"/>
        <v>Medium</v>
      </c>
      <c r="M7915" t="s">
        <v>15</v>
      </c>
      <c r="N7915" t="s">
        <v>16</v>
      </c>
      <c r="O7915" s="1">
        <v>45653</v>
      </c>
      <c r="P7915" s="7" t="str">
        <f t="shared" si="743"/>
        <v>NO</v>
      </c>
      <c r="Q7915" t="b">
        <v>0</v>
      </c>
    </row>
    <row r="7916" spans="1:17" x14ac:dyDescent="0.3">
      <c r="A7916" t="s">
        <v>8163</v>
      </c>
      <c r="B7916" t="s">
        <v>22</v>
      </c>
      <c r="C7916" t="s">
        <v>28</v>
      </c>
      <c r="D7916" t="str">
        <f t="shared" si="738"/>
        <v>Item_8_BEVE</v>
      </c>
      <c r="E7916" t="s">
        <v>124</v>
      </c>
      <c r="F7916" s="5">
        <f t="shared" si="739"/>
        <v>15.5</v>
      </c>
      <c r="G7916">
        <v>15.5</v>
      </c>
      <c r="H7916">
        <f t="shared" si="740"/>
        <v>7</v>
      </c>
      <c r="I7916">
        <v>7</v>
      </c>
      <c r="J7916" s="3">
        <f t="shared" si="741"/>
        <v>108.5</v>
      </c>
      <c r="K7916">
        <v>108.5</v>
      </c>
      <c r="L7916" t="str">
        <f t="shared" si="742"/>
        <v>Low</v>
      </c>
      <c r="M7916" t="s">
        <v>15</v>
      </c>
      <c r="N7916" t="s">
        <v>38</v>
      </c>
      <c r="O7916" s="1">
        <v>44786</v>
      </c>
      <c r="P7916" s="7" t="str">
        <f t="shared" si="743"/>
        <v>NO</v>
      </c>
      <c r="Q7916" t="b">
        <v>0</v>
      </c>
    </row>
    <row r="7917" spans="1:17" x14ac:dyDescent="0.3">
      <c r="A7917" t="s">
        <v>8164</v>
      </c>
      <c r="B7917" t="s">
        <v>100</v>
      </c>
      <c r="C7917" t="s">
        <v>28</v>
      </c>
      <c r="D7917" t="str">
        <f t="shared" si="738"/>
        <v>Item_16_BEVE</v>
      </c>
      <c r="E7917" t="s">
        <v>29</v>
      </c>
      <c r="F7917" s="5">
        <f t="shared" si="739"/>
        <v>27.5</v>
      </c>
      <c r="G7917">
        <v>27.5</v>
      </c>
      <c r="H7917">
        <f t="shared" si="740"/>
        <v>4</v>
      </c>
      <c r="I7917">
        <v>4</v>
      </c>
      <c r="J7917" s="3">
        <f t="shared" si="741"/>
        <v>110</v>
      </c>
      <c r="K7917">
        <v>110</v>
      </c>
      <c r="L7917" t="str">
        <f t="shared" si="742"/>
        <v>Low</v>
      </c>
      <c r="M7917" t="s">
        <v>48</v>
      </c>
      <c r="N7917" t="s">
        <v>16</v>
      </c>
      <c r="O7917" s="1">
        <v>44925</v>
      </c>
      <c r="P7917" s="7" t="str">
        <f t="shared" si="743"/>
        <v>YES</v>
      </c>
      <c r="Q7917" t="b">
        <v>1</v>
      </c>
    </row>
    <row r="7918" spans="1:17" x14ac:dyDescent="0.3">
      <c r="A7918" t="s">
        <v>8165</v>
      </c>
      <c r="B7918" t="s">
        <v>77</v>
      </c>
      <c r="C7918" t="s">
        <v>13</v>
      </c>
      <c r="D7918" t="str">
        <f t="shared" si="738"/>
        <v>Item_17_PATI</v>
      </c>
      <c r="E7918" t="s">
        <v>61</v>
      </c>
      <c r="F7918" s="5">
        <f t="shared" si="739"/>
        <v>29</v>
      </c>
      <c r="G7918">
        <v>29</v>
      </c>
      <c r="H7918">
        <f t="shared" si="740"/>
        <v>7</v>
      </c>
      <c r="I7918">
        <v>7</v>
      </c>
      <c r="J7918" s="3">
        <f t="shared" si="741"/>
        <v>203</v>
      </c>
      <c r="K7918">
        <v>203</v>
      </c>
      <c r="L7918" t="str">
        <f t="shared" si="742"/>
        <v>Medium</v>
      </c>
      <c r="M7918" t="s">
        <v>25</v>
      </c>
      <c r="N7918" t="s">
        <v>38</v>
      </c>
      <c r="O7918" s="1">
        <v>45074</v>
      </c>
      <c r="P7918" s="7" t="str">
        <f t="shared" si="743"/>
        <v>YES</v>
      </c>
      <c r="Q7918" t="b">
        <v>1</v>
      </c>
    </row>
    <row r="7919" spans="1:17" x14ac:dyDescent="0.3">
      <c r="A7919" t="s">
        <v>8166</v>
      </c>
      <c r="B7919" t="s">
        <v>80</v>
      </c>
      <c r="C7919" t="s">
        <v>32</v>
      </c>
      <c r="D7919" t="str">
        <f t="shared" si="738"/>
        <v>Item_9_FOOD</v>
      </c>
      <c r="E7919" t="s">
        <v>237</v>
      </c>
      <c r="F7919" s="5">
        <f t="shared" si="739"/>
        <v>17</v>
      </c>
      <c r="G7919">
        <v>17</v>
      </c>
      <c r="H7919">
        <f t="shared" si="740"/>
        <v>3</v>
      </c>
      <c r="I7919">
        <v>3</v>
      </c>
      <c r="J7919" s="3">
        <f t="shared" si="741"/>
        <v>51</v>
      </c>
      <c r="K7919">
        <v>51</v>
      </c>
      <c r="L7919" t="str">
        <f t="shared" si="742"/>
        <v>Low</v>
      </c>
      <c r="M7919" t="s">
        <v>48</v>
      </c>
      <c r="N7919" t="s">
        <v>16</v>
      </c>
      <c r="O7919" s="1">
        <v>45085</v>
      </c>
      <c r="P7919" s="9" t="str">
        <f t="shared" si="743"/>
        <v>N/A</v>
      </c>
    </row>
    <row r="7920" spans="1:17" x14ac:dyDescent="0.3">
      <c r="A7920" t="s">
        <v>8167</v>
      </c>
      <c r="B7920" t="s">
        <v>40</v>
      </c>
      <c r="C7920" t="s">
        <v>19</v>
      </c>
      <c r="D7920" t="str">
        <f t="shared" si="738"/>
        <v>Item_18_MILK</v>
      </c>
      <c r="E7920" t="s">
        <v>662</v>
      </c>
      <c r="F7920" s="5">
        <f t="shared" si="739"/>
        <v>30.5</v>
      </c>
      <c r="G7920">
        <v>30.5</v>
      </c>
      <c r="H7920">
        <f t="shared" si="740"/>
        <v>4</v>
      </c>
      <c r="I7920">
        <v>4</v>
      </c>
      <c r="J7920" s="3">
        <f t="shared" si="741"/>
        <v>122</v>
      </c>
      <c r="K7920">
        <v>122</v>
      </c>
      <c r="L7920" t="str">
        <f t="shared" si="742"/>
        <v>Low</v>
      </c>
      <c r="M7920" t="s">
        <v>25</v>
      </c>
      <c r="N7920" t="s">
        <v>38</v>
      </c>
      <c r="O7920" s="1">
        <v>44940</v>
      </c>
      <c r="P7920" s="9" t="str">
        <f t="shared" si="743"/>
        <v>N/A</v>
      </c>
    </row>
    <row r="7921" spans="1:17" x14ac:dyDescent="0.3">
      <c r="A7921" t="s">
        <v>8168</v>
      </c>
      <c r="B7921" t="s">
        <v>40</v>
      </c>
      <c r="C7921" t="s">
        <v>19</v>
      </c>
      <c r="D7921" t="str">
        <f t="shared" si="738"/>
        <v>Item_17_MILK</v>
      </c>
      <c r="E7921" t="s">
        <v>20</v>
      </c>
      <c r="F7921" s="5">
        <f t="shared" si="739"/>
        <v>29</v>
      </c>
      <c r="G7921">
        <v>29</v>
      </c>
      <c r="H7921">
        <f t="shared" si="740"/>
        <v>9</v>
      </c>
      <c r="I7921">
        <v>9</v>
      </c>
      <c r="J7921" s="3">
        <f t="shared" si="741"/>
        <v>261</v>
      </c>
      <c r="K7921">
        <v>261</v>
      </c>
      <c r="L7921" t="str">
        <f t="shared" si="742"/>
        <v>Medium</v>
      </c>
      <c r="M7921" t="s">
        <v>15</v>
      </c>
      <c r="N7921" t="s">
        <v>16</v>
      </c>
      <c r="O7921" s="1">
        <v>45140</v>
      </c>
      <c r="P7921" s="7" t="str">
        <f t="shared" si="743"/>
        <v>YES</v>
      </c>
      <c r="Q7921" t="b">
        <v>1</v>
      </c>
    </row>
    <row r="7922" spans="1:17" x14ac:dyDescent="0.3">
      <c r="A7922" t="s">
        <v>8169</v>
      </c>
      <c r="B7922" t="s">
        <v>77</v>
      </c>
      <c r="C7922" t="s">
        <v>13</v>
      </c>
      <c r="D7922" t="str">
        <f t="shared" si="738"/>
        <v>Item_17_PATI</v>
      </c>
      <c r="E7922" t="s">
        <v>61</v>
      </c>
      <c r="F7922" s="5">
        <f t="shared" si="739"/>
        <v>29</v>
      </c>
      <c r="G7922">
        <v>29</v>
      </c>
      <c r="H7922">
        <f t="shared" si="740"/>
        <v>3</v>
      </c>
      <c r="I7922">
        <v>3</v>
      </c>
      <c r="J7922" s="3">
        <f t="shared" si="741"/>
        <v>87</v>
      </c>
      <c r="K7922">
        <v>87</v>
      </c>
      <c r="L7922" t="str">
        <f t="shared" si="742"/>
        <v>Low</v>
      </c>
      <c r="M7922" t="s">
        <v>25</v>
      </c>
      <c r="N7922" t="s">
        <v>16</v>
      </c>
      <c r="O7922" s="1">
        <v>45199</v>
      </c>
      <c r="P7922" s="7" t="str">
        <f t="shared" si="743"/>
        <v>NO</v>
      </c>
      <c r="Q7922" t="b">
        <v>0</v>
      </c>
    </row>
    <row r="7923" spans="1:17" x14ac:dyDescent="0.3">
      <c r="A7923" t="s">
        <v>8170</v>
      </c>
      <c r="B7923" t="s">
        <v>123</v>
      </c>
      <c r="C7923" t="s">
        <v>130</v>
      </c>
      <c r="D7923" t="str">
        <f t="shared" si="738"/>
        <v>Item_18_COMP</v>
      </c>
      <c r="E7923" t="s">
        <v>326</v>
      </c>
      <c r="F7923" s="5">
        <f t="shared" si="739"/>
        <v>30.5</v>
      </c>
      <c r="G7923">
        <v>30.5</v>
      </c>
      <c r="H7923">
        <f t="shared" si="740"/>
        <v>2</v>
      </c>
      <c r="I7923">
        <v>2</v>
      </c>
      <c r="J7923" s="3">
        <f t="shared" si="741"/>
        <v>61</v>
      </c>
      <c r="K7923">
        <v>61</v>
      </c>
      <c r="L7923" t="str">
        <f t="shared" si="742"/>
        <v>Low</v>
      </c>
      <c r="M7923" t="s">
        <v>25</v>
      </c>
      <c r="N7923" t="s">
        <v>38</v>
      </c>
      <c r="O7923" s="1">
        <v>44870</v>
      </c>
      <c r="P7923" s="7" t="str">
        <f t="shared" si="743"/>
        <v>YES</v>
      </c>
      <c r="Q7923" t="b">
        <v>1</v>
      </c>
    </row>
    <row r="7924" spans="1:17" x14ac:dyDescent="0.3">
      <c r="A7924" t="s">
        <v>8171</v>
      </c>
      <c r="B7924" t="s">
        <v>22</v>
      </c>
      <c r="C7924" t="s">
        <v>41</v>
      </c>
      <c r="D7924" t="str">
        <f t="shared" si="738"/>
        <v>Item_2_FURN</v>
      </c>
      <c r="E7924" t="s">
        <v>295</v>
      </c>
      <c r="F7924" s="5">
        <f t="shared" si="739"/>
        <v>6.5</v>
      </c>
      <c r="G7924">
        <v>6.5</v>
      </c>
      <c r="H7924">
        <f t="shared" si="740"/>
        <v>9</v>
      </c>
      <c r="I7924">
        <v>9</v>
      </c>
      <c r="J7924" s="3">
        <f t="shared" si="741"/>
        <v>58.5</v>
      </c>
      <c r="K7924">
        <v>58.5</v>
      </c>
      <c r="L7924" t="str">
        <f t="shared" si="742"/>
        <v>Low</v>
      </c>
      <c r="M7924" t="s">
        <v>48</v>
      </c>
      <c r="N7924" t="s">
        <v>16</v>
      </c>
      <c r="O7924" s="1">
        <v>45213</v>
      </c>
      <c r="P7924" s="9" t="str">
        <f t="shared" si="743"/>
        <v>N/A</v>
      </c>
    </row>
    <row r="7925" spans="1:17" x14ac:dyDescent="0.3">
      <c r="A7925" t="s">
        <v>8172</v>
      </c>
      <c r="B7925" t="s">
        <v>84</v>
      </c>
      <c r="C7925" t="s">
        <v>28</v>
      </c>
      <c r="D7925" t="str">
        <f t="shared" si="738"/>
        <v>Item_12_BEVE</v>
      </c>
      <c r="E7925" t="s">
        <v>401</v>
      </c>
      <c r="F7925" s="5">
        <f t="shared" si="739"/>
        <v>21.5</v>
      </c>
      <c r="G7925">
        <v>21.5</v>
      </c>
      <c r="H7925">
        <f t="shared" si="740"/>
        <v>9</v>
      </c>
      <c r="I7925">
        <v>9</v>
      </c>
      <c r="J7925" s="3">
        <f t="shared" si="741"/>
        <v>193.5</v>
      </c>
      <c r="K7925">
        <v>193.5</v>
      </c>
      <c r="L7925" t="str">
        <f t="shared" si="742"/>
        <v>Medium</v>
      </c>
      <c r="M7925" t="s">
        <v>15</v>
      </c>
      <c r="N7925" t="s">
        <v>38</v>
      </c>
      <c r="O7925" s="1">
        <v>44859</v>
      </c>
      <c r="P7925" s="9" t="str">
        <f t="shared" si="743"/>
        <v>N/A</v>
      </c>
    </row>
    <row r="7926" spans="1:17" x14ac:dyDescent="0.3">
      <c r="A7926" t="s">
        <v>8173</v>
      </c>
      <c r="B7926" t="s">
        <v>168</v>
      </c>
      <c r="C7926" t="s">
        <v>66</v>
      </c>
      <c r="D7926" s="2" t="str">
        <f t="shared" si="738"/>
        <v>Unknown_Item</v>
      </c>
      <c r="F7926" s="6">
        <f t="shared" si="739"/>
        <v>23.365911749958215</v>
      </c>
      <c r="H7926">
        <f t="shared" si="740"/>
        <v>7</v>
      </c>
      <c r="I7926">
        <v>7</v>
      </c>
      <c r="J7926" s="3">
        <f t="shared" si="741"/>
        <v>255.5</v>
      </c>
      <c r="K7926">
        <v>255.5</v>
      </c>
      <c r="L7926" t="str">
        <f t="shared" si="742"/>
        <v>Medium</v>
      </c>
      <c r="M7926" t="s">
        <v>48</v>
      </c>
      <c r="N7926" t="s">
        <v>16</v>
      </c>
      <c r="O7926" s="1">
        <v>45013</v>
      </c>
      <c r="P7926" s="9" t="str">
        <f t="shared" si="743"/>
        <v>N/A</v>
      </c>
    </row>
    <row r="7927" spans="1:17" x14ac:dyDescent="0.3">
      <c r="A7927" t="s">
        <v>8174</v>
      </c>
      <c r="B7927" t="s">
        <v>113</v>
      </c>
      <c r="C7927" t="s">
        <v>28</v>
      </c>
      <c r="D7927" t="str">
        <f t="shared" si="738"/>
        <v>Item_12_BEVE</v>
      </c>
      <c r="E7927" t="s">
        <v>401</v>
      </c>
      <c r="F7927" s="5">
        <f t="shared" si="739"/>
        <v>21.5</v>
      </c>
      <c r="G7927">
        <v>21.5</v>
      </c>
      <c r="H7927">
        <f t="shared" si="740"/>
        <v>10</v>
      </c>
      <c r="I7927">
        <v>10</v>
      </c>
      <c r="J7927" s="3">
        <f t="shared" si="741"/>
        <v>215</v>
      </c>
      <c r="K7927">
        <v>215</v>
      </c>
      <c r="L7927" t="str">
        <f t="shared" si="742"/>
        <v>Medium</v>
      </c>
      <c r="M7927" t="s">
        <v>25</v>
      </c>
      <c r="N7927" t="s">
        <v>16</v>
      </c>
      <c r="O7927" s="1">
        <v>44896</v>
      </c>
      <c r="P7927" s="7" t="str">
        <f t="shared" si="743"/>
        <v>YES</v>
      </c>
      <c r="Q7927" t="b">
        <v>1</v>
      </c>
    </row>
    <row r="7928" spans="1:17" x14ac:dyDescent="0.3">
      <c r="A7928" t="s">
        <v>8175</v>
      </c>
      <c r="B7928" t="s">
        <v>168</v>
      </c>
      <c r="C7928" t="s">
        <v>41</v>
      </c>
      <c r="D7928" t="str">
        <f t="shared" si="738"/>
        <v>Item_8_FURN</v>
      </c>
      <c r="E7928" t="s">
        <v>303</v>
      </c>
      <c r="F7928" s="5">
        <f t="shared" si="739"/>
        <v>15.5</v>
      </c>
      <c r="G7928">
        <v>15.5</v>
      </c>
      <c r="H7928">
        <f t="shared" si="740"/>
        <v>10</v>
      </c>
      <c r="I7928">
        <v>10</v>
      </c>
      <c r="J7928" s="3">
        <f t="shared" si="741"/>
        <v>155</v>
      </c>
      <c r="K7928">
        <v>155</v>
      </c>
      <c r="L7928" t="str">
        <f t="shared" si="742"/>
        <v>Medium</v>
      </c>
      <c r="M7928" t="s">
        <v>25</v>
      </c>
      <c r="N7928" t="s">
        <v>38</v>
      </c>
      <c r="O7928" s="1">
        <v>45047</v>
      </c>
      <c r="P7928" s="9" t="str">
        <f t="shared" si="743"/>
        <v>N/A</v>
      </c>
    </row>
    <row r="7929" spans="1:17" x14ac:dyDescent="0.3">
      <c r="A7929" t="s">
        <v>8176</v>
      </c>
      <c r="B7929" t="s">
        <v>31</v>
      </c>
      <c r="C7929" t="s">
        <v>23</v>
      </c>
      <c r="D7929" t="str">
        <f t="shared" si="738"/>
        <v>Item_20_BUTC</v>
      </c>
      <c r="E7929" t="s">
        <v>85</v>
      </c>
      <c r="F7929" s="5">
        <f t="shared" si="739"/>
        <v>33.5</v>
      </c>
      <c r="G7929">
        <v>33.5</v>
      </c>
      <c r="H7929">
        <f t="shared" si="740"/>
        <v>3</v>
      </c>
      <c r="I7929">
        <v>3</v>
      </c>
      <c r="J7929" s="3">
        <f t="shared" si="741"/>
        <v>100.5</v>
      </c>
      <c r="K7929">
        <v>100.5</v>
      </c>
      <c r="L7929" t="str">
        <f t="shared" si="742"/>
        <v>Low</v>
      </c>
      <c r="M7929" t="s">
        <v>48</v>
      </c>
      <c r="N7929" t="s">
        <v>16</v>
      </c>
      <c r="O7929" s="1">
        <v>45128</v>
      </c>
      <c r="P7929" s="9" t="str">
        <f t="shared" si="743"/>
        <v>N/A</v>
      </c>
    </row>
    <row r="7930" spans="1:17" x14ac:dyDescent="0.3">
      <c r="A7930" t="s">
        <v>8177</v>
      </c>
      <c r="B7930" t="s">
        <v>168</v>
      </c>
      <c r="C7930" t="s">
        <v>32</v>
      </c>
      <c r="D7930" t="str">
        <f t="shared" si="738"/>
        <v>Item_9_FOOD</v>
      </c>
      <c r="E7930" t="s">
        <v>237</v>
      </c>
      <c r="F7930" s="5">
        <f t="shared" si="739"/>
        <v>17</v>
      </c>
      <c r="G7930">
        <v>17</v>
      </c>
      <c r="H7930">
        <f t="shared" si="740"/>
        <v>4</v>
      </c>
      <c r="I7930">
        <v>4</v>
      </c>
      <c r="J7930" s="3">
        <f t="shared" si="741"/>
        <v>68</v>
      </c>
      <c r="K7930">
        <v>68</v>
      </c>
      <c r="L7930" t="str">
        <f t="shared" si="742"/>
        <v>Low</v>
      </c>
      <c r="M7930" t="s">
        <v>48</v>
      </c>
      <c r="N7930" t="s">
        <v>16</v>
      </c>
      <c r="O7930" s="1">
        <v>45291</v>
      </c>
      <c r="P7930" s="9" t="str">
        <f t="shared" si="743"/>
        <v>N/A</v>
      </c>
    </row>
    <row r="7931" spans="1:17" x14ac:dyDescent="0.3">
      <c r="A7931" t="s">
        <v>8178</v>
      </c>
      <c r="B7931" t="s">
        <v>100</v>
      </c>
      <c r="C7931" t="s">
        <v>28</v>
      </c>
      <c r="D7931" s="2" t="str">
        <f t="shared" si="738"/>
        <v>Unknown_Item</v>
      </c>
      <c r="F7931" s="6">
        <f t="shared" si="739"/>
        <v>23.365911749958215</v>
      </c>
      <c r="H7931">
        <f t="shared" si="740"/>
        <v>8</v>
      </c>
      <c r="I7931">
        <v>8</v>
      </c>
      <c r="J7931" s="3">
        <f t="shared" si="741"/>
        <v>124</v>
      </c>
      <c r="K7931">
        <v>124</v>
      </c>
      <c r="L7931" t="str">
        <f t="shared" si="742"/>
        <v>Low</v>
      </c>
      <c r="M7931" t="s">
        <v>48</v>
      </c>
      <c r="N7931" t="s">
        <v>16</v>
      </c>
      <c r="O7931" s="1">
        <v>45099</v>
      </c>
      <c r="P7931" s="9" t="str">
        <f t="shared" si="743"/>
        <v>N/A</v>
      </c>
    </row>
    <row r="7932" spans="1:17" x14ac:dyDescent="0.3">
      <c r="A7932" t="s">
        <v>8179</v>
      </c>
      <c r="B7932" t="s">
        <v>46</v>
      </c>
      <c r="C7932" t="s">
        <v>28</v>
      </c>
      <c r="D7932" s="2" t="str">
        <f t="shared" si="738"/>
        <v>Unknown_Item</v>
      </c>
      <c r="F7932" s="6">
        <f t="shared" si="739"/>
        <v>23.365911749958215</v>
      </c>
      <c r="H7932">
        <f t="shared" si="740"/>
        <v>3</v>
      </c>
      <c r="I7932">
        <v>3</v>
      </c>
      <c r="J7932" s="3">
        <f t="shared" si="741"/>
        <v>60</v>
      </c>
      <c r="K7932">
        <v>60</v>
      </c>
      <c r="L7932" t="str">
        <f t="shared" si="742"/>
        <v>Low</v>
      </c>
      <c r="M7932" t="s">
        <v>48</v>
      </c>
      <c r="N7932" t="s">
        <v>16</v>
      </c>
      <c r="O7932" s="1">
        <v>44968</v>
      </c>
      <c r="P7932" s="7" t="str">
        <f t="shared" si="743"/>
        <v>NO</v>
      </c>
      <c r="Q7932" t="b">
        <v>0</v>
      </c>
    </row>
    <row r="7933" spans="1:17" x14ac:dyDescent="0.3">
      <c r="A7933" t="s">
        <v>8180</v>
      </c>
      <c r="B7933" t="s">
        <v>43</v>
      </c>
      <c r="C7933" t="s">
        <v>23</v>
      </c>
      <c r="D7933" t="str">
        <f t="shared" si="738"/>
        <v>Item_14_BUTC</v>
      </c>
      <c r="E7933" t="s">
        <v>587</v>
      </c>
      <c r="F7933" s="5">
        <f t="shared" si="739"/>
        <v>24.5</v>
      </c>
      <c r="G7933">
        <v>24.5</v>
      </c>
      <c r="H7933">
        <f t="shared" si="740"/>
        <v>6</v>
      </c>
      <c r="I7933">
        <v>6</v>
      </c>
      <c r="J7933" s="3">
        <f t="shared" si="741"/>
        <v>147</v>
      </c>
      <c r="K7933">
        <v>147</v>
      </c>
      <c r="L7933" t="str">
        <f t="shared" si="742"/>
        <v>Low</v>
      </c>
      <c r="M7933" t="s">
        <v>48</v>
      </c>
      <c r="N7933" t="s">
        <v>38</v>
      </c>
      <c r="O7933" s="1">
        <v>44877</v>
      </c>
      <c r="P7933" s="7" t="str">
        <f t="shared" si="743"/>
        <v>YES</v>
      </c>
      <c r="Q7933" t="b">
        <v>1</v>
      </c>
    </row>
    <row r="7934" spans="1:17" x14ac:dyDescent="0.3">
      <c r="A7934" t="s">
        <v>8181</v>
      </c>
      <c r="B7934" t="s">
        <v>123</v>
      </c>
      <c r="C7934" t="s">
        <v>66</v>
      </c>
      <c r="D7934" t="str">
        <f t="shared" si="738"/>
        <v>Item_20_ELEC</v>
      </c>
      <c r="E7934" t="s">
        <v>346</v>
      </c>
      <c r="F7934" s="5">
        <f t="shared" si="739"/>
        <v>33.5</v>
      </c>
      <c r="G7934">
        <v>33.5</v>
      </c>
      <c r="H7934">
        <f t="shared" si="740"/>
        <v>3</v>
      </c>
      <c r="I7934">
        <v>3</v>
      </c>
      <c r="J7934" s="3">
        <f t="shared" si="741"/>
        <v>100.5</v>
      </c>
      <c r="K7934">
        <v>100.5</v>
      </c>
      <c r="L7934" t="str">
        <f t="shared" si="742"/>
        <v>Low</v>
      </c>
      <c r="M7934" t="s">
        <v>25</v>
      </c>
      <c r="N7934" t="s">
        <v>16</v>
      </c>
      <c r="O7934" s="1">
        <v>45533</v>
      </c>
      <c r="P7934" s="7" t="str">
        <f t="shared" si="743"/>
        <v>NO</v>
      </c>
      <c r="Q7934" t="b">
        <v>0</v>
      </c>
    </row>
    <row r="7935" spans="1:17" x14ac:dyDescent="0.3">
      <c r="A7935" t="s">
        <v>8182</v>
      </c>
      <c r="B7935" t="s">
        <v>89</v>
      </c>
      <c r="C7935" t="s">
        <v>66</v>
      </c>
      <c r="D7935" t="str">
        <f t="shared" si="738"/>
        <v>Item_21_ELEC</v>
      </c>
      <c r="E7935" t="s">
        <v>101</v>
      </c>
      <c r="F7935" s="5">
        <f t="shared" si="739"/>
        <v>35</v>
      </c>
      <c r="G7935">
        <v>35</v>
      </c>
      <c r="H7935">
        <f t="shared" si="740"/>
        <v>7</v>
      </c>
      <c r="I7935">
        <v>7</v>
      </c>
      <c r="J7935" s="3">
        <f t="shared" si="741"/>
        <v>245</v>
      </c>
      <c r="K7935">
        <v>245</v>
      </c>
      <c r="L7935" t="str">
        <f t="shared" si="742"/>
        <v>Medium</v>
      </c>
      <c r="M7935" t="s">
        <v>25</v>
      </c>
      <c r="N7935" t="s">
        <v>38</v>
      </c>
      <c r="O7935" s="1">
        <v>44892</v>
      </c>
      <c r="P7935" s="9" t="str">
        <f t="shared" si="743"/>
        <v>N/A</v>
      </c>
    </row>
    <row r="7936" spans="1:17" x14ac:dyDescent="0.3">
      <c r="A7936" t="s">
        <v>8183</v>
      </c>
      <c r="B7936" t="s">
        <v>22</v>
      </c>
      <c r="C7936" t="s">
        <v>130</v>
      </c>
      <c r="D7936" t="str">
        <f t="shared" si="738"/>
        <v>Item_15_COMP</v>
      </c>
      <c r="E7936" t="s">
        <v>149</v>
      </c>
      <c r="F7936" s="5">
        <f t="shared" si="739"/>
        <v>26</v>
      </c>
      <c r="G7936">
        <v>26</v>
      </c>
      <c r="H7936">
        <f t="shared" si="740"/>
        <v>1</v>
      </c>
      <c r="I7936">
        <v>1</v>
      </c>
      <c r="J7936" s="3">
        <f t="shared" si="741"/>
        <v>26</v>
      </c>
      <c r="K7936">
        <v>26</v>
      </c>
      <c r="L7936" t="str">
        <f t="shared" si="742"/>
        <v>Low</v>
      </c>
      <c r="M7936" t="s">
        <v>25</v>
      </c>
      <c r="N7936" t="s">
        <v>38</v>
      </c>
      <c r="O7936" s="1">
        <v>45176</v>
      </c>
      <c r="P7936" s="7" t="str">
        <f t="shared" si="743"/>
        <v>YES</v>
      </c>
      <c r="Q7936" t="b">
        <v>1</v>
      </c>
    </row>
    <row r="7937" spans="1:17" x14ac:dyDescent="0.3">
      <c r="A7937" t="s">
        <v>8184</v>
      </c>
      <c r="B7937" t="s">
        <v>168</v>
      </c>
      <c r="C7937" t="s">
        <v>28</v>
      </c>
      <c r="D7937" t="str">
        <f t="shared" si="738"/>
        <v>Item_8_BEVE</v>
      </c>
      <c r="E7937" t="s">
        <v>124</v>
      </c>
      <c r="F7937" s="5">
        <f t="shared" si="739"/>
        <v>15.5</v>
      </c>
      <c r="G7937">
        <v>15.5</v>
      </c>
      <c r="H7937">
        <f t="shared" si="740"/>
        <v>1</v>
      </c>
      <c r="I7937">
        <v>1</v>
      </c>
      <c r="J7937" s="3">
        <f t="shared" si="741"/>
        <v>15.5</v>
      </c>
      <c r="K7937">
        <v>15.5</v>
      </c>
      <c r="L7937" t="str">
        <f t="shared" si="742"/>
        <v>Low</v>
      </c>
      <c r="M7937" t="s">
        <v>15</v>
      </c>
      <c r="N7937" t="s">
        <v>38</v>
      </c>
      <c r="O7937" s="1">
        <v>44952</v>
      </c>
      <c r="P7937" s="7" t="str">
        <f t="shared" si="743"/>
        <v>YES</v>
      </c>
      <c r="Q7937" t="b">
        <v>1</v>
      </c>
    </row>
    <row r="7938" spans="1:17" x14ac:dyDescent="0.3">
      <c r="A7938" t="s">
        <v>8185</v>
      </c>
      <c r="B7938" t="s">
        <v>22</v>
      </c>
      <c r="C7938" t="s">
        <v>41</v>
      </c>
      <c r="D7938" t="str">
        <f t="shared" ref="D7938:D8001" si="744">IF(TRIM(E7938)="","Unknown_Item","Item_"&amp;MID(E7938,6,FIND("_",E7938,6)-6)&amp;"_"&amp;UPPER(LEFT(C7938,4)))</f>
        <v>Item_8_FURN</v>
      </c>
      <c r="E7938" t="s">
        <v>303</v>
      </c>
      <c r="F7938" s="5">
        <f t="shared" ref="F7938:F8001" si="745">IF(ISBLANK(G7938),AVERAGE($G$2:$G$12576),G7938)</f>
        <v>15.5</v>
      </c>
      <c r="G7938">
        <v>15.5</v>
      </c>
      <c r="H7938">
        <f t="shared" ref="H7938:H8001" si="746">IF(ISBLANK(I7938),MEDIAN($I$2:$I$12576),I7938)</f>
        <v>10</v>
      </c>
      <c r="I7938">
        <v>10</v>
      </c>
      <c r="J7938" s="3">
        <f t="shared" ref="J7938:J8001" si="747">IF(ISBLANK(K7938),MEDIAN($K$2:$K$12576),K7938)</f>
        <v>155</v>
      </c>
      <c r="K7938">
        <v>155</v>
      </c>
      <c r="L7938" t="str">
        <f t="shared" ref="L7938:L8001" si="748">IF(J7938&gt;=300,"High",IF(J7938&gt;=150,"Medium","Low"))</f>
        <v>Medium</v>
      </c>
      <c r="M7938" t="s">
        <v>15</v>
      </c>
      <c r="N7938" t="s">
        <v>38</v>
      </c>
      <c r="O7938" s="1">
        <v>44742</v>
      </c>
      <c r="P7938" s="7" t="str">
        <f t="shared" ref="P7938:P8001" si="749">IF(ISBLANK(Q7938),"N/A",IF(Q7938=TRUE,"YES","NO"))</f>
        <v>NO</v>
      </c>
      <c r="Q7938" t="b">
        <v>0</v>
      </c>
    </row>
    <row r="7939" spans="1:17" x14ac:dyDescent="0.3">
      <c r="A7939" t="s">
        <v>8186</v>
      </c>
      <c r="B7939" t="s">
        <v>69</v>
      </c>
      <c r="C7939" t="s">
        <v>130</v>
      </c>
      <c r="D7939" t="str">
        <f t="shared" si="744"/>
        <v>Item_12_COMP</v>
      </c>
      <c r="E7939" t="s">
        <v>621</v>
      </c>
      <c r="F7939" s="5">
        <f t="shared" si="745"/>
        <v>21.5</v>
      </c>
      <c r="G7939">
        <v>21.5</v>
      </c>
      <c r="H7939">
        <f t="shared" si="746"/>
        <v>10</v>
      </c>
      <c r="I7939">
        <v>10</v>
      </c>
      <c r="J7939" s="3">
        <f t="shared" si="747"/>
        <v>215</v>
      </c>
      <c r="K7939">
        <v>215</v>
      </c>
      <c r="L7939" t="str">
        <f t="shared" si="748"/>
        <v>Medium</v>
      </c>
      <c r="M7939" t="s">
        <v>25</v>
      </c>
      <c r="N7939" t="s">
        <v>38</v>
      </c>
      <c r="O7939" s="1">
        <v>44821</v>
      </c>
      <c r="P7939" s="7" t="str">
        <f t="shared" si="749"/>
        <v>YES</v>
      </c>
      <c r="Q7939" t="b">
        <v>1</v>
      </c>
    </row>
    <row r="7940" spans="1:17" x14ac:dyDescent="0.3">
      <c r="A7940" t="s">
        <v>8187</v>
      </c>
      <c r="B7940" t="s">
        <v>89</v>
      </c>
      <c r="C7940" t="s">
        <v>66</v>
      </c>
      <c r="D7940" t="str">
        <f t="shared" si="744"/>
        <v>Item_25_ELEC</v>
      </c>
      <c r="E7940" t="s">
        <v>420</v>
      </c>
      <c r="F7940" s="5">
        <f t="shared" si="745"/>
        <v>41</v>
      </c>
      <c r="G7940">
        <v>41</v>
      </c>
      <c r="H7940">
        <f t="shared" si="746"/>
        <v>5</v>
      </c>
      <c r="I7940">
        <v>5</v>
      </c>
      <c r="J7940" s="3">
        <f t="shared" si="747"/>
        <v>205</v>
      </c>
      <c r="K7940">
        <v>205</v>
      </c>
      <c r="L7940" t="str">
        <f t="shared" si="748"/>
        <v>Medium</v>
      </c>
      <c r="M7940" t="s">
        <v>25</v>
      </c>
      <c r="N7940" t="s">
        <v>38</v>
      </c>
      <c r="O7940" s="1">
        <v>44619</v>
      </c>
      <c r="P7940" s="9" t="str">
        <f t="shared" si="749"/>
        <v>N/A</v>
      </c>
    </row>
    <row r="7941" spans="1:17" x14ac:dyDescent="0.3">
      <c r="A7941" t="s">
        <v>8188</v>
      </c>
      <c r="B7941" t="s">
        <v>123</v>
      </c>
      <c r="C7941" t="s">
        <v>32</v>
      </c>
      <c r="D7941" t="str">
        <f t="shared" si="744"/>
        <v>Item_6_FOOD</v>
      </c>
      <c r="E7941" t="s">
        <v>33</v>
      </c>
      <c r="F7941" s="5">
        <f t="shared" si="745"/>
        <v>12.5</v>
      </c>
      <c r="G7941">
        <v>12.5</v>
      </c>
      <c r="H7941">
        <f t="shared" si="746"/>
        <v>5</v>
      </c>
      <c r="I7941">
        <v>5</v>
      </c>
      <c r="J7941" s="3">
        <f t="shared" si="747"/>
        <v>62.5</v>
      </c>
      <c r="K7941">
        <v>62.5</v>
      </c>
      <c r="L7941" t="str">
        <f t="shared" si="748"/>
        <v>Low</v>
      </c>
      <c r="M7941" t="s">
        <v>48</v>
      </c>
      <c r="N7941" t="s">
        <v>16</v>
      </c>
      <c r="O7941" s="1">
        <v>44608</v>
      </c>
      <c r="P7941" s="9" t="str">
        <f t="shared" si="749"/>
        <v>N/A</v>
      </c>
    </row>
    <row r="7942" spans="1:17" x14ac:dyDescent="0.3">
      <c r="A7942" t="s">
        <v>8189</v>
      </c>
      <c r="B7942" t="s">
        <v>31</v>
      </c>
      <c r="C7942" t="s">
        <v>28</v>
      </c>
      <c r="D7942" s="2" t="str">
        <f t="shared" si="744"/>
        <v>Unknown_Item</v>
      </c>
      <c r="F7942" s="5">
        <f t="shared" si="745"/>
        <v>32</v>
      </c>
      <c r="G7942">
        <v>32</v>
      </c>
      <c r="H7942" s="2">
        <f t="shared" si="746"/>
        <v>6</v>
      </c>
      <c r="J7942" s="4">
        <f t="shared" si="747"/>
        <v>108.5</v>
      </c>
      <c r="L7942" t="str">
        <f t="shared" si="748"/>
        <v>Low</v>
      </c>
      <c r="M7942" t="s">
        <v>15</v>
      </c>
      <c r="N7942" t="s">
        <v>16</v>
      </c>
      <c r="O7942" s="1">
        <v>44910</v>
      </c>
      <c r="P7942" s="7" t="str">
        <f t="shared" si="749"/>
        <v>YES</v>
      </c>
      <c r="Q7942" t="b">
        <v>1</v>
      </c>
    </row>
    <row r="7943" spans="1:17" x14ac:dyDescent="0.3">
      <c r="A7943" t="s">
        <v>8190</v>
      </c>
      <c r="B7943" t="s">
        <v>74</v>
      </c>
      <c r="C7943" t="s">
        <v>32</v>
      </c>
      <c r="D7943" t="str">
        <f t="shared" si="744"/>
        <v>Item_21_FOOD</v>
      </c>
      <c r="E7943" t="s">
        <v>1318</v>
      </c>
      <c r="F7943" s="5">
        <f t="shared" si="745"/>
        <v>35</v>
      </c>
      <c r="G7943">
        <v>35</v>
      </c>
      <c r="H7943">
        <f t="shared" si="746"/>
        <v>7</v>
      </c>
      <c r="I7943">
        <v>7</v>
      </c>
      <c r="J7943" s="3">
        <f t="shared" si="747"/>
        <v>245</v>
      </c>
      <c r="K7943">
        <v>245</v>
      </c>
      <c r="L7943" t="str">
        <f t="shared" si="748"/>
        <v>Medium</v>
      </c>
      <c r="M7943" t="s">
        <v>48</v>
      </c>
      <c r="N7943" t="s">
        <v>16</v>
      </c>
      <c r="O7943" s="1">
        <v>45159</v>
      </c>
      <c r="P7943" s="9" t="str">
        <f t="shared" si="749"/>
        <v>N/A</v>
      </c>
    </row>
    <row r="7944" spans="1:17" x14ac:dyDescent="0.3">
      <c r="A7944" t="s">
        <v>8191</v>
      </c>
      <c r="B7944" t="s">
        <v>84</v>
      </c>
      <c r="C7944" t="s">
        <v>13</v>
      </c>
      <c r="D7944" t="str">
        <f t="shared" si="744"/>
        <v>Item_12_PATI</v>
      </c>
      <c r="E7944" t="s">
        <v>166</v>
      </c>
      <c r="F7944" s="5">
        <f t="shared" si="745"/>
        <v>21.5</v>
      </c>
      <c r="G7944">
        <v>21.5</v>
      </c>
      <c r="H7944">
        <f t="shared" si="746"/>
        <v>3</v>
      </c>
      <c r="I7944">
        <v>3</v>
      </c>
      <c r="J7944" s="3">
        <f t="shared" si="747"/>
        <v>64.5</v>
      </c>
      <c r="K7944">
        <v>64.5</v>
      </c>
      <c r="L7944" t="str">
        <f t="shared" si="748"/>
        <v>Low</v>
      </c>
      <c r="M7944" t="s">
        <v>48</v>
      </c>
      <c r="N7944" t="s">
        <v>16</v>
      </c>
      <c r="O7944" s="1">
        <v>44869</v>
      </c>
      <c r="P7944" s="7" t="str">
        <f t="shared" si="749"/>
        <v>NO</v>
      </c>
      <c r="Q7944" t="b">
        <v>0</v>
      </c>
    </row>
    <row r="7945" spans="1:17" x14ac:dyDescent="0.3">
      <c r="A7945" t="s">
        <v>8192</v>
      </c>
      <c r="B7945" t="s">
        <v>123</v>
      </c>
      <c r="C7945" t="s">
        <v>13</v>
      </c>
      <c r="D7945" t="str">
        <f t="shared" si="744"/>
        <v>Item_25_PATI</v>
      </c>
      <c r="E7945" t="s">
        <v>193</v>
      </c>
      <c r="F7945" s="5">
        <f t="shared" si="745"/>
        <v>41</v>
      </c>
      <c r="G7945">
        <v>41</v>
      </c>
      <c r="H7945">
        <f t="shared" si="746"/>
        <v>1</v>
      </c>
      <c r="I7945">
        <v>1</v>
      </c>
      <c r="J7945" s="3">
        <f t="shared" si="747"/>
        <v>41</v>
      </c>
      <c r="K7945">
        <v>41</v>
      </c>
      <c r="L7945" t="str">
        <f t="shared" si="748"/>
        <v>Low</v>
      </c>
      <c r="M7945" t="s">
        <v>25</v>
      </c>
      <c r="N7945" t="s">
        <v>16</v>
      </c>
      <c r="O7945" s="1">
        <v>44646</v>
      </c>
      <c r="P7945" s="7" t="str">
        <f t="shared" si="749"/>
        <v>NO</v>
      </c>
      <c r="Q7945" t="b">
        <v>0</v>
      </c>
    </row>
    <row r="7946" spans="1:17" x14ac:dyDescent="0.3">
      <c r="A7946" t="s">
        <v>8193</v>
      </c>
      <c r="B7946" t="s">
        <v>98</v>
      </c>
      <c r="C7946" t="s">
        <v>19</v>
      </c>
      <c r="D7946" t="str">
        <f t="shared" si="744"/>
        <v>Item_6_MILK</v>
      </c>
      <c r="E7946" t="s">
        <v>152</v>
      </c>
      <c r="F7946" s="5">
        <f t="shared" si="745"/>
        <v>12.5</v>
      </c>
      <c r="G7946">
        <v>12.5</v>
      </c>
      <c r="H7946">
        <f t="shared" si="746"/>
        <v>3</v>
      </c>
      <c r="I7946">
        <v>3</v>
      </c>
      <c r="J7946" s="3">
        <f t="shared" si="747"/>
        <v>37.5</v>
      </c>
      <c r="K7946">
        <v>37.5</v>
      </c>
      <c r="L7946" t="str">
        <f t="shared" si="748"/>
        <v>Low</v>
      </c>
      <c r="M7946" t="s">
        <v>48</v>
      </c>
      <c r="N7946" t="s">
        <v>16</v>
      </c>
      <c r="O7946" s="1">
        <v>45072</v>
      </c>
      <c r="P7946" s="7" t="str">
        <f t="shared" si="749"/>
        <v>NO</v>
      </c>
      <c r="Q7946" t="b">
        <v>0</v>
      </c>
    </row>
    <row r="7947" spans="1:17" x14ac:dyDescent="0.3">
      <c r="A7947" t="s">
        <v>8194</v>
      </c>
      <c r="B7947" t="s">
        <v>69</v>
      </c>
      <c r="C7947" t="s">
        <v>41</v>
      </c>
      <c r="D7947" t="str">
        <f t="shared" si="744"/>
        <v>Item_14_FURN</v>
      </c>
      <c r="E7947" t="s">
        <v>81</v>
      </c>
      <c r="F7947" s="5">
        <f t="shared" si="745"/>
        <v>24.5</v>
      </c>
      <c r="G7947">
        <v>24.5</v>
      </c>
      <c r="H7947">
        <f t="shared" si="746"/>
        <v>9</v>
      </c>
      <c r="I7947">
        <v>9</v>
      </c>
      <c r="J7947" s="3">
        <f t="shared" si="747"/>
        <v>220.5</v>
      </c>
      <c r="K7947">
        <v>220.5</v>
      </c>
      <c r="L7947" t="str">
        <f t="shared" si="748"/>
        <v>Medium</v>
      </c>
      <c r="M7947" t="s">
        <v>25</v>
      </c>
      <c r="N7947" t="s">
        <v>38</v>
      </c>
      <c r="O7947" s="1">
        <v>44941</v>
      </c>
      <c r="P7947" s="7" t="str">
        <f t="shared" si="749"/>
        <v>YES</v>
      </c>
      <c r="Q7947" t="b">
        <v>1</v>
      </c>
    </row>
    <row r="7948" spans="1:17" x14ac:dyDescent="0.3">
      <c r="A7948" t="s">
        <v>8195</v>
      </c>
      <c r="B7948" t="s">
        <v>12</v>
      </c>
      <c r="C7948" t="s">
        <v>66</v>
      </c>
      <c r="D7948" t="str">
        <f t="shared" si="744"/>
        <v>Item_20_ELEC</v>
      </c>
      <c r="E7948" t="s">
        <v>346</v>
      </c>
      <c r="F7948" s="5">
        <f t="shared" si="745"/>
        <v>33.5</v>
      </c>
      <c r="G7948">
        <v>33.5</v>
      </c>
      <c r="H7948">
        <f t="shared" si="746"/>
        <v>8</v>
      </c>
      <c r="I7948">
        <v>8</v>
      </c>
      <c r="J7948" s="3">
        <f t="shared" si="747"/>
        <v>268</v>
      </c>
      <c r="K7948">
        <v>268</v>
      </c>
      <c r="L7948" t="str">
        <f t="shared" si="748"/>
        <v>Medium</v>
      </c>
      <c r="M7948" t="s">
        <v>15</v>
      </c>
      <c r="N7948" t="s">
        <v>38</v>
      </c>
      <c r="O7948" s="1">
        <v>45340</v>
      </c>
      <c r="P7948" s="7" t="str">
        <f t="shared" si="749"/>
        <v>YES</v>
      </c>
      <c r="Q7948" t="b">
        <v>1</v>
      </c>
    </row>
    <row r="7949" spans="1:17" x14ac:dyDescent="0.3">
      <c r="A7949" t="s">
        <v>8196</v>
      </c>
      <c r="B7949" t="s">
        <v>168</v>
      </c>
      <c r="C7949" t="s">
        <v>41</v>
      </c>
      <c r="D7949" t="str">
        <f t="shared" si="744"/>
        <v>Item_2_FURN</v>
      </c>
      <c r="E7949" t="s">
        <v>295</v>
      </c>
      <c r="F7949" s="5">
        <f t="shared" si="745"/>
        <v>6.5</v>
      </c>
      <c r="G7949">
        <v>6.5</v>
      </c>
      <c r="H7949">
        <f t="shared" si="746"/>
        <v>4</v>
      </c>
      <c r="I7949">
        <v>4</v>
      </c>
      <c r="J7949" s="3">
        <f t="shared" si="747"/>
        <v>26</v>
      </c>
      <c r="K7949">
        <v>26</v>
      </c>
      <c r="L7949" t="str">
        <f t="shared" si="748"/>
        <v>Low</v>
      </c>
      <c r="M7949" t="s">
        <v>48</v>
      </c>
      <c r="N7949" t="s">
        <v>16</v>
      </c>
      <c r="O7949" s="1">
        <v>45532</v>
      </c>
      <c r="P7949" s="9" t="str">
        <f t="shared" si="749"/>
        <v>N/A</v>
      </c>
    </row>
    <row r="7950" spans="1:17" x14ac:dyDescent="0.3">
      <c r="A7950" t="s">
        <v>8197</v>
      </c>
      <c r="B7950" t="s">
        <v>77</v>
      </c>
      <c r="C7950" t="s">
        <v>19</v>
      </c>
      <c r="D7950" s="2" t="str">
        <f t="shared" si="744"/>
        <v>Unknown_Item</v>
      </c>
      <c r="F7950" s="5">
        <f t="shared" si="745"/>
        <v>39.5</v>
      </c>
      <c r="G7950">
        <v>39.5</v>
      </c>
      <c r="H7950" s="2">
        <f t="shared" si="746"/>
        <v>6</v>
      </c>
      <c r="J7950" s="4">
        <f t="shared" si="747"/>
        <v>108.5</v>
      </c>
      <c r="L7950" t="str">
        <f t="shared" si="748"/>
        <v>Low</v>
      </c>
      <c r="M7950" t="s">
        <v>25</v>
      </c>
      <c r="N7950" t="s">
        <v>38</v>
      </c>
      <c r="O7950" s="1">
        <v>44639</v>
      </c>
      <c r="P7950" s="7" t="str">
        <f t="shared" si="749"/>
        <v>NO</v>
      </c>
      <c r="Q7950" t="b">
        <v>0</v>
      </c>
    </row>
    <row r="7951" spans="1:17" x14ac:dyDescent="0.3">
      <c r="A7951" t="s">
        <v>8198</v>
      </c>
      <c r="B7951" t="s">
        <v>69</v>
      </c>
      <c r="C7951" t="s">
        <v>66</v>
      </c>
      <c r="D7951" t="str">
        <f t="shared" si="744"/>
        <v>Item_22_ELEC</v>
      </c>
      <c r="E7951" t="s">
        <v>369</v>
      </c>
      <c r="F7951" s="5">
        <f t="shared" si="745"/>
        <v>36.5</v>
      </c>
      <c r="G7951">
        <v>36.5</v>
      </c>
      <c r="H7951">
        <f t="shared" si="746"/>
        <v>2</v>
      </c>
      <c r="I7951">
        <v>2</v>
      </c>
      <c r="J7951" s="3">
        <f t="shared" si="747"/>
        <v>73</v>
      </c>
      <c r="K7951">
        <v>73</v>
      </c>
      <c r="L7951" t="str">
        <f t="shared" si="748"/>
        <v>Low</v>
      </c>
      <c r="M7951" t="s">
        <v>25</v>
      </c>
      <c r="N7951" t="s">
        <v>16</v>
      </c>
      <c r="O7951" s="1">
        <v>44576</v>
      </c>
      <c r="P7951" s="7" t="str">
        <f t="shared" si="749"/>
        <v>YES</v>
      </c>
      <c r="Q7951" t="b">
        <v>1</v>
      </c>
    </row>
    <row r="7952" spans="1:17" x14ac:dyDescent="0.3">
      <c r="A7952" t="s">
        <v>8199</v>
      </c>
      <c r="B7952" t="s">
        <v>18</v>
      </c>
      <c r="C7952" t="s">
        <v>13</v>
      </c>
      <c r="D7952" s="2" t="str">
        <f t="shared" si="744"/>
        <v>Unknown_Item</v>
      </c>
      <c r="F7952" s="5">
        <f t="shared" si="745"/>
        <v>39.5</v>
      </c>
      <c r="G7952">
        <v>39.5</v>
      </c>
      <c r="H7952" s="2">
        <f t="shared" si="746"/>
        <v>6</v>
      </c>
      <c r="J7952" s="4">
        <f t="shared" si="747"/>
        <v>108.5</v>
      </c>
      <c r="L7952" t="str">
        <f t="shared" si="748"/>
        <v>Low</v>
      </c>
      <c r="M7952" t="s">
        <v>48</v>
      </c>
      <c r="N7952" t="s">
        <v>38</v>
      </c>
      <c r="O7952" s="1">
        <v>44849</v>
      </c>
      <c r="P7952" s="9" t="str">
        <f t="shared" si="749"/>
        <v>N/A</v>
      </c>
    </row>
    <row r="7953" spans="1:17" x14ac:dyDescent="0.3">
      <c r="A7953" t="s">
        <v>8200</v>
      </c>
      <c r="B7953" t="s">
        <v>12</v>
      </c>
      <c r="C7953" t="s">
        <v>28</v>
      </c>
      <c r="D7953" t="str">
        <f t="shared" si="744"/>
        <v>Item_22_BEVE</v>
      </c>
      <c r="E7953" t="s">
        <v>117</v>
      </c>
      <c r="F7953" s="5">
        <f t="shared" si="745"/>
        <v>36.5</v>
      </c>
      <c r="G7953">
        <v>36.5</v>
      </c>
      <c r="H7953">
        <f t="shared" si="746"/>
        <v>9</v>
      </c>
      <c r="I7953">
        <v>9</v>
      </c>
      <c r="J7953" s="3">
        <f t="shared" si="747"/>
        <v>328.5</v>
      </c>
      <c r="K7953">
        <v>328.5</v>
      </c>
      <c r="L7953" t="str">
        <f t="shared" si="748"/>
        <v>High</v>
      </c>
      <c r="M7953" t="s">
        <v>48</v>
      </c>
      <c r="N7953" t="s">
        <v>38</v>
      </c>
      <c r="O7953" s="1">
        <v>44632</v>
      </c>
      <c r="P7953" s="7" t="str">
        <f t="shared" si="749"/>
        <v>YES</v>
      </c>
      <c r="Q7953" t="b">
        <v>1</v>
      </c>
    </row>
    <row r="7954" spans="1:17" x14ac:dyDescent="0.3">
      <c r="A7954" t="s">
        <v>8201</v>
      </c>
      <c r="B7954" t="s">
        <v>123</v>
      </c>
      <c r="C7954" t="s">
        <v>41</v>
      </c>
      <c r="D7954" t="str">
        <f t="shared" si="744"/>
        <v>Item_20_FURN</v>
      </c>
      <c r="E7954" t="s">
        <v>594</v>
      </c>
      <c r="F7954" s="5">
        <f t="shared" si="745"/>
        <v>33.5</v>
      </c>
      <c r="G7954">
        <v>33.5</v>
      </c>
      <c r="H7954">
        <f t="shared" si="746"/>
        <v>5</v>
      </c>
      <c r="I7954">
        <v>5</v>
      </c>
      <c r="J7954" s="3">
        <f t="shared" si="747"/>
        <v>167.5</v>
      </c>
      <c r="K7954">
        <v>167.5</v>
      </c>
      <c r="L7954" t="str">
        <f t="shared" si="748"/>
        <v>Medium</v>
      </c>
      <c r="M7954" t="s">
        <v>15</v>
      </c>
      <c r="N7954" t="s">
        <v>38</v>
      </c>
      <c r="O7954" s="1">
        <v>44917</v>
      </c>
      <c r="P7954" s="7" t="str">
        <f t="shared" si="749"/>
        <v>NO</v>
      </c>
      <c r="Q7954" t="b">
        <v>0</v>
      </c>
    </row>
    <row r="7955" spans="1:17" x14ac:dyDescent="0.3">
      <c r="A7955" t="s">
        <v>8202</v>
      </c>
      <c r="B7955" t="s">
        <v>80</v>
      </c>
      <c r="C7955" t="s">
        <v>13</v>
      </c>
      <c r="D7955" t="str">
        <f t="shared" si="744"/>
        <v>Item_12_PATI</v>
      </c>
      <c r="E7955" t="s">
        <v>166</v>
      </c>
      <c r="F7955" s="5">
        <f t="shared" si="745"/>
        <v>21.5</v>
      </c>
      <c r="G7955">
        <v>21.5</v>
      </c>
      <c r="H7955">
        <f t="shared" si="746"/>
        <v>7</v>
      </c>
      <c r="I7955">
        <v>7</v>
      </c>
      <c r="J7955" s="3">
        <f t="shared" si="747"/>
        <v>150.5</v>
      </c>
      <c r="K7955">
        <v>150.5</v>
      </c>
      <c r="L7955" t="str">
        <f t="shared" si="748"/>
        <v>Medium</v>
      </c>
      <c r="M7955" t="s">
        <v>48</v>
      </c>
      <c r="N7955" t="s">
        <v>38</v>
      </c>
      <c r="O7955" s="1">
        <v>44714</v>
      </c>
      <c r="P7955" s="7" t="str">
        <f t="shared" si="749"/>
        <v>YES</v>
      </c>
      <c r="Q7955" t="b">
        <v>1</v>
      </c>
    </row>
    <row r="7956" spans="1:17" x14ac:dyDescent="0.3">
      <c r="A7956" t="s">
        <v>8203</v>
      </c>
      <c r="B7956" t="s">
        <v>113</v>
      </c>
      <c r="C7956" t="s">
        <v>130</v>
      </c>
      <c r="D7956" t="str">
        <f t="shared" si="744"/>
        <v>Item_13_COMP</v>
      </c>
      <c r="E7956" t="s">
        <v>291</v>
      </c>
      <c r="F7956" s="5">
        <f t="shared" si="745"/>
        <v>23</v>
      </c>
      <c r="G7956">
        <v>23</v>
      </c>
      <c r="H7956">
        <f t="shared" si="746"/>
        <v>5</v>
      </c>
      <c r="I7956">
        <v>5</v>
      </c>
      <c r="J7956" s="3">
        <f t="shared" si="747"/>
        <v>115</v>
      </c>
      <c r="K7956">
        <v>115</v>
      </c>
      <c r="L7956" t="str">
        <f t="shared" si="748"/>
        <v>Low</v>
      </c>
      <c r="M7956" t="s">
        <v>15</v>
      </c>
      <c r="N7956" t="s">
        <v>16</v>
      </c>
      <c r="O7956" s="1">
        <v>45072</v>
      </c>
      <c r="P7956" s="9" t="str">
        <f t="shared" si="749"/>
        <v>N/A</v>
      </c>
    </row>
    <row r="7957" spans="1:17" x14ac:dyDescent="0.3">
      <c r="A7957" t="s">
        <v>8204</v>
      </c>
      <c r="B7957" t="s">
        <v>69</v>
      </c>
      <c r="C7957" t="s">
        <v>28</v>
      </c>
      <c r="D7957" t="str">
        <f t="shared" si="744"/>
        <v>Item_7_BEVE</v>
      </c>
      <c r="E7957" t="s">
        <v>71</v>
      </c>
      <c r="F7957" s="5">
        <f t="shared" si="745"/>
        <v>14</v>
      </c>
      <c r="G7957">
        <v>14</v>
      </c>
      <c r="H7957">
        <f t="shared" si="746"/>
        <v>1</v>
      </c>
      <c r="I7957">
        <v>1</v>
      </c>
      <c r="J7957" s="3">
        <f t="shared" si="747"/>
        <v>14</v>
      </c>
      <c r="K7957">
        <v>14</v>
      </c>
      <c r="L7957" t="str">
        <f t="shared" si="748"/>
        <v>Low</v>
      </c>
      <c r="M7957" t="s">
        <v>48</v>
      </c>
      <c r="N7957" t="s">
        <v>16</v>
      </c>
      <c r="O7957" s="1">
        <v>45335</v>
      </c>
      <c r="P7957" s="9" t="str">
        <f t="shared" si="749"/>
        <v>N/A</v>
      </c>
    </row>
    <row r="7958" spans="1:17" x14ac:dyDescent="0.3">
      <c r="A7958" t="s">
        <v>8205</v>
      </c>
      <c r="B7958" t="s">
        <v>123</v>
      </c>
      <c r="C7958" t="s">
        <v>13</v>
      </c>
      <c r="D7958" t="str">
        <f t="shared" si="744"/>
        <v>Item_18_PATI</v>
      </c>
      <c r="E7958" t="s">
        <v>1485</v>
      </c>
      <c r="F7958" s="5">
        <f t="shared" si="745"/>
        <v>30.5</v>
      </c>
      <c r="G7958">
        <v>30.5</v>
      </c>
      <c r="H7958">
        <f t="shared" si="746"/>
        <v>10</v>
      </c>
      <c r="I7958">
        <v>10</v>
      </c>
      <c r="J7958" s="3">
        <f t="shared" si="747"/>
        <v>305</v>
      </c>
      <c r="K7958">
        <v>305</v>
      </c>
      <c r="L7958" t="str">
        <f t="shared" si="748"/>
        <v>High</v>
      </c>
      <c r="M7958" t="s">
        <v>25</v>
      </c>
      <c r="N7958" t="s">
        <v>38</v>
      </c>
      <c r="O7958" s="1">
        <v>44587</v>
      </c>
      <c r="P7958" s="9" t="str">
        <f t="shared" si="749"/>
        <v>N/A</v>
      </c>
    </row>
    <row r="7959" spans="1:17" x14ac:dyDescent="0.3">
      <c r="A7959" t="s">
        <v>8206</v>
      </c>
      <c r="B7959" t="s">
        <v>63</v>
      </c>
      <c r="C7959" t="s">
        <v>41</v>
      </c>
      <c r="D7959" t="str">
        <f t="shared" si="744"/>
        <v>Item_19_FURN</v>
      </c>
      <c r="E7959" t="s">
        <v>1058</v>
      </c>
      <c r="F7959" s="5">
        <f t="shared" si="745"/>
        <v>32</v>
      </c>
      <c r="G7959">
        <v>32</v>
      </c>
      <c r="H7959">
        <f t="shared" si="746"/>
        <v>10</v>
      </c>
      <c r="I7959">
        <v>10</v>
      </c>
      <c r="J7959" s="3">
        <f t="shared" si="747"/>
        <v>320</v>
      </c>
      <c r="K7959">
        <v>320</v>
      </c>
      <c r="L7959" t="str">
        <f t="shared" si="748"/>
        <v>High</v>
      </c>
      <c r="M7959" t="s">
        <v>48</v>
      </c>
      <c r="N7959" t="s">
        <v>16</v>
      </c>
      <c r="O7959" s="1">
        <v>44800</v>
      </c>
      <c r="P7959" s="9" t="str">
        <f t="shared" si="749"/>
        <v>N/A</v>
      </c>
    </row>
    <row r="7960" spans="1:17" x14ac:dyDescent="0.3">
      <c r="A7960" t="s">
        <v>8207</v>
      </c>
      <c r="B7960" t="s">
        <v>108</v>
      </c>
      <c r="C7960" t="s">
        <v>23</v>
      </c>
      <c r="D7960" t="str">
        <f t="shared" si="744"/>
        <v>Item_24_BUTC</v>
      </c>
      <c r="E7960" t="s">
        <v>121</v>
      </c>
      <c r="F7960" s="5">
        <f t="shared" si="745"/>
        <v>39.5</v>
      </c>
      <c r="G7960">
        <v>39.5</v>
      </c>
      <c r="H7960">
        <f t="shared" si="746"/>
        <v>1</v>
      </c>
      <c r="I7960">
        <v>1</v>
      </c>
      <c r="J7960" s="3">
        <f t="shared" si="747"/>
        <v>39.5</v>
      </c>
      <c r="K7960">
        <v>39.5</v>
      </c>
      <c r="L7960" t="str">
        <f t="shared" si="748"/>
        <v>Low</v>
      </c>
      <c r="M7960" t="s">
        <v>15</v>
      </c>
      <c r="N7960" t="s">
        <v>38</v>
      </c>
      <c r="O7960" s="1">
        <v>44601</v>
      </c>
      <c r="P7960" s="7" t="str">
        <f t="shared" si="749"/>
        <v>YES</v>
      </c>
      <c r="Q7960" t="b">
        <v>1</v>
      </c>
    </row>
    <row r="7961" spans="1:17" x14ac:dyDescent="0.3">
      <c r="A7961" t="s">
        <v>8208</v>
      </c>
      <c r="B7961" t="s">
        <v>116</v>
      </c>
      <c r="C7961" t="s">
        <v>41</v>
      </c>
      <c r="D7961" t="str">
        <f t="shared" si="744"/>
        <v>Item_8_FURN</v>
      </c>
      <c r="E7961" t="s">
        <v>303</v>
      </c>
      <c r="F7961" s="5">
        <f t="shared" si="745"/>
        <v>15.5</v>
      </c>
      <c r="G7961">
        <v>15.5</v>
      </c>
      <c r="H7961">
        <f t="shared" si="746"/>
        <v>8</v>
      </c>
      <c r="I7961">
        <v>8</v>
      </c>
      <c r="J7961" s="3">
        <f t="shared" si="747"/>
        <v>124</v>
      </c>
      <c r="K7961">
        <v>124</v>
      </c>
      <c r="L7961" t="str">
        <f t="shared" si="748"/>
        <v>Low</v>
      </c>
      <c r="M7961" t="s">
        <v>15</v>
      </c>
      <c r="N7961" t="s">
        <v>16</v>
      </c>
      <c r="O7961" s="1">
        <v>45309</v>
      </c>
      <c r="P7961" s="9" t="str">
        <f t="shared" si="749"/>
        <v>N/A</v>
      </c>
    </row>
    <row r="7962" spans="1:17" x14ac:dyDescent="0.3">
      <c r="A7962" t="s">
        <v>8209</v>
      </c>
      <c r="B7962" t="s">
        <v>89</v>
      </c>
      <c r="C7962" t="s">
        <v>41</v>
      </c>
      <c r="D7962" s="2" t="str">
        <f t="shared" si="744"/>
        <v>Unknown_Item</v>
      </c>
      <c r="F7962" s="5">
        <f t="shared" si="745"/>
        <v>12.5</v>
      </c>
      <c r="G7962">
        <v>12.5</v>
      </c>
      <c r="H7962" s="2">
        <f t="shared" si="746"/>
        <v>6</v>
      </c>
      <c r="J7962" s="4">
        <f t="shared" si="747"/>
        <v>108.5</v>
      </c>
      <c r="L7962" t="str">
        <f t="shared" si="748"/>
        <v>Low</v>
      </c>
      <c r="M7962" t="s">
        <v>15</v>
      </c>
      <c r="N7962" t="s">
        <v>38</v>
      </c>
      <c r="O7962" s="1">
        <v>45069</v>
      </c>
      <c r="P7962" s="7" t="str">
        <f t="shared" si="749"/>
        <v>YES</v>
      </c>
      <c r="Q7962" t="b">
        <v>1</v>
      </c>
    </row>
    <row r="7963" spans="1:17" x14ac:dyDescent="0.3">
      <c r="A7963" t="s">
        <v>8210</v>
      </c>
      <c r="B7963" t="s">
        <v>123</v>
      </c>
      <c r="C7963" t="s">
        <v>32</v>
      </c>
      <c r="D7963" t="str">
        <f t="shared" si="744"/>
        <v>Item_17_FOOD</v>
      </c>
      <c r="E7963" t="s">
        <v>498</v>
      </c>
      <c r="F7963" s="5">
        <f t="shared" si="745"/>
        <v>29</v>
      </c>
      <c r="G7963">
        <v>29</v>
      </c>
      <c r="H7963">
        <f t="shared" si="746"/>
        <v>7</v>
      </c>
      <c r="I7963">
        <v>7</v>
      </c>
      <c r="J7963" s="3">
        <f t="shared" si="747"/>
        <v>203</v>
      </c>
      <c r="K7963">
        <v>203</v>
      </c>
      <c r="L7963" t="str">
        <f t="shared" si="748"/>
        <v>Medium</v>
      </c>
      <c r="M7963" t="s">
        <v>15</v>
      </c>
      <c r="N7963" t="s">
        <v>16</v>
      </c>
      <c r="O7963" s="1">
        <v>44977</v>
      </c>
      <c r="P7963" s="7" t="str">
        <f t="shared" si="749"/>
        <v>NO</v>
      </c>
      <c r="Q7963" t="b">
        <v>0</v>
      </c>
    </row>
    <row r="7964" spans="1:17" x14ac:dyDescent="0.3">
      <c r="A7964" t="s">
        <v>8211</v>
      </c>
      <c r="B7964" t="s">
        <v>116</v>
      </c>
      <c r="C7964" t="s">
        <v>32</v>
      </c>
      <c r="D7964" t="str">
        <f t="shared" si="744"/>
        <v>Item_6_FOOD</v>
      </c>
      <c r="E7964" t="s">
        <v>33</v>
      </c>
      <c r="F7964" s="5">
        <f t="shared" si="745"/>
        <v>12.5</v>
      </c>
      <c r="G7964">
        <v>12.5</v>
      </c>
      <c r="H7964">
        <f t="shared" si="746"/>
        <v>2</v>
      </c>
      <c r="I7964">
        <v>2</v>
      </c>
      <c r="J7964" s="3">
        <f t="shared" si="747"/>
        <v>25</v>
      </c>
      <c r="K7964">
        <v>25</v>
      </c>
      <c r="L7964" t="str">
        <f t="shared" si="748"/>
        <v>Low</v>
      </c>
      <c r="M7964" t="s">
        <v>15</v>
      </c>
      <c r="N7964" t="s">
        <v>38</v>
      </c>
      <c r="O7964" s="1">
        <v>44793</v>
      </c>
      <c r="P7964" s="7" t="str">
        <f t="shared" si="749"/>
        <v>NO</v>
      </c>
      <c r="Q7964" t="b">
        <v>0</v>
      </c>
    </row>
    <row r="7965" spans="1:17" x14ac:dyDescent="0.3">
      <c r="A7965" t="s">
        <v>8212</v>
      </c>
      <c r="B7965" t="s">
        <v>168</v>
      </c>
      <c r="C7965" t="s">
        <v>130</v>
      </c>
      <c r="D7965" t="str">
        <f t="shared" si="744"/>
        <v>Item_20_COMP</v>
      </c>
      <c r="E7965" t="s">
        <v>183</v>
      </c>
      <c r="F7965" s="5">
        <f t="shared" si="745"/>
        <v>33.5</v>
      </c>
      <c r="G7965">
        <v>33.5</v>
      </c>
      <c r="H7965">
        <f t="shared" si="746"/>
        <v>4</v>
      </c>
      <c r="I7965">
        <v>4</v>
      </c>
      <c r="J7965" s="3">
        <f t="shared" si="747"/>
        <v>134</v>
      </c>
      <c r="K7965">
        <v>134</v>
      </c>
      <c r="L7965" t="str">
        <f t="shared" si="748"/>
        <v>Low</v>
      </c>
      <c r="M7965" t="s">
        <v>15</v>
      </c>
      <c r="N7965" t="s">
        <v>16</v>
      </c>
      <c r="O7965" s="1">
        <v>44925</v>
      </c>
      <c r="P7965" s="7" t="str">
        <f t="shared" si="749"/>
        <v>YES</v>
      </c>
      <c r="Q7965" t="b">
        <v>1</v>
      </c>
    </row>
    <row r="7966" spans="1:17" x14ac:dyDescent="0.3">
      <c r="A7966" t="s">
        <v>8213</v>
      </c>
      <c r="B7966" t="s">
        <v>65</v>
      </c>
      <c r="C7966" t="s">
        <v>19</v>
      </c>
      <c r="D7966" s="2" t="str">
        <f t="shared" si="744"/>
        <v>Unknown_Item</v>
      </c>
      <c r="F7966" s="5">
        <f t="shared" si="745"/>
        <v>8</v>
      </c>
      <c r="G7966">
        <v>8</v>
      </c>
      <c r="H7966" s="2">
        <f t="shared" si="746"/>
        <v>6</v>
      </c>
      <c r="J7966" s="4">
        <f t="shared" si="747"/>
        <v>108.5</v>
      </c>
      <c r="L7966" t="str">
        <f t="shared" si="748"/>
        <v>Low</v>
      </c>
      <c r="M7966" t="s">
        <v>48</v>
      </c>
      <c r="N7966" t="s">
        <v>16</v>
      </c>
      <c r="O7966" s="1">
        <v>45601</v>
      </c>
      <c r="P7966" s="7" t="str">
        <f t="shared" si="749"/>
        <v>YES</v>
      </c>
      <c r="Q7966" t="b">
        <v>1</v>
      </c>
    </row>
    <row r="7967" spans="1:17" x14ac:dyDescent="0.3">
      <c r="A7967" t="s">
        <v>8214</v>
      </c>
      <c r="B7967" t="s">
        <v>80</v>
      </c>
      <c r="C7967" t="s">
        <v>66</v>
      </c>
      <c r="D7967" t="str">
        <f t="shared" si="744"/>
        <v>Item_23_ELEC</v>
      </c>
      <c r="E7967" t="s">
        <v>352</v>
      </c>
      <c r="F7967" s="5">
        <f t="shared" si="745"/>
        <v>38</v>
      </c>
      <c r="G7967">
        <v>38</v>
      </c>
      <c r="H7967">
        <f t="shared" si="746"/>
        <v>8</v>
      </c>
      <c r="I7967">
        <v>8</v>
      </c>
      <c r="J7967" s="3">
        <f t="shared" si="747"/>
        <v>304</v>
      </c>
      <c r="K7967">
        <v>304</v>
      </c>
      <c r="L7967" t="str">
        <f t="shared" si="748"/>
        <v>High</v>
      </c>
      <c r="M7967" t="s">
        <v>48</v>
      </c>
      <c r="N7967" t="s">
        <v>16</v>
      </c>
      <c r="O7967" s="1">
        <v>45376</v>
      </c>
      <c r="P7967" s="9" t="str">
        <f t="shared" si="749"/>
        <v>N/A</v>
      </c>
    </row>
    <row r="7968" spans="1:17" x14ac:dyDescent="0.3">
      <c r="A7968" t="s">
        <v>8215</v>
      </c>
      <c r="B7968" t="s">
        <v>12</v>
      </c>
      <c r="C7968" t="s">
        <v>19</v>
      </c>
      <c r="D7968" t="str">
        <f t="shared" si="744"/>
        <v>Item_22_MILK</v>
      </c>
      <c r="E7968" t="s">
        <v>553</v>
      </c>
      <c r="F7968" s="5">
        <f t="shared" si="745"/>
        <v>36.5</v>
      </c>
      <c r="G7968">
        <v>36.5</v>
      </c>
      <c r="H7968">
        <f t="shared" si="746"/>
        <v>1</v>
      </c>
      <c r="I7968">
        <v>1</v>
      </c>
      <c r="J7968" s="3">
        <f t="shared" si="747"/>
        <v>36.5</v>
      </c>
      <c r="K7968">
        <v>36.5</v>
      </c>
      <c r="L7968" t="str">
        <f t="shared" si="748"/>
        <v>Low</v>
      </c>
      <c r="M7968" t="s">
        <v>48</v>
      </c>
      <c r="N7968" t="s">
        <v>38</v>
      </c>
      <c r="O7968" s="1">
        <v>45075</v>
      </c>
      <c r="P7968" s="7" t="str">
        <f t="shared" si="749"/>
        <v>YES</v>
      </c>
      <c r="Q7968" t="b">
        <v>1</v>
      </c>
    </row>
    <row r="7969" spans="1:17" x14ac:dyDescent="0.3">
      <c r="A7969" t="s">
        <v>8216</v>
      </c>
      <c r="B7969" t="s">
        <v>46</v>
      </c>
      <c r="C7969" t="s">
        <v>28</v>
      </c>
      <c r="D7969" t="str">
        <f t="shared" si="744"/>
        <v>Item_12_BEVE</v>
      </c>
      <c r="E7969" t="s">
        <v>401</v>
      </c>
      <c r="F7969" s="5">
        <f t="shared" si="745"/>
        <v>21.5</v>
      </c>
      <c r="G7969">
        <v>21.5</v>
      </c>
      <c r="H7969">
        <f t="shared" si="746"/>
        <v>10</v>
      </c>
      <c r="I7969">
        <v>10</v>
      </c>
      <c r="J7969" s="3">
        <f t="shared" si="747"/>
        <v>215</v>
      </c>
      <c r="K7969">
        <v>215</v>
      </c>
      <c r="L7969" t="str">
        <f t="shared" si="748"/>
        <v>Medium</v>
      </c>
      <c r="M7969" t="s">
        <v>48</v>
      </c>
      <c r="N7969" t="s">
        <v>38</v>
      </c>
      <c r="O7969" s="1">
        <v>44889</v>
      </c>
      <c r="P7969" s="9" t="str">
        <f t="shared" si="749"/>
        <v>N/A</v>
      </c>
    </row>
    <row r="7970" spans="1:17" x14ac:dyDescent="0.3">
      <c r="A7970" t="s">
        <v>8217</v>
      </c>
      <c r="B7970" t="s">
        <v>46</v>
      </c>
      <c r="C7970" t="s">
        <v>130</v>
      </c>
      <c r="D7970" t="str">
        <f t="shared" si="744"/>
        <v>Item_2_COMP</v>
      </c>
      <c r="E7970" t="s">
        <v>275</v>
      </c>
      <c r="F7970" s="5">
        <f t="shared" si="745"/>
        <v>6.5</v>
      </c>
      <c r="G7970">
        <v>6.5</v>
      </c>
      <c r="H7970">
        <f t="shared" si="746"/>
        <v>10</v>
      </c>
      <c r="I7970">
        <v>10</v>
      </c>
      <c r="J7970" s="3">
        <f t="shared" si="747"/>
        <v>65</v>
      </c>
      <c r="K7970">
        <v>65</v>
      </c>
      <c r="L7970" t="str">
        <f t="shared" si="748"/>
        <v>Low</v>
      </c>
      <c r="M7970" t="s">
        <v>25</v>
      </c>
      <c r="N7970" t="s">
        <v>16</v>
      </c>
      <c r="O7970" s="1">
        <v>45119</v>
      </c>
      <c r="P7970" s="9" t="str">
        <f t="shared" si="749"/>
        <v>N/A</v>
      </c>
    </row>
    <row r="7971" spans="1:17" x14ac:dyDescent="0.3">
      <c r="A7971" t="s">
        <v>8218</v>
      </c>
      <c r="B7971" t="s">
        <v>43</v>
      </c>
      <c r="C7971" t="s">
        <v>130</v>
      </c>
      <c r="D7971" t="str">
        <f t="shared" si="744"/>
        <v>Item_14_COMP</v>
      </c>
      <c r="E7971" t="s">
        <v>320</v>
      </c>
      <c r="F7971" s="5">
        <f t="shared" si="745"/>
        <v>24.5</v>
      </c>
      <c r="G7971">
        <v>24.5</v>
      </c>
      <c r="H7971">
        <f t="shared" si="746"/>
        <v>8</v>
      </c>
      <c r="I7971">
        <v>8</v>
      </c>
      <c r="J7971" s="3">
        <f t="shared" si="747"/>
        <v>196</v>
      </c>
      <c r="K7971">
        <v>196</v>
      </c>
      <c r="L7971" t="str">
        <f t="shared" si="748"/>
        <v>Medium</v>
      </c>
      <c r="M7971" t="s">
        <v>15</v>
      </c>
      <c r="N7971" t="s">
        <v>16</v>
      </c>
      <c r="O7971" s="1">
        <v>45344</v>
      </c>
      <c r="P7971" s="7" t="str">
        <f t="shared" si="749"/>
        <v>YES</v>
      </c>
      <c r="Q7971" t="b">
        <v>1</v>
      </c>
    </row>
    <row r="7972" spans="1:17" x14ac:dyDescent="0.3">
      <c r="A7972" t="s">
        <v>8219</v>
      </c>
      <c r="B7972" t="s">
        <v>84</v>
      </c>
      <c r="C7972" t="s">
        <v>19</v>
      </c>
      <c r="D7972" t="str">
        <f t="shared" si="744"/>
        <v>Item_23_MILK</v>
      </c>
      <c r="E7972" t="s">
        <v>250</v>
      </c>
      <c r="F7972" s="5">
        <f t="shared" si="745"/>
        <v>38</v>
      </c>
      <c r="G7972">
        <v>38</v>
      </c>
      <c r="H7972">
        <f t="shared" si="746"/>
        <v>6</v>
      </c>
      <c r="I7972">
        <v>6</v>
      </c>
      <c r="J7972" s="3">
        <f t="shared" si="747"/>
        <v>228</v>
      </c>
      <c r="K7972">
        <v>228</v>
      </c>
      <c r="L7972" t="str">
        <f t="shared" si="748"/>
        <v>Medium</v>
      </c>
      <c r="M7972" t="s">
        <v>48</v>
      </c>
      <c r="N7972" t="s">
        <v>16</v>
      </c>
      <c r="O7972" s="1">
        <v>44780</v>
      </c>
      <c r="P7972" s="7" t="str">
        <f t="shared" si="749"/>
        <v>YES</v>
      </c>
      <c r="Q7972" t="b">
        <v>1</v>
      </c>
    </row>
    <row r="7973" spans="1:17" x14ac:dyDescent="0.3">
      <c r="A7973" t="s">
        <v>8220</v>
      </c>
      <c r="B7973" t="s">
        <v>55</v>
      </c>
      <c r="C7973" t="s">
        <v>41</v>
      </c>
      <c r="D7973" t="str">
        <f t="shared" si="744"/>
        <v>Item_4_FURN</v>
      </c>
      <c r="E7973" t="s">
        <v>556</v>
      </c>
      <c r="F7973" s="5">
        <f t="shared" si="745"/>
        <v>9.5</v>
      </c>
      <c r="G7973">
        <v>9.5</v>
      </c>
      <c r="H7973">
        <f t="shared" si="746"/>
        <v>1</v>
      </c>
      <c r="I7973">
        <v>1</v>
      </c>
      <c r="J7973" s="3">
        <f t="shared" si="747"/>
        <v>9.5</v>
      </c>
      <c r="K7973">
        <v>9.5</v>
      </c>
      <c r="L7973" t="str">
        <f t="shared" si="748"/>
        <v>Low</v>
      </c>
      <c r="M7973" t="s">
        <v>15</v>
      </c>
      <c r="N7973" t="s">
        <v>16</v>
      </c>
      <c r="O7973" s="1">
        <v>44763</v>
      </c>
      <c r="P7973" s="9" t="str">
        <f t="shared" si="749"/>
        <v>N/A</v>
      </c>
    </row>
    <row r="7974" spans="1:17" x14ac:dyDescent="0.3">
      <c r="A7974" t="s">
        <v>8221</v>
      </c>
      <c r="B7974" t="s">
        <v>31</v>
      </c>
      <c r="C7974" t="s">
        <v>13</v>
      </c>
      <c r="D7974" t="str">
        <f t="shared" si="744"/>
        <v>Item_11_PATI</v>
      </c>
      <c r="E7974" t="s">
        <v>133</v>
      </c>
      <c r="F7974" s="5">
        <f t="shared" si="745"/>
        <v>20</v>
      </c>
      <c r="G7974">
        <v>20</v>
      </c>
      <c r="H7974">
        <f t="shared" si="746"/>
        <v>1</v>
      </c>
      <c r="I7974">
        <v>1</v>
      </c>
      <c r="J7974" s="3">
        <f t="shared" si="747"/>
        <v>20</v>
      </c>
      <c r="K7974">
        <v>20</v>
      </c>
      <c r="L7974" t="str">
        <f t="shared" si="748"/>
        <v>Low</v>
      </c>
      <c r="M7974" t="s">
        <v>15</v>
      </c>
      <c r="N7974" t="s">
        <v>16</v>
      </c>
      <c r="O7974" s="1">
        <v>45489</v>
      </c>
      <c r="P7974" s="9" t="str">
        <f t="shared" si="749"/>
        <v>N/A</v>
      </c>
    </row>
    <row r="7975" spans="1:17" x14ac:dyDescent="0.3">
      <c r="A7975" t="s">
        <v>8222</v>
      </c>
      <c r="B7975" t="s">
        <v>55</v>
      </c>
      <c r="C7975" t="s">
        <v>130</v>
      </c>
      <c r="D7975" t="str">
        <f t="shared" si="744"/>
        <v>Item_6_COMP</v>
      </c>
      <c r="E7975" t="s">
        <v>293</v>
      </c>
      <c r="F7975" s="5">
        <f t="shared" si="745"/>
        <v>12.5</v>
      </c>
      <c r="G7975">
        <v>12.5</v>
      </c>
      <c r="H7975">
        <f t="shared" si="746"/>
        <v>3</v>
      </c>
      <c r="I7975">
        <v>3</v>
      </c>
      <c r="J7975" s="3">
        <f t="shared" si="747"/>
        <v>37.5</v>
      </c>
      <c r="K7975">
        <v>37.5</v>
      </c>
      <c r="L7975" t="str">
        <f t="shared" si="748"/>
        <v>Low</v>
      </c>
      <c r="M7975" t="s">
        <v>15</v>
      </c>
      <c r="N7975" t="s">
        <v>16</v>
      </c>
      <c r="O7975" s="1">
        <v>45618</v>
      </c>
      <c r="P7975" s="7" t="str">
        <f t="shared" si="749"/>
        <v>YES</v>
      </c>
      <c r="Q7975" t="b">
        <v>1</v>
      </c>
    </row>
    <row r="7976" spans="1:17" x14ac:dyDescent="0.3">
      <c r="A7976" t="s">
        <v>8223</v>
      </c>
      <c r="B7976" t="s">
        <v>123</v>
      </c>
      <c r="C7976" t="s">
        <v>32</v>
      </c>
      <c r="D7976" t="str">
        <f t="shared" si="744"/>
        <v>Item_17_FOOD</v>
      </c>
      <c r="E7976" t="s">
        <v>498</v>
      </c>
      <c r="F7976" s="5">
        <f t="shared" si="745"/>
        <v>29</v>
      </c>
      <c r="G7976">
        <v>29</v>
      </c>
      <c r="H7976">
        <f t="shared" si="746"/>
        <v>6</v>
      </c>
      <c r="I7976">
        <v>6</v>
      </c>
      <c r="J7976" s="3">
        <f t="shared" si="747"/>
        <v>174</v>
      </c>
      <c r="K7976">
        <v>174</v>
      </c>
      <c r="L7976" t="str">
        <f t="shared" si="748"/>
        <v>Medium</v>
      </c>
      <c r="M7976" t="s">
        <v>15</v>
      </c>
      <c r="N7976" t="s">
        <v>38</v>
      </c>
      <c r="O7976" s="1">
        <v>45510</v>
      </c>
      <c r="P7976" s="7" t="str">
        <f t="shared" si="749"/>
        <v>YES</v>
      </c>
      <c r="Q7976" t="b">
        <v>1</v>
      </c>
    </row>
    <row r="7977" spans="1:17" x14ac:dyDescent="0.3">
      <c r="A7977" t="s">
        <v>8224</v>
      </c>
      <c r="B7977" t="s">
        <v>31</v>
      </c>
      <c r="C7977" t="s">
        <v>32</v>
      </c>
      <c r="D7977" t="str">
        <f t="shared" si="744"/>
        <v>Item_11_FOOD</v>
      </c>
      <c r="E7977" t="s">
        <v>94</v>
      </c>
      <c r="F7977" s="5">
        <f t="shared" si="745"/>
        <v>20</v>
      </c>
      <c r="G7977">
        <v>20</v>
      </c>
      <c r="H7977">
        <f t="shared" si="746"/>
        <v>2</v>
      </c>
      <c r="I7977">
        <v>2</v>
      </c>
      <c r="J7977" s="3">
        <f t="shared" si="747"/>
        <v>40</v>
      </c>
      <c r="K7977">
        <v>40</v>
      </c>
      <c r="L7977" t="str">
        <f t="shared" si="748"/>
        <v>Low</v>
      </c>
      <c r="M7977" t="s">
        <v>25</v>
      </c>
      <c r="N7977" t="s">
        <v>38</v>
      </c>
      <c r="O7977" s="1">
        <v>45322</v>
      </c>
      <c r="P7977" s="9" t="str">
        <f t="shared" si="749"/>
        <v>N/A</v>
      </c>
    </row>
    <row r="7978" spans="1:17" x14ac:dyDescent="0.3">
      <c r="A7978" t="s">
        <v>8225</v>
      </c>
      <c r="B7978" t="s">
        <v>100</v>
      </c>
      <c r="C7978" t="s">
        <v>130</v>
      </c>
      <c r="D7978" t="str">
        <f t="shared" si="744"/>
        <v>Item_23_COMP</v>
      </c>
      <c r="E7978" t="s">
        <v>744</v>
      </c>
      <c r="F7978" s="5">
        <f t="shared" si="745"/>
        <v>38</v>
      </c>
      <c r="G7978">
        <v>38</v>
      </c>
      <c r="H7978">
        <f t="shared" si="746"/>
        <v>2</v>
      </c>
      <c r="I7978">
        <v>2</v>
      </c>
      <c r="J7978" s="3">
        <f t="shared" si="747"/>
        <v>76</v>
      </c>
      <c r="K7978">
        <v>76</v>
      </c>
      <c r="L7978" t="str">
        <f t="shared" si="748"/>
        <v>Low</v>
      </c>
      <c r="M7978" t="s">
        <v>25</v>
      </c>
      <c r="N7978" t="s">
        <v>16</v>
      </c>
      <c r="O7978" s="1">
        <v>45023</v>
      </c>
      <c r="P7978" s="7" t="str">
        <f t="shared" si="749"/>
        <v>YES</v>
      </c>
      <c r="Q7978" t="b">
        <v>1</v>
      </c>
    </row>
    <row r="7979" spans="1:17" x14ac:dyDescent="0.3">
      <c r="A7979" t="s">
        <v>8226</v>
      </c>
      <c r="B7979" t="s">
        <v>108</v>
      </c>
      <c r="C7979" t="s">
        <v>41</v>
      </c>
      <c r="D7979" t="str">
        <f t="shared" si="744"/>
        <v>Item_8_FURN</v>
      </c>
      <c r="E7979" t="s">
        <v>303</v>
      </c>
      <c r="F7979" s="5">
        <f t="shared" si="745"/>
        <v>15.5</v>
      </c>
      <c r="G7979">
        <v>15.5</v>
      </c>
      <c r="H7979">
        <f t="shared" si="746"/>
        <v>7</v>
      </c>
      <c r="I7979">
        <v>7</v>
      </c>
      <c r="J7979" s="3">
        <f t="shared" si="747"/>
        <v>108.5</v>
      </c>
      <c r="K7979">
        <v>108.5</v>
      </c>
      <c r="L7979" t="str">
        <f t="shared" si="748"/>
        <v>Low</v>
      </c>
      <c r="M7979" t="s">
        <v>48</v>
      </c>
      <c r="N7979" t="s">
        <v>38</v>
      </c>
      <c r="O7979" s="1">
        <v>44781</v>
      </c>
      <c r="P7979" s="9" t="str">
        <f t="shared" si="749"/>
        <v>N/A</v>
      </c>
    </row>
    <row r="7980" spans="1:17" x14ac:dyDescent="0.3">
      <c r="A7980" t="s">
        <v>8227</v>
      </c>
      <c r="B7980" t="s">
        <v>65</v>
      </c>
      <c r="C7980" t="s">
        <v>32</v>
      </c>
      <c r="D7980" t="str">
        <f t="shared" si="744"/>
        <v>Item_1_FOOD</v>
      </c>
      <c r="E7980" t="s">
        <v>37</v>
      </c>
      <c r="F7980" s="5">
        <f t="shared" si="745"/>
        <v>5</v>
      </c>
      <c r="G7980">
        <v>5</v>
      </c>
      <c r="H7980">
        <f t="shared" si="746"/>
        <v>10</v>
      </c>
      <c r="I7980">
        <v>10</v>
      </c>
      <c r="J7980" s="3">
        <f t="shared" si="747"/>
        <v>50</v>
      </c>
      <c r="K7980">
        <v>50</v>
      </c>
      <c r="L7980" t="str">
        <f t="shared" si="748"/>
        <v>Low</v>
      </c>
      <c r="M7980" t="s">
        <v>48</v>
      </c>
      <c r="N7980" t="s">
        <v>16</v>
      </c>
      <c r="O7980" s="1">
        <v>44723</v>
      </c>
      <c r="P7980" s="7" t="str">
        <f t="shared" si="749"/>
        <v>YES</v>
      </c>
      <c r="Q7980" t="b">
        <v>1</v>
      </c>
    </row>
    <row r="7981" spans="1:17" x14ac:dyDescent="0.3">
      <c r="A7981" t="s">
        <v>8228</v>
      </c>
      <c r="B7981" t="s">
        <v>18</v>
      </c>
      <c r="C7981" t="s">
        <v>13</v>
      </c>
      <c r="D7981" t="str">
        <f t="shared" si="744"/>
        <v>Item_4_PATI</v>
      </c>
      <c r="E7981" t="s">
        <v>207</v>
      </c>
      <c r="F7981" s="5">
        <f t="shared" si="745"/>
        <v>9.5</v>
      </c>
      <c r="G7981">
        <v>9.5</v>
      </c>
      <c r="H7981">
        <f t="shared" si="746"/>
        <v>3</v>
      </c>
      <c r="I7981">
        <v>3</v>
      </c>
      <c r="J7981" s="3">
        <f t="shared" si="747"/>
        <v>28.5</v>
      </c>
      <c r="K7981">
        <v>28.5</v>
      </c>
      <c r="L7981" t="str">
        <f t="shared" si="748"/>
        <v>Low</v>
      </c>
      <c r="M7981" t="s">
        <v>48</v>
      </c>
      <c r="N7981" t="s">
        <v>16</v>
      </c>
      <c r="O7981" s="1">
        <v>45373</v>
      </c>
      <c r="P7981" s="9" t="str">
        <f t="shared" si="749"/>
        <v>N/A</v>
      </c>
    </row>
    <row r="7982" spans="1:17" x14ac:dyDescent="0.3">
      <c r="A7982" t="s">
        <v>8229</v>
      </c>
      <c r="B7982" t="s">
        <v>65</v>
      </c>
      <c r="C7982" t="s">
        <v>13</v>
      </c>
      <c r="D7982" t="str">
        <f t="shared" si="744"/>
        <v>Item_24_PATI</v>
      </c>
      <c r="E7982" t="s">
        <v>56</v>
      </c>
      <c r="F7982" s="5">
        <f t="shared" si="745"/>
        <v>39.5</v>
      </c>
      <c r="G7982">
        <v>39.5</v>
      </c>
      <c r="H7982">
        <f t="shared" si="746"/>
        <v>10</v>
      </c>
      <c r="I7982">
        <v>10</v>
      </c>
      <c r="J7982" s="3">
        <f t="shared" si="747"/>
        <v>395</v>
      </c>
      <c r="K7982">
        <v>395</v>
      </c>
      <c r="L7982" t="str">
        <f t="shared" si="748"/>
        <v>High</v>
      </c>
      <c r="M7982" t="s">
        <v>15</v>
      </c>
      <c r="N7982" t="s">
        <v>16</v>
      </c>
      <c r="O7982" s="1">
        <v>45427</v>
      </c>
      <c r="P7982" s="7" t="str">
        <f t="shared" si="749"/>
        <v>YES</v>
      </c>
      <c r="Q7982" t="b">
        <v>1</v>
      </c>
    </row>
    <row r="7983" spans="1:17" x14ac:dyDescent="0.3">
      <c r="A7983" t="s">
        <v>8230</v>
      </c>
      <c r="B7983" t="s">
        <v>36</v>
      </c>
      <c r="C7983" t="s">
        <v>28</v>
      </c>
      <c r="D7983" t="str">
        <f t="shared" si="744"/>
        <v>Item_15_BEVE</v>
      </c>
      <c r="E7983" t="s">
        <v>865</v>
      </c>
      <c r="F7983" s="5">
        <f t="shared" si="745"/>
        <v>26</v>
      </c>
      <c r="G7983">
        <v>26</v>
      </c>
      <c r="H7983">
        <f t="shared" si="746"/>
        <v>6</v>
      </c>
      <c r="I7983">
        <v>6</v>
      </c>
      <c r="J7983" s="3">
        <f t="shared" si="747"/>
        <v>156</v>
      </c>
      <c r="K7983">
        <v>156</v>
      </c>
      <c r="L7983" t="str">
        <f t="shared" si="748"/>
        <v>Medium</v>
      </c>
      <c r="M7983" t="s">
        <v>48</v>
      </c>
      <c r="N7983" t="s">
        <v>38</v>
      </c>
      <c r="O7983" s="1">
        <v>44763</v>
      </c>
      <c r="P7983" s="7" t="str">
        <f t="shared" si="749"/>
        <v>YES</v>
      </c>
      <c r="Q7983" t="b">
        <v>1</v>
      </c>
    </row>
    <row r="7984" spans="1:17" x14ac:dyDescent="0.3">
      <c r="A7984" t="s">
        <v>8231</v>
      </c>
      <c r="B7984" t="s">
        <v>31</v>
      </c>
      <c r="C7984" t="s">
        <v>19</v>
      </c>
      <c r="D7984" t="str">
        <f t="shared" si="744"/>
        <v>Item_19_MILK</v>
      </c>
      <c r="E7984" t="s">
        <v>142</v>
      </c>
      <c r="F7984" s="5">
        <f t="shared" si="745"/>
        <v>32</v>
      </c>
      <c r="G7984">
        <v>32</v>
      </c>
      <c r="H7984">
        <f t="shared" si="746"/>
        <v>6</v>
      </c>
      <c r="I7984">
        <v>6</v>
      </c>
      <c r="J7984" s="3">
        <f t="shared" si="747"/>
        <v>192</v>
      </c>
      <c r="K7984">
        <v>192</v>
      </c>
      <c r="L7984" t="str">
        <f t="shared" si="748"/>
        <v>Medium</v>
      </c>
      <c r="M7984" t="s">
        <v>15</v>
      </c>
      <c r="N7984" t="s">
        <v>16</v>
      </c>
      <c r="O7984" s="1">
        <v>45252</v>
      </c>
      <c r="P7984" s="7" t="str">
        <f t="shared" si="749"/>
        <v>NO</v>
      </c>
      <c r="Q7984" t="b">
        <v>0</v>
      </c>
    </row>
    <row r="7985" spans="1:17" x14ac:dyDescent="0.3">
      <c r="A7985" t="s">
        <v>8232</v>
      </c>
      <c r="B7985" t="s">
        <v>55</v>
      </c>
      <c r="C7985" t="s">
        <v>66</v>
      </c>
      <c r="D7985" t="str">
        <f t="shared" si="744"/>
        <v>Item_15_ELEC</v>
      </c>
      <c r="E7985" t="s">
        <v>643</v>
      </c>
      <c r="F7985" s="5">
        <f t="shared" si="745"/>
        <v>26</v>
      </c>
      <c r="G7985">
        <v>26</v>
      </c>
      <c r="H7985">
        <f t="shared" si="746"/>
        <v>5</v>
      </c>
      <c r="I7985">
        <v>5</v>
      </c>
      <c r="J7985" s="3">
        <f t="shared" si="747"/>
        <v>130</v>
      </c>
      <c r="K7985">
        <v>130</v>
      </c>
      <c r="L7985" t="str">
        <f t="shared" si="748"/>
        <v>Low</v>
      </c>
      <c r="M7985" t="s">
        <v>15</v>
      </c>
      <c r="N7985" t="s">
        <v>38</v>
      </c>
      <c r="O7985" s="1">
        <v>45262</v>
      </c>
      <c r="P7985" s="9" t="str">
        <f t="shared" si="749"/>
        <v>N/A</v>
      </c>
    </row>
    <row r="7986" spans="1:17" x14ac:dyDescent="0.3">
      <c r="A7986" t="s">
        <v>8233</v>
      </c>
      <c r="B7986" t="s">
        <v>40</v>
      </c>
      <c r="C7986" t="s">
        <v>23</v>
      </c>
      <c r="D7986" t="str">
        <f t="shared" si="744"/>
        <v>Item_20_BUTC</v>
      </c>
      <c r="E7986" t="s">
        <v>85</v>
      </c>
      <c r="F7986" s="5">
        <f t="shared" si="745"/>
        <v>33.5</v>
      </c>
      <c r="G7986">
        <v>33.5</v>
      </c>
      <c r="H7986">
        <f t="shared" si="746"/>
        <v>2</v>
      </c>
      <c r="I7986">
        <v>2</v>
      </c>
      <c r="J7986" s="3">
        <f t="shared" si="747"/>
        <v>67</v>
      </c>
      <c r="K7986">
        <v>67</v>
      </c>
      <c r="L7986" t="str">
        <f t="shared" si="748"/>
        <v>Low</v>
      </c>
      <c r="M7986" t="s">
        <v>48</v>
      </c>
      <c r="N7986" t="s">
        <v>16</v>
      </c>
      <c r="O7986" s="1">
        <v>45399</v>
      </c>
      <c r="P7986" s="9" t="str">
        <f t="shared" si="749"/>
        <v>N/A</v>
      </c>
    </row>
    <row r="7987" spans="1:17" x14ac:dyDescent="0.3">
      <c r="A7987" t="s">
        <v>8234</v>
      </c>
      <c r="B7987" t="s">
        <v>36</v>
      </c>
      <c r="C7987" t="s">
        <v>13</v>
      </c>
      <c r="D7987" t="str">
        <f t="shared" si="744"/>
        <v>Item_16_PATI</v>
      </c>
      <c r="E7987" t="s">
        <v>222</v>
      </c>
      <c r="F7987" s="5">
        <f t="shared" si="745"/>
        <v>27.5</v>
      </c>
      <c r="G7987">
        <v>27.5</v>
      </c>
      <c r="H7987">
        <f t="shared" si="746"/>
        <v>1</v>
      </c>
      <c r="I7987">
        <v>1</v>
      </c>
      <c r="J7987" s="3">
        <f t="shared" si="747"/>
        <v>27.5</v>
      </c>
      <c r="K7987">
        <v>27.5</v>
      </c>
      <c r="L7987" t="str">
        <f t="shared" si="748"/>
        <v>Low</v>
      </c>
      <c r="M7987" t="s">
        <v>25</v>
      </c>
      <c r="N7987" t="s">
        <v>16</v>
      </c>
      <c r="O7987" s="1">
        <v>45594</v>
      </c>
      <c r="P7987" s="7" t="str">
        <f t="shared" si="749"/>
        <v>YES</v>
      </c>
      <c r="Q7987" t="b">
        <v>1</v>
      </c>
    </row>
    <row r="7988" spans="1:17" x14ac:dyDescent="0.3">
      <c r="A7988" t="s">
        <v>8235</v>
      </c>
      <c r="B7988" t="s">
        <v>63</v>
      </c>
      <c r="C7988" t="s">
        <v>41</v>
      </c>
      <c r="D7988" t="str">
        <f t="shared" si="744"/>
        <v>Item_5_FURN</v>
      </c>
      <c r="E7988" t="s">
        <v>233</v>
      </c>
      <c r="F7988" s="5">
        <f t="shared" si="745"/>
        <v>11</v>
      </c>
      <c r="G7988">
        <v>11</v>
      </c>
      <c r="H7988">
        <f t="shared" si="746"/>
        <v>7</v>
      </c>
      <c r="I7988">
        <v>7</v>
      </c>
      <c r="J7988" s="3">
        <f t="shared" si="747"/>
        <v>77</v>
      </c>
      <c r="K7988">
        <v>77</v>
      </c>
      <c r="L7988" t="str">
        <f t="shared" si="748"/>
        <v>Low</v>
      </c>
      <c r="M7988" t="s">
        <v>48</v>
      </c>
      <c r="N7988" t="s">
        <v>38</v>
      </c>
      <c r="O7988" s="1">
        <v>44890</v>
      </c>
      <c r="P7988" s="9" t="str">
        <f t="shared" si="749"/>
        <v>N/A</v>
      </c>
    </row>
    <row r="7989" spans="1:17" x14ac:dyDescent="0.3">
      <c r="A7989" t="s">
        <v>8236</v>
      </c>
      <c r="B7989" t="s">
        <v>98</v>
      </c>
      <c r="C7989" t="s">
        <v>23</v>
      </c>
      <c r="D7989" t="str">
        <f t="shared" si="744"/>
        <v>Item_16_BUTC</v>
      </c>
      <c r="E7989" t="s">
        <v>135</v>
      </c>
      <c r="F7989" s="5">
        <f t="shared" si="745"/>
        <v>27.5</v>
      </c>
      <c r="G7989">
        <v>27.5</v>
      </c>
      <c r="H7989">
        <f t="shared" si="746"/>
        <v>8</v>
      </c>
      <c r="I7989">
        <v>8</v>
      </c>
      <c r="J7989" s="3">
        <f t="shared" si="747"/>
        <v>220</v>
      </c>
      <c r="K7989">
        <v>220</v>
      </c>
      <c r="L7989" t="str">
        <f t="shared" si="748"/>
        <v>Medium</v>
      </c>
      <c r="M7989" t="s">
        <v>48</v>
      </c>
      <c r="N7989" t="s">
        <v>38</v>
      </c>
      <c r="O7989" s="1">
        <v>45069</v>
      </c>
      <c r="P7989" s="7" t="str">
        <f t="shared" si="749"/>
        <v>NO</v>
      </c>
      <c r="Q7989" t="b">
        <v>0</v>
      </c>
    </row>
    <row r="7990" spans="1:17" x14ac:dyDescent="0.3">
      <c r="A7990" t="s">
        <v>8237</v>
      </c>
      <c r="B7990" t="s">
        <v>100</v>
      </c>
      <c r="C7990" t="s">
        <v>41</v>
      </c>
      <c r="D7990" t="str">
        <f t="shared" si="744"/>
        <v>Item_18_FURN</v>
      </c>
      <c r="E7990" t="s">
        <v>1119</v>
      </c>
      <c r="F7990" s="5">
        <f t="shared" si="745"/>
        <v>30.5</v>
      </c>
      <c r="G7990">
        <v>30.5</v>
      </c>
      <c r="H7990">
        <f t="shared" si="746"/>
        <v>8</v>
      </c>
      <c r="I7990">
        <v>8</v>
      </c>
      <c r="J7990" s="3">
        <f t="shared" si="747"/>
        <v>244</v>
      </c>
      <c r="K7990">
        <v>244</v>
      </c>
      <c r="L7990" t="str">
        <f t="shared" si="748"/>
        <v>Medium</v>
      </c>
      <c r="M7990" t="s">
        <v>15</v>
      </c>
      <c r="N7990" t="s">
        <v>38</v>
      </c>
      <c r="O7990" s="1">
        <v>45645</v>
      </c>
      <c r="P7990" s="9" t="str">
        <f t="shared" si="749"/>
        <v>N/A</v>
      </c>
    </row>
    <row r="7991" spans="1:17" x14ac:dyDescent="0.3">
      <c r="A7991" t="s">
        <v>8238</v>
      </c>
      <c r="B7991" t="s">
        <v>100</v>
      </c>
      <c r="C7991" t="s">
        <v>32</v>
      </c>
      <c r="D7991" t="str">
        <f t="shared" si="744"/>
        <v>Item_20_FOOD</v>
      </c>
      <c r="E7991" t="s">
        <v>185</v>
      </c>
      <c r="F7991" s="5">
        <f t="shared" si="745"/>
        <v>33.5</v>
      </c>
      <c r="G7991">
        <v>33.5</v>
      </c>
      <c r="H7991">
        <f t="shared" si="746"/>
        <v>4</v>
      </c>
      <c r="I7991">
        <v>4</v>
      </c>
      <c r="J7991" s="3">
        <f t="shared" si="747"/>
        <v>134</v>
      </c>
      <c r="K7991">
        <v>134</v>
      </c>
      <c r="L7991" t="str">
        <f t="shared" si="748"/>
        <v>Low</v>
      </c>
      <c r="M7991" t="s">
        <v>25</v>
      </c>
      <c r="N7991" t="s">
        <v>16</v>
      </c>
      <c r="O7991" s="1">
        <v>45414</v>
      </c>
      <c r="P7991" s="7" t="str">
        <f t="shared" si="749"/>
        <v>YES</v>
      </c>
      <c r="Q7991" t="b">
        <v>1</v>
      </c>
    </row>
    <row r="7992" spans="1:17" x14ac:dyDescent="0.3">
      <c r="A7992" t="s">
        <v>8239</v>
      </c>
      <c r="B7992" t="s">
        <v>63</v>
      </c>
      <c r="C7992" t="s">
        <v>41</v>
      </c>
      <c r="D7992" t="str">
        <f t="shared" si="744"/>
        <v>Item_25_FURN</v>
      </c>
      <c r="E7992" t="s">
        <v>87</v>
      </c>
      <c r="F7992" s="5">
        <f t="shared" si="745"/>
        <v>41</v>
      </c>
      <c r="G7992">
        <v>41</v>
      </c>
      <c r="H7992">
        <f t="shared" si="746"/>
        <v>4</v>
      </c>
      <c r="I7992">
        <v>4</v>
      </c>
      <c r="J7992" s="3">
        <f t="shared" si="747"/>
        <v>164</v>
      </c>
      <c r="K7992">
        <v>164</v>
      </c>
      <c r="L7992" t="str">
        <f t="shared" si="748"/>
        <v>Medium</v>
      </c>
      <c r="M7992" t="s">
        <v>15</v>
      </c>
      <c r="N7992" t="s">
        <v>38</v>
      </c>
      <c r="O7992" s="1">
        <v>45354</v>
      </c>
      <c r="P7992" s="9" t="str">
        <f t="shared" si="749"/>
        <v>N/A</v>
      </c>
    </row>
    <row r="7993" spans="1:17" x14ac:dyDescent="0.3">
      <c r="A7993" t="s">
        <v>8240</v>
      </c>
      <c r="B7993" t="s">
        <v>84</v>
      </c>
      <c r="C7993" t="s">
        <v>41</v>
      </c>
      <c r="D7993" t="str">
        <f t="shared" si="744"/>
        <v>Item_21_FURN</v>
      </c>
      <c r="E7993" t="s">
        <v>197</v>
      </c>
      <c r="F7993" s="5">
        <f t="shared" si="745"/>
        <v>35</v>
      </c>
      <c r="G7993">
        <v>35</v>
      </c>
      <c r="H7993">
        <f t="shared" si="746"/>
        <v>5</v>
      </c>
      <c r="I7993">
        <v>5</v>
      </c>
      <c r="J7993" s="3">
        <f t="shared" si="747"/>
        <v>175</v>
      </c>
      <c r="K7993">
        <v>175</v>
      </c>
      <c r="L7993" t="str">
        <f t="shared" si="748"/>
        <v>Medium</v>
      </c>
      <c r="M7993" t="s">
        <v>48</v>
      </c>
      <c r="N7993" t="s">
        <v>16</v>
      </c>
      <c r="O7993" s="1">
        <v>45609</v>
      </c>
      <c r="P7993" s="7" t="str">
        <f t="shared" si="749"/>
        <v>NO</v>
      </c>
      <c r="Q7993" t="b">
        <v>0</v>
      </c>
    </row>
    <row r="7994" spans="1:17" x14ac:dyDescent="0.3">
      <c r="A7994" t="s">
        <v>8241</v>
      </c>
      <c r="B7994" t="s">
        <v>27</v>
      </c>
      <c r="C7994" t="s">
        <v>41</v>
      </c>
      <c r="D7994" t="str">
        <f t="shared" si="744"/>
        <v>Item_2_FURN</v>
      </c>
      <c r="E7994" t="s">
        <v>295</v>
      </c>
      <c r="F7994" s="5">
        <f t="shared" si="745"/>
        <v>6.5</v>
      </c>
      <c r="G7994">
        <v>6.5</v>
      </c>
      <c r="H7994">
        <f t="shared" si="746"/>
        <v>2</v>
      </c>
      <c r="I7994">
        <v>2</v>
      </c>
      <c r="J7994" s="3">
        <f t="shared" si="747"/>
        <v>13</v>
      </c>
      <c r="K7994">
        <v>13</v>
      </c>
      <c r="L7994" t="str">
        <f t="shared" si="748"/>
        <v>Low</v>
      </c>
      <c r="M7994" t="s">
        <v>48</v>
      </c>
      <c r="N7994" t="s">
        <v>38</v>
      </c>
      <c r="O7994" s="1">
        <v>44890</v>
      </c>
      <c r="P7994" s="7" t="str">
        <f t="shared" si="749"/>
        <v>YES</v>
      </c>
      <c r="Q7994" t="b">
        <v>1</v>
      </c>
    </row>
    <row r="7995" spans="1:17" x14ac:dyDescent="0.3">
      <c r="A7995" t="s">
        <v>8242</v>
      </c>
      <c r="B7995" t="s">
        <v>40</v>
      </c>
      <c r="C7995" t="s">
        <v>32</v>
      </c>
      <c r="D7995" s="2" t="str">
        <f t="shared" si="744"/>
        <v>Unknown_Item</v>
      </c>
      <c r="F7995" s="6">
        <f t="shared" si="745"/>
        <v>23.365911749958215</v>
      </c>
      <c r="H7995">
        <f t="shared" si="746"/>
        <v>4</v>
      </c>
      <c r="I7995">
        <v>4</v>
      </c>
      <c r="J7995" s="3">
        <f t="shared" si="747"/>
        <v>146</v>
      </c>
      <c r="K7995">
        <v>146</v>
      </c>
      <c r="L7995" t="str">
        <f t="shared" si="748"/>
        <v>Low</v>
      </c>
      <c r="M7995" t="s">
        <v>25</v>
      </c>
      <c r="N7995" t="s">
        <v>16</v>
      </c>
      <c r="O7995" s="1">
        <v>45180</v>
      </c>
      <c r="P7995" s="9" t="str">
        <f t="shared" si="749"/>
        <v>N/A</v>
      </c>
    </row>
    <row r="7996" spans="1:17" x14ac:dyDescent="0.3">
      <c r="A7996" t="s">
        <v>8243</v>
      </c>
      <c r="B7996" t="s">
        <v>43</v>
      </c>
      <c r="C7996" t="s">
        <v>130</v>
      </c>
      <c r="D7996" t="str">
        <f t="shared" si="744"/>
        <v>Item_20_COMP</v>
      </c>
      <c r="E7996" t="s">
        <v>183</v>
      </c>
      <c r="F7996" s="5">
        <f t="shared" si="745"/>
        <v>33.5</v>
      </c>
      <c r="G7996">
        <v>33.5</v>
      </c>
      <c r="H7996">
        <f t="shared" si="746"/>
        <v>7</v>
      </c>
      <c r="I7996">
        <v>7</v>
      </c>
      <c r="J7996" s="3">
        <f t="shared" si="747"/>
        <v>234.5</v>
      </c>
      <c r="K7996">
        <v>234.5</v>
      </c>
      <c r="L7996" t="str">
        <f t="shared" si="748"/>
        <v>Medium</v>
      </c>
      <c r="M7996" t="s">
        <v>25</v>
      </c>
      <c r="N7996" t="s">
        <v>38</v>
      </c>
      <c r="O7996" s="1">
        <v>45154</v>
      </c>
      <c r="P7996" s="7" t="str">
        <f t="shared" si="749"/>
        <v>NO</v>
      </c>
      <c r="Q7996" t="b">
        <v>0</v>
      </c>
    </row>
    <row r="7997" spans="1:17" x14ac:dyDescent="0.3">
      <c r="A7997" t="s">
        <v>8244</v>
      </c>
      <c r="B7997" t="s">
        <v>84</v>
      </c>
      <c r="C7997" t="s">
        <v>19</v>
      </c>
      <c r="D7997" t="str">
        <f t="shared" si="744"/>
        <v>Item_8_MILK</v>
      </c>
      <c r="E7997" t="s">
        <v>201</v>
      </c>
      <c r="F7997" s="5">
        <f t="shared" si="745"/>
        <v>15.5</v>
      </c>
      <c r="G7997">
        <v>15.5</v>
      </c>
      <c r="H7997">
        <f t="shared" si="746"/>
        <v>7</v>
      </c>
      <c r="I7997">
        <v>7</v>
      </c>
      <c r="J7997" s="3">
        <f t="shared" si="747"/>
        <v>108.5</v>
      </c>
      <c r="K7997">
        <v>108.5</v>
      </c>
      <c r="L7997" t="str">
        <f t="shared" si="748"/>
        <v>Low</v>
      </c>
      <c r="M7997" t="s">
        <v>48</v>
      </c>
      <c r="N7997" t="s">
        <v>16</v>
      </c>
      <c r="O7997" s="1">
        <v>44758</v>
      </c>
      <c r="P7997" s="7" t="str">
        <f t="shared" si="749"/>
        <v>NO</v>
      </c>
      <c r="Q7997" t="b">
        <v>0</v>
      </c>
    </row>
    <row r="7998" spans="1:17" x14ac:dyDescent="0.3">
      <c r="A7998" t="s">
        <v>8245</v>
      </c>
      <c r="B7998" t="s">
        <v>43</v>
      </c>
      <c r="C7998" t="s">
        <v>28</v>
      </c>
      <c r="D7998" t="str">
        <f t="shared" si="744"/>
        <v>Item_8_BEVE</v>
      </c>
      <c r="E7998" t="s">
        <v>124</v>
      </c>
      <c r="F7998" s="5">
        <f t="shared" si="745"/>
        <v>15.5</v>
      </c>
      <c r="G7998">
        <v>15.5</v>
      </c>
      <c r="H7998">
        <f t="shared" si="746"/>
        <v>3</v>
      </c>
      <c r="I7998">
        <v>3</v>
      </c>
      <c r="J7998" s="3">
        <f t="shared" si="747"/>
        <v>46.5</v>
      </c>
      <c r="K7998">
        <v>46.5</v>
      </c>
      <c r="L7998" t="str">
        <f t="shared" si="748"/>
        <v>Low</v>
      </c>
      <c r="M7998" t="s">
        <v>25</v>
      </c>
      <c r="N7998" t="s">
        <v>38</v>
      </c>
      <c r="O7998" s="1">
        <v>44803</v>
      </c>
      <c r="P7998" s="7" t="str">
        <f t="shared" si="749"/>
        <v>YES</v>
      </c>
      <c r="Q7998" t="b">
        <v>1</v>
      </c>
    </row>
    <row r="7999" spans="1:17" x14ac:dyDescent="0.3">
      <c r="A7999" t="s">
        <v>8246</v>
      </c>
      <c r="B7999" t="s">
        <v>63</v>
      </c>
      <c r="C7999" t="s">
        <v>32</v>
      </c>
      <c r="D7999" t="str">
        <f t="shared" si="744"/>
        <v>Item_13_FOOD</v>
      </c>
      <c r="E7999" t="s">
        <v>482</v>
      </c>
      <c r="F7999" s="5">
        <f t="shared" si="745"/>
        <v>23</v>
      </c>
      <c r="G7999">
        <v>23</v>
      </c>
      <c r="H7999">
        <f t="shared" si="746"/>
        <v>1</v>
      </c>
      <c r="I7999">
        <v>1</v>
      </c>
      <c r="J7999" s="3">
        <f t="shared" si="747"/>
        <v>23</v>
      </c>
      <c r="K7999">
        <v>23</v>
      </c>
      <c r="L7999" t="str">
        <f t="shared" si="748"/>
        <v>Low</v>
      </c>
      <c r="M7999" t="s">
        <v>48</v>
      </c>
      <c r="N7999" t="s">
        <v>16</v>
      </c>
      <c r="O7999" s="1">
        <v>45181</v>
      </c>
      <c r="P7999" s="9" t="str">
        <f t="shared" si="749"/>
        <v>N/A</v>
      </c>
    </row>
    <row r="8000" spans="1:17" x14ac:dyDescent="0.3">
      <c r="A8000" t="s">
        <v>8247</v>
      </c>
      <c r="B8000" t="s">
        <v>18</v>
      </c>
      <c r="C8000" t="s">
        <v>66</v>
      </c>
      <c r="D8000" t="str">
        <f t="shared" si="744"/>
        <v>Item_15_ELEC</v>
      </c>
      <c r="E8000" t="s">
        <v>643</v>
      </c>
      <c r="F8000" s="5">
        <f t="shared" si="745"/>
        <v>26</v>
      </c>
      <c r="G8000">
        <v>26</v>
      </c>
      <c r="H8000">
        <f t="shared" si="746"/>
        <v>4</v>
      </c>
      <c r="I8000">
        <v>4</v>
      </c>
      <c r="J8000" s="3">
        <f t="shared" si="747"/>
        <v>104</v>
      </c>
      <c r="K8000">
        <v>104</v>
      </c>
      <c r="L8000" t="str">
        <f t="shared" si="748"/>
        <v>Low</v>
      </c>
      <c r="M8000" t="s">
        <v>15</v>
      </c>
      <c r="N8000" t="s">
        <v>16</v>
      </c>
      <c r="O8000" s="1">
        <v>45040</v>
      </c>
      <c r="P8000" s="9" t="str">
        <f t="shared" si="749"/>
        <v>N/A</v>
      </c>
    </row>
    <row r="8001" spans="1:17" x14ac:dyDescent="0.3">
      <c r="A8001" t="s">
        <v>8248</v>
      </c>
      <c r="B8001" t="s">
        <v>74</v>
      </c>
      <c r="C8001" t="s">
        <v>130</v>
      </c>
      <c r="D8001" t="str">
        <f t="shared" si="744"/>
        <v>Item_23_COMP</v>
      </c>
      <c r="E8001" t="s">
        <v>744</v>
      </c>
      <c r="F8001" s="5">
        <f t="shared" si="745"/>
        <v>38</v>
      </c>
      <c r="G8001">
        <v>38</v>
      </c>
      <c r="H8001">
        <f t="shared" si="746"/>
        <v>2</v>
      </c>
      <c r="I8001">
        <v>2</v>
      </c>
      <c r="J8001" s="3">
        <f t="shared" si="747"/>
        <v>76</v>
      </c>
      <c r="K8001">
        <v>76</v>
      </c>
      <c r="L8001" t="str">
        <f t="shared" si="748"/>
        <v>Low</v>
      </c>
      <c r="M8001" t="s">
        <v>48</v>
      </c>
      <c r="N8001" t="s">
        <v>16</v>
      </c>
      <c r="O8001" s="1">
        <v>45561</v>
      </c>
      <c r="P8001" s="7" t="str">
        <f t="shared" si="749"/>
        <v>NO</v>
      </c>
      <c r="Q8001" t="b">
        <v>0</v>
      </c>
    </row>
    <row r="8002" spans="1:17" x14ac:dyDescent="0.3">
      <c r="A8002" t="s">
        <v>8249</v>
      </c>
      <c r="B8002" t="s">
        <v>43</v>
      </c>
      <c r="C8002" t="s">
        <v>130</v>
      </c>
      <c r="D8002" t="str">
        <f t="shared" ref="D8002:D8065" si="750">IF(TRIM(E8002)="","Unknown_Item","Item_"&amp;MID(E8002,6,FIND("_",E8002,6)-6)&amp;"_"&amp;UPPER(LEFT(C8002,4)))</f>
        <v>Item_7_COMP</v>
      </c>
      <c r="E8002" t="s">
        <v>212</v>
      </c>
      <c r="F8002" s="5">
        <f t="shared" ref="F8002:F8065" si="751">IF(ISBLANK(G8002),AVERAGE($G$2:$G$12576),G8002)</f>
        <v>14</v>
      </c>
      <c r="G8002">
        <v>14</v>
      </c>
      <c r="H8002">
        <f t="shared" ref="H8002:H8065" si="752">IF(ISBLANK(I8002),MEDIAN($I$2:$I$12576),I8002)</f>
        <v>5</v>
      </c>
      <c r="I8002">
        <v>5</v>
      </c>
      <c r="J8002" s="3">
        <f t="shared" ref="J8002:J8065" si="753">IF(ISBLANK(K8002),MEDIAN($K$2:$K$12576),K8002)</f>
        <v>70</v>
      </c>
      <c r="K8002">
        <v>70</v>
      </c>
      <c r="L8002" t="str">
        <f t="shared" ref="L8002:L8065" si="754">IF(J8002&gt;=300,"High",IF(J8002&gt;=150,"Medium","Low"))</f>
        <v>Low</v>
      </c>
      <c r="M8002" t="s">
        <v>15</v>
      </c>
      <c r="N8002" t="s">
        <v>16</v>
      </c>
      <c r="O8002" s="1">
        <v>45279</v>
      </c>
      <c r="P8002" s="7" t="str">
        <f t="shared" ref="P8002:P8065" si="755">IF(ISBLANK(Q8002),"N/A",IF(Q8002=TRUE,"YES","NO"))</f>
        <v>NO</v>
      </c>
      <c r="Q8002" t="b">
        <v>0</v>
      </c>
    </row>
    <row r="8003" spans="1:17" x14ac:dyDescent="0.3">
      <c r="A8003" t="s">
        <v>8250</v>
      </c>
      <c r="B8003" t="s">
        <v>84</v>
      </c>
      <c r="C8003" t="s">
        <v>23</v>
      </c>
      <c r="D8003" t="str">
        <f t="shared" si="750"/>
        <v>Item_21_BUTC</v>
      </c>
      <c r="E8003" t="s">
        <v>217</v>
      </c>
      <c r="F8003" s="5">
        <f t="shared" si="751"/>
        <v>35</v>
      </c>
      <c r="G8003">
        <v>35</v>
      </c>
      <c r="H8003">
        <f t="shared" si="752"/>
        <v>7</v>
      </c>
      <c r="I8003">
        <v>7</v>
      </c>
      <c r="J8003" s="3">
        <f t="shared" si="753"/>
        <v>245</v>
      </c>
      <c r="K8003">
        <v>245</v>
      </c>
      <c r="L8003" t="str">
        <f t="shared" si="754"/>
        <v>Medium</v>
      </c>
      <c r="M8003" t="s">
        <v>48</v>
      </c>
      <c r="N8003" t="s">
        <v>16</v>
      </c>
      <c r="O8003" s="1">
        <v>44923</v>
      </c>
      <c r="P8003" s="9" t="str">
        <f t="shared" si="755"/>
        <v>N/A</v>
      </c>
    </row>
    <row r="8004" spans="1:17" x14ac:dyDescent="0.3">
      <c r="A8004" t="s">
        <v>8251</v>
      </c>
      <c r="B8004" t="s">
        <v>69</v>
      </c>
      <c r="C8004" t="s">
        <v>19</v>
      </c>
      <c r="D8004" t="str">
        <f t="shared" si="750"/>
        <v>Item_19_MILK</v>
      </c>
      <c r="E8004" t="s">
        <v>142</v>
      </c>
      <c r="F8004" s="5">
        <f t="shared" si="751"/>
        <v>32</v>
      </c>
      <c r="G8004">
        <v>32</v>
      </c>
      <c r="H8004">
        <f t="shared" si="752"/>
        <v>7</v>
      </c>
      <c r="I8004">
        <v>7</v>
      </c>
      <c r="J8004" s="3">
        <f t="shared" si="753"/>
        <v>224</v>
      </c>
      <c r="K8004">
        <v>224</v>
      </c>
      <c r="L8004" t="str">
        <f t="shared" si="754"/>
        <v>Medium</v>
      </c>
      <c r="M8004" t="s">
        <v>15</v>
      </c>
      <c r="N8004" t="s">
        <v>16</v>
      </c>
      <c r="O8004" s="1">
        <v>45598</v>
      </c>
      <c r="P8004" s="9" t="str">
        <f t="shared" si="755"/>
        <v>N/A</v>
      </c>
    </row>
    <row r="8005" spans="1:17" x14ac:dyDescent="0.3">
      <c r="A8005" t="s">
        <v>8252</v>
      </c>
      <c r="B8005" t="s">
        <v>80</v>
      </c>
      <c r="C8005" t="s">
        <v>32</v>
      </c>
      <c r="D8005" s="2" t="str">
        <f t="shared" si="750"/>
        <v>Unknown_Item</v>
      </c>
      <c r="F8005" s="6">
        <f t="shared" si="751"/>
        <v>23.365911749958215</v>
      </c>
      <c r="H8005">
        <f t="shared" si="752"/>
        <v>5</v>
      </c>
      <c r="I8005">
        <v>5</v>
      </c>
      <c r="J8005" s="3">
        <f t="shared" si="753"/>
        <v>115</v>
      </c>
      <c r="K8005">
        <v>115</v>
      </c>
      <c r="L8005" t="str">
        <f t="shared" si="754"/>
        <v>Low</v>
      </c>
      <c r="M8005" t="s">
        <v>25</v>
      </c>
      <c r="N8005" t="s">
        <v>38</v>
      </c>
      <c r="O8005" s="1">
        <v>45057</v>
      </c>
      <c r="P8005" s="9" t="str">
        <f t="shared" si="755"/>
        <v>N/A</v>
      </c>
    </row>
    <row r="8006" spans="1:17" x14ac:dyDescent="0.3">
      <c r="A8006" t="s">
        <v>8253</v>
      </c>
      <c r="B8006" t="s">
        <v>40</v>
      </c>
      <c r="C8006" t="s">
        <v>28</v>
      </c>
      <c r="D8006" t="str">
        <f t="shared" si="750"/>
        <v>Item_25_BEVE</v>
      </c>
      <c r="E8006" t="s">
        <v>104</v>
      </c>
      <c r="F8006" s="5">
        <f t="shared" si="751"/>
        <v>41</v>
      </c>
      <c r="G8006">
        <v>41</v>
      </c>
      <c r="H8006">
        <f t="shared" si="752"/>
        <v>1</v>
      </c>
      <c r="I8006">
        <v>1</v>
      </c>
      <c r="J8006" s="3">
        <f t="shared" si="753"/>
        <v>41</v>
      </c>
      <c r="K8006">
        <v>41</v>
      </c>
      <c r="L8006" t="str">
        <f t="shared" si="754"/>
        <v>Low</v>
      </c>
      <c r="M8006" t="s">
        <v>48</v>
      </c>
      <c r="N8006" t="s">
        <v>38</v>
      </c>
      <c r="O8006" s="1">
        <v>45280</v>
      </c>
      <c r="P8006" s="7" t="str">
        <f t="shared" si="755"/>
        <v>NO</v>
      </c>
      <c r="Q8006" t="b">
        <v>0</v>
      </c>
    </row>
    <row r="8007" spans="1:17" x14ac:dyDescent="0.3">
      <c r="A8007" t="s">
        <v>8254</v>
      </c>
      <c r="B8007" t="s">
        <v>116</v>
      </c>
      <c r="C8007" t="s">
        <v>13</v>
      </c>
      <c r="D8007" t="str">
        <f t="shared" si="750"/>
        <v>Item_9_PATI</v>
      </c>
      <c r="E8007" t="s">
        <v>509</v>
      </c>
      <c r="F8007" s="5">
        <f t="shared" si="751"/>
        <v>17</v>
      </c>
      <c r="G8007">
        <v>17</v>
      </c>
      <c r="H8007">
        <f t="shared" si="752"/>
        <v>3</v>
      </c>
      <c r="I8007">
        <v>3</v>
      </c>
      <c r="J8007" s="3">
        <f t="shared" si="753"/>
        <v>51</v>
      </c>
      <c r="K8007">
        <v>51</v>
      </c>
      <c r="L8007" t="str">
        <f t="shared" si="754"/>
        <v>Low</v>
      </c>
      <c r="M8007" t="s">
        <v>15</v>
      </c>
      <c r="N8007" t="s">
        <v>38</v>
      </c>
      <c r="O8007" s="1">
        <v>45673</v>
      </c>
      <c r="P8007" s="7" t="str">
        <f t="shared" si="755"/>
        <v>NO</v>
      </c>
      <c r="Q8007" t="b">
        <v>0</v>
      </c>
    </row>
    <row r="8008" spans="1:17" x14ac:dyDescent="0.3">
      <c r="A8008" t="s">
        <v>8255</v>
      </c>
      <c r="B8008" t="s">
        <v>55</v>
      </c>
      <c r="C8008" t="s">
        <v>66</v>
      </c>
      <c r="D8008" t="str">
        <f t="shared" si="750"/>
        <v>Item_5_ELEC</v>
      </c>
      <c r="E8008" t="s">
        <v>464</v>
      </c>
      <c r="F8008" s="5">
        <f t="shared" si="751"/>
        <v>11</v>
      </c>
      <c r="G8008">
        <v>11</v>
      </c>
      <c r="H8008">
        <f t="shared" si="752"/>
        <v>10</v>
      </c>
      <c r="I8008">
        <v>10</v>
      </c>
      <c r="J8008" s="3">
        <f t="shared" si="753"/>
        <v>110</v>
      </c>
      <c r="K8008">
        <v>110</v>
      </c>
      <c r="L8008" t="str">
        <f t="shared" si="754"/>
        <v>Low</v>
      </c>
      <c r="M8008" t="s">
        <v>25</v>
      </c>
      <c r="N8008" t="s">
        <v>16</v>
      </c>
      <c r="O8008" s="1">
        <v>45150</v>
      </c>
      <c r="P8008" s="7" t="str">
        <f t="shared" si="755"/>
        <v>NO</v>
      </c>
      <c r="Q8008" t="b">
        <v>0</v>
      </c>
    </row>
    <row r="8009" spans="1:17" x14ac:dyDescent="0.3">
      <c r="A8009" t="s">
        <v>8256</v>
      </c>
      <c r="B8009" t="s">
        <v>108</v>
      </c>
      <c r="C8009" t="s">
        <v>130</v>
      </c>
      <c r="D8009" t="str">
        <f t="shared" si="750"/>
        <v>Item_10_COMP</v>
      </c>
      <c r="E8009" t="s">
        <v>229</v>
      </c>
      <c r="F8009" s="5">
        <f t="shared" si="751"/>
        <v>18.5</v>
      </c>
      <c r="G8009">
        <v>18.5</v>
      </c>
      <c r="H8009">
        <f t="shared" si="752"/>
        <v>7</v>
      </c>
      <c r="I8009">
        <v>7</v>
      </c>
      <c r="J8009" s="3">
        <f t="shared" si="753"/>
        <v>129.5</v>
      </c>
      <c r="K8009">
        <v>129.5</v>
      </c>
      <c r="L8009" t="str">
        <f t="shared" si="754"/>
        <v>Low</v>
      </c>
      <c r="M8009" t="s">
        <v>25</v>
      </c>
      <c r="N8009" t="s">
        <v>16</v>
      </c>
      <c r="O8009" s="1">
        <v>45620</v>
      </c>
      <c r="P8009" s="7" t="str">
        <f t="shared" si="755"/>
        <v>NO</v>
      </c>
      <c r="Q8009" t="b">
        <v>0</v>
      </c>
    </row>
    <row r="8010" spans="1:17" x14ac:dyDescent="0.3">
      <c r="A8010" t="s">
        <v>8257</v>
      </c>
      <c r="B8010" t="s">
        <v>100</v>
      </c>
      <c r="C8010" t="s">
        <v>32</v>
      </c>
      <c r="D8010" t="str">
        <f t="shared" si="750"/>
        <v>Item_5_FOOD</v>
      </c>
      <c r="E8010" t="s">
        <v>409</v>
      </c>
      <c r="F8010" s="5">
        <f t="shared" si="751"/>
        <v>11</v>
      </c>
      <c r="G8010">
        <v>11</v>
      </c>
      <c r="H8010">
        <f t="shared" si="752"/>
        <v>7</v>
      </c>
      <c r="I8010">
        <v>7</v>
      </c>
      <c r="J8010" s="3">
        <f t="shared" si="753"/>
        <v>77</v>
      </c>
      <c r="K8010">
        <v>77</v>
      </c>
      <c r="L8010" t="str">
        <f t="shared" si="754"/>
        <v>Low</v>
      </c>
      <c r="M8010" t="s">
        <v>25</v>
      </c>
      <c r="N8010" t="s">
        <v>16</v>
      </c>
      <c r="O8010" s="1">
        <v>45660</v>
      </c>
      <c r="P8010" s="7" t="str">
        <f t="shared" si="755"/>
        <v>NO</v>
      </c>
      <c r="Q8010" t="b">
        <v>0</v>
      </c>
    </row>
    <row r="8011" spans="1:17" x14ac:dyDescent="0.3">
      <c r="A8011" t="s">
        <v>8258</v>
      </c>
      <c r="B8011" t="s">
        <v>69</v>
      </c>
      <c r="C8011" t="s">
        <v>19</v>
      </c>
      <c r="D8011" t="str">
        <f t="shared" si="750"/>
        <v>Item_11_MILK</v>
      </c>
      <c r="E8011" t="s">
        <v>287</v>
      </c>
      <c r="F8011" s="5">
        <f t="shared" si="751"/>
        <v>20</v>
      </c>
      <c r="G8011">
        <v>20</v>
      </c>
      <c r="H8011">
        <f t="shared" si="752"/>
        <v>5</v>
      </c>
      <c r="I8011">
        <v>5</v>
      </c>
      <c r="J8011" s="3">
        <f t="shared" si="753"/>
        <v>100</v>
      </c>
      <c r="K8011">
        <v>100</v>
      </c>
      <c r="L8011" t="str">
        <f t="shared" si="754"/>
        <v>Low</v>
      </c>
      <c r="M8011" t="s">
        <v>25</v>
      </c>
      <c r="N8011" t="s">
        <v>16</v>
      </c>
      <c r="O8011" s="1">
        <v>45118</v>
      </c>
      <c r="P8011" s="7" t="str">
        <f t="shared" si="755"/>
        <v>NO</v>
      </c>
      <c r="Q8011" t="b">
        <v>0</v>
      </c>
    </row>
    <row r="8012" spans="1:17" x14ac:dyDescent="0.3">
      <c r="A8012" t="s">
        <v>8259</v>
      </c>
      <c r="B8012" t="s">
        <v>36</v>
      </c>
      <c r="C8012" t="s">
        <v>66</v>
      </c>
      <c r="D8012" t="str">
        <f t="shared" si="750"/>
        <v>Item_16_ELEC</v>
      </c>
      <c r="E8012" t="s">
        <v>349</v>
      </c>
      <c r="F8012" s="5">
        <f t="shared" si="751"/>
        <v>27.5</v>
      </c>
      <c r="G8012">
        <v>27.5</v>
      </c>
      <c r="H8012">
        <f t="shared" si="752"/>
        <v>2</v>
      </c>
      <c r="I8012">
        <v>2</v>
      </c>
      <c r="J8012" s="3">
        <f t="shared" si="753"/>
        <v>55</v>
      </c>
      <c r="K8012">
        <v>55</v>
      </c>
      <c r="L8012" t="str">
        <f t="shared" si="754"/>
        <v>Low</v>
      </c>
      <c r="M8012" t="s">
        <v>15</v>
      </c>
      <c r="N8012" t="s">
        <v>38</v>
      </c>
      <c r="O8012" s="1">
        <v>45217</v>
      </c>
      <c r="P8012" s="7" t="str">
        <f t="shared" si="755"/>
        <v>NO</v>
      </c>
      <c r="Q8012" t="b">
        <v>0</v>
      </c>
    </row>
    <row r="8013" spans="1:17" x14ac:dyDescent="0.3">
      <c r="A8013" t="s">
        <v>8260</v>
      </c>
      <c r="B8013" t="s">
        <v>116</v>
      </c>
      <c r="C8013" t="s">
        <v>41</v>
      </c>
      <c r="D8013" t="str">
        <f t="shared" si="750"/>
        <v>Item_25_FURN</v>
      </c>
      <c r="E8013" t="s">
        <v>87</v>
      </c>
      <c r="F8013" s="5">
        <f t="shared" si="751"/>
        <v>41</v>
      </c>
      <c r="G8013">
        <v>41</v>
      </c>
      <c r="H8013">
        <f t="shared" si="752"/>
        <v>6</v>
      </c>
      <c r="I8013">
        <v>6</v>
      </c>
      <c r="J8013" s="3">
        <f t="shared" si="753"/>
        <v>246</v>
      </c>
      <c r="K8013">
        <v>246</v>
      </c>
      <c r="L8013" t="str">
        <f t="shared" si="754"/>
        <v>Medium</v>
      </c>
      <c r="M8013" t="s">
        <v>25</v>
      </c>
      <c r="N8013" t="s">
        <v>16</v>
      </c>
      <c r="O8013" s="1">
        <v>45195</v>
      </c>
      <c r="P8013" s="7" t="str">
        <f t="shared" si="755"/>
        <v>YES</v>
      </c>
      <c r="Q8013" t="b">
        <v>1</v>
      </c>
    </row>
    <row r="8014" spans="1:17" x14ac:dyDescent="0.3">
      <c r="A8014" t="s">
        <v>8261</v>
      </c>
      <c r="B8014" t="s">
        <v>108</v>
      </c>
      <c r="C8014" t="s">
        <v>130</v>
      </c>
      <c r="D8014" t="str">
        <f t="shared" si="750"/>
        <v>Item_17_COMP</v>
      </c>
      <c r="E8014" t="s">
        <v>516</v>
      </c>
      <c r="F8014" s="5">
        <f t="shared" si="751"/>
        <v>29</v>
      </c>
      <c r="G8014">
        <v>29</v>
      </c>
      <c r="H8014">
        <f t="shared" si="752"/>
        <v>5</v>
      </c>
      <c r="I8014">
        <v>5</v>
      </c>
      <c r="J8014" s="3">
        <f t="shared" si="753"/>
        <v>145</v>
      </c>
      <c r="K8014">
        <v>145</v>
      </c>
      <c r="L8014" t="str">
        <f t="shared" si="754"/>
        <v>Low</v>
      </c>
      <c r="M8014" t="s">
        <v>48</v>
      </c>
      <c r="N8014" t="s">
        <v>16</v>
      </c>
      <c r="O8014" s="1">
        <v>45085</v>
      </c>
      <c r="P8014" s="9" t="str">
        <f t="shared" si="755"/>
        <v>N/A</v>
      </c>
    </row>
    <row r="8015" spans="1:17" x14ac:dyDescent="0.3">
      <c r="A8015" t="s">
        <v>8262</v>
      </c>
      <c r="B8015" t="s">
        <v>116</v>
      </c>
      <c r="C8015" t="s">
        <v>19</v>
      </c>
      <c r="D8015" t="str">
        <f t="shared" si="750"/>
        <v>Item_11_MILK</v>
      </c>
      <c r="E8015" t="s">
        <v>287</v>
      </c>
      <c r="F8015" s="5">
        <f t="shared" si="751"/>
        <v>20</v>
      </c>
      <c r="G8015">
        <v>20</v>
      </c>
      <c r="H8015">
        <f t="shared" si="752"/>
        <v>1</v>
      </c>
      <c r="I8015">
        <v>1</v>
      </c>
      <c r="J8015" s="3">
        <f t="shared" si="753"/>
        <v>20</v>
      </c>
      <c r="K8015">
        <v>20</v>
      </c>
      <c r="L8015" t="str">
        <f t="shared" si="754"/>
        <v>Low</v>
      </c>
      <c r="M8015" t="s">
        <v>25</v>
      </c>
      <c r="N8015" t="s">
        <v>16</v>
      </c>
      <c r="O8015" s="1">
        <v>44747</v>
      </c>
      <c r="P8015" s="7" t="str">
        <f t="shared" si="755"/>
        <v>YES</v>
      </c>
      <c r="Q8015" t="b">
        <v>1</v>
      </c>
    </row>
    <row r="8016" spans="1:17" x14ac:dyDescent="0.3">
      <c r="A8016" t="s">
        <v>8263</v>
      </c>
      <c r="B8016" t="s">
        <v>113</v>
      </c>
      <c r="C8016" t="s">
        <v>19</v>
      </c>
      <c r="D8016" t="str">
        <f t="shared" si="750"/>
        <v>Item_11_MILK</v>
      </c>
      <c r="E8016" t="s">
        <v>287</v>
      </c>
      <c r="F8016" s="5">
        <f t="shared" si="751"/>
        <v>20</v>
      </c>
      <c r="G8016">
        <v>20</v>
      </c>
      <c r="H8016">
        <f t="shared" si="752"/>
        <v>7</v>
      </c>
      <c r="I8016">
        <v>7</v>
      </c>
      <c r="J8016" s="3">
        <f t="shared" si="753"/>
        <v>140</v>
      </c>
      <c r="K8016">
        <v>140</v>
      </c>
      <c r="L8016" t="str">
        <f t="shared" si="754"/>
        <v>Low</v>
      </c>
      <c r="M8016" t="s">
        <v>48</v>
      </c>
      <c r="N8016" t="s">
        <v>16</v>
      </c>
      <c r="O8016" s="1">
        <v>45547</v>
      </c>
      <c r="P8016" s="9" t="str">
        <f t="shared" si="755"/>
        <v>N/A</v>
      </c>
    </row>
    <row r="8017" spans="1:17" x14ac:dyDescent="0.3">
      <c r="A8017" t="s">
        <v>8264</v>
      </c>
      <c r="B8017" t="s">
        <v>108</v>
      </c>
      <c r="C8017" t="s">
        <v>66</v>
      </c>
      <c r="D8017" t="str">
        <f t="shared" si="750"/>
        <v>Item_25_ELEC</v>
      </c>
      <c r="E8017" t="s">
        <v>420</v>
      </c>
      <c r="F8017" s="5">
        <f t="shared" si="751"/>
        <v>41</v>
      </c>
      <c r="G8017">
        <v>41</v>
      </c>
      <c r="H8017">
        <f t="shared" si="752"/>
        <v>5</v>
      </c>
      <c r="I8017">
        <v>5</v>
      </c>
      <c r="J8017" s="3">
        <f t="shared" si="753"/>
        <v>205</v>
      </c>
      <c r="K8017">
        <v>205</v>
      </c>
      <c r="L8017" t="str">
        <f t="shared" si="754"/>
        <v>Medium</v>
      </c>
      <c r="M8017" t="s">
        <v>15</v>
      </c>
      <c r="N8017" t="s">
        <v>38</v>
      </c>
      <c r="O8017" s="1">
        <v>44759</v>
      </c>
      <c r="P8017" s="9" t="str">
        <f t="shared" si="755"/>
        <v>N/A</v>
      </c>
    </row>
    <row r="8018" spans="1:17" x14ac:dyDescent="0.3">
      <c r="A8018" t="s">
        <v>8265</v>
      </c>
      <c r="B8018" t="s">
        <v>113</v>
      </c>
      <c r="C8018" t="s">
        <v>23</v>
      </c>
      <c r="D8018" s="2" t="str">
        <f t="shared" si="750"/>
        <v>Unknown_Item</v>
      </c>
      <c r="F8018" s="5">
        <f t="shared" si="751"/>
        <v>29</v>
      </c>
      <c r="G8018">
        <v>29</v>
      </c>
      <c r="H8018" s="2">
        <f t="shared" si="752"/>
        <v>6</v>
      </c>
      <c r="J8018" s="4">
        <f t="shared" si="753"/>
        <v>108.5</v>
      </c>
      <c r="L8018" t="str">
        <f t="shared" si="754"/>
        <v>Low</v>
      </c>
      <c r="M8018" t="s">
        <v>48</v>
      </c>
      <c r="N8018" t="s">
        <v>16</v>
      </c>
      <c r="O8018" s="1">
        <v>45174</v>
      </c>
      <c r="P8018" s="7" t="str">
        <f t="shared" si="755"/>
        <v>NO</v>
      </c>
      <c r="Q8018" t="b">
        <v>0</v>
      </c>
    </row>
    <row r="8019" spans="1:17" x14ac:dyDescent="0.3">
      <c r="A8019" t="s">
        <v>8266</v>
      </c>
      <c r="B8019" t="s">
        <v>65</v>
      </c>
      <c r="C8019" t="s">
        <v>28</v>
      </c>
      <c r="D8019" s="2" t="str">
        <f t="shared" si="750"/>
        <v>Unknown_Item</v>
      </c>
      <c r="F8019" s="5">
        <f t="shared" si="751"/>
        <v>15.5</v>
      </c>
      <c r="G8019">
        <v>15.5</v>
      </c>
      <c r="H8019" s="2">
        <f t="shared" si="752"/>
        <v>6</v>
      </c>
      <c r="J8019" s="4">
        <f t="shared" si="753"/>
        <v>108.5</v>
      </c>
      <c r="L8019" t="str">
        <f t="shared" si="754"/>
        <v>Low</v>
      </c>
      <c r="M8019" t="s">
        <v>48</v>
      </c>
      <c r="N8019" t="s">
        <v>38</v>
      </c>
      <c r="O8019" s="1">
        <v>45253</v>
      </c>
      <c r="P8019" s="9" t="str">
        <f t="shared" si="755"/>
        <v>N/A</v>
      </c>
    </row>
    <row r="8020" spans="1:17" x14ac:dyDescent="0.3">
      <c r="A8020" t="s">
        <v>8267</v>
      </c>
      <c r="B8020" t="s">
        <v>36</v>
      </c>
      <c r="C8020" t="s">
        <v>32</v>
      </c>
      <c r="D8020" t="str">
        <f t="shared" si="750"/>
        <v>Item_6_FOOD</v>
      </c>
      <c r="E8020" t="s">
        <v>33</v>
      </c>
      <c r="F8020" s="5">
        <f t="shared" si="751"/>
        <v>12.5</v>
      </c>
      <c r="G8020">
        <v>12.5</v>
      </c>
      <c r="H8020">
        <f t="shared" si="752"/>
        <v>4</v>
      </c>
      <c r="I8020">
        <v>4</v>
      </c>
      <c r="J8020" s="3">
        <f t="shared" si="753"/>
        <v>50</v>
      </c>
      <c r="K8020">
        <v>50</v>
      </c>
      <c r="L8020" t="str">
        <f t="shared" si="754"/>
        <v>Low</v>
      </c>
      <c r="M8020" t="s">
        <v>25</v>
      </c>
      <c r="N8020" t="s">
        <v>16</v>
      </c>
      <c r="O8020" s="1">
        <v>45077</v>
      </c>
      <c r="P8020" s="7" t="str">
        <f t="shared" si="755"/>
        <v>NO</v>
      </c>
      <c r="Q8020" t="b">
        <v>0</v>
      </c>
    </row>
    <row r="8021" spans="1:17" x14ac:dyDescent="0.3">
      <c r="A8021" t="s">
        <v>8268</v>
      </c>
      <c r="B8021" t="s">
        <v>89</v>
      </c>
      <c r="C8021" t="s">
        <v>13</v>
      </c>
      <c r="D8021" t="str">
        <f t="shared" si="750"/>
        <v>Item_15_PATI</v>
      </c>
      <c r="E8021" t="s">
        <v>455</v>
      </c>
      <c r="F8021" s="5">
        <f t="shared" si="751"/>
        <v>26</v>
      </c>
      <c r="G8021">
        <v>26</v>
      </c>
      <c r="H8021">
        <f t="shared" si="752"/>
        <v>5</v>
      </c>
      <c r="I8021">
        <v>5</v>
      </c>
      <c r="J8021" s="3">
        <f t="shared" si="753"/>
        <v>130</v>
      </c>
      <c r="K8021">
        <v>130</v>
      </c>
      <c r="L8021" t="str">
        <f t="shared" si="754"/>
        <v>Low</v>
      </c>
      <c r="M8021" t="s">
        <v>25</v>
      </c>
      <c r="N8021" t="s">
        <v>16</v>
      </c>
      <c r="O8021" s="1">
        <v>44764</v>
      </c>
      <c r="P8021" s="9" t="str">
        <f t="shared" si="755"/>
        <v>N/A</v>
      </c>
    </row>
    <row r="8022" spans="1:17" x14ac:dyDescent="0.3">
      <c r="A8022" t="s">
        <v>8269</v>
      </c>
      <c r="B8022" t="s">
        <v>27</v>
      </c>
      <c r="C8022" t="s">
        <v>66</v>
      </c>
      <c r="D8022" t="str">
        <f t="shared" si="750"/>
        <v>Item_24_ELEC</v>
      </c>
      <c r="E8022" t="s">
        <v>748</v>
      </c>
      <c r="F8022" s="5">
        <f t="shared" si="751"/>
        <v>39.5</v>
      </c>
      <c r="G8022">
        <v>39.5</v>
      </c>
      <c r="H8022">
        <f t="shared" si="752"/>
        <v>2</v>
      </c>
      <c r="I8022">
        <v>2</v>
      </c>
      <c r="J8022" s="3">
        <f t="shared" si="753"/>
        <v>79</v>
      </c>
      <c r="K8022">
        <v>79</v>
      </c>
      <c r="L8022" t="str">
        <f t="shared" si="754"/>
        <v>Low</v>
      </c>
      <c r="M8022" t="s">
        <v>25</v>
      </c>
      <c r="N8022" t="s">
        <v>16</v>
      </c>
      <c r="O8022" s="1">
        <v>44792</v>
      </c>
      <c r="P8022" s="7" t="str">
        <f t="shared" si="755"/>
        <v>NO</v>
      </c>
      <c r="Q8022" t="b">
        <v>0</v>
      </c>
    </row>
    <row r="8023" spans="1:17" x14ac:dyDescent="0.3">
      <c r="A8023" t="s">
        <v>8270</v>
      </c>
      <c r="B8023" t="s">
        <v>63</v>
      </c>
      <c r="C8023" t="s">
        <v>130</v>
      </c>
      <c r="D8023" t="str">
        <f t="shared" si="750"/>
        <v>Item_10_COMP</v>
      </c>
      <c r="E8023" t="s">
        <v>229</v>
      </c>
      <c r="F8023" s="5">
        <f t="shared" si="751"/>
        <v>18.5</v>
      </c>
      <c r="G8023">
        <v>18.5</v>
      </c>
      <c r="H8023">
        <f t="shared" si="752"/>
        <v>10</v>
      </c>
      <c r="I8023">
        <v>10</v>
      </c>
      <c r="J8023" s="3">
        <f t="shared" si="753"/>
        <v>185</v>
      </c>
      <c r="K8023">
        <v>185</v>
      </c>
      <c r="L8023" t="str">
        <f t="shared" si="754"/>
        <v>Medium</v>
      </c>
      <c r="M8023" t="s">
        <v>48</v>
      </c>
      <c r="N8023" t="s">
        <v>16</v>
      </c>
      <c r="O8023" s="1">
        <v>44633</v>
      </c>
      <c r="P8023" s="7" t="str">
        <f t="shared" si="755"/>
        <v>NO</v>
      </c>
      <c r="Q8023" t="b">
        <v>0</v>
      </c>
    </row>
    <row r="8024" spans="1:17" x14ac:dyDescent="0.3">
      <c r="A8024" t="s">
        <v>8271</v>
      </c>
      <c r="B8024" t="s">
        <v>77</v>
      </c>
      <c r="C8024" t="s">
        <v>41</v>
      </c>
      <c r="D8024" t="str">
        <f t="shared" si="750"/>
        <v>Item_18_FURN</v>
      </c>
      <c r="E8024" t="s">
        <v>1119</v>
      </c>
      <c r="F8024" s="5">
        <f t="shared" si="751"/>
        <v>30.5</v>
      </c>
      <c r="G8024">
        <v>30.5</v>
      </c>
      <c r="H8024">
        <f t="shared" si="752"/>
        <v>2</v>
      </c>
      <c r="I8024">
        <v>2</v>
      </c>
      <c r="J8024" s="3">
        <f t="shared" si="753"/>
        <v>61</v>
      </c>
      <c r="K8024">
        <v>61</v>
      </c>
      <c r="L8024" t="str">
        <f t="shared" si="754"/>
        <v>Low</v>
      </c>
      <c r="M8024" t="s">
        <v>48</v>
      </c>
      <c r="N8024" t="s">
        <v>38</v>
      </c>
      <c r="O8024" s="1">
        <v>45564</v>
      </c>
      <c r="P8024" s="7" t="str">
        <f t="shared" si="755"/>
        <v>YES</v>
      </c>
      <c r="Q8024" t="b">
        <v>1</v>
      </c>
    </row>
    <row r="8025" spans="1:17" x14ac:dyDescent="0.3">
      <c r="A8025" t="s">
        <v>8272</v>
      </c>
      <c r="B8025" t="s">
        <v>40</v>
      </c>
      <c r="C8025" t="s">
        <v>32</v>
      </c>
      <c r="D8025" t="str">
        <f t="shared" si="750"/>
        <v>Item_11_FOOD</v>
      </c>
      <c r="E8025" t="s">
        <v>94</v>
      </c>
      <c r="F8025" s="5">
        <f t="shared" si="751"/>
        <v>20</v>
      </c>
      <c r="G8025">
        <v>20</v>
      </c>
      <c r="H8025">
        <f t="shared" si="752"/>
        <v>5</v>
      </c>
      <c r="I8025">
        <v>5</v>
      </c>
      <c r="J8025" s="3">
        <f t="shared" si="753"/>
        <v>100</v>
      </c>
      <c r="K8025">
        <v>100</v>
      </c>
      <c r="L8025" t="str">
        <f t="shared" si="754"/>
        <v>Low</v>
      </c>
      <c r="M8025" t="s">
        <v>15</v>
      </c>
      <c r="N8025" t="s">
        <v>38</v>
      </c>
      <c r="O8025" s="1">
        <v>44612</v>
      </c>
      <c r="P8025" s="9" t="str">
        <f t="shared" si="755"/>
        <v>N/A</v>
      </c>
    </row>
    <row r="8026" spans="1:17" x14ac:dyDescent="0.3">
      <c r="A8026" t="s">
        <v>8273</v>
      </c>
      <c r="B8026" t="s">
        <v>22</v>
      </c>
      <c r="C8026" t="s">
        <v>19</v>
      </c>
      <c r="D8026" t="str">
        <f t="shared" si="750"/>
        <v>Item_2_MILK</v>
      </c>
      <c r="E8026" t="s">
        <v>391</v>
      </c>
      <c r="F8026" s="5">
        <f t="shared" si="751"/>
        <v>6.5</v>
      </c>
      <c r="G8026">
        <v>6.5</v>
      </c>
      <c r="H8026">
        <f t="shared" si="752"/>
        <v>2</v>
      </c>
      <c r="I8026">
        <v>2</v>
      </c>
      <c r="J8026" s="3">
        <f t="shared" si="753"/>
        <v>13</v>
      </c>
      <c r="K8026">
        <v>13</v>
      </c>
      <c r="L8026" t="str">
        <f t="shared" si="754"/>
        <v>Low</v>
      </c>
      <c r="M8026" t="s">
        <v>15</v>
      </c>
      <c r="N8026" t="s">
        <v>38</v>
      </c>
      <c r="O8026" s="1">
        <v>45489</v>
      </c>
      <c r="P8026" s="7" t="str">
        <f t="shared" si="755"/>
        <v>YES</v>
      </c>
      <c r="Q8026" t="b">
        <v>1</v>
      </c>
    </row>
    <row r="8027" spans="1:17" x14ac:dyDescent="0.3">
      <c r="A8027" t="s">
        <v>8274</v>
      </c>
      <c r="B8027" t="s">
        <v>46</v>
      </c>
      <c r="C8027" t="s">
        <v>23</v>
      </c>
      <c r="D8027" t="str">
        <f t="shared" si="750"/>
        <v>Item_17_BUTC</v>
      </c>
      <c r="E8027" t="s">
        <v>470</v>
      </c>
      <c r="F8027" s="5">
        <f t="shared" si="751"/>
        <v>29</v>
      </c>
      <c r="G8027">
        <v>29</v>
      </c>
      <c r="H8027">
        <f t="shared" si="752"/>
        <v>3</v>
      </c>
      <c r="I8027">
        <v>3</v>
      </c>
      <c r="J8027" s="3">
        <f t="shared" si="753"/>
        <v>87</v>
      </c>
      <c r="K8027">
        <v>87</v>
      </c>
      <c r="L8027" t="str">
        <f t="shared" si="754"/>
        <v>Low</v>
      </c>
      <c r="M8027" t="s">
        <v>48</v>
      </c>
      <c r="N8027" t="s">
        <v>16</v>
      </c>
      <c r="O8027" s="1">
        <v>45122</v>
      </c>
      <c r="P8027" s="9" t="str">
        <f t="shared" si="755"/>
        <v>N/A</v>
      </c>
    </row>
    <row r="8028" spans="1:17" x14ac:dyDescent="0.3">
      <c r="A8028" t="s">
        <v>8275</v>
      </c>
      <c r="B8028" t="s">
        <v>65</v>
      </c>
      <c r="C8028" t="s">
        <v>130</v>
      </c>
      <c r="D8028" t="str">
        <f t="shared" si="750"/>
        <v>Item_10_COMP</v>
      </c>
      <c r="E8028" t="s">
        <v>229</v>
      </c>
      <c r="F8028" s="5">
        <f t="shared" si="751"/>
        <v>18.5</v>
      </c>
      <c r="G8028">
        <v>18.5</v>
      </c>
      <c r="H8028">
        <f t="shared" si="752"/>
        <v>1</v>
      </c>
      <c r="I8028">
        <v>1</v>
      </c>
      <c r="J8028" s="3">
        <f t="shared" si="753"/>
        <v>18.5</v>
      </c>
      <c r="K8028">
        <v>18.5</v>
      </c>
      <c r="L8028" t="str">
        <f t="shared" si="754"/>
        <v>Low</v>
      </c>
      <c r="M8028" t="s">
        <v>48</v>
      </c>
      <c r="N8028" t="s">
        <v>38</v>
      </c>
      <c r="O8028" s="1">
        <v>45540</v>
      </c>
      <c r="P8028" s="9" t="str">
        <f t="shared" si="755"/>
        <v>N/A</v>
      </c>
    </row>
    <row r="8029" spans="1:17" x14ac:dyDescent="0.3">
      <c r="A8029" t="s">
        <v>8276</v>
      </c>
      <c r="B8029" t="s">
        <v>80</v>
      </c>
      <c r="C8029" t="s">
        <v>32</v>
      </c>
      <c r="D8029" t="str">
        <f t="shared" si="750"/>
        <v>Item_23_FOOD</v>
      </c>
      <c r="E8029" t="s">
        <v>106</v>
      </c>
      <c r="F8029" s="5">
        <f t="shared" si="751"/>
        <v>38</v>
      </c>
      <c r="G8029">
        <v>38</v>
      </c>
      <c r="H8029">
        <f t="shared" si="752"/>
        <v>5</v>
      </c>
      <c r="I8029">
        <v>5</v>
      </c>
      <c r="J8029" s="3">
        <f t="shared" si="753"/>
        <v>190</v>
      </c>
      <c r="K8029">
        <v>190</v>
      </c>
      <c r="L8029" t="str">
        <f t="shared" si="754"/>
        <v>Medium</v>
      </c>
      <c r="M8029" t="s">
        <v>15</v>
      </c>
      <c r="N8029" t="s">
        <v>16</v>
      </c>
      <c r="O8029" s="1">
        <v>45236</v>
      </c>
      <c r="P8029" s="7" t="str">
        <f t="shared" si="755"/>
        <v>NO</v>
      </c>
      <c r="Q8029" t="b">
        <v>0</v>
      </c>
    </row>
    <row r="8030" spans="1:17" x14ac:dyDescent="0.3">
      <c r="A8030" t="s">
        <v>8277</v>
      </c>
      <c r="B8030" t="s">
        <v>84</v>
      </c>
      <c r="C8030" t="s">
        <v>41</v>
      </c>
      <c r="D8030" t="str">
        <f t="shared" si="750"/>
        <v>Item_23_FURN</v>
      </c>
      <c r="E8030" t="s">
        <v>144</v>
      </c>
      <c r="F8030" s="5">
        <f t="shared" si="751"/>
        <v>38</v>
      </c>
      <c r="G8030">
        <v>38</v>
      </c>
      <c r="H8030">
        <f t="shared" si="752"/>
        <v>9</v>
      </c>
      <c r="I8030">
        <v>9</v>
      </c>
      <c r="J8030" s="3">
        <f t="shared" si="753"/>
        <v>342</v>
      </c>
      <c r="K8030">
        <v>342</v>
      </c>
      <c r="L8030" t="str">
        <f t="shared" si="754"/>
        <v>High</v>
      </c>
      <c r="M8030" t="s">
        <v>15</v>
      </c>
      <c r="N8030" t="s">
        <v>16</v>
      </c>
      <c r="O8030" s="1">
        <v>44788</v>
      </c>
      <c r="P8030" s="7" t="str">
        <f t="shared" si="755"/>
        <v>NO</v>
      </c>
      <c r="Q8030" t="b">
        <v>0</v>
      </c>
    </row>
    <row r="8031" spans="1:17" x14ac:dyDescent="0.3">
      <c r="A8031" t="s">
        <v>8278</v>
      </c>
      <c r="B8031" t="s">
        <v>36</v>
      </c>
      <c r="C8031" t="s">
        <v>130</v>
      </c>
      <c r="D8031" s="2" t="str">
        <f t="shared" si="750"/>
        <v>Unknown_Item</v>
      </c>
      <c r="F8031" s="6">
        <f t="shared" si="751"/>
        <v>23.365911749958215</v>
      </c>
      <c r="H8031">
        <f t="shared" si="752"/>
        <v>8</v>
      </c>
      <c r="I8031">
        <v>8</v>
      </c>
      <c r="J8031" s="3">
        <f t="shared" si="753"/>
        <v>136</v>
      </c>
      <c r="K8031">
        <v>136</v>
      </c>
      <c r="L8031" t="str">
        <f t="shared" si="754"/>
        <v>Low</v>
      </c>
      <c r="M8031" t="s">
        <v>48</v>
      </c>
      <c r="N8031" t="s">
        <v>38</v>
      </c>
      <c r="O8031" s="1">
        <v>44999</v>
      </c>
      <c r="P8031" s="7" t="str">
        <f t="shared" si="755"/>
        <v>YES</v>
      </c>
      <c r="Q8031" t="b">
        <v>1</v>
      </c>
    </row>
    <row r="8032" spans="1:17" x14ac:dyDescent="0.3">
      <c r="A8032" t="s">
        <v>8279</v>
      </c>
      <c r="B8032" t="s">
        <v>116</v>
      </c>
      <c r="C8032" t="s">
        <v>66</v>
      </c>
      <c r="D8032" t="str">
        <f t="shared" si="750"/>
        <v>Item_13_ELEC</v>
      </c>
      <c r="E8032" t="s">
        <v>67</v>
      </c>
      <c r="F8032" s="5">
        <f t="shared" si="751"/>
        <v>23</v>
      </c>
      <c r="G8032">
        <v>23</v>
      </c>
      <c r="H8032">
        <f t="shared" si="752"/>
        <v>10</v>
      </c>
      <c r="I8032">
        <v>10</v>
      </c>
      <c r="J8032" s="3">
        <f t="shared" si="753"/>
        <v>230</v>
      </c>
      <c r="K8032">
        <v>230</v>
      </c>
      <c r="L8032" t="str">
        <f t="shared" si="754"/>
        <v>Medium</v>
      </c>
      <c r="M8032" t="s">
        <v>48</v>
      </c>
      <c r="N8032" t="s">
        <v>38</v>
      </c>
      <c r="O8032" s="1">
        <v>45632</v>
      </c>
      <c r="P8032" s="7" t="str">
        <f t="shared" si="755"/>
        <v>NO</v>
      </c>
      <c r="Q8032" t="b">
        <v>0</v>
      </c>
    </row>
    <row r="8033" spans="1:17" x14ac:dyDescent="0.3">
      <c r="A8033" t="s">
        <v>8280</v>
      </c>
      <c r="B8033" t="s">
        <v>116</v>
      </c>
      <c r="C8033" t="s">
        <v>66</v>
      </c>
      <c r="D8033" t="str">
        <f t="shared" si="750"/>
        <v>Item_2_ELEC</v>
      </c>
      <c r="E8033" t="s">
        <v>761</v>
      </c>
      <c r="F8033" s="5">
        <f t="shared" si="751"/>
        <v>6.5</v>
      </c>
      <c r="G8033">
        <v>6.5</v>
      </c>
      <c r="H8033">
        <f t="shared" si="752"/>
        <v>6</v>
      </c>
      <c r="I8033">
        <v>6</v>
      </c>
      <c r="J8033" s="3">
        <f t="shared" si="753"/>
        <v>39</v>
      </c>
      <c r="K8033">
        <v>39</v>
      </c>
      <c r="L8033" t="str">
        <f t="shared" si="754"/>
        <v>Low</v>
      </c>
      <c r="M8033" t="s">
        <v>15</v>
      </c>
      <c r="N8033" t="s">
        <v>38</v>
      </c>
      <c r="O8033" s="1">
        <v>45062</v>
      </c>
      <c r="P8033" s="7" t="str">
        <f t="shared" si="755"/>
        <v>NO</v>
      </c>
      <c r="Q8033" t="b">
        <v>0</v>
      </c>
    </row>
    <row r="8034" spans="1:17" x14ac:dyDescent="0.3">
      <c r="A8034" t="s">
        <v>8281</v>
      </c>
      <c r="B8034" t="s">
        <v>98</v>
      </c>
      <c r="C8034" t="s">
        <v>23</v>
      </c>
      <c r="D8034" t="str">
        <f t="shared" si="750"/>
        <v>Item_24_BUTC</v>
      </c>
      <c r="E8034" t="s">
        <v>121</v>
      </c>
      <c r="F8034" s="5">
        <f t="shared" si="751"/>
        <v>39.5</v>
      </c>
      <c r="G8034">
        <v>39.5</v>
      </c>
      <c r="H8034">
        <f t="shared" si="752"/>
        <v>7</v>
      </c>
      <c r="I8034">
        <v>7</v>
      </c>
      <c r="J8034" s="3">
        <f t="shared" si="753"/>
        <v>276.5</v>
      </c>
      <c r="K8034">
        <v>276.5</v>
      </c>
      <c r="L8034" t="str">
        <f t="shared" si="754"/>
        <v>Medium</v>
      </c>
      <c r="M8034" t="s">
        <v>48</v>
      </c>
      <c r="N8034" t="s">
        <v>38</v>
      </c>
      <c r="O8034" s="1">
        <v>44572</v>
      </c>
      <c r="P8034" s="7" t="str">
        <f t="shared" si="755"/>
        <v>YES</v>
      </c>
      <c r="Q8034" t="b">
        <v>1</v>
      </c>
    </row>
    <row r="8035" spans="1:17" x14ac:dyDescent="0.3">
      <c r="A8035" t="s">
        <v>8282</v>
      </c>
      <c r="B8035" t="s">
        <v>108</v>
      </c>
      <c r="C8035" t="s">
        <v>13</v>
      </c>
      <c r="D8035" t="str">
        <f t="shared" si="750"/>
        <v>Item_4_PATI</v>
      </c>
      <c r="E8035" t="s">
        <v>207</v>
      </c>
      <c r="F8035" s="5">
        <f t="shared" si="751"/>
        <v>9.5</v>
      </c>
      <c r="G8035">
        <v>9.5</v>
      </c>
      <c r="H8035">
        <f t="shared" si="752"/>
        <v>7</v>
      </c>
      <c r="I8035">
        <v>7</v>
      </c>
      <c r="J8035" s="3">
        <f t="shared" si="753"/>
        <v>66.5</v>
      </c>
      <c r="K8035">
        <v>66.5</v>
      </c>
      <c r="L8035" t="str">
        <f t="shared" si="754"/>
        <v>Low</v>
      </c>
      <c r="M8035" t="s">
        <v>15</v>
      </c>
      <c r="N8035" t="s">
        <v>16</v>
      </c>
      <c r="O8035" s="1">
        <v>44863</v>
      </c>
      <c r="P8035" s="7" t="str">
        <f t="shared" si="755"/>
        <v>NO</v>
      </c>
      <c r="Q8035" t="b">
        <v>0</v>
      </c>
    </row>
    <row r="8036" spans="1:17" x14ac:dyDescent="0.3">
      <c r="A8036" t="s">
        <v>8283</v>
      </c>
      <c r="B8036" t="s">
        <v>77</v>
      </c>
      <c r="C8036" t="s">
        <v>66</v>
      </c>
      <c r="D8036" t="str">
        <f t="shared" si="750"/>
        <v>Item_20_ELEC</v>
      </c>
      <c r="E8036" t="s">
        <v>346</v>
      </c>
      <c r="F8036" s="5">
        <f t="shared" si="751"/>
        <v>33.5</v>
      </c>
      <c r="G8036">
        <v>33.5</v>
      </c>
      <c r="H8036">
        <f t="shared" si="752"/>
        <v>6</v>
      </c>
      <c r="I8036">
        <v>6</v>
      </c>
      <c r="J8036" s="3">
        <f t="shared" si="753"/>
        <v>201</v>
      </c>
      <c r="K8036">
        <v>201</v>
      </c>
      <c r="L8036" t="str">
        <f t="shared" si="754"/>
        <v>Medium</v>
      </c>
      <c r="M8036" t="s">
        <v>25</v>
      </c>
      <c r="N8036" t="s">
        <v>38</v>
      </c>
      <c r="O8036" s="1">
        <v>45508</v>
      </c>
      <c r="P8036" s="9" t="str">
        <f t="shared" si="755"/>
        <v>N/A</v>
      </c>
    </row>
    <row r="8037" spans="1:17" x14ac:dyDescent="0.3">
      <c r="A8037" t="s">
        <v>8284</v>
      </c>
      <c r="B8037" t="s">
        <v>113</v>
      </c>
      <c r="C8037" t="s">
        <v>41</v>
      </c>
      <c r="D8037" t="str">
        <f t="shared" si="750"/>
        <v>Item_11_FURN</v>
      </c>
      <c r="E8037" t="s">
        <v>190</v>
      </c>
      <c r="F8037" s="5">
        <f t="shared" si="751"/>
        <v>20</v>
      </c>
      <c r="G8037">
        <v>20</v>
      </c>
      <c r="H8037">
        <f t="shared" si="752"/>
        <v>9</v>
      </c>
      <c r="I8037">
        <v>9</v>
      </c>
      <c r="J8037" s="3">
        <f t="shared" si="753"/>
        <v>180</v>
      </c>
      <c r="K8037">
        <v>180</v>
      </c>
      <c r="L8037" t="str">
        <f t="shared" si="754"/>
        <v>Medium</v>
      </c>
      <c r="M8037" t="s">
        <v>48</v>
      </c>
      <c r="N8037" t="s">
        <v>16</v>
      </c>
      <c r="O8037" s="1">
        <v>45198</v>
      </c>
      <c r="P8037" s="7" t="str">
        <f t="shared" si="755"/>
        <v>YES</v>
      </c>
      <c r="Q8037" t="b">
        <v>1</v>
      </c>
    </row>
    <row r="8038" spans="1:17" x14ac:dyDescent="0.3">
      <c r="A8038" t="s">
        <v>8285</v>
      </c>
      <c r="B8038" t="s">
        <v>18</v>
      </c>
      <c r="C8038" t="s">
        <v>13</v>
      </c>
      <c r="D8038" t="str">
        <f t="shared" si="750"/>
        <v>Item_17_PATI</v>
      </c>
      <c r="E8038" t="s">
        <v>61</v>
      </c>
      <c r="F8038" s="5">
        <f t="shared" si="751"/>
        <v>29</v>
      </c>
      <c r="G8038">
        <v>29</v>
      </c>
      <c r="H8038">
        <f t="shared" si="752"/>
        <v>5</v>
      </c>
      <c r="I8038">
        <v>5</v>
      </c>
      <c r="J8038" s="3">
        <f t="shared" si="753"/>
        <v>145</v>
      </c>
      <c r="K8038">
        <v>145</v>
      </c>
      <c r="L8038" t="str">
        <f t="shared" si="754"/>
        <v>Low</v>
      </c>
      <c r="M8038" t="s">
        <v>15</v>
      </c>
      <c r="N8038" t="s">
        <v>16</v>
      </c>
      <c r="O8038" s="1">
        <v>45468</v>
      </c>
      <c r="P8038" s="9" t="str">
        <f t="shared" si="755"/>
        <v>N/A</v>
      </c>
    </row>
    <row r="8039" spans="1:17" x14ac:dyDescent="0.3">
      <c r="A8039" t="s">
        <v>8286</v>
      </c>
      <c r="B8039" t="s">
        <v>27</v>
      </c>
      <c r="C8039" t="s">
        <v>32</v>
      </c>
      <c r="D8039" t="str">
        <f t="shared" si="750"/>
        <v>Item_21_FOOD</v>
      </c>
      <c r="E8039" t="s">
        <v>1318</v>
      </c>
      <c r="F8039" s="5">
        <f t="shared" si="751"/>
        <v>35</v>
      </c>
      <c r="G8039">
        <v>35</v>
      </c>
      <c r="H8039">
        <f t="shared" si="752"/>
        <v>9</v>
      </c>
      <c r="I8039">
        <v>9</v>
      </c>
      <c r="J8039" s="3">
        <f t="shared" si="753"/>
        <v>315</v>
      </c>
      <c r="K8039">
        <v>315</v>
      </c>
      <c r="L8039" t="str">
        <f t="shared" si="754"/>
        <v>High</v>
      </c>
      <c r="M8039" t="s">
        <v>48</v>
      </c>
      <c r="N8039" t="s">
        <v>38</v>
      </c>
      <c r="O8039" s="1">
        <v>45671</v>
      </c>
      <c r="P8039" s="7" t="str">
        <f t="shared" si="755"/>
        <v>NO</v>
      </c>
      <c r="Q8039" t="b">
        <v>0</v>
      </c>
    </row>
    <row r="8040" spans="1:17" x14ac:dyDescent="0.3">
      <c r="A8040" t="s">
        <v>8287</v>
      </c>
      <c r="B8040" t="s">
        <v>18</v>
      </c>
      <c r="C8040" t="s">
        <v>130</v>
      </c>
      <c r="D8040" t="str">
        <f t="shared" si="750"/>
        <v>Item_21_COMP</v>
      </c>
      <c r="E8040" t="s">
        <v>240</v>
      </c>
      <c r="F8040" s="5">
        <f t="shared" si="751"/>
        <v>35</v>
      </c>
      <c r="G8040">
        <v>35</v>
      </c>
      <c r="H8040">
        <f t="shared" si="752"/>
        <v>8</v>
      </c>
      <c r="I8040">
        <v>8</v>
      </c>
      <c r="J8040" s="3">
        <f t="shared" si="753"/>
        <v>280</v>
      </c>
      <c r="K8040">
        <v>280</v>
      </c>
      <c r="L8040" t="str">
        <f t="shared" si="754"/>
        <v>Medium</v>
      </c>
      <c r="M8040" t="s">
        <v>15</v>
      </c>
      <c r="N8040" t="s">
        <v>38</v>
      </c>
      <c r="O8040" s="1">
        <v>45474</v>
      </c>
      <c r="P8040" s="7" t="str">
        <f t="shared" si="755"/>
        <v>NO</v>
      </c>
      <c r="Q8040" t="b">
        <v>0</v>
      </c>
    </row>
    <row r="8041" spans="1:17" x14ac:dyDescent="0.3">
      <c r="A8041" t="s">
        <v>8288</v>
      </c>
      <c r="B8041" t="s">
        <v>116</v>
      </c>
      <c r="C8041" t="s">
        <v>28</v>
      </c>
      <c r="D8041" t="str">
        <f t="shared" si="750"/>
        <v>Item_16_BEVE</v>
      </c>
      <c r="E8041" t="s">
        <v>29</v>
      </c>
      <c r="F8041" s="5">
        <f t="shared" si="751"/>
        <v>27.5</v>
      </c>
      <c r="G8041">
        <v>27.5</v>
      </c>
      <c r="H8041">
        <f t="shared" si="752"/>
        <v>2</v>
      </c>
      <c r="I8041">
        <v>2</v>
      </c>
      <c r="J8041" s="3">
        <f t="shared" si="753"/>
        <v>55</v>
      </c>
      <c r="K8041">
        <v>55</v>
      </c>
      <c r="L8041" t="str">
        <f t="shared" si="754"/>
        <v>Low</v>
      </c>
      <c r="M8041" t="s">
        <v>15</v>
      </c>
      <c r="N8041" t="s">
        <v>16</v>
      </c>
      <c r="O8041" s="1">
        <v>45447</v>
      </c>
      <c r="P8041" s="7" t="str">
        <f t="shared" si="755"/>
        <v>YES</v>
      </c>
      <c r="Q8041" t="b">
        <v>1</v>
      </c>
    </row>
    <row r="8042" spans="1:17" x14ac:dyDescent="0.3">
      <c r="A8042" t="s">
        <v>8289</v>
      </c>
      <c r="B8042" t="s">
        <v>123</v>
      </c>
      <c r="C8042" t="s">
        <v>13</v>
      </c>
      <c r="D8042" t="str">
        <f t="shared" si="750"/>
        <v>Item_17_PATI</v>
      </c>
      <c r="E8042" t="s">
        <v>61</v>
      </c>
      <c r="F8042" s="5">
        <f t="shared" si="751"/>
        <v>29</v>
      </c>
      <c r="G8042">
        <v>29</v>
      </c>
      <c r="H8042">
        <f t="shared" si="752"/>
        <v>10</v>
      </c>
      <c r="I8042">
        <v>10</v>
      </c>
      <c r="J8042" s="3">
        <f t="shared" si="753"/>
        <v>290</v>
      </c>
      <c r="K8042">
        <v>290</v>
      </c>
      <c r="L8042" t="str">
        <f t="shared" si="754"/>
        <v>Medium</v>
      </c>
      <c r="M8042" t="s">
        <v>48</v>
      </c>
      <c r="N8042" t="s">
        <v>16</v>
      </c>
      <c r="O8042" s="1">
        <v>44634</v>
      </c>
      <c r="P8042" s="9" t="str">
        <f t="shared" si="755"/>
        <v>N/A</v>
      </c>
    </row>
    <row r="8043" spans="1:17" x14ac:dyDescent="0.3">
      <c r="A8043" t="s">
        <v>8290</v>
      </c>
      <c r="B8043" t="s">
        <v>46</v>
      </c>
      <c r="C8043" t="s">
        <v>41</v>
      </c>
      <c r="D8043" t="str">
        <f t="shared" si="750"/>
        <v>Item_2_FURN</v>
      </c>
      <c r="E8043" t="s">
        <v>295</v>
      </c>
      <c r="F8043" s="5">
        <f t="shared" si="751"/>
        <v>6.5</v>
      </c>
      <c r="G8043">
        <v>6.5</v>
      </c>
      <c r="H8043">
        <f t="shared" si="752"/>
        <v>4</v>
      </c>
      <c r="I8043">
        <v>4</v>
      </c>
      <c r="J8043" s="3">
        <f t="shared" si="753"/>
        <v>26</v>
      </c>
      <c r="K8043">
        <v>26</v>
      </c>
      <c r="L8043" t="str">
        <f t="shared" si="754"/>
        <v>Low</v>
      </c>
      <c r="M8043" t="s">
        <v>48</v>
      </c>
      <c r="N8043" t="s">
        <v>16</v>
      </c>
      <c r="O8043" s="1">
        <v>45144</v>
      </c>
      <c r="P8043" s="9" t="str">
        <f t="shared" si="755"/>
        <v>N/A</v>
      </c>
    </row>
    <row r="8044" spans="1:17" x14ac:dyDescent="0.3">
      <c r="A8044" t="s">
        <v>8291</v>
      </c>
      <c r="B8044" t="s">
        <v>65</v>
      </c>
      <c r="C8044" t="s">
        <v>130</v>
      </c>
      <c r="D8044" t="str">
        <f t="shared" si="750"/>
        <v>Item_9_COMP</v>
      </c>
      <c r="E8044" t="s">
        <v>427</v>
      </c>
      <c r="F8044" s="5">
        <f t="shared" si="751"/>
        <v>17</v>
      </c>
      <c r="G8044">
        <v>17</v>
      </c>
      <c r="H8044">
        <f t="shared" si="752"/>
        <v>7</v>
      </c>
      <c r="I8044">
        <v>7</v>
      </c>
      <c r="J8044" s="3">
        <f t="shared" si="753"/>
        <v>119</v>
      </c>
      <c r="K8044">
        <v>119</v>
      </c>
      <c r="L8044" t="str">
        <f t="shared" si="754"/>
        <v>Low</v>
      </c>
      <c r="M8044" t="s">
        <v>15</v>
      </c>
      <c r="N8044" t="s">
        <v>16</v>
      </c>
      <c r="O8044" s="1">
        <v>45274</v>
      </c>
      <c r="P8044" s="7" t="str">
        <f t="shared" si="755"/>
        <v>NO</v>
      </c>
      <c r="Q8044" t="b">
        <v>0</v>
      </c>
    </row>
    <row r="8045" spans="1:17" x14ac:dyDescent="0.3">
      <c r="A8045" t="s">
        <v>8292</v>
      </c>
      <c r="B8045" t="s">
        <v>89</v>
      </c>
      <c r="C8045" t="s">
        <v>28</v>
      </c>
      <c r="D8045" t="str">
        <f t="shared" si="750"/>
        <v>Item_7_BEVE</v>
      </c>
      <c r="E8045" t="s">
        <v>71</v>
      </c>
      <c r="F8045" s="5">
        <f t="shared" si="751"/>
        <v>14</v>
      </c>
      <c r="G8045">
        <v>14</v>
      </c>
      <c r="H8045">
        <f t="shared" si="752"/>
        <v>10</v>
      </c>
      <c r="I8045">
        <v>10</v>
      </c>
      <c r="J8045" s="3">
        <f t="shared" si="753"/>
        <v>140</v>
      </c>
      <c r="K8045">
        <v>140</v>
      </c>
      <c r="L8045" t="str">
        <f t="shared" si="754"/>
        <v>Low</v>
      </c>
      <c r="M8045" t="s">
        <v>48</v>
      </c>
      <c r="N8045" t="s">
        <v>38</v>
      </c>
      <c r="O8045" s="1">
        <v>45519</v>
      </c>
      <c r="P8045" s="7" t="str">
        <f t="shared" si="755"/>
        <v>YES</v>
      </c>
      <c r="Q8045" t="b">
        <v>1</v>
      </c>
    </row>
    <row r="8046" spans="1:17" x14ac:dyDescent="0.3">
      <c r="A8046" t="s">
        <v>8293</v>
      </c>
      <c r="B8046" t="s">
        <v>43</v>
      </c>
      <c r="C8046" t="s">
        <v>41</v>
      </c>
      <c r="D8046" t="str">
        <f t="shared" si="750"/>
        <v>Item_20_FURN</v>
      </c>
      <c r="E8046" t="s">
        <v>594</v>
      </c>
      <c r="F8046" s="5">
        <f t="shared" si="751"/>
        <v>33.5</v>
      </c>
      <c r="G8046">
        <v>33.5</v>
      </c>
      <c r="H8046">
        <f t="shared" si="752"/>
        <v>9</v>
      </c>
      <c r="I8046">
        <v>9</v>
      </c>
      <c r="J8046" s="3">
        <f t="shared" si="753"/>
        <v>301.5</v>
      </c>
      <c r="K8046">
        <v>301.5</v>
      </c>
      <c r="L8046" t="str">
        <f t="shared" si="754"/>
        <v>High</v>
      </c>
      <c r="M8046" t="s">
        <v>25</v>
      </c>
      <c r="N8046" t="s">
        <v>38</v>
      </c>
      <c r="O8046" s="1">
        <v>44943</v>
      </c>
      <c r="P8046" s="9" t="str">
        <f t="shared" si="755"/>
        <v>N/A</v>
      </c>
    </row>
    <row r="8047" spans="1:17" x14ac:dyDescent="0.3">
      <c r="A8047" t="s">
        <v>8294</v>
      </c>
      <c r="B8047" t="s">
        <v>113</v>
      </c>
      <c r="C8047" t="s">
        <v>32</v>
      </c>
      <c r="D8047" t="str">
        <f t="shared" si="750"/>
        <v>Item_5_FOOD</v>
      </c>
      <c r="E8047" t="s">
        <v>409</v>
      </c>
      <c r="F8047" s="5">
        <f t="shared" si="751"/>
        <v>11</v>
      </c>
      <c r="G8047">
        <v>11</v>
      </c>
      <c r="H8047">
        <f t="shared" si="752"/>
        <v>9</v>
      </c>
      <c r="I8047">
        <v>9</v>
      </c>
      <c r="J8047" s="3">
        <f t="shared" si="753"/>
        <v>99</v>
      </c>
      <c r="K8047">
        <v>99</v>
      </c>
      <c r="L8047" t="str">
        <f t="shared" si="754"/>
        <v>Low</v>
      </c>
      <c r="M8047" t="s">
        <v>15</v>
      </c>
      <c r="N8047" t="s">
        <v>16</v>
      </c>
      <c r="O8047" s="1">
        <v>45666</v>
      </c>
      <c r="P8047" s="7" t="str">
        <f t="shared" si="755"/>
        <v>NO</v>
      </c>
      <c r="Q8047" t="b">
        <v>0</v>
      </c>
    </row>
    <row r="8048" spans="1:17" x14ac:dyDescent="0.3">
      <c r="A8048" t="s">
        <v>8295</v>
      </c>
      <c r="B8048" t="s">
        <v>98</v>
      </c>
      <c r="C8048" t="s">
        <v>19</v>
      </c>
      <c r="D8048" t="str">
        <f t="shared" si="750"/>
        <v>Item_7_MILK</v>
      </c>
      <c r="E8048" t="s">
        <v>1070</v>
      </c>
      <c r="F8048" s="5">
        <f t="shared" si="751"/>
        <v>14</v>
      </c>
      <c r="G8048">
        <v>14</v>
      </c>
      <c r="H8048">
        <f t="shared" si="752"/>
        <v>3</v>
      </c>
      <c r="I8048">
        <v>3</v>
      </c>
      <c r="J8048" s="3">
        <f t="shared" si="753"/>
        <v>42</v>
      </c>
      <c r="K8048">
        <v>42</v>
      </c>
      <c r="L8048" t="str">
        <f t="shared" si="754"/>
        <v>Low</v>
      </c>
      <c r="M8048" t="s">
        <v>48</v>
      </c>
      <c r="N8048" t="s">
        <v>16</v>
      </c>
      <c r="O8048" s="1">
        <v>44972</v>
      </c>
      <c r="P8048" s="9" t="str">
        <f t="shared" si="755"/>
        <v>N/A</v>
      </c>
    </row>
    <row r="8049" spans="1:17" x14ac:dyDescent="0.3">
      <c r="A8049" t="s">
        <v>8296</v>
      </c>
      <c r="B8049" t="s">
        <v>36</v>
      </c>
      <c r="C8049" t="s">
        <v>28</v>
      </c>
      <c r="D8049" t="str">
        <f t="shared" si="750"/>
        <v>Item_23_BEVE</v>
      </c>
      <c r="E8049" t="s">
        <v>252</v>
      </c>
      <c r="F8049" s="5">
        <f t="shared" si="751"/>
        <v>38</v>
      </c>
      <c r="G8049">
        <v>38</v>
      </c>
      <c r="H8049">
        <f t="shared" si="752"/>
        <v>1</v>
      </c>
      <c r="I8049">
        <v>1</v>
      </c>
      <c r="J8049" s="3">
        <f t="shared" si="753"/>
        <v>38</v>
      </c>
      <c r="K8049">
        <v>38</v>
      </c>
      <c r="L8049" t="str">
        <f t="shared" si="754"/>
        <v>Low</v>
      </c>
      <c r="M8049" t="s">
        <v>48</v>
      </c>
      <c r="N8049" t="s">
        <v>16</v>
      </c>
      <c r="O8049" s="1">
        <v>45110</v>
      </c>
      <c r="P8049" s="7" t="str">
        <f t="shared" si="755"/>
        <v>NO</v>
      </c>
      <c r="Q8049" t="b">
        <v>0</v>
      </c>
    </row>
    <row r="8050" spans="1:17" x14ac:dyDescent="0.3">
      <c r="A8050" t="s">
        <v>8297</v>
      </c>
      <c r="B8050" t="s">
        <v>89</v>
      </c>
      <c r="C8050" t="s">
        <v>19</v>
      </c>
      <c r="D8050" t="str">
        <f t="shared" si="750"/>
        <v>Item_24_MILK</v>
      </c>
      <c r="E8050" t="s">
        <v>273</v>
      </c>
      <c r="F8050" s="5">
        <f t="shared" si="751"/>
        <v>39.5</v>
      </c>
      <c r="G8050">
        <v>39.5</v>
      </c>
      <c r="H8050">
        <f t="shared" si="752"/>
        <v>5</v>
      </c>
      <c r="I8050">
        <v>5</v>
      </c>
      <c r="J8050" s="3">
        <f t="shared" si="753"/>
        <v>197.5</v>
      </c>
      <c r="K8050">
        <v>197.5</v>
      </c>
      <c r="L8050" t="str">
        <f t="shared" si="754"/>
        <v>Medium</v>
      </c>
      <c r="M8050" t="s">
        <v>25</v>
      </c>
      <c r="N8050" t="s">
        <v>16</v>
      </c>
      <c r="O8050" s="1">
        <v>45077</v>
      </c>
      <c r="P8050" s="7" t="str">
        <f t="shared" si="755"/>
        <v>NO</v>
      </c>
      <c r="Q8050" t="b">
        <v>0</v>
      </c>
    </row>
    <row r="8051" spans="1:17" x14ac:dyDescent="0.3">
      <c r="A8051" t="s">
        <v>8298</v>
      </c>
      <c r="B8051" t="s">
        <v>40</v>
      </c>
      <c r="C8051" t="s">
        <v>66</v>
      </c>
      <c r="D8051" t="str">
        <f t="shared" si="750"/>
        <v>Item_15_ELEC</v>
      </c>
      <c r="E8051" t="s">
        <v>643</v>
      </c>
      <c r="F8051" s="5">
        <f t="shared" si="751"/>
        <v>26</v>
      </c>
      <c r="G8051">
        <v>26</v>
      </c>
      <c r="H8051">
        <f t="shared" si="752"/>
        <v>4</v>
      </c>
      <c r="I8051">
        <v>4</v>
      </c>
      <c r="J8051" s="3">
        <f t="shared" si="753"/>
        <v>104</v>
      </c>
      <c r="K8051">
        <v>104</v>
      </c>
      <c r="L8051" t="str">
        <f t="shared" si="754"/>
        <v>Low</v>
      </c>
      <c r="M8051" t="s">
        <v>48</v>
      </c>
      <c r="N8051" t="s">
        <v>16</v>
      </c>
      <c r="O8051" s="1">
        <v>45055</v>
      </c>
      <c r="P8051" s="7" t="str">
        <f t="shared" si="755"/>
        <v>NO</v>
      </c>
      <c r="Q8051" t="b">
        <v>0</v>
      </c>
    </row>
    <row r="8052" spans="1:17" x14ac:dyDescent="0.3">
      <c r="A8052" t="s">
        <v>8299</v>
      </c>
      <c r="B8052" t="s">
        <v>55</v>
      </c>
      <c r="C8052" t="s">
        <v>19</v>
      </c>
      <c r="D8052" t="str">
        <f t="shared" si="750"/>
        <v>Item_5_MILK</v>
      </c>
      <c r="E8052" t="s">
        <v>972</v>
      </c>
      <c r="F8052" s="5">
        <f t="shared" si="751"/>
        <v>11</v>
      </c>
      <c r="G8052">
        <v>11</v>
      </c>
      <c r="H8052">
        <f t="shared" si="752"/>
        <v>6</v>
      </c>
      <c r="I8052">
        <v>6</v>
      </c>
      <c r="J8052" s="3">
        <f t="shared" si="753"/>
        <v>66</v>
      </c>
      <c r="K8052">
        <v>66</v>
      </c>
      <c r="L8052" t="str">
        <f t="shared" si="754"/>
        <v>Low</v>
      </c>
      <c r="M8052" t="s">
        <v>25</v>
      </c>
      <c r="N8052" t="s">
        <v>38</v>
      </c>
      <c r="O8052" s="1">
        <v>45434</v>
      </c>
      <c r="P8052" s="7" t="str">
        <f t="shared" si="755"/>
        <v>NO</v>
      </c>
      <c r="Q8052" t="b">
        <v>0</v>
      </c>
    </row>
    <row r="8053" spans="1:17" x14ac:dyDescent="0.3">
      <c r="A8053" t="s">
        <v>8300</v>
      </c>
      <c r="B8053" t="s">
        <v>22</v>
      </c>
      <c r="C8053" t="s">
        <v>41</v>
      </c>
      <c r="D8053" t="str">
        <f t="shared" si="750"/>
        <v>Item_15_FURN</v>
      </c>
      <c r="E8053" t="s">
        <v>453</v>
      </c>
      <c r="F8053" s="5">
        <f t="shared" si="751"/>
        <v>26</v>
      </c>
      <c r="G8053">
        <v>26</v>
      </c>
      <c r="H8053">
        <f t="shared" si="752"/>
        <v>3</v>
      </c>
      <c r="I8053">
        <v>3</v>
      </c>
      <c r="J8053" s="3">
        <f t="shared" si="753"/>
        <v>78</v>
      </c>
      <c r="K8053">
        <v>78</v>
      </c>
      <c r="L8053" t="str">
        <f t="shared" si="754"/>
        <v>Low</v>
      </c>
      <c r="M8053" t="s">
        <v>15</v>
      </c>
      <c r="N8053" t="s">
        <v>38</v>
      </c>
      <c r="O8053" s="1">
        <v>45392</v>
      </c>
      <c r="P8053" s="9" t="str">
        <f t="shared" si="755"/>
        <v>N/A</v>
      </c>
    </row>
    <row r="8054" spans="1:17" x14ac:dyDescent="0.3">
      <c r="A8054" t="s">
        <v>8301</v>
      </c>
      <c r="B8054" t="s">
        <v>98</v>
      </c>
      <c r="C8054" t="s">
        <v>13</v>
      </c>
      <c r="D8054" t="str">
        <f t="shared" si="750"/>
        <v>Item_20_PATI</v>
      </c>
      <c r="E8054" t="s">
        <v>503</v>
      </c>
      <c r="F8054" s="5">
        <f t="shared" si="751"/>
        <v>33.5</v>
      </c>
      <c r="G8054">
        <v>33.5</v>
      </c>
      <c r="H8054">
        <f t="shared" si="752"/>
        <v>9</v>
      </c>
      <c r="I8054">
        <v>9</v>
      </c>
      <c r="J8054" s="3">
        <f t="shared" si="753"/>
        <v>301.5</v>
      </c>
      <c r="K8054">
        <v>301.5</v>
      </c>
      <c r="L8054" t="str">
        <f t="shared" si="754"/>
        <v>High</v>
      </c>
      <c r="M8054" t="s">
        <v>48</v>
      </c>
      <c r="N8054" t="s">
        <v>16</v>
      </c>
      <c r="O8054" s="1">
        <v>44829</v>
      </c>
      <c r="P8054" s="7" t="str">
        <f t="shared" si="755"/>
        <v>YES</v>
      </c>
      <c r="Q8054" t="b">
        <v>1</v>
      </c>
    </row>
    <row r="8055" spans="1:17" x14ac:dyDescent="0.3">
      <c r="A8055" t="s">
        <v>8302</v>
      </c>
      <c r="B8055" t="s">
        <v>31</v>
      </c>
      <c r="C8055" t="s">
        <v>66</v>
      </c>
      <c r="D8055" t="str">
        <f t="shared" si="750"/>
        <v>Item_11_ELEC</v>
      </c>
      <c r="E8055" t="s">
        <v>486</v>
      </c>
      <c r="F8055" s="5">
        <f t="shared" si="751"/>
        <v>20</v>
      </c>
      <c r="G8055">
        <v>20</v>
      </c>
      <c r="H8055">
        <f t="shared" si="752"/>
        <v>2</v>
      </c>
      <c r="I8055">
        <v>2</v>
      </c>
      <c r="J8055" s="3">
        <f t="shared" si="753"/>
        <v>40</v>
      </c>
      <c r="K8055">
        <v>40</v>
      </c>
      <c r="L8055" t="str">
        <f t="shared" si="754"/>
        <v>Low</v>
      </c>
      <c r="M8055" t="s">
        <v>25</v>
      </c>
      <c r="N8055" t="s">
        <v>38</v>
      </c>
      <c r="O8055" s="1">
        <v>45609</v>
      </c>
      <c r="P8055" s="7" t="str">
        <f t="shared" si="755"/>
        <v>NO</v>
      </c>
      <c r="Q8055" t="b">
        <v>0</v>
      </c>
    </row>
    <row r="8056" spans="1:17" x14ac:dyDescent="0.3">
      <c r="A8056" t="s">
        <v>8303</v>
      </c>
      <c r="B8056" t="s">
        <v>18</v>
      </c>
      <c r="C8056" t="s">
        <v>32</v>
      </c>
      <c r="D8056" t="str">
        <f t="shared" si="750"/>
        <v>Item_24_FOOD</v>
      </c>
      <c r="E8056" t="s">
        <v>263</v>
      </c>
      <c r="F8056" s="5">
        <f t="shared" si="751"/>
        <v>39.5</v>
      </c>
      <c r="G8056">
        <v>39.5</v>
      </c>
      <c r="H8056">
        <f t="shared" si="752"/>
        <v>6</v>
      </c>
      <c r="I8056">
        <v>6</v>
      </c>
      <c r="J8056" s="3">
        <f t="shared" si="753"/>
        <v>237</v>
      </c>
      <c r="K8056">
        <v>237</v>
      </c>
      <c r="L8056" t="str">
        <f t="shared" si="754"/>
        <v>Medium</v>
      </c>
      <c r="M8056" t="s">
        <v>48</v>
      </c>
      <c r="N8056" t="s">
        <v>38</v>
      </c>
      <c r="O8056" s="1">
        <v>44715</v>
      </c>
      <c r="P8056" s="9" t="str">
        <f t="shared" si="755"/>
        <v>N/A</v>
      </c>
    </row>
    <row r="8057" spans="1:17" x14ac:dyDescent="0.3">
      <c r="A8057" t="s">
        <v>8304</v>
      </c>
      <c r="B8057" t="s">
        <v>69</v>
      </c>
      <c r="C8057" t="s">
        <v>13</v>
      </c>
      <c r="D8057" t="str">
        <f t="shared" si="750"/>
        <v>Item_14_PATI</v>
      </c>
      <c r="E8057" t="s">
        <v>164</v>
      </c>
      <c r="F8057" s="5">
        <f t="shared" si="751"/>
        <v>24.5</v>
      </c>
      <c r="G8057">
        <v>24.5</v>
      </c>
      <c r="H8057">
        <f t="shared" si="752"/>
        <v>2</v>
      </c>
      <c r="I8057">
        <v>2</v>
      </c>
      <c r="J8057" s="3">
        <f t="shared" si="753"/>
        <v>49</v>
      </c>
      <c r="K8057">
        <v>49</v>
      </c>
      <c r="L8057" t="str">
        <f t="shared" si="754"/>
        <v>Low</v>
      </c>
      <c r="M8057" t="s">
        <v>15</v>
      </c>
      <c r="N8057" t="s">
        <v>38</v>
      </c>
      <c r="O8057" s="1">
        <v>44582</v>
      </c>
      <c r="P8057" s="7" t="str">
        <f t="shared" si="755"/>
        <v>NO</v>
      </c>
      <c r="Q8057" t="b">
        <v>0</v>
      </c>
    </row>
    <row r="8058" spans="1:17" x14ac:dyDescent="0.3">
      <c r="A8058" t="s">
        <v>8305</v>
      </c>
      <c r="B8058" t="s">
        <v>100</v>
      </c>
      <c r="C8058" t="s">
        <v>23</v>
      </c>
      <c r="D8058" t="str">
        <f t="shared" si="750"/>
        <v>Item_16_BUTC</v>
      </c>
      <c r="E8058" t="s">
        <v>135</v>
      </c>
      <c r="F8058" s="5">
        <f t="shared" si="751"/>
        <v>27.5</v>
      </c>
      <c r="G8058">
        <v>27.5</v>
      </c>
      <c r="H8058">
        <f t="shared" si="752"/>
        <v>3</v>
      </c>
      <c r="I8058">
        <v>3</v>
      </c>
      <c r="J8058" s="3">
        <f t="shared" si="753"/>
        <v>82.5</v>
      </c>
      <c r="K8058">
        <v>82.5</v>
      </c>
      <c r="L8058" t="str">
        <f t="shared" si="754"/>
        <v>Low</v>
      </c>
      <c r="M8058" t="s">
        <v>48</v>
      </c>
      <c r="N8058" t="s">
        <v>16</v>
      </c>
      <c r="O8058" s="1">
        <v>44654</v>
      </c>
      <c r="P8058" s="7" t="str">
        <f t="shared" si="755"/>
        <v>YES</v>
      </c>
      <c r="Q8058" t="b">
        <v>1</v>
      </c>
    </row>
    <row r="8059" spans="1:17" x14ac:dyDescent="0.3">
      <c r="A8059" t="s">
        <v>8306</v>
      </c>
      <c r="B8059" t="s">
        <v>69</v>
      </c>
      <c r="C8059" t="s">
        <v>41</v>
      </c>
      <c r="D8059" t="str">
        <f t="shared" si="750"/>
        <v>Item_23_FURN</v>
      </c>
      <c r="E8059" t="s">
        <v>144</v>
      </c>
      <c r="F8059" s="5">
        <f t="shared" si="751"/>
        <v>38</v>
      </c>
      <c r="G8059">
        <v>38</v>
      </c>
      <c r="H8059">
        <f t="shared" si="752"/>
        <v>4</v>
      </c>
      <c r="I8059">
        <v>4</v>
      </c>
      <c r="J8059" s="3">
        <f t="shared" si="753"/>
        <v>152</v>
      </c>
      <c r="K8059">
        <v>152</v>
      </c>
      <c r="L8059" t="str">
        <f t="shared" si="754"/>
        <v>Medium</v>
      </c>
      <c r="M8059" t="s">
        <v>15</v>
      </c>
      <c r="N8059" t="s">
        <v>16</v>
      </c>
      <c r="O8059" s="1">
        <v>44851</v>
      </c>
      <c r="P8059" s="9" t="str">
        <f t="shared" si="755"/>
        <v>N/A</v>
      </c>
    </row>
    <row r="8060" spans="1:17" x14ac:dyDescent="0.3">
      <c r="A8060" t="s">
        <v>8307</v>
      </c>
      <c r="B8060" t="s">
        <v>27</v>
      </c>
      <c r="C8060" t="s">
        <v>28</v>
      </c>
      <c r="D8060" t="str">
        <f t="shared" si="750"/>
        <v>Item_2_BEVE</v>
      </c>
      <c r="E8060" t="s">
        <v>308</v>
      </c>
      <c r="F8060" s="5">
        <f t="shared" si="751"/>
        <v>6.5</v>
      </c>
      <c r="G8060">
        <v>6.5</v>
      </c>
      <c r="H8060">
        <f t="shared" si="752"/>
        <v>4</v>
      </c>
      <c r="I8060">
        <v>4</v>
      </c>
      <c r="J8060" s="3">
        <f t="shared" si="753"/>
        <v>26</v>
      </c>
      <c r="K8060">
        <v>26</v>
      </c>
      <c r="L8060" t="str">
        <f t="shared" si="754"/>
        <v>Low</v>
      </c>
      <c r="M8060" t="s">
        <v>25</v>
      </c>
      <c r="N8060" t="s">
        <v>38</v>
      </c>
      <c r="O8060" s="1">
        <v>44807</v>
      </c>
      <c r="P8060" s="9" t="str">
        <f t="shared" si="755"/>
        <v>N/A</v>
      </c>
    </row>
    <row r="8061" spans="1:17" x14ac:dyDescent="0.3">
      <c r="A8061" t="s">
        <v>8308</v>
      </c>
      <c r="B8061" t="s">
        <v>100</v>
      </c>
      <c r="C8061" t="s">
        <v>13</v>
      </c>
      <c r="D8061" t="str">
        <f t="shared" si="750"/>
        <v>Item_23_PATI</v>
      </c>
      <c r="E8061" t="s">
        <v>796</v>
      </c>
      <c r="F8061" s="5">
        <f t="shared" si="751"/>
        <v>38</v>
      </c>
      <c r="G8061">
        <v>38</v>
      </c>
      <c r="H8061">
        <f t="shared" si="752"/>
        <v>7</v>
      </c>
      <c r="I8061">
        <v>7</v>
      </c>
      <c r="J8061" s="3">
        <f t="shared" si="753"/>
        <v>266</v>
      </c>
      <c r="K8061">
        <v>266</v>
      </c>
      <c r="L8061" t="str">
        <f t="shared" si="754"/>
        <v>Medium</v>
      </c>
      <c r="M8061" t="s">
        <v>15</v>
      </c>
      <c r="N8061" t="s">
        <v>16</v>
      </c>
      <c r="O8061" s="1">
        <v>44580</v>
      </c>
      <c r="P8061" s="9" t="str">
        <f t="shared" si="755"/>
        <v>N/A</v>
      </c>
    </row>
    <row r="8062" spans="1:17" x14ac:dyDescent="0.3">
      <c r="A8062" t="s">
        <v>8309</v>
      </c>
      <c r="B8062" t="s">
        <v>36</v>
      </c>
      <c r="C8062" t="s">
        <v>28</v>
      </c>
      <c r="D8062" t="str">
        <f t="shared" si="750"/>
        <v>Item_16_BEVE</v>
      </c>
      <c r="E8062" t="s">
        <v>29</v>
      </c>
      <c r="F8062" s="5">
        <f t="shared" si="751"/>
        <v>27.5</v>
      </c>
      <c r="G8062">
        <v>27.5</v>
      </c>
      <c r="H8062">
        <f t="shared" si="752"/>
        <v>6</v>
      </c>
      <c r="I8062">
        <v>6</v>
      </c>
      <c r="J8062" s="3">
        <f t="shared" si="753"/>
        <v>165</v>
      </c>
      <c r="K8062">
        <v>165</v>
      </c>
      <c r="L8062" t="str">
        <f t="shared" si="754"/>
        <v>Medium</v>
      </c>
      <c r="M8062" t="s">
        <v>48</v>
      </c>
      <c r="N8062" t="s">
        <v>38</v>
      </c>
      <c r="O8062" s="1">
        <v>44904</v>
      </c>
      <c r="P8062" s="9" t="str">
        <f t="shared" si="755"/>
        <v>N/A</v>
      </c>
    </row>
    <row r="8063" spans="1:17" x14ac:dyDescent="0.3">
      <c r="A8063" t="s">
        <v>8310</v>
      </c>
      <c r="B8063" t="s">
        <v>77</v>
      </c>
      <c r="C8063" t="s">
        <v>13</v>
      </c>
      <c r="D8063" t="str">
        <f t="shared" si="750"/>
        <v>Item_8_PATI</v>
      </c>
      <c r="E8063" t="s">
        <v>520</v>
      </c>
      <c r="F8063" s="5">
        <f t="shared" si="751"/>
        <v>15.5</v>
      </c>
      <c r="G8063">
        <v>15.5</v>
      </c>
      <c r="H8063">
        <f t="shared" si="752"/>
        <v>1</v>
      </c>
      <c r="I8063">
        <v>1</v>
      </c>
      <c r="J8063" s="3">
        <f t="shared" si="753"/>
        <v>15.5</v>
      </c>
      <c r="K8063">
        <v>15.5</v>
      </c>
      <c r="L8063" t="str">
        <f t="shared" si="754"/>
        <v>Low</v>
      </c>
      <c r="M8063" t="s">
        <v>15</v>
      </c>
      <c r="N8063" t="s">
        <v>16</v>
      </c>
      <c r="O8063" s="1">
        <v>45182</v>
      </c>
      <c r="P8063" s="7" t="str">
        <f t="shared" si="755"/>
        <v>NO</v>
      </c>
      <c r="Q8063" t="b">
        <v>0</v>
      </c>
    </row>
    <row r="8064" spans="1:17" x14ac:dyDescent="0.3">
      <c r="A8064" t="s">
        <v>8311</v>
      </c>
      <c r="B8064" t="s">
        <v>43</v>
      </c>
      <c r="C8064" t="s">
        <v>13</v>
      </c>
      <c r="D8064" t="str">
        <f t="shared" si="750"/>
        <v>Item_10_PATI</v>
      </c>
      <c r="E8064" t="s">
        <v>14</v>
      </c>
      <c r="F8064" s="5">
        <f t="shared" si="751"/>
        <v>18.5</v>
      </c>
      <c r="G8064">
        <v>18.5</v>
      </c>
      <c r="H8064">
        <f t="shared" si="752"/>
        <v>8</v>
      </c>
      <c r="I8064">
        <v>8</v>
      </c>
      <c r="J8064" s="3">
        <f t="shared" si="753"/>
        <v>148</v>
      </c>
      <c r="K8064">
        <v>148</v>
      </c>
      <c r="L8064" t="str">
        <f t="shared" si="754"/>
        <v>Low</v>
      </c>
      <c r="M8064" t="s">
        <v>48</v>
      </c>
      <c r="N8064" t="s">
        <v>38</v>
      </c>
      <c r="O8064" s="1">
        <v>44699</v>
      </c>
      <c r="P8064" s="9" t="str">
        <f t="shared" si="755"/>
        <v>N/A</v>
      </c>
    </row>
    <row r="8065" spans="1:17" x14ac:dyDescent="0.3">
      <c r="A8065" t="s">
        <v>8312</v>
      </c>
      <c r="B8065" t="s">
        <v>168</v>
      </c>
      <c r="C8065" t="s">
        <v>28</v>
      </c>
      <c r="D8065" t="str">
        <f t="shared" si="750"/>
        <v>Item_21_BEVE</v>
      </c>
      <c r="E8065" t="s">
        <v>301</v>
      </c>
      <c r="F8065" s="5">
        <f t="shared" si="751"/>
        <v>35</v>
      </c>
      <c r="G8065">
        <v>35</v>
      </c>
      <c r="H8065">
        <f t="shared" si="752"/>
        <v>4</v>
      </c>
      <c r="I8065">
        <v>4</v>
      </c>
      <c r="J8065" s="3">
        <f t="shared" si="753"/>
        <v>140</v>
      </c>
      <c r="K8065">
        <v>140</v>
      </c>
      <c r="L8065" t="str">
        <f t="shared" si="754"/>
        <v>Low</v>
      </c>
      <c r="M8065" t="s">
        <v>15</v>
      </c>
      <c r="N8065" t="s">
        <v>38</v>
      </c>
      <c r="O8065" s="1">
        <v>45658</v>
      </c>
      <c r="P8065" s="7" t="str">
        <f t="shared" si="755"/>
        <v>YES</v>
      </c>
      <c r="Q8065" t="b">
        <v>1</v>
      </c>
    </row>
    <row r="8066" spans="1:17" x14ac:dyDescent="0.3">
      <c r="A8066" t="s">
        <v>8313</v>
      </c>
      <c r="B8066" t="s">
        <v>27</v>
      </c>
      <c r="C8066" t="s">
        <v>13</v>
      </c>
      <c r="D8066" t="str">
        <f t="shared" ref="D8066:D8129" si="756">IF(TRIM(E8066)="","Unknown_Item","Item_"&amp;MID(E8066,6,FIND("_",E8066,6)-6)&amp;"_"&amp;UPPER(LEFT(C8066,4)))</f>
        <v>Item_18_PATI</v>
      </c>
      <c r="E8066" t="s">
        <v>1485</v>
      </c>
      <c r="F8066" s="5">
        <f t="shared" ref="F8066:F8129" si="757">IF(ISBLANK(G8066),AVERAGE($G$2:$G$12576),G8066)</f>
        <v>30.5</v>
      </c>
      <c r="G8066">
        <v>30.5</v>
      </c>
      <c r="H8066">
        <f t="shared" ref="H8066:H8129" si="758">IF(ISBLANK(I8066),MEDIAN($I$2:$I$12576),I8066)</f>
        <v>3</v>
      </c>
      <c r="I8066">
        <v>3</v>
      </c>
      <c r="J8066" s="3">
        <f t="shared" ref="J8066:J8129" si="759">IF(ISBLANK(K8066),MEDIAN($K$2:$K$12576),K8066)</f>
        <v>91.5</v>
      </c>
      <c r="K8066">
        <v>91.5</v>
      </c>
      <c r="L8066" t="str">
        <f t="shared" ref="L8066:L8129" si="760">IF(J8066&gt;=300,"High",IF(J8066&gt;=150,"Medium","Low"))</f>
        <v>Low</v>
      </c>
      <c r="M8066" t="s">
        <v>15</v>
      </c>
      <c r="N8066" t="s">
        <v>38</v>
      </c>
      <c r="O8066" s="1">
        <v>44885</v>
      </c>
      <c r="P8066" s="9" t="str">
        <f t="shared" ref="P8066:P8129" si="761">IF(ISBLANK(Q8066),"N/A",IF(Q8066=TRUE,"YES","NO"))</f>
        <v>N/A</v>
      </c>
    </row>
    <row r="8067" spans="1:17" x14ac:dyDescent="0.3">
      <c r="A8067" t="s">
        <v>8314</v>
      </c>
      <c r="B8067" t="s">
        <v>22</v>
      </c>
      <c r="C8067" t="s">
        <v>32</v>
      </c>
      <c r="D8067" t="str">
        <f t="shared" si="756"/>
        <v>Item_17_FOOD</v>
      </c>
      <c r="E8067" t="s">
        <v>498</v>
      </c>
      <c r="F8067" s="5">
        <f t="shared" si="757"/>
        <v>29</v>
      </c>
      <c r="G8067">
        <v>29</v>
      </c>
      <c r="H8067">
        <f t="shared" si="758"/>
        <v>4</v>
      </c>
      <c r="I8067">
        <v>4</v>
      </c>
      <c r="J8067" s="3">
        <f t="shared" si="759"/>
        <v>116</v>
      </c>
      <c r="K8067">
        <v>116</v>
      </c>
      <c r="L8067" t="str">
        <f t="shared" si="760"/>
        <v>Low</v>
      </c>
      <c r="M8067" t="s">
        <v>25</v>
      </c>
      <c r="N8067" t="s">
        <v>38</v>
      </c>
      <c r="O8067" s="1">
        <v>45200</v>
      </c>
      <c r="P8067" s="7" t="str">
        <f t="shared" si="761"/>
        <v>NO</v>
      </c>
      <c r="Q8067" t="b">
        <v>0</v>
      </c>
    </row>
    <row r="8068" spans="1:17" x14ac:dyDescent="0.3">
      <c r="A8068" t="s">
        <v>8315</v>
      </c>
      <c r="B8068" t="s">
        <v>108</v>
      </c>
      <c r="C8068" t="s">
        <v>13</v>
      </c>
      <c r="D8068" t="str">
        <f t="shared" si="756"/>
        <v>Item_14_PATI</v>
      </c>
      <c r="E8068" t="s">
        <v>164</v>
      </c>
      <c r="F8068" s="5">
        <f t="shared" si="757"/>
        <v>24.5</v>
      </c>
      <c r="G8068">
        <v>24.5</v>
      </c>
      <c r="H8068">
        <f t="shared" si="758"/>
        <v>4</v>
      </c>
      <c r="I8068">
        <v>4</v>
      </c>
      <c r="J8068" s="3">
        <f t="shared" si="759"/>
        <v>98</v>
      </c>
      <c r="K8068">
        <v>98</v>
      </c>
      <c r="L8068" t="str">
        <f t="shared" si="760"/>
        <v>Low</v>
      </c>
      <c r="M8068" t="s">
        <v>48</v>
      </c>
      <c r="N8068" t="s">
        <v>16</v>
      </c>
      <c r="O8068" s="1">
        <v>44637</v>
      </c>
      <c r="P8068" s="7" t="str">
        <f t="shared" si="761"/>
        <v>NO</v>
      </c>
      <c r="Q8068" t="b">
        <v>0</v>
      </c>
    </row>
    <row r="8069" spans="1:17" x14ac:dyDescent="0.3">
      <c r="A8069" t="s">
        <v>8316</v>
      </c>
      <c r="B8069" t="s">
        <v>113</v>
      </c>
      <c r="C8069" t="s">
        <v>13</v>
      </c>
      <c r="D8069" t="str">
        <f t="shared" si="756"/>
        <v>Item_12_PATI</v>
      </c>
      <c r="E8069" t="s">
        <v>166</v>
      </c>
      <c r="F8069" s="5">
        <f t="shared" si="757"/>
        <v>21.5</v>
      </c>
      <c r="G8069">
        <v>21.5</v>
      </c>
      <c r="H8069">
        <f t="shared" si="758"/>
        <v>4</v>
      </c>
      <c r="I8069">
        <v>4</v>
      </c>
      <c r="J8069" s="3">
        <f t="shared" si="759"/>
        <v>86</v>
      </c>
      <c r="K8069">
        <v>86</v>
      </c>
      <c r="L8069" t="str">
        <f t="shared" si="760"/>
        <v>Low</v>
      </c>
      <c r="M8069" t="s">
        <v>15</v>
      </c>
      <c r="N8069" t="s">
        <v>38</v>
      </c>
      <c r="O8069" s="1">
        <v>45500</v>
      </c>
      <c r="P8069" s="9" t="str">
        <f t="shared" si="761"/>
        <v>N/A</v>
      </c>
    </row>
    <row r="8070" spans="1:17" x14ac:dyDescent="0.3">
      <c r="A8070" t="s">
        <v>8317</v>
      </c>
      <c r="B8070" t="s">
        <v>12</v>
      </c>
      <c r="C8070" t="s">
        <v>23</v>
      </c>
      <c r="D8070" t="str">
        <f t="shared" si="756"/>
        <v>Item_12_BUTC</v>
      </c>
      <c r="E8070" t="s">
        <v>24</v>
      </c>
      <c r="F8070" s="5">
        <f t="shared" si="757"/>
        <v>21.5</v>
      </c>
      <c r="G8070">
        <v>21.5</v>
      </c>
      <c r="H8070">
        <f t="shared" si="758"/>
        <v>10</v>
      </c>
      <c r="I8070">
        <v>10</v>
      </c>
      <c r="J8070" s="3">
        <f t="shared" si="759"/>
        <v>215</v>
      </c>
      <c r="K8070">
        <v>215</v>
      </c>
      <c r="L8070" t="str">
        <f t="shared" si="760"/>
        <v>Medium</v>
      </c>
      <c r="M8070" t="s">
        <v>48</v>
      </c>
      <c r="N8070" t="s">
        <v>16</v>
      </c>
      <c r="O8070" s="1">
        <v>45583</v>
      </c>
      <c r="P8070" s="7" t="str">
        <f t="shared" si="761"/>
        <v>NO</v>
      </c>
      <c r="Q8070" t="b">
        <v>0</v>
      </c>
    </row>
    <row r="8071" spans="1:17" x14ac:dyDescent="0.3">
      <c r="A8071" t="s">
        <v>8318</v>
      </c>
      <c r="B8071" t="s">
        <v>31</v>
      </c>
      <c r="C8071" t="s">
        <v>41</v>
      </c>
      <c r="D8071" t="str">
        <f t="shared" si="756"/>
        <v>Item_7_FURN</v>
      </c>
      <c r="E8071" t="s">
        <v>146</v>
      </c>
      <c r="F8071" s="5">
        <f t="shared" si="757"/>
        <v>14</v>
      </c>
      <c r="G8071">
        <v>14</v>
      </c>
      <c r="H8071">
        <f t="shared" si="758"/>
        <v>5</v>
      </c>
      <c r="I8071">
        <v>5</v>
      </c>
      <c r="J8071" s="3">
        <f t="shared" si="759"/>
        <v>70</v>
      </c>
      <c r="K8071">
        <v>70</v>
      </c>
      <c r="L8071" t="str">
        <f t="shared" si="760"/>
        <v>Low</v>
      </c>
      <c r="M8071" t="s">
        <v>25</v>
      </c>
      <c r="N8071" t="s">
        <v>16</v>
      </c>
      <c r="O8071" s="1">
        <v>45045</v>
      </c>
      <c r="P8071" s="7" t="str">
        <f t="shared" si="761"/>
        <v>YES</v>
      </c>
      <c r="Q8071" t="b">
        <v>1</v>
      </c>
    </row>
    <row r="8072" spans="1:17" x14ac:dyDescent="0.3">
      <c r="A8072" t="s">
        <v>8319</v>
      </c>
      <c r="B8072" t="s">
        <v>89</v>
      </c>
      <c r="C8072" t="s">
        <v>28</v>
      </c>
      <c r="D8072" t="str">
        <f t="shared" si="756"/>
        <v>Item_12_BEVE</v>
      </c>
      <c r="E8072" t="s">
        <v>401</v>
      </c>
      <c r="F8072" s="5">
        <f t="shared" si="757"/>
        <v>21.5</v>
      </c>
      <c r="G8072">
        <v>21.5</v>
      </c>
      <c r="H8072">
        <f t="shared" si="758"/>
        <v>1</v>
      </c>
      <c r="I8072">
        <v>1</v>
      </c>
      <c r="J8072" s="3">
        <f t="shared" si="759"/>
        <v>21.5</v>
      </c>
      <c r="K8072">
        <v>21.5</v>
      </c>
      <c r="L8072" t="str">
        <f t="shared" si="760"/>
        <v>Low</v>
      </c>
      <c r="M8072" t="s">
        <v>15</v>
      </c>
      <c r="N8072" t="s">
        <v>38</v>
      </c>
      <c r="O8072" s="1">
        <v>45466</v>
      </c>
      <c r="P8072" s="7" t="str">
        <f t="shared" si="761"/>
        <v>NO</v>
      </c>
      <c r="Q8072" t="b">
        <v>0</v>
      </c>
    </row>
    <row r="8073" spans="1:17" x14ac:dyDescent="0.3">
      <c r="A8073" t="s">
        <v>8320</v>
      </c>
      <c r="B8073" t="s">
        <v>100</v>
      </c>
      <c r="C8073" t="s">
        <v>32</v>
      </c>
      <c r="D8073" s="2" t="str">
        <f t="shared" si="756"/>
        <v>Unknown_Item</v>
      </c>
      <c r="F8073" s="6">
        <f t="shared" si="757"/>
        <v>23.365911749958215</v>
      </c>
      <c r="H8073">
        <f t="shared" si="758"/>
        <v>7</v>
      </c>
      <c r="I8073">
        <v>7</v>
      </c>
      <c r="J8073" s="3">
        <f t="shared" si="759"/>
        <v>182</v>
      </c>
      <c r="K8073">
        <v>182</v>
      </c>
      <c r="L8073" t="str">
        <f t="shared" si="760"/>
        <v>Medium</v>
      </c>
      <c r="M8073" t="s">
        <v>25</v>
      </c>
      <c r="N8073" t="s">
        <v>16</v>
      </c>
      <c r="O8073" s="1">
        <v>44649</v>
      </c>
      <c r="P8073" s="9" t="str">
        <f t="shared" si="761"/>
        <v>N/A</v>
      </c>
    </row>
    <row r="8074" spans="1:17" x14ac:dyDescent="0.3">
      <c r="A8074" t="s">
        <v>8321</v>
      </c>
      <c r="B8074" t="s">
        <v>168</v>
      </c>
      <c r="C8074" t="s">
        <v>23</v>
      </c>
      <c r="D8074" t="str">
        <f t="shared" si="756"/>
        <v>Item_11_BUTC</v>
      </c>
      <c r="E8074" t="s">
        <v>938</v>
      </c>
      <c r="F8074" s="5">
        <f t="shared" si="757"/>
        <v>20</v>
      </c>
      <c r="G8074">
        <v>20</v>
      </c>
      <c r="H8074">
        <f t="shared" si="758"/>
        <v>2</v>
      </c>
      <c r="I8074">
        <v>2</v>
      </c>
      <c r="J8074" s="3">
        <f t="shared" si="759"/>
        <v>40</v>
      </c>
      <c r="K8074">
        <v>40</v>
      </c>
      <c r="L8074" t="str">
        <f t="shared" si="760"/>
        <v>Low</v>
      </c>
      <c r="M8074" t="s">
        <v>15</v>
      </c>
      <c r="N8074" t="s">
        <v>38</v>
      </c>
      <c r="O8074" s="1">
        <v>44950</v>
      </c>
      <c r="P8074" s="9" t="str">
        <f t="shared" si="761"/>
        <v>N/A</v>
      </c>
    </row>
    <row r="8075" spans="1:17" x14ac:dyDescent="0.3">
      <c r="A8075" t="s">
        <v>8322</v>
      </c>
      <c r="B8075" t="s">
        <v>43</v>
      </c>
      <c r="C8075" t="s">
        <v>28</v>
      </c>
      <c r="D8075" s="2" t="str">
        <f t="shared" si="756"/>
        <v>Unknown_Item</v>
      </c>
      <c r="F8075" s="6">
        <f t="shared" si="757"/>
        <v>23.365911749958215</v>
      </c>
      <c r="H8075">
        <f t="shared" si="758"/>
        <v>8</v>
      </c>
      <c r="I8075">
        <v>8</v>
      </c>
      <c r="J8075" s="3">
        <f t="shared" si="759"/>
        <v>280</v>
      </c>
      <c r="K8075">
        <v>280</v>
      </c>
      <c r="L8075" t="str">
        <f t="shared" si="760"/>
        <v>Medium</v>
      </c>
      <c r="M8075" t="s">
        <v>25</v>
      </c>
      <c r="N8075" t="s">
        <v>38</v>
      </c>
      <c r="O8075" s="1">
        <v>44975</v>
      </c>
      <c r="P8075" s="7" t="str">
        <f t="shared" si="761"/>
        <v>NO</v>
      </c>
      <c r="Q8075" t="b">
        <v>0</v>
      </c>
    </row>
    <row r="8076" spans="1:17" x14ac:dyDescent="0.3">
      <c r="A8076" t="s">
        <v>8323</v>
      </c>
      <c r="B8076" t="s">
        <v>31</v>
      </c>
      <c r="C8076" t="s">
        <v>23</v>
      </c>
      <c r="D8076" t="str">
        <f t="shared" si="756"/>
        <v>Item_7_BUTC</v>
      </c>
      <c r="E8076" t="s">
        <v>355</v>
      </c>
      <c r="F8076" s="5">
        <f t="shared" si="757"/>
        <v>14</v>
      </c>
      <c r="G8076">
        <v>14</v>
      </c>
      <c r="H8076">
        <f t="shared" si="758"/>
        <v>1</v>
      </c>
      <c r="I8076">
        <v>1</v>
      </c>
      <c r="J8076" s="3">
        <f t="shared" si="759"/>
        <v>14</v>
      </c>
      <c r="K8076">
        <v>14</v>
      </c>
      <c r="L8076" t="str">
        <f t="shared" si="760"/>
        <v>Low</v>
      </c>
      <c r="M8076" t="s">
        <v>25</v>
      </c>
      <c r="N8076" t="s">
        <v>38</v>
      </c>
      <c r="O8076" s="1">
        <v>45425</v>
      </c>
      <c r="P8076" s="9" t="str">
        <f t="shared" si="761"/>
        <v>N/A</v>
      </c>
    </row>
    <row r="8077" spans="1:17" x14ac:dyDescent="0.3">
      <c r="A8077" t="s">
        <v>8324</v>
      </c>
      <c r="B8077" t="s">
        <v>65</v>
      </c>
      <c r="C8077" t="s">
        <v>66</v>
      </c>
      <c r="D8077" t="str">
        <f t="shared" si="756"/>
        <v>Item_8_ELEC</v>
      </c>
      <c r="E8077" t="s">
        <v>246</v>
      </c>
      <c r="F8077" s="5">
        <f t="shared" si="757"/>
        <v>15.5</v>
      </c>
      <c r="G8077">
        <v>15.5</v>
      </c>
      <c r="H8077">
        <f t="shared" si="758"/>
        <v>2</v>
      </c>
      <c r="I8077">
        <v>2</v>
      </c>
      <c r="J8077" s="3">
        <f t="shared" si="759"/>
        <v>31</v>
      </c>
      <c r="K8077">
        <v>31</v>
      </c>
      <c r="L8077" t="str">
        <f t="shared" si="760"/>
        <v>Low</v>
      </c>
      <c r="M8077" t="s">
        <v>25</v>
      </c>
      <c r="N8077" t="s">
        <v>16</v>
      </c>
      <c r="O8077" s="1">
        <v>44571</v>
      </c>
      <c r="P8077" s="7" t="str">
        <f t="shared" si="761"/>
        <v>YES</v>
      </c>
      <c r="Q8077" t="b">
        <v>1</v>
      </c>
    </row>
    <row r="8078" spans="1:17" x14ac:dyDescent="0.3">
      <c r="A8078" t="s">
        <v>8325</v>
      </c>
      <c r="B8078" t="s">
        <v>43</v>
      </c>
      <c r="C8078" t="s">
        <v>32</v>
      </c>
      <c r="D8078" t="str">
        <f t="shared" si="756"/>
        <v>Item_25_FOOD</v>
      </c>
      <c r="E8078" t="s">
        <v>365</v>
      </c>
      <c r="F8078" s="5">
        <f t="shared" si="757"/>
        <v>41</v>
      </c>
      <c r="G8078">
        <v>41</v>
      </c>
      <c r="H8078">
        <f t="shared" si="758"/>
        <v>10</v>
      </c>
      <c r="I8078">
        <v>10</v>
      </c>
      <c r="J8078" s="3">
        <f t="shared" si="759"/>
        <v>410</v>
      </c>
      <c r="K8078">
        <v>410</v>
      </c>
      <c r="L8078" t="str">
        <f t="shared" si="760"/>
        <v>High</v>
      </c>
      <c r="M8078" t="s">
        <v>48</v>
      </c>
      <c r="N8078" t="s">
        <v>38</v>
      </c>
      <c r="O8078" s="1">
        <v>44812</v>
      </c>
      <c r="P8078" s="7" t="str">
        <f t="shared" si="761"/>
        <v>YES</v>
      </c>
      <c r="Q8078" t="b">
        <v>1</v>
      </c>
    </row>
    <row r="8079" spans="1:17" x14ac:dyDescent="0.3">
      <c r="A8079" t="s">
        <v>8326</v>
      </c>
      <c r="B8079" t="s">
        <v>46</v>
      </c>
      <c r="C8079" t="s">
        <v>13</v>
      </c>
      <c r="D8079" s="2" t="str">
        <f t="shared" si="756"/>
        <v>Unknown_Item</v>
      </c>
      <c r="F8079" s="5">
        <f t="shared" si="757"/>
        <v>8</v>
      </c>
      <c r="G8079">
        <v>8</v>
      </c>
      <c r="H8079" s="2">
        <f t="shared" si="758"/>
        <v>6</v>
      </c>
      <c r="J8079" s="4">
        <f t="shared" si="759"/>
        <v>108.5</v>
      </c>
      <c r="L8079" t="str">
        <f t="shared" si="760"/>
        <v>Low</v>
      </c>
      <c r="M8079" t="s">
        <v>15</v>
      </c>
      <c r="N8079" t="s">
        <v>16</v>
      </c>
      <c r="O8079" s="1">
        <v>45661</v>
      </c>
      <c r="P8079" s="7" t="str">
        <f t="shared" si="761"/>
        <v>NO</v>
      </c>
      <c r="Q8079" t="b">
        <v>0</v>
      </c>
    </row>
    <row r="8080" spans="1:17" x14ac:dyDescent="0.3">
      <c r="A8080" t="s">
        <v>8327</v>
      </c>
      <c r="B8080" t="s">
        <v>74</v>
      </c>
      <c r="C8080" t="s">
        <v>28</v>
      </c>
      <c r="D8080" t="str">
        <f t="shared" si="756"/>
        <v>Item_20_BEVE</v>
      </c>
      <c r="E8080" t="s">
        <v>258</v>
      </c>
      <c r="F8080" s="5">
        <f t="shared" si="757"/>
        <v>33.5</v>
      </c>
      <c r="G8080">
        <v>33.5</v>
      </c>
      <c r="H8080">
        <f t="shared" si="758"/>
        <v>9</v>
      </c>
      <c r="I8080">
        <v>9</v>
      </c>
      <c r="J8080" s="3">
        <f t="shared" si="759"/>
        <v>301.5</v>
      </c>
      <c r="K8080">
        <v>301.5</v>
      </c>
      <c r="L8080" t="str">
        <f t="shared" si="760"/>
        <v>High</v>
      </c>
      <c r="M8080" t="s">
        <v>15</v>
      </c>
      <c r="N8080" t="s">
        <v>38</v>
      </c>
      <c r="O8080" s="1">
        <v>44592</v>
      </c>
      <c r="P8080" s="7" t="str">
        <f t="shared" si="761"/>
        <v>YES</v>
      </c>
      <c r="Q8080" t="b">
        <v>1</v>
      </c>
    </row>
    <row r="8081" spans="1:17" x14ac:dyDescent="0.3">
      <c r="A8081" t="s">
        <v>8328</v>
      </c>
      <c r="B8081" t="s">
        <v>100</v>
      </c>
      <c r="C8081" t="s">
        <v>19</v>
      </c>
      <c r="D8081" t="str">
        <f t="shared" si="756"/>
        <v>Item_11_MILK</v>
      </c>
      <c r="E8081" t="s">
        <v>287</v>
      </c>
      <c r="F8081" s="5">
        <f t="shared" si="757"/>
        <v>20</v>
      </c>
      <c r="G8081">
        <v>20</v>
      </c>
      <c r="H8081">
        <f t="shared" si="758"/>
        <v>7</v>
      </c>
      <c r="I8081">
        <v>7</v>
      </c>
      <c r="J8081" s="3">
        <f t="shared" si="759"/>
        <v>140</v>
      </c>
      <c r="K8081">
        <v>140</v>
      </c>
      <c r="L8081" t="str">
        <f t="shared" si="760"/>
        <v>Low</v>
      </c>
      <c r="M8081" t="s">
        <v>15</v>
      </c>
      <c r="N8081" t="s">
        <v>38</v>
      </c>
      <c r="O8081" s="1">
        <v>45132</v>
      </c>
      <c r="P8081" s="9" t="str">
        <f t="shared" si="761"/>
        <v>N/A</v>
      </c>
    </row>
    <row r="8082" spans="1:17" x14ac:dyDescent="0.3">
      <c r="A8082" t="s">
        <v>8329</v>
      </c>
      <c r="B8082" t="s">
        <v>89</v>
      </c>
      <c r="C8082" t="s">
        <v>66</v>
      </c>
      <c r="D8082" t="str">
        <f t="shared" si="756"/>
        <v>Item_17_ELEC</v>
      </c>
      <c r="E8082" t="s">
        <v>377</v>
      </c>
      <c r="F8082" s="5">
        <f t="shared" si="757"/>
        <v>29</v>
      </c>
      <c r="G8082">
        <v>29</v>
      </c>
      <c r="H8082">
        <f t="shared" si="758"/>
        <v>6</v>
      </c>
      <c r="I8082">
        <v>6</v>
      </c>
      <c r="J8082" s="3">
        <f t="shared" si="759"/>
        <v>174</v>
      </c>
      <c r="K8082">
        <v>174</v>
      </c>
      <c r="L8082" t="str">
        <f t="shared" si="760"/>
        <v>Medium</v>
      </c>
      <c r="M8082" t="s">
        <v>15</v>
      </c>
      <c r="N8082" t="s">
        <v>16</v>
      </c>
      <c r="O8082" s="1">
        <v>45026</v>
      </c>
      <c r="P8082" s="9" t="str">
        <f t="shared" si="761"/>
        <v>N/A</v>
      </c>
    </row>
    <row r="8083" spans="1:17" x14ac:dyDescent="0.3">
      <c r="A8083" t="s">
        <v>8330</v>
      </c>
      <c r="B8083" t="s">
        <v>98</v>
      </c>
      <c r="C8083" t="s">
        <v>19</v>
      </c>
      <c r="D8083" t="str">
        <f t="shared" si="756"/>
        <v>Item_7_MILK</v>
      </c>
      <c r="E8083" t="s">
        <v>1070</v>
      </c>
      <c r="F8083" s="5">
        <f t="shared" si="757"/>
        <v>14</v>
      </c>
      <c r="G8083">
        <v>14</v>
      </c>
      <c r="H8083">
        <f t="shared" si="758"/>
        <v>9</v>
      </c>
      <c r="I8083">
        <v>9</v>
      </c>
      <c r="J8083" s="3">
        <f t="shared" si="759"/>
        <v>126</v>
      </c>
      <c r="K8083">
        <v>126</v>
      </c>
      <c r="L8083" t="str">
        <f t="shared" si="760"/>
        <v>Low</v>
      </c>
      <c r="M8083" t="s">
        <v>25</v>
      </c>
      <c r="N8083" t="s">
        <v>16</v>
      </c>
      <c r="O8083" s="1">
        <v>44829</v>
      </c>
      <c r="P8083" s="7" t="str">
        <f t="shared" si="761"/>
        <v>NO</v>
      </c>
      <c r="Q8083" t="b">
        <v>0</v>
      </c>
    </row>
    <row r="8084" spans="1:17" x14ac:dyDescent="0.3">
      <c r="A8084" t="s">
        <v>8331</v>
      </c>
      <c r="B8084" t="s">
        <v>74</v>
      </c>
      <c r="C8084" t="s">
        <v>32</v>
      </c>
      <c r="D8084" t="str">
        <f t="shared" si="756"/>
        <v>Item_4_FOOD</v>
      </c>
      <c r="E8084" t="s">
        <v>203</v>
      </c>
      <c r="F8084" s="5">
        <f t="shared" si="757"/>
        <v>9.5</v>
      </c>
      <c r="G8084">
        <v>9.5</v>
      </c>
      <c r="H8084">
        <f t="shared" si="758"/>
        <v>10</v>
      </c>
      <c r="I8084">
        <v>10</v>
      </c>
      <c r="J8084" s="3">
        <f t="shared" si="759"/>
        <v>95</v>
      </c>
      <c r="K8084">
        <v>95</v>
      </c>
      <c r="L8084" t="str">
        <f t="shared" si="760"/>
        <v>Low</v>
      </c>
      <c r="M8084" t="s">
        <v>48</v>
      </c>
      <c r="N8084" t="s">
        <v>16</v>
      </c>
      <c r="O8084" s="1">
        <v>45147</v>
      </c>
      <c r="P8084" s="7" t="str">
        <f t="shared" si="761"/>
        <v>YES</v>
      </c>
      <c r="Q8084" t="b">
        <v>1</v>
      </c>
    </row>
    <row r="8085" spans="1:17" x14ac:dyDescent="0.3">
      <c r="A8085" t="s">
        <v>8332</v>
      </c>
      <c r="B8085" t="s">
        <v>31</v>
      </c>
      <c r="C8085" t="s">
        <v>130</v>
      </c>
      <c r="D8085" t="str">
        <f t="shared" si="756"/>
        <v>Item_16_COMP</v>
      </c>
      <c r="E8085" t="s">
        <v>131</v>
      </c>
      <c r="F8085" s="5">
        <f t="shared" si="757"/>
        <v>27.5</v>
      </c>
      <c r="G8085">
        <v>27.5</v>
      </c>
      <c r="H8085">
        <f t="shared" si="758"/>
        <v>9</v>
      </c>
      <c r="I8085">
        <v>9</v>
      </c>
      <c r="J8085" s="3">
        <f t="shared" si="759"/>
        <v>247.5</v>
      </c>
      <c r="K8085">
        <v>247.5</v>
      </c>
      <c r="L8085" t="str">
        <f t="shared" si="760"/>
        <v>Medium</v>
      </c>
      <c r="M8085" t="s">
        <v>48</v>
      </c>
      <c r="N8085" t="s">
        <v>38</v>
      </c>
      <c r="O8085" s="1">
        <v>45279</v>
      </c>
      <c r="P8085" s="7" t="str">
        <f t="shared" si="761"/>
        <v>YES</v>
      </c>
      <c r="Q8085" t="b">
        <v>1</v>
      </c>
    </row>
    <row r="8086" spans="1:17" x14ac:dyDescent="0.3">
      <c r="A8086" t="s">
        <v>8333</v>
      </c>
      <c r="B8086" t="s">
        <v>84</v>
      </c>
      <c r="C8086" t="s">
        <v>23</v>
      </c>
      <c r="D8086" t="str">
        <f t="shared" si="756"/>
        <v>Item_1_BUTC</v>
      </c>
      <c r="E8086" t="s">
        <v>397</v>
      </c>
      <c r="F8086" s="5">
        <f t="shared" si="757"/>
        <v>5</v>
      </c>
      <c r="G8086">
        <v>5</v>
      </c>
      <c r="H8086">
        <f t="shared" si="758"/>
        <v>7</v>
      </c>
      <c r="I8086">
        <v>7</v>
      </c>
      <c r="J8086" s="3">
        <f t="shared" si="759"/>
        <v>35</v>
      </c>
      <c r="K8086">
        <v>35</v>
      </c>
      <c r="L8086" t="str">
        <f t="shared" si="760"/>
        <v>Low</v>
      </c>
      <c r="M8086" t="s">
        <v>48</v>
      </c>
      <c r="N8086" t="s">
        <v>38</v>
      </c>
      <c r="O8086" s="1">
        <v>44926</v>
      </c>
      <c r="P8086" s="7" t="str">
        <f t="shared" si="761"/>
        <v>NO</v>
      </c>
      <c r="Q8086" t="b">
        <v>0</v>
      </c>
    </row>
    <row r="8087" spans="1:17" x14ac:dyDescent="0.3">
      <c r="A8087" t="s">
        <v>8334</v>
      </c>
      <c r="B8087" t="s">
        <v>100</v>
      </c>
      <c r="C8087" t="s">
        <v>23</v>
      </c>
      <c r="D8087" t="str">
        <f t="shared" si="756"/>
        <v>Item_3_BUTC</v>
      </c>
      <c r="E8087" t="s">
        <v>50</v>
      </c>
      <c r="F8087" s="5">
        <f t="shared" si="757"/>
        <v>8</v>
      </c>
      <c r="G8087">
        <v>8</v>
      </c>
      <c r="H8087">
        <f t="shared" si="758"/>
        <v>5</v>
      </c>
      <c r="I8087">
        <v>5</v>
      </c>
      <c r="J8087" s="3">
        <f t="shared" si="759"/>
        <v>40</v>
      </c>
      <c r="K8087">
        <v>40</v>
      </c>
      <c r="L8087" t="str">
        <f t="shared" si="760"/>
        <v>Low</v>
      </c>
      <c r="M8087" t="s">
        <v>15</v>
      </c>
      <c r="N8087" t="s">
        <v>16</v>
      </c>
      <c r="O8087" s="1">
        <v>45187</v>
      </c>
      <c r="P8087" s="9" t="str">
        <f t="shared" si="761"/>
        <v>N/A</v>
      </c>
    </row>
    <row r="8088" spans="1:17" x14ac:dyDescent="0.3">
      <c r="A8088" t="s">
        <v>8335</v>
      </c>
      <c r="B8088" t="s">
        <v>63</v>
      </c>
      <c r="C8088" t="s">
        <v>66</v>
      </c>
      <c r="D8088" t="str">
        <f t="shared" si="756"/>
        <v>Item_6_ELEC</v>
      </c>
      <c r="E8088" t="s">
        <v>215</v>
      </c>
      <c r="F8088" s="5">
        <f t="shared" si="757"/>
        <v>12.5</v>
      </c>
      <c r="G8088">
        <v>12.5</v>
      </c>
      <c r="H8088">
        <f t="shared" si="758"/>
        <v>10</v>
      </c>
      <c r="I8088">
        <v>10</v>
      </c>
      <c r="J8088" s="3">
        <f t="shared" si="759"/>
        <v>125</v>
      </c>
      <c r="K8088">
        <v>125</v>
      </c>
      <c r="L8088" t="str">
        <f t="shared" si="760"/>
        <v>Low</v>
      </c>
      <c r="M8088" t="s">
        <v>25</v>
      </c>
      <c r="N8088" t="s">
        <v>16</v>
      </c>
      <c r="O8088" s="1">
        <v>45658</v>
      </c>
      <c r="P8088" s="7" t="str">
        <f t="shared" si="761"/>
        <v>YES</v>
      </c>
      <c r="Q8088" t="b">
        <v>1</v>
      </c>
    </row>
    <row r="8089" spans="1:17" x14ac:dyDescent="0.3">
      <c r="A8089" t="s">
        <v>8336</v>
      </c>
      <c r="B8089" t="s">
        <v>100</v>
      </c>
      <c r="C8089" t="s">
        <v>41</v>
      </c>
      <c r="D8089" t="str">
        <f t="shared" si="756"/>
        <v>Item_1_FURN</v>
      </c>
      <c r="E8089" t="s">
        <v>281</v>
      </c>
      <c r="F8089" s="5">
        <f t="shared" si="757"/>
        <v>5</v>
      </c>
      <c r="G8089">
        <v>5</v>
      </c>
      <c r="H8089">
        <f t="shared" si="758"/>
        <v>9</v>
      </c>
      <c r="I8089">
        <v>9</v>
      </c>
      <c r="J8089" s="3">
        <f t="shared" si="759"/>
        <v>45</v>
      </c>
      <c r="K8089">
        <v>45</v>
      </c>
      <c r="L8089" t="str">
        <f t="shared" si="760"/>
        <v>Low</v>
      </c>
      <c r="M8089" t="s">
        <v>25</v>
      </c>
      <c r="N8089" t="s">
        <v>38</v>
      </c>
      <c r="O8089" s="1">
        <v>45567</v>
      </c>
      <c r="P8089" s="7" t="str">
        <f t="shared" si="761"/>
        <v>YES</v>
      </c>
      <c r="Q8089" t="b">
        <v>1</v>
      </c>
    </row>
    <row r="8090" spans="1:17" x14ac:dyDescent="0.3">
      <c r="A8090" t="s">
        <v>8337</v>
      </c>
      <c r="B8090" t="s">
        <v>89</v>
      </c>
      <c r="C8090" t="s">
        <v>32</v>
      </c>
      <c r="D8090" t="str">
        <f t="shared" si="756"/>
        <v>Item_20_FOOD</v>
      </c>
      <c r="E8090" t="s">
        <v>185</v>
      </c>
      <c r="F8090" s="5">
        <f t="shared" si="757"/>
        <v>33.5</v>
      </c>
      <c r="G8090">
        <v>33.5</v>
      </c>
      <c r="H8090">
        <f t="shared" si="758"/>
        <v>8</v>
      </c>
      <c r="I8090">
        <v>8</v>
      </c>
      <c r="J8090" s="3">
        <f t="shared" si="759"/>
        <v>268</v>
      </c>
      <c r="K8090">
        <v>268</v>
      </c>
      <c r="L8090" t="str">
        <f t="shared" si="760"/>
        <v>Medium</v>
      </c>
      <c r="M8090" t="s">
        <v>15</v>
      </c>
      <c r="N8090" t="s">
        <v>16</v>
      </c>
      <c r="O8090" s="1">
        <v>45557</v>
      </c>
      <c r="P8090" s="7" t="str">
        <f t="shared" si="761"/>
        <v>YES</v>
      </c>
      <c r="Q8090" t="b">
        <v>1</v>
      </c>
    </row>
    <row r="8091" spans="1:17" x14ac:dyDescent="0.3">
      <c r="A8091" t="s">
        <v>8338</v>
      </c>
      <c r="B8091" t="s">
        <v>84</v>
      </c>
      <c r="C8091" t="s">
        <v>41</v>
      </c>
      <c r="D8091" t="str">
        <f t="shared" si="756"/>
        <v>Item_1_FURN</v>
      </c>
      <c r="E8091" t="s">
        <v>281</v>
      </c>
      <c r="F8091" s="5">
        <f t="shared" si="757"/>
        <v>5</v>
      </c>
      <c r="G8091">
        <v>5</v>
      </c>
      <c r="H8091">
        <f t="shared" si="758"/>
        <v>7</v>
      </c>
      <c r="I8091">
        <v>7</v>
      </c>
      <c r="J8091" s="3">
        <f t="shared" si="759"/>
        <v>35</v>
      </c>
      <c r="K8091">
        <v>35</v>
      </c>
      <c r="L8091" t="str">
        <f t="shared" si="760"/>
        <v>Low</v>
      </c>
      <c r="M8091" t="s">
        <v>15</v>
      </c>
      <c r="N8091" t="s">
        <v>16</v>
      </c>
      <c r="O8091" s="1">
        <v>45632</v>
      </c>
      <c r="P8091" s="7" t="str">
        <f t="shared" si="761"/>
        <v>YES</v>
      </c>
      <c r="Q8091" t="b">
        <v>1</v>
      </c>
    </row>
    <row r="8092" spans="1:17" x14ac:dyDescent="0.3">
      <c r="A8092" t="s">
        <v>8339</v>
      </c>
      <c r="B8092" t="s">
        <v>22</v>
      </c>
      <c r="C8092" t="s">
        <v>32</v>
      </c>
      <c r="D8092" s="2" t="str">
        <f t="shared" si="756"/>
        <v>Unknown_Item</v>
      </c>
      <c r="F8092" s="6">
        <f t="shared" si="757"/>
        <v>23.365911749958215</v>
      </c>
      <c r="H8092">
        <f t="shared" si="758"/>
        <v>6</v>
      </c>
      <c r="I8092">
        <v>6</v>
      </c>
      <c r="J8092" s="3">
        <f t="shared" si="759"/>
        <v>120</v>
      </c>
      <c r="K8092">
        <v>120</v>
      </c>
      <c r="L8092" t="str">
        <f t="shared" si="760"/>
        <v>Low</v>
      </c>
      <c r="M8092" t="s">
        <v>25</v>
      </c>
      <c r="N8092" t="s">
        <v>38</v>
      </c>
      <c r="O8092" s="1">
        <v>44753</v>
      </c>
      <c r="P8092" s="7" t="str">
        <f t="shared" si="761"/>
        <v>YES</v>
      </c>
      <c r="Q8092" t="b">
        <v>1</v>
      </c>
    </row>
    <row r="8093" spans="1:17" x14ac:dyDescent="0.3">
      <c r="A8093" t="s">
        <v>8340</v>
      </c>
      <c r="B8093" t="s">
        <v>74</v>
      </c>
      <c r="C8093" t="s">
        <v>28</v>
      </c>
      <c r="D8093" t="str">
        <f t="shared" si="756"/>
        <v>Item_6_BEVE</v>
      </c>
      <c r="E8093" t="s">
        <v>268</v>
      </c>
      <c r="F8093" s="5">
        <f t="shared" si="757"/>
        <v>12.5</v>
      </c>
      <c r="G8093">
        <v>12.5</v>
      </c>
      <c r="H8093">
        <f t="shared" si="758"/>
        <v>1</v>
      </c>
      <c r="I8093">
        <v>1</v>
      </c>
      <c r="J8093" s="3">
        <f t="shared" si="759"/>
        <v>12.5</v>
      </c>
      <c r="K8093">
        <v>12.5</v>
      </c>
      <c r="L8093" t="str">
        <f t="shared" si="760"/>
        <v>Low</v>
      </c>
      <c r="M8093" t="s">
        <v>25</v>
      </c>
      <c r="N8093" t="s">
        <v>38</v>
      </c>
      <c r="O8093" s="1">
        <v>45328</v>
      </c>
      <c r="P8093" s="9" t="str">
        <f t="shared" si="761"/>
        <v>N/A</v>
      </c>
    </row>
    <row r="8094" spans="1:17" x14ac:dyDescent="0.3">
      <c r="A8094" t="s">
        <v>8341</v>
      </c>
      <c r="B8094" t="s">
        <v>40</v>
      </c>
      <c r="C8094" t="s">
        <v>32</v>
      </c>
      <c r="D8094" t="str">
        <f t="shared" si="756"/>
        <v>Item_13_FOOD</v>
      </c>
      <c r="E8094" t="s">
        <v>482</v>
      </c>
      <c r="F8094" s="5">
        <f t="shared" si="757"/>
        <v>23</v>
      </c>
      <c r="G8094">
        <v>23</v>
      </c>
      <c r="H8094">
        <f t="shared" si="758"/>
        <v>4</v>
      </c>
      <c r="I8094">
        <v>4</v>
      </c>
      <c r="J8094" s="3">
        <f t="shared" si="759"/>
        <v>92</v>
      </c>
      <c r="K8094">
        <v>92</v>
      </c>
      <c r="L8094" t="str">
        <f t="shared" si="760"/>
        <v>Low</v>
      </c>
      <c r="M8094" t="s">
        <v>25</v>
      </c>
      <c r="N8094" t="s">
        <v>16</v>
      </c>
      <c r="O8094" s="1">
        <v>44874</v>
      </c>
      <c r="P8094" s="7" t="str">
        <f t="shared" si="761"/>
        <v>YES</v>
      </c>
      <c r="Q8094" t="b">
        <v>1</v>
      </c>
    </row>
    <row r="8095" spans="1:17" x14ac:dyDescent="0.3">
      <c r="A8095" t="s">
        <v>8342</v>
      </c>
      <c r="B8095" t="s">
        <v>36</v>
      </c>
      <c r="C8095" t="s">
        <v>13</v>
      </c>
      <c r="D8095" t="str">
        <f t="shared" si="756"/>
        <v>Item_24_PATI</v>
      </c>
      <c r="E8095" t="s">
        <v>56</v>
      </c>
      <c r="F8095" s="5">
        <f t="shared" si="757"/>
        <v>39.5</v>
      </c>
      <c r="G8095">
        <v>39.5</v>
      </c>
      <c r="H8095">
        <f t="shared" si="758"/>
        <v>5</v>
      </c>
      <c r="I8095">
        <v>5</v>
      </c>
      <c r="J8095" s="3">
        <f t="shared" si="759"/>
        <v>197.5</v>
      </c>
      <c r="K8095">
        <v>197.5</v>
      </c>
      <c r="L8095" t="str">
        <f t="shared" si="760"/>
        <v>Medium</v>
      </c>
      <c r="M8095" t="s">
        <v>15</v>
      </c>
      <c r="N8095" t="s">
        <v>16</v>
      </c>
      <c r="O8095" s="1">
        <v>45202</v>
      </c>
      <c r="P8095" s="7" t="str">
        <f t="shared" si="761"/>
        <v>YES</v>
      </c>
      <c r="Q8095" t="b">
        <v>1</v>
      </c>
    </row>
    <row r="8096" spans="1:17" x14ac:dyDescent="0.3">
      <c r="A8096" t="s">
        <v>8343</v>
      </c>
      <c r="B8096" t="s">
        <v>98</v>
      </c>
      <c r="C8096" t="s">
        <v>28</v>
      </c>
      <c r="D8096" t="str">
        <f t="shared" si="756"/>
        <v>Item_14_BEVE</v>
      </c>
      <c r="E8096" t="s">
        <v>205</v>
      </c>
      <c r="F8096" s="5">
        <f t="shared" si="757"/>
        <v>24.5</v>
      </c>
      <c r="G8096">
        <v>24.5</v>
      </c>
      <c r="H8096">
        <f t="shared" si="758"/>
        <v>7</v>
      </c>
      <c r="I8096">
        <v>7</v>
      </c>
      <c r="J8096" s="3">
        <f t="shared" si="759"/>
        <v>171.5</v>
      </c>
      <c r="K8096">
        <v>171.5</v>
      </c>
      <c r="L8096" t="str">
        <f t="shared" si="760"/>
        <v>Medium</v>
      </c>
      <c r="M8096" t="s">
        <v>48</v>
      </c>
      <c r="N8096" t="s">
        <v>38</v>
      </c>
      <c r="O8096" s="1">
        <v>45298</v>
      </c>
      <c r="P8096" s="7" t="str">
        <f t="shared" si="761"/>
        <v>NO</v>
      </c>
      <c r="Q8096" t="b">
        <v>0</v>
      </c>
    </row>
    <row r="8097" spans="1:17" x14ac:dyDescent="0.3">
      <c r="A8097" t="s">
        <v>8344</v>
      </c>
      <c r="B8097" t="s">
        <v>46</v>
      </c>
      <c r="C8097" t="s">
        <v>41</v>
      </c>
      <c r="D8097" t="str">
        <f t="shared" si="756"/>
        <v>Item_6_FURN</v>
      </c>
      <c r="E8097" t="s">
        <v>674</v>
      </c>
      <c r="F8097" s="5">
        <f t="shared" si="757"/>
        <v>12.5</v>
      </c>
      <c r="G8097">
        <v>12.5</v>
      </c>
      <c r="H8097">
        <f t="shared" si="758"/>
        <v>4</v>
      </c>
      <c r="I8097">
        <v>4</v>
      </c>
      <c r="J8097" s="3">
        <f t="shared" si="759"/>
        <v>50</v>
      </c>
      <c r="K8097">
        <v>50</v>
      </c>
      <c r="L8097" t="str">
        <f t="shared" si="760"/>
        <v>Low</v>
      </c>
      <c r="M8097" t="s">
        <v>25</v>
      </c>
      <c r="N8097" t="s">
        <v>38</v>
      </c>
      <c r="O8097" s="1">
        <v>45343</v>
      </c>
      <c r="P8097" s="7" t="str">
        <f t="shared" si="761"/>
        <v>NO</v>
      </c>
      <c r="Q8097" t="b">
        <v>0</v>
      </c>
    </row>
    <row r="8098" spans="1:17" x14ac:dyDescent="0.3">
      <c r="A8098" t="s">
        <v>8345</v>
      </c>
      <c r="B8098" t="s">
        <v>27</v>
      </c>
      <c r="C8098" t="s">
        <v>41</v>
      </c>
      <c r="D8098" t="str">
        <f t="shared" si="756"/>
        <v>Item_1_FURN</v>
      </c>
      <c r="E8098" t="s">
        <v>281</v>
      </c>
      <c r="F8098" s="5">
        <f t="shared" si="757"/>
        <v>5</v>
      </c>
      <c r="G8098">
        <v>5</v>
      </c>
      <c r="H8098">
        <f t="shared" si="758"/>
        <v>7</v>
      </c>
      <c r="I8098">
        <v>7</v>
      </c>
      <c r="J8098" s="3">
        <f t="shared" si="759"/>
        <v>35</v>
      </c>
      <c r="K8098">
        <v>35</v>
      </c>
      <c r="L8098" t="str">
        <f t="shared" si="760"/>
        <v>Low</v>
      </c>
      <c r="M8098" t="s">
        <v>25</v>
      </c>
      <c r="N8098" t="s">
        <v>38</v>
      </c>
      <c r="O8098" s="1">
        <v>45039</v>
      </c>
      <c r="P8098" s="9" t="str">
        <f t="shared" si="761"/>
        <v>N/A</v>
      </c>
    </row>
    <row r="8099" spans="1:17" x14ac:dyDescent="0.3">
      <c r="A8099" t="s">
        <v>8346</v>
      </c>
      <c r="B8099" t="s">
        <v>12</v>
      </c>
      <c r="C8099" t="s">
        <v>19</v>
      </c>
      <c r="D8099" t="str">
        <f t="shared" si="756"/>
        <v>Item_9_MILK</v>
      </c>
      <c r="E8099" t="s">
        <v>488</v>
      </c>
      <c r="F8099" s="5">
        <f t="shared" si="757"/>
        <v>17</v>
      </c>
      <c r="G8099">
        <v>17</v>
      </c>
      <c r="H8099">
        <f t="shared" si="758"/>
        <v>9</v>
      </c>
      <c r="I8099">
        <v>9</v>
      </c>
      <c r="J8099" s="3">
        <f t="shared" si="759"/>
        <v>153</v>
      </c>
      <c r="K8099">
        <v>153</v>
      </c>
      <c r="L8099" t="str">
        <f t="shared" si="760"/>
        <v>Medium</v>
      </c>
      <c r="M8099" t="s">
        <v>15</v>
      </c>
      <c r="N8099" t="s">
        <v>38</v>
      </c>
      <c r="O8099" s="1">
        <v>44859</v>
      </c>
      <c r="P8099" s="9" t="str">
        <f t="shared" si="761"/>
        <v>N/A</v>
      </c>
    </row>
    <row r="8100" spans="1:17" x14ac:dyDescent="0.3">
      <c r="A8100" t="s">
        <v>8347</v>
      </c>
      <c r="B8100" t="s">
        <v>27</v>
      </c>
      <c r="C8100" t="s">
        <v>66</v>
      </c>
      <c r="D8100" t="str">
        <f t="shared" si="756"/>
        <v>Item_7_ELEC</v>
      </c>
      <c r="E8100" t="s">
        <v>312</v>
      </c>
      <c r="F8100" s="5">
        <f t="shared" si="757"/>
        <v>14</v>
      </c>
      <c r="G8100">
        <v>14</v>
      </c>
      <c r="H8100">
        <f t="shared" si="758"/>
        <v>3</v>
      </c>
      <c r="I8100">
        <v>3</v>
      </c>
      <c r="J8100" s="3">
        <f t="shared" si="759"/>
        <v>42</v>
      </c>
      <c r="K8100">
        <v>42</v>
      </c>
      <c r="L8100" t="str">
        <f t="shared" si="760"/>
        <v>Low</v>
      </c>
      <c r="M8100" t="s">
        <v>15</v>
      </c>
      <c r="N8100" t="s">
        <v>38</v>
      </c>
      <c r="O8100" s="1">
        <v>45139</v>
      </c>
      <c r="P8100" s="7" t="str">
        <f t="shared" si="761"/>
        <v>NO</v>
      </c>
      <c r="Q8100" t="b">
        <v>0</v>
      </c>
    </row>
    <row r="8101" spans="1:17" x14ac:dyDescent="0.3">
      <c r="A8101" t="s">
        <v>8348</v>
      </c>
      <c r="B8101" t="s">
        <v>22</v>
      </c>
      <c r="C8101" t="s">
        <v>23</v>
      </c>
      <c r="D8101" t="str">
        <f t="shared" si="756"/>
        <v>Item_9_BUTC</v>
      </c>
      <c r="E8101" t="s">
        <v>3702</v>
      </c>
      <c r="F8101" s="5">
        <f t="shared" si="757"/>
        <v>17</v>
      </c>
      <c r="G8101">
        <v>17</v>
      </c>
      <c r="H8101">
        <f t="shared" si="758"/>
        <v>10</v>
      </c>
      <c r="I8101">
        <v>10</v>
      </c>
      <c r="J8101" s="3">
        <f t="shared" si="759"/>
        <v>170</v>
      </c>
      <c r="K8101">
        <v>170</v>
      </c>
      <c r="L8101" t="str">
        <f t="shared" si="760"/>
        <v>Medium</v>
      </c>
      <c r="M8101" t="s">
        <v>25</v>
      </c>
      <c r="N8101" t="s">
        <v>16</v>
      </c>
      <c r="O8101" s="1">
        <v>44724</v>
      </c>
      <c r="P8101" s="9" t="str">
        <f t="shared" si="761"/>
        <v>N/A</v>
      </c>
    </row>
    <row r="8102" spans="1:17" x14ac:dyDescent="0.3">
      <c r="A8102" t="s">
        <v>8349</v>
      </c>
      <c r="B8102" t="s">
        <v>98</v>
      </c>
      <c r="C8102" t="s">
        <v>66</v>
      </c>
      <c r="D8102" t="str">
        <f t="shared" si="756"/>
        <v>Item_15_ELEC</v>
      </c>
      <c r="E8102" t="s">
        <v>643</v>
      </c>
      <c r="F8102" s="5">
        <f t="shared" si="757"/>
        <v>26</v>
      </c>
      <c r="G8102">
        <v>26</v>
      </c>
      <c r="H8102">
        <f t="shared" si="758"/>
        <v>4</v>
      </c>
      <c r="I8102">
        <v>4</v>
      </c>
      <c r="J8102" s="3">
        <f t="shared" si="759"/>
        <v>104</v>
      </c>
      <c r="K8102">
        <v>104</v>
      </c>
      <c r="L8102" t="str">
        <f t="shared" si="760"/>
        <v>Low</v>
      </c>
      <c r="M8102" t="s">
        <v>25</v>
      </c>
      <c r="N8102" t="s">
        <v>38</v>
      </c>
      <c r="O8102" s="1">
        <v>45504</v>
      </c>
      <c r="P8102" s="9" t="str">
        <f t="shared" si="761"/>
        <v>N/A</v>
      </c>
    </row>
    <row r="8103" spans="1:17" x14ac:dyDescent="0.3">
      <c r="A8103" t="s">
        <v>8350</v>
      </c>
      <c r="B8103" t="s">
        <v>40</v>
      </c>
      <c r="C8103" t="s">
        <v>130</v>
      </c>
      <c r="D8103" t="str">
        <f t="shared" si="756"/>
        <v>Item_10_COMP</v>
      </c>
      <c r="E8103" t="s">
        <v>229</v>
      </c>
      <c r="F8103" s="5">
        <f t="shared" si="757"/>
        <v>18.5</v>
      </c>
      <c r="G8103">
        <v>18.5</v>
      </c>
      <c r="H8103">
        <f t="shared" si="758"/>
        <v>3</v>
      </c>
      <c r="I8103">
        <v>3</v>
      </c>
      <c r="J8103" s="3">
        <f t="shared" si="759"/>
        <v>55.5</v>
      </c>
      <c r="K8103">
        <v>55.5</v>
      </c>
      <c r="L8103" t="str">
        <f t="shared" si="760"/>
        <v>Low</v>
      </c>
      <c r="M8103" t="s">
        <v>25</v>
      </c>
      <c r="N8103" t="s">
        <v>16</v>
      </c>
      <c r="O8103" s="1">
        <v>44792</v>
      </c>
      <c r="P8103" s="9" t="str">
        <f t="shared" si="761"/>
        <v>N/A</v>
      </c>
    </row>
    <row r="8104" spans="1:17" x14ac:dyDescent="0.3">
      <c r="A8104" t="s">
        <v>8351</v>
      </c>
      <c r="B8104" t="s">
        <v>98</v>
      </c>
      <c r="C8104" t="s">
        <v>13</v>
      </c>
      <c r="D8104" s="2" t="str">
        <f t="shared" si="756"/>
        <v>Unknown_Item</v>
      </c>
      <c r="F8104" s="6">
        <f t="shared" si="757"/>
        <v>23.365911749958215</v>
      </c>
      <c r="H8104">
        <f t="shared" si="758"/>
        <v>2</v>
      </c>
      <c r="I8104">
        <v>2</v>
      </c>
      <c r="J8104" s="3">
        <f t="shared" si="759"/>
        <v>79</v>
      </c>
      <c r="K8104">
        <v>79</v>
      </c>
      <c r="L8104" t="str">
        <f t="shared" si="760"/>
        <v>Low</v>
      </c>
      <c r="M8104" t="s">
        <v>25</v>
      </c>
      <c r="N8104" t="s">
        <v>16</v>
      </c>
      <c r="O8104" s="1">
        <v>45337</v>
      </c>
      <c r="P8104" s="7" t="str">
        <f t="shared" si="761"/>
        <v>NO</v>
      </c>
      <c r="Q8104" t="b">
        <v>0</v>
      </c>
    </row>
    <row r="8105" spans="1:17" x14ac:dyDescent="0.3">
      <c r="A8105" t="s">
        <v>8352</v>
      </c>
      <c r="B8105" t="s">
        <v>89</v>
      </c>
      <c r="C8105" t="s">
        <v>28</v>
      </c>
      <c r="D8105" t="str">
        <f t="shared" si="756"/>
        <v>Item_22_BEVE</v>
      </c>
      <c r="E8105" t="s">
        <v>117</v>
      </c>
      <c r="F8105" s="5">
        <f t="shared" si="757"/>
        <v>36.5</v>
      </c>
      <c r="G8105">
        <v>36.5</v>
      </c>
      <c r="H8105">
        <f t="shared" si="758"/>
        <v>10</v>
      </c>
      <c r="I8105">
        <v>10</v>
      </c>
      <c r="J8105" s="3">
        <f t="shared" si="759"/>
        <v>365</v>
      </c>
      <c r="K8105">
        <v>365</v>
      </c>
      <c r="L8105" t="str">
        <f t="shared" si="760"/>
        <v>High</v>
      </c>
      <c r="M8105" t="s">
        <v>48</v>
      </c>
      <c r="N8105" t="s">
        <v>38</v>
      </c>
      <c r="O8105" s="1">
        <v>44849</v>
      </c>
      <c r="P8105" s="9" t="str">
        <f t="shared" si="761"/>
        <v>N/A</v>
      </c>
    </row>
    <row r="8106" spans="1:17" x14ac:dyDescent="0.3">
      <c r="A8106" t="s">
        <v>8353</v>
      </c>
      <c r="B8106" t="s">
        <v>77</v>
      </c>
      <c r="C8106" t="s">
        <v>130</v>
      </c>
      <c r="D8106" t="str">
        <f t="shared" si="756"/>
        <v>Item_19_COMP</v>
      </c>
      <c r="E8106" t="s">
        <v>361</v>
      </c>
      <c r="F8106" s="5">
        <f t="shared" si="757"/>
        <v>32</v>
      </c>
      <c r="G8106">
        <v>32</v>
      </c>
      <c r="H8106">
        <f t="shared" si="758"/>
        <v>8</v>
      </c>
      <c r="I8106">
        <v>8</v>
      </c>
      <c r="J8106" s="3">
        <f t="shared" si="759"/>
        <v>256</v>
      </c>
      <c r="K8106">
        <v>256</v>
      </c>
      <c r="L8106" t="str">
        <f t="shared" si="760"/>
        <v>Medium</v>
      </c>
      <c r="M8106" t="s">
        <v>15</v>
      </c>
      <c r="N8106" t="s">
        <v>38</v>
      </c>
      <c r="O8106" s="1">
        <v>45468</v>
      </c>
      <c r="P8106" s="9" t="str">
        <f t="shared" si="761"/>
        <v>N/A</v>
      </c>
    </row>
    <row r="8107" spans="1:17" x14ac:dyDescent="0.3">
      <c r="A8107" t="s">
        <v>8354</v>
      </c>
      <c r="B8107" t="s">
        <v>84</v>
      </c>
      <c r="C8107" t="s">
        <v>13</v>
      </c>
      <c r="D8107" t="str">
        <f t="shared" si="756"/>
        <v>Item_4_PATI</v>
      </c>
      <c r="E8107" t="s">
        <v>207</v>
      </c>
      <c r="F8107" s="5">
        <f t="shared" si="757"/>
        <v>9.5</v>
      </c>
      <c r="G8107">
        <v>9.5</v>
      </c>
      <c r="H8107">
        <f t="shared" si="758"/>
        <v>9</v>
      </c>
      <c r="I8107">
        <v>9</v>
      </c>
      <c r="J8107" s="3">
        <f t="shared" si="759"/>
        <v>85.5</v>
      </c>
      <c r="K8107">
        <v>85.5</v>
      </c>
      <c r="L8107" t="str">
        <f t="shared" si="760"/>
        <v>Low</v>
      </c>
      <c r="M8107" t="s">
        <v>48</v>
      </c>
      <c r="N8107" t="s">
        <v>16</v>
      </c>
      <c r="O8107" s="1">
        <v>45489</v>
      </c>
      <c r="P8107" s="7" t="str">
        <f t="shared" si="761"/>
        <v>NO</v>
      </c>
      <c r="Q8107" t="b">
        <v>0</v>
      </c>
    </row>
    <row r="8108" spans="1:17" x14ac:dyDescent="0.3">
      <c r="A8108" t="s">
        <v>8355</v>
      </c>
      <c r="B8108" t="s">
        <v>55</v>
      </c>
      <c r="C8108" t="s">
        <v>28</v>
      </c>
      <c r="D8108" t="str">
        <f t="shared" si="756"/>
        <v>Item_15_BEVE</v>
      </c>
      <c r="E8108" t="s">
        <v>865</v>
      </c>
      <c r="F8108" s="5">
        <f t="shared" si="757"/>
        <v>26</v>
      </c>
      <c r="G8108">
        <v>26</v>
      </c>
      <c r="H8108">
        <f t="shared" si="758"/>
        <v>4</v>
      </c>
      <c r="I8108">
        <v>4</v>
      </c>
      <c r="J8108" s="3">
        <f t="shared" si="759"/>
        <v>104</v>
      </c>
      <c r="K8108">
        <v>104</v>
      </c>
      <c r="L8108" t="str">
        <f t="shared" si="760"/>
        <v>Low</v>
      </c>
      <c r="M8108" t="s">
        <v>48</v>
      </c>
      <c r="N8108" t="s">
        <v>38</v>
      </c>
      <c r="O8108" s="1">
        <v>45431</v>
      </c>
      <c r="P8108" s="7" t="str">
        <f t="shared" si="761"/>
        <v>YES</v>
      </c>
      <c r="Q8108" t="b">
        <v>1</v>
      </c>
    </row>
    <row r="8109" spans="1:17" x14ac:dyDescent="0.3">
      <c r="A8109" t="s">
        <v>8356</v>
      </c>
      <c r="B8109" t="s">
        <v>36</v>
      </c>
      <c r="C8109" t="s">
        <v>23</v>
      </c>
      <c r="D8109" t="str">
        <f t="shared" si="756"/>
        <v>Item_25_BUTC</v>
      </c>
      <c r="E8109" t="s">
        <v>383</v>
      </c>
      <c r="F8109" s="5">
        <f t="shared" si="757"/>
        <v>41</v>
      </c>
      <c r="G8109">
        <v>41</v>
      </c>
      <c r="H8109">
        <f t="shared" si="758"/>
        <v>7</v>
      </c>
      <c r="I8109">
        <v>7</v>
      </c>
      <c r="J8109" s="3">
        <f t="shared" si="759"/>
        <v>287</v>
      </c>
      <c r="K8109">
        <v>287</v>
      </c>
      <c r="L8109" t="str">
        <f t="shared" si="760"/>
        <v>Medium</v>
      </c>
      <c r="M8109" t="s">
        <v>48</v>
      </c>
      <c r="N8109" t="s">
        <v>16</v>
      </c>
      <c r="O8109" s="1">
        <v>45239</v>
      </c>
      <c r="P8109" s="9" t="str">
        <f t="shared" si="761"/>
        <v>N/A</v>
      </c>
    </row>
    <row r="8110" spans="1:17" x14ac:dyDescent="0.3">
      <c r="A8110" t="s">
        <v>8357</v>
      </c>
      <c r="B8110" t="s">
        <v>22</v>
      </c>
      <c r="C8110" t="s">
        <v>23</v>
      </c>
      <c r="D8110" t="str">
        <f t="shared" si="756"/>
        <v>Item_10_BUTC</v>
      </c>
      <c r="E8110" t="s">
        <v>1098</v>
      </c>
      <c r="F8110" s="5">
        <f t="shared" si="757"/>
        <v>18.5</v>
      </c>
      <c r="G8110">
        <v>18.5</v>
      </c>
      <c r="H8110">
        <f t="shared" si="758"/>
        <v>10</v>
      </c>
      <c r="I8110">
        <v>10</v>
      </c>
      <c r="J8110" s="3">
        <f t="shared" si="759"/>
        <v>185</v>
      </c>
      <c r="K8110">
        <v>185</v>
      </c>
      <c r="L8110" t="str">
        <f t="shared" si="760"/>
        <v>Medium</v>
      </c>
      <c r="M8110" t="s">
        <v>48</v>
      </c>
      <c r="N8110" t="s">
        <v>16</v>
      </c>
      <c r="O8110" s="1">
        <v>45550</v>
      </c>
      <c r="P8110" s="7" t="str">
        <f t="shared" si="761"/>
        <v>YES</v>
      </c>
      <c r="Q8110" t="b">
        <v>1</v>
      </c>
    </row>
    <row r="8111" spans="1:17" x14ac:dyDescent="0.3">
      <c r="A8111" t="s">
        <v>8358</v>
      </c>
      <c r="B8111" t="s">
        <v>27</v>
      </c>
      <c r="C8111" t="s">
        <v>66</v>
      </c>
      <c r="D8111" t="str">
        <f t="shared" si="756"/>
        <v>Item_5_ELEC</v>
      </c>
      <c r="E8111" t="s">
        <v>464</v>
      </c>
      <c r="F8111" s="5">
        <f t="shared" si="757"/>
        <v>11</v>
      </c>
      <c r="G8111">
        <v>11</v>
      </c>
      <c r="H8111">
        <f t="shared" si="758"/>
        <v>5</v>
      </c>
      <c r="I8111">
        <v>5</v>
      </c>
      <c r="J8111" s="3">
        <f t="shared" si="759"/>
        <v>55</v>
      </c>
      <c r="K8111">
        <v>55</v>
      </c>
      <c r="L8111" t="str">
        <f t="shared" si="760"/>
        <v>Low</v>
      </c>
      <c r="M8111" t="s">
        <v>15</v>
      </c>
      <c r="N8111" t="s">
        <v>38</v>
      </c>
      <c r="O8111" s="1">
        <v>45106</v>
      </c>
      <c r="P8111" s="7" t="str">
        <f t="shared" si="761"/>
        <v>NO</v>
      </c>
      <c r="Q8111" t="b">
        <v>0</v>
      </c>
    </row>
    <row r="8112" spans="1:17" x14ac:dyDescent="0.3">
      <c r="A8112" t="s">
        <v>8359</v>
      </c>
      <c r="B8112" t="s">
        <v>31</v>
      </c>
      <c r="C8112" t="s">
        <v>130</v>
      </c>
      <c r="D8112" t="str">
        <f t="shared" si="756"/>
        <v>Item_2_COMP</v>
      </c>
      <c r="E8112" t="s">
        <v>275</v>
      </c>
      <c r="F8112" s="5">
        <f t="shared" si="757"/>
        <v>6.5</v>
      </c>
      <c r="G8112">
        <v>6.5</v>
      </c>
      <c r="H8112">
        <f t="shared" si="758"/>
        <v>3</v>
      </c>
      <c r="I8112">
        <v>3</v>
      </c>
      <c r="J8112" s="3">
        <f t="shared" si="759"/>
        <v>19.5</v>
      </c>
      <c r="K8112">
        <v>19.5</v>
      </c>
      <c r="L8112" t="str">
        <f t="shared" si="760"/>
        <v>Low</v>
      </c>
      <c r="M8112" t="s">
        <v>48</v>
      </c>
      <c r="N8112" t="s">
        <v>38</v>
      </c>
      <c r="O8112" s="1">
        <v>45043</v>
      </c>
      <c r="P8112" s="7" t="str">
        <f t="shared" si="761"/>
        <v>YES</v>
      </c>
      <c r="Q8112" t="b">
        <v>1</v>
      </c>
    </row>
    <row r="8113" spans="1:17" x14ac:dyDescent="0.3">
      <c r="A8113" t="s">
        <v>8360</v>
      </c>
      <c r="B8113" t="s">
        <v>31</v>
      </c>
      <c r="C8113" t="s">
        <v>19</v>
      </c>
      <c r="D8113" t="str">
        <f t="shared" si="756"/>
        <v>Item_13_MILK</v>
      </c>
      <c r="E8113" t="s">
        <v>540</v>
      </c>
      <c r="F8113" s="5">
        <f t="shared" si="757"/>
        <v>23</v>
      </c>
      <c r="G8113">
        <v>23</v>
      </c>
      <c r="H8113">
        <f t="shared" si="758"/>
        <v>8</v>
      </c>
      <c r="I8113">
        <v>8</v>
      </c>
      <c r="J8113" s="3">
        <f t="shared" si="759"/>
        <v>184</v>
      </c>
      <c r="K8113">
        <v>184</v>
      </c>
      <c r="L8113" t="str">
        <f t="shared" si="760"/>
        <v>Medium</v>
      </c>
      <c r="M8113" t="s">
        <v>48</v>
      </c>
      <c r="N8113" t="s">
        <v>16</v>
      </c>
      <c r="O8113" s="1">
        <v>45182</v>
      </c>
      <c r="P8113" s="7" t="str">
        <f t="shared" si="761"/>
        <v>YES</v>
      </c>
      <c r="Q8113" t="b">
        <v>1</v>
      </c>
    </row>
    <row r="8114" spans="1:17" x14ac:dyDescent="0.3">
      <c r="A8114" t="s">
        <v>8361</v>
      </c>
      <c r="B8114" t="s">
        <v>80</v>
      </c>
      <c r="C8114" t="s">
        <v>130</v>
      </c>
      <c r="D8114" t="str">
        <f t="shared" si="756"/>
        <v>Item_14_COMP</v>
      </c>
      <c r="E8114" t="s">
        <v>320</v>
      </c>
      <c r="F8114" s="5">
        <f t="shared" si="757"/>
        <v>24.5</v>
      </c>
      <c r="G8114">
        <v>24.5</v>
      </c>
      <c r="H8114">
        <f t="shared" si="758"/>
        <v>8</v>
      </c>
      <c r="I8114">
        <v>8</v>
      </c>
      <c r="J8114" s="3">
        <f t="shared" si="759"/>
        <v>196</v>
      </c>
      <c r="K8114">
        <v>196</v>
      </c>
      <c r="L8114" t="str">
        <f t="shared" si="760"/>
        <v>Medium</v>
      </c>
      <c r="M8114" t="s">
        <v>15</v>
      </c>
      <c r="N8114" t="s">
        <v>16</v>
      </c>
      <c r="O8114" s="1">
        <v>44755</v>
      </c>
      <c r="P8114" s="9" t="str">
        <f t="shared" si="761"/>
        <v>N/A</v>
      </c>
    </row>
    <row r="8115" spans="1:17" x14ac:dyDescent="0.3">
      <c r="A8115" t="s">
        <v>8362</v>
      </c>
      <c r="B8115" t="s">
        <v>40</v>
      </c>
      <c r="C8115" t="s">
        <v>13</v>
      </c>
      <c r="D8115" t="str">
        <f t="shared" si="756"/>
        <v>Item_7_PATI</v>
      </c>
      <c r="E8115" t="s">
        <v>178</v>
      </c>
      <c r="F8115" s="5">
        <f t="shared" si="757"/>
        <v>14</v>
      </c>
      <c r="G8115">
        <v>14</v>
      </c>
      <c r="H8115">
        <f t="shared" si="758"/>
        <v>10</v>
      </c>
      <c r="I8115">
        <v>10</v>
      </c>
      <c r="J8115" s="3">
        <f t="shared" si="759"/>
        <v>140</v>
      </c>
      <c r="K8115">
        <v>140</v>
      </c>
      <c r="L8115" t="str">
        <f t="shared" si="760"/>
        <v>Low</v>
      </c>
      <c r="M8115" t="s">
        <v>15</v>
      </c>
      <c r="N8115" t="s">
        <v>16</v>
      </c>
      <c r="O8115" s="1">
        <v>44662</v>
      </c>
      <c r="P8115" s="7" t="str">
        <f t="shared" si="761"/>
        <v>NO</v>
      </c>
      <c r="Q8115" t="b">
        <v>0</v>
      </c>
    </row>
    <row r="8116" spans="1:17" x14ac:dyDescent="0.3">
      <c r="A8116" t="s">
        <v>8363</v>
      </c>
      <c r="B8116" t="s">
        <v>27</v>
      </c>
      <c r="C8116" t="s">
        <v>32</v>
      </c>
      <c r="D8116" t="str">
        <f t="shared" si="756"/>
        <v>Item_25_FOOD</v>
      </c>
      <c r="E8116" t="s">
        <v>365</v>
      </c>
      <c r="F8116" s="5">
        <f t="shared" si="757"/>
        <v>41</v>
      </c>
      <c r="G8116">
        <v>41</v>
      </c>
      <c r="H8116">
        <f t="shared" si="758"/>
        <v>7</v>
      </c>
      <c r="I8116">
        <v>7</v>
      </c>
      <c r="J8116" s="3">
        <f t="shared" si="759"/>
        <v>287</v>
      </c>
      <c r="K8116">
        <v>287</v>
      </c>
      <c r="L8116" t="str">
        <f t="shared" si="760"/>
        <v>Medium</v>
      </c>
      <c r="M8116" t="s">
        <v>48</v>
      </c>
      <c r="N8116" t="s">
        <v>16</v>
      </c>
      <c r="O8116" s="1">
        <v>44637</v>
      </c>
      <c r="P8116" s="7" t="str">
        <f t="shared" si="761"/>
        <v>NO</v>
      </c>
      <c r="Q8116" t="b">
        <v>0</v>
      </c>
    </row>
    <row r="8117" spans="1:17" x14ac:dyDescent="0.3">
      <c r="A8117" t="s">
        <v>8364</v>
      </c>
      <c r="B8117" t="s">
        <v>89</v>
      </c>
      <c r="C8117" t="s">
        <v>28</v>
      </c>
      <c r="D8117" t="str">
        <f t="shared" si="756"/>
        <v>Item_16_BEVE</v>
      </c>
      <c r="E8117" t="s">
        <v>29</v>
      </c>
      <c r="F8117" s="5">
        <f t="shared" si="757"/>
        <v>27.5</v>
      </c>
      <c r="G8117">
        <v>27.5</v>
      </c>
      <c r="H8117">
        <f t="shared" si="758"/>
        <v>6</v>
      </c>
      <c r="I8117">
        <v>6</v>
      </c>
      <c r="J8117" s="3">
        <f t="shared" si="759"/>
        <v>165</v>
      </c>
      <c r="K8117">
        <v>165</v>
      </c>
      <c r="L8117" t="str">
        <f t="shared" si="760"/>
        <v>Medium</v>
      </c>
      <c r="M8117" t="s">
        <v>25</v>
      </c>
      <c r="N8117" t="s">
        <v>38</v>
      </c>
      <c r="O8117" s="1">
        <v>44982</v>
      </c>
      <c r="P8117" s="9" t="str">
        <f t="shared" si="761"/>
        <v>N/A</v>
      </c>
    </row>
    <row r="8118" spans="1:17" x14ac:dyDescent="0.3">
      <c r="A8118" t="s">
        <v>8365</v>
      </c>
      <c r="B8118" t="s">
        <v>89</v>
      </c>
      <c r="C8118" t="s">
        <v>13</v>
      </c>
      <c r="D8118" t="str">
        <f t="shared" si="756"/>
        <v>Item_11_PATI</v>
      </c>
      <c r="E8118" t="s">
        <v>133</v>
      </c>
      <c r="F8118" s="5">
        <f t="shared" si="757"/>
        <v>20</v>
      </c>
      <c r="G8118">
        <v>20</v>
      </c>
      <c r="H8118">
        <f t="shared" si="758"/>
        <v>10</v>
      </c>
      <c r="I8118">
        <v>10</v>
      </c>
      <c r="J8118" s="3">
        <f t="shared" si="759"/>
        <v>200</v>
      </c>
      <c r="K8118">
        <v>200</v>
      </c>
      <c r="L8118" t="str">
        <f t="shared" si="760"/>
        <v>Medium</v>
      </c>
      <c r="M8118" t="s">
        <v>25</v>
      </c>
      <c r="N8118" t="s">
        <v>38</v>
      </c>
      <c r="O8118" s="1">
        <v>45131</v>
      </c>
      <c r="P8118" s="7" t="str">
        <f t="shared" si="761"/>
        <v>YES</v>
      </c>
      <c r="Q8118" t="b">
        <v>1</v>
      </c>
    </row>
    <row r="8119" spans="1:17" x14ac:dyDescent="0.3">
      <c r="A8119" t="s">
        <v>8366</v>
      </c>
      <c r="B8119" t="s">
        <v>74</v>
      </c>
      <c r="C8119" t="s">
        <v>32</v>
      </c>
      <c r="D8119" s="2" t="str">
        <f t="shared" si="756"/>
        <v>Unknown_Item</v>
      </c>
      <c r="F8119" s="6">
        <f t="shared" si="757"/>
        <v>23.365911749958215</v>
      </c>
      <c r="H8119">
        <f t="shared" si="758"/>
        <v>8</v>
      </c>
      <c r="I8119">
        <v>8</v>
      </c>
      <c r="J8119" s="3">
        <f t="shared" si="759"/>
        <v>268</v>
      </c>
      <c r="K8119">
        <v>268</v>
      </c>
      <c r="L8119" t="str">
        <f t="shared" si="760"/>
        <v>Medium</v>
      </c>
      <c r="M8119" t="s">
        <v>25</v>
      </c>
      <c r="N8119" t="s">
        <v>16</v>
      </c>
      <c r="O8119" s="1">
        <v>44983</v>
      </c>
      <c r="P8119" s="9" t="str">
        <f t="shared" si="761"/>
        <v>N/A</v>
      </c>
    </row>
    <row r="8120" spans="1:17" x14ac:dyDescent="0.3">
      <c r="A8120" t="s">
        <v>8367</v>
      </c>
      <c r="B8120" t="s">
        <v>69</v>
      </c>
      <c r="C8120" t="s">
        <v>28</v>
      </c>
      <c r="D8120" t="str">
        <f t="shared" si="756"/>
        <v>Item_24_BEVE</v>
      </c>
      <c r="E8120" t="s">
        <v>676</v>
      </c>
      <c r="F8120" s="5">
        <f t="shared" si="757"/>
        <v>39.5</v>
      </c>
      <c r="G8120">
        <v>39.5</v>
      </c>
      <c r="H8120">
        <f t="shared" si="758"/>
        <v>2</v>
      </c>
      <c r="I8120">
        <v>2</v>
      </c>
      <c r="J8120" s="3">
        <f t="shared" si="759"/>
        <v>79</v>
      </c>
      <c r="K8120">
        <v>79</v>
      </c>
      <c r="L8120" t="str">
        <f t="shared" si="760"/>
        <v>Low</v>
      </c>
      <c r="M8120" t="s">
        <v>48</v>
      </c>
      <c r="N8120" t="s">
        <v>16</v>
      </c>
      <c r="O8120" s="1">
        <v>45351</v>
      </c>
      <c r="P8120" s="7" t="str">
        <f t="shared" si="761"/>
        <v>NO</v>
      </c>
      <c r="Q8120" t="b">
        <v>0</v>
      </c>
    </row>
    <row r="8121" spans="1:17" x14ac:dyDescent="0.3">
      <c r="A8121" t="s">
        <v>8368</v>
      </c>
      <c r="B8121" t="s">
        <v>18</v>
      </c>
      <c r="C8121" t="s">
        <v>13</v>
      </c>
      <c r="D8121" t="str">
        <f t="shared" si="756"/>
        <v>Item_11_PATI</v>
      </c>
      <c r="E8121" t="s">
        <v>133</v>
      </c>
      <c r="F8121" s="5">
        <f t="shared" si="757"/>
        <v>20</v>
      </c>
      <c r="G8121">
        <v>20</v>
      </c>
      <c r="H8121">
        <f t="shared" si="758"/>
        <v>6</v>
      </c>
      <c r="I8121">
        <v>6</v>
      </c>
      <c r="J8121" s="3">
        <f t="shared" si="759"/>
        <v>120</v>
      </c>
      <c r="K8121">
        <v>120</v>
      </c>
      <c r="L8121" t="str">
        <f t="shared" si="760"/>
        <v>Low</v>
      </c>
      <c r="M8121" t="s">
        <v>48</v>
      </c>
      <c r="N8121" t="s">
        <v>38</v>
      </c>
      <c r="O8121" s="1">
        <v>45466</v>
      </c>
      <c r="P8121" s="9" t="str">
        <f t="shared" si="761"/>
        <v>N/A</v>
      </c>
    </row>
    <row r="8122" spans="1:17" x14ac:dyDescent="0.3">
      <c r="A8122" t="s">
        <v>8369</v>
      </c>
      <c r="B8122" t="s">
        <v>123</v>
      </c>
      <c r="C8122" t="s">
        <v>19</v>
      </c>
      <c r="D8122" t="str">
        <f t="shared" si="756"/>
        <v>Item_13_MILK</v>
      </c>
      <c r="E8122" t="s">
        <v>540</v>
      </c>
      <c r="F8122" s="5">
        <f t="shared" si="757"/>
        <v>23</v>
      </c>
      <c r="G8122">
        <v>23</v>
      </c>
      <c r="H8122">
        <f t="shared" si="758"/>
        <v>10</v>
      </c>
      <c r="I8122">
        <v>10</v>
      </c>
      <c r="J8122" s="3">
        <f t="shared" si="759"/>
        <v>230</v>
      </c>
      <c r="K8122">
        <v>230</v>
      </c>
      <c r="L8122" t="str">
        <f t="shared" si="760"/>
        <v>Medium</v>
      </c>
      <c r="M8122" t="s">
        <v>15</v>
      </c>
      <c r="N8122" t="s">
        <v>16</v>
      </c>
      <c r="O8122" s="1">
        <v>44610</v>
      </c>
      <c r="P8122" s="7" t="str">
        <f t="shared" si="761"/>
        <v>YES</v>
      </c>
      <c r="Q8122" t="b">
        <v>1</v>
      </c>
    </row>
    <row r="8123" spans="1:17" x14ac:dyDescent="0.3">
      <c r="A8123" t="s">
        <v>8370</v>
      </c>
      <c r="B8123" t="s">
        <v>36</v>
      </c>
      <c r="C8123" t="s">
        <v>66</v>
      </c>
      <c r="D8123" t="str">
        <f t="shared" si="756"/>
        <v>Item_8_ELEC</v>
      </c>
      <c r="E8123" t="s">
        <v>246</v>
      </c>
      <c r="F8123" s="5">
        <f t="shared" si="757"/>
        <v>15.5</v>
      </c>
      <c r="G8123">
        <v>15.5</v>
      </c>
      <c r="H8123">
        <f t="shared" si="758"/>
        <v>10</v>
      </c>
      <c r="I8123">
        <v>10</v>
      </c>
      <c r="J8123" s="3">
        <f t="shared" si="759"/>
        <v>155</v>
      </c>
      <c r="K8123">
        <v>155</v>
      </c>
      <c r="L8123" t="str">
        <f t="shared" si="760"/>
        <v>Medium</v>
      </c>
      <c r="M8123" t="s">
        <v>15</v>
      </c>
      <c r="N8123" t="s">
        <v>38</v>
      </c>
      <c r="O8123" s="1">
        <v>44883</v>
      </c>
      <c r="P8123" s="7" t="str">
        <f t="shared" si="761"/>
        <v>YES</v>
      </c>
      <c r="Q8123" t="b">
        <v>1</v>
      </c>
    </row>
    <row r="8124" spans="1:17" x14ac:dyDescent="0.3">
      <c r="A8124" t="s">
        <v>8371</v>
      </c>
      <c r="B8124" t="s">
        <v>77</v>
      </c>
      <c r="C8124" t="s">
        <v>66</v>
      </c>
      <c r="D8124" t="str">
        <f t="shared" si="756"/>
        <v>Item_17_ELEC</v>
      </c>
      <c r="E8124" t="s">
        <v>377</v>
      </c>
      <c r="F8124" s="5">
        <f t="shared" si="757"/>
        <v>29</v>
      </c>
      <c r="G8124">
        <v>29</v>
      </c>
      <c r="H8124">
        <f t="shared" si="758"/>
        <v>4</v>
      </c>
      <c r="I8124">
        <v>4</v>
      </c>
      <c r="J8124" s="3">
        <f t="shared" si="759"/>
        <v>116</v>
      </c>
      <c r="K8124">
        <v>116</v>
      </c>
      <c r="L8124" t="str">
        <f t="shared" si="760"/>
        <v>Low</v>
      </c>
      <c r="M8124" t="s">
        <v>25</v>
      </c>
      <c r="N8124" t="s">
        <v>38</v>
      </c>
      <c r="O8124" s="1">
        <v>45291</v>
      </c>
      <c r="P8124" s="9" t="str">
        <f t="shared" si="761"/>
        <v>N/A</v>
      </c>
    </row>
    <row r="8125" spans="1:17" x14ac:dyDescent="0.3">
      <c r="A8125" t="s">
        <v>8372</v>
      </c>
      <c r="B8125" t="s">
        <v>89</v>
      </c>
      <c r="C8125" t="s">
        <v>32</v>
      </c>
      <c r="D8125" t="str">
        <f t="shared" si="756"/>
        <v>Item_6_FOOD</v>
      </c>
      <c r="E8125" t="s">
        <v>33</v>
      </c>
      <c r="F8125" s="5">
        <f t="shared" si="757"/>
        <v>12.5</v>
      </c>
      <c r="G8125">
        <v>12.5</v>
      </c>
      <c r="H8125">
        <f t="shared" si="758"/>
        <v>9</v>
      </c>
      <c r="I8125">
        <v>9</v>
      </c>
      <c r="J8125" s="3">
        <f t="shared" si="759"/>
        <v>112.5</v>
      </c>
      <c r="K8125">
        <v>112.5</v>
      </c>
      <c r="L8125" t="str">
        <f t="shared" si="760"/>
        <v>Low</v>
      </c>
      <c r="M8125" t="s">
        <v>25</v>
      </c>
      <c r="N8125" t="s">
        <v>38</v>
      </c>
      <c r="O8125" s="1">
        <v>45362</v>
      </c>
      <c r="P8125" s="7" t="str">
        <f t="shared" si="761"/>
        <v>NO</v>
      </c>
      <c r="Q8125" t="b">
        <v>0</v>
      </c>
    </row>
    <row r="8126" spans="1:17" x14ac:dyDescent="0.3">
      <c r="A8126" t="s">
        <v>8373</v>
      </c>
      <c r="B8126" t="s">
        <v>12</v>
      </c>
      <c r="C8126" t="s">
        <v>23</v>
      </c>
      <c r="D8126" t="str">
        <f t="shared" si="756"/>
        <v>Item_9_BUTC</v>
      </c>
      <c r="E8126" t="s">
        <v>3702</v>
      </c>
      <c r="F8126" s="5">
        <f t="shared" si="757"/>
        <v>17</v>
      </c>
      <c r="G8126">
        <v>17</v>
      </c>
      <c r="H8126">
        <f t="shared" si="758"/>
        <v>1</v>
      </c>
      <c r="I8126">
        <v>1</v>
      </c>
      <c r="J8126" s="3">
        <f t="shared" si="759"/>
        <v>17</v>
      </c>
      <c r="K8126">
        <v>17</v>
      </c>
      <c r="L8126" t="str">
        <f t="shared" si="760"/>
        <v>Low</v>
      </c>
      <c r="M8126" t="s">
        <v>48</v>
      </c>
      <c r="N8126" t="s">
        <v>16</v>
      </c>
      <c r="O8126" s="1">
        <v>44758</v>
      </c>
      <c r="P8126" s="7" t="str">
        <f t="shared" si="761"/>
        <v>NO</v>
      </c>
      <c r="Q8126" t="b">
        <v>0</v>
      </c>
    </row>
    <row r="8127" spans="1:17" x14ac:dyDescent="0.3">
      <c r="A8127" t="s">
        <v>8374</v>
      </c>
      <c r="B8127" t="s">
        <v>27</v>
      </c>
      <c r="C8127" t="s">
        <v>23</v>
      </c>
      <c r="D8127" t="str">
        <f t="shared" si="756"/>
        <v>Item_6_BUTC</v>
      </c>
      <c r="E8127" t="s">
        <v>598</v>
      </c>
      <c r="F8127" s="5">
        <f t="shared" si="757"/>
        <v>12.5</v>
      </c>
      <c r="G8127">
        <v>12.5</v>
      </c>
      <c r="H8127">
        <f t="shared" si="758"/>
        <v>6</v>
      </c>
      <c r="I8127">
        <v>6</v>
      </c>
      <c r="J8127" s="3">
        <f t="shared" si="759"/>
        <v>75</v>
      </c>
      <c r="K8127">
        <v>75</v>
      </c>
      <c r="L8127" t="str">
        <f t="shared" si="760"/>
        <v>Low</v>
      </c>
      <c r="M8127" t="s">
        <v>25</v>
      </c>
      <c r="N8127" t="s">
        <v>16</v>
      </c>
      <c r="O8127" s="1">
        <v>45260</v>
      </c>
      <c r="P8127" s="9" t="str">
        <f t="shared" si="761"/>
        <v>N/A</v>
      </c>
    </row>
    <row r="8128" spans="1:17" x14ac:dyDescent="0.3">
      <c r="A8128" t="s">
        <v>8375</v>
      </c>
      <c r="B8128" t="s">
        <v>27</v>
      </c>
      <c r="C8128" t="s">
        <v>130</v>
      </c>
      <c r="D8128" t="str">
        <f t="shared" si="756"/>
        <v>Item_17_COMP</v>
      </c>
      <c r="E8128" t="s">
        <v>516</v>
      </c>
      <c r="F8128" s="5">
        <f t="shared" si="757"/>
        <v>29</v>
      </c>
      <c r="G8128">
        <v>29</v>
      </c>
      <c r="H8128">
        <f t="shared" si="758"/>
        <v>4</v>
      </c>
      <c r="I8128">
        <v>4</v>
      </c>
      <c r="J8128" s="3">
        <f t="shared" si="759"/>
        <v>116</v>
      </c>
      <c r="K8128">
        <v>116</v>
      </c>
      <c r="L8128" t="str">
        <f t="shared" si="760"/>
        <v>Low</v>
      </c>
      <c r="M8128" t="s">
        <v>48</v>
      </c>
      <c r="N8128" t="s">
        <v>16</v>
      </c>
      <c r="O8128" s="1">
        <v>44938</v>
      </c>
      <c r="P8128" s="7" t="str">
        <f t="shared" si="761"/>
        <v>YES</v>
      </c>
      <c r="Q8128" t="b">
        <v>1</v>
      </c>
    </row>
    <row r="8129" spans="1:17" x14ac:dyDescent="0.3">
      <c r="A8129" t="s">
        <v>8376</v>
      </c>
      <c r="B8129" t="s">
        <v>27</v>
      </c>
      <c r="C8129" t="s">
        <v>41</v>
      </c>
      <c r="D8129" t="str">
        <f t="shared" si="756"/>
        <v>Item_14_FURN</v>
      </c>
      <c r="E8129" t="s">
        <v>81</v>
      </c>
      <c r="F8129" s="5">
        <f t="shared" si="757"/>
        <v>24.5</v>
      </c>
      <c r="G8129">
        <v>24.5</v>
      </c>
      <c r="H8129">
        <f t="shared" si="758"/>
        <v>10</v>
      </c>
      <c r="I8129">
        <v>10</v>
      </c>
      <c r="J8129" s="3">
        <f t="shared" si="759"/>
        <v>245</v>
      </c>
      <c r="K8129">
        <v>245</v>
      </c>
      <c r="L8129" t="str">
        <f t="shared" si="760"/>
        <v>Medium</v>
      </c>
      <c r="M8129" t="s">
        <v>25</v>
      </c>
      <c r="N8129" t="s">
        <v>38</v>
      </c>
      <c r="O8129" s="1">
        <v>44737</v>
      </c>
      <c r="P8129" s="7" t="str">
        <f t="shared" si="761"/>
        <v>YES</v>
      </c>
      <c r="Q8129" t="b">
        <v>1</v>
      </c>
    </row>
    <row r="8130" spans="1:17" x14ac:dyDescent="0.3">
      <c r="A8130" t="s">
        <v>8377</v>
      </c>
      <c r="B8130" t="s">
        <v>18</v>
      </c>
      <c r="C8130" t="s">
        <v>13</v>
      </c>
      <c r="D8130" t="str">
        <f t="shared" ref="D8130:D8193" si="762">IF(TRIM(E8130)="","Unknown_Item","Item_"&amp;MID(E8130,6,FIND("_",E8130,6)-6)&amp;"_"&amp;UPPER(LEFT(C8130,4)))</f>
        <v>Item_4_PATI</v>
      </c>
      <c r="E8130" t="s">
        <v>207</v>
      </c>
      <c r="F8130" s="5">
        <f t="shared" ref="F8130:F8193" si="763">IF(ISBLANK(G8130),AVERAGE($G$2:$G$12576),G8130)</f>
        <v>9.5</v>
      </c>
      <c r="G8130">
        <v>9.5</v>
      </c>
      <c r="H8130">
        <f t="shared" ref="H8130:H8193" si="764">IF(ISBLANK(I8130),MEDIAN($I$2:$I$12576),I8130)</f>
        <v>3</v>
      </c>
      <c r="I8130">
        <v>3</v>
      </c>
      <c r="J8130" s="3">
        <f t="shared" ref="J8130:J8193" si="765">IF(ISBLANK(K8130),MEDIAN($K$2:$K$12576),K8130)</f>
        <v>28.5</v>
      </c>
      <c r="K8130">
        <v>28.5</v>
      </c>
      <c r="L8130" t="str">
        <f t="shared" ref="L8130:L8193" si="766">IF(J8130&gt;=300,"High",IF(J8130&gt;=150,"Medium","Low"))</f>
        <v>Low</v>
      </c>
      <c r="M8130" t="s">
        <v>15</v>
      </c>
      <c r="N8130" t="s">
        <v>38</v>
      </c>
      <c r="O8130" s="1">
        <v>45500</v>
      </c>
      <c r="P8130" s="9" t="str">
        <f t="shared" ref="P8130:P8193" si="767">IF(ISBLANK(Q8130),"N/A",IF(Q8130=TRUE,"YES","NO"))</f>
        <v>N/A</v>
      </c>
    </row>
    <row r="8131" spans="1:17" x14ac:dyDescent="0.3">
      <c r="A8131" t="s">
        <v>8378</v>
      </c>
      <c r="B8131" t="s">
        <v>55</v>
      </c>
      <c r="C8131" t="s">
        <v>23</v>
      </c>
      <c r="D8131" s="2" t="str">
        <f t="shared" si="762"/>
        <v>Unknown_Item</v>
      </c>
      <c r="F8131" s="5">
        <f t="shared" si="763"/>
        <v>27.5</v>
      </c>
      <c r="G8131">
        <v>27.5</v>
      </c>
      <c r="H8131" s="2">
        <f t="shared" si="764"/>
        <v>6</v>
      </c>
      <c r="J8131" s="4">
        <f t="shared" si="765"/>
        <v>108.5</v>
      </c>
      <c r="L8131" t="str">
        <f t="shared" si="766"/>
        <v>Low</v>
      </c>
      <c r="M8131" t="s">
        <v>15</v>
      </c>
      <c r="N8131" t="s">
        <v>38</v>
      </c>
      <c r="O8131" s="1">
        <v>45397</v>
      </c>
      <c r="P8131" s="7" t="str">
        <f t="shared" si="767"/>
        <v>NO</v>
      </c>
      <c r="Q8131" t="b">
        <v>0</v>
      </c>
    </row>
    <row r="8132" spans="1:17" x14ac:dyDescent="0.3">
      <c r="A8132" t="s">
        <v>8379</v>
      </c>
      <c r="B8132" t="s">
        <v>36</v>
      </c>
      <c r="C8132" t="s">
        <v>130</v>
      </c>
      <c r="D8132" t="str">
        <f t="shared" si="762"/>
        <v>Item_21_COMP</v>
      </c>
      <c r="E8132" t="s">
        <v>240</v>
      </c>
      <c r="F8132" s="5">
        <f t="shared" si="763"/>
        <v>35</v>
      </c>
      <c r="G8132">
        <v>35</v>
      </c>
      <c r="H8132">
        <f t="shared" si="764"/>
        <v>10</v>
      </c>
      <c r="I8132">
        <v>10</v>
      </c>
      <c r="J8132" s="3">
        <f t="shared" si="765"/>
        <v>350</v>
      </c>
      <c r="K8132">
        <v>350</v>
      </c>
      <c r="L8132" t="str">
        <f t="shared" si="766"/>
        <v>High</v>
      </c>
      <c r="M8132" t="s">
        <v>25</v>
      </c>
      <c r="N8132" t="s">
        <v>16</v>
      </c>
      <c r="O8132" s="1">
        <v>44920</v>
      </c>
      <c r="P8132" s="7" t="str">
        <f t="shared" si="767"/>
        <v>YES</v>
      </c>
      <c r="Q8132" t="b">
        <v>1</v>
      </c>
    </row>
    <row r="8133" spans="1:17" x14ac:dyDescent="0.3">
      <c r="A8133" t="s">
        <v>8380</v>
      </c>
      <c r="B8133" t="s">
        <v>31</v>
      </c>
      <c r="C8133" t="s">
        <v>28</v>
      </c>
      <c r="D8133" t="str">
        <f t="shared" si="762"/>
        <v>Item_11_BEVE</v>
      </c>
      <c r="E8133" t="s">
        <v>111</v>
      </c>
      <c r="F8133" s="5">
        <f t="shared" si="763"/>
        <v>20</v>
      </c>
      <c r="G8133">
        <v>20</v>
      </c>
      <c r="H8133">
        <f t="shared" si="764"/>
        <v>10</v>
      </c>
      <c r="I8133">
        <v>10</v>
      </c>
      <c r="J8133" s="3">
        <f t="shared" si="765"/>
        <v>200</v>
      </c>
      <c r="K8133">
        <v>200</v>
      </c>
      <c r="L8133" t="str">
        <f t="shared" si="766"/>
        <v>Medium</v>
      </c>
      <c r="M8133" t="s">
        <v>15</v>
      </c>
      <c r="N8133" t="s">
        <v>38</v>
      </c>
      <c r="O8133" s="1">
        <v>44606</v>
      </c>
      <c r="P8133" s="7" t="str">
        <f t="shared" si="767"/>
        <v>YES</v>
      </c>
      <c r="Q8133" t="b">
        <v>1</v>
      </c>
    </row>
    <row r="8134" spans="1:17" x14ac:dyDescent="0.3">
      <c r="A8134" t="s">
        <v>8381</v>
      </c>
      <c r="B8134" t="s">
        <v>77</v>
      </c>
      <c r="C8134" t="s">
        <v>28</v>
      </c>
      <c r="D8134" t="str">
        <f t="shared" si="762"/>
        <v>Item_9_BEVE</v>
      </c>
      <c r="E8134" t="s">
        <v>1083</v>
      </c>
      <c r="F8134" s="5">
        <f t="shared" si="763"/>
        <v>17</v>
      </c>
      <c r="G8134">
        <v>17</v>
      </c>
      <c r="H8134">
        <f t="shared" si="764"/>
        <v>7</v>
      </c>
      <c r="I8134">
        <v>7</v>
      </c>
      <c r="J8134" s="3">
        <f t="shared" si="765"/>
        <v>119</v>
      </c>
      <c r="K8134">
        <v>119</v>
      </c>
      <c r="L8134" t="str">
        <f t="shared" si="766"/>
        <v>Low</v>
      </c>
      <c r="M8134" t="s">
        <v>25</v>
      </c>
      <c r="N8134" t="s">
        <v>16</v>
      </c>
      <c r="O8134" s="1">
        <v>44946</v>
      </c>
      <c r="P8134" s="7" t="str">
        <f t="shared" si="767"/>
        <v>NO</v>
      </c>
      <c r="Q8134" t="b">
        <v>0</v>
      </c>
    </row>
    <row r="8135" spans="1:17" x14ac:dyDescent="0.3">
      <c r="A8135" t="s">
        <v>8382</v>
      </c>
      <c r="B8135" t="s">
        <v>46</v>
      </c>
      <c r="C8135" t="s">
        <v>28</v>
      </c>
      <c r="D8135" t="str">
        <f t="shared" si="762"/>
        <v>Item_14_BEVE</v>
      </c>
      <c r="E8135" t="s">
        <v>205</v>
      </c>
      <c r="F8135" s="5">
        <f t="shared" si="763"/>
        <v>24.5</v>
      </c>
      <c r="G8135">
        <v>24.5</v>
      </c>
      <c r="H8135">
        <f t="shared" si="764"/>
        <v>5</v>
      </c>
      <c r="I8135">
        <v>5</v>
      </c>
      <c r="J8135" s="3">
        <f t="shared" si="765"/>
        <v>122.5</v>
      </c>
      <c r="K8135">
        <v>122.5</v>
      </c>
      <c r="L8135" t="str">
        <f t="shared" si="766"/>
        <v>Low</v>
      </c>
      <c r="M8135" t="s">
        <v>48</v>
      </c>
      <c r="N8135" t="s">
        <v>16</v>
      </c>
      <c r="O8135" s="1">
        <v>45174</v>
      </c>
      <c r="P8135" s="9" t="str">
        <f t="shared" si="767"/>
        <v>N/A</v>
      </c>
    </row>
    <row r="8136" spans="1:17" x14ac:dyDescent="0.3">
      <c r="A8136" t="s">
        <v>8383</v>
      </c>
      <c r="B8136" t="s">
        <v>12</v>
      </c>
      <c r="C8136" t="s">
        <v>32</v>
      </c>
      <c r="D8136" t="str">
        <f t="shared" si="762"/>
        <v>Item_4_FOOD</v>
      </c>
      <c r="E8136" t="s">
        <v>203</v>
      </c>
      <c r="F8136" s="5">
        <f t="shared" si="763"/>
        <v>9.5</v>
      </c>
      <c r="G8136">
        <v>9.5</v>
      </c>
      <c r="H8136">
        <f t="shared" si="764"/>
        <v>3</v>
      </c>
      <c r="I8136">
        <v>3</v>
      </c>
      <c r="J8136" s="3">
        <f t="shared" si="765"/>
        <v>28.5</v>
      </c>
      <c r="K8136">
        <v>28.5</v>
      </c>
      <c r="L8136" t="str">
        <f t="shared" si="766"/>
        <v>Low</v>
      </c>
      <c r="M8136" t="s">
        <v>48</v>
      </c>
      <c r="N8136" t="s">
        <v>16</v>
      </c>
      <c r="O8136" s="1">
        <v>45655</v>
      </c>
      <c r="P8136" s="9" t="str">
        <f t="shared" si="767"/>
        <v>N/A</v>
      </c>
    </row>
    <row r="8137" spans="1:17" x14ac:dyDescent="0.3">
      <c r="A8137" t="s">
        <v>8384</v>
      </c>
      <c r="B8137" t="s">
        <v>63</v>
      </c>
      <c r="C8137" t="s">
        <v>23</v>
      </c>
      <c r="D8137" t="str">
        <f t="shared" si="762"/>
        <v>Item_23_BUTC</v>
      </c>
      <c r="E8137" t="s">
        <v>114</v>
      </c>
      <c r="F8137" s="5">
        <f t="shared" si="763"/>
        <v>38</v>
      </c>
      <c r="G8137">
        <v>38</v>
      </c>
      <c r="H8137">
        <f t="shared" si="764"/>
        <v>6</v>
      </c>
      <c r="I8137">
        <v>6</v>
      </c>
      <c r="J8137" s="3">
        <f t="shared" si="765"/>
        <v>228</v>
      </c>
      <c r="K8137">
        <v>228</v>
      </c>
      <c r="L8137" t="str">
        <f t="shared" si="766"/>
        <v>Medium</v>
      </c>
      <c r="M8137" t="s">
        <v>25</v>
      </c>
      <c r="N8137" t="s">
        <v>16</v>
      </c>
      <c r="O8137" s="1">
        <v>44750</v>
      </c>
      <c r="P8137" s="7" t="str">
        <f t="shared" si="767"/>
        <v>NO</v>
      </c>
      <c r="Q8137" t="b">
        <v>0</v>
      </c>
    </row>
    <row r="8138" spans="1:17" x14ac:dyDescent="0.3">
      <c r="A8138" t="s">
        <v>8385</v>
      </c>
      <c r="B8138" t="s">
        <v>63</v>
      </c>
      <c r="C8138" t="s">
        <v>32</v>
      </c>
      <c r="D8138" t="str">
        <f t="shared" si="762"/>
        <v>Item_6_FOOD</v>
      </c>
      <c r="E8138" t="s">
        <v>33</v>
      </c>
      <c r="F8138" s="5">
        <f t="shared" si="763"/>
        <v>12.5</v>
      </c>
      <c r="G8138">
        <v>12.5</v>
      </c>
      <c r="H8138">
        <f t="shared" si="764"/>
        <v>5</v>
      </c>
      <c r="I8138">
        <v>5</v>
      </c>
      <c r="J8138" s="3">
        <f t="shared" si="765"/>
        <v>62.5</v>
      </c>
      <c r="K8138">
        <v>62.5</v>
      </c>
      <c r="L8138" t="str">
        <f t="shared" si="766"/>
        <v>Low</v>
      </c>
      <c r="M8138" t="s">
        <v>15</v>
      </c>
      <c r="N8138" t="s">
        <v>38</v>
      </c>
      <c r="O8138" s="1">
        <v>44722</v>
      </c>
      <c r="P8138" s="7" t="str">
        <f t="shared" si="767"/>
        <v>YES</v>
      </c>
      <c r="Q8138" t="b">
        <v>1</v>
      </c>
    </row>
    <row r="8139" spans="1:17" x14ac:dyDescent="0.3">
      <c r="A8139" t="s">
        <v>8386</v>
      </c>
      <c r="B8139" t="s">
        <v>36</v>
      </c>
      <c r="C8139" t="s">
        <v>28</v>
      </c>
      <c r="D8139" t="str">
        <f t="shared" si="762"/>
        <v>Item_25_BEVE</v>
      </c>
      <c r="E8139" t="s">
        <v>104</v>
      </c>
      <c r="F8139" s="5">
        <f t="shared" si="763"/>
        <v>41</v>
      </c>
      <c r="G8139">
        <v>41</v>
      </c>
      <c r="H8139">
        <f t="shared" si="764"/>
        <v>5</v>
      </c>
      <c r="I8139">
        <v>5</v>
      </c>
      <c r="J8139" s="3">
        <f t="shared" si="765"/>
        <v>205</v>
      </c>
      <c r="K8139">
        <v>205</v>
      </c>
      <c r="L8139" t="str">
        <f t="shared" si="766"/>
        <v>Medium</v>
      </c>
      <c r="M8139" t="s">
        <v>15</v>
      </c>
      <c r="N8139" t="s">
        <v>38</v>
      </c>
      <c r="O8139" s="1">
        <v>44856</v>
      </c>
      <c r="P8139" s="9" t="str">
        <f t="shared" si="767"/>
        <v>N/A</v>
      </c>
    </row>
    <row r="8140" spans="1:17" x14ac:dyDescent="0.3">
      <c r="A8140" t="s">
        <v>8387</v>
      </c>
      <c r="B8140" t="s">
        <v>55</v>
      </c>
      <c r="C8140" t="s">
        <v>66</v>
      </c>
      <c r="D8140" t="str">
        <f t="shared" si="762"/>
        <v>Item_13_ELEC</v>
      </c>
      <c r="E8140" t="s">
        <v>67</v>
      </c>
      <c r="F8140" s="5">
        <f t="shared" si="763"/>
        <v>23</v>
      </c>
      <c r="G8140">
        <v>23</v>
      </c>
      <c r="H8140">
        <f t="shared" si="764"/>
        <v>4</v>
      </c>
      <c r="I8140">
        <v>4</v>
      </c>
      <c r="J8140" s="3">
        <f t="shared" si="765"/>
        <v>92</v>
      </c>
      <c r="K8140">
        <v>92</v>
      </c>
      <c r="L8140" t="str">
        <f t="shared" si="766"/>
        <v>Low</v>
      </c>
      <c r="M8140" t="s">
        <v>25</v>
      </c>
      <c r="N8140" t="s">
        <v>16</v>
      </c>
      <c r="O8140" s="1">
        <v>44605</v>
      </c>
      <c r="P8140" s="7" t="str">
        <f t="shared" si="767"/>
        <v>NO</v>
      </c>
      <c r="Q8140" t="b">
        <v>0</v>
      </c>
    </row>
    <row r="8141" spans="1:17" x14ac:dyDescent="0.3">
      <c r="A8141" t="s">
        <v>8388</v>
      </c>
      <c r="B8141" t="s">
        <v>36</v>
      </c>
      <c r="C8141" t="s">
        <v>130</v>
      </c>
      <c r="D8141" s="2" t="str">
        <f t="shared" si="762"/>
        <v>Unknown_Item</v>
      </c>
      <c r="F8141" s="6">
        <f t="shared" si="763"/>
        <v>23.365911749958215</v>
      </c>
      <c r="H8141">
        <f t="shared" si="764"/>
        <v>10</v>
      </c>
      <c r="I8141">
        <v>10</v>
      </c>
      <c r="J8141" s="3">
        <f t="shared" si="765"/>
        <v>275</v>
      </c>
      <c r="K8141">
        <v>275</v>
      </c>
      <c r="L8141" t="str">
        <f t="shared" si="766"/>
        <v>Medium</v>
      </c>
      <c r="M8141" t="s">
        <v>25</v>
      </c>
      <c r="N8141" t="s">
        <v>16</v>
      </c>
      <c r="O8141" s="1">
        <v>44827</v>
      </c>
      <c r="P8141" s="7" t="str">
        <f t="shared" si="767"/>
        <v>NO</v>
      </c>
      <c r="Q8141" t="b">
        <v>0</v>
      </c>
    </row>
    <row r="8142" spans="1:17" x14ac:dyDescent="0.3">
      <c r="A8142" t="s">
        <v>8389</v>
      </c>
      <c r="B8142" t="s">
        <v>36</v>
      </c>
      <c r="C8142" t="s">
        <v>130</v>
      </c>
      <c r="D8142" t="str">
        <f t="shared" si="762"/>
        <v>Item_13_COMP</v>
      </c>
      <c r="E8142" t="s">
        <v>291</v>
      </c>
      <c r="F8142" s="5">
        <f t="shared" si="763"/>
        <v>23</v>
      </c>
      <c r="G8142">
        <v>23</v>
      </c>
      <c r="H8142">
        <f t="shared" si="764"/>
        <v>5</v>
      </c>
      <c r="I8142">
        <v>5</v>
      </c>
      <c r="J8142" s="3">
        <f t="shared" si="765"/>
        <v>115</v>
      </c>
      <c r="K8142">
        <v>115</v>
      </c>
      <c r="L8142" t="str">
        <f t="shared" si="766"/>
        <v>Low</v>
      </c>
      <c r="M8142" t="s">
        <v>15</v>
      </c>
      <c r="N8142" t="s">
        <v>38</v>
      </c>
      <c r="O8142" s="1">
        <v>44821</v>
      </c>
      <c r="P8142" s="7" t="str">
        <f t="shared" si="767"/>
        <v>YES</v>
      </c>
      <c r="Q8142" t="b">
        <v>1</v>
      </c>
    </row>
    <row r="8143" spans="1:17" x14ac:dyDescent="0.3">
      <c r="A8143" t="s">
        <v>8390</v>
      </c>
      <c r="B8143" t="s">
        <v>108</v>
      </c>
      <c r="C8143" t="s">
        <v>66</v>
      </c>
      <c r="D8143" t="str">
        <f t="shared" si="762"/>
        <v>Item_23_ELEC</v>
      </c>
      <c r="E8143" t="s">
        <v>352</v>
      </c>
      <c r="F8143" s="5">
        <f t="shared" si="763"/>
        <v>38</v>
      </c>
      <c r="G8143">
        <v>38</v>
      </c>
      <c r="H8143">
        <f t="shared" si="764"/>
        <v>3</v>
      </c>
      <c r="I8143">
        <v>3</v>
      </c>
      <c r="J8143" s="3">
        <f t="shared" si="765"/>
        <v>114</v>
      </c>
      <c r="K8143">
        <v>114</v>
      </c>
      <c r="L8143" t="str">
        <f t="shared" si="766"/>
        <v>Low</v>
      </c>
      <c r="M8143" t="s">
        <v>48</v>
      </c>
      <c r="N8143" t="s">
        <v>38</v>
      </c>
      <c r="O8143" s="1">
        <v>45585</v>
      </c>
      <c r="P8143" s="7" t="str">
        <f t="shared" si="767"/>
        <v>NO</v>
      </c>
      <c r="Q8143" t="b">
        <v>0</v>
      </c>
    </row>
    <row r="8144" spans="1:17" x14ac:dyDescent="0.3">
      <c r="A8144" t="s">
        <v>8391</v>
      </c>
      <c r="B8144" t="s">
        <v>168</v>
      </c>
      <c r="C8144" t="s">
        <v>23</v>
      </c>
      <c r="D8144" t="str">
        <f t="shared" si="762"/>
        <v>Item_1_BUTC</v>
      </c>
      <c r="E8144" t="s">
        <v>397</v>
      </c>
      <c r="F8144" s="5">
        <f t="shared" si="763"/>
        <v>5</v>
      </c>
      <c r="G8144">
        <v>5</v>
      </c>
      <c r="H8144">
        <f t="shared" si="764"/>
        <v>10</v>
      </c>
      <c r="I8144">
        <v>10</v>
      </c>
      <c r="J8144" s="3">
        <f t="shared" si="765"/>
        <v>50</v>
      </c>
      <c r="K8144">
        <v>50</v>
      </c>
      <c r="L8144" t="str">
        <f t="shared" si="766"/>
        <v>Low</v>
      </c>
      <c r="M8144" t="s">
        <v>25</v>
      </c>
      <c r="N8144" t="s">
        <v>16</v>
      </c>
      <c r="O8144" s="1">
        <v>44932</v>
      </c>
      <c r="P8144" s="9" t="str">
        <f t="shared" si="767"/>
        <v>N/A</v>
      </c>
    </row>
    <row r="8145" spans="1:17" x14ac:dyDescent="0.3">
      <c r="A8145" t="s">
        <v>8392</v>
      </c>
      <c r="B8145" t="s">
        <v>168</v>
      </c>
      <c r="C8145" t="s">
        <v>13</v>
      </c>
      <c r="D8145" t="str">
        <f t="shared" si="762"/>
        <v>Item_2_PATI</v>
      </c>
      <c r="E8145" t="s">
        <v>585</v>
      </c>
      <c r="F8145" s="5">
        <f t="shared" si="763"/>
        <v>6.5</v>
      </c>
      <c r="G8145">
        <v>6.5</v>
      </c>
      <c r="H8145">
        <f t="shared" si="764"/>
        <v>5</v>
      </c>
      <c r="I8145">
        <v>5</v>
      </c>
      <c r="J8145" s="3">
        <f t="shared" si="765"/>
        <v>32.5</v>
      </c>
      <c r="K8145">
        <v>32.5</v>
      </c>
      <c r="L8145" t="str">
        <f t="shared" si="766"/>
        <v>Low</v>
      </c>
      <c r="M8145" t="s">
        <v>25</v>
      </c>
      <c r="N8145" t="s">
        <v>38</v>
      </c>
      <c r="O8145" s="1">
        <v>45261</v>
      </c>
      <c r="P8145" s="7" t="str">
        <f t="shared" si="767"/>
        <v>NO</v>
      </c>
      <c r="Q8145" t="b">
        <v>0</v>
      </c>
    </row>
    <row r="8146" spans="1:17" x14ac:dyDescent="0.3">
      <c r="A8146" t="s">
        <v>8393</v>
      </c>
      <c r="B8146" t="s">
        <v>89</v>
      </c>
      <c r="C8146" t="s">
        <v>13</v>
      </c>
      <c r="D8146" t="str">
        <f t="shared" si="762"/>
        <v>Item_4_PATI</v>
      </c>
      <c r="E8146" t="s">
        <v>207</v>
      </c>
      <c r="F8146" s="5">
        <f t="shared" si="763"/>
        <v>9.5</v>
      </c>
      <c r="G8146">
        <v>9.5</v>
      </c>
      <c r="H8146">
        <f t="shared" si="764"/>
        <v>10</v>
      </c>
      <c r="I8146">
        <v>10</v>
      </c>
      <c r="J8146" s="3">
        <f t="shared" si="765"/>
        <v>95</v>
      </c>
      <c r="K8146">
        <v>95</v>
      </c>
      <c r="L8146" t="str">
        <f t="shared" si="766"/>
        <v>Low</v>
      </c>
      <c r="M8146" t="s">
        <v>15</v>
      </c>
      <c r="N8146" t="s">
        <v>16</v>
      </c>
      <c r="O8146" s="1">
        <v>45365</v>
      </c>
      <c r="P8146" s="7" t="str">
        <f t="shared" si="767"/>
        <v>YES</v>
      </c>
      <c r="Q8146" t="b">
        <v>1</v>
      </c>
    </row>
    <row r="8147" spans="1:17" x14ac:dyDescent="0.3">
      <c r="A8147" t="s">
        <v>8394</v>
      </c>
      <c r="B8147" t="s">
        <v>100</v>
      </c>
      <c r="C8147" t="s">
        <v>130</v>
      </c>
      <c r="D8147" t="str">
        <f t="shared" si="762"/>
        <v>Item_25_COMP</v>
      </c>
      <c r="E8147" t="s">
        <v>225</v>
      </c>
      <c r="F8147" s="5">
        <f t="shared" si="763"/>
        <v>41</v>
      </c>
      <c r="G8147">
        <v>41</v>
      </c>
      <c r="H8147">
        <f t="shared" si="764"/>
        <v>1</v>
      </c>
      <c r="I8147">
        <v>1</v>
      </c>
      <c r="J8147" s="3">
        <f t="shared" si="765"/>
        <v>41</v>
      </c>
      <c r="K8147">
        <v>41</v>
      </c>
      <c r="L8147" t="str">
        <f t="shared" si="766"/>
        <v>Low</v>
      </c>
      <c r="M8147" t="s">
        <v>48</v>
      </c>
      <c r="N8147" t="s">
        <v>38</v>
      </c>
      <c r="O8147" s="1">
        <v>44891</v>
      </c>
      <c r="P8147" s="7" t="str">
        <f t="shared" si="767"/>
        <v>YES</v>
      </c>
      <c r="Q8147" t="b">
        <v>1</v>
      </c>
    </row>
    <row r="8148" spans="1:17" x14ac:dyDescent="0.3">
      <c r="A8148" t="s">
        <v>8395</v>
      </c>
      <c r="B8148" t="s">
        <v>74</v>
      </c>
      <c r="C8148" t="s">
        <v>32</v>
      </c>
      <c r="D8148" t="str">
        <f t="shared" si="762"/>
        <v>Item_20_FOOD</v>
      </c>
      <c r="E8148" t="s">
        <v>185</v>
      </c>
      <c r="F8148" s="5">
        <f t="shared" si="763"/>
        <v>33.5</v>
      </c>
      <c r="G8148">
        <v>33.5</v>
      </c>
      <c r="H8148">
        <f t="shared" si="764"/>
        <v>1</v>
      </c>
      <c r="I8148">
        <v>1</v>
      </c>
      <c r="J8148" s="3">
        <f t="shared" si="765"/>
        <v>33.5</v>
      </c>
      <c r="K8148">
        <v>33.5</v>
      </c>
      <c r="L8148" t="str">
        <f t="shared" si="766"/>
        <v>Low</v>
      </c>
      <c r="M8148" t="s">
        <v>48</v>
      </c>
      <c r="N8148" t="s">
        <v>16</v>
      </c>
      <c r="O8148" s="1">
        <v>45082</v>
      </c>
      <c r="P8148" s="9" t="str">
        <f t="shared" si="767"/>
        <v>N/A</v>
      </c>
    </row>
    <row r="8149" spans="1:17" x14ac:dyDescent="0.3">
      <c r="A8149" t="s">
        <v>8396</v>
      </c>
      <c r="B8149" t="s">
        <v>74</v>
      </c>
      <c r="C8149" t="s">
        <v>130</v>
      </c>
      <c r="D8149" t="str">
        <f t="shared" si="762"/>
        <v>Item_15_COMP</v>
      </c>
      <c r="E8149" t="s">
        <v>149</v>
      </c>
      <c r="F8149" s="5">
        <f t="shared" si="763"/>
        <v>26</v>
      </c>
      <c r="G8149">
        <v>26</v>
      </c>
      <c r="H8149">
        <f t="shared" si="764"/>
        <v>4</v>
      </c>
      <c r="I8149">
        <v>4</v>
      </c>
      <c r="J8149" s="3">
        <f t="shared" si="765"/>
        <v>104</v>
      </c>
      <c r="K8149">
        <v>104</v>
      </c>
      <c r="L8149" t="str">
        <f t="shared" si="766"/>
        <v>Low</v>
      </c>
      <c r="M8149" t="s">
        <v>25</v>
      </c>
      <c r="N8149" t="s">
        <v>38</v>
      </c>
      <c r="O8149" s="1">
        <v>45454</v>
      </c>
      <c r="P8149" s="7" t="str">
        <f t="shared" si="767"/>
        <v>YES</v>
      </c>
      <c r="Q8149" t="b">
        <v>1</v>
      </c>
    </row>
    <row r="8150" spans="1:17" x14ac:dyDescent="0.3">
      <c r="A8150" t="s">
        <v>8397</v>
      </c>
      <c r="B8150" t="s">
        <v>18</v>
      </c>
      <c r="C8150" t="s">
        <v>32</v>
      </c>
      <c r="D8150" t="str">
        <f t="shared" si="762"/>
        <v>Item_22_FOOD</v>
      </c>
      <c r="E8150" t="s">
        <v>160</v>
      </c>
      <c r="F8150" s="5">
        <f t="shared" si="763"/>
        <v>36.5</v>
      </c>
      <c r="G8150">
        <v>36.5</v>
      </c>
      <c r="H8150">
        <f t="shared" si="764"/>
        <v>5</v>
      </c>
      <c r="I8150">
        <v>5</v>
      </c>
      <c r="J8150" s="3">
        <f t="shared" si="765"/>
        <v>182.5</v>
      </c>
      <c r="K8150">
        <v>182.5</v>
      </c>
      <c r="L8150" t="str">
        <f t="shared" si="766"/>
        <v>Medium</v>
      </c>
      <c r="M8150" t="s">
        <v>25</v>
      </c>
      <c r="N8150" t="s">
        <v>16</v>
      </c>
      <c r="O8150" s="1">
        <v>44957</v>
      </c>
      <c r="P8150" s="7" t="str">
        <f t="shared" si="767"/>
        <v>YES</v>
      </c>
      <c r="Q8150" t="b">
        <v>1</v>
      </c>
    </row>
    <row r="8151" spans="1:17" x14ac:dyDescent="0.3">
      <c r="A8151" t="s">
        <v>8398</v>
      </c>
      <c r="B8151" t="s">
        <v>69</v>
      </c>
      <c r="C8151" t="s">
        <v>66</v>
      </c>
      <c r="D8151" t="str">
        <f t="shared" si="762"/>
        <v>Item_19_ELEC</v>
      </c>
      <c r="E8151" t="s">
        <v>322</v>
      </c>
      <c r="F8151" s="5">
        <f t="shared" si="763"/>
        <v>32</v>
      </c>
      <c r="G8151">
        <v>32</v>
      </c>
      <c r="H8151">
        <f t="shared" si="764"/>
        <v>10</v>
      </c>
      <c r="I8151">
        <v>10</v>
      </c>
      <c r="J8151" s="3">
        <f t="shared" si="765"/>
        <v>320</v>
      </c>
      <c r="K8151">
        <v>320</v>
      </c>
      <c r="L8151" t="str">
        <f t="shared" si="766"/>
        <v>High</v>
      </c>
      <c r="M8151" t="s">
        <v>48</v>
      </c>
      <c r="N8151" t="s">
        <v>16</v>
      </c>
      <c r="O8151" s="1">
        <v>44718</v>
      </c>
      <c r="P8151" s="7" t="str">
        <f t="shared" si="767"/>
        <v>NO</v>
      </c>
      <c r="Q8151" t="b">
        <v>0</v>
      </c>
    </row>
    <row r="8152" spans="1:17" x14ac:dyDescent="0.3">
      <c r="A8152" t="s">
        <v>8399</v>
      </c>
      <c r="B8152" t="s">
        <v>77</v>
      </c>
      <c r="C8152" t="s">
        <v>32</v>
      </c>
      <c r="D8152" t="str">
        <f t="shared" si="762"/>
        <v>Item_14_FOOD</v>
      </c>
      <c r="E8152" t="s">
        <v>90</v>
      </c>
      <c r="F8152" s="5">
        <f t="shared" si="763"/>
        <v>24.5</v>
      </c>
      <c r="G8152">
        <v>24.5</v>
      </c>
      <c r="H8152">
        <f t="shared" si="764"/>
        <v>1</v>
      </c>
      <c r="I8152">
        <v>1</v>
      </c>
      <c r="J8152" s="3">
        <f t="shared" si="765"/>
        <v>24.5</v>
      </c>
      <c r="K8152">
        <v>24.5</v>
      </c>
      <c r="L8152" t="str">
        <f t="shared" si="766"/>
        <v>Low</v>
      </c>
      <c r="M8152" t="s">
        <v>25</v>
      </c>
      <c r="N8152" t="s">
        <v>38</v>
      </c>
      <c r="O8152" s="1">
        <v>45341</v>
      </c>
      <c r="P8152" s="9" t="str">
        <f t="shared" si="767"/>
        <v>N/A</v>
      </c>
    </row>
    <row r="8153" spans="1:17" x14ac:dyDescent="0.3">
      <c r="A8153" t="s">
        <v>8400</v>
      </c>
      <c r="B8153" t="s">
        <v>89</v>
      </c>
      <c r="C8153" t="s">
        <v>13</v>
      </c>
      <c r="D8153" t="str">
        <f t="shared" si="762"/>
        <v>Item_12_PATI</v>
      </c>
      <c r="E8153" t="s">
        <v>166</v>
      </c>
      <c r="F8153" s="5">
        <f t="shared" si="763"/>
        <v>21.5</v>
      </c>
      <c r="G8153">
        <v>21.5</v>
      </c>
      <c r="H8153">
        <f t="shared" si="764"/>
        <v>3</v>
      </c>
      <c r="I8153">
        <v>3</v>
      </c>
      <c r="J8153" s="3">
        <f t="shared" si="765"/>
        <v>64.5</v>
      </c>
      <c r="K8153">
        <v>64.5</v>
      </c>
      <c r="L8153" t="str">
        <f t="shared" si="766"/>
        <v>Low</v>
      </c>
      <c r="M8153" t="s">
        <v>48</v>
      </c>
      <c r="N8153" t="s">
        <v>38</v>
      </c>
      <c r="O8153" s="1">
        <v>45183</v>
      </c>
      <c r="P8153" s="9" t="str">
        <f t="shared" si="767"/>
        <v>N/A</v>
      </c>
    </row>
    <row r="8154" spans="1:17" x14ac:dyDescent="0.3">
      <c r="A8154" t="s">
        <v>8401</v>
      </c>
      <c r="B8154" t="s">
        <v>12</v>
      </c>
      <c r="C8154" t="s">
        <v>28</v>
      </c>
      <c r="D8154" t="str">
        <f t="shared" si="762"/>
        <v>Item_16_BEVE</v>
      </c>
      <c r="E8154" t="s">
        <v>29</v>
      </c>
      <c r="F8154" s="5">
        <f t="shared" si="763"/>
        <v>27.5</v>
      </c>
      <c r="G8154">
        <v>27.5</v>
      </c>
      <c r="H8154">
        <f t="shared" si="764"/>
        <v>8</v>
      </c>
      <c r="I8154">
        <v>8</v>
      </c>
      <c r="J8154" s="3">
        <f t="shared" si="765"/>
        <v>220</v>
      </c>
      <c r="K8154">
        <v>220</v>
      </c>
      <c r="L8154" t="str">
        <f t="shared" si="766"/>
        <v>Medium</v>
      </c>
      <c r="M8154" t="s">
        <v>48</v>
      </c>
      <c r="N8154" t="s">
        <v>38</v>
      </c>
      <c r="O8154" s="1">
        <v>44725</v>
      </c>
      <c r="P8154" s="9" t="str">
        <f t="shared" si="767"/>
        <v>N/A</v>
      </c>
    </row>
    <row r="8155" spans="1:17" x14ac:dyDescent="0.3">
      <c r="A8155" t="s">
        <v>8402</v>
      </c>
      <c r="B8155" t="s">
        <v>69</v>
      </c>
      <c r="C8155" t="s">
        <v>66</v>
      </c>
      <c r="D8155" t="str">
        <f t="shared" si="762"/>
        <v>Item_12_ELEC</v>
      </c>
      <c r="E8155" t="s">
        <v>367</v>
      </c>
      <c r="F8155" s="5">
        <f t="shared" si="763"/>
        <v>21.5</v>
      </c>
      <c r="G8155">
        <v>21.5</v>
      </c>
      <c r="H8155">
        <f t="shared" si="764"/>
        <v>10</v>
      </c>
      <c r="I8155">
        <v>10</v>
      </c>
      <c r="J8155" s="3">
        <f t="shared" si="765"/>
        <v>215</v>
      </c>
      <c r="K8155">
        <v>215</v>
      </c>
      <c r="L8155" t="str">
        <f t="shared" si="766"/>
        <v>Medium</v>
      </c>
      <c r="M8155" t="s">
        <v>48</v>
      </c>
      <c r="N8155" t="s">
        <v>16</v>
      </c>
      <c r="O8155" s="1">
        <v>45080</v>
      </c>
      <c r="P8155" s="7" t="str">
        <f t="shared" si="767"/>
        <v>NO</v>
      </c>
      <c r="Q8155" t="b">
        <v>0</v>
      </c>
    </row>
    <row r="8156" spans="1:17" x14ac:dyDescent="0.3">
      <c r="A8156" t="s">
        <v>8403</v>
      </c>
      <c r="B8156" t="s">
        <v>100</v>
      </c>
      <c r="C8156" t="s">
        <v>32</v>
      </c>
      <c r="D8156" t="str">
        <f t="shared" si="762"/>
        <v>Item_12_FOOD</v>
      </c>
      <c r="E8156" t="s">
        <v>128</v>
      </c>
      <c r="F8156" s="5">
        <f t="shared" si="763"/>
        <v>21.5</v>
      </c>
      <c r="G8156">
        <v>21.5</v>
      </c>
      <c r="H8156">
        <f t="shared" si="764"/>
        <v>9</v>
      </c>
      <c r="I8156">
        <v>9</v>
      </c>
      <c r="J8156" s="3">
        <f t="shared" si="765"/>
        <v>193.5</v>
      </c>
      <c r="K8156">
        <v>193.5</v>
      </c>
      <c r="L8156" t="str">
        <f t="shared" si="766"/>
        <v>Medium</v>
      </c>
      <c r="M8156" t="s">
        <v>48</v>
      </c>
      <c r="N8156" t="s">
        <v>38</v>
      </c>
      <c r="O8156" s="1">
        <v>45516</v>
      </c>
      <c r="P8156" s="9" t="str">
        <f t="shared" si="767"/>
        <v>N/A</v>
      </c>
    </row>
    <row r="8157" spans="1:17" x14ac:dyDescent="0.3">
      <c r="A8157" t="s">
        <v>8404</v>
      </c>
      <c r="B8157" t="s">
        <v>113</v>
      </c>
      <c r="C8157" t="s">
        <v>41</v>
      </c>
      <c r="D8157" t="str">
        <f t="shared" si="762"/>
        <v>Item_8_FURN</v>
      </c>
      <c r="E8157" t="s">
        <v>303</v>
      </c>
      <c r="F8157" s="5">
        <f t="shared" si="763"/>
        <v>15.5</v>
      </c>
      <c r="G8157">
        <v>15.5</v>
      </c>
      <c r="H8157">
        <f t="shared" si="764"/>
        <v>7</v>
      </c>
      <c r="I8157">
        <v>7</v>
      </c>
      <c r="J8157" s="3">
        <f t="shared" si="765"/>
        <v>108.5</v>
      </c>
      <c r="K8157">
        <v>108.5</v>
      </c>
      <c r="L8157" t="str">
        <f t="shared" si="766"/>
        <v>Low</v>
      </c>
      <c r="M8157" t="s">
        <v>15</v>
      </c>
      <c r="N8157" t="s">
        <v>38</v>
      </c>
      <c r="O8157" s="1">
        <v>45475</v>
      </c>
      <c r="P8157" s="7" t="str">
        <f t="shared" si="767"/>
        <v>YES</v>
      </c>
      <c r="Q8157" t="b">
        <v>1</v>
      </c>
    </row>
    <row r="8158" spans="1:17" x14ac:dyDescent="0.3">
      <c r="A8158" t="s">
        <v>8405</v>
      </c>
      <c r="B8158" t="s">
        <v>80</v>
      </c>
      <c r="C8158" t="s">
        <v>13</v>
      </c>
      <c r="D8158" t="str">
        <f t="shared" si="762"/>
        <v>Item_7_PATI</v>
      </c>
      <c r="E8158" t="s">
        <v>178</v>
      </c>
      <c r="F8158" s="5">
        <f t="shared" si="763"/>
        <v>14</v>
      </c>
      <c r="G8158">
        <v>14</v>
      </c>
      <c r="H8158">
        <f t="shared" si="764"/>
        <v>10</v>
      </c>
      <c r="I8158">
        <v>10</v>
      </c>
      <c r="J8158" s="3">
        <f t="shared" si="765"/>
        <v>140</v>
      </c>
      <c r="K8158">
        <v>140</v>
      </c>
      <c r="L8158" t="str">
        <f t="shared" si="766"/>
        <v>Low</v>
      </c>
      <c r="M8158" t="s">
        <v>15</v>
      </c>
      <c r="N8158" t="s">
        <v>38</v>
      </c>
      <c r="O8158" s="1">
        <v>44787</v>
      </c>
      <c r="P8158" s="7" t="str">
        <f t="shared" si="767"/>
        <v>YES</v>
      </c>
      <c r="Q8158" t="b">
        <v>1</v>
      </c>
    </row>
    <row r="8159" spans="1:17" x14ac:dyDescent="0.3">
      <c r="A8159" t="s">
        <v>8406</v>
      </c>
      <c r="B8159" t="s">
        <v>40</v>
      </c>
      <c r="C8159" t="s">
        <v>41</v>
      </c>
      <c r="D8159" s="2" t="str">
        <f t="shared" si="762"/>
        <v>Unknown_Item</v>
      </c>
      <c r="F8159" s="5">
        <f t="shared" si="763"/>
        <v>18.5</v>
      </c>
      <c r="G8159">
        <v>18.5</v>
      </c>
      <c r="H8159" s="2">
        <f t="shared" si="764"/>
        <v>6</v>
      </c>
      <c r="J8159" s="4">
        <f t="shared" si="765"/>
        <v>108.5</v>
      </c>
      <c r="L8159" t="str">
        <f t="shared" si="766"/>
        <v>Low</v>
      </c>
      <c r="M8159" t="s">
        <v>15</v>
      </c>
      <c r="N8159" t="s">
        <v>16</v>
      </c>
      <c r="O8159" s="1">
        <v>45230</v>
      </c>
      <c r="P8159" s="7" t="str">
        <f t="shared" si="767"/>
        <v>YES</v>
      </c>
      <c r="Q8159" t="b">
        <v>1</v>
      </c>
    </row>
    <row r="8160" spans="1:17" x14ac:dyDescent="0.3">
      <c r="A8160" t="s">
        <v>8407</v>
      </c>
      <c r="B8160" t="s">
        <v>116</v>
      </c>
      <c r="C8160" t="s">
        <v>19</v>
      </c>
      <c r="D8160" t="str">
        <f t="shared" si="762"/>
        <v>Item_16_MILK</v>
      </c>
      <c r="E8160" t="s">
        <v>58</v>
      </c>
      <c r="F8160" s="5">
        <f t="shared" si="763"/>
        <v>27.5</v>
      </c>
      <c r="G8160">
        <v>27.5</v>
      </c>
      <c r="H8160">
        <f t="shared" si="764"/>
        <v>6</v>
      </c>
      <c r="I8160">
        <v>6</v>
      </c>
      <c r="J8160" s="3">
        <f t="shared" si="765"/>
        <v>165</v>
      </c>
      <c r="K8160">
        <v>165</v>
      </c>
      <c r="L8160" t="str">
        <f t="shared" si="766"/>
        <v>Medium</v>
      </c>
      <c r="M8160" t="s">
        <v>15</v>
      </c>
      <c r="N8160" t="s">
        <v>16</v>
      </c>
      <c r="O8160" s="1">
        <v>45654</v>
      </c>
      <c r="P8160" s="7" t="str">
        <f t="shared" si="767"/>
        <v>NO</v>
      </c>
      <c r="Q8160" t="b">
        <v>0</v>
      </c>
    </row>
    <row r="8161" spans="1:17" x14ac:dyDescent="0.3">
      <c r="A8161" t="s">
        <v>8408</v>
      </c>
      <c r="B8161" t="s">
        <v>77</v>
      </c>
      <c r="C8161" t="s">
        <v>32</v>
      </c>
      <c r="D8161" t="str">
        <f t="shared" si="762"/>
        <v>Item_8_FOOD</v>
      </c>
      <c r="E8161" t="s">
        <v>819</v>
      </c>
      <c r="F8161" s="5">
        <f t="shared" si="763"/>
        <v>15.5</v>
      </c>
      <c r="G8161">
        <v>15.5</v>
      </c>
      <c r="H8161">
        <f t="shared" si="764"/>
        <v>4</v>
      </c>
      <c r="I8161">
        <v>4</v>
      </c>
      <c r="J8161" s="3">
        <f t="shared" si="765"/>
        <v>62</v>
      </c>
      <c r="K8161">
        <v>62</v>
      </c>
      <c r="L8161" t="str">
        <f t="shared" si="766"/>
        <v>Low</v>
      </c>
      <c r="M8161" t="s">
        <v>25</v>
      </c>
      <c r="N8161" t="s">
        <v>38</v>
      </c>
      <c r="O8161" s="1">
        <v>45484</v>
      </c>
      <c r="P8161" s="7" t="str">
        <f t="shared" si="767"/>
        <v>YES</v>
      </c>
      <c r="Q8161" t="b">
        <v>1</v>
      </c>
    </row>
    <row r="8162" spans="1:17" x14ac:dyDescent="0.3">
      <c r="A8162" t="s">
        <v>8409</v>
      </c>
      <c r="B8162" t="s">
        <v>77</v>
      </c>
      <c r="C8162" t="s">
        <v>32</v>
      </c>
      <c r="D8162" s="2" t="str">
        <f t="shared" si="762"/>
        <v>Unknown_Item</v>
      </c>
      <c r="F8162" s="6">
        <f t="shared" si="763"/>
        <v>23.365911749958215</v>
      </c>
      <c r="H8162">
        <f t="shared" si="764"/>
        <v>3</v>
      </c>
      <c r="I8162">
        <v>3</v>
      </c>
      <c r="J8162" s="3">
        <f t="shared" si="765"/>
        <v>69</v>
      </c>
      <c r="K8162">
        <v>69</v>
      </c>
      <c r="L8162" t="str">
        <f t="shared" si="766"/>
        <v>Low</v>
      </c>
      <c r="M8162" t="s">
        <v>25</v>
      </c>
      <c r="N8162" t="s">
        <v>16</v>
      </c>
      <c r="O8162" s="1">
        <v>44891</v>
      </c>
      <c r="P8162" s="7" t="str">
        <f t="shared" si="767"/>
        <v>NO</v>
      </c>
      <c r="Q8162" t="b">
        <v>0</v>
      </c>
    </row>
    <row r="8163" spans="1:17" x14ac:dyDescent="0.3">
      <c r="A8163" t="s">
        <v>8410</v>
      </c>
      <c r="B8163" t="s">
        <v>77</v>
      </c>
      <c r="C8163" t="s">
        <v>13</v>
      </c>
      <c r="D8163" t="str">
        <f t="shared" si="762"/>
        <v>Item_4_PATI</v>
      </c>
      <c r="E8163" t="s">
        <v>207</v>
      </c>
      <c r="F8163" s="5">
        <f t="shared" si="763"/>
        <v>9.5</v>
      </c>
      <c r="G8163">
        <v>9.5</v>
      </c>
      <c r="H8163">
        <f t="shared" si="764"/>
        <v>2</v>
      </c>
      <c r="I8163">
        <v>2</v>
      </c>
      <c r="J8163" s="3">
        <f t="shared" si="765"/>
        <v>19</v>
      </c>
      <c r="K8163">
        <v>19</v>
      </c>
      <c r="L8163" t="str">
        <f t="shared" si="766"/>
        <v>Low</v>
      </c>
      <c r="M8163" t="s">
        <v>15</v>
      </c>
      <c r="N8163" t="s">
        <v>38</v>
      </c>
      <c r="O8163" s="1">
        <v>44873</v>
      </c>
      <c r="P8163" s="7" t="str">
        <f t="shared" si="767"/>
        <v>YES</v>
      </c>
      <c r="Q8163" t="b">
        <v>1</v>
      </c>
    </row>
    <row r="8164" spans="1:17" x14ac:dyDescent="0.3">
      <c r="A8164" t="s">
        <v>8411</v>
      </c>
      <c r="B8164" t="s">
        <v>27</v>
      </c>
      <c r="C8164" t="s">
        <v>23</v>
      </c>
      <c r="D8164" t="str">
        <f t="shared" si="762"/>
        <v>Item_6_BUTC</v>
      </c>
      <c r="E8164" t="s">
        <v>598</v>
      </c>
      <c r="F8164" s="5">
        <f t="shared" si="763"/>
        <v>12.5</v>
      </c>
      <c r="G8164">
        <v>12.5</v>
      </c>
      <c r="H8164">
        <f t="shared" si="764"/>
        <v>7</v>
      </c>
      <c r="I8164">
        <v>7</v>
      </c>
      <c r="J8164" s="3">
        <f t="shared" si="765"/>
        <v>87.5</v>
      </c>
      <c r="K8164">
        <v>87.5</v>
      </c>
      <c r="L8164" t="str">
        <f t="shared" si="766"/>
        <v>Low</v>
      </c>
      <c r="M8164" t="s">
        <v>25</v>
      </c>
      <c r="N8164" t="s">
        <v>16</v>
      </c>
      <c r="O8164" s="1">
        <v>45485</v>
      </c>
      <c r="P8164" s="7" t="str">
        <f t="shared" si="767"/>
        <v>NO</v>
      </c>
      <c r="Q8164" t="b">
        <v>0</v>
      </c>
    </row>
    <row r="8165" spans="1:17" x14ac:dyDescent="0.3">
      <c r="A8165" t="s">
        <v>8412</v>
      </c>
      <c r="B8165" t="s">
        <v>100</v>
      </c>
      <c r="C8165" t="s">
        <v>66</v>
      </c>
      <c r="D8165" t="str">
        <f t="shared" si="762"/>
        <v>Item_5_ELEC</v>
      </c>
      <c r="E8165" t="s">
        <v>464</v>
      </c>
      <c r="F8165" s="5">
        <f t="shared" si="763"/>
        <v>11</v>
      </c>
      <c r="G8165">
        <v>11</v>
      </c>
      <c r="H8165">
        <f t="shared" si="764"/>
        <v>3</v>
      </c>
      <c r="I8165">
        <v>3</v>
      </c>
      <c r="J8165" s="3">
        <f t="shared" si="765"/>
        <v>33</v>
      </c>
      <c r="K8165">
        <v>33</v>
      </c>
      <c r="L8165" t="str">
        <f t="shared" si="766"/>
        <v>Low</v>
      </c>
      <c r="M8165" t="s">
        <v>48</v>
      </c>
      <c r="N8165" t="s">
        <v>38</v>
      </c>
      <c r="O8165" s="1">
        <v>45498</v>
      </c>
      <c r="P8165" s="7" t="str">
        <f t="shared" si="767"/>
        <v>NO</v>
      </c>
      <c r="Q8165" t="b">
        <v>0</v>
      </c>
    </row>
    <row r="8166" spans="1:17" x14ac:dyDescent="0.3">
      <c r="A8166" t="s">
        <v>8413</v>
      </c>
      <c r="B8166" t="s">
        <v>31</v>
      </c>
      <c r="C8166" t="s">
        <v>19</v>
      </c>
      <c r="D8166" s="2" t="str">
        <f t="shared" si="762"/>
        <v>Unknown_Item</v>
      </c>
      <c r="F8166" s="5">
        <f t="shared" si="763"/>
        <v>14</v>
      </c>
      <c r="G8166">
        <v>14</v>
      </c>
      <c r="H8166" s="2">
        <f t="shared" si="764"/>
        <v>6</v>
      </c>
      <c r="J8166" s="4">
        <f t="shared" si="765"/>
        <v>108.5</v>
      </c>
      <c r="L8166" t="str">
        <f t="shared" si="766"/>
        <v>Low</v>
      </c>
      <c r="M8166" t="s">
        <v>15</v>
      </c>
      <c r="N8166" t="s">
        <v>16</v>
      </c>
      <c r="O8166" s="1">
        <v>45642</v>
      </c>
      <c r="P8166" s="7" t="str">
        <f t="shared" si="767"/>
        <v>YES</v>
      </c>
      <c r="Q8166" t="b">
        <v>1</v>
      </c>
    </row>
    <row r="8167" spans="1:17" x14ac:dyDescent="0.3">
      <c r="A8167" t="s">
        <v>8414</v>
      </c>
      <c r="B8167" t="s">
        <v>12</v>
      </c>
      <c r="C8167" t="s">
        <v>41</v>
      </c>
      <c r="D8167" t="str">
        <f t="shared" si="762"/>
        <v>Item_25_FURN</v>
      </c>
      <c r="E8167" t="s">
        <v>87</v>
      </c>
      <c r="F8167" s="5">
        <f t="shared" si="763"/>
        <v>41</v>
      </c>
      <c r="G8167">
        <v>41</v>
      </c>
      <c r="H8167">
        <f t="shared" si="764"/>
        <v>9</v>
      </c>
      <c r="I8167">
        <v>9</v>
      </c>
      <c r="J8167" s="3">
        <f t="shared" si="765"/>
        <v>369</v>
      </c>
      <c r="K8167">
        <v>369</v>
      </c>
      <c r="L8167" t="str">
        <f t="shared" si="766"/>
        <v>High</v>
      </c>
      <c r="M8167" t="s">
        <v>15</v>
      </c>
      <c r="N8167" t="s">
        <v>16</v>
      </c>
      <c r="O8167" s="1">
        <v>44753</v>
      </c>
      <c r="P8167" s="7" t="str">
        <f t="shared" si="767"/>
        <v>YES</v>
      </c>
      <c r="Q8167" t="b">
        <v>1</v>
      </c>
    </row>
    <row r="8168" spans="1:17" x14ac:dyDescent="0.3">
      <c r="A8168" t="s">
        <v>8415</v>
      </c>
      <c r="B8168" t="s">
        <v>55</v>
      </c>
      <c r="C8168" t="s">
        <v>13</v>
      </c>
      <c r="D8168" s="2" t="str">
        <f t="shared" si="762"/>
        <v>Unknown_Item</v>
      </c>
      <c r="F8168" s="5">
        <f t="shared" si="763"/>
        <v>38</v>
      </c>
      <c r="G8168">
        <v>38</v>
      </c>
      <c r="H8168" s="2">
        <f t="shared" si="764"/>
        <v>6</v>
      </c>
      <c r="J8168" s="4">
        <f t="shared" si="765"/>
        <v>108.5</v>
      </c>
      <c r="L8168" t="str">
        <f t="shared" si="766"/>
        <v>Low</v>
      </c>
      <c r="M8168" t="s">
        <v>48</v>
      </c>
      <c r="N8168" t="s">
        <v>38</v>
      </c>
      <c r="O8168" s="1">
        <v>44617</v>
      </c>
      <c r="P8168" s="7" t="str">
        <f t="shared" si="767"/>
        <v>NO</v>
      </c>
      <c r="Q8168" t="b">
        <v>0</v>
      </c>
    </row>
    <row r="8169" spans="1:17" x14ac:dyDescent="0.3">
      <c r="A8169" t="s">
        <v>8416</v>
      </c>
      <c r="B8169" t="s">
        <v>27</v>
      </c>
      <c r="C8169" t="s">
        <v>28</v>
      </c>
      <c r="D8169" t="str">
        <f t="shared" si="762"/>
        <v>Item_12_BEVE</v>
      </c>
      <c r="E8169" t="s">
        <v>401</v>
      </c>
      <c r="F8169" s="5">
        <f t="shared" si="763"/>
        <v>21.5</v>
      </c>
      <c r="G8169">
        <v>21.5</v>
      </c>
      <c r="H8169">
        <f t="shared" si="764"/>
        <v>8</v>
      </c>
      <c r="I8169">
        <v>8</v>
      </c>
      <c r="J8169" s="3">
        <f t="shared" si="765"/>
        <v>172</v>
      </c>
      <c r="K8169">
        <v>172</v>
      </c>
      <c r="L8169" t="str">
        <f t="shared" si="766"/>
        <v>Medium</v>
      </c>
      <c r="M8169" t="s">
        <v>15</v>
      </c>
      <c r="N8169" t="s">
        <v>16</v>
      </c>
      <c r="O8169" s="1">
        <v>45393</v>
      </c>
      <c r="P8169" s="7" t="str">
        <f t="shared" si="767"/>
        <v>NO</v>
      </c>
      <c r="Q8169" t="b">
        <v>0</v>
      </c>
    </row>
    <row r="8170" spans="1:17" x14ac:dyDescent="0.3">
      <c r="A8170" t="s">
        <v>8417</v>
      </c>
      <c r="B8170" t="s">
        <v>31</v>
      </c>
      <c r="C8170" t="s">
        <v>28</v>
      </c>
      <c r="D8170" t="str">
        <f t="shared" si="762"/>
        <v>Item_23_BEVE</v>
      </c>
      <c r="E8170" t="s">
        <v>252</v>
      </c>
      <c r="F8170" s="5">
        <f t="shared" si="763"/>
        <v>38</v>
      </c>
      <c r="G8170">
        <v>38</v>
      </c>
      <c r="H8170">
        <f t="shared" si="764"/>
        <v>7</v>
      </c>
      <c r="I8170">
        <v>7</v>
      </c>
      <c r="J8170" s="3">
        <f t="shared" si="765"/>
        <v>266</v>
      </c>
      <c r="K8170">
        <v>266</v>
      </c>
      <c r="L8170" t="str">
        <f t="shared" si="766"/>
        <v>Medium</v>
      </c>
      <c r="M8170" t="s">
        <v>48</v>
      </c>
      <c r="N8170" t="s">
        <v>38</v>
      </c>
      <c r="O8170" s="1">
        <v>45604</v>
      </c>
      <c r="P8170" s="9" t="str">
        <f t="shared" si="767"/>
        <v>N/A</v>
      </c>
    </row>
    <row r="8171" spans="1:17" x14ac:dyDescent="0.3">
      <c r="A8171" t="s">
        <v>8418</v>
      </c>
      <c r="B8171" t="s">
        <v>18</v>
      </c>
      <c r="C8171" t="s">
        <v>32</v>
      </c>
      <c r="D8171" t="str">
        <f t="shared" si="762"/>
        <v>Item_20_FOOD</v>
      </c>
      <c r="E8171" t="s">
        <v>185</v>
      </c>
      <c r="F8171" s="5">
        <f t="shared" si="763"/>
        <v>33.5</v>
      </c>
      <c r="G8171">
        <v>33.5</v>
      </c>
      <c r="H8171">
        <f t="shared" si="764"/>
        <v>3</v>
      </c>
      <c r="I8171">
        <v>3</v>
      </c>
      <c r="J8171" s="3">
        <f t="shared" si="765"/>
        <v>100.5</v>
      </c>
      <c r="K8171">
        <v>100.5</v>
      </c>
      <c r="L8171" t="str">
        <f t="shared" si="766"/>
        <v>Low</v>
      </c>
      <c r="M8171" t="s">
        <v>48</v>
      </c>
      <c r="N8171" t="s">
        <v>38</v>
      </c>
      <c r="O8171" s="1">
        <v>45672</v>
      </c>
      <c r="P8171" s="7" t="str">
        <f t="shared" si="767"/>
        <v>NO</v>
      </c>
      <c r="Q8171" t="b">
        <v>0</v>
      </c>
    </row>
    <row r="8172" spans="1:17" x14ac:dyDescent="0.3">
      <c r="A8172" t="s">
        <v>8419</v>
      </c>
      <c r="B8172" t="s">
        <v>55</v>
      </c>
      <c r="C8172" t="s">
        <v>41</v>
      </c>
      <c r="D8172" t="str">
        <f t="shared" si="762"/>
        <v>Item_5_FURN</v>
      </c>
      <c r="E8172" t="s">
        <v>233</v>
      </c>
      <c r="F8172" s="5">
        <f t="shared" si="763"/>
        <v>11</v>
      </c>
      <c r="G8172">
        <v>11</v>
      </c>
      <c r="H8172">
        <f t="shared" si="764"/>
        <v>3</v>
      </c>
      <c r="I8172">
        <v>3</v>
      </c>
      <c r="J8172" s="3">
        <f t="shared" si="765"/>
        <v>33</v>
      </c>
      <c r="K8172">
        <v>33</v>
      </c>
      <c r="L8172" t="str">
        <f t="shared" si="766"/>
        <v>Low</v>
      </c>
      <c r="M8172" t="s">
        <v>15</v>
      </c>
      <c r="N8172" t="s">
        <v>16</v>
      </c>
      <c r="O8172" s="1">
        <v>45500</v>
      </c>
      <c r="P8172" s="9" t="str">
        <f t="shared" si="767"/>
        <v>N/A</v>
      </c>
    </row>
    <row r="8173" spans="1:17" x14ac:dyDescent="0.3">
      <c r="A8173" t="s">
        <v>8420</v>
      </c>
      <c r="B8173" t="s">
        <v>80</v>
      </c>
      <c r="C8173" t="s">
        <v>28</v>
      </c>
      <c r="D8173" t="str">
        <f t="shared" si="762"/>
        <v>Item_25_BEVE</v>
      </c>
      <c r="E8173" t="s">
        <v>104</v>
      </c>
      <c r="F8173" s="5">
        <f t="shared" si="763"/>
        <v>41</v>
      </c>
      <c r="G8173">
        <v>41</v>
      </c>
      <c r="H8173">
        <f t="shared" si="764"/>
        <v>9</v>
      </c>
      <c r="I8173">
        <v>9</v>
      </c>
      <c r="J8173" s="3">
        <f t="shared" si="765"/>
        <v>369</v>
      </c>
      <c r="K8173">
        <v>369</v>
      </c>
      <c r="L8173" t="str">
        <f t="shared" si="766"/>
        <v>High</v>
      </c>
      <c r="M8173" t="s">
        <v>25</v>
      </c>
      <c r="N8173" t="s">
        <v>38</v>
      </c>
      <c r="O8173" s="1">
        <v>45524</v>
      </c>
      <c r="P8173" s="9" t="str">
        <f t="shared" si="767"/>
        <v>N/A</v>
      </c>
    </row>
    <row r="8174" spans="1:17" x14ac:dyDescent="0.3">
      <c r="A8174" t="s">
        <v>8421</v>
      </c>
      <c r="B8174" t="s">
        <v>123</v>
      </c>
      <c r="C8174" t="s">
        <v>32</v>
      </c>
      <c r="D8174" t="str">
        <f t="shared" si="762"/>
        <v>Item_25_FOOD</v>
      </c>
      <c r="E8174" t="s">
        <v>365</v>
      </c>
      <c r="F8174" s="5">
        <f t="shared" si="763"/>
        <v>41</v>
      </c>
      <c r="G8174">
        <v>41</v>
      </c>
      <c r="H8174">
        <f t="shared" si="764"/>
        <v>4</v>
      </c>
      <c r="I8174">
        <v>4</v>
      </c>
      <c r="J8174" s="3">
        <f t="shared" si="765"/>
        <v>164</v>
      </c>
      <c r="K8174">
        <v>164</v>
      </c>
      <c r="L8174" t="str">
        <f t="shared" si="766"/>
        <v>Medium</v>
      </c>
      <c r="M8174" t="s">
        <v>25</v>
      </c>
      <c r="N8174" t="s">
        <v>38</v>
      </c>
      <c r="O8174" s="1">
        <v>45028</v>
      </c>
      <c r="P8174" s="9" t="str">
        <f t="shared" si="767"/>
        <v>N/A</v>
      </c>
    </row>
    <row r="8175" spans="1:17" x14ac:dyDescent="0.3">
      <c r="A8175" t="s">
        <v>8422</v>
      </c>
      <c r="B8175" t="s">
        <v>31</v>
      </c>
      <c r="C8175" t="s">
        <v>23</v>
      </c>
      <c r="D8175" t="str">
        <f t="shared" si="762"/>
        <v>Item_17_BUTC</v>
      </c>
      <c r="E8175" t="s">
        <v>470</v>
      </c>
      <c r="F8175" s="5">
        <f t="shared" si="763"/>
        <v>29</v>
      </c>
      <c r="G8175">
        <v>29</v>
      </c>
      <c r="H8175">
        <f t="shared" si="764"/>
        <v>7</v>
      </c>
      <c r="I8175">
        <v>7</v>
      </c>
      <c r="J8175" s="3">
        <f t="shared" si="765"/>
        <v>203</v>
      </c>
      <c r="K8175">
        <v>203</v>
      </c>
      <c r="L8175" t="str">
        <f t="shared" si="766"/>
        <v>Medium</v>
      </c>
      <c r="M8175" t="s">
        <v>15</v>
      </c>
      <c r="N8175" t="s">
        <v>16</v>
      </c>
      <c r="O8175" s="1">
        <v>44604</v>
      </c>
      <c r="P8175" s="9" t="str">
        <f t="shared" si="767"/>
        <v>N/A</v>
      </c>
    </row>
    <row r="8176" spans="1:17" x14ac:dyDescent="0.3">
      <c r="A8176" t="s">
        <v>8423</v>
      </c>
      <c r="B8176" t="s">
        <v>22</v>
      </c>
      <c r="C8176" t="s">
        <v>13</v>
      </c>
      <c r="D8176" t="str">
        <f t="shared" si="762"/>
        <v>Item_9_PATI</v>
      </c>
      <c r="E8176" t="s">
        <v>509</v>
      </c>
      <c r="F8176" s="5">
        <f t="shared" si="763"/>
        <v>17</v>
      </c>
      <c r="G8176">
        <v>17</v>
      </c>
      <c r="H8176">
        <f t="shared" si="764"/>
        <v>6</v>
      </c>
      <c r="I8176">
        <v>6</v>
      </c>
      <c r="J8176" s="3">
        <f t="shared" si="765"/>
        <v>102</v>
      </c>
      <c r="K8176">
        <v>102</v>
      </c>
      <c r="L8176" t="str">
        <f t="shared" si="766"/>
        <v>Low</v>
      </c>
      <c r="M8176" t="s">
        <v>15</v>
      </c>
      <c r="N8176" t="s">
        <v>16</v>
      </c>
      <c r="O8176" s="1">
        <v>44944</v>
      </c>
      <c r="P8176" s="9" t="str">
        <f t="shared" si="767"/>
        <v>N/A</v>
      </c>
    </row>
    <row r="8177" spans="1:17" x14ac:dyDescent="0.3">
      <c r="A8177" t="s">
        <v>8424</v>
      </c>
      <c r="B8177" t="s">
        <v>12</v>
      </c>
      <c r="C8177" t="s">
        <v>13</v>
      </c>
      <c r="D8177" t="str">
        <f t="shared" si="762"/>
        <v>Item_11_PATI</v>
      </c>
      <c r="E8177" t="s">
        <v>133</v>
      </c>
      <c r="F8177" s="5">
        <f t="shared" si="763"/>
        <v>20</v>
      </c>
      <c r="G8177">
        <v>20</v>
      </c>
      <c r="H8177">
        <f t="shared" si="764"/>
        <v>10</v>
      </c>
      <c r="I8177">
        <v>10</v>
      </c>
      <c r="J8177" s="3">
        <f t="shared" si="765"/>
        <v>200</v>
      </c>
      <c r="K8177">
        <v>200</v>
      </c>
      <c r="L8177" t="str">
        <f t="shared" si="766"/>
        <v>Medium</v>
      </c>
      <c r="M8177" t="s">
        <v>15</v>
      </c>
      <c r="N8177" t="s">
        <v>16</v>
      </c>
      <c r="O8177" s="1">
        <v>45400</v>
      </c>
      <c r="P8177" s="7" t="str">
        <f t="shared" si="767"/>
        <v>NO</v>
      </c>
      <c r="Q8177" t="b">
        <v>0</v>
      </c>
    </row>
    <row r="8178" spans="1:17" x14ac:dyDescent="0.3">
      <c r="A8178" t="s">
        <v>8425</v>
      </c>
      <c r="B8178" t="s">
        <v>46</v>
      </c>
      <c r="C8178" t="s">
        <v>32</v>
      </c>
      <c r="D8178" t="str">
        <f t="shared" si="762"/>
        <v>Item_12_FOOD</v>
      </c>
      <c r="E8178" t="s">
        <v>128</v>
      </c>
      <c r="F8178" s="5">
        <f t="shared" si="763"/>
        <v>21.5</v>
      </c>
      <c r="G8178">
        <v>21.5</v>
      </c>
      <c r="H8178">
        <f t="shared" si="764"/>
        <v>5</v>
      </c>
      <c r="I8178">
        <v>5</v>
      </c>
      <c r="J8178" s="3">
        <f t="shared" si="765"/>
        <v>107.5</v>
      </c>
      <c r="K8178">
        <v>107.5</v>
      </c>
      <c r="L8178" t="str">
        <f t="shared" si="766"/>
        <v>Low</v>
      </c>
      <c r="M8178" t="s">
        <v>48</v>
      </c>
      <c r="N8178" t="s">
        <v>16</v>
      </c>
      <c r="O8178" s="1">
        <v>45410</v>
      </c>
      <c r="P8178" s="7" t="str">
        <f t="shared" si="767"/>
        <v>YES</v>
      </c>
      <c r="Q8178" t="b">
        <v>1</v>
      </c>
    </row>
    <row r="8179" spans="1:17" x14ac:dyDescent="0.3">
      <c r="A8179" t="s">
        <v>8426</v>
      </c>
      <c r="B8179" t="s">
        <v>31</v>
      </c>
      <c r="C8179" t="s">
        <v>28</v>
      </c>
      <c r="D8179" t="str">
        <f t="shared" si="762"/>
        <v>Item_17_BEVE</v>
      </c>
      <c r="E8179" t="s">
        <v>570</v>
      </c>
      <c r="F8179" s="5">
        <f t="shared" si="763"/>
        <v>29</v>
      </c>
      <c r="G8179">
        <v>29</v>
      </c>
      <c r="H8179">
        <f t="shared" si="764"/>
        <v>8</v>
      </c>
      <c r="I8179">
        <v>8</v>
      </c>
      <c r="J8179" s="3">
        <f t="shared" si="765"/>
        <v>232</v>
      </c>
      <c r="K8179">
        <v>232</v>
      </c>
      <c r="L8179" t="str">
        <f t="shared" si="766"/>
        <v>Medium</v>
      </c>
      <c r="M8179" t="s">
        <v>48</v>
      </c>
      <c r="N8179" t="s">
        <v>16</v>
      </c>
      <c r="O8179" s="1">
        <v>45556</v>
      </c>
      <c r="P8179" s="7" t="str">
        <f t="shared" si="767"/>
        <v>YES</v>
      </c>
      <c r="Q8179" t="b">
        <v>1</v>
      </c>
    </row>
    <row r="8180" spans="1:17" x14ac:dyDescent="0.3">
      <c r="A8180" t="s">
        <v>8427</v>
      </c>
      <c r="B8180" t="s">
        <v>168</v>
      </c>
      <c r="C8180" t="s">
        <v>19</v>
      </c>
      <c r="D8180" t="str">
        <f t="shared" si="762"/>
        <v>Item_4_MILK</v>
      </c>
      <c r="E8180" t="s">
        <v>210</v>
      </c>
      <c r="F8180" s="5">
        <f t="shared" si="763"/>
        <v>9.5</v>
      </c>
      <c r="G8180">
        <v>9.5</v>
      </c>
      <c r="H8180">
        <f t="shared" si="764"/>
        <v>6</v>
      </c>
      <c r="I8180">
        <v>6</v>
      </c>
      <c r="J8180" s="3">
        <f t="shared" si="765"/>
        <v>57</v>
      </c>
      <c r="K8180">
        <v>57</v>
      </c>
      <c r="L8180" t="str">
        <f t="shared" si="766"/>
        <v>Low</v>
      </c>
      <c r="M8180" t="s">
        <v>25</v>
      </c>
      <c r="N8180" t="s">
        <v>38</v>
      </c>
      <c r="O8180" s="1">
        <v>45490</v>
      </c>
      <c r="P8180" s="9" t="str">
        <f t="shared" si="767"/>
        <v>N/A</v>
      </c>
    </row>
    <row r="8181" spans="1:17" x14ac:dyDescent="0.3">
      <c r="A8181" t="s">
        <v>8428</v>
      </c>
      <c r="B8181" t="s">
        <v>74</v>
      </c>
      <c r="C8181" t="s">
        <v>41</v>
      </c>
      <c r="D8181" t="str">
        <f t="shared" si="762"/>
        <v>Item_3_FURN</v>
      </c>
      <c r="E8181" t="s">
        <v>982</v>
      </c>
      <c r="F8181" s="5">
        <f t="shared" si="763"/>
        <v>8</v>
      </c>
      <c r="G8181">
        <v>8</v>
      </c>
      <c r="H8181">
        <f t="shared" si="764"/>
        <v>4</v>
      </c>
      <c r="I8181">
        <v>4</v>
      </c>
      <c r="J8181" s="3">
        <f t="shared" si="765"/>
        <v>32</v>
      </c>
      <c r="K8181">
        <v>32</v>
      </c>
      <c r="L8181" t="str">
        <f t="shared" si="766"/>
        <v>Low</v>
      </c>
      <c r="M8181" t="s">
        <v>48</v>
      </c>
      <c r="N8181" t="s">
        <v>16</v>
      </c>
      <c r="O8181" s="1">
        <v>45235</v>
      </c>
      <c r="P8181" s="7" t="str">
        <f t="shared" si="767"/>
        <v>YES</v>
      </c>
      <c r="Q8181" t="b">
        <v>1</v>
      </c>
    </row>
    <row r="8182" spans="1:17" x14ac:dyDescent="0.3">
      <c r="A8182" t="s">
        <v>8429</v>
      </c>
      <c r="B8182" t="s">
        <v>80</v>
      </c>
      <c r="C8182" t="s">
        <v>13</v>
      </c>
      <c r="D8182" t="str">
        <f t="shared" si="762"/>
        <v>Item_24_PATI</v>
      </c>
      <c r="E8182" t="s">
        <v>56</v>
      </c>
      <c r="F8182" s="5">
        <f t="shared" si="763"/>
        <v>39.5</v>
      </c>
      <c r="G8182">
        <v>39.5</v>
      </c>
      <c r="H8182">
        <f t="shared" si="764"/>
        <v>9</v>
      </c>
      <c r="I8182">
        <v>9</v>
      </c>
      <c r="J8182" s="3">
        <f t="shared" si="765"/>
        <v>355.5</v>
      </c>
      <c r="K8182">
        <v>355.5</v>
      </c>
      <c r="L8182" t="str">
        <f t="shared" si="766"/>
        <v>High</v>
      </c>
      <c r="M8182" t="s">
        <v>15</v>
      </c>
      <c r="N8182" t="s">
        <v>38</v>
      </c>
      <c r="O8182" s="1">
        <v>45503</v>
      </c>
      <c r="P8182" s="7" t="str">
        <f t="shared" si="767"/>
        <v>YES</v>
      </c>
      <c r="Q8182" t="b">
        <v>1</v>
      </c>
    </row>
    <row r="8183" spans="1:17" x14ac:dyDescent="0.3">
      <c r="A8183" t="s">
        <v>8430</v>
      </c>
      <c r="B8183" t="s">
        <v>27</v>
      </c>
      <c r="C8183" t="s">
        <v>32</v>
      </c>
      <c r="D8183" t="str">
        <f t="shared" si="762"/>
        <v>Item_21_FOOD</v>
      </c>
      <c r="E8183" t="s">
        <v>1318</v>
      </c>
      <c r="F8183" s="5">
        <f t="shared" si="763"/>
        <v>35</v>
      </c>
      <c r="G8183">
        <v>35</v>
      </c>
      <c r="H8183">
        <f t="shared" si="764"/>
        <v>8</v>
      </c>
      <c r="I8183">
        <v>8</v>
      </c>
      <c r="J8183" s="3">
        <f t="shared" si="765"/>
        <v>280</v>
      </c>
      <c r="K8183">
        <v>280</v>
      </c>
      <c r="L8183" t="str">
        <f t="shared" si="766"/>
        <v>Medium</v>
      </c>
      <c r="M8183" t="s">
        <v>48</v>
      </c>
      <c r="N8183" t="s">
        <v>16</v>
      </c>
      <c r="O8183" s="1">
        <v>45376</v>
      </c>
      <c r="P8183" s="9" t="str">
        <f t="shared" si="767"/>
        <v>N/A</v>
      </c>
    </row>
    <row r="8184" spans="1:17" x14ac:dyDescent="0.3">
      <c r="A8184" t="s">
        <v>8431</v>
      </c>
      <c r="B8184" t="s">
        <v>108</v>
      </c>
      <c r="C8184" t="s">
        <v>28</v>
      </c>
      <c r="D8184" t="str">
        <f t="shared" si="762"/>
        <v>Item_2_BEVE</v>
      </c>
      <c r="E8184" t="s">
        <v>308</v>
      </c>
      <c r="F8184" s="5">
        <f t="shared" si="763"/>
        <v>6.5</v>
      </c>
      <c r="G8184">
        <v>6.5</v>
      </c>
      <c r="H8184">
        <f t="shared" si="764"/>
        <v>5</v>
      </c>
      <c r="I8184">
        <v>5</v>
      </c>
      <c r="J8184" s="3">
        <f t="shared" si="765"/>
        <v>32.5</v>
      </c>
      <c r="K8184">
        <v>32.5</v>
      </c>
      <c r="L8184" t="str">
        <f t="shared" si="766"/>
        <v>Low</v>
      </c>
      <c r="M8184" t="s">
        <v>48</v>
      </c>
      <c r="N8184" t="s">
        <v>38</v>
      </c>
      <c r="O8184" s="1">
        <v>44822</v>
      </c>
      <c r="P8184" s="7" t="str">
        <f t="shared" si="767"/>
        <v>YES</v>
      </c>
      <c r="Q8184" t="b">
        <v>1</v>
      </c>
    </row>
    <row r="8185" spans="1:17" x14ac:dyDescent="0.3">
      <c r="A8185" t="s">
        <v>8432</v>
      </c>
      <c r="B8185" t="s">
        <v>18</v>
      </c>
      <c r="C8185" t="s">
        <v>66</v>
      </c>
      <c r="D8185" s="2" t="str">
        <f t="shared" si="762"/>
        <v>Unknown_Item</v>
      </c>
      <c r="F8185" s="5">
        <f t="shared" si="763"/>
        <v>29</v>
      </c>
      <c r="G8185">
        <v>29</v>
      </c>
      <c r="H8185" s="2">
        <f t="shared" si="764"/>
        <v>6</v>
      </c>
      <c r="J8185" s="4">
        <f t="shared" si="765"/>
        <v>108.5</v>
      </c>
      <c r="L8185" t="str">
        <f t="shared" si="766"/>
        <v>Low</v>
      </c>
      <c r="M8185" t="s">
        <v>48</v>
      </c>
      <c r="N8185" t="s">
        <v>16</v>
      </c>
      <c r="O8185" s="1">
        <v>45450</v>
      </c>
      <c r="P8185" s="7" t="str">
        <f t="shared" si="767"/>
        <v>YES</v>
      </c>
      <c r="Q8185" t="b">
        <v>1</v>
      </c>
    </row>
    <row r="8186" spans="1:17" x14ac:dyDescent="0.3">
      <c r="A8186" t="s">
        <v>8433</v>
      </c>
      <c r="B8186" t="s">
        <v>31</v>
      </c>
      <c r="C8186" t="s">
        <v>32</v>
      </c>
      <c r="D8186" t="str">
        <f t="shared" si="762"/>
        <v>Item_12_FOOD</v>
      </c>
      <c r="E8186" t="s">
        <v>128</v>
      </c>
      <c r="F8186" s="5">
        <f t="shared" si="763"/>
        <v>21.5</v>
      </c>
      <c r="G8186">
        <v>21.5</v>
      </c>
      <c r="H8186">
        <f t="shared" si="764"/>
        <v>2</v>
      </c>
      <c r="I8186">
        <v>2</v>
      </c>
      <c r="J8186" s="3">
        <f t="shared" si="765"/>
        <v>43</v>
      </c>
      <c r="K8186">
        <v>43</v>
      </c>
      <c r="L8186" t="str">
        <f t="shared" si="766"/>
        <v>Low</v>
      </c>
      <c r="M8186" t="s">
        <v>15</v>
      </c>
      <c r="N8186" t="s">
        <v>16</v>
      </c>
      <c r="O8186" s="1">
        <v>45328</v>
      </c>
      <c r="P8186" s="9" t="str">
        <f t="shared" si="767"/>
        <v>N/A</v>
      </c>
    </row>
    <row r="8187" spans="1:17" x14ac:dyDescent="0.3">
      <c r="A8187" t="s">
        <v>8434</v>
      </c>
      <c r="B8187" t="s">
        <v>98</v>
      </c>
      <c r="C8187" t="s">
        <v>13</v>
      </c>
      <c r="D8187" t="str">
        <f t="shared" si="762"/>
        <v>Item_11_PATI</v>
      </c>
      <c r="E8187" t="s">
        <v>133</v>
      </c>
      <c r="F8187" s="5">
        <f t="shared" si="763"/>
        <v>20</v>
      </c>
      <c r="G8187">
        <v>20</v>
      </c>
      <c r="H8187">
        <f t="shared" si="764"/>
        <v>3</v>
      </c>
      <c r="I8187">
        <v>3</v>
      </c>
      <c r="J8187" s="3">
        <f t="shared" si="765"/>
        <v>60</v>
      </c>
      <c r="K8187">
        <v>60</v>
      </c>
      <c r="L8187" t="str">
        <f t="shared" si="766"/>
        <v>Low</v>
      </c>
      <c r="M8187" t="s">
        <v>25</v>
      </c>
      <c r="N8187" t="s">
        <v>38</v>
      </c>
      <c r="O8187" s="1">
        <v>44926</v>
      </c>
      <c r="P8187" s="9" t="str">
        <f t="shared" si="767"/>
        <v>N/A</v>
      </c>
    </row>
    <row r="8188" spans="1:17" x14ac:dyDescent="0.3">
      <c r="A8188" t="s">
        <v>8435</v>
      </c>
      <c r="B8188" t="s">
        <v>43</v>
      </c>
      <c r="C8188" t="s">
        <v>19</v>
      </c>
      <c r="D8188" t="str">
        <f t="shared" si="762"/>
        <v>Item_11_MILK</v>
      </c>
      <c r="E8188" t="s">
        <v>287</v>
      </c>
      <c r="F8188" s="5">
        <f t="shared" si="763"/>
        <v>20</v>
      </c>
      <c r="G8188">
        <v>20</v>
      </c>
      <c r="H8188">
        <f t="shared" si="764"/>
        <v>7</v>
      </c>
      <c r="I8188">
        <v>7</v>
      </c>
      <c r="J8188" s="3">
        <f t="shared" si="765"/>
        <v>140</v>
      </c>
      <c r="K8188">
        <v>140</v>
      </c>
      <c r="L8188" t="str">
        <f t="shared" si="766"/>
        <v>Low</v>
      </c>
      <c r="M8188" t="s">
        <v>15</v>
      </c>
      <c r="N8188" t="s">
        <v>38</v>
      </c>
      <c r="O8188" s="1">
        <v>45477</v>
      </c>
      <c r="P8188" s="7" t="str">
        <f t="shared" si="767"/>
        <v>NO</v>
      </c>
      <c r="Q8188" t="b">
        <v>0</v>
      </c>
    </row>
    <row r="8189" spans="1:17" x14ac:dyDescent="0.3">
      <c r="A8189" t="s">
        <v>8436</v>
      </c>
      <c r="B8189" t="s">
        <v>74</v>
      </c>
      <c r="C8189" t="s">
        <v>41</v>
      </c>
      <c r="D8189" t="str">
        <f t="shared" si="762"/>
        <v>Item_17_FURN</v>
      </c>
      <c r="E8189" t="s">
        <v>342</v>
      </c>
      <c r="F8189" s="5">
        <f t="shared" si="763"/>
        <v>29</v>
      </c>
      <c r="G8189">
        <v>29</v>
      </c>
      <c r="H8189">
        <f t="shared" si="764"/>
        <v>7</v>
      </c>
      <c r="I8189">
        <v>7</v>
      </c>
      <c r="J8189" s="3">
        <f t="shared" si="765"/>
        <v>203</v>
      </c>
      <c r="K8189">
        <v>203</v>
      </c>
      <c r="L8189" t="str">
        <f t="shared" si="766"/>
        <v>Medium</v>
      </c>
      <c r="M8189" t="s">
        <v>15</v>
      </c>
      <c r="N8189" t="s">
        <v>38</v>
      </c>
      <c r="O8189" s="1">
        <v>45073</v>
      </c>
      <c r="P8189" s="9" t="str">
        <f t="shared" si="767"/>
        <v>N/A</v>
      </c>
    </row>
    <row r="8190" spans="1:17" x14ac:dyDescent="0.3">
      <c r="A8190" t="s">
        <v>8437</v>
      </c>
      <c r="B8190" t="s">
        <v>40</v>
      </c>
      <c r="C8190" t="s">
        <v>41</v>
      </c>
      <c r="D8190" t="str">
        <f t="shared" si="762"/>
        <v>Item_15_FURN</v>
      </c>
      <c r="E8190" t="s">
        <v>453</v>
      </c>
      <c r="F8190" s="5">
        <f t="shared" si="763"/>
        <v>26</v>
      </c>
      <c r="G8190">
        <v>26</v>
      </c>
      <c r="H8190">
        <f t="shared" si="764"/>
        <v>10</v>
      </c>
      <c r="I8190">
        <v>10</v>
      </c>
      <c r="J8190" s="3">
        <f t="shared" si="765"/>
        <v>260</v>
      </c>
      <c r="K8190">
        <v>260</v>
      </c>
      <c r="L8190" t="str">
        <f t="shared" si="766"/>
        <v>Medium</v>
      </c>
      <c r="M8190" t="s">
        <v>15</v>
      </c>
      <c r="N8190" t="s">
        <v>38</v>
      </c>
      <c r="O8190" s="1">
        <v>44750</v>
      </c>
      <c r="P8190" s="9" t="str">
        <f t="shared" si="767"/>
        <v>N/A</v>
      </c>
    </row>
    <row r="8191" spans="1:17" x14ac:dyDescent="0.3">
      <c r="A8191" t="s">
        <v>8438</v>
      </c>
      <c r="B8191" t="s">
        <v>108</v>
      </c>
      <c r="C8191" t="s">
        <v>19</v>
      </c>
      <c r="D8191" s="2" t="str">
        <f t="shared" si="762"/>
        <v>Unknown_Item</v>
      </c>
      <c r="F8191" s="5">
        <f t="shared" si="763"/>
        <v>15.5</v>
      </c>
      <c r="G8191">
        <v>15.5</v>
      </c>
      <c r="H8191" s="2">
        <f t="shared" si="764"/>
        <v>6</v>
      </c>
      <c r="J8191" s="4">
        <f t="shared" si="765"/>
        <v>108.5</v>
      </c>
      <c r="L8191" t="str">
        <f t="shared" si="766"/>
        <v>Low</v>
      </c>
      <c r="M8191" t="s">
        <v>25</v>
      </c>
      <c r="N8191" t="s">
        <v>16</v>
      </c>
      <c r="O8191" s="1">
        <v>44766</v>
      </c>
      <c r="P8191" s="7" t="str">
        <f t="shared" si="767"/>
        <v>YES</v>
      </c>
      <c r="Q8191" t="b">
        <v>1</v>
      </c>
    </row>
    <row r="8192" spans="1:17" x14ac:dyDescent="0.3">
      <c r="A8192" t="s">
        <v>8439</v>
      </c>
      <c r="B8192" t="s">
        <v>65</v>
      </c>
      <c r="C8192" t="s">
        <v>32</v>
      </c>
      <c r="D8192" t="str">
        <f t="shared" si="762"/>
        <v>Item_5_FOOD</v>
      </c>
      <c r="E8192" t="s">
        <v>409</v>
      </c>
      <c r="F8192" s="5">
        <f t="shared" si="763"/>
        <v>11</v>
      </c>
      <c r="G8192">
        <v>11</v>
      </c>
      <c r="H8192">
        <f t="shared" si="764"/>
        <v>4</v>
      </c>
      <c r="I8192">
        <v>4</v>
      </c>
      <c r="J8192" s="3">
        <f t="shared" si="765"/>
        <v>44</v>
      </c>
      <c r="K8192">
        <v>44</v>
      </c>
      <c r="L8192" t="str">
        <f t="shared" si="766"/>
        <v>Low</v>
      </c>
      <c r="M8192" t="s">
        <v>25</v>
      </c>
      <c r="N8192" t="s">
        <v>38</v>
      </c>
      <c r="O8192" s="1">
        <v>44923</v>
      </c>
      <c r="P8192" s="7" t="str">
        <f t="shared" si="767"/>
        <v>NO</v>
      </c>
      <c r="Q8192" t="b">
        <v>0</v>
      </c>
    </row>
    <row r="8193" spans="1:17" x14ac:dyDescent="0.3">
      <c r="A8193" t="s">
        <v>8440</v>
      </c>
      <c r="B8193" t="s">
        <v>108</v>
      </c>
      <c r="C8193" t="s">
        <v>19</v>
      </c>
      <c r="D8193" t="str">
        <f t="shared" si="762"/>
        <v>Item_16_MILK</v>
      </c>
      <c r="E8193" t="s">
        <v>58</v>
      </c>
      <c r="F8193" s="5">
        <f t="shared" si="763"/>
        <v>27.5</v>
      </c>
      <c r="G8193">
        <v>27.5</v>
      </c>
      <c r="H8193">
        <f t="shared" si="764"/>
        <v>3</v>
      </c>
      <c r="I8193">
        <v>3</v>
      </c>
      <c r="J8193" s="3">
        <f t="shared" si="765"/>
        <v>82.5</v>
      </c>
      <c r="K8193">
        <v>82.5</v>
      </c>
      <c r="L8193" t="str">
        <f t="shared" si="766"/>
        <v>Low</v>
      </c>
      <c r="M8193" t="s">
        <v>48</v>
      </c>
      <c r="N8193" t="s">
        <v>16</v>
      </c>
      <c r="O8193" s="1">
        <v>45162</v>
      </c>
      <c r="P8193" s="7" t="str">
        <f t="shared" si="767"/>
        <v>YES</v>
      </c>
      <c r="Q8193" t="b">
        <v>1</v>
      </c>
    </row>
    <row r="8194" spans="1:17" x14ac:dyDescent="0.3">
      <c r="A8194" t="s">
        <v>8441</v>
      </c>
      <c r="B8194" t="s">
        <v>74</v>
      </c>
      <c r="C8194" t="s">
        <v>130</v>
      </c>
      <c r="D8194" t="str">
        <f t="shared" ref="D8194:D8257" si="768">IF(TRIM(E8194)="","Unknown_Item","Item_"&amp;MID(E8194,6,FIND("_",E8194,6)-6)&amp;"_"&amp;UPPER(LEFT(C8194,4)))</f>
        <v>Item_25_COMP</v>
      </c>
      <c r="E8194" t="s">
        <v>225</v>
      </c>
      <c r="F8194" s="5">
        <f t="shared" ref="F8194:F8257" si="769">IF(ISBLANK(G8194),AVERAGE($G$2:$G$12576),G8194)</f>
        <v>41</v>
      </c>
      <c r="G8194">
        <v>41</v>
      </c>
      <c r="H8194">
        <f t="shared" ref="H8194:H8257" si="770">IF(ISBLANK(I8194),MEDIAN($I$2:$I$12576),I8194)</f>
        <v>8</v>
      </c>
      <c r="I8194">
        <v>8</v>
      </c>
      <c r="J8194" s="3">
        <f t="shared" ref="J8194:J8257" si="771">IF(ISBLANK(K8194),MEDIAN($K$2:$K$12576),K8194)</f>
        <v>328</v>
      </c>
      <c r="K8194">
        <v>328</v>
      </c>
      <c r="L8194" t="str">
        <f t="shared" ref="L8194:L8257" si="772">IF(J8194&gt;=300,"High",IF(J8194&gt;=150,"Medium","Low"))</f>
        <v>High</v>
      </c>
      <c r="M8194" t="s">
        <v>48</v>
      </c>
      <c r="N8194" t="s">
        <v>16</v>
      </c>
      <c r="O8194" s="1">
        <v>44566</v>
      </c>
      <c r="P8194" s="7" t="str">
        <f t="shared" ref="P8194:P8257" si="773">IF(ISBLANK(Q8194),"N/A",IF(Q8194=TRUE,"YES","NO"))</f>
        <v>YES</v>
      </c>
      <c r="Q8194" t="b">
        <v>1</v>
      </c>
    </row>
    <row r="8195" spans="1:17" x14ac:dyDescent="0.3">
      <c r="A8195" t="s">
        <v>8442</v>
      </c>
      <c r="B8195" t="s">
        <v>84</v>
      </c>
      <c r="C8195" t="s">
        <v>41</v>
      </c>
      <c r="D8195" t="str">
        <f t="shared" si="768"/>
        <v>Item_14_FURN</v>
      </c>
      <c r="E8195" t="s">
        <v>81</v>
      </c>
      <c r="F8195" s="5">
        <f t="shared" si="769"/>
        <v>24.5</v>
      </c>
      <c r="G8195">
        <v>24.5</v>
      </c>
      <c r="H8195">
        <f t="shared" si="770"/>
        <v>2</v>
      </c>
      <c r="I8195">
        <v>2</v>
      </c>
      <c r="J8195" s="3">
        <f t="shared" si="771"/>
        <v>49</v>
      </c>
      <c r="K8195">
        <v>49</v>
      </c>
      <c r="L8195" t="str">
        <f t="shared" si="772"/>
        <v>Low</v>
      </c>
      <c r="M8195" t="s">
        <v>15</v>
      </c>
      <c r="N8195" t="s">
        <v>38</v>
      </c>
      <c r="O8195" s="1">
        <v>45272</v>
      </c>
      <c r="P8195" s="7" t="str">
        <f t="shared" si="773"/>
        <v>NO</v>
      </c>
      <c r="Q8195" t="b">
        <v>0</v>
      </c>
    </row>
    <row r="8196" spans="1:17" x14ac:dyDescent="0.3">
      <c r="A8196" t="s">
        <v>8443</v>
      </c>
      <c r="B8196" t="s">
        <v>36</v>
      </c>
      <c r="C8196" t="s">
        <v>130</v>
      </c>
      <c r="D8196" t="str">
        <f t="shared" si="768"/>
        <v>Item_12_COMP</v>
      </c>
      <c r="E8196" t="s">
        <v>621</v>
      </c>
      <c r="F8196" s="5">
        <f t="shared" si="769"/>
        <v>21.5</v>
      </c>
      <c r="G8196">
        <v>21.5</v>
      </c>
      <c r="H8196">
        <f t="shared" si="770"/>
        <v>5</v>
      </c>
      <c r="I8196">
        <v>5</v>
      </c>
      <c r="J8196" s="3">
        <f t="shared" si="771"/>
        <v>107.5</v>
      </c>
      <c r="K8196">
        <v>107.5</v>
      </c>
      <c r="L8196" t="str">
        <f t="shared" si="772"/>
        <v>Low</v>
      </c>
      <c r="M8196" t="s">
        <v>15</v>
      </c>
      <c r="N8196" t="s">
        <v>38</v>
      </c>
      <c r="O8196" s="1">
        <v>44742</v>
      </c>
      <c r="P8196" s="9" t="str">
        <f t="shared" si="773"/>
        <v>N/A</v>
      </c>
    </row>
    <row r="8197" spans="1:17" x14ac:dyDescent="0.3">
      <c r="A8197" t="s">
        <v>8444</v>
      </c>
      <c r="B8197" t="s">
        <v>46</v>
      </c>
      <c r="C8197" t="s">
        <v>23</v>
      </c>
      <c r="D8197" t="str">
        <f t="shared" si="768"/>
        <v>Item_25_BUTC</v>
      </c>
      <c r="E8197" t="s">
        <v>383</v>
      </c>
      <c r="F8197" s="5">
        <f t="shared" si="769"/>
        <v>41</v>
      </c>
      <c r="G8197">
        <v>41</v>
      </c>
      <c r="H8197">
        <f t="shared" si="770"/>
        <v>3</v>
      </c>
      <c r="I8197">
        <v>3</v>
      </c>
      <c r="J8197" s="3">
        <f t="shared" si="771"/>
        <v>123</v>
      </c>
      <c r="K8197">
        <v>123</v>
      </c>
      <c r="L8197" t="str">
        <f t="shared" si="772"/>
        <v>Low</v>
      </c>
      <c r="M8197" t="s">
        <v>25</v>
      </c>
      <c r="N8197" t="s">
        <v>38</v>
      </c>
      <c r="O8197" s="1">
        <v>44710</v>
      </c>
      <c r="P8197" s="9" t="str">
        <f t="shared" si="773"/>
        <v>N/A</v>
      </c>
    </row>
    <row r="8198" spans="1:17" x14ac:dyDescent="0.3">
      <c r="A8198" t="s">
        <v>8445</v>
      </c>
      <c r="B8198" t="s">
        <v>98</v>
      </c>
      <c r="C8198" t="s">
        <v>19</v>
      </c>
      <c r="D8198" t="str">
        <f t="shared" si="768"/>
        <v>Item_23_MILK</v>
      </c>
      <c r="E8198" t="s">
        <v>250</v>
      </c>
      <c r="F8198" s="5">
        <f t="shared" si="769"/>
        <v>38</v>
      </c>
      <c r="G8198">
        <v>38</v>
      </c>
      <c r="H8198">
        <f t="shared" si="770"/>
        <v>10</v>
      </c>
      <c r="I8198">
        <v>10</v>
      </c>
      <c r="J8198" s="3">
        <f t="shared" si="771"/>
        <v>380</v>
      </c>
      <c r="K8198">
        <v>380</v>
      </c>
      <c r="L8198" t="str">
        <f t="shared" si="772"/>
        <v>High</v>
      </c>
      <c r="M8198" t="s">
        <v>25</v>
      </c>
      <c r="N8198" t="s">
        <v>38</v>
      </c>
      <c r="O8198" s="1">
        <v>44926</v>
      </c>
      <c r="P8198" s="7" t="str">
        <f t="shared" si="773"/>
        <v>NO</v>
      </c>
      <c r="Q8198" t="b">
        <v>0</v>
      </c>
    </row>
    <row r="8199" spans="1:17" x14ac:dyDescent="0.3">
      <c r="A8199" t="s">
        <v>8446</v>
      </c>
      <c r="B8199" t="s">
        <v>31</v>
      </c>
      <c r="C8199" t="s">
        <v>19</v>
      </c>
      <c r="D8199" t="str">
        <f t="shared" si="768"/>
        <v>Item_17_MILK</v>
      </c>
      <c r="E8199" t="s">
        <v>20</v>
      </c>
      <c r="F8199" s="5">
        <f t="shared" si="769"/>
        <v>29</v>
      </c>
      <c r="G8199">
        <v>29</v>
      </c>
      <c r="H8199">
        <f t="shared" si="770"/>
        <v>3</v>
      </c>
      <c r="I8199">
        <v>3</v>
      </c>
      <c r="J8199" s="3">
        <f t="shared" si="771"/>
        <v>87</v>
      </c>
      <c r="K8199">
        <v>87</v>
      </c>
      <c r="L8199" t="str">
        <f t="shared" si="772"/>
        <v>Low</v>
      </c>
      <c r="M8199" t="s">
        <v>15</v>
      </c>
      <c r="N8199" t="s">
        <v>16</v>
      </c>
      <c r="O8199" s="1">
        <v>44569</v>
      </c>
      <c r="P8199" s="7" t="str">
        <f t="shared" si="773"/>
        <v>NO</v>
      </c>
      <c r="Q8199" t="b">
        <v>0</v>
      </c>
    </row>
    <row r="8200" spans="1:17" x14ac:dyDescent="0.3">
      <c r="A8200" t="s">
        <v>8447</v>
      </c>
      <c r="B8200" t="s">
        <v>31</v>
      </c>
      <c r="C8200" t="s">
        <v>66</v>
      </c>
      <c r="D8200" t="str">
        <f t="shared" si="768"/>
        <v>Item_12_ELEC</v>
      </c>
      <c r="E8200" t="s">
        <v>367</v>
      </c>
      <c r="F8200" s="5">
        <f t="shared" si="769"/>
        <v>21.5</v>
      </c>
      <c r="G8200">
        <v>21.5</v>
      </c>
      <c r="H8200">
        <f t="shared" si="770"/>
        <v>2</v>
      </c>
      <c r="I8200">
        <v>2</v>
      </c>
      <c r="J8200" s="3">
        <f t="shared" si="771"/>
        <v>43</v>
      </c>
      <c r="K8200">
        <v>43</v>
      </c>
      <c r="L8200" t="str">
        <f t="shared" si="772"/>
        <v>Low</v>
      </c>
      <c r="M8200" t="s">
        <v>15</v>
      </c>
      <c r="N8200" t="s">
        <v>38</v>
      </c>
      <c r="O8200" s="1">
        <v>45239</v>
      </c>
      <c r="P8200" s="7" t="str">
        <f t="shared" si="773"/>
        <v>NO</v>
      </c>
      <c r="Q8200" t="b">
        <v>0</v>
      </c>
    </row>
    <row r="8201" spans="1:17" x14ac:dyDescent="0.3">
      <c r="A8201" t="s">
        <v>8448</v>
      </c>
      <c r="B8201" t="s">
        <v>84</v>
      </c>
      <c r="C8201" t="s">
        <v>23</v>
      </c>
      <c r="D8201" t="str">
        <f t="shared" si="768"/>
        <v>Item_22_BUTC</v>
      </c>
      <c r="E8201" t="s">
        <v>47</v>
      </c>
      <c r="F8201" s="5">
        <f t="shared" si="769"/>
        <v>36.5</v>
      </c>
      <c r="G8201">
        <v>36.5</v>
      </c>
      <c r="H8201">
        <f t="shared" si="770"/>
        <v>1</v>
      </c>
      <c r="I8201">
        <v>1</v>
      </c>
      <c r="J8201" s="3">
        <f t="shared" si="771"/>
        <v>36.5</v>
      </c>
      <c r="K8201">
        <v>36.5</v>
      </c>
      <c r="L8201" t="str">
        <f t="shared" si="772"/>
        <v>Low</v>
      </c>
      <c r="M8201" t="s">
        <v>15</v>
      </c>
      <c r="N8201" t="s">
        <v>38</v>
      </c>
      <c r="O8201" s="1">
        <v>45660</v>
      </c>
      <c r="P8201" s="9" t="str">
        <f t="shared" si="773"/>
        <v>N/A</v>
      </c>
    </row>
    <row r="8202" spans="1:17" x14ac:dyDescent="0.3">
      <c r="A8202" t="s">
        <v>8449</v>
      </c>
      <c r="B8202" t="s">
        <v>100</v>
      </c>
      <c r="C8202" t="s">
        <v>19</v>
      </c>
      <c r="D8202" t="str">
        <f t="shared" si="768"/>
        <v>Item_22_MILK</v>
      </c>
      <c r="E8202" t="s">
        <v>553</v>
      </c>
      <c r="F8202" s="5">
        <f t="shared" si="769"/>
        <v>36.5</v>
      </c>
      <c r="G8202">
        <v>36.5</v>
      </c>
      <c r="H8202">
        <f t="shared" si="770"/>
        <v>8</v>
      </c>
      <c r="I8202">
        <v>8</v>
      </c>
      <c r="J8202" s="3">
        <f t="shared" si="771"/>
        <v>292</v>
      </c>
      <c r="K8202">
        <v>292</v>
      </c>
      <c r="L8202" t="str">
        <f t="shared" si="772"/>
        <v>Medium</v>
      </c>
      <c r="M8202" t="s">
        <v>25</v>
      </c>
      <c r="N8202" t="s">
        <v>38</v>
      </c>
      <c r="O8202" s="1">
        <v>44590</v>
      </c>
      <c r="P8202" s="7" t="str">
        <f t="shared" si="773"/>
        <v>YES</v>
      </c>
      <c r="Q8202" t="b">
        <v>1</v>
      </c>
    </row>
    <row r="8203" spans="1:17" x14ac:dyDescent="0.3">
      <c r="A8203" t="s">
        <v>8450</v>
      </c>
      <c r="B8203" t="s">
        <v>46</v>
      </c>
      <c r="C8203" t="s">
        <v>28</v>
      </c>
      <c r="D8203" t="str">
        <f t="shared" si="768"/>
        <v>Item_15_BEVE</v>
      </c>
      <c r="E8203" t="s">
        <v>865</v>
      </c>
      <c r="F8203" s="5">
        <f t="shared" si="769"/>
        <v>26</v>
      </c>
      <c r="G8203">
        <v>26</v>
      </c>
      <c r="H8203">
        <f t="shared" si="770"/>
        <v>8</v>
      </c>
      <c r="I8203">
        <v>8</v>
      </c>
      <c r="J8203" s="3">
        <f t="shared" si="771"/>
        <v>208</v>
      </c>
      <c r="K8203">
        <v>208</v>
      </c>
      <c r="L8203" t="str">
        <f t="shared" si="772"/>
        <v>Medium</v>
      </c>
      <c r="M8203" t="s">
        <v>15</v>
      </c>
      <c r="N8203" t="s">
        <v>16</v>
      </c>
      <c r="O8203" s="1">
        <v>45105</v>
      </c>
      <c r="P8203" s="7" t="str">
        <f t="shared" si="773"/>
        <v>YES</v>
      </c>
      <c r="Q8203" t="b">
        <v>1</v>
      </c>
    </row>
    <row r="8204" spans="1:17" x14ac:dyDescent="0.3">
      <c r="A8204" t="s">
        <v>8451</v>
      </c>
      <c r="B8204" t="s">
        <v>74</v>
      </c>
      <c r="C8204" t="s">
        <v>28</v>
      </c>
      <c r="D8204" t="str">
        <f t="shared" si="768"/>
        <v>Item_12_BEVE</v>
      </c>
      <c r="E8204" t="s">
        <v>401</v>
      </c>
      <c r="F8204" s="5">
        <f t="shared" si="769"/>
        <v>21.5</v>
      </c>
      <c r="G8204">
        <v>21.5</v>
      </c>
      <c r="H8204">
        <f t="shared" si="770"/>
        <v>2</v>
      </c>
      <c r="I8204">
        <v>2</v>
      </c>
      <c r="J8204" s="3">
        <f t="shared" si="771"/>
        <v>43</v>
      </c>
      <c r="K8204">
        <v>43</v>
      </c>
      <c r="L8204" t="str">
        <f t="shared" si="772"/>
        <v>Low</v>
      </c>
      <c r="M8204" t="s">
        <v>25</v>
      </c>
      <c r="N8204" t="s">
        <v>38</v>
      </c>
      <c r="O8204" s="1">
        <v>44897</v>
      </c>
      <c r="P8204" s="7" t="str">
        <f t="shared" si="773"/>
        <v>YES</v>
      </c>
      <c r="Q8204" t="b">
        <v>1</v>
      </c>
    </row>
    <row r="8205" spans="1:17" x14ac:dyDescent="0.3">
      <c r="A8205" t="s">
        <v>8452</v>
      </c>
      <c r="B8205" t="s">
        <v>63</v>
      </c>
      <c r="C8205" t="s">
        <v>66</v>
      </c>
      <c r="D8205" t="str">
        <f t="shared" si="768"/>
        <v>Item_25_ELEC</v>
      </c>
      <c r="E8205" t="s">
        <v>420</v>
      </c>
      <c r="F8205" s="5">
        <f t="shared" si="769"/>
        <v>41</v>
      </c>
      <c r="G8205">
        <v>41</v>
      </c>
      <c r="H8205">
        <f t="shared" si="770"/>
        <v>5</v>
      </c>
      <c r="I8205">
        <v>5</v>
      </c>
      <c r="J8205" s="3">
        <f t="shared" si="771"/>
        <v>205</v>
      </c>
      <c r="K8205">
        <v>205</v>
      </c>
      <c r="L8205" t="str">
        <f t="shared" si="772"/>
        <v>Medium</v>
      </c>
      <c r="M8205" t="s">
        <v>15</v>
      </c>
      <c r="N8205" t="s">
        <v>38</v>
      </c>
      <c r="O8205" s="1">
        <v>45115</v>
      </c>
      <c r="P8205" s="9" t="str">
        <f t="shared" si="773"/>
        <v>N/A</v>
      </c>
    </row>
    <row r="8206" spans="1:17" x14ac:dyDescent="0.3">
      <c r="A8206" t="s">
        <v>8453</v>
      </c>
      <c r="B8206" t="s">
        <v>55</v>
      </c>
      <c r="C8206" t="s">
        <v>130</v>
      </c>
      <c r="D8206" t="str">
        <f t="shared" si="768"/>
        <v>Item_9_COMP</v>
      </c>
      <c r="E8206" t="s">
        <v>427</v>
      </c>
      <c r="F8206" s="5">
        <f t="shared" si="769"/>
        <v>17</v>
      </c>
      <c r="G8206">
        <v>17</v>
      </c>
      <c r="H8206">
        <f t="shared" si="770"/>
        <v>1</v>
      </c>
      <c r="I8206">
        <v>1</v>
      </c>
      <c r="J8206" s="3">
        <f t="shared" si="771"/>
        <v>17</v>
      </c>
      <c r="K8206">
        <v>17</v>
      </c>
      <c r="L8206" t="str">
        <f t="shared" si="772"/>
        <v>Low</v>
      </c>
      <c r="M8206" t="s">
        <v>48</v>
      </c>
      <c r="N8206" t="s">
        <v>16</v>
      </c>
      <c r="O8206" s="1">
        <v>44784</v>
      </c>
      <c r="P8206" s="9" t="str">
        <f t="shared" si="773"/>
        <v>N/A</v>
      </c>
    </row>
    <row r="8207" spans="1:17" x14ac:dyDescent="0.3">
      <c r="A8207" t="s">
        <v>8454</v>
      </c>
      <c r="B8207" t="s">
        <v>31</v>
      </c>
      <c r="C8207" t="s">
        <v>28</v>
      </c>
      <c r="D8207" s="2" t="str">
        <f t="shared" si="768"/>
        <v>Unknown_Item</v>
      </c>
      <c r="F8207" s="5">
        <f t="shared" si="769"/>
        <v>35</v>
      </c>
      <c r="G8207">
        <v>35</v>
      </c>
      <c r="H8207" s="2">
        <f t="shared" si="770"/>
        <v>6</v>
      </c>
      <c r="J8207" s="4">
        <f t="shared" si="771"/>
        <v>108.5</v>
      </c>
      <c r="L8207" t="str">
        <f t="shared" si="772"/>
        <v>Low</v>
      </c>
      <c r="M8207" t="s">
        <v>15</v>
      </c>
      <c r="N8207" t="s">
        <v>38</v>
      </c>
      <c r="O8207" s="1">
        <v>45401</v>
      </c>
      <c r="P8207" s="7" t="str">
        <f t="shared" si="773"/>
        <v>NO</v>
      </c>
      <c r="Q8207" t="b">
        <v>0</v>
      </c>
    </row>
    <row r="8208" spans="1:17" x14ac:dyDescent="0.3">
      <c r="A8208" t="s">
        <v>8455</v>
      </c>
      <c r="B8208" t="s">
        <v>74</v>
      </c>
      <c r="C8208" t="s">
        <v>66</v>
      </c>
      <c r="D8208" t="str">
        <f t="shared" si="768"/>
        <v>Item_10_ELEC</v>
      </c>
      <c r="E8208" t="s">
        <v>119</v>
      </c>
      <c r="F8208" s="5">
        <f t="shared" si="769"/>
        <v>18.5</v>
      </c>
      <c r="G8208">
        <v>18.5</v>
      </c>
      <c r="H8208">
        <f t="shared" si="770"/>
        <v>5</v>
      </c>
      <c r="I8208">
        <v>5</v>
      </c>
      <c r="J8208" s="3">
        <f t="shared" si="771"/>
        <v>92.5</v>
      </c>
      <c r="K8208">
        <v>92.5</v>
      </c>
      <c r="L8208" t="str">
        <f t="shared" si="772"/>
        <v>Low</v>
      </c>
      <c r="M8208" t="s">
        <v>25</v>
      </c>
      <c r="N8208" t="s">
        <v>16</v>
      </c>
      <c r="O8208" s="1">
        <v>45089</v>
      </c>
      <c r="P8208" s="9" t="str">
        <f t="shared" si="773"/>
        <v>N/A</v>
      </c>
    </row>
    <row r="8209" spans="1:17" x14ac:dyDescent="0.3">
      <c r="A8209" t="s">
        <v>8456</v>
      </c>
      <c r="B8209" t="s">
        <v>27</v>
      </c>
      <c r="C8209" t="s">
        <v>19</v>
      </c>
      <c r="D8209" t="str">
        <f t="shared" si="768"/>
        <v>Item_16_MILK</v>
      </c>
      <c r="E8209" t="s">
        <v>58</v>
      </c>
      <c r="F8209" s="5">
        <f t="shared" si="769"/>
        <v>27.5</v>
      </c>
      <c r="G8209">
        <v>27.5</v>
      </c>
      <c r="H8209">
        <f t="shared" si="770"/>
        <v>5</v>
      </c>
      <c r="I8209">
        <v>5</v>
      </c>
      <c r="J8209" s="3">
        <f t="shared" si="771"/>
        <v>137.5</v>
      </c>
      <c r="K8209">
        <v>137.5</v>
      </c>
      <c r="L8209" t="str">
        <f t="shared" si="772"/>
        <v>Low</v>
      </c>
      <c r="M8209" t="s">
        <v>15</v>
      </c>
      <c r="N8209" t="s">
        <v>38</v>
      </c>
      <c r="O8209" s="1">
        <v>45187</v>
      </c>
      <c r="P8209" s="9" t="str">
        <f t="shared" si="773"/>
        <v>N/A</v>
      </c>
    </row>
    <row r="8210" spans="1:17" x14ac:dyDescent="0.3">
      <c r="A8210" t="s">
        <v>8457</v>
      </c>
      <c r="B8210" t="s">
        <v>31</v>
      </c>
      <c r="C8210" t="s">
        <v>13</v>
      </c>
      <c r="D8210" t="str">
        <f t="shared" si="768"/>
        <v>Item_7_PATI</v>
      </c>
      <c r="E8210" t="s">
        <v>178</v>
      </c>
      <c r="F8210" s="5">
        <f t="shared" si="769"/>
        <v>14</v>
      </c>
      <c r="G8210">
        <v>14</v>
      </c>
      <c r="H8210">
        <f t="shared" si="770"/>
        <v>10</v>
      </c>
      <c r="I8210">
        <v>10</v>
      </c>
      <c r="J8210" s="3">
        <f t="shared" si="771"/>
        <v>140</v>
      </c>
      <c r="K8210">
        <v>140</v>
      </c>
      <c r="L8210" t="str">
        <f t="shared" si="772"/>
        <v>Low</v>
      </c>
      <c r="M8210" t="s">
        <v>15</v>
      </c>
      <c r="N8210" t="s">
        <v>38</v>
      </c>
      <c r="O8210" s="1">
        <v>45520</v>
      </c>
      <c r="P8210" s="9" t="str">
        <f t="shared" si="773"/>
        <v>N/A</v>
      </c>
    </row>
    <row r="8211" spans="1:17" x14ac:dyDescent="0.3">
      <c r="A8211" t="s">
        <v>8458</v>
      </c>
      <c r="B8211" t="s">
        <v>89</v>
      </c>
      <c r="C8211" t="s">
        <v>28</v>
      </c>
      <c r="D8211" t="str">
        <f t="shared" si="768"/>
        <v>Item_5_BEVE</v>
      </c>
      <c r="E8211" t="s">
        <v>1410</v>
      </c>
      <c r="F8211" s="5">
        <f t="shared" si="769"/>
        <v>11</v>
      </c>
      <c r="G8211">
        <v>11</v>
      </c>
      <c r="H8211">
        <f t="shared" si="770"/>
        <v>1</v>
      </c>
      <c r="I8211">
        <v>1</v>
      </c>
      <c r="J8211" s="3">
        <f t="shared" si="771"/>
        <v>11</v>
      </c>
      <c r="K8211">
        <v>11</v>
      </c>
      <c r="L8211" t="str">
        <f t="shared" si="772"/>
        <v>Low</v>
      </c>
      <c r="M8211" t="s">
        <v>48</v>
      </c>
      <c r="N8211" t="s">
        <v>38</v>
      </c>
      <c r="O8211" s="1">
        <v>45224</v>
      </c>
      <c r="P8211" s="7" t="str">
        <f t="shared" si="773"/>
        <v>NO</v>
      </c>
      <c r="Q8211" t="b">
        <v>0</v>
      </c>
    </row>
    <row r="8212" spans="1:17" x14ac:dyDescent="0.3">
      <c r="A8212" t="s">
        <v>8459</v>
      </c>
      <c r="B8212" t="s">
        <v>98</v>
      </c>
      <c r="C8212" t="s">
        <v>19</v>
      </c>
      <c r="D8212" t="str">
        <f t="shared" si="768"/>
        <v>Item_1_MILK</v>
      </c>
      <c r="E8212" t="s">
        <v>271</v>
      </c>
      <c r="F8212" s="5">
        <f t="shared" si="769"/>
        <v>5</v>
      </c>
      <c r="G8212">
        <v>5</v>
      </c>
      <c r="H8212">
        <f t="shared" si="770"/>
        <v>5</v>
      </c>
      <c r="I8212">
        <v>5</v>
      </c>
      <c r="J8212" s="3">
        <f t="shared" si="771"/>
        <v>25</v>
      </c>
      <c r="K8212">
        <v>25</v>
      </c>
      <c r="L8212" t="str">
        <f t="shared" si="772"/>
        <v>Low</v>
      </c>
      <c r="M8212" t="s">
        <v>48</v>
      </c>
      <c r="N8212" t="s">
        <v>16</v>
      </c>
      <c r="O8212" s="1">
        <v>45228</v>
      </c>
      <c r="P8212" s="7" t="str">
        <f t="shared" si="773"/>
        <v>NO</v>
      </c>
      <c r="Q8212" t="b">
        <v>0</v>
      </c>
    </row>
    <row r="8213" spans="1:17" x14ac:dyDescent="0.3">
      <c r="A8213" t="s">
        <v>8460</v>
      </c>
      <c r="B8213" t="s">
        <v>116</v>
      </c>
      <c r="C8213" t="s">
        <v>13</v>
      </c>
      <c r="D8213" t="str">
        <f t="shared" si="768"/>
        <v>Item_8_PATI</v>
      </c>
      <c r="E8213" t="s">
        <v>520</v>
      </c>
      <c r="F8213" s="5">
        <f t="shared" si="769"/>
        <v>15.5</v>
      </c>
      <c r="G8213">
        <v>15.5</v>
      </c>
      <c r="H8213">
        <f t="shared" si="770"/>
        <v>1</v>
      </c>
      <c r="I8213">
        <v>1</v>
      </c>
      <c r="J8213" s="3">
        <f t="shared" si="771"/>
        <v>15.5</v>
      </c>
      <c r="K8213">
        <v>15.5</v>
      </c>
      <c r="L8213" t="str">
        <f t="shared" si="772"/>
        <v>Low</v>
      </c>
      <c r="M8213" t="s">
        <v>48</v>
      </c>
      <c r="N8213" t="s">
        <v>38</v>
      </c>
      <c r="O8213" s="1">
        <v>45646</v>
      </c>
      <c r="P8213" s="9" t="str">
        <f t="shared" si="773"/>
        <v>N/A</v>
      </c>
    </row>
    <row r="8214" spans="1:17" x14ac:dyDescent="0.3">
      <c r="A8214" t="s">
        <v>8461</v>
      </c>
      <c r="B8214" t="s">
        <v>27</v>
      </c>
      <c r="C8214" t="s">
        <v>41</v>
      </c>
      <c r="D8214" t="str">
        <f t="shared" si="768"/>
        <v>Item_2_FURN</v>
      </c>
      <c r="E8214" t="s">
        <v>295</v>
      </c>
      <c r="F8214" s="5">
        <f t="shared" si="769"/>
        <v>6.5</v>
      </c>
      <c r="G8214">
        <v>6.5</v>
      </c>
      <c r="H8214">
        <f t="shared" si="770"/>
        <v>1</v>
      </c>
      <c r="I8214">
        <v>1</v>
      </c>
      <c r="J8214" s="3">
        <f t="shared" si="771"/>
        <v>6.5</v>
      </c>
      <c r="K8214">
        <v>6.5</v>
      </c>
      <c r="L8214" t="str">
        <f t="shared" si="772"/>
        <v>Low</v>
      </c>
      <c r="M8214" t="s">
        <v>15</v>
      </c>
      <c r="N8214" t="s">
        <v>38</v>
      </c>
      <c r="O8214" s="1">
        <v>45183</v>
      </c>
      <c r="P8214" s="7" t="str">
        <f t="shared" si="773"/>
        <v>YES</v>
      </c>
      <c r="Q8214" t="b">
        <v>1</v>
      </c>
    </row>
    <row r="8215" spans="1:17" x14ac:dyDescent="0.3">
      <c r="A8215" t="s">
        <v>8462</v>
      </c>
      <c r="B8215" t="s">
        <v>12</v>
      </c>
      <c r="C8215" t="s">
        <v>13</v>
      </c>
      <c r="D8215" t="str">
        <f t="shared" si="768"/>
        <v>Item_9_PATI</v>
      </c>
      <c r="E8215" t="s">
        <v>509</v>
      </c>
      <c r="F8215" s="5">
        <f t="shared" si="769"/>
        <v>17</v>
      </c>
      <c r="G8215">
        <v>17</v>
      </c>
      <c r="H8215">
        <f t="shared" si="770"/>
        <v>8</v>
      </c>
      <c r="I8215">
        <v>8</v>
      </c>
      <c r="J8215" s="3">
        <f t="shared" si="771"/>
        <v>136</v>
      </c>
      <c r="K8215">
        <v>136</v>
      </c>
      <c r="L8215" t="str">
        <f t="shared" si="772"/>
        <v>Low</v>
      </c>
      <c r="M8215" t="s">
        <v>25</v>
      </c>
      <c r="N8215" t="s">
        <v>38</v>
      </c>
      <c r="O8215" s="1">
        <v>45064</v>
      </c>
      <c r="P8215" s="7" t="str">
        <f t="shared" si="773"/>
        <v>YES</v>
      </c>
      <c r="Q8215" t="b">
        <v>1</v>
      </c>
    </row>
    <row r="8216" spans="1:17" x14ac:dyDescent="0.3">
      <c r="A8216" t="s">
        <v>8463</v>
      </c>
      <c r="B8216" t="s">
        <v>80</v>
      </c>
      <c r="C8216" t="s">
        <v>32</v>
      </c>
      <c r="D8216" t="str">
        <f t="shared" si="768"/>
        <v>Item_16_FOOD</v>
      </c>
      <c r="E8216" t="s">
        <v>2198</v>
      </c>
      <c r="F8216" s="5">
        <f t="shared" si="769"/>
        <v>27.5</v>
      </c>
      <c r="G8216">
        <v>27.5</v>
      </c>
      <c r="H8216">
        <f t="shared" si="770"/>
        <v>3</v>
      </c>
      <c r="I8216">
        <v>3</v>
      </c>
      <c r="J8216" s="3">
        <f t="shared" si="771"/>
        <v>82.5</v>
      </c>
      <c r="K8216">
        <v>82.5</v>
      </c>
      <c r="L8216" t="str">
        <f t="shared" si="772"/>
        <v>Low</v>
      </c>
      <c r="M8216" t="s">
        <v>48</v>
      </c>
      <c r="N8216" t="s">
        <v>16</v>
      </c>
      <c r="O8216" s="1">
        <v>45417</v>
      </c>
      <c r="P8216" s="7" t="str">
        <f t="shared" si="773"/>
        <v>NO</v>
      </c>
      <c r="Q8216" t="b">
        <v>0</v>
      </c>
    </row>
    <row r="8217" spans="1:17" x14ac:dyDescent="0.3">
      <c r="A8217" t="s">
        <v>8464</v>
      </c>
      <c r="B8217" t="s">
        <v>77</v>
      </c>
      <c r="C8217" t="s">
        <v>32</v>
      </c>
      <c r="D8217" t="str">
        <f t="shared" si="768"/>
        <v>Item_3_FOOD</v>
      </c>
      <c r="E8217" t="s">
        <v>126</v>
      </c>
      <c r="F8217" s="5">
        <f t="shared" si="769"/>
        <v>8</v>
      </c>
      <c r="G8217">
        <v>8</v>
      </c>
      <c r="H8217">
        <f t="shared" si="770"/>
        <v>2</v>
      </c>
      <c r="I8217">
        <v>2</v>
      </c>
      <c r="J8217" s="3">
        <f t="shared" si="771"/>
        <v>16</v>
      </c>
      <c r="K8217">
        <v>16</v>
      </c>
      <c r="L8217" t="str">
        <f t="shared" si="772"/>
        <v>Low</v>
      </c>
      <c r="M8217" t="s">
        <v>15</v>
      </c>
      <c r="N8217" t="s">
        <v>16</v>
      </c>
      <c r="O8217" s="1">
        <v>45665</v>
      </c>
      <c r="P8217" s="7" t="str">
        <f t="shared" si="773"/>
        <v>NO</v>
      </c>
      <c r="Q8217" t="b">
        <v>0</v>
      </c>
    </row>
    <row r="8218" spans="1:17" x14ac:dyDescent="0.3">
      <c r="A8218" t="s">
        <v>8465</v>
      </c>
      <c r="B8218" t="s">
        <v>12</v>
      </c>
      <c r="C8218" t="s">
        <v>13</v>
      </c>
      <c r="D8218" t="str">
        <f t="shared" si="768"/>
        <v>Item_15_PATI</v>
      </c>
      <c r="E8218" t="s">
        <v>455</v>
      </c>
      <c r="F8218" s="5">
        <f t="shared" si="769"/>
        <v>26</v>
      </c>
      <c r="G8218">
        <v>26</v>
      </c>
      <c r="H8218">
        <f t="shared" si="770"/>
        <v>7</v>
      </c>
      <c r="I8218">
        <v>7</v>
      </c>
      <c r="J8218" s="3">
        <f t="shared" si="771"/>
        <v>182</v>
      </c>
      <c r="K8218">
        <v>182</v>
      </c>
      <c r="L8218" t="str">
        <f t="shared" si="772"/>
        <v>Medium</v>
      </c>
      <c r="M8218" t="s">
        <v>25</v>
      </c>
      <c r="N8218" t="s">
        <v>38</v>
      </c>
      <c r="O8218" s="1">
        <v>44714</v>
      </c>
      <c r="P8218" s="7" t="str">
        <f t="shared" si="773"/>
        <v>YES</v>
      </c>
      <c r="Q8218" t="b">
        <v>1</v>
      </c>
    </row>
    <row r="8219" spans="1:17" x14ac:dyDescent="0.3">
      <c r="A8219" t="s">
        <v>8466</v>
      </c>
      <c r="B8219" t="s">
        <v>27</v>
      </c>
      <c r="C8219" t="s">
        <v>19</v>
      </c>
      <c r="D8219" t="str">
        <f t="shared" si="768"/>
        <v>Item_24_MILK</v>
      </c>
      <c r="E8219" t="s">
        <v>273</v>
      </c>
      <c r="F8219" s="5">
        <f t="shared" si="769"/>
        <v>39.5</v>
      </c>
      <c r="G8219">
        <v>39.5</v>
      </c>
      <c r="H8219">
        <f t="shared" si="770"/>
        <v>8</v>
      </c>
      <c r="I8219">
        <v>8</v>
      </c>
      <c r="J8219" s="3">
        <f t="shared" si="771"/>
        <v>316</v>
      </c>
      <c r="K8219">
        <v>316</v>
      </c>
      <c r="L8219" t="str">
        <f t="shared" si="772"/>
        <v>High</v>
      </c>
      <c r="M8219" t="s">
        <v>48</v>
      </c>
      <c r="N8219" t="s">
        <v>38</v>
      </c>
      <c r="O8219" s="1">
        <v>44782</v>
      </c>
      <c r="P8219" s="7" t="str">
        <f t="shared" si="773"/>
        <v>NO</v>
      </c>
      <c r="Q8219" t="b">
        <v>0</v>
      </c>
    </row>
    <row r="8220" spans="1:17" x14ac:dyDescent="0.3">
      <c r="A8220" t="s">
        <v>8467</v>
      </c>
      <c r="B8220" t="s">
        <v>89</v>
      </c>
      <c r="C8220" t="s">
        <v>19</v>
      </c>
      <c r="D8220" s="2" t="str">
        <f t="shared" si="768"/>
        <v>Unknown_Item</v>
      </c>
      <c r="F8220" s="6">
        <f t="shared" si="769"/>
        <v>23.365911749958215</v>
      </c>
      <c r="H8220">
        <f t="shared" si="770"/>
        <v>7</v>
      </c>
      <c r="I8220">
        <v>7</v>
      </c>
      <c r="J8220" s="3">
        <f t="shared" si="771"/>
        <v>192.5</v>
      </c>
      <c r="K8220">
        <v>192.5</v>
      </c>
      <c r="L8220" t="str">
        <f t="shared" si="772"/>
        <v>Medium</v>
      </c>
      <c r="M8220" t="s">
        <v>15</v>
      </c>
      <c r="N8220" t="s">
        <v>16</v>
      </c>
      <c r="O8220" s="1">
        <v>45531</v>
      </c>
      <c r="P8220" s="9" t="str">
        <f t="shared" si="773"/>
        <v>N/A</v>
      </c>
    </row>
    <row r="8221" spans="1:17" x14ac:dyDescent="0.3">
      <c r="A8221" t="s">
        <v>8468</v>
      </c>
      <c r="B8221" t="s">
        <v>80</v>
      </c>
      <c r="C8221" t="s">
        <v>41</v>
      </c>
      <c r="D8221" t="str">
        <f t="shared" si="768"/>
        <v>Item_21_FURN</v>
      </c>
      <c r="E8221" t="s">
        <v>197</v>
      </c>
      <c r="F8221" s="5">
        <f t="shared" si="769"/>
        <v>35</v>
      </c>
      <c r="G8221">
        <v>35</v>
      </c>
      <c r="H8221">
        <f t="shared" si="770"/>
        <v>8</v>
      </c>
      <c r="I8221">
        <v>8</v>
      </c>
      <c r="J8221" s="3">
        <f t="shared" si="771"/>
        <v>280</v>
      </c>
      <c r="K8221">
        <v>280</v>
      </c>
      <c r="L8221" t="str">
        <f t="shared" si="772"/>
        <v>Medium</v>
      </c>
      <c r="M8221" t="s">
        <v>48</v>
      </c>
      <c r="N8221" t="s">
        <v>38</v>
      </c>
      <c r="O8221" s="1">
        <v>44881</v>
      </c>
      <c r="P8221" s="7" t="str">
        <f t="shared" si="773"/>
        <v>YES</v>
      </c>
      <c r="Q8221" t="b">
        <v>1</v>
      </c>
    </row>
    <row r="8222" spans="1:17" x14ac:dyDescent="0.3">
      <c r="A8222" t="s">
        <v>8469</v>
      </c>
      <c r="B8222" t="s">
        <v>18</v>
      </c>
      <c r="C8222" t="s">
        <v>13</v>
      </c>
      <c r="D8222" t="str">
        <f t="shared" si="768"/>
        <v>Item_9_PATI</v>
      </c>
      <c r="E8222" t="s">
        <v>509</v>
      </c>
      <c r="F8222" s="5">
        <f t="shared" si="769"/>
        <v>17</v>
      </c>
      <c r="G8222">
        <v>17</v>
      </c>
      <c r="H8222">
        <f t="shared" si="770"/>
        <v>8</v>
      </c>
      <c r="I8222">
        <v>8</v>
      </c>
      <c r="J8222" s="3">
        <f t="shared" si="771"/>
        <v>136</v>
      </c>
      <c r="K8222">
        <v>136</v>
      </c>
      <c r="L8222" t="str">
        <f t="shared" si="772"/>
        <v>Low</v>
      </c>
      <c r="M8222" t="s">
        <v>25</v>
      </c>
      <c r="N8222" t="s">
        <v>38</v>
      </c>
      <c r="O8222" s="1">
        <v>45370</v>
      </c>
      <c r="P8222" s="7" t="str">
        <f t="shared" si="773"/>
        <v>NO</v>
      </c>
      <c r="Q8222" t="b">
        <v>0</v>
      </c>
    </row>
    <row r="8223" spans="1:17" x14ac:dyDescent="0.3">
      <c r="A8223" t="s">
        <v>8470</v>
      </c>
      <c r="B8223" t="s">
        <v>12</v>
      </c>
      <c r="C8223" t="s">
        <v>13</v>
      </c>
      <c r="D8223" s="2" t="str">
        <f t="shared" si="768"/>
        <v>Unknown_Item</v>
      </c>
      <c r="F8223" s="5">
        <f t="shared" si="769"/>
        <v>15.5</v>
      </c>
      <c r="G8223">
        <v>15.5</v>
      </c>
      <c r="H8223" s="2">
        <f t="shared" si="770"/>
        <v>6</v>
      </c>
      <c r="J8223" s="4">
        <f t="shared" si="771"/>
        <v>108.5</v>
      </c>
      <c r="L8223" t="str">
        <f t="shared" si="772"/>
        <v>Low</v>
      </c>
      <c r="M8223" t="s">
        <v>48</v>
      </c>
      <c r="N8223" t="s">
        <v>16</v>
      </c>
      <c r="O8223" s="1">
        <v>45512</v>
      </c>
      <c r="P8223" s="7" t="str">
        <f t="shared" si="773"/>
        <v>YES</v>
      </c>
      <c r="Q8223" t="b">
        <v>1</v>
      </c>
    </row>
    <row r="8224" spans="1:17" x14ac:dyDescent="0.3">
      <c r="A8224" t="s">
        <v>8471</v>
      </c>
      <c r="B8224" t="s">
        <v>55</v>
      </c>
      <c r="C8224" t="s">
        <v>28</v>
      </c>
      <c r="D8224" t="str">
        <f t="shared" si="768"/>
        <v>Item_16_BEVE</v>
      </c>
      <c r="E8224" t="s">
        <v>29</v>
      </c>
      <c r="F8224" s="5">
        <f t="shared" si="769"/>
        <v>27.5</v>
      </c>
      <c r="G8224">
        <v>27.5</v>
      </c>
      <c r="H8224">
        <f t="shared" si="770"/>
        <v>10</v>
      </c>
      <c r="I8224">
        <v>10</v>
      </c>
      <c r="J8224" s="3">
        <f t="shared" si="771"/>
        <v>275</v>
      </c>
      <c r="K8224">
        <v>275</v>
      </c>
      <c r="L8224" t="str">
        <f t="shared" si="772"/>
        <v>Medium</v>
      </c>
      <c r="M8224" t="s">
        <v>15</v>
      </c>
      <c r="N8224" t="s">
        <v>16</v>
      </c>
      <c r="O8224" s="1">
        <v>45557</v>
      </c>
      <c r="P8224" s="7" t="str">
        <f t="shared" si="773"/>
        <v>NO</v>
      </c>
      <c r="Q8224" t="b">
        <v>0</v>
      </c>
    </row>
    <row r="8225" spans="1:17" x14ac:dyDescent="0.3">
      <c r="A8225" t="s">
        <v>8472</v>
      </c>
      <c r="B8225" t="s">
        <v>36</v>
      </c>
      <c r="C8225" t="s">
        <v>23</v>
      </c>
      <c r="D8225" t="str">
        <f t="shared" si="768"/>
        <v>Item_7_BUTC</v>
      </c>
      <c r="E8225" t="s">
        <v>355</v>
      </c>
      <c r="F8225" s="5">
        <f t="shared" si="769"/>
        <v>14</v>
      </c>
      <c r="G8225">
        <v>14</v>
      </c>
      <c r="H8225">
        <f t="shared" si="770"/>
        <v>9</v>
      </c>
      <c r="I8225">
        <v>9</v>
      </c>
      <c r="J8225" s="3">
        <f t="shared" si="771"/>
        <v>126</v>
      </c>
      <c r="K8225">
        <v>126</v>
      </c>
      <c r="L8225" t="str">
        <f t="shared" si="772"/>
        <v>Low</v>
      </c>
      <c r="M8225" t="s">
        <v>48</v>
      </c>
      <c r="N8225" t="s">
        <v>38</v>
      </c>
      <c r="O8225" s="1">
        <v>45349</v>
      </c>
      <c r="P8225" s="7" t="str">
        <f t="shared" si="773"/>
        <v>NO</v>
      </c>
      <c r="Q8225" t="b">
        <v>0</v>
      </c>
    </row>
    <row r="8226" spans="1:17" x14ac:dyDescent="0.3">
      <c r="A8226" t="s">
        <v>8473</v>
      </c>
      <c r="B8226" t="s">
        <v>65</v>
      </c>
      <c r="C8226" t="s">
        <v>130</v>
      </c>
      <c r="D8226" t="str">
        <f t="shared" si="768"/>
        <v>Item_10_COMP</v>
      </c>
      <c r="E8226" t="s">
        <v>229</v>
      </c>
      <c r="F8226" s="5">
        <f t="shared" si="769"/>
        <v>18.5</v>
      </c>
      <c r="G8226">
        <v>18.5</v>
      </c>
      <c r="H8226">
        <f t="shared" si="770"/>
        <v>9</v>
      </c>
      <c r="I8226">
        <v>9</v>
      </c>
      <c r="J8226" s="3">
        <f t="shared" si="771"/>
        <v>166.5</v>
      </c>
      <c r="K8226">
        <v>166.5</v>
      </c>
      <c r="L8226" t="str">
        <f t="shared" si="772"/>
        <v>Medium</v>
      </c>
      <c r="M8226" t="s">
        <v>48</v>
      </c>
      <c r="N8226" t="s">
        <v>38</v>
      </c>
      <c r="O8226" s="1">
        <v>45557</v>
      </c>
      <c r="P8226" s="9" t="str">
        <f t="shared" si="773"/>
        <v>N/A</v>
      </c>
    </row>
    <row r="8227" spans="1:17" x14ac:dyDescent="0.3">
      <c r="A8227" t="s">
        <v>8474</v>
      </c>
      <c r="B8227" t="s">
        <v>100</v>
      </c>
      <c r="C8227" t="s">
        <v>66</v>
      </c>
      <c r="D8227" t="str">
        <f t="shared" si="768"/>
        <v>Item_1_ELEC</v>
      </c>
      <c r="E8227" t="s">
        <v>358</v>
      </c>
      <c r="F8227" s="5">
        <f t="shared" si="769"/>
        <v>5</v>
      </c>
      <c r="G8227">
        <v>5</v>
      </c>
      <c r="H8227">
        <f t="shared" si="770"/>
        <v>1</v>
      </c>
      <c r="I8227">
        <v>1</v>
      </c>
      <c r="J8227" s="3">
        <f t="shared" si="771"/>
        <v>5</v>
      </c>
      <c r="K8227">
        <v>5</v>
      </c>
      <c r="L8227" t="str">
        <f t="shared" si="772"/>
        <v>Low</v>
      </c>
      <c r="M8227" t="s">
        <v>48</v>
      </c>
      <c r="N8227" t="s">
        <v>38</v>
      </c>
      <c r="O8227" s="1">
        <v>44929</v>
      </c>
      <c r="P8227" s="9" t="str">
        <f t="shared" si="773"/>
        <v>N/A</v>
      </c>
    </row>
    <row r="8228" spans="1:17" x14ac:dyDescent="0.3">
      <c r="A8228" t="s">
        <v>8475</v>
      </c>
      <c r="B8228" t="s">
        <v>74</v>
      </c>
      <c r="C8228" t="s">
        <v>41</v>
      </c>
      <c r="D8228" t="str">
        <f t="shared" si="768"/>
        <v>Item_13_FURN</v>
      </c>
      <c r="E8228" t="s">
        <v>1445</v>
      </c>
      <c r="F8228" s="5">
        <f t="shared" si="769"/>
        <v>23</v>
      </c>
      <c r="G8228">
        <v>23</v>
      </c>
      <c r="H8228">
        <f t="shared" si="770"/>
        <v>8</v>
      </c>
      <c r="I8228">
        <v>8</v>
      </c>
      <c r="J8228" s="3">
        <f t="shared" si="771"/>
        <v>184</v>
      </c>
      <c r="K8228">
        <v>184</v>
      </c>
      <c r="L8228" t="str">
        <f t="shared" si="772"/>
        <v>Medium</v>
      </c>
      <c r="M8228" t="s">
        <v>48</v>
      </c>
      <c r="N8228" t="s">
        <v>16</v>
      </c>
      <c r="O8228" s="1">
        <v>45017</v>
      </c>
      <c r="P8228" s="7" t="str">
        <f t="shared" si="773"/>
        <v>YES</v>
      </c>
      <c r="Q8228" t="b">
        <v>1</v>
      </c>
    </row>
    <row r="8229" spans="1:17" x14ac:dyDescent="0.3">
      <c r="A8229" t="s">
        <v>8476</v>
      </c>
      <c r="B8229" t="s">
        <v>84</v>
      </c>
      <c r="C8229" t="s">
        <v>66</v>
      </c>
      <c r="D8229" t="str">
        <f t="shared" si="768"/>
        <v>Item_13_ELEC</v>
      </c>
      <c r="E8229" t="s">
        <v>67</v>
      </c>
      <c r="F8229" s="5">
        <f t="shared" si="769"/>
        <v>23</v>
      </c>
      <c r="G8229">
        <v>23</v>
      </c>
      <c r="H8229">
        <f t="shared" si="770"/>
        <v>3</v>
      </c>
      <c r="I8229">
        <v>3</v>
      </c>
      <c r="J8229" s="3">
        <f t="shared" si="771"/>
        <v>69</v>
      </c>
      <c r="K8229">
        <v>69</v>
      </c>
      <c r="L8229" t="str">
        <f t="shared" si="772"/>
        <v>Low</v>
      </c>
      <c r="M8229" t="s">
        <v>25</v>
      </c>
      <c r="N8229" t="s">
        <v>38</v>
      </c>
      <c r="O8229" s="1">
        <v>45551</v>
      </c>
      <c r="P8229" s="7" t="str">
        <f t="shared" si="773"/>
        <v>NO</v>
      </c>
      <c r="Q8229" t="b">
        <v>0</v>
      </c>
    </row>
    <row r="8230" spans="1:17" x14ac:dyDescent="0.3">
      <c r="A8230" t="s">
        <v>8477</v>
      </c>
      <c r="B8230" t="s">
        <v>108</v>
      </c>
      <c r="C8230" t="s">
        <v>28</v>
      </c>
      <c r="D8230" t="str">
        <f t="shared" si="768"/>
        <v>Item_7_BEVE</v>
      </c>
      <c r="E8230" t="s">
        <v>71</v>
      </c>
      <c r="F8230" s="5">
        <f t="shared" si="769"/>
        <v>14</v>
      </c>
      <c r="G8230">
        <v>14</v>
      </c>
      <c r="H8230">
        <f t="shared" si="770"/>
        <v>6</v>
      </c>
      <c r="I8230">
        <v>6</v>
      </c>
      <c r="J8230" s="3">
        <f t="shared" si="771"/>
        <v>84</v>
      </c>
      <c r="K8230">
        <v>84</v>
      </c>
      <c r="L8230" t="str">
        <f t="shared" si="772"/>
        <v>Low</v>
      </c>
      <c r="M8230" t="s">
        <v>48</v>
      </c>
      <c r="N8230" t="s">
        <v>16</v>
      </c>
      <c r="O8230" s="1">
        <v>45163</v>
      </c>
      <c r="P8230" s="7" t="str">
        <f t="shared" si="773"/>
        <v>NO</v>
      </c>
      <c r="Q8230" t="b">
        <v>0</v>
      </c>
    </row>
    <row r="8231" spans="1:17" x14ac:dyDescent="0.3">
      <c r="A8231" t="s">
        <v>8478</v>
      </c>
      <c r="B8231" t="s">
        <v>40</v>
      </c>
      <c r="C8231" t="s">
        <v>32</v>
      </c>
      <c r="D8231" t="str">
        <f t="shared" si="768"/>
        <v>Item_14_FOOD</v>
      </c>
      <c r="E8231" t="s">
        <v>90</v>
      </c>
      <c r="F8231" s="5">
        <f t="shared" si="769"/>
        <v>24.5</v>
      </c>
      <c r="G8231">
        <v>24.5</v>
      </c>
      <c r="H8231">
        <f t="shared" si="770"/>
        <v>5</v>
      </c>
      <c r="I8231">
        <v>5</v>
      </c>
      <c r="J8231" s="3">
        <f t="shared" si="771"/>
        <v>122.5</v>
      </c>
      <c r="K8231">
        <v>122.5</v>
      </c>
      <c r="L8231" t="str">
        <f t="shared" si="772"/>
        <v>Low</v>
      </c>
      <c r="M8231" t="s">
        <v>25</v>
      </c>
      <c r="N8231" t="s">
        <v>38</v>
      </c>
      <c r="O8231" s="1">
        <v>44661</v>
      </c>
      <c r="P8231" s="7" t="str">
        <f t="shared" si="773"/>
        <v>NO</v>
      </c>
      <c r="Q8231" t="b">
        <v>0</v>
      </c>
    </row>
    <row r="8232" spans="1:17" x14ac:dyDescent="0.3">
      <c r="A8232" t="s">
        <v>8479</v>
      </c>
      <c r="B8232" t="s">
        <v>168</v>
      </c>
      <c r="C8232" t="s">
        <v>28</v>
      </c>
      <c r="D8232" t="str">
        <f t="shared" si="768"/>
        <v>Item_22_BEVE</v>
      </c>
      <c r="E8232" t="s">
        <v>117</v>
      </c>
      <c r="F8232" s="5">
        <f t="shared" si="769"/>
        <v>36.5</v>
      </c>
      <c r="G8232">
        <v>36.5</v>
      </c>
      <c r="H8232">
        <f t="shared" si="770"/>
        <v>5</v>
      </c>
      <c r="I8232">
        <v>5</v>
      </c>
      <c r="J8232" s="3">
        <f t="shared" si="771"/>
        <v>182.5</v>
      </c>
      <c r="K8232">
        <v>182.5</v>
      </c>
      <c r="L8232" t="str">
        <f t="shared" si="772"/>
        <v>Medium</v>
      </c>
      <c r="M8232" t="s">
        <v>25</v>
      </c>
      <c r="N8232" t="s">
        <v>38</v>
      </c>
      <c r="O8232" s="1">
        <v>45089</v>
      </c>
      <c r="P8232" s="9" t="str">
        <f t="shared" si="773"/>
        <v>N/A</v>
      </c>
    </row>
    <row r="8233" spans="1:17" x14ac:dyDescent="0.3">
      <c r="A8233" t="s">
        <v>8480</v>
      </c>
      <c r="B8233" t="s">
        <v>36</v>
      </c>
      <c r="C8233" t="s">
        <v>19</v>
      </c>
      <c r="D8233" t="str">
        <f t="shared" si="768"/>
        <v>Item_12_MILK</v>
      </c>
      <c r="E8233" t="s">
        <v>2117</v>
      </c>
      <c r="F8233" s="5">
        <f t="shared" si="769"/>
        <v>21.5</v>
      </c>
      <c r="G8233">
        <v>21.5</v>
      </c>
      <c r="H8233">
        <f t="shared" si="770"/>
        <v>8</v>
      </c>
      <c r="I8233">
        <v>8</v>
      </c>
      <c r="J8233" s="3">
        <f t="shared" si="771"/>
        <v>172</v>
      </c>
      <c r="K8233">
        <v>172</v>
      </c>
      <c r="L8233" t="str">
        <f t="shared" si="772"/>
        <v>Medium</v>
      </c>
      <c r="M8233" t="s">
        <v>25</v>
      </c>
      <c r="N8233" t="s">
        <v>16</v>
      </c>
      <c r="O8233" s="1">
        <v>45172</v>
      </c>
      <c r="P8233" s="7" t="str">
        <f t="shared" si="773"/>
        <v>YES</v>
      </c>
      <c r="Q8233" t="b">
        <v>1</v>
      </c>
    </row>
    <row r="8234" spans="1:17" x14ac:dyDescent="0.3">
      <c r="A8234" t="s">
        <v>8481</v>
      </c>
      <c r="B8234" t="s">
        <v>108</v>
      </c>
      <c r="C8234" t="s">
        <v>66</v>
      </c>
      <c r="D8234" s="2" t="str">
        <f t="shared" si="768"/>
        <v>Unknown_Item</v>
      </c>
      <c r="F8234" s="6">
        <f t="shared" si="769"/>
        <v>23.365911749958215</v>
      </c>
      <c r="H8234">
        <f t="shared" si="770"/>
        <v>10</v>
      </c>
      <c r="I8234">
        <v>10</v>
      </c>
      <c r="J8234" s="3">
        <f t="shared" si="771"/>
        <v>230</v>
      </c>
      <c r="K8234">
        <v>230</v>
      </c>
      <c r="L8234" t="str">
        <f t="shared" si="772"/>
        <v>Medium</v>
      </c>
      <c r="M8234" t="s">
        <v>15</v>
      </c>
      <c r="N8234" t="s">
        <v>16</v>
      </c>
      <c r="O8234" s="1">
        <v>44800</v>
      </c>
      <c r="P8234" s="7" t="str">
        <f t="shared" si="773"/>
        <v>YES</v>
      </c>
      <c r="Q8234" t="b">
        <v>1</v>
      </c>
    </row>
    <row r="8235" spans="1:17" x14ac:dyDescent="0.3">
      <c r="A8235" t="s">
        <v>8482</v>
      </c>
      <c r="B8235" t="s">
        <v>123</v>
      </c>
      <c r="C8235" t="s">
        <v>13</v>
      </c>
      <c r="D8235" s="2" t="str">
        <f t="shared" si="768"/>
        <v>Unknown_Item</v>
      </c>
      <c r="F8235" s="6">
        <f t="shared" si="769"/>
        <v>23.365911749958215</v>
      </c>
      <c r="H8235">
        <f t="shared" si="770"/>
        <v>9</v>
      </c>
      <c r="I8235">
        <v>9</v>
      </c>
      <c r="J8235" s="3">
        <f t="shared" si="771"/>
        <v>288</v>
      </c>
      <c r="K8235">
        <v>288</v>
      </c>
      <c r="L8235" t="str">
        <f t="shared" si="772"/>
        <v>Medium</v>
      </c>
      <c r="M8235" t="s">
        <v>25</v>
      </c>
      <c r="N8235" t="s">
        <v>38</v>
      </c>
      <c r="O8235" s="1">
        <v>44879</v>
      </c>
      <c r="P8235" s="7" t="str">
        <f t="shared" si="773"/>
        <v>YES</v>
      </c>
      <c r="Q8235" t="b">
        <v>1</v>
      </c>
    </row>
    <row r="8236" spans="1:17" x14ac:dyDescent="0.3">
      <c r="A8236" t="s">
        <v>8483</v>
      </c>
      <c r="B8236" t="s">
        <v>123</v>
      </c>
      <c r="C8236" t="s">
        <v>32</v>
      </c>
      <c r="D8236" t="str">
        <f t="shared" si="768"/>
        <v>Item_14_FOOD</v>
      </c>
      <c r="E8236" t="s">
        <v>90</v>
      </c>
      <c r="F8236" s="5">
        <f t="shared" si="769"/>
        <v>24.5</v>
      </c>
      <c r="G8236">
        <v>24.5</v>
      </c>
      <c r="H8236">
        <f t="shared" si="770"/>
        <v>3</v>
      </c>
      <c r="I8236">
        <v>3</v>
      </c>
      <c r="J8236" s="3">
        <f t="shared" si="771"/>
        <v>73.5</v>
      </c>
      <c r="K8236">
        <v>73.5</v>
      </c>
      <c r="L8236" t="str">
        <f t="shared" si="772"/>
        <v>Low</v>
      </c>
      <c r="M8236" t="s">
        <v>25</v>
      </c>
      <c r="N8236" t="s">
        <v>16</v>
      </c>
      <c r="O8236" s="1">
        <v>44936</v>
      </c>
      <c r="P8236" s="7" t="str">
        <f t="shared" si="773"/>
        <v>YES</v>
      </c>
      <c r="Q8236" t="b">
        <v>1</v>
      </c>
    </row>
    <row r="8237" spans="1:17" x14ac:dyDescent="0.3">
      <c r="A8237" t="s">
        <v>8484</v>
      </c>
      <c r="B8237" t="s">
        <v>18</v>
      </c>
      <c r="C8237" t="s">
        <v>19</v>
      </c>
      <c r="D8237" t="str">
        <f t="shared" si="768"/>
        <v>Item_17_MILK</v>
      </c>
      <c r="E8237" t="s">
        <v>20</v>
      </c>
      <c r="F8237" s="5">
        <f t="shared" si="769"/>
        <v>29</v>
      </c>
      <c r="G8237">
        <v>29</v>
      </c>
      <c r="H8237">
        <f t="shared" si="770"/>
        <v>6</v>
      </c>
      <c r="I8237">
        <v>6</v>
      </c>
      <c r="J8237" s="3">
        <f t="shared" si="771"/>
        <v>174</v>
      </c>
      <c r="K8237">
        <v>174</v>
      </c>
      <c r="L8237" t="str">
        <f t="shared" si="772"/>
        <v>Medium</v>
      </c>
      <c r="M8237" t="s">
        <v>48</v>
      </c>
      <c r="N8237" t="s">
        <v>16</v>
      </c>
      <c r="O8237" s="1">
        <v>44596</v>
      </c>
      <c r="P8237" s="9" t="str">
        <f t="shared" si="773"/>
        <v>N/A</v>
      </c>
    </row>
    <row r="8238" spans="1:17" x14ac:dyDescent="0.3">
      <c r="A8238" t="s">
        <v>8485</v>
      </c>
      <c r="B8238" t="s">
        <v>43</v>
      </c>
      <c r="C8238" t="s">
        <v>32</v>
      </c>
      <c r="D8238" t="str">
        <f t="shared" si="768"/>
        <v>Item_11_FOOD</v>
      </c>
      <c r="E8238" t="s">
        <v>94</v>
      </c>
      <c r="F8238" s="5">
        <f t="shared" si="769"/>
        <v>20</v>
      </c>
      <c r="G8238">
        <v>20</v>
      </c>
      <c r="H8238">
        <f t="shared" si="770"/>
        <v>6</v>
      </c>
      <c r="I8238">
        <v>6</v>
      </c>
      <c r="J8238" s="3">
        <f t="shared" si="771"/>
        <v>120</v>
      </c>
      <c r="K8238">
        <v>120</v>
      </c>
      <c r="L8238" t="str">
        <f t="shared" si="772"/>
        <v>Low</v>
      </c>
      <c r="M8238" t="s">
        <v>25</v>
      </c>
      <c r="N8238" t="s">
        <v>16</v>
      </c>
      <c r="O8238" s="1">
        <v>45533</v>
      </c>
      <c r="P8238" s="7" t="str">
        <f t="shared" si="773"/>
        <v>YES</v>
      </c>
      <c r="Q8238" t="b">
        <v>1</v>
      </c>
    </row>
    <row r="8239" spans="1:17" x14ac:dyDescent="0.3">
      <c r="A8239" t="s">
        <v>8486</v>
      </c>
      <c r="B8239" t="s">
        <v>18</v>
      </c>
      <c r="C8239" t="s">
        <v>28</v>
      </c>
      <c r="D8239" t="str">
        <f t="shared" si="768"/>
        <v>Item_25_BEVE</v>
      </c>
      <c r="E8239" t="s">
        <v>104</v>
      </c>
      <c r="F8239" s="5">
        <f t="shared" si="769"/>
        <v>41</v>
      </c>
      <c r="G8239">
        <v>41</v>
      </c>
      <c r="H8239">
        <f t="shared" si="770"/>
        <v>9</v>
      </c>
      <c r="I8239">
        <v>9</v>
      </c>
      <c r="J8239" s="3">
        <f t="shared" si="771"/>
        <v>369</v>
      </c>
      <c r="K8239">
        <v>369</v>
      </c>
      <c r="L8239" t="str">
        <f t="shared" si="772"/>
        <v>High</v>
      </c>
      <c r="M8239" t="s">
        <v>48</v>
      </c>
      <c r="N8239" t="s">
        <v>38</v>
      </c>
      <c r="O8239" s="1">
        <v>44664</v>
      </c>
      <c r="P8239" s="7" t="str">
        <f t="shared" si="773"/>
        <v>YES</v>
      </c>
      <c r="Q8239" t="b">
        <v>1</v>
      </c>
    </row>
    <row r="8240" spans="1:17" x14ac:dyDescent="0.3">
      <c r="A8240" t="s">
        <v>8487</v>
      </c>
      <c r="B8240" t="s">
        <v>65</v>
      </c>
      <c r="C8240" t="s">
        <v>19</v>
      </c>
      <c r="D8240" t="str">
        <f t="shared" si="768"/>
        <v>Item_8_MILK</v>
      </c>
      <c r="E8240" t="s">
        <v>201</v>
      </c>
      <c r="F8240" s="5">
        <f t="shared" si="769"/>
        <v>15.5</v>
      </c>
      <c r="G8240">
        <v>15.5</v>
      </c>
      <c r="H8240">
        <f t="shared" si="770"/>
        <v>2</v>
      </c>
      <c r="I8240">
        <v>2</v>
      </c>
      <c r="J8240" s="3">
        <f t="shared" si="771"/>
        <v>31</v>
      </c>
      <c r="K8240">
        <v>31</v>
      </c>
      <c r="L8240" t="str">
        <f t="shared" si="772"/>
        <v>Low</v>
      </c>
      <c r="M8240" t="s">
        <v>15</v>
      </c>
      <c r="N8240" t="s">
        <v>38</v>
      </c>
      <c r="O8240" s="1">
        <v>45440</v>
      </c>
      <c r="P8240" s="7" t="str">
        <f t="shared" si="773"/>
        <v>NO</v>
      </c>
      <c r="Q8240" t="b">
        <v>0</v>
      </c>
    </row>
    <row r="8241" spans="1:17" x14ac:dyDescent="0.3">
      <c r="A8241" t="s">
        <v>8488</v>
      </c>
      <c r="B8241" t="s">
        <v>84</v>
      </c>
      <c r="C8241" t="s">
        <v>66</v>
      </c>
      <c r="D8241" t="str">
        <f t="shared" si="768"/>
        <v>Item_4_ELEC</v>
      </c>
      <c r="E8241" t="s">
        <v>75</v>
      </c>
      <c r="F8241" s="5">
        <f t="shared" si="769"/>
        <v>9.5</v>
      </c>
      <c r="G8241">
        <v>9.5</v>
      </c>
      <c r="H8241">
        <f t="shared" si="770"/>
        <v>1</v>
      </c>
      <c r="I8241">
        <v>1</v>
      </c>
      <c r="J8241" s="3">
        <f t="shared" si="771"/>
        <v>9.5</v>
      </c>
      <c r="K8241">
        <v>9.5</v>
      </c>
      <c r="L8241" t="str">
        <f t="shared" si="772"/>
        <v>Low</v>
      </c>
      <c r="M8241" t="s">
        <v>15</v>
      </c>
      <c r="N8241" t="s">
        <v>16</v>
      </c>
      <c r="O8241" s="1">
        <v>45623</v>
      </c>
      <c r="P8241" s="7" t="str">
        <f t="shared" si="773"/>
        <v>YES</v>
      </c>
      <c r="Q8241" t="b">
        <v>1</v>
      </c>
    </row>
    <row r="8242" spans="1:17" x14ac:dyDescent="0.3">
      <c r="A8242" t="s">
        <v>8489</v>
      </c>
      <c r="B8242" t="s">
        <v>100</v>
      </c>
      <c r="C8242" t="s">
        <v>23</v>
      </c>
      <c r="D8242" t="str">
        <f t="shared" si="768"/>
        <v>Item_15_BUTC</v>
      </c>
      <c r="E8242" t="s">
        <v>1239</v>
      </c>
      <c r="F8242" s="5">
        <f t="shared" si="769"/>
        <v>26</v>
      </c>
      <c r="G8242">
        <v>26</v>
      </c>
      <c r="H8242">
        <f t="shared" si="770"/>
        <v>5</v>
      </c>
      <c r="I8242">
        <v>5</v>
      </c>
      <c r="J8242" s="3">
        <f t="shared" si="771"/>
        <v>130</v>
      </c>
      <c r="K8242">
        <v>130</v>
      </c>
      <c r="L8242" t="str">
        <f t="shared" si="772"/>
        <v>Low</v>
      </c>
      <c r="M8242" t="s">
        <v>25</v>
      </c>
      <c r="N8242" t="s">
        <v>38</v>
      </c>
      <c r="O8242" s="1">
        <v>45614</v>
      </c>
      <c r="P8242" s="7" t="str">
        <f t="shared" si="773"/>
        <v>NO</v>
      </c>
      <c r="Q8242" t="b">
        <v>0</v>
      </c>
    </row>
    <row r="8243" spans="1:17" x14ac:dyDescent="0.3">
      <c r="A8243" t="s">
        <v>8490</v>
      </c>
      <c r="B8243" t="s">
        <v>100</v>
      </c>
      <c r="C8243" t="s">
        <v>28</v>
      </c>
      <c r="D8243" t="str">
        <f t="shared" si="768"/>
        <v>Item_6_BEVE</v>
      </c>
      <c r="E8243" t="s">
        <v>268</v>
      </c>
      <c r="F8243" s="5">
        <f t="shared" si="769"/>
        <v>12.5</v>
      </c>
      <c r="G8243">
        <v>12.5</v>
      </c>
      <c r="H8243">
        <f t="shared" si="770"/>
        <v>1</v>
      </c>
      <c r="I8243">
        <v>1</v>
      </c>
      <c r="J8243" s="3">
        <f t="shared" si="771"/>
        <v>12.5</v>
      </c>
      <c r="K8243">
        <v>12.5</v>
      </c>
      <c r="L8243" t="str">
        <f t="shared" si="772"/>
        <v>Low</v>
      </c>
      <c r="M8243" t="s">
        <v>48</v>
      </c>
      <c r="N8243" t="s">
        <v>16</v>
      </c>
      <c r="O8243" s="1">
        <v>45047</v>
      </c>
      <c r="P8243" s="7" t="str">
        <f t="shared" si="773"/>
        <v>YES</v>
      </c>
      <c r="Q8243" t="b">
        <v>1</v>
      </c>
    </row>
    <row r="8244" spans="1:17" x14ac:dyDescent="0.3">
      <c r="A8244" t="s">
        <v>8491</v>
      </c>
      <c r="B8244" t="s">
        <v>55</v>
      </c>
      <c r="C8244" t="s">
        <v>23</v>
      </c>
      <c r="D8244" t="str">
        <f t="shared" si="768"/>
        <v>Item_19_BUTC</v>
      </c>
      <c r="E8244" t="s">
        <v>998</v>
      </c>
      <c r="F8244" s="5">
        <f t="shared" si="769"/>
        <v>32</v>
      </c>
      <c r="G8244">
        <v>32</v>
      </c>
      <c r="H8244">
        <f t="shared" si="770"/>
        <v>3</v>
      </c>
      <c r="I8244">
        <v>3</v>
      </c>
      <c r="J8244" s="3">
        <f t="shared" si="771"/>
        <v>96</v>
      </c>
      <c r="K8244">
        <v>96</v>
      </c>
      <c r="L8244" t="str">
        <f t="shared" si="772"/>
        <v>Low</v>
      </c>
      <c r="M8244" t="s">
        <v>15</v>
      </c>
      <c r="N8244" t="s">
        <v>38</v>
      </c>
      <c r="O8244" s="1">
        <v>44921</v>
      </c>
      <c r="P8244" s="7" t="str">
        <f t="shared" si="773"/>
        <v>YES</v>
      </c>
      <c r="Q8244" t="b">
        <v>1</v>
      </c>
    </row>
    <row r="8245" spans="1:17" x14ac:dyDescent="0.3">
      <c r="A8245" t="s">
        <v>8492</v>
      </c>
      <c r="B8245" t="s">
        <v>63</v>
      </c>
      <c r="C8245" t="s">
        <v>66</v>
      </c>
      <c r="D8245" t="str">
        <f t="shared" si="768"/>
        <v>Item_20_ELEC</v>
      </c>
      <c r="E8245" t="s">
        <v>346</v>
      </c>
      <c r="F8245" s="5">
        <f t="shared" si="769"/>
        <v>33.5</v>
      </c>
      <c r="G8245">
        <v>33.5</v>
      </c>
      <c r="H8245">
        <f t="shared" si="770"/>
        <v>10</v>
      </c>
      <c r="I8245">
        <v>10</v>
      </c>
      <c r="J8245" s="3">
        <f t="shared" si="771"/>
        <v>335</v>
      </c>
      <c r="K8245">
        <v>335</v>
      </c>
      <c r="L8245" t="str">
        <f t="shared" si="772"/>
        <v>High</v>
      </c>
      <c r="M8245" t="s">
        <v>25</v>
      </c>
      <c r="N8245" t="s">
        <v>38</v>
      </c>
      <c r="O8245" s="1">
        <v>45367</v>
      </c>
      <c r="P8245" s="7" t="str">
        <f t="shared" si="773"/>
        <v>YES</v>
      </c>
      <c r="Q8245" t="b">
        <v>1</v>
      </c>
    </row>
    <row r="8246" spans="1:17" x14ac:dyDescent="0.3">
      <c r="A8246" t="s">
        <v>8493</v>
      </c>
      <c r="B8246" t="s">
        <v>113</v>
      </c>
      <c r="C8246" t="s">
        <v>32</v>
      </c>
      <c r="D8246" t="str">
        <f t="shared" si="768"/>
        <v>Item_14_FOOD</v>
      </c>
      <c r="E8246" t="s">
        <v>90</v>
      </c>
      <c r="F8246" s="5">
        <f t="shared" si="769"/>
        <v>24.5</v>
      </c>
      <c r="G8246">
        <v>24.5</v>
      </c>
      <c r="H8246">
        <f t="shared" si="770"/>
        <v>9</v>
      </c>
      <c r="I8246">
        <v>9</v>
      </c>
      <c r="J8246" s="3">
        <f t="shared" si="771"/>
        <v>220.5</v>
      </c>
      <c r="K8246">
        <v>220.5</v>
      </c>
      <c r="L8246" t="str">
        <f t="shared" si="772"/>
        <v>Medium</v>
      </c>
      <c r="M8246" t="s">
        <v>48</v>
      </c>
      <c r="N8246" t="s">
        <v>16</v>
      </c>
      <c r="O8246" s="1">
        <v>44946</v>
      </c>
      <c r="P8246" s="9" t="str">
        <f t="shared" si="773"/>
        <v>N/A</v>
      </c>
    </row>
    <row r="8247" spans="1:17" x14ac:dyDescent="0.3">
      <c r="A8247" t="s">
        <v>8494</v>
      </c>
      <c r="B8247" t="s">
        <v>100</v>
      </c>
      <c r="C8247" t="s">
        <v>41</v>
      </c>
      <c r="D8247" t="str">
        <f t="shared" si="768"/>
        <v>Item_11_FURN</v>
      </c>
      <c r="E8247" t="s">
        <v>190</v>
      </c>
      <c r="F8247" s="5">
        <f t="shared" si="769"/>
        <v>20</v>
      </c>
      <c r="G8247">
        <v>20</v>
      </c>
      <c r="H8247">
        <f t="shared" si="770"/>
        <v>6</v>
      </c>
      <c r="I8247">
        <v>6</v>
      </c>
      <c r="J8247" s="3">
        <f t="shared" si="771"/>
        <v>120</v>
      </c>
      <c r="K8247">
        <v>120</v>
      </c>
      <c r="L8247" t="str">
        <f t="shared" si="772"/>
        <v>Low</v>
      </c>
      <c r="M8247" t="s">
        <v>15</v>
      </c>
      <c r="N8247" t="s">
        <v>38</v>
      </c>
      <c r="O8247" s="1">
        <v>44685</v>
      </c>
      <c r="P8247" s="7" t="str">
        <f t="shared" si="773"/>
        <v>YES</v>
      </c>
      <c r="Q8247" t="b">
        <v>1</v>
      </c>
    </row>
    <row r="8248" spans="1:17" x14ac:dyDescent="0.3">
      <c r="A8248" t="s">
        <v>8495</v>
      </c>
      <c r="B8248" t="s">
        <v>40</v>
      </c>
      <c r="C8248" t="s">
        <v>66</v>
      </c>
      <c r="D8248" t="str">
        <f t="shared" si="768"/>
        <v>Item_19_ELEC</v>
      </c>
      <c r="E8248" t="s">
        <v>322</v>
      </c>
      <c r="F8248" s="5">
        <f t="shared" si="769"/>
        <v>32</v>
      </c>
      <c r="G8248">
        <v>32</v>
      </c>
      <c r="H8248">
        <f t="shared" si="770"/>
        <v>6</v>
      </c>
      <c r="I8248">
        <v>6</v>
      </c>
      <c r="J8248" s="3">
        <f t="shared" si="771"/>
        <v>192</v>
      </c>
      <c r="K8248">
        <v>192</v>
      </c>
      <c r="L8248" t="str">
        <f t="shared" si="772"/>
        <v>Medium</v>
      </c>
      <c r="M8248" t="s">
        <v>25</v>
      </c>
      <c r="N8248" t="s">
        <v>38</v>
      </c>
      <c r="O8248" s="1">
        <v>45300</v>
      </c>
      <c r="P8248" s="7" t="str">
        <f t="shared" si="773"/>
        <v>YES</v>
      </c>
      <c r="Q8248" t="b">
        <v>1</v>
      </c>
    </row>
    <row r="8249" spans="1:17" x14ac:dyDescent="0.3">
      <c r="A8249" t="s">
        <v>8496</v>
      </c>
      <c r="B8249" t="s">
        <v>123</v>
      </c>
      <c r="C8249" t="s">
        <v>23</v>
      </c>
      <c r="D8249" t="str">
        <f t="shared" si="768"/>
        <v>Item_23_BUTC</v>
      </c>
      <c r="E8249" t="s">
        <v>114</v>
      </c>
      <c r="F8249" s="5">
        <f t="shared" si="769"/>
        <v>38</v>
      </c>
      <c r="G8249">
        <v>38</v>
      </c>
      <c r="H8249">
        <f t="shared" si="770"/>
        <v>5</v>
      </c>
      <c r="I8249">
        <v>5</v>
      </c>
      <c r="J8249" s="3">
        <f t="shared" si="771"/>
        <v>190</v>
      </c>
      <c r="K8249">
        <v>190</v>
      </c>
      <c r="L8249" t="str">
        <f t="shared" si="772"/>
        <v>Medium</v>
      </c>
      <c r="M8249" t="s">
        <v>25</v>
      </c>
      <c r="N8249" t="s">
        <v>16</v>
      </c>
      <c r="O8249" s="1">
        <v>44615</v>
      </c>
      <c r="P8249" s="9" t="str">
        <f t="shared" si="773"/>
        <v>N/A</v>
      </c>
    </row>
    <row r="8250" spans="1:17" x14ac:dyDescent="0.3">
      <c r="A8250" t="s">
        <v>8497</v>
      </c>
      <c r="B8250" t="s">
        <v>43</v>
      </c>
      <c r="C8250" t="s">
        <v>19</v>
      </c>
      <c r="D8250" t="str">
        <f t="shared" si="768"/>
        <v>Item_19_MILK</v>
      </c>
      <c r="E8250" t="s">
        <v>142</v>
      </c>
      <c r="F8250" s="5">
        <f t="shared" si="769"/>
        <v>32</v>
      </c>
      <c r="G8250">
        <v>32</v>
      </c>
      <c r="H8250">
        <f t="shared" si="770"/>
        <v>4</v>
      </c>
      <c r="I8250">
        <v>4</v>
      </c>
      <c r="J8250" s="3">
        <f t="shared" si="771"/>
        <v>128</v>
      </c>
      <c r="K8250">
        <v>128</v>
      </c>
      <c r="L8250" t="str">
        <f t="shared" si="772"/>
        <v>Low</v>
      </c>
      <c r="M8250" t="s">
        <v>48</v>
      </c>
      <c r="N8250" t="s">
        <v>16</v>
      </c>
      <c r="O8250" s="1">
        <v>44729</v>
      </c>
      <c r="P8250" s="7" t="str">
        <f t="shared" si="773"/>
        <v>NO</v>
      </c>
      <c r="Q8250" t="b">
        <v>0</v>
      </c>
    </row>
    <row r="8251" spans="1:17" x14ac:dyDescent="0.3">
      <c r="A8251" t="s">
        <v>8498</v>
      </c>
      <c r="B8251" t="s">
        <v>40</v>
      </c>
      <c r="C8251" t="s">
        <v>32</v>
      </c>
      <c r="D8251" t="str">
        <f t="shared" si="768"/>
        <v>Item_7_FOOD</v>
      </c>
      <c r="E8251" t="s">
        <v>195</v>
      </c>
      <c r="F8251" s="5">
        <f t="shared" si="769"/>
        <v>14</v>
      </c>
      <c r="G8251">
        <v>14</v>
      </c>
      <c r="H8251">
        <f t="shared" si="770"/>
        <v>6</v>
      </c>
      <c r="I8251">
        <v>6</v>
      </c>
      <c r="J8251" s="3">
        <f t="shared" si="771"/>
        <v>84</v>
      </c>
      <c r="K8251">
        <v>84</v>
      </c>
      <c r="L8251" t="str">
        <f t="shared" si="772"/>
        <v>Low</v>
      </c>
      <c r="M8251" t="s">
        <v>15</v>
      </c>
      <c r="N8251" t="s">
        <v>16</v>
      </c>
      <c r="O8251" s="1">
        <v>45554</v>
      </c>
      <c r="P8251" s="7" t="str">
        <f t="shared" si="773"/>
        <v>YES</v>
      </c>
      <c r="Q8251" t="b">
        <v>1</v>
      </c>
    </row>
    <row r="8252" spans="1:17" x14ac:dyDescent="0.3">
      <c r="A8252" t="s">
        <v>8499</v>
      </c>
      <c r="B8252" t="s">
        <v>98</v>
      </c>
      <c r="C8252" t="s">
        <v>130</v>
      </c>
      <c r="D8252" t="str">
        <f t="shared" si="768"/>
        <v>Item_17_COMP</v>
      </c>
      <c r="E8252" t="s">
        <v>516</v>
      </c>
      <c r="F8252" s="5">
        <f t="shared" si="769"/>
        <v>29</v>
      </c>
      <c r="G8252">
        <v>29</v>
      </c>
      <c r="H8252">
        <f t="shared" si="770"/>
        <v>6</v>
      </c>
      <c r="I8252">
        <v>6</v>
      </c>
      <c r="J8252" s="3">
        <f t="shared" si="771"/>
        <v>174</v>
      </c>
      <c r="K8252">
        <v>174</v>
      </c>
      <c r="L8252" t="str">
        <f t="shared" si="772"/>
        <v>Medium</v>
      </c>
      <c r="M8252" t="s">
        <v>15</v>
      </c>
      <c r="N8252" t="s">
        <v>38</v>
      </c>
      <c r="O8252" s="1">
        <v>44692</v>
      </c>
      <c r="P8252" s="7" t="str">
        <f t="shared" si="773"/>
        <v>YES</v>
      </c>
      <c r="Q8252" t="b">
        <v>1</v>
      </c>
    </row>
    <row r="8253" spans="1:17" x14ac:dyDescent="0.3">
      <c r="A8253" t="s">
        <v>8500</v>
      </c>
      <c r="B8253" t="s">
        <v>12</v>
      </c>
      <c r="C8253" t="s">
        <v>66</v>
      </c>
      <c r="D8253" t="str">
        <f t="shared" si="768"/>
        <v>Item_12_ELEC</v>
      </c>
      <c r="E8253" t="s">
        <v>367</v>
      </c>
      <c r="F8253" s="5">
        <f t="shared" si="769"/>
        <v>21.5</v>
      </c>
      <c r="G8253">
        <v>21.5</v>
      </c>
      <c r="H8253">
        <f t="shared" si="770"/>
        <v>7</v>
      </c>
      <c r="I8253">
        <v>7</v>
      </c>
      <c r="J8253" s="3">
        <f t="shared" si="771"/>
        <v>150.5</v>
      </c>
      <c r="K8253">
        <v>150.5</v>
      </c>
      <c r="L8253" t="str">
        <f t="shared" si="772"/>
        <v>Medium</v>
      </c>
      <c r="M8253" t="s">
        <v>25</v>
      </c>
      <c r="N8253" t="s">
        <v>16</v>
      </c>
      <c r="O8253" s="1">
        <v>44981</v>
      </c>
      <c r="P8253" s="7" t="str">
        <f t="shared" si="773"/>
        <v>YES</v>
      </c>
      <c r="Q8253" t="b">
        <v>1</v>
      </c>
    </row>
    <row r="8254" spans="1:17" x14ac:dyDescent="0.3">
      <c r="A8254" t="s">
        <v>8501</v>
      </c>
      <c r="B8254" t="s">
        <v>80</v>
      </c>
      <c r="C8254" t="s">
        <v>23</v>
      </c>
      <c r="D8254" t="str">
        <f t="shared" si="768"/>
        <v>Item_1_BUTC</v>
      </c>
      <c r="E8254" t="s">
        <v>397</v>
      </c>
      <c r="F8254" s="5">
        <f t="shared" si="769"/>
        <v>5</v>
      </c>
      <c r="G8254">
        <v>5</v>
      </c>
      <c r="H8254">
        <f t="shared" si="770"/>
        <v>5</v>
      </c>
      <c r="I8254">
        <v>5</v>
      </c>
      <c r="J8254" s="3">
        <f t="shared" si="771"/>
        <v>25</v>
      </c>
      <c r="K8254">
        <v>25</v>
      </c>
      <c r="L8254" t="str">
        <f t="shared" si="772"/>
        <v>Low</v>
      </c>
      <c r="M8254" t="s">
        <v>48</v>
      </c>
      <c r="N8254" t="s">
        <v>16</v>
      </c>
      <c r="O8254" s="1">
        <v>44741</v>
      </c>
      <c r="P8254" s="7" t="str">
        <f t="shared" si="773"/>
        <v>YES</v>
      </c>
      <c r="Q8254" t="b">
        <v>1</v>
      </c>
    </row>
    <row r="8255" spans="1:17" x14ac:dyDescent="0.3">
      <c r="A8255" t="s">
        <v>8502</v>
      </c>
      <c r="B8255" t="s">
        <v>98</v>
      </c>
      <c r="C8255" t="s">
        <v>28</v>
      </c>
      <c r="D8255" t="str">
        <f t="shared" si="768"/>
        <v>Item_15_BEVE</v>
      </c>
      <c r="E8255" t="s">
        <v>865</v>
      </c>
      <c r="F8255" s="5">
        <f t="shared" si="769"/>
        <v>26</v>
      </c>
      <c r="G8255">
        <v>26</v>
      </c>
      <c r="H8255">
        <f t="shared" si="770"/>
        <v>8</v>
      </c>
      <c r="I8255">
        <v>8</v>
      </c>
      <c r="J8255" s="3">
        <f t="shared" si="771"/>
        <v>208</v>
      </c>
      <c r="K8255">
        <v>208</v>
      </c>
      <c r="L8255" t="str">
        <f t="shared" si="772"/>
        <v>Medium</v>
      </c>
      <c r="M8255" t="s">
        <v>48</v>
      </c>
      <c r="N8255" t="s">
        <v>16</v>
      </c>
      <c r="O8255" s="1">
        <v>44572</v>
      </c>
      <c r="P8255" s="9" t="str">
        <f t="shared" si="773"/>
        <v>N/A</v>
      </c>
    </row>
    <row r="8256" spans="1:17" x14ac:dyDescent="0.3">
      <c r="A8256" t="s">
        <v>8503</v>
      </c>
      <c r="B8256" t="s">
        <v>77</v>
      </c>
      <c r="C8256" t="s">
        <v>19</v>
      </c>
      <c r="D8256" t="str">
        <f t="shared" si="768"/>
        <v>Item_5_MILK</v>
      </c>
      <c r="E8256" t="s">
        <v>972</v>
      </c>
      <c r="F8256" s="5">
        <f t="shared" si="769"/>
        <v>11</v>
      </c>
      <c r="G8256">
        <v>11</v>
      </c>
      <c r="H8256">
        <f t="shared" si="770"/>
        <v>8</v>
      </c>
      <c r="I8256">
        <v>8</v>
      </c>
      <c r="J8256" s="3">
        <f t="shared" si="771"/>
        <v>88</v>
      </c>
      <c r="K8256">
        <v>88</v>
      </c>
      <c r="L8256" t="str">
        <f t="shared" si="772"/>
        <v>Low</v>
      </c>
      <c r="M8256" t="s">
        <v>25</v>
      </c>
      <c r="N8256" t="s">
        <v>16</v>
      </c>
      <c r="O8256" s="1">
        <v>45265</v>
      </c>
      <c r="P8256" s="9" t="str">
        <f t="shared" si="773"/>
        <v>N/A</v>
      </c>
    </row>
    <row r="8257" spans="1:17" x14ac:dyDescent="0.3">
      <c r="A8257" t="s">
        <v>8504</v>
      </c>
      <c r="B8257" t="s">
        <v>116</v>
      </c>
      <c r="C8257" t="s">
        <v>13</v>
      </c>
      <c r="D8257" t="str">
        <f t="shared" si="768"/>
        <v>Item_8_PATI</v>
      </c>
      <c r="E8257" t="s">
        <v>520</v>
      </c>
      <c r="F8257" s="5">
        <f t="shared" si="769"/>
        <v>15.5</v>
      </c>
      <c r="G8257">
        <v>15.5</v>
      </c>
      <c r="H8257">
        <f t="shared" si="770"/>
        <v>8</v>
      </c>
      <c r="I8257">
        <v>8</v>
      </c>
      <c r="J8257" s="3">
        <f t="shared" si="771"/>
        <v>124</v>
      </c>
      <c r="K8257">
        <v>124</v>
      </c>
      <c r="L8257" t="str">
        <f t="shared" si="772"/>
        <v>Low</v>
      </c>
      <c r="M8257" t="s">
        <v>25</v>
      </c>
      <c r="N8257" t="s">
        <v>38</v>
      </c>
      <c r="O8257" s="1">
        <v>45389</v>
      </c>
      <c r="P8257" s="7" t="str">
        <f t="shared" si="773"/>
        <v>NO</v>
      </c>
      <c r="Q8257" t="b">
        <v>0</v>
      </c>
    </row>
    <row r="8258" spans="1:17" x14ac:dyDescent="0.3">
      <c r="A8258" t="s">
        <v>8505</v>
      </c>
      <c r="B8258" t="s">
        <v>46</v>
      </c>
      <c r="C8258" t="s">
        <v>23</v>
      </c>
      <c r="D8258" t="str">
        <f t="shared" ref="D8258:D8321" si="774">IF(TRIM(E8258)="","Unknown_Item","Item_"&amp;MID(E8258,6,FIND("_",E8258,6)-6)&amp;"_"&amp;UPPER(LEFT(C8258,4)))</f>
        <v>Item_20_BUTC</v>
      </c>
      <c r="E8258" t="s">
        <v>85</v>
      </c>
      <c r="F8258" s="5">
        <f t="shared" ref="F8258:F8321" si="775">IF(ISBLANK(G8258),AVERAGE($G$2:$G$12576),G8258)</f>
        <v>33.5</v>
      </c>
      <c r="G8258">
        <v>33.5</v>
      </c>
      <c r="H8258">
        <f t="shared" ref="H8258:H8321" si="776">IF(ISBLANK(I8258),MEDIAN($I$2:$I$12576),I8258)</f>
        <v>7</v>
      </c>
      <c r="I8258">
        <v>7</v>
      </c>
      <c r="J8258" s="3">
        <f t="shared" ref="J8258:J8321" si="777">IF(ISBLANK(K8258),MEDIAN($K$2:$K$12576),K8258)</f>
        <v>234.5</v>
      </c>
      <c r="K8258">
        <v>234.5</v>
      </c>
      <c r="L8258" t="str">
        <f t="shared" ref="L8258:L8321" si="778">IF(J8258&gt;=300,"High",IF(J8258&gt;=150,"Medium","Low"))</f>
        <v>Medium</v>
      </c>
      <c r="M8258" t="s">
        <v>15</v>
      </c>
      <c r="N8258" t="s">
        <v>16</v>
      </c>
      <c r="O8258" s="1">
        <v>44755</v>
      </c>
      <c r="P8258" s="7" t="str">
        <f t="shared" ref="P8258:P8321" si="779">IF(ISBLANK(Q8258),"N/A",IF(Q8258=TRUE,"YES","NO"))</f>
        <v>NO</v>
      </c>
      <c r="Q8258" t="b">
        <v>0</v>
      </c>
    </row>
    <row r="8259" spans="1:17" x14ac:dyDescent="0.3">
      <c r="A8259" t="s">
        <v>8506</v>
      </c>
      <c r="B8259" t="s">
        <v>89</v>
      </c>
      <c r="C8259" t="s">
        <v>32</v>
      </c>
      <c r="D8259" s="2" t="str">
        <f t="shared" si="774"/>
        <v>Unknown_Item</v>
      </c>
      <c r="F8259" s="5">
        <f t="shared" si="775"/>
        <v>18.5</v>
      </c>
      <c r="G8259">
        <v>18.5</v>
      </c>
      <c r="H8259" s="2">
        <f t="shared" si="776"/>
        <v>6</v>
      </c>
      <c r="J8259" s="4">
        <f t="shared" si="777"/>
        <v>108.5</v>
      </c>
      <c r="L8259" t="str">
        <f t="shared" si="778"/>
        <v>Low</v>
      </c>
      <c r="M8259" t="s">
        <v>15</v>
      </c>
      <c r="N8259" t="s">
        <v>38</v>
      </c>
      <c r="O8259" s="1">
        <v>45118</v>
      </c>
      <c r="P8259" s="7" t="str">
        <f t="shared" si="779"/>
        <v>YES</v>
      </c>
      <c r="Q8259" t="b">
        <v>1</v>
      </c>
    </row>
    <row r="8260" spans="1:17" x14ac:dyDescent="0.3">
      <c r="A8260" t="s">
        <v>8507</v>
      </c>
      <c r="B8260" t="s">
        <v>74</v>
      </c>
      <c r="C8260" t="s">
        <v>28</v>
      </c>
      <c r="D8260" t="str">
        <f t="shared" si="774"/>
        <v>Item_25_BEVE</v>
      </c>
      <c r="E8260" t="s">
        <v>104</v>
      </c>
      <c r="F8260" s="5">
        <f t="shared" si="775"/>
        <v>41</v>
      </c>
      <c r="G8260">
        <v>41</v>
      </c>
      <c r="H8260">
        <f t="shared" si="776"/>
        <v>4</v>
      </c>
      <c r="I8260">
        <v>4</v>
      </c>
      <c r="J8260" s="3">
        <f t="shared" si="777"/>
        <v>164</v>
      </c>
      <c r="K8260">
        <v>164</v>
      </c>
      <c r="L8260" t="str">
        <f t="shared" si="778"/>
        <v>Medium</v>
      </c>
      <c r="M8260" t="s">
        <v>15</v>
      </c>
      <c r="N8260" t="s">
        <v>38</v>
      </c>
      <c r="O8260" s="1">
        <v>45367</v>
      </c>
      <c r="P8260" s="7" t="str">
        <f t="shared" si="779"/>
        <v>YES</v>
      </c>
      <c r="Q8260" t="b">
        <v>1</v>
      </c>
    </row>
    <row r="8261" spans="1:17" x14ac:dyDescent="0.3">
      <c r="A8261" t="s">
        <v>8508</v>
      </c>
      <c r="B8261" t="s">
        <v>31</v>
      </c>
      <c r="C8261" t="s">
        <v>32</v>
      </c>
      <c r="D8261" t="str">
        <f t="shared" si="774"/>
        <v>Item_23_FOOD</v>
      </c>
      <c r="E8261" t="s">
        <v>106</v>
      </c>
      <c r="F8261" s="5">
        <f t="shared" si="775"/>
        <v>38</v>
      </c>
      <c r="G8261">
        <v>38</v>
      </c>
      <c r="H8261">
        <f t="shared" si="776"/>
        <v>6</v>
      </c>
      <c r="I8261">
        <v>6</v>
      </c>
      <c r="J8261" s="3">
        <f t="shared" si="777"/>
        <v>228</v>
      </c>
      <c r="K8261">
        <v>228</v>
      </c>
      <c r="L8261" t="str">
        <f t="shared" si="778"/>
        <v>Medium</v>
      </c>
      <c r="M8261" t="s">
        <v>48</v>
      </c>
      <c r="N8261" t="s">
        <v>16</v>
      </c>
      <c r="O8261" s="1">
        <v>45506</v>
      </c>
      <c r="P8261" s="7" t="str">
        <f t="shared" si="779"/>
        <v>YES</v>
      </c>
      <c r="Q8261" t="b">
        <v>1</v>
      </c>
    </row>
    <row r="8262" spans="1:17" x14ac:dyDescent="0.3">
      <c r="A8262" t="s">
        <v>8509</v>
      </c>
      <c r="B8262" t="s">
        <v>74</v>
      </c>
      <c r="C8262" t="s">
        <v>19</v>
      </c>
      <c r="D8262" t="str">
        <f t="shared" si="774"/>
        <v>Item_1_MILK</v>
      </c>
      <c r="E8262" t="s">
        <v>271</v>
      </c>
      <c r="F8262" s="5">
        <f t="shared" si="775"/>
        <v>5</v>
      </c>
      <c r="G8262">
        <v>5</v>
      </c>
      <c r="H8262">
        <f t="shared" si="776"/>
        <v>5</v>
      </c>
      <c r="I8262">
        <v>5</v>
      </c>
      <c r="J8262" s="3">
        <f t="shared" si="777"/>
        <v>25</v>
      </c>
      <c r="K8262">
        <v>25</v>
      </c>
      <c r="L8262" t="str">
        <f t="shared" si="778"/>
        <v>Low</v>
      </c>
      <c r="M8262" t="s">
        <v>25</v>
      </c>
      <c r="N8262" t="s">
        <v>16</v>
      </c>
      <c r="O8262" s="1">
        <v>44652</v>
      </c>
      <c r="P8262" s="7" t="str">
        <f t="shared" si="779"/>
        <v>YES</v>
      </c>
      <c r="Q8262" t="b">
        <v>1</v>
      </c>
    </row>
    <row r="8263" spans="1:17" x14ac:dyDescent="0.3">
      <c r="A8263" t="s">
        <v>8510</v>
      </c>
      <c r="B8263" t="s">
        <v>113</v>
      </c>
      <c r="C8263" t="s">
        <v>32</v>
      </c>
      <c r="D8263" t="str">
        <f t="shared" si="774"/>
        <v>Item_25_FOOD</v>
      </c>
      <c r="E8263" t="s">
        <v>365</v>
      </c>
      <c r="F8263" s="5">
        <f t="shared" si="775"/>
        <v>41</v>
      </c>
      <c r="G8263">
        <v>41</v>
      </c>
      <c r="H8263">
        <f t="shared" si="776"/>
        <v>3</v>
      </c>
      <c r="I8263">
        <v>3</v>
      </c>
      <c r="J8263" s="3">
        <f t="shared" si="777"/>
        <v>123</v>
      </c>
      <c r="K8263">
        <v>123</v>
      </c>
      <c r="L8263" t="str">
        <f t="shared" si="778"/>
        <v>Low</v>
      </c>
      <c r="M8263" t="s">
        <v>25</v>
      </c>
      <c r="N8263" t="s">
        <v>38</v>
      </c>
      <c r="O8263" s="1">
        <v>45485</v>
      </c>
      <c r="P8263" s="7" t="str">
        <f t="shared" si="779"/>
        <v>YES</v>
      </c>
      <c r="Q8263" t="b">
        <v>1</v>
      </c>
    </row>
    <row r="8264" spans="1:17" x14ac:dyDescent="0.3">
      <c r="A8264" t="s">
        <v>8511</v>
      </c>
      <c r="B8264" t="s">
        <v>100</v>
      </c>
      <c r="C8264" t="s">
        <v>23</v>
      </c>
      <c r="D8264" t="str">
        <f t="shared" si="774"/>
        <v>Item_20_BUTC</v>
      </c>
      <c r="E8264" t="s">
        <v>85</v>
      </c>
      <c r="F8264" s="5">
        <f t="shared" si="775"/>
        <v>33.5</v>
      </c>
      <c r="G8264">
        <v>33.5</v>
      </c>
      <c r="H8264">
        <f t="shared" si="776"/>
        <v>1</v>
      </c>
      <c r="I8264">
        <v>1</v>
      </c>
      <c r="J8264" s="3">
        <f t="shared" si="777"/>
        <v>33.5</v>
      </c>
      <c r="K8264">
        <v>33.5</v>
      </c>
      <c r="L8264" t="str">
        <f t="shared" si="778"/>
        <v>Low</v>
      </c>
      <c r="M8264" t="s">
        <v>15</v>
      </c>
      <c r="N8264" t="s">
        <v>38</v>
      </c>
      <c r="O8264" s="1">
        <v>45028</v>
      </c>
      <c r="P8264" s="7" t="str">
        <f t="shared" si="779"/>
        <v>YES</v>
      </c>
      <c r="Q8264" t="b">
        <v>1</v>
      </c>
    </row>
    <row r="8265" spans="1:17" x14ac:dyDescent="0.3">
      <c r="A8265" t="s">
        <v>8512</v>
      </c>
      <c r="B8265" t="s">
        <v>74</v>
      </c>
      <c r="C8265" t="s">
        <v>23</v>
      </c>
      <c r="D8265" t="str">
        <f t="shared" si="774"/>
        <v>Item_3_BUTC</v>
      </c>
      <c r="E8265" t="s">
        <v>50</v>
      </c>
      <c r="F8265" s="5">
        <f t="shared" si="775"/>
        <v>8</v>
      </c>
      <c r="G8265">
        <v>8</v>
      </c>
      <c r="H8265">
        <f t="shared" si="776"/>
        <v>10</v>
      </c>
      <c r="I8265">
        <v>10</v>
      </c>
      <c r="J8265" s="3">
        <f t="shared" si="777"/>
        <v>80</v>
      </c>
      <c r="K8265">
        <v>80</v>
      </c>
      <c r="L8265" t="str">
        <f t="shared" si="778"/>
        <v>Low</v>
      </c>
      <c r="M8265" t="s">
        <v>25</v>
      </c>
      <c r="N8265" t="s">
        <v>38</v>
      </c>
      <c r="O8265" s="1">
        <v>44902</v>
      </c>
      <c r="P8265" s="9" t="str">
        <f t="shared" si="779"/>
        <v>N/A</v>
      </c>
    </row>
    <row r="8266" spans="1:17" x14ac:dyDescent="0.3">
      <c r="A8266" t="s">
        <v>8513</v>
      </c>
      <c r="B8266" t="s">
        <v>116</v>
      </c>
      <c r="C8266" t="s">
        <v>32</v>
      </c>
      <c r="D8266" t="str">
        <f t="shared" si="774"/>
        <v>Item_15_FOOD</v>
      </c>
      <c r="E8266" t="s">
        <v>812</v>
      </c>
      <c r="F8266" s="5">
        <f t="shared" si="775"/>
        <v>26</v>
      </c>
      <c r="G8266">
        <v>26</v>
      </c>
      <c r="H8266">
        <f t="shared" si="776"/>
        <v>9</v>
      </c>
      <c r="I8266">
        <v>9</v>
      </c>
      <c r="J8266" s="3">
        <f t="shared" si="777"/>
        <v>234</v>
      </c>
      <c r="K8266">
        <v>234</v>
      </c>
      <c r="L8266" t="str">
        <f t="shared" si="778"/>
        <v>Medium</v>
      </c>
      <c r="M8266" t="s">
        <v>25</v>
      </c>
      <c r="N8266" t="s">
        <v>38</v>
      </c>
      <c r="O8266" s="1">
        <v>44749</v>
      </c>
      <c r="P8266" s="7" t="str">
        <f t="shared" si="779"/>
        <v>YES</v>
      </c>
      <c r="Q8266" t="b">
        <v>1</v>
      </c>
    </row>
    <row r="8267" spans="1:17" x14ac:dyDescent="0.3">
      <c r="A8267" t="s">
        <v>8514</v>
      </c>
      <c r="B8267" t="s">
        <v>100</v>
      </c>
      <c r="C8267" t="s">
        <v>23</v>
      </c>
      <c r="D8267" t="str">
        <f t="shared" si="774"/>
        <v>Item_4_BUTC</v>
      </c>
      <c r="E8267" t="s">
        <v>1165</v>
      </c>
      <c r="F8267" s="5">
        <f t="shared" si="775"/>
        <v>9.5</v>
      </c>
      <c r="G8267">
        <v>9.5</v>
      </c>
      <c r="H8267">
        <f t="shared" si="776"/>
        <v>6</v>
      </c>
      <c r="I8267">
        <v>6</v>
      </c>
      <c r="J8267" s="3">
        <f t="shared" si="777"/>
        <v>57</v>
      </c>
      <c r="K8267">
        <v>57</v>
      </c>
      <c r="L8267" t="str">
        <f t="shared" si="778"/>
        <v>Low</v>
      </c>
      <c r="M8267" t="s">
        <v>25</v>
      </c>
      <c r="N8267" t="s">
        <v>16</v>
      </c>
      <c r="O8267" s="1">
        <v>44958</v>
      </c>
      <c r="P8267" s="7" t="str">
        <f t="shared" si="779"/>
        <v>YES</v>
      </c>
      <c r="Q8267" t="b">
        <v>1</v>
      </c>
    </row>
    <row r="8268" spans="1:17" x14ac:dyDescent="0.3">
      <c r="A8268" t="s">
        <v>8515</v>
      </c>
      <c r="B8268" t="s">
        <v>12</v>
      </c>
      <c r="C8268" t="s">
        <v>130</v>
      </c>
      <c r="D8268" t="str">
        <f t="shared" si="774"/>
        <v>Item_20_COMP</v>
      </c>
      <c r="E8268" t="s">
        <v>183</v>
      </c>
      <c r="F8268" s="5">
        <f t="shared" si="775"/>
        <v>33.5</v>
      </c>
      <c r="G8268">
        <v>33.5</v>
      </c>
      <c r="H8268">
        <f t="shared" si="776"/>
        <v>6</v>
      </c>
      <c r="I8268">
        <v>6</v>
      </c>
      <c r="J8268" s="3">
        <f t="shared" si="777"/>
        <v>201</v>
      </c>
      <c r="K8268">
        <v>201</v>
      </c>
      <c r="L8268" t="str">
        <f t="shared" si="778"/>
        <v>Medium</v>
      </c>
      <c r="M8268" t="s">
        <v>15</v>
      </c>
      <c r="N8268" t="s">
        <v>16</v>
      </c>
      <c r="O8268" s="1">
        <v>44717</v>
      </c>
      <c r="P8268" s="9" t="str">
        <f t="shared" si="779"/>
        <v>N/A</v>
      </c>
    </row>
    <row r="8269" spans="1:17" x14ac:dyDescent="0.3">
      <c r="A8269" t="s">
        <v>8516</v>
      </c>
      <c r="B8269" t="s">
        <v>108</v>
      </c>
      <c r="C8269" t="s">
        <v>23</v>
      </c>
      <c r="D8269" t="str">
        <f t="shared" si="774"/>
        <v>Item_23_BUTC</v>
      </c>
      <c r="E8269" t="s">
        <v>114</v>
      </c>
      <c r="F8269" s="5">
        <f t="shared" si="775"/>
        <v>38</v>
      </c>
      <c r="G8269">
        <v>38</v>
      </c>
      <c r="H8269">
        <f t="shared" si="776"/>
        <v>10</v>
      </c>
      <c r="I8269">
        <v>10</v>
      </c>
      <c r="J8269" s="3">
        <f t="shared" si="777"/>
        <v>380</v>
      </c>
      <c r="K8269">
        <v>380</v>
      </c>
      <c r="L8269" t="str">
        <f t="shared" si="778"/>
        <v>High</v>
      </c>
      <c r="M8269" t="s">
        <v>15</v>
      </c>
      <c r="N8269" t="s">
        <v>38</v>
      </c>
      <c r="O8269" s="1">
        <v>45023</v>
      </c>
      <c r="P8269" s="7" t="str">
        <f t="shared" si="779"/>
        <v>YES</v>
      </c>
      <c r="Q8269" t="b">
        <v>1</v>
      </c>
    </row>
    <row r="8270" spans="1:17" x14ac:dyDescent="0.3">
      <c r="A8270" t="s">
        <v>8517</v>
      </c>
      <c r="B8270" t="s">
        <v>74</v>
      </c>
      <c r="C8270" t="s">
        <v>130</v>
      </c>
      <c r="D8270" t="str">
        <f t="shared" si="774"/>
        <v>Item_5_COMP</v>
      </c>
      <c r="E8270" t="s">
        <v>139</v>
      </c>
      <c r="F8270" s="5">
        <f t="shared" si="775"/>
        <v>11</v>
      </c>
      <c r="G8270">
        <v>11</v>
      </c>
      <c r="H8270">
        <f t="shared" si="776"/>
        <v>9</v>
      </c>
      <c r="I8270">
        <v>9</v>
      </c>
      <c r="J8270" s="3">
        <f t="shared" si="777"/>
        <v>99</v>
      </c>
      <c r="K8270">
        <v>99</v>
      </c>
      <c r="L8270" t="str">
        <f t="shared" si="778"/>
        <v>Low</v>
      </c>
      <c r="M8270" t="s">
        <v>15</v>
      </c>
      <c r="N8270" t="s">
        <v>16</v>
      </c>
      <c r="O8270" s="1">
        <v>45635</v>
      </c>
      <c r="P8270" s="7" t="str">
        <f t="shared" si="779"/>
        <v>YES</v>
      </c>
      <c r="Q8270" t="b">
        <v>1</v>
      </c>
    </row>
    <row r="8271" spans="1:17" x14ac:dyDescent="0.3">
      <c r="A8271" t="s">
        <v>8518</v>
      </c>
      <c r="B8271" t="s">
        <v>89</v>
      </c>
      <c r="C8271" t="s">
        <v>41</v>
      </c>
      <c r="D8271" t="str">
        <f t="shared" si="774"/>
        <v>Item_2_FURN</v>
      </c>
      <c r="E8271" t="s">
        <v>295</v>
      </c>
      <c r="F8271" s="5">
        <f t="shared" si="775"/>
        <v>6.5</v>
      </c>
      <c r="G8271">
        <v>6.5</v>
      </c>
      <c r="H8271">
        <f t="shared" si="776"/>
        <v>1</v>
      </c>
      <c r="I8271">
        <v>1</v>
      </c>
      <c r="J8271" s="3">
        <f t="shared" si="777"/>
        <v>6.5</v>
      </c>
      <c r="K8271">
        <v>6.5</v>
      </c>
      <c r="L8271" t="str">
        <f t="shared" si="778"/>
        <v>Low</v>
      </c>
      <c r="M8271" t="s">
        <v>25</v>
      </c>
      <c r="N8271" t="s">
        <v>38</v>
      </c>
      <c r="O8271" s="1">
        <v>45609</v>
      </c>
      <c r="P8271" s="7" t="str">
        <f t="shared" si="779"/>
        <v>YES</v>
      </c>
      <c r="Q8271" t="b">
        <v>1</v>
      </c>
    </row>
    <row r="8272" spans="1:17" x14ac:dyDescent="0.3">
      <c r="A8272" t="s">
        <v>8519</v>
      </c>
      <c r="B8272" t="s">
        <v>69</v>
      </c>
      <c r="C8272" t="s">
        <v>66</v>
      </c>
      <c r="D8272" t="str">
        <f t="shared" si="774"/>
        <v>Item_7_ELEC</v>
      </c>
      <c r="E8272" t="s">
        <v>312</v>
      </c>
      <c r="F8272" s="5">
        <f t="shared" si="775"/>
        <v>14</v>
      </c>
      <c r="G8272">
        <v>14</v>
      </c>
      <c r="H8272">
        <f t="shared" si="776"/>
        <v>10</v>
      </c>
      <c r="I8272">
        <v>10</v>
      </c>
      <c r="J8272" s="3">
        <f t="shared" si="777"/>
        <v>140</v>
      </c>
      <c r="K8272">
        <v>140</v>
      </c>
      <c r="L8272" t="str">
        <f t="shared" si="778"/>
        <v>Low</v>
      </c>
      <c r="M8272" t="s">
        <v>48</v>
      </c>
      <c r="N8272" t="s">
        <v>38</v>
      </c>
      <c r="O8272" s="1">
        <v>45124</v>
      </c>
      <c r="P8272" s="7" t="str">
        <f t="shared" si="779"/>
        <v>YES</v>
      </c>
      <c r="Q8272" t="b">
        <v>1</v>
      </c>
    </row>
    <row r="8273" spans="1:17" x14ac:dyDescent="0.3">
      <c r="A8273" t="s">
        <v>8520</v>
      </c>
      <c r="B8273" t="s">
        <v>22</v>
      </c>
      <c r="C8273" t="s">
        <v>19</v>
      </c>
      <c r="D8273" t="str">
        <f t="shared" si="774"/>
        <v>Item_1_MILK</v>
      </c>
      <c r="E8273" t="s">
        <v>271</v>
      </c>
      <c r="F8273" s="5">
        <f t="shared" si="775"/>
        <v>5</v>
      </c>
      <c r="G8273">
        <v>5</v>
      </c>
      <c r="H8273">
        <f t="shared" si="776"/>
        <v>3</v>
      </c>
      <c r="I8273">
        <v>3</v>
      </c>
      <c r="J8273" s="3">
        <f t="shared" si="777"/>
        <v>15</v>
      </c>
      <c r="K8273">
        <v>15</v>
      </c>
      <c r="L8273" t="str">
        <f t="shared" si="778"/>
        <v>Low</v>
      </c>
      <c r="M8273" t="s">
        <v>25</v>
      </c>
      <c r="N8273" t="s">
        <v>38</v>
      </c>
      <c r="O8273" s="1">
        <v>45331</v>
      </c>
      <c r="P8273" s="7" t="str">
        <f t="shared" si="779"/>
        <v>YES</v>
      </c>
      <c r="Q8273" t="b">
        <v>1</v>
      </c>
    </row>
    <row r="8274" spans="1:17" x14ac:dyDescent="0.3">
      <c r="A8274" t="s">
        <v>8521</v>
      </c>
      <c r="B8274" t="s">
        <v>27</v>
      </c>
      <c r="C8274" t="s">
        <v>28</v>
      </c>
      <c r="D8274" t="str">
        <f t="shared" si="774"/>
        <v>Item_8_BEVE</v>
      </c>
      <c r="E8274" t="s">
        <v>124</v>
      </c>
      <c r="F8274" s="5">
        <f t="shared" si="775"/>
        <v>15.5</v>
      </c>
      <c r="G8274">
        <v>15.5</v>
      </c>
      <c r="H8274">
        <f t="shared" si="776"/>
        <v>3</v>
      </c>
      <c r="I8274">
        <v>3</v>
      </c>
      <c r="J8274" s="3">
        <f t="shared" si="777"/>
        <v>46.5</v>
      </c>
      <c r="K8274">
        <v>46.5</v>
      </c>
      <c r="L8274" t="str">
        <f t="shared" si="778"/>
        <v>Low</v>
      </c>
      <c r="M8274" t="s">
        <v>25</v>
      </c>
      <c r="N8274" t="s">
        <v>16</v>
      </c>
      <c r="O8274" s="1">
        <v>44669</v>
      </c>
      <c r="P8274" s="7" t="str">
        <f t="shared" si="779"/>
        <v>YES</v>
      </c>
      <c r="Q8274" t="b">
        <v>1</v>
      </c>
    </row>
    <row r="8275" spans="1:17" x14ac:dyDescent="0.3">
      <c r="A8275" t="s">
        <v>8522</v>
      </c>
      <c r="B8275" t="s">
        <v>27</v>
      </c>
      <c r="C8275" t="s">
        <v>13</v>
      </c>
      <c r="D8275" t="str">
        <f t="shared" si="774"/>
        <v>Item_23_PATI</v>
      </c>
      <c r="E8275" t="s">
        <v>796</v>
      </c>
      <c r="F8275" s="5">
        <f t="shared" si="775"/>
        <v>38</v>
      </c>
      <c r="G8275">
        <v>38</v>
      </c>
      <c r="H8275">
        <f t="shared" si="776"/>
        <v>10</v>
      </c>
      <c r="I8275">
        <v>10</v>
      </c>
      <c r="J8275" s="3">
        <f t="shared" si="777"/>
        <v>380</v>
      </c>
      <c r="K8275">
        <v>380</v>
      </c>
      <c r="L8275" t="str">
        <f t="shared" si="778"/>
        <v>High</v>
      </c>
      <c r="M8275" t="s">
        <v>25</v>
      </c>
      <c r="N8275" t="s">
        <v>38</v>
      </c>
      <c r="O8275" s="1">
        <v>45235</v>
      </c>
      <c r="P8275" s="7" t="str">
        <f t="shared" si="779"/>
        <v>YES</v>
      </c>
      <c r="Q8275" t="b">
        <v>1</v>
      </c>
    </row>
    <row r="8276" spans="1:17" x14ac:dyDescent="0.3">
      <c r="A8276" t="s">
        <v>8523</v>
      </c>
      <c r="B8276" t="s">
        <v>116</v>
      </c>
      <c r="C8276" t="s">
        <v>13</v>
      </c>
      <c r="D8276" t="str">
        <f t="shared" si="774"/>
        <v>Item_17_PATI</v>
      </c>
      <c r="E8276" t="s">
        <v>61</v>
      </c>
      <c r="F8276" s="5">
        <f t="shared" si="775"/>
        <v>29</v>
      </c>
      <c r="G8276">
        <v>29</v>
      </c>
      <c r="H8276">
        <f t="shared" si="776"/>
        <v>6</v>
      </c>
      <c r="I8276">
        <v>6</v>
      </c>
      <c r="J8276" s="3">
        <f t="shared" si="777"/>
        <v>174</v>
      </c>
      <c r="K8276">
        <v>174</v>
      </c>
      <c r="L8276" t="str">
        <f t="shared" si="778"/>
        <v>Medium</v>
      </c>
      <c r="M8276" t="s">
        <v>25</v>
      </c>
      <c r="N8276" t="s">
        <v>16</v>
      </c>
      <c r="O8276" s="1">
        <v>44577</v>
      </c>
      <c r="P8276" s="7" t="str">
        <f t="shared" si="779"/>
        <v>YES</v>
      </c>
      <c r="Q8276" t="b">
        <v>1</v>
      </c>
    </row>
    <row r="8277" spans="1:17" x14ac:dyDescent="0.3">
      <c r="A8277" t="s">
        <v>8524</v>
      </c>
      <c r="B8277" t="s">
        <v>108</v>
      </c>
      <c r="C8277" t="s">
        <v>19</v>
      </c>
      <c r="D8277" t="str">
        <f t="shared" si="774"/>
        <v>Item_5_MILK</v>
      </c>
      <c r="E8277" t="s">
        <v>972</v>
      </c>
      <c r="F8277" s="5">
        <f t="shared" si="775"/>
        <v>11</v>
      </c>
      <c r="G8277">
        <v>11</v>
      </c>
      <c r="H8277">
        <f t="shared" si="776"/>
        <v>9</v>
      </c>
      <c r="I8277">
        <v>9</v>
      </c>
      <c r="J8277" s="3">
        <f t="shared" si="777"/>
        <v>99</v>
      </c>
      <c r="K8277">
        <v>99</v>
      </c>
      <c r="L8277" t="str">
        <f t="shared" si="778"/>
        <v>Low</v>
      </c>
      <c r="M8277" t="s">
        <v>15</v>
      </c>
      <c r="N8277" t="s">
        <v>38</v>
      </c>
      <c r="O8277" s="1">
        <v>45486</v>
      </c>
      <c r="P8277" s="9" t="str">
        <f t="shared" si="779"/>
        <v>N/A</v>
      </c>
    </row>
    <row r="8278" spans="1:17" x14ac:dyDescent="0.3">
      <c r="A8278" t="s">
        <v>8525</v>
      </c>
      <c r="B8278" t="s">
        <v>77</v>
      </c>
      <c r="C8278" t="s">
        <v>19</v>
      </c>
      <c r="D8278" t="str">
        <f t="shared" si="774"/>
        <v>Item_23_MILK</v>
      </c>
      <c r="E8278" t="s">
        <v>250</v>
      </c>
      <c r="F8278" s="5">
        <f t="shared" si="775"/>
        <v>38</v>
      </c>
      <c r="G8278">
        <v>38</v>
      </c>
      <c r="H8278">
        <f t="shared" si="776"/>
        <v>1</v>
      </c>
      <c r="I8278">
        <v>1</v>
      </c>
      <c r="J8278" s="3">
        <f t="shared" si="777"/>
        <v>38</v>
      </c>
      <c r="K8278">
        <v>38</v>
      </c>
      <c r="L8278" t="str">
        <f t="shared" si="778"/>
        <v>Low</v>
      </c>
      <c r="M8278" t="s">
        <v>25</v>
      </c>
      <c r="N8278" t="s">
        <v>16</v>
      </c>
      <c r="O8278" s="1">
        <v>44722</v>
      </c>
      <c r="P8278" s="9" t="str">
        <f t="shared" si="779"/>
        <v>N/A</v>
      </c>
    </row>
    <row r="8279" spans="1:17" x14ac:dyDescent="0.3">
      <c r="A8279" t="s">
        <v>8526</v>
      </c>
      <c r="B8279" t="s">
        <v>40</v>
      </c>
      <c r="C8279" t="s">
        <v>66</v>
      </c>
      <c r="D8279" t="str">
        <f t="shared" si="774"/>
        <v>Item_1_ELEC</v>
      </c>
      <c r="E8279" t="s">
        <v>358</v>
      </c>
      <c r="F8279" s="5">
        <f t="shared" si="775"/>
        <v>5</v>
      </c>
      <c r="G8279">
        <v>5</v>
      </c>
      <c r="H8279">
        <f t="shared" si="776"/>
        <v>5</v>
      </c>
      <c r="I8279">
        <v>5</v>
      </c>
      <c r="J8279" s="3">
        <f t="shared" si="777"/>
        <v>25</v>
      </c>
      <c r="K8279">
        <v>25</v>
      </c>
      <c r="L8279" t="str">
        <f t="shared" si="778"/>
        <v>Low</v>
      </c>
      <c r="M8279" t="s">
        <v>48</v>
      </c>
      <c r="N8279" t="s">
        <v>16</v>
      </c>
      <c r="O8279" s="1">
        <v>45634</v>
      </c>
      <c r="P8279" s="7" t="str">
        <f t="shared" si="779"/>
        <v>NO</v>
      </c>
      <c r="Q8279" t="b">
        <v>0</v>
      </c>
    </row>
    <row r="8280" spans="1:17" x14ac:dyDescent="0.3">
      <c r="A8280" t="s">
        <v>8527</v>
      </c>
      <c r="B8280" t="s">
        <v>84</v>
      </c>
      <c r="C8280" t="s">
        <v>32</v>
      </c>
      <c r="D8280" t="str">
        <f t="shared" si="774"/>
        <v>Item_25_FOOD</v>
      </c>
      <c r="E8280" t="s">
        <v>365</v>
      </c>
      <c r="F8280" s="5">
        <f t="shared" si="775"/>
        <v>41</v>
      </c>
      <c r="G8280">
        <v>41</v>
      </c>
      <c r="H8280">
        <f t="shared" si="776"/>
        <v>3</v>
      </c>
      <c r="I8280">
        <v>3</v>
      </c>
      <c r="J8280" s="3">
        <f t="shared" si="777"/>
        <v>123</v>
      </c>
      <c r="K8280">
        <v>123</v>
      </c>
      <c r="L8280" t="str">
        <f t="shared" si="778"/>
        <v>Low</v>
      </c>
      <c r="M8280" t="s">
        <v>48</v>
      </c>
      <c r="N8280" t="s">
        <v>38</v>
      </c>
      <c r="O8280" s="1">
        <v>44794</v>
      </c>
      <c r="P8280" s="7" t="str">
        <f t="shared" si="779"/>
        <v>NO</v>
      </c>
      <c r="Q8280" t="b">
        <v>0</v>
      </c>
    </row>
    <row r="8281" spans="1:17" x14ac:dyDescent="0.3">
      <c r="A8281" t="s">
        <v>8528</v>
      </c>
      <c r="B8281" t="s">
        <v>84</v>
      </c>
      <c r="C8281" t="s">
        <v>13</v>
      </c>
      <c r="D8281" t="str">
        <f t="shared" si="774"/>
        <v>Item_24_PATI</v>
      </c>
      <c r="E8281" t="s">
        <v>56</v>
      </c>
      <c r="F8281" s="5">
        <f t="shared" si="775"/>
        <v>39.5</v>
      </c>
      <c r="G8281">
        <v>39.5</v>
      </c>
      <c r="H8281">
        <f t="shared" si="776"/>
        <v>1</v>
      </c>
      <c r="I8281">
        <v>1</v>
      </c>
      <c r="J8281" s="3">
        <f t="shared" si="777"/>
        <v>39.5</v>
      </c>
      <c r="K8281">
        <v>39.5</v>
      </c>
      <c r="L8281" t="str">
        <f t="shared" si="778"/>
        <v>Low</v>
      </c>
      <c r="M8281" t="s">
        <v>48</v>
      </c>
      <c r="N8281" t="s">
        <v>16</v>
      </c>
      <c r="O8281" s="1">
        <v>44605</v>
      </c>
      <c r="P8281" s="7" t="str">
        <f t="shared" si="779"/>
        <v>NO</v>
      </c>
      <c r="Q8281" t="b">
        <v>0</v>
      </c>
    </row>
    <row r="8282" spans="1:17" x14ac:dyDescent="0.3">
      <c r="A8282" t="s">
        <v>8529</v>
      </c>
      <c r="B8282" t="s">
        <v>69</v>
      </c>
      <c r="C8282" t="s">
        <v>23</v>
      </c>
      <c r="D8282" t="str">
        <f t="shared" si="774"/>
        <v>Item_24_BUTC</v>
      </c>
      <c r="E8282" t="s">
        <v>121</v>
      </c>
      <c r="F8282" s="5">
        <f t="shared" si="775"/>
        <v>39.5</v>
      </c>
      <c r="G8282">
        <v>39.5</v>
      </c>
      <c r="H8282">
        <f t="shared" si="776"/>
        <v>9</v>
      </c>
      <c r="I8282">
        <v>9</v>
      </c>
      <c r="J8282" s="3">
        <f t="shared" si="777"/>
        <v>355.5</v>
      </c>
      <c r="K8282">
        <v>355.5</v>
      </c>
      <c r="L8282" t="str">
        <f t="shared" si="778"/>
        <v>High</v>
      </c>
      <c r="M8282" t="s">
        <v>25</v>
      </c>
      <c r="N8282" t="s">
        <v>16</v>
      </c>
      <c r="O8282" s="1">
        <v>44643</v>
      </c>
      <c r="P8282" s="9" t="str">
        <f t="shared" si="779"/>
        <v>N/A</v>
      </c>
    </row>
    <row r="8283" spans="1:17" x14ac:dyDescent="0.3">
      <c r="A8283" t="s">
        <v>8530</v>
      </c>
      <c r="B8283" t="s">
        <v>12</v>
      </c>
      <c r="C8283" t="s">
        <v>28</v>
      </c>
      <c r="D8283" t="str">
        <f t="shared" si="774"/>
        <v>Item_25_BEVE</v>
      </c>
      <c r="E8283" t="s">
        <v>104</v>
      </c>
      <c r="F8283" s="5">
        <f t="shared" si="775"/>
        <v>41</v>
      </c>
      <c r="G8283">
        <v>41</v>
      </c>
      <c r="H8283">
        <f t="shared" si="776"/>
        <v>8</v>
      </c>
      <c r="I8283">
        <v>8</v>
      </c>
      <c r="J8283" s="3">
        <f t="shared" si="777"/>
        <v>328</v>
      </c>
      <c r="K8283">
        <v>328</v>
      </c>
      <c r="L8283" t="str">
        <f t="shared" si="778"/>
        <v>High</v>
      </c>
      <c r="M8283" t="s">
        <v>48</v>
      </c>
      <c r="N8283" t="s">
        <v>16</v>
      </c>
      <c r="O8283" s="1">
        <v>44936</v>
      </c>
      <c r="P8283" s="9" t="str">
        <f t="shared" si="779"/>
        <v>N/A</v>
      </c>
    </row>
    <row r="8284" spans="1:17" x14ac:dyDescent="0.3">
      <c r="A8284" t="s">
        <v>8531</v>
      </c>
      <c r="B8284" t="s">
        <v>80</v>
      </c>
      <c r="C8284" t="s">
        <v>23</v>
      </c>
      <c r="D8284" t="str">
        <f t="shared" si="774"/>
        <v>Item_2_BUTC</v>
      </c>
      <c r="E8284" t="s">
        <v>162</v>
      </c>
      <c r="F8284" s="5">
        <f t="shared" si="775"/>
        <v>6.5</v>
      </c>
      <c r="G8284">
        <v>6.5</v>
      </c>
      <c r="H8284">
        <f t="shared" si="776"/>
        <v>6</v>
      </c>
      <c r="I8284">
        <v>6</v>
      </c>
      <c r="J8284" s="3">
        <f t="shared" si="777"/>
        <v>39</v>
      </c>
      <c r="K8284">
        <v>39</v>
      </c>
      <c r="L8284" t="str">
        <f t="shared" si="778"/>
        <v>Low</v>
      </c>
      <c r="M8284" t="s">
        <v>15</v>
      </c>
      <c r="N8284" t="s">
        <v>38</v>
      </c>
      <c r="O8284" s="1">
        <v>44962</v>
      </c>
      <c r="P8284" s="7" t="str">
        <f t="shared" si="779"/>
        <v>YES</v>
      </c>
      <c r="Q8284" t="b">
        <v>1</v>
      </c>
    </row>
    <row r="8285" spans="1:17" x14ac:dyDescent="0.3">
      <c r="A8285" t="s">
        <v>8532</v>
      </c>
      <c r="B8285" t="s">
        <v>108</v>
      </c>
      <c r="C8285" t="s">
        <v>41</v>
      </c>
      <c r="D8285" t="str">
        <f t="shared" si="774"/>
        <v>Item_7_FURN</v>
      </c>
      <c r="E8285" t="s">
        <v>146</v>
      </c>
      <c r="F8285" s="5">
        <f t="shared" si="775"/>
        <v>14</v>
      </c>
      <c r="G8285">
        <v>14</v>
      </c>
      <c r="H8285">
        <f t="shared" si="776"/>
        <v>1</v>
      </c>
      <c r="I8285">
        <v>1</v>
      </c>
      <c r="J8285" s="3">
        <f t="shared" si="777"/>
        <v>14</v>
      </c>
      <c r="K8285">
        <v>14</v>
      </c>
      <c r="L8285" t="str">
        <f t="shared" si="778"/>
        <v>Low</v>
      </c>
      <c r="M8285" t="s">
        <v>15</v>
      </c>
      <c r="N8285" t="s">
        <v>38</v>
      </c>
      <c r="O8285" s="1">
        <v>45031</v>
      </c>
      <c r="P8285" s="9" t="str">
        <f t="shared" si="779"/>
        <v>N/A</v>
      </c>
    </row>
    <row r="8286" spans="1:17" x14ac:dyDescent="0.3">
      <c r="A8286" t="s">
        <v>8533</v>
      </c>
      <c r="B8286" t="s">
        <v>46</v>
      </c>
      <c r="C8286" t="s">
        <v>13</v>
      </c>
      <c r="D8286" t="str">
        <f t="shared" si="774"/>
        <v>Item_6_PATI</v>
      </c>
      <c r="E8286" t="s">
        <v>96</v>
      </c>
      <c r="F8286" s="5">
        <f t="shared" si="775"/>
        <v>12.5</v>
      </c>
      <c r="G8286">
        <v>12.5</v>
      </c>
      <c r="H8286">
        <f t="shared" si="776"/>
        <v>3</v>
      </c>
      <c r="I8286">
        <v>3</v>
      </c>
      <c r="J8286" s="3">
        <f t="shared" si="777"/>
        <v>37.5</v>
      </c>
      <c r="K8286">
        <v>37.5</v>
      </c>
      <c r="L8286" t="str">
        <f t="shared" si="778"/>
        <v>Low</v>
      </c>
      <c r="M8286" t="s">
        <v>15</v>
      </c>
      <c r="N8286" t="s">
        <v>16</v>
      </c>
      <c r="O8286" s="1">
        <v>45332</v>
      </c>
      <c r="P8286" s="9" t="str">
        <f t="shared" si="779"/>
        <v>N/A</v>
      </c>
    </row>
    <row r="8287" spans="1:17" x14ac:dyDescent="0.3">
      <c r="A8287" t="s">
        <v>8534</v>
      </c>
      <c r="B8287" t="s">
        <v>98</v>
      </c>
      <c r="C8287" t="s">
        <v>32</v>
      </c>
      <c r="D8287" s="2" t="str">
        <f t="shared" si="774"/>
        <v>Unknown_Item</v>
      </c>
      <c r="F8287" s="5">
        <f t="shared" si="775"/>
        <v>20</v>
      </c>
      <c r="G8287">
        <v>20</v>
      </c>
      <c r="H8287" s="2">
        <f t="shared" si="776"/>
        <v>6</v>
      </c>
      <c r="J8287" s="4">
        <f t="shared" si="777"/>
        <v>108.5</v>
      </c>
      <c r="L8287" t="str">
        <f t="shared" si="778"/>
        <v>Low</v>
      </c>
      <c r="M8287" t="s">
        <v>25</v>
      </c>
      <c r="N8287" t="s">
        <v>16</v>
      </c>
      <c r="O8287" s="1">
        <v>45281</v>
      </c>
      <c r="P8287" s="7" t="str">
        <f t="shared" si="779"/>
        <v>YES</v>
      </c>
      <c r="Q8287" t="b">
        <v>1</v>
      </c>
    </row>
    <row r="8288" spans="1:17" x14ac:dyDescent="0.3">
      <c r="A8288" t="s">
        <v>8535</v>
      </c>
      <c r="B8288" t="s">
        <v>80</v>
      </c>
      <c r="C8288" t="s">
        <v>66</v>
      </c>
      <c r="D8288" s="2" t="str">
        <f t="shared" si="774"/>
        <v>Unknown_Item</v>
      </c>
      <c r="F8288" s="6">
        <f t="shared" si="775"/>
        <v>23.365911749958215</v>
      </c>
      <c r="H8288">
        <f t="shared" si="776"/>
        <v>4</v>
      </c>
      <c r="I8288">
        <v>4</v>
      </c>
      <c r="J8288" s="3">
        <f t="shared" si="777"/>
        <v>86</v>
      </c>
      <c r="K8288">
        <v>86</v>
      </c>
      <c r="L8288" t="str">
        <f t="shared" si="778"/>
        <v>Low</v>
      </c>
      <c r="M8288" t="s">
        <v>15</v>
      </c>
      <c r="N8288" t="s">
        <v>16</v>
      </c>
      <c r="O8288" s="1">
        <v>44637</v>
      </c>
      <c r="P8288" s="7" t="str">
        <f t="shared" si="779"/>
        <v>YES</v>
      </c>
      <c r="Q8288" t="b">
        <v>1</v>
      </c>
    </row>
    <row r="8289" spans="1:17" x14ac:dyDescent="0.3">
      <c r="A8289" t="s">
        <v>8536</v>
      </c>
      <c r="B8289" t="s">
        <v>63</v>
      </c>
      <c r="C8289" t="s">
        <v>13</v>
      </c>
      <c r="D8289" t="str">
        <f t="shared" si="774"/>
        <v>Item_6_PATI</v>
      </c>
      <c r="E8289" t="s">
        <v>96</v>
      </c>
      <c r="F8289" s="5">
        <f t="shared" si="775"/>
        <v>12.5</v>
      </c>
      <c r="G8289">
        <v>12.5</v>
      </c>
      <c r="H8289">
        <f t="shared" si="776"/>
        <v>8</v>
      </c>
      <c r="I8289">
        <v>8</v>
      </c>
      <c r="J8289" s="3">
        <f t="shared" si="777"/>
        <v>100</v>
      </c>
      <c r="K8289">
        <v>100</v>
      </c>
      <c r="L8289" t="str">
        <f t="shared" si="778"/>
        <v>Low</v>
      </c>
      <c r="M8289" t="s">
        <v>25</v>
      </c>
      <c r="N8289" t="s">
        <v>16</v>
      </c>
      <c r="O8289" s="1">
        <v>45393</v>
      </c>
      <c r="P8289" s="9" t="str">
        <f t="shared" si="779"/>
        <v>N/A</v>
      </c>
    </row>
    <row r="8290" spans="1:17" x14ac:dyDescent="0.3">
      <c r="A8290" t="s">
        <v>8537</v>
      </c>
      <c r="B8290" t="s">
        <v>43</v>
      </c>
      <c r="C8290" t="s">
        <v>13</v>
      </c>
      <c r="D8290" t="str">
        <f t="shared" si="774"/>
        <v>Item_8_PATI</v>
      </c>
      <c r="E8290" t="s">
        <v>520</v>
      </c>
      <c r="F8290" s="5">
        <f t="shared" si="775"/>
        <v>15.5</v>
      </c>
      <c r="G8290">
        <v>15.5</v>
      </c>
      <c r="H8290">
        <f t="shared" si="776"/>
        <v>4</v>
      </c>
      <c r="I8290">
        <v>4</v>
      </c>
      <c r="J8290" s="3">
        <f t="shared" si="777"/>
        <v>62</v>
      </c>
      <c r="K8290">
        <v>62</v>
      </c>
      <c r="L8290" t="str">
        <f t="shared" si="778"/>
        <v>Low</v>
      </c>
      <c r="M8290" t="s">
        <v>48</v>
      </c>
      <c r="N8290" t="s">
        <v>16</v>
      </c>
      <c r="O8290" s="1">
        <v>44749</v>
      </c>
      <c r="P8290" s="7" t="str">
        <f t="shared" si="779"/>
        <v>YES</v>
      </c>
      <c r="Q8290" t="b">
        <v>1</v>
      </c>
    </row>
    <row r="8291" spans="1:17" x14ac:dyDescent="0.3">
      <c r="A8291" t="s">
        <v>8538</v>
      </c>
      <c r="B8291" t="s">
        <v>46</v>
      </c>
      <c r="C8291" t="s">
        <v>23</v>
      </c>
      <c r="D8291" t="str">
        <f t="shared" si="774"/>
        <v>Item_16_BUTC</v>
      </c>
      <c r="E8291" t="s">
        <v>135</v>
      </c>
      <c r="F8291" s="5">
        <f t="shared" si="775"/>
        <v>27.5</v>
      </c>
      <c r="G8291">
        <v>27.5</v>
      </c>
      <c r="H8291">
        <f t="shared" si="776"/>
        <v>7</v>
      </c>
      <c r="I8291">
        <v>7</v>
      </c>
      <c r="J8291" s="3">
        <f t="shared" si="777"/>
        <v>192.5</v>
      </c>
      <c r="K8291">
        <v>192.5</v>
      </c>
      <c r="L8291" t="str">
        <f t="shared" si="778"/>
        <v>Medium</v>
      </c>
      <c r="M8291" t="s">
        <v>48</v>
      </c>
      <c r="N8291" t="s">
        <v>16</v>
      </c>
      <c r="O8291" s="1">
        <v>44610</v>
      </c>
      <c r="P8291" s="7" t="str">
        <f t="shared" si="779"/>
        <v>YES</v>
      </c>
      <c r="Q8291" t="b">
        <v>1</v>
      </c>
    </row>
    <row r="8292" spans="1:17" x14ac:dyDescent="0.3">
      <c r="A8292" t="s">
        <v>8539</v>
      </c>
      <c r="B8292" t="s">
        <v>108</v>
      </c>
      <c r="C8292" t="s">
        <v>32</v>
      </c>
      <c r="D8292" t="str">
        <f t="shared" si="774"/>
        <v>Item_12_FOOD</v>
      </c>
      <c r="E8292" t="s">
        <v>128</v>
      </c>
      <c r="F8292" s="5">
        <f t="shared" si="775"/>
        <v>21.5</v>
      </c>
      <c r="G8292">
        <v>21.5</v>
      </c>
      <c r="H8292">
        <f t="shared" si="776"/>
        <v>7</v>
      </c>
      <c r="I8292">
        <v>7</v>
      </c>
      <c r="J8292" s="3">
        <f t="shared" si="777"/>
        <v>150.5</v>
      </c>
      <c r="K8292">
        <v>150.5</v>
      </c>
      <c r="L8292" t="str">
        <f t="shared" si="778"/>
        <v>Medium</v>
      </c>
      <c r="M8292" t="s">
        <v>48</v>
      </c>
      <c r="N8292" t="s">
        <v>38</v>
      </c>
      <c r="O8292" s="1">
        <v>44930</v>
      </c>
      <c r="P8292" s="7" t="str">
        <f t="shared" si="779"/>
        <v>NO</v>
      </c>
      <c r="Q8292" t="b">
        <v>0</v>
      </c>
    </row>
    <row r="8293" spans="1:17" x14ac:dyDescent="0.3">
      <c r="A8293" t="s">
        <v>8540</v>
      </c>
      <c r="B8293" t="s">
        <v>116</v>
      </c>
      <c r="C8293" t="s">
        <v>23</v>
      </c>
      <c r="D8293" s="2" t="str">
        <f t="shared" si="774"/>
        <v>Unknown_Item</v>
      </c>
      <c r="F8293" s="5">
        <f t="shared" si="775"/>
        <v>12.5</v>
      </c>
      <c r="G8293">
        <v>12.5</v>
      </c>
      <c r="H8293" s="2">
        <f t="shared" si="776"/>
        <v>6</v>
      </c>
      <c r="J8293" s="4">
        <f t="shared" si="777"/>
        <v>108.5</v>
      </c>
      <c r="L8293" t="str">
        <f t="shared" si="778"/>
        <v>Low</v>
      </c>
      <c r="M8293" t="s">
        <v>25</v>
      </c>
      <c r="N8293" t="s">
        <v>16</v>
      </c>
      <c r="O8293" s="1">
        <v>45414</v>
      </c>
      <c r="P8293" s="7" t="str">
        <f t="shared" si="779"/>
        <v>YES</v>
      </c>
      <c r="Q8293" t="b">
        <v>1</v>
      </c>
    </row>
    <row r="8294" spans="1:17" x14ac:dyDescent="0.3">
      <c r="A8294" t="s">
        <v>8541</v>
      </c>
      <c r="B8294" t="s">
        <v>84</v>
      </c>
      <c r="C8294" t="s">
        <v>130</v>
      </c>
      <c r="D8294" t="str">
        <f t="shared" si="774"/>
        <v>Item_3_COMP</v>
      </c>
      <c r="E8294" t="s">
        <v>1048</v>
      </c>
      <c r="F8294" s="5">
        <f t="shared" si="775"/>
        <v>8</v>
      </c>
      <c r="G8294">
        <v>8</v>
      </c>
      <c r="H8294">
        <f t="shared" si="776"/>
        <v>8</v>
      </c>
      <c r="I8294">
        <v>8</v>
      </c>
      <c r="J8294" s="3">
        <f t="shared" si="777"/>
        <v>64</v>
      </c>
      <c r="K8294">
        <v>64</v>
      </c>
      <c r="L8294" t="str">
        <f t="shared" si="778"/>
        <v>Low</v>
      </c>
      <c r="M8294" t="s">
        <v>25</v>
      </c>
      <c r="N8294" t="s">
        <v>16</v>
      </c>
      <c r="O8294" s="1">
        <v>45134</v>
      </c>
      <c r="P8294" s="7" t="str">
        <f t="shared" si="779"/>
        <v>YES</v>
      </c>
      <c r="Q8294" t="b">
        <v>1</v>
      </c>
    </row>
    <row r="8295" spans="1:17" x14ac:dyDescent="0.3">
      <c r="A8295" t="s">
        <v>8542</v>
      </c>
      <c r="B8295" t="s">
        <v>31</v>
      </c>
      <c r="C8295" t="s">
        <v>23</v>
      </c>
      <c r="D8295" t="str">
        <f t="shared" si="774"/>
        <v>Item_21_BUTC</v>
      </c>
      <c r="E8295" t="s">
        <v>217</v>
      </c>
      <c r="F8295" s="5">
        <f t="shared" si="775"/>
        <v>35</v>
      </c>
      <c r="G8295">
        <v>35</v>
      </c>
      <c r="H8295">
        <f t="shared" si="776"/>
        <v>5</v>
      </c>
      <c r="I8295">
        <v>5</v>
      </c>
      <c r="J8295" s="3">
        <f t="shared" si="777"/>
        <v>175</v>
      </c>
      <c r="K8295">
        <v>175</v>
      </c>
      <c r="L8295" t="str">
        <f t="shared" si="778"/>
        <v>Medium</v>
      </c>
      <c r="M8295" t="s">
        <v>15</v>
      </c>
      <c r="N8295" t="s">
        <v>38</v>
      </c>
      <c r="O8295" s="1">
        <v>45336</v>
      </c>
      <c r="P8295" s="7" t="str">
        <f t="shared" si="779"/>
        <v>NO</v>
      </c>
      <c r="Q8295" t="b">
        <v>0</v>
      </c>
    </row>
    <row r="8296" spans="1:17" x14ac:dyDescent="0.3">
      <c r="A8296" t="s">
        <v>8543</v>
      </c>
      <c r="B8296" t="s">
        <v>108</v>
      </c>
      <c r="C8296" t="s">
        <v>19</v>
      </c>
      <c r="D8296" t="str">
        <f t="shared" si="774"/>
        <v>Item_11_MILK</v>
      </c>
      <c r="E8296" t="s">
        <v>287</v>
      </c>
      <c r="F8296" s="5">
        <f t="shared" si="775"/>
        <v>20</v>
      </c>
      <c r="G8296">
        <v>20</v>
      </c>
      <c r="H8296">
        <f t="shared" si="776"/>
        <v>4</v>
      </c>
      <c r="I8296">
        <v>4</v>
      </c>
      <c r="J8296" s="3">
        <f t="shared" si="777"/>
        <v>80</v>
      </c>
      <c r="K8296">
        <v>80</v>
      </c>
      <c r="L8296" t="str">
        <f t="shared" si="778"/>
        <v>Low</v>
      </c>
      <c r="M8296" t="s">
        <v>25</v>
      </c>
      <c r="N8296" t="s">
        <v>16</v>
      </c>
      <c r="O8296" s="1">
        <v>45434</v>
      </c>
      <c r="P8296" s="7" t="str">
        <f t="shared" si="779"/>
        <v>YES</v>
      </c>
      <c r="Q8296" t="b">
        <v>1</v>
      </c>
    </row>
    <row r="8297" spans="1:17" x14ac:dyDescent="0.3">
      <c r="A8297" t="s">
        <v>8544</v>
      </c>
      <c r="B8297" t="s">
        <v>31</v>
      </c>
      <c r="C8297" t="s">
        <v>13</v>
      </c>
      <c r="D8297" t="str">
        <f t="shared" si="774"/>
        <v>Item_20_PATI</v>
      </c>
      <c r="E8297" t="s">
        <v>503</v>
      </c>
      <c r="F8297" s="5">
        <f t="shared" si="775"/>
        <v>33.5</v>
      </c>
      <c r="G8297">
        <v>33.5</v>
      </c>
      <c r="H8297">
        <f t="shared" si="776"/>
        <v>7</v>
      </c>
      <c r="I8297">
        <v>7</v>
      </c>
      <c r="J8297" s="3">
        <f t="shared" si="777"/>
        <v>234.5</v>
      </c>
      <c r="K8297">
        <v>234.5</v>
      </c>
      <c r="L8297" t="str">
        <f t="shared" si="778"/>
        <v>Medium</v>
      </c>
      <c r="M8297" t="s">
        <v>15</v>
      </c>
      <c r="N8297" t="s">
        <v>38</v>
      </c>
      <c r="O8297" s="1">
        <v>44678</v>
      </c>
      <c r="P8297" s="7" t="str">
        <f t="shared" si="779"/>
        <v>NO</v>
      </c>
      <c r="Q8297" t="b">
        <v>0</v>
      </c>
    </row>
    <row r="8298" spans="1:17" x14ac:dyDescent="0.3">
      <c r="A8298" t="s">
        <v>8545</v>
      </c>
      <c r="B8298" t="s">
        <v>46</v>
      </c>
      <c r="C8298" t="s">
        <v>41</v>
      </c>
      <c r="D8298" t="str">
        <f t="shared" si="774"/>
        <v>Item_11_FURN</v>
      </c>
      <c r="E8298" t="s">
        <v>190</v>
      </c>
      <c r="F8298" s="5">
        <f t="shared" si="775"/>
        <v>20</v>
      </c>
      <c r="G8298">
        <v>20</v>
      </c>
      <c r="H8298">
        <f t="shared" si="776"/>
        <v>1</v>
      </c>
      <c r="I8298">
        <v>1</v>
      </c>
      <c r="J8298" s="3">
        <f t="shared" si="777"/>
        <v>20</v>
      </c>
      <c r="K8298">
        <v>20</v>
      </c>
      <c r="L8298" t="str">
        <f t="shared" si="778"/>
        <v>Low</v>
      </c>
      <c r="M8298" t="s">
        <v>48</v>
      </c>
      <c r="N8298" t="s">
        <v>16</v>
      </c>
      <c r="O8298" s="1">
        <v>45212</v>
      </c>
      <c r="P8298" s="9" t="str">
        <f t="shared" si="779"/>
        <v>N/A</v>
      </c>
    </row>
    <row r="8299" spans="1:17" x14ac:dyDescent="0.3">
      <c r="A8299" t="s">
        <v>8546</v>
      </c>
      <c r="B8299" t="s">
        <v>113</v>
      </c>
      <c r="C8299" t="s">
        <v>66</v>
      </c>
      <c r="D8299" t="str">
        <f t="shared" si="774"/>
        <v>Item_17_ELEC</v>
      </c>
      <c r="E8299" t="s">
        <v>377</v>
      </c>
      <c r="F8299" s="5">
        <f t="shared" si="775"/>
        <v>29</v>
      </c>
      <c r="G8299">
        <v>29</v>
      </c>
      <c r="H8299">
        <f t="shared" si="776"/>
        <v>2</v>
      </c>
      <c r="I8299">
        <v>2</v>
      </c>
      <c r="J8299" s="3">
        <f t="shared" si="777"/>
        <v>58</v>
      </c>
      <c r="K8299">
        <v>58</v>
      </c>
      <c r="L8299" t="str">
        <f t="shared" si="778"/>
        <v>Low</v>
      </c>
      <c r="M8299" t="s">
        <v>48</v>
      </c>
      <c r="N8299" t="s">
        <v>16</v>
      </c>
      <c r="O8299" s="1">
        <v>44640</v>
      </c>
      <c r="P8299" s="7" t="str">
        <f t="shared" si="779"/>
        <v>NO</v>
      </c>
      <c r="Q8299" t="b">
        <v>0</v>
      </c>
    </row>
    <row r="8300" spans="1:17" x14ac:dyDescent="0.3">
      <c r="A8300" t="s">
        <v>8547</v>
      </c>
      <c r="B8300" t="s">
        <v>46</v>
      </c>
      <c r="C8300" t="s">
        <v>130</v>
      </c>
      <c r="D8300" t="str">
        <f t="shared" si="774"/>
        <v>Item_12_COMP</v>
      </c>
      <c r="E8300" t="s">
        <v>621</v>
      </c>
      <c r="F8300" s="5">
        <f t="shared" si="775"/>
        <v>21.5</v>
      </c>
      <c r="G8300">
        <v>21.5</v>
      </c>
      <c r="H8300">
        <f t="shared" si="776"/>
        <v>7</v>
      </c>
      <c r="I8300">
        <v>7</v>
      </c>
      <c r="J8300" s="3">
        <f t="shared" si="777"/>
        <v>150.5</v>
      </c>
      <c r="K8300">
        <v>150.5</v>
      </c>
      <c r="L8300" t="str">
        <f t="shared" si="778"/>
        <v>Medium</v>
      </c>
      <c r="M8300" t="s">
        <v>25</v>
      </c>
      <c r="N8300" t="s">
        <v>38</v>
      </c>
      <c r="O8300" s="1">
        <v>44749</v>
      </c>
      <c r="P8300" s="7" t="str">
        <f t="shared" si="779"/>
        <v>NO</v>
      </c>
      <c r="Q8300" t="b">
        <v>0</v>
      </c>
    </row>
    <row r="8301" spans="1:17" x14ac:dyDescent="0.3">
      <c r="A8301" t="s">
        <v>8548</v>
      </c>
      <c r="B8301" t="s">
        <v>36</v>
      </c>
      <c r="C8301" t="s">
        <v>13</v>
      </c>
      <c r="D8301" t="str">
        <f t="shared" si="774"/>
        <v>Item_20_PATI</v>
      </c>
      <c r="E8301" t="s">
        <v>503</v>
      </c>
      <c r="F8301" s="5">
        <f t="shared" si="775"/>
        <v>33.5</v>
      </c>
      <c r="G8301">
        <v>33.5</v>
      </c>
      <c r="H8301">
        <f t="shared" si="776"/>
        <v>4</v>
      </c>
      <c r="I8301">
        <v>4</v>
      </c>
      <c r="J8301" s="3">
        <f t="shared" si="777"/>
        <v>134</v>
      </c>
      <c r="K8301">
        <v>134</v>
      </c>
      <c r="L8301" t="str">
        <f t="shared" si="778"/>
        <v>Low</v>
      </c>
      <c r="M8301" t="s">
        <v>15</v>
      </c>
      <c r="N8301" t="s">
        <v>16</v>
      </c>
      <c r="O8301" s="1">
        <v>44850</v>
      </c>
      <c r="P8301" s="9" t="str">
        <f t="shared" si="779"/>
        <v>N/A</v>
      </c>
    </row>
    <row r="8302" spans="1:17" x14ac:dyDescent="0.3">
      <c r="A8302" t="s">
        <v>8549</v>
      </c>
      <c r="B8302" t="s">
        <v>98</v>
      </c>
      <c r="C8302" t="s">
        <v>41</v>
      </c>
      <c r="D8302" t="str">
        <f t="shared" si="774"/>
        <v>Item_6_FURN</v>
      </c>
      <c r="E8302" t="s">
        <v>674</v>
      </c>
      <c r="F8302" s="5">
        <f t="shared" si="775"/>
        <v>12.5</v>
      </c>
      <c r="G8302">
        <v>12.5</v>
      </c>
      <c r="H8302">
        <f t="shared" si="776"/>
        <v>8</v>
      </c>
      <c r="I8302">
        <v>8</v>
      </c>
      <c r="J8302" s="3">
        <f t="shared" si="777"/>
        <v>100</v>
      </c>
      <c r="K8302">
        <v>100</v>
      </c>
      <c r="L8302" t="str">
        <f t="shared" si="778"/>
        <v>Low</v>
      </c>
      <c r="M8302" t="s">
        <v>15</v>
      </c>
      <c r="N8302" t="s">
        <v>38</v>
      </c>
      <c r="O8302" s="1">
        <v>45571</v>
      </c>
      <c r="P8302" s="9" t="str">
        <f t="shared" si="779"/>
        <v>N/A</v>
      </c>
    </row>
    <row r="8303" spans="1:17" x14ac:dyDescent="0.3">
      <c r="A8303" t="s">
        <v>8550</v>
      </c>
      <c r="B8303" t="s">
        <v>113</v>
      </c>
      <c r="C8303" t="s">
        <v>28</v>
      </c>
      <c r="D8303" t="str">
        <f t="shared" si="774"/>
        <v>Item_12_BEVE</v>
      </c>
      <c r="E8303" t="s">
        <v>401</v>
      </c>
      <c r="F8303" s="5">
        <f t="shared" si="775"/>
        <v>21.5</v>
      </c>
      <c r="G8303">
        <v>21.5</v>
      </c>
      <c r="H8303">
        <f t="shared" si="776"/>
        <v>9</v>
      </c>
      <c r="I8303">
        <v>9</v>
      </c>
      <c r="J8303" s="3">
        <f t="shared" si="777"/>
        <v>193.5</v>
      </c>
      <c r="K8303">
        <v>193.5</v>
      </c>
      <c r="L8303" t="str">
        <f t="shared" si="778"/>
        <v>Medium</v>
      </c>
      <c r="M8303" t="s">
        <v>15</v>
      </c>
      <c r="N8303" t="s">
        <v>16</v>
      </c>
      <c r="O8303" s="1">
        <v>45265</v>
      </c>
      <c r="P8303" s="7" t="str">
        <f t="shared" si="779"/>
        <v>NO</v>
      </c>
      <c r="Q8303" t="b">
        <v>0</v>
      </c>
    </row>
    <row r="8304" spans="1:17" x14ac:dyDescent="0.3">
      <c r="A8304" t="s">
        <v>8551</v>
      </c>
      <c r="B8304" t="s">
        <v>12</v>
      </c>
      <c r="C8304" t="s">
        <v>66</v>
      </c>
      <c r="D8304" t="str">
        <f t="shared" si="774"/>
        <v>Item_5_ELEC</v>
      </c>
      <c r="E8304" t="s">
        <v>464</v>
      </c>
      <c r="F8304" s="5">
        <f t="shared" si="775"/>
        <v>11</v>
      </c>
      <c r="G8304">
        <v>11</v>
      </c>
      <c r="H8304">
        <f t="shared" si="776"/>
        <v>10</v>
      </c>
      <c r="I8304">
        <v>10</v>
      </c>
      <c r="J8304" s="3">
        <f t="shared" si="777"/>
        <v>110</v>
      </c>
      <c r="K8304">
        <v>110</v>
      </c>
      <c r="L8304" t="str">
        <f t="shared" si="778"/>
        <v>Low</v>
      </c>
      <c r="M8304" t="s">
        <v>25</v>
      </c>
      <c r="N8304" t="s">
        <v>38</v>
      </c>
      <c r="O8304" s="1">
        <v>45359</v>
      </c>
      <c r="P8304" s="7" t="str">
        <f t="shared" si="779"/>
        <v>NO</v>
      </c>
      <c r="Q8304" t="b">
        <v>0</v>
      </c>
    </row>
    <row r="8305" spans="1:17" x14ac:dyDescent="0.3">
      <c r="A8305" t="s">
        <v>8552</v>
      </c>
      <c r="B8305" t="s">
        <v>77</v>
      </c>
      <c r="C8305" t="s">
        <v>66</v>
      </c>
      <c r="D8305" t="str">
        <f t="shared" si="774"/>
        <v>Item_1_ELEC</v>
      </c>
      <c r="E8305" t="s">
        <v>358</v>
      </c>
      <c r="F8305" s="5">
        <f t="shared" si="775"/>
        <v>5</v>
      </c>
      <c r="G8305">
        <v>5</v>
      </c>
      <c r="H8305">
        <f t="shared" si="776"/>
        <v>8</v>
      </c>
      <c r="I8305">
        <v>8</v>
      </c>
      <c r="J8305" s="3">
        <f t="shared" si="777"/>
        <v>40</v>
      </c>
      <c r="K8305">
        <v>40</v>
      </c>
      <c r="L8305" t="str">
        <f t="shared" si="778"/>
        <v>Low</v>
      </c>
      <c r="M8305" t="s">
        <v>15</v>
      </c>
      <c r="N8305" t="s">
        <v>38</v>
      </c>
      <c r="O8305" s="1">
        <v>45625</v>
      </c>
      <c r="P8305" s="7" t="str">
        <f t="shared" si="779"/>
        <v>YES</v>
      </c>
      <c r="Q8305" t="b">
        <v>1</v>
      </c>
    </row>
    <row r="8306" spans="1:17" x14ac:dyDescent="0.3">
      <c r="A8306" t="s">
        <v>8553</v>
      </c>
      <c r="B8306" t="s">
        <v>168</v>
      </c>
      <c r="C8306" t="s">
        <v>23</v>
      </c>
      <c r="D8306" t="str">
        <f t="shared" si="774"/>
        <v>Item_18_BUTC</v>
      </c>
      <c r="E8306" t="s">
        <v>277</v>
      </c>
      <c r="F8306" s="5">
        <f t="shared" si="775"/>
        <v>30.5</v>
      </c>
      <c r="G8306">
        <v>30.5</v>
      </c>
      <c r="H8306">
        <f t="shared" si="776"/>
        <v>9</v>
      </c>
      <c r="I8306">
        <v>9</v>
      </c>
      <c r="J8306" s="3">
        <f t="shared" si="777"/>
        <v>274.5</v>
      </c>
      <c r="K8306">
        <v>274.5</v>
      </c>
      <c r="L8306" t="str">
        <f t="shared" si="778"/>
        <v>Medium</v>
      </c>
      <c r="M8306" t="s">
        <v>25</v>
      </c>
      <c r="N8306" t="s">
        <v>16</v>
      </c>
      <c r="O8306" s="1">
        <v>44689</v>
      </c>
      <c r="P8306" s="7" t="str">
        <f t="shared" si="779"/>
        <v>YES</v>
      </c>
      <c r="Q8306" t="b">
        <v>1</v>
      </c>
    </row>
    <row r="8307" spans="1:17" x14ac:dyDescent="0.3">
      <c r="A8307" t="s">
        <v>8554</v>
      </c>
      <c r="B8307" t="s">
        <v>84</v>
      </c>
      <c r="C8307" t="s">
        <v>130</v>
      </c>
      <c r="D8307" t="str">
        <f t="shared" si="774"/>
        <v>Item_8_COMP</v>
      </c>
      <c r="E8307" t="s">
        <v>243</v>
      </c>
      <c r="F8307" s="5">
        <f t="shared" si="775"/>
        <v>15.5</v>
      </c>
      <c r="G8307">
        <v>15.5</v>
      </c>
      <c r="H8307">
        <f t="shared" si="776"/>
        <v>3</v>
      </c>
      <c r="I8307">
        <v>3</v>
      </c>
      <c r="J8307" s="3">
        <f t="shared" si="777"/>
        <v>46.5</v>
      </c>
      <c r="K8307">
        <v>46.5</v>
      </c>
      <c r="L8307" t="str">
        <f t="shared" si="778"/>
        <v>Low</v>
      </c>
      <c r="M8307" t="s">
        <v>25</v>
      </c>
      <c r="N8307" t="s">
        <v>38</v>
      </c>
      <c r="O8307" s="1">
        <v>45025</v>
      </c>
      <c r="P8307" s="7" t="str">
        <f t="shared" si="779"/>
        <v>YES</v>
      </c>
      <c r="Q8307" t="b">
        <v>1</v>
      </c>
    </row>
    <row r="8308" spans="1:17" x14ac:dyDescent="0.3">
      <c r="A8308" t="s">
        <v>8555</v>
      </c>
      <c r="B8308" t="s">
        <v>77</v>
      </c>
      <c r="C8308" t="s">
        <v>23</v>
      </c>
      <c r="D8308" t="str">
        <f t="shared" si="774"/>
        <v>Item_2_BUTC</v>
      </c>
      <c r="E8308" t="s">
        <v>162</v>
      </c>
      <c r="F8308" s="5">
        <f t="shared" si="775"/>
        <v>6.5</v>
      </c>
      <c r="G8308">
        <v>6.5</v>
      </c>
      <c r="H8308">
        <f t="shared" si="776"/>
        <v>2</v>
      </c>
      <c r="I8308">
        <v>2</v>
      </c>
      <c r="J8308" s="3">
        <f t="shared" si="777"/>
        <v>13</v>
      </c>
      <c r="K8308">
        <v>13</v>
      </c>
      <c r="L8308" t="str">
        <f t="shared" si="778"/>
        <v>Low</v>
      </c>
      <c r="M8308" t="s">
        <v>15</v>
      </c>
      <c r="N8308" t="s">
        <v>38</v>
      </c>
      <c r="O8308" s="1">
        <v>45060</v>
      </c>
      <c r="P8308" s="7" t="str">
        <f t="shared" si="779"/>
        <v>NO</v>
      </c>
      <c r="Q8308" t="b">
        <v>0</v>
      </c>
    </row>
    <row r="8309" spans="1:17" x14ac:dyDescent="0.3">
      <c r="A8309" t="s">
        <v>8556</v>
      </c>
      <c r="B8309" t="s">
        <v>31</v>
      </c>
      <c r="C8309" t="s">
        <v>41</v>
      </c>
      <c r="D8309" t="str">
        <f t="shared" si="774"/>
        <v>Item_23_FURN</v>
      </c>
      <c r="E8309" t="s">
        <v>144</v>
      </c>
      <c r="F8309" s="5">
        <f t="shared" si="775"/>
        <v>38</v>
      </c>
      <c r="G8309">
        <v>38</v>
      </c>
      <c r="H8309">
        <f t="shared" si="776"/>
        <v>5</v>
      </c>
      <c r="I8309">
        <v>5</v>
      </c>
      <c r="J8309" s="3">
        <f t="shared" si="777"/>
        <v>190</v>
      </c>
      <c r="K8309">
        <v>190</v>
      </c>
      <c r="L8309" t="str">
        <f t="shared" si="778"/>
        <v>Medium</v>
      </c>
      <c r="M8309" t="s">
        <v>48</v>
      </c>
      <c r="N8309" t="s">
        <v>16</v>
      </c>
      <c r="O8309" s="1">
        <v>44864</v>
      </c>
      <c r="P8309" s="7" t="str">
        <f t="shared" si="779"/>
        <v>NO</v>
      </c>
      <c r="Q8309" t="b">
        <v>0</v>
      </c>
    </row>
    <row r="8310" spans="1:17" x14ac:dyDescent="0.3">
      <c r="A8310" t="s">
        <v>8557</v>
      </c>
      <c r="B8310" t="s">
        <v>31</v>
      </c>
      <c r="C8310" t="s">
        <v>13</v>
      </c>
      <c r="D8310" s="2" t="str">
        <f t="shared" si="774"/>
        <v>Unknown_Item</v>
      </c>
      <c r="F8310" s="5">
        <f t="shared" si="775"/>
        <v>30.5</v>
      </c>
      <c r="G8310">
        <v>30.5</v>
      </c>
      <c r="H8310" s="2">
        <f t="shared" si="776"/>
        <v>6</v>
      </c>
      <c r="J8310" s="4">
        <f t="shared" si="777"/>
        <v>108.5</v>
      </c>
      <c r="L8310" t="str">
        <f t="shared" si="778"/>
        <v>Low</v>
      </c>
      <c r="M8310" t="s">
        <v>48</v>
      </c>
      <c r="N8310" t="s">
        <v>38</v>
      </c>
      <c r="O8310" s="1">
        <v>44815</v>
      </c>
      <c r="P8310" s="9" t="str">
        <f t="shared" si="779"/>
        <v>N/A</v>
      </c>
    </row>
    <row r="8311" spans="1:17" x14ac:dyDescent="0.3">
      <c r="A8311" t="s">
        <v>8558</v>
      </c>
      <c r="B8311" t="s">
        <v>31</v>
      </c>
      <c r="C8311" t="s">
        <v>66</v>
      </c>
      <c r="D8311" t="str">
        <f t="shared" si="774"/>
        <v>Item_8_ELEC</v>
      </c>
      <c r="E8311" t="s">
        <v>246</v>
      </c>
      <c r="F8311" s="5">
        <f t="shared" si="775"/>
        <v>15.5</v>
      </c>
      <c r="G8311">
        <v>15.5</v>
      </c>
      <c r="H8311">
        <f t="shared" si="776"/>
        <v>9</v>
      </c>
      <c r="I8311">
        <v>9</v>
      </c>
      <c r="J8311" s="3">
        <f t="shared" si="777"/>
        <v>139.5</v>
      </c>
      <c r="K8311">
        <v>139.5</v>
      </c>
      <c r="L8311" t="str">
        <f t="shared" si="778"/>
        <v>Low</v>
      </c>
      <c r="M8311" t="s">
        <v>48</v>
      </c>
      <c r="N8311" t="s">
        <v>16</v>
      </c>
      <c r="O8311" s="1">
        <v>45032</v>
      </c>
      <c r="P8311" s="7" t="str">
        <f t="shared" si="779"/>
        <v>YES</v>
      </c>
      <c r="Q8311" t="b">
        <v>1</v>
      </c>
    </row>
    <row r="8312" spans="1:17" x14ac:dyDescent="0.3">
      <c r="A8312" t="s">
        <v>8559</v>
      </c>
      <c r="B8312" t="s">
        <v>12</v>
      </c>
      <c r="C8312" t="s">
        <v>23</v>
      </c>
      <c r="D8312" t="str">
        <f t="shared" si="774"/>
        <v>Item_3_BUTC</v>
      </c>
      <c r="E8312" t="s">
        <v>50</v>
      </c>
      <c r="F8312" s="5">
        <f t="shared" si="775"/>
        <v>8</v>
      </c>
      <c r="G8312">
        <v>8</v>
      </c>
      <c r="H8312">
        <f t="shared" si="776"/>
        <v>9</v>
      </c>
      <c r="I8312">
        <v>9</v>
      </c>
      <c r="J8312" s="3">
        <f t="shared" si="777"/>
        <v>72</v>
      </c>
      <c r="K8312">
        <v>72</v>
      </c>
      <c r="L8312" t="str">
        <f t="shared" si="778"/>
        <v>Low</v>
      </c>
      <c r="M8312" t="s">
        <v>15</v>
      </c>
      <c r="N8312" t="s">
        <v>16</v>
      </c>
      <c r="O8312" s="1">
        <v>45244</v>
      </c>
      <c r="P8312" s="7" t="str">
        <f t="shared" si="779"/>
        <v>NO</v>
      </c>
      <c r="Q8312" t="b">
        <v>0</v>
      </c>
    </row>
    <row r="8313" spans="1:17" x14ac:dyDescent="0.3">
      <c r="A8313" t="s">
        <v>8560</v>
      </c>
      <c r="B8313" t="s">
        <v>116</v>
      </c>
      <c r="C8313" t="s">
        <v>23</v>
      </c>
      <c r="D8313" t="str">
        <f t="shared" si="774"/>
        <v>Item_3_BUTC</v>
      </c>
      <c r="E8313" t="s">
        <v>50</v>
      </c>
      <c r="F8313" s="5">
        <f t="shared" si="775"/>
        <v>8</v>
      </c>
      <c r="G8313">
        <v>8</v>
      </c>
      <c r="H8313">
        <f t="shared" si="776"/>
        <v>7</v>
      </c>
      <c r="I8313">
        <v>7</v>
      </c>
      <c r="J8313" s="3">
        <f t="shared" si="777"/>
        <v>56</v>
      </c>
      <c r="K8313">
        <v>56</v>
      </c>
      <c r="L8313" t="str">
        <f t="shared" si="778"/>
        <v>Low</v>
      </c>
      <c r="M8313" t="s">
        <v>48</v>
      </c>
      <c r="N8313" t="s">
        <v>38</v>
      </c>
      <c r="O8313" s="1">
        <v>44880</v>
      </c>
      <c r="P8313" s="7" t="str">
        <f t="shared" si="779"/>
        <v>YES</v>
      </c>
      <c r="Q8313" t="b">
        <v>1</v>
      </c>
    </row>
    <row r="8314" spans="1:17" x14ac:dyDescent="0.3">
      <c r="A8314" t="s">
        <v>8561</v>
      </c>
      <c r="B8314" t="s">
        <v>36</v>
      </c>
      <c r="C8314" t="s">
        <v>41</v>
      </c>
      <c r="D8314" t="str">
        <f t="shared" si="774"/>
        <v>Item_15_FURN</v>
      </c>
      <c r="E8314" t="s">
        <v>453</v>
      </c>
      <c r="F8314" s="5">
        <f t="shared" si="775"/>
        <v>26</v>
      </c>
      <c r="G8314">
        <v>26</v>
      </c>
      <c r="H8314">
        <f t="shared" si="776"/>
        <v>6</v>
      </c>
      <c r="I8314">
        <v>6</v>
      </c>
      <c r="J8314" s="3">
        <f t="shared" si="777"/>
        <v>156</v>
      </c>
      <c r="K8314">
        <v>156</v>
      </c>
      <c r="L8314" t="str">
        <f t="shared" si="778"/>
        <v>Medium</v>
      </c>
      <c r="M8314" t="s">
        <v>25</v>
      </c>
      <c r="N8314" t="s">
        <v>16</v>
      </c>
      <c r="O8314" s="1">
        <v>45558</v>
      </c>
      <c r="P8314" s="7" t="str">
        <f t="shared" si="779"/>
        <v>NO</v>
      </c>
      <c r="Q8314" t="b">
        <v>0</v>
      </c>
    </row>
    <row r="8315" spans="1:17" x14ac:dyDescent="0.3">
      <c r="A8315" t="s">
        <v>8562</v>
      </c>
      <c r="B8315" t="s">
        <v>55</v>
      </c>
      <c r="C8315" t="s">
        <v>19</v>
      </c>
      <c r="D8315" t="str">
        <f t="shared" si="774"/>
        <v>Item_8_MILK</v>
      </c>
      <c r="E8315" t="s">
        <v>201</v>
      </c>
      <c r="F8315" s="5">
        <f t="shared" si="775"/>
        <v>15.5</v>
      </c>
      <c r="G8315">
        <v>15.5</v>
      </c>
      <c r="H8315">
        <f t="shared" si="776"/>
        <v>6</v>
      </c>
      <c r="I8315">
        <v>6</v>
      </c>
      <c r="J8315" s="3">
        <f t="shared" si="777"/>
        <v>93</v>
      </c>
      <c r="K8315">
        <v>93</v>
      </c>
      <c r="L8315" t="str">
        <f t="shared" si="778"/>
        <v>Low</v>
      </c>
      <c r="M8315" t="s">
        <v>48</v>
      </c>
      <c r="N8315" t="s">
        <v>16</v>
      </c>
      <c r="O8315" s="1">
        <v>45026</v>
      </c>
      <c r="P8315" s="9" t="str">
        <f t="shared" si="779"/>
        <v>N/A</v>
      </c>
    </row>
    <row r="8316" spans="1:17" x14ac:dyDescent="0.3">
      <c r="A8316" t="s">
        <v>8563</v>
      </c>
      <c r="B8316" t="s">
        <v>40</v>
      </c>
      <c r="C8316" t="s">
        <v>66</v>
      </c>
      <c r="D8316" t="str">
        <f t="shared" si="774"/>
        <v>Item_8_ELEC</v>
      </c>
      <c r="E8316" t="s">
        <v>246</v>
      </c>
      <c r="F8316" s="5">
        <f t="shared" si="775"/>
        <v>15.5</v>
      </c>
      <c r="G8316">
        <v>15.5</v>
      </c>
      <c r="H8316">
        <f t="shared" si="776"/>
        <v>5</v>
      </c>
      <c r="I8316">
        <v>5</v>
      </c>
      <c r="J8316" s="3">
        <f t="shared" si="777"/>
        <v>77.5</v>
      </c>
      <c r="K8316">
        <v>77.5</v>
      </c>
      <c r="L8316" t="str">
        <f t="shared" si="778"/>
        <v>Low</v>
      </c>
      <c r="M8316" t="s">
        <v>48</v>
      </c>
      <c r="N8316" t="s">
        <v>38</v>
      </c>
      <c r="O8316" s="1">
        <v>45011</v>
      </c>
      <c r="P8316" s="7" t="str">
        <f t="shared" si="779"/>
        <v>YES</v>
      </c>
      <c r="Q8316" t="b">
        <v>1</v>
      </c>
    </row>
    <row r="8317" spans="1:17" x14ac:dyDescent="0.3">
      <c r="A8317" t="s">
        <v>8564</v>
      </c>
      <c r="B8317" t="s">
        <v>74</v>
      </c>
      <c r="C8317" t="s">
        <v>19</v>
      </c>
      <c r="D8317" s="2" t="str">
        <f t="shared" si="774"/>
        <v>Unknown_Item</v>
      </c>
      <c r="F8317" s="5">
        <f t="shared" si="775"/>
        <v>36.5</v>
      </c>
      <c r="G8317">
        <v>36.5</v>
      </c>
      <c r="H8317" s="2">
        <f t="shared" si="776"/>
        <v>6</v>
      </c>
      <c r="J8317" s="4">
        <f t="shared" si="777"/>
        <v>108.5</v>
      </c>
      <c r="L8317" t="str">
        <f t="shared" si="778"/>
        <v>Low</v>
      </c>
      <c r="M8317" t="s">
        <v>48</v>
      </c>
      <c r="N8317" t="s">
        <v>16</v>
      </c>
      <c r="O8317" s="1">
        <v>45231</v>
      </c>
      <c r="P8317" s="9" t="str">
        <f t="shared" si="779"/>
        <v>N/A</v>
      </c>
    </row>
    <row r="8318" spans="1:17" x14ac:dyDescent="0.3">
      <c r="A8318" t="s">
        <v>8565</v>
      </c>
      <c r="B8318" t="s">
        <v>40</v>
      </c>
      <c r="C8318" t="s">
        <v>130</v>
      </c>
      <c r="D8318" t="str">
        <f t="shared" si="774"/>
        <v>Item_1_COMP</v>
      </c>
      <c r="E8318" t="s">
        <v>443</v>
      </c>
      <c r="F8318" s="5">
        <f t="shared" si="775"/>
        <v>5</v>
      </c>
      <c r="G8318">
        <v>5</v>
      </c>
      <c r="H8318">
        <f t="shared" si="776"/>
        <v>8</v>
      </c>
      <c r="I8318">
        <v>8</v>
      </c>
      <c r="J8318" s="3">
        <f t="shared" si="777"/>
        <v>40</v>
      </c>
      <c r="K8318">
        <v>40</v>
      </c>
      <c r="L8318" t="str">
        <f t="shared" si="778"/>
        <v>Low</v>
      </c>
      <c r="M8318" t="s">
        <v>48</v>
      </c>
      <c r="N8318" t="s">
        <v>38</v>
      </c>
      <c r="O8318" s="1">
        <v>45106</v>
      </c>
      <c r="P8318" s="9" t="str">
        <f t="shared" si="779"/>
        <v>N/A</v>
      </c>
    </row>
    <row r="8319" spans="1:17" x14ac:dyDescent="0.3">
      <c r="A8319" t="s">
        <v>8566</v>
      </c>
      <c r="B8319" t="s">
        <v>36</v>
      </c>
      <c r="C8319" t="s">
        <v>13</v>
      </c>
      <c r="D8319" t="str">
        <f t="shared" si="774"/>
        <v>Item_10_PATI</v>
      </c>
      <c r="E8319" t="s">
        <v>14</v>
      </c>
      <c r="F8319" s="5">
        <f t="shared" si="775"/>
        <v>18.5</v>
      </c>
      <c r="G8319">
        <v>18.5</v>
      </c>
      <c r="H8319">
        <f t="shared" si="776"/>
        <v>4</v>
      </c>
      <c r="I8319">
        <v>4</v>
      </c>
      <c r="J8319" s="3">
        <f t="shared" si="777"/>
        <v>74</v>
      </c>
      <c r="K8319">
        <v>74</v>
      </c>
      <c r="L8319" t="str">
        <f t="shared" si="778"/>
        <v>Low</v>
      </c>
      <c r="M8319" t="s">
        <v>25</v>
      </c>
      <c r="N8319" t="s">
        <v>38</v>
      </c>
      <c r="O8319" s="1">
        <v>44579</v>
      </c>
      <c r="P8319" s="9" t="str">
        <f t="shared" si="779"/>
        <v>N/A</v>
      </c>
    </row>
    <row r="8320" spans="1:17" x14ac:dyDescent="0.3">
      <c r="A8320" t="s">
        <v>8567</v>
      </c>
      <c r="B8320" t="s">
        <v>89</v>
      </c>
      <c r="C8320" t="s">
        <v>19</v>
      </c>
      <c r="D8320" t="str">
        <f t="shared" si="774"/>
        <v>Item_3_MILK</v>
      </c>
      <c r="E8320" t="s">
        <v>284</v>
      </c>
      <c r="F8320" s="5">
        <f t="shared" si="775"/>
        <v>8</v>
      </c>
      <c r="G8320">
        <v>8</v>
      </c>
      <c r="H8320">
        <f t="shared" si="776"/>
        <v>8</v>
      </c>
      <c r="I8320">
        <v>8</v>
      </c>
      <c r="J8320" s="3">
        <f t="shared" si="777"/>
        <v>64</v>
      </c>
      <c r="K8320">
        <v>64</v>
      </c>
      <c r="L8320" t="str">
        <f t="shared" si="778"/>
        <v>Low</v>
      </c>
      <c r="M8320" t="s">
        <v>25</v>
      </c>
      <c r="N8320" t="s">
        <v>16</v>
      </c>
      <c r="O8320" s="1">
        <v>44782</v>
      </c>
      <c r="P8320" s="7" t="str">
        <f t="shared" si="779"/>
        <v>YES</v>
      </c>
      <c r="Q8320" t="b">
        <v>1</v>
      </c>
    </row>
    <row r="8321" spans="1:17" x14ac:dyDescent="0.3">
      <c r="A8321" t="s">
        <v>8568</v>
      </c>
      <c r="B8321" t="s">
        <v>80</v>
      </c>
      <c r="C8321" t="s">
        <v>13</v>
      </c>
      <c r="D8321" t="str">
        <f t="shared" si="774"/>
        <v>Item_25_PATI</v>
      </c>
      <c r="E8321" t="s">
        <v>193</v>
      </c>
      <c r="F8321" s="5">
        <f t="shared" si="775"/>
        <v>41</v>
      </c>
      <c r="G8321">
        <v>41</v>
      </c>
      <c r="H8321">
        <f t="shared" si="776"/>
        <v>6</v>
      </c>
      <c r="I8321">
        <v>6</v>
      </c>
      <c r="J8321" s="3">
        <f t="shared" si="777"/>
        <v>246</v>
      </c>
      <c r="K8321">
        <v>246</v>
      </c>
      <c r="L8321" t="str">
        <f t="shared" si="778"/>
        <v>Medium</v>
      </c>
      <c r="M8321" t="s">
        <v>15</v>
      </c>
      <c r="N8321" t="s">
        <v>38</v>
      </c>
      <c r="O8321" s="1">
        <v>45189</v>
      </c>
      <c r="P8321" s="7" t="str">
        <f t="shared" si="779"/>
        <v>NO</v>
      </c>
      <c r="Q8321" t="b">
        <v>0</v>
      </c>
    </row>
    <row r="8322" spans="1:17" x14ac:dyDescent="0.3">
      <c r="A8322" t="s">
        <v>8569</v>
      </c>
      <c r="B8322" t="s">
        <v>77</v>
      </c>
      <c r="C8322" t="s">
        <v>66</v>
      </c>
      <c r="D8322" t="str">
        <f t="shared" ref="D8322:D8385" si="780">IF(TRIM(E8322)="","Unknown_Item","Item_"&amp;MID(E8322,6,FIND("_",E8322,6)-6)&amp;"_"&amp;UPPER(LEFT(C8322,4)))</f>
        <v>Item_8_ELEC</v>
      </c>
      <c r="E8322" t="s">
        <v>246</v>
      </c>
      <c r="F8322" s="5">
        <f t="shared" ref="F8322:F8385" si="781">IF(ISBLANK(G8322),AVERAGE($G$2:$G$12576),G8322)</f>
        <v>15.5</v>
      </c>
      <c r="G8322">
        <v>15.5</v>
      </c>
      <c r="H8322">
        <f t="shared" ref="H8322:H8385" si="782">IF(ISBLANK(I8322),MEDIAN($I$2:$I$12576),I8322)</f>
        <v>5</v>
      </c>
      <c r="I8322">
        <v>5</v>
      </c>
      <c r="J8322" s="3">
        <f t="shared" ref="J8322:J8385" si="783">IF(ISBLANK(K8322),MEDIAN($K$2:$K$12576),K8322)</f>
        <v>77.5</v>
      </c>
      <c r="K8322">
        <v>77.5</v>
      </c>
      <c r="L8322" t="str">
        <f t="shared" ref="L8322:L8385" si="784">IF(J8322&gt;=300,"High",IF(J8322&gt;=150,"Medium","Low"))</f>
        <v>Low</v>
      </c>
      <c r="M8322" t="s">
        <v>48</v>
      </c>
      <c r="N8322" t="s">
        <v>38</v>
      </c>
      <c r="O8322" s="1">
        <v>45512</v>
      </c>
      <c r="P8322" s="9" t="str">
        <f t="shared" ref="P8322:P8385" si="785">IF(ISBLANK(Q8322),"N/A",IF(Q8322=TRUE,"YES","NO"))</f>
        <v>N/A</v>
      </c>
    </row>
    <row r="8323" spans="1:17" x14ac:dyDescent="0.3">
      <c r="A8323" t="s">
        <v>8570</v>
      </c>
      <c r="B8323" t="s">
        <v>69</v>
      </c>
      <c r="C8323" t="s">
        <v>19</v>
      </c>
      <c r="D8323" t="str">
        <f t="shared" si="780"/>
        <v>Item_1_MILK</v>
      </c>
      <c r="E8323" t="s">
        <v>271</v>
      </c>
      <c r="F8323" s="5">
        <f t="shared" si="781"/>
        <v>5</v>
      </c>
      <c r="G8323">
        <v>5</v>
      </c>
      <c r="H8323">
        <f t="shared" si="782"/>
        <v>1</v>
      </c>
      <c r="I8323">
        <v>1</v>
      </c>
      <c r="J8323" s="3">
        <f t="shared" si="783"/>
        <v>5</v>
      </c>
      <c r="K8323">
        <v>5</v>
      </c>
      <c r="L8323" t="str">
        <f t="shared" si="784"/>
        <v>Low</v>
      </c>
      <c r="M8323" t="s">
        <v>25</v>
      </c>
      <c r="N8323" t="s">
        <v>38</v>
      </c>
      <c r="O8323" s="1">
        <v>45281</v>
      </c>
      <c r="P8323" s="7" t="str">
        <f t="shared" si="785"/>
        <v>NO</v>
      </c>
      <c r="Q8323" t="b">
        <v>0</v>
      </c>
    </row>
    <row r="8324" spans="1:17" x14ac:dyDescent="0.3">
      <c r="A8324" t="s">
        <v>8571</v>
      </c>
      <c r="B8324" t="s">
        <v>18</v>
      </c>
      <c r="C8324" t="s">
        <v>23</v>
      </c>
      <c r="D8324" t="str">
        <f t="shared" si="780"/>
        <v>Item_25_BUTC</v>
      </c>
      <c r="E8324" t="s">
        <v>383</v>
      </c>
      <c r="F8324" s="5">
        <f t="shared" si="781"/>
        <v>41</v>
      </c>
      <c r="G8324">
        <v>41</v>
      </c>
      <c r="H8324">
        <f t="shared" si="782"/>
        <v>1</v>
      </c>
      <c r="I8324">
        <v>1</v>
      </c>
      <c r="J8324" s="3">
        <f t="shared" si="783"/>
        <v>41</v>
      </c>
      <c r="K8324">
        <v>41</v>
      </c>
      <c r="L8324" t="str">
        <f t="shared" si="784"/>
        <v>Low</v>
      </c>
      <c r="M8324" t="s">
        <v>15</v>
      </c>
      <c r="N8324" t="s">
        <v>16</v>
      </c>
      <c r="O8324" s="1">
        <v>44760</v>
      </c>
      <c r="P8324" s="9" t="str">
        <f t="shared" si="785"/>
        <v>N/A</v>
      </c>
    </row>
    <row r="8325" spans="1:17" x14ac:dyDescent="0.3">
      <c r="A8325" t="s">
        <v>8572</v>
      </c>
      <c r="B8325" t="s">
        <v>116</v>
      </c>
      <c r="C8325" t="s">
        <v>13</v>
      </c>
      <c r="D8325" t="str">
        <f t="shared" si="780"/>
        <v>Item_23_PATI</v>
      </c>
      <c r="E8325" t="s">
        <v>796</v>
      </c>
      <c r="F8325" s="5">
        <f t="shared" si="781"/>
        <v>38</v>
      </c>
      <c r="G8325">
        <v>38</v>
      </c>
      <c r="H8325">
        <f t="shared" si="782"/>
        <v>5</v>
      </c>
      <c r="I8325">
        <v>5</v>
      </c>
      <c r="J8325" s="3">
        <f t="shared" si="783"/>
        <v>190</v>
      </c>
      <c r="K8325">
        <v>190</v>
      </c>
      <c r="L8325" t="str">
        <f t="shared" si="784"/>
        <v>Medium</v>
      </c>
      <c r="M8325" t="s">
        <v>15</v>
      </c>
      <c r="N8325" t="s">
        <v>16</v>
      </c>
      <c r="O8325" s="1">
        <v>45626</v>
      </c>
      <c r="P8325" s="9" t="str">
        <f t="shared" si="785"/>
        <v>N/A</v>
      </c>
    </row>
    <row r="8326" spans="1:17" x14ac:dyDescent="0.3">
      <c r="A8326" t="s">
        <v>8573</v>
      </c>
      <c r="B8326" t="s">
        <v>43</v>
      </c>
      <c r="C8326" t="s">
        <v>41</v>
      </c>
      <c r="D8326" t="str">
        <f t="shared" si="780"/>
        <v>Item_2_FURN</v>
      </c>
      <c r="E8326" t="s">
        <v>295</v>
      </c>
      <c r="F8326" s="5">
        <f t="shared" si="781"/>
        <v>6.5</v>
      </c>
      <c r="G8326">
        <v>6.5</v>
      </c>
      <c r="H8326">
        <f t="shared" si="782"/>
        <v>2</v>
      </c>
      <c r="I8326">
        <v>2</v>
      </c>
      <c r="J8326" s="3">
        <f t="shared" si="783"/>
        <v>13</v>
      </c>
      <c r="K8326">
        <v>13</v>
      </c>
      <c r="L8326" t="str">
        <f t="shared" si="784"/>
        <v>Low</v>
      </c>
      <c r="M8326" t="s">
        <v>15</v>
      </c>
      <c r="N8326" t="s">
        <v>16</v>
      </c>
      <c r="O8326" s="1">
        <v>44741</v>
      </c>
      <c r="P8326" s="7" t="str">
        <f t="shared" si="785"/>
        <v>YES</v>
      </c>
      <c r="Q8326" t="b">
        <v>1</v>
      </c>
    </row>
    <row r="8327" spans="1:17" x14ac:dyDescent="0.3">
      <c r="A8327" t="s">
        <v>8574</v>
      </c>
      <c r="B8327" t="s">
        <v>98</v>
      </c>
      <c r="C8327" t="s">
        <v>28</v>
      </c>
      <c r="D8327" t="str">
        <f t="shared" si="780"/>
        <v>Item_11_BEVE</v>
      </c>
      <c r="E8327" t="s">
        <v>111</v>
      </c>
      <c r="F8327" s="5">
        <f t="shared" si="781"/>
        <v>20</v>
      </c>
      <c r="G8327">
        <v>20</v>
      </c>
      <c r="H8327">
        <f t="shared" si="782"/>
        <v>9</v>
      </c>
      <c r="I8327">
        <v>9</v>
      </c>
      <c r="J8327" s="3">
        <f t="shared" si="783"/>
        <v>180</v>
      </c>
      <c r="K8327">
        <v>180</v>
      </c>
      <c r="L8327" t="str">
        <f t="shared" si="784"/>
        <v>Medium</v>
      </c>
      <c r="M8327" t="s">
        <v>15</v>
      </c>
      <c r="N8327" t="s">
        <v>38</v>
      </c>
      <c r="O8327" s="1">
        <v>45431</v>
      </c>
      <c r="P8327" s="7" t="str">
        <f t="shared" si="785"/>
        <v>NO</v>
      </c>
      <c r="Q8327" t="b">
        <v>0</v>
      </c>
    </row>
    <row r="8328" spans="1:17" x14ac:dyDescent="0.3">
      <c r="A8328" t="s">
        <v>8575</v>
      </c>
      <c r="B8328" t="s">
        <v>12</v>
      </c>
      <c r="C8328" t="s">
        <v>66</v>
      </c>
      <c r="D8328" t="str">
        <f t="shared" si="780"/>
        <v>Item_13_ELEC</v>
      </c>
      <c r="E8328" t="s">
        <v>67</v>
      </c>
      <c r="F8328" s="5">
        <f t="shared" si="781"/>
        <v>23</v>
      </c>
      <c r="G8328">
        <v>23</v>
      </c>
      <c r="H8328">
        <f t="shared" si="782"/>
        <v>7</v>
      </c>
      <c r="I8328">
        <v>7</v>
      </c>
      <c r="J8328" s="3">
        <f t="shared" si="783"/>
        <v>161</v>
      </c>
      <c r="K8328">
        <v>161</v>
      </c>
      <c r="L8328" t="str">
        <f t="shared" si="784"/>
        <v>Medium</v>
      </c>
      <c r="M8328" t="s">
        <v>25</v>
      </c>
      <c r="N8328" t="s">
        <v>16</v>
      </c>
      <c r="O8328" s="1">
        <v>44700</v>
      </c>
      <c r="P8328" s="7" t="str">
        <f t="shared" si="785"/>
        <v>YES</v>
      </c>
      <c r="Q8328" t="b">
        <v>1</v>
      </c>
    </row>
    <row r="8329" spans="1:17" x14ac:dyDescent="0.3">
      <c r="A8329" t="s">
        <v>8576</v>
      </c>
      <c r="B8329" t="s">
        <v>80</v>
      </c>
      <c r="C8329" t="s">
        <v>130</v>
      </c>
      <c r="D8329" t="str">
        <f t="shared" si="780"/>
        <v>Item_15_COMP</v>
      </c>
      <c r="E8329" t="s">
        <v>149</v>
      </c>
      <c r="F8329" s="5">
        <f t="shared" si="781"/>
        <v>26</v>
      </c>
      <c r="G8329">
        <v>26</v>
      </c>
      <c r="H8329">
        <f t="shared" si="782"/>
        <v>4</v>
      </c>
      <c r="I8329">
        <v>4</v>
      </c>
      <c r="J8329" s="3">
        <f t="shared" si="783"/>
        <v>104</v>
      </c>
      <c r="K8329">
        <v>104</v>
      </c>
      <c r="L8329" t="str">
        <f t="shared" si="784"/>
        <v>Low</v>
      </c>
      <c r="M8329" t="s">
        <v>15</v>
      </c>
      <c r="N8329" t="s">
        <v>38</v>
      </c>
      <c r="O8329" s="1">
        <v>45259</v>
      </c>
      <c r="P8329" s="7" t="str">
        <f t="shared" si="785"/>
        <v>NO</v>
      </c>
      <c r="Q8329" t="b">
        <v>0</v>
      </c>
    </row>
    <row r="8330" spans="1:17" x14ac:dyDescent="0.3">
      <c r="A8330" t="s">
        <v>8577</v>
      </c>
      <c r="B8330" t="s">
        <v>40</v>
      </c>
      <c r="C8330" t="s">
        <v>23</v>
      </c>
      <c r="D8330" t="str">
        <f t="shared" si="780"/>
        <v>Item_2_BUTC</v>
      </c>
      <c r="E8330" t="s">
        <v>162</v>
      </c>
      <c r="F8330" s="5">
        <f t="shared" si="781"/>
        <v>6.5</v>
      </c>
      <c r="G8330">
        <v>6.5</v>
      </c>
      <c r="H8330">
        <f t="shared" si="782"/>
        <v>1</v>
      </c>
      <c r="I8330">
        <v>1</v>
      </c>
      <c r="J8330" s="3">
        <f t="shared" si="783"/>
        <v>6.5</v>
      </c>
      <c r="K8330">
        <v>6.5</v>
      </c>
      <c r="L8330" t="str">
        <f t="shared" si="784"/>
        <v>Low</v>
      </c>
      <c r="M8330" t="s">
        <v>15</v>
      </c>
      <c r="N8330" t="s">
        <v>38</v>
      </c>
      <c r="O8330" s="1">
        <v>45243</v>
      </c>
      <c r="P8330" s="9" t="str">
        <f t="shared" si="785"/>
        <v>N/A</v>
      </c>
    </row>
    <row r="8331" spans="1:17" x14ac:dyDescent="0.3">
      <c r="A8331" t="s">
        <v>8578</v>
      </c>
      <c r="B8331" t="s">
        <v>22</v>
      </c>
      <c r="C8331" t="s">
        <v>130</v>
      </c>
      <c r="D8331" t="str">
        <f t="shared" si="780"/>
        <v>Item_17_COMP</v>
      </c>
      <c r="E8331" t="s">
        <v>516</v>
      </c>
      <c r="F8331" s="5">
        <f t="shared" si="781"/>
        <v>29</v>
      </c>
      <c r="G8331">
        <v>29</v>
      </c>
      <c r="H8331">
        <f t="shared" si="782"/>
        <v>6</v>
      </c>
      <c r="I8331">
        <v>6</v>
      </c>
      <c r="J8331" s="3">
        <f t="shared" si="783"/>
        <v>174</v>
      </c>
      <c r="K8331">
        <v>174</v>
      </c>
      <c r="L8331" t="str">
        <f t="shared" si="784"/>
        <v>Medium</v>
      </c>
      <c r="M8331" t="s">
        <v>48</v>
      </c>
      <c r="N8331" t="s">
        <v>16</v>
      </c>
      <c r="O8331" s="1">
        <v>44823</v>
      </c>
      <c r="P8331" s="7" t="str">
        <f t="shared" si="785"/>
        <v>YES</v>
      </c>
      <c r="Q8331" t="b">
        <v>1</v>
      </c>
    </row>
    <row r="8332" spans="1:17" x14ac:dyDescent="0.3">
      <c r="A8332" t="s">
        <v>8579</v>
      </c>
      <c r="B8332" t="s">
        <v>43</v>
      </c>
      <c r="C8332" t="s">
        <v>32</v>
      </c>
      <c r="D8332" t="str">
        <f t="shared" si="780"/>
        <v>Item_9_FOOD</v>
      </c>
      <c r="E8332" t="s">
        <v>237</v>
      </c>
      <c r="F8332" s="5">
        <f t="shared" si="781"/>
        <v>17</v>
      </c>
      <c r="G8332">
        <v>17</v>
      </c>
      <c r="H8332">
        <f t="shared" si="782"/>
        <v>4</v>
      </c>
      <c r="I8332">
        <v>4</v>
      </c>
      <c r="J8332" s="3">
        <f t="shared" si="783"/>
        <v>68</v>
      </c>
      <c r="K8332">
        <v>68</v>
      </c>
      <c r="L8332" t="str">
        <f t="shared" si="784"/>
        <v>Low</v>
      </c>
      <c r="M8332" t="s">
        <v>25</v>
      </c>
      <c r="N8332" t="s">
        <v>16</v>
      </c>
      <c r="O8332" s="1">
        <v>45420</v>
      </c>
      <c r="P8332" s="7" t="str">
        <f t="shared" si="785"/>
        <v>YES</v>
      </c>
      <c r="Q8332" t="b">
        <v>1</v>
      </c>
    </row>
    <row r="8333" spans="1:17" x14ac:dyDescent="0.3">
      <c r="A8333" t="s">
        <v>8580</v>
      </c>
      <c r="B8333" t="s">
        <v>65</v>
      </c>
      <c r="C8333" t="s">
        <v>13</v>
      </c>
      <c r="D8333" t="str">
        <f t="shared" si="780"/>
        <v>Item_11_PATI</v>
      </c>
      <c r="E8333" t="s">
        <v>133</v>
      </c>
      <c r="F8333" s="5">
        <f t="shared" si="781"/>
        <v>20</v>
      </c>
      <c r="G8333">
        <v>20</v>
      </c>
      <c r="H8333">
        <f t="shared" si="782"/>
        <v>3</v>
      </c>
      <c r="I8333">
        <v>3</v>
      </c>
      <c r="J8333" s="3">
        <f t="shared" si="783"/>
        <v>60</v>
      </c>
      <c r="K8333">
        <v>60</v>
      </c>
      <c r="L8333" t="str">
        <f t="shared" si="784"/>
        <v>Low</v>
      </c>
      <c r="M8333" t="s">
        <v>25</v>
      </c>
      <c r="N8333" t="s">
        <v>38</v>
      </c>
      <c r="O8333" s="1">
        <v>45269</v>
      </c>
      <c r="P8333" s="7" t="str">
        <f t="shared" si="785"/>
        <v>NO</v>
      </c>
      <c r="Q8333" t="b">
        <v>0</v>
      </c>
    </row>
    <row r="8334" spans="1:17" x14ac:dyDescent="0.3">
      <c r="A8334" t="s">
        <v>8581</v>
      </c>
      <c r="B8334" t="s">
        <v>43</v>
      </c>
      <c r="C8334" t="s">
        <v>66</v>
      </c>
      <c r="D8334" t="str">
        <f t="shared" si="780"/>
        <v>Item_7_ELEC</v>
      </c>
      <c r="E8334" t="s">
        <v>312</v>
      </c>
      <c r="F8334" s="5">
        <f t="shared" si="781"/>
        <v>14</v>
      </c>
      <c r="G8334">
        <v>14</v>
      </c>
      <c r="H8334">
        <f t="shared" si="782"/>
        <v>2</v>
      </c>
      <c r="I8334">
        <v>2</v>
      </c>
      <c r="J8334" s="3">
        <f t="shared" si="783"/>
        <v>28</v>
      </c>
      <c r="K8334">
        <v>28</v>
      </c>
      <c r="L8334" t="str">
        <f t="shared" si="784"/>
        <v>Low</v>
      </c>
      <c r="M8334" t="s">
        <v>48</v>
      </c>
      <c r="N8334" t="s">
        <v>16</v>
      </c>
      <c r="O8334" s="1">
        <v>45564</v>
      </c>
      <c r="P8334" s="7" t="str">
        <f t="shared" si="785"/>
        <v>NO</v>
      </c>
      <c r="Q8334" t="b">
        <v>0</v>
      </c>
    </row>
    <row r="8335" spans="1:17" x14ac:dyDescent="0.3">
      <c r="A8335" t="s">
        <v>8582</v>
      </c>
      <c r="B8335" t="s">
        <v>98</v>
      </c>
      <c r="C8335" t="s">
        <v>130</v>
      </c>
      <c r="D8335" t="str">
        <f t="shared" si="780"/>
        <v>Item_9_COMP</v>
      </c>
      <c r="E8335" t="s">
        <v>427</v>
      </c>
      <c r="F8335" s="5">
        <f t="shared" si="781"/>
        <v>17</v>
      </c>
      <c r="G8335">
        <v>17</v>
      </c>
      <c r="H8335">
        <f t="shared" si="782"/>
        <v>4</v>
      </c>
      <c r="I8335">
        <v>4</v>
      </c>
      <c r="J8335" s="3">
        <f t="shared" si="783"/>
        <v>68</v>
      </c>
      <c r="K8335">
        <v>68</v>
      </c>
      <c r="L8335" t="str">
        <f t="shared" si="784"/>
        <v>Low</v>
      </c>
      <c r="M8335" t="s">
        <v>48</v>
      </c>
      <c r="N8335" t="s">
        <v>16</v>
      </c>
      <c r="O8335" s="1">
        <v>45580</v>
      </c>
      <c r="P8335" s="9" t="str">
        <f t="shared" si="785"/>
        <v>N/A</v>
      </c>
    </row>
    <row r="8336" spans="1:17" x14ac:dyDescent="0.3">
      <c r="A8336" t="s">
        <v>8583</v>
      </c>
      <c r="B8336" t="s">
        <v>98</v>
      </c>
      <c r="C8336" t="s">
        <v>32</v>
      </c>
      <c r="D8336" t="str">
        <f t="shared" si="780"/>
        <v>Item_3_FOOD</v>
      </c>
      <c r="E8336" t="s">
        <v>126</v>
      </c>
      <c r="F8336" s="5">
        <f t="shared" si="781"/>
        <v>8</v>
      </c>
      <c r="G8336">
        <v>8</v>
      </c>
      <c r="H8336">
        <f t="shared" si="782"/>
        <v>3</v>
      </c>
      <c r="I8336">
        <v>3</v>
      </c>
      <c r="J8336" s="3">
        <f t="shared" si="783"/>
        <v>24</v>
      </c>
      <c r="K8336">
        <v>24</v>
      </c>
      <c r="L8336" t="str">
        <f t="shared" si="784"/>
        <v>Low</v>
      </c>
      <c r="M8336" t="s">
        <v>15</v>
      </c>
      <c r="N8336" t="s">
        <v>38</v>
      </c>
      <c r="O8336" s="1">
        <v>44980</v>
      </c>
      <c r="P8336" s="7" t="str">
        <f t="shared" si="785"/>
        <v>YES</v>
      </c>
      <c r="Q8336" t="b">
        <v>1</v>
      </c>
    </row>
    <row r="8337" spans="1:17" x14ac:dyDescent="0.3">
      <c r="A8337" t="s">
        <v>8584</v>
      </c>
      <c r="B8337" t="s">
        <v>77</v>
      </c>
      <c r="C8337" t="s">
        <v>130</v>
      </c>
      <c r="D8337" s="2" t="str">
        <f t="shared" si="780"/>
        <v>Unknown_Item</v>
      </c>
      <c r="F8337" s="6">
        <f t="shared" si="781"/>
        <v>23.365911749958215</v>
      </c>
      <c r="H8337">
        <f t="shared" si="782"/>
        <v>9</v>
      </c>
      <c r="I8337">
        <v>9</v>
      </c>
      <c r="J8337" s="3">
        <f t="shared" si="783"/>
        <v>112.5</v>
      </c>
      <c r="K8337">
        <v>112.5</v>
      </c>
      <c r="L8337" t="str">
        <f t="shared" si="784"/>
        <v>Low</v>
      </c>
      <c r="M8337" t="s">
        <v>48</v>
      </c>
      <c r="N8337" t="s">
        <v>38</v>
      </c>
      <c r="O8337" s="1">
        <v>44666</v>
      </c>
      <c r="P8337" s="9" t="str">
        <f t="shared" si="785"/>
        <v>N/A</v>
      </c>
    </row>
    <row r="8338" spans="1:17" x14ac:dyDescent="0.3">
      <c r="A8338" t="s">
        <v>8585</v>
      </c>
      <c r="B8338" t="s">
        <v>18</v>
      </c>
      <c r="C8338" t="s">
        <v>130</v>
      </c>
      <c r="D8338" t="str">
        <f t="shared" si="780"/>
        <v>Item_22_COMP</v>
      </c>
      <c r="E8338" t="s">
        <v>158</v>
      </c>
      <c r="F8338" s="5">
        <f t="shared" si="781"/>
        <v>36.5</v>
      </c>
      <c r="G8338">
        <v>36.5</v>
      </c>
      <c r="H8338">
        <f t="shared" si="782"/>
        <v>4</v>
      </c>
      <c r="I8338">
        <v>4</v>
      </c>
      <c r="J8338" s="3">
        <f t="shared" si="783"/>
        <v>146</v>
      </c>
      <c r="K8338">
        <v>146</v>
      </c>
      <c r="L8338" t="str">
        <f t="shared" si="784"/>
        <v>Low</v>
      </c>
      <c r="M8338" t="s">
        <v>15</v>
      </c>
      <c r="N8338" t="s">
        <v>38</v>
      </c>
      <c r="O8338" s="1">
        <v>44581</v>
      </c>
      <c r="P8338" s="7" t="str">
        <f t="shared" si="785"/>
        <v>YES</v>
      </c>
      <c r="Q8338" t="b">
        <v>1</v>
      </c>
    </row>
    <row r="8339" spans="1:17" x14ac:dyDescent="0.3">
      <c r="A8339" t="s">
        <v>8586</v>
      </c>
      <c r="B8339" t="s">
        <v>12</v>
      </c>
      <c r="C8339" t="s">
        <v>23</v>
      </c>
      <c r="D8339" t="str">
        <f t="shared" si="780"/>
        <v>Item_19_BUTC</v>
      </c>
      <c r="E8339" t="s">
        <v>998</v>
      </c>
      <c r="F8339" s="5">
        <f t="shared" si="781"/>
        <v>32</v>
      </c>
      <c r="G8339">
        <v>32</v>
      </c>
      <c r="H8339">
        <f t="shared" si="782"/>
        <v>7</v>
      </c>
      <c r="I8339">
        <v>7</v>
      </c>
      <c r="J8339" s="3">
        <f t="shared" si="783"/>
        <v>224</v>
      </c>
      <c r="K8339">
        <v>224</v>
      </c>
      <c r="L8339" t="str">
        <f t="shared" si="784"/>
        <v>Medium</v>
      </c>
      <c r="M8339" t="s">
        <v>15</v>
      </c>
      <c r="N8339" t="s">
        <v>38</v>
      </c>
      <c r="O8339" s="1">
        <v>44999</v>
      </c>
      <c r="P8339" s="7" t="str">
        <f t="shared" si="785"/>
        <v>NO</v>
      </c>
      <c r="Q8339" t="b">
        <v>0</v>
      </c>
    </row>
    <row r="8340" spans="1:17" x14ac:dyDescent="0.3">
      <c r="A8340" t="s">
        <v>8587</v>
      </c>
      <c r="B8340" t="s">
        <v>108</v>
      </c>
      <c r="C8340" t="s">
        <v>41</v>
      </c>
      <c r="D8340" t="str">
        <f t="shared" si="780"/>
        <v>Item_18_FURN</v>
      </c>
      <c r="E8340" t="s">
        <v>1119</v>
      </c>
      <c r="F8340" s="5">
        <f t="shared" si="781"/>
        <v>30.5</v>
      </c>
      <c r="G8340">
        <v>30.5</v>
      </c>
      <c r="H8340">
        <f t="shared" si="782"/>
        <v>3</v>
      </c>
      <c r="I8340">
        <v>3</v>
      </c>
      <c r="J8340" s="3">
        <f t="shared" si="783"/>
        <v>91.5</v>
      </c>
      <c r="K8340">
        <v>91.5</v>
      </c>
      <c r="L8340" t="str">
        <f t="shared" si="784"/>
        <v>Low</v>
      </c>
      <c r="M8340" t="s">
        <v>25</v>
      </c>
      <c r="N8340" t="s">
        <v>16</v>
      </c>
      <c r="O8340" s="1">
        <v>45406</v>
      </c>
      <c r="P8340" s="9" t="str">
        <f t="shared" si="785"/>
        <v>N/A</v>
      </c>
    </row>
    <row r="8341" spans="1:17" x14ac:dyDescent="0.3">
      <c r="A8341" t="s">
        <v>8588</v>
      </c>
      <c r="B8341" t="s">
        <v>74</v>
      </c>
      <c r="C8341" t="s">
        <v>66</v>
      </c>
      <c r="D8341" t="str">
        <f t="shared" si="780"/>
        <v>Item_5_ELEC</v>
      </c>
      <c r="E8341" t="s">
        <v>464</v>
      </c>
      <c r="F8341" s="5">
        <f t="shared" si="781"/>
        <v>11</v>
      </c>
      <c r="G8341">
        <v>11</v>
      </c>
      <c r="H8341">
        <f t="shared" si="782"/>
        <v>4</v>
      </c>
      <c r="I8341">
        <v>4</v>
      </c>
      <c r="J8341" s="3">
        <f t="shared" si="783"/>
        <v>44</v>
      </c>
      <c r="K8341">
        <v>44</v>
      </c>
      <c r="L8341" t="str">
        <f t="shared" si="784"/>
        <v>Low</v>
      </c>
      <c r="M8341" t="s">
        <v>25</v>
      </c>
      <c r="N8341" t="s">
        <v>16</v>
      </c>
      <c r="O8341" s="1">
        <v>45432</v>
      </c>
      <c r="P8341" s="7" t="str">
        <f t="shared" si="785"/>
        <v>YES</v>
      </c>
      <c r="Q8341" t="b">
        <v>1</v>
      </c>
    </row>
    <row r="8342" spans="1:17" x14ac:dyDescent="0.3">
      <c r="A8342" t="s">
        <v>8589</v>
      </c>
      <c r="B8342" t="s">
        <v>69</v>
      </c>
      <c r="C8342" t="s">
        <v>66</v>
      </c>
      <c r="D8342" t="str">
        <f t="shared" si="780"/>
        <v>Item_4_ELEC</v>
      </c>
      <c r="E8342" t="s">
        <v>75</v>
      </c>
      <c r="F8342" s="5">
        <f t="shared" si="781"/>
        <v>9.5</v>
      </c>
      <c r="G8342">
        <v>9.5</v>
      </c>
      <c r="H8342">
        <f t="shared" si="782"/>
        <v>5</v>
      </c>
      <c r="I8342">
        <v>5</v>
      </c>
      <c r="J8342" s="3">
        <f t="shared" si="783"/>
        <v>47.5</v>
      </c>
      <c r="K8342">
        <v>47.5</v>
      </c>
      <c r="L8342" t="str">
        <f t="shared" si="784"/>
        <v>Low</v>
      </c>
      <c r="M8342" t="s">
        <v>15</v>
      </c>
      <c r="N8342" t="s">
        <v>38</v>
      </c>
      <c r="O8342" s="1">
        <v>44981</v>
      </c>
      <c r="P8342" s="7" t="str">
        <f t="shared" si="785"/>
        <v>NO</v>
      </c>
      <c r="Q8342" t="b">
        <v>0</v>
      </c>
    </row>
    <row r="8343" spans="1:17" x14ac:dyDescent="0.3">
      <c r="A8343" t="s">
        <v>8590</v>
      </c>
      <c r="B8343" t="s">
        <v>80</v>
      </c>
      <c r="C8343" t="s">
        <v>130</v>
      </c>
      <c r="D8343" s="2" t="str">
        <f t="shared" si="780"/>
        <v>Unknown_Item</v>
      </c>
      <c r="F8343" s="5">
        <f t="shared" si="781"/>
        <v>32</v>
      </c>
      <c r="G8343">
        <v>32</v>
      </c>
      <c r="H8343" s="2">
        <f t="shared" si="782"/>
        <v>6</v>
      </c>
      <c r="J8343" s="4">
        <f t="shared" si="783"/>
        <v>108.5</v>
      </c>
      <c r="L8343" t="str">
        <f t="shared" si="784"/>
        <v>Low</v>
      </c>
      <c r="M8343" t="s">
        <v>48</v>
      </c>
      <c r="N8343" t="s">
        <v>16</v>
      </c>
      <c r="O8343" s="1">
        <v>45204</v>
      </c>
      <c r="P8343" s="7" t="str">
        <f t="shared" si="785"/>
        <v>NO</v>
      </c>
      <c r="Q8343" t="b">
        <v>0</v>
      </c>
    </row>
    <row r="8344" spans="1:17" x14ac:dyDescent="0.3">
      <c r="A8344" t="s">
        <v>8591</v>
      </c>
      <c r="B8344" t="s">
        <v>74</v>
      </c>
      <c r="C8344" t="s">
        <v>32</v>
      </c>
      <c r="D8344" t="str">
        <f t="shared" si="780"/>
        <v>Item_4_FOOD</v>
      </c>
      <c r="E8344" t="s">
        <v>203</v>
      </c>
      <c r="F8344" s="5">
        <f t="shared" si="781"/>
        <v>9.5</v>
      </c>
      <c r="G8344">
        <v>9.5</v>
      </c>
      <c r="H8344">
        <f t="shared" si="782"/>
        <v>8</v>
      </c>
      <c r="I8344">
        <v>8</v>
      </c>
      <c r="J8344" s="3">
        <f t="shared" si="783"/>
        <v>76</v>
      </c>
      <c r="K8344">
        <v>76</v>
      </c>
      <c r="L8344" t="str">
        <f t="shared" si="784"/>
        <v>Low</v>
      </c>
      <c r="M8344" t="s">
        <v>15</v>
      </c>
      <c r="N8344" t="s">
        <v>16</v>
      </c>
      <c r="O8344" s="1">
        <v>45318</v>
      </c>
      <c r="P8344" s="7" t="str">
        <f t="shared" si="785"/>
        <v>NO</v>
      </c>
      <c r="Q8344" t="b">
        <v>0</v>
      </c>
    </row>
    <row r="8345" spans="1:17" x14ac:dyDescent="0.3">
      <c r="A8345" t="s">
        <v>8592</v>
      </c>
      <c r="B8345" t="s">
        <v>89</v>
      </c>
      <c r="C8345" t="s">
        <v>41</v>
      </c>
      <c r="D8345" t="str">
        <f t="shared" si="780"/>
        <v>Item_6_FURN</v>
      </c>
      <c r="E8345" t="s">
        <v>674</v>
      </c>
      <c r="F8345" s="5">
        <f t="shared" si="781"/>
        <v>12.5</v>
      </c>
      <c r="G8345">
        <v>12.5</v>
      </c>
      <c r="H8345">
        <f t="shared" si="782"/>
        <v>10</v>
      </c>
      <c r="I8345">
        <v>10</v>
      </c>
      <c r="J8345" s="3">
        <f t="shared" si="783"/>
        <v>125</v>
      </c>
      <c r="K8345">
        <v>125</v>
      </c>
      <c r="L8345" t="str">
        <f t="shared" si="784"/>
        <v>Low</v>
      </c>
      <c r="M8345" t="s">
        <v>15</v>
      </c>
      <c r="N8345" t="s">
        <v>16</v>
      </c>
      <c r="O8345" s="1">
        <v>45610</v>
      </c>
      <c r="P8345" s="7" t="str">
        <f t="shared" si="785"/>
        <v>YES</v>
      </c>
      <c r="Q8345" t="b">
        <v>1</v>
      </c>
    </row>
    <row r="8346" spans="1:17" x14ac:dyDescent="0.3">
      <c r="A8346" t="s">
        <v>8593</v>
      </c>
      <c r="B8346" t="s">
        <v>55</v>
      </c>
      <c r="C8346" t="s">
        <v>23</v>
      </c>
      <c r="D8346" s="2" t="str">
        <f t="shared" si="780"/>
        <v>Unknown_Item</v>
      </c>
      <c r="F8346" s="6">
        <f t="shared" si="781"/>
        <v>23.365911749958215</v>
      </c>
      <c r="H8346">
        <f t="shared" si="782"/>
        <v>7</v>
      </c>
      <c r="I8346">
        <v>7</v>
      </c>
      <c r="J8346" s="3">
        <f t="shared" si="783"/>
        <v>150.5</v>
      </c>
      <c r="K8346">
        <v>150.5</v>
      </c>
      <c r="L8346" t="str">
        <f t="shared" si="784"/>
        <v>Medium</v>
      </c>
      <c r="M8346" t="s">
        <v>25</v>
      </c>
      <c r="N8346" t="s">
        <v>16</v>
      </c>
      <c r="O8346" s="1">
        <v>44797</v>
      </c>
      <c r="P8346" s="7" t="str">
        <f t="shared" si="785"/>
        <v>YES</v>
      </c>
      <c r="Q8346" t="b">
        <v>1</v>
      </c>
    </row>
    <row r="8347" spans="1:17" x14ac:dyDescent="0.3">
      <c r="A8347" t="s">
        <v>8594</v>
      </c>
      <c r="B8347" t="s">
        <v>43</v>
      </c>
      <c r="C8347" t="s">
        <v>130</v>
      </c>
      <c r="D8347" t="str">
        <f t="shared" si="780"/>
        <v>Item_9_COMP</v>
      </c>
      <c r="E8347" t="s">
        <v>427</v>
      </c>
      <c r="F8347" s="5">
        <f t="shared" si="781"/>
        <v>17</v>
      </c>
      <c r="G8347">
        <v>17</v>
      </c>
      <c r="H8347">
        <f t="shared" si="782"/>
        <v>7</v>
      </c>
      <c r="I8347">
        <v>7</v>
      </c>
      <c r="J8347" s="3">
        <f t="shared" si="783"/>
        <v>119</v>
      </c>
      <c r="K8347">
        <v>119</v>
      </c>
      <c r="L8347" t="str">
        <f t="shared" si="784"/>
        <v>Low</v>
      </c>
      <c r="M8347" t="s">
        <v>48</v>
      </c>
      <c r="N8347" t="s">
        <v>16</v>
      </c>
      <c r="O8347" s="1">
        <v>45600</v>
      </c>
      <c r="P8347" s="7" t="str">
        <f t="shared" si="785"/>
        <v>YES</v>
      </c>
      <c r="Q8347" t="b">
        <v>1</v>
      </c>
    </row>
    <row r="8348" spans="1:17" x14ac:dyDescent="0.3">
      <c r="A8348" t="s">
        <v>8595</v>
      </c>
      <c r="B8348" t="s">
        <v>84</v>
      </c>
      <c r="C8348" t="s">
        <v>66</v>
      </c>
      <c r="D8348" t="str">
        <f t="shared" si="780"/>
        <v>Item_12_ELEC</v>
      </c>
      <c r="E8348" t="s">
        <v>367</v>
      </c>
      <c r="F8348" s="5">
        <f t="shared" si="781"/>
        <v>21.5</v>
      </c>
      <c r="G8348">
        <v>21.5</v>
      </c>
      <c r="H8348">
        <f t="shared" si="782"/>
        <v>3</v>
      </c>
      <c r="I8348">
        <v>3</v>
      </c>
      <c r="J8348" s="3">
        <f t="shared" si="783"/>
        <v>64.5</v>
      </c>
      <c r="K8348">
        <v>64.5</v>
      </c>
      <c r="L8348" t="str">
        <f t="shared" si="784"/>
        <v>Low</v>
      </c>
      <c r="M8348" t="s">
        <v>25</v>
      </c>
      <c r="N8348" t="s">
        <v>16</v>
      </c>
      <c r="O8348" s="1">
        <v>45178</v>
      </c>
      <c r="P8348" s="7" t="str">
        <f t="shared" si="785"/>
        <v>NO</v>
      </c>
      <c r="Q8348" t="b">
        <v>0</v>
      </c>
    </row>
    <row r="8349" spans="1:17" x14ac:dyDescent="0.3">
      <c r="A8349" t="s">
        <v>8596</v>
      </c>
      <c r="B8349" t="s">
        <v>116</v>
      </c>
      <c r="C8349" t="s">
        <v>41</v>
      </c>
      <c r="D8349" t="str">
        <f t="shared" si="780"/>
        <v>Item_24_FURN</v>
      </c>
      <c r="E8349" t="s">
        <v>199</v>
      </c>
      <c r="F8349" s="5">
        <f t="shared" si="781"/>
        <v>39.5</v>
      </c>
      <c r="G8349">
        <v>39.5</v>
      </c>
      <c r="H8349">
        <f t="shared" si="782"/>
        <v>4</v>
      </c>
      <c r="I8349">
        <v>4</v>
      </c>
      <c r="J8349" s="3">
        <f t="shared" si="783"/>
        <v>158</v>
      </c>
      <c r="K8349">
        <v>158</v>
      </c>
      <c r="L8349" t="str">
        <f t="shared" si="784"/>
        <v>Medium</v>
      </c>
      <c r="M8349" t="s">
        <v>25</v>
      </c>
      <c r="N8349" t="s">
        <v>38</v>
      </c>
      <c r="O8349" s="1">
        <v>45024</v>
      </c>
      <c r="P8349" s="7" t="str">
        <f t="shared" si="785"/>
        <v>YES</v>
      </c>
      <c r="Q8349" t="b">
        <v>1</v>
      </c>
    </row>
    <row r="8350" spans="1:17" x14ac:dyDescent="0.3">
      <c r="A8350" t="s">
        <v>8597</v>
      </c>
      <c r="B8350" t="s">
        <v>74</v>
      </c>
      <c r="C8350" t="s">
        <v>66</v>
      </c>
      <c r="D8350" t="str">
        <f t="shared" si="780"/>
        <v>Item_23_ELEC</v>
      </c>
      <c r="E8350" t="s">
        <v>352</v>
      </c>
      <c r="F8350" s="5">
        <f t="shared" si="781"/>
        <v>38</v>
      </c>
      <c r="G8350">
        <v>38</v>
      </c>
      <c r="H8350">
        <f t="shared" si="782"/>
        <v>4</v>
      </c>
      <c r="I8350">
        <v>4</v>
      </c>
      <c r="J8350" s="3">
        <f t="shared" si="783"/>
        <v>152</v>
      </c>
      <c r="K8350">
        <v>152</v>
      </c>
      <c r="L8350" t="str">
        <f t="shared" si="784"/>
        <v>Medium</v>
      </c>
      <c r="M8350" t="s">
        <v>15</v>
      </c>
      <c r="N8350" t="s">
        <v>16</v>
      </c>
      <c r="O8350" s="1">
        <v>45097</v>
      </c>
      <c r="P8350" s="9" t="str">
        <f t="shared" si="785"/>
        <v>N/A</v>
      </c>
    </row>
    <row r="8351" spans="1:17" x14ac:dyDescent="0.3">
      <c r="A8351" t="s">
        <v>8598</v>
      </c>
      <c r="B8351" t="s">
        <v>116</v>
      </c>
      <c r="C8351" t="s">
        <v>13</v>
      </c>
      <c r="D8351" t="str">
        <f t="shared" si="780"/>
        <v>Item_12_PATI</v>
      </c>
      <c r="E8351" t="s">
        <v>166</v>
      </c>
      <c r="F8351" s="5">
        <f t="shared" si="781"/>
        <v>21.5</v>
      </c>
      <c r="G8351">
        <v>21.5</v>
      </c>
      <c r="H8351">
        <f t="shared" si="782"/>
        <v>7</v>
      </c>
      <c r="I8351">
        <v>7</v>
      </c>
      <c r="J8351" s="3">
        <f t="shared" si="783"/>
        <v>150.5</v>
      </c>
      <c r="K8351">
        <v>150.5</v>
      </c>
      <c r="L8351" t="str">
        <f t="shared" si="784"/>
        <v>Medium</v>
      </c>
      <c r="M8351" t="s">
        <v>15</v>
      </c>
      <c r="N8351" t="s">
        <v>16</v>
      </c>
      <c r="O8351" s="1">
        <v>44998</v>
      </c>
      <c r="P8351" s="9" t="str">
        <f t="shared" si="785"/>
        <v>N/A</v>
      </c>
    </row>
    <row r="8352" spans="1:17" x14ac:dyDescent="0.3">
      <c r="A8352" t="s">
        <v>8599</v>
      </c>
      <c r="B8352" t="s">
        <v>168</v>
      </c>
      <c r="C8352" t="s">
        <v>32</v>
      </c>
      <c r="D8352" t="str">
        <f t="shared" si="780"/>
        <v>Item_25_FOOD</v>
      </c>
      <c r="E8352" t="s">
        <v>365</v>
      </c>
      <c r="F8352" s="5">
        <f t="shared" si="781"/>
        <v>41</v>
      </c>
      <c r="G8352">
        <v>41</v>
      </c>
      <c r="H8352">
        <f t="shared" si="782"/>
        <v>5</v>
      </c>
      <c r="I8352">
        <v>5</v>
      </c>
      <c r="J8352" s="3">
        <f t="shared" si="783"/>
        <v>205</v>
      </c>
      <c r="K8352">
        <v>205</v>
      </c>
      <c r="L8352" t="str">
        <f t="shared" si="784"/>
        <v>Medium</v>
      </c>
      <c r="M8352" t="s">
        <v>15</v>
      </c>
      <c r="N8352" t="s">
        <v>38</v>
      </c>
      <c r="O8352" s="1">
        <v>45146</v>
      </c>
      <c r="P8352" s="7" t="str">
        <f t="shared" si="785"/>
        <v>YES</v>
      </c>
      <c r="Q8352" t="b">
        <v>1</v>
      </c>
    </row>
    <row r="8353" spans="1:17" x14ac:dyDescent="0.3">
      <c r="A8353" t="s">
        <v>8600</v>
      </c>
      <c r="B8353" t="s">
        <v>77</v>
      </c>
      <c r="C8353" t="s">
        <v>13</v>
      </c>
      <c r="D8353" t="str">
        <f t="shared" si="780"/>
        <v>Item_2_PATI</v>
      </c>
      <c r="E8353" t="s">
        <v>585</v>
      </c>
      <c r="F8353" s="5">
        <f t="shared" si="781"/>
        <v>6.5</v>
      </c>
      <c r="G8353">
        <v>6.5</v>
      </c>
      <c r="H8353">
        <f t="shared" si="782"/>
        <v>3</v>
      </c>
      <c r="I8353">
        <v>3</v>
      </c>
      <c r="J8353" s="3">
        <f t="shared" si="783"/>
        <v>19.5</v>
      </c>
      <c r="K8353">
        <v>19.5</v>
      </c>
      <c r="L8353" t="str">
        <f t="shared" si="784"/>
        <v>Low</v>
      </c>
      <c r="M8353" t="s">
        <v>48</v>
      </c>
      <c r="N8353" t="s">
        <v>38</v>
      </c>
      <c r="O8353" s="1">
        <v>45522</v>
      </c>
      <c r="P8353" s="7" t="str">
        <f t="shared" si="785"/>
        <v>YES</v>
      </c>
      <c r="Q8353" t="b">
        <v>1</v>
      </c>
    </row>
    <row r="8354" spans="1:17" x14ac:dyDescent="0.3">
      <c r="A8354" t="s">
        <v>8601</v>
      </c>
      <c r="B8354" t="s">
        <v>80</v>
      </c>
      <c r="C8354" t="s">
        <v>23</v>
      </c>
      <c r="D8354" t="str">
        <f t="shared" si="780"/>
        <v>Item_11_BUTC</v>
      </c>
      <c r="E8354" t="s">
        <v>938</v>
      </c>
      <c r="F8354" s="5">
        <f t="shared" si="781"/>
        <v>20</v>
      </c>
      <c r="G8354">
        <v>20</v>
      </c>
      <c r="H8354">
        <f t="shared" si="782"/>
        <v>3</v>
      </c>
      <c r="I8354">
        <v>3</v>
      </c>
      <c r="J8354" s="3">
        <f t="shared" si="783"/>
        <v>60</v>
      </c>
      <c r="K8354">
        <v>60</v>
      </c>
      <c r="L8354" t="str">
        <f t="shared" si="784"/>
        <v>Low</v>
      </c>
      <c r="M8354" t="s">
        <v>25</v>
      </c>
      <c r="N8354" t="s">
        <v>16</v>
      </c>
      <c r="O8354" s="1">
        <v>45447</v>
      </c>
      <c r="P8354" s="9" t="str">
        <f t="shared" si="785"/>
        <v>N/A</v>
      </c>
    </row>
    <row r="8355" spans="1:17" x14ac:dyDescent="0.3">
      <c r="A8355" t="s">
        <v>8602</v>
      </c>
      <c r="B8355" t="s">
        <v>84</v>
      </c>
      <c r="C8355" t="s">
        <v>41</v>
      </c>
      <c r="D8355" t="str">
        <f t="shared" si="780"/>
        <v>Item_25_FURN</v>
      </c>
      <c r="E8355" t="s">
        <v>87</v>
      </c>
      <c r="F8355" s="5">
        <f t="shared" si="781"/>
        <v>41</v>
      </c>
      <c r="G8355">
        <v>41</v>
      </c>
      <c r="H8355">
        <f t="shared" si="782"/>
        <v>8</v>
      </c>
      <c r="I8355">
        <v>8</v>
      </c>
      <c r="J8355" s="3">
        <f t="shared" si="783"/>
        <v>328</v>
      </c>
      <c r="K8355">
        <v>328</v>
      </c>
      <c r="L8355" t="str">
        <f t="shared" si="784"/>
        <v>High</v>
      </c>
      <c r="M8355" t="s">
        <v>48</v>
      </c>
      <c r="N8355" t="s">
        <v>16</v>
      </c>
      <c r="O8355" s="1">
        <v>45383</v>
      </c>
      <c r="P8355" s="9" t="str">
        <f t="shared" si="785"/>
        <v>N/A</v>
      </c>
    </row>
    <row r="8356" spans="1:17" x14ac:dyDescent="0.3">
      <c r="A8356" t="s">
        <v>8603</v>
      </c>
      <c r="B8356" t="s">
        <v>55</v>
      </c>
      <c r="C8356" t="s">
        <v>32</v>
      </c>
      <c r="D8356" t="str">
        <f t="shared" si="780"/>
        <v>Item_13_FOOD</v>
      </c>
      <c r="E8356" t="s">
        <v>482</v>
      </c>
      <c r="F8356" s="5">
        <f t="shared" si="781"/>
        <v>23</v>
      </c>
      <c r="G8356">
        <v>23</v>
      </c>
      <c r="H8356">
        <f t="shared" si="782"/>
        <v>5</v>
      </c>
      <c r="I8356">
        <v>5</v>
      </c>
      <c r="J8356" s="3">
        <f t="shared" si="783"/>
        <v>115</v>
      </c>
      <c r="K8356">
        <v>115</v>
      </c>
      <c r="L8356" t="str">
        <f t="shared" si="784"/>
        <v>Low</v>
      </c>
      <c r="M8356" t="s">
        <v>48</v>
      </c>
      <c r="N8356" t="s">
        <v>16</v>
      </c>
      <c r="O8356" s="1">
        <v>44706</v>
      </c>
      <c r="P8356" s="9" t="str">
        <f t="shared" si="785"/>
        <v>N/A</v>
      </c>
    </row>
    <row r="8357" spans="1:17" x14ac:dyDescent="0.3">
      <c r="A8357" t="s">
        <v>8604</v>
      </c>
      <c r="B8357" t="s">
        <v>74</v>
      </c>
      <c r="C8357" t="s">
        <v>66</v>
      </c>
      <c r="D8357" t="str">
        <f t="shared" si="780"/>
        <v>Item_8_ELEC</v>
      </c>
      <c r="E8357" t="s">
        <v>246</v>
      </c>
      <c r="F8357" s="5">
        <f t="shared" si="781"/>
        <v>15.5</v>
      </c>
      <c r="G8357">
        <v>15.5</v>
      </c>
      <c r="H8357">
        <f t="shared" si="782"/>
        <v>3</v>
      </c>
      <c r="I8357">
        <v>3</v>
      </c>
      <c r="J8357" s="3">
        <f t="shared" si="783"/>
        <v>46.5</v>
      </c>
      <c r="K8357">
        <v>46.5</v>
      </c>
      <c r="L8357" t="str">
        <f t="shared" si="784"/>
        <v>Low</v>
      </c>
      <c r="M8357" t="s">
        <v>25</v>
      </c>
      <c r="N8357" t="s">
        <v>16</v>
      </c>
      <c r="O8357" s="1">
        <v>45351</v>
      </c>
      <c r="P8357" s="9" t="str">
        <f t="shared" si="785"/>
        <v>N/A</v>
      </c>
    </row>
    <row r="8358" spans="1:17" x14ac:dyDescent="0.3">
      <c r="A8358" t="s">
        <v>8605</v>
      </c>
      <c r="B8358" t="s">
        <v>31</v>
      </c>
      <c r="C8358" t="s">
        <v>28</v>
      </c>
      <c r="D8358" t="str">
        <f t="shared" si="780"/>
        <v>Item_2_BEVE</v>
      </c>
      <c r="E8358" t="s">
        <v>308</v>
      </c>
      <c r="F8358" s="5">
        <f t="shared" si="781"/>
        <v>6.5</v>
      </c>
      <c r="G8358">
        <v>6.5</v>
      </c>
      <c r="H8358">
        <f t="shared" si="782"/>
        <v>3</v>
      </c>
      <c r="I8358">
        <v>3</v>
      </c>
      <c r="J8358" s="3">
        <f t="shared" si="783"/>
        <v>19.5</v>
      </c>
      <c r="K8358">
        <v>19.5</v>
      </c>
      <c r="L8358" t="str">
        <f t="shared" si="784"/>
        <v>Low</v>
      </c>
      <c r="M8358" t="s">
        <v>48</v>
      </c>
      <c r="N8358" t="s">
        <v>38</v>
      </c>
      <c r="O8358" s="1">
        <v>44890</v>
      </c>
      <c r="P8358" s="9" t="str">
        <f t="shared" si="785"/>
        <v>N/A</v>
      </c>
    </row>
    <row r="8359" spans="1:17" x14ac:dyDescent="0.3">
      <c r="A8359" t="s">
        <v>8606</v>
      </c>
      <c r="B8359" t="s">
        <v>63</v>
      </c>
      <c r="C8359" t="s">
        <v>13</v>
      </c>
      <c r="D8359" t="str">
        <f t="shared" si="780"/>
        <v>Item_25_PATI</v>
      </c>
      <c r="E8359" t="s">
        <v>193</v>
      </c>
      <c r="F8359" s="5">
        <f t="shared" si="781"/>
        <v>41</v>
      </c>
      <c r="G8359">
        <v>41</v>
      </c>
      <c r="H8359">
        <f t="shared" si="782"/>
        <v>4</v>
      </c>
      <c r="I8359">
        <v>4</v>
      </c>
      <c r="J8359" s="3">
        <f t="shared" si="783"/>
        <v>164</v>
      </c>
      <c r="K8359">
        <v>164</v>
      </c>
      <c r="L8359" t="str">
        <f t="shared" si="784"/>
        <v>Medium</v>
      </c>
      <c r="M8359" t="s">
        <v>48</v>
      </c>
      <c r="N8359" t="s">
        <v>38</v>
      </c>
      <c r="O8359" s="1">
        <v>45529</v>
      </c>
      <c r="P8359" s="7" t="str">
        <f t="shared" si="785"/>
        <v>YES</v>
      </c>
      <c r="Q8359" t="b">
        <v>1</v>
      </c>
    </row>
    <row r="8360" spans="1:17" x14ac:dyDescent="0.3">
      <c r="A8360" t="s">
        <v>8607</v>
      </c>
      <c r="B8360" t="s">
        <v>108</v>
      </c>
      <c r="C8360" t="s">
        <v>32</v>
      </c>
      <c r="D8360" t="str">
        <f t="shared" si="780"/>
        <v>Item_15_FOOD</v>
      </c>
      <c r="E8360" t="s">
        <v>812</v>
      </c>
      <c r="F8360" s="5">
        <f t="shared" si="781"/>
        <v>26</v>
      </c>
      <c r="G8360">
        <v>26</v>
      </c>
      <c r="H8360">
        <f t="shared" si="782"/>
        <v>2</v>
      </c>
      <c r="I8360">
        <v>2</v>
      </c>
      <c r="J8360" s="3">
        <f t="shared" si="783"/>
        <v>52</v>
      </c>
      <c r="K8360">
        <v>52</v>
      </c>
      <c r="L8360" t="str">
        <f t="shared" si="784"/>
        <v>Low</v>
      </c>
      <c r="M8360" t="s">
        <v>15</v>
      </c>
      <c r="N8360" t="s">
        <v>16</v>
      </c>
      <c r="O8360" s="1">
        <v>45005</v>
      </c>
      <c r="P8360" s="7" t="str">
        <f t="shared" si="785"/>
        <v>YES</v>
      </c>
      <c r="Q8360" t="b">
        <v>1</v>
      </c>
    </row>
    <row r="8361" spans="1:17" x14ac:dyDescent="0.3">
      <c r="A8361" t="s">
        <v>8608</v>
      </c>
      <c r="B8361" t="s">
        <v>12</v>
      </c>
      <c r="C8361" t="s">
        <v>32</v>
      </c>
      <c r="D8361" t="str">
        <f t="shared" si="780"/>
        <v>Item_5_FOOD</v>
      </c>
      <c r="E8361" t="s">
        <v>409</v>
      </c>
      <c r="F8361" s="5">
        <f t="shared" si="781"/>
        <v>11</v>
      </c>
      <c r="G8361">
        <v>11</v>
      </c>
      <c r="H8361">
        <f t="shared" si="782"/>
        <v>5</v>
      </c>
      <c r="I8361">
        <v>5</v>
      </c>
      <c r="J8361" s="3">
        <f t="shared" si="783"/>
        <v>55</v>
      </c>
      <c r="K8361">
        <v>55</v>
      </c>
      <c r="L8361" t="str">
        <f t="shared" si="784"/>
        <v>Low</v>
      </c>
      <c r="M8361" t="s">
        <v>48</v>
      </c>
      <c r="N8361" t="s">
        <v>16</v>
      </c>
      <c r="O8361" s="1">
        <v>45231</v>
      </c>
      <c r="P8361" s="7" t="str">
        <f t="shared" si="785"/>
        <v>NO</v>
      </c>
      <c r="Q8361" t="b">
        <v>0</v>
      </c>
    </row>
    <row r="8362" spans="1:17" x14ac:dyDescent="0.3">
      <c r="A8362" t="s">
        <v>8609</v>
      </c>
      <c r="B8362" t="s">
        <v>55</v>
      </c>
      <c r="C8362" t="s">
        <v>19</v>
      </c>
      <c r="D8362" t="str">
        <f t="shared" si="780"/>
        <v>Item_16_MILK</v>
      </c>
      <c r="E8362" t="s">
        <v>58</v>
      </c>
      <c r="F8362" s="5">
        <f t="shared" si="781"/>
        <v>27.5</v>
      </c>
      <c r="G8362">
        <v>27.5</v>
      </c>
      <c r="H8362">
        <f t="shared" si="782"/>
        <v>10</v>
      </c>
      <c r="I8362">
        <v>10</v>
      </c>
      <c r="J8362" s="3">
        <f t="shared" si="783"/>
        <v>275</v>
      </c>
      <c r="K8362">
        <v>275</v>
      </c>
      <c r="L8362" t="str">
        <f t="shared" si="784"/>
        <v>Medium</v>
      </c>
      <c r="M8362" t="s">
        <v>25</v>
      </c>
      <c r="N8362" t="s">
        <v>38</v>
      </c>
      <c r="O8362" s="1">
        <v>44744</v>
      </c>
      <c r="P8362" s="7" t="str">
        <f t="shared" si="785"/>
        <v>NO</v>
      </c>
      <c r="Q8362" t="b">
        <v>0</v>
      </c>
    </row>
    <row r="8363" spans="1:17" x14ac:dyDescent="0.3">
      <c r="A8363" t="s">
        <v>8610</v>
      </c>
      <c r="B8363" t="s">
        <v>98</v>
      </c>
      <c r="C8363" t="s">
        <v>66</v>
      </c>
      <c r="D8363" t="str">
        <f t="shared" si="780"/>
        <v>Item_17_ELEC</v>
      </c>
      <c r="E8363" t="s">
        <v>377</v>
      </c>
      <c r="F8363" s="5">
        <f t="shared" si="781"/>
        <v>29</v>
      </c>
      <c r="G8363">
        <v>29</v>
      </c>
      <c r="H8363">
        <f t="shared" si="782"/>
        <v>5</v>
      </c>
      <c r="I8363">
        <v>5</v>
      </c>
      <c r="J8363" s="3">
        <f t="shared" si="783"/>
        <v>145</v>
      </c>
      <c r="K8363">
        <v>145</v>
      </c>
      <c r="L8363" t="str">
        <f t="shared" si="784"/>
        <v>Low</v>
      </c>
      <c r="M8363" t="s">
        <v>25</v>
      </c>
      <c r="N8363" t="s">
        <v>38</v>
      </c>
      <c r="O8363" s="1">
        <v>44721</v>
      </c>
      <c r="P8363" s="7" t="str">
        <f t="shared" si="785"/>
        <v>YES</v>
      </c>
      <c r="Q8363" t="b">
        <v>1</v>
      </c>
    </row>
    <row r="8364" spans="1:17" x14ac:dyDescent="0.3">
      <c r="A8364" t="s">
        <v>8611</v>
      </c>
      <c r="B8364" t="s">
        <v>18</v>
      </c>
      <c r="C8364" t="s">
        <v>66</v>
      </c>
      <c r="D8364" t="str">
        <f t="shared" si="780"/>
        <v>Item_8_ELEC</v>
      </c>
      <c r="E8364" t="s">
        <v>246</v>
      </c>
      <c r="F8364" s="5">
        <f t="shared" si="781"/>
        <v>15.5</v>
      </c>
      <c r="G8364">
        <v>15.5</v>
      </c>
      <c r="H8364">
        <f t="shared" si="782"/>
        <v>2</v>
      </c>
      <c r="I8364">
        <v>2</v>
      </c>
      <c r="J8364" s="3">
        <f t="shared" si="783"/>
        <v>31</v>
      </c>
      <c r="K8364">
        <v>31</v>
      </c>
      <c r="L8364" t="str">
        <f t="shared" si="784"/>
        <v>Low</v>
      </c>
      <c r="M8364" t="s">
        <v>48</v>
      </c>
      <c r="N8364" t="s">
        <v>16</v>
      </c>
      <c r="O8364" s="1">
        <v>44888</v>
      </c>
      <c r="P8364" s="7" t="str">
        <f t="shared" si="785"/>
        <v>NO</v>
      </c>
      <c r="Q8364" t="b">
        <v>0</v>
      </c>
    </row>
    <row r="8365" spans="1:17" x14ac:dyDescent="0.3">
      <c r="A8365" t="s">
        <v>8612</v>
      </c>
      <c r="B8365" t="s">
        <v>77</v>
      </c>
      <c r="C8365" t="s">
        <v>19</v>
      </c>
      <c r="D8365" t="str">
        <f t="shared" si="780"/>
        <v>Item_3_MILK</v>
      </c>
      <c r="E8365" t="s">
        <v>284</v>
      </c>
      <c r="F8365" s="5">
        <f t="shared" si="781"/>
        <v>8</v>
      </c>
      <c r="G8365">
        <v>8</v>
      </c>
      <c r="H8365">
        <f t="shared" si="782"/>
        <v>7</v>
      </c>
      <c r="I8365">
        <v>7</v>
      </c>
      <c r="J8365" s="3">
        <f t="shared" si="783"/>
        <v>56</v>
      </c>
      <c r="K8365">
        <v>56</v>
      </c>
      <c r="L8365" t="str">
        <f t="shared" si="784"/>
        <v>Low</v>
      </c>
      <c r="M8365" t="s">
        <v>15</v>
      </c>
      <c r="N8365" t="s">
        <v>16</v>
      </c>
      <c r="O8365" s="1">
        <v>45580</v>
      </c>
      <c r="P8365" s="7" t="str">
        <f t="shared" si="785"/>
        <v>YES</v>
      </c>
      <c r="Q8365" t="b">
        <v>1</v>
      </c>
    </row>
    <row r="8366" spans="1:17" x14ac:dyDescent="0.3">
      <c r="A8366" t="s">
        <v>8613</v>
      </c>
      <c r="B8366" t="s">
        <v>46</v>
      </c>
      <c r="C8366" t="s">
        <v>41</v>
      </c>
      <c r="D8366" t="str">
        <f t="shared" si="780"/>
        <v>Item_5_FURN</v>
      </c>
      <c r="E8366" t="s">
        <v>233</v>
      </c>
      <c r="F8366" s="5">
        <f t="shared" si="781"/>
        <v>11</v>
      </c>
      <c r="G8366">
        <v>11</v>
      </c>
      <c r="H8366">
        <f t="shared" si="782"/>
        <v>2</v>
      </c>
      <c r="I8366">
        <v>2</v>
      </c>
      <c r="J8366" s="3">
        <f t="shared" si="783"/>
        <v>22</v>
      </c>
      <c r="K8366">
        <v>22</v>
      </c>
      <c r="L8366" t="str">
        <f t="shared" si="784"/>
        <v>Low</v>
      </c>
      <c r="M8366" t="s">
        <v>25</v>
      </c>
      <c r="N8366" t="s">
        <v>38</v>
      </c>
      <c r="O8366" s="1">
        <v>45570</v>
      </c>
      <c r="P8366" s="7" t="str">
        <f t="shared" si="785"/>
        <v>YES</v>
      </c>
      <c r="Q8366" t="b">
        <v>1</v>
      </c>
    </row>
    <row r="8367" spans="1:17" x14ac:dyDescent="0.3">
      <c r="A8367" t="s">
        <v>8614</v>
      </c>
      <c r="B8367" t="s">
        <v>43</v>
      </c>
      <c r="C8367" t="s">
        <v>66</v>
      </c>
      <c r="D8367" s="2" t="str">
        <f t="shared" si="780"/>
        <v>Unknown_Item</v>
      </c>
      <c r="F8367" s="6">
        <f t="shared" si="781"/>
        <v>23.365911749958215</v>
      </c>
      <c r="H8367">
        <f t="shared" si="782"/>
        <v>9</v>
      </c>
      <c r="I8367">
        <v>9</v>
      </c>
      <c r="J8367" s="3">
        <f t="shared" si="783"/>
        <v>342</v>
      </c>
      <c r="K8367">
        <v>342</v>
      </c>
      <c r="L8367" t="str">
        <f t="shared" si="784"/>
        <v>High</v>
      </c>
      <c r="M8367" t="s">
        <v>15</v>
      </c>
      <c r="N8367" t="s">
        <v>38</v>
      </c>
      <c r="O8367" s="1">
        <v>44639</v>
      </c>
      <c r="P8367" s="7" t="str">
        <f t="shared" si="785"/>
        <v>YES</v>
      </c>
      <c r="Q8367" t="b">
        <v>1</v>
      </c>
    </row>
    <row r="8368" spans="1:17" x14ac:dyDescent="0.3">
      <c r="A8368" t="s">
        <v>8615</v>
      </c>
      <c r="B8368" t="s">
        <v>40</v>
      </c>
      <c r="C8368" t="s">
        <v>28</v>
      </c>
      <c r="D8368" t="str">
        <f t="shared" si="780"/>
        <v>Item_8_BEVE</v>
      </c>
      <c r="E8368" t="s">
        <v>124</v>
      </c>
      <c r="F8368" s="5">
        <f t="shared" si="781"/>
        <v>15.5</v>
      </c>
      <c r="G8368">
        <v>15.5</v>
      </c>
      <c r="H8368">
        <f t="shared" si="782"/>
        <v>7</v>
      </c>
      <c r="I8368">
        <v>7</v>
      </c>
      <c r="J8368" s="3">
        <f t="shared" si="783"/>
        <v>108.5</v>
      </c>
      <c r="K8368">
        <v>108.5</v>
      </c>
      <c r="L8368" t="str">
        <f t="shared" si="784"/>
        <v>Low</v>
      </c>
      <c r="M8368" t="s">
        <v>15</v>
      </c>
      <c r="N8368" t="s">
        <v>38</v>
      </c>
      <c r="O8368" s="1">
        <v>44711</v>
      </c>
      <c r="P8368" s="7" t="str">
        <f t="shared" si="785"/>
        <v>YES</v>
      </c>
      <c r="Q8368" t="b">
        <v>1</v>
      </c>
    </row>
    <row r="8369" spans="1:17" x14ac:dyDescent="0.3">
      <c r="A8369" t="s">
        <v>8616</v>
      </c>
      <c r="B8369" t="s">
        <v>116</v>
      </c>
      <c r="C8369" t="s">
        <v>19</v>
      </c>
      <c r="D8369" t="str">
        <f t="shared" si="780"/>
        <v>Item_12_MILK</v>
      </c>
      <c r="E8369" t="s">
        <v>2117</v>
      </c>
      <c r="F8369" s="5">
        <f t="shared" si="781"/>
        <v>21.5</v>
      </c>
      <c r="G8369">
        <v>21.5</v>
      </c>
      <c r="H8369">
        <f t="shared" si="782"/>
        <v>8</v>
      </c>
      <c r="I8369">
        <v>8</v>
      </c>
      <c r="J8369" s="3">
        <f t="shared" si="783"/>
        <v>172</v>
      </c>
      <c r="K8369">
        <v>172</v>
      </c>
      <c r="L8369" t="str">
        <f t="shared" si="784"/>
        <v>Medium</v>
      </c>
      <c r="M8369" t="s">
        <v>25</v>
      </c>
      <c r="N8369" t="s">
        <v>38</v>
      </c>
      <c r="O8369" s="1">
        <v>45429</v>
      </c>
      <c r="P8369" s="9" t="str">
        <f t="shared" si="785"/>
        <v>N/A</v>
      </c>
    </row>
    <row r="8370" spans="1:17" x14ac:dyDescent="0.3">
      <c r="A8370" t="s">
        <v>8617</v>
      </c>
      <c r="B8370" t="s">
        <v>18</v>
      </c>
      <c r="C8370" t="s">
        <v>130</v>
      </c>
      <c r="D8370" s="2" t="str">
        <f t="shared" si="780"/>
        <v>Unknown_Item</v>
      </c>
      <c r="F8370" s="5">
        <f t="shared" si="781"/>
        <v>41</v>
      </c>
      <c r="G8370">
        <v>41</v>
      </c>
      <c r="H8370" s="2">
        <f t="shared" si="782"/>
        <v>6</v>
      </c>
      <c r="J8370" s="4">
        <f t="shared" si="783"/>
        <v>108.5</v>
      </c>
      <c r="L8370" t="str">
        <f t="shared" si="784"/>
        <v>Low</v>
      </c>
      <c r="M8370" t="s">
        <v>25</v>
      </c>
      <c r="N8370" t="s">
        <v>38</v>
      </c>
      <c r="O8370" s="1">
        <v>45441</v>
      </c>
      <c r="P8370" s="7" t="str">
        <f t="shared" si="785"/>
        <v>NO</v>
      </c>
      <c r="Q8370" t="b">
        <v>0</v>
      </c>
    </row>
    <row r="8371" spans="1:17" x14ac:dyDescent="0.3">
      <c r="A8371" t="s">
        <v>8618</v>
      </c>
      <c r="B8371" t="s">
        <v>63</v>
      </c>
      <c r="C8371" t="s">
        <v>23</v>
      </c>
      <c r="D8371" t="str">
        <f t="shared" si="780"/>
        <v>Item_16_BUTC</v>
      </c>
      <c r="E8371" t="s">
        <v>135</v>
      </c>
      <c r="F8371" s="5">
        <f t="shared" si="781"/>
        <v>27.5</v>
      </c>
      <c r="G8371">
        <v>27.5</v>
      </c>
      <c r="H8371">
        <f t="shared" si="782"/>
        <v>8</v>
      </c>
      <c r="I8371">
        <v>8</v>
      </c>
      <c r="J8371" s="3">
        <f t="shared" si="783"/>
        <v>220</v>
      </c>
      <c r="K8371">
        <v>220</v>
      </c>
      <c r="L8371" t="str">
        <f t="shared" si="784"/>
        <v>Medium</v>
      </c>
      <c r="M8371" t="s">
        <v>15</v>
      </c>
      <c r="N8371" t="s">
        <v>16</v>
      </c>
      <c r="O8371" s="1">
        <v>45223</v>
      </c>
      <c r="P8371" s="9" t="str">
        <f t="shared" si="785"/>
        <v>N/A</v>
      </c>
    </row>
    <row r="8372" spans="1:17" x14ac:dyDescent="0.3">
      <c r="A8372" t="s">
        <v>8619</v>
      </c>
      <c r="B8372" t="s">
        <v>116</v>
      </c>
      <c r="C8372" t="s">
        <v>28</v>
      </c>
      <c r="D8372" t="str">
        <f t="shared" si="780"/>
        <v>Item_23_BEVE</v>
      </c>
      <c r="E8372" t="s">
        <v>252</v>
      </c>
      <c r="F8372" s="5">
        <f t="shared" si="781"/>
        <v>38</v>
      </c>
      <c r="G8372">
        <v>38</v>
      </c>
      <c r="H8372">
        <f t="shared" si="782"/>
        <v>3</v>
      </c>
      <c r="I8372">
        <v>3</v>
      </c>
      <c r="J8372" s="3">
        <f t="shared" si="783"/>
        <v>114</v>
      </c>
      <c r="K8372">
        <v>114</v>
      </c>
      <c r="L8372" t="str">
        <f t="shared" si="784"/>
        <v>Low</v>
      </c>
      <c r="M8372" t="s">
        <v>48</v>
      </c>
      <c r="N8372" t="s">
        <v>38</v>
      </c>
      <c r="O8372" s="1">
        <v>45465</v>
      </c>
      <c r="P8372" s="7" t="str">
        <f t="shared" si="785"/>
        <v>NO</v>
      </c>
      <c r="Q8372" t="b">
        <v>0</v>
      </c>
    </row>
    <row r="8373" spans="1:17" x14ac:dyDescent="0.3">
      <c r="A8373" t="s">
        <v>8620</v>
      </c>
      <c r="B8373" t="s">
        <v>168</v>
      </c>
      <c r="C8373" t="s">
        <v>41</v>
      </c>
      <c r="D8373" t="str">
        <f t="shared" si="780"/>
        <v>Item_7_FURN</v>
      </c>
      <c r="E8373" t="s">
        <v>146</v>
      </c>
      <c r="F8373" s="5">
        <f t="shared" si="781"/>
        <v>14</v>
      </c>
      <c r="G8373">
        <v>14</v>
      </c>
      <c r="H8373">
        <f t="shared" si="782"/>
        <v>8</v>
      </c>
      <c r="I8373">
        <v>8</v>
      </c>
      <c r="J8373" s="3">
        <f t="shared" si="783"/>
        <v>112</v>
      </c>
      <c r="K8373">
        <v>112</v>
      </c>
      <c r="L8373" t="str">
        <f t="shared" si="784"/>
        <v>Low</v>
      </c>
      <c r="M8373" t="s">
        <v>25</v>
      </c>
      <c r="N8373" t="s">
        <v>38</v>
      </c>
      <c r="O8373" s="1">
        <v>45140</v>
      </c>
      <c r="P8373" s="7" t="str">
        <f t="shared" si="785"/>
        <v>YES</v>
      </c>
      <c r="Q8373" t="b">
        <v>1</v>
      </c>
    </row>
    <row r="8374" spans="1:17" x14ac:dyDescent="0.3">
      <c r="A8374" t="s">
        <v>8621</v>
      </c>
      <c r="B8374" t="s">
        <v>22</v>
      </c>
      <c r="C8374" t="s">
        <v>32</v>
      </c>
      <c r="D8374" t="str">
        <f t="shared" si="780"/>
        <v>Item_13_FOOD</v>
      </c>
      <c r="E8374" t="s">
        <v>482</v>
      </c>
      <c r="F8374" s="5">
        <f t="shared" si="781"/>
        <v>23</v>
      </c>
      <c r="G8374">
        <v>23</v>
      </c>
      <c r="H8374">
        <f t="shared" si="782"/>
        <v>6</v>
      </c>
      <c r="I8374">
        <v>6</v>
      </c>
      <c r="J8374" s="3">
        <f t="shared" si="783"/>
        <v>138</v>
      </c>
      <c r="K8374">
        <v>138</v>
      </c>
      <c r="L8374" t="str">
        <f t="shared" si="784"/>
        <v>Low</v>
      </c>
      <c r="M8374" t="s">
        <v>48</v>
      </c>
      <c r="N8374" t="s">
        <v>38</v>
      </c>
      <c r="O8374" s="1">
        <v>45135</v>
      </c>
      <c r="P8374" s="9" t="str">
        <f t="shared" si="785"/>
        <v>N/A</v>
      </c>
    </row>
    <row r="8375" spans="1:17" x14ac:dyDescent="0.3">
      <c r="A8375" t="s">
        <v>8622</v>
      </c>
      <c r="B8375" t="s">
        <v>89</v>
      </c>
      <c r="C8375" t="s">
        <v>41</v>
      </c>
      <c r="D8375" t="str">
        <f t="shared" si="780"/>
        <v>Item_20_FURN</v>
      </c>
      <c r="E8375" t="s">
        <v>594</v>
      </c>
      <c r="F8375" s="5">
        <f t="shared" si="781"/>
        <v>33.5</v>
      </c>
      <c r="G8375">
        <v>33.5</v>
      </c>
      <c r="H8375">
        <f t="shared" si="782"/>
        <v>4</v>
      </c>
      <c r="I8375">
        <v>4</v>
      </c>
      <c r="J8375" s="3">
        <f t="shared" si="783"/>
        <v>134</v>
      </c>
      <c r="K8375">
        <v>134</v>
      </c>
      <c r="L8375" t="str">
        <f t="shared" si="784"/>
        <v>Low</v>
      </c>
      <c r="M8375" t="s">
        <v>15</v>
      </c>
      <c r="N8375" t="s">
        <v>16</v>
      </c>
      <c r="O8375" s="1">
        <v>44686</v>
      </c>
      <c r="P8375" s="9" t="str">
        <f t="shared" si="785"/>
        <v>N/A</v>
      </c>
    </row>
    <row r="8376" spans="1:17" x14ac:dyDescent="0.3">
      <c r="A8376" t="s">
        <v>8623</v>
      </c>
      <c r="B8376" t="s">
        <v>65</v>
      </c>
      <c r="C8376" t="s">
        <v>23</v>
      </c>
      <c r="D8376" t="str">
        <f t="shared" si="780"/>
        <v>Item_12_BUTC</v>
      </c>
      <c r="E8376" t="s">
        <v>24</v>
      </c>
      <c r="F8376" s="5">
        <f t="shared" si="781"/>
        <v>21.5</v>
      </c>
      <c r="G8376">
        <v>21.5</v>
      </c>
      <c r="H8376">
        <f t="shared" si="782"/>
        <v>2</v>
      </c>
      <c r="I8376">
        <v>2</v>
      </c>
      <c r="J8376" s="3">
        <f t="shared" si="783"/>
        <v>43</v>
      </c>
      <c r="K8376">
        <v>43</v>
      </c>
      <c r="L8376" t="str">
        <f t="shared" si="784"/>
        <v>Low</v>
      </c>
      <c r="M8376" t="s">
        <v>25</v>
      </c>
      <c r="N8376" t="s">
        <v>38</v>
      </c>
      <c r="O8376" s="1">
        <v>45261</v>
      </c>
      <c r="P8376" s="9" t="str">
        <f t="shared" si="785"/>
        <v>N/A</v>
      </c>
    </row>
    <row r="8377" spans="1:17" x14ac:dyDescent="0.3">
      <c r="A8377" t="s">
        <v>8624</v>
      </c>
      <c r="B8377" t="s">
        <v>98</v>
      </c>
      <c r="C8377" t="s">
        <v>130</v>
      </c>
      <c r="D8377" t="str">
        <f t="shared" si="780"/>
        <v>Item_16_COMP</v>
      </c>
      <c r="E8377" t="s">
        <v>131</v>
      </c>
      <c r="F8377" s="5">
        <f t="shared" si="781"/>
        <v>27.5</v>
      </c>
      <c r="G8377">
        <v>27.5</v>
      </c>
      <c r="H8377">
        <f t="shared" si="782"/>
        <v>3</v>
      </c>
      <c r="I8377">
        <v>3</v>
      </c>
      <c r="J8377" s="3">
        <f t="shared" si="783"/>
        <v>82.5</v>
      </c>
      <c r="K8377">
        <v>82.5</v>
      </c>
      <c r="L8377" t="str">
        <f t="shared" si="784"/>
        <v>Low</v>
      </c>
      <c r="M8377" t="s">
        <v>15</v>
      </c>
      <c r="N8377" t="s">
        <v>38</v>
      </c>
      <c r="O8377" s="1">
        <v>45230</v>
      </c>
      <c r="P8377" s="9" t="str">
        <f t="shared" si="785"/>
        <v>N/A</v>
      </c>
    </row>
    <row r="8378" spans="1:17" x14ac:dyDescent="0.3">
      <c r="A8378" t="s">
        <v>8625</v>
      </c>
      <c r="B8378" t="s">
        <v>77</v>
      </c>
      <c r="C8378" t="s">
        <v>66</v>
      </c>
      <c r="D8378" t="str">
        <f t="shared" si="780"/>
        <v>Item_23_ELEC</v>
      </c>
      <c r="E8378" t="s">
        <v>352</v>
      </c>
      <c r="F8378" s="5">
        <f t="shared" si="781"/>
        <v>38</v>
      </c>
      <c r="G8378">
        <v>38</v>
      </c>
      <c r="H8378">
        <f t="shared" si="782"/>
        <v>4</v>
      </c>
      <c r="I8378">
        <v>4</v>
      </c>
      <c r="J8378" s="3">
        <f t="shared" si="783"/>
        <v>152</v>
      </c>
      <c r="K8378">
        <v>152</v>
      </c>
      <c r="L8378" t="str">
        <f t="shared" si="784"/>
        <v>Medium</v>
      </c>
      <c r="M8378" t="s">
        <v>48</v>
      </c>
      <c r="N8378" t="s">
        <v>38</v>
      </c>
      <c r="O8378" s="1">
        <v>45516</v>
      </c>
      <c r="P8378" s="7" t="str">
        <f t="shared" si="785"/>
        <v>NO</v>
      </c>
      <c r="Q8378" t="b">
        <v>0</v>
      </c>
    </row>
    <row r="8379" spans="1:17" x14ac:dyDescent="0.3">
      <c r="A8379" t="s">
        <v>8626</v>
      </c>
      <c r="B8379" t="s">
        <v>22</v>
      </c>
      <c r="C8379" t="s">
        <v>28</v>
      </c>
      <c r="D8379" t="str">
        <f t="shared" si="780"/>
        <v>Item_21_BEVE</v>
      </c>
      <c r="E8379" t="s">
        <v>301</v>
      </c>
      <c r="F8379" s="5">
        <f t="shared" si="781"/>
        <v>35</v>
      </c>
      <c r="G8379">
        <v>35</v>
      </c>
      <c r="H8379">
        <f t="shared" si="782"/>
        <v>3</v>
      </c>
      <c r="I8379">
        <v>3</v>
      </c>
      <c r="J8379" s="3">
        <f t="shared" si="783"/>
        <v>105</v>
      </c>
      <c r="K8379">
        <v>105</v>
      </c>
      <c r="L8379" t="str">
        <f t="shared" si="784"/>
        <v>Low</v>
      </c>
      <c r="M8379" t="s">
        <v>25</v>
      </c>
      <c r="N8379" t="s">
        <v>38</v>
      </c>
      <c r="O8379" s="1">
        <v>45587</v>
      </c>
      <c r="P8379" s="7" t="str">
        <f t="shared" si="785"/>
        <v>YES</v>
      </c>
      <c r="Q8379" t="b">
        <v>1</v>
      </c>
    </row>
    <row r="8380" spans="1:17" x14ac:dyDescent="0.3">
      <c r="A8380" t="s">
        <v>8627</v>
      </c>
      <c r="B8380" t="s">
        <v>74</v>
      </c>
      <c r="C8380" t="s">
        <v>13</v>
      </c>
      <c r="D8380" t="str">
        <f t="shared" si="780"/>
        <v>Item_2_PATI</v>
      </c>
      <c r="E8380" t="s">
        <v>585</v>
      </c>
      <c r="F8380" s="5">
        <f t="shared" si="781"/>
        <v>6.5</v>
      </c>
      <c r="G8380">
        <v>6.5</v>
      </c>
      <c r="H8380">
        <f t="shared" si="782"/>
        <v>10</v>
      </c>
      <c r="I8380">
        <v>10</v>
      </c>
      <c r="J8380" s="3">
        <f t="shared" si="783"/>
        <v>65</v>
      </c>
      <c r="K8380">
        <v>65</v>
      </c>
      <c r="L8380" t="str">
        <f t="shared" si="784"/>
        <v>Low</v>
      </c>
      <c r="M8380" t="s">
        <v>48</v>
      </c>
      <c r="N8380" t="s">
        <v>16</v>
      </c>
      <c r="O8380" s="1">
        <v>44857</v>
      </c>
      <c r="P8380" s="9" t="str">
        <f t="shared" si="785"/>
        <v>N/A</v>
      </c>
    </row>
    <row r="8381" spans="1:17" x14ac:dyDescent="0.3">
      <c r="A8381" t="s">
        <v>8628</v>
      </c>
      <c r="B8381" t="s">
        <v>63</v>
      </c>
      <c r="C8381" t="s">
        <v>32</v>
      </c>
      <c r="D8381" t="str">
        <f t="shared" si="780"/>
        <v>Item_18_FOOD</v>
      </c>
      <c r="E8381" t="s">
        <v>170</v>
      </c>
      <c r="F8381" s="5">
        <f t="shared" si="781"/>
        <v>30.5</v>
      </c>
      <c r="G8381">
        <v>30.5</v>
      </c>
      <c r="H8381">
        <f t="shared" si="782"/>
        <v>8</v>
      </c>
      <c r="I8381">
        <v>8</v>
      </c>
      <c r="J8381" s="3">
        <f t="shared" si="783"/>
        <v>244</v>
      </c>
      <c r="K8381">
        <v>244</v>
      </c>
      <c r="L8381" t="str">
        <f t="shared" si="784"/>
        <v>Medium</v>
      </c>
      <c r="M8381" t="s">
        <v>48</v>
      </c>
      <c r="N8381" t="s">
        <v>16</v>
      </c>
      <c r="O8381" s="1">
        <v>44770</v>
      </c>
      <c r="P8381" s="7" t="str">
        <f t="shared" si="785"/>
        <v>YES</v>
      </c>
      <c r="Q8381" t="b">
        <v>1</v>
      </c>
    </row>
    <row r="8382" spans="1:17" x14ac:dyDescent="0.3">
      <c r="A8382" t="s">
        <v>8629</v>
      </c>
      <c r="B8382" t="s">
        <v>77</v>
      </c>
      <c r="C8382" t="s">
        <v>66</v>
      </c>
      <c r="D8382" t="str">
        <f t="shared" si="780"/>
        <v>Item_4_ELEC</v>
      </c>
      <c r="E8382" t="s">
        <v>75</v>
      </c>
      <c r="F8382" s="5">
        <f t="shared" si="781"/>
        <v>9.5</v>
      </c>
      <c r="G8382">
        <v>9.5</v>
      </c>
      <c r="H8382">
        <f t="shared" si="782"/>
        <v>3</v>
      </c>
      <c r="I8382">
        <v>3</v>
      </c>
      <c r="J8382" s="3">
        <f t="shared" si="783"/>
        <v>28.5</v>
      </c>
      <c r="K8382">
        <v>28.5</v>
      </c>
      <c r="L8382" t="str">
        <f t="shared" si="784"/>
        <v>Low</v>
      </c>
      <c r="M8382" t="s">
        <v>15</v>
      </c>
      <c r="N8382" t="s">
        <v>38</v>
      </c>
      <c r="O8382" s="1">
        <v>45135</v>
      </c>
      <c r="P8382" s="9" t="str">
        <f t="shared" si="785"/>
        <v>N/A</v>
      </c>
    </row>
    <row r="8383" spans="1:17" x14ac:dyDescent="0.3">
      <c r="A8383" t="s">
        <v>8630</v>
      </c>
      <c r="B8383" t="s">
        <v>168</v>
      </c>
      <c r="C8383" t="s">
        <v>28</v>
      </c>
      <c r="D8383" s="2" t="str">
        <f t="shared" si="780"/>
        <v>Unknown_Item</v>
      </c>
      <c r="F8383" s="5">
        <f t="shared" si="781"/>
        <v>8</v>
      </c>
      <c r="G8383">
        <v>8</v>
      </c>
      <c r="H8383" s="2">
        <f t="shared" si="782"/>
        <v>6</v>
      </c>
      <c r="J8383" s="4">
        <f t="shared" si="783"/>
        <v>108.5</v>
      </c>
      <c r="L8383" t="str">
        <f t="shared" si="784"/>
        <v>Low</v>
      </c>
      <c r="M8383" t="s">
        <v>25</v>
      </c>
      <c r="N8383" t="s">
        <v>38</v>
      </c>
      <c r="O8383" s="1">
        <v>45181</v>
      </c>
      <c r="P8383" s="7" t="str">
        <f t="shared" si="785"/>
        <v>NO</v>
      </c>
      <c r="Q8383" t="b">
        <v>0</v>
      </c>
    </row>
    <row r="8384" spans="1:17" x14ac:dyDescent="0.3">
      <c r="A8384" t="s">
        <v>8631</v>
      </c>
      <c r="B8384" t="s">
        <v>12</v>
      </c>
      <c r="C8384" t="s">
        <v>19</v>
      </c>
      <c r="D8384" t="str">
        <f t="shared" si="780"/>
        <v>Item_16_MILK</v>
      </c>
      <c r="E8384" t="s">
        <v>58</v>
      </c>
      <c r="F8384" s="5">
        <f t="shared" si="781"/>
        <v>27.5</v>
      </c>
      <c r="G8384">
        <v>27.5</v>
      </c>
      <c r="H8384">
        <f t="shared" si="782"/>
        <v>5</v>
      </c>
      <c r="I8384">
        <v>5</v>
      </c>
      <c r="J8384" s="3">
        <f t="shared" si="783"/>
        <v>137.5</v>
      </c>
      <c r="K8384">
        <v>137.5</v>
      </c>
      <c r="L8384" t="str">
        <f t="shared" si="784"/>
        <v>Low</v>
      </c>
      <c r="M8384" t="s">
        <v>48</v>
      </c>
      <c r="N8384" t="s">
        <v>16</v>
      </c>
      <c r="O8384" s="1">
        <v>45097</v>
      </c>
      <c r="P8384" s="9" t="str">
        <f t="shared" si="785"/>
        <v>N/A</v>
      </c>
    </row>
    <row r="8385" spans="1:17" x14ac:dyDescent="0.3">
      <c r="A8385" t="s">
        <v>8632</v>
      </c>
      <c r="B8385" t="s">
        <v>80</v>
      </c>
      <c r="C8385" t="s">
        <v>13</v>
      </c>
      <c r="D8385" t="str">
        <f t="shared" si="780"/>
        <v>Item_17_PATI</v>
      </c>
      <c r="E8385" t="s">
        <v>61</v>
      </c>
      <c r="F8385" s="5">
        <f t="shared" si="781"/>
        <v>29</v>
      </c>
      <c r="G8385">
        <v>29</v>
      </c>
      <c r="H8385">
        <f t="shared" si="782"/>
        <v>10</v>
      </c>
      <c r="I8385">
        <v>10</v>
      </c>
      <c r="J8385" s="3">
        <f t="shared" si="783"/>
        <v>290</v>
      </c>
      <c r="K8385">
        <v>290</v>
      </c>
      <c r="L8385" t="str">
        <f t="shared" si="784"/>
        <v>Medium</v>
      </c>
      <c r="M8385" t="s">
        <v>25</v>
      </c>
      <c r="N8385" t="s">
        <v>38</v>
      </c>
      <c r="O8385" s="1">
        <v>44579</v>
      </c>
      <c r="P8385" s="7" t="str">
        <f t="shared" si="785"/>
        <v>YES</v>
      </c>
      <c r="Q8385" t="b">
        <v>1</v>
      </c>
    </row>
    <row r="8386" spans="1:17" x14ac:dyDescent="0.3">
      <c r="A8386" t="s">
        <v>8633</v>
      </c>
      <c r="B8386" t="s">
        <v>80</v>
      </c>
      <c r="C8386" t="s">
        <v>13</v>
      </c>
      <c r="D8386" t="str">
        <f t="shared" ref="D8386:D8449" si="786">IF(TRIM(E8386)="","Unknown_Item","Item_"&amp;MID(E8386,6,FIND("_",E8386,6)-6)&amp;"_"&amp;UPPER(LEFT(C8386,4)))</f>
        <v>Item_17_PATI</v>
      </c>
      <c r="E8386" t="s">
        <v>61</v>
      </c>
      <c r="F8386" s="5">
        <f t="shared" ref="F8386:F8449" si="787">IF(ISBLANK(G8386),AVERAGE($G$2:$G$12576),G8386)</f>
        <v>29</v>
      </c>
      <c r="G8386">
        <v>29</v>
      </c>
      <c r="H8386">
        <f t="shared" ref="H8386:H8449" si="788">IF(ISBLANK(I8386),MEDIAN($I$2:$I$12576),I8386)</f>
        <v>1</v>
      </c>
      <c r="I8386">
        <v>1</v>
      </c>
      <c r="J8386" s="3">
        <f t="shared" ref="J8386:J8449" si="789">IF(ISBLANK(K8386),MEDIAN($K$2:$K$12576),K8386)</f>
        <v>29</v>
      </c>
      <c r="K8386">
        <v>29</v>
      </c>
      <c r="L8386" t="str">
        <f t="shared" ref="L8386:L8449" si="790">IF(J8386&gt;=300,"High",IF(J8386&gt;=150,"Medium","Low"))</f>
        <v>Low</v>
      </c>
      <c r="M8386" t="s">
        <v>48</v>
      </c>
      <c r="N8386" t="s">
        <v>38</v>
      </c>
      <c r="O8386" s="1">
        <v>44688</v>
      </c>
      <c r="P8386" s="7" t="str">
        <f t="shared" ref="P8386:P8449" si="791">IF(ISBLANK(Q8386),"N/A",IF(Q8386=TRUE,"YES","NO"))</f>
        <v>YES</v>
      </c>
      <c r="Q8386" t="b">
        <v>1</v>
      </c>
    </row>
    <row r="8387" spans="1:17" x14ac:dyDescent="0.3">
      <c r="A8387" t="s">
        <v>8634</v>
      </c>
      <c r="B8387" t="s">
        <v>113</v>
      </c>
      <c r="C8387" t="s">
        <v>23</v>
      </c>
      <c r="D8387" t="str">
        <f t="shared" si="786"/>
        <v>Item_20_BUTC</v>
      </c>
      <c r="E8387" t="s">
        <v>85</v>
      </c>
      <c r="F8387" s="5">
        <f t="shared" si="787"/>
        <v>33.5</v>
      </c>
      <c r="G8387">
        <v>33.5</v>
      </c>
      <c r="H8387">
        <f t="shared" si="788"/>
        <v>10</v>
      </c>
      <c r="I8387">
        <v>10</v>
      </c>
      <c r="J8387" s="3">
        <f t="shared" si="789"/>
        <v>335</v>
      </c>
      <c r="K8387">
        <v>335</v>
      </c>
      <c r="L8387" t="str">
        <f t="shared" si="790"/>
        <v>High</v>
      </c>
      <c r="M8387" t="s">
        <v>25</v>
      </c>
      <c r="N8387" t="s">
        <v>16</v>
      </c>
      <c r="O8387" s="1">
        <v>45668</v>
      </c>
      <c r="P8387" s="7" t="str">
        <f t="shared" si="791"/>
        <v>NO</v>
      </c>
      <c r="Q8387" t="b">
        <v>0</v>
      </c>
    </row>
    <row r="8388" spans="1:17" x14ac:dyDescent="0.3">
      <c r="A8388" t="s">
        <v>8635</v>
      </c>
      <c r="B8388" t="s">
        <v>31</v>
      </c>
      <c r="C8388" t="s">
        <v>41</v>
      </c>
      <c r="D8388" s="2" t="str">
        <f t="shared" si="786"/>
        <v>Unknown_Item</v>
      </c>
      <c r="F8388" s="6">
        <f t="shared" si="787"/>
        <v>23.365911749958215</v>
      </c>
      <c r="H8388">
        <f t="shared" si="788"/>
        <v>5</v>
      </c>
      <c r="I8388">
        <v>5</v>
      </c>
      <c r="J8388" s="3">
        <f t="shared" si="789"/>
        <v>167.5</v>
      </c>
      <c r="K8388">
        <v>167.5</v>
      </c>
      <c r="L8388" t="str">
        <f t="shared" si="790"/>
        <v>Medium</v>
      </c>
      <c r="M8388" t="s">
        <v>15</v>
      </c>
      <c r="N8388" t="s">
        <v>38</v>
      </c>
      <c r="O8388" s="1">
        <v>45144</v>
      </c>
      <c r="P8388" s="7" t="str">
        <f t="shared" si="791"/>
        <v>YES</v>
      </c>
      <c r="Q8388" t="b">
        <v>1</v>
      </c>
    </row>
    <row r="8389" spans="1:17" x14ac:dyDescent="0.3">
      <c r="A8389" t="s">
        <v>8636</v>
      </c>
      <c r="B8389" t="s">
        <v>123</v>
      </c>
      <c r="C8389" t="s">
        <v>66</v>
      </c>
      <c r="D8389" t="str">
        <f t="shared" si="786"/>
        <v>Item_9_ELEC</v>
      </c>
      <c r="E8389" t="s">
        <v>919</v>
      </c>
      <c r="F8389" s="5">
        <f t="shared" si="787"/>
        <v>17</v>
      </c>
      <c r="G8389">
        <v>17</v>
      </c>
      <c r="H8389">
        <f t="shared" si="788"/>
        <v>1</v>
      </c>
      <c r="I8389">
        <v>1</v>
      </c>
      <c r="J8389" s="3">
        <f t="shared" si="789"/>
        <v>17</v>
      </c>
      <c r="K8389">
        <v>17</v>
      </c>
      <c r="L8389" t="str">
        <f t="shared" si="790"/>
        <v>Low</v>
      </c>
      <c r="M8389" t="s">
        <v>48</v>
      </c>
      <c r="N8389" t="s">
        <v>38</v>
      </c>
      <c r="O8389" s="1">
        <v>44672</v>
      </c>
      <c r="P8389" s="9" t="str">
        <f t="shared" si="791"/>
        <v>N/A</v>
      </c>
    </row>
    <row r="8390" spans="1:17" x14ac:dyDescent="0.3">
      <c r="A8390" t="s">
        <v>8637</v>
      </c>
      <c r="B8390" t="s">
        <v>36</v>
      </c>
      <c r="C8390" t="s">
        <v>130</v>
      </c>
      <c r="D8390" t="str">
        <f t="shared" si="786"/>
        <v>Item_5_COMP</v>
      </c>
      <c r="E8390" t="s">
        <v>139</v>
      </c>
      <c r="F8390" s="5">
        <f t="shared" si="787"/>
        <v>11</v>
      </c>
      <c r="G8390">
        <v>11</v>
      </c>
      <c r="H8390">
        <f t="shared" si="788"/>
        <v>9</v>
      </c>
      <c r="I8390">
        <v>9</v>
      </c>
      <c r="J8390" s="3">
        <f t="shared" si="789"/>
        <v>99</v>
      </c>
      <c r="K8390">
        <v>99</v>
      </c>
      <c r="L8390" t="str">
        <f t="shared" si="790"/>
        <v>Low</v>
      </c>
      <c r="M8390" t="s">
        <v>15</v>
      </c>
      <c r="N8390" t="s">
        <v>16</v>
      </c>
      <c r="O8390" s="1">
        <v>45625</v>
      </c>
      <c r="P8390" s="7" t="str">
        <f t="shared" si="791"/>
        <v>YES</v>
      </c>
      <c r="Q8390" t="b">
        <v>1</v>
      </c>
    </row>
    <row r="8391" spans="1:17" x14ac:dyDescent="0.3">
      <c r="A8391" t="s">
        <v>8638</v>
      </c>
      <c r="B8391" t="s">
        <v>69</v>
      </c>
      <c r="C8391" t="s">
        <v>23</v>
      </c>
      <c r="D8391" s="2" t="str">
        <f t="shared" si="786"/>
        <v>Unknown_Item</v>
      </c>
      <c r="F8391" s="5">
        <f t="shared" si="787"/>
        <v>6.5</v>
      </c>
      <c r="G8391">
        <v>6.5</v>
      </c>
      <c r="H8391" s="2">
        <f t="shared" si="788"/>
        <v>6</v>
      </c>
      <c r="J8391" s="4">
        <f t="shared" si="789"/>
        <v>108.5</v>
      </c>
      <c r="L8391" t="str">
        <f t="shared" si="790"/>
        <v>Low</v>
      </c>
      <c r="M8391" t="s">
        <v>48</v>
      </c>
      <c r="N8391" t="s">
        <v>38</v>
      </c>
      <c r="O8391" s="1">
        <v>45145</v>
      </c>
      <c r="P8391" s="7" t="str">
        <f t="shared" si="791"/>
        <v>YES</v>
      </c>
      <c r="Q8391" t="b">
        <v>1</v>
      </c>
    </row>
    <row r="8392" spans="1:17" x14ac:dyDescent="0.3">
      <c r="A8392" t="s">
        <v>8639</v>
      </c>
      <c r="B8392" t="s">
        <v>80</v>
      </c>
      <c r="C8392" t="s">
        <v>41</v>
      </c>
      <c r="D8392" t="str">
        <f t="shared" si="786"/>
        <v>Item_8_FURN</v>
      </c>
      <c r="E8392" t="s">
        <v>303</v>
      </c>
      <c r="F8392" s="5">
        <f t="shared" si="787"/>
        <v>15.5</v>
      </c>
      <c r="G8392">
        <v>15.5</v>
      </c>
      <c r="H8392">
        <f t="shared" si="788"/>
        <v>6</v>
      </c>
      <c r="I8392">
        <v>6</v>
      </c>
      <c r="J8392" s="3">
        <f t="shared" si="789"/>
        <v>93</v>
      </c>
      <c r="K8392">
        <v>93</v>
      </c>
      <c r="L8392" t="str">
        <f t="shared" si="790"/>
        <v>Low</v>
      </c>
      <c r="M8392" t="s">
        <v>15</v>
      </c>
      <c r="N8392" t="s">
        <v>38</v>
      </c>
      <c r="O8392" s="1">
        <v>44750</v>
      </c>
      <c r="P8392" s="9" t="str">
        <f t="shared" si="791"/>
        <v>N/A</v>
      </c>
    </row>
    <row r="8393" spans="1:17" x14ac:dyDescent="0.3">
      <c r="A8393" t="s">
        <v>8640</v>
      </c>
      <c r="B8393" t="s">
        <v>116</v>
      </c>
      <c r="C8393" t="s">
        <v>130</v>
      </c>
      <c r="D8393" t="str">
        <f t="shared" si="786"/>
        <v>Item_15_COMP</v>
      </c>
      <c r="E8393" t="s">
        <v>149</v>
      </c>
      <c r="F8393" s="5">
        <f t="shared" si="787"/>
        <v>26</v>
      </c>
      <c r="G8393">
        <v>26</v>
      </c>
      <c r="H8393">
        <f t="shared" si="788"/>
        <v>6</v>
      </c>
      <c r="I8393">
        <v>6</v>
      </c>
      <c r="J8393" s="3">
        <f t="shared" si="789"/>
        <v>156</v>
      </c>
      <c r="K8393">
        <v>156</v>
      </c>
      <c r="L8393" t="str">
        <f t="shared" si="790"/>
        <v>Medium</v>
      </c>
      <c r="M8393" t="s">
        <v>25</v>
      </c>
      <c r="N8393" t="s">
        <v>38</v>
      </c>
      <c r="O8393" s="1">
        <v>45087</v>
      </c>
      <c r="P8393" s="7" t="str">
        <f t="shared" si="791"/>
        <v>NO</v>
      </c>
      <c r="Q8393" t="b">
        <v>0</v>
      </c>
    </row>
    <row r="8394" spans="1:17" x14ac:dyDescent="0.3">
      <c r="A8394" t="s">
        <v>8641</v>
      </c>
      <c r="B8394" t="s">
        <v>98</v>
      </c>
      <c r="C8394" t="s">
        <v>32</v>
      </c>
      <c r="D8394" t="str">
        <f t="shared" si="786"/>
        <v>Item_20_FOOD</v>
      </c>
      <c r="E8394" t="s">
        <v>185</v>
      </c>
      <c r="F8394" s="5">
        <f t="shared" si="787"/>
        <v>33.5</v>
      </c>
      <c r="G8394">
        <v>33.5</v>
      </c>
      <c r="H8394">
        <f t="shared" si="788"/>
        <v>9</v>
      </c>
      <c r="I8394">
        <v>9</v>
      </c>
      <c r="J8394" s="3">
        <f t="shared" si="789"/>
        <v>301.5</v>
      </c>
      <c r="K8394">
        <v>301.5</v>
      </c>
      <c r="L8394" t="str">
        <f t="shared" si="790"/>
        <v>High</v>
      </c>
      <c r="M8394" t="s">
        <v>25</v>
      </c>
      <c r="N8394" t="s">
        <v>16</v>
      </c>
      <c r="O8394" s="1">
        <v>45033</v>
      </c>
      <c r="P8394" s="9" t="str">
        <f t="shared" si="791"/>
        <v>N/A</v>
      </c>
    </row>
    <row r="8395" spans="1:17" x14ac:dyDescent="0.3">
      <c r="A8395" t="s">
        <v>8642</v>
      </c>
      <c r="B8395" t="s">
        <v>65</v>
      </c>
      <c r="C8395" t="s">
        <v>130</v>
      </c>
      <c r="D8395" t="str">
        <f t="shared" si="786"/>
        <v>Item_11_COMP</v>
      </c>
      <c r="E8395" t="s">
        <v>335</v>
      </c>
      <c r="F8395" s="5">
        <f t="shared" si="787"/>
        <v>20</v>
      </c>
      <c r="G8395">
        <v>20</v>
      </c>
      <c r="H8395">
        <f t="shared" si="788"/>
        <v>3</v>
      </c>
      <c r="I8395">
        <v>3</v>
      </c>
      <c r="J8395" s="3">
        <f t="shared" si="789"/>
        <v>60</v>
      </c>
      <c r="K8395">
        <v>60</v>
      </c>
      <c r="L8395" t="str">
        <f t="shared" si="790"/>
        <v>Low</v>
      </c>
      <c r="M8395" t="s">
        <v>25</v>
      </c>
      <c r="N8395" t="s">
        <v>38</v>
      </c>
      <c r="O8395" s="1">
        <v>45185</v>
      </c>
      <c r="P8395" s="7" t="str">
        <f t="shared" si="791"/>
        <v>YES</v>
      </c>
      <c r="Q8395" t="b">
        <v>1</v>
      </c>
    </row>
    <row r="8396" spans="1:17" x14ac:dyDescent="0.3">
      <c r="A8396" t="s">
        <v>8643</v>
      </c>
      <c r="B8396" t="s">
        <v>18</v>
      </c>
      <c r="C8396" t="s">
        <v>28</v>
      </c>
      <c r="D8396" t="str">
        <f t="shared" si="786"/>
        <v>Item_10_BEVE</v>
      </c>
      <c r="E8396" t="s">
        <v>513</v>
      </c>
      <c r="F8396" s="5">
        <f t="shared" si="787"/>
        <v>18.5</v>
      </c>
      <c r="G8396">
        <v>18.5</v>
      </c>
      <c r="H8396">
        <f t="shared" si="788"/>
        <v>3</v>
      </c>
      <c r="I8396">
        <v>3</v>
      </c>
      <c r="J8396" s="3">
        <f t="shared" si="789"/>
        <v>55.5</v>
      </c>
      <c r="K8396">
        <v>55.5</v>
      </c>
      <c r="L8396" t="str">
        <f t="shared" si="790"/>
        <v>Low</v>
      </c>
      <c r="M8396" t="s">
        <v>48</v>
      </c>
      <c r="N8396" t="s">
        <v>38</v>
      </c>
      <c r="O8396" s="1">
        <v>45374</v>
      </c>
      <c r="P8396" s="7" t="str">
        <f t="shared" si="791"/>
        <v>NO</v>
      </c>
      <c r="Q8396" t="b">
        <v>0</v>
      </c>
    </row>
    <row r="8397" spans="1:17" x14ac:dyDescent="0.3">
      <c r="A8397" t="s">
        <v>8644</v>
      </c>
      <c r="B8397" t="s">
        <v>31</v>
      </c>
      <c r="C8397" t="s">
        <v>19</v>
      </c>
      <c r="D8397" t="str">
        <f t="shared" si="786"/>
        <v>Item_23_MILK</v>
      </c>
      <c r="E8397" t="s">
        <v>250</v>
      </c>
      <c r="F8397" s="5">
        <f t="shared" si="787"/>
        <v>38</v>
      </c>
      <c r="G8397">
        <v>38</v>
      </c>
      <c r="H8397">
        <f t="shared" si="788"/>
        <v>5</v>
      </c>
      <c r="I8397">
        <v>5</v>
      </c>
      <c r="J8397" s="3">
        <f t="shared" si="789"/>
        <v>190</v>
      </c>
      <c r="K8397">
        <v>190</v>
      </c>
      <c r="L8397" t="str">
        <f t="shared" si="790"/>
        <v>Medium</v>
      </c>
      <c r="M8397" t="s">
        <v>48</v>
      </c>
      <c r="N8397" t="s">
        <v>38</v>
      </c>
      <c r="O8397" s="1">
        <v>45392</v>
      </c>
      <c r="P8397" s="9" t="str">
        <f t="shared" si="791"/>
        <v>N/A</v>
      </c>
    </row>
    <row r="8398" spans="1:17" x14ac:dyDescent="0.3">
      <c r="A8398" t="s">
        <v>8645</v>
      </c>
      <c r="B8398" t="s">
        <v>46</v>
      </c>
      <c r="C8398" t="s">
        <v>130</v>
      </c>
      <c r="D8398" t="str">
        <f t="shared" si="786"/>
        <v>Item_12_COMP</v>
      </c>
      <c r="E8398" t="s">
        <v>621</v>
      </c>
      <c r="F8398" s="5">
        <f t="shared" si="787"/>
        <v>21.5</v>
      </c>
      <c r="G8398">
        <v>21.5</v>
      </c>
      <c r="H8398">
        <f t="shared" si="788"/>
        <v>3</v>
      </c>
      <c r="I8398">
        <v>3</v>
      </c>
      <c r="J8398" s="3">
        <f t="shared" si="789"/>
        <v>64.5</v>
      </c>
      <c r="K8398">
        <v>64.5</v>
      </c>
      <c r="L8398" t="str">
        <f t="shared" si="790"/>
        <v>Low</v>
      </c>
      <c r="M8398" t="s">
        <v>48</v>
      </c>
      <c r="N8398" t="s">
        <v>38</v>
      </c>
      <c r="O8398" s="1">
        <v>44681</v>
      </c>
      <c r="P8398" s="7" t="str">
        <f t="shared" si="791"/>
        <v>YES</v>
      </c>
      <c r="Q8398" t="b">
        <v>1</v>
      </c>
    </row>
    <row r="8399" spans="1:17" x14ac:dyDescent="0.3">
      <c r="A8399" t="s">
        <v>8646</v>
      </c>
      <c r="B8399" t="s">
        <v>108</v>
      </c>
      <c r="C8399" t="s">
        <v>23</v>
      </c>
      <c r="D8399" t="str">
        <f t="shared" si="786"/>
        <v>Item_5_BUTC</v>
      </c>
      <c r="E8399" t="s">
        <v>551</v>
      </c>
      <c r="F8399" s="5">
        <f t="shared" si="787"/>
        <v>11</v>
      </c>
      <c r="G8399">
        <v>11</v>
      </c>
      <c r="H8399">
        <f t="shared" si="788"/>
        <v>3</v>
      </c>
      <c r="I8399">
        <v>3</v>
      </c>
      <c r="J8399" s="3">
        <f t="shared" si="789"/>
        <v>33</v>
      </c>
      <c r="K8399">
        <v>33</v>
      </c>
      <c r="L8399" t="str">
        <f t="shared" si="790"/>
        <v>Low</v>
      </c>
      <c r="M8399" t="s">
        <v>48</v>
      </c>
      <c r="N8399" t="s">
        <v>16</v>
      </c>
      <c r="O8399" s="1">
        <v>45108</v>
      </c>
      <c r="P8399" s="9" t="str">
        <f t="shared" si="791"/>
        <v>N/A</v>
      </c>
    </row>
    <row r="8400" spans="1:17" x14ac:dyDescent="0.3">
      <c r="A8400" t="s">
        <v>8647</v>
      </c>
      <c r="B8400" t="s">
        <v>113</v>
      </c>
      <c r="C8400" t="s">
        <v>66</v>
      </c>
      <c r="D8400" t="str">
        <f t="shared" si="786"/>
        <v>Item_8_ELEC</v>
      </c>
      <c r="E8400" t="s">
        <v>246</v>
      </c>
      <c r="F8400" s="5">
        <f t="shared" si="787"/>
        <v>15.5</v>
      </c>
      <c r="G8400">
        <v>15.5</v>
      </c>
      <c r="H8400">
        <f t="shared" si="788"/>
        <v>8</v>
      </c>
      <c r="I8400">
        <v>8</v>
      </c>
      <c r="J8400" s="3">
        <f t="shared" si="789"/>
        <v>124</v>
      </c>
      <c r="K8400">
        <v>124</v>
      </c>
      <c r="L8400" t="str">
        <f t="shared" si="790"/>
        <v>Low</v>
      </c>
      <c r="M8400" t="s">
        <v>25</v>
      </c>
      <c r="N8400" t="s">
        <v>38</v>
      </c>
      <c r="O8400" s="1">
        <v>45330</v>
      </c>
      <c r="P8400" s="9" t="str">
        <f t="shared" si="791"/>
        <v>N/A</v>
      </c>
    </row>
    <row r="8401" spans="1:17" x14ac:dyDescent="0.3">
      <c r="A8401" t="s">
        <v>8648</v>
      </c>
      <c r="B8401" t="s">
        <v>113</v>
      </c>
      <c r="C8401" t="s">
        <v>23</v>
      </c>
      <c r="D8401" t="str">
        <f t="shared" si="786"/>
        <v>Item_25_BUTC</v>
      </c>
      <c r="E8401" t="s">
        <v>383</v>
      </c>
      <c r="F8401" s="5">
        <f t="shared" si="787"/>
        <v>41</v>
      </c>
      <c r="G8401">
        <v>41</v>
      </c>
      <c r="H8401">
        <f t="shared" si="788"/>
        <v>5</v>
      </c>
      <c r="I8401">
        <v>5</v>
      </c>
      <c r="J8401" s="3">
        <f t="shared" si="789"/>
        <v>205</v>
      </c>
      <c r="K8401">
        <v>205</v>
      </c>
      <c r="L8401" t="str">
        <f t="shared" si="790"/>
        <v>Medium</v>
      </c>
      <c r="M8401" t="s">
        <v>15</v>
      </c>
      <c r="N8401" t="s">
        <v>16</v>
      </c>
      <c r="O8401" s="1">
        <v>45088</v>
      </c>
      <c r="P8401" s="7" t="str">
        <f t="shared" si="791"/>
        <v>YES</v>
      </c>
      <c r="Q8401" t="b">
        <v>1</v>
      </c>
    </row>
    <row r="8402" spans="1:17" x14ac:dyDescent="0.3">
      <c r="A8402" t="s">
        <v>8649</v>
      </c>
      <c r="B8402" t="s">
        <v>63</v>
      </c>
      <c r="C8402" t="s">
        <v>13</v>
      </c>
      <c r="D8402" t="str">
        <f t="shared" si="786"/>
        <v>Item_20_PATI</v>
      </c>
      <c r="E8402" t="s">
        <v>503</v>
      </c>
      <c r="F8402" s="5">
        <f t="shared" si="787"/>
        <v>33.5</v>
      </c>
      <c r="G8402">
        <v>33.5</v>
      </c>
      <c r="H8402">
        <f t="shared" si="788"/>
        <v>1</v>
      </c>
      <c r="I8402">
        <v>1</v>
      </c>
      <c r="J8402" s="3">
        <f t="shared" si="789"/>
        <v>33.5</v>
      </c>
      <c r="K8402">
        <v>33.5</v>
      </c>
      <c r="L8402" t="str">
        <f t="shared" si="790"/>
        <v>Low</v>
      </c>
      <c r="M8402" t="s">
        <v>48</v>
      </c>
      <c r="N8402" t="s">
        <v>38</v>
      </c>
      <c r="O8402" s="1">
        <v>45137</v>
      </c>
      <c r="P8402" s="7" t="str">
        <f t="shared" si="791"/>
        <v>YES</v>
      </c>
      <c r="Q8402" t="b">
        <v>1</v>
      </c>
    </row>
    <row r="8403" spans="1:17" x14ac:dyDescent="0.3">
      <c r="A8403" t="s">
        <v>8650</v>
      </c>
      <c r="B8403" t="s">
        <v>89</v>
      </c>
      <c r="C8403" t="s">
        <v>13</v>
      </c>
      <c r="D8403" t="str">
        <f t="shared" si="786"/>
        <v>Item_6_PATI</v>
      </c>
      <c r="E8403" t="s">
        <v>96</v>
      </c>
      <c r="F8403" s="5">
        <f t="shared" si="787"/>
        <v>12.5</v>
      </c>
      <c r="G8403">
        <v>12.5</v>
      </c>
      <c r="H8403">
        <f t="shared" si="788"/>
        <v>6</v>
      </c>
      <c r="I8403">
        <v>6</v>
      </c>
      <c r="J8403" s="3">
        <f t="shared" si="789"/>
        <v>75</v>
      </c>
      <c r="K8403">
        <v>75</v>
      </c>
      <c r="L8403" t="str">
        <f t="shared" si="790"/>
        <v>Low</v>
      </c>
      <c r="M8403" t="s">
        <v>25</v>
      </c>
      <c r="N8403" t="s">
        <v>38</v>
      </c>
      <c r="O8403" s="1">
        <v>45594</v>
      </c>
      <c r="P8403" s="9" t="str">
        <f t="shared" si="791"/>
        <v>N/A</v>
      </c>
    </row>
    <row r="8404" spans="1:17" x14ac:dyDescent="0.3">
      <c r="A8404" t="s">
        <v>8651</v>
      </c>
      <c r="B8404" t="s">
        <v>98</v>
      </c>
      <c r="C8404" t="s">
        <v>32</v>
      </c>
      <c r="D8404" t="str">
        <f t="shared" si="786"/>
        <v>Item_13_FOOD</v>
      </c>
      <c r="E8404" t="s">
        <v>482</v>
      </c>
      <c r="F8404" s="5">
        <f t="shared" si="787"/>
        <v>23</v>
      </c>
      <c r="G8404">
        <v>23</v>
      </c>
      <c r="H8404">
        <f t="shared" si="788"/>
        <v>9</v>
      </c>
      <c r="I8404">
        <v>9</v>
      </c>
      <c r="J8404" s="3">
        <f t="shared" si="789"/>
        <v>207</v>
      </c>
      <c r="K8404">
        <v>207</v>
      </c>
      <c r="L8404" t="str">
        <f t="shared" si="790"/>
        <v>Medium</v>
      </c>
      <c r="M8404" t="s">
        <v>25</v>
      </c>
      <c r="N8404" t="s">
        <v>16</v>
      </c>
      <c r="O8404" s="1">
        <v>44918</v>
      </c>
      <c r="P8404" s="7" t="str">
        <f t="shared" si="791"/>
        <v>NO</v>
      </c>
      <c r="Q8404" t="b">
        <v>0</v>
      </c>
    </row>
    <row r="8405" spans="1:17" x14ac:dyDescent="0.3">
      <c r="A8405" t="s">
        <v>8652</v>
      </c>
      <c r="B8405" t="s">
        <v>69</v>
      </c>
      <c r="C8405" t="s">
        <v>66</v>
      </c>
      <c r="D8405" t="str">
        <f t="shared" si="786"/>
        <v>Item_5_ELEC</v>
      </c>
      <c r="E8405" t="s">
        <v>464</v>
      </c>
      <c r="F8405" s="5">
        <f t="shared" si="787"/>
        <v>11</v>
      </c>
      <c r="G8405">
        <v>11</v>
      </c>
      <c r="H8405">
        <f t="shared" si="788"/>
        <v>1</v>
      </c>
      <c r="I8405">
        <v>1</v>
      </c>
      <c r="J8405" s="3">
        <f t="shared" si="789"/>
        <v>11</v>
      </c>
      <c r="K8405">
        <v>11</v>
      </c>
      <c r="L8405" t="str">
        <f t="shared" si="790"/>
        <v>Low</v>
      </c>
      <c r="M8405" t="s">
        <v>15</v>
      </c>
      <c r="N8405" t="s">
        <v>38</v>
      </c>
      <c r="O8405" s="1">
        <v>44901</v>
      </c>
      <c r="P8405" s="7" t="str">
        <f t="shared" si="791"/>
        <v>NO</v>
      </c>
      <c r="Q8405" t="b">
        <v>0</v>
      </c>
    </row>
    <row r="8406" spans="1:17" x14ac:dyDescent="0.3">
      <c r="A8406" t="s">
        <v>8653</v>
      </c>
      <c r="B8406" t="s">
        <v>43</v>
      </c>
      <c r="C8406" t="s">
        <v>13</v>
      </c>
      <c r="D8406" s="2" t="str">
        <f t="shared" si="786"/>
        <v>Unknown_Item</v>
      </c>
      <c r="F8406" s="5">
        <f t="shared" si="787"/>
        <v>14</v>
      </c>
      <c r="G8406">
        <v>14</v>
      </c>
      <c r="H8406" s="2">
        <f t="shared" si="788"/>
        <v>6</v>
      </c>
      <c r="J8406" s="4">
        <f t="shared" si="789"/>
        <v>108.5</v>
      </c>
      <c r="L8406" t="str">
        <f t="shared" si="790"/>
        <v>Low</v>
      </c>
      <c r="M8406" t="s">
        <v>15</v>
      </c>
      <c r="N8406" t="s">
        <v>16</v>
      </c>
      <c r="O8406" s="1">
        <v>45302</v>
      </c>
      <c r="P8406" s="9" t="str">
        <f t="shared" si="791"/>
        <v>N/A</v>
      </c>
    </row>
    <row r="8407" spans="1:17" x14ac:dyDescent="0.3">
      <c r="A8407" t="s">
        <v>8654</v>
      </c>
      <c r="B8407" t="s">
        <v>89</v>
      </c>
      <c r="C8407" t="s">
        <v>66</v>
      </c>
      <c r="D8407" t="str">
        <f t="shared" si="786"/>
        <v>Item_9_ELEC</v>
      </c>
      <c r="E8407" t="s">
        <v>919</v>
      </c>
      <c r="F8407" s="5">
        <f t="shared" si="787"/>
        <v>17</v>
      </c>
      <c r="G8407">
        <v>17</v>
      </c>
      <c r="H8407">
        <f t="shared" si="788"/>
        <v>10</v>
      </c>
      <c r="I8407">
        <v>10</v>
      </c>
      <c r="J8407" s="3">
        <f t="shared" si="789"/>
        <v>170</v>
      </c>
      <c r="K8407">
        <v>170</v>
      </c>
      <c r="L8407" t="str">
        <f t="shared" si="790"/>
        <v>Medium</v>
      </c>
      <c r="M8407" t="s">
        <v>25</v>
      </c>
      <c r="N8407" t="s">
        <v>38</v>
      </c>
      <c r="O8407" s="1">
        <v>45096</v>
      </c>
      <c r="P8407" s="9" t="str">
        <f t="shared" si="791"/>
        <v>N/A</v>
      </c>
    </row>
    <row r="8408" spans="1:17" x14ac:dyDescent="0.3">
      <c r="A8408" t="s">
        <v>8655</v>
      </c>
      <c r="B8408" t="s">
        <v>40</v>
      </c>
      <c r="C8408" t="s">
        <v>19</v>
      </c>
      <c r="D8408" t="str">
        <f t="shared" si="786"/>
        <v>Item_23_MILK</v>
      </c>
      <c r="E8408" t="s">
        <v>250</v>
      </c>
      <c r="F8408" s="5">
        <f t="shared" si="787"/>
        <v>38</v>
      </c>
      <c r="G8408">
        <v>38</v>
      </c>
      <c r="H8408">
        <f t="shared" si="788"/>
        <v>7</v>
      </c>
      <c r="I8408">
        <v>7</v>
      </c>
      <c r="J8408" s="3">
        <f t="shared" si="789"/>
        <v>266</v>
      </c>
      <c r="K8408">
        <v>266</v>
      </c>
      <c r="L8408" t="str">
        <f t="shared" si="790"/>
        <v>Medium</v>
      </c>
      <c r="M8408" t="s">
        <v>25</v>
      </c>
      <c r="N8408" t="s">
        <v>16</v>
      </c>
      <c r="O8408" s="1">
        <v>44677</v>
      </c>
      <c r="P8408" s="9" t="str">
        <f t="shared" si="791"/>
        <v>N/A</v>
      </c>
    </row>
    <row r="8409" spans="1:17" x14ac:dyDescent="0.3">
      <c r="A8409" t="s">
        <v>8656</v>
      </c>
      <c r="B8409" t="s">
        <v>108</v>
      </c>
      <c r="C8409" t="s">
        <v>23</v>
      </c>
      <c r="D8409" t="str">
        <f t="shared" si="786"/>
        <v>Item_13_BUTC</v>
      </c>
      <c r="E8409" t="s">
        <v>306</v>
      </c>
      <c r="F8409" s="5">
        <f t="shared" si="787"/>
        <v>23</v>
      </c>
      <c r="G8409">
        <v>23</v>
      </c>
      <c r="H8409">
        <f t="shared" si="788"/>
        <v>3</v>
      </c>
      <c r="I8409">
        <v>3</v>
      </c>
      <c r="J8409" s="3">
        <f t="shared" si="789"/>
        <v>69</v>
      </c>
      <c r="K8409">
        <v>69</v>
      </c>
      <c r="L8409" t="str">
        <f t="shared" si="790"/>
        <v>Low</v>
      </c>
      <c r="M8409" t="s">
        <v>25</v>
      </c>
      <c r="N8409" t="s">
        <v>16</v>
      </c>
      <c r="O8409" s="1">
        <v>45014</v>
      </c>
      <c r="P8409" s="7" t="str">
        <f t="shared" si="791"/>
        <v>YES</v>
      </c>
      <c r="Q8409" t="b">
        <v>1</v>
      </c>
    </row>
    <row r="8410" spans="1:17" x14ac:dyDescent="0.3">
      <c r="A8410" t="s">
        <v>8657</v>
      </c>
      <c r="B8410" t="s">
        <v>123</v>
      </c>
      <c r="C8410" t="s">
        <v>28</v>
      </c>
      <c r="D8410" t="str">
        <f t="shared" si="786"/>
        <v>Item_2_BEVE</v>
      </c>
      <c r="E8410" t="s">
        <v>308</v>
      </c>
      <c r="F8410" s="5">
        <f t="shared" si="787"/>
        <v>6.5</v>
      </c>
      <c r="G8410">
        <v>6.5</v>
      </c>
      <c r="H8410">
        <f t="shared" si="788"/>
        <v>9</v>
      </c>
      <c r="I8410">
        <v>9</v>
      </c>
      <c r="J8410" s="3">
        <f t="shared" si="789"/>
        <v>58.5</v>
      </c>
      <c r="K8410">
        <v>58.5</v>
      </c>
      <c r="L8410" t="str">
        <f t="shared" si="790"/>
        <v>Low</v>
      </c>
      <c r="M8410" t="s">
        <v>15</v>
      </c>
      <c r="N8410" t="s">
        <v>38</v>
      </c>
      <c r="O8410" s="1">
        <v>44870</v>
      </c>
      <c r="P8410" s="7" t="str">
        <f t="shared" si="791"/>
        <v>YES</v>
      </c>
      <c r="Q8410" t="b">
        <v>1</v>
      </c>
    </row>
    <row r="8411" spans="1:17" x14ac:dyDescent="0.3">
      <c r="A8411" t="s">
        <v>8658</v>
      </c>
      <c r="B8411" t="s">
        <v>80</v>
      </c>
      <c r="C8411" t="s">
        <v>130</v>
      </c>
      <c r="D8411" t="str">
        <f t="shared" si="786"/>
        <v>Item_19_COMP</v>
      </c>
      <c r="E8411" t="s">
        <v>361</v>
      </c>
      <c r="F8411" s="5">
        <f t="shared" si="787"/>
        <v>32</v>
      </c>
      <c r="G8411">
        <v>32</v>
      </c>
      <c r="H8411">
        <f t="shared" si="788"/>
        <v>8</v>
      </c>
      <c r="I8411">
        <v>8</v>
      </c>
      <c r="J8411" s="3">
        <f t="shared" si="789"/>
        <v>256</v>
      </c>
      <c r="K8411">
        <v>256</v>
      </c>
      <c r="L8411" t="str">
        <f t="shared" si="790"/>
        <v>Medium</v>
      </c>
      <c r="M8411" t="s">
        <v>48</v>
      </c>
      <c r="N8411" t="s">
        <v>16</v>
      </c>
      <c r="O8411" s="1">
        <v>45629</v>
      </c>
      <c r="P8411" s="7" t="str">
        <f t="shared" si="791"/>
        <v>NO</v>
      </c>
      <c r="Q8411" t="b">
        <v>0</v>
      </c>
    </row>
    <row r="8412" spans="1:17" x14ac:dyDescent="0.3">
      <c r="A8412" t="s">
        <v>8659</v>
      </c>
      <c r="B8412" t="s">
        <v>113</v>
      </c>
      <c r="C8412" t="s">
        <v>66</v>
      </c>
      <c r="D8412" t="str">
        <f t="shared" si="786"/>
        <v>Item_12_ELEC</v>
      </c>
      <c r="E8412" t="s">
        <v>367</v>
      </c>
      <c r="F8412" s="5">
        <f t="shared" si="787"/>
        <v>21.5</v>
      </c>
      <c r="G8412">
        <v>21.5</v>
      </c>
      <c r="H8412">
        <f t="shared" si="788"/>
        <v>7</v>
      </c>
      <c r="I8412">
        <v>7</v>
      </c>
      <c r="J8412" s="3">
        <f t="shared" si="789"/>
        <v>150.5</v>
      </c>
      <c r="K8412">
        <v>150.5</v>
      </c>
      <c r="L8412" t="str">
        <f t="shared" si="790"/>
        <v>Medium</v>
      </c>
      <c r="M8412" t="s">
        <v>48</v>
      </c>
      <c r="N8412" t="s">
        <v>38</v>
      </c>
      <c r="O8412" s="1">
        <v>44982</v>
      </c>
      <c r="P8412" s="7" t="str">
        <f t="shared" si="791"/>
        <v>YES</v>
      </c>
      <c r="Q8412" t="b">
        <v>1</v>
      </c>
    </row>
    <row r="8413" spans="1:17" x14ac:dyDescent="0.3">
      <c r="A8413" t="s">
        <v>8660</v>
      </c>
      <c r="B8413" t="s">
        <v>113</v>
      </c>
      <c r="C8413" t="s">
        <v>13</v>
      </c>
      <c r="D8413" t="str">
        <f t="shared" si="786"/>
        <v>Item_17_PATI</v>
      </c>
      <c r="E8413" t="s">
        <v>61</v>
      </c>
      <c r="F8413" s="5">
        <f t="shared" si="787"/>
        <v>29</v>
      </c>
      <c r="G8413">
        <v>29</v>
      </c>
      <c r="H8413">
        <f t="shared" si="788"/>
        <v>9</v>
      </c>
      <c r="I8413">
        <v>9</v>
      </c>
      <c r="J8413" s="3">
        <f t="shared" si="789"/>
        <v>261</v>
      </c>
      <c r="K8413">
        <v>261</v>
      </c>
      <c r="L8413" t="str">
        <f t="shared" si="790"/>
        <v>Medium</v>
      </c>
      <c r="M8413" t="s">
        <v>15</v>
      </c>
      <c r="N8413" t="s">
        <v>16</v>
      </c>
      <c r="O8413" s="1">
        <v>44990</v>
      </c>
      <c r="P8413" s="9" t="str">
        <f t="shared" si="791"/>
        <v>N/A</v>
      </c>
    </row>
    <row r="8414" spans="1:17" x14ac:dyDescent="0.3">
      <c r="A8414" t="s">
        <v>8661</v>
      </c>
      <c r="B8414" t="s">
        <v>22</v>
      </c>
      <c r="C8414" t="s">
        <v>28</v>
      </c>
      <c r="D8414" t="str">
        <f t="shared" si="786"/>
        <v>Item_8_BEVE</v>
      </c>
      <c r="E8414" t="s">
        <v>124</v>
      </c>
      <c r="F8414" s="5">
        <f t="shared" si="787"/>
        <v>15.5</v>
      </c>
      <c r="G8414">
        <v>15.5</v>
      </c>
      <c r="H8414">
        <f t="shared" si="788"/>
        <v>4</v>
      </c>
      <c r="I8414">
        <v>4</v>
      </c>
      <c r="J8414" s="3">
        <f t="shared" si="789"/>
        <v>62</v>
      </c>
      <c r="K8414">
        <v>62</v>
      </c>
      <c r="L8414" t="str">
        <f t="shared" si="790"/>
        <v>Low</v>
      </c>
      <c r="M8414" t="s">
        <v>25</v>
      </c>
      <c r="N8414" t="s">
        <v>38</v>
      </c>
      <c r="O8414" s="1">
        <v>45479</v>
      </c>
      <c r="P8414" s="9" t="str">
        <f t="shared" si="791"/>
        <v>N/A</v>
      </c>
    </row>
    <row r="8415" spans="1:17" x14ac:dyDescent="0.3">
      <c r="A8415" t="s">
        <v>8662</v>
      </c>
      <c r="B8415" t="s">
        <v>46</v>
      </c>
      <c r="C8415" t="s">
        <v>130</v>
      </c>
      <c r="D8415" t="str">
        <f t="shared" si="786"/>
        <v>Item_14_COMP</v>
      </c>
      <c r="E8415" t="s">
        <v>320</v>
      </c>
      <c r="F8415" s="5">
        <f t="shared" si="787"/>
        <v>24.5</v>
      </c>
      <c r="G8415">
        <v>24.5</v>
      </c>
      <c r="H8415">
        <f t="shared" si="788"/>
        <v>4</v>
      </c>
      <c r="I8415">
        <v>4</v>
      </c>
      <c r="J8415" s="3">
        <f t="shared" si="789"/>
        <v>98</v>
      </c>
      <c r="K8415">
        <v>98</v>
      </c>
      <c r="L8415" t="str">
        <f t="shared" si="790"/>
        <v>Low</v>
      </c>
      <c r="M8415" t="s">
        <v>48</v>
      </c>
      <c r="N8415" t="s">
        <v>16</v>
      </c>
      <c r="O8415" s="1">
        <v>45176</v>
      </c>
      <c r="P8415" s="7" t="str">
        <f t="shared" si="791"/>
        <v>YES</v>
      </c>
      <c r="Q8415" t="b">
        <v>1</v>
      </c>
    </row>
    <row r="8416" spans="1:17" x14ac:dyDescent="0.3">
      <c r="A8416" t="s">
        <v>8663</v>
      </c>
      <c r="B8416" t="s">
        <v>69</v>
      </c>
      <c r="C8416" t="s">
        <v>19</v>
      </c>
      <c r="D8416" t="str">
        <f t="shared" si="786"/>
        <v>Item_16_MILK</v>
      </c>
      <c r="E8416" t="s">
        <v>58</v>
      </c>
      <c r="F8416" s="5">
        <f t="shared" si="787"/>
        <v>27.5</v>
      </c>
      <c r="G8416">
        <v>27.5</v>
      </c>
      <c r="H8416">
        <f t="shared" si="788"/>
        <v>5</v>
      </c>
      <c r="I8416">
        <v>5</v>
      </c>
      <c r="J8416" s="3">
        <f t="shared" si="789"/>
        <v>137.5</v>
      </c>
      <c r="K8416">
        <v>137.5</v>
      </c>
      <c r="L8416" t="str">
        <f t="shared" si="790"/>
        <v>Low</v>
      </c>
      <c r="M8416" t="s">
        <v>48</v>
      </c>
      <c r="N8416" t="s">
        <v>16</v>
      </c>
      <c r="O8416" s="1">
        <v>44715</v>
      </c>
      <c r="P8416" s="7" t="str">
        <f t="shared" si="791"/>
        <v>NO</v>
      </c>
      <c r="Q8416" t="b">
        <v>0</v>
      </c>
    </row>
    <row r="8417" spans="1:17" x14ac:dyDescent="0.3">
      <c r="A8417" t="s">
        <v>8664</v>
      </c>
      <c r="B8417" t="s">
        <v>63</v>
      </c>
      <c r="C8417" t="s">
        <v>19</v>
      </c>
      <c r="D8417" t="str">
        <f t="shared" si="786"/>
        <v>Item_1_MILK</v>
      </c>
      <c r="E8417" t="s">
        <v>271</v>
      </c>
      <c r="F8417" s="5">
        <f t="shared" si="787"/>
        <v>5</v>
      </c>
      <c r="G8417">
        <v>5</v>
      </c>
      <c r="H8417">
        <f t="shared" si="788"/>
        <v>3</v>
      </c>
      <c r="I8417">
        <v>3</v>
      </c>
      <c r="J8417" s="3">
        <f t="shared" si="789"/>
        <v>15</v>
      </c>
      <c r="K8417">
        <v>15</v>
      </c>
      <c r="L8417" t="str">
        <f t="shared" si="790"/>
        <v>Low</v>
      </c>
      <c r="M8417" t="s">
        <v>25</v>
      </c>
      <c r="N8417" t="s">
        <v>38</v>
      </c>
      <c r="O8417" s="1">
        <v>45334</v>
      </c>
      <c r="P8417" s="9" t="str">
        <f t="shared" si="791"/>
        <v>N/A</v>
      </c>
    </row>
    <row r="8418" spans="1:17" x14ac:dyDescent="0.3">
      <c r="A8418" t="s">
        <v>8665</v>
      </c>
      <c r="B8418" t="s">
        <v>18</v>
      </c>
      <c r="C8418" t="s">
        <v>130</v>
      </c>
      <c r="D8418" t="str">
        <f t="shared" si="786"/>
        <v>Item_4_COMP</v>
      </c>
      <c r="E8418" t="s">
        <v>387</v>
      </c>
      <c r="F8418" s="5">
        <f t="shared" si="787"/>
        <v>9.5</v>
      </c>
      <c r="G8418">
        <v>9.5</v>
      </c>
      <c r="H8418">
        <f t="shared" si="788"/>
        <v>9</v>
      </c>
      <c r="I8418">
        <v>9</v>
      </c>
      <c r="J8418" s="3">
        <f t="shared" si="789"/>
        <v>85.5</v>
      </c>
      <c r="K8418">
        <v>85.5</v>
      </c>
      <c r="L8418" t="str">
        <f t="shared" si="790"/>
        <v>Low</v>
      </c>
      <c r="M8418" t="s">
        <v>48</v>
      </c>
      <c r="N8418" t="s">
        <v>16</v>
      </c>
      <c r="O8418" s="1">
        <v>45155</v>
      </c>
      <c r="P8418" s="7" t="str">
        <f t="shared" si="791"/>
        <v>NO</v>
      </c>
      <c r="Q8418" t="b">
        <v>0</v>
      </c>
    </row>
    <row r="8419" spans="1:17" x14ac:dyDescent="0.3">
      <c r="A8419" t="s">
        <v>8666</v>
      </c>
      <c r="B8419" t="s">
        <v>36</v>
      </c>
      <c r="C8419" t="s">
        <v>66</v>
      </c>
      <c r="D8419" t="str">
        <f t="shared" si="786"/>
        <v>Item_5_ELEC</v>
      </c>
      <c r="E8419" t="s">
        <v>464</v>
      </c>
      <c r="F8419" s="5">
        <f t="shared" si="787"/>
        <v>11</v>
      </c>
      <c r="G8419">
        <v>11</v>
      </c>
      <c r="H8419">
        <f t="shared" si="788"/>
        <v>9</v>
      </c>
      <c r="I8419">
        <v>9</v>
      </c>
      <c r="J8419" s="3">
        <f t="shared" si="789"/>
        <v>99</v>
      </c>
      <c r="K8419">
        <v>99</v>
      </c>
      <c r="L8419" t="str">
        <f t="shared" si="790"/>
        <v>Low</v>
      </c>
      <c r="M8419" t="s">
        <v>48</v>
      </c>
      <c r="N8419" t="s">
        <v>38</v>
      </c>
      <c r="O8419" s="1">
        <v>45071</v>
      </c>
      <c r="P8419" s="9" t="str">
        <f t="shared" si="791"/>
        <v>N/A</v>
      </c>
    </row>
    <row r="8420" spans="1:17" x14ac:dyDescent="0.3">
      <c r="A8420" t="s">
        <v>8667</v>
      </c>
      <c r="B8420" t="s">
        <v>46</v>
      </c>
      <c r="C8420" t="s">
        <v>19</v>
      </c>
      <c r="D8420" t="str">
        <f t="shared" si="786"/>
        <v>Item_24_MILK</v>
      </c>
      <c r="E8420" t="s">
        <v>273</v>
      </c>
      <c r="F8420" s="5">
        <f t="shared" si="787"/>
        <v>39.5</v>
      </c>
      <c r="G8420">
        <v>39.5</v>
      </c>
      <c r="H8420">
        <f t="shared" si="788"/>
        <v>7</v>
      </c>
      <c r="I8420">
        <v>7</v>
      </c>
      <c r="J8420" s="3">
        <f t="shared" si="789"/>
        <v>276.5</v>
      </c>
      <c r="K8420">
        <v>276.5</v>
      </c>
      <c r="L8420" t="str">
        <f t="shared" si="790"/>
        <v>Medium</v>
      </c>
      <c r="M8420" t="s">
        <v>48</v>
      </c>
      <c r="N8420" t="s">
        <v>38</v>
      </c>
      <c r="O8420" s="1">
        <v>44943</v>
      </c>
      <c r="P8420" s="9" t="str">
        <f t="shared" si="791"/>
        <v>N/A</v>
      </c>
    </row>
    <row r="8421" spans="1:17" x14ac:dyDescent="0.3">
      <c r="A8421" t="s">
        <v>8668</v>
      </c>
      <c r="B8421" t="s">
        <v>84</v>
      </c>
      <c r="C8421" t="s">
        <v>23</v>
      </c>
      <c r="D8421" t="str">
        <f t="shared" si="786"/>
        <v>Item_18_BUTC</v>
      </c>
      <c r="E8421" t="s">
        <v>277</v>
      </c>
      <c r="F8421" s="5">
        <f t="shared" si="787"/>
        <v>30.5</v>
      </c>
      <c r="G8421">
        <v>30.5</v>
      </c>
      <c r="H8421">
        <f t="shared" si="788"/>
        <v>8</v>
      </c>
      <c r="I8421">
        <v>8</v>
      </c>
      <c r="J8421" s="3">
        <f t="shared" si="789"/>
        <v>244</v>
      </c>
      <c r="K8421">
        <v>244</v>
      </c>
      <c r="L8421" t="str">
        <f t="shared" si="790"/>
        <v>Medium</v>
      </c>
      <c r="M8421" t="s">
        <v>48</v>
      </c>
      <c r="N8421" t="s">
        <v>38</v>
      </c>
      <c r="O8421" s="1">
        <v>45639</v>
      </c>
      <c r="P8421" s="7" t="str">
        <f t="shared" si="791"/>
        <v>NO</v>
      </c>
      <c r="Q8421" t="b">
        <v>0</v>
      </c>
    </row>
    <row r="8422" spans="1:17" x14ac:dyDescent="0.3">
      <c r="A8422" t="s">
        <v>8669</v>
      </c>
      <c r="B8422" t="s">
        <v>12</v>
      </c>
      <c r="C8422" t="s">
        <v>41</v>
      </c>
      <c r="D8422" t="str">
        <f t="shared" si="786"/>
        <v>Item_7_FURN</v>
      </c>
      <c r="E8422" t="s">
        <v>146</v>
      </c>
      <c r="F8422" s="5">
        <f t="shared" si="787"/>
        <v>14</v>
      </c>
      <c r="G8422">
        <v>14</v>
      </c>
      <c r="H8422">
        <f t="shared" si="788"/>
        <v>8</v>
      </c>
      <c r="I8422">
        <v>8</v>
      </c>
      <c r="J8422" s="3">
        <f t="shared" si="789"/>
        <v>112</v>
      </c>
      <c r="K8422">
        <v>112</v>
      </c>
      <c r="L8422" t="str">
        <f t="shared" si="790"/>
        <v>Low</v>
      </c>
      <c r="M8422" t="s">
        <v>15</v>
      </c>
      <c r="N8422" t="s">
        <v>16</v>
      </c>
      <c r="O8422" s="1">
        <v>45504</v>
      </c>
      <c r="P8422" s="7" t="str">
        <f t="shared" si="791"/>
        <v>NO</v>
      </c>
      <c r="Q8422" t="b">
        <v>0</v>
      </c>
    </row>
    <row r="8423" spans="1:17" x14ac:dyDescent="0.3">
      <c r="A8423" t="s">
        <v>8670</v>
      </c>
      <c r="B8423" t="s">
        <v>55</v>
      </c>
      <c r="C8423" t="s">
        <v>66</v>
      </c>
      <c r="D8423" t="str">
        <f t="shared" si="786"/>
        <v>Item_20_ELEC</v>
      </c>
      <c r="E8423" t="s">
        <v>346</v>
      </c>
      <c r="F8423" s="5">
        <f t="shared" si="787"/>
        <v>33.5</v>
      </c>
      <c r="G8423">
        <v>33.5</v>
      </c>
      <c r="H8423">
        <f t="shared" si="788"/>
        <v>4</v>
      </c>
      <c r="I8423">
        <v>4</v>
      </c>
      <c r="J8423" s="3">
        <f t="shared" si="789"/>
        <v>134</v>
      </c>
      <c r="K8423">
        <v>134</v>
      </c>
      <c r="L8423" t="str">
        <f t="shared" si="790"/>
        <v>Low</v>
      </c>
      <c r="M8423" t="s">
        <v>25</v>
      </c>
      <c r="N8423" t="s">
        <v>38</v>
      </c>
      <c r="O8423" s="1">
        <v>44823</v>
      </c>
      <c r="P8423" s="7" t="str">
        <f t="shared" si="791"/>
        <v>NO</v>
      </c>
      <c r="Q8423" t="b">
        <v>0</v>
      </c>
    </row>
    <row r="8424" spans="1:17" x14ac:dyDescent="0.3">
      <c r="A8424" t="s">
        <v>8671</v>
      </c>
      <c r="B8424" t="s">
        <v>55</v>
      </c>
      <c r="C8424" t="s">
        <v>13</v>
      </c>
      <c r="D8424" t="str">
        <f t="shared" si="786"/>
        <v>Item_24_PATI</v>
      </c>
      <c r="E8424" t="s">
        <v>56</v>
      </c>
      <c r="F8424" s="5">
        <f t="shared" si="787"/>
        <v>39.5</v>
      </c>
      <c r="G8424">
        <v>39.5</v>
      </c>
      <c r="H8424">
        <f t="shared" si="788"/>
        <v>7</v>
      </c>
      <c r="I8424">
        <v>7</v>
      </c>
      <c r="J8424" s="3">
        <f t="shared" si="789"/>
        <v>276.5</v>
      </c>
      <c r="K8424">
        <v>276.5</v>
      </c>
      <c r="L8424" t="str">
        <f t="shared" si="790"/>
        <v>Medium</v>
      </c>
      <c r="M8424" t="s">
        <v>25</v>
      </c>
      <c r="N8424" t="s">
        <v>16</v>
      </c>
      <c r="O8424" s="1">
        <v>45603</v>
      </c>
      <c r="P8424" s="9" t="str">
        <f t="shared" si="791"/>
        <v>N/A</v>
      </c>
    </row>
    <row r="8425" spans="1:17" x14ac:dyDescent="0.3">
      <c r="A8425" t="s">
        <v>8672</v>
      </c>
      <c r="B8425" t="s">
        <v>36</v>
      </c>
      <c r="C8425" t="s">
        <v>130</v>
      </c>
      <c r="D8425" t="str">
        <f t="shared" si="786"/>
        <v>Item_5_COMP</v>
      </c>
      <c r="E8425" t="s">
        <v>139</v>
      </c>
      <c r="F8425" s="5">
        <f t="shared" si="787"/>
        <v>11</v>
      </c>
      <c r="G8425">
        <v>11</v>
      </c>
      <c r="H8425">
        <f t="shared" si="788"/>
        <v>2</v>
      </c>
      <c r="I8425">
        <v>2</v>
      </c>
      <c r="J8425" s="3">
        <f t="shared" si="789"/>
        <v>22</v>
      </c>
      <c r="K8425">
        <v>22</v>
      </c>
      <c r="L8425" t="str">
        <f t="shared" si="790"/>
        <v>Low</v>
      </c>
      <c r="M8425" t="s">
        <v>25</v>
      </c>
      <c r="N8425" t="s">
        <v>38</v>
      </c>
      <c r="O8425" s="1">
        <v>44891</v>
      </c>
      <c r="P8425" s="9" t="str">
        <f t="shared" si="791"/>
        <v>N/A</v>
      </c>
    </row>
    <row r="8426" spans="1:17" x14ac:dyDescent="0.3">
      <c r="A8426" t="s">
        <v>8673</v>
      </c>
      <c r="B8426" t="s">
        <v>108</v>
      </c>
      <c r="C8426" t="s">
        <v>13</v>
      </c>
      <c r="D8426" s="2" t="str">
        <f t="shared" si="786"/>
        <v>Unknown_Item</v>
      </c>
      <c r="F8426" s="6">
        <f t="shared" si="787"/>
        <v>23.365911749958215</v>
      </c>
      <c r="H8426">
        <f t="shared" si="788"/>
        <v>3</v>
      </c>
      <c r="I8426">
        <v>3</v>
      </c>
      <c r="J8426" s="3">
        <f t="shared" si="789"/>
        <v>118.5</v>
      </c>
      <c r="K8426">
        <v>118.5</v>
      </c>
      <c r="L8426" t="str">
        <f t="shared" si="790"/>
        <v>Low</v>
      </c>
      <c r="M8426" t="s">
        <v>48</v>
      </c>
      <c r="N8426" t="s">
        <v>16</v>
      </c>
      <c r="O8426" s="1">
        <v>45186</v>
      </c>
      <c r="P8426" s="7" t="str">
        <f t="shared" si="791"/>
        <v>YES</v>
      </c>
      <c r="Q8426" t="b">
        <v>1</v>
      </c>
    </row>
    <row r="8427" spans="1:17" x14ac:dyDescent="0.3">
      <c r="A8427" t="s">
        <v>8674</v>
      </c>
      <c r="B8427" t="s">
        <v>123</v>
      </c>
      <c r="C8427" t="s">
        <v>28</v>
      </c>
      <c r="D8427" t="str">
        <f t="shared" si="786"/>
        <v>Item_17_BEVE</v>
      </c>
      <c r="E8427" t="s">
        <v>570</v>
      </c>
      <c r="F8427" s="5">
        <f t="shared" si="787"/>
        <v>29</v>
      </c>
      <c r="G8427">
        <v>29</v>
      </c>
      <c r="H8427">
        <f t="shared" si="788"/>
        <v>9</v>
      </c>
      <c r="I8427">
        <v>9</v>
      </c>
      <c r="J8427" s="3">
        <f t="shared" si="789"/>
        <v>261</v>
      </c>
      <c r="K8427">
        <v>261</v>
      </c>
      <c r="L8427" t="str">
        <f t="shared" si="790"/>
        <v>Medium</v>
      </c>
      <c r="M8427" t="s">
        <v>15</v>
      </c>
      <c r="N8427" t="s">
        <v>16</v>
      </c>
      <c r="O8427" s="1">
        <v>45363</v>
      </c>
      <c r="P8427" s="9" t="str">
        <f t="shared" si="791"/>
        <v>N/A</v>
      </c>
    </row>
    <row r="8428" spans="1:17" x14ac:dyDescent="0.3">
      <c r="A8428" t="s">
        <v>8675</v>
      </c>
      <c r="B8428" t="s">
        <v>40</v>
      </c>
      <c r="C8428" t="s">
        <v>28</v>
      </c>
      <c r="D8428" t="str">
        <f t="shared" si="786"/>
        <v>Item_18_BEVE</v>
      </c>
      <c r="E8428" t="s">
        <v>727</v>
      </c>
      <c r="F8428" s="5">
        <f t="shared" si="787"/>
        <v>30.5</v>
      </c>
      <c r="G8428">
        <v>30.5</v>
      </c>
      <c r="H8428">
        <f t="shared" si="788"/>
        <v>5</v>
      </c>
      <c r="I8428">
        <v>5</v>
      </c>
      <c r="J8428" s="3">
        <f t="shared" si="789"/>
        <v>152.5</v>
      </c>
      <c r="K8428">
        <v>152.5</v>
      </c>
      <c r="L8428" t="str">
        <f t="shared" si="790"/>
        <v>Medium</v>
      </c>
      <c r="M8428" t="s">
        <v>48</v>
      </c>
      <c r="N8428" t="s">
        <v>38</v>
      </c>
      <c r="O8428" s="1">
        <v>45239</v>
      </c>
      <c r="P8428" s="7" t="str">
        <f t="shared" si="791"/>
        <v>YES</v>
      </c>
      <c r="Q8428" t="b">
        <v>1</v>
      </c>
    </row>
    <row r="8429" spans="1:17" x14ac:dyDescent="0.3">
      <c r="A8429" t="s">
        <v>8676</v>
      </c>
      <c r="B8429" t="s">
        <v>55</v>
      </c>
      <c r="C8429" t="s">
        <v>41</v>
      </c>
      <c r="D8429" t="str">
        <f t="shared" si="786"/>
        <v>Item_17_FURN</v>
      </c>
      <c r="E8429" t="s">
        <v>342</v>
      </c>
      <c r="F8429" s="5">
        <f t="shared" si="787"/>
        <v>29</v>
      </c>
      <c r="G8429">
        <v>29</v>
      </c>
      <c r="H8429">
        <f t="shared" si="788"/>
        <v>6</v>
      </c>
      <c r="I8429">
        <v>6</v>
      </c>
      <c r="J8429" s="3">
        <f t="shared" si="789"/>
        <v>174</v>
      </c>
      <c r="K8429">
        <v>174</v>
      </c>
      <c r="L8429" t="str">
        <f t="shared" si="790"/>
        <v>Medium</v>
      </c>
      <c r="M8429" t="s">
        <v>15</v>
      </c>
      <c r="N8429" t="s">
        <v>16</v>
      </c>
      <c r="O8429" s="1">
        <v>44875</v>
      </c>
      <c r="P8429" s="9" t="str">
        <f t="shared" si="791"/>
        <v>N/A</v>
      </c>
    </row>
    <row r="8430" spans="1:17" x14ac:dyDescent="0.3">
      <c r="A8430" t="s">
        <v>8677</v>
      </c>
      <c r="B8430" t="s">
        <v>31</v>
      </c>
      <c r="C8430" t="s">
        <v>66</v>
      </c>
      <c r="D8430" t="str">
        <f t="shared" si="786"/>
        <v>Item_24_ELEC</v>
      </c>
      <c r="E8430" t="s">
        <v>748</v>
      </c>
      <c r="F8430" s="5">
        <f t="shared" si="787"/>
        <v>39.5</v>
      </c>
      <c r="G8430">
        <v>39.5</v>
      </c>
      <c r="H8430">
        <f t="shared" si="788"/>
        <v>6</v>
      </c>
      <c r="I8430">
        <v>6</v>
      </c>
      <c r="J8430" s="3">
        <f t="shared" si="789"/>
        <v>237</v>
      </c>
      <c r="K8430">
        <v>237</v>
      </c>
      <c r="L8430" t="str">
        <f t="shared" si="790"/>
        <v>Medium</v>
      </c>
      <c r="M8430" t="s">
        <v>15</v>
      </c>
      <c r="N8430" t="s">
        <v>16</v>
      </c>
      <c r="O8430" s="1">
        <v>45050</v>
      </c>
      <c r="P8430" s="7" t="str">
        <f t="shared" si="791"/>
        <v>NO</v>
      </c>
      <c r="Q8430" t="b">
        <v>0</v>
      </c>
    </row>
    <row r="8431" spans="1:17" x14ac:dyDescent="0.3">
      <c r="A8431" t="s">
        <v>8678</v>
      </c>
      <c r="B8431" t="s">
        <v>108</v>
      </c>
      <c r="C8431" t="s">
        <v>13</v>
      </c>
      <c r="D8431" t="str">
        <f t="shared" si="786"/>
        <v>Item_14_PATI</v>
      </c>
      <c r="E8431" t="s">
        <v>164</v>
      </c>
      <c r="F8431" s="5">
        <f t="shared" si="787"/>
        <v>24.5</v>
      </c>
      <c r="G8431">
        <v>24.5</v>
      </c>
      <c r="H8431">
        <f t="shared" si="788"/>
        <v>4</v>
      </c>
      <c r="I8431">
        <v>4</v>
      </c>
      <c r="J8431" s="3">
        <f t="shared" si="789"/>
        <v>98</v>
      </c>
      <c r="K8431">
        <v>98</v>
      </c>
      <c r="L8431" t="str">
        <f t="shared" si="790"/>
        <v>Low</v>
      </c>
      <c r="M8431" t="s">
        <v>48</v>
      </c>
      <c r="N8431" t="s">
        <v>38</v>
      </c>
      <c r="O8431" s="1">
        <v>45371</v>
      </c>
      <c r="P8431" s="9" t="str">
        <f t="shared" si="791"/>
        <v>N/A</v>
      </c>
    </row>
    <row r="8432" spans="1:17" x14ac:dyDescent="0.3">
      <c r="A8432" t="s">
        <v>8679</v>
      </c>
      <c r="B8432" t="s">
        <v>40</v>
      </c>
      <c r="C8432" t="s">
        <v>13</v>
      </c>
      <c r="D8432" t="str">
        <f t="shared" si="786"/>
        <v>Item_12_PATI</v>
      </c>
      <c r="E8432" t="s">
        <v>166</v>
      </c>
      <c r="F8432" s="5">
        <f t="shared" si="787"/>
        <v>21.5</v>
      </c>
      <c r="G8432">
        <v>21.5</v>
      </c>
      <c r="H8432">
        <f t="shared" si="788"/>
        <v>5</v>
      </c>
      <c r="I8432">
        <v>5</v>
      </c>
      <c r="J8432" s="3">
        <f t="shared" si="789"/>
        <v>107.5</v>
      </c>
      <c r="K8432">
        <v>107.5</v>
      </c>
      <c r="L8432" t="str">
        <f t="shared" si="790"/>
        <v>Low</v>
      </c>
      <c r="M8432" t="s">
        <v>15</v>
      </c>
      <c r="N8432" t="s">
        <v>38</v>
      </c>
      <c r="O8432" s="1">
        <v>45392</v>
      </c>
      <c r="P8432" s="9" t="str">
        <f t="shared" si="791"/>
        <v>N/A</v>
      </c>
    </row>
    <row r="8433" spans="1:17" x14ac:dyDescent="0.3">
      <c r="A8433" t="s">
        <v>8680</v>
      </c>
      <c r="B8433" t="s">
        <v>27</v>
      </c>
      <c r="C8433" t="s">
        <v>32</v>
      </c>
      <c r="D8433" t="str">
        <f t="shared" si="786"/>
        <v>Item_12_FOOD</v>
      </c>
      <c r="E8433" t="s">
        <v>128</v>
      </c>
      <c r="F8433" s="5">
        <f t="shared" si="787"/>
        <v>21.5</v>
      </c>
      <c r="G8433">
        <v>21.5</v>
      </c>
      <c r="H8433">
        <f t="shared" si="788"/>
        <v>5</v>
      </c>
      <c r="I8433">
        <v>5</v>
      </c>
      <c r="J8433" s="3">
        <f t="shared" si="789"/>
        <v>107.5</v>
      </c>
      <c r="K8433">
        <v>107.5</v>
      </c>
      <c r="L8433" t="str">
        <f t="shared" si="790"/>
        <v>Low</v>
      </c>
      <c r="M8433" t="s">
        <v>48</v>
      </c>
      <c r="N8433" t="s">
        <v>16</v>
      </c>
      <c r="O8433" s="1">
        <v>44761</v>
      </c>
      <c r="P8433" s="7" t="str">
        <f t="shared" si="791"/>
        <v>NO</v>
      </c>
      <c r="Q8433" t="b">
        <v>0</v>
      </c>
    </row>
    <row r="8434" spans="1:17" x14ac:dyDescent="0.3">
      <c r="A8434" t="s">
        <v>8681</v>
      </c>
      <c r="B8434" t="s">
        <v>108</v>
      </c>
      <c r="C8434" t="s">
        <v>130</v>
      </c>
      <c r="D8434" t="str">
        <f t="shared" si="786"/>
        <v>Item_7_COMP</v>
      </c>
      <c r="E8434" t="s">
        <v>212</v>
      </c>
      <c r="F8434" s="5">
        <f t="shared" si="787"/>
        <v>14</v>
      </c>
      <c r="G8434">
        <v>14</v>
      </c>
      <c r="H8434">
        <f t="shared" si="788"/>
        <v>10</v>
      </c>
      <c r="I8434">
        <v>10</v>
      </c>
      <c r="J8434" s="3">
        <f t="shared" si="789"/>
        <v>140</v>
      </c>
      <c r="K8434">
        <v>140</v>
      </c>
      <c r="L8434" t="str">
        <f t="shared" si="790"/>
        <v>Low</v>
      </c>
      <c r="M8434" t="s">
        <v>15</v>
      </c>
      <c r="N8434" t="s">
        <v>16</v>
      </c>
      <c r="O8434" s="1">
        <v>45174</v>
      </c>
      <c r="P8434" s="9" t="str">
        <f t="shared" si="791"/>
        <v>N/A</v>
      </c>
    </row>
    <row r="8435" spans="1:17" x14ac:dyDescent="0.3">
      <c r="A8435" t="s">
        <v>8682</v>
      </c>
      <c r="B8435" t="s">
        <v>77</v>
      </c>
      <c r="C8435" t="s">
        <v>23</v>
      </c>
      <c r="D8435" s="2" t="str">
        <f t="shared" si="786"/>
        <v>Unknown_Item</v>
      </c>
      <c r="F8435" s="5">
        <f t="shared" si="787"/>
        <v>27.5</v>
      </c>
      <c r="G8435">
        <v>27.5</v>
      </c>
      <c r="H8435" s="2">
        <f t="shared" si="788"/>
        <v>6</v>
      </c>
      <c r="J8435" s="4">
        <f t="shared" si="789"/>
        <v>108.5</v>
      </c>
      <c r="L8435" t="str">
        <f t="shared" si="790"/>
        <v>Low</v>
      </c>
      <c r="M8435" t="s">
        <v>48</v>
      </c>
      <c r="N8435" t="s">
        <v>16</v>
      </c>
      <c r="O8435" s="1">
        <v>44738</v>
      </c>
      <c r="P8435" s="9" t="str">
        <f t="shared" si="791"/>
        <v>N/A</v>
      </c>
    </row>
    <row r="8436" spans="1:17" x14ac:dyDescent="0.3">
      <c r="A8436" t="s">
        <v>8683</v>
      </c>
      <c r="B8436" t="s">
        <v>22</v>
      </c>
      <c r="C8436" t="s">
        <v>66</v>
      </c>
      <c r="D8436" t="str">
        <f t="shared" si="786"/>
        <v>Item_20_ELEC</v>
      </c>
      <c r="E8436" t="s">
        <v>346</v>
      </c>
      <c r="F8436" s="5">
        <f t="shared" si="787"/>
        <v>33.5</v>
      </c>
      <c r="G8436">
        <v>33.5</v>
      </c>
      <c r="H8436">
        <f t="shared" si="788"/>
        <v>6</v>
      </c>
      <c r="I8436">
        <v>6</v>
      </c>
      <c r="J8436" s="3">
        <f t="shared" si="789"/>
        <v>201</v>
      </c>
      <c r="K8436">
        <v>201</v>
      </c>
      <c r="L8436" t="str">
        <f t="shared" si="790"/>
        <v>Medium</v>
      </c>
      <c r="M8436" t="s">
        <v>15</v>
      </c>
      <c r="N8436" t="s">
        <v>16</v>
      </c>
      <c r="O8436" s="1">
        <v>45252</v>
      </c>
      <c r="P8436" s="9" t="str">
        <f t="shared" si="791"/>
        <v>N/A</v>
      </c>
    </row>
    <row r="8437" spans="1:17" x14ac:dyDescent="0.3">
      <c r="A8437" t="s">
        <v>8684</v>
      </c>
      <c r="B8437" t="s">
        <v>65</v>
      </c>
      <c r="C8437" t="s">
        <v>41</v>
      </c>
      <c r="D8437" t="str">
        <f t="shared" si="786"/>
        <v>Item_16_FURN</v>
      </c>
      <c r="E8437" t="s">
        <v>44</v>
      </c>
      <c r="F8437" s="5">
        <f t="shared" si="787"/>
        <v>27.5</v>
      </c>
      <c r="G8437">
        <v>27.5</v>
      </c>
      <c r="H8437">
        <f t="shared" si="788"/>
        <v>6</v>
      </c>
      <c r="I8437">
        <v>6</v>
      </c>
      <c r="J8437" s="3">
        <f t="shared" si="789"/>
        <v>165</v>
      </c>
      <c r="K8437">
        <v>165</v>
      </c>
      <c r="L8437" t="str">
        <f t="shared" si="790"/>
        <v>Medium</v>
      </c>
      <c r="M8437" t="s">
        <v>48</v>
      </c>
      <c r="N8437" t="s">
        <v>16</v>
      </c>
      <c r="O8437" s="1">
        <v>45063</v>
      </c>
      <c r="P8437" s="9" t="str">
        <f t="shared" si="791"/>
        <v>N/A</v>
      </c>
    </row>
    <row r="8438" spans="1:17" x14ac:dyDescent="0.3">
      <c r="A8438" t="s">
        <v>8685</v>
      </c>
      <c r="B8438" t="s">
        <v>84</v>
      </c>
      <c r="C8438" t="s">
        <v>41</v>
      </c>
      <c r="D8438" t="str">
        <f t="shared" si="786"/>
        <v>Item_11_FURN</v>
      </c>
      <c r="E8438" t="s">
        <v>190</v>
      </c>
      <c r="F8438" s="5">
        <f t="shared" si="787"/>
        <v>20</v>
      </c>
      <c r="G8438">
        <v>20</v>
      </c>
      <c r="H8438">
        <f t="shared" si="788"/>
        <v>7</v>
      </c>
      <c r="I8438">
        <v>7</v>
      </c>
      <c r="J8438" s="3">
        <f t="shared" si="789"/>
        <v>140</v>
      </c>
      <c r="K8438">
        <v>140</v>
      </c>
      <c r="L8438" t="str">
        <f t="shared" si="790"/>
        <v>Low</v>
      </c>
      <c r="M8438" t="s">
        <v>48</v>
      </c>
      <c r="N8438" t="s">
        <v>38</v>
      </c>
      <c r="O8438" s="1">
        <v>45133</v>
      </c>
      <c r="P8438" s="7" t="str">
        <f t="shared" si="791"/>
        <v>NO</v>
      </c>
      <c r="Q8438" t="b">
        <v>0</v>
      </c>
    </row>
    <row r="8439" spans="1:17" x14ac:dyDescent="0.3">
      <c r="A8439" t="s">
        <v>8686</v>
      </c>
      <c r="B8439" t="s">
        <v>74</v>
      </c>
      <c r="C8439" t="s">
        <v>66</v>
      </c>
      <c r="D8439" t="str">
        <f t="shared" si="786"/>
        <v>Item_21_ELEC</v>
      </c>
      <c r="E8439" t="s">
        <v>101</v>
      </c>
      <c r="F8439" s="5">
        <f t="shared" si="787"/>
        <v>35</v>
      </c>
      <c r="G8439">
        <v>35</v>
      </c>
      <c r="H8439">
        <f t="shared" si="788"/>
        <v>6</v>
      </c>
      <c r="I8439">
        <v>6</v>
      </c>
      <c r="J8439" s="3">
        <f t="shared" si="789"/>
        <v>210</v>
      </c>
      <c r="K8439">
        <v>210</v>
      </c>
      <c r="L8439" t="str">
        <f t="shared" si="790"/>
        <v>Medium</v>
      </c>
      <c r="M8439" t="s">
        <v>15</v>
      </c>
      <c r="N8439" t="s">
        <v>38</v>
      </c>
      <c r="O8439" s="1">
        <v>45586</v>
      </c>
      <c r="P8439" s="7" t="str">
        <f t="shared" si="791"/>
        <v>NO</v>
      </c>
      <c r="Q8439" t="b">
        <v>0</v>
      </c>
    </row>
    <row r="8440" spans="1:17" x14ac:dyDescent="0.3">
      <c r="A8440" t="s">
        <v>8687</v>
      </c>
      <c r="B8440" t="s">
        <v>168</v>
      </c>
      <c r="C8440" t="s">
        <v>66</v>
      </c>
      <c r="D8440" t="str">
        <f t="shared" si="786"/>
        <v>Item_8_ELEC</v>
      </c>
      <c r="E8440" t="s">
        <v>246</v>
      </c>
      <c r="F8440" s="5">
        <f t="shared" si="787"/>
        <v>15.5</v>
      </c>
      <c r="G8440">
        <v>15.5</v>
      </c>
      <c r="H8440">
        <f t="shared" si="788"/>
        <v>6</v>
      </c>
      <c r="I8440">
        <v>6</v>
      </c>
      <c r="J8440" s="3">
        <f t="shared" si="789"/>
        <v>93</v>
      </c>
      <c r="K8440">
        <v>93</v>
      </c>
      <c r="L8440" t="str">
        <f t="shared" si="790"/>
        <v>Low</v>
      </c>
      <c r="M8440" t="s">
        <v>25</v>
      </c>
      <c r="N8440" t="s">
        <v>38</v>
      </c>
      <c r="O8440" s="1">
        <v>45093</v>
      </c>
      <c r="P8440" s="9" t="str">
        <f t="shared" si="791"/>
        <v>N/A</v>
      </c>
    </row>
    <row r="8441" spans="1:17" x14ac:dyDescent="0.3">
      <c r="A8441" t="s">
        <v>8688</v>
      </c>
      <c r="B8441" t="s">
        <v>168</v>
      </c>
      <c r="C8441" t="s">
        <v>13</v>
      </c>
      <c r="D8441" t="str">
        <f t="shared" si="786"/>
        <v>Item_2_PATI</v>
      </c>
      <c r="E8441" t="s">
        <v>585</v>
      </c>
      <c r="F8441" s="5">
        <f t="shared" si="787"/>
        <v>6.5</v>
      </c>
      <c r="G8441">
        <v>6.5</v>
      </c>
      <c r="H8441">
        <f t="shared" si="788"/>
        <v>4</v>
      </c>
      <c r="I8441">
        <v>4</v>
      </c>
      <c r="J8441" s="3">
        <f t="shared" si="789"/>
        <v>26</v>
      </c>
      <c r="K8441">
        <v>26</v>
      </c>
      <c r="L8441" t="str">
        <f t="shared" si="790"/>
        <v>Low</v>
      </c>
      <c r="M8441" t="s">
        <v>48</v>
      </c>
      <c r="N8441" t="s">
        <v>16</v>
      </c>
      <c r="O8441" s="1">
        <v>44764</v>
      </c>
      <c r="P8441" s="9" t="str">
        <f t="shared" si="791"/>
        <v>N/A</v>
      </c>
    </row>
    <row r="8442" spans="1:17" x14ac:dyDescent="0.3">
      <c r="A8442" t="s">
        <v>8689</v>
      </c>
      <c r="B8442" t="s">
        <v>31</v>
      </c>
      <c r="C8442" t="s">
        <v>130</v>
      </c>
      <c r="D8442" t="str">
        <f t="shared" si="786"/>
        <v>Item_3_COMP</v>
      </c>
      <c r="E8442" t="s">
        <v>1048</v>
      </c>
      <c r="F8442" s="5">
        <f t="shared" si="787"/>
        <v>8</v>
      </c>
      <c r="G8442">
        <v>8</v>
      </c>
      <c r="H8442">
        <f t="shared" si="788"/>
        <v>3</v>
      </c>
      <c r="I8442">
        <v>3</v>
      </c>
      <c r="J8442" s="3">
        <f t="shared" si="789"/>
        <v>24</v>
      </c>
      <c r="K8442">
        <v>24</v>
      </c>
      <c r="L8442" t="str">
        <f t="shared" si="790"/>
        <v>Low</v>
      </c>
      <c r="M8442" t="s">
        <v>15</v>
      </c>
      <c r="N8442" t="s">
        <v>38</v>
      </c>
      <c r="O8442" s="1">
        <v>45109</v>
      </c>
      <c r="P8442" s="7" t="str">
        <f t="shared" si="791"/>
        <v>NO</v>
      </c>
      <c r="Q8442" t="b">
        <v>0</v>
      </c>
    </row>
    <row r="8443" spans="1:17" x14ac:dyDescent="0.3">
      <c r="A8443" t="s">
        <v>8690</v>
      </c>
      <c r="B8443" t="s">
        <v>12</v>
      </c>
      <c r="C8443" t="s">
        <v>28</v>
      </c>
      <c r="D8443" s="2" t="str">
        <f t="shared" si="786"/>
        <v>Unknown_Item</v>
      </c>
      <c r="F8443" s="6">
        <f t="shared" si="787"/>
        <v>23.365911749958215</v>
      </c>
      <c r="H8443">
        <f t="shared" si="788"/>
        <v>9</v>
      </c>
      <c r="I8443">
        <v>9</v>
      </c>
      <c r="J8443" s="3">
        <f t="shared" si="789"/>
        <v>85.5</v>
      </c>
      <c r="K8443">
        <v>85.5</v>
      </c>
      <c r="L8443" t="str">
        <f t="shared" si="790"/>
        <v>Low</v>
      </c>
      <c r="M8443" t="s">
        <v>25</v>
      </c>
      <c r="N8443" t="s">
        <v>16</v>
      </c>
      <c r="O8443" s="1">
        <v>45116</v>
      </c>
      <c r="P8443" s="7" t="str">
        <f t="shared" si="791"/>
        <v>NO</v>
      </c>
      <c r="Q8443" t="b">
        <v>0</v>
      </c>
    </row>
    <row r="8444" spans="1:17" x14ac:dyDescent="0.3">
      <c r="A8444" t="s">
        <v>8691</v>
      </c>
      <c r="B8444" t="s">
        <v>12</v>
      </c>
      <c r="C8444" t="s">
        <v>41</v>
      </c>
      <c r="D8444" t="str">
        <f t="shared" si="786"/>
        <v>Item_2_FURN</v>
      </c>
      <c r="E8444" t="s">
        <v>295</v>
      </c>
      <c r="F8444" s="5">
        <f t="shared" si="787"/>
        <v>6.5</v>
      </c>
      <c r="G8444">
        <v>6.5</v>
      </c>
      <c r="H8444">
        <f t="shared" si="788"/>
        <v>1</v>
      </c>
      <c r="I8444">
        <v>1</v>
      </c>
      <c r="J8444" s="3">
        <f t="shared" si="789"/>
        <v>6.5</v>
      </c>
      <c r="K8444">
        <v>6.5</v>
      </c>
      <c r="L8444" t="str">
        <f t="shared" si="790"/>
        <v>Low</v>
      </c>
      <c r="M8444" t="s">
        <v>48</v>
      </c>
      <c r="N8444" t="s">
        <v>16</v>
      </c>
      <c r="O8444" s="1">
        <v>44708</v>
      </c>
      <c r="P8444" s="7" t="str">
        <f t="shared" si="791"/>
        <v>YES</v>
      </c>
      <c r="Q8444" t="b">
        <v>1</v>
      </c>
    </row>
    <row r="8445" spans="1:17" x14ac:dyDescent="0.3">
      <c r="A8445" t="s">
        <v>8692</v>
      </c>
      <c r="B8445" t="s">
        <v>77</v>
      </c>
      <c r="C8445" t="s">
        <v>23</v>
      </c>
      <c r="D8445" t="str">
        <f t="shared" si="786"/>
        <v>Item_16_BUTC</v>
      </c>
      <c r="E8445" t="s">
        <v>135</v>
      </c>
      <c r="F8445" s="5">
        <f t="shared" si="787"/>
        <v>27.5</v>
      </c>
      <c r="G8445">
        <v>27.5</v>
      </c>
      <c r="H8445">
        <f t="shared" si="788"/>
        <v>4</v>
      </c>
      <c r="I8445">
        <v>4</v>
      </c>
      <c r="J8445" s="3">
        <f t="shared" si="789"/>
        <v>110</v>
      </c>
      <c r="K8445">
        <v>110</v>
      </c>
      <c r="L8445" t="str">
        <f t="shared" si="790"/>
        <v>Low</v>
      </c>
      <c r="M8445" t="s">
        <v>25</v>
      </c>
      <c r="N8445" t="s">
        <v>16</v>
      </c>
      <c r="O8445" s="1">
        <v>45139</v>
      </c>
      <c r="P8445" s="7" t="str">
        <f t="shared" si="791"/>
        <v>YES</v>
      </c>
      <c r="Q8445" t="b">
        <v>1</v>
      </c>
    </row>
    <row r="8446" spans="1:17" x14ac:dyDescent="0.3">
      <c r="A8446" t="s">
        <v>8693</v>
      </c>
      <c r="B8446" t="s">
        <v>100</v>
      </c>
      <c r="C8446" t="s">
        <v>28</v>
      </c>
      <c r="D8446" t="str">
        <f t="shared" si="786"/>
        <v>Item_12_BEVE</v>
      </c>
      <c r="E8446" t="s">
        <v>401</v>
      </c>
      <c r="F8446" s="5">
        <f t="shared" si="787"/>
        <v>21.5</v>
      </c>
      <c r="G8446">
        <v>21.5</v>
      </c>
      <c r="H8446">
        <f t="shared" si="788"/>
        <v>7</v>
      </c>
      <c r="I8446">
        <v>7</v>
      </c>
      <c r="J8446" s="3">
        <f t="shared" si="789"/>
        <v>150.5</v>
      </c>
      <c r="K8446">
        <v>150.5</v>
      </c>
      <c r="L8446" t="str">
        <f t="shared" si="790"/>
        <v>Medium</v>
      </c>
      <c r="M8446" t="s">
        <v>25</v>
      </c>
      <c r="N8446" t="s">
        <v>16</v>
      </c>
      <c r="O8446" s="1">
        <v>45377</v>
      </c>
      <c r="P8446" s="7" t="str">
        <f t="shared" si="791"/>
        <v>NO</v>
      </c>
      <c r="Q8446" t="b">
        <v>0</v>
      </c>
    </row>
    <row r="8447" spans="1:17" x14ac:dyDescent="0.3">
      <c r="A8447" t="s">
        <v>8694</v>
      </c>
      <c r="B8447" t="s">
        <v>31</v>
      </c>
      <c r="C8447" t="s">
        <v>23</v>
      </c>
      <c r="D8447" t="str">
        <f t="shared" si="786"/>
        <v>Item_3_BUTC</v>
      </c>
      <c r="E8447" t="s">
        <v>50</v>
      </c>
      <c r="F8447" s="5">
        <f t="shared" si="787"/>
        <v>8</v>
      </c>
      <c r="G8447">
        <v>8</v>
      </c>
      <c r="H8447">
        <f t="shared" si="788"/>
        <v>4</v>
      </c>
      <c r="I8447">
        <v>4</v>
      </c>
      <c r="J8447" s="3">
        <f t="shared" si="789"/>
        <v>32</v>
      </c>
      <c r="K8447">
        <v>32</v>
      </c>
      <c r="L8447" t="str">
        <f t="shared" si="790"/>
        <v>Low</v>
      </c>
      <c r="M8447" t="s">
        <v>48</v>
      </c>
      <c r="N8447" t="s">
        <v>38</v>
      </c>
      <c r="O8447" s="1">
        <v>44897</v>
      </c>
      <c r="P8447" s="7" t="str">
        <f t="shared" si="791"/>
        <v>NO</v>
      </c>
      <c r="Q8447" t="b">
        <v>0</v>
      </c>
    </row>
    <row r="8448" spans="1:17" x14ac:dyDescent="0.3">
      <c r="A8448" t="s">
        <v>8695</v>
      </c>
      <c r="B8448" t="s">
        <v>113</v>
      </c>
      <c r="C8448" t="s">
        <v>19</v>
      </c>
      <c r="D8448" s="2" t="str">
        <f t="shared" si="786"/>
        <v>Unknown_Item</v>
      </c>
      <c r="F8448" s="6">
        <f t="shared" si="787"/>
        <v>23.365911749958215</v>
      </c>
      <c r="H8448">
        <f t="shared" si="788"/>
        <v>10</v>
      </c>
      <c r="I8448">
        <v>10</v>
      </c>
      <c r="J8448" s="3">
        <f t="shared" si="789"/>
        <v>365</v>
      </c>
      <c r="K8448">
        <v>365</v>
      </c>
      <c r="L8448" t="str">
        <f t="shared" si="790"/>
        <v>High</v>
      </c>
      <c r="M8448" t="s">
        <v>15</v>
      </c>
      <c r="N8448" t="s">
        <v>38</v>
      </c>
      <c r="O8448" s="1">
        <v>45507</v>
      </c>
      <c r="P8448" s="7" t="str">
        <f t="shared" si="791"/>
        <v>YES</v>
      </c>
      <c r="Q8448" t="b">
        <v>1</v>
      </c>
    </row>
    <row r="8449" spans="1:17" x14ac:dyDescent="0.3">
      <c r="A8449" t="s">
        <v>8696</v>
      </c>
      <c r="B8449" t="s">
        <v>31</v>
      </c>
      <c r="C8449" t="s">
        <v>19</v>
      </c>
      <c r="D8449" s="2" t="str">
        <f t="shared" si="786"/>
        <v>Unknown_Item</v>
      </c>
      <c r="F8449" s="6">
        <f t="shared" si="787"/>
        <v>23.365911749958215</v>
      </c>
      <c r="H8449">
        <f t="shared" si="788"/>
        <v>5</v>
      </c>
      <c r="I8449">
        <v>5</v>
      </c>
      <c r="J8449" s="3">
        <f t="shared" si="789"/>
        <v>40</v>
      </c>
      <c r="K8449">
        <v>40</v>
      </c>
      <c r="L8449" t="str">
        <f t="shared" si="790"/>
        <v>Low</v>
      </c>
      <c r="M8449" t="s">
        <v>25</v>
      </c>
      <c r="N8449" t="s">
        <v>38</v>
      </c>
      <c r="O8449" s="1">
        <v>45530</v>
      </c>
      <c r="P8449" s="7" t="str">
        <f t="shared" si="791"/>
        <v>YES</v>
      </c>
      <c r="Q8449" t="b">
        <v>1</v>
      </c>
    </row>
    <row r="8450" spans="1:17" x14ac:dyDescent="0.3">
      <c r="A8450" t="s">
        <v>8697</v>
      </c>
      <c r="B8450" t="s">
        <v>113</v>
      </c>
      <c r="C8450" t="s">
        <v>19</v>
      </c>
      <c r="D8450" t="str">
        <f t="shared" ref="D8450:D8513" si="792">IF(TRIM(E8450)="","Unknown_Item","Item_"&amp;MID(E8450,6,FIND("_",E8450,6)-6)&amp;"_"&amp;UPPER(LEFT(C8450,4)))</f>
        <v>Item_17_MILK</v>
      </c>
      <c r="E8450" t="s">
        <v>20</v>
      </c>
      <c r="F8450" s="5">
        <f t="shared" ref="F8450:F8513" si="793">IF(ISBLANK(G8450),AVERAGE($G$2:$G$12576),G8450)</f>
        <v>29</v>
      </c>
      <c r="G8450">
        <v>29</v>
      </c>
      <c r="H8450">
        <f t="shared" ref="H8450:H8513" si="794">IF(ISBLANK(I8450),MEDIAN($I$2:$I$12576),I8450)</f>
        <v>6</v>
      </c>
      <c r="I8450">
        <v>6</v>
      </c>
      <c r="J8450" s="3">
        <f t="shared" ref="J8450:J8513" si="795">IF(ISBLANK(K8450),MEDIAN($K$2:$K$12576),K8450)</f>
        <v>174</v>
      </c>
      <c r="K8450">
        <v>174</v>
      </c>
      <c r="L8450" t="str">
        <f t="shared" ref="L8450:L8513" si="796">IF(J8450&gt;=300,"High",IF(J8450&gt;=150,"Medium","Low"))</f>
        <v>Medium</v>
      </c>
      <c r="M8450" t="s">
        <v>48</v>
      </c>
      <c r="N8450" t="s">
        <v>16</v>
      </c>
      <c r="O8450" s="1">
        <v>44827</v>
      </c>
      <c r="P8450" s="7" t="str">
        <f t="shared" ref="P8450:P8513" si="797">IF(ISBLANK(Q8450),"N/A",IF(Q8450=TRUE,"YES","NO"))</f>
        <v>YES</v>
      </c>
      <c r="Q8450" t="b">
        <v>1</v>
      </c>
    </row>
    <row r="8451" spans="1:17" x14ac:dyDescent="0.3">
      <c r="A8451" t="s">
        <v>8698</v>
      </c>
      <c r="B8451" t="s">
        <v>22</v>
      </c>
      <c r="C8451" t="s">
        <v>66</v>
      </c>
      <c r="D8451" t="str">
        <f t="shared" si="792"/>
        <v>Item_12_ELEC</v>
      </c>
      <c r="E8451" t="s">
        <v>367</v>
      </c>
      <c r="F8451" s="5">
        <f t="shared" si="793"/>
        <v>21.5</v>
      </c>
      <c r="G8451">
        <v>21.5</v>
      </c>
      <c r="H8451">
        <f t="shared" si="794"/>
        <v>5</v>
      </c>
      <c r="I8451">
        <v>5</v>
      </c>
      <c r="J8451" s="3">
        <f t="shared" si="795"/>
        <v>107.5</v>
      </c>
      <c r="K8451">
        <v>107.5</v>
      </c>
      <c r="L8451" t="str">
        <f t="shared" si="796"/>
        <v>Low</v>
      </c>
      <c r="M8451" t="s">
        <v>48</v>
      </c>
      <c r="N8451" t="s">
        <v>38</v>
      </c>
      <c r="O8451" s="1">
        <v>45099</v>
      </c>
      <c r="P8451" s="7" t="str">
        <f t="shared" si="797"/>
        <v>NO</v>
      </c>
      <c r="Q8451" t="b">
        <v>0</v>
      </c>
    </row>
    <row r="8452" spans="1:17" x14ac:dyDescent="0.3">
      <c r="A8452" t="s">
        <v>8699</v>
      </c>
      <c r="B8452" t="s">
        <v>89</v>
      </c>
      <c r="C8452" t="s">
        <v>19</v>
      </c>
      <c r="D8452" t="str">
        <f t="shared" si="792"/>
        <v>Item_8_MILK</v>
      </c>
      <c r="E8452" t="s">
        <v>201</v>
      </c>
      <c r="F8452" s="5">
        <f t="shared" si="793"/>
        <v>15.5</v>
      </c>
      <c r="G8452">
        <v>15.5</v>
      </c>
      <c r="H8452">
        <f t="shared" si="794"/>
        <v>6</v>
      </c>
      <c r="I8452">
        <v>6</v>
      </c>
      <c r="J8452" s="3">
        <f t="shared" si="795"/>
        <v>93</v>
      </c>
      <c r="K8452">
        <v>93</v>
      </c>
      <c r="L8452" t="str">
        <f t="shared" si="796"/>
        <v>Low</v>
      </c>
      <c r="M8452" t="s">
        <v>15</v>
      </c>
      <c r="N8452" t="s">
        <v>38</v>
      </c>
      <c r="O8452" s="1">
        <v>45658</v>
      </c>
      <c r="P8452" s="7" t="str">
        <f t="shared" si="797"/>
        <v>NO</v>
      </c>
      <c r="Q8452" t="b">
        <v>0</v>
      </c>
    </row>
    <row r="8453" spans="1:17" x14ac:dyDescent="0.3">
      <c r="A8453" t="s">
        <v>8700</v>
      </c>
      <c r="B8453" t="s">
        <v>113</v>
      </c>
      <c r="C8453" t="s">
        <v>41</v>
      </c>
      <c r="D8453" t="str">
        <f t="shared" si="792"/>
        <v>Item_10_FURN</v>
      </c>
      <c r="E8453" t="s">
        <v>109</v>
      </c>
      <c r="F8453" s="5">
        <f t="shared" si="793"/>
        <v>18.5</v>
      </c>
      <c r="G8453">
        <v>18.5</v>
      </c>
      <c r="H8453">
        <f t="shared" si="794"/>
        <v>10</v>
      </c>
      <c r="I8453">
        <v>10</v>
      </c>
      <c r="J8453" s="3">
        <f t="shared" si="795"/>
        <v>185</v>
      </c>
      <c r="K8453">
        <v>185</v>
      </c>
      <c r="L8453" t="str">
        <f t="shared" si="796"/>
        <v>Medium</v>
      </c>
      <c r="M8453" t="s">
        <v>48</v>
      </c>
      <c r="N8453" t="s">
        <v>16</v>
      </c>
      <c r="O8453" s="1">
        <v>44662</v>
      </c>
      <c r="P8453" s="7" t="str">
        <f t="shared" si="797"/>
        <v>NO</v>
      </c>
      <c r="Q8453" t="b">
        <v>0</v>
      </c>
    </row>
    <row r="8454" spans="1:17" x14ac:dyDescent="0.3">
      <c r="A8454" t="s">
        <v>8701</v>
      </c>
      <c r="B8454" t="s">
        <v>116</v>
      </c>
      <c r="C8454" t="s">
        <v>28</v>
      </c>
      <c r="D8454" t="str">
        <f t="shared" si="792"/>
        <v>Item_16_BEVE</v>
      </c>
      <c r="E8454" t="s">
        <v>29</v>
      </c>
      <c r="F8454" s="5">
        <f t="shared" si="793"/>
        <v>27.5</v>
      </c>
      <c r="G8454">
        <v>27.5</v>
      </c>
      <c r="H8454">
        <f t="shared" si="794"/>
        <v>2</v>
      </c>
      <c r="I8454">
        <v>2</v>
      </c>
      <c r="J8454" s="3">
        <f t="shared" si="795"/>
        <v>55</v>
      </c>
      <c r="K8454">
        <v>55</v>
      </c>
      <c r="L8454" t="str">
        <f t="shared" si="796"/>
        <v>Low</v>
      </c>
      <c r="M8454" t="s">
        <v>25</v>
      </c>
      <c r="N8454" t="s">
        <v>38</v>
      </c>
      <c r="O8454" s="1">
        <v>45126</v>
      </c>
      <c r="P8454" s="7" t="str">
        <f t="shared" si="797"/>
        <v>YES</v>
      </c>
      <c r="Q8454" t="b">
        <v>1</v>
      </c>
    </row>
    <row r="8455" spans="1:17" x14ac:dyDescent="0.3">
      <c r="A8455" t="s">
        <v>8702</v>
      </c>
      <c r="B8455" t="s">
        <v>113</v>
      </c>
      <c r="C8455" t="s">
        <v>23</v>
      </c>
      <c r="D8455" t="str">
        <f t="shared" si="792"/>
        <v>Item_23_BUTC</v>
      </c>
      <c r="E8455" t="s">
        <v>114</v>
      </c>
      <c r="F8455" s="5">
        <f t="shared" si="793"/>
        <v>38</v>
      </c>
      <c r="G8455">
        <v>38</v>
      </c>
      <c r="H8455">
        <f t="shared" si="794"/>
        <v>10</v>
      </c>
      <c r="I8455">
        <v>10</v>
      </c>
      <c r="J8455" s="3">
        <f t="shared" si="795"/>
        <v>380</v>
      </c>
      <c r="K8455">
        <v>380</v>
      </c>
      <c r="L8455" t="str">
        <f t="shared" si="796"/>
        <v>High</v>
      </c>
      <c r="M8455" t="s">
        <v>48</v>
      </c>
      <c r="N8455" t="s">
        <v>38</v>
      </c>
      <c r="O8455" s="1">
        <v>45638</v>
      </c>
      <c r="P8455" s="9" t="str">
        <f t="shared" si="797"/>
        <v>N/A</v>
      </c>
    </row>
    <row r="8456" spans="1:17" x14ac:dyDescent="0.3">
      <c r="A8456" t="s">
        <v>8703</v>
      </c>
      <c r="B8456" t="s">
        <v>108</v>
      </c>
      <c r="C8456" t="s">
        <v>28</v>
      </c>
      <c r="D8456" t="str">
        <f t="shared" si="792"/>
        <v>Item_10_BEVE</v>
      </c>
      <c r="E8456" t="s">
        <v>513</v>
      </c>
      <c r="F8456" s="5">
        <f t="shared" si="793"/>
        <v>18.5</v>
      </c>
      <c r="G8456">
        <v>18.5</v>
      </c>
      <c r="H8456">
        <f t="shared" si="794"/>
        <v>10</v>
      </c>
      <c r="I8456">
        <v>10</v>
      </c>
      <c r="J8456" s="3">
        <f t="shared" si="795"/>
        <v>185</v>
      </c>
      <c r="K8456">
        <v>185</v>
      </c>
      <c r="L8456" t="str">
        <f t="shared" si="796"/>
        <v>Medium</v>
      </c>
      <c r="M8456" t="s">
        <v>25</v>
      </c>
      <c r="N8456" t="s">
        <v>38</v>
      </c>
      <c r="O8456" s="1">
        <v>44980</v>
      </c>
      <c r="P8456" s="7" t="str">
        <f t="shared" si="797"/>
        <v>NO</v>
      </c>
      <c r="Q8456" t="b">
        <v>0</v>
      </c>
    </row>
    <row r="8457" spans="1:17" x14ac:dyDescent="0.3">
      <c r="A8457" t="s">
        <v>8704</v>
      </c>
      <c r="B8457" t="s">
        <v>36</v>
      </c>
      <c r="C8457" t="s">
        <v>41</v>
      </c>
      <c r="D8457" s="2" t="str">
        <f t="shared" si="792"/>
        <v>Unknown_Item</v>
      </c>
      <c r="F8457" s="6">
        <f t="shared" si="793"/>
        <v>23.365911749958215</v>
      </c>
      <c r="H8457">
        <f t="shared" si="794"/>
        <v>9</v>
      </c>
      <c r="I8457">
        <v>9</v>
      </c>
      <c r="J8457" s="3">
        <f t="shared" si="795"/>
        <v>301.5</v>
      </c>
      <c r="K8457">
        <v>301.5</v>
      </c>
      <c r="L8457" t="str">
        <f t="shared" si="796"/>
        <v>High</v>
      </c>
      <c r="M8457" t="s">
        <v>25</v>
      </c>
      <c r="N8457" t="s">
        <v>16</v>
      </c>
      <c r="O8457" s="1">
        <v>45180</v>
      </c>
      <c r="P8457" s="7" t="str">
        <f t="shared" si="797"/>
        <v>NO</v>
      </c>
      <c r="Q8457" t="b">
        <v>0</v>
      </c>
    </row>
    <row r="8458" spans="1:17" x14ac:dyDescent="0.3">
      <c r="A8458" t="s">
        <v>8705</v>
      </c>
      <c r="B8458" t="s">
        <v>65</v>
      </c>
      <c r="C8458" t="s">
        <v>13</v>
      </c>
      <c r="D8458" t="str">
        <f t="shared" si="792"/>
        <v>Item_8_PATI</v>
      </c>
      <c r="E8458" t="s">
        <v>520</v>
      </c>
      <c r="F8458" s="5">
        <f t="shared" si="793"/>
        <v>15.5</v>
      </c>
      <c r="G8458">
        <v>15.5</v>
      </c>
      <c r="H8458">
        <f t="shared" si="794"/>
        <v>7</v>
      </c>
      <c r="I8458">
        <v>7</v>
      </c>
      <c r="J8458" s="3">
        <f t="shared" si="795"/>
        <v>108.5</v>
      </c>
      <c r="K8458">
        <v>108.5</v>
      </c>
      <c r="L8458" t="str">
        <f t="shared" si="796"/>
        <v>Low</v>
      </c>
      <c r="M8458" t="s">
        <v>15</v>
      </c>
      <c r="N8458" t="s">
        <v>16</v>
      </c>
      <c r="O8458" s="1">
        <v>45498</v>
      </c>
      <c r="P8458" s="7" t="str">
        <f t="shared" si="797"/>
        <v>YES</v>
      </c>
      <c r="Q8458" t="b">
        <v>1</v>
      </c>
    </row>
    <row r="8459" spans="1:17" x14ac:dyDescent="0.3">
      <c r="A8459" t="s">
        <v>8706</v>
      </c>
      <c r="B8459" t="s">
        <v>69</v>
      </c>
      <c r="C8459" t="s">
        <v>66</v>
      </c>
      <c r="D8459" t="str">
        <f t="shared" si="792"/>
        <v>Item_21_ELEC</v>
      </c>
      <c r="E8459" t="s">
        <v>101</v>
      </c>
      <c r="F8459" s="5">
        <f t="shared" si="793"/>
        <v>35</v>
      </c>
      <c r="G8459">
        <v>35</v>
      </c>
      <c r="H8459">
        <f t="shared" si="794"/>
        <v>9</v>
      </c>
      <c r="I8459">
        <v>9</v>
      </c>
      <c r="J8459" s="3">
        <f t="shared" si="795"/>
        <v>315</v>
      </c>
      <c r="K8459">
        <v>315</v>
      </c>
      <c r="L8459" t="str">
        <f t="shared" si="796"/>
        <v>High</v>
      </c>
      <c r="M8459" t="s">
        <v>15</v>
      </c>
      <c r="N8459" t="s">
        <v>16</v>
      </c>
      <c r="O8459" s="1">
        <v>45447</v>
      </c>
      <c r="P8459" s="9" t="str">
        <f t="shared" si="797"/>
        <v>N/A</v>
      </c>
    </row>
    <row r="8460" spans="1:17" x14ac:dyDescent="0.3">
      <c r="A8460" t="s">
        <v>8707</v>
      </c>
      <c r="B8460" t="s">
        <v>80</v>
      </c>
      <c r="C8460" t="s">
        <v>23</v>
      </c>
      <c r="D8460" t="str">
        <f t="shared" si="792"/>
        <v>Item_13_BUTC</v>
      </c>
      <c r="E8460" t="s">
        <v>306</v>
      </c>
      <c r="F8460" s="5">
        <f t="shared" si="793"/>
        <v>23</v>
      </c>
      <c r="G8460">
        <v>23</v>
      </c>
      <c r="H8460">
        <f t="shared" si="794"/>
        <v>10</v>
      </c>
      <c r="I8460">
        <v>10</v>
      </c>
      <c r="J8460" s="3">
        <f t="shared" si="795"/>
        <v>230</v>
      </c>
      <c r="K8460">
        <v>230</v>
      </c>
      <c r="L8460" t="str">
        <f t="shared" si="796"/>
        <v>Medium</v>
      </c>
      <c r="M8460" t="s">
        <v>25</v>
      </c>
      <c r="N8460" t="s">
        <v>16</v>
      </c>
      <c r="O8460" s="1">
        <v>44961</v>
      </c>
      <c r="P8460" s="7" t="str">
        <f t="shared" si="797"/>
        <v>YES</v>
      </c>
      <c r="Q8460" t="b">
        <v>1</v>
      </c>
    </row>
    <row r="8461" spans="1:17" x14ac:dyDescent="0.3">
      <c r="A8461" t="s">
        <v>8708</v>
      </c>
      <c r="B8461" t="s">
        <v>84</v>
      </c>
      <c r="C8461" t="s">
        <v>41</v>
      </c>
      <c r="D8461" t="str">
        <f t="shared" si="792"/>
        <v>Item_5_FURN</v>
      </c>
      <c r="E8461" t="s">
        <v>233</v>
      </c>
      <c r="F8461" s="5">
        <f t="shared" si="793"/>
        <v>11</v>
      </c>
      <c r="G8461">
        <v>11</v>
      </c>
      <c r="H8461">
        <f t="shared" si="794"/>
        <v>9</v>
      </c>
      <c r="I8461">
        <v>9</v>
      </c>
      <c r="J8461" s="3">
        <f t="shared" si="795"/>
        <v>99</v>
      </c>
      <c r="K8461">
        <v>99</v>
      </c>
      <c r="L8461" t="str">
        <f t="shared" si="796"/>
        <v>Low</v>
      </c>
      <c r="M8461" t="s">
        <v>48</v>
      </c>
      <c r="N8461" t="s">
        <v>38</v>
      </c>
      <c r="O8461" s="1">
        <v>44685</v>
      </c>
      <c r="P8461" s="7" t="str">
        <f t="shared" si="797"/>
        <v>NO</v>
      </c>
      <c r="Q8461" t="b">
        <v>0</v>
      </c>
    </row>
    <row r="8462" spans="1:17" x14ac:dyDescent="0.3">
      <c r="A8462" t="s">
        <v>8709</v>
      </c>
      <c r="B8462" t="s">
        <v>31</v>
      </c>
      <c r="C8462" t="s">
        <v>28</v>
      </c>
      <c r="D8462" s="2" t="str">
        <f t="shared" si="792"/>
        <v>Unknown_Item</v>
      </c>
      <c r="F8462" s="5">
        <f t="shared" si="793"/>
        <v>32</v>
      </c>
      <c r="G8462">
        <v>32</v>
      </c>
      <c r="H8462" s="2">
        <f t="shared" si="794"/>
        <v>6</v>
      </c>
      <c r="J8462" s="4">
        <f t="shared" si="795"/>
        <v>108.5</v>
      </c>
      <c r="L8462" t="str">
        <f t="shared" si="796"/>
        <v>Low</v>
      </c>
      <c r="M8462" t="s">
        <v>15</v>
      </c>
      <c r="N8462" t="s">
        <v>38</v>
      </c>
      <c r="O8462" s="1">
        <v>45326</v>
      </c>
      <c r="P8462" s="7" t="str">
        <f t="shared" si="797"/>
        <v>YES</v>
      </c>
      <c r="Q8462" t="b">
        <v>1</v>
      </c>
    </row>
    <row r="8463" spans="1:17" x14ac:dyDescent="0.3">
      <c r="A8463" t="s">
        <v>8710</v>
      </c>
      <c r="B8463" t="s">
        <v>18</v>
      </c>
      <c r="C8463" t="s">
        <v>130</v>
      </c>
      <c r="D8463" t="str">
        <f t="shared" si="792"/>
        <v>Item_10_COMP</v>
      </c>
      <c r="E8463" t="s">
        <v>229</v>
      </c>
      <c r="F8463" s="5">
        <f t="shared" si="793"/>
        <v>18.5</v>
      </c>
      <c r="G8463">
        <v>18.5</v>
      </c>
      <c r="H8463">
        <f t="shared" si="794"/>
        <v>4</v>
      </c>
      <c r="I8463">
        <v>4</v>
      </c>
      <c r="J8463" s="3">
        <f t="shared" si="795"/>
        <v>74</v>
      </c>
      <c r="K8463">
        <v>74</v>
      </c>
      <c r="L8463" t="str">
        <f t="shared" si="796"/>
        <v>Low</v>
      </c>
      <c r="M8463" t="s">
        <v>25</v>
      </c>
      <c r="N8463" t="s">
        <v>16</v>
      </c>
      <c r="O8463" s="1">
        <v>44961</v>
      </c>
      <c r="P8463" s="7" t="str">
        <f t="shared" si="797"/>
        <v>YES</v>
      </c>
      <c r="Q8463" t="b">
        <v>1</v>
      </c>
    </row>
    <row r="8464" spans="1:17" x14ac:dyDescent="0.3">
      <c r="A8464" t="s">
        <v>8711</v>
      </c>
      <c r="B8464" t="s">
        <v>89</v>
      </c>
      <c r="C8464" t="s">
        <v>41</v>
      </c>
      <c r="D8464" t="str">
        <f t="shared" si="792"/>
        <v>Item_10_FURN</v>
      </c>
      <c r="E8464" t="s">
        <v>109</v>
      </c>
      <c r="F8464" s="5">
        <f t="shared" si="793"/>
        <v>18.5</v>
      </c>
      <c r="G8464">
        <v>18.5</v>
      </c>
      <c r="H8464">
        <f t="shared" si="794"/>
        <v>1</v>
      </c>
      <c r="I8464">
        <v>1</v>
      </c>
      <c r="J8464" s="3">
        <f t="shared" si="795"/>
        <v>18.5</v>
      </c>
      <c r="K8464">
        <v>18.5</v>
      </c>
      <c r="L8464" t="str">
        <f t="shared" si="796"/>
        <v>Low</v>
      </c>
      <c r="M8464" t="s">
        <v>48</v>
      </c>
      <c r="N8464" t="s">
        <v>38</v>
      </c>
      <c r="O8464" s="1">
        <v>44848</v>
      </c>
      <c r="P8464" s="7" t="str">
        <f t="shared" si="797"/>
        <v>NO</v>
      </c>
      <c r="Q8464" t="b">
        <v>0</v>
      </c>
    </row>
    <row r="8465" spans="1:17" x14ac:dyDescent="0.3">
      <c r="A8465" t="s">
        <v>8712</v>
      </c>
      <c r="B8465" t="s">
        <v>31</v>
      </c>
      <c r="C8465" t="s">
        <v>28</v>
      </c>
      <c r="D8465" t="str">
        <f t="shared" si="792"/>
        <v>Item_12_BEVE</v>
      </c>
      <c r="E8465" t="s">
        <v>401</v>
      </c>
      <c r="F8465" s="5">
        <f t="shared" si="793"/>
        <v>21.5</v>
      </c>
      <c r="G8465">
        <v>21.5</v>
      </c>
      <c r="H8465">
        <f t="shared" si="794"/>
        <v>6</v>
      </c>
      <c r="I8465">
        <v>6</v>
      </c>
      <c r="J8465" s="3">
        <f t="shared" si="795"/>
        <v>129</v>
      </c>
      <c r="K8465">
        <v>129</v>
      </c>
      <c r="L8465" t="str">
        <f t="shared" si="796"/>
        <v>Low</v>
      </c>
      <c r="M8465" t="s">
        <v>25</v>
      </c>
      <c r="N8465" t="s">
        <v>38</v>
      </c>
      <c r="O8465" s="1">
        <v>45149</v>
      </c>
      <c r="P8465" s="7" t="str">
        <f t="shared" si="797"/>
        <v>NO</v>
      </c>
      <c r="Q8465" t="b">
        <v>0</v>
      </c>
    </row>
    <row r="8466" spans="1:17" x14ac:dyDescent="0.3">
      <c r="A8466" t="s">
        <v>8713</v>
      </c>
      <c r="B8466" t="s">
        <v>55</v>
      </c>
      <c r="C8466" t="s">
        <v>66</v>
      </c>
      <c r="D8466" t="str">
        <f t="shared" si="792"/>
        <v>Item_2_ELEC</v>
      </c>
      <c r="E8466" t="s">
        <v>761</v>
      </c>
      <c r="F8466" s="5">
        <f t="shared" si="793"/>
        <v>6.5</v>
      </c>
      <c r="G8466">
        <v>6.5</v>
      </c>
      <c r="H8466">
        <f t="shared" si="794"/>
        <v>9</v>
      </c>
      <c r="I8466">
        <v>9</v>
      </c>
      <c r="J8466" s="3">
        <f t="shared" si="795"/>
        <v>58.5</v>
      </c>
      <c r="K8466">
        <v>58.5</v>
      </c>
      <c r="L8466" t="str">
        <f t="shared" si="796"/>
        <v>Low</v>
      </c>
      <c r="M8466" t="s">
        <v>25</v>
      </c>
      <c r="N8466" t="s">
        <v>16</v>
      </c>
      <c r="O8466" s="1">
        <v>44826</v>
      </c>
      <c r="P8466" s="7" t="str">
        <f t="shared" si="797"/>
        <v>YES</v>
      </c>
      <c r="Q8466" t="b">
        <v>1</v>
      </c>
    </row>
    <row r="8467" spans="1:17" x14ac:dyDescent="0.3">
      <c r="A8467" t="s">
        <v>8714</v>
      </c>
      <c r="B8467" t="s">
        <v>31</v>
      </c>
      <c r="C8467" t="s">
        <v>130</v>
      </c>
      <c r="D8467" t="str">
        <f t="shared" si="792"/>
        <v>Item_12_COMP</v>
      </c>
      <c r="E8467" t="s">
        <v>621</v>
      </c>
      <c r="F8467" s="5">
        <f t="shared" si="793"/>
        <v>21.5</v>
      </c>
      <c r="G8467">
        <v>21.5</v>
      </c>
      <c r="H8467">
        <f t="shared" si="794"/>
        <v>6</v>
      </c>
      <c r="I8467">
        <v>6</v>
      </c>
      <c r="J8467" s="3">
        <f t="shared" si="795"/>
        <v>129</v>
      </c>
      <c r="K8467">
        <v>129</v>
      </c>
      <c r="L8467" t="str">
        <f t="shared" si="796"/>
        <v>Low</v>
      </c>
      <c r="M8467" t="s">
        <v>48</v>
      </c>
      <c r="N8467" t="s">
        <v>16</v>
      </c>
      <c r="O8467" s="1">
        <v>45513</v>
      </c>
      <c r="P8467" s="7" t="str">
        <f t="shared" si="797"/>
        <v>YES</v>
      </c>
      <c r="Q8467" t="b">
        <v>1</v>
      </c>
    </row>
    <row r="8468" spans="1:17" x14ac:dyDescent="0.3">
      <c r="A8468" t="s">
        <v>8715</v>
      </c>
      <c r="B8468" t="s">
        <v>40</v>
      </c>
      <c r="C8468" t="s">
        <v>41</v>
      </c>
      <c r="D8468" t="str">
        <f t="shared" si="792"/>
        <v>Item_24_FURN</v>
      </c>
      <c r="E8468" t="s">
        <v>199</v>
      </c>
      <c r="F8468" s="5">
        <f t="shared" si="793"/>
        <v>39.5</v>
      </c>
      <c r="G8468">
        <v>39.5</v>
      </c>
      <c r="H8468">
        <f t="shared" si="794"/>
        <v>3</v>
      </c>
      <c r="I8468">
        <v>3</v>
      </c>
      <c r="J8468" s="3">
        <f t="shared" si="795"/>
        <v>118.5</v>
      </c>
      <c r="K8468">
        <v>118.5</v>
      </c>
      <c r="L8468" t="str">
        <f t="shared" si="796"/>
        <v>Low</v>
      </c>
      <c r="M8468" t="s">
        <v>15</v>
      </c>
      <c r="N8468" t="s">
        <v>16</v>
      </c>
      <c r="O8468" s="1">
        <v>45548</v>
      </c>
      <c r="P8468" s="7" t="str">
        <f t="shared" si="797"/>
        <v>YES</v>
      </c>
      <c r="Q8468" t="b">
        <v>1</v>
      </c>
    </row>
    <row r="8469" spans="1:17" x14ac:dyDescent="0.3">
      <c r="A8469" t="s">
        <v>8716</v>
      </c>
      <c r="B8469" t="s">
        <v>113</v>
      </c>
      <c r="C8469" t="s">
        <v>130</v>
      </c>
      <c r="D8469" t="str">
        <f t="shared" si="792"/>
        <v>Item_9_COMP</v>
      </c>
      <c r="E8469" t="s">
        <v>427</v>
      </c>
      <c r="F8469" s="5">
        <f t="shared" si="793"/>
        <v>17</v>
      </c>
      <c r="G8469">
        <v>17</v>
      </c>
      <c r="H8469">
        <f t="shared" si="794"/>
        <v>7</v>
      </c>
      <c r="I8469">
        <v>7</v>
      </c>
      <c r="J8469" s="3">
        <f t="shared" si="795"/>
        <v>119</v>
      </c>
      <c r="K8469">
        <v>119</v>
      </c>
      <c r="L8469" t="str">
        <f t="shared" si="796"/>
        <v>Low</v>
      </c>
      <c r="M8469" t="s">
        <v>48</v>
      </c>
      <c r="N8469" t="s">
        <v>16</v>
      </c>
      <c r="O8469" s="1">
        <v>45395</v>
      </c>
      <c r="P8469" s="9" t="str">
        <f t="shared" si="797"/>
        <v>N/A</v>
      </c>
    </row>
    <row r="8470" spans="1:17" x14ac:dyDescent="0.3">
      <c r="A8470" t="s">
        <v>8717</v>
      </c>
      <c r="B8470" t="s">
        <v>77</v>
      </c>
      <c r="C8470" t="s">
        <v>13</v>
      </c>
      <c r="D8470" s="2" t="str">
        <f t="shared" si="792"/>
        <v>Unknown_Item</v>
      </c>
      <c r="F8470" s="6">
        <f t="shared" si="793"/>
        <v>23.365911749958215</v>
      </c>
      <c r="H8470">
        <f t="shared" si="794"/>
        <v>7</v>
      </c>
      <c r="I8470">
        <v>7</v>
      </c>
      <c r="J8470" s="3">
        <f t="shared" si="795"/>
        <v>98</v>
      </c>
      <c r="K8470">
        <v>98</v>
      </c>
      <c r="L8470" t="str">
        <f t="shared" si="796"/>
        <v>Low</v>
      </c>
      <c r="M8470" t="s">
        <v>15</v>
      </c>
      <c r="N8470" t="s">
        <v>38</v>
      </c>
      <c r="O8470" s="1">
        <v>44792</v>
      </c>
      <c r="P8470" s="9" t="str">
        <f t="shared" si="797"/>
        <v>N/A</v>
      </c>
    </row>
    <row r="8471" spans="1:17" x14ac:dyDescent="0.3">
      <c r="A8471" t="s">
        <v>8718</v>
      </c>
      <c r="B8471" t="s">
        <v>168</v>
      </c>
      <c r="C8471" t="s">
        <v>19</v>
      </c>
      <c r="D8471" t="str">
        <f t="shared" si="792"/>
        <v>Item_17_MILK</v>
      </c>
      <c r="E8471" t="s">
        <v>20</v>
      </c>
      <c r="F8471" s="5">
        <f t="shared" si="793"/>
        <v>29</v>
      </c>
      <c r="G8471">
        <v>29</v>
      </c>
      <c r="H8471">
        <f t="shared" si="794"/>
        <v>1</v>
      </c>
      <c r="I8471">
        <v>1</v>
      </c>
      <c r="J8471" s="3">
        <f t="shared" si="795"/>
        <v>29</v>
      </c>
      <c r="K8471">
        <v>29</v>
      </c>
      <c r="L8471" t="str">
        <f t="shared" si="796"/>
        <v>Low</v>
      </c>
      <c r="M8471" t="s">
        <v>15</v>
      </c>
      <c r="N8471" t="s">
        <v>38</v>
      </c>
      <c r="O8471" s="1">
        <v>45420</v>
      </c>
      <c r="P8471" s="7" t="str">
        <f t="shared" si="797"/>
        <v>NO</v>
      </c>
      <c r="Q8471" t="b">
        <v>0</v>
      </c>
    </row>
    <row r="8472" spans="1:17" x14ac:dyDescent="0.3">
      <c r="A8472" t="s">
        <v>8719</v>
      </c>
      <c r="B8472" t="s">
        <v>18</v>
      </c>
      <c r="C8472" t="s">
        <v>130</v>
      </c>
      <c r="D8472" t="str">
        <f t="shared" si="792"/>
        <v>Item_17_COMP</v>
      </c>
      <c r="E8472" t="s">
        <v>516</v>
      </c>
      <c r="F8472" s="5">
        <f t="shared" si="793"/>
        <v>29</v>
      </c>
      <c r="G8472">
        <v>29</v>
      </c>
      <c r="H8472">
        <f t="shared" si="794"/>
        <v>10</v>
      </c>
      <c r="I8472">
        <v>10</v>
      </c>
      <c r="J8472" s="3">
        <f t="shared" si="795"/>
        <v>290</v>
      </c>
      <c r="K8472">
        <v>290</v>
      </c>
      <c r="L8472" t="str">
        <f t="shared" si="796"/>
        <v>Medium</v>
      </c>
      <c r="M8472" t="s">
        <v>15</v>
      </c>
      <c r="N8472" t="s">
        <v>16</v>
      </c>
      <c r="O8472" s="1">
        <v>45297</v>
      </c>
      <c r="P8472" s="7" t="str">
        <f t="shared" si="797"/>
        <v>NO</v>
      </c>
      <c r="Q8472" t="b">
        <v>0</v>
      </c>
    </row>
    <row r="8473" spans="1:17" x14ac:dyDescent="0.3">
      <c r="A8473" t="s">
        <v>8720</v>
      </c>
      <c r="B8473" t="s">
        <v>12</v>
      </c>
      <c r="C8473" t="s">
        <v>28</v>
      </c>
      <c r="D8473" t="str">
        <f t="shared" si="792"/>
        <v>Item_2_BEVE</v>
      </c>
      <c r="E8473" t="s">
        <v>308</v>
      </c>
      <c r="F8473" s="5">
        <f t="shared" si="793"/>
        <v>6.5</v>
      </c>
      <c r="G8473">
        <v>6.5</v>
      </c>
      <c r="H8473">
        <f t="shared" si="794"/>
        <v>4</v>
      </c>
      <c r="I8473">
        <v>4</v>
      </c>
      <c r="J8473" s="3">
        <f t="shared" si="795"/>
        <v>26</v>
      </c>
      <c r="K8473">
        <v>26</v>
      </c>
      <c r="L8473" t="str">
        <f t="shared" si="796"/>
        <v>Low</v>
      </c>
      <c r="M8473" t="s">
        <v>48</v>
      </c>
      <c r="N8473" t="s">
        <v>38</v>
      </c>
      <c r="O8473" s="1">
        <v>45112</v>
      </c>
      <c r="P8473" s="7" t="str">
        <f t="shared" si="797"/>
        <v>NO</v>
      </c>
      <c r="Q8473" t="b">
        <v>0</v>
      </c>
    </row>
    <row r="8474" spans="1:17" x14ac:dyDescent="0.3">
      <c r="A8474" t="s">
        <v>8721</v>
      </c>
      <c r="B8474" t="s">
        <v>116</v>
      </c>
      <c r="C8474" t="s">
        <v>19</v>
      </c>
      <c r="D8474" t="str">
        <f t="shared" si="792"/>
        <v>Item_13_MILK</v>
      </c>
      <c r="E8474" t="s">
        <v>540</v>
      </c>
      <c r="F8474" s="5">
        <f t="shared" si="793"/>
        <v>23</v>
      </c>
      <c r="G8474">
        <v>23</v>
      </c>
      <c r="H8474">
        <f t="shared" si="794"/>
        <v>4</v>
      </c>
      <c r="I8474">
        <v>4</v>
      </c>
      <c r="J8474" s="3">
        <f t="shared" si="795"/>
        <v>92</v>
      </c>
      <c r="K8474">
        <v>92</v>
      </c>
      <c r="L8474" t="str">
        <f t="shared" si="796"/>
        <v>Low</v>
      </c>
      <c r="M8474" t="s">
        <v>15</v>
      </c>
      <c r="N8474" t="s">
        <v>16</v>
      </c>
      <c r="O8474" s="1">
        <v>45086</v>
      </c>
      <c r="P8474" s="9" t="str">
        <f t="shared" si="797"/>
        <v>N/A</v>
      </c>
    </row>
    <row r="8475" spans="1:17" x14ac:dyDescent="0.3">
      <c r="A8475" t="s">
        <v>8722</v>
      </c>
      <c r="B8475" t="s">
        <v>74</v>
      </c>
      <c r="C8475" t="s">
        <v>130</v>
      </c>
      <c r="D8475" t="str">
        <f t="shared" si="792"/>
        <v>Item_5_COMP</v>
      </c>
      <c r="E8475" t="s">
        <v>139</v>
      </c>
      <c r="F8475" s="5">
        <f t="shared" si="793"/>
        <v>11</v>
      </c>
      <c r="G8475">
        <v>11</v>
      </c>
      <c r="H8475">
        <f t="shared" si="794"/>
        <v>8</v>
      </c>
      <c r="I8475">
        <v>8</v>
      </c>
      <c r="J8475" s="3">
        <f t="shared" si="795"/>
        <v>88</v>
      </c>
      <c r="K8475">
        <v>88</v>
      </c>
      <c r="L8475" t="str">
        <f t="shared" si="796"/>
        <v>Low</v>
      </c>
      <c r="M8475" t="s">
        <v>48</v>
      </c>
      <c r="N8475" t="s">
        <v>38</v>
      </c>
      <c r="O8475" s="1">
        <v>45441</v>
      </c>
      <c r="P8475" s="7" t="str">
        <f t="shared" si="797"/>
        <v>YES</v>
      </c>
      <c r="Q8475" t="b">
        <v>1</v>
      </c>
    </row>
    <row r="8476" spans="1:17" x14ac:dyDescent="0.3">
      <c r="A8476" t="s">
        <v>8723</v>
      </c>
      <c r="B8476" t="s">
        <v>63</v>
      </c>
      <c r="C8476" t="s">
        <v>130</v>
      </c>
      <c r="D8476" t="str">
        <f t="shared" si="792"/>
        <v>Item_15_COMP</v>
      </c>
      <c r="E8476" t="s">
        <v>149</v>
      </c>
      <c r="F8476" s="5">
        <f t="shared" si="793"/>
        <v>26</v>
      </c>
      <c r="G8476">
        <v>26</v>
      </c>
      <c r="H8476">
        <f t="shared" si="794"/>
        <v>7</v>
      </c>
      <c r="I8476">
        <v>7</v>
      </c>
      <c r="J8476" s="3">
        <f t="shared" si="795"/>
        <v>182</v>
      </c>
      <c r="K8476">
        <v>182</v>
      </c>
      <c r="L8476" t="str">
        <f t="shared" si="796"/>
        <v>Medium</v>
      </c>
      <c r="M8476" t="s">
        <v>48</v>
      </c>
      <c r="N8476" t="s">
        <v>16</v>
      </c>
      <c r="O8476" s="1">
        <v>45354</v>
      </c>
      <c r="P8476" s="7" t="str">
        <f t="shared" si="797"/>
        <v>YES</v>
      </c>
      <c r="Q8476" t="b">
        <v>1</v>
      </c>
    </row>
    <row r="8477" spans="1:17" x14ac:dyDescent="0.3">
      <c r="A8477" t="s">
        <v>8724</v>
      </c>
      <c r="B8477" t="s">
        <v>18</v>
      </c>
      <c r="C8477" t="s">
        <v>32</v>
      </c>
      <c r="D8477" t="str">
        <f t="shared" si="792"/>
        <v>Item_2_FOOD</v>
      </c>
      <c r="E8477" t="s">
        <v>53</v>
      </c>
      <c r="F8477" s="5">
        <f t="shared" si="793"/>
        <v>6.5</v>
      </c>
      <c r="G8477">
        <v>6.5</v>
      </c>
      <c r="H8477">
        <f t="shared" si="794"/>
        <v>3</v>
      </c>
      <c r="I8477">
        <v>3</v>
      </c>
      <c r="J8477" s="3">
        <f t="shared" si="795"/>
        <v>19.5</v>
      </c>
      <c r="K8477">
        <v>19.5</v>
      </c>
      <c r="L8477" t="str">
        <f t="shared" si="796"/>
        <v>Low</v>
      </c>
      <c r="M8477" t="s">
        <v>48</v>
      </c>
      <c r="N8477" t="s">
        <v>16</v>
      </c>
      <c r="O8477" s="1">
        <v>45658</v>
      </c>
      <c r="P8477" s="9" t="str">
        <f t="shared" si="797"/>
        <v>N/A</v>
      </c>
    </row>
    <row r="8478" spans="1:17" x14ac:dyDescent="0.3">
      <c r="A8478" t="s">
        <v>8725</v>
      </c>
      <c r="B8478" t="s">
        <v>123</v>
      </c>
      <c r="C8478" t="s">
        <v>32</v>
      </c>
      <c r="D8478" t="str">
        <f t="shared" si="792"/>
        <v>Item_15_FOOD</v>
      </c>
      <c r="E8478" t="s">
        <v>812</v>
      </c>
      <c r="F8478" s="5">
        <f t="shared" si="793"/>
        <v>26</v>
      </c>
      <c r="G8478">
        <v>26</v>
      </c>
      <c r="H8478">
        <f t="shared" si="794"/>
        <v>2</v>
      </c>
      <c r="I8478">
        <v>2</v>
      </c>
      <c r="J8478" s="3">
        <f t="shared" si="795"/>
        <v>52</v>
      </c>
      <c r="K8478">
        <v>52</v>
      </c>
      <c r="L8478" t="str">
        <f t="shared" si="796"/>
        <v>Low</v>
      </c>
      <c r="M8478" t="s">
        <v>15</v>
      </c>
      <c r="N8478" t="s">
        <v>38</v>
      </c>
      <c r="O8478" s="1">
        <v>45307</v>
      </c>
      <c r="P8478" s="7" t="str">
        <f t="shared" si="797"/>
        <v>YES</v>
      </c>
      <c r="Q8478" t="b">
        <v>1</v>
      </c>
    </row>
    <row r="8479" spans="1:17" x14ac:dyDescent="0.3">
      <c r="A8479" t="s">
        <v>8726</v>
      </c>
      <c r="B8479" t="s">
        <v>18</v>
      </c>
      <c r="C8479" t="s">
        <v>23</v>
      </c>
      <c r="D8479" t="str">
        <f t="shared" si="792"/>
        <v>Item_17_BUTC</v>
      </c>
      <c r="E8479" t="s">
        <v>470</v>
      </c>
      <c r="F8479" s="5">
        <f t="shared" si="793"/>
        <v>29</v>
      </c>
      <c r="G8479">
        <v>29</v>
      </c>
      <c r="H8479">
        <f t="shared" si="794"/>
        <v>10</v>
      </c>
      <c r="I8479">
        <v>10</v>
      </c>
      <c r="J8479" s="3">
        <f t="shared" si="795"/>
        <v>290</v>
      </c>
      <c r="K8479">
        <v>290</v>
      </c>
      <c r="L8479" t="str">
        <f t="shared" si="796"/>
        <v>Medium</v>
      </c>
      <c r="M8479" t="s">
        <v>15</v>
      </c>
      <c r="N8479" t="s">
        <v>16</v>
      </c>
      <c r="O8479" s="1">
        <v>45030</v>
      </c>
      <c r="P8479" s="7" t="str">
        <f t="shared" si="797"/>
        <v>NO</v>
      </c>
      <c r="Q8479" t="b">
        <v>0</v>
      </c>
    </row>
    <row r="8480" spans="1:17" x14ac:dyDescent="0.3">
      <c r="A8480" t="s">
        <v>8727</v>
      </c>
      <c r="B8480" t="s">
        <v>63</v>
      </c>
      <c r="C8480" t="s">
        <v>41</v>
      </c>
      <c r="D8480" t="str">
        <f t="shared" si="792"/>
        <v>Item_2_FURN</v>
      </c>
      <c r="E8480" t="s">
        <v>295</v>
      </c>
      <c r="F8480" s="5">
        <f t="shared" si="793"/>
        <v>6.5</v>
      </c>
      <c r="G8480">
        <v>6.5</v>
      </c>
      <c r="H8480">
        <f t="shared" si="794"/>
        <v>5</v>
      </c>
      <c r="I8480">
        <v>5</v>
      </c>
      <c r="J8480" s="3">
        <f t="shared" si="795"/>
        <v>32.5</v>
      </c>
      <c r="K8480">
        <v>32.5</v>
      </c>
      <c r="L8480" t="str">
        <f t="shared" si="796"/>
        <v>Low</v>
      </c>
      <c r="M8480" t="s">
        <v>48</v>
      </c>
      <c r="N8480" t="s">
        <v>16</v>
      </c>
      <c r="O8480" s="1">
        <v>44632</v>
      </c>
      <c r="P8480" s="7" t="str">
        <f t="shared" si="797"/>
        <v>NO</v>
      </c>
      <c r="Q8480" t="b">
        <v>0</v>
      </c>
    </row>
    <row r="8481" spans="1:17" x14ac:dyDescent="0.3">
      <c r="A8481" t="s">
        <v>8728</v>
      </c>
      <c r="B8481" t="s">
        <v>31</v>
      </c>
      <c r="C8481" t="s">
        <v>19</v>
      </c>
      <c r="D8481" t="str">
        <f t="shared" si="792"/>
        <v>Item_12_MILK</v>
      </c>
      <c r="E8481" t="s">
        <v>2117</v>
      </c>
      <c r="F8481" s="5">
        <f t="shared" si="793"/>
        <v>21.5</v>
      </c>
      <c r="G8481">
        <v>21.5</v>
      </c>
      <c r="H8481">
        <f t="shared" si="794"/>
        <v>6</v>
      </c>
      <c r="I8481">
        <v>6</v>
      </c>
      <c r="J8481" s="3">
        <f t="shared" si="795"/>
        <v>129</v>
      </c>
      <c r="K8481">
        <v>129</v>
      </c>
      <c r="L8481" t="str">
        <f t="shared" si="796"/>
        <v>Low</v>
      </c>
      <c r="M8481" t="s">
        <v>48</v>
      </c>
      <c r="N8481" t="s">
        <v>38</v>
      </c>
      <c r="O8481" s="1">
        <v>45345</v>
      </c>
      <c r="P8481" s="7" t="str">
        <f t="shared" si="797"/>
        <v>YES</v>
      </c>
      <c r="Q8481" t="b">
        <v>1</v>
      </c>
    </row>
    <row r="8482" spans="1:17" x14ac:dyDescent="0.3">
      <c r="A8482" t="s">
        <v>8729</v>
      </c>
      <c r="B8482" t="s">
        <v>116</v>
      </c>
      <c r="C8482" t="s">
        <v>66</v>
      </c>
      <c r="D8482" t="str">
        <f t="shared" si="792"/>
        <v>Item_23_ELEC</v>
      </c>
      <c r="E8482" t="s">
        <v>352</v>
      </c>
      <c r="F8482" s="5">
        <f t="shared" si="793"/>
        <v>38</v>
      </c>
      <c r="G8482">
        <v>38</v>
      </c>
      <c r="H8482">
        <f t="shared" si="794"/>
        <v>10</v>
      </c>
      <c r="I8482">
        <v>10</v>
      </c>
      <c r="J8482" s="3">
        <f t="shared" si="795"/>
        <v>380</v>
      </c>
      <c r="K8482">
        <v>380</v>
      </c>
      <c r="L8482" t="str">
        <f t="shared" si="796"/>
        <v>High</v>
      </c>
      <c r="M8482" t="s">
        <v>15</v>
      </c>
      <c r="N8482" t="s">
        <v>38</v>
      </c>
      <c r="O8482" s="1">
        <v>45320</v>
      </c>
      <c r="P8482" s="7" t="str">
        <f t="shared" si="797"/>
        <v>YES</v>
      </c>
      <c r="Q8482" t="b">
        <v>1</v>
      </c>
    </row>
    <row r="8483" spans="1:17" x14ac:dyDescent="0.3">
      <c r="A8483" t="s">
        <v>8730</v>
      </c>
      <c r="B8483" t="s">
        <v>168</v>
      </c>
      <c r="C8483" t="s">
        <v>130</v>
      </c>
      <c r="D8483" s="2" t="str">
        <f t="shared" si="792"/>
        <v>Unknown_Item</v>
      </c>
      <c r="F8483" s="6">
        <f t="shared" si="793"/>
        <v>23.365911749958215</v>
      </c>
      <c r="H8483">
        <f t="shared" si="794"/>
        <v>9</v>
      </c>
      <c r="I8483">
        <v>9</v>
      </c>
      <c r="J8483" s="3">
        <f t="shared" si="795"/>
        <v>288</v>
      </c>
      <c r="K8483">
        <v>288</v>
      </c>
      <c r="L8483" t="str">
        <f t="shared" si="796"/>
        <v>Medium</v>
      </c>
      <c r="M8483" t="s">
        <v>15</v>
      </c>
      <c r="N8483" t="s">
        <v>38</v>
      </c>
      <c r="O8483" s="1">
        <v>44583</v>
      </c>
      <c r="P8483" s="9" t="str">
        <f t="shared" si="797"/>
        <v>N/A</v>
      </c>
    </row>
    <row r="8484" spans="1:17" x14ac:dyDescent="0.3">
      <c r="A8484" t="s">
        <v>8731</v>
      </c>
      <c r="B8484" t="s">
        <v>40</v>
      </c>
      <c r="C8484" t="s">
        <v>32</v>
      </c>
      <c r="D8484" t="str">
        <f t="shared" si="792"/>
        <v>Item_11_FOOD</v>
      </c>
      <c r="E8484" t="s">
        <v>94</v>
      </c>
      <c r="F8484" s="5">
        <f t="shared" si="793"/>
        <v>20</v>
      </c>
      <c r="G8484">
        <v>20</v>
      </c>
      <c r="H8484">
        <f t="shared" si="794"/>
        <v>5</v>
      </c>
      <c r="I8484">
        <v>5</v>
      </c>
      <c r="J8484" s="3">
        <f t="shared" si="795"/>
        <v>100</v>
      </c>
      <c r="K8484">
        <v>100</v>
      </c>
      <c r="L8484" t="str">
        <f t="shared" si="796"/>
        <v>Low</v>
      </c>
      <c r="M8484" t="s">
        <v>48</v>
      </c>
      <c r="N8484" t="s">
        <v>16</v>
      </c>
      <c r="O8484" s="1">
        <v>45330</v>
      </c>
      <c r="P8484" s="9" t="str">
        <f t="shared" si="797"/>
        <v>N/A</v>
      </c>
    </row>
    <row r="8485" spans="1:17" x14ac:dyDescent="0.3">
      <c r="A8485" t="s">
        <v>8732</v>
      </c>
      <c r="B8485" t="s">
        <v>46</v>
      </c>
      <c r="C8485" t="s">
        <v>66</v>
      </c>
      <c r="D8485" t="str">
        <f t="shared" si="792"/>
        <v>Item_5_ELEC</v>
      </c>
      <c r="E8485" t="s">
        <v>464</v>
      </c>
      <c r="F8485" s="5">
        <f t="shared" si="793"/>
        <v>11</v>
      </c>
      <c r="G8485">
        <v>11</v>
      </c>
      <c r="H8485">
        <f t="shared" si="794"/>
        <v>2</v>
      </c>
      <c r="I8485">
        <v>2</v>
      </c>
      <c r="J8485" s="3">
        <f t="shared" si="795"/>
        <v>22</v>
      </c>
      <c r="K8485">
        <v>22</v>
      </c>
      <c r="L8485" t="str">
        <f t="shared" si="796"/>
        <v>Low</v>
      </c>
      <c r="M8485" t="s">
        <v>25</v>
      </c>
      <c r="N8485" t="s">
        <v>38</v>
      </c>
      <c r="O8485" s="1">
        <v>45204</v>
      </c>
      <c r="P8485" s="7" t="str">
        <f t="shared" si="797"/>
        <v>NO</v>
      </c>
      <c r="Q8485" t="b">
        <v>0</v>
      </c>
    </row>
    <row r="8486" spans="1:17" x14ac:dyDescent="0.3">
      <c r="A8486" t="s">
        <v>8733</v>
      </c>
      <c r="B8486" t="s">
        <v>69</v>
      </c>
      <c r="C8486" t="s">
        <v>32</v>
      </c>
      <c r="D8486" s="2" t="str">
        <f t="shared" si="792"/>
        <v>Unknown_Item</v>
      </c>
      <c r="F8486" s="6">
        <f t="shared" si="793"/>
        <v>23.365911749958215</v>
      </c>
      <c r="H8486">
        <f t="shared" si="794"/>
        <v>2</v>
      </c>
      <c r="I8486">
        <v>2</v>
      </c>
      <c r="J8486" s="3">
        <f t="shared" si="795"/>
        <v>61</v>
      </c>
      <c r="K8486">
        <v>61</v>
      </c>
      <c r="L8486" t="str">
        <f t="shared" si="796"/>
        <v>Low</v>
      </c>
      <c r="M8486" t="s">
        <v>15</v>
      </c>
      <c r="N8486" t="s">
        <v>16</v>
      </c>
      <c r="O8486" s="1">
        <v>45435</v>
      </c>
      <c r="P8486" s="7" t="str">
        <f t="shared" si="797"/>
        <v>YES</v>
      </c>
      <c r="Q8486" t="b">
        <v>1</v>
      </c>
    </row>
    <row r="8487" spans="1:17" x14ac:dyDescent="0.3">
      <c r="A8487" t="s">
        <v>8734</v>
      </c>
      <c r="B8487" t="s">
        <v>77</v>
      </c>
      <c r="C8487" t="s">
        <v>66</v>
      </c>
      <c r="D8487" t="str">
        <f t="shared" si="792"/>
        <v>Item_5_ELEC</v>
      </c>
      <c r="E8487" t="s">
        <v>464</v>
      </c>
      <c r="F8487" s="5">
        <f t="shared" si="793"/>
        <v>11</v>
      </c>
      <c r="G8487">
        <v>11</v>
      </c>
      <c r="H8487">
        <f t="shared" si="794"/>
        <v>2</v>
      </c>
      <c r="I8487">
        <v>2</v>
      </c>
      <c r="J8487" s="3">
        <f t="shared" si="795"/>
        <v>22</v>
      </c>
      <c r="K8487">
        <v>22</v>
      </c>
      <c r="L8487" t="str">
        <f t="shared" si="796"/>
        <v>Low</v>
      </c>
      <c r="M8487" t="s">
        <v>25</v>
      </c>
      <c r="N8487" t="s">
        <v>38</v>
      </c>
      <c r="O8487" s="1">
        <v>45467</v>
      </c>
      <c r="P8487" s="7" t="str">
        <f t="shared" si="797"/>
        <v>YES</v>
      </c>
      <c r="Q8487" t="b">
        <v>1</v>
      </c>
    </row>
    <row r="8488" spans="1:17" x14ac:dyDescent="0.3">
      <c r="A8488" t="s">
        <v>8735</v>
      </c>
      <c r="B8488" t="s">
        <v>116</v>
      </c>
      <c r="C8488" t="s">
        <v>66</v>
      </c>
      <c r="D8488" t="str">
        <f t="shared" si="792"/>
        <v>Item_9_ELEC</v>
      </c>
      <c r="E8488" t="s">
        <v>919</v>
      </c>
      <c r="F8488" s="5">
        <f t="shared" si="793"/>
        <v>17</v>
      </c>
      <c r="G8488">
        <v>17</v>
      </c>
      <c r="H8488">
        <f t="shared" si="794"/>
        <v>2</v>
      </c>
      <c r="I8488">
        <v>2</v>
      </c>
      <c r="J8488" s="3">
        <f t="shared" si="795"/>
        <v>34</v>
      </c>
      <c r="K8488">
        <v>34</v>
      </c>
      <c r="L8488" t="str">
        <f t="shared" si="796"/>
        <v>Low</v>
      </c>
      <c r="M8488" t="s">
        <v>48</v>
      </c>
      <c r="N8488" t="s">
        <v>38</v>
      </c>
      <c r="O8488" s="1">
        <v>45391</v>
      </c>
      <c r="P8488" s="9" t="str">
        <f t="shared" si="797"/>
        <v>N/A</v>
      </c>
    </row>
    <row r="8489" spans="1:17" x14ac:dyDescent="0.3">
      <c r="A8489" t="s">
        <v>8736</v>
      </c>
      <c r="B8489" t="s">
        <v>69</v>
      </c>
      <c r="C8489" t="s">
        <v>13</v>
      </c>
      <c r="D8489" t="str">
        <f t="shared" si="792"/>
        <v>Item_12_PATI</v>
      </c>
      <c r="E8489" t="s">
        <v>166</v>
      </c>
      <c r="F8489" s="5">
        <f t="shared" si="793"/>
        <v>21.5</v>
      </c>
      <c r="G8489">
        <v>21.5</v>
      </c>
      <c r="H8489">
        <f t="shared" si="794"/>
        <v>2</v>
      </c>
      <c r="I8489">
        <v>2</v>
      </c>
      <c r="J8489" s="3">
        <f t="shared" si="795"/>
        <v>43</v>
      </c>
      <c r="K8489">
        <v>43</v>
      </c>
      <c r="L8489" t="str">
        <f t="shared" si="796"/>
        <v>Low</v>
      </c>
      <c r="M8489" t="s">
        <v>15</v>
      </c>
      <c r="N8489" t="s">
        <v>16</v>
      </c>
      <c r="O8489" s="1">
        <v>45462</v>
      </c>
      <c r="P8489" s="9" t="str">
        <f t="shared" si="797"/>
        <v>N/A</v>
      </c>
    </row>
    <row r="8490" spans="1:17" x14ac:dyDescent="0.3">
      <c r="A8490" t="s">
        <v>8737</v>
      </c>
      <c r="B8490" t="s">
        <v>74</v>
      </c>
      <c r="C8490" t="s">
        <v>66</v>
      </c>
      <c r="D8490" t="str">
        <f t="shared" si="792"/>
        <v>Item_23_ELEC</v>
      </c>
      <c r="E8490" t="s">
        <v>352</v>
      </c>
      <c r="F8490" s="5">
        <f t="shared" si="793"/>
        <v>38</v>
      </c>
      <c r="G8490">
        <v>38</v>
      </c>
      <c r="H8490">
        <f t="shared" si="794"/>
        <v>5</v>
      </c>
      <c r="I8490">
        <v>5</v>
      </c>
      <c r="J8490" s="3">
        <f t="shared" si="795"/>
        <v>190</v>
      </c>
      <c r="K8490">
        <v>190</v>
      </c>
      <c r="L8490" t="str">
        <f t="shared" si="796"/>
        <v>Medium</v>
      </c>
      <c r="M8490" t="s">
        <v>48</v>
      </c>
      <c r="N8490" t="s">
        <v>16</v>
      </c>
      <c r="O8490" s="1">
        <v>44920</v>
      </c>
      <c r="P8490" s="9" t="str">
        <f t="shared" si="797"/>
        <v>N/A</v>
      </c>
    </row>
    <row r="8491" spans="1:17" x14ac:dyDescent="0.3">
      <c r="A8491" t="s">
        <v>8738</v>
      </c>
      <c r="B8491" t="s">
        <v>84</v>
      </c>
      <c r="C8491" t="s">
        <v>23</v>
      </c>
      <c r="D8491" t="str">
        <f t="shared" si="792"/>
        <v>Item_7_BUTC</v>
      </c>
      <c r="E8491" t="s">
        <v>355</v>
      </c>
      <c r="F8491" s="5">
        <f t="shared" si="793"/>
        <v>14</v>
      </c>
      <c r="G8491">
        <v>14</v>
      </c>
      <c r="H8491">
        <f t="shared" si="794"/>
        <v>1</v>
      </c>
      <c r="I8491">
        <v>1</v>
      </c>
      <c r="J8491" s="3">
        <f t="shared" si="795"/>
        <v>14</v>
      </c>
      <c r="K8491">
        <v>14</v>
      </c>
      <c r="L8491" t="str">
        <f t="shared" si="796"/>
        <v>Low</v>
      </c>
      <c r="M8491" t="s">
        <v>15</v>
      </c>
      <c r="N8491" t="s">
        <v>16</v>
      </c>
      <c r="O8491" s="1">
        <v>45526</v>
      </c>
      <c r="P8491" s="7" t="str">
        <f t="shared" si="797"/>
        <v>NO</v>
      </c>
      <c r="Q8491" t="b">
        <v>0</v>
      </c>
    </row>
    <row r="8492" spans="1:17" x14ac:dyDescent="0.3">
      <c r="A8492" t="s">
        <v>8739</v>
      </c>
      <c r="B8492" t="s">
        <v>168</v>
      </c>
      <c r="C8492" t="s">
        <v>130</v>
      </c>
      <c r="D8492" t="str">
        <f t="shared" si="792"/>
        <v>Item_3_COMP</v>
      </c>
      <c r="E8492" t="s">
        <v>1048</v>
      </c>
      <c r="F8492" s="5">
        <f t="shared" si="793"/>
        <v>8</v>
      </c>
      <c r="G8492">
        <v>8</v>
      </c>
      <c r="H8492">
        <f t="shared" si="794"/>
        <v>2</v>
      </c>
      <c r="I8492">
        <v>2</v>
      </c>
      <c r="J8492" s="3">
        <f t="shared" si="795"/>
        <v>16</v>
      </c>
      <c r="K8492">
        <v>16</v>
      </c>
      <c r="L8492" t="str">
        <f t="shared" si="796"/>
        <v>Low</v>
      </c>
      <c r="M8492" t="s">
        <v>15</v>
      </c>
      <c r="N8492" t="s">
        <v>16</v>
      </c>
      <c r="O8492" s="1">
        <v>45584</v>
      </c>
      <c r="P8492" s="9" t="str">
        <f t="shared" si="797"/>
        <v>N/A</v>
      </c>
    </row>
    <row r="8493" spans="1:17" x14ac:dyDescent="0.3">
      <c r="A8493" t="s">
        <v>8740</v>
      </c>
      <c r="B8493" t="s">
        <v>77</v>
      </c>
      <c r="C8493" t="s">
        <v>130</v>
      </c>
      <c r="D8493" t="str">
        <f t="shared" si="792"/>
        <v>Item_12_COMP</v>
      </c>
      <c r="E8493" t="s">
        <v>621</v>
      </c>
      <c r="F8493" s="5">
        <f t="shared" si="793"/>
        <v>21.5</v>
      </c>
      <c r="G8493">
        <v>21.5</v>
      </c>
      <c r="H8493">
        <f t="shared" si="794"/>
        <v>8</v>
      </c>
      <c r="I8493">
        <v>8</v>
      </c>
      <c r="J8493" s="3">
        <f t="shared" si="795"/>
        <v>172</v>
      </c>
      <c r="K8493">
        <v>172</v>
      </c>
      <c r="L8493" t="str">
        <f t="shared" si="796"/>
        <v>Medium</v>
      </c>
      <c r="M8493" t="s">
        <v>15</v>
      </c>
      <c r="N8493" t="s">
        <v>16</v>
      </c>
      <c r="O8493" s="1">
        <v>45347</v>
      </c>
      <c r="P8493" s="9" t="str">
        <f t="shared" si="797"/>
        <v>N/A</v>
      </c>
    </row>
    <row r="8494" spans="1:17" x14ac:dyDescent="0.3">
      <c r="A8494" t="s">
        <v>8741</v>
      </c>
      <c r="B8494" t="s">
        <v>80</v>
      </c>
      <c r="C8494" t="s">
        <v>41</v>
      </c>
      <c r="D8494" t="str">
        <f t="shared" si="792"/>
        <v>Item_7_FURN</v>
      </c>
      <c r="E8494" t="s">
        <v>146</v>
      </c>
      <c r="F8494" s="5">
        <f t="shared" si="793"/>
        <v>14</v>
      </c>
      <c r="G8494">
        <v>14</v>
      </c>
      <c r="H8494">
        <f t="shared" si="794"/>
        <v>7</v>
      </c>
      <c r="I8494">
        <v>7</v>
      </c>
      <c r="J8494" s="3">
        <f t="shared" si="795"/>
        <v>98</v>
      </c>
      <c r="K8494">
        <v>98</v>
      </c>
      <c r="L8494" t="str">
        <f t="shared" si="796"/>
        <v>Low</v>
      </c>
      <c r="M8494" t="s">
        <v>15</v>
      </c>
      <c r="N8494" t="s">
        <v>38</v>
      </c>
      <c r="O8494" s="1">
        <v>45017</v>
      </c>
      <c r="P8494" s="7" t="str">
        <f t="shared" si="797"/>
        <v>YES</v>
      </c>
      <c r="Q8494" t="b">
        <v>1</v>
      </c>
    </row>
    <row r="8495" spans="1:17" x14ac:dyDescent="0.3">
      <c r="A8495" t="s">
        <v>8742</v>
      </c>
      <c r="B8495" t="s">
        <v>69</v>
      </c>
      <c r="C8495" t="s">
        <v>23</v>
      </c>
      <c r="D8495" t="str">
        <f t="shared" si="792"/>
        <v>Item_1_BUTC</v>
      </c>
      <c r="E8495" t="s">
        <v>397</v>
      </c>
      <c r="F8495" s="5">
        <f t="shared" si="793"/>
        <v>5</v>
      </c>
      <c r="G8495">
        <v>5</v>
      </c>
      <c r="H8495">
        <f t="shared" si="794"/>
        <v>2</v>
      </c>
      <c r="I8495">
        <v>2</v>
      </c>
      <c r="J8495" s="3">
        <f t="shared" si="795"/>
        <v>10</v>
      </c>
      <c r="K8495">
        <v>10</v>
      </c>
      <c r="L8495" t="str">
        <f t="shared" si="796"/>
        <v>Low</v>
      </c>
      <c r="M8495" t="s">
        <v>25</v>
      </c>
      <c r="N8495" t="s">
        <v>16</v>
      </c>
      <c r="O8495" s="1">
        <v>45625</v>
      </c>
      <c r="P8495" s="9" t="str">
        <f t="shared" si="797"/>
        <v>N/A</v>
      </c>
    </row>
    <row r="8496" spans="1:17" x14ac:dyDescent="0.3">
      <c r="A8496" t="s">
        <v>8743</v>
      </c>
      <c r="B8496" t="s">
        <v>55</v>
      </c>
      <c r="C8496" t="s">
        <v>66</v>
      </c>
      <c r="D8496" t="str">
        <f t="shared" si="792"/>
        <v>Item_8_ELEC</v>
      </c>
      <c r="E8496" t="s">
        <v>246</v>
      </c>
      <c r="F8496" s="5">
        <f t="shared" si="793"/>
        <v>15.5</v>
      </c>
      <c r="G8496">
        <v>15.5</v>
      </c>
      <c r="H8496">
        <f t="shared" si="794"/>
        <v>3</v>
      </c>
      <c r="I8496">
        <v>3</v>
      </c>
      <c r="J8496" s="3">
        <f t="shared" si="795"/>
        <v>46.5</v>
      </c>
      <c r="K8496">
        <v>46.5</v>
      </c>
      <c r="L8496" t="str">
        <f t="shared" si="796"/>
        <v>Low</v>
      </c>
      <c r="M8496" t="s">
        <v>25</v>
      </c>
      <c r="N8496" t="s">
        <v>38</v>
      </c>
      <c r="O8496" s="1">
        <v>45438</v>
      </c>
      <c r="P8496" s="7" t="str">
        <f t="shared" si="797"/>
        <v>YES</v>
      </c>
      <c r="Q8496" t="b">
        <v>1</v>
      </c>
    </row>
    <row r="8497" spans="1:17" x14ac:dyDescent="0.3">
      <c r="A8497" t="s">
        <v>8744</v>
      </c>
      <c r="B8497" t="s">
        <v>89</v>
      </c>
      <c r="C8497" t="s">
        <v>28</v>
      </c>
      <c r="D8497" t="str">
        <f t="shared" si="792"/>
        <v>Item_14_BEVE</v>
      </c>
      <c r="E8497" t="s">
        <v>205</v>
      </c>
      <c r="F8497" s="5">
        <f t="shared" si="793"/>
        <v>24.5</v>
      </c>
      <c r="G8497">
        <v>24.5</v>
      </c>
      <c r="H8497">
        <f t="shared" si="794"/>
        <v>6</v>
      </c>
      <c r="I8497">
        <v>6</v>
      </c>
      <c r="J8497" s="3">
        <f t="shared" si="795"/>
        <v>147</v>
      </c>
      <c r="K8497">
        <v>147</v>
      </c>
      <c r="L8497" t="str">
        <f t="shared" si="796"/>
        <v>Low</v>
      </c>
      <c r="M8497" t="s">
        <v>15</v>
      </c>
      <c r="N8497" t="s">
        <v>16</v>
      </c>
      <c r="O8497" s="1">
        <v>45626</v>
      </c>
      <c r="P8497" s="7" t="str">
        <f t="shared" si="797"/>
        <v>YES</v>
      </c>
      <c r="Q8497" t="b">
        <v>1</v>
      </c>
    </row>
    <row r="8498" spans="1:17" x14ac:dyDescent="0.3">
      <c r="A8498" t="s">
        <v>8745</v>
      </c>
      <c r="B8498" t="s">
        <v>123</v>
      </c>
      <c r="C8498" t="s">
        <v>32</v>
      </c>
      <c r="D8498" t="str">
        <f t="shared" si="792"/>
        <v>Item_13_FOOD</v>
      </c>
      <c r="E8498" t="s">
        <v>482</v>
      </c>
      <c r="F8498" s="5">
        <f t="shared" si="793"/>
        <v>23</v>
      </c>
      <c r="G8498">
        <v>23</v>
      </c>
      <c r="H8498">
        <f t="shared" si="794"/>
        <v>3</v>
      </c>
      <c r="I8498">
        <v>3</v>
      </c>
      <c r="J8498" s="3">
        <f t="shared" si="795"/>
        <v>69</v>
      </c>
      <c r="K8498">
        <v>69</v>
      </c>
      <c r="L8498" t="str">
        <f t="shared" si="796"/>
        <v>Low</v>
      </c>
      <c r="M8498" t="s">
        <v>25</v>
      </c>
      <c r="N8498" t="s">
        <v>16</v>
      </c>
      <c r="O8498" s="1">
        <v>45483</v>
      </c>
      <c r="P8498" s="7" t="str">
        <f t="shared" si="797"/>
        <v>NO</v>
      </c>
      <c r="Q8498" t="b">
        <v>0</v>
      </c>
    </row>
    <row r="8499" spans="1:17" x14ac:dyDescent="0.3">
      <c r="A8499" t="s">
        <v>8746</v>
      </c>
      <c r="B8499" t="s">
        <v>22</v>
      </c>
      <c r="C8499" t="s">
        <v>130</v>
      </c>
      <c r="D8499" t="str">
        <f t="shared" si="792"/>
        <v>Item_7_COMP</v>
      </c>
      <c r="E8499" t="s">
        <v>212</v>
      </c>
      <c r="F8499" s="5">
        <f t="shared" si="793"/>
        <v>14</v>
      </c>
      <c r="G8499">
        <v>14</v>
      </c>
      <c r="H8499">
        <f t="shared" si="794"/>
        <v>10</v>
      </c>
      <c r="I8499">
        <v>10</v>
      </c>
      <c r="J8499" s="3">
        <f t="shared" si="795"/>
        <v>140</v>
      </c>
      <c r="K8499">
        <v>140</v>
      </c>
      <c r="L8499" t="str">
        <f t="shared" si="796"/>
        <v>Low</v>
      </c>
      <c r="M8499" t="s">
        <v>48</v>
      </c>
      <c r="N8499" t="s">
        <v>38</v>
      </c>
      <c r="O8499" s="1">
        <v>45055</v>
      </c>
      <c r="P8499" s="9" t="str">
        <f t="shared" si="797"/>
        <v>N/A</v>
      </c>
    </row>
    <row r="8500" spans="1:17" x14ac:dyDescent="0.3">
      <c r="A8500" t="s">
        <v>8747</v>
      </c>
      <c r="B8500" t="s">
        <v>36</v>
      </c>
      <c r="C8500" t="s">
        <v>19</v>
      </c>
      <c r="D8500" t="str">
        <f t="shared" si="792"/>
        <v>Item_2_MILK</v>
      </c>
      <c r="E8500" t="s">
        <v>391</v>
      </c>
      <c r="F8500" s="5">
        <f t="shared" si="793"/>
        <v>6.5</v>
      </c>
      <c r="G8500">
        <v>6.5</v>
      </c>
      <c r="H8500">
        <f t="shared" si="794"/>
        <v>9</v>
      </c>
      <c r="I8500">
        <v>9</v>
      </c>
      <c r="J8500" s="3">
        <f t="shared" si="795"/>
        <v>58.5</v>
      </c>
      <c r="K8500">
        <v>58.5</v>
      </c>
      <c r="L8500" t="str">
        <f t="shared" si="796"/>
        <v>Low</v>
      </c>
      <c r="M8500" t="s">
        <v>48</v>
      </c>
      <c r="N8500" t="s">
        <v>38</v>
      </c>
      <c r="O8500" s="1">
        <v>44635</v>
      </c>
      <c r="P8500" s="9" t="str">
        <f t="shared" si="797"/>
        <v>N/A</v>
      </c>
    </row>
    <row r="8501" spans="1:17" x14ac:dyDescent="0.3">
      <c r="A8501" t="s">
        <v>8748</v>
      </c>
      <c r="B8501" t="s">
        <v>168</v>
      </c>
      <c r="C8501" t="s">
        <v>13</v>
      </c>
      <c r="D8501" t="str">
        <f t="shared" si="792"/>
        <v>Item_20_PATI</v>
      </c>
      <c r="E8501" t="s">
        <v>503</v>
      </c>
      <c r="F8501" s="5">
        <f t="shared" si="793"/>
        <v>33.5</v>
      </c>
      <c r="G8501">
        <v>33.5</v>
      </c>
      <c r="H8501">
        <f t="shared" si="794"/>
        <v>7</v>
      </c>
      <c r="I8501">
        <v>7</v>
      </c>
      <c r="J8501" s="3">
        <f t="shared" si="795"/>
        <v>234.5</v>
      </c>
      <c r="K8501">
        <v>234.5</v>
      </c>
      <c r="L8501" t="str">
        <f t="shared" si="796"/>
        <v>Medium</v>
      </c>
      <c r="M8501" t="s">
        <v>48</v>
      </c>
      <c r="N8501" t="s">
        <v>38</v>
      </c>
      <c r="O8501" s="1">
        <v>45018</v>
      </c>
      <c r="P8501" s="9" t="str">
        <f t="shared" si="797"/>
        <v>N/A</v>
      </c>
    </row>
    <row r="8502" spans="1:17" x14ac:dyDescent="0.3">
      <c r="A8502" t="s">
        <v>8749</v>
      </c>
      <c r="B8502" t="s">
        <v>98</v>
      </c>
      <c r="C8502" t="s">
        <v>41</v>
      </c>
      <c r="D8502" t="str">
        <f t="shared" si="792"/>
        <v>Item_8_FURN</v>
      </c>
      <c r="E8502" t="s">
        <v>303</v>
      </c>
      <c r="F8502" s="5">
        <f t="shared" si="793"/>
        <v>15.5</v>
      </c>
      <c r="G8502">
        <v>15.5</v>
      </c>
      <c r="H8502">
        <f t="shared" si="794"/>
        <v>1</v>
      </c>
      <c r="I8502">
        <v>1</v>
      </c>
      <c r="J8502" s="3">
        <f t="shared" si="795"/>
        <v>15.5</v>
      </c>
      <c r="K8502">
        <v>15.5</v>
      </c>
      <c r="L8502" t="str">
        <f t="shared" si="796"/>
        <v>Low</v>
      </c>
      <c r="M8502" t="s">
        <v>48</v>
      </c>
      <c r="N8502" t="s">
        <v>16</v>
      </c>
      <c r="O8502" s="1">
        <v>44663</v>
      </c>
      <c r="P8502" s="9" t="str">
        <f t="shared" si="797"/>
        <v>N/A</v>
      </c>
    </row>
    <row r="8503" spans="1:17" x14ac:dyDescent="0.3">
      <c r="A8503" t="s">
        <v>8750</v>
      </c>
      <c r="B8503" t="s">
        <v>43</v>
      </c>
      <c r="C8503" t="s">
        <v>32</v>
      </c>
      <c r="D8503" s="2" t="str">
        <f t="shared" si="792"/>
        <v>Unknown_Item</v>
      </c>
      <c r="F8503" s="6">
        <f t="shared" si="793"/>
        <v>23.365911749958215</v>
      </c>
      <c r="H8503">
        <f t="shared" si="794"/>
        <v>3</v>
      </c>
      <c r="I8503">
        <v>3</v>
      </c>
      <c r="J8503" s="3">
        <f t="shared" si="795"/>
        <v>73.5</v>
      </c>
      <c r="K8503">
        <v>73.5</v>
      </c>
      <c r="L8503" t="str">
        <f t="shared" si="796"/>
        <v>Low</v>
      </c>
      <c r="M8503" t="s">
        <v>25</v>
      </c>
      <c r="N8503" t="s">
        <v>38</v>
      </c>
      <c r="O8503" s="1">
        <v>45668</v>
      </c>
      <c r="P8503" s="7" t="str">
        <f t="shared" si="797"/>
        <v>NO</v>
      </c>
      <c r="Q8503" t="b">
        <v>0</v>
      </c>
    </row>
    <row r="8504" spans="1:17" x14ac:dyDescent="0.3">
      <c r="A8504" t="s">
        <v>8751</v>
      </c>
      <c r="B8504" t="s">
        <v>100</v>
      </c>
      <c r="C8504" t="s">
        <v>32</v>
      </c>
      <c r="D8504" t="str">
        <f t="shared" si="792"/>
        <v>Item_18_FOOD</v>
      </c>
      <c r="E8504" t="s">
        <v>170</v>
      </c>
      <c r="F8504" s="5">
        <f t="shared" si="793"/>
        <v>30.5</v>
      </c>
      <c r="G8504">
        <v>30.5</v>
      </c>
      <c r="H8504">
        <f t="shared" si="794"/>
        <v>3</v>
      </c>
      <c r="I8504">
        <v>3</v>
      </c>
      <c r="J8504" s="3">
        <f t="shared" si="795"/>
        <v>91.5</v>
      </c>
      <c r="K8504">
        <v>91.5</v>
      </c>
      <c r="L8504" t="str">
        <f t="shared" si="796"/>
        <v>Low</v>
      </c>
      <c r="M8504" t="s">
        <v>48</v>
      </c>
      <c r="N8504" t="s">
        <v>38</v>
      </c>
      <c r="O8504" s="1">
        <v>45622</v>
      </c>
      <c r="P8504" s="7" t="str">
        <f t="shared" si="797"/>
        <v>NO</v>
      </c>
      <c r="Q8504" t="b">
        <v>0</v>
      </c>
    </row>
    <row r="8505" spans="1:17" x14ac:dyDescent="0.3">
      <c r="A8505" t="s">
        <v>8752</v>
      </c>
      <c r="B8505" t="s">
        <v>27</v>
      </c>
      <c r="C8505" t="s">
        <v>41</v>
      </c>
      <c r="D8505" s="2" t="str">
        <f t="shared" si="792"/>
        <v>Unknown_Item</v>
      </c>
      <c r="F8505" s="6">
        <f t="shared" si="793"/>
        <v>23.365911749958215</v>
      </c>
      <c r="H8505">
        <f t="shared" si="794"/>
        <v>7</v>
      </c>
      <c r="I8505">
        <v>7</v>
      </c>
      <c r="J8505" s="3">
        <f t="shared" si="795"/>
        <v>224</v>
      </c>
      <c r="K8505">
        <v>224</v>
      </c>
      <c r="L8505" t="str">
        <f t="shared" si="796"/>
        <v>Medium</v>
      </c>
      <c r="M8505" t="s">
        <v>15</v>
      </c>
      <c r="N8505" t="s">
        <v>38</v>
      </c>
      <c r="O8505" s="1">
        <v>45338</v>
      </c>
      <c r="P8505" s="7" t="str">
        <f t="shared" si="797"/>
        <v>NO</v>
      </c>
      <c r="Q8505" t="b">
        <v>0</v>
      </c>
    </row>
    <row r="8506" spans="1:17" x14ac:dyDescent="0.3">
      <c r="A8506" t="s">
        <v>8753</v>
      </c>
      <c r="B8506" t="s">
        <v>27</v>
      </c>
      <c r="C8506" t="s">
        <v>32</v>
      </c>
      <c r="D8506" t="str">
        <f t="shared" si="792"/>
        <v>Item_10_FOOD</v>
      </c>
      <c r="E8506" t="s">
        <v>78</v>
      </c>
      <c r="F8506" s="5">
        <f t="shared" si="793"/>
        <v>18.5</v>
      </c>
      <c r="G8506">
        <v>18.5</v>
      </c>
      <c r="H8506">
        <f t="shared" si="794"/>
        <v>4</v>
      </c>
      <c r="I8506">
        <v>4</v>
      </c>
      <c r="J8506" s="3">
        <f t="shared" si="795"/>
        <v>74</v>
      </c>
      <c r="K8506">
        <v>74</v>
      </c>
      <c r="L8506" t="str">
        <f t="shared" si="796"/>
        <v>Low</v>
      </c>
      <c r="M8506" t="s">
        <v>15</v>
      </c>
      <c r="N8506" t="s">
        <v>38</v>
      </c>
      <c r="O8506" s="1">
        <v>45046</v>
      </c>
      <c r="P8506" s="7" t="str">
        <f t="shared" si="797"/>
        <v>NO</v>
      </c>
      <c r="Q8506" t="b">
        <v>0</v>
      </c>
    </row>
    <row r="8507" spans="1:17" x14ac:dyDescent="0.3">
      <c r="A8507" t="s">
        <v>8754</v>
      </c>
      <c r="B8507" t="s">
        <v>40</v>
      </c>
      <c r="C8507" t="s">
        <v>130</v>
      </c>
      <c r="D8507" t="str">
        <f t="shared" si="792"/>
        <v>Item_22_COMP</v>
      </c>
      <c r="E8507" t="s">
        <v>158</v>
      </c>
      <c r="F8507" s="5">
        <f t="shared" si="793"/>
        <v>36.5</v>
      </c>
      <c r="G8507">
        <v>36.5</v>
      </c>
      <c r="H8507">
        <f t="shared" si="794"/>
        <v>7</v>
      </c>
      <c r="I8507">
        <v>7</v>
      </c>
      <c r="J8507" s="3">
        <f t="shared" si="795"/>
        <v>255.5</v>
      </c>
      <c r="K8507">
        <v>255.5</v>
      </c>
      <c r="L8507" t="str">
        <f t="shared" si="796"/>
        <v>Medium</v>
      </c>
      <c r="M8507" t="s">
        <v>15</v>
      </c>
      <c r="N8507" t="s">
        <v>16</v>
      </c>
      <c r="O8507" s="1">
        <v>45167</v>
      </c>
      <c r="P8507" s="9" t="str">
        <f t="shared" si="797"/>
        <v>N/A</v>
      </c>
    </row>
    <row r="8508" spans="1:17" x14ac:dyDescent="0.3">
      <c r="A8508" t="s">
        <v>8755</v>
      </c>
      <c r="B8508" t="s">
        <v>108</v>
      </c>
      <c r="C8508" t="s">
        <v>32</v>
      </c>
      <c r="D8508" t="str">
        <f t="shared" si="792"/>
        <v>Item_24_FOOD</v>
      </c>
      <c r="E8508" t="s">
        <v>263</v>
      </c>
      <c r="F8508" s="5">
        <f t="shared" si="793"/>
        <v>39.5</v>
      </c>
      <c r="G8508">
        <v>39.5</v>
      </c>
      <c r="H8508">
        <f t="shared" si="794"/>
        <v>3</v>
      </c>
      <c r="I8508">
        <v>3</v>
      </c>
      <c r="J8508" s="3">
        <f t="shared" si="795"/>
        <v>118.5</v>
      </c>
      <c r="K8508">
        <v>118.5</v>
      </c>
      <c r="L8508" t="str">
        <f t="shared" si="796"/>
        <v>Low</v>
      </c>
      <c r="M8508" t="s">
        <v>15</v>
      </c>
      <c r="N8508" t="s">
        <v>16</v>
      </c>
      <c r="O8508" s="1">
        <v>45331</v>
      </c>
      <c r="P8508" s="7" t="str">
        <f t="shared" si="797"/>
        <v>NO</v>
      </c>
      <c r="Q8508" t="b">
        <v>0</v>
      </c>
    </row>
    <row r="8509" spans="1:17" x14ac:dyDescent="0.3">
      <c r="A8509" t="s">
        <v>8756</v>
      </c>
      <c r="B8509" t="s">
        <v>74</v>
      </c>
      <c r="C8509" t="s">
        <v>66</v>
      </c>
      <c r="D8509" t="str">
        <f t="shared" si="792"/>
        <v>Item_13_ELEC</v>
      </c>
      <c r="E8509" t="s">
        <v>67</v>
      </c>
      <c r="F8509" s="5">
        <f t="shared" si="793"/>
        <v>23</v>
      </c>
      <c r="G8509">
        <v>23</v>
      </c>
      <c r="H8509">
        <f t="shared" si="794"/>
        <v>3</v>
      </c>
      <c r="I8509">
        <v>3</v>
      </c>
      <c r="J8509" s="3">
        <f t="shared" si="795"/>
        <v>69</v>
      </c>
      <c r="K8509">
        <v>69</v>
      </c>
      <c r="L8509" t="str">
        <f t="shared" si="796"/>
        <v>Low</v>
      </c>
      <c r="M8509" t="s">
        <v>25</v>
      </c>
      <c r="N8509" t="s">
        <v>16</v>
      </c>
      <c r="O8509" s="1">
        <v>45329</v>
      </c>
      <c r="P8509" s="7" t="str">
        <f t="shared" si="797"/>
        <v>NO</v>
      </c>
      <c r="Q8509" t="b">
        <v>0</v>
      </c>
    </row>
    <row r="8510" spans="1:17" x14ac:dyDescent="0.3">
      <c r="A8510" t="s">
        <v>8757</v>
      </c>
      <c r="B8510" t="s">
        <v>40</v>
      </c>
      <c r="C8510" t="s">
        <v>66</v>
      </c>
      <c r="D8510" s="2" t="str">
        <f t="shared" si="792"/>
        <v>Unknown_Item</v>
      </c>
      <c r="F8510" s="6">
        <f t="shared" si="793"/>
        <v>23.365911749958215</v>
      </c>
      <c r="H8510">
        <f t="shared" si="794"/>
        <v>10</v>
      </c>
      <c r="I8510">
        <v>10</v>
      </c>
      <c r="J8510" s="3">
        <f t="shared" si="795"/>
        <v>410</v>
      </c>
      <c r="K8510">
        <v>410</v>
      </c>
      <c r="L8510" t="str">
        <f t="shared" si="796"/>
        <v>High</v>
      </c>
      <c r="M8510" t="s">
        <v>15</v>
      </c>
      <c r="N8510" t="s">
        <v>38</v>
      </c>
      <c r="O8510" s="1">
        <v>44745</v>
      </c>
      <c r="P8510" s="7" t="str">
        <f t="shared" si="797"/>
        <v>YES</v>
      </c>
      <c r="Q8510" t="b">
        <v>1</v>
      </c>
    </row>
    <row r="8511" spans="1:17" x14ac:dyDescent="0.3">
      <c r="A8511" t="s">
        <v>8758</v>
      </c>
      <c r="B8511" t="s">
        <v>100</v>
      </c>
      <c r="C8511" t="s">
        <v>41</v>
      </c>
      <c r="D8511" t="str">
        <f t="shared" si="792"/>
        <v>Item_6_FURN</v>
      </c>
      <c r="E8511" t="s">
        <v>674</v>
      </c>
      <c r="F8511" s="5">
        <f t="shared" si="793"/>
        <v>12.5</v>
      </c>
      <c r="G8511">
        <v>12.5</v>
      </c>
      <c r="H8511">
        <f t="shared" si="794"/>
        <v>7</v>
      </c>
      <c r="I8511">
        <v>7</v>
      </c>
      <c r="J8511" s="3">
        <f t="shared" si="795"/>
        <v>87.5</v>
      </c>
      <c r="K8511">
        <v>87.5</v>
      </c>
      <c r="L8511" t="str">
        <f t="shared" si="796"/>
        <v>Low</v>
      </c>
      <c r="M8511" t="s">
        <v>15</v>
      </c>
      <c r="N8511" t="s">
        <v>38</v>
      </c>
      <c r="O8511" s="1">
        <v>45513</v>
      </c>
      <c r="P8511" s="7" t="str">
        <f t="shared" si="797"/>
        <v>NO</v>
      </c>
      <c r="Q8511" t="b">
        <v>0</v>
      </c>
    </row>
    <row r="8512" spans="1:17" x14ac:dyDescent="0.3">
      <c r="A8512" t="s">
        <v>8759</v>
      </c>
      <c r="B8512" t="s">
        <v>100</v>
      </c>
      <c r="C8512" t="s">
        <v>66</v>
      </c>
      <c r="D8512" t="str">
        <f t="shared" si="792"/>
        <v>Item_4_ELEC</v>
      </c>
      <c r="E8512" t="s">
        <v>75</v>
      </c>
      <c r="F8512" s="5">
        <f t="shared" si="793"/>
        <v>9.5</v>
      </c>
      <c r="G8512">
        <v>9.5</v>
      </c>
      <c r="H8512">
        <f t="shared" si="794"/>
        <v>9</v>
      </c>
      <c r="I8512">
        <v>9</v>
      </c>
      <c r="J8512" s="3">
        <f t="shared" si="795"/>
        <v>85.5</v>
      </c>
      <c r="K8512">
        <v>85.5</v>
      </c>
      <c r="L8512" t="str">
        <f t="shared" si="796"/>
        <v>Low</v>
      </c>
      <c r="M8512" t="s">
        <v>48</v>
      </c>
      <c r="N8512" t="s">
        <v>38</v>
      </c>
      <c r="O8512" s="1">
        <v>45368</v>
      </c>
      <c r="P8512" s="7" t="str">
        <f t="shared" si="797"/>
        <v>YES</v>
      </c>
      <c r="Q8512" t="b">
        <v>1</v>
      </c>
    </row>
    <row r="8513" spans="1:17" x14ac:dyDescent="0.3">
      <c r="A8513" t="s">
        <v>8760</v>
      </c>
      <c r="B8513" t="s">
        <v>46</v>
      </c>
      <c r="C8513" t="s">
        <v>19</v>
      </c>
      <c r="D8513" t="str">
        <f t="shared" si="792"/>
        <v>Item_2_MILK</v>
      </c>
      <c r="E8513" t="s">
        <v>391</v>
      </c>
      <c r="F8513" s="5">
        <f t="shared" si="793"/>
        <v>6.5</v>
      </c>
      <c r="G8513">
        <v>6.5</v>
      </c>
      <c r="H8513">
        <f t="shared" si="794"/>
        <v>2</v>
      </c>
      <c r="I8513">
        <v>2</v>
      </c>
      <c r="J8513" s="3">
        <f t="shared" si="795"/>
        <v>13</v>
      </c>
      <c r="K8513">
        <v>13</v>
      </c>
      <c r="L8513" t="str">
        <f t="shared" si="796"/>
        <v>Low</v>
      </c>
      <c r="M8513" t="s">
        <v>15</v>
      </c>
      <c r="N8513" t="s">
        <v>38</v>
      </c>
      <c r="O8513" s="1">
        <v>44695</v>
      </c>
      <c r="P8513" s="9" t="str">
        <f t="shared" si="797"/>
        <v>N/A</v>
      </c>
    </row>
    <row r="8514" spans="1:17" x14ac:dyDescent="0.3">
      <c r="A8514" t="s">
        <v>8761</v>
      </c>
      <c r="B8514" t="s">
        <v>100</v>
      </c>
      <c r="C8514" t="s">
        <v>66</v>
      </c>
      <c r="D8514" t="str">
        <f t="shared" ref="D8514:D8577" si="798">IF(TRIM(E8514)="","Unknown_Item","Item_"&amp;MID(E8514,6,FIND("_",E8514,6)-6)&amp;"_"&amp;UPPER(LEFT(C8514,4)))</f>
        <v>Item_19_ELEC</v>
      </c>
      <c r="E8514" t="s">
        <v>322</v>
      </c>
      <c r="F8514" s="5">
        <f t="shared" ref="F8514:F8577" si="799">IF(ISBLANK(G8514),AVERAGE($G$2:$G$12576),G8514)</f>
        <v>32</v>
      </c>
      <c r="G8514">
        <v>32</v>
      </c>
      <c r="H8514">
        <f t="shared" ref="H8514:H8577" si="800">IF(ISBLANK(I8514),MEDIAN($I$2:$I$12576),I8514)</f>
        <v>7</v>
      </c>
      <c r="I8514">
        <v>7</v>
      </c>
      <c r="J8514" s="3">
        <f t="shared" ref="J8514:J8577" si="801">IF(ISBLANK(K8514),MEDIAN($K$2:$K$12576),K8514)</f>
        <v>224</v>
      </c>
      <c r="K8514">
        <v>224</v>
      </c>
      <c r="L8514" t="str">
        <f t="shared" ref="L8514:L8577" si="802">IF(J8514&gt;=300,"High",IF(J8514&gt;=150,"Medium","Low"))</f>
        <v>Medium</v>
      </c>
      <c r="M8514" t="s">
        <v>48</v>
      </c>
      <c r="N8514" t="s">
        <v>16</v>
      </c>
      <c r="O8514" s="1">
        <v>45483</v>
      </c>
      <c r="P8514" s="7" t="str">
        <f t="shared" ref="P8514:P8577" si="803">IF(ISBLANK(Q8514),"N/A",IF(Q8514=TRUE,"YES","NO"))</f>
        <v>NO</v>
      </c>
      <c r="Q8514" t="b">
        <v>0</v>
      </c>
    </row>
    <row r="8515" spans="1:17" x14ac:dyDescent="0.3">
      <c r="A8515" t="s">
        <v>8762</v>
      </c>
      <c r="B8515" t="s">
        <v>36</v>
      </c>
      <c r="C8515" t="s">
        <v>23</v>
      </c>
      <c r="D8515" t="str">
        <f t="shared" si="798"/>
        <v>Item_12_BUTC</v>
      </c>
      <c r="E8515" t="s">
        <v>24</v>
      </c>
      <c r="F8515" s="5">
        <f t="shared" si="799"/>
        <v>21.5</v>
      </c>
      <c r="G8515">
        <v>21.5</v>
      </c>
      <c r="H8515">
        <f t="shared" si="800"/>
        <v>6</v>
      </c>
      <c r="I8515">
        <v>6</v>
      </c>
      <c r="J8515" s="3">
        <f t="shared" si="801"/>
        <v>129</v>
      </c>
      <c r="K8515">
        <v>129</v>
      </c>
      <c r="L8515" t="str">
        <f t="shared" si="802"/>
        <v>Low</v>
      </c>
      <c r="M8515" t="s">
        <v>15</v>
      </c>
      <c r="N8515" t="s">
        <v>38</v>
      </c>
      <c r="O8515" s="1">
        <v>44628</v>
      </c>
      <c r="P8515" s="7" t="str">
        <f t="shared" si="803"/>
        <v>YES</v>
      </c>
      <c r="Q8515" t="b">
        <v>1</v>
      </c>
    </row>
    <row r="8516" spans="1:17" x14ac:dyDescent="0.3">
      <c r="A8516" t="s">
        <v>8763</v>
      </c>
      <c r="B8516" t="s">
        <v>116</v>
      </c>
      <c r="C8516" t="s">
        <v>13</v>
      </c>
      <c r="D8516" t="str">
        <f t="shared" si="798"/>
        <v>Item_13_PATI</v>
      </c>
      <c r="E8516" t="s">
        <v>372</v>
      </c>
      <c r="F8516" s="5">
        <f t="shared" si="799"/>
        <v>23</v>
      </c>
      <c r="G8516">
        <v>23</v>
      </c>
      <c r="H8516">
        <f t="shared" si="800"/>
        <v>2</v>
      </c>
      <c r="I8516">
        <v>2</v>
      </c>
      <c r="J8516" s="3">
        <f t="shared" si="801"/>
        <v>46</v>
      </c>
      <c r="K8516">
        <v>46</v>
      </c>
      <c r="L8516" t="str">
        <f t="shared" si="802"/>
        <v>Low</v>
      </c>
      <c r="M8516" t="s">
        <v>25</v>
      </c>
      <c r="N8516" t="s">
        <v>16</v>
      </c>
      <c r="O8516" s="1">
        <v>45486</v>
      </c>
      <c r="P8516" s="9" t="str">
        <f t="shared" si="803"/>
        <v>N/A</v>
      </c>
    </row>
    <row r="8517" spans="1:17" x14ac:dyDescent="0.3">
      <c r="A8517" t="s">
        <v>8764</v>
      </c>
      <c r="B8517" t="s">
        <v>22</v>
      </c>
      <c r="C8517" t="s">
        <v>130</v>
      </c>
      <c r="D8517" t="str">
        <f t="shared" si="798"/>
        <v>Item_6_COMP</v>
      </c>
      <c r="E8517" t="s">
        <v>293</v>
      </c>
      <c r="F8517" s="5">
        <f t="shared" si="799"/>
        <v>12.5</v>
      </c>
      <c r="G8517">
        <v>12.5</v>
      </c>
      <c r="H8517">
        <f t="shared" si="800"/>
        <v>2</v>
      </c>
      <c r="I8517">
        <v>2</v>
      </c>
      <c r="J8517" s="3">
        <f t="shared" si="801"/>
        <v>25</v>
      </c>
      <c r="K8517">
        <v>25</v>
      </c>
      <c r="L8517" t="str">
        <f t="shared" si="802"/>
        <v>Low</v>
      </c>
      <c r="M8517" t="s">
        <v>25</v>
      </c>
      <c r="N8517" t="s">
        <v>16</v>
      </c>
      <c r="O8517" s="1">
        <v>45513</v>
      </c>
      <c r="P8517" s="9" t="str">
        <f t="shared" si="803"/>
        <v>N/A</v>
      </c>
    </row>
    <row r="8518" spans="1:17" x14ac:dyDescent="0.3">
      <c r="A8518" t="s">
        <v>8765</v>
      </c>
      <c r="B8518" t="s">
        <v>12</v>
      </c>
      <c r="C8518" t="s">
        <v>32</v>
      </c>
      <c r="D8518" t="str">
        <f t="shared" si="798"/>
        <v>Item_19_FOOD</v>
      </c>
      <c r="E8518" t="s">
        <v>2277</v>
      </c>
      <c r="F8518" s="5">
        <f t="shared" si="799"/>
        <v>32</v>
      </c>
      <c r="G8518">
        <v>32</v>
      </c>
      <c r="H8518">
        <f t="shared" si="800"/>
        <v>9</v>
      </c>
      <c r="I8518">
        <v>9</v>
      </c>
      <c r="J8518" s="3">
        <f t="shared" si="801"/>
        <v>288</v>
      </c>
      <c r="K8518">
        <v>288</v>
      </c>
      <c r="L8518" t="str">
        <f t="shared" si="802"/>
        <v>Medium</v>
      </c>
      <c r="M8518" t="s">
        <v>48</v>
      </c>
      <c r="N8518" t="s">
        <v>16</v>
      </c>
      <c r="O8518" s="1">
        <v>45580</v>
      </c>
      <c r="P8518" s="9" t="str">
        <f t="shared" si="803"/>
        <v>N/A</v>
      </c>
    </row>
    <row r="8519" spans="1:17" x14ac:dyDescent="0.3">
      <c r="A8519" t="s">
        <v>8766</v>
      </c>
      <c r="B8519" t="s">
        <v>168</v>
      </c>
      <c r="C8519" t="s">
        <v>130</v>
      </c>
      <c r="D8519" t="str">
        <f t="shared" si="798"/>
        <v>Item_16_COMP</v>
      </c>
      <c r="E8519" t="s">
        <v>131</v>
      </c>
      <c r="F8519" s="5">
        <f t="shared" si="799"/>
        <v>27.5</v>
      </c>
      <c r="G8519">
        <v>27.5</v>
      </c>
      <c r="H8519">
        <f t="shared" si="800"/>
        <v>10</v>
      </c>
      <c r="I8519">
        <v>10</v>
      </c>
      <c r="J8519" s="3">
        <f t="shared" si="801"/>
        <v>275</v>
      </c>
      <c r="K8519">
        <v>275</v>
      </c>
      <c r="L8519" t="str">
        <f t="shared" si="802"/>
        <v>Medium</v>
      </c>
      <c r="M8519" t="s">
        <v>25</v>
      </c>
      <c r="N8519" t="s">
        <v>38</v>
      </c>
      <c r="O8519" s="1">
        <v>45652</v>
      </c>
      <c r="P8519" s="7" t="str">
        <f t="shared" si="803"/>
        <v>NO</v>
      </c>
      <c r="Q8519" t="b">
        <v>0</v>
      </c>
    </row>
    <row r="8520" spans="1:17" x14ac:dyDescent="0.3">
      <c r="A8520" t="s">
        <v>8767</v>
      </c>
      <c r="B8520" t="s">
        <v>77</v>
      </c>
      <c r="C8520" t="s">
        <v>28</v>
      </c>
      <c r="D8520" t="str">
        <f t="shared" si="798"/>
        <v>Item_9_BEVE</v>
      </c>
      <c r="E8520" t="s">
        <v>1083</v>
      </c>
      <c r="F8520" s="5">
        <f t="shared" si="799"/>
        <v>17</v>
      </c>
      <c r="G8520">
        <v>17</v>
      </c>
      <c r="H8520">
        <f t="shared" si="800"/>
        <v>6</v>
      </c>
      <c r="I8520">
        <v>6</v>
      </c>
      <c r="J8520" s="3">
        <f t="shared" si="801"/>
        <v>102</v>
      </c>
      <c r="K8520">
        <v>102</v>
      </c>
      <c r="L8520" t="str">
        <f t="shared" si="802"/>
        <v>Low</v>
      </c>
      <c r="M8520" t="s">
        <v>25</v>
      </c>
      <c r="N8520" t="s">
        <v>16</v>
      </c>
      <c r="O8520" s="1">
        <v>44667</v>
      </c>
      <c r="P8520" s="7" t="str">
        <f t="shared" si="803"/>
        <v>NO</v>
      </c>
      <c r="Q8520" t="b">
        <v>0</v>
      </c>
    </row>
    <row r="8521" spans="1:17" x14ac:dyDescent="0.3">
      <c r="A8521" t="s">
        <v>8768</v>
      </c>
      <c r="B8521" t="s">
        <v>12</v>
      </c>
      <c r="C8521" t="s">
        <v>19</v>
      </c>
      <c r="D8521" t="str">
        <f t="shared" si="798"/>
        <v>Item_4_MILK</v>
      </c>
      <c r="E8521" t="s">
        <v>210</v>
      </c>
      <c r="F8521" s="5">
        <f t="shared" si="799"/>
        <v>9.5</v>
      </c>
      <c r="G8521">
        <v>9.5</v>
      </c>
      <c r="H8521">
        <f t="shared" si="800"/>
        <v>8</v>
      </c>
      <c r="I8521">
        <v>8</v>
      </c>
      <c r="J8521" s="3">
        <f t="shared" si="801"/>
        <v>76</v>
      </c>
      <c r="K8521">
        <v>76</v>
      </c>
      <c r="L8521" t="str">
        <f t="shared" si="802"/>
        <v>Low</v>
      </c>
      <c r="M8521" t="s">
        <v>25</v>
      </c>
      <c r="N8521" t="s">
        <v>38</v>
      </c>
      <c r="O8521" s="1">
        <v>44930</v>
      </c>
      <c r="P8521" s="7" t="str">
        <f t="shared" si="803"/>
        <v>YES</v>
      </c>
      <c r="Q8521" t="b">
        <v>1</v>
      </c>
    </row>
    <row r="8522" spans="1:17" x14ac:dyDescent="0.3">
      <c r="A8522" t="s">
        <v>8769</v>
      </c>
      <c r="B8522" t="s">
        <v>46</v>
      </c>
      <c r="C8522" t="s">
        <v>13</v>
      </c>
      <c r="D8522" t="str">
        <f t="shared" si="798"/>
        <v>Item_14_PATI</v>
      </c>
      <c r="E8522" t="s">
        <v>164</v>
      </c>
      <c r="F8522" s="5">
        <f t="shared" si="799"/>
        <v>24.5</v>
      </c>
      <c r="G8522">
        <v>24.5</v>
      </c>
      <c r="H8522">
        <f t="shared" si="800"/>
        <v>7</v>
      </c>
      <c r="I8522">
        <v>7</v>
      </c>
      <c r="J8522" s="3">
        <f t="shared" si="801"/>
        <v>171.5</v>
      </c>
      <c r="K8522">
        <v>171.5</v>
      </c>
      <c r="L8522" t="str">
        <f t="shared" si="802"/>
        <v>Medium</v>
      </c>
      <c r="M8522" t="s">
        <v>48</v>
      </c>
      <c r="N8522" t="s">
        <v>16</v>
      </c>
      <c r="O8522" s="1">
        <v>45463</v>
      </c>
      <c r="P8522" s="7" t="str">
        <f t="shared" si="803"/>
        <v>YES</v>
      </c>
      <c r="Q8522" t="b">
        <v>1</v>
      </c>
    </row>
    <row r="8523" spans="1:17" x14ac:dyDescent="0.3">
      <c r="A8523" t="s">
        <v>8770</v>
      </c>
      <c r="B8523" t="s">
        <v>40</v>
      </c>
      <c r="C8523" t="s">
        <v>28</v>
      </c>
      <c r="D8523" t="str">
        <f t="shared" si="798"/>
        <v>Item_24_BEVE</v>
      </c>
      <c r="E8523" t="s">
        <v>676</v>
      </c>
      <c r="F8523" s="5">
        <f t="shared" si="799"/>
        <v>39.5</v>
      </c>
      <c r="G8523">
        <v>39.5</v>
      </c>
      <c r="H8523">
        <f t="shared" si="800"/>
        <v>5</v>
      </c>
      <c r="I8523">
        <v>5</v>
      </c>
      <c r="J8523" s="3">
        <f t="shared" si="801"/>
        <v>197.5</v>
      </c>
      <c r="K8523">
        <v>197.5</v>
      </c>
      <c r="L8523" t="str">
        <f t="shared" si="802"/>
        <v>Medium</v>
      </c>
      <c r="M8523" t="s">
        <v>25</v>
      </c>
      <c r="N8523" t="s">
        <v>38</v>
      </c>
      <c r="O8523" s="1">
        <v>45501</v>
      </c>
      <c r="P8523" s="7" t="str">
        <f t="shared" si="803"/>
        <v>YES</v>
      </c>
      <c r="Q8523" t="b">
        <v>1</v>
      </c>
    </row>
    <row r="8524" spans="1:17" x14ac:dyDescent="0.3">
      <c r="A8524" t="s">
        <v>8771</v>
      </c>
      <c r="B8524" t="s">
        <v>84</v>
      </c>
      <c r="C8524" t="s">
        <v>28</v>
      </c>
      <c r="D8524" t="str">
        <f t="shared" si="798"/>
        <v>Item_15_BEVE</v>
      </c>
      <c r="E8524" t="s">
        <v>865</v>
      </c>
      <c r="F8524" s="5">
        <f t="shared" si="799"/>
        <v>26</v>
      </c>
      <c r="G8524">
        <v>26</v>
      </c>
      <c r="H8524">
        <f t="shared" si="800"/>
        <v>1</v>
      </c>
      <c r="I8524">
        <v>1</v>
      </c>
      <c r="J8524" s="3">
        <f t="shared" si="801"/>
        <v>26</v>
      </c>
      <c r="K8524">
        <v>26</v>
      </c>
      <c r="L8524" t="str">
        <f t="shared" si="802"/>
        <v>Low</v>
      </c>
      <c r="M8524" t="s">
        <v>48</v>
      </c>
      <c r="N8524" t="s">
        <v>38</v>
      </c>
      <c r="O8524" s="1">
        <v>44903</v>
      </c>
      <c r="P8524" s="7" t="str">
        <f t="shared" si="803"/>
        <v>NO</v>
      </c>
      <c r="Q8524" t="b">
        <v>0</v>
      </c>
    </row>
    <row r="8525" spans="1:17" x14ac:dyDescent="0.3">
      <c r="A8525" t="s">
        <v>8772</v>
      </c>
      <c r="B8525" t="s">
        <v>36</v>
      </c>
      <c r="C8525" t="s">
        <v>19</v>
      </c>
      <c r="D8525" t="str">
        <f t="shared" si="798"/>
        <v>Item_23_MILK</v>
      </c>
      <c r="E8525" t="s">
        <v>250</v>
      </c>
      <c r="F8525" s="5">
        <f t="shared" si="799"/>
        <v>38</v>
      </c>
      <c r="G8525">
        <v>38</v>
      </c>
      <c r="H8525">
        <f t="shared" si="800"/>
        <v>9</v>
      </c>
      <c r="I8525">
        <v>9</v>
      </c>
      <c r="J8525" s="3">
        <f t="shared" si="801"/>
        <v>342</v>
      </c>
      <c r="K8525">
        <v>342</v>
      </c>
      <c r="L8525" t="str">
        <f t="shared" si="802"/>
        <v>High</v>
      </c>
      <c r="M8525" t="s">
        <v>48</v>
      </c>
      <c r="N8525" t="s">
        <v>16</v>
      </c>
      <c r="O8525" s="1">
        <v>45071</v>
      </c>
      <c r="P8525" s="7" t="str">
        <f t="shared" si="803"/>
        <v>YES</v>
      </c>
      <c r="Q8525" t="b">
        <v>1</v>
      </c>
    </row>
    <row r="8526" spans="1:17" x14ac:dyDescent="0.3">
      <c r="A8526" t="s">
        <v>8773</v>
      </c>
      <c r="B8526" t="s">
        <v>65</v>
      </c>
      <c r="C8526" t="s">
        <v>66</v>
      </c>
      <c r="D8526" t="str">
        <f t="shared" si="798"/>
        <v>Item_1_ELEC</v>
      </c>
      <c r="E8526" t="s">
        <v>358</v>
      </c>
      <c r="F8526" s="5">
        <f t="shared" si="799"/>
        <v>5</v>
      </c>
      <c r="G8526">
        <v>5</v>
      </c>
      <c r="H8526">
        <f t="shared" si="800"/>
        <v>10</v>
      </c>
      <c r="I8526">
        <v>10</v>
      </c>
      <c r="J8526" s="3">
        <f t="shared" si="801"/>
        <v>50</v>
      </c>
      <c r="K8526">
        <v>50</v>
      </c>
      <c r="L8526" t="str">
        <f t="shared" si="802"/>
        <v>Low</v>
      </c>
      <c r="M8526" t="s">
        <v>25</v>
      </c>
      <c r="N8526" t="s">
        <v>16</v>
      </c>
      <c r="O8526" s="1">
        <v>45528</v>
      </c>
      <c r="P8526" s="7" t="str">
        <f t="shared" si="803"/>
        <v>YES</v>
      </c>
      <c r="Q8526" t="b">
        <v>1</v>
      </c>
    </row>
    <row r="8527" spans="1:17" x14ac:dyDescent="0.3">
      <c r="A8527" t="s">
        <v>8774</v>
      </c>
      <c r="B8527" t="s">
        <v>69</v>
      </c>
      <c r="C8527" t="s">
        <v>66</v>
      </c>
      <c r="D8527" t="str">
        <f t="shared" si="798"/>
        <v>Item_6_ELEC</v>
      </c>
      <c r="E8527" t="s">
        <v>215</v>
      </c>
      <c r="F8527" s="5">
        <f t="shared" si="799"/>
        <v>12.5</v>
      </c>
      <c r="G8527">
        <v>12.5</v>
      </c>
      <c r="H8527">
        <f t="shared" si="800"/>
        <v>8</v>
      </c>
      <c r="I8527">
        <v>8</v>
      </c>
      <c r="J8527" s="3">
        <f t="shared" si="801"/>
        <v>100</v>
      </c>
      <c r="K8527">
        <v>100</v>
      </c>
      <c r="L8527" t="str">
        <f t="shared" si="802"/>
        <v>Low</v>
      </c>
      <c r="M8527" t="s">
        <v>15</v>
      </c>
      <c r="N8527" t="s">
        <v>16</v>
      </c>
      <c r="O8527" s="1">
        <v>44680</v>
      </c>
      <c r="P8527" s="7" t="str">
        <f t="shared" si="803"/>
        <v>NO</v>
      </c>
      <c r="Q8527" t="b">
        <v>0</v>
      </c>
    </row>
    <row r="8528" spans="1:17" x14ac:dyDescent="0.3">
      <c r="A8528" t="s">
        <v>8775</v>
      </c>
      <c r="B8528" t="s">
        <v>18</v>
      </c>
      <c r="C8528" t="s">
        <v>32</v>
      </c>
      <c r="D8528" t="str">
        <f t="shared" si="798"/>
        <v>Item_14_FOOD</v>
      </c>
      <c r="E8528" t="s">
        <v>90</v>
      </c>
      <c r="F8528" s="5">
        <f t="shared" si="799"/>
        <v>24.5</v>
      </c>
      <c r="G8528">
        <v>24.5</v>
      </c>
      <c r="H8528">
        <f t="shared" si="800"/>
        <v>3</v>
      </c>
      <c r="I8528">
        <v>3</v>
      </c>
      <c r="J8528" s="3">
        <f t="shared" si="801"/>
        <v>73.5</v>
      </c>
      <c r="K8528">
        <v>73.5</v>
      </c>
      <c r="L8528" t="str">
        <f t="shared" si="802"/>
        <v>Low</v>
      </c>
      <c r="M8528" t="s">
        <v>48</v>
      </c>
      <c r="N8528" t="s">
        <v>38</v>
      </c>
      <c r="O8528" s="1">
        <v>45479</v>
      </c>
      <c r="P8528" s="7" t="str">
        <f t="shared" si="803"/>
        <v>YES</v>
      </c>
      <c r="Q8528" t="b">
        <v>1</v>
      </c>
    </row>
    <row r="8529" spans="1:17" x14ac:dyDescent="0.3">
      <c r="A8529" t="s">
        <v>8776</v>
      </c>
      <c r="B8529" t="s">
        <v>27</v>
      </c>
      <c r="C8529" t="s">
        <v>130</v>
      </c>
      <c r="D8529" t="str">
        <f t="shared" si="798"/>
        <v>Item_5_COMP</v>
      </c>
      <c r="E8529" t="s">
        <v>139</v>
      </c>
      <c r="F8529" s="5">
        <f t="shared" si="799"/>
        <v>11</v>
      </c>
      <c r="G8529">
        <v>11</v>
      </c>
      <c r="H8529">
        <f t="shared" si="800"/>
        <v>3</v>
      </c>
      <c r="I8529">
        <v>3</v>
      </c>
      <c r="J8529" s="3">
        <f t="shared" si="801"/>
        <v>33</v>
      </c>
      <c r="K8529">
        <v>33</v>
      </c>
      <c r="L8529" t="str">
        <f t="shared" si="802"/>
        <v>Low</v>
      </c>
      <c r="M8529" t="s">
        <v>15</v>
      </c>
      <c r="N8529" t="s">
        <v>38</v>
      </c>
      <c r="O8529" s="1">
        <v>45440</v>
      </c>
      <c r="P8529" s="7" t="str">
        <f t="shared" si="803"/>
        <v>NO</v>
      </c>
      <c r="Q8529" t="b">
        <v>0</v>
      </c>
    </row>
    <row r="8530" spans="1:17" x14ac:dyDescent="0.3">
      <c r="A8530" t="s">
        <v>8777</v>
      </c>
      <c r="B8530" t="s">
        <v>12</v>
      </c>
      <c r="C8530" t="s">
        <v>130</v>
      </c>
      <c r="D8530" s="2" t="str">
        <f t="shared" si="798"/>
        <v>Unknown_Item</v>
      </c>
      <c r="F8530" s="5">
        <f t="shared" si="799"/>
        <v>32</v>
      </c>
      <c r="G8530">
        <v>32</v>
      </c>
      <c r="H8530" s="2">
        <f t="shared" si="800"/>
        <v>6</v>
      </c>
      <c r="J8530" s="4">
        <f t="shared" si="801"/>
        <v>108.5</v>
      </c>
      <c r="L8530" t="str">
        <f t="shared" si="802"/>
        <v>Low</v>
      </c>
      <c r="M8530" t="s">
        <v>25</v>
      </c>
      <c r="N8530" t="s">
        <v>16</v>
      </c>
      <c r="O8530" s="1">
        <v>44883</v>
      </c>
      <c r="P8530" s="7" t="str">
        <f t="shared" si="803"/>
        <v>NO</v>
      </c>
      <c r="Q8530" t="b">
        <v>0</v>
      </c>
    </row>
    <row r="8531" spans="1:17" x14ac:dyDescent="0.3">
      <c r="A8531" t="s">
        <v>8778</v>
      </c>
      <c r="B8531" t="s">
        <v>98</v>
      </c>
      <c r="C8531" t="s">
        <v>130</v>
      </c>
      <c r="D8531" t="str">
        <f t="shared" si="798"/>
        <v>Item_2_COMP</v>
      </c>
      <c r="E8531" t="s">
        <v>275</v>
      </c>
      <c r="F8531" s="5">
        <f t="shared" si="799"/>
        <v>6.5</v>
      </c>
      <c r="G8531">
        <v>6.5</v>
      </c>
      <c r="H8531">
        <f t="shared" si="800"/>
        <v>4</v>
      </c>
      <c r="I8531">
        <v>4</v>
      </c>
      <c r="J8531" s="3">
        <f t="shared" si="801"/>
        <v>26</v>
      </c>
      <c r="K8531">
        <v>26</v>
      </c>
      <c r="L8531" t="str">
        <f t="shared" si="802"/>
        <v>Low</v>
      </c>
      <c r="M8531" t="s">
        <v>48</v>
      </c>
      <c r="N8531" t="s">
        <v>16</v>
      </c>
      <c r="O8531" s="1">
        <v>44657</v>
      </c>
      <c r="P8531" s="9" t="str">
        <f t="shared" si="803"/>
        <v>N/A</v>
      </c>
    </row>
    <row r="8532" spans="1:17" x14ac:dyDescent="0.3">
      <c r="A8532" t="s">
        <v>8779</v>
      </c>
      <c r="B8532" t="s">
        <v>84</v>
      </c>
      <c r="C8532" t="s">
        <v>13</v>
      </c>
      <c r="D8532" t="str">
        <f t="shared" si="798"/>
        <v>Item_13_PATI</v>
      </c>
      <c r="E8532" t="s">
        <v>372</v>
      </c>
      <c r="F8532" s="5">
        <f t="shared" si="799"/>
        <v>23</v>
      </c>
      <c r="G8532">
        <v>23</v>
      </c>
      <c r="H8532">
        <f t="shared" si="800"/>
        <v>7</v>
      </c>
      <c r="I8532">
        <v>7</v>
      </c>
      <c r="J8532" s="3">
        <f t="shared" si="801"/>
        <v>161</v>
      </c>
      <c r="K8532">
        <v>161</v>
      </c>
      <c r="L8532" t="str">
        <f t="shared" si="802"/>
        <v>Medium</v>
      </c>
      <c r="M8532" t="s">
        <v>15</v>
      </c>
      <c r="N8532" t="s">
        <v>16</v>
      </c>
      <c r="O8532" s="1">
        <v>44614</v>
      </c>
      <c r="P8532" s="9" t="str">
        <f t="shared" si="803"/>
        <v>N/A</v>
      </c>
    </row>
    <row r="8533" spans="1:17" x14ac:dyDescent="0.3">
      <c r="A8533" t="s">
        <v>8780</v>
      </c>
      <c r="B8533" t="s">
        <v>116</v>
      </c>
      <c r="C8533" t="s">
        <v>19</v>
      </c>
      <c r="D8533" s="2" t="str">
        <f t="shared" si="798"/>
        <v>Unknown_Item</v>
      </c>
      <c r="F8533" s="5">
        <f t="shared" si="799"/>
        <v>27.5</v>
      </c>
      <c r="G8533">
        <v>27.5</v>
      </c>
      <c r="H8533" s="2">
        <f t="shared" si="800"/>
        <v>6</v>
      </c>
      <c r="J8533" s="4">
        <f t="shared" si="801"/>
        <v>108.5</v>
      </c>
      <c r="L8533" t="str">
        <f t="shared" si="802"/>
        <v>Low</v>
      </c>
      <c r="M8533" t="s">
        <v>15</v>
      </c>
      <c r="N8533" t="s">
        <v>38</v>
      </c>
      <c r="O8533" s="1">
        <v>44634</v>
      </c>
      <c r="P8533" s="7" t="str">
        <f t="shared" si="803"/>
        <v>YES</v>
      </c>
      <c r="Q8533" t="b">
        <v>1</v>
      </c>
    </row>
    <row r="8534" spans="1:17" x14ac:dyDescent="0.3">
      <c r="A8534" t="s">
        <v>8781</v>
      </c>
      <c r="B8534" t="s">
        <v>89</v>
      </c>
      <c r="C8534" t="s">
        <v>19</v>
      </c>
      <c r="D8534" t="str">
        <f t="shared" si="798"/>
        <v>Item_16_MILK</v>
      </c>
      <c r="E8534" t="s">
        <v>58</v>
      </c>
      <c r="F8534" s="5">
        <f t="shared" si="799"/>
        <v>27.5</v>
      </c>
      <c r="G8534">
        <v>27.5</v>
      </c>
      <c r="H8534">
        <f t="shared" si="800"/>
        <v>7</v>
      </c>
      <c r="I8534">
        <v>7</v>
      </c>
      <c r="J8534" s="3">
        <f t="shared" si="801"/>
        <v>192.5</v>
      </c>
      <c r="K8534">
        <v>192.5</v>
      </c>
      <c r="L8534" t="str">
        <f t="shared" si="802"/>
        <v>Medium</v>
      </c>
      <c r="M8534" t="s">
        <v>25</v>
      </c>
      <c r="N8534" t="s">
        <v>38</v>
      </c>
      <c r="O8534" s="1">
        <v>45585</v>
      </c>
      <c r="P8534" s="7" t="str">
        <f t="shared" si="803"/>
        <v>NO</v>
      </c>
      <c r="Q8534" t="b">
        <v>0</v>
      </c>
    </row>
    <row r="8535" spans="1:17" x14ac:dyDescent="0.3">
      <c r="A8535" t="s">
        <v>8782</v>
      </c>
      <c r="B8535" t="s">
        <v>43</v>
      </c>
      <c r="C8535" t="s">
        <v>28</v>
      </c>
      <c r="D8535" t="str">
        <f t="shared" si="798"/>
        <v>Item_23_BEVE</v>
      </c>
      <c r="E8535" t="s">
        <v>252</v>
      </c>
      <c r="F8535" s="5">
        <f t="shared" si="799"/>
        <v>38</v>
      </c>
      <c r="G8535">
        <v>38</v>
      </c>
      <c r="H8535">
        <f t="shared" si="800"/>
        <v>10</v>
      </c>
      <c r="I8535">
        <v>10</v>
      </c>
      <c r="J8535" s="3">
        <f t="shared" si="801"/>
        <v>380</v>
      </c>
      <c r="K8535">
        <v>380</v>
      </c>
      <c r="L8535" t="str">
        <f t="shared" si="802"/>
        <v>High</v>
      </c>
      <c r="M8535" t="s">
        <v>48</v>
      </c>
      <c r="N8535" t="s">
        <v>38</v>
      </c>
      <c r="O8535" s="1">
        <v>44575</v>
      </c>
      <c r="P8535" s="7" t="str">
        <f t="shared" si="803"/>
        <v>NO</v>
      </c>
      <c r="Q8535" t="b">
        <v>0</v>
      </c>
    </row>
    <row r="8536" spans="1:17" x14ac:dyDescent="0.3">
      <c r="A8536" t="s">
        <v>8783</v>
      </c>
      <c r="B8536" t="s">
        <v>116</v>
      </c>
      <c r="C8536" t="s">
        <v>41</v>
      </c>
      <c r="D8536" t="str">
        <f t="shared" si="798"/>
        <v>Item_6_FURN</v>
      </c>
      <c r="E8536" t="s">
        <v>674</v>
      </c>
      <c r="F8536" s="5">
        <f t="shared" si="799"/>
        <v>12.5</v>
      </c>
      <c r="G8536">
        <v>12.5</v>
      </c>
      <c r="H8536">
        <f t="shared" si="800"/>
        <v>4</v>
      </c>
      <c r="I8536">
        <v>4</v>
      </c>
      <c r="J8536" s="3">
        <f t="shared" si="801"/>
        <v>50</v>
      </c>
      <c r="K8536">
        <v>50</v>
      </c>
      <c r="L8536" t="str">
        <f t="shared" si="802"/>
        <v>Low</v>
      </c>
      <c r="M8536" t="s">
        <v>48</v>
      </c>
      <c r="N8536" t="s">
        <v>16</v>
      </c>
      <c r="O8536" s="1">
        <v>44733</v>
      </c>
      <c r="P8536" s="7" t="str">
        <f t="shared" si="803"/>
        <v>NO</v>
      </c>
      <c r="Q8536" t="b">
        <v>0</v>
      </c>
    </row>
    <row r="8537" spans="1:17" x14ac:dyDescent="0.3">
      <c r="A8537" t="s">
        <v>8784</v>
      </c>
      <c r="B8537" t="s">
        <v>36</v>
      </c>
      <c r="C8537" t="s">
        <v>13</v>
      </c>
      <c r="D8537" t="str">
        <f t="shared" si="798"/>
        <v>Item_24_PATI</v>
      </c>
      <c r="E8537" t="s">
        <v>56</v>
      </c>
      <c r="F8537" s="5">
        <f t="shared" si="799"/>
        <v>39.5</v>
      </c>
      <c r="G8537">
        <v>39.5</v>
      </c>
      <c r="H8537">
        <f t="shared" si="800"/>
        <v>7</v>
      </c>
      <c r="I8537">
        <v>7</v>
      </c>
      <c r="J8537" s="3">
        <f t="shared" si="801"/>
        <v>276.5</v>
      </c>
      <c r="K8537">
        <v>276.5</v>
      </c>
      <c r="L8537" t="str">
        <f t="shared" si="802"/>
        <v>Medium</v>
      </c>
      <c r="M8537" t="s">
        <v>25</v>
      </c>
      <c r="N8537" t="s">
        <v>16</v>
      </c>
      <c r="O8537" s="1">
        <v>45023</v>
      </c>
      <c r="P8537" s="7" t="str">
        <f t="shared" si="803"/>
        <v>YES</v>
      </c>
      <c r="Q8537" t="b">
        <v>1</v>
      </c>
    </row>
    <row r="8538" spans="1:17" x14ac:dyDescent="0.3">
      <c r="A8538" t="s">
        <v>8785</v>
      </c>
      <c r="B8538" t="s">
        <v>74</v>
      </c>
      <c r="C8538" t="s">
        <v>41</v>
      </c>
      <c r="D8538" t="str">
        <f t="shared" si="798"/>
        <v>Item_3_FURN</v>
      </c>
      <c r="E8538" t="s">
        <v>982</v>
      </c>
      <c r="F8538" s="5">
        <f t="shared" si="799"/>
        <v>8</v>
      </c>
      <c r="G8538">
        <v>8</v>
      </c>
      <c r="H8538">
        <f t="shared" si="800"/>
        <v>1</v>
      </c>
      <c r="I8538">
        <v>1</v>
      </c>
      <c r="J8538" s="3">
        <f t="shared" si="801"/>
        <v>8</v>
      </c>
      <c r="K8538">
        <v>8</v>
      </c>
      <c r="L8538" t="str">
        <f t="shared" si="802"/>
        <v>Low</v>
      </c>
      <c r="M8538" t="s">
        <v>15</v>
      </c>
      <c r="N8538" t="s">
        <v>16</v>
      </c>
      <c r="O8538" s="1">
        <v>45368</v>
      </c>
      <c r="P8538" s="7" t="str">
        <f t="shared" si="803"/>
        <v>NO</v>
      </c>
      <c r="Q8538" t="b">
        <v>0</v>
      </c>
    </row>
    <row r="8539" spans="1:17" x14ac:dyDescent="0.3">
      <c r="A8539" t="s">
        <v>8786</v>
      </c>
      <c r="B8539" t="s">
        <v>55</v>
      </c>
      <c r="C8539" t="s">
        <v>41</v>
      </c>
      <c r="D8539" s="2" t="str">
        <f t="shared" si="798"/>
        <v>Unknown_Item</v>
      </c>
      <c r="F8539" s="5">
        <f t="shared" si="799"/>
        <v>38</v>
      </c>
      <c r="G8539">
        <v>38</v>
      </c>
      <c r="H8539" s="2">
        <f t="shared" si="800"/>
        <v>6</v>
      </c>
      <c r="J8539" s="4">
        <f t="shared" si="801"/>
        <v>108.5</v>
      </c>
      <c r="L8539" t="str">
        <f t="shared" si="802"/>
        <v>Low</v>
      </c>
      <c r="M8539" t="s">
        <v>48</v>
      </c>
      <c r="N8539" t="s">
        <v>16</v>
      </c>
      <c r="O8539" s="1">
        <v>44676</v>
      </c>
      <c r="P8539" s="7" t="str">
        <f t="shared" si="803"/>
        <v>NO</v>
      </c>
      <c r="Q8539" t="b">
        <v>0</v>
      </c>
    </row>
    <row r="8540" spans="1:17" x14ac:dyDescent="0.3">
      <c r="A8540" t="s">
        <v>8787</v>
      </c>
      <c r="B8540" t="s">
        <v>27</v>
      </c>
      <c r="C8540" t="s">
        <v>130</v>
      </c>
      <c r="D8540" t="str">
        <f t="shared" si="798"/>
        <v>Item_2_COMP</v>
      </c>
      <c r="E8540" t="s">
        <v>275</v>
      </c>
      <c r="F8540" s="5">
        <f t="shared" si="799"/>
        <v>6.5</v>
      </c>
      <c r="G8540">
        <v>6.5</v>
      </c>
      <c r="H8540">
        <f t="shared" si="800"/>
        <v>2</v>
      </c>
      <c r="I8540">
        <v>2</v>
      </c>
      <c r="J8540" s="3">
        <f t="shared" si="801"/>
        <v>13</v>
      </c>
      <c r="K8540">
        <v>13</v>
      </c>
      <c r="L8540" t="str">
        <f t="shared" si="802"/>
        <v>Low</v>
      </c>
      <c r="M8540" t="s">
        <v>48</v>
      </c>
      <c r="N8540" t="s">
        <v>16</v>
      </c>
      <c r="O8540" s="1">
        <v>45183</v>
      </c>
      <c r="P8540" s="9" t="str">
        <f t="shared" si="803"/>
        <v>N/A</v>
      </c>
    </row>
    <row r="8541" spans="1:17" x14ac:dyDescent="0.3">
      <c r="A8541" t="s">
        <v>8788</v>
      </c>
      <c r="B8541" t="s">
        <v>12</v>
      </c>
      <c r="C8541" t="s">
        <v>130</v>
      </c>
      <c r="D8541" t="str">
        <f t="shared" si="798"/>
        <v>Item_1_COMP</v>
      </c>
      <c r="E8541" t="s">
        <v>443</v>
      </c>
      <c r="F8541" s="5">
        <f t="shared" si="799"/>
        <v>5</v>
      </c>
      <c r="G8541">
        <v>5</v>
      </c>
      <c r="H8541">
        <f t="shared" si="800"/>
        <v>1</v>
      </c>
      <c r="I8541">
        <v>1</v>
      </c>
      <c r="J8541" s="3">
        <f t="shared" si="801"/>
        <v>5</v>
      </c>
      <c r="K8541">
        <v>5</v>
      </c>
      <c r="L8541" t="str">
        <f t="shared" si="802"/>
        <v>Low</v>
      </c>
      <c r="M8541" t="s">
        <v>48</v>
      </c>
      <c r="N8541" t="s">
        <v>16</v>
      </c>
      <c r="O8541" s="1">
        <v>44995</v>
      </c>
      <c r="P8541" s="7" t="str">
        <f t="shared" si="803"/>
        <v>NO</v>
      </c>
      <c r="Q8541" t="b">
        <v>0</v>
      </c>
    </row>
    <row r="8542" spans="1:17" x14ac:dyDescent="0.3">
      <c r="A8542" t="s">
        <v>8789</v>
      </c>
      <c r="B8542" t="s">
        <v>116</v>
      </c>
      <c r="C8542" t="s">
        <v>130</v>
      </c>
      <c r="D8542" t="str">
        <f t="shared" si="798"/>
        <v>Item_5_COMP</v>
      </c>
      <c r="E8542" t="s">
        <v>139</v>
      </c>
      <c r="F8542" s="5">
        <f t="shared" si="799"/>
        <v>11</v>
      </c>
      <c r="G8542">
        <v>11</v>
      </c>
      <c r="H8542">
        <f t="shared" si="800"/>
        <v>8</v>
      </c>
      <c r="I8542">
        <v>8</v>
      </c>
      <c r="J8542" s="3">
        <f t="shared" si="801"/>
        <v>88</v>
      </c>
      <c r="K8542">
        <v>88</v>
      </c>
      <c r="L8542" t="str">
        <f t="shared" si="802"/>
        <v>Low</v>
      </c>
      <c r="M8542" t="s">
        <v>15</v>
      </c>
      <c r="N8542" t="s">
        <v>38</v>
      </c>
      <c r="O8542" s="1">
        <v>45010</v>
      </c>
      <c r="P8542" s="7" t="str">
        <f t="shared" si="803"/>
        <v>YES</v>
      </c>
      <c r="Q8542" t="b">
        <v>1</v>
      </c>
    </row>
    <row r="8543" spans="1:17" x14ac:dyDescent="0.3">
      <c r="A8543" t="s">
        <v>8790</v>
      </c>
      <c r="B8543" t="s">
        <v>18</v>
      </c>
      <c r="C8543" t="s">
        <v>19</v>
      </c>
      <c r="D8543" t="str">
        <f t="shared" si="798"/>
        <v>Item_13_MILK</v>
      </c>
      <c r="E8543" t="s">
        <v>540</v>
      </c>
      <c r="F8543" s="5">
        <f t="shared" si="799"/>
        <v>23</v>
      </c>
      <c r="G8543">
        <v>23</v>
      </c>
      <c r="H8543">
        <f t="shared" si="800"/>
        <v>7</v>
      </c>
      <c r="I8543">
        <v>7</v>
      </c>
      <c r="J8543" s="3">
        <f t="shared" si="801"/>
        <v>161</v>
      </c>
      <c r="K8543">
        <v>161</v>
      </c>
      <c r="L8543" t="str">
        <f t="shared" si="802"/>
        <v>Medium</v>
      </c>
      <c r="M8543" t="s">
        <v>25</v>
      </c>
      <c r="N8543" t="s">
        <v>38</v>
      </c>
      <c r="O8543" s="1">
        <v>44761</v>
      </c>
      <c r="P8543" s="9" t="str">
        <f t="shared" si="803"/>
        <v>N/A</v>
      </c>
    </row>
    <row r="8544" spans="1:17" x14ac:dyDescent="0.3">
      <c r="A8544" t="s">
        <v>8791</v>
      </c>
      <c r="B8544" t="s">
        <v>43</v>
      </c>
      <c r="C8544" t="s">
        <v>130</v>
      </c>
      <c r="D8544" s="2" t="str">
        <f t="shared" si="798"/>
        <v>Unknown_Item</v>
      </c>
      <c r="F8544" s="5">
        <f t="shared" si="799"/>
        <v>21.5</v>
      </c>
      <c r="G8544">
        <v>21.5</v>
      </c>
      <c r="H8544" s="2">
        <f t="shared" si="800"/>
        <v>6</v>
      </c>
      <c r="J8544" s="4">
        <f t="shared" si="801"/>
        <v>108.5</v>
      </c>
      <c r="L8544" t="str">
        <f t="shared" si="802"/>
        <v>Low</v>
      </c>
      <c r="M8544" t="s">
        <v>48</v>
      </c>
      <c r="N8544" t="s">
        <v>16</v>
      </c>
      <c r="O8544" s="1">
        <v>45075</v>
      </c>
      <c r="P8544" s="7" t="str">
        <f t="shared" si="803"/>
        <v>YES</v>
      </c>
      <c r="Q8544" t="b">
        <v>1</v>
      </c>
    </row>
    <row r="8545" spans="1:17" x14ac:dyDescent="0.3">
      <c r="A8545" t="s">
        <v>8792</v>
      </c>
      <c r="B8545" t="s">
        <v>46</v>
      </c>
      <c r="C8545" t="s">
        <v>41</v>
      </c>
      <c r="D8545" t="str">
        <f t="shared" si="798"/>
        <v>Item_21_FURN</v>
      </c>
      <c r="E8545" t="s">
        <v>197</v>
      </c>
      <c r="F8545" s="5">
        <f t="shared" si="799"/>
        <v>35</v>
      </c>
      <c r="G8545">
        <v>35</v>
      </c>
      <c r="H8545">
        <f t="shared" si="800"/>
        <v>7</v>
      </c>
      <c r="I8545">
        <v>7</v>
      </c>
      <c r="J8545" s="3">
        <f t="shared" si="801"/>
        <v>245</v>
      </c>
      <c r="K8545">
        <v>245</v>
      </c>
      <c r="L8545" t="str">
        <f t="shared" si="802"/>
        <v>Medium</v>
      </c>
      <c r="M8545" t="s">
        <v>48</v>
      </c>
      <c r="N8545" t="s">
        <v>38</v>
      </c>
      <c r="O8545" s="1">
        <v>45319</v>
      </c>
      <c r="P8545" s="7" t="str">
        <f t="shared" si="803"/>
        <v>YES</v>
      </c>
      <c r="Q8545" t="b">
        <v>1</v>
      </c>
    </row>
    <row r="8546" spans="1:17" x14ac:dyDescent="0.3">
      <c r="A8546" t="s">
        <v>8793</v>
      </c>
      <c r="B8546" t="s">
        <v>69</v>
      </c>
      <c r="C8546" t="s">
        <v>32</v>
      </c>
      <c r="D8546" t="str">
        <f t="shared" si="798"/>
        <v>Item_5_FOOD</v>
      </c>
      <c r="E8546" t="s">
        <v>409</v>
      </c>
      <c r="F8546" s="5">
        <f t="shared" si="799"/>
        <v>11</v>
      </c>
      <c r="G8546">
        <v>11</v>
      </c>
      <c r="H8546">
        <f t="shared" si="800"/>
        <v>9</v>
      </c>
      <c r="I8546">
        <v>9</v>
      </c>
      <c r="J8546" s="3">
        <f t="shared" si="801"/>
        <v>99</v>
      </c>
      <c r="K8546">
        <v>99</v>
      </c>
      <c r="L8546" t="str">
        <f t="shared" si="802"/>
        <v>Low</v>
      </c>
      <c r="M8546" t="s">
        <v>48</v>
      </c>
      <c r="N8546" t="s">
        <v>38</v>
      </c>
      <c r="O8546" s="1">
        <v>45043</v>
      </c>
      <c r="P8546" s="7" t="str">
        <f t="shared" si="803"/>
        <v>NO</v>
      </c>
      <c r="Q8546" t="b">
        <v>0</v>
      </c>
    </row>
    <row r="8547" spans="1:17" x14ac:dyDescent="0.3">
      <c r="A8547" t="s">
        <v>8794</v>
      </c>
      <c r="B8547" t="s">
        <v>22</v>
      </c>
      <c r="C8547" t="s">
        <v>19</v>
      </c>
      <c r="D8547" t="str">
        <f t="shared" si="798"/>
        <v>Item_22_MILK</v>
      </c>
      <c r="E8547" t="s">
        <v>553</v>
      </c>
      <c r="F8547" s="5">
        <f t="shared" si="799"/>
        <v>36.5</v>
      </c>
      <c r="G8547">
        <v>36.5</v>
      </c>
      <c r="H8547">
        <f t="shared" si="800"/>
        <v>4</v>
      </c>
      <c r="I8547">
        <v>4</v>
      </c>
      <c r="J8547" s="3">
        <f t="shared" si="801"/>
        <v>146</v>
      </c>
      <c r="K8547">
        <v>146</v>
      </c>
      <c r="L8547" t="str">
        <f t="shared" si="802"/>
        <v>Low</v>
      </c>
      <c r="M8547" t="s">
        <v>25</v>
      </c>
      <c r="N8547" t="s">
        <v>16</v>
      </c>
      <c r="O8547" s="1">
        <v>45063</v>
      </c>
      <c r="P8547" s="9" t="str">
        <f t="shared" si="803"/>
        <v>N/A</v>
      </c>
    </row>
    <row r="8548" spans="1:17" x14ac:dyDescent="0.3">
      <c r="A8548" t="s">
        <v>8795</v>
      </c>
      <c r="B8548" t="s">
        <v>123</v>
      </c>
      <c r="C8548" t="s">
        <v>19</v>
      </c>
      <c r="D8548" t="str">
        <f t="shared" si="798"/>
        <v>Item_3_MILK</v>
      </c>
      <c r="E8548" t="s">
        <v>284</v>
      </c>
      <c r="F8548" s="5">
        <f t="shared" si="799"/>
        <v>8</v>
      </c>
      <c r="G8548">
        <v>8</v>
      </c>
      <c r="H8548">
        <f t="shared" si="800"/>
        <v>2</v>
      </c>
      <c r="I8548">
        <v>2</v>
      </c>
      <c r="J8548" s="3">
        <f t="shared" si="801"/>
        <v>16</v>
      </c>
      <c r="K8548">
        <v>16</v>
      </c>
      <c r="L8548" t="str">
        <f t="shared" si="802"/>
        <v>Low</v>
      </c>
      <c r="M8548" t="s">
        <v>25</v>
      </c>
      <c r="N8548" t="s">
        <v>16</v>
      </c>
      <c r="O8548" s="1">
        <v>45237</v>
      </c>
      <c r="P8548" s="9" t="str">
        <f t="shared" si="803"/>
        <v>N/A</v>
      </c>
    </row>
    <row r="8549" spans="1:17" x14ac:dyDescent="0.3">
      <c r="A8549" t="s">
        <v>8796</v>
      </c>
      <c r="B8549" t="s">
        <v>77</v>
      </c>
      <c r="C8549" t="s">
        <v>23</v>
      </c>
      <c r="D8549" t="str">
        <f t="shared" si="798"/>
        <v>Item_10_BUTC</v>
      </c>
      <c r="E8549" t="s">
        <v>1098</v>
      </c>
      <c r="F8549" s="5">
        <f t="shared" si="799"/>
        <v>18.5</v>
      </c>
      <c r="G8549">
        <v>18.5</v>
      </c>
      <c r="H8549">
        <f t="shared" si="800"/>
        <v>6</v>
      </c>
      <c r="I8549">
        <v>6</v>
      </c>
      <c r="J8549" s="3">
        <f t="shared" si="801"/>
        <v>111</v>
      </c>
      <c r="K8549">
        <v>111</v>
      </c>
      <c r="L8549" t="str">
        <f t="shared" si="802"/>
        <v>Low</v>
      </c>
      <c r="M8549" t="s">
        <v>48</v>
      </c>
      <c r="N8549" t="s">
        <v>38</v>
      </c>
      <c r="O8549" s="1">
        <v>45456</v>
      </c>
      <c r="P8549" s="7" t="str">
        <f t="shared" si="803"/>
        <v>NO</v>
      </c>
      <c r="Q8549" t="b">
        <v>0</v>
      </c>
    </row>
    <row r="8550" spans="1:17" x14ac:dyDescent="0.3">
      <c r="A8550" t="s">
        <v>8797</v>
      </c>
      <c r="B8550" t="s">
        <v>12</v>
      </c>
      <c r="C8550" t="s">
        <v>23</v>
      </c>
      <c r="D8550" t="str">
        <f t="shared" si="798"/>
        <v>Item_25_BUTC</v>
      </c>
      <c r="E8550" t="s">
        <v>383</v>
      </c>
      <c r="F8550" s="5">
        <f t="shared" si="799"/>
        <v>41</v>
      </c>
      <c r="G8550">
        <v>41</v>
      </c>
      <c r="H8550">
        <f t="shared" si="800"/>
        <v>2</v>
      </c>
      <c r="I8550">
        <v>2</v>
      </c>
      <c r="J8550" s="3">
        <f t="shared" si="801"/>
        <v>82</v>
      </c>
      <c r="K8550">
        <v>82</v>
      </c>
      <c r="L8550" t="str">
        <f t="shared" si="802"/>
        <v>Low</v>
      </c>
      <c r="M8550" t="s">
        <v>15</v>
      </c>
      <c r="N8550" t="s">
        <v>38</v>
      </c>
      <c r="O8550" s="1">
        <v>44946</v>
      </c>
      <c r="P8550" s="9" t="str">
        <f t="shared" si="803"/>
        <v>N/A</v>
      </c>
    </row>
    <row r="8551" spans="1:17" x14ac:dyDescent="0.3">
      <c r="A8551" t="s">
        <v>8798</v>
      </c>
      <c r="B8551" t="s">
        <v>69</v>
      </c>
      <c r="C8551" t="s">
        <v>130</v>
      </c>
      <c r="D8551" t="str">
        <f t="shared" si="798"/>
        <v>Item_11_COMP</v>
      </c>
      <c r="E8551" t="s">
        <v>335</v>
      </c>
      <c r="F8551" s="5">
        <f t="shared" si="799"/>
        <v>20</v>
      </c>
      <c r="G8551">
        <v>20</v>
      </c>
      <c r="H8551">
        <f t="shared" si="800"/>
        <v>7</v>
      </c>
      <c r="I8551">
        <v>7</v>
      </c>
      <c r="J8551" s="3">
        <f t="shared" si="801"/>
        <v>140</v>
      </c>
      <c r="K8551">
        <v>140</v>
      </c>
      <c r="L8551" t="str">
        <f t="shared" si="802"/>
        <v>Low</v>
      </c>
      <c r="M8551" t="s">
        <v>15</v>
      </c>
      <c r="N8551" t="s">
        <v>38</v>
      </c>
      <c r="O8551" s="1">
        <v>45067</v>
      </c>
      <c r="P8551" s="7" t="str">
        <f t="shared" si="803"/>
        <v>NO</v>
      </c>
      <c r="Q8551" t="b">
        <v>0</v>
      </c>
    </row>
    <row r="8552" spans="1:17" x14ac:dyDescent="0.3">
      <c r="A8552" t="s">
        <v>8799</v>
      </c>
      <c r="B8552" t="s">
        <v>69</v>
      </c>
      <c r="C8552" t="s">
        <v>66</v>
      </c>
      <c r="D8552" t="str">
        <f t="shared" si="798"/>
        <v>Item_11_ELEC</v>
      </c>
      <c r="E8552" t="s">
        <v>486</v>
      </c>
      <c r="F8552" s="5">
        <f t="shared" si="799"/>
        <v>20</v>
      </c>
      <c r="G8552">
        <v>20</v>
      </c>
      <c r="H8552">
        <f t="shared" si="800"/>
        <v>5</v>
      </c>
      <c r="I8552">
        <v>5</v>
      </c>
      <c r="J8552" s="3">
        <f t="shared" si="801"/>
        <v>100</v>
      </c>
      <c r="K8552">
        <v>100</v>
      </c>
      <c r="L8552" t="str">
        <f t="shared" si="802"/>
        <v>Low</v>
      </c>
      <c r="M8552" t="s">
        <v>48</v>
      </c>
      <c r="N8552" t="s">
        <v>16</v>
      </c>
      <c r="O8552" s="1">
        <v>45535</v>
      </c>
      <c r="P8552" s="9" t="str">
        <f t="shared" si="803"/>
        <v>N/A</v>
      </c>
    </row>
    <row r="8553" spans="1:17" x14ac:dyDescent="0.3">
      <c r="A8553" t="s">
        <v>8800</v>
      </c>
      <c r="B8553" t="s">
        <v>40</v>
      </c>
      <c r="C8553" t="s">
        <v>41</v>
      </c>
      <c r="D8553" t="str">
        <f t="shared" si="798"/>
        <v>Item_20_FURN</v>
      </c>
      <c r="E8553" t="s">
        <v>594</v>
      </c>
      <c r="F8553" s="5">
        <f t="shared" si="799"/>
        <v>33.5</v>
      </c>
      <c r="G8553">
        <v>33.5</v>
      </c>
      <c r="H8553">
        <f t="shared" si="800"/>
        <v>6</v>
      </c>
      <c r="I8553">
        <v>6</v>
      </c>
      <c r="J8553" s="3">
        <f t="shared" si="801"/>
        <v>201</v>
      </c>
      <c r="K8553">
        <v>201</v>
      </c>
      <c r="L8553" t="str">
        <f t="shared" si="802"/>
        <v>Medium</v>
      </c>
      <c r="M8553" t="s">
        <v>25</v>
      </c>
      <c r="N8553" t="s">
        <v>16</v>
      </c>
      <c r="O8553" s="1">
        <v>44658</v>
      </c>
      <c r="P8553" s="7" t="str">
        <f t="shared" si="803"/>
        <v>YES</v>
      </c>
      <c r="Q8553" t="b">
        <v>1</v>
      </c>
    </row>
    <row r="8554" spans="1:17" x14ac:dyDescent="0.3">
      <c r="A8554" t="s">
        <v>8801</v>
      </c>
      <c r="B8554" t="s">
        <v>40</v>
      </c>
      <c r="C8554" t="s">
        <v>66</v>
      </c>
      <c r="D8554" t="str">
        <f t="shared" si="798"/>
        <v>Item_9_ELEC</v>
      </c>
      <c r="E8554" t="s">
        <v>919</v>
      </c>
      <c r="F8554" s="5">
        <f t="shared" si="799"/>
        <v>17</v>
      </c>
      <c r="G8554">
        <v>17</v>
      </c>
      <c r="H8554">
        <f t="shared" si="800"/>
        <v>9</v>
      </c>
      <c r="I8554">
        <v>9</v>
      </c>
      <c r="J8554" s="3">
        <f t="shared" si="801"/>
        <v>153</v>
      </c>
      <c r="K8554">
        <v>153</v>
      </c>
      <c r="L8554" t="str">
        <f t="shared" si="802"/>
        <v>Medium</v>
      </c>
      <c r="M8554" t="s">
        <v>48</v>
      </c>
      <c r="N8554" t="s">
        <v>16</v>
      </c>
      <c r="O8554" s="1">
        <v>45390</v>
      </c>
      <c r="P8554" s="9" t="str">
        <f t="shared" si="803"/>
        <v>N/A</v>
      </c>
    </row>
    <row r="8555" spans="1:17" x14ac:dyDescent="0.3">
      <c r="A8555" t="s">
        <v>8802</v>
      </c>
      <c r="B8555" t="s">
        <v>63</v>
      </c>
      <c r="C8555" t="s">
        <v>32</v>
      </c>
      <c r="D8555" t="str">
        <f t="shared" si="798"/>
        <v>Item_5_FOOD</v>
      </c>
      <c r="E8555" t="s">
        <v>409</v>
      </c>
      <c r="F8555" s="5">
        <f t="shared" si="799"/>
        <v>11</v>
      </c>
      <c r="G8555">
        <v>11</v>
      </c>
      <c r="H8555">
        <f t="shared" si="800"/>
        <v>9</v>
      </c>
      <c r="I8555">
        <v>9</v>
      </c>
      <c r="J8555" s="3">
        <f t="shared" si="801"/>
        <v>99</v>
      </c>
      <c r="K8555">
        <v>99</v>
      </c>
      <c r="L8555" t="str">
        <f t="shared" si="802"/>
        <v>Low</v>
      </c>
      <c r="M8555" t="s">
        <v>25</v>
      </c>
      <c r="N8555" t="s">
        <v>38</v>
      </c>
      <c r="O8555" s="1">
        <v>45074</v>
      </c>
      <c r="P8555" s="9" t="str">
        <f t="shared" si="803"/>
        <v>N/A</v>
      </c>
    </row>
    <row r="8556" spans="1:17" x14ac:dyDescent="0.3">
      <c r="A8556" t="s">
        <v>8803</v>
      </c>
      <c r="B8556" t="s">
        <v>46</v>
      </c>
      <c r="C8556" t="s">
        <v>32</v>
      </c>
      <c r="D8556" t="str">
        <f t="shared" si="798"/>
        <v>Item_20_FOOD</v>
      </c>
      <c r="E8556" t="s">
        <v>185</v>
      </c>
      <c r="F8556" s="5">
        <f t="shared" si="799"/>
        <v>33.5</v>
      </c>
      <c r="G8556">
        <v>33.5</v>
      </c>
      <c r="H8556">
        <f t="shared" si="800"/>
        <v>1</v>
      </c>
      <c r="I8556">
        <v>1</v>
      </c>
      <c r="J8556" s="3">
        <f t="shared" si="801"/>
        <v>33.5</v>
      </c>
      <c r="K8556">
        <v>33.5</v>
      </c>
      <c r="L8556" t="str">
        <f t="shared" si="802"/>
        <v>Low</v>
      </c>
      <c r="M8556" t="s">
        <v>25</v>
      </c>
      <c r="N8556" t="s">
        <v>38</v>
      </c>
      <c r="O8556" s="1">
        <v>44850</v>
      </c>
      <c r="P8556" s="7" t="str">
        <f t="shared" si="803"/>
        <v>NO</v>
      </c>
      <c r="Q8556" t="b">
        <v>0</v>
      </c>
    </row>
    <row r="8557" spans="1:17" x14ac:dyDescent="0.3">
      <c r="A8557" t="s">
        <v>8804</v>
      </c>
      <c r="B8557" t="s">
        <v>116</v>
      </c>
      <c r="C8557" t="s">
        <v>41</v>
      </c>
      <c r="D8557" t="str">
        <f t="shared" si="798"/>
        <v>Item_19_FURN</v>
      </c>
      <c r="E8557" t="s">
        <v>1058</v>
      </c>
      <c r="F8557" s="5">
        <f t="shared" si="799"/>
        <v>32</v>
      </c>
      <c r="G8557">
        <v>32</v>
      </c>
      <c r="H8557">
        <f t="shared" si="800"/>
        <v>1</v>
      </c>
      <c r="I8557">
        <v>1</v>
      </c>
      <c r="J8557" s="3">
        <f t="shared" si="801"/>
        <v>32</v>
      </c>
      <c r="K8557">
        <v>32</v>
      </c>
      <c r="L8557" t="str">
        <f t="shared" si="802"/>
        <v>Low</v>
      </c>
      <c r="M8557" t="s">
        <v>15</v>
      </c>
      <c r="N8557" t="s">
        <v>38</v>
      </c>
      <c r="O8557" s="1">
        <v>45512</v>
      </c>
      <c r="P8557" s="7" t="str">
        <f t="shared" si="803"/>
        <v>NO</v>
      </c>
      <c r="Q8557" t="b">
        <v>0</v>
      </c>
    </row>
    <row r="8558" spans="1:17" x14ac:dyDescent="0.3">
      <c r="A8558" t="s">
        <v>8805</v>
      </c>
      <c r="B8558" t="s">
        <v>113</v>
      </c>
      <c r="C8558" t="s">
        <v>23</v>
      </c>
      <c r="D8558" s="2" t="str">
        <f t="shared" si="798"/>
        <v>Unknown_Item</v>
      </c>
      <c r="F8558" s="5">
        <f t="shared" si="799"/>
        <v>11</v>
      </c>
      <c r="G8558">
        <v>11</v>
      </c>
      <c r="H8558" s="2">
        <f t="shared" si="800"/>
        <v>6</v>
      </c>
      <c r="J8558" s="4">
        <f t="shared" si="801"/>
        <v>108.5</v>
      </c>
      <c r="L8558" t="str">
        <f t="shared" si="802"/>
        <v>Low</v>
      </c>
      <c r="M8558" t="s">
        <v>48</v>
      </c>
      <c r="N8558" t="s">
        <v>38</v>
      </c>
      <c r="O8558" s="1">
        <v>45106</v>
      </c>
      <c r="P8558" s="9" t="str">
        <f t="shared" si="803"/>
        <v>N/A</v>
      </c>
    </row>
    <row r="8559" spans="1:17" x14ac:dyDescent="0.3">
      <c r="A8559" t="s">
        <v>8806</v>
      </c>
      <c r="B8559" t="s">
        <v>18</v>
      </c>
      <c r="C8559" t="s">
        <v>19</v>
      </c>
      <c r="D8559" t="str">
        <f t="shared" si="798"/>
        <v>Item_17_MILK</v>
      </c>
      <c r="E8559" t="s">
        <v>20</v>
      </c>
      <c r="F8559" s="5">
        <f t="shared" si="799"/>
        <v>29</v>
      </c>
      <c r="G8559">
        <v>29</v>
      </c>
      <c r="H8559">
        <f t="shared" si="800"/>
        <v>3</v>
      </c>
      <c r="I8559">
        <v>3</v>
      </c>
      <c r="J8559" s="3">
        <f t="shared" si="801"/>
        <v>87</v>
      </c>
      <c r="K8559">
        <v>87</v>
      </c>
      <c r="L8559" t="str">
        <f t="shared" si="802"/>
        <v>Low</v>
      </c>
      <c r="M8559" t="s">
        <v>15</v>
      </c>
      <c r="N8559" t="s">
        <v>16</v>
      </c>
      <c r="O8559" s="1">
        <v>44832</v>
      </c>
      <c r="P8559" s="7" t="str">
        <f t="shared" si="803"/>
        <v>NO</v>
      </c>
      <c r="Q8559" t="b">
        <v>0</v>
      </c>
    </row>
    <row r="8560" spans="1:17" x14ac:dyDescent="0.3">
      <c r="A8560" t="s">
        <v>8807</v>
      </c>
      <c r="B8560" t="s">
        <v>31</v>
      </c>
      <c r="C8560" t="s">
        <v>28</v>
      </c>
      <c r="D8560" t="str">
        <f t="shared" si="798"/>
        <v>Item_17_BEVE</v>
      </c>
      <c r="E8560" t="s">
        <v>570</v>
      </c>
      <c r="F8560" s="5">
        <f t="shared" si="799"/>
        <v>29</v>
      </c>
      <c r="G8560">
        <v>29</v>
      </c>
      <c r="H8560">
        <f t="shared" si="800"/>
        <v>7</v>
      </c>
      <c r="I8560">
        <v>7</v>
      </c>
      <c r="J8560" s="3">
        <f t="shared" si="801"/>
        <v>203</v>
      </c>
      <c r="K8560">
        <v>203</v>
      </c>
      <c r="L8560" t="str">
        <f t="shared" si="802"/>
        <v>Medium</v>
      </c>
      <c r="M8560" t="s">
        <v>15</v>
      </c>
      <c r="N8560" t="s">
        <v>38</v>
      </c>
      <c r="O8560" s="1">
        <v>45541</v>
      </c>
      <c r="P8560" s="7" t="str">
        <f t="shared" si="803"/>
        <v>NO</v>
      </c>
      <c r="Q8560" t="b">
        <v>0</v>
      </c>
    </row>
    <row r="8561" spans="1:17" x14ac:dyDescent="0.3">
      <c r="A8561" t="s">
        <v>8808</v>
      </c>
      <c r="B8561" t="s">
        <v>55</v>
      </c>
      <c r="C8561" t="s">
        <v>19</v>
      </c>
      <c r="D8561" t="str">
        <f t="shared" si="798"/>
        <v>Item_13_MILK</v>
      </c>
      <c r="E8561" t="s">
        <v>540</v>
      </c>
      <c r="F8561" s="5">
        <f t="shared" si="799"/>
        <v>23</v>
      </c>
      <c r="G8561">
        <v>23</v>
      </c>
      <c r="H8561">
        <f t="shared" si="800"/>
        <v>10</v>
      </c>
      <c r="I8561">
        <v>10</v>
      </c>
      <c r="J8561" s="3">
        <f t="shared" si="801"/>
        <v>230</v>
      </c>
      <c r="K8561">
        <v>230</v>
      </c>
      <c r="L8561" t="str">
        <f t="shared" si="802"/>
        <v>Medium</v>
      </c>
      <c r="M8561" t="s">
        <v>15</v>
      </c>
      <c r="N8561" t="s">
        <v>38</v>
      </c>
      <c r="O8561" s="1">
        <v>45279</v>
      </c>
      <c r="P8561" s="7" t="str">
        <f t="shared" si="803"/>
        <v>NO</v>
      </c>
      <c r="Q8561" t="b">
        <v>0</v>
      </c>
    </row>
    <row r="8562" spans="1:17" x14ac:dyDescent="0.3">
      <c r="A8562" t="s">
        <v>8809</v>
      </c>
      <c r="B8562" t="s">
        <v>65</v>
      </c>
      <c r="C8562" t="s">
        <v>28</v>
      </c>
      <c r="D8562" t="str">
        <f t="shared" si="798"/>
        <v>Item_4_BEVE</v>
      </c>
      <c r="E8562" t="s">
        <v>174</v>
      </c>
      <c r="F8562" s="5">
        <f t="shared" si="799"/>
        <v>9.5</v>
      </c>
      <c r="G8562">
        <v>9.5</v>
      </c>
      <c r="H8562">
        <f t="shared" si="800"/>
        <v>8</v>
      </c>
      <c r="I8562">
        <v>8</v>
      </c>
      <c r="J8562" s="3">
        <f t="shared" si="801"/>
        <v>76</v>
      </c>
      <c r="K8562">
        <v>76</v>
      </c>
      <c r="L8562" t="str">
        <f t="shared" si="802"/>
        <v>Low</v>
      </c>
      <c r="M8562" t="s">
        <v>15</v>
      </c>
      <c r="N8562" t="s">
        <v>16</v>
      </c>
      <c r="O8562" s="1">
        <v>45008</v>
      </c>
      <c r="P8562" s="9" t="str">
        <f t="shared" si="803"/>
        <v>N/A</v>
      </c>
    </row>
    <row r="8563" spans="1:17" x14ac:dyDescent="0.3">
      <c r="A8563" t="s">
        <v>8810</v>
      </c>
      <c r="B8563" t="s">
        <v>69</v>
      </c>
      <c r="C8563" t="s">
        <v>23</v>
      </c>
      <c r="D8563" t="str">
        <f t="shared" si="798"/>
        <v>Item_16_BUTC</v>
      </c>
      <c r="E8563" t="s">
        <v>135</v>
      </c>
      <c r="F8563" s="5">
        <f t="shared" si="799"/>
        <v>27.5</v>
      </c>
      <c r="G8563">
        <v>27.5</v>
      </c>
      <c r="H8563">
        <f t="shared" si="800"/>
        <v>9</v>
      </c>
      <c r="I8563">
        <v>9</v>
      </c>
      <c r="J8563" s="3">
        <f t="shared" si="801"/>
        <v>247.5</v>
      </c>
      <c r="K8563">
        <v>247.5</v>
      </c>
      <c r="L8563" t="str">
        <f t="shared" si="802"/>
        <v>Medium</v>
      </c>
      <c r="M8563" t="s">
        <v>15</v>
      </c>
      <c r="N8563" t="s">
        <v>38</v>
      </c>
      <c r="O8563" s="1">
        <v>44772</v>
      </c>
      <c r="P8563" s="7" t="str">
        <f t="shared" si="803"/>
        <v>YES</v>
      </c>
      <c r="Q8563" t="b">
        <v>1</v>
      </c>
    </row>
    <row r="8564" spans="1:17" x14ac:dyDescent="0.3">
      <c r="A8564" t="s">
        <v>8811</v>
      </c>
      <c r="B8564" t="s">
        <v>40</v>
      </c>
      <c r="C8564" t="s">
        <v>19</v>
      </c>
      <c r="D8564" t="str">
        <f t="shared" si="798"/>
        <v>Item_23_MILK</v>
      </c>
      <c r="E8564" t="s">
        <v>250</v>
      </c>
      <c r="F8564" s="5">
        <f t="shared" si="799"/>
        <v>38</v>
      </c>
      <c r="G8564">
        <v>38</v>
      </c>
      <c r="H8564">
        <f t="shared" si="800"/>
        <v>7</v>
      </c>
      <c r="I8564">
        <v>7</v>
      </c>
      <c r="J8564" s="3">
        <f t="shared" si="801"/>
        <v>266</v>
      </c>
      <c r="K8564">
        <v>266</v>
      </c>
      <c r="L8564" t="str">
        <f t="shared" si="802"/>
        <v>Medium</v>
      </c>
      <c r="M8564" t="s">
        <v>15</v>
      </c>
      <c r="N8564" t="s">
        <v>38</v>
      </c>
      <c r="O8564" s="1">
        <v>44678</v>
      </c>
      <c r="P8564" s="7" t="str">
        <f t="shared" si="803"/>
        <v>NO</v>
      </c>
      <c r="Q8564" t="b">
        <v>0</v>
      </c>
    </row>
    <row r="8565" spans="1:17" x14ac:dyDescent="0.3">
      <c r="A8565" t="s">
        <v>8812</v>
      </c>
      <c r="B8565" t="s">
        <v>31</v>
      </c>
      <c r="C8565" t="s">
        <v>23</v>
      </c>
      <c r="D8565" t="str">
        <f t="shared" si="798"/>
        <v>Item_23_BUTC</v>
      </c>
      <c r="E8565" t="s">
        <v>114</v>
      </c>
      <c r="F8565" s="5">
        <f t="shared" si="799"/>
        <v>38</v>
      </c>
      <c r="G8565">
        <v>38</v>
      </c>
      <c r="H8565">
        <f t="shared" si="800"/>
        <v>3</v>
      </c>
      <c r="I8565">
        <v>3</v>
      </c>
      <c r="J8565" s="3">
        <f t="shared" si="801"/>
        <v>114</v>
      </c>
      <c r="K8565">
        <v>114</v>
      </c>
      <c r="L8565" t="str">
        <f t="shared" si="802"/>
        <v>Low</v>
      </c>
      <c r="M8565" t="s">
        <v>15</v>
      </c>
      <c r="N8565" t="s">
        <v>16</v>
      </c>
      <c r="O8565" s="1">
        <v>45514</v>
      </c>
      <c r="P8565" s="7" t="str">
        <f t="shared" si="803"/>
        <v>YES</v>
      </c>
      <c r="Q8565" t="b">
        <v>1</v>
      </c>
    </row>
    <row r="8566" spans="1:17" x14ac:dyDescent="0.3">
      <c r="A8566" t="s">
        <v>8813</v>
      </c>
      <c r="B8566" t="s">
        <v>46</v>
      </c>
      <c r="C8566" t="s">
        <v>32</v>
      </c>
      <c r="D8566" t="str">
        <f t="shared" si="798"/>
        <v>Item_22_FOOD</v>
      </c>
      <c r="E8566" t="s">
        <v>160</v>
      </c>
      <c r="F8566" s="5">
        <f t="shared" si="799"/>
        <v>36.5</v>
      </c>
      <c r="G8566">
        <v>36.5</v>
      </c>
      <c r="H8566">
        <f t="shared" si="800"/>
        <v>7</v>
      </c>
      <c r="I8566">
        <v>7</v>
      </c>
      <c r="J8566" s="3">
        <f t="shared" si="801"/>
        <v>255.5</v>
      </c>
      <c r="K8566">
        <v>255.5</v>
      </c>
      <c r="L8566" t="str">
        <f t="shared" si="802"/>
        <v>Medium</v>
      </c>
      <c r="M8566" t="s">
        <v>25</v>
      </c>
      <c r="N8566" t="s">
        <v>16</v>
      </c>
      <c r="O8566" s="1">
        <v>44769</v>
      </c>
      <c r="P8566" s="7" t="str">
        <f t="shared" si="803"/>
        <v>NO</v>
      </c>
      <c r="Q8566" t="b">
        <v>0</v>
      </c>
    </row>
    <row r="8567" spans="1:17" x14ac:dyDescent="0.3">
      <c r="A8567" t="s">
        <v>8814</v>
      </c>
      <c r="B8567" t="s">
        <v>40</v>
      </c>
      <c r="C8567" t="s">
        <v>66</v>
      </c>
      <c r="D8567" t="str">
        <f t="shared" si="798"/>
        <v>Item_19_ELEC</v>
      </c>
      <c r="E8567" t="s">
        <v>322</v>
      </c>
      <c r="F8567" s="5">
        <f t="shared" si="799"/>
        <v>32</v>
      </c>
      <c r="G8567">
        <v>32</v>
      </c>
      <c r="H8567">
        <f t="shared" si="800"/>
        <v>4</v>
      </c>
      <c r="I8567">
        <v>4</v>
      </c>
      <c r="J8567" s="3">
        <f t="shared" si="801"/>
        <v>128</v>
      </c>
      <c r="K8567">
        <v>128</v>
      </c>
      <c r="L8567" t="str">
        <f t="shared" si="802"/>
        <v>Low</v>
      </c>
      <c r="M8567" t="s">
        <v>15</v>
      </c>
      <c r="N8567" t="s">
        <v>16</v>
      </c>
      <c r="O8567" s="1">
        <v>44728</v>
      </c>
      <c r="P8567" s="9" t="str">
        <f t="shared" si="803"/>
        <v>N/A</v>
      </c>
    </row>
    <row r="8568" spans="1:17" x14ac:dyDescent="0.3">
      <c r="A8568" t="s">
        <v>8815</v>
      </c>
      <c r="B8568" t="s">
        <v>46</v>
      </c>
      <c r="C8568" t="s">
        <v>19</v>
      </c>
      <c r="D8568" t="str">
        <f t="shared" si="798"/>
        <v>Item_23_MILK</v>
      </c>
      <c r="E8568" t="s">
        <v>250</v>
      </c>
      <c r="F8568" s="5">
        <f t="shared" si="799"/>
        <v>38</v>
      </c>
      <c r="G8568">
        <v>38</v>
      </c>
      <c r="H8568">
        <f t="shared" si="800"/>
        <v>8</v>
      </c>
      <c r="I8568">
        <v>8</v>
      </c>
      <c r="J8568" s="3">
        <f t="shared" si="801"/>
        <v>304</v>
      </c>
      <c r="K8568">
        <v>304</v>
      </c>
      <c r="L8568" t="str">
        <f t="shared" si="802"/>
        <v>High</v>
      </c>
      <c r="M8568" t="s">
        <v>25</v>
      </c>
      <c r="N8568" t="s">
        <v>16</v>
      </c>
      <c r="O8568" s="1">
        <v>45665</v>
      </c>
      <c r="P8568" s="9" t="str">
        <f t="shared" si="803"/>
        <v>N/A</v>
      </c>
    </row>
    <row r="8569" spans="1:17" x14ac:dyDescent="0.3">
      <c r="A8569" t="s">
        <v>8816</v>
      </c>
      <c r="B8569" t="s">
        <v>31</v>
      </c>
      <c r="C8569" t="s">
        <v>130</v>
      </c>
      <c r="D8569" s="2" t="str">
        <f t="shared" si="798"/>
        <v>Unknown_Item</v>
      </c>
      <c r="F8569" s="5">
        <f t="shared" si="799"/>
        <v>24.5</v>
      </c>
      <c r="G8569">
        <v>24.5</v>
      </c>
      <c r="H8569" s="2">
        <f t="shared" si="800"/>
        <v>6</v>
      </c>
      <c r="J8569" s="4">
        <f t="shared" si="801"/>
        <v>108.5</v>
      </c>
      <c r="L8569" t="str">
        <f t="shared" si="802"/>
        <v>Low</v>
      </c>
      <c r="M8569" t="s">
        <v>15</v>
      </c>
      <c r="N8569" t="s">
        <v>16</v>
      </c>
      <c r="O8569" s="1">
        <v>45615</v>
      </c>
      <c r="P8569" s="7" t="str">
        <f t="shared" si="803"/>
        <v>YES</v>
      </c>
      <c r="Q8569" t="b">
        <v>1</v>
      </c>
    </row>
    <row r="8570" spans="1:17" x14ac:dyDescent="0.3">
      <c r="A8570" t="s">
        <v>8817</v>
      </c>
      <c r="B8570" t="s">
        <v>31</v>
      </c>
      <c r="C8570" t="s">
        <v>66</v>
      </c>
      <c r="D8570" t="str">
        <f t="shared" si="798"/>
        <v>Item_23_ELEC</v>
      </c>
      <c r="E8570" t="s">
        <v>352</v>
      </c>
      <c r="F8570" s="5">
        <f t="shared" si="799"/>
        <v>38</v>
      </c>
      <c r="G8570">
        <v>38</v>
      </c>
      <c r="H8570">
        <f t="shared" si="800"/>
        <v>9</v>
      </c>
      <c r="I8570">
        <v>9</v>
      </c>
      <c r="J8570" s="3">
        <f t="shared" si="801"/>
        <v>342</v>
      </c>
      <c r="K8570">
        <v>342</v>
      </c>
      <c r="L8570" t="str">
        <f t="shared" si="802"/>
        <v>High</v>
      </c>
      <c r="M8570" t="s">
        <v>15</v>
      </c>
      <c r="N8570" t="s">
        <v>16</v>
      </c>
      <c r="O8570" s="1">
        <v>44806</v>
      </c>
      <c r="P8570" s="7" t="str">
        <f t="shared" si="803"/>
        <v>YES</v>
      </c>
      <c r="Q8570" t="b">
        <v>1</v>
      </c>
    </row>
    <row r="8571" spans="1:17" x14ac:dyDescent="0.3">
      <c r="A8571" t="s">
        <v>8818</v>
      </c>
      <c r="B8571" t="s">
        <v>84</v>
      </c>
      <c r="C8571" t="s">
        <v>66</v>
      </c>
      <c r="D8571" t="str">
        <f t="shared" si="798"/>
        <v>Item_11_ELEC</v>
      </c>
      <c r="E8571" t="s">
        <v>486</v>
      </c>
      <c r="F8571" s="5">
        <f t="shared" si="799"/>
        <v>20</v>
      </c>
      <c r="G8571">
        <v>20</v>
      </c>
      <c r="H8571">
        <f t="shared" si="800"/>
        <v>9</v>
      </c>
      <c r="I8571">
        <v>9</v>
      </c>
      <c r="J8571" s="3">
        <f t="shared" si="801"/>
        <v>180</v>
      </c>
      <c r="K8571">
        <v>180</v>
      </c>
      <c r="L8571" t="str">
        <f t="shared" si="802"/>
        <v>Medium</v>
      </c>
      <c r="M8571" t="s">
        <v>15</v>
      </c>
      <c r="N8571" t="s">
        <v>16</v>
      </c>
      <c r="O8571" s="1">
        <v>44606</v>
      </c>
      <c r="P8571" s="7" t="str">
        <f t="shared" si="803"/>
        <v>YES</v>
      </c>
      <c r="Q8571" t="b">
        <v>1</v>
      </c>
    </row>
    <row r="8572" spans="1:17" x14ac:dyDescent="0.3">
      <c r="A8572" t="s">
        <v>8819</v>
      </c>
      <c r="B8572" t="s">
        <v>80</v>
      </c>
      <c r="C8572" t="s">
        <v>19</v>
      </c>
      <c r="D8572" t="str">
        <f t="shared" si="798"/>
        <v>Item_8_MILK</v>
      </c>
      <c r="E8572" t="s">
        <v>201</v>
      </c>
      <c r="F8572" s="5">
        <f t="shared" si="799"/>
        <v>15.5</v>
      </c>
      <c r="G8572">
        <v>15.5</v>
      </c>
      <c r="H8572">
        <f t="shared" si="800"/>
        <v>2</v>
      </c>
      <c r="I8572">
        <v>2</v>
      </c>
      <c r="J8572" s="3">
        <f t="shared" si="801"/>
        <v>31</v>
      </c>
      <c r="K8572">
        <v>31</v>
      </c>
      <c r="L8572" t="str">
        <f t="shared" si="802"/>
        <v>Low</v>
      </c>
      <c r="M8572" t="s">
        <v>48</v>
      </c>
      <c r="N8572" t="s">
        <v>16</v>
      </c>
      <c r="O8572" s="1">
        <v>44978</v>
      </c>
      <c r="P8572" s="7" t="str">
        <f t="shared" si="803"/>
        <v>NO</v>
      </c>
      <c r="Q8572" t="b">
        <v>0</v>
      </c>
    </row>
    <row r="8573" spans="1:17" x14ac:dyDescent="0.3">
      <c r="A8573" t="s">
        <v>8820</v>
      </c>
      <c r="B8573" t="s">
        <v>36</v>
      </c>
      <c r="C8573" t="s">
        <v>28</v>
      </c>
      <c r="D8573" t="str">
        <f t="shared" si="798"/>
        <v>Item_21_BEVE</v>
      </c>
      <c r="E8573" t="s">
        <v>301</v>
      </c>
      <c r="F8573" s="5">
        <f t="shared" si="799"/>
        <v>35</v>
      </c>
      <c r="G8573">
        <v>35</v>
      </c>
      <c r="H8573">
        <f t="shared" si="800"/>
        <v>1</v>
      </c>
      <c r="I8573">
        <v>1</v>
      </c>
      <c r="J8573" s="3">
        <f t="shared" si="801"/>
        <v>35</v>
      </c>
      <c r="K8573">
        <v>35</v>
      </c>
      <c r="L8573" t="str">
        <f t="shared" si="802"/>
        <v>Low</v>
      </c>
      <c r="M8573" t="s">
        <v>15</v>
      </c>
      <c r="N8573" t="s">
        <v>38</v>
      </c>
      <c r="O8573" s="1">
        <v>45109</v>
      </c>
      <c r="P8573" s="7" t="str">
        <f t="shared" si="803"/>
        <v>YES</v>
      </c>
      <c r="Q8573" t="b">
        <v>1</v>
      </c>
    </row>
    <row r="8574" spans="1:17" x14ac:dyDescent="0.3">
      <c r="A8574" t="s">
        <v>8821</v>
      </c>
      <c r="B8574" t="s">
        <v>55</v>
      </c>
      <c r="C8574" t="s">
        <v>19</v>
      </c>
      <c r="D8574" t="str">
        <f t="shared" si="798"/>
        <v>Item_25_MILK</v>
      </c>
      <c r="E8574" t="s">
        <v>1128</v>
      </c>
      <c r="F8574" s="5">
        <f t="shared" si="799"/>
        <v>41</v>
      </c>
      <c r="G8574">
        <v>41</v>
      </c>
      <c r="H8574">
        <f t="shared" si="800"/>
        <v>6</v>
      </c>
      <c r="I8574">
        <v>6</v>
      </c>
      <c r="J8574" s="3">
        <f t="shared" si="801"/>
        <v>246</v>
      </c>
      <c r="K8574">
        <v>246</v>
      </c>
      <c r="L8574" t="str">
        <f t="shared" si="802"/>
        <v>Medium</v>
      </c>
      <c r="M8574" t="s">
        <v>25</v>
      </c>
      <c r="N8574" t="s">
        <v>38</v>
      </c>
      <c r="O8574" s="1">
        <v>45004</v>
      </c>
      <c r="P8574" s="9" t="str">
        <f t="shared" si="803"/>
        <v>N/A</v>
      </c>
    </row>
    <row r="8575" spans="1:17" x14ac:dyDescent="0.3">
      <c r="A8575" t="s">
        <v>8822</v>
      </c>
      <c r="B8575" t="s">
        <v>168</v>
      </c>
      <c r="C8575" t="s">
        <v>19</v>
      </c>
      <c r="D8575" t="str">
        <f t="shared" si="798"/>
        <v>Item_15_MILK</v>
      </c>
      <c r="E8575" t="s">
        <v>344</v>
      </c>
      <c r="F8575" s="5">
        <f t="shared" si="799"/>
        <v>26</v>
      </c>
      <c r="G8575">
        <v>26</v>
      </c>
      <c r="H8575">
        <f t="shared" si="800"/>
        <v>8</v>
      </c>
      <c r="I8575">
        <v>8</v>
      </c>
      <c r="J8575" s="3">
        <f t="shared" si="801"/>
        <v>208</v>
      </c>
      <c r="K8575">
        <v>208</v>
      </c>
      <c r="L8575" t="str">
        <f t="shared" si="802"/>
        <v>Medium</v>
      </c>
      <c r="M8575" t="s">
        <v>25</v>
      </c>
      <c r="N8575" t="s">
        <v>38</v>
      </c>
      <c r="O8575" s="1">
        <v>45226</v>
      </c>
      <c r="P8575" s="7" t="str">
        <f t="shared" si="803"/>
        <v>NO</v>
      </c>
      <c r="Q8575" t="b">
        <v>0</v>
      </c>
    </row>
    <row r="8576" spans="1:17" x14ac:dyDescent="0.3">
      <c r="A8576" t="s">
        <v>8823</v>
      </c>
      <c r="B8576" t="s">
        <v>100</v>
      </c>
      <c r="C8576" t="s">
        <v>28</v>
      </c>
      <c r="D8576" t="str">
        <f t="shared" si="798"/>
        <v>Item_21_BEVE</v>
      </c>
      <c r="E8576" t="s">
        <v>301</v>
      </c>
      <c r="F8576" s="5">
        <f t="shared" si="799"/>
        <v>35</v>
      </c>
      <c r="G8576">
        <v>35</v>
      </c>
      <c r="H8576">
        <f t="shared" si="800"/>
        <v>5</v>
      </c>
      <c r="I8576">
        <v>5</v>
      </c>
      <c r="J8576" s="3">
        <f t="shared" si="801"/>
        <v>175</v>
      </c>
      <c r="K8576">
        <v>175</v>
      </c>
      <c r="L8576" t="str">
        <f t="shared" si="802"/>
        <v>Medium</v>
      </c>
      <c r="M8576" t="s">
        <v>15</v>
      </c>
      <c r="N8576" t="s">
        <v>16</v>
      </c>
      <c r="O8576" s="1">
        <v>44574</v>
      </c>
      <c r="P8576" s="9" t="str">
        <f t="shared" si="803"/>
        <v>N/A</v>
      </c>
    </row>
    <row r="8577" spans="1:17" x14ac:dyDescent="0.3">
      <c r="A8577" t="s">
        <v>8824</v>
      </c>
      <c r="B8577" t="s">
        <v>22</v>
      </c>
      <c r="C8577" t="s">
        <v>19</v>
      </c>
      <c r="D8577" t="str">
        <f t="shared" si="798"/>
        <v>Item_7_MILK</v>
      </c>
      <c r="E8577" t="s">
        <v>1070</v>
      </c>
      <c r="F8577" s="5">
        <f t="shared" si="799"/>
        <v>14</v>
      </c>
      <c r="G8577">
        <v>14</v>
      </c>
      <c r="H8577">
        <f t="shared" si="800"/>
        <v>4</v>
      </c>
      <c r="I8577">
        <v>4</v>
      </c>
      <c r="J8577" s="3">
        <f t="shared" si="801"/>
        <v>56</v>
      </c>
      <c r="K8577">
        <v>56</v>
      </c>
      <c r="L8577" t="str">
        <f t="shared" si="802"/>
        <v>Low</v>
      </c>
      <c r="M8577" t="s">
        <v>48</v>
      </c>
      <c r="N8577" t="s">
        <v>16</v>
      </c>
      <c r="O8577" s="1">
        <v>45120</v>
      </c>
      <c r="P8577" s="7" t="str">
        <f t="shared" si="803"/>
        <v>YES</v>
      </c>
      <c r="Q8577" t="b">
        <v>1</v>
      </c>
    </row>
    <row r="8578" spans="1:17" x14ac:dyDescent="0.3">
      <c r="A8578" t="s">
        <v>8825</v>
      </c>
      <c r="B8578" t="s">
        <v>123</v>
      </c>
      <c r="C8578" t="s">
        <v>66</v>
      </c>
      <c r="D8578" t="str">
        <f t="shared" ref="D8578:D8641" si="804">IF(TRIM(E8578)="","Unknown_Item","Item_"&amp;MID(E8578,6,FIND("_",E8578,6)-6)&amp;"_"&amp;UPPER(LEFT(C8578,4)))</f>
        <v>Item_20_ELEC</v>
      </c>
      <c r="E8578" t="s">
        <v>346</v>
      </c>
      <c r="F8578" s="5">
        <f t="shared" ref="F8578:F8641" si="805">IF(ISBLANK(G8578),AVERAGE($G$2:$G$12576),G8578)</f>
        <v>33.5</v>
      </c>
      <c r="G8578">
        <v>33.5</v>
      </c>
      <c r="H8578">
        <f t="shared" ref="H8578:H8641" si="806">IF(ISBLANK(I8578),MEDIAN($I$2:$I$12576),I8578)</f>
        <v>9</v>
      </c>
      <c r="I8578">
        <v>9</v>
      </c>
      <c r="J8578" s="3">
        <f t="shared" ref="J8578:J8641" si="807">IF(ISBLANK(K8578),MEDIAN($K$2:$K$12576),K8578)</f>
        <v>301.5</v>
      </c>
      <c r="K8578">
        <v>301.5</v>
      </c>
      <c r="L8578" t="str">
        <f t="shared" ref="L8578:L8641" si="808">IF(J8578&gt;=300,"High",IF(J8578&gt;=150,"Medium","Low"))</f>
        <v>High</v>
      </c>
      <c r="M8578" t="s">
        <v>48</v>
      </c>
      <c r="N8578" t="s">
        <v>16</v>
      </c>
      <c r="O8578" s="1">
        <v>45525</v>
      </c>
      <c r="P8578" s="9" t="str">
        <f t="shared" ref="P8578:P8641" si="809">IF(ISBLANK(Q8578),"N/A",IF(Q8578=TRUE,"YES","NO"))</f>
        <v>N/A</v>
      </c>
    </row>
    <row r="8579" spans="1:17" x14ac:dyDescent="0.3">
      <c r="A8579" t="s">
        <v>8826</v>
      </c>
      <c r="B8579" t="s">
        <v>123</v>
      </c>
      <c r="C8579" t="s">
        <v>23</v>
      </c>
      <c r="D8579" t="str">
        <f t="shared" si="804"/>
        <v>Item_23_BUTC</v>
      </c>
      <c r="E8579" t="s">
        <v>114</v>
      </c>
      <c r="F8579" s="5">
        <f t="shared" si="805"/>
        <v>38</v>
      </c>
      <c r="G8579">
        <v>38</v>
      </c>
      <c r="H8579">
        <f t="shared" si="806"/>
        <v>3</v>
      </c>
      <c r="I8579">
        <v>3</v>
      </c>
      <c r="J8579" s="3">
        <f t="shared" si="807"/>
        <v>114</v>
      </c>
      <c r="K8579">
        <v>114</v>
      </c>
      <c r="L8579" t="str">
        <f t="shared" si="808"/>
        <v>Low</v>
      </c>
      <c r="M8579" t="s">
        <v>48</v>
      </c>
      <c r="N8579" t="s">
        <v>16</v>
      </c>
      <c r="O8579" s="1">
        <v>44573</v>
      </c>
      <c r="P8579" s="7" t="str">
        <f t="shared" si="809"/>
        <v>YES</v>
      </c>
      <c r="Q8579" t="b">
        <v>1</v>
      </c>
    </row>
    <row r="8580" spans="1:17" x14ac:dyDescent="0.3">
      <c r="A8580" t="s">
        <v>8827</v>
      </c>
      <c r="B8580" t="s">
        <v>43</v>
      </c>
      <c r="C8580" t="s">
        <v>130</v>
      </c>
      <c r="D8580" t="str">
        <f t="shared" si="804"/>
        <v>Item_10_COMP</v>
      </c>
      <c r="E8580" t="s">
        <v>229</v>
      </c>
      <c r="F8580" s="5">
        <f t="shared" si="805"/>
        <v>18.5</v>
      </c>
      <c r="G8580">
        <v>18.5</v>
      </c>
      <c r="H8580">
        <f t="shared" si="806"/>
        <v>10</v>
      </c>
      <c r="I8580">
        <v>10</v>
      </c>
      <c r="J8580" s="3">
        <f t="shared" si="807"/>
        <v>185</v>
      </c>
      <c r="K8580">
        <v>185</v>
      </c>
      <c r="L8580" t="str">
        <f t="shared" si="808"/>
        <v>Medium</v>
      </c>
      <c r="M8580" t="s">
        <v>15</v>
      </c>
      <c r="N8580" t="s">
        <v>16</v>
      </c>
      <c r="O8580" s="1">
        <v>45022</v>
      </c>
      <c r="P8580" s="7" t="str">
        <f t="shared" si="809"/>
        <v>NO</v>
      </c>
      <c r="Q8580" t="b">
        <v>0</v>
      </c>
    </row>
    <row r="8581" spans="1:17" x14ac:dyDescent="0.3">
      <c r="A8581" t="s">
        <v>8828</v>
      </c>
      <c r="B8581" t="s">
        <v>77</v>
      </c>
      <c r="C8581" t="s">
        <v>23</v>
      </c>
      <c r="D8581" t="str">
        <f t="shared" si="804"/>
        <v>Item_21_BUTC</v>
      </c>
      <c r="E8581" t="s">
        <v>217</v>
      </c>
      <c r="F8581" s="5">
        <f t="shared" si="805"/>
        <v>35</v>
      </c>
      <c r="G8581">
        <v>35</v>
      </c>
      <c r="H8581">
        <f t="shared" si="806"/>
        <v>7</v>
      </c>
      <c r="I8581">
        <v>7</v>
      </c>
      <c r="J8581" s="3">
        <f t="shared" si="807"/>
        <v>245</v>
      </c>
      <c r="K8581">
        <v>245</v>
      </c>
      <c r="L8581" t="str">
        <f t="shared" si="808"/>
        <v>Medium</v>
      </c>
      <c r="M8581" t="s">
        <v>15</v>
      </c>
      <c r="N8581" t="s">
        <v>38</v>
      </c>
      <c r="O8581" s="1">
        <v>45638</v>
      </c>
      <c r="P8581" s="7" t="str">
        <f t="shared" si="809"/>
        <v>NO</v>
      </c>
      <c r="Q8581" t="b">
        <v>0</v>
      </c>
    </row>
    <row r="8582" spans="1:17" x14ac:dyDescent="0.3">
      <c r="A8582" t="s">
        <v>8829</v>
      </c>
      <c r="B8582" t="s">
        <v>77</v>
      </c>
      <c r="C8582" t="s">
        <v>130</v>
      </c>
      <c r="D8582" t="str">
        <f t="shared" si="804"/>
        <v>Item_19_COMP</v>
      </c>
      <c r="E8582" t="s">
        <v>361</v>
      </c>
      <c r="F8582" s="5">
        <f t="shared" si="805"/>
        <v>32</v>
      </c>
      <c r="G8582">
        <v>32</v>
      </c>
      <c r="H8582">
        <f t="shared" si="806"/>
        <v>6</v>
      </c>
      <c r="I8582">
        <v>6</v>
      </c>
      <c r="J8582" s="3">
        <f t="shared" si="807"/>
        <v>192</v>
      </c>
      <c r="K8582">
        <v>192</v>
      </c>
      <c r="L8582" t="str">
        <f t="shared" si="808"/>
        <v>Medium</v>
      </c>
      <c r="M8582" t="s">
        <v>48</v>
      </c>
      <c r="N8582" t="s">
        <v>16</v>
      </c>
      <c r="O8582" s="1">
        <v>45292</v>
      </c>
      <c r="P8582" s="9" t="str">
        <f t="shared" si="809"/>
        <v>N/A</v>
      </c>
    </row>
    <row r="8583" spans="1:17" x14ac:dyDescent="0.3">
      <c r="A8583" t="s">
        <v>8830</v>
      </c>
      <c r="B8583" t="s">
        <v>98</v>
      </c>
      <c r="C8583" t="s">
        <v>130</v>
      </c>
      <c r="D8583" t="str">
        <f t="shared" si="804"/>
        <v>Item_20_COMP</v>
      </c>
      <c r="E8583" t="s">
        <v>183</v>
      </c>
      <c r="F8583" s="5">
        <f t="shared" si="805"/>
        <v>33.5</v>
      </c>
      <c r="G8583">
        <v>33.5</v>
      </c>
      <c r="H8583">
        <f t="shared" si="806"/>
        <v>10</v>
      </c>
      <c r="I8583">
        <v>10</v>
      </c>
      <c r="J8583" s="3">
        <f t="shared" si="807"/>
        <v>335</v>
      </c>
      <c r="K8583">
        <v>335</v>
      </c>
      <c r="L8583" t="str">
        <f t="shared" si="808"/>
        <v>High</v>
      </c>
      <c r="M8583" t="s">
        <v>48</v>
      </c>
      <c r="N8583" t="s">
        <v>16</v>
      </c>
      <c r="O8583" s="1">
        <v>45488</v>
      </c>
      <c r="P8583" s="7" t="str">
        <f t="shared" si="809"/>
        <v>NO</v>
      </c>
      <c r="Q8583" t="b">
        <v>0</v>
      </c>
    </row>
    <row r="8584" spans="1:17" x14ac:dyDescent="0.3">
      <c r="A8584" t="s">
        <v>8831</v>
      </c>
      <c r="B8584" t="s">
        <v>98</v>
      </c>
      <c r="C8584" t="s">
        <v>32</v>
      </c>
      <c r="D8584" t="str">
        <f t="shared" si="804"/>
        <v>Item_17_FOOD</v>
      </c>
      <c r="E8584" t="s">
        <v>498</v>
      </c>
      <c r="F8584" s="5">
        <f t="shared" si="805"/>
        <v>29</v>
      </c>
      <c r="G8584">
        <v>29</v>
      </c>
      <c r="H8584">
        <f t="shared" si="806"/>
        <v>8</v>
      </c>
      <c r="I8584">
        <v>8</v>
      </c>
      <c r="J8584" s="3">
        <f t="shared" si="807"/>
        <v>232</v>
      </c>
      <c r="K8584">
        <v>232</v>
      </c>
      <c r="L8584" t="str">
        <f t="shared" si="808"/>
        <v>Medium</v>
      </c>
      <c r="M8584" t="s">
        <v>25</v>
      </c>
      <c r="N8584" t="s">
        <v>16</v>
      </c>
      <c r="O8584" s="1">
        <v>44785</v>
      </c>
      <c r="P8584" s="7" t="str">
        <f t="shared" si="809"/>
        <v>YES</v>
      </c>
      <c r="Q8584" t="b">
        <v>1</v>
      </c>
    </row>
    <row r="8585" spans="1:17" x14ac:dyDescent="0.3">
      <c r="A8585" t="s">
        <v>8832</v>
      </c>
      <c r="B8585" t="s">
        <v>123</v>
      </c>
      <c r="C8585" t="s">
        <v>13</v>
      </c>
      <c r="D8585" t="str">
        <f t="shared" si="804"/>
        <v>Item_6_PATI</v>
      </c>
      <c r="E8585" t="s">
        <v>96</v>
      </c>
      <c r="F8585" s="5">
        <f t="shared" si="805"/>
        <v>12.5</v>
      </c>
      <c r="G8585">
        <v>12.5</v>
      </c>
      <c r="H8585">
        <f t="shared" si="806"/>
        <v>6</v>
      </c>
      <c r="I8585">
        <v>6</v>
      </c>
      <c r="J8585" s="3">
        <f t="shared" si="807"/>
        <v>75</v>
      </c>
      <c r="K8585">
        <v>75</v>
      </c>
      <c r="L8585" t="str">
        <f t="shared" si="808"/>
        <v>Low</v>
      </c>
      <c r="M8585" t="s">
        <v>15</v>
      </c>
      <c r="N8585" t="s">
        <v>16</v>
      </c>
      <c r="O8585" s="1">
        <v>45666</v>
      </c>
      <c r="P8585" s="7" t="str">
        <f t="shared" si="809"/>
        <v>NO</v>
      </c>
      <c r="Q8585" t="b">
        <v>0</v>
      </c>
    </row>
    <row r="8586" spans="1:17" x14ac:dyDescent="0.3">
      <c r="A8586" t="s">
        <v>8833</v>
      </c>
      <c r="B8586" t="s">
        <v>89</v>
      </c>
      <c r="C8586" t="s">
        <v>41</v>
      </c>
      <c r="D8586" t="str">
        <f t="shared" si="804"/>
        <v>Item_16_FURN</v>
      </c>
      <c r="E8586" t="s">
        <v>44</v>
      </c>
      <c r="F8586" s="5">
        <f t="shared" si="805"/>
        <v>27.5</v>
      </c>
      <c r="G8586">
        <v>27.5</v>
      </c>
      <c r="H8586">
        <f t="shared" si="806"/>
        <v>8</v>
      </c>
      <c r="I8586">
        <v>8</v>
      </c>
      <c r="J8586" s="3">
        <f t="shared" si="807"/>
        <v>220</v>
      </c>
      <c r="K8586">
        <v>220</v>
      </c>
      <c r="L8586" t="str">
        <f t="shared" si="808"/>
        <v>Medium</v>
      </c>
      <c r="M8586" t="s">
        <v>15</v>
      </c>
      <c r="N8586" t="s">
        <v>16</v>
      </c>
      <c r="O8586" s="1">
        <v>44824</v>
      </c>
      <c r="P8586" s="9" t="str">
        <f t="shared" si="809"/>
        <v>N/A</v>
      </c>
    </row>
    <row r="8587" spans="1:17" x14ac:dyDescent="0.3">
      <c r="A8587" t="s">
        <v>8834</v>
      </c>
      <c r="B8587" t="s">
        <v>168</v>
      </c>
      <c r="C8587" t="s">
        <v>28</v>
      </c>
      <c r="D8587" t="str">
        <f t="shared" si="804"/>
        <v>Item_25_BEVE</v>
      </c>
      <c r="E8587" t="s">
        <v>104</v>
      </c>
      <c r="F8587" s="5">
        <f t="shared" si="805"/>
        <v>41</v>
      </c>
      <c r="G8587">
        <v>41</v>
      </c>
      <c r="H8587">
        <f t="shared" si="806"/>
        <v>1</v>
      </c>
      <c r="I8587">
        <v>1</v>
      </c>
      <c r="J8587" s="3">
        <f t="shared" si="807"/>
        <v>41</v>
      </c>
      <c r="K8587">
        <v>41</v>
      </c>
      <c r="L8587" t="str">
        <f t="shared" si="808"/>
        <v>Low</v>
      </c>
      <c r="M8587" t="s">
        <v>15</v>
      </c>
      <c r="N8587" t="s">
        <v>16</v>
      </c>
      <c r="O8587" s="1">
        <v>45655</v>
      </c>
      <c r="P8587" s="9" t="str">
        <f t="shared" si="809"/>
        <v>N/A</v>
      </c>
    </row>
    <row r="8588" spans="1:17" x14ac:dyDescent="0.3">
      <c r="A8588" t="s">
        <v>8835</v>
      </c>
      <c r="B8588" t="s">
        <v>46</v>
      </c>
      <c r="C8588" t="s">
        <v>23</v>
      </c>
      <c r="D8588" t="str">
        <f t="shared" si="804"/>
        <v>Item_5_BUTC</v>
      </c>
      <c r="E8588" t="s">
        <v>551</v>
      </c>
      <c r="F8588" s="5">
        <f t="shared" si="805"/>
        <v>11</v>
      </c>
      <c r="G8588">
        <v>11</v>
      </c>
      <c r="H8588">
        <f t="shared" si="806"/>
        <v>9</v>
      </c>
      <c r="I8588">
        <v>9</v>
      </c>
      <c r="J8588" s="3">
        <f t="shared" si="807"/>
        <v>99</v>
      </c>
      <c r="K8588">
        <v>99</v>
      </c>
      <c r="L8588" t="str">
        <f t="shared" si="808"/>
        <v>Low</v>
      </c>
      <c r="M8588" t="s">
        <v>15</v>
      </c>
      <c r="N8588" t="s">
        <v>38</v>
      </c>
      <c r="O8588" s="1">
        <v>45502</v>
      </c>
      <c r="P8588" s="7" t="str">
        <f t="shared" si="809"/>
        <v>YES</v>
      </c>
      <c r="Q8588" t="b">
        <v>1</v>
      </c>
    </row>
    <row r="8589" spans="1:17" x14ac:dyDescent="0.3">
      <c r="A8589" t="s">
        <v>8836</v>
      </c>
      <c r="B8589" t="s">
        <v>65</v>
      </c>
      <c r="C8589" t="s">
        <v>66</v>
      </c>
      <c r="D8589" t="str">
        <f t="shared" si="804"/>
        <v>Item_2_ELEC</v>
      </c>
      <c r="E8589" t="s">
        <v>761</v>
      </c>
      <c r="F8589" s="5">
        <f t="shared" si="805"/>
        <v>6.5</v>
      </c>
      <c r="G8589">
        <v>6.5</v>
      </c>
      <c r="H8589">
        <f t="shared" si="806"/>
        <v>6</v>
      </c>
      <c r="I8589">
        <v>6</v>
      </c>
      <c r="J8589" s="3">
        <f t="shared" si="807"/>
        <v>39</v>
      </c>
      <c r="K8589">
        <v>39</v>
      </c>
      <c r="L8589" t="str">
        <f t="shared" si="808"/>
        <v>Low</v>
      </c>
      <c r="M8589" t="s">
        <v>15</v>
      </c>
      <c r="N8589" t="s">
        <v>38</v>
      </c>
      <c r="O8589" s="1">
        <v>45313</v>
      </c>
      <c r="P8589" s="7" t="str">
        <f t="shared" si="809"/>
        <v>NO</v>
      </c>
      <c r="Q8589" t="b">
        <v>0</v>
      </c>
    </row>
    <row r="8590" spans="1:17" x14ac:dyDescent="0.3">
      <c r="A8590" t="s">
        <v>8837</v>
      </c>
      <c r="B8590" t="s">
        <v>12</v>
      </c>
      <c r="C8590" t="s">
        <v>41</v>
      </c>
      <c r="D8590" t="str">
        <f t="shared" si="804"/>
        <v>Item_22_FURN</v>
      </c>
      <c r="E8590" t="s">
        <v>176</v>
      </c>
      <c r="F8590" s="5">
        <f t="shared" si="805"/>
        <v>36.5</v>
      </c>
      <c r="G8590">
        <v>36.5</v>
      </c>
      <c r="H8590">
        <f t="shared" si="806"/>
        <v>4</v>
      </c>
      <c r="I8590">
        <v>4</v>
      </c>
      <c r="J8590" s="3">
        <f t="shared" si="807"/>
        <v>146</v>
      </c>
      <c r="K8590">
        <v>146</v>
      </c>
      <c r="L8590" t="str">
        <f t="shared" si="808"/>
        <v>Low</v>
      </c>
      <c r="M8590" t="s">
        <v>25</v>
      </c>
      <c r="N8590" t="s">
        <v>38</v>
      </c>
      <c r="O8590" s="1">
        <v>45646</v>
      </c>
      <c r="P8590" s="7" t="str">
        <f t="shared" si="809"/>
        <v>NO</v>
      </c>
      <c r="Q8590" t="b">
        <v>0</v>
      </c>
    </row>
    <row r="8591" spans="1:17" x14ac:dyDescent="0.3">
      <c r="A8591" t="s">
        <v>8838</v>
      </c>
      <c r="B8591" t="s">
        <v>31</v>
      </c>
      <c r="C8591" t="s">
        <v>32</v>
      </c>
      <c r="D8591" t="str">
        <f t="shared" si="804"/>
        <v>Item_17_FOOD</v>
      </c>
      <c r="E8591" t="s">
        <v>498</v>
      </c>
      <c r="F8591" s="5">
        <f t="shared" si="805"/>
        <v>29</v>
      </c>
      <c r="G8591">
        <v>29</v>
      </c>
      <c r="H8591">
        <f t="shared" si="806"/>
        <v>1</v>
      </c>
      <c r="I8591">
        <v>1</v>
      </c>
      <c r="J8591" s="3">
        <f t="shared" si="807"/>
        <v>29</v>
      </c>
      <c r="K8591">
        <v>29</v>
      </c>
      <c r="L8591" t="str">
        <f t="shared" si="808"/>
        <v>Low</v>
      </c>
      <c r="M8591" t="s">
        <v>25</v>
      </c>
      <c r="N8591" t="s">
        <v>38</v>
      </c>
      <c r="O8591" s="1">
        <v>45383</v>
      </c>
      <c r="P8591" s="7" t="str">
        <f t="shared" si="809"/>
        <v>YES</v>
      </c>
      <c r="Q8591" t="b">
        <v>1</v>
      </c>
    </row>
    <row r="8592" spans="1:17" x14ac:dyDescent="0.3">
      <c r="A8592" t="s">
        <v>8839</v>
      </c>
      <c r="B8592" t="s">
        <v>116</v>
      </c>
      <c r="C8592" t="s">
        <v>41</v>
      </c>
      <c r="D8592" t="str">
        <f t="shared" si="804"/>
        <v>Item_20_FURN</v>
      </c>
      <c r="E8592" t="s">
        <v>594</v>
      </c>
      <c r="F8592" s="5">
        <f t="shared" si="805"/>
        <v>33.5</v>
      </c>
      <c r="G8592">
        <v>33.5</v>
      </c>
      <c r="H8592">
        <f t="shared" si="806"/>
        <v>5</v>
      </c>
      <c r="I8592">
        <v>5</v>
      </c>
      <c r="J8592" s="3">
        <f t="shared" si="807"/>
        <v>167.5</v>
      </c>
      <c r="K8592">
        <v>167.5</v>
      </c>
      <c r="L8592" t="str">
        <f t="shared" si="808"/>
        <v>Medium</v>
      </c>
      <c r="M8592" t="s">
        <v>48</v>
      </c>
      <c r="N8592" t="s">
        <v>16</v>
      </c>
      <c r="O8592" s="1">
        <v>44950</v>
      </c>
      <c r="P8592" s="7" t="str">
        <f t="shared" si="809"/>
        <v>YES</v>
      </c>
      <c r="Q8592" t="b">
        <v>1</v>
      </c>
    </row>
    <row r="8593" spans="1:17" x14ac:dyDescent="0.3">
      <c r="A8593" t="s">
        <v>8840</v>
      </c>
      <c r="B8593" t="s">
        <v>98</v>
      </c>
      <c r="C8593" t="s">
        <v>13</v>
      </c>
      <c r="D8593" t="str">
        <f t="shared" si="804"/>
        <v>Item_12_PATI</v>
      </c>
      <c r="E8593" t="s">
        <v>166</v>
      </c>
      <c r="F8593" s="5">
        <f t="shared" si="805"/>
        <v>21.5</v>
      </c>
      <c r="G8593">
        <v>21.5</v>
      </c>
      <c r="H8593">
        <f t="shared" si="806"/>
        <v>3</v>
      </c>
      <c r="I8593">
        <v>3</v>
      </c>
      <c r="J8593" s="3">
        <f t="shared" si="807"/>
        <v>64.5</v>
      </c>
      <c r="K8593">
        <v>64.5</v>
      </c>
      <c r="L8593" t="str">
        <f t="shared" si="808"/>
        <v>Low</v>
      </c>
      <c r="M8593" t="s">
        <v>48</v>
      </c>
      <c r="N8593" t="s">
        <v>16</v>
      </c>
      <c r="O8593" s="1">
        <v>45568</v>
      </c>
      <c r="P8593" s="7" t="str">
        <f t="shared" si="809"/>
        <v>NO</v>
      </c>
      <c r="Q8593" t="b">
        <v>0</v>
      </c>
    </row>
    <row r="8594" spans="1:17" x14ac:dyDescent="0.3">
      <c r="A8594" t="s">
        <v>8841</v>
      </c>
      <c r="B8594" t="s">
        <v>108</v>
      </c>
      <c r="C8594" t="s">
        <v>28</v>
      </c>
      <c r="D8594" s="2" t="str">
        <f t="shared" si="804"/>
        <v>Unknown_Item</v>
      </c>
      <c r="F8594" s="6">
        <f t="shared" si="805"/>
        <v>23.365911749958215</v>
      </c>
      <c r="H8594">
        <f t="shared" si="806"/>
        <v>7</v>
      </c>
      <c r="I8594">
        <v>7</v>
      </c>
      <c r="J8594" s="3">
        <f t="shared" si="807"/>
        <v>224</v>
      </c>
      <c r="K8594">
        <v>224</v>
      </c>
      <c r="L8594" t="str">
        <f t="shared" si="808"/>
        <v>Medium</v>
      </c>
      <c r="M8594" t="s">
        <v>15</v>
      </c>
      <c r="N8594" t="s">
        <v>16</v>
      </c>
      <c r="O8594" s="1">
        <v>45386</v>
      </c>
      <c r="P8594" s="7" t="str">
        <f t="shared" si="809"/>
        <v>NO</v>
      </c>
      <c r="Q8594" t="b">
        <v>0</v>
      </c>
    </row>
    <row r="8595" spans="1:17" x14ac:dyDescent="0.3">
      <c r="A8595" t="s">
        <v>8842</v>
      </c>
      <c r="B8595" t="s">
        <v>77</v>
      </c>
      <c r="C8595" t="s">
        <v>130</v>
      </c>
      <c r="D8595" t="str">
        <f t="shared" si="804"/>
        <v>Item_20_COMP</v>
      </c>
      <c r="E8595" t="s">
        <v>183</v>
      </c>
      <c r="F8595" s="5">
        <f t="shared" si="805"/>
        <v>33.5</v>
      </c>
      <c r="G8595">
        <v>33.5</v>
      </c>
      <c r="H8595">
        <f t="shared" si="806"/>
        <v>2</v>
      </c>
      <c r="I8595">
        <v>2</v>
      </c>
      <c r="J8595" s="3">
        <f t="shared" si="807"/>
        <v>67</v>
      </c>
      <c r="K8595">
        <v>67</v>
      </c>
      <c r="L8595" t="str">
        <f t="shared" si="808"/>
        <v>Low</v>
      </c>
      <c r="M8595" t="s">
        <v>48</v>
      </c>
      <c r="N8595" t="s">
        <v>16</v>
      </c>
      <c r="O8595" s="1">
        <v>44978</v>
      </c>
      <c r="P8595" s="7" t="str">
        <f t="shared" si="809"/>
        <v>NO</v>
      </c>
      <c r="Q8595" t="b">
        <v>0</v>
      </c>
    </row>
    <row r="8596" spans="1:17" x14ac:dyDescent="0.3">
      <c r="A8596" t="s">
        <v>8843</v>
      </c>
      <c r="B8596" t="s">
        <v>80</v>
      </c>
      <c r="C8596" t="s">
        <v>32</v>
      </c>
      <c r="D8596" t="str">
        <f t="shared" si="804"/>
        <v>Item_3_FOOD</v>
      </c>
      <c r="E8596" t="s">
        <v>126</v>
      </c>
      <c r="F8596" s="5">
        <f t="shared" si="805"/>
        <v>8</v>
      </c>
      <c r="G8596">
        <v>8</v>
      </c>
      <c r="H8596">
        <f t="shared" si="806"/>
        <v>10</v>
      </c>
      <c r="I8596">
        <v>10</v>
      </c>
      <c r="J8596" s="3">
        <f t="shared" si="807"/>
        <v>80</v>
      </c>
      <c r="K8596">
        <v>80</v>
      </c>
      <c r="L8596" t="str">
        <f t="shared" si="808"/>
        <v>Low</v>
      </c>
      <c r="M8596" t="s">
        <v>15</v>
      </c>
      <c r="N8596" t="s">
        <v>16</v>
      </c>
      <c r="O8596" s="1">
        <v>44698</v>
      </c>
      <c r="P8596" s="9" t="str">
        <f t="shared" si="809"/>
        <v>N/A</v>
      </c>
    </row>
    <row r="8597" spans="1:17" x14ac:dyDescent="0.3">
      <c r="A8597" t="s">
        <v>8844</v>
      </c>
      <c r="B8597" t="s">
        <v>168</v>
      </c>
      <c r="C8597" t="s">
        <v>23</v>
      </c>
      <c r="D8597" t="str">
        <f t="shared" si="804"/>
        <v>Item_2_BUTC</v>
      </c>
      <c r="E8597" t="s">
        <v>162</v>
      </c>
      <c r="F8597" s="5">
        <f t="shared" si="805"/>
        <v>6.5</v>
      </c>
      <c r="G8597">
        <v>6.5</v>
      </c>
      <c r="H8597">
        <f t="shared" si="806"/>
        <v>8</v>
      </c>
      <c r="I8597">
        <v>8</v>
      </c>
      <c r="J8597" s="3">
        <f t="shared" si="807"/>
        <v>52</v>
      </c>
      <c r="K8597">
        <v>52</v>
      </c>
      <c r="L8597" t="str">
        <f t="shared" si="808"/>
        <v>Low</v>
      </c>
      <c r="M8597" t="s">
        <v>25</v>
      </c>
      <c r="N8597" t="s">
        <v>16</v>
      </c>
      <c r="O8597" s="1">
        <v>45454</v>
      </c>
      <c r="P8597" s="7" t="str">
        <f t="shared" si="809"/>
        <v>YES</v>
      </c>
      <c r="Q8597" t="b">
        <v>1</v>
      </c>
    </row>
    <row r="8598" spans="1:17" x14ac:dyDescent="0.3">
      <c r="A8598" t="s">
        <v>8845</v>
      </c>
      <c r="B8598" t="s">
        <v>123</v>
      </c>
      <c r="C8598" t="s">
        <v>32</v>
      </c>
      <c r="D8598" s="2" t="str">
        <f t="shared" si="804"/>
        <v>Unknown_Item</v>
      </c>
      <c r="F8598" s="6">
        <f t="shared" si="805"/>
        <v>23.365911749958215</v>
      </c>
      <c r="H8598">
        <f t="shared" si="806"/>
        <v>10</v>
      </c>
      <c r="I8598">
        <v>10</v>
      </c>
      <c r="J8598" s="3">
        <f t="shared" si="807"/>
        <v>410</v>
      </c>
      <c r="K8598">
        <v>410</v>
      </c>
      <c r="L8598" t="str">
        <f t="shared" si="808"/>
        <v>High</v>
      </c>
      <c r="M8598" t="s">
        <v>15</v>
      </c>
      <c r="N8598" t="s">
        <v>38</v>
      </c>
      <c r="O8598" s="1">
        <v>45171</v>
      </c>
      <c r="P8598" s="7" t="str">
        <f t="shared" si="809"/>
        <v>NO</v>
      </c>
      <c r="Q8598" t="b">
        <v>0</v>
      </c>
    </row>
    <row r="8599" spans="1:17" x14ac:dyDescent="0.3">
      <c r="A8599" t="s">
        <v>8846</v>
      </c>
      <c r="B8599" t="s">
        <v>113</v>
      </c>
      <c r="C8599" t="s">
        <v>41</v>
      </c>
      <c r="D8599" t="str">
        <f t="shared" si="804"/>
        <v>Item_24_FURN</v>
      </c>
      <c r="E8599" t="s">
        <v>199</v>
      </c>
      <c r="F8599" s="5">
        <f t="shared" si="805"/>
        <v>39.5</v>
      </c>
      <c r="G8599">
        <v>39.5</v>
      </c>
      <c r="H8599">
        <f t="shared" si="806"/>
        <v>8</v>
      </c>
      <c r="I8599">
        <v>8</v>
      </c>
      <c r="J8599" s="3">
        <f t="shared" si="807"/>
        <v>316</v>
      </c>
      <c r="K8599">
        <v>316</v>
      </c>
      <c r="L8599" t="str">
        <f t="shared" si="808"/>
        <v>High</v>
      </c>
      <c r="M8599" t="s">
        <v>25</v>
      </c>
      <c r="N8599" t="s">
        <v>38</v>
      </c>
      <c r="O8599" s="1">
        <v>44669</v>
      </c>
      <c r="P8599" s="9" t="str">
        <f t="shared" si="809"/>
        <v>N/A</v>
      </c>
    </row>
    <row r="8600" spans="1:17" x14ac:dyDescent="0.3">
      <c r="A8600" t="s">
        <v>8847</v>
      </c>
      <c r="B8600" t="s">
        <v>65</v>
      </c>
      <c r="C8600" t="s">
        <v>66</v>
      </c>
      <c r="D8600" t="str">
        <f t="shared" si="804"/>
        <v>Item_10_ELEC</v>
      </c>
      <c r="E8600" t="s">
        <v>119</v>
      </c>
      <c r="F8600" s="5">
        <f t="shared" si="805"/>
        <v>18.5</v>
      </c>
      <c r="G8600">
        <v>18.5</v>
      </c>
      <c r="H8600">
        <f t="shared" si="806"/>
        <v>4</v>
      </c>
      <c r="I8600">
        <v>4</v>
      </c>
      <c r="J8600" s="3">
        <f t="shared" si="807"/>
        <v>74</v>
      </c>
      <c r="K8600">
        <v>74</v>
      </c>
      <c r="L8600" t="str">
        <f t="shared" si="808"/>
        <v>Low</v>
      </c>
      <c r="M8600" t="s">
        <v>25</v>
      </c>
      <c r="N8600" t="s">
        <v>38</v>
      </c>
      <c r="O8600" s="1">
        <v>45024</v>
      </c>
      <c r="P8600" s="7" t="str">
        <f t="shared" si="809"/>
        <v>NO</v>
      </c>
      <c r="Q8600" t="b">
        <v>0</v>
      </c>
    </row>
    <row r="8601" spans="1:17" x14ac:dyDescent="0.3">
      <c r="A8601" t="s">
        <v>8848</v>
      </c>
      <c r="B8601" t="s">
        <v>89</v>
      </c>
      <c r="C8601" t="s">
        <v>13</v>
      </c>
      <c r="D8601" t="str">
        <f t="shared" si="804"/>
        <v>Item_7_PATI</v>
      </c>
      <c r="E8601" t="s">
        <v>178</v>
      </c>
      <c r="F8601" s="5">
        <f t="shared" si="805"/>
        <v>14</v>
      </c>
      <c r="G8601">
        <v>14</v>
      </c>
      <c r="H8601">
        <f t="shared" si="806"/>
        <v>8</v>
      </c>
      <c r="I8601">
        <v>8</v>
      </c>
      <c r="J8601" s="3">
        <f t="shared" si="807"/>
        <v>112</v>
      </c>
      <c r="K8601">
        <v>112</v>
      </c>
      <c r="L8601" t="str">
        <f t="shared" si="808"/>
        <v>Low</v>
      </c>
      <c r="M8601" t="s">
        <v>48</v>
      </c>
      <c r="N8601" t="s">
        <v>16</v>
      </c>
      <c r="O8601" s="1">
        <v>44938</v>
      </c>
      <c r="P8601" s="7" t="str">
        <f t="shared" si="809"/>
        <v>YES</v>
      </c>
      <c r="Q8601" t="b">
        <v>1</v>
      </c>
    </row>
    <row r="8602" spans="1:17" x14ac:dyDescent="0.3">
      <c r="A8602" t="s">
        <v>8849</v>
      </c>
      <c r="B8602" t="s">
        <v>108</v>
      </c>
      <c r="C8602" t="s">
        <v>23</v>
      </c>
      <c r="D8602" t="str">
        <f t="shared" si="804"/>
        <v>Item_15_BUTC</v>
      </c>
      <c r="E8602" t="s">
        <v>1239</v>
      </c>
      <c r="F8602" s="5">
        <f t="shared" si="805"/>
        <v>26</v>
      </c>
      <c r="G8602">
        <v>26</v>
      </c>
      <c r="H8602">
        <f t="shared" si="806"/>
        <v>2</v>
      </c>
      <c r="I8602">
        <v>2</v>
      </c>
      <c r="J8602" s="3">
        <f t="shared" si="807"/>
        <v>52</v>
      </c>
      <c r="K8602">
        <v>52</v>
      </c>
      <c r="L8602" t="str">
        <f t="shared" si="808"/>
        <v>Low</v>
      </c>
      <c r="M8602" t="s">
        <v>15</v>
      </c>
      <c r="N8602" t="s">
        <v>16</v>
      </c>
      <c r="O8602" s="1">
        <v>45196</v>
      </c>
      <c r="P8602" s="7" t="str">
        <f t="shared" si="809"/>
        <v>YES</v>
      </c>
      <c r="Q8602" t="b">
        <v>1</v>
      </c>
    </row>
    <row r="8603" spans="1:17" x14ac:dyDescent="0.3">
      <c r="A8603" t="s">
        <v>8850</v>
      </c>
      <c r="B8603" t="s">
        <v>74</v>
      </c>
      <c r="C8603" t="s">
        <v>41</v>
      </c>
      <c r="D8603" t="str">
        <f t="shared" si="804"/>
        <v>Item_1_FURN</v>
      </c>
      <c r="E8603" t="s">
        <v>281</v>
      </c>
      <c r="F8603" s="5">
        <f t="shared" si="805"/>
        <v>5</v>
      </c>
      <c r="G8603">
        <v>5</v>
      </c>
      <c r="H8603">
        <f t="shared" si="806"/>
        <v>3</v>
      </c>
      <c r="I8603">
        <v>3</v>
      </c>
      <c r="J8603" s="3">
        <f t="shared" si="807"/>
        <v>15</v>
      </c>
      <c r="K8603">
        <v>15</v>
      </c>
      <c r="L8603" t="str">
        <f t="shared" si="808"/>
        <v>Low</v>
      </c>
      <c r="M8603" t="s">
        <v>48</v>
      </c>
      <c r="N8603" t="s">
        <v>38</v>
      </c>
      <c r="O8603" s="1">
        <v>44728</v>
      </c>
      <c r="P8603" s="9" t="str">
        <f t="shared" si="809"/>
        <v>N/A</v>
      </c>
    </row>
    <row r="8604" spans="1:17" x14ac:dyDescent="0.3">
      <c r="A8604" t="s">
        <v>8851</v>
      </c>
      <c r="B8604" t="s">
        <v>123</v>
      </c>
      <c r="C8604" t="s">
        <v>13</v>
      </c>
      <c r="D8604" t="str">
        <f t="shared" si="804"/>
        <v>Item_18_PATI</v>
      </c>
      <c r="E8604" t="s">
        <v>1485</v>
      </c>
      <c r="F8604" s="5">
        <f t="shared" si="805"/>
        <v>30.5</v>
      </c>
      <c r="G8604">
        <v>30.5</v>
      </c>
      <c r="H8604">
        <f t="shared" si="806"/>
        <v>1</v>
      </c>
      <c r="I8604">
        <v>1</v>
      </c>
      <c r="J8604" s="3">
        <f t="shared" si="807"/>
        <v>30.5</v>
      </c>
      <c r="K8604">
        <v>30.5</v>
      </c>
      <c r="L8604" t="str">
        <f t="shared" si="808"/>
        <v>Low</v>
      </c>
      <c r="M8604" t="s">
        <v>25</v>
      </c>
      <c r="N8604" t="s">
        <v>38</v>
      </c>
      <c r="O8604" s="1">
        <v>45035</v>
      </c>
      <c r="P8604" s="9" t="str">
        <f t="shared" si="809"/>
        <v>N/A</v>
      </c>
    </row>
    <row r="8605" spans="1:17" x14ac:dyDescent="0.3">
      <c r="A8605" t="s">
        <v>8852</v>
      </c>
      <c r="B8605" t="s">
        <v>12</v>
      </c>
      <c r="C8605" t="s">
        <v>19</v>
      </c>
      <c r="D8605" t="str">
        <f t="shared" si="804"/>
        <v>Item_6_MILK</v>
      </c>
      <c r="E8605" t="s">
        <v>152</v>
      </c>
      <c r="F8605" s="5">
        <f t="shared" si="805"/>
        <v>12.5</v>
      </c>
      <c r="G8605">
        <v>12.5</v>
      </c>
      <c r="H8605">
        <f t="shared" si="806"/>
        <v>10</v>
      </c>
      <c r="I8605">
        <v>10</v>
      </c>
      <c r="J8605" s="3">
        <f t="shared" si="807"/>
        <v>125</v>
      </c>
      <c r="K8605">
        <v>125</v>
      </c>
      <c r="L8605" t="str">
        <f t="shared" si="808"/>
        <v>Low</v>
      </c>
      <c r="M8605" t="s">
        <v>25</v>
      </c>
      <c r="N8605" t="s">
        <v>38</v>
      </c>
      <c r="O8605" s="1">
        <v>45147</v>
      </c>
      <c r="P8605" s="7" t="str">
        <f t="shared" si="809"/>
        <v>YES</v>
      </c>
      <c r="Q8605" t="b">
        <v>1</v>
      </c>
    </row>
    <row r="8606" spans="1:17" x14ac:dyDescent="0.3">
      <c r="A8606" t="s">
        <v>8853</v>
      </c>
      <c r="B8606" t="s">
        <v>46</v>
      </c>
      <c r="C8606" t="s">
        <v>66</v>
      </c>
      <c r="D8606" t="str">
        <f t="shared" si="804"/>
        <v>Item_15_ELEC</v>
      </c>
      <c r="E8606" t="s">
        <v>643</v>
      </c>
      <c r="F8606" s="5">
        <f t="shared" si="805"/>
        <v>26</v>
      </c>
      <c r="G8606">
        <v>26</v>
      </c>
      <c r="H8606">
        <f t="shared" si="806"/>
        <v>4</v>
      </c>
      <c r="I8606">
        <v>4</v>
      </c>
      <c r="J8606" s="3">
        <f t="shared" si="807"/>
        <v>104</v>
      </c>
      <c r="K8606">
        <v>104</v>
      </c>
      <c r="L8606" t="str">
        <f t="shared" si="808"/>
        <v>Low</v>
      </c>
      <c r="M8606" t="s">
        <v>15</v>
      </c>
      <c r="N8606" t="s">
        <v>38</v>
      </c>
      <c r="O8606" s="1">
        <v>44830</v>
      </c>
      <c r="P8606" s="7" t="str">
        <f t="shared" si="809"/>
        <v>YES</v>
      </c>
      <c r="Q8606" t="b">
        <v>1</v>
      </c>
    </row>
    <row r="8607" spans="1:17" x14ac:dyDescent="0.3">
      <c r="A8607" t="s">
        <v>8854</v>
      </c>
      <c r="B8607" t="s">
        <v>65</v>
      </c>
      <c r="C8607" t="s">
        <v>23</v>
      </c>
      <c r="D8607" t="str">
        <f t="shared" si="804"/>
        <v>Item_13_BUTC</v>
      </c>
      <c r="E8607" t="s">
        <v>306</v>
      </c>
      <c r="F8607" s="5">
        <f t="shared" si="805"/>
        <v>23</v>
      </c>
      <c r="G8607">
        <v>23</v>
      </c>
      <c r="H8607">
        <f t="shared" si="806"/>
        <v>2</v>
      </c>
      <c r="I8607">
        <v>2</v>
      </c>
      <c r="J8607" s="3">
        <f t="shared" si="807"/>
        <v>46</v>
      </c>
      <c r="K8607">
        <v>46</v>
      </c>
      <c r="L8607" t="str">
        <f t="shared" si="808"/>
        <v>Low</v>
      </c>
      <c r="M8607" t="s">
        <v>48</v>
      </c>
      <c r="N8607" t="s">
        <v>38</v>
      </c>
      <c r="O8607" s="1">
        <v>44752</v>
      </c>
      <c r="P8607" s="7" t="str">
        <f t="shared" si="809"/>
        <v>YES</v>
      </c>
      <c r="Q8607" t="b">
        <v>1</v>
      </c>
    </row>
    <row r="8608" spans="1:17" x14ac:dyDescent="0.3">
      <c r="A8608" t="s">
        <v>8855</v>
      </c>
      <c r="B8608" t="s">
        <v>80</v>
      </c>
      <c r="C8608" t="s">
        <v>19</v>
      </c>
      <c r="D8608" t="str">
        <f t="shared" si="804"/>
        <v>Item_19_MILK</v>
      </c>
      <c r="E8608" t="s">
        <v>142</v>
      </c>
      <c r="F8608" s="5">
        <f t="shared" si="805"/>
        <v>32</v>
      </c>
      <c r="G8608">
        <v>32</v>
      </c>
      <c r="H8608">
        <f t="shared" si="806"/>
        <v>2</v>
      </c>
      <c r="I8608">
        <v>2</v>
      </c>
      <c r="J8608" s="3">
        <f t="shared" si="807"/>
        <v>64</v>
      </c>
      <c r="K8608">
        <v>64</v>
      </c>
      <c r="L8608" t="str">
        <f t="shared" si="808"/>
        <v>Low</v>
      </c>
      <c r="M8608" t="s">
        <v>25</v>
      </c>
      <c r="N8608" t="s">
        <v>16</v>
      </c>
      <c r="O8608" s="1">
        <v>45447</v>
      </c>
      <c r="P8608" s="9" t="str">
        <f t="shared" si="809"/>
        <v>N/A</v>
      </c>
    </row>
    <row r="8609" spans="1:17" x14ac:dyDescent="0.3">
      <c r="A8609" t="s">
        <v>8856</v>
      </c>
      <c r="B8609" t="s">
        <v>80</v>
      </c>
      <c r="C8609" t="s">
        <v>32</v>
      </c>
      <c r="D8609" t="str">
        <f t="shared" si="804"/>
        <v>Item_5_FOOD</v>
      </c>
      <c r="E8609" t="s">
        <v>409</v>
      </c>
      <c r="F8609" s="5">
        <f t="shared" si="805"/>
        <v>11</v>
      </c>
      <c r="G8609">
        <v>11</v>
      </c>
      <c r="H8609">
        <f t="shared" si="806"/>
        <v>2</v>
      </c>
      <c r="I8609">
        <v>2</v>
      </c>
      <c r="J8609" s="3">
        <f t="shared" si="807"/>
        <v>22</v>
      </c>
      <c r="K8609">
        <v>22</v>
      </c>
      <c r="L8609" t="str">
        <f t="shared" si="808"/>
        <v>Low</v>
      </c>
      <c r="M8609" t="s">
        <v>25</v>
      </c>
      <c r="N8609" t="s">
        <v>38</v>
      </c>
      <c r="O8609" s="1">
        <v>45369</v>
      </c>
      <c r="P8609" s="7" t="str">
        <f t="shared" si="809"/>
        <v>NO</v>
      </c>
      <c r="Q8609" t="b">
        <v>0</v>
      </c>
    </row>
    <row r="8610" spans="1:17" x14ac:dyDescent="0.3">
      <c r="A8610" t="s">
        <v>8857</v>
      </c>
      <c r="B8610" t="s">
        <v>40</v>
      </c>
      <c r="C8610" t="s">
        <v>66</v>
      </c>
      <c r="D8610" t="str">
        <f t="shared" si="804"/>
        <v>Item_13_ELEC</v>
      </c>
      <c r="E8610" t="s">
        <v>67</v>
      </c>
      <c r="F8610" s="5">
        <f t="shared" si="805"/>
        <v>23</v>
      </c>
      <c r="G8610">
        <v>23</v>
      </c>
      <c r="H8610">
        <f t="shared" si="806"/>
        <v>9</v>
      </c>
      <c r="I8610">
        <v>9</v>
      </c>
      <c r="J8610" s="3">
        <f t="shared" si="807"/>
        <v>207</v>
      </c>
      <c r="K8610">
        <v>207</v>
      </c>
      <c r="L8610" t="str">
        <f t="shared" si="808"/>
        <v>Medium</v>
      </c>
      <c r="M8610" t="s">
        <v>15</v>
      </c>
      <c r="N8610" t="s">
        <v>38</v>
      </c>
      <c r="O8610" s="1">
        <v>45192</v>
      </c>
      <c r="P8610" s="7" t="str">
        <f t="shared" si="809"/>
        <v>YES</v>
      </c>
      <c r="Q8610" t="b">
        <v>1</v>
      </c>
    </row>
    <row r="8611" spans="1:17" x14ac:dyDescent="0.3">
      <c r="A8611" t="s">
        <v>8858</v>
      </c>
      <c r="B8611" t="s">
        <v>63</v>
      </c>
      <c r="C8611" t="s">
        <v>41</v>
      </c>
      <c r="D8611" t="str">
        <f t="shared" si="804"/>
        <v>Item_1_FURN</v>
      </c>
      <c r="E8611" t="s">
        <v>281</v>
      </c>
      <c r="F8611" s="5">
        <f t="shared" si="805"/>
        <v>5</v>
      </c>
      <c r="G8611">
        <v>5</v>
      </c>
      <c r="H8611">
        <f t="shared" si="806"/>
        <v>1</v>
      </c>
      <c r="I8611">
        <v>1</v>
      </c>
      <c r="J8611" s="3">
        <f t="shared" si="807"/>
        <v>5</v>
      </c>
      <c r="K8611">
        <v>5</v>
      </c>
      <c r="L8611" t="str">
        <f t="shared" si="808"/>
        <v>Low</v>
      </c>
      <c r="M8611" t="s">
        <v>25</v>
      </c>
      <c r="N8611" t="s">
        <v>16</v>
      </c>
      <c r="O8611" s="1">
        <v>45079</v>
      </c>
      <c r="P8611" s="9" t="str">
        <f t="shared" si="809"/>
        <v>N/A</v>
      </c>
    </row>
    <row r="8612" spans="1:17" x14ac:dyDescent="0.3">
      <c r="A8612" t="s">
        <v>8859</v>
      </c>
      <c r="B8612" t="s">
        <v>69</v>
      </c>
      <c r="C8612" t="s">
        <v>23</v>
      </c>
      <c r="D8612" t="str">
        <f t="shared" si="804"/>
        <v>Item_9_BUTC</v>
      </c>
      <c r="E8612" t="s">
        <v>3702</v>
      </c>
      <c r="F8612" s="5">
        <f t="shared" si="805"/>
        <v>17</v>
      </c>
      <c r="G8612">
        <v>17</v>
      </c>
      <c r="H8612">
        <f t="shared" si="806"/>
        <v>5</v>
      </c>
      <c r="I8612">
        <v>5</v>
      </c>
      <c r="J8612" s="3">
        <f t="shared" si="807"/>
        <v>85</v>
      </c>
      <c r="K8612">
        <v>85</v>
      </c>
      <c r="L8612" t="str">
        <f t="shared" si="808"/>
        <v>Low</v>
      </c>
      <c r="M8612" t="s">
        <v>25</v>
      </c>
      <c r="N8612" t="s">
        <v>38</v>
      </c>
      <c r="O8612" s="1">
        <v>45251</v>
      </c>
      <c r="P8612" s="7" t="str">
        <f t="shared" si="809"/>
        <v>YES</v>
      </c>
      <c r="Q8612" t="b">
        <v>1</v>
      </c>
    </row>
    <row r="8613" spans="1:17" x14ac:dyDescent="0.3">
      <c r="A8613" t="s">
        <v>8860</v>
      </c>
      <c r="B8613" t="s">
        <v>89</v>
      </c>
      <c r="C8613" t="s">
        <v>23</v>
      </c>
      <c r="D8613" t="str">
        <f t="shared" si="804"/>
        <v>Item_25_BUTC</v>
      </c>
      <c r="E8613" t="s">
        <v>383</v>
      </c>
      <c r="F8613" s="5">
        <f t="shared" si="805"/>
        <v>41</v>
      </c>
      <c r="G8613">
        <v>41</v>
      </c>
      <c r="H8613">
        <f t="shared" si="806"/>
        <v>10</v>
      </c>
      <c r="I8613">
        <v>10</v>
      </c>
      <c r="J8613" s="3">
        <f t="shared" si="807"/>
        <v>410</v>
      </c>
      <c r="K8613">
        <v>410</v>
      </c>
      <c r="L8613" t="str">
        <f t="shared" si="808"/>
        <v>High</v>
      </c>
      <c r="M8613" t="s">
        <v>25</v>
      </c>
      <c r="N8613" t="s">
        <v>38</v>
      </c>
      <c r="O8613" s="1">
        <v>45202</v>
      </c>
      <c r="P8613" s="7" t="str">
        <f t="shared" si="809"/>
        <v>YES</v>
      </c>
      <c r="Q8613" t="b">
        <v>1</v>
      </c>
    </row>
    <row r="8614" spans="1:17" x14ac:dyDescent="0.3">
      <c r="A8614" t="s">
        <v>8861</v>
      </c>
      <c r="B8614" t="s">
        <v>31</v>
      </c>
      <c r="C8614" t="s">
        <v>66</v>
      </c>
      <c r="D8614" t="str">
        <f t="shared" si="804"/>
        <v>Item_23_ELEC</v>
      </c>
      <c r="E8614" t="s">
        <v>352</v>
      </c>
      <c r="F8614" s="5">
        <f t="shared" si="805"/>
        <v>38</v>
      </c>
      <c r="G8614">
        <v>38</v>
      </c>
      <c r="H8614">
        <f t="shared" si="806"/>
        <v>3</v>
      </c>
      <c r="I8614">
        <v>3</v>
      </c>
      <c r="J8614" s="3">
        <f t="shared" si="807"/>
        <v>114</v>
      </c>
      <c r="K8614">
        <v>114</v>
      </c>
      <c r="L8614" t="str">
        <f t="shared" si="808"/>
        <v>Low</v>
      </c>
      <c r="M8614" t="s">
        <v>15</v>
      </c>
      <c r="N8614" t="s">
        <v>16</v>
      </c>
      <c r="O8614" s="1">
        <v>45607</v>
      </c>
      <c r="P8614" s="9" t="str">
        <f t="shared" si="809"/>
        <v>N/A</v>
      </c>
    </row>
    <row r="8615" spans="1:17" x14ac:dyDescent="0.3">
      <c r="A8615" t="s">
        <v>8862</v>
      </c>
      <c r="B8615" t="s">
        <v>63</v>
      </c>
      <c r="C8615" t="s">
        <v>19</v>
      </c>
      <c r="D8615" t="str">
        <f t="shared" si="804"/>
        <v>Item_16_MILK</v>
      </c>
      <c r="E8615" t="s">
        <v>58</v>
      </c>
      <c r="F8615" s="5">
        <f t="shared" si="805"/>
        <v>27.5</v>
      </c>
      <c r="G8615">
        <v>27.5</v>
      </c>
      <c r="H8615">
        <f t="shared" si="806"/>
        <v>5</v>
      </c>
      <c r="I8615">
        <v>5</v>
      </c>
      <c r="J8615" s="3">
        <f t="shared" si="807"/>
        <v>137.5</v>
      </c>
      <c r="K8615">
        <v>137.5</v>
      </c>
      <c r="L8615" t="str">
        <f t="shared" si="808"/>
        <v>Low</v>
      </c>
      <c r="M8615" t="s">
        <v>48</v>
      </c>
      <c r="N8615" t="s">
        <v>16</v>
      </c>
      <c r="O8615" s="1">
        <v>44929</v>
      </c>
      <c r="P8615" s="9" t="str">
        <f t="shared" si="809"/>
        <v>N/A</v>
      </c>
    </row>
    <row r="8616" spans="1:17" x14ac:dyDescent="0.3">
      <c r="A8616" t="s">
        <v>8863</v>
      </c>
      <c r="B8616" t="s">
        <v>116</v>
      </c>
      <c r="C8616" t="s">
        <v>41</v>
      </c>
      <c r="D8616" t="str">
        <f t="shared" si="804"/>
        <v>Item_5_FURN</v>
      </c>
      <c r="E8616" t="s">
        <v>233</v>
      </c>
      <c r="F8616" s="5">
        <f t="shared" si="805"/>
        <v>11</v>
      </c>
      <c r="G8616">
        <v>11</v>
      </c>
      <c r="H8616">
        <f t="shared" si="806"/>
        <v>1</v>
      </c>
      <c r="I8616">
        <v>1</v>
      </c>
      <c r="J8616" s="3">
        <f t="shared" si="807"/>
        <v>11</v>
      </c>
      <c r="K8616">
        <v>11</v>
      </c>
      <c r="L8616" t="str">
        <f t="shared" si="808"/>
        <v>Low</v>
      </c>
      <c r="M8616" t="s">
        <v>15</v>
      </c>
      <c r="N8616" t="s">
        <v>16</v>
      </c>
      <c r="O8616" s="1">
        <v>45474</v>
      </c>
      <c r="P8616" s="7" t="str">
        <f t="shared" si="809"/>
        <v>YES</v>
      </c>
      <c r="Q8616" t="b">
        <v>1</v>
      </c>
    </row>
    <row r="8617" spans="1:17" x14ac:dyDescent="0.3">
      <c r="A8617" t="s">
        <v>8864</v>
      </c>
      <c r="B8617" t="s">
        <v>27</v>
      </c>
      <c r="C8617" t="s">
        <v>66</v>
      </c>
      <c r="D8617" t="str">
        <f t="shared" si="804"/>
        <v>Item_8_ELEC</v>
      </c>
      <c r="E8617" t="s">
        <v>246</v>
      </c>
      <c r="F8617" s="5">
        <f t="shared" si="805"/>
        <v>15.5</v>
      </c>
      <c r="G8617">
        <v>15.5</v>
      </c>
      <c r="H8617">
        <f t="shared" si="806"/>
        <v>7</v>
      </c>
      <c r="I8617">
        <v>7</v>
      </c>
      <c r="J8617" s="3">
        <f t="shared" si="807"/>
        <v>108.5</v>
      </c>
      <c r="K8617">
        <v>108.5</v>
      </c>
      <c r="L8617" t="str">
        <f t="shared" si="808"/>
        <v>Low</v>
      </c>
      <c r="M8617" t="s">
        <v>48</v>
      </c>
      <c r="N8617" t="s">
        <v>16</v>
      </c>
      <c r="O8617" s="1">
        <v>44816</v>
      </c>
      <c r="P8617" s="7" t="str">
        <f t="shared" si="809"/>
        <v>YES</v>
      </c>
      <c r="Q8617" t="b">
        <v>1</v>
      </c>
    </row>
    <row r="8618" spans="1:17" x14ac:dyDescent="0.3">
      <c r="A8618" t="s">
        <v>8865</v>
      </c>
      <c r="B8618" t="s">
        <v>123</v>
      </c>
      <c r="C8618" t="s">
        <v>32</v>
      </c>
      <c r="D8618" t="str">
        <f t="shared" si="804"/>
        <v>Item_16_FOOD</v>
      </c>
      <c r="E8618" t="s">
        <v>2198</v>
      </c>
      <c r="F8618" s="5">
        <f t="shared" si="805"/>
        <v>27.5</v>
      </c>
      <c r="G8618">
        <v>27.5</v>
      </c>
      <c r="H8618">
        <f t="shared" si="806"/>
        <v>3</v>
      </c>
      <c r="I8618">
        <v>3</v>
      </c>
      <c r="J8618" s="3">
        <f t="shared" si="807"/>
        <v>82.5</v>
      </c>
      <c r="K8618">
        <v>82.5</v>
      </c>
      <c r="L8618" t="str">
        <f t="shared" si="808"/>
        <v>Low</v>
      </c>
      <c r="M8618" t="s">
        <v>25</v>
      </c>
      <c r="N8618" t="s">
        <v>38</v>
      </c>
      <c r="O8618" s="1">
        <v>44859</v>
      </c>
      <c r="P8618" s="7" t="str">
        <f t="shared" si="809"/>
        <v>YES</v>
      </c>
      <c r="Q8618" t="b">
        <v>1</v>
      </c>
    </row>
    <row r="8619" spans="1:17" x14ac:dyDescent="0.3">
      <c r="A8619" t="s">
        <v>8866</v>
      </c>
      <c r="B8619" t="s">
        <v>27</v>
      </c>
      <c r="C8619" t="s">
        <v>41</v>
      </c>
      <c r="D8619" t="str">
        <f t="shared" si="804"/>
        <v>Item_11_FURN</v>
      </c>
      <c r="E8619" t="s">
        <v>190</v>
      </c>
      <c r="F8619" s="5">
        <f t="shared" si="805"/>
        <v>20</v>
      </c>
      <c r="G8619">
        <v>20</v>
      </c>
      <c r="H8619">
        <f t="shared" si="806"/>
        <v>1</v>
      </c>
      <c r="I8619">
        <v>1</v>
      </c>
      <c r="J8619" s="3">
        <f t="shared" si="807"/>
        <v>20</v>
      </c>
      <c r="K8619">
        <v>20</v>
      </c>
      <c r="L8619" t="str">
        <f t="shared" si="808"/>
        <v>Low</v>
      </c>
      <c r="M8619" t="s">
        <v>15</v>
      </c>
      <c r="N8619" t="s">
        <v>16</v>
      </c>
      <c r="O8619" s="1">
        <v>45373</v>
      </c>
      <c r="P8619" s="9" t="str">
        <f t="shared" si="809"/>
        <v>N/A</v>
      </c>
    </row>
    <row r="8620" spans="1:17" x14ac:dyDescent="0.3">
      <c r="A8620" t="s">
        <v>8867</v>
      </c>
      <c r="B8620" t="s">
        <v>100</v>
      </c>
      <c r="C8620" t="s">
        <v>13</v>
      </c>
      <c r="D8620" t="str">
        <f t="shared" si="804"/>
        <v>Item_12_PATI</v>
      </c>
      <c r="E8620" t="s">
        <v>166</v>
      </c>
      <c r="F8620" s="5">
        <f t="shared" si="805"/>
        <v>21.5</v>
      </c>
      <c r="G8620">
        <v>21.5</v>
      </c>
      <c r="H8620">
        <f t="shared" si="806"/>
        <v>6</v>
      </c>
      <c r="I8620">
        <v>6</v>
      </c>
      <c r="J8620" s="3">
        <f t="shared" si="807"/>
        <v>129</v>
      </c>
      <c r="K8620">
        <v>129</v>
      </c>
      <c r="L8620" t="str">
        <f t="shared" si="808"/>
        <v>Low</v>
      </c>
      <c r="M8620" t="s">
        <v>48</v>
      </c>
      <c r="N8620" t="s">
        <v>16</v>
      </c>
      <c r="O8620" s="1">
        <v>44764</v>
      </c>
      <c r="P8620" s="7" t="str">
        <f t="shared" si="809"/>
        <v>NO</v>
      </c>
      <c r="Q8620" t="b">
        <v>0</v>
      </c>
    </row>
    <row r="8621" spans="1:17" x14ac:dyDescent="0.3">
      <c r="A8621" t="s">
        <v>8868</v>
      </c>
      <c r="B8621" t="s">
        <v>36</v>
      </c>
      <c r="C8621" t="s">
        <v>32</v>
      </c>
      <c r="D8621" t="str">
        <f t="shared" si="804"/>
        <v>Item_9_FOOD</v>
      </c>
      <c r="E8621" t="s">
        <v>237</v>
      </c>
      <c r="F8621" s="5">
        <f t="shared" si="805"/>
        <v>17</v>
      </c>
      <c r="G8621">
        <v>17</v>
      </c>
      <c r="H8621">
        <f t="shared" si="806"/>
        <v>6</v>
      </c>
      <c r="I8621">
        <v>6</v>
      </c>
      <c r="J8621" s="3">
        <f t="shared" si="807"/>
        <v>102</v>
      </c>
      <c r="K8621">
        <v>102</v>
      </c>
      <c r="L8621" t="str">
        <f t="shared" si="808"/>
        <v>Low</v>
      </c>
      <c r="M8621" t="s">
        <v>15</v>
      </c>
      <c r="N8621" t="s">
        <v>16</v>
      </c>
      <c r="O8621" s="1">
        <v>45291</v>
      </c>
      <c r="P8621" s="7" t="str">
        <f t="shared" si="809"/>
        <v>NO</v>
      </c>
      <c r="Q8621" t="b">
        <v>0</v>
      </c>
    </row>
    <row r="8622" spans="1:17" x14ac:dyDescent="0.3">
      <c r="A8622" t="s">
        <v>8869</v>
      </c>
      <c r="B8622" t="s">
        <v>123</v>
      </c>
      <c r="C8622" t="s">
        <v>130</v>
      </c>
      <c r="D8622" t="str">
        <f t="shared" si="804"/>
        <v>Item_5_COMP</v>
      </c>
      <c r="E8622" t="s">
        <v>139</v>
      </c>
      <c r="F8622" s="5">
        <f t="shared" si="805"/>
        <v>11</v>
      </c>
      <c r="G8622">
        <v>11</v>
      </c>
      <c r="H8622">
        <f t="shared" si="806"/>
        <v>2</v>
      </c>
      <c r="I8622">
        <v>2</v>
      </c>
      <c r="J8622" s="3">
        <f t="shared" si="807"/>
        <v>22</v>
      </c>
      <c r="K8622">
        <v>22</v>
      </c>
      <c r="L8622" t="str">
        <f t="shared" si="808"/>
        <v>Low</v>
      </c>
      <c r="M8622" t="s">
        <v>15</v>
      </c>
      <c r="N8622" t="s">
        <v>16</v>
      </c>
      <c r="O8622" s="1">
        <v>45213</v>
      </c>
      <c r="P8622" s="7" t="str">
        <f t="shared" si="809"/>
        <v>YES</v>
      </c>
      <c r="Q8622" t="b">
        <v>1</v>
      </c>
    </row>
    <row r="8623" spans="1:17" x14ac:dyDescent="0.3">
      <c r="A8623" t="s">
        <v>8870</v>
      </c>
      <c r="B8623" t="s">
        <v>40</v>
      </c>
      <c r="C8623" t="s">
        <v>66</v>
      </c>
      <c r="D8623" t="str">
        <f t="shared" si="804"/>
        <v>Item_19_ELEC</v>
      </c>
      <c r="E8623" t="s">
        <v>322</v>
      </c>
      <c r="F8623" s="5">
        <f t="shared" si="805"/>
        <v>32</v>
      </c>
      <c r="G8623">
        <v>32</v>
      </c>
      <c r="H8623">
        <f t="shared" si="806"/>
        <v>3</v>
      </c>
      <c r="I8623">
        <v>3</v>
      </c>
      <c r="J8623" s="3">
        <f t="shared" si="807"/>
        <v>96</v>
      </c>
      <c r="K8623">
        <v>96</v>
      </c>
      <c r="L8623" t="str">
        <f t="shared" si="808"/>
        <v>Low</v>
      </c>
      <c r="M8623" t="s">
        <v>25</v>
      </c>
      <c r="N8623" t="s">
        <v>16</v>
      </c>
      <c r="O8623" s="1">
        <v>45142</v>
      </c>
      <c r="P8623" s="7" t="str">
        <f t="shared" si="809"/>
        <v>YES</v>
      </c>
      <c r="Q8623" t="b">
        <v>1</v>
      </c>
    </row>
    <row r="8624" spans="1:17" x14ac:dyDescent="0.3">
      <c r="A8624" t="s">
        <v>8871</v>
      </c>
      <c r="B8624" t="s">
        <v>55</v>
      </c>
      <c r="C8624" t="s">
        <v>41</v>
      </c>
      <c r="D8624" t="str">
        <f t="shared" si="804"/>
        <v>Item_25_FURN</v>
      </c>
      <c r="E8624" t="s">
        <v>87</v>
      </c>
      <c r="F8624" s="5">
        <f t="shared" si="805"/>
        <v>41</v>
      </c>
      <c r="G8624">
        <v>41</v>
      </c>
      <c r="H8624">
        <f t="shared" si="806"/>
        <v>1</v>
      </c>
      <c r="I8624">
        <v>1</v>
      </c>
      <c r="J8624" s="3">
        <f t="shared" si="807"/>
        <v>41</v>
      </c>
      <c r="K8624">
        <v>41</v>
      </c>
      <c r="L8624" t="str">
        <f t="shared" si="808"/>
        <v>Low</v>
      </c>
      <c r="M8624" t="s">
        <v>48</v>
      </c>
      <c r="N8624" t="s">
        <v>38</v>
      </c>
      <c r="O8624" s="1">
        <v>45243</v>
      </c>
      <c r="P8624" s="7" t="str">
        <f t="shared" si="809"/>
        <v>YES</v>
      </c>
      <c r="Q8624" t="b">
        <v>1</v>
      </c>
    </row>
    <row r="8625" spans="1:17" x14ac:dyDescent="0.3">
      <c r="A8625" t="s">
        <v>8872</v>
      </c>
      <c r="B8625" t="s">
        <v>40</v>
      </c>
      <c r="C8625" t="s">
        <v>28</v>
      </c>
      <c r="D8625" t="str">
        <f t="shared" si="804"/>
        <v>Item_12_BEVE</v>
      </c>
      <c r="E8625" t="s">
        <v>401</v>
      </c>
      <c r="F8625" s="5">
        <f t="shared" si="805"/>
        <v>21.5</v>
      </c>
      <c r="G8625">
        <v>21.5</v>
      </c>
      <c r="H8625">
        <f t="shared" si="806"/>
        <v>4</v>
      </c>
      <c r="I8625">
        <v>4</v>
      </c>
      <c r="J8625" s="3">
        <f t="shared" si="807"/>
        <v>86</v>
      </c>
      <c r="K8625">
        <v>86</v>
      </c>
      <c r="L8625" t="str">
        <f t="shared" si="808"/>
        <v>Low</v>
      </c>
      <c r="M8625" t="s">
        <v>48</v>
      </c>
      <c r="N8625" t="s">
        <v>16</v>
      </c>
      <c r="O8625" s="1">
        <v>45106</v>
      </c>
      <c r="P8625" s="9" t="str">
        <f t="shared" si="809"/>
        <v>N/A</v>
      </c>
    </row>
    <row r="8626" spans="1:17" x14ac:dyDescent="0.3">
      <c r="A8626" t="s">
        <v>8873</v>
      </c>
      <c r="B8626" t="s">
        <v>98</v>
      </c>
      <c r="C8626" t="s">
        <v>41</v>
      </c>
      <c r="D8626" t="str">
        <f t="shared" si="804"/>
        <v>Item_2_FURN</v>
      </c>
      <c r="E8626" t="s">
        <v>295</v>
      </c>
      <c r="F8626" s="5">
        <f t="shared" si="805"/>
        <v>6.5</v>
      </c>
      <c r="G8626">
        <v>6.5</v>
      </c>
      <c r="H8626">
        <f t="shared" si="806"/>
        <v>10</v>
      </c>
      <c r="I8626">
        <v>10</v>
      </c>
      <c r="J8626" s="3">
        <f t="shared" si="807"/>
        <v>65</v>
      </c>
      <c r="K8626">
        <v>65</v>
      </c>
      <c r="L8626" t="str">
        <f t="shared" si="808"/>
        <v>Low</v>
      </c>
      <c r="M8626" t="s">
        <v>48</v>
      </c>
      <c r="N8626" t="s">
        <v>38</v>
      </c>
      <c r="O8626" s="1">
        <v>44719</v>
      </c>
      <c r="P8626" s="7" t="str">
        <f t="shared" si="809"/>
        <v>YES</v>
      </c>
      <c r="Q8626" t="b">
        <v>1</v>
      </c>
    </row>
    <row r="8627" spans="1:17" x14ac:dyDescent="0.3">
      <c r="A8627" t="s">
        <v>8874</v>
      </c>
      <c r="B8627" t="s">
        <v>80</v>
      </c>
      <c r="C8627" t="s">
        <v>19</v>
      </c>
      <c r="D8627" t="str">
        <f t="shared" si="804"/>
        <v>Item_17_MILK</v>
      </c>
      <c r="E8627" t="s">
        <v>20</v>
      </c>
      <c r="F8627" s="5">
        <f t="shared" si="805"/>
        <v>29</v>
      </c>
      <c r="G8627">
        <v>29</v>
      </c>
      <c r="H8627">
        <f t="shared" si="806"/>
        <v>6</v>
      </c>
      <c r="I8627">
        <v>6</v>
      </c>
      <c r="J8627" s="3">
        <f t="shared" si="807"/>
        <v>174</v>
      </c>
      <c r="K8627">
        <v>174</v>
      </c>
      <c r="L8627" t="str">
        <f t="shared" si="808"/>
        <v>Medium</v>
      </c>
      <c r="M8627" t="s">
        <v>25</v>
      </c>
      <c r="N8627" t="s">
        <v>16</v>
      </c>
      <c r="O8627" s="1">
        <v>45094</v>
      </c>
      <c r="P8627" s="9" t="str">
        <f t="shared" si="809"/>
        <v>N/A</v>
      </c>
    </row>
    <row r="8628" spans="1:17" x14ac:dyDescent="0.3">
      <c r="A8628" t="s">
        <v>8875</v>
      </c>
      <c r="B8628" t="s">
        <v>31</v>
      </c>
      <c r="C8628" t="s">
        <v>23</v>
      </c>
      <c r="D8628" t="str">
        <f t="shared" si="804"/>
        <v>Item_25_BUTC</v>
      </c>
      <c r="E8628" t="s">
        <v>383</v>
      </c>
      <c r="F8628" s="5">
        <f t="shared" si="805"/>
        <v>41</v>
      </c>
      <c r="G8628">
        <v>41</v>
      </c>
      <c r="H8628">
        <f t="shared" si="806"/>
        <v>9</v>
      </c>
      <c r="I8628">
        <v>9</v>
      </c>
      <c r="J8628" s="3">
        <f t="shared" si="807"/>
        <v>369</v>
      </c>
      <c r="K8628">
        <v>369</v>
      </c>
      <c r="L8628" t="str">
        <f t="shared" si="808"/>
        <v>High</v>
      </c>
      <c r="M8628" t="s">
        <v>48</v>
      </c>
      <c r="N8628" t="s">
        <v>38</v>
      </c>
      <c r="O8628" s="1">
        <v>45137</v>
      </c>
      <c r="P8628" s="7" t="str">
        <f t="shared" si="809"/>
        <v>NO</v>
      </c>
      <c r="Q8628" t="b">
        <v>0</v>
      </c>
    </row>
    <row r="8629" spans="1:17" x14ac:dyDescent="0.3">
      <c r="A8629" t="s">
        <v>8876</v>
      </c>
      <c r="B8629" t="s">
        <v>18</v>
      </c>
      <c r="C8629" t="s">
        <v>66</v>
      </c>
      <c r="D8629" t="str">
        <f t="shared" si="804"/>
        <v>Item_17_ELEC</v>
      </c>
      <c r="E8629" t="s">
        <v>377</v>
      </c>
      <c r="F8629" s="5">
        <f t="shared" si="805"/>
        <v>29</v>
      </c>
      <c r="G8629">
        <v>29</v>
      </c>
      <c r="H8629">
        <f t="shared" si="806"/>
        <v>8</v>
      </c>
      <c r="I8629">
        <v>8</v>
      </c>
      <c r="J8629" s="3">
        <f t="shared" si="807"/>
        <v>232</v>
      </c>
      <c r="K8629">
        <v>232</v>
      </c>
      <c r="L8629" t="str">
        <f t="shared" si="808"/>
        <v>Medium</v>
      </c>
      <c r="M8629" t="s">
        <v>48</v>
      </c>
      <c r="N8629" t="s">
        <v>38</v>
      </c>
      <c r="O8629" s="1">
        <v>45457</v>
      </c>
      <c r="P8629" s="9" t="str">
        <f t="shared" si="809"/>
        <v>N/A</v>
      </c>
    </row>
    <row r="8630" spans="1:17" x14ac:dyDescent="0.3">
      <c r="A8630" t="s">
        <v>8877</v>
      </c>
      <c r="B8630" t="s">
        <v>116</v>
      </c>
      <c r="C8630" t="s">
        <v>23</v>
      </c>
      <c r="D8630" t="str">
        <f t="shared" si="804"/>
        <v>Item_11_BUTC</v>
      </c>
      <c r="E8630" t="s">
        <v>938</v>
      </c>
      <c r="F8630" s="5">
        <f t="shared" si="805"/>
        <v>20</v>
      </c>
      <c r="G8630">
        <v>20</v>
      </c>
      <c r="H8630">
        <f t="shared" si="806"/>
        <v>9</v>
      </c>
      <c r="I8630">
        <v>9</v>
      </c>
      <c r="J8630" s="3">
        <f t="shared" si="807"/>
        <v>180</v>
      </c>
      <c r="K8630">
        <v>180</v>
      </c>
      <c r="L8630" t="str">
        <f t="shared" si="808"/>
        <v>Medium</v>
      </c>
      <c r="M8630" t="s">
        <v>48</v>
      </c>
      <c r="N8630" t="s">
        <v>16</v>
      </c>
      <c r="O8630" s="1">
        <v>45210</v>
      </c>
      <c r="P8630" s="9" t="str">
        <f t="shared" si="809"/>
        <v>N/A</v>
      </c>
    </row>
    <row r="8631" spans="1:17" x14ac:dyDescent="0.3">
      <c r="A8631" t="s">
        <v>8878</v>
      </c>
      <c r="B8631" t="s">
        <v>65</v>
      </c>
      <c r="C8631" t="s">
        <v>28</v>
      </c>
      <c r="D8631" t="str">
        <f t="shared" si="804"/>
        <v>Item_18_BEVE</v>
      </c>
      <c r="E8631" t="s">
        <v>727</v>
      </c>
      <c r="F8631" s="5">
        <f t="shared" si="805"/>
        <v>30.5</v>
      </c>
      <c r="G8631">
        <v>30.5</v>
      </c>
      <c r="H8631">
        <f t="shared" si="806"/>
        <v>2</v>
      </c>
      <c r="I8631">
        <v>2</v>
      </c>
      <c r="J8631" s="3">
        <f t="shared" si="807"/>
        <v>61</v>
      </c>
      <c r="K8631">
        <v>61</v>
      </c>
      <c r="L8631" t="str">
        <f t="shared" si="808"/>
        <v>Low</v>
      </c>
      <c r="M8631" t="s">
        <v>48</v>
      </c>
      <c r="N8631" t="s">
        <v>16</v>
      </c>
      <c r="O8631" s="1">
        <v>45417</v>
      </c>
      <c r="P8631" s="7" t="str">
        <f t="shared" si="809"/>
        <v>YES</v>
      </c>
      <c r="Q8631" t="b">
        <v>1</v>
      </c>
    </row>
    <row r="8632" spans="1:17" x14ac:dyDescent="0.3">
      <c r="A8632" t="s">
        <v>8879</v>
      </c>
      <c r="B8632" t="s">
        <v>43</v>
      </c>
      <c r="C8632" t="s">
        <v>13</v>
      </c>
      <c r="D8632" t="str">
        <f t="shared" si="804"/>
        <v>Item_8_PATI</v>
      </c>
      <c r="E8632" t="s">
        <v>520</v>
      </c>
      <c r="F8632" s="5">
        <f t="shared" si="805"/>
        <v>15.5</v>
      </c>
      <c r="G8632">
        <v>15.5</v>
      </c>
      <c r="H8632">
        <f t="shared" si="806"/>
        <v>8</v>
      </c>
      <c r="I8632">
        <v>8</v>
      </c>
      <c r="J8632" s="3">
        <f t="shared" si="807"/>
        <v>124</v>
      </c>
      <c r="K8632">
        <v>124</v>
      </c>
      <c r="L8632" t="str">
        <f t="shared" si="808"/>
        <v>Low</v>
      </c>
      <c r="M8632" t="s">
        <v>48</v>
      </c>
      <c r="N8632" t="s">
        <v>16</v>
      </c>
      <c r="O8632" s="1">
        <v>44783</v>
      </c>
      <c r="P8632" s="9" t="str">
        <f t="shared" si="809"/>
        <v>N/A</v>
      </c>
    </row>
    <row r="8633" spans="1:17" x14ac:dyDescent="0.3">
      <c r="A8633" t="s">
        <v>8880</v>
      </c>
      <c r="B8633" t="s">
        <v>80</v>
      </c>
      <c r="C8633" t="s">
        <v>41</v>
      </c>
      <c r="D8633" t="str">
        <f t="shared" si="804"/>
        <v>Item_21_FURN</v>
      </c>
      <c r="E8633" t="s">
        <v>197</v>
      </c>
      <c r="F8633" s="5">
        <f t="shared" si="805"/>
        <v>35</v>
      </c>
      <c r="G8633">
        <v>35</v>
      </c>
      <c r="H8633">
        <f t="shared" si="806"/>
        <v>5</v>
      </c>
      <c r="I8633">
        <v>5</v>
      </c>
      <c r="J8633" s="3">
        <f t="shared" si="807"/>
        <v>175</v>
      </c>
      <c r="K8633">
        <v>175</v>
      </c>
      <c r="L8633" t="str">
        <f t="shared" si="808"/>
        <v>Medium</v>
      </c>
      <c r="M8633" t="s">
        <v>25</v>
      </c>
      <c r="N8633" t="s">
        <v>38</v>
      </c>
      <c r="O8633" s="1">
        <v>45350</v>
      </c>
      <c r="P8633" s="7" t="str">
        <f t="shared" si="809"/>
        <v>YES</v>
      </c>
      <c r="Q8633" t="b">
        <v>1</v>
      </c>
    </row>
    <row r="8634" spans="1:17" x14ac:dyDescent="0.3">
      <c r="A8634" t="s">
        <v>8881</v>
      </c>
      <c r="B8634" t="s">
        <v>100</v>
      </c>
      <c r="C8634" t="s">
        <v>130</v>
      </c>
      <c r="D8634" t="str">
        <f t="shared" si="804"/>
        <v>Item_23_COMP</v>
      </c>
      <c r="E8634" t="s">
        <v>744</v>
      </c>
      <c r="F8634" s="5">
        <f t="shared" si="805"/>
        <v>38</v>
      </c>
      <c r="G8634">
        <v>38</v>
      </c>
      <c r="H8634">
        <f t="shared" si="806"/>
        <v>9</v>
      </c>
      <c r="I8634">
        <v>9</v>
      </c>
      <c r="J8634" s="3">
        <f t="shared" si="807"/>
        <v>342</v>
      </c>
      <c r="K8634">
        <v>342</v>
      </c>
      <c r="L8634" t="str">
        <f t="shared" si="808"/>
        <v>High</v>
      </c>
      <c r="M8634" t="s">
        <v>25</v>
      </c>
      <c r="N8634" t="s">
        <v>16</v>
      </c>
      <c r="O8634" s="1">
        <v>44829</v>
      </c>
      <c r="P8634" s="7" t="str">
        <f t="shared" si="809"/>
        <v>NO</v>
      </c>
      <c r="Q8634" t="b">
        <v>0</v>
      </c>
    </row>
    <row r="8635" spans="1:17" x14ac:dyDescent="0.3">
      <c r="A8635" t="s">
        <v>8882</v>
      </c>
      <c r="B8635" t="s">
        <v>77</v>
      </c>
      <c r="C8635" t="s">
        <v>13</v>
      </c>
      <c r="D8635" t="str">
        <f t="shared" si="804"/>
        <v>Item_25_PATI</v>
      </c>
      <c r="E8635" t="s">
        <v>193</v>
      </c>
      <c r="F8635" s="5">
        <f t="shared" si="805"/>
        <v>41</v>
      </c>
      <c r="G8635">
        <v>41</v>
      </c>
      <c r="H8635">
        <f t="shared" si="806"/>
        <v>1</v>
      </c>
      <c r="I8635">
        <v>1</v>
      </c>
      <c r="J8635" s="3">
        <f t="shared" si="807"/>
        <v>41</v>
      </c>
      <c r="K8635">
        <v>41</v>
      </c>
      <c r="L8635" t="str">
        <f t="shared" si="808"/>
        <v>Low</v>
      </c>
      <c r="M8635" t="s">
        <v>15</v>
      </c>
      <c r="N8635" t="s">
        <v>38</v>
      </c>
      <c r="O8635" s="1">
        <v>45007</v>
      </c>
      <c r="P8635" s="7" t="str">
        <f t="shared" si="809"/>
        <v>YES</v>
      </c>
      <c r="Q8635" t="b">
        <v>1</v>
      </c>
    </row>
    <row r="8636" spans="1:17" x14ac:dyDescent="0.3">
      <c r="A8636" t="s">
        <v>8883</v>
      </c>
      <c r="B8636" t="s">
        <v>123</v>
      </c>
      <c r="C8636" t="s">
        <v>13</v>
      </c>
      <c r="D8636" t="str">
        <f t="shared" si="804"/>
        <v>Item_16_PATI</v>
      </c>
      <c r="E8636" t="s">
        <v>222</v>
      </c>
      <c r="F8636" s="5">
        <f t="shared" si="805"/>
        <v>27.5</v>
      </c>
      <c r="G8636">
        <v>27.5</v>
      </c>
      <c r="H8636">
        <f t="shared" si="806"/>
        <v>9</v>
      </c>
      <c r="I8636">
        <v>9</v>
      </c>
      <c r="J8636" s="3">
        <f t="shared" si="807"/>
        <v>247.5</v>
      </c>
      <c r="K8636">
        <v>247.5</v>
      </c>
      <c r="L8636" t="str">
        <f t="shared" si="808"/>
        <v>Medium</v>
      </c>
      <c r="M8636" t="s">
        <v>15</v>
      </c>
      <c r="N8636" t="s">
        <v>38</v>
      </c>
      <c r="O8636" s="1">
        <v>45402</v>
      </c>
      <c r="P8636" s="7" t="str">
        <f t="shared" si="809"/>
        <v>NO</v>
      </c>
      <c r="Q8636" t="b">
        <v>0</v>
      </c>
    </row>
    <row r="8637" spans="1:17" x14ac:dyDescent="0.3">
      <c r="A8637" t="s">
        <v>8884</v>
      </c>
      <c r="B8637" t="s">
        <v>69</v>
      </c>
      <c r="C8637" t="s">
        <v>32</v>
      </c>
      <c r="D8637" t="str">
        <f t="shared" si="804"/>
        <v>Item_5_FOOD</v>
      </c>
      <c r="E8637" t="s">
        <v>409</v>
      </c>
      <c r="F8637" s="5">
        <f t="shared" si="805"/>
        <v>11</v>
      </c>
      <c r="G8637">
        <v>11</v>
      </c>
      <c r="H8637">
        <f t="shared" si="806"/>
        <v>7</v>
      </c>
      <c r="I8637">
        <v>7</v>
      </c>
      <c r="J8637" s="3">
        <f t="shared" si="807"/>
        <v>77</v>
      </c>
      <c r="K8637">
        <v>77</v>
      </c>
      <c r="L8637" t="str">
        <f t="shared" si="808"/>
        <v>Low</v>
      </c>
      <c r="M8637" t="s">
        <v>48</v>
      </c>
      <c r="N8637" t="s">
        <v>16</v>
      </c>
      <c r="O8637" s="1">
        <v>45173</v>
      </c>
      <c r="P8637" s="9" t="str">
        <f t="shared" si="809"/>
        <v>N/A</v>
      </c>
    </row>
    <row r="8638" spans="1:17" x14ac:dyDescent="0.3">
      <c r="A8638" t="s">
        <v>8885</v>
      </c>
      <c r="B8638" t="s">
        <v>31</v>
      </c>
      <c r="C8638" t="s">
        <v>19</v>
      </c>
      <c r="D8638" t="str">
        <f t="shared" si="804"/>
        <v>Item_7_MILK</v>
      </c>
      <c r="E8638" t="s">
        <v>1070</v>
      </c>
      <c r="F8638" s="5">
        <f t="shared" si="805"/>
        <v>14</v>
      </c>
      <c r="G8638">
        <v>14</v>
      </c>
      <c r="H8638">
        <f t="shared" si="806"/>
        <v>8</v>
      </c>
      <c r="I8638">
        <v>8</v>
      </c>
      <c r="J8638" s="3">
        <f t="shared" si="807"/>
        <v>112</v>
      </c>
      <c r="K8638">
        <v>112</v>
      </c>
      <c r="L8638" t="str">
        <f t="shared" si="808"/>
        <v>Low</v>
      </c>
      <c r="M8638" t="s">
        <v>48</v>
      </c>
      <c r="N8638" t="s">
        <v>38</v>
      </c>
      <c r="O8638" s="1">
        <v>44639</v>
      </c>
      <c r="P8638" s="9" t="str">
        <f t="shared" si="809"/>
        <v>N/A</v>
      </c>
    </row>
    <row r="8639" spans="1:17" x14ac:dyDescent="0.3">
      <c r="A8639" t="s">
        <v>8886</v>
      </c>
      <c r="B8639" t="s">
        <v>65</v>
      </c>
      <c r="C8639" t="s">
        <v>66</v>
      </c>
      <c r="D8639" t="str">
        <f t="shared" si="804"/>
        <v>Item_12_ELEC</v>
      </c>
      <c r="E8639" t="s">
        <v>367</v>
      </c>
      <c r="F8639" s="5">
        <f t="shared" si="805"/>
        <v>21.5</v>
      </c>
      <c r="G8639">
        <v>21.5</v>
      </c>
      <c r="H8639">
        <f t="shared" si="806"/>
        <v>7</v>
      </c>
      <c r="I8639">
        <v>7</v>
      </c>
      <c r="J8639" s="3">
        <f t="shared" si="807"/>
        <v>150.5</v>
      </c>
      <c r="K8639">
        <v>150.5</v>
      </c>
      <c r="L8639" t="str">
        <f t="shared" si="808"/>
        <v>Medium</v>
      </c>
      <c r="M8639" t="s">
        <v>25</v>
      </c>
      <c r="N8639" t="s">
        <v>16</v>
      </c>
      <c r="O8639" s="1">
        <v>45289</v>
      </c>
      <c r="P8639" s="7" t="str">
        <f t="shared" si="809"/>
        <v>YES</v>
      </c>
      <c r="Q8639" t="b">
        <v>1</v>
      </c>
    </row>
    <row r="8640" spans="1:17" x14ac:dyDescent="0.3">
      <c r="A8640" t="s">
        <v>8887</v>
      </c>
      <c r="B8640" t="s">
        <v>63</v>
      </c>
      <c r="C8640" t="s">
        <v>32</v>
      </c>
      <c r="D8640" s="2" t="str">
        <f t="shared" si="804"/>
        <v>Unknown_Item</v>
      </c>
      <c r="F8640" s="6">
        <f t="shared" si="805"/>
        <v>23.365911749958215</v>
      </c>
      <c r="H8640">
        <f t="shared" si="806"/>
        <v>9</v>
      </c>
      <c r="I8640">
        <v>9</v>
      </c>
      <c r="J8640" s="3">
        <f t="shared" si="807"/>
        <v>112.5</v>
      </c>
      <c r="K8640">
        <v>112.5</v>
      </c>
      <c r="L8640" t="str">
        <f t="shared" si="808"/>
        <v>Low</v>
      </c>
      <c r="M8640" t="s">
        <v>15</v>
      </c>
      <c r="N8640" t="s">
        <v>38</v>
      </c>
      <c r="O8640" s="1">
        <v>45304</v>
      </c>
      <c r="P8640" s="7" t="str">
        <f t="shared" si="809"/>
        <v>NO</v>
      </c>
      <c r="Q8640" t="b">
        <v>0</v>
      </c>
    </row>
    <row r="8641" spans="1:17" x14ac:dyDescent="0.3">
      <c r="A8641" t="s">
        <v>8888</v>
      </c>
      <c r="B8641" t="s">
        <v>168</v>
      </c>
      <c r="C8641" t="s">
        <v>32</v>
      </c>
      <c r="D8641" t="str">
        <f t="shared" si="804"/>
        <v>Item_17_FOOD</v>
      </c>
      <c r="E8641" t="s">
        <v>498</v>
      </c>
      <c r="F8641" s="5">
        <f t="shared" si="805"/>
        <v>29</v>
      </c>
      <c r="G8641">
        <v>29</v>
      </c>
      <c r="H8641">
        <f t="shared" si="806"/>
        <v>6</v>
      </c>
      <c r="I8641">
        <v>6</v>
      </c>
      <c r="J8641" s="3">
        <f t="shared" si="807"/>
        <v>174</v>
      </c>
      <c r="K8641">
        <v>174</v>
      </c>
      <c r="L8641" t="str">
        <f t="shared" si="808"/>
        <v>Medium</v>
      </c>
      <c r="M8641" t="s">
        <v>15</v>
      </c>
      <c r="N8641" t="s">
        <v>16</v>
      </c>
      <c r="O8641" s="1">
        <v>45406</v>
      </c>
      <c r="P8641" s="7" t="str">
        <f t="shared" si="809"/>
        <v>YES</v>
      </c>
      <c r="Q8641" t="b">
        <v>1</v>
      </c>
    </row>
    <row r="8642" spans="1:17" x14ac:dyDescent="0.3">
      <c r="A8642" t="s">
        <v>8889</v>
      </c>
      <c r="B8642" t="s">
        <v>100</v>
      </c>
      <c r="C8642" t="s">
        <v>19</v>
      </c>
      <c r="D8642" t="str">
        <f t="shared" ref="D8642:D8705" si="810">IF(TRIM(E8642)="","Unknown_Item","Item_"&amp;MID(E8642,6,FIND("_",E8642,6)-6)&amp;"_"&amp;UPPER(LEFT(C8642,4)))</f>
        <v>Item_1_MILK</v>
      </c>
      <c r="E8642" t="s">
        <v>271</v>
      </c>
      <c r="F8642" s="5">
        <f t="shared" ref="F8642:F8705" si="811">IF(ISBLANK(G8642),AVERAGE($G$2:$G$12576),G8642)</f>
        <v>5</v>
      </c>
      <c r="G8642">
        <v>5</v>
      </c>
      <c r="H8642">
        <f t="shared" ref="H8642:H8705" si="812">IF(ISBLANK(I8642),MEDIAN($I$2:$I$12576),I8642)</f>
        <v>2</v>
      </c>
      <c r="I8642">
        <v>2</v>
      </c>
      <c r="J8642" s="3">
        <f t="shared" ref="J8642:J8705" si="813">IF(ISBLANK(K8642),MEDIAN($K$2:$K$12576),K8642)</f>
        <v>10</v>
      </c>
      <c r="K8642">
        <v>10</v>
      </c>
      <c r="L8642" t="str">
        <f t="shared" ref="L8642:L8705" si="814">IF(J8642&gt;=300,"High",IF(J8642&gt;=150,"Medium","Low"))</f>
        <v>Low</v>
      </c>
      <c r="M8642" t="s">
        <v>48</v>
      </c>
      <c r="N8642" t="s">
        <v>38</v>
      </c>
      <c r="O8642" s="1">
        <v>44665</v>
      </c>
      <c r="P8642" s="7" t="str">
        <f t="shared" ref="P8642:P8705" si="815">IF(ISBLANK(Q8642),"N/A",IF(Q8642=TRUE,"YES","NO"))</f>
        <v>NO</v>
      </c>
      <c r="Q8642" t="b">
        <v>0</v>
      </c>
    </row>
    <row r="8643" spans="1:17" x14ac:dyDescent="0.3">
      <c r="A8643" t="s">
        <v>8890</v>
      </c>
      <c r="B8643" t="s">
        <v>84</v>
      </c>
      <c r="C8643" t="s">
        <v>66</v>
      </c>
      <c r="D8643" t="str">
        <f t="shared" si="810"/>
        <v>Item_15_ELEC</v>
      </c>
      <c r="E8643" t="s">
        <v>643</v>
      </c>
      <c r="F8643" s="5">
        <f t="shared" si="811"/>
        <v>26</v>
      </c>
      <c r="G8643">
        <v>26</v>
      </c>
      <c r="H8643">
        <f t="shared" si="812"/>
        <v>10</v>
      </c>
      <c r="I8643">
        <v>10</v>
      </c>
      <c r="J8643" s="3">
        <f t="shared" si="813"/>
        <v>260</v>
      </c>
      <c r="K8643">
        <v>260</v>
      </c>
      <c r="L8643" t="str">
        <f t="shared" si="814"/>
        <v>Medium</v>
      </c>
      <c r="M8643" t="s">
        <v>15</v>
      </c>
      <c r="N8643" t="s">
        <v>16</v>
      </c>
      <c r="O8643" s="1">
        <v>45329</v>
      </c>
      <c r="P8643" s="7" t="str">
        <f t="shared" si="815"/>
        <v>NO</v>
      </c>
      <c r="Q8643" t="b">
        <v>0</v>
      </c>
    </row>
    <row r="8644" spans="1:17" x14ac:dyDescent="0.3">
      <c r="A8644" t="s">
        <v>8891</v>
      </c>
      <c r="B8644" t="s">
        <v>77</v>
      </c>
      <c r="C8644" t="s">
        <v>23</v>
      </c>
      <c r="D8644" t="str">
        <f t="shared" si="810"/>
        <v>Item_22_BUTC</v>
      </c>
      <c r="E8644" t="s">
        <v>47</v>
      </c>
      <c r="F8644" s="5">
        <f t="shared" si="811"/>
        <v>36.5</v>
      </c>
      <c r="G8644">
        <v>36.5</v>
      </c>
      <c r="H8644">
        <f t="shared" si="812"/>
        <v>4</v>
      </c>
      <c r="I8644">
        <v>4</v>
      </c>
      <c r="J8644" s="3">
        <f t="shared" si="813"/>
        <v>146</v>
      </c>
      <c r="K8644">
        <v>146</v>
      </c>
      <c r="L8644" t="str">
        <f t="shared" si="814"/>
        <v>Low</v>
      </c>
      <c r="M8644" t="s">
        <v>48</v>
      </c>
      <c r="N8644" t="s">
        <v>16</v>
      </c>
      <c r="O8644" s="1">
        <v>45495</v>
      </c>
      <c r="P8644" s="7" t="str">
        <f t="shared" si="815"/>
        <v>NO</v>
      </c>
      <c r="Q8644" t="b">
        <v>0</v>
      </c>
    </row>
    <row r="8645" spans="1:17" x14ac:dyDescent="0.3">
      <c r="A8645" t="s">
        <v>8892</v>
      </c>
      <c r="B8645" t="s">
        <v>65</v>
      </c>
      <c r="C8645" t="s">
        <v>32</v>
      </c>
      <c r="D8645" t="str">
        <f t="shared" si="810"/>
        <v>Item_11_FOOD</v>
      </c>
      <c r="E8645" t="s">
        <v>94</v>
      </c>
      <c r="F8645" s="5">
        <f t="shared" si="811"/>
        <v>20</v>
      </c>
      <c r="G8645">
        <v>20</v>
      </c>
      <c r="H8645">
        <f t="shared" si="812"/>
        <v>2</v>
      </c>
      <c r="I8645">
        <v>2</v>
      </c>
      <c r="J8645" s="3">
        <f t="shared" si="813"/>
        <v>40</v>
      </c>
      <c r="K8645">
        <v>40</v>
      </c>
      <c r="L8645" t="str">
        <f t="shared" si="814"/>
        <v>Low</v>
      </c>
      <c r="M8645" t="s">
        <v>48</v>
      </c>
      <c r="N8645" t="s">
        <v>38</v>
      </c>
      <c r="O8645" s="1">
        <v>45069</v>
      </c>
      <c r="P8645" s="9" t="str">
        <f t="shared" si="815"/>
        <v>N/A</v>
      </c>
    </row>
    <row r="8646" spans="1:17" x14ac:dyDescent="0.3">
      <c r="A8646" t="s">
        <v>8893</v>
      </c>
      <c r="B8646" t="s">
        <v>43</v>
      </c>
      <c r="C8646" t="s">
        <v>32</v>
      </c>
      <c r="D8646" t="str">
        <f t="shared" si="810"/>
        <v>Item_14_FOOD</v>
      </c>
      <c r="E8646" t="s">
        <v>90</v>
      </c>
      <c r="F8646" s="5">
        <f t="shared" si="811"/>
        <v>24.5</v>
      </c>
      <c r="G8646">
        <v>24.5</v>
      </c>
      <c r="H8646">
        <f t="shared" si="812"/>
        <v>2</v>
      </c>
      <c r="I8646">
        <v>2</v>
      </c>
      <c r="J8646" s="3">
        <f t="shared" si="813"/>
        <v>49</v>
      </c>
      <c r="K8646">
        <v>49</v>
      </c>
      <c r="L8646" t="str">
        <f t="shared" si="814"/>
        <v>Low</v>
      </c>
      <c r="M8646" t="s">
        <v>15</v>
      </c>
      <c r="N8646" t="s">
        <v>16</v>
      </c>
      <c r="O8646" s="1">
        <v>45498</v>
      </c>
      <c r="P8646" s="7" t="str">
        <f t="shared" si="815"/>
        <v>YES</v>
      </c>
      <c r="Q8646" t="b">
        <v>1</v>
      </c>
    </row>
    <row r="8647" spans="1:17" x14ac:dyDescent="0.3">
      <c r="A8647" t="s">
        <v>8894</v>
      </c>
      <c r="B8647" t="s">
        <v>123</v>
      </c>
      <c r="C8647" t="s">
        <v>23</v>
      </c>
      <c r="D8647" s="2" t="str">
        <f t="shared" si="810"/>
        <v>Unknown_Item</v>
      </c>
      <c r="F8647" s="5">
        <f t="shared" si="811"/>
        <v>36.5</v>
      </c>
      <c r="G8647">
        <v>36.5</v>
      </c>
      <c r="H8647" s="2">
        <f t="shared" si="812"/>
        <v>6</v>
      </c>
      <c r="J8647" s="4">
        <f t="shared" si="813"/>
        <v>108.5</v>
      </c>
      <c r="L8647" t="str">
        <f t="shared" si="814"/>
        <v>Low</v>
      </c>
      <c r="M8647" t="s">
        <v>25</v>
      </c>
      <c r="N8647" t="s">
        <v>16</v>
      </c>
      <c r="O8647" s="1">
        <v>44921</v>
      </c>
      <c r="P8647" s="7" t="str">
        <f t="shared" si="815"/>
        <v>YES</v>
      </c>
      <c r="Q8647" t="b">
        <v>1</v>
      </c>
    </row>
    <row r="8648" spans="1:17" x14ac:dyDescent="0.3">
      <c r="A8648" t="s">
        <v>8895</v>
      </c>
      <c r="B8648" t="s">
        <v>108</v>
      </c>
      <c r="C8648" t="s">
        <v>13</v>
      </c>
      <c r="D8648" s="2" t="str">
        <f t="shared" si="810"/>
        <v>Unknown_Item</v>
      </c>
      <c r="F8648" s="5">
        <f t="shared" si="811"/>
        <v>26</v>
      </c>
      <c r="G8648">
        <v>26</v>
      </c>
      <c r="H8648" s="2">
        <f t="shared" si="812"/>
        <v>6</v>
      </c>
      <c r="J8648" s="4">
        <f t="shared" si="813"/>
        <v>108.5</v>
      </c>
      <c r="L8648" t="str">
        <f t="shared" si="814"/>
        <v>Low</v>
      </c>
      <c r="M8648" t="s">
        <v>48</v>
      </c>
      <c r="N8648" t="s">
        <v>16</v>
      </c>
      <c r="O8648" s="1">
        <v>45263</v>
      </c>
      <c r="P8648" s="7" t="str">
        <f t="shared" si="815"/>
        <v>NO</v>
      </c>
      <c r="Q8648" t="b">
        <v>0</v>
      </c>
    </row>
    <row r="8649" spans="1:17" x14ac:dyDescent="0.3">
      <c r="A8649" t="s">
        <v>8896</v>
      </c>
      <c r="B8649" t="s">
        <v>69</v>
      </c>
      <c r="C8649" t="s">
        <v>130</v>
      </c>
      <c r="D8649" t="str">
        <f t="shared" si="810"/>
        <v>Item_5_COMP</v>
      </c>
      <c r="E8649" t="s">
        <v>139</v>
      </c>
      <c r="F8649" s="5">
        <f t="shared" si="811"/>
        <v>11</v>
      </c>
      <c r="G8649">
        <v>11</v>
      </c>
      <c r="H8649">
        <f t="shared" si="812"/>
        <v>4</v>
      </c>
      <c r="I8649">
        <v>4</v>
      </c>
      <c r="J8649" s="3">
        <f t="shared" si="813"/>
        <v>44</v>
      </c>
      <c r="K8649">
        <v>44</v>
      </c>
      <c r="L8649" t="str">
        <f t="shared" si="814"/>
        <v>Low</v>
      </c>
      <c r="M8649" t="s">
        <v>25</v>
      </c>
      <c r="N8649" t="s">
        <v>38</v>
      </c>
      <c r="O8649" s="1">
        <v>44977</v>
      </c>
      <c r="P8649" s="7" t="str">
        <f t="shared" si="815"/>
        <v>NO</v>
      </c>
      <c r="Q8649" t="b">
        <v>0</v>
      </c>
    </row>
    <row r="8650" spans="1:17" x14ac:dyDescent="0.3">
      <c r="A8650" t="s">
        <v>8897</v>
      </c>
      <c r="B8650" t="s">
        <v>63</v>
      </c>
      <c r="C8650" t="s">
        <v>66</v>
      </c>
      <c r="D8650" t="str">
        <f t="shared" si="810"/>
        <v>Item_17_ELEC</v>
      </c>
      <c r="E8650" t="s">
        <v>377</v>
      </c>
      <c r="F8650" s="5">
        <f t="shared" si="811"/>
        <v>29</v>
      </c>
      <c r="G8650">
        <v>29</v>
      </c>
      <c r="H8650">
        <f t="shared" si="812"/>
        <v>1</v>
      </c>
      <c r="I8650">
        <v>1</v>
      </c>
      <c r="J8650" s="3">
        <f t="shared" si="813"/>
        <v>29</v>
      </c>
      <c r="K8650">
        <v>29</v>
      </c>
      <c r="L8650" t="str">
        <f t="shared" si="814"/>
        <v>Low</v>
      </c>
      <c r="M8650" t="s">
        <v>48</v>
      </c>
      <c r="N8650" t="s">
        <v>16</v>
      </c>
      <c r="O8650" s="1">
        <v>44679</v>
      </c>
      <c r="P8650" s="7" t="str">
        <f t="shared" si="815"/>
        <v>YES</v>
      </c>
      <c r="Q8650" t="b">
        <v>1</v>
      </c>
    </row>
    <row r="8651" spans="1:17" x14ac:dyDescent="0.3">
      <c r="A8651" t="s">
        <v>8898</v>
      </c>
      <c r="B8651" t="s">
        <v>43</v>
      </c>
      <c r="C8651" t="s">
        <v>66</v>
      </c>
      <c r="D8651" t="str">
        <f t="shared" si="810"/>
        <v>Item_17_ELEC</v>
      </c>
      <c r="E8651" t="s">
        <v>377</v>
      </c>
      <c r="F8651" s="5">
        <f t="shared" si="811"/>
        <v>29</v>
      </c>
      <c r="G8651">
        <v>29</v>
      </c>
      <c r="H8651">
        <f t="shared" si="812"/>
        <v>5</v>
      </c>
      <c r="I8651">
        <v>5</v>
      </c>
      <c r="J8651" s="3">
        <f t="shared" si="813"/>
        <v>145</v>
      </c>
      <c r="K8651">
        <v>145</v>
      </c>
      <c r="L8651" t="str">
        <f t="shared" si="814"/>
        <v>Low</v>
      </c>
      <c r="M8651" t="s">
        <v>15</v>
      </c>
      <c r="N8651" t="s">
        <v>38</v>
      </c>
      <c r="O8651" s="1">
        <v>45617</v>
      </c>
      <c r="P8651" s="9" t="str">
        <f t="shared" si="815"/>
        <v>N/A</v>
      </c>
    </row>
    <row r="8652" spans="1:17" x14ac:dyDescent="0.3">
      <c r="A8652" t="s">
        <v>8899</v>
      </c>
      <c r="B8652" t="s">
        <v>46</v>
      </c>
      <c r="C8652" t="s">
        <v>66</v>
      </c>
      <c r="D8652" t="str">
        <f t="shared" si="810"/>
        <v>Item_9_ELEC</v>
      </c>
      <c r="E8652" t="s">
        <v>919</v>
      </c>
      <c r="F8652" s="5">
        <f t="shared" si="811"/>
        <v>17</v>
      </c>
      <c r="G8652">
        <v>17</v>
      </c>
      <c r="H8652">
        <f t="shared" si="812"/>
        <v>8</v>
      </c>
      <c r="I8652">
        <v>8</v>
      </c>
      <c r="J8652" s="3">
        <f t="shared" si="813"/>
        <v>136</v>
      </c>
      <c r="K8652">
        <v>136</v>
      </c>
      <c r="L8652" t="str">
        <f t="shared" si="814"/>
        <v>Low</v>
      </c>
      <c r="M8652" t="s">
        <v>15</v>
      </c>
      <c r="N8652" t="s">
        <v>38</v>
      </c>
      <c r="O8652" s="1">
        <v>44730</v>
      </c>
      <c r="P8652" s="9" t="str">
        <f t="shared" si="815"/>
        <v>N/A</v>
      </c>
    </row>
    <row r="8653" spans="1:17" x14ac:dyDescent="0.3">
      <c r="A8653" t="s">
        <v>8900</v>
      </c>
      <c r="B8653" t="s">
        <v>31</v>
      </c>
      <c r="C8653" t="s">
        <v>130</v>
      </c>
      <c r="D8653" t="str">
        <f t="shared" si="810"/>
        <v>Item_12_COMP</v>
      </c>
      <c r="E8653" t="s">
        <v>621</v>
      </c>
      <c r="F8653" s="5">
        <f t="shared" si="811"/>
        <v>21.5</v>
      </c>
      <c r="G8653">
        <v>21.5</v>
      </c>
      <c r="H8653">
        <f t="shared" si="812"/>
        <v>3</v>
      </c>
      <c r="I8653">
        <v>3</v>
      </c>
      <c r="J8653" s="3">
        <f t="shared" si="813"/>
        <v>64.5</v>
      </c>
      <c r="K8653">
        <v>64.5</v>
      </c>
      <c r="L8653" t="str">
        <f t="shared" si="814"/>
        <v>Low</v>
      </c>
      <c r="M8653" t="s">
        <v>25</v>
      </c>
      <c r="N8653" t="s">
        <v>38</v>
      </c>
      <c r="O8653" s="1">
        <v>45446</v>
      </c>
      <c r="P8653" s="7" t="str">
        <f t="shared" si="815"/>
        <v>NO</v>
      </c>
      <c r="Q8653" t="b">
        <v>0</v>
      </c>
    </row>
    <row r="8654" spans="1:17" x14ac:dyDescent="0.3">
      <c r="A8654" t="s">
        <v>8901</v>
      </c>
      <c r="B8654" t="s">
        <v>22</v>
      </c>
      <c r="C8654" t="s">
        <v>13</v>
      </c>
      <c r="D8654" t="str">
        <f t="shared" si="810"/>
        <v>Item_14_PATI</v>
      </c>
      <c r="E8654" t="s">
        <v>164</v>
      </c>
      <c r="F8654" s="5">
        <f t="shared" si="811"/>
        <v>24.5</v>
      </c>
      <c r="G8654">
        <v>24.5</v>
      </c>
      <c r="H8654">
        <f t="shared" si="812"/>
        <v>2</v>
      </c>
      <c r="I8654">
        <v>2</v>
      </c>
      <c r="J8654" s="3">
        <f t="shared" si="813"/>
        <v>49</v>
      </c>
      <c r="K8654">
        <v>49</v>
      </c>
      <c r="L8654" t="str">
        <f t="shared" si="814"/>
        <v>Low</v>
      </c>
      <c r="M8654" t="s">
        <v>48</v>
      </c>
      <c r="N8654" t="s">
        <v>38</v>
      </c>
      <c r="O8654" s="1">
        <v>45275</v>
      </c>
      <c r="P8654" s="7" t="str">
        <f t="shared" si="815"/>
        <v>YES</v>
      </c>
      <c r="Q8654" t="b">
        <v>1</v>
      </c>
    </row>
    <row r="8655" spans="1:17" x14ac:dyDescent="0.3">
      <c r="A8655" t="s">
        <v>8902</v>
      </c>
      <c r="B8655" t="s">
        <v>108</v>
      </c>
      <c r="C8655" t="s">
        <v>66</v>
      </c>
      <c r="D8655" s="2" t="str">
        <f t="shared" si="810"/>
        <v>Unknown_Item</v>
      </c>
      <c r="F8655" s="6">
        <f t="shared" si="811"/>
        <v>23.365911749958215</v>
      </c>
      <c r="H8655">
        <f t="shared" si="812"/>
        <v>1</v>
      </c>
      <c r="I8655">
        <v>1</v>
      </c>
      <c r="J8655" s="3">
        <f t="shared" si="813"/>
        <v>18.5</v>
      </c>
      <c r="K8655">
        <v>18.5</v>
      </c>
      <c r="L8655" t="str">
        <f t="shared" si="814"/>
        <v>Low</v>
      </c>
      <c r="M8655" t="s">
        <v>48</v>
      </c>
      <c r="N8655" t="s">
        <v>16</v>
      </c>
      <c r="O8655" s="1">
        <v>44952</v>
      </c>
      <c r="P8655" s="9" t="str">
        <f t="shared" si="815"/>
        <v>N/A</v>
      </c>
    </row>
    <row r="8656" spans="1:17" x14ac:dyDescent="0.3">
      <c r="A8656" t="s">
        <v>8903</v>
      </c>
      <c r="B8656" t="s">
        <v>27</v>
      </c>
      <c r="C8656" t="s">
        <v>19</v>
      </c>
      <c r="D8656" t="str">
        <f t="shared" si="810"/>
        <v>Item_19_MILK</v>
      </c>
      <c r="E8656" t="s">
        <v>142</v>
      </c>
      <c r="F8656" s="5">
        <f t="shared" si="811"/>
        <v>32</v>
      </c>
      <c r="G8656">
        <v>32</v>
      </c>
      <c r="H8656">
        <f t="shared" si="812"/>
        <v>9</v>
      </c>
      <c r="I8656">
        <v>9</v>
      </c>
      <c r="J8656" s="3">
        <f t="shared" si="813"/>
        <v>288</v>
      </c>
      <c r="K8656">
        <v>288</v>
      </c>
      <c r="L8656" t="str">
        <f t="shared" si="814"/>
        <v>Medium</v>
      </c>
      <c r="M8656" t="s">
        <v>25</v>
      </c>
      <c r="N8656" t="s">
        <v>38</v>
      </c>
      <c r="O8656" s="1">
        <v>45247</v>
      </c>
      <c r="P8656" s="7" t="str">
        <f t="shared" si="815"/>
        <v>YES</v>
      </c>
      <c r="Q8656" t="b">
        <v>1</v>
      </c>
    </row>
    <row r="8657" spans="1:17" x14ac:dyDescent="0.3">
      <c r="A8657" t="s">
        <v>8904</v>
      </c>
      <c r="B8657" t="s">
        <v>77</v>
      </c>
      <c r="C8657" t="s">
        <v>130</v>
      </c>
      <c r="D8657" t="str">
        <f t="shared" si="810"/>
        <v>Item_5_COMP</v>
      </c>
      <c r="E8657" t="s">
        <v>139</v>
      </c>
      <c r="F8657" s="5">
        <f t="shared" si="811"/>
        <v>11</v>
      </c>
      <c r="G8657">
        <v>11</v>
      </c>
      <c r="H8657">
        <f t="shared" si="812"/>
        <v>2</v>
      </c>
      <c r="I8657">
        <v>2</v>
      </c>
      <c r="J8657" s="3">
        <f t="shared" si="813"/>
        <v>22</v>
      </c>
      <c r="K8657">
        <v>22</v>
      </c>
      <c r="L8657" t="str">
        <f t="shared" si="814"/>
        <v>Low</v>
      </c>
      <c r="M8657" t="s">
        <v>48</v>
      </c>
      <c r="N8657" t="s">
        <v>16</v>
      </c>
      <c r="O8657" s="1">
        <v>44667</v>
      </c>
      <c r="P8657" s="9" t="str">
        <f t="shared" si="815"/>
        <v>N/A</v>
      </c>
    </row>
    <row r="8658" spans="1:17" x14ac:dyDescent="0.3">
      <c r="A8658" t="s">
        <v>8905</v>
      </c>
      <c r="B8658" t="s">
        <v>22</v>
      </c>
      <c r="C8658" t="s">
        <v>13</v>
      </c>
      <c r="D8658" s="2" t="str">
        <f t="shared" si="810"/>
        <v>Unknown_Item</v>
      </c>
      <c r="F8658" s="6">
        <f t="shared" si="811"/>
        <v>23.365911749958215</v>
      </c>
      <c r="H8658">
        <f t="shared" si="812"/>
        <v>1</v>
      </c>
      <c r="I8658">
        <v>1</v>
      </c>
      <c r="J8658" s="3">
        <f t="shared" si="813"/>
        <v>21.5</v>
      </c>
      <c r="K8658">
        <v>21.5</v>
      </c>
      <c r="L8658" t="str">
        <f t="shared" si="814"/>
        <v>Low</v>
      </c>
      <c r="M8658" t="s">
        <v>25</v>
      </c>
      <c r="N8658" t="s">
        <v>38</v>
      </c>
      <c r="O8658" s="1">
        <v>45167</v>
      </c>
      <c r="P8658" s="7" t="str">
        <f t="shared" si="815"/>
        <v>YES</v>
      </c>
      <c r="Q8658" t="b">
        <v>1</v>
      </c>
    </row>
    <row r="8659" spans="1:17" x14ac:dyDescent="0.3">
      <c r="A8659" t="s">
        <v>8906</v>
      </c>
      <c r="B8659" t="s">
        <v>22</v>
      </c>
      <c r="C8659" t="s">
        <v>23</v>
      </c>
      <c r="D8659" t="str">
        <f t="shared" si="810"/>
        <v>Item_22_BUTC</v>
      </c>
      <c r="E8659" t="s">
        <v>47</v>
      </c>
      <c r="F8659" s="5">
        <f t="shared" si="811"/>
        <v>36.5</v>
      </c>
      <c r="G8659">
        <v>36.5</v>
      </c>
      <c r="H8659">
        <f t="shared" si="812"/>
        <v>2</v>
      </c>
      <c r="I8659">
        <v>2</v>
      </c>
      <c r="J8659" s="3">
        <f t="shared" si="813"/>
        <v>73</v>
      </c>
      <c r="K8659">
        <v>73</v>
      </c>
      <c r="L8659" t="str">
        <f t="shared" si="814"/>
        <v>Low</v>
      </c>
      <c r="M8659" t="s">
        <v>15</v>
      </c>
      <c r="N8659" t="s">
        <v>16</v>
      </c>
      <c r="O8659" s="1">
        <v>45058</v>
      </c>
      <c r="P8659" s="9" t="str">
        <f t="shared" si="815"/>
        <v>N/A</v>
      </c>
    </row>
    <row r="8660" spans="1:17" x14ac:dyDescent="0.3">
      <c r="A8660" t="s">
        <v>8907</v>
      </c>
      <c r="B8660" t="s">
        <v>89</v>
      </c>
      <c r="C8660" t="s">
        <v>41</v>
      </c>
      <c r="D8660" t="str">
        <f t="shared" si="810"/>
        <v>Item_15_FURN</v>
      </c>
      <c r="E8660" t="s">
        <v>453</v>
      </c>
      <c r="F8660" s="5">
        <f t="shared" si="811"/>
        <v>26</v>
      </c>
      <c r="G8660">
        <v>26</v>
      </c>
      <c r="H8660">
        <f t="shared" si="812"/>
        <v>4</v>
      </c>
      <c r="I8660">
        <v>4</v>
      </c>
      <c r="J8660" s="3">
        <f t="shared" si="813"/>
        <v>104</v>
      </c>
      <c r="K8660">
        <v>104</v>
      </c>
      <c r="L8660" t="str">
        <f t="shared" si="814"/>
        <v>Low</v>
      </c>
      <c r="M8660" t="s">
        <v>15</v>
      </c>
      <c r="N8660" t="s">
        <v>16</v>
      </c>
      <c r="O8660" s="1">
        <v>45120</v>
      </c>
      <c r="P8660" s="9" t="str">
        <f t="shared" si="815"/>
        <v>N/A</v>
      </c>
    </row>
    <row r="8661" spans="1:17" x14ac:dyDescent="0.3">
      <c r="A8661" t="s">
        <v>8908</v>
      </c>
      <c r="B8661" t="s">
        <v>116</v>
      </c>
      <c r="C8661" t="s">
        <v>66</v>
      </c>
      <c r="D8661" s="2" t="str">
        <f t="shared" si="810"/>
        <v>Unknown_Item</v>
      </c>
      <c r="F8661" s="6">
        <f t="shared" si="811"/>
        <v>23.365911749958215</v>
      </c>
      <c r="H8661">
        <f t="shared" si="812"/>
        <v>4</v>
      </c>
      <c r="I8661">
        <v>4</v>
      </c>
      <c r="J8661" s="3">
        <f t="shared" si="813"/>
        <v>128</v>
      </c>
      <c r="K8661">
        <v>128</v>
      </c>
      <c r="L8661" t="str">
        <f t="shared" si="814"/>
        <v>Low</v>
      </c>
      <c r="M8661" t="s">
        <v>15</v>
      </c>
      <c r="N8661" t="s">
        <v>16</v>
      </c>
      <c r="O8661" s="1">
        <v>44605</v>
      </c>
      <c r="P8661" s="7" t="str">
        <f t="shared" si="815"/>
        <v>YES</v>
      </c>
      <c r="Q8661" t="b">
        <v>1</v>
      </c>
    </row>
    <row r="8662" spans="1:17" x14ac:dyDescent="0.3">
      <c r="A8662" t="s">
        <v>8909</v>
      </c>
      <c r="B8662" t="s">
        <v>116</v>
      </c>
      <c r="C8662" t="s">
        <v>41</v>
      </c>
      <c r="D8662" t="str">
        <f t="shared" si="810"/>
        <v>Item_25_FURN</v>
      </c>
      <c r="E8662" t="s">
        <v>87</v>
      </c>
      <c r="F8662" s="5">
        <f t="shared" si="811"/>
        <v>41</v>
      </c>
      <c r="G8662">
        <v>41</v>
      </c>
      <c r="H8662">
        <f t="shared" si="812"/>
        <v>1</v>
      </c>
      <c r="I8662">
        <v>1</v>
      </c>
      <c r="J8662" s="3">
        <f t="shared" si="813"/>
        <v>41</v>
      </c>
      <c r="K8662">
        <v>41</v>
      </c>
      <c r="L8662" t="str">
        <f t="shared" si="814"/>
        <v>Low</v>
      </c>
      <c r="M8662" t="s">
        <v>25</v>
      </c>
      <c r="N8662" t="s">
        <v>16</v>
      </c>
      <c r="O8662" s="1">
        <v>45582</v>
      </c>
      <c r="P8662" s="7" t="str">
        <f t="shared" si="815"/>
        <v>YES</v>
      </c>
      <c r="Q8662" t="b">
        <v>1</v>
      </c>
    </row>
    <row r="8663" spans="1:17" x14ac:dyDescent="0.3">
      <c r="A8663" t="s">
        <v>8910</v>
      </c>
      <c r="B8663" t="s">
        <v>168</v>
      </c>
      <c r="C8663" t="s">
        <v>66</v>
      </c>
      <c r="D8663" s="2" t="str">
        <f t="shared" si="810"/>
        <v>Unknown_Item</v>
      </c>
      <c r="F8663" s="6">
        <f t="shared" si="811"/>
        <v>23.365911749958215</v>
      </c>
      <c r="H8663">
        <f t="shared" si="812"/>
        <v>6</v>
      </c>
      <c r="I8663">
        <v>6</v>
      </c>
      <c r="J8663" s="3">
        <f t="shared" si="813"/>
        <v>246</v>
      </c>
      <c r="K8663">
        <v>246</v>
      </c>
      <c r="L8663" t="str">
        <f t="shared" si="814"/>
        <v>Medium</v>
      </c>
      <c r="M8663" t="s">
        <v>48</v>
      </c>
      <c r="N8663" t="s">
        <v>16</v>
      </c>
      <c r="O8663" s="1">
        <v>44791</v>
      </c>
      <c r="P8663" s="7" t="str">
        <f t="shared" si="815"/>
        <v>YES</v>
      </c>
      <c r="Q8663" t="b">
        <v>1</v>
      </c>
    </row>
    <row r="8664" spans="1:17" x14ac:dyDescent="0.3">
      <c r="A8664" t="s">
        <v>8911</v>
      </c>
      <c r="B8664" t="s">
        <v>74</v>
      </c>
      <c r="C8664" t="s">
        <v>32</v>
      </c>
      <c r="D8664" t="str">
        <f t="shared" si="810"/>
        <v>Item_12_FOOD</v>
      </c>
      <c r="E8664" t="s">
        <v>128</v>
      </c>
      <c r="F8664" s="5">
        <f t="shared" si="811"/>
        <v>21.5</v>
      </c>
      <c r="G8664">
        <v>21.5</v>
      </c>
      <c r="H8664">
        <f t="shared" si="812"/>
        <v>8</v>
      </c>
      <c r="I8664">
        <v>8</v>
      </c>
      <c r="J8664" s="3">
        <f t="shared" si="813"/>
        <v>172</v>
      </c>
      <c r="K8664">
        <v>172</v>
      </c>
      <c r="L8664" t="str">
        <f t="shared" si="814"/>
        <v>Medium</v>
      </c>
      <c r="M8664" t="s">
        <v>25</v>
      </c>
      <c r="N8664" t="s">
        <v>16</v>
      </c>
      <c r="O8664" s="1">
        <v>44578</v>
      </c>
      <c r="P8664" s="9" t="str">
        <f t="shared" si="815"/>
        <v>N/A</v>
      </c>
    </row>
    <row r="8665" spans="1:17" x14ac:dyDescent="0.3">
      <c r="A8665" t="s">
        <v>8912</v>
      </c>
      <c r="B8665" t="s">
        <v>69</v>
      </c>
      <c r="C8665" t="s">
        <v>41</v>
      </c>
      <c r="D8665" t="str">
        <f t="shared" si="810"/>
        <v>Item_12_FURN</v>
      </c>
      <c r="E8665" t="s">
        <v>709</v>
      </c>
      <c r="F8665" s="5">
        <f t="shared" si="811"/>
        <v>21.5</v>
      </c>
      <c r="G8665">
        <v>21.5</v>
      </c>
      <c r="H8665">
        <f t="shared" si="812"/>
        <v>7</v>
      </c>
      <c r="I8665">
        <v>7</v>
      </c>
      <c r="J8665" s="3">
        <f t="shared" si="813"/>
        <v>150.5</v>
      </c>
      <c r="K8665">
        <v>150.5</v>
      </c>
      <c r="L8665" t="str">
        <f t="shared" si="814"/>
        <v>Medium</v>
      </c>
      <c r="M8665" t="s">
        <v>48</v>
      </c>
      <c r="N8665" t="s">
        <v>16</v>
      </c>
      <c r="O8665" s="1">
        <v>45294</v>
      </c>
      <c r="P8665" s="9" t="str">
        <f t="shared" si="815"/>
        <v>N/A</v>
      </c>
    </row>
    <row r="8666" spans="1:17" x14ac:dyDescent="0.3">
      <c r="A8666" t="s">
        <v>8913</v>
      </c>
      <c r="B8666" t="s">
        <v>84</v>
      </c>
      <c r="C8666" t="s">
        <v>41</v>
      </c>
      <c r="D8666" t="str">
        <f t="shared" si="810"/>
        <v>Item_15_FURN</v>
      </c>
      <c r="E8666" t="s">
        <v>453</v>
      </c>
      <c r="F8666" s="5">
        <f t="shared" si="811"/>
        <v>26</v>
      </c>
      <c r="G8666">
        <v>26</v>
      </c>
      <c r="H8666">
        <f t="shared" si="812"/>
        <v>6</v>
      </c>
      <c r="I8666">
        <v>6</v>
      </c>
      <c r="J8666" s="3">
        <f t="shared" si="813"/>
        <v>156</v>
      </c>
      <c r="K8666">
        <v>156</v>
      </c>
      <c r="L8666" t="str">
        <f t="shared" si="814"/>
        <v>Medium</v>
      </c>
      <c r="M8666" t="s">
        <v>15</v>
      </c>
      <c r="N8666" t="s">
        <v>16</v>
      </c>
      <c r="O8666" s="1">
        <v>45219</v>
      </c>
      <c r="P8666" s="9" t="str">
        <f t="shared" si="815"/>
        <v>N/A</v>
      </c>
    </row>
    <row r="8667" spans="1:17" x14ac:dyDescent="0.3">
      <c r="A8667" t="s">
        <v>8914</v>
      </c>
      <c r="B8667" t="s">
        <v>74</v>
      </c>
      <c r="C8667" t="s">
        <v>23</v>
      </c>
      <c r="D8667" s="2" t="str">
        <f t="shared" si="810"/>
        <v>Unknown_Item</v>
      </c>
      <c r="F8667" s="5">
        <f t="shared" si="811"/>
        <v>38</v>
      </c>
      <c r="G8667">
        <v>38</v>
      </c>
      <c r="H8667" s="2">
        <f t="shared" si="812"/>
        <v>6</v>
      </c>
      <c r="J8667" s="4">
        <f t="shared" si="813"/>
        <v>108.5</v>
      </c>
      <c r="L8667" t="str">
        <f t="shared" si="814"/>
        <v>Low</v>
      </c>
      <c r="M8667" t="s">
        <v>48</v>
      </c>
      <c r="N8667" t="s">
        <v>16</v>
      </c>
      <c r="O8667" s="1">
        <v>45338</v>
      </c>
      <c r="P8667" s="7" t="str">
        <f t="shared" si="815"/>
        <v>NO</v>
      </c>
      <c r="Q8667" t="b">
        <v>0</v>
      </c>
    </row>
    <row r="8668" spans="1:17" x14ac:dyDescent="0.3">
      <c r="A8668" t="s">
        <v>8915</v>
      </c>
      <c r="B8668" t="s">
        <v>84</v>
      </c>
      <c r="C8668" t="s">
        <v>13</v>
      </c>
      <c r="D8668" t="str">
        <f t="shared" si="810"/>
        <v>Item_14_PATI</v>
      </c>
      <c r="E8668" t="s">
        <v>164</v>
      </c>
      <c r="F8668" s="5">
        <f t="shared" si="811"/>
        <v>24.5</v>
      </c>
      <c r="G8668">
        <v>24.5</v>
      </c>
      <c r="H8668">
        <f t="shared" si="812"/>
        <v>4</v>
      </c>
      <c r="I8668">
        <v>4</v>
      </c>
      <c r="J8668" s="3">
        <f t="shared" si="813"/>
        <v>98</v>
      </c>
      <c r="K8668">
        <v>98</v>
      </c>
      <c r="L8668" t="str">
        <f t="shared" si="814"/>
        <v>Low</v>
      </c>
      <c r="M8668" t="s">
        <v>25</v>
      </c>
      <c r="N8668" t="s">
        <v>16</v>
      </c>
      <c r="O8668" s="1">
        <v>45015</v>
      </c>
      <c r="P8668" s="9" t="str">
        <f t="shared" si="815"/>
        <v>N/A</v>
      </c>
    </row>
    <row r="8669" spans="1:17" x14ac:dyDescent="0.3">
      <c r="A8669" t="s">
        <v>8916</v>
      </c>
      <c r="B8669" t="s">
        <v>40</v>
      </c>
      <c r="C8669" t="s">
        <v>41</v>
      </c>
      <c r="D8669" t="str">
        <f t="shared" si="810"/>
        <v>Item_6_FURN</v>
      </c>
      <c r="E8669" t="s">
        <v>674</v>
      </c>
      <c r="F8669" s="5">
        <f t="shared" si="811"/>
        <v>12.5</v>
      </c>
      <c r="G8669">
        <v>12.5</v>
      </c>
      <c r="H8669">
        <f t="shared" si="812"/>
        <v>7</v>
      </c>
      <c r="I8669">
        <v>7</v>
      </c>
      <c r="J8669" s="3">
        <f t="shared" si="813"/>
        <v>87.5</v>
      </c>
      <c r="K8669">
        <v>87.5</v>
      </c>
      <c r="L8669" t="str">
        <f t="shared" si="814"/>
        <v>Low</v>
      </c>
      <c r="M8669" t="s">
        <v>48</v>
      </c>
      <c r="N8669" t="s">
        <v>38</v>
      </c>
      <c r="O8669" s="1">
        <v>45094</v>
      </c>
      <c r="P8669" s="9" t="str">
        <f t="shared" si="815"/>
        <v>N/A</v>
      </c>
    </row>
    <row r="8670" spans="1:17" x14ac:dyDescent="0.3">
      <c r="A8670" t="s">
        <v>8917</v>
      </c>
      <c r="B8670" t="s">
        <v>36</v>
      </c>
      <c r="C8670" t="s">
        <v>13</v>
      </c>
      <c r="D8670" t="str">
        <f t="shared" si="810"/>
        <v>Item_25_PATI</v>
      </c>
      <c r="E8670" t="s">
        <v>193</v>
      </c>
      <c r="F8670" s="5">
        <f t="shared" si="811"/>
        <v>41</v>
      </c>
      <c r="G8670">
        <v>41</v>
      </c>
      <c r="H8670">
        <f t="shared" si="812"/>
        <v>2</v>
      </c>
      <c r="I8670">
        <v>2</v>
      </c>
      <c r="J8670" s="3">
        <f t="shared" si="813"/>
        <v>82</v>
      </c>
      <c r="K8670">
        <v>82</v>
      </c>
      <c r="L8670" t="str">
        <f t="shared" si="814"/>
        <v>Low</v>
      </c>
      <c r="M8670" t="s">
        <v>48</v>
      </c>
      <c r="N8670" t="s">
        <v>16</v>
      </c>
      <c r="O8670" s="1">
        <v>45075</v>
      </c>
      <c r="P8670" s="7" t="str">
        <f t="shared" si="815"/>
        <v>NO</v>
      </c>
      <c r="Q8670" t="b">
        <v>0</v>
      </c>
    </row>
    <row r="8671" spans="1:17" x14ac:dyDescent="0.3">
      <c r="A8671" t="s">
        <v>8918</v>
      </c>
      <c r="B8671" t="s">
        <v>65</v>
      </c>
      <c r="C8671" t="s">
        <v>23</v>
      </c>
      <c r="D8671" t="str">
        <f t="shared" si="810"/>
        <v>Item_7_BUTC</v>
      </c>
      <c r="E8671" t="s">
        <v>355</v>
      </c>
      <c r="F8671" s="5">
        <f t="shared" si="811"/>
        <v>14</v>
      </c>
      <c r="G8671">
        <v>14</v>
      </c>
      <c r="H8671">
        <f t="shared" si="812"/>
        <v>9</v>
      </c>
      <c r="I8671">
        <v>9</v>
      </c>
      <c r="J8671" s="3">
        <f t="shared" si="813"/>
        <v>126</v>
      </c>
      <c r="K8671">
        <v>126</v>
      </c>
      <c r="L8671" t="str">
        <f t="shared" si="814"/>
        <v>Low</v>
      </c>
      <c r="M8671" t="s">
        <v>25</v>
      </c>
      <c r="N8671" t="s">
        <v>38</v>
      </c>
      <c r="O8671" s="1">
        <v>45065</v>
      </c>
      <c r="P8671" s="9" t="str">
        <f t="shared" si="815"/>
        <v>N/A</v>
      </c>
    </row>
    <row r="8672" spans="1:17" x14ac:dyDescent="0.3">
      <c r="A8672" t="s">
        <v>8919</v>
      </c>
      <c r="B8672" t="s">
        <v>89</v>
      </c>
      <c r="C8672" t="s">
        <v>28</v>
      </c>
      <c r="D8672" t="str">
        <f t="shared" si="810"/>
        <v>Item_8_BEVE</v>
      </c>
      <c r="E8672" t="s">
        <v>124</v>
      </c>
      <c r="F8672" s="5">
        <f t="shared" si="811"/>
        <v>15.5</v>
      </c>
      <c r="G8672">
        <v>15.5</v>
      </c>
      <c r="H8672">
        <f t="shared" si="812"/>
        <v>7</v>
      </c>
      <c r="I8672">
        <v>7</v>
      </c>
      <c r="J8672" s="3">
        <f t="shared" si="813"/>
        <v>108.5</v>
      </c>
      <c r="K8672">
        <v>108.5</v>
      </c>
      <c r="L8672" t="str">
        <f t="shared" si="814"/>
        <v>Low</v>
      </c>
      <c r="M8672" t="s">
        <v>25</v>
      </c>
      <c r="N8672" t="s">
        <v>16</v>
      </c>
      <c r="O8672" s="1">
        <v>44924</v>
      </c>
      <c r="P8672" s="9" t="str">
        <f t="shared" si="815"/>
        <v>N/A</v>
      </c>
    </row>
    <row r="8673" spans="1:17" x14ac:dyDescent="0.3">
      <c r="A8673" t="s">
        <v>8920</v>
      </c>
      <c r="B8673" t="s">
        <v>108</v>
      </c>
      <c r="C8673" t="s">
        <v>130</v>
      </c>
      <c r="D8673" t="str">
        <f t="shared" si="810"/>
        <v>Item_19_COMP</v>
      </c>
      <c r="E8673" t="s">
        <v>361</v>
      </c>
      <c r="F8673" s="5">
        <f t="shared" si="811"/>
        <v>32</v>
      </c>
      <c r="G8673">
        <v>32</v>
      </c>
      <c r="H8673">
        <f t="shared" si="812"/>
        <v>4</v>
      </c>
      <c r="I8673">
        <v>4</v>
      </c>
      <c r="J8673" s="3">
        <f t="shared" si="813"/>
        <v>128</v>
      </c>
      <c r="K8673">
        <v>128</v>
      </c>
      <c r="L8673" t="str">
        <f t="shared" si="814"/>
        <v>Low</v>
      </c>
      <c r="M8673" t="s">
        <v>48</v>
      </c>
      <c r="N8673" t="s">
        <v>38</v>
      </c>
      <c r="O8673" s="1">
        <v>45118</v>
      </c>
      <c r="P8673" s="7" t="str">
        <f t="shared" si="815"/>
        <v>YES</v>
      </c>
      <c r="Q8673" t="b">
        <v>1</v>
      </c>
    </row>
    <row r="8674" spans="1:17" x14ac:dyDescent="0.3">
      <c r="A8674" t="s">
        <v>8921</v>
      </c>
      <c r="B8674" t="s">
        <v>36</v>
      </c>
      <c r="C8674" t="s">
        <v>28</v>
      </c>
      <c r="D8674" t="str">
        <f t="shared" si="810"/>
        <v>Item_25_BEVE</v>
      </c>
      <c r="E8674" t="s">
        <v>104</v>
      </c>
      <c r="F8674" s="5">
        <f t="shared" si="811"/>
        <v>41</v>
      </c>
      <c r="G8674">
        <v>41</v>
      </c>
      <c r="H8674">
        <f t="shared" si="812"/>
        <v>2</v>
      </c>
      <c r="I8674">
        <v>2</v>
      </c>
      <c r="J8674" s="3">
        <f t="shared" si="813"/>
        <v>82</v>
      </c>
      <c r="K8674">
        <v>82</v>
      </c>
      <c r="L8674" t="str">
        <f t="shared" si="814"/>
        <v>Low</v>
      </c>
      <c r="M8674" t="s">
        <v>15</v>
      </c>
      <c r="N8674" t="s">
        <v>16</v>
      </c>
      <c r="O8674" s="1">
        <v>45488</v>
      </c>
      <c r="P8674" s="9" t="str">
        <f t="shared" si="815"/>
        <v>N/A</v>
      </c>
    </row>
    <row r="8675" spans="1:17" x14ac:dyDescent="0.3">
      <c r="A8675" t="s">
        <v>8922</v>
      </c>
      <c r="B8675" t="s">
        <v>168</v>
      </c>
      <c r="C8675" t="s">
        <v>130</v>
      </c>
      <c r="D8675" s="2" t="str">
        <f t="shared" si="810"/>
        <v>Unknown_Item</v>
      </c>
      <c r="F8675" s="5">
        <f t="shared" si="811"/>
        <v>29</v>
      </c>
      <c r="G8675">
        <v>29</v>
      </c>
      <c r="H8675" s="2">
        <f t="shared" si="812"/>
        <v>6</v>
      </c>
      <c r="J8675" s="4">
        <f t="shared" si="813"/>
        <v>108.5</v>
      </c>
      <c r="L8675" t="str">
        <f t="shared" si="814"/>
        <v>Low</v>
      </c>
      <c r="M8675" t="s">
        <v>48</v>
      </c>
      <c r="N8675" t="s">
        <v>38</v>
      </c>
      <c r="O8675" s="1">
        <v>44776</v>
      </c>
      <c r="P8675" s="9" t="str">
        <f t="shared" si="815"/>
        <v>N/A</v>
      </c>
    </row>
    <row r="8676" spans="1:17" x14ac:dyDescent="0.3">
      <c r="A8676" t="s">
        <v>8923</v>
      </c>
      <c r="B8676" t="s">
        <v>18</v>
      </c>
      <c r="C8676" t="s">
        <v>66</v>
      </c>
      <c r="D8676" t="str">
        <f t="shared" si="810"/>
        <v>Item_15_ELEC</v>
      </c>
      <c r="E8676" t="s">
        <v>643</v>
      </c>
      <c r="F8676" s="5">
        <f t="shared" si="811"/>
        <v>26</v>
      </c>
      <c r="G8676">
        <v>26</v>
      </c>
      <c r="H8676">
        <f t="shared" si="812"/>
        <v>6</v>
      </c>
      <c r="I8676">
        <v>6</v>
      </c>
      <c r="J8676" s="3">
        <f t="shared" si="813"/>
        <v>156</v>
      </c>
      <c r="K8676">
        <v>156</v>
      </c>
      <c r="L8676" t="str">
        <f t="shared" si="814"/>
        <v>Medium</v>
      </c>
      <c r="M8676" t="s">
        <v>48</v>
      </c>
      <c r="N8676" t="s">
        <v>16</v>
      </c>
      <c r="O8676" s="1">
        <v>45276</v>
      </c>
      <c r="P8676" s="7" t="str">
        <f t="shared" si="815"/>
        <v>YES</v>
      </c>
      <c r="Q8676" t="b">
        <v>1</v>
      </c>
    </row>
    <row r="8677" spans="1:17" x14ac:dyDescent="0.3">
      <c r="A8677" t="s">
        <v>8924</v>
      </c>
      <c r="B8677" t="s">
        <v>46</v>
      </c>
      <c r="C8677" t="s">
        <v>28</v>
      </c>
      <c r="D8677" t="str">
        <f t="shared" si="810"/>
        <v>Item_20_BEVE</v>
      </c>
      <c r="E8677" t="s">
        <v>258</v>
      </c>
      <c r="F8677" s="5">
        <f t="shared" si="811"/>
        <v>33.5</v>
      </c>
      <c r="G8677">
        <v>33.5</v>
      </c>
      <c r="H8677">
        <f t="shared" si="812"/>
        <v>3</v>
      </c>
      <c r="I8677">
        <v>3</v>
      </c>
      <c r="J8677" s="3">
        <f t="shared" si="813"/>
        <v>100.5</v>
      </c>
      <c r="K8677">
        <v>100.5</v>
      </c>
      <c r="L8677" t="str">
        <f t="shared" si="814"/>
        <v>Low</v>
      </c>
      <c r="M8677" t="s">
        <v>25</v>
      </c>
      <c r="N8677" t="s">
        <v>16</v>
      </c>
      <c r="O8677" s="1">
        <v>45627</v>
      </c>
      <c r="P8677" s="9" t="str">
        <f t="shared" si="815"/>
        <v>N/A</v>
      </c>
    </row>
    <row r="8678" spans="1:17" x14ac:dyDescent="0.3">
      <c r="A8678" t="s">
        <v>8925</v>
      </c>
      <c r="B8678" t="s">
        <v>27</v>
      </c>
      <c r="C8678" t="s">
        <v>13</v>
      </c>
      <c r="D8678" t="str">
        <f t="shared" si="810"/>
        <v>Item_1_PATI</v>
      </c>
      <c r="E8678" t="s">
        <v>172</v>
      </c>
      <c r="F8678" s="5">
        <f t="shared" si="811"/>
        <v>5</v>
      </c>
      <c r="G8678">
        <v>5</v>
      </c>
      <c r="H8678">
        <f t="shared" si="812"/>
        <v>10</v>
      </c>
      <c r="I8678">
        <v>10</v>
      </c>
      <c r="J8678" s="3">
        <f t="shared" si="813"/>
        <v>50</v>
      </c>
      <c r="K8678">
        <v>50</v>
      </c>
      <c r="L8678" t="str">
        <f t="shared" si="814"/>
        <v>Low</v>
      </c>
      <c r="M8678" t="s">
        <v>15</v>
      </c>
      <c r="N8678" t="s">
        <v>16</v>
      </c>
      <c r="O8678" s="1">
        <v>45063</v>
      </c>
      <c r="P8678" s="7" t="str">
        <f t="shared" si="815"/>
        <v>NO</v>
      </c>
      <c r="Q8678" t="b">
        <v>0</v>
      </c>
    </row>
    <row r="8679" spans="1:17" x14ac:dyDescent="0.3">
      <c r="A8679" t="s">
        <v>8926</v>
      </c>
      <c r="B8679" t="s">
        <v>84</v>
      </c>
      <c r="C8679" t="s">
        <v>32</v>
      </c>
      <c r="D8679" t="str">
        <f t="shared" si="810"/>
        <v>Item_4_FOOD</v>
      </c>
      <c r="E8679" t="s">
        <v>203</v>
      </c>
      <c r="F8679" s="5">
        <f t="shared" si="811"/>
        <v>9.5</v>
      </c>
      <c r="G8679">
        <v>9.5</v>
      </c>
      <c r="H8679">
        <f t="shared" si="812"/>
        <v>6</v>
      </c>
      <c r="I8679">
        <v>6</v>
      </c>
      <c r="J8679" s="3">
        <f t="shared" si="813"/>
        <v>57</v>
      </c>
      <c r="K8679">
        <v>57</v>
      </c>
      <c r="L8679" t="str">
        <f t="shared" si="814"/>
        <v>Low</v>
      </c>
      <c r="M8679" t="s">
        <v>15</v>
      </c>
      <c r="N8679" t="s">
        <v>38</v>
      </c>
      <c r="O8679" s="1">
        <v>44593</v>
      </c>
      <c r="P8679" s="7" t="str">
        <f t="shared" si="815"/>
        <v>YES</v>
      </c>
      <c r="Q8679" t="b">
        <v>1</v>
      </c>
    </row>
    <row r="8680" spans="1:17" x14ac:dyDescent="0.3">
      <c r="A8680" t="s">
        <v>8927</v>
      </c>
      <c r="B8680" t="s">
        <v>22</v>
      </c>
      <c r="C8680" t="s">
        <v>23</v>
      </c>
      <c r="D8680" t="str">
        <f t="shared" si="810"/>
        <v>Item_4_BUTC</v>
      </c>
      <c r="E8680" t="s">
        <v>1165</v>
      </c>
      <c r="F8680" s="5">
        <f t="shared" si="811"/>
        <v>9.5</v>
      </c>
      <c r="G8680">
        <v>9.5</v>
      </c>
      <c r="H8680">
        <f t="shared" si="812"/>
        <v>6</v>
      </c>
      <c r="I8680">
        <v>6</v>
      </c>
      <c r="J8680" s="3">
        <f t="shared" si="813"/>
        <v>57</v>
      </c>
      <c r="K8680">
        <v>57</v>
      </c>
      <c r="L8680" t="str">
        <f t="shared" si="814"/>
        <v>Low</v>
      </c>
      <c r="M8680" t="s">
        <v>15</v>
      </c>
      <c r="N8680" t="s">
        <v>38</v>
      </c>
      <c r="O8680" s="1">
        <v>44820</v>
      </c>
      <c r="P8680" s="9" t="str">
        <f t="shared" si="815"/>
        <v>N/A</v>
      </c>
    </row>
    <row r="8681" spans="1:17" x14ac:dyDescent="0.3">
      <c r="A8681" t="s">
        <v>8928</v>
      </c>
      <c r="B8681" t="s">
        <v>108</v>
      </c>
      <c r="C8681" t="s">
        <v>41</v>
      </c>
      <c r="D8681" t="str">
        <f t="shared" si="810"/>
        <v>Item_11_FURN</v>
      </c>
      <c r="E8681" t="s">
        <v>190</v>
      </c>
      <c r="F8681" s="5">
        <f t="shared" si="811"/>
        <v>20</v>
      </c>
      <c r="G8681">
        <v>20</v>
      </c>
      <c r="H8681">
        <f t="shared" si="812"/>
        <v>8</v>
      </c>
      <c r="I8681">
        <v>8</v>
      </c>
      <c r="J8681" s="3">
        <f t="shared" si="813"/>
        <v>160</v>
      </c>
      <c r="K8681">
        <v>160</v>
      </c>
      <c r="L8681" t="str">
        <f t="shared" si="814"/>
        <v>Medium</v>
      </c>
      <c r="M8681" t="s">
        <v>15</v>
      </c>
      <c r="N8681" t="s">
        <v>38</v>
      </c>
      <c r="O8681" s="1">
        <v>44615</v>
      </c>
      <c r="P8681" s="7" t="str">
        <f t="shared" si="815"/>
        <v>YES</v>
      </c>
      <c r="Q8681" t="b">
        <v>1</v>
      </c>
    </row>
    <row r="8682" spans="1:17" x14ac:dyDescent="0.3">
      <c r="A8682" t="s">
        <v>8929</v>
      </c>
      <c r="B8682" t="s">
        <v>89</v>
      </c>
      <c r="C8682" t="s">
        <v>130</v>
      </c>
      <c r="D8682" t="str">
        <f t="shared" si="810"/>
        <v>Item_20_COMP</v>
      </c>
      <c r="E8682" t="s">
        <v>183</v>
      </c>
      <c r="F8682" s="5">
        <f t="shared" si="811"/>
        <v>33.5</v>
      </c>
      <c r="G8682">
        <v>33.5</v>
      </c>
      <c r="H8682">
        <f t="shared" si="812"/>
        <v>7</v>
      </c>
      <c r="I8682">
        <v>7</v>
      </c>
      <c r="J8682" s="3">
        <f t="shared" si="813"/>
        <v>234.5</v>
      </c>
      <c r="K8682">
        <v>234.5</v>
      </c>
      <c r="L8682" t="str">
        <f t="shared" si="814"/>
        <v>Medium</v>
      </c>
      <c r="M8682" t="s">
        <v>15</v>
      </c>
      <c r="N8682" t="s">
        <v>16</v>
      </c>
      <c r="O8682" s="1">
        <v>45347</v>
      </c>
      <c r="P8682" s="9" t="str">
        <f t="shared" si="815"/>
        <v>N/A</v>
      </c>
    </row>
    <row r="8683" spans="1:17" x14ac:dyDescent="0.3">
      <c r="A8683" t="s">
        <v>8930</v>
      </c>
      <c r="B8683" t="s">
        <v>168</v>
      </c>
      <c r="C8683" t="s">
        <v>32</v>
      </c>
      <c r="D8683" t="str">
        <f t="shared" si="810"/>
        <v>Item_20_FOOD</v>
      </c>
      <c r="E8683" t="s">
        <v>185</v>
      </c>
      <c r="F8683" s="5">
        <f t="shared" si="811"/>
        <v>33.5</v>
      </c>
      <c r="G8683">
        <v>33.5</v>
      </c>
      <c r="H8683">
        <f t="shared" si="812"/>
        <v>7</v>
      </c>
      <c r="I8683">
        <v>7</v>
      </c>
      <c r="J8683" s="3">
        <f t="shared" si="813"/>
        <v>234.5</v>
      </c>
      <c r="K8683">
        <v>234.5</v>
      </c>
      <c r="L8683" t="str">
        <f t="shared" si="814"/>
        <v>Medium</v>
      </c>
      <c r="M8683" t="s">
        <v>25</v>
      </c>
      <c r="N8683" t="s">
        <v>16</v>
      </c>
      <c r="O8683" s="1">
        <v>44885</v>
      </c>
      <c r="P8683" s="7" t="str">
        <f t="shared" si="815"/>
        <v>NO</v>
      </c>
      <c r="Q8683" t="b">
        <v>0</v>
      </c>
    </row>
    <row r="8684" spans="1:17" x14ac:dyDescent="0.3">
      <c r="A8684" t="s">
        <v>8931</v>
      </c>
      <c r="B8684" t="s">
        <v>89</v>
      </c>
      <c r="C8684" t="s">
        <v>130</v>
      </c>
      <c r="D8684" t="str">
        <f t="shared" si="810"/>
        <v>Item_2_COMP</v>
      </c>
      <c r="E8684" t="s">
        <v>275</v>
      </c>
      <c r="F8684" s="5">
        <f t="shared" si="811"/>
        <v>6.5</v>
      </c>
      <c r="G8684">
        <v>6.5</v>
      </c>
      <c r="H8684">
        <f t="shared" si="812"/>
        <v>1</v>
      </c>
      <c r="I8684">
        <v>1</v>
      </c>
      <c r="J8684" s="3">
        <f t="shared" si="813"/>
        <v>6.5</v>
      </c>
      <c r="K8684">
        <v>6.5</v>
      </c>
      <c r="L8684" t="str">
        <f t="shared" si="814"/>
        <v>Low</v>
      </c>
      <c r="M8684" t="s">
        <v>25</v>
      </c>
      <c r="N8684" t="s">
        <v>16</v>
      </c>
      <c r="O8684" s="1">
        <v>45365</v>
      </c>
      <c r="P8684" s="7" t="str">
        <f t="shared" si="815"/>
        <v>YES</v>
      </c>
      <c r="Q8684" t="b">
        <v>1</v>
      </c>
    </row>
    <row r="8685" spans="1:17" x14ac:dyDescent="0.3">
      <c r="A8685" t="s">
        <v>8932</v>
      </c>
      <c r="B8685" t="s">
        <v>80</v>
      </c>
      <c r="C8685" t="s">
        <v>41</v>
      </c>
      <c r="D8685" t="str">
        <f t="shared" si="810"/>
        <v>Item_15_FURN</v>
      </c>
      <c r="E8685" t="s">
        <v>453</v>
      </c>
      <c r="F8685" s="5">
        <f t="shared" si="811"/>
        <v>26</v>
      </c>
      <c r="G8685">
        <v>26</v>
      </c>
      <c r="H8685">
        <f t="shared" si="812"/>
        <v>1</v>
      </c>
      <c r="I8685">
        <v>1</v>
      </c>
      <c r="J8685" s="3">
        <f t="shared" si="813"/>
        <v>26</v>
      </c>
      <c r="K8685">
        <v>26</v>
      </c>
      <c r="L8685" t="str">
        <f t="shared" si="814"/>
        <v>Low</v>
      </c>
      <c r="M8685" t="s">
        <v>15</v>
      </c>
      <c r="N8685" t="s">
        <v>16</v>
      </c>
      <c r="O8685" s="1">
        <v>45512</v>
      </c>
      <c r="P8685" s="9" t="str">
        <f t="shared" si="815"/>
        <v>N/A</v>
      </c>
    </row>
    <row r="8686" spans="1:17" x14ac:dyDescent="0.3">
      <c r="A8686" t="s">
        <v>8933</v>
      </c>
      <c r="B8686" t="s">
        <v>55</v>
      </c>
      <c r="C8686" t="s">
        <v>32</v>
      </c>
      <c r="D8686" t="str">
        <f t="shared" si="810"/>
        <v>Item_24_FOOD</v>
      </c>
      <c r="E8686" t="s">
        <v>263</v>
      </c>
      <c r="F8686" s="5">
        <f t="shared" si="811"/>
        <v>39.5</v>
      </c>
      <c r="G8686">
        <v>39.5</v>
      </c>
      <c r="H8686">
        <f t="shared" si="812"/>
        <v>4</v>
      </c>
      <c r="I8686">
        <v>4</v>
      </c>
      <c r="J8686" s="3">
        <f t="shared" si="813"/>
        <v>158</v>
      </c>
      <c r="K8686">
        <v>158</v>
      </c>
      <c r="L8686" t="str">
        <f t="shared" si="814"/>
        <v>Medium</v>
      </c>
      <c r="M8686" t="s">
        <v>25</v>
      </c>
      <c r="N8686" t="s">
        <v>16</v>
      </c>
      <c r="O8686" s="1">
        <v>44736</v>
      </c>
      <c r="P8686" s="9" t="str">
        <f t="shared" si="815"/>
        <v>N/A</v>
      </c>
    </row>
    <row r="8687" spans="1:17" x14ac:dyDescent="0.3">
      <c r="A8687" t="s">
        <v>8934</v>
      </c>
      <c r="B8687" t="s">
        <v>43</v>
      </c>
      <c r="C8687" t="s">
        <v>23</v>
      </c>
      <c r="D8687" t="str">
        <f t="shared" si="810"/>
        <v>Item_4_BUTC</v>
      </c>
      <c r="E8687" t="s">
        <v>1165</v>
      </c>
      <c r="F8687" s="5">
        <f t="shared" si="811"/>
        <v>9.5</v>
      </c>
      <c r="G8687">
        <v>9.5</v>
      </c>
      <c r="H8687">
        <f t="shared" si="812"/>
        <v>10</v>
      </c>
      <c r="I8687">
        <v>10</v>
      </c>
      <c r="J8687" s="3">
        <f t="shared" si="813"/>
        <v>95</v>
      </c>
      <c r="K8687">
        <v>95</v>
      </c>
      <c r="L8687" t="str">
        <f t="shared" si="814"/>
        <v>Low</v>
      </c>
      <c r="M8687" t="s">
        <v>48</v>
      </c>
      <c r="N8687" t="s">
        <v>16</v>
      </c>
      <c r="O8687" s="1">
        <v>45475</v>
      </c>
      <c r="P8687" s="7" t="str">
        <f t="shared" si="815"/>
        <v>NO</v>
      </c>
      <c r="Q8687" t="b">
        <v>0</v>
      </c>
    </row>
    <row r="8688" spans="1:17" x14ac:dyDescent="0.3">
      <c r="A8688" t="s">
        <v>8935</v>
      </c>
      <c r="B8688" t="s">
        <v>123</v>
      </c>
      <c r="C8688" t="s">
        <v>23</v>
      </c>
      <c r="D8688" t="str">
        <f t="shared" si="810"/>
        <v>Item_12_BUTC</v>
      </c>
      <c r="E8688" t="s">
        <v>24</v>
      </c>
      <c r="F8688" s="5">
        <f t="shared" si="811"/>
        <v>21.5</v>
      </c>
      <c r="G8688">
        <v>21.5</v>
      </c>
      <c r="H8688">
        <f t="shared" si="812"/>
        <v>4</v>
      </c>
      <c r="I8688">
        <v>4</v>
      </c>
      <c r="J8688" s="3">
        <f t="shared" si="813"/>
        <v>86</v>
      </c>
      <c r="K8688">
        <v>86</v>
      </c>
      <c r="L8688" t="str">
        <f t="shared" si="814"/>
        <v>Low</v>
      </c>
      <c r="M8688" t="s">
        <v>15</v>
      </c>
      <c r="N8688" t="s">
        <v>16</v>
      </c>
      <c r="O8688" s="1">
        <v>44691</v>
      </c>
      <c r="P8688" s="7" t="str">
        <f t="shared" si="815"/>
        <v>YES</v>
      </c>
      <c r="Q8688" t="b">
        <v>1</v>
      </c>
    </row>
    <row r="8689" spans="1:17" x14ac:dyDescent="0.3">
      <c r="A8689" t="s">
        <v>8936</v>
      </c>
      <c r="B8689" t="s">
        <v>74</v>
      </c>
      <c r="C8689" t="s">
        <v>23</v>
      </c>
      <c r="D8689" t="str">
        <f t="shared" si="810"/>
        <v>Item_5_BUTC</v>
      </c>
      <c r="E8689" t="s">
        <v>551</v>
      </c>
      <c r="F8689" s="5">
        <f t="shared" si="811"/>
        <v>11</v>
      </c>
      <c r="G8689">
        <v>11</v>
      </c>
      <c r="H8689">
        <f t="shared" si="812"/>
        <v>3</v>
      </c>
      <c r="I8689">
        <v>3</v>
      </c>
      <c r="J8689" s="3">
        <f t="shared" si="813"/>
        <v>33</v>
      </c>
      <c r="K8689">
        <v>33</v>
      </c>
      <c r="L8689" t="str">
        <f t="shared" si="814"/>
        <v>Low</v>
      </c>
      <c r="M8689" t="s">
        <v>48</v>
      </c>
      <c r="N8689" t="s">
        <v>16</v>
      </c>
      <c r="O8689" s="1">
        <v>45124</v>
      </c>
      <c r="P8689" s="7" t="str">
        <f t="shared" si="815"/>
        <v>NO</v>
      </c>
      <c r="Q8689" t="b">
        <v>0</v>
      </c>
    </row>
    <row r="8690" spans="1:17" x14ac:dyDescent="0.3">
      <c r="A8690" t="s">
        <v>8937</v>
      </c>
      <c r="B8690" t="s">
        <v>113</v>
      </c>
      <c r="C8690" t="s">
        <v>19</v>
      </c>
      <c r="D8690" t="str">
        <f t="shared" si="810"/>
        <v>Item_24_MILK</v>
      </c>
      <c r="E8690" t="s">
        <v>273</v>
      </c>
      <c r="F8690" s="5">
        <f t="shared" si="811"/>
        <v>39.5</v>
      </c>
      <c r="G8690">
        <v>39.5</v>
      </c>
      <c r="H8690">
        <f t="shared" si="812"/>
        <v>4</v>
      </c>
      <c r="I8690">
        <v>4</v>
      </c>
      <c r="J8690" s="3">
        <f t="shared" si="813"/>
        <v>158</v>
      </c>
      <c r="K8690">
        <v>158</v>
      </c>
      <c r="L8690" t="str">
        <f t="shared" si="814"/>
        <v>Medium</v>
      </c>
      <c r="M8690" t="s">
        <v>15</v>
      </c>
      <c r="N8690" t="s">
        <v>38</v>
      </c>
      <c r="O8690" s="1">
        <v>44975</v>
      </c>
      <c r="P8690" s="9" t="str">
        <f t="shared" si="815"/>
        <v>N/A</v>
      </c>
    </row>
    <row r="8691" spans="1:17" x14ac:dyDescent="0.3">
      <c r="A8691" t="s">
        <v>8938</v>
      </c>
      <c r="B8691" t="s">
        <v>18</v>
      </c>
      <c r="C8691" t="s">
        <v>28</v>
      </c>
      <c r="D8691" t="str">
        <f t="shared" si="810"/>
        <v>Item_8_BEVE</v>
      </c>
      <c r="E8691" t="s">
        <v>124</v>
      </c>
      <c r="F8691" s="5">
        <f t="shared" si="811"/>
        <v>15.5</v>
      </c>
      <c r="G8691">
        <v>15.5</v>
      </c>
      <c r="H8691">
        <f t="shared" si="812"/>
        <v>8</v>
      </c>
      <c r="I8691">
        <v>8</v>
      </c>
      <c r="J8691" s="3">
        <f t="shared" si="813"/>
        <v>124</v>
      </c>
      <c r="K8691">
        <v>124</v>
      </c>
      <c r="L8691" t="str">
        <f t="shared" si="814"/>
        <v>Low</v>
      </c>
      <c r="M8691" t="s">
        <v>25</v>
      </c>
      <c r="N8691" t="s">
        <v>16</v>
      </c>
      <c r="O8691" s="1">
        <v>45440</v>
      </c>
      <c r="P8691" s="9" t="str">
        <f t="shared" si="815"/>
        <v>N/A</v>
      </c>
    </row>
    <row r="8692" spans="1:17" x14ac:dyDescent="0.3">
      <c r="A8692" t="s">
        <v>8939</v>
      </c>
      <c r="B8692" t="s">
        <v>43</v>
      </c>
      <c r="C8692" t="s">
        <v>130</v>
      </c>
      <c r="D8692" t="str">
        <f t="shared" si="810"/>
        <v>Item_13_COMP</v>
      </c>
      <c r="E8692" t="s">
        <v>291</v>
      </c>
      <c r="F8692" s="5">
        <f t="shared" si="811"/>
        <v>23</v>
      </c>
      <c r="G8692">
        <v>23</v>
      </c>
      <c r="H8692">
        <f t="shared" si="812"/>
        <v>9</v>
      </c>
      <c r="I8692">
        <v>9</v>
      </c>
      <c r="J8692" s="3">
        <f t="shared" si="813"/>
        <v>207</v>
      </c>
      <c r="K8692">
        <v>207</v>
      </c>
      <c r="L8692" t="str">
        <f t="shared" si="814"/>
        <v>Medium</v>
      </c>
      <c r="M8692" t="s">
        <v>48</v>
      </c>
      <c r="N8692" t="s">
        <v>38</v>
      </c>
      <c r="O8692" s="1">
        <v>45539</v>
      </c>
      <c r="P8692" s="7" t="str">
        <f t="shared" si="815"/>
        <v>YES</v>
      </c>
      <c r="Q8692" t="b">
        <v>1</v>
      </c>
    </row>
    <row r="8693" spans="1:17" x14ac:dyDescent="0.3">
      <c r="A8693" t="s">
        <v>8940</v>
      </c>
      <c r="B8693" t="s">
        <v>31</v>
      </c>
      <c r="C8693" t="s">
        <v>41</v>
      </c>
      <c r="D8693" t="str">
        <f t="shared" si="810"/>
        <v>Item_5_FURN</v>
      </c>
      <c r="E8693" t="s">
        <v>233</v>
      </c>
      <c r="F8693" s="5">
        <f t="shared" si="811"/>
        <v>11</v>
      </c>
      <c r="G8693">
        <v>11</v>
      </c>
      <c r="H8693">
        <f t="shared" si="812"/>
        <v>5</v>
      </c>
      <c r="I8693">
        <v>5</v>
      </c>
      <c r="J8693" s="3">
        <f t="shared" si="813"/>
        <v>55</v>
      </c>
      <c r="K8693">
        <v>55</v>
      </c>
      <c r="L8693" t="str">
        <f t="shared" si="814"/>
        <v>Low</v>
      </c>
      <c r="M8693" t="s">
        <v>25</v>
      </c>
      <c r="N8693" t="s">
        <v>16</v>
      </c>
      <c r="O8693" s="1">
        <v>45655</v>
      </c>
      <c r="P8693" s="9" t="str">
        <f t="shared" si="815"/>
        <v>N/A</v>
      </c>
    </row>
    <row r="8694" spans="1:17" x14ac:dyDescent="0.3">
      <c r="A8694" t="s">
        <v>8941</v>
      </c>
      <c r="B8694" t="s">
        <v>31</v>
      </c>
      <c r="C8694" t="s">
        <v>19</v>
      </c>
      <c r="D8694" t="str">
        <f t="shared" si="810"/>
        <v>Item_19_MILK</v>
      </c>
      <c r="E8694" t="s">
        <v>142</v>
      </c>
      <c r="F8694" s="5">
        <f t="shared" si="811"/>
        <v>32</v>
      </c>
      <c r="G8694">
        <v>32</v>
      </c>
      <c r="H8694">
        <f t="shared" si="812"/>
        <v>5</v>
      </c>
      <c r="I8694">
        <v>5</v>
      </c>
      <c r="J8694" s="3">
        <f t="shared" si="813"/>
        <v>160</v>
      </c>
      <c r="K8694">
        <v>160</v>
      </c>
      <c r="L8694" t="str">
        <f t="shared" si="814"/>
        <v>Medium</v>
      </c>
      <c r="M8694" t="s">
        <v>15</v>
      </c>
      <c r="N8694" t="s">
        <v>16</v>
      </c>
      <c r="O8694" s="1">
        <v>45622</v>
      </c>
      <c r="P8694" s="9" t="str">
        <f t="shared" si="815"/>
        <v>N/A</v>
      </c>
    </row>
    <row r="8695" spans="1:17" x14ac:dyDescent="0.3">
      <c r="A8695" t="s">
        <v>8942</v>
      </c>
      <c r="B8695" t="s">
        <v>168</v>
      </c>
      <c r="C8695" t="s">
        <v>32</v>
      </c>
      <c r="D8695" t="str">
        <f t="shared" si="810"/>
        <v>Item_14_FOOD</v>
      </c>
      <c r="E8695" t="s">
        <v>90</v>
      </c>
      <c r="F8695" s="5">
        <f t="shared" si="811"/>
        <v>24.5</v>
      </c>
      <c r="G8695">
        <v>24.5</v>
      </c>
      <c r="H8695">
        <f t="shared" si="812"/>
        <v>3</v>
      </c>
      <c r="I8695">
        <v>3</v>
      </c>
      <c r="J8695" s="3">
        <f t="shared" si="813"/>
        <v>73.5</v>
      </c>
      <c r="K8695">
        <v>73.5</v>
      </c>
      <c r="L8695" t="str">
        <f t="shared" si="814"/>
        <v>Low</v>
      </c>
      <c r="M8695" t="s">
        <v>15</v>
      </c>
      <c r="N8695" t="s">
        <v>38</v>
      </c>
      <c r="O8695" s="1">
        <v>45141</v>
      </c>
      <c r="P8695" s="7" t="str">
        <f t="shared" si="815"/>
        <v>NO</v>
      </c>
      <c r="Q8695" t="b">
        <v>0</v>
      </c>
    </row>
    <row r="8696" spans="1:17" x14ac:dyDescent="0.3">
      <c r="A8696" t="s">
        <v>8943</v>
      </c>
      <c r="B8696" t="s">
        <v>123</v>
      </c>
      <c r="C8696" t="s">
        <v>19</v>
      </c>
      <c r="D8696" t="str">
        <f t="shared" si="810"/>
        <v>Item_9_MILK</v>
      </c>
      <c r="E8696" t="s">
        <v>488</v>
      </c>
      <c r="F8696" s="5">
        <f t="shared" si="811"/>
        <v>17</v>
      </c>
      <c r="G8696">
        <v>17</v>
      </c>
      <c r="H8696">
        <f t="shared" si="812"/>
        <v>4</v>
      </c>
      <c r="I8696">
        <v>4</v>
      </c>
      <c r="J8696" s="3">
        <f t="shared" si="813"/>
        <v>68</v>
      </c>
      <c r="K8696">
        <v>68</v>
      </c>
      <c r="L8696" t="str">
        <f t="shared" si="814"/>
        <v>Low</v>
      </c>
      <c r="M8696" t="s">
        <v>25</v>
      </c>
      <c r="N8696" t="s">
        <v>38</v>
      </c>
      <c r="O8696" s="1">
        <v>45244</v>
      </c>
      <c r="P8696" s="7" t="str">
        <f t="shared" si="815"/>
        <v>NO</v>
      </c>
      <c r="Q8696" t="b">
        <v>0</v>
      </c>
    </row>
    <row r="8697" spans="1:17" x14ac:dyDescent="0.3">
      <c r="A8697" t="s">
        <v>8944</v>
      </c>
      <c r="B8697" t="s">
        <v>113</v>
      </c>
      <c r="C8697" t="s">
        <v>13</v>
      </c>
      <c r="D8697" t="str">
        <f t="shared" si="810"/>
        <v>Item_9_PATI</v>
      </c>
      <c r="E8697" t="s">
        <v>509</v>
      </c>
      <c r="F8697" s="5">
        <f t="shared" si="811"/>
        <v>17</v>
      </c>
      <c r="G8697">
        <v>17</v>
      </c>
      <c r="H8697">
        <f t="shared" si="812"/>
        <v>9</v>
      </c>
      <c r="I8697">
        <v>9</v>
      </c>
      <c r="J8697" s="3">
        <f t="shared" si="813"/>
        <v>153</v>
      </c>
      <c r="K8697">
        <v>153</v>
      </c>
      <c r="L8697" t="str">
        <f t="shared" si="814"/>
        <v>Medium</v>
      </c>
      <c r="M8697" t="s">
        <v>48</v>
      </c>
      <c r="N8697" t="s">
        <v>38</v>
      </c>
      <c r="O8697" s="1">
        <v>45631</v>
      </c>
      <c r="P8697" s="7" t="str">
        <f t="shared" si="815"/>
        <v>NO</v>
      </c>
      <c r="Q8697" t="b">
        <v>0</v>
      </c>
    </row>
    <row r="8698" spans="1:17" x14ac:dyDescent="0.3">
      <c r="A8698" t="s">
        <v>8945</v>
      </c>
      <c r="B8698" t="s">
        <v>80</v>
      </c>
      <c r="C8698" t="s">
        <v>32</v>
      </c>
      <c r="D8698" t="str">
        <f t="shared" si="810"/>
        <v>Item_12_FOOD</v>
      </c>
      <c r="E8698" t="s">
        <v>128</v>
      </c>
      <c r="F8698" s="5">
        <f t="shared" si="811"/>
        <v>21.5</v>
      </c>
      <c r="G8698">
        <v>21.5</v>
      </c>
      <c r="H8698">
        <f t="shared" si="812"/>
        <v>7</v>
      </c>
      <c r="I8698">
        <v>7</v>
      </c>
      <c r="J8698" s="3">
        <f t="shared" si="813"/>
        <v>150.5</v>
      </c>
      <c r="K8698">
        <v>150.5</v>
      </c>
      <c r="L8698" t="str">
        <f t="shared" si="814"/>
        <v>Medium</v>
      </c>
      <c r="M8698" t="s">
        <v>15</v>
      </c>
      <c r="N8698" t="s">
        <v>38</v>
      </c>
      <c r="O8698" s="1">
        <v>45251</v>
      </c>
      <c r="P8698" s="9" t="str">
        <f t="shared" si="815"/>
        <v>N/A</v>
      </c>
    </row>
    <row r="8699" spans="1:17" x14ac:dyDescent="0.3">
      <c r="A8699" t="s">
        <v>8946</v>
      </c>
      <c r="B8699" t="s">
        <v>116</v>
      </c>
      <c r="C8699" t="s">
        <v>66</v>
      </c>
      <c r="D8699" t="str">
        <f t="shared" si="810"/>
        <v>Item_23_ELEC</v>
      </c>
      <c r="E8699" t="s">
        <v>352</v>
      </c>
      <c r="F8699" s="5">
        <f t="shared" si="811"/>
        <v>38</v>
      </c>
      <c r="G8699">
        <v>38</v>
      </c>
      <c r="H8699">
        <f t="shared" si="812"/>
        <v>5</v>
      </c>
      <c r="I8699">
        <v>5</v>
      </c>
      <c r="J8699" s="3">
        <f t="shared" si="813"/>
        <v>190</v>
      </c>
      <c r="K8699">
        <v>190</v>
      </c>
      <c r="L8699" t="str">
        <f t="shared" si="814"/>
        <v>Medium</v>
      </c>
      <c r="M8699" t="s">
        <v>48</v>
      </c>
      <c r="N8699" t="s">
        <v>38</v>
      </c>
      <c r="O8699" s="1">
        <v>44771</v>
      </c>
      <c r="P8699" s="7" t="str">
        <f t="shared" si="815"/>
        <v>YES</v>
      </c>
      <c r="Q8699" t="b">
        <v>1</v>
      </c>
    </row>
    <row r="8700" spans="1:17" x14ac:dyDescent="0.3">
      <c r="A8700" t="s">
        <v>8947</v>
      </c>
      <c r="B8700" t="s">
        <v>65</v>
      </c>
      <c r="C8700" t="s">
        <v>32</v>
      </c>
      <c r="D8700" s="2" t="str">
        <f t="shared" si="810"/>
        <v>Unknown_Item</v>
      </c>
      <c r="F8700" s="6">
        <f t="shared" si="811"/>
        <v>23.365911749958215</v>
      </c>
      <c r="H8700">
        <f t="shared" si="812"/>
        <v>4</v>
      </c>
      <c r="I8700">
        <v>4</v>
      </c>
      <c r="J8700" s="3">
        <f t="shared" si="813"/>
        <v>32</v>
      </c>
      <c r="K8700">
        <v>32</v>
      </c>
      <c r="L8700" t="str">
        <f t="shared" si="814"/>
        <v>Low</v>
      </c>
      <c r="M8700" t="s">
        <v>15</v>
      </c>
      <c r="N8700" t="s">
        <v>38</v>
      </c>
      <c r="O8700" s="1">
        <v>45663</v>
      </c>
      <c r="P8700" s="9" t="str">
        <f t="shared" si="815"/>
        <v>N/A</v>
      </c>
    </row>
    <row r="8701" spans="1:17" x14ac:dyDescent="0.3">
      <c r="A8701" t="s">
        <v>8948</v>
      </c>
      <c r="B8701" t="s">
        <v>80</v>
      </c>
      <c r="C8701" t="s">
        <v>13</v>
      </c>
      <c r="D8701" t="str">
        <f t="shared" si="810"/>
        <v>Item_1_PATI</v>
      </c>
      <c r="E8701" t="s">
        <v>172</v>
      </c>
      <c r="F8701" s="5">
        <f t="shared" si="811"/>
        <v>5</v>
      </c>
      <c r="G8701">
        <v>5</v>
      </c>
      <c r="H8701">
        <f t="shared" si="812"/>
        <v>5</v>
      </c>
      <c r="I8701">
        <v>5</v>
      </c>
      <c r="J8701" s="3">
        <f t="shared" si="813"/>
        <v>25</v>
      </c>
      <c r="K8701">
        <v>25</v>
      </c>
      <c r="L8701" t="str">
        <f t="shared" si="814"/>
        <v>Low</v>
      </c>
      <c r="M8701" t="s">
        <v>15</v>
      </c>
      <c r="N8701" t="s">
        <v>38</v>
      </c>
      <c r="O8701" s="1">
        <v>44668</v>
      </c>
      <c r="P8701" s="7" t="str">
        <f t="shared" si="815"/>
        <v>NO</v>
      </c>
      <c r="Q8701" t="b">
        <v>0</v>
      </c>
    </row>
    <row r="8702" spans="1:17" x14ac:dyDescent="0.3">
      <c r="A8702" t="s">
        <v>8949</v>
      </c>
      <c r="B8702" t="s">
        <v>69</v>
      </c>
      <c r="C8702" t="s">
        <v>66</v>
      </c>
      <c r="D8702" t="str">
        <f t="shared" si="810"/>
        <v>Item_14_ELEC</v>
      </c>
      <c r="E8702" t="s">
        <v>2291</v>
      </c>
      <c r="F8702" s="5">
        <f t="shared" si="811"/>
        <v>24.5</v>
      </c>
      <c r="G8702">
        <v>24.5</v>
      </c>
      <c r="H8702">
        <f t="shared" si="812"/>
        <v>9</v>
      </c>
      <c r="I8702">
        <v>9</v>
      </c>
      <c r="J8702" s="3">
        <f t="shared" si="813"/>
        <v>220.5</v>
      </c>
      <c r="K8702">
        <v>220.5</v>
      </c>
      <c r="L8702" t="str">
        <f t="shared" si="814"/>
        <v>Medium</v>
      </c>
      <c r="M8702" t="s">
        <v>48</v>
      </c>
      <c r="N8702" t="s">
        <v>38</v>
      </c>
      <c r="O8702" s="1">
        <v>45261</v>
      </c>
      <c r="P8702" s="9" t="str">
        <f t="shared" si="815"/>
        <v>N/A</v>
      </c>
    </row>
    <row r="8703" spans="1:17" x14ac:dyDescent="0.3">
      <c r="A8703" t="s">
        <v>8950</v>
      </c>
      <c r="B8703" t="s">
        <v>27</v>
      </c>
      <c r="C8703" t="s">
        <v>66</v>
      </c>
      <c r="D8703" t="str">
        <f t="shared" si="810"/>
        <v>Item_17_ELEC</v>
      </c>
      <c r="E8703" t="s">
        <v>377</v>
      </c>
      <c r="F8703" s="5">
        <f t="shared" si="811"/>
        <v>29</v>
      </c>
      <c r="G8703">
        <v>29</v>
      </c>
      <c r="H8703">
        <f t="shared" si="812"/>
        <v>6</v>
      </c>
      <c r="I8703">
        <v>6</v>
      </c>
      <c r="J8703" s="3">
        <f t="shared" si="813"/>
        <v>174</v>
      </c>
      <c r="K8703">
        <v>174</v>
      </c>
      <c r="L8703" t="str">
        <f t="shared" si="814"/>
        <v>Medium</v>
      </c>
      <c r="M8703" t="s">
        <v>25</v>
      </c>
      <c r="N8703" t="s">
        <v>16</v>
      </c>
      <c r="O8703" s="1">
        <v>45051</v>
      </c>
      <c r="P8703" s="9" t="str">
        <f t="shared" si="815"/>
        <v>N/A</v>
      </c>
    </row>
    <row r="8704" spans="1:17" x14ac:dyDescent="0.3">
      <c r="A8704" t="s">
        <v>8951</v>
      </c>
      <c r="B8704" t="s">
        <v>40</v>
      </c>
      <c r="C8704" t="s">
        <v>32</v>
      </c>
      <c r="D8704" t="str">
        <f t="shared" si="810"/>
        <v>Item_17_FOOD</v>
      </c>
      <c r="E8704" t="s">
        <v>498</v>
      </c>
      <c r="F8704" s="5">
        <f t="shared" si="811"/>
        <v>29</v>
      </c>
      <c r="G8704">
        <v>29</v>
      </c>
      <c r="H8704">
        <f t="shared" si="812"/>
        <v>2</v>
      </c>
      <c r="I8704">
        <v>2</v>
      </c>
      <c r="J8704" s="3">
        <f t="shared" si="813"/>
        <v>58</v>
      </c>
      <c r="K8704">
        <v>58</v>
      </c>
      <c r="L8704" t="str">
        <f t="shared" si="814"/>
        <v>Low</v>
      </c>
      <c r="M8704" t="s">
        <v>15</v>
      </c>
      <c r="N8704" t="s">
        <v>16</v>
      </c>
      <c r="O8704" s="1">
        <v>45085</v>
      </c>
      <c r="P8704" s="7" t="str">
        <f t="shared" si="815"/>
        <v>NO</v>
      </c>
      <c r="Q8704" t="b">
        <v>0</v>
      </c>
    </row>
    <row r="8705" spans="1:17" x14ac:dyDescent="0.3">
      <c r="A8705" t="s">
        <v>8952</v>
      </c>
      <c r="B8705" t="s">
        <v>55</v>
      </c>
      <c r="C8705" t="s">
        <v>28</v>
      </c>
      <c r="D8705" t="str">
        <f t="shared" si="810"/>
        <v>Item_17_BEVE</v>
      </c>
      <c r="E8705" t="s">
        <v>570</v>
      </c>
      <c r="F8705" s="5">
        <f t="shared" si="811"/>
        <v>29</v>
      </c>
      <c r="G8705">
        <v>29</v>
      </c>
      <c r="H8705">
        <f t="shared" si="812"/>
        <v>10</v>
      </c>
      <c r="I8705">
        <v>10</v>
      </c>
      <c r="J8705" s="3">
        <f t="shared" si="813"/>
        <v>290</v>
      </c>
      <c r="K8705">
        <v>290</v>
      </c>
      <c r="L8705" t="str">
        <f t="shared" si="814"/>
        <v>Medium</v>
      </c>
      <c r="M8705" t="s">
        <v>15</v>
      </c>
      <c r="N8705" t="s">
        <v>16</v>
      </c>
      <c r="O8705" s="1">
        <v>44887</v>
      </c>
      <c r="P8705" s="9" t="str">
        <f t="shared" si="815"/>
        <v>N/A</v>
      </c>
    </row>
    <row r="8706" spans="1:17" x14ac:dyDescent="0.3">
      <c r="A8706" t="s">
        <v>8953</v>
      </c>
      <c r="B8706" t="s">
        <v>80</v>
      </c>
      <c r="C8706" t="s">
        <v>13</v>
      </c>
      <c r="D8706" t="str">
        <f t="shared" ref="D8706:D8769" si="816">IF(TRIM(E8706)="","Unknown_Item","Item_"&amp;MID(E8706,6,FIND("_",E8706,6)-6)&amp;"_"&amp;UPPER(LEFT(C8706,4)))</f>
        <v>Item_8_PATI</v>
      </c>
      <c r="E8706" t="s">
        <v>520</v>
      </c>
      <c r="F8706" s="5">
        <f t="shared" ref="F8706:F8769" si="817">IF(ISBLANK(G8706),AVERAGE($G$2:$G$12576),G8706)</f>
        <v>15.5</v>
      </c>
      <c r="G8706">
        <v>15.5</v>
      </c>
      <c r="H8706">
        <f t="shared" ref="H8706:H8769" si="818">IF(ISBLANK(I8706),MEDIAN($I$2:$I$12576),I8706)</f>
        <v>7</v>
      </c>
      <c r="I8706">
        <v>7</v>
      </c>
      <c r="J8706" s="3">
        <f t="shared" ref="J8706:J8769" si="819">IF(ISBLANK(K8706),MEDIAN($K$2:$K$12576),K8706)</f>
        <v>108.5</v>
      </c>
      <c r="K8706">
        <v>108.5</v>
      </c>
      <c r="L8706" t="str">
        <f t="shared" ref="L8706:L8769" si="820">IF(J8706&gt;=300,"High",IF(J8706&gt;=150,"Medium","Low"))</f>
        <v>Low</v>
      </c>
      <c r="M8706" t="s">
        <v>48</v>
      </c>
      <c r="N8706" t="s">
        <v>16</v>
      </c>
      <c r="O8706" s="1">
        <v>44870</v>
      </c>
      <c r="P8706" s="7" t="str">
        <f t="shared" ref="P8706:P8769" si="821">IF(ISBLANK(Q8706),"N/A",IF(Q8706=TRUE,"YES","NO"))</f>
        <v>YES</v>
      </c>
      <c r="Q8706" t="b">
        <v>1</v>
      </c>
    </row>
    <row r="8707" spans="1:17" x14ac:dyDescent="0.3">
      <c r="A8707" t="s">
        <v>8954</v>
      </c>
      <c r="B8707" t="s">
        <v>89</v>
      </c>
      <c r="C8707" t="s">
        <v>28</v>
      </c>
      <c r="D8707" t="str">
        <f t="shared" si="816"/>
        <v>Item_2_BEVE</v>
      </c>
      <c r="E8707" t="s">
        <v>308</v>
      </c>
      <c r="F8707" s="5">
        <f t="shared" si="817"/>
        <v>6.5</v>
      </c>
      <c r="G8707">
        <v>6.5</v>
      </c>
      <c r="H8707">
        <f t="shared" si="818"/>
        <v>5</v>
      </c>
      <c r="I8707">
        <v>5</v>
      </c>
      <c r="J8707" s="3">
        <f t="shared" si="819"/>
        <v>32.5</v>
      </c>
      <c r="K8707">
        <v>32.5</v>
      </c>
      <c r="L8707" t="str">
        <f t="shared" si="820"/>
        <v>Low</v>
      </c>
      <c r="M8707" t="s">
        <v>48</v>
      </c>
      <c r="N8707" t="s">
        <v>38</v>
      </c>
      <c r="O8707" s="1">
        <v>44741</v>
      </c>
      <c r="P8707" s="9" t="str">
        <f t="shared" si="821"/>
        <v>N/A</v>
      </c>
    </row>
    <row r="8708" spans="1:17" x14ac:dyDescent="0.3">
      <c r="A8708" t="s">
        <v>8955</v>
      </c>
      <c r="B8708" t="s">
        <v>36</v>
      </c>
      <c r="C8708" t="s">
        <v>13</v>
      </c>
      <c r="D8708" t="str">
        <f t="shared" si="816"/>
        <v>Item_5_PATI</v>
      </c>
      <c r="E8708" t="s">
        <v>656</v>
      </c>
      <c r="F8708" s="5">
        <f t="shared" si="817"/>
        <v>11</v>
      </c>
      <c r="G8708">
        <v>11</v>
      </c>
      <c r="H8708">
        <f t="shared" si="818"/>
        <v>7</v>
      </c>
      <c r="I8708">
        <v>7</v>
      </c>
      <c r="J8708" s="3">
        <f t="shared" si="819"/>
        <v>77</v>
      </c>
      <c r="K8708">
        <v>77</v>
      </c>
      <c r="L8708" t="str">
        <f t="shared" si="820"/>
        <v>Low</v>
      </c>
      <c r="M8708" t="s">
        <v>25</v>
      </c>
      <c r="N8708" t="s">
        <v>38</v>
      </c>
      <c r="O8708" s="1">
        <v>45118</v>
      </c>
      <c r="P8708" s="7" t="str">
        <f t="shared" si="821"/>
        <v>YES</v>
      </c>
      <c r="Q8708" t="b">
        <v>1</v>
      </c>
    </row>
    <row r="8709" spans="1:17" x14ac:dyDescent="0.3">
      <c r="A8709" t="s">
        <v>8956</v>
      </c>
      <c r="B8709" t="s">
        <v>108</v>
      </c>
      <c r="C8709" t="s">
        <v>66</v>
      </c>
      <c r="D8709" t="str">
        <f t="shared" si="816"/>
        <v>Item_22_ELEC</v>
      </c>
      <c r="E8709" t="s">
        <v>369</v>
      </c>
      <c r="F8709" s="5">
        <f t="shared" si="817"/>
        <v>36.5</v>
      </c>
      <c r="G8709">
        <v>36.5</v>
      </c>
      <c r="H8709">
        <f t="shared" si="818"/>
        <v>6</v>
      </c>
      <c r="I8709">
        <v>6</v>
      </c>
      <c r="J8709" s="3">
        <f t="shared" si="819"/>
        <v>219</v>
      </c>
      <c r="K8709">
        <v>219</v>
      </c>
      <c r="L8709" t="str">
        <f t="shared" si="820"/>
        <v>Medium</v>
      </c>
      <c r="M8709" t="s">
        <v>48</v>
      </c>
      <c r="N8709" t="s">
        <v>38</v>
      </c>
      <c r="O8709" s="1">
        <v>44957</v>
      </c>
      <c r="P8709" s="7" t="str">
        <f t="shared" si="821"/>
        <v>YES</v>
      </c>
      <c r="Q8709" t="b">
        <v>1</v>
      </c>
    </row>
    <row r="8710" spans="1:17" x14ac:dyDescent="0.3">
      <c r="A8710" t="s">
        <v>8957</v>
      </c>
      <c r="B8710" t="s">
        <v>74</v>
      </c>
      <c r="C8710" t="s">
        <v>32</v>
      </c>
      <c r="D8710" s="2" t="str">
        <f t="shared" si="816"/>
        <v>Unknown_Item</v>
      </c>
      <c r="F8710" s="6">
        <f t="shared" si="817"/>
        <v>23.365911749958215</v>
      </c>
      <c r="H8710">
        <f t="shared" si="818"/>
        <v>4</v>
      </c>
      <c r="I8710">
        <v>4</v>
      </c>
      <c r="J8710" s="3">
        <f t="shared" si="819"/>
        <v>92</v>
      </c>
      <c r="K8710">
        <v>92</v>
      </c>
      <c r="L8710" t="str">
        <f t="shared" si="820"/>
        <v>Low</v>
      </c>
      <c r="M8710" t="s">
        <v>15</v>
      </c>
      <c r="N8710" t="s">
        <v>16</v>
      </c>
      <c r="O8710" s="1">
        <v>44889</v>
      </c>
      <c r="P8710" s="7" t="str">
        <f t="shared" si="821"/>
        <v>YES</v>
      </c>
      <c r="Q8710" t="b">
        <v>1</v>
      </c>
    </row>
    <row r="8711" spans="1:17" x14ac:dyDescent="0.3">
      <c r="A8711" t="s">
        <v>8958</v>
      </c>
      <c r="B8711" t="s">
        <v>63</v>
      </c>
      <c r="C8711" t="s">
        <v>13</v>
      </c>
      <c r="D8711" t="str">
        <f t="shared" si="816"/>
        <v>Item_13_PATI</v>
      </c>
      <c r="E8711" t="s">
        <v>372</v>
      </c>
      <c r="F8711" s="5">
        <f t="shared" si="817"/>
        <v>23</v>
      </c>
      <c r="G8711">
        <v>23</v>
      </c>
      <c r="H8711">
        <f t="shared" si="818"/>
        <v>8</v>
      </c>
      <c r="I8711">
        <v>8</v>
      </c>
      <c r="J8711" s="3">
        <f t="shared" si="819"/>
        <v>184</v>
      </c>
      <c r="K8711">
        <v>184</v>
      </c>
      <c r="L8711" t="str">
        <f t="shared" si="820"/>
        <v>Medium</v>
      </c>
      <c r="M8711" t="s">
        <v>48</v>
      </c>
      <c r="N8711" t="s">
        <v>38</v>
      </c>
      <c r="O8711" s="1">
        <v>45439</v>
      </c>
      <c r="P8711" s="7" t="str">
        <f t="shared" si="821"/>
        <v>YES</v>
      </c>
      <c r="Q8711" t="b">
        <v>1</v>
      </c>
    </row>
    <row r="8712" spans="1:17" x14ac:dyDescent="0.3">
      <c r="A8712" t="s">
        <v>8959</v>
      </c>
      <c r="B8712" t="s">
        <v>18</v>
      </c>
      <c r="C8712" t="s">
        <v>41</v>
      </c>
      <c r="D8712" t="str">
        <f t="shared" si="816"/>
        <v>Item_2_FURN</v>
      </c>
      <c r="E8712" t="s">
        <v>295</v>
      </c>
      <c r="F8712" s="5">
        <f t="shared" si="817"/>
        <v>6.5</v>
      </c>
      <c r="G8712">
        <v>6.5</v>
      </c>
      <c r="H8712">
        <f t="shared" si="818"/>
        <v>6</v>
      </c>
      <c r="I8712">
        <v>6</v>
      </c>
      <c r="J8712" s="3">
        <f t="shared" si="819"/>
        <v>39</v>
      </c>
      <c r="K8712">
        <v>39</v>
      </c>
      <c r="L8712" t="str">
        <f t="shared" si="820"/>
        <v>Low</v>
      </c>
      <c r="M8712" t="s">
        <v>25</v>
      </c>
      <c r="N8712" t="s">
        <v>38</v>
      </c>
      <c r="O8712" s="1">
        <v>44758</v>
      </c>
      <c r="P8712" s="7" t="str">
        <f t="shared" si="821"/>
        <v>NO</v>
      </c>
      <c r="Q8712" t="b">
        <v>0</v>
      </c>
    </row>
    <row r="8713" spans="1:17" x14ac:dyDescent="0.3">
      <c r="A8713" t="s">
        <v>8960</v>
      </c>
      <c r="B8713" t="s">
        <v>18</v>
      </c>
      <c r="C8713" t="s">
        <v>28</v>
      </c>
      <c r="D8713" t="str">
        <f t="shared" si="816"/>
        <v>Item_11_BEVE</v>
      </c>
      <c r="E8713" t="s">
        <v>111</v>
      </c>
      <c r="F8713" s="5">
        <f t="shared" si="817"/>
        <v>20</v>
      </c>
      <c r="G8713">
        <v>20</v>
      </c>
      <c r="H8713">
        <f t="shared" si="818"/>
        <v>5</v>
      </c>
      <c r="I8713">
        <v>5</v>
      </c>
      <c r="J8713" s="3">
        <f t="shared" si="819"/>
        <v>100</v>
      </c>
      <c r="K8713">
        <v>100</v>
      </c>
      <c r="L8713" t="str">
        <f t="shared" si="820"/>
        <v>Low</v>
      </c>
      <c r="M8713" t="s">
        <v>25</v>
      </c>
      <c r="N8713" t="s">
        <v>38</v>
      </c>
      <c r="O8713" s="1">
        <v>45425</v>
      </c>
      <c r="P8713" s="7" t="str">
        <f t="shared" si="821"/>
        <v>YES</v>
      </c>
      <c r="Q8713" t="b">
        <v>1</v>
      </c>
    </row>
    <row r="8714" spans="1:17" x14ac:dyDescent="0.3">
      <c r="A8714" t="s">
        <v>8961</v>
      </c>
      <c r="B8714" t="s">
        <v>65</v>
      </c>
      <c r="C8714" t="s">
        <v>130</v>
      </c>
      <c r="D8714" t="str">
        <f t="shared" si="816"/>
        <v>Item_13_COMP</v>
      </c>
      <c r="E8714" t="s">
        <v>291</v>
      </c>
      <c r="F8714" s="5">
        <f t="shared" si="817"/>
        <v>23</v>
      </c>
      <c r="G8714">
        <v>23</v>
      </c>
      <c r="H8714">
        <f t="shared" si="818"/>
        <v>1</v>
      </c>
      <c r="I8714">
        <v>1</v>
      </c>
      <c r="J8714" s="3">
        <f t="shared" si="819"/>
        <v>23</v>
      </c>
      <c r="K8714">
        <v>23</v>
      </c>
      <c r="L8714" t="str">
        <f t="shared" si="820"/>
        <v>Low</v>
      </c>
      <c r="M8714" t="s">
        <v>48</v>
      </c>
      <c r="N8714" t="s">
        <v>38</v>
      </c>
      <c r="O8714" s="1">
        <v>45441</v>
      </c>
      <c r="P8714" s="9" t="str">
        <f t="shared" si="821"/>
        <v>N/A</v>
      </c>
    </row>
    <row r="8715" spans="1:17" x14ac:dyDescent="0.3">
      <c r="A8715" t="s">
        <v>8962</v>
      </c>
      <c r="B8715" t="s">
        <v>63</v>
      </c>
      <c r="C8715" t="s">
        <v>130</v>
      </c>
      <c r="D8715" t="str">
        <f t="shared" si="816"/>
        <v>Item_12_COMP</v>
      </c>
      <c r="E8715" t="s">
        <v>621</v>
      </c>
      <c r="F8715" s="5">
        <f t="shared" si="817"/>
        <v>21.5</v>
      </c>
      <c r="G8715">
        <v>21.5</v>
      </c>
      <c r="H8715">
        <f t="shared" si="818"/>
        <v>2</v>
      </c>
      <c r="I8715">
        <v>2</v>
      </c>
      <c r="J8715" s="3">
        <f t="shared" si="819"/>
        <v>43</v>
      </c>
      <c r="K8715">
        <v>43</v>
      </c>
      <c r="L8715" t="str">
        <f t="shared" si="820"/>
        <v>Low</v>
      </c>
      <c r="M8715" t="s">
        <v>25</v>
      </c>
      <c r="N8715" t="s">
        <v>16</v>
      </c>
      <c r="O8715" s="1">
        <v>45064</v>
      </c>
      <c r="P8715" s="7" t="str">
        <f t="shared" si="821"/>
        <v>NO</v>
      </c>
      <c r="Q8715" t="b">
        <v>0</v>
      </c>
    </row>
    <row r="8716" spans="1:17" x14ac:dyDescent="0.3">
      <c r="A8716" t="s">
        <v>8963</v>
      </c>
      <c r="B8716" t="s">
        <v>27</v>
      </c>
      <c r="C8716" t="s">
        <v>32</v>
      </c>
      <c r="D8716" t="str">
        <f t="shared" si="816"/>
        <v>Item_9_FOOD</v>
      </c>
      <c r="E8716" t="s">
        <v>237</v>
      </c>
      <c r="F8716" s="5">
        <f t="shared" si="817"/>
        <v>17</v>
      </c>
      <c r="G8716">
        <v>17</v>
      </c>
      <c r="H8716">
        <f t="shared" si="818"/>
        <v>6</v>
      </c>
      <c r="I8716">
        <v>6</v>
      </c>
      <c r="J8716" s="3">
        <f t="shared" si="819"/>
        <v>102</v>
      </c>
      <c r="K8716">
        <v>102</v>
      </c>
      <c r="L8716" t="str">
        <f t="shared" si="820"/>
        <v>Low</v>
      </c>
      <c r="M8716" t="s">
        <v>48</v>
      </c>
      <c r="N8716" t="s">
        <v>16</v>
      </c>
      <c r="O8716" s="1">
        <v>45647</v>
      </c>
      <c r="P8716" s="9" t="str">
        <f t="shared" si="821"/>
        <v>N/A</v>
      </c>
    </row>
    <row r="8717" spans="1:17" x14ac:dyDescent="0.3">
      <c r="A8717" t="s">
        <v>8964</v>
      </c>
      <c r="B8717" t="s">
        <v>84</v>
      </c>
      <c r="C8717" t="s">
        <v>130</v>
      </c>
      <c r="D8717" t="str">
        <f t="shared" si="816"/>
        <v>Item_13_COMP</v>
      </c>
      <c r="E8717" t="s">
        <v>291</v>
      </c>
      <c r="F8717" s="5">
        <f t="shared" si="817"/>
        <v>23</v>
      </c>
      <c r="G8717">
        <v>23</v>
      </c>
      <c r="H8717">
        <f t="shared" si="818"/>
        <v>8</v>
      </c>
      <c r="I8717">
        <v>8</v>
      </c>
      <c r="J8717" s="3">
        <f t="shared" si="819"/>
        <v>184</v>
      </c>
      <c r="K8717">
        <v>184</v>
      </c>
      <c r="L8717" t="str">
        <f t="shared" si="820"/>
        <v>Medium</v>
      </c>
      <c r="M8717" t="s">
        <v>48</v>
      </c>
      <c r="N8717" t="s">
        <v>38</v>
      </c>
      <c r="O8717" s="1">
        <v>45452</v>
      </c>
      <c r="P8717" s="7" t="str">
        <f t="shared" si="821"/>
        <v>YES</v>
      </c>
      <c r="Q8717" t="b">
        <v>1</v>
      </c>
    </row>
    <row r="8718" spans="1:17" x14ac:dyDescent="0.3">
      <c r="A8718" t="s">
        <v>8965</v>
      </c>
      <c r="B8718" t="s">
        <v>123</v>
      </c>
      <c r="C8718" t="s">
        <v>130</v>
      </c>
      <c r="D8718" t="str">
        <f t="shared" si="816"/>
        <v>Item_19_COMP</v>
      </c>
      <c r="E8718" t="s">
        <v>361</v>
      </c>
      <c r="F8718" s="5">
        <f t="shared" si="817"/>
        <v>32</v>
      </c>
      <c r="G8718">
        <v>32</v>
      </c>
      <c r="H8718">
        <f t="shared" si="818"/>
        <v>8</v>
      </c>
      <c r="I8718">
        <v>8</v>
      </c>
      <c r="J8718" s="3">
        <f t="shared" si="819"/>
        <v>256</v>
      </c>
      <c r="K8718">
        <v>256</v>
      </c>
      <c r="L8718" t="str">
        <f t="shared" si="820"/>
        <v>Medium</v>
      </c>
      <c r="M8718" t="s">
        <v>48</v>
      </c>
      <c r="N8718" t="s">
        <v>16</v>
      </c>
      <c r="O8718" s="1">
        <v>45128</v>
      </c>
      <c r="P8718" s="9" t="str">
        <f t="shared" si="821"/>
        <v>N/A</v>
      </c>
    </row>
    <row r="8719" spans="1:17" x14ac:dyDescent="0.3">
      <c r="A8719" t="s">
        <v>8966</v>
      </c>
      <c r="B8719" t="s">
        <v>46</v>
      </c>
      <c r="C8719" t="s">
        <v>32</v>
      </c>
      <c r="D8719" t="str">
        <f t="shared" si="816"/>
        <v>Item_21_FOOD</v>
      </c>
      <c r="E8719" t="s">
        <v>1318</v>
      </c>
      <c r="F8719" s="5">
        <f t="shared" si="817"/>
        <v>35</v>
      </c>
      <c r="G8719">
        <v>35</v>
      </c>
      <c r="H8719">
        <f t="shared" si="818"/>
        <v>9</v>
      </c>
      <c r="I8719">
        <v>9</v>
      </c>
      <c r="J8719" s="3">
        <f t="shared" si="819"/>
        <v>315</v>
      </c>
      <c r="K8719">
        <v>315</v>
      </c>
      <c r="L8719" t="str">
        <f t="shared" si="820"/>
        <v>High</v>
      </c>
      <c r="M8719" t="s">
        <v>15</v>
      </c>
      <c r="N8719" t="s">
        <v>38</v>
      </c>
      <c r="O8719" s="1">
        <v>45204</v>
      </c>
      <c r="P8719" s="7" t="str">
        <f t="shared" si="821"/>
        <v>NO</v>
      </c>
      <c r="Q8719" t="b">
        <v>0</v>
      </c>
    </row>
    <row r="8720" spans="1:17" x14ac:dyDescent="0.3">
      <c r="A8720" t="s">
        <v>8967</v>
      </c>
      <c r="B8720" t="s">
        <v>89</v>
      </c>
      <c r="C8720" t="s">
        <v>19</v>
      </c>
      <c r="D8720" t="str">
        <f t="shared" si="816"/>
        <v>Item_22_MILK</v>
      </c>
      <c r="E8720" t="s">
        <v>553</v>
      </c>
      <c r="F8720" s="5">
        <f t="shared" si="817"/>
        <v>36.5</v>
      </c>
      <c r="G8720">
        <v>36.5</v>
      </c>
      <c r="H8720">
        <f t="shared" si="818"/>
        <v>9</v>
      </c>
      <c r="I8720">
        <v>9</v>
      </c>
      <c r="J8720" s="3">
        <f t="shared" si="819"/>
        <v>328.5</v>
      </c>
      <c r="K8720">
        <v>328.5</v>
      </c>
      <c r="L8720" t="str">
        <f t="shared" si="820"/>
        <v>High</v>
      </c>
      <c r="M8720" t="s">
        <v>15</v>
      </c>
      <c r="N8720" t="s">
        <v>38</v>
      </c>
      <c r="O8720" s="1">
        <v>44709</v>
      </c>
      <c r="P8720" s="9" t="str">
        <f t="shared" si="821"/>
        <v>N/A</v>
      </c>
    </row>
    <row r="8721" spans="1:17" x14ac:dyDescent="0.3">
      <c r="A8721" t="s">
        <v>8968</v>
      </c>
      <c r="B8721" t="s">
        <v>18</v>
      </c>
      <c r="C8721" t="s">
        <v>130</v>
      </c>
      <c r="D8721" t="str">
        <f t="shared" si="816"/>
        <v>Item_14_COMP</v>
      </c>
      <c r="E8721" t="s">
        <v>320</v>
      </c>
      <c r="F8721" s="5">
        <f t="shared" si="817"/>
        <v>24.5</v>
      </c>
      <c r="G8721">
        <v>24.5</v>
      </c>
      <c r="H8721">
        <f t="shared" si="818"/>
        <v>4</v>
      </c>
      <c r="I8721">
        <v>4</v>
      </c>
      <c r="J8721" s="3">
        <f t="shared" si="819"/>
        <v>98</v>
      </c>
      <c r="K8721">
        <v>98</v>
      </c>
      <c r="L8721" t="str">
        <f t="shared" si="820"/>
        <v>Low</v>
      </c>
      <c r="M8721" t="s">
        <v>15</v>
      </c>
      <c r="N8721" t="s">
        <v>38</v>
      </c>
      <c r="O8721" s="1">
        <v>44885</v>
      </c>
      <c r="P8721" s="7" t="str">
        <f t="shared" si="821"/>
        <v>NO</v>
      </c>
      <c r="Q8721" t="b">
        <v>0</v>
      </c>
    </row>
    <row r="8722" spans="1:17" x14ac:dyDescent="0.3">
      <c r="A8722" t="s">
        <v>8969</v>
      </c>
      <c r="B8722" t="s">
        <v>168</v>
      </c>
      <c r="C8722" t="s">
        <v>41</v>
      </c>
      <c r="D8722" t="str">
        <f t="shared" si="816"/>
        <v>Item_1_FURN</v>
      </c>
      <c r="E8722" t="s">
        <v>281</v>
      </c>
      <c r="F8722" s="5">
        <f t="shared" si="817"/>
        <v>5</v>
      </c>
      <c r="G8722">
        <v>5</v>
      </c>
      <c r="H8722">
        <f t="shared" si="818"/>
        <v>7</v>
      </c>
      <c r="I8722">
        <v>7</v>
      </c>
      <c r="J8722" s="3">
        <f t="shared" si="819"/>
        <v>35</v>
      </c>
      <c r="K8722">
        <v>35</v>
      </c>
      <c r="L8722" t="str">
        <f t="shared" si="820"/>
        <v>Low</v>
      </c>
      <c r="M8722" t="s">
        <v>15</v>
      </c>
      <c r="N8722" t="s">
        <v>38</v>
      </c>
      <c r="O8722" s="1">
        <v>44649</v>
      </c>
      <c r="P8722" s="7" t="str">
        <f t="shared" si="821"/>
        <v>NO</v>
      </c>
      <c r="Q8722" t="b">
        <v>0</v>
      </c>
    </row>
    <row r="8723" spans="1:17" x14ac:dyDescent="0.3">
      <c r="A8723" t="s">
        <v>8970</v>
      </c>
      <c r="B8723" t="s">
        <v>43</v>
      </c>
      <c r="C8723" t="s">
        <v>13</v>
      </c>
      <c r="D8723" s="2" t="str">
        <f t="shared" si="816"/>
        <v>Unknown_Item</v>
      </c>
      <c r="F8723" s="6">
        <f t="shared" si="817"/>
        <v>23.365911749958215</v>
      </c>
      <c r="H8723">
        <f t="shared" si="818"/>
        <v>8</v>
      </c>
      <c r="I8723">
        <v>8</v>
      </c>
      <c r="J8723" s="3">
        <f t="shared" si="819"/>
        <v>268</v>
      </c>
      <c r="K8723">
        <v>268</v>
      </c>
      <c r="L8723" t="str">
        <f t="shared" si="820"/>
        <v>Medium</v>
      </c>
      <c r="M8723" t="s">
        <v>25</v>
      </c>
      <c r="N8723" t="s">
        <v>38</v>
      </c>
      <c r="O8723" s="1">
        <v>44918</v>
      </c>
      <c r="P8723" s="7" t="str">
        <f t="shared" si="821"/>
        <v>YES</v>
      </c>
      <c r="Q8723" t="b">
        <v>1</v>
      </c>
    </row>
    <row r="8724" spans="1:17" x14ac:dyDescent="0.3">
      <c r="A8724" t="s">
        <v>8971</v>
      </c>
      <c r="B8724" t="s">
        <v>168</v>
      </c>
      <c r="C8724" t="s">
        <v>23</v>
      </c>
      <c r="D8724" s="2" t="str">
        <f t="shared" si="816"/>
        <v>Unknown_Item</v>
      </c>
      <c r="F8724" s="6">
        <f t="shared" si="817"/>
        <v>23.365911749958215</v>
      </c>
      <c r="H8724">
        <f t="shared" si="818"/>
        <v>10</v>
      </c>
      <c r="I8724">
        <v>10</v>
      </c>
      <c r="J8724" s="3">
        <f t="shared" si="819"/>
        <v>380</v>
      </c>
      <c r="K8724">
        <v>380</v>
      </c>
      <c r="L8724" t="str">
        <f t="shared" si="820"/>
        <v>High</v>
      </c>
      <c r="M8724" t="s">
        <v>48</v>
      </c>
      <c r="N8724" t="s">
        <v>38</v>
      </c>
      <c r="O8724" s="1">
        <v>44614</v>
      </c>
      <c r="P8724" s="7" t="str">
        <f t="shared" si="821"/>
        <v>NO</v>
      </c>
      <c r="Q8724" t="b">
        <v>0</v>
      </c>
    </row>
    <row r="8725" spans="1:17" x14ac:dyDescent="0.3">
      <c r="A8725" t="s">
        <v>8972</v>
      </c>
      <c r="B8725" t="s">
        <v>80</v>
      </c>
      <c r="C8725" t="s">
        <v>41</v>
      </c>
      <c r="D8725" t="str">
        <f t="shared" si="816"/>
        <v>Item_25_FURN</v>
      </c>
      <c r="E8725" t="s">
        <v>87</v>
      </c>
      <c r="F8725" s="5">
        <f t="shared" si="817"/>
        <v>41</v>
      </c>
      <c r="G8725">
        <v>41</v>
      </c>
      <c r="H8725">
        <f t="shared" si="818"/>
        <v>9</v>
      </c>
      <c r="I8725">
        <v>9</v>
      </c>
      <c r="J8725" s="3">
        <f t="shared" si="819"/>
        <v>369</v>
      </c>
      <c r="K8725">
        <v>369</v>
      </c>
      <c r="L8725" t="str">
        <f t="shared" si="820"/>
        <v>High</v>
      </c>
      <c r="M8725" t="s">
        <v>25</v>
      </c>
      <c r="N8725" t="s">
        <v>38</v>
      </c>
      <c r="O8725" s="1">
        <v>45020</v>
      </c>
      <c r="P8725" s="7" t="str">
        <f t="shared" si="821"/>
        <v>NO</v>
      </c>
      <c r="Q8725" t="b">
        <v>0</v>
      </c>
    </row>
    <row r="8726" spans="1:17" x14ac:dyDescent="0.3">
      <c r="A8726" t="s">
        <v>8973</v>
      </c>
      <c r="B8726" t="s">
        <v>74</v>
      </c>
      <c r="C8726" t="s">
        <v>19</v>
      </c>
      <c r="D8726" t="str">
        <f t="shared" si="816"/>
        <v>Item_22_MILK</v>
      </c>
      <c r="E8726" t="s">
        <v>553</v>
      </c>
      <c r="F8726" s="5">
        <f t="shared" si="817"/>
        <v>36.5</v>
      </c>
      <c r="G8726">
        <v>36.5</v>
      </c>
      <c r="H8726">
        <f t="shared" si="818"/>
        <v>7</v>
      </c>
      <c r="I8726">
        <v>7</v>
      </c>
      <c r="J8726" s="3">
        <f t="shared" si="819"/>
        <v>255.5</v>
      </c>
      <c r="K8726">
        <v>255.5</v>
      </c>
      <c r="L8726" t="str">
        <f t="shared" si="820"/>
        <v>Medium</v>
      </c>
      <c r="M8726" t="s">
        <v>25</v>
      </c>
      <c r="N8726" t="s">
        <v>16</v>
      </c>
      <c r="O8726" s="1">
        <v>44585</v>
      </c>
      <c r="P8726" s="9" t="str">
        <f t="shared" si="821"/>
        <v>N/A</v>
      </c>
    </row>
    <row r="8727" spans="1:17" x14ac:dyDescent="0.3">
      <c r="A8727" t="s">
        <v>8974</v>
      </c>
      <c r="B8727" t="s">
        <v>98</v>
      </c>
      <c r="C8727" t="s">
        <v>19</v>
      </c>
      <c r="D8727" t="str">
        <f t="shared" si="816"/>
        <v>Item_11_MILK</v>
      </c>
      <c r="E8727" t="s">
        <v>287</v>
      </c>
      <c r="F8727" s="5">
        <f t="shared" si="817"/>
        <v>20</v>
      </c>
      <c r="G8727">
        <v>20</v>
      </c>
      <c r="H8727">
        <f t="shared" si="818"/>
        <v>4</v>
      </c>
      <c r="I8727">
        <v>4</v>
      </c>
      <c r="J8727" s="3">
        <f t="shared" si="819"/>
        <v>80</v>
      </c>
      <c r="K8727">
        <v>80</v>
      </c>
      <c r="L8727" t="str">
        <f t="shared" si="820"/>
        <v>Low</v>
      </c>
      <c r="M8727" t="s">
        <v>48</v>
      </c>
      <c r="N8727" t="s">
        <v>38</v>
      </c>
      <c r="O8727" s="1">
        <v>45468</v>
      </c>
      <c r="P8727" s="9" t="str">
        <f t="shared" si="821"/>
        <v>N/A</v>
      </c>
    </row>
    <row r="8728" spans="1:17" x14ac:dyDescent="0.3">
      <c r="A8728" t="s">
        <v>8975</v>
      </c>
      <c r="B8728" t="s">
        <v>77</v>
      </c>
      <c r="C8728" t="s">
        <v>23</v>
      </c>
      <c r="D8728" t="str">
        <f t="shared" si="816"/>
        <v>Item_2_BUTC</v>
      </c>
      <c r="E8728" t="s">
        <v>162</v>
      </c>
      <c r="F8728" s="5">
        <f t="shared" si="817"/>
        <v>6.5</v>
      </c>
      <c r="G8728">
        <v>6.5</v>
      </c>
      <c r="H8728">
        <f t="shared" si="818"/>
        <v>10</v>
      </c>
      <c r="I8728">
        <v>10</v>
      </c>
      <c r="J8728" s="3">
        <f t="shared" si="819"/>
        <v>65</v>
      </c>
      <c r="K8728">
        <v>65</v>
      </c>
      <c r="L8728" t="str">
        <f t="shared" si="820"/>
        <v>Low</v>
      </c>
      <c r="M8728" t="s">
        <v>25</v>
      </c>
      <c r="N8728" t="s">
        <v>38</v>
      </c>
      <c r="O8728" s="1">
        <v>45564</v>
      </c>
      <c r="P8728" s="7" t="str">
        <f t="shared" si="821"/>
        <v>NO</v>
      </c>
      <c r="Q8728" t="b">
        <v>0</v>
      </c>
    </row>
    <row r="8729" spans="1:17" x14ac:dyDescent="0.3">
      <c r="A8729" t="s">
        <v>8976</v>
      </c>
      <c r="B8729" t="s">
        <v>100</v>
      </c>
      <c r="C8729" t="s">
        <v>28</v>
      </c>
      <c r="D8729" t="str">
        <f t="shared" si="816"/>
        <v>Item_20_BEVE</v>
      </c>
      <c r="E8729" t="s">
        <v>258</v>
      </c>
      <c r="F8729" s="5">
        <f t="shared" si="817"/>
        <v>33.5</v>
      </c>
      <c r="G8729">
        <v>33.5</v>
      </c>
      <c r="H8729">
        <f t="shared" si="818"/>
        <v>5</v>
      </c>
      <c r="I8729">
        <v>5</v>
      </c>
      <c r="J8729" s="3">
        <f t="shared" si="819"/>
        <v>167.5</v>
      </c>
      <c r="K8729">
        <v>167.5</v>
      </c>
      <c r="L8729" t="str">
        <f t="shared" si="820"/>
        <v>Medium</v>
      </c>
      <c r="M8729" t="s">
        <v>25</v>
      </c>
      <c r="N8729" t="s">
        <v>38</v>
      </c>
      <c r="O8729" s="1">
        <v>44681</v>
      </c>
      <c r="P8729" s="7" t="str">
        <f t="shared" si="821"/>
        <v>NO</v>
      </c>
      <c r="Q8729" t="b">
        <v>0</v>
      </c>
    </row>
    <row r="8730" spans="1:17" x14ac:dyDescent="0.3">
      <c r="A8730" t="s">
        <v>8977</v>
      </c>
      <c r="B8730" t="s">
        <v>31</v>
      </c>
      <c r="C8730" t="s">
        <v>130</v>
      </c>
      <c r="D8730" t="str">
        <f t="shared" si="816"/>
        <v>Item_22_COMP</v>
      </c>
      <c r="E8730" t="s">
        <v>158</v>
      </c>
      <c r="F8730" s="5">
        <f t="shared" si="817"/>
        <v>36.5</v>
      </c>
      <c r="G8730">
        <v>36.5</v>
      </c>
      <c r="H8730">
        <f t="shared" si="818"/>
        <v>2</v>
      </c>
      <c r="I8730">
        <v>2</v>
      </c>
      <c r="J8730" s="3">
        <f t="shared" si="819"/>
        <v>73</v>
      </c>
      <c r="K8730">
        <v>73</v>
      </c>
      <c r="L8730" t="str">
        <f t="shared" si="820"/>
        <v>Low</v>
      </c>
      <c r="M8730" t="s">
        <v>25</v>
      </c>
      <c r="N8730" t="s">
        <v>38</v>
      </c>
      <c r="O8730" s="1">
        <v>44682</v>
      </c>
      <c r="P8730" s="7" t="str">
        <f t="shared" si="821"/>
        <v>NO</v>
      </c>
      <c r="Q8730" t="b">
        <v>0</v>
      </c>
    </row>
    <row r="8731" spans="1:17" x14ac:dyDescent="0.3">
      <c r="A8731" t="s">
        <v>8978</v>
      </c>
      <c r="B8731" t="s">
        <v>18</v>
      </c>
      <c r="C8731" t="s">
        <v>19</v>
      </c>
      <c r="D8731" t="str">
        <f t="shared" si="816"/>
        <v>Item_19_MILK</v>
      </c>
      <c r="E8731" t="s">
        <v>142</v>
      </c>
      <c r="F8731" s="5">
        <f t="shared" si="817"/>
        <v>32</v>
      </c>
      <c r="G8731">
        <v>32</v>
      </c>
      <c r="H8731">
        <f t="shared" si="818"/>
        <v>9</v>
      </c>
      <c r="I8731">
        <v>9</v>
      </c>
      <c r="J8731" s="3">
        <f t="shared" si="819"/>
        <v>288</v>
      </c>
      <c r="K8731">
        <v>288</v>
      </c>
      <c r="L8731" t="str">
        <f t="shared" si="820"/>
        <v>Medium</v>
      </c>
      <c r="M8731" t="s">
        <v>25</v>
      </c>
      <c r="N8731" t="s">
        <v>16</v>
      </c>
      <c r="O8731" s="1">
        <v>44941</v>
      </c>
      <c r="P8731" s="7" t="str">
        <f t="shared" si="821"/>
        <v>NO</v>
      </c>
      <c r="Q8731" t="b">
        <v>0</v>
      </c>
    </row>
    <row r="8732" spans="1:17" x14ac:dyDescent="0.3">
      <c r="A8732" t="s">
        <v>8979</v>
      </c>
      <c r="B8732" t="s">
        <v>84</v>
      </c>
      <c r="C8732" t="s">
        <v>13</v>
      </c>
      <c r="D8732" t="str">
        <f t="shared" si="816"/>
        <v>Item_1_PATI</v>
      </c>
      <c r="E8732" t="s">
        <v>172</v>
      </c>
      <c r="F8732" s="5">
        <f t="shared" si="817"/>
        <v>5</v>
      </c>
      <c r="G8732">
        <v>5</v>
      </c>
      <c r="H8732">
        <f t="shared" si="818"/>
        <v>6</v>
      </c>
      <c r="I8732">
        <v>6</v>
      </c>
      <c r="J8732" s="3">
        <f t="shared" si="819"/>
        <v>30</v>
      </c>
      <c r="K8732">
        <v>30</v>
      </c>
      <c r="L8732" t="str">
        <f t="shared" si="820"/>
        <v>Low</v>
      </c>
      <c r="M8732" t="s">
        <v>25</v>
      </c>
      <c r="N8732" t="s">
        <v>38</v>
      </c>
      <c r="O8732" s="1">
        <v>45091</v>
      </c>
      <c r="P8732" s="9" t="str">
        <f t="shared" si="821"/>
        <v>N/A</v>
      </c>
    </row>
    <row r="8733" spans="1:17" x14ac:dyDescent="0.3">
      <c r="A8733" t="s">
        <v>8980</v>
      </c>
      <c r="B8733" t="s">
        <v>40</v>
      </c>
      <c r="C8733" t="s">
        <v>32</v>
      </c>
      <c r="D8733" t="str">
        <f t="shared" si="816"/>
        <v>Item_18_FOOD</v>
      </c>
      <c r="E8733" t="s">
        <v>170</v>
      </c>
      <c r="F8733" s="5">
        <f t="shared" si="817"/>
        <v>30.5</v>
      </c>
      <c r="G8733">
        <v>30.5</v>
      </c>
      <c r="H8733">
        <f t="shared" si="818"/>
        <v>3</v>
      </c>
      <c r="I8733">
        <v>3</v>
      </c>
      <c r="J8733" s="3">
        <f t="shared" si="819"/>
        <v>91.5</v>
      </c>
      <c r="K8733">
        <v>91.5</v>
      </c>
      <c r="L8733" t="str">
        <f t="shared" si="820"/>
        <v>Low</v>
      </c>
      <c r="M8733" t="s">
        <v>15</v>
      </c>
      <c r="N8733" t="s">
        <v>38</v>
      </c>
      <c r="O8733" s="1">
        <v>44884</v>
      </c>
      <c r="P8733" s="7" t="str">
        <f t="shared" si="821"/>
        <v>YES</v>
      </c>
      <c r="Q8733" t="b">
        <v>1</v>
      </c>
    </row>
    <row r="8734" spans="1:17" x14ac:dyDescent="0.3">
      <c r="A8734" t="s">
        <v>8981</v>
      </c>
      <c r="B8734" t="s">
        <v>89</v>
      </c>
      <c r="C8734" t="s">
        <v>13</v>
      </c>
      <c r="D8734" t="str">
        <f t="shared" si="816"/>
        <v>Item_11_PATI</v>
      </c>
      <c r="E8734" t="s">
        <v>133</v>
      </c>
      <c r="F8734" s="5">
        <f t="shared" si="817"/>
        <v>20</v>
      </c>
      <c r="G8734">
        <v>20</v>
      </c>
      <c r="H8734">
        <f t="shared" si="818"/>
        <v>8</v>
      </c>
      <c r="I8734">
        <v>8</v>
      </c>
      <c r="J8734" s="3">
        <f t="shared" si="819"/>
        <v>160</v>
      </c>
      <c r="K8734">
        <v>160</v>
      </c>
      <c r="L8734" t="str">
        <f t="shared" si="820"/>
        <v>Medium</v>
      </c>
      <c r="M8734" t="s">
        <v>25</v>
      </c>
      <c r="N8734" t="s">
        <v>16</v>
      </c>
      <c r="O8734" s="1">
        <v>45201</v>
      </c>
      <c r="P8734" s="9" t="str">
        <f t="shared" si="821"/>
        <v>N/A</v>
      </c>
    </row>
    <row r="8735" spans="1:17" x14ac:dyDescent="0.3">
      <c r="A8735" t="s">
        <v>8982</v>
      </c>
      <c r="B8735" t="s">
        <v>80</v>
      </c>
      <c r="C8735" t="s">
        <v>41</v>
      </c>
      <c r="D8735" t="str">
        <f t="shared" si="816"/>
        <v>Item_9_FURN</v>
      </c>
      <c r="E8735" t="s">
        <v>610</v>
      </c>
      <c r="F8735" s="5">
        <f t="shared" si="817"/>
        <v>17</v>
      </c>
      <c r="G8735">
        <v>17</v>
      </c>
      <c r="H8735">
        <f t="shared" si="818"/>
        <v>4</v>
      </c>
      <c r="I8735">
        <v>4</v>
      </c>
      <c r="J8735" s="3">
        <f t="shared" si="819"/>
        <v>68</v>
      </c>
      <c r="K8735">
        <v>68</v>
      </c>
      <c r="L8735" t="str">
        <f t="shared" si="820"/>
        <v>Low</v>
      </c>
      <c r="M8735" t="s">
        <v>48</v>
      </c>
      <c r="N8735" t="s">
        <v>16</v>
      </c>
      <c r="O8735" s="1">
        <v>45055</v>
      </c>
      <c r="P8735" s="7" t="str">
        <f t="shared" si="821"/>
        <v>NO</v>
      </c>
      <c r="Q8735" t="b">
        <v>0</v>
      </c>
    </row>
    <row r="8736" spans="1:17" x14ac:dyDescent="0.3">
      <c r="A8736" t="s">
        <v>8983</v>
      </c>
      <c r="B8736" t="s">
        <v>168</v>
      </c>
      <c r="C8736" t="s">
        <v>13</v>
      </c>
      <c r="D8736" t="str">
        <f t="shared" si="816"/>
        <v>Item_10_PATI</v>
      </c>
      <c r="E8736" t="s">
        <v>14</v>
      </c>
      <c r="F8736" s="5">
        <f t="shared" si="817"/>
        <v>18.5</v>
      </c>
      <c r="G8736">
        <v>18.5</v>
      </c>
      <c r="H8736">
        <f t="shared" si="818"/>
        <v>7</v>
      </c>
      <c r="I8736">
        <v>7</v>
      </c>
      <c r="J8736" s="3">
        <f t="shared" si="819"/>
        <v>129.5</v>
      </c>
      <c r="K8736">
        <v>129.5</v>
      </c>
      <c r="L8736" t="str">
        <f t="shared" si="820"/>
        <v>Low</v>
      </c>
      <c r="M8736" t="s">
        <v>48</v>
      </c>
      <c r="N8736" t="s">
        <v>38</v>
      </c>
      <c r="O8736" s="1">
        <v>44655</v>
      </c>
      <c r="P8736" s="9" t="str">
        <f t="shared" si="821"/>
        <v>N/A</v>
      </c>
    </row>
    <row r="8737" spans="1:17" x14ac:dyDescent="0.3">
      <c r="A8737" t="s">
        <v>8984</v>
      </c>
      <c r="B8737" t="s">
        <v>123</v>
      </c>
      <c r="C8737" t="s">
        <v>66</v>
      </c>
      <c r="D8737" s="2" t="str">
        <f t="shared" si="816"/>
        <v>Unknown_Item</v>
      </c>
      <c r="F8737" s="5">
        <f t="shared" si="817"/>
        <v>15.5</v>
      </c>
      <c r="G8737">
        <v>15.5</v>
      </c>
      <c r="H8737" s="2">
        <f t="shared" si="818"/>
        <v>6</v>
      </c>
      <c r="J8737" s="4">
        <f t="shared" si="819"/>
        <v>108.5</v>
      </c>
      <c r="L8737" t="str">
        <f t="shared" si="820"/>
        <v>Low</v>
      </c>
      <c r="M8737" t="s">
        <v>48</v>
      </c>
      <c r="N8737" t="s">
        <v>38</v>
      </c>
      <c r="O8737" s="1">
        <v>44772</v>
      </c>
      <c r="P8737" s="7" t="str">
        <f t="shared" si="821"/>
        <v>NO</v>
      </c>
      <c r="Q8737" t="b">
        <v>0</v>
      </c>
    </row>
    <row r="8738" spans="1:17" x14ac:dyDescent="0.3">
      <c r="A8738" t="s">
        <v>8985</v>
      </c>
      <c r="B8738" t="s">
        <v>123</v>
      </c>
      <c r="C8738" t="s">
        <v>41</v>
      </c>
      <c r="D8738" t="str">
        <f t="shared" si="816"/>
        <v>Item_21_FURN</v>
      </c>
      <c r="E8738" t="s">
        <v>197</v>
      </c>
      <c r="F8738" s="5">
        <f t="shared" si="817"/>
        <v>35</v>
      </c>
      <c r="G8738">
        <v>35</v>
      </c>
      <c r="H8738">
        <f t="shared" si="818"/>
        <v>5</v>
      </c>
      <c r="I8738">
        <v>5</v>
      </c>
      <c r="J8738" s="3">
        <f t="shared" si="819"/>
        <v>175</v>
      </c>
      <c r="K8738">
        <v>175</v>
      </c>
      <c r="L8738" t="str">
        <f t="shared" si="820"/>
        <v>Medium</v>
      </c>
      <c r="M8738" t="s">
        <v>25</v>
      </c>
      <c r="N8738" t="s">
        <v>38</v>
      </c>
      <c r="O8738" s="1">
        <v>45018</v>
      </c>
      <c r="P8738" s="7" t="str">
        <f t="shared" si="821"/>
        <v>NO</v>
      </c>
      <c r="Q8738" t="b">
        <v>0</v>
      </c>
    </row>
    <row r="8739" spans="1:17" x14ac:dyDescent="0.3">
      <c r="A8739" t="s">
        <v>8986</v>
      </c>
      <c r="B8739" t="s">
        <v>108</v>
      </c>
      <c r="C8739" t="s">
        <v>130</v>
      </c>
      <c r="D8739" t="str">
        <f t="shared" si="816"/>
        <v>Item_2_COMP</v>
      </c>
      <c r="E8739" t="s">
        <v>275</v>
      </c>
      <c r="F8739" s="5">
        <f t="shared" si="817"/>
        <v>6.5</v>
      </c>
      <c r="G8739">
        <v>6.5</v>
      </c>
      <c r="H8739">
        <f t="shared" si="818"/>
        <v>1</v>
      </c>
      <c r="I8739">
        <v>1</v>
      </c>
      <c r="J8739" s="3">
        <f t="shared" si="819"/>
        <v>6.5</v>
      </c>
      <c r="K8739">
        <v>6.5</v>
      </c>
      <c r="L8739" t="str">
        <f t="shared" si="820"/>
        <v>Low</v>
      </c>
      <c r="M8739" t="s">
        <v>48</v>
      </c>
      <c r="N8739" t="s">
        <v>16</v>
      </c>
      <c r="O8739" s="1">
        <v>45624</v>
      </c>
      <c r="P8739" s="7" t="str">
        <f t="shared" si="821"/>
        <v>NO</v>
      </c>
      <c r="Q8739" t="b">
        <v>0</v>
      </c>
    </row>
    <row r="8740" spans="1:17" x14ac:dyDescent="0.3">
      <c r="A8740" t="s">
        <v>8987</v>
      </c>
      <c r="B8740" t="s">
        <v>108</v>
      </c>
      <c r="C8740" t="s">
        <v>13</v>
      </c>
      <c r="D8740" t="str">
        <f t="shared" si="816"/>
        <v>Item_24_PATI</v>
      </c>
      <c r="E8740" t="s">
        <v>56</v>
      </c>
      <c r="F8740" s="5">
        <f t="shared" si="817"/>
        <v>39.5</v>
      </c>
      <c r="G8740">
        <v>39.5</v>
      </c>
      <c r="H8740">
        <f t="shared" si="818"/>
        <v>8</v>
      </c>
      <c r="I8740">
        <v>8</v>
      </c>
      <c r="J8740" s="3">
        <f t="shared" si="819"/>
        <v>316</v>
      </c>
      <c r="K8740">
        <v>316</v>
      </c>
      <c r="L8740" t="str">
        <f t="shared" si="820"/>
        <v>High</v>
      </c>
      <c r="M8740" t="s">
        <v>25</v>
      </c>
      <c r="N8740" t="s">
        <v>38</v>
      </c>
      <c r="O8740" s="1">
        <v>44738</v>
      </c>
      <c r="P8740" s="9" t="str">
        <f t="shared" si="821"/>
        <v>N/A</v>
      </c>
    </row>
    <row r="8741" spans="1:17" x14ac:dyDescent="0.3">
      <c r="A8741" t="s">
        <v>8988</v>
      </c>
      <c r="B8741" t="s">
        <v>89</v>
      </c>
      <c r="C8741" t="s">
        <v>41</v>
      </c>
      <c r="D8741" t="str">
        <f t="shared" si="816"/>
        <v>Item_2_FURN</v>
      </c>
      <c r="E8741" t="s">
        <v>295</v>
      </c>
      <c r="F8741" s="5">
        <f t="shared" si="817"/>
        <v>6.5</v>
      </c>
      <c r="G8741">
        <v>6.5</v>
      </c>
      <c r="H8741">
        <f t="shared" si="818"/>
        <v>9</v>
      </c>
      <c r="I8741">
        <v>9</v>
      </c>
      <c r="J8741" s="3">
        <f t="shared" si="819"/>
        <v>58.5</v>
      </c>
      <c r="K8741">
        <v>58.5</v>
      </c>
      <c r="L8741" t="str">
        <f t="shared" si="820"/>
        <v>Low</v>
      </c>
      <c r="M8741" t="s">
        <v>25</v>
      </c>
      <c r="N8741" t="s">
        <v>38</v>
      </c>
      <c r="O8741" s="1">
        <v>45556</v>
      </c>
      <c r="P8741" s="9" t="str">
        <f t="shared" si="821"/>
        <v>N/A</v>
      </c>
    </row>
    <row r="8742" spans="1:17" x14ac:dyDescent="0.3">
      <c r="A8742" t="s">
        <v>8989</v>
      </c>
      <c r="B8742" t="s">
        <v>74</v>
      </c>
      <c r="C8742" t="s">
        <v>32</v>
      </c>
      <c r="D8742" t="str">
        <f t="shared" si="816"/>
        <v>Item_14_FOOD</v>
      </c>
      <c r="E8742" t="s">
        <v>90</v>
      </c>
      <c r="F8742" s="5">
        <f t="shared" si="817"/>
        <v>24.5</v>
      </c>
      <c r="G8742">
        <v>24.5</v>
      </c>
      <c r="H8742">
        <f t="shared" si="818"/>
        <v>4</v>
      </c>
      <c r="I8742">
        <v>4</v>
      </c>
      <c r="J8742" s="3">
        <f t="shared" si="819"/>
        <v>98</v>
      </c>
      <c r="K8742">
        <v>98</v>
      </c>
      <c r="L8742" t="str">
        <f t="shared" si="820"/>
        <v>Low</v>
      </c>
      <c r="M8742" t="s">
        <v>48</v>
      </c>
      <c r="N8742" t="s">
        <v>38</v>
      </c>
      <c r="O8742" s="1">
        <v>44634</v>
      </c>
      <c r="P8742" s="9" t="str">
        <f t="shared" si="821"/>
        <v>N/A</v>
      </c>
    </row>
    <row r="8743" spans="1:17" x14ac:dyDescent="0.3">
      <c r="A8743" t="s">
        <v>8990</v>
      </c>
      <c r="B8743" t="s">
        <v>168</v>
      </c>
      <c r="C8743" t="s">
        <v>41</v>
      </c>
      <c r="D8743" t="str">
        <f t="shared" si="816"/>
        <v>Item_19_FURN</v>
      </c>
      <c r="E8743" t="s">
        <v>1058</v>
      </c>
      <c r="F8743" s="5">
        <f t="shared" si="817"/>
        <v>32</v>
      </c>
      <c r="G8743">
        <v>32</v>
      </c>
      <c r="H8743">
        <f t="shared" si="818"/>
        <v>2</v>
      </c>
      <c r="I8743">
        <v>2</v>
      </c>
      <c r="J8743" s="3">
        <f t="shared" si="819"/>
        <v>64</v>
      </c>
      <c r="K8743">
        <v>64</v>
      </c>
      <c r="L8743" t="str">
        <f t="shared" si="820"/>
        <v>Low</v>
      </c>
      <c r="M8743" t="s">
        <v>48</v>
      </c>
      <c r="N8743" t="s">
        <v>16</v>
      </c>
      <c r="O8743" s="1">
        <v>44859</v>
      </c>
      <c r="P8743" s="7" t="str">
        <f t="shared" si="821"/>
        <v>YES</v>
      </c>
      <c r="Q8743" t="b">
        <v>1</v>
      </c>
    </row>
    <row r="8744" spans="1:17" x14ac:dyDescent="0.3">
      <c r="A8744" t="s">
        <v>8991</v>
      </c>
      <c r="B8744" t="s">
        <v>116</v>
      </c>
      <c r="C8744" t="s">
        <v>19</v>
      </c>
      <c r="D8744" t="str">
        <f t="shared" si="816"/>
        <v>Item_8_MILK</v>
      </c>
      <c r="E8744" t="s">
        <v>201</v>
      </c>
      <c r="F8744" s="5">
        <f t="shared" si="817"/>
        <v>15.5</v>
      </c>
      <c r="G8744">
        <v>15.5</v>
      </c>
      <c r="H8744">
        <f t="shared" si="818"/>
        <v>8</v>
      </c>
      <c r="I8744">
        <v>8</v>
      </c>
      <c r="J8744" s="3">
        <f t="shared" si="819"/>
        <v>124</v>
      </c>
      <c r="K8744">
        <v>124</v>
      </c>
      <c r="L8744" t="str">
        <f t="shared" si="820"/>
        <v>Low</v>
      </c>
      <c r="M8744" t="s">
        <v>15</v>
      </c>
      <c r="N8744" t="s">
        <v>16</v>
      </c>
      <c r="O8744" s="1">
        <v>44570</v>
      </c>
      <c r="P8744" s="7" t="str">
        <f t="shared" si="821"/>
        <v>NO</v>
      </c>
      <c r="Q8744" t="b">
        <v>0</v>
      </c>
    </row>
    <row r="8745" spans="1:17" x14ac:dyDescent="0.3">
      <c r="A8745" t="s">
        <v>8992</v>
      </c>
      <c r="B8745" t="s">
        <v>63</v>
      </c>
      <c r="C8745" t="s">
        <v>19</v>
      </c>
      <c r="D8745" t="str">
        <f t="shared" si="816"/>
        <v>Item_3_MILK</v>
      </c>
      <c r="E8745" t="s">
        <v>284</v>
      </c>
      <c r="F8745" s="5">
        <f t="shared" si="817"/>
        <v>8</v>
      </c>
      <c r="G8745">
        <v>8</v>
      </c>
      <c r="H8745">
        <f t="shared" si="818"/>
        <v>5</v>
      </c>
      <c r="I8745">
        <v>5</v>
      </c>
      <c r="J8745" s="3">
        <f t="shared" si="819"/>
        <v>40</v>
      </c>
      <c r="K8745">
        <v>40</v>
      </c>
      <c r="L8745" t="str">
        <f t="shared" si="820"/>
        <v>Low</v>
      </c>
      <c r="M8745" t="s">
        <v>25</v>
      </c>
      <c r="N8745" t="s">
        <v>38</v>
      </c>
      <c r="O8745" s="1">
        <v>45555</v>
      </c>
      <c r="P8745" s="7" t="str">
        <f t="shared" si="821"/>
        <v>YES</v>
      </c>
      <c r="Q8745" t="b">
        <v>1</v>
      </c>
    </row>
    <row r="8746" spans="1:17" x14ac:dyDescent="0.3">
      <c r="A8746" t="s">
        <v>8993</v>
      </c>
      <c r="B8746" t="s">
        <v>31</v>
      </c>
      <c r="C8746" t="s">
        <v>13</v>
      </c>
      <c r="D8746" t="str">
        <f t="shared" si="816"/>
        <v>Item_12_PATI</v>
      </c>
      <c r="E8746" t="s">
        <v>166</v>
      </c>
      <c r="F8746" s="5">
        <f t="shared" si="817"/>
        <v>21.5</v>
      </c>
      <c r="G8746">
        <v>21.5</v>
      </c>
      <c r="H8746">
        <f t="shared" si="818"/>
        <v>3</v>
      </c>
      <c r="I8746">
        <v>3</v>
      </c>
      <c r="J8746" s="3">
        <f t="shared" si="819"/>
        <v>64.5</v>
      </c>
      <c r="K8746">
        <v>64.5</v>
      </c>
      <c r="L8746" t="str">
        <f t="shared" si="820"/>
        <v>Low</v>
      </c>
      <c r="M8746" t="s">
        <v>15</v>
      </c>
      <c r="N8746" t="s">
        <v>38</v>
      </c>
      <c r="O8746" s="1">
        <v>44942</v>
      </c>
      <c r="P8746" s="7" t="str">
        <f t="shared" si="821"/>
        <v>NO</v>
      </c>
      <c r="Q8746" t="b">
        <v>0</v>
      </c>
    </row>
    <row r="8747" spans="1:17" x14ac:dyDescent="0.3">
      <c r="A8747" t="s">
        <v>8994</v>
      </c>
      <c r="B8747" t="s">
        <v>80</v>
      </c>
      <c r="C8747" t="s">
        <v>23</v>
      </c>
      <c r="D8747" t="str">
        <f t="shared" si="816"/>
        <v>Item_16_BUTC</v>
      </c>
      <c r="E8747" t="s">
        <v>135</v>
      </c>
      <c r="F8747" s="5">
        <f t="shared" si="817"/>
        <v>27.5</v>
      </c>
      <c r="G8747">
        <v>27.5</v>
      </c>
      <c r="H8747">
        <f t="shared" si="818"/>
        <v>10</v>
      </c>
      <c r="I8747">
        <v>10</v>
      </c>
      <c r="J8747" s="3">
        <f t="shared" si="819"/>
        <v>275</v>
      </c>
      <c r="K8747">
        <v>275</v>
      </c>
      <c r="L8747" t="str">
        <f t="shared" si="820"/>
        <v>Medium</v>
      </c>
      <c r="M8747" t="s">
        <v>48</v>
      </c>
      <c r="N8747" t="s">
        <v>38</v>
      </c>
      <c r="O8747" s="1">
        <v>44583</v>
      </c>
      <c r="P8747" s="7" t="str">
        <f t="shared" si="821"/>
        <v>YES</v>
      </c>
      <c r="Q8747" t="b">
        <v>1</v>
      </c>
    </row>
    <row r="8748" spans="1:17" x14ac:dyDescent="0.3">
      <c r="A8748" t="s">
        <v>8995</v>
      </c>
      <c r="B8748" t="s">
        <v>55</v>
      </c>
      <c r="C8748" t="s">
        <v>23</v>
      </c>
      <c r="D8748" t="str">
        <f t="shared" si="816"/>
        <v>Item_22_BUTC</v>
      </c>
      <c r="E8748" t="s">
        <v>47</v>
      </c>
      <c r="F8748" s="5">
        <f t="shared" si="817"/>
        <v>36.5</v>
      </c>
      <c r="G8748">
        <v>36.5</v>
      </c>
      <c r="H8748">
        <f t="shared" si="818"/>
        <v>5</v>
      </c>
      <c r="I8748">
        <v>5</v>
      </c>
      <c r="J8748" s="3">
        <f t="shared" si="819"/>
        <v>182.5</v>
      </c>
      <c r="K8748">
        <v>182.5</v>
      </c>
      <c r="L8748" t="str">
        <f t="shared" si="820"/>
        <v>Medium</v>
      </c>
      <c r="M8748" t="s">
        <v>48</v>
      </c>
      <c r="N8748" t="s">
        <v>38</v>
      </c>
      <c r="O8748" s="1">
        <v>45310</v>
      </c>
      <c r="P8748" s="9" t="str">
        <f t="shared" si="821"/>
        <v>N/A</v>
      </c>
    </row>
    <row r="8749" spans="1:17" x14ac:dyDescent="0.3">
      <c r="A8749" t="s">
        <v>8996</v>
      </c>
      <c r="B8749" t="s">
        <v>46</v>
      </c>
      <c r="C8749" t="s">
        <v>41</v>
      </c>
      <c r="D8749" t="str">
        <f t="shared" si="816"/>
        <v>Item_25_FURN</v>
      </c>
      <c r="E8749" t="s">
        <v>87</v>
      </c>
      <c r="F8749" s="5">
        <f t="shared" si="817"/>
        <v>41</v>
      </c>
      <c r="G8749">
        <v>41</v>
      </c>
      <c r="H8749">
        <f t="shared" si="818"/>
        <v>3</v>
      </c>
      <c r="I8749">
        <v>3</v>
      </c>
      <c r="J8749" s="3">
        <f t="shared" si="819"/>
        <v>123</v>
      </c>
      <c r="K8749">
        <v>123</v>
      </c>
      <c r="L8749" t="str">
        <f t="shared" si="820"/>
        <v>Low</v>
      </c>
      <c r="M8749" t="s">
        <v>15</v>
      </c>
      <c r="N8749" t="s">
        <v>16</v>
      </c>
      <c r="O8749" s="1">
        <v>44584</v>
      </c>
      <c r="P8749" s="7" t="str">
        <f t="shared" si="821"/>
        <v>YES</v>
      </c>
      <c r="Q8749" t="b">
        <v>1</v>
      </c>
    </row>
    <row r="8750" spans="1:17" x14ac:dyDescent="0.3">
      <c r="A8750" t="s">
        <v>8997</v>
      </c>
      <c r="B8750" t="s">
        <v>108</v>
      </c>
      <c r="C8750" t="s">
        <v>23</v>
      </c>
      <c r="D8750" t="str">
        <f t="shared" si="816"/>
        <v>Item_24_BUTC</v>
      </c>
      <c r="E8750" t="s">
        <v>121</v>
      </c>
      <c r="F8750" s="5">
        <f t="shared" si="817"/>
        <v>39.5</v>
      </c>
      <c r="G8750">
        <v>39.5</v>
      </c>
      <c r="H8750">
        <f t="shared" si="818"/>
        <v>4</v>
      </c>
      <c r="I8750">
        <v>4</v>
      </c>
      <c r="J8750" s="3">
        <f t="shared" si="819"/>
        <v>158</v>
      </c>
      <c r="K8750">
        <v>158</v>
      </c>
      <c r="L8750" t="str">
        <f t="shared" si="820"/>
        <v>Medium</v>
      </c>
      <c r="M8750" t="s">
        <v>25</v>
      </c>
      <c r="N8750" t="s">
        <v>38</v>
      </c>
      <c r="O8750" s="1">
        <v>44698</v>
      </c>
      <c r="P8750" s="9" t="str">
        <f t="shared" si="821"/>
        <v>N/A</v>
      </c>
    </row>
    <row r="8751" spans="1:17" x14ac:dyDescent="0.3">
      <c r="A8751" t="s">
        <v>8998</v>
      </c>
      <c r="B8751" t="s">
        <v>108</v>
      </c>
      <c r="C8751" t="s">
        <v>19</v>
      </c>
      <c r="D8751" t="str">
        <f t="shared" si="816"/>
        <v>Item_13_MILK</v>
      </c>
      <c r="E8751" t="s">
        <v>540</v>
      </c>
      <c r="F8751" s="5">
        <f t="shared" si="817"/>
        <v>23</v>
      </c>
      <c r="G8751">
        <v>23</v>
      </c>
      <c r="H8751">
        <f t="shared" si="818"/>
        <v>5</v>
      </c>
      <c r="I8751">
        <v>5</v>
      </c>
      <c r="J8751" s="3">
        <f t="shared" si="819"/>
        <v>115</v>
      </c>
      <c r="K8751">
        <v>115</v>
      </c>
      <c r="L8751" t="str">
        <f t="shared" si="820"/>
        <v>Low</v>
      </c>
      <c r="M8751" t="s">
        <v>25</v>
      </c>
      <c r="N8751" t="s">
        <v>16</v>
      </c>
      <c r="O8751" s="1">
        <v>44726</v>
      </c>
      <c r="P8751" s="7" t="str">
        <f t="shared" si="821"/>
        <v>NO</v>
      </c>
      <c r="Q8751" t="b">
        <v>0</v>
      </c>
    </row>
    <row r="8752" spans="1:17" x14ac:dyDescent="0.3">
      <c r="A8752" t="s">
        <v>8999</v>
      </c>
      <c r="B8752" t="s">
        <v>65</v>
      </c>
      <c r="C8752" t="s">
        <v>23</v>
      </c>
      <c r="D8752" t="str">
        <f t="shared" si="816"/>
        <v>Item_22_BUTC</v>
      </c>
      <c r="E8752" t="s">
        <v>47</v>
      </c>
      <c r="F8752" s="5">
        <f t="shared" si="817"/>
        <v>36.5</v>
      </c>
      <c r="G8752">
        <v>36.5</v>
      </c>
      <c r="H8752">
        <f t="shared" si="818"/>
        <v>6</v>
      </c>
      <c r="I8752">
        <v>6</v>
      </c>
      <c r="J8752" s="3">
        <f t="shared" si="819"/>
        <v>219</v>
      </c>
      <c r="K8752">
        <v>219</v>
      </c>
      <c r="L8752" t="str">
        <f t="shared" si="820"/>
        <v>Medium</v>
      </c>
      <c r="M8752" t="s">
        <v>48</v>
      </c>
      <c r="N8752" t="s">
        <v>38</v>
      </c>
      <c r="O8752" s="1">
        <v>44620</v>
      </c>
      <c r="P8752" s="9" t="str">
        <f t="shared" si="821"/>
        <v>N/A</v>
      </c>
    </row>
    <row r="8753" spans="1:17" x14ac:dyDescent="0.3">
      <c r="A8753" t="s">
        <v>9000</v>
      </c>
      <c r="B8753" t="s">
        <v>46</v>
      </c>
      <c r="C8753" t="s">
        <v>66</v>
      </c>
      <c r="D8753" s="2" t="str">
        <f t="shared" si="816"/>
        <v>Unknown_Item</v>
      </c>
      <c r="F8753" s="5">
        <f t="shared" si="817"/>
        <v>23</v>
      </c>
      <c r="G8753">
        <v>23</v>
      </c>
      <c r="H8753" s="2">
        <f t="shared" si="818"/>
        <v>6</v>
      </c>
      <c r="J8753" s="4">
        <f t="shared" si="819"/>
        <v>108.5</v>
      </c>
      <c r="L8753" t="str">
        <f t="shared" si="820"/>
        <v>Low</v>
      </c>
      <c r="M8753" t="s">
        <v>25</v>
      </c>
      <c r="N8753" t="s">
        <v>16</v>
      </c>
      <c r="O8753" s="1">
        <v>45420</v>
      </c>
      <c r="P8753" s="7" t="str">
        <f t="shared" si="821"/>
        <v>NO</v>
      </c>
      <c r="Q8753" t="b">
        <v>0</v>
      </c>
    </row>
    <row r="8754" spans="1:17" x14ac:dyDescent="0.3">
      <c r="A8754" t="s">
        <v>9001</v>
      </c>
      <c r="B8754" t="s">
        <v>63</v>
      </c>
      <c r="C8754" t="s">
        <v>66</v>
      </c>
      <c r="D8754" t="str">
        <f t="shared" si="816"/>
        <v>Item_20_ELEC</v>
      </c>
      <c r="E8754" t="s">
        <v>346</v>
      </c>
      <c r="F8754" s="5">
        <f t="shared" si="817"/>
        <v>33.5</v>
      </c>
      <c r="G8754">
        <v>33.5</v>
      </c>
      <c r="H8754">
        <f t="shared" si="818"/>
        <v>1</v>
      </c>
      <c r="I8754">
        <v>1</v>
      </c>
      <c r="J8754" s="3">
        <f t="shared" si="819"/>
        <v>33.5</v>
      </c>
      <c r="K8754">
        <v>33.5</v>
      </c>
      <c r="L8754" t="str">
        <f t="shared" si="820"/>
        <v>Low</v>
      </c>
      <c r="M8754" t="s">
        <v>15</v>
      </c>
      <c r="N8754" t="s">
        <v>38</v>
      </c>
      <c r="O8754" s="1">
        <v>45443</v>
      </c>
      <c r="P8754" s="7" t="str">
        <f t="shared" si="821"/>
        <v>NO</v>
      </c>
      <c r="Q8754" t="b">
        <v>0</v>
      </c>
    </row>
    <row r="8755" spans="1:17" x14ac:dyDescent="0.3">
      <c r="A8755" t="s">
        <v>9002</v>
      </c>
      <c r="B8755" t="s">
        <v>74</v>
      </c>
      <c r="C8755" t="s">
        <v>130</v>
      </c>
      <c r="D8755" t="str">
        <f t="shared" si="816"/>
        <v>Item_19_COMP</v>
      </c>
      <c r="E8755" t="s">
        <v>361</v>
      </c>
      <c r="F8755" s="5">
        <f t="shared" si="817"/>
        <v>32</v>
      </c>
      <c r="G8755">
        <v>32</v>
      </c>
      <c r="H8755">
        <f t="shared" si="818"/>
        <v>7</v>
      </c>
      <c r="I8755">
        <v>7</v>
      </c>
      <c r="J8755" s="3">
        <f t="shared" si="819"/>
        <v>224</v>
      </c>
      <c r="K8755">
        <v>224</v>
      </c>
      <c r="L8755" t="str">
        <f t="shared" si="820"/>
        <v>Medium</v>
      </c>
      <c r="M8755" t="s">
        <v>48</v>
      </c>
      <c r="N8755" t="s">
        <v>16</v>
      </c>
      <c r="O8755" s="1">
        <v>45352</v>
      </c>
      <c r="P8755" s="9" t="str">
        <f t="shared" si="821"/>
        <v>N/A</v>
      </c>
    </row>
    <row r="8756" spans="1:17" x14ac:dyDescent="0.3">
      <c r="A8756" t="s">
        <v>9003</v>
      </c>
      <c r="B8756" t="s">
        <v>55</v>
      </c>
      <c r="C8756" t="s">
        <v>28</v>
      </c>
      <c r="D8756" t="str">
        <f t="shared" si="816"/>
        <v>Item_21_BEVE</v>
      </c>
      <c r="E8756" t="s">
        <v>301</v>
      </c>
      <c r="F8756" s="5">
        <f t="shared" si="817"/>
        <v>35</v>
      </c>
      <c r="G8756">
        <v>35</v>
      </c>
      <c r="H8756">
        <f t="shared" si="818"/>
        <v>5</v>
      </c>
      <c r="I8756">
        <v>5</v>
      </c>
      <c r="J8756" s="3">
        <f t="shared" si="819"/>
        <v>175</v>
      </c>
      <c r="K8756">
        <v>175</v>
      </c>
      <c r="L8756" t="str">
        <f t="shared" si="820"/>
        <v>Medium</v>
      </c>
      <c r="M8756" t="s">
        <v>48</v>
      </c>
      <c r="N8756" t="s">
        <v>38</v>
      </c>
      <c r="O8756" s="1">
        <v>44837</v>
      </c>
      <c r="P8756" s="7" t="str">
        <f t="shared" si="821"/>
        <v>NO</v>
      </c>
      <c r="Q8756" t="b">
        <v>0</v>
      </c>
    </row>
    <row r="8757" spans="1:17" x14ac:dyDescent="0.3">
      <c r="A8757" t="s">
        <v>9004</v>
      </c>
      <c r="B8757" t="s">
        <v>74</v>
      </c>
      <c r="C8757" t="s">
        <v>28</v>
      </c>
      <c r="D8757" t="str">
        <f t="shared" si="816"/>
        <v>Item_2_BEVE</v>
      </c>
      <c r="E8757" t="s">
        <v>308</v>
      </c>
      <c r="F8757" s="5">
        <f t="shared" si="817"/>
        <v>6.5</v>
      </c>
      <c r="G8757">
        <v>6.5</v>
      </c>
      <c r="H8757">
        <f t="shared" si="818"/>
        <v>8</v>
      </c>
      <c r="I8757">
        <v>8</v>
      </c>
      <c r="J8757" s="3">
        <f t="shared" si="819"/>
        <v>52</v>
      </c>
      <c r="K8757">
        <v>52</v>
      </c>
      <c r="L8757" t="str">
        <f t="shared" si="820"/>
        <v>Low</v>
      </c>
      <c r="M8757" t="s">
        <v>48</v>
      </c>
      <c r="N8757" t="s">
        <v>16</v>
      </c>
      <c r="O8757" s="1">
        <v>45449</v>
      </c>
      <c r="P8757" s="7" t="str">
        <f t="shared" si="821"/>
        <v>YES</v>
      </c>
      <c r="Q8757" t="b">
        <v>1</v>
      </c>
    </row>
    <row r="8758" spans="1:17" x14ac:dyDescent="0.3">
      <c r="A8758" t="s">
        <v>9005</v>
      </c>
      <c r="B8758" t="s">
        <v>18</v>
      </c>
      <c r="C8758" t="s">
        <v>130</v>
      </c>
      <c r="D8758" t="str">
        <f t="shared" si="816"/>
        <v>Item_7_COMP</v>
      </c>
      <c r="E8758" t="s">
        <v>212</v>
      </c>
      <c r="F8758" s="5">
        <f t="shared" si="817"/>
        <v>14</v>
      </c>
      <c r="G8758">
        <v>14</v>
      </c>
      <c r="H8758">
        <f t="shared" si="818"/>
        <v>1</v>
      </c>
      <c r="I8758">
        <v>1</v>
      </c>
      <c r="J8758" s="3">
        <f t="shared" si="819"/>
        <v>14</v>
      </c>
      <c r="K8758">
        <v>14</v>
      </c>
      <c r="L8758" t="str">
        <f t="shared" si="820"/>
        <v>Low</v>
      </c>
      <c r="M8758" t="s">
        <v>25</v>
      </c>
      <c r="N8758" t="s">
        <v>38</v>
      </c>
      <c r="O8758" s="1">
        <v>44833</v>
      </c>
      <c r="P8758" s="7" t="str">
        <f t="shared" si="821"/>
        <v>NO</v>
      </c>
      <c r="Q8758" t="b">
        <v>0</v>
      </c>
    </row>
    <row r="8759" spans="1:17" x14ac:dyDescent="0.3">
      <c r="A8759" t="s">
        <v>9006</v>
      </c>
      <c r="B8759" t="s">
        <v>89</v>
      </c>
      <c r="C8759" t="s">
        <v>13</v>
      </c>
      <c r="D8759" t="str">
        <f t="shared" si="816"/>
        <v>Item_13_PATI</v>
      </c>
      <c r="E8759" t="s">
        <v>372</v>
      </c>
      <c r="F8759" s="5">
        <f t="shared" si="817"/>
        <v>23</v>
      </c>
      <c r="G8759">
        <v>23</v>
      </c>
      <c r="H8759">
        <f t="shared" si="818"/>
        <v>6</v>
      </c>
      <c r="I8759">
        <v>6</v>
      </c>
      <c r="J8759" s="3">
        <f t="shared" si="819"/>
        <v>138</v>
      </c>
      <c r="K8759">
        <v>138</v>
      </c>
      <c r="L8759" t="str">
        <f t="shared" si="820"/>
        <v>Low</v>
      </c>
      <c r="M8759" t="s">
        <v>15</v>
      </c>
      <c r="N8759" t="s">
        <v>38</v>
      </c>
      <c r="O8759" s="1">
        <v>44835</v>
      </c>
      <c r="P8759" s="9" t="str">
        <f t="shared" si="821"/>
        <v>N/A</v>
      </c>
    </row>
    <row r="8760" spans="1:17" x14ac:dyDescent="0.3">
      <c r="A8760" t="s">
        <v>9007</v>
      </c>
      <c r="B8760" t="s">
        <v>89</v>
      </c>
      <c r="C8760" t="s">
        <v>13</v>
      </c>
      <c r="D8760" t="str">
        <f t="shared" si="816"/>
        <v>Item_1_PATI</v>
      </c>
      <c r="E8760" t="s">
        <v>172</v>
      </c>
      <c r="F8760" s="5">
        <f t="shared" si="817"/>
        <v>5</v>
      </c>
      <c r="G8760">
        <v>5</v>
      </c>
      <c r="H8760">
        <f t="shared" si="818"/>
        <v>4</v>
      </c>
      <c r="I8760">
        <v>4</v>
      </c>
      <c r="J8760" s="3">
        <f t="shared" si="819"/>
        <v>20</v>
      </c>
      <c r="K8760">
        <v>20</v>
      </c>
      <c r="L8760" t="str">
        <f t="shared" si="820"/>
        <v>Low</v>
      </c>
      <c r="M8760" t="s">
        <v>15</v>
      </c>
      <c r="N8760" t="s">
        <v>16</v>
      </c>
      <c r="O8760" s="1">
        <v>44734</v>
      </c>
      <c r="P8760" s="9" t="str">
        <f t="shared" si="821"/>
        <v>N/A</v>
      </c>
    </row>
    <row r="8761" spans="1:17" x14ac:dyDescent="0.3">
      <c r="A8761" t="s">
        <v>9008</v>
      </c>
      <c r="B8761" t="s">
        <v>36</v>
      </c>
      <c r="C8761" t="s">
        <v>19</v>
      </c>
      <c r="D8761" t="str">
        <f t="shared" si="816"/>
        <v>Item_16_MILK</v>
      </c>
      <c r="E8761" t="s">
        <v>58</v>
      </c>
      <c r="F8761" s="5">
        <f t="shared" si="817"/>
        <v>27.5</v>
      </c>
      <c r="G8761">
        <v>27.5</v>
      </c>
      <c r="H8761">
        <f t="shared" si="818"/>
        <v>10</v>
      </c>
      <c r="I8761">
        <v>10</v>
      </c>
      <c r="J8761" s="3">
        <f t="shared" si="819"/>
        <v>275</v>
      </c>
      <c r="K8761">
        <v>275</v>
      </c>
      <c r="L8761" t="str">
        <f t="shared" si="820"/>
        <v>Medium</v>
      </c>
      <c r="M8761" t="s">
        <v>15</v>
      </c>
      <c r="N8761" t="s">
        <v>38</v>
      </c>
      <c r="O8761" s="1">
        <v>44850</v>
      </c>
      <c r="P8761" s="9" t="str">
        <f t="shared" si="821"/>
        <v>N/A</v>
      </c>
    </row>
    <row r="8762" spans="1:17" x14ac:dyDescent="0.3">
      <c r="A8762" t="s">
        <v>9009</v>
      </c>
      <c r="B8762" t="s">
        <v>22</v>
      </c>
      <c r="C8762" t="s">
        <v>41</v>
      </c>
      <c r="D8762" s="2" t="str">
        <f t="shared" si="816"/>
        <v>Unknown_Item</v>
      </c>
      <c r="F8762" s="5">
        <f t="shared" si="817"/>
        <v>33.5</v>
      </c>
      <c r="G8762">
        <v>33.5</v>
      </c>
      <c r="H8762" s="2">
        <f t="shared" si="818"/>
        <v>6</v>
      </c>
      <c r="J8762" s="4">
        <f t="shared" si="819"/>
        <v>108.5</v>
      </c>
      <c r="L8762" t="str">
        <f t="shared" si="820"/>
        <v>Low</v>
      </c>
      <c r="M8762" t="s">
        <v>25</v>
      </c>
      <c r="N8762" t="s">
        <v>38</v>
      </c>
      <c r="O8762" s="1">
        <v>44656</v>
      </c>
      <c r="P8762" s="7" t="str">
        <f t="shared" si="821"/>
        <v>NO</v>
      </c>
      <c r="Q8762" t="b">
        <v>0</v>
      </c>
    </row>
    <row r="8763" spans="1:17" x14ac:dyDescent="0.3">
      <c r="A8763" t="s">
        <v>9010</v>
      </c>
      <c r="B8763" t="s">
        <v>12</v>
      </c>
      <c r="C8763" t="s">
        <v>41</v>
      </c>
      <c r="D8763" t="str">
        <f t="shared" si="816"/>
        <v>Item_24_FURN</v>
      </c>
      <c r="E8763" t="s">
        <v>199</v>
      </c>
      <c r="F8763" s="5">
        <f t="shared" si="817"/>
        <v>39.5</v>
      </c>
      <c r="G8763">
        <v>39.5</v>
      </c>
      <c r="H8763">
        <f t="shared" si="818"/>
        <v>1</v>
      </c>
      <c r="I8763">
        <v>1</v>
      </c>
      <c r="J8763" s="3">
        <f t="shared" si="819"/>
        <v>39.5</v>
      </c>
      <c r="K8763">
        <v>39.5</v>
      </c>
      <c r="L8763" t="str">
        <f t="shared" si="820"/>
        <v>Low</v>
      </c>
      <c r="M8763" t="s">
        <v>25</v>
      </c>
      <c r="N8763" t="s">
        <v>16</v>
      </c>
      <c r="O8763" s="1">
        <v>45167</v>
      </c>
      <c r="P8763" s="7" t="str">
        <f t="shared" si="821"/>
        <v>YES</v>
      </c>
      <c r="Q8763" t="b">
        <v>1</v>
      </c>
    </row>
    <row r="8764" spans="1:17" x14ac:dyDescent="0.3">
      <c r="A8764" t="s">
        <v>9011</v>
      </c>
      <c r="B8764" t="s">
        <v>98</v>
      </c>
      <c r="C8764" t="s">
        <v>41</v>
      </c>
      <c r="D8764" t="str">
        <f t="shared" si="816"/>
        <v>Item_5_FURN</v>
      </c>
      <c r="E8764" t="s">
        <v>233</v>
      </c>
      <c r="F8764" s="5">
        <f t="shared" si="817"/>
        <v>11</v>
      </c>
      <c r="G8764">
        <v>11</v>
      </c>
      <c r="H8764">
        <f t="shared" si="818"/>
        <v>1</v>
      </c>
      <c r="I8764">
        <v>1</v>
      </c>
      <c r="J8764" s="3">
        <f t="shared" si="819"/>
        <v>11</v>
      </c>
      <c r="K8764">
        <v>11</v>
      </c>
      <c r="L8764" t="str">
        <f t="shared" si="820"/>
        <v>Low</v>
      </c>
      <c r="M8764" t="s">
        <v>15</v>
      </c>
      <c r="N8764" t="s">
        <v>38</v>
      </c>
      <c r="O8764" s="1">
        <v>44590</v>
      </c>
      <c r="P8764" s="9" t="str">
        <f t="shared" si="821"/>
        <v>N/A</v>
      </c>
    </row>
    <row r="8765" spans="1:17" x14ac:dyDescent="0.3">
      <c r="A8765" t="s">
        <v>9012</v>
      </c>
      <c r="B8765" t="s">
        <v>22</v>
      </c>
      <c r="C8765" t="s">
        <v>19</v>
      </c>
      <c r="D8765" t="str">
        <f t="shared" si="816"/>
        <v>Item_23_MILK</v>
      </c>
      <c r="E8765" t="s">
        <v>250</v>
      </c>
      <c r="F8765" s="5">
        <f t="shared" si="817"/>
        <v>38</v>
      </c>
      <c r="G8765">
        <v>38</v>
      </c>
      <c r="H8765">
        <f t="shared" si="818"/>
        <v>5</v>
      </c>
      <c r="I8765">
        <v>5</v>
      </c>
      <c r="J8765" s="3">
        <f t="shared" si="819"/>
        <v>190</v>
      </c>
      <c r="K8765">
        <v>190</v>
      </c>
      <c r="L8765" t="str">
        <f t="shared" si="820"/>
        <v>Medium</v>
      </c>
      <c r="M8765" t="s">
        <v>15</v>
      </c>
      <c r="N8765" t="s">
        <v>38</v>
      </c>
      <c r="O8765" s="1">
        <v>45154</v>
      </c>
      <c r="P8765" s="7" t="str">
        <f t="shared" si="821"/>
        <v>NO</v>
      </c>
      <c r="Q8765" t="b">
        <v>0</v>
      </c>
    </row>
    <row r="8766" spans="1:17" x14ac:dyDescent="0.3">
      <c r="A8766" t="s">
        <v>9013</v>
      </c>
      <c r="B8766" t="s">
        <v>65</v>
      </c>
      <c r="C8766" t="s">
        <v>19</v>
      </c>
      <c r="D8766" t="str">
        <f t="shared" si="816"/>
        <v>Item_6_MILK</v>
      </c>
      <c r="E8766" t="s">
        <v>152</v>
      </c>
      <c r="F8766" s="5">
        <f t="shared" si="817"/>
        <v>12.5</v>
      </c>
      <c r="G8766">
        <v>12.5</v>
      </c>
      <c r="H8766">
        <f t="shared" si="818"/>
        <v>2</v>
      </c>
      <c r="I8766">
        <v>2</v>
      </c>
      <c r="J8766" s="3">
        <f t="shared" si="819"/>
        <v>25</v>
      </c>
      <c r="K8766">
        <v>25</v>
      </c>
      <c r="L8766" t="str">
        <f t="shared" si="820"/>
        <v>Low</v>
      </c>
      <c r="M8766" t="s">
        <v>48</v>
      </c>
      <c r="N8766" t="s">
        <v>16</v>
      </c>
      <c r="O8766" s="1">
        <v>44583</v>
      </c>
      <c r="P8766" s="9" t="str">
        <f t="shared" si="821"/>
        <v>N/A</v>
      </c>
    </row>
    <row r="8767" spans="1:17" x14ac:dyDescent="0.3">
      <c r="A8767" t="s">
        <v>9014</v>
      </c>
      <c r="B8767" t="s">
        <v>74</v>
      </c>
      <c r="C8767" t="s">
        <v>13</v>
      </c>
      <c r="D8767" t="str">
        <f t="shared" si="816"/>
        <v>Item_12_PATI</v>
      </c>
      <c r="E8767" t="s">
        <v>166</v>
      </c>
      <c r="F8767" s="5">
        <f t="shared" si="817"/>
        <v>21.5</v>
      </c>
      <c r="G8767">
        <v>21.5</v>
      </c>
      <c r="H8767">
        <f t="shared" si="818"/>
        <v>3</v>
      </c>
      <c r="I8767">
        <v>3</v>
      </c>
      <c r="J8767" s="3">
        <f t="shared" si="819"/>
        <v>64.5</v>
      </c>
      <c r="K8767">
        <v>64.5</v>
      </c>
      <c r="L8767" t="str">
        <f t="shared" si="820"/>
        <v>Low</v>
      </c>
      <c r="M8767" t="s">
        <v>25</v>
      </c>
      <c r="N8767" t="s">
        <v>16</v>
      </c>
      <c r="O8767" s="1">
        <v>45182</v>
      </c>
      <c r="P8767" s="7" t="str">
        <f t="shared" si="821"/>
        <v>YES</v>
      </c>
      <c r="Q8767" t="b">
        <v>1</v>
      </c>
    </row>
    <row r="8768" spans="1:17" x14ac:dyDescent="0.3">
      <c r="A8768" t="s">
        <v>9015</v>
      </c>
      <c r="B8768" t="s">
        <v>12</v>
      </c>
      <c r="C8768" t="s">
        <v>28</v>
      </c>
      <c r="D8768" t="str">
        <f t="shared" si="816"/>
        <v>Item_9_BEVE</v>
      </c>
      <c r="E8768" t="s">
        <v>1083</v>
      </c>
      <c r="F8768" s="5">
        <f t="shared" si="817"/>
        <v>17</v>
      </c>
      <c r="G8768">
        <v>17</v>
      </c>
      <c r="H8768">
        <f t="shared" si="818"/>
        <v>7</v>
      </c>
      <c r="I8768">
        <v>7</v>
      </c>
      <c r="J8768" s="3">
        <f t="shared" si="819"/>
        <v>119</v>
      </c>
      <c r="K8768">
        <v>119</v>
      </c>
      <c r="L8768" t="str">
        <f t="shared" si="820"/>
        <v>Low</v>
      </c>
      <c r="M8768" t="s">
        <v>48</v>
      </c>
      <c r="N8768" t="s">
        <v>16</v>
      </c>
      <c r="O8768" s="1">
        <v>44608</v>
      </c>
      <c r="P8768" s="7" t="str">
        <f t="shared" si="821"/>
        <v>NO</v>
      </c>
      <c r="Q8768" t="b">
        <v>0</v>
      </c>
    </row>
    <row r="8769" spans="1:17" x14ac:dyDescent="0.3">
      <c r="A8769" t="s">
        <v>9016</v>
      </c>
      <c r="B8769" t="s">
        <v>65</v>
      </c>
      <c r="C8769" t="s">
        <v>32</v>
      </c>
      <c r="D8769" t="str">
        <f t="shared" si="816"/>
        <v>Item_11_FOOD</v>
      </c>
      <c r="E8769" t="s">
        <v>94</v>
      </c>
      <c r="F8769" s="5">
        <f t="shared" si="817"/>
        <v>20</v>
      </c>
      <c r="G8769">
        <v>20</v>
      </c>
      <c r="H8769">
        <f t="shared" si="818"/>
        <v>6</v>
      </c>
      <c r="I8769">
        <v>6</v>
      </c>
      <c r="J8769" s="3">
        <f t="shared" si="819"/>
        <v>120</v>
      </c>
      <c r="K8769">
        <v>120</v>
      </c>
      <c r="L8769" t="str">
        <f t="shared" si="820"/>
        <v>Low</v>
      </c>
      <c r="M8769" t="s">
        <v>25</v>
      </c>
      <c r="N8769" t="s">
        <v>38</v>
      </c>
      <c r="O8769" s="1">
        <v>44865</v>
      </c>
      <c r="P8769" s="7" t="str">
        <f t="shared" si="821"/>
        <v>NO</v>
      </c>
      <c r="Q8769" t="b">
        <v>0</v>
      </c>
    </row>
    <row r="8770" spans="1:17" x14ac:dyDescent="0.3">
      <c r="A8770" t="s">
        <v>9017</v>
      </c>
      <c r="B8770" t="s">
        <v>80</v>
      </c>
      <c r="C8770" t="s">
        <v>130</v>
      </c>
      <c r="D8770" s="2" t="str">
        <f t="shared" ref="D8770:D8833" si="822">IF(TRIM(E8770)="","Unknown_Item","Item_"&amp;MID(E8770,6,FIND("_",E8770,6)-6)&amp;"_"&amp;UPPER(LEFT(C8770,4)))</f>
        <v>Unknown_Item</v>
      </c>
      <c r="F8770" s="6">
        <f t="shared" ref="F8770:F8833" si="823">IF(ISBLANK(G8770),AVERAGE($G$2:$G$12576),G8770)</f>
        <v>23.365911749958215</v>
      </c>
      <c r="H8770">
        <f t="shared" ref="H8770:H8833" si="824">IF(ISBLANK(I8770),MEDIAN($I$2:$I$12576),I8770)</f>
        <v>10</v>
      </c>
      <c r="I8770">
        <v>10</v>
      </c>
      <c r="J8770" s="3">
        <f t="shared" ref="J8770:J8833" si="825">IF(ISBLANK(K8770),MEDIAN($K$2:$K$12576),K8770)</f>
        <v>80</v>
      </c>
      <c r="K8770">
        <v>80</v>
      </c>
      <c r="L8770" t="str">
        <f t="shared" ref="L8770:L8833" si="826">IF(J8770&gt;=300,"High",IF(J8770&gt;=150,"Medium","Low"))</f>
        <v>Low</v>
      </c>
      <c r="M8770" t="s">
        <v>25</v>
      </c>
      <c r="N8770" t="s">
        <v>38</v>
      </c>
      <c r="O8770" s="1">
        <v>45206</v>
      </c>
      <c r="P8770" s="7" t="str">
        <f t="shared" ref="P8770:P8833" si="827">IF(ISBLANK(Q8770),"N/A",IF(Q8770=TRUE,"YES","NO"))</f>
        <v>NO</v>
      </c>
      <c r="Q8770" t="b">
        <v>0</v>
      </c>
    </row>
    <row r="8771" spans="1:17" x14ac:dyDescent="0.3">
      <c r="A8771" t="s">
        <v>9018</v>
      </c>
      <c r="B8771" t="s">
        <v>40</v>
      </c>
      <c r="C8771" t="s">
        <v>41</v>
      </c>
      <c r="D8771" t="str">
        <f t="shared" si="822"/>
        <v>Item_18_FURN</v>
      </c>
      <c r="E8771" t="s">
        <v>1119</v>
      </c>
      <c r="F8771" s="5">
        <f t="shared" si="823"/>
        <v>30.5</v>
      </c>
      <c r="G8771">
        <v>30.5</v>
      </c>
      <c r="H8771">
        <f t="shared" si="824"/>
        <v>2</v>
      </c>
      <c r="I8771">
        <v>2</v>
      </c>
      <c r="J8771" s="3">
        <f t="shared" si="825"/>
        <v>61</v>
      </c>
      <c r="K8771">
        <v>61</v>
      </c>
      <c r="L8771" t="str">
        <f t="shared" si="826"/>
        <v>Low</v>
      </c>
      <c r="M8771" t="s">
        <v>48</v>
      </c>
      <c r="N8771" t="s">
        <v>16</v>
      </c>
      <c r="O8771" s="1">
        <v>45665</v>
      </c>
      <c r="P8771" s="9" t="str">
        <f t="shared" si="827"/>
        <v>N/A</v>
      </c>
    </row>
    <row r="8772" spans="1:17" x14ac:dyDescent="0.3">
      <c r="A8772" t="s">
        <v>9019</v>
      </c>
      <c r="B8772" t="s">
        <v>31</v>
      </c>
      <c r="C8772" t="s">
        <v>23</v>
      </c>
      <c r="D8772" t="str">
        <f t="shared" si="822"/>
        <v>Item_18_BUTC</v>
      </c>
      <c r="E8772" t="s">
        <v>277</v>
      </c>
      <c r="F8772" s="5">
        <f t="shared" si="823"/>
        <v>30.5</v>
      </c>
      <c r="G8772">
        <v>30.5</v>
      </c>
      <c r="H8772">
        <f t="shared" si="824"/>
        <v>10</v>
      </c>
      <c r="I8772">
        <v>10</v>
      </c>
      <c r="J8772" s="3">
        <f t="shared" si="825"/>
        <v>305</v>
      </c>
      <c r="K8772">
        <v>305</v>
      </c>
      <c r="L8772" t="str">
        <f t="shared" si="826"/>
        <v>High</v>
      </c>
      <c r="M8772" t="s">
        <v>48</v>
      </c>
      <c r="N8772" t="s">
        <v>16</v>
      </c>
      <c r="O8772" s="1">
        <v>44897</v>
      </c>
      <c r="P8772" s="9" t="str">
        <f t="shared" si="827"/>
        <v>N/A</v>
      </c>
    </row>
    <row r="8773" spans="1:17" x14ac:dyDescent="0.3">
      <c r="A8773" t="s">
        <v>9020</v>
      </c>
      <c r="B8773" t="s">
        <v>80</v>
      </c>
      <c r="C8773" t="s">
        <v>130</v>
      </c>
      <c r="D8773" t="str">
        <f t="shared" si="822"/>
        <v>Item_12_COMP</v>
      </c>
      <c r="E8773" t="s">
        <v>621</v>
      </c>
      <c r="F8773" s="5">
        <f t="shared" si="823"/>
        <v>21.5</v>
      </c>
      <c r="G8773">
        <v>21.5</v>
      </c>
      <c r="H8773">
        <f t="shared" si="824"/>
        <v>1</v>
      </c>
      <c r="I8773">
        <v>1</v>
      </c>
      <c r="J8773" s="3">
        <f t="shared" si="825"/>
        <v>21.5</v>
      </c>
      <c r="K8773">
        <v>21.5</v>
      </c>
      <c r="L8773" t="str">
        <f t="shared" si="826"/>
        <v>Low</v>
      </c>
      <c r="M8773" t="s">
        <v>48</v>
      </c>
      <c r="N8773" t="s">
        <v>38</v>
      </c>
      <c r="O8773" s="1">
        <v>44715</v>
      </c>
      <c r="P8773" s="7" t="str">
        <f t="shared" si="827"/>
        <v>NO</v>
      </c>
      <c r="Q8773" t="b">
        <v>0</v>
      </c>
    </row>
    <row r="8774" spans="1:17" x14ac:dyDescent="0.3">
      <c r="A8774" t="s">
        <v>9021</v>
      </c>
      <c r="B8774" t="s">
        <v>46</v>
      </c>
      <c r="C8774" t="s">
        <v>19</v>
      </c>
      <c r="D8774" t="str">
        <f t="shared" si="822"/>
        <v>Item_11_MILK</v>
      </c>
      <c r="E8774" t="s">
        <v>287</v>
      </c>
      <c r="F8774" s="5">
        <f t="shared" si="823"/>
        <v>20</v>
      </c>
      <c r="G8774">
        <v>20</v>
      </c>
      <c r="H8774">
        <f t="shared" si="824"/>
        <v>2</v>
      </c>
      <c r="I8774">
        <v>2</v>
      </c>
      <c r="J8774" s="3">
        <f t="shared" si="825"/>
        <v>40</v>
      </c>
      <c r="K8774">
        <v>40</v>
      </c>
      <c r="L8774" t="str">
        <f t="shared" si="826"/>
        <v>Low</v>
      </c>
      <c r="M8774" t="s">
        <v>15</v>
      </c>
      <c r="N8774" t="s">
        <v>38</v>
      </c>
      <c r="O8774" s="1">
        <v>44727</v>
      </c>
      <c r="P8774" s="7" t="str">
        <f t="shared" si="827"/>
        <v>NO</v>
      </c>
      <c r="Q8774" t="b">
        <v>0</v>
      </c>
    </row>
    <row r="8775" spans="1:17" x14ac:dyDescent="0.3">
      <c r="A8775" t="s">
        <v>9022</v>
      </c>
      <c r="B8775" t="s">
        <v>43</v>
      </c>
      <c r="C8775" t="s">
        <v>32</v>
      </c>
      <c r="D8775" s="2" t="str">
        <f t="shared" si="822"/>
        <v>Unknown_Item</v>
      </c>
      <c r="F8775" s="6">
        <f t="shared" si="823"/>
        <v>23.365911749958215</v>
      </c>
      <c r="H8775">
        <f t="shared" si="824"/>
        <v>2</v>
      </c>
      <c r="I8775">
        <v>2</v>
      </c>
      <c r="J8775" s="3">
        <f t="shared" si="825"/>
        <v>19</v>
      </c>
      <c r="K8775">
        <v>19</v>
      </c>
      <c r="L8775" t="str">
        <f t="shared" si="826"/>
        <v>Low</v>
      </c>
      <c r="M8775" t="s">
        <v>15</v>
      </c>
      <c r="N8775" t="s">
        <v>38</v>
      </c>
      <c r="O8775" s="1">
        <v>45566</v>
      </c>
      <c r="P8775" s="7" t="str">
        <f t="shared" si="827"/>
        <v>NO</v>
      </c>
      <c r="Q8775" t="b">
        <v>0</v>
      </c>
    </row>
    <row r="8776" spans="1:17" x14ac:dyDescent="0.3">
      <c r="A8776" t="s">
        <v>9023</v>
      </c>
      <c r="B8776" t="s">
        <v>63</v>
      </c>
      <c r="C8776" t="s">
        <v>13</v>
      </c>
      <c r="D8776" t="str">
        <f t="shared" si="822"/>
        <v>Item_18_PATI</v>
      </c>
      <c r="E8776" t="s">
        <v>1485</v>
      </c>
      <c r="F8776" s="5">
        <f t="shared" si="823"/>
        <v>30.5</v>
      </c>
      <c r="G8776">
        <v>30.5</v>
      </c>
      <c r="H8776">
        <f t="shared" si="824"/>
        <v>7</v>
      </c>
      <c r="I8776">
        <v>7</v>
      </c>
      <c r="J8776" s="3">
        <f t="shared" si="825"/>
        <v>213.5</v>
      </c>
      <c r="K8776">
        <v>213.5</v>
      </c>
      <c r="L8776" t="str">
        <f t="shared" si="826"/>
        <v>Medium</v>
      </c>
      <c r="M8776" t="s">
        <v>25</v>
      </c>
      <c r="N8776" t="s">
        <v>16</v>
      </c>
      <c r="O8776" s="1">
        <v>44828</v>
      </c>
      <c r="P8776" s="7" t="str">
        <f t="shared" si="827"/>
        <v>YES</v>
      </c>
      <c r="Q8776" t="b">
        <v>1</v>
      </c>
    </row>
    <row r="8777" spans="1:17" x14ac:dyDescent="0.3">
      <c r="A8777" t="s">
        <v>9024</v>
      </c>
      <c r="B8777" t="s">
        <v>98</v>
      </c>
      <c r="C8777" t="s">
        <v>13</v>
      </c>
      <c r="D8777" s="2" t="str">
        <f t="shared" si="822"/>
        <v>Unknown_Item</v>
      </c>
      <c r="F8777" s="6">
        <f t="shared" si="823"/>
        <v>23.365911749958215</v>
      </c>
      <c r="H8777">
        <f t="shared" si="824"/>
        <v>7</v>
      </c>
      <c r="I8777">
        <v>7</v>
      </c>
      <c r="J8777" s="3">
        <f t="shared" si="825"/>
        <v>66.5</v>
      </c>
      <c r="K8777">
        <v>66.5</v>
      </c>
      <c r="L8777" t="str">
        <f t="shared" si="826"/>
        <v>Low</v>
      </c>
      <c r="M8777" t="s">
        <v>15</v>
      </c>
      <c r="N8777" t="s">
        <v>38</v>
      </c>
      <c r="O8777" s="1">
        <v>45497</v>
      </c>
      <c r="P8777" s="7" t="str">
        <f t="shared" si="827"/>
        <v>NO</v>
      </c>
      <c r="Q8777" t="b">
        <v>0</v>
      </c>
    </row>
    <row r="8778" spans="1:17" x14ac:dyDescent="0.3">
      <c r="A8778" t="s">
        <v>9025</v>
      </c>
      <c r="B8778" t="s">
        <v>65</v>
      </c>
      <c r="C8778" t="s">
        <v>41</v>
      </c>
      <c r="D8778" t="str">
        <f t="shared" si="822"/>
        <v>Item_15_FURN</v>
      </c>
      <c r="E8778" t="s">
        <v>453</v>
      </c>
      <c r="F8778" s="5">
        <f t="shared" si="823"/>
        <v>26</v>
      </c>
      <c r="G8778">
        <v>26</v>
      </c>
      <c r="H8778">
        <f t="shared" si="824"/>
        <v>9</v>
      </c>
      <c r="I8778">
        <v>9</v>
      </c>
      <c r="J8778" s="3">
        <f t="shared" si="825"/>
        <v>234</v>
      </c>
      <c r="K8778">
        <v>234</v>
      </c>
      <c r="L8778" t="str">
        <f t="shared" si="826"/>
        <v>Medium</v>
      </c>
      <c r="M8778" t="s">
        <v>15</v>
      </c>
      <c r="N8778" t="s">
        <v>38</v>
      </c>
      <c r="O8778" s="1">
        <v>45407</v>
      </c>
      <c r="P8778" s="7" t="str">
        <f t="shared" si="827"/>
        <v>YES</v>
      </c>
      <c r="Q8778" t="b">
        <v>1</v>
      </c>
    </row>
    <row r="8779" spans="1:17" x14ac:dyDescent="0.3">
      <c r="A8779" t="s">
        <v>9026</v>
      </c>
      <c r="B8779" t="s">
        <v>113</v>
      </c>
      <c r="C8779" t="s">
        <v>66</v>
      </c>
      <c r="D8779" s="2" t="str">
        <f t="shared" si="822"/>
        <v>Unknown_Item</v>
      </c>
      <c r="F8779" s="5">
        <f t="shared" si="823"/>
        <v>6.5</v>
      </c>
      <c r="G8779">
        <v>6.5</v>
      </c>
      <c r="H8779" s="2">
        <f t="shared" si="824"/>
        <v>6</v>
      </c>
      <c r="J8779" s="4">
        <f t="shared" si="825"/>
        <v>108.5</v>
      </c>
      <c r="L8779" t="str">
        <f t="shared" si="826"/>
        <v>Low</v>
      </c>
      <c r="M8779" t="s">
        <v>48</v>
      </c>
      <c r="N8779" t="s">
        <v>16</v>
      </c>
      <c r="O8779" s="1">
        <v>44915</v>
      </c>
      <c r="P8779" s="7" t="str">
        <f t="shared" si="827"/>
        <v>YES</v>
      </c>
      <c r="Q8779" t="b">
        <v>1</v>
      </c>
    </row>
    <row r="8780" spans="1:17" x14ac:dyDescent="0.3">
      <c r="A8780" t="s">
        <v>9027</v>
      </c>
      <c r="B8780" t="s">
        <v>98</v>
      </c>
      <c r="C8780" t="s">
        <v>41</v>
      </c>
      <c r="D8780" t="str">
        <f t="shared" si="822"/>
        <v>Item_8_FURN</v>
      </c>
      <c r="E8780" t="s">
        <v>303</v>
      </c>
      <c r="F8780" s="5">
        <f t="shared" si="823"/>
        <v>15.5</v>
      </c>
      <c r="G8780">
        <v>15.5</v>
      </c>
      <c r="H8780">
        <f t="shared" si="824"/>
        <v>8</v>
      </c>
      <c r="I8780">
        <v>8</v>
      </c>
      <c r="J8780" s="3">
        <f t="shared" si="825"/>
        <v>124</v>
      </c>
      <c r="K8780">
        <v>124</v>
      </c>
      <c r="L8780" t="str">
        <f t="shared" si="826"/>
        <v>Low</v>
      </c>
      <c r="M8780" t="s">
        <v>48</v>
      </c>
      <c r="N8780" t="s">
        <v>38</v>
      </c>
      <c r="O8780" s="1">
        <v>44791</v>
      </c>
      <c r="P8780" s="7" t="str">
        <f t="shared" si="827"/>
        <v>NO</v>
      </c>
      <c r="Q8780" t="b">
        <v>0</v>
      </c>
    </row>
    <row r="8781" spans="1:17" x14ac:dyDescent="0.3">
      <c r="A8781" t="s">
        <v>9028</v>
      </c>
      <c r="B8781" t="s">
        <v>46</v>
      </c>
      <c r="C8781" t="s">
        <v>28</v>
      </c>
      <c r="D8781" t="str">
        <f t="shared" si="822"/>
        <v>Item_8_BEVE</v>
      </c>
      <c r="E8781" t="s">
        <v>124</v>
      </c>
      <c r="F8781" s="5">
        <f t="shared" si="823"/>
        <v>15.5</v>
      </c>
      <c r="G8781">
        <v>15.5</v>
      </c>
      <c r="H8781">
        <f t="shared" si="824"/>
        <v>7</v>
      </c>
      <c r="I8781">
        <v>7</v>
      </c>
      <c r="J8781" s="3">
        <f t="shared" si="825"/>
        <v>108.5</v>
      </c>
      <c r="K8781">
        <v>108.5</v>
      </c>
      <c r="L8781" t="str">
        <f t="shared" si="826"/>
        <v>Low</v>
      </c>
      <c r="M8781" t="s">
        <v>48</v>
      </c>
      <c r="N8781" t="s">
        <v>38</v>
      </c>
      <c r="O8781" s="1">
        <v>44803</v>
      </c>
      <c r="P8781" s="7" t="str">
        <f t="shared" si="827"/>
        <v>YES</v>
      </c>
      <c r="Q8781" t="b">
        <v>1</v>
      </c>
    </row>
    <row r="8782" spans="1:17" x14ac:dyDescent="0.3">
      <c r="A8782" t="s">
        <v>9029</v>
      </c>
      <c r="B8782" t="s">
        <v>168</v>
      </c>
      <c r="C8782" t="s">
        <v>32</v>
      </c>
      <c r="D8782" t="str">
        <f t="shared" si="822"/>
        <v>Item_12_FOOD</v>
      </c>
      <c r="E8782" t="s">
        <v>128</v>
      </c>
      <c r="F8782" s="5">
        <f t="shared" si="823"/>
        <v>21.5</v>
      </c>
      <c r="G8782">
        <v>21.5</v>
      </c>
      <c r="H8782">
        <f t="shared" si="824"/>
        <v>8</v>
      </c>
      <c r="I8782">
        <v>8</v>
      </c>
      <c r="J8782" s="3">
        <f t="shared" si="825"/>
        <v>172</v>
      </c>
      <c r="K8782">
        <v>172</v>
      </c>
      <c r="L8782" t="str">
        <f t="shared" si="826"/>
        <v>Medium</v>
      </c>
      <c r="M8782" t="s">
        <v>48</v>
      </c>
      <c r="N8782" t="s">
        <v>38</v>
      </c>
      <c r="O8782" s="1">
        <v>44774</v>
      </c>
      <c r="P8782" s="7" t="str">
        <f t="shared" si="827"/>
        <v>YES</v>
      </c>
      <c r="Q8782" t="b">
        <v>1</v>
      </c>
    </row>
    <row r="8783" spans="1:17" x14ac:dyDescent="0.3">
      <c r="A8783" t="s">
        <v>9030</v>
      </c>
      <c r="B8783" t="s">
        <v>31</v>
      </c>
      <c r="C8783" t="s">
        <v>23</v>
      </c>
      <c r="D8783" t="str">
        <f t="shared" si="822"/>
        <v>Item_3_BUTC</v>
      </c>
      <c r="E8783" t="s">
        <v>50</v>
      </c>
      <c r="F8783" s="5">
        <f t="shared" si="823"/>
        <v>8</v>
      </c>
      <c r="G8783">
        <v>8</v>
      </c>
      <c r="H8783">
        <f t="shared" si="824"/>
        <v>8</v>
      </c>
      <c r="I8783">
        <v>8</v>
      </c>
      <c r="J8783" s="3">
        <f t="shared" si="825"/>
        <v>64</v>
      </c>
      <c r="K8783">
        <v>64</v>
      </c>
      <c r="L8783" t="str">
        <f t="shared" si="826"/>
        <v>Low</v>
      </c>
      <c r="M8783" t="s">
        <v>25</v>
      </c>
      <c r="N8783" t="s">
        <v>16</v>
      </c>
      <c r="O8783" s="1">
        <v>45571</v>
      </c>
      <c r="P8783" s="7" t="str">
        <f t="shared" si="827"/>
        <v>YES</v>
      </c>
      <c r="Q8783" t="b">
        <v>1</v>
      </c>
    </row>
    <row r="8784" spans="1:17" x14ac:dyDescent="0.3">
      <c r="A8784" t="s">
        <v>9031</v>
      </c>
      <c r="B8784" t="s">
        <v>77</v>
      </c>
      <c r="C8784" t="s">
        <v>13</v>
      </c>
      <c r="D8784" t="str">
        <f t="shared" si="822"/>
        <v>Item_1_PATI</v>
      </c>
      <c r="E8784" t="s">
        <v>172</v>
      </c>
      <c r="F8784" s="5">
        <f t="shared" si="823"/>
        <v>5</v>
      </c>
      <c r="G8784">
        <v>5</v>
      </c>
      <c r="H8784">
        <f t="shared" si="824"/>
        <v>4</v>
      </c>
      <c r="I8784">
        <v>4</v>
      </c>
      <c r="J8784" s="3">
        <f t="shared" si="825"/>
        <v>20</v>
      </c>
      <c r="K8784">
        <v>20</v>
      </c>
      <c r="L8784" t="str">
        <f t="shared" si="826"/>
        <v>Low</v>
      </c>
      <c r="M8784" t="s">
        <v>15</v>
      </c>
      <c r="N8784" t="s">
        <v>16</v>
      </c>
      <c r="O8784" s="1">
        <v>44920</v>
      </c>
      <c r="P8784" s="7" t="str">
        <f t="shared" si="827"/>
        <v>NO</v>
      </c>
      <c r="Q8784" t="b">
        <v>0</v>
      </c>
    </row>
    <row r="8785" spans="1:17" x14ac:dyDescent="0.3">
      <c r="A8785" t="s">
        <v>9032</v>
      </c>
      <c r="B8785" t="s">
        <v>55</v>
      </c>
      <c r="C8785" t="s">
        <v>23</v>
      </c>
      <c r="D8785" t="str">
        <f t="shared" si="822"/>
        <v>Item_4_BUTC</v>
      </c>
      <c r="E8785" t="s">
        <v>1165</v>
      </c>
      <c r="F8785" s="5">
        <f t="shared" si="823"/>
        <v>9.5</v>
      </c>
      <c r="G8785">
        <v>9.5</v>
      </c>
      <c r="H8785">
        <f t="shared" si="824"/>
        <v>2</v>
      </c>
      <c r="I8785">
        <v>2</v>
      </c>
      <c r="J8785" s="3">
        <f t="shared" si="825"/>
        <v>19</v>
      </c>
      <c r="K8785">
        <v>19</v>
      </c>
      <c r="L8785" t="str">
        <f t="shared" si="826"/>
        <v>Low</v>
      </c>
      <c r="M8785" t="s">
        <v>25</v>
      </c>
      <c r="N8785" t="s">
        <v>38</v>
      </c>
      <c r="O8785" s="1">
        <v>44641</v>
      </c>
      <c r="P8785" s="7" t="str">
        <f t="shared" si="827"/>
        <v>YES</v>
      </c>
      <c r="Q8785" t="b">
        <v>1</v>
      </c>
    </row>
    <row r="8786" spans="1:17" x14ac:dyDescent="0.3">
      <c r="A8786" t="s">
        <v>9033</v>
      </c>
      <c r="B8786" t="s">
        <v>123</v>
      </c>
      <c r="C8786" t="s">
        <v>19</v>
      </c>
      <c r="D8786" t="str">
        <f t="shared" si="822"/>
        <v>Item_6_MILK</v>
      </c>
      <c r="E8786" t="s">
        <v>152</v>
      </c>
      <c r="F8786" s="5">
        <f t="shared" si="823"/>
        <v>12.5</v>
      </c>
      <c r="G8786">
        <v>12.5</v>
      </c>
      <c r="H8786">
        <f t="shared" si="824"/>
        <v>7</v>
      </c>
      <c r="I8786">
        <v>7</v>
      </c>
      <c r="J8786" s="3">
        <f t="shared" si="825"/>
        <v>87.5</v>
      </c>
      <c r="K8786">
        <v>87.5</v>
      </c>
      <c r="L8786" t="str">
        <f t="shared" si="826"/>
        <v>Low</v>
      </c>
      <c r="M8786" t="s">
        <v>15</v>
      </c>
      <c r="N8786" t="s">
        <v>38</v>
      </c>
      <c r="O8786" s="1">
        <v>44801</v>
      </c>
      <c r="P8786" s="9" t="str">
        <f t="shared" si="827"/>
        <v>N/A</v>
      </c>
    </row>
    <row r="8787" spans="1:17" x14ac:dyDescent="0.3">
      <c r="A8787" t="s">
        <v>9034</v>
      </c>
      <c r="B8787" t="s">
        <v>84</v>
      </c>
      <c r="C8787" t="s">
        <v>19</v>
      </c>
      <c r="D8787" t="str">
        <f t="shared" si="822"/>
        <v>Item_6_MILK</v>
      </c>
      <c r="E8787" t="s">
        <v>152</v>
      </c>
      <c r="F8787" s="5">
        <f t="shared" si="823"/>
        <v>12.5</v>
      </c>
      <c r="G8787">
        <v>12.5</v>
      </c>
      <c r="H8787">
        <f t="shared" si="824"/>
        <v>9</v>
      </c>
      <c r="I8787">
        <v>9</v>
      </c>
      <c r="J8787" s="3">
        <f t="shared" si="825"/>
        <v>112.5</v>
      </c>
      <c r="K8787">
        <v>112.5</v>
      </c>
      <c r="L8787" t="str">
        <f t="shared" si="826"/>
        <v>Low</v>
      </c>
      <c r="M8787" t="s">
        <v>25</v>
      </c>
      <c r="N8787" t="s">
        <v>38</v>
      </c>
      <c r="O8787" s="1">
        <v>45648</v>
      </c>
      <c r="P8787" s="7" t="str">
        <f t="shared" si="827"/>
        <v>YES</v>
      </c>
      <c r="Q8787" t="b">
        <v>1</v>
      </c>
    </row>
    <row r="8788" spans="1:17" x14ac:dyDescent="0.3">
      <c r="A8788" t="s">
        <v>9035</v>
      </c>
      <c r="B8788" t="s">
        <v>43</v>
      </c>
      <c r="C8788" t="s">
        <v>66</v>
      </c>
      <c r="D8788" s="2" t="str">
        <f t="shared" si="822"/>
        <v>Unknown_Item</v>
      </c>
      <c r="F8788" s="6">
        <f t="shared" si="823"/>
        <v>23.365911749958215</v>
      </c>
      <c r="H8788">
        <f t="shared" si="824"/>
        <v>3</v>
      </c>
      <c r="I8788">
        <v>3</v>
      </c>
      <c r="J8788" s="3">
        <f t="shared" si="825"/>
        <v>123</v>
      </c>
      <c r="K8788">
        <v>123</v>
      </c>
      <c r="L8788" t="str">
        <f t="shared" si="826"/>
        <v>Low</v>
      </c>
      <c r="M8788" t="s">
        <v>48</v>
      </c>
      <c r="N8788" t="s">
        <v>38</v>
      </c>
      <c r="O8788" s="1">
        <v>45598</v>
      </c>
      <c r="P8788" s="9" t="str">
        <f t="shared" si="827"/>
        <v>N/A</v>
      </c>
    </row>
    <row r="8789" spans="1:17" x14ac:dyDescent="0.3">
      <c r="A8789" t="s">
        <v>9036</v>
      </c>
      <c r="B8789" t="s">
        <v>84</v>
      </c>
      <c r="C8789" t="s">
        <v>66</v>
      </c>
      <c r="D8789" t="str">
        <f t="shared" si="822"/>
        <v>Item_8_ELEC</v>
      </c>
      <c r="E8789" t="s">
        <v>246</v>
      </c>
      <c r="F8789" s="5">
        <f t="shared" si="823"/>
        <v>15.5</v>
      </c>
      <c r="G8789">
        <v>15.5</v>
      </c>
      <c r="H8789">
        <f t="shared" si="824"/>
        <v>1</v>
      </c>
      <c r="I8789">
        <v>1</v>
      </c>
      <c r="J8789" s="3">
        <f t="shared" si="825"/>
        <v>15.5</v>
      </c>
      <c r="K8789">
        <v>15.5</v>
      </c>
      <c r="L8789" t="str">
        <f t="shared" si="826"/>
        <v>Low</v>
      </c>
      <c r="M8789" t="s">
        <v>25</v>
      </c>
      <c r="N8789" t="s">
        <v>38</v>
      </c>
      <c r="O8789" s="1">
        <v>45462</v>
      </c>
      <c r="P8789" s="9" t="str">
        <f t="shared" si="827"/>
        <v>N/A</v>
      </c>
    </row>
    <row r="8790" spans="1:17" x14ac:dyDescent="0.3">
      <c r="A8790" t="s">
        <v>9037</v>
      </c>
      <c r="B8790" t="s">
        <v>100</v>
      </c>
      <c r="C8790" t="s">
        <v>41</v>
      </c>
      <c r="D8790" t="str">
        <f t="shared" si="822"/>
        <v>Item_15_FURN</v>
      </c>
      <c r="E8790" t="s">
        <v>453</v>
      </c>
      <c r="F8790" s="5">
        <f t="shared" si="823"/>
        <v>26</v>
      </c>
      <c r="G8790">
        <v>26</v>
      </c>
      <c r="H8790">
        <f t="shared" si="824"/>
        <v>9</v>
      </c>
      <c r="I8790">
        <v>9</v>
      </c>
      <c r="J8790" s="3">
        <f t="shared" si="825"/>
        <v>234</v>
      </c>
      <c r="K8790">
        <v>234</v>
      </c>
      <c r="L8790" t="str">
        <f t="shared" si="826"/>
        <v>Medium</v>
      </c>
      <c r="M8790" t="s">
        <v>48</v>
      </c>
      <c r="N8790" t="s">
        <v>38</v>
      </c>
      <c r="O8790" s="1">
        <v>45064</v>
      </c>
      <c r="P8790" s="7" t="str">
        <f t="shared" si="827"/>
        <v>NO</v>
      </c>
      <c r="Q8790" t="b">
        <v>0</v>
      </c>
    </row>
    <row r="8791" spans="1:17" x14ac:dyDescent="0.3">
      <c r="A8791" t="s">
        <v>9038</v>
      </c>
      <c r="B8791" t="s">
        <v>55</v>
      </c>
      <c r="C8791" t="s">
        <v>66</v>
      </c>
      <c r="D8791" t="str">
        <f t="shared" si="822"/>
        <v>Item_13_ELEC</v>
      </c>
      <c r="E8791" t="s">
        <v>67</v>
      </c>
      <c r="F8791" s="5">
        <f t="shared" si="823"/>
        <v>23</v>
      </c>
      <c r="G8791">
        <v>23</v>
      </c>
      <c r="H8791">
        <f t="shared" si="824"/>
        <v>5</v>
      </c>
      <c r="I8791">
        <v>5</v>
      </c>
      <c r="J8791" s="3">
        <f t="shared" si="825"/>
        <v>115</v>
      </c>
      <c r="K8791">
        <v>115</v>
      </c>
      <c r="L8791" t="str">
        <f t="shared" si="826"/>
        <v>Low</v>
      </c>
      <c r="M8791" t="s">
        <v>25</v>
      </c>
      <c r="N8791" t="s">
        <v>16</v>
      </c>
      <c r="O8791" s="1">
        <v>45233</v>
      </c>
      <c r="P8791" s="7" t="str">
        <f t="shared" si="827"/>
        <v>YES</v>
      </c>
      <c r="Q8791" t="b">
        <v>1</v>
      </c>
    </row>
    <row r="8792" spans="1:17" x14ac:dyDescent="0.3">
      <c r="A8792" t="s">
        <v>9039</v>
      </c>
      <c r="B8792" t="s">
        <v>77</v>
      </c>
      <c r="C8792" t="s">
        <v>66</v>
      </c>
      <c r="D8792" t="str">
        <f t="shared" si="822"/>
        <v>Item_12_ELEC</v>
      </c>
      <c r="E8792" t="s">
        <v>367</v>
      </c>
      <c r="F8792" s="5">
        <f t="shared" si="823"/>
        <v>21.5</v>
      </c>
      <c r="G8792">
        <v>21.5</v>
      </c>
      <c r="H8792">
        <f t="shared" si="824"/>
        <v>10</v>
      </c>
      <c r="I8792">
        <v>10</v>
      </c>
      <c r="J8792" s="3">
        <f t="shared" si="825"/>
        <v>215</v>
      </c>
      <c r="K8792">
        <v>215</v>
      </c>
      <c r="L8792" t="str">
        <f t="shared" si="826"/>
        <v>Medium</v>
      </c>
      <c r="M8792" t="s">
        <v>48</v>
      </c>
      <c r="N8792" t="s">
        <v>38</v>
      </c>
      <c r="O8792" s="1">
        <v>44887</v>
      </c>
      <c r="P8792" s="7" t="str">
        <f t="shared" si="827"/>
        <v>NO</v>
      </c>
      <c r="Q8792" t="b">
        <v>0</v>
      </c>
    </row>
    <row r="8793" spans="1:17" x14ac:dyDescent="0.3">
      <c r="A8793" t="s">
        <v>9040</v>
      </c>
      <c r="B8793" t="s">
        <v>168</v>
      </c>
      <c r="C8793" t="s">
        <v>32</v>
      </c>
      <c r="D8793" t="str">
        <f t="shared" si="822"/>
        <v>Item_6_FOOD</v>
      </c>
      <c r="E8793" t="s">
        <v>33</v>
      </c>
      <c r="F8793" s="5">
        <f t="shared" si="823"/>
        <v>12.5</v>
      </c>
      <c r="G8793">
        <v>12.5</v>
      </c>
      <c r="H8793">
        <f t="shared" si="824"/>
        <v>6</v>
      </c>
      <c r="I8793">
        <v>6</v>
      </c>
      <c r="J8793" s="3">
        <f t="shared" si="825"/>
        <v>75</v>
      </c>
      <c r="K8793">
        <v>75</v>
      </c>
      <c r="L8793" t="str">
        <f t="shared" si="826"/>
        <v>Low</v>
      </c>
      <c r="M8793" t="s">
        <v>25</v>
      </c>
      <c r="N8793" t="s">
        <v>38</v>
      </c>
      <c r="O8793" s="1">
        <v>45486</v>
      </c>
      <c r="P8793" s="7" t="str">
        <f t="shared" si="827"/>
        <v>NO</v>
      </c>
      <c r="Q8793" t="b">
        <v>0</v>
      </c>
    </row>
    <row r="8794" spans="1:17" x14ac:dyDescent="0.3">
      <c r="A8794" t="s">
        <v>9041</v>
      </c>
      <c r="B8794" t="s">
        <v>168</v>
      </c>
      <c r="C8794" t="s">
        <v>32</v>
      </c>
      <c r="D8794" t="str">
        <f t="shared" si="822"/>
        <v>Item_14_FOOD</v>
      </c>
      <c r="E8794" t="s">
        <v>90</v>
      </c>
      <c r="F8794" s="5">
        <f t="shared" si="823"/>
        <v>24.5</v>
      </c>
      <c r="G8794">
        <v>24.5</v>
      </c>
      <c r="H8794">
        <f t="shared" si="824"/>
        <v>1</v>
      </c>
      <c r="I8794">
        <v>1</v>
      </c>
      <c r="J8794" s="3">
        <f t="shared" si="825"/>
        <v>24.5</v>
      </c>
      <c r="K8794">
        <v>24.5</v>
      </c>
      <c r="L8794" t="str">
        <f t="shared" si="826"/>
        <v>Low</v>
      </c>
      <c r="M8794" t="s">
        <v>48</v>
      </c>
      <c r="N8794" t="s">
        <v>16</v>
      </c>
      <c r="O8794" s="1">
        <v>45072</v>
      </c>
      <c r="P8794" s="9" t="str">
        <f t="shared" si="827"/>
        <v>N/A</v>
      </c>
    </row>
    <row r="8795" spans="1:17" x14ac:dyDescent="0.3">
      <c r="A8795" t="s">
        <v>9042</v>
      </c>
      <c r="B8795" t="s">
        <v>46</v>
      </c>
      <c r="C8795" t="s">
        <v>19</v>
      </c>
      <c r="D8795" t="str">
        <f t="shared" si="822"/>
        <v>Item_19_MILK</v>
      </c>
      <c r="E8795" t="s">
        <v>142</v>
      </c>
      <c r="F8795" s="5">
        <f t="shared" si="823"/>
        <v>32</v>
      </c>
      <c r="G8795">
        <v>32</v>
      </c>
      <c r="H8795">
        <f t="shared" si="824"/>
        <v>9</v>
      </c>
      <c r="I8795">
        <v>9</v>
      </c>
      <c r="J8795" s="3">
        <f t="shared" si="825"/>
        <v>288</v>
      </c>
      <c r="K8795">
        <v>288</v>
      </c>
      <c r="L8795" t="str">
        <f t="shared" si="826"/>
        <v>Medium</v>
      </c>
      <c r="M8795" t="s">
        <v>15</v>
      </c>
      <c r="N8795" t="s">
        <v>16</v>
      </c>
      <c r="O8795" s="1">
        <v>44817</v>
      </c>
      <c r="P8795" s="9" t="str">
        <f t="shared" si="827"/>
        <v>N/A</v>
      </c>
    </row>
    <row r="8796" spans="1:17" x14ac:dyDescent="0.3">
      <c r="A8796" t="s">
        <v>9043</v>
      </c>
      <c r="B8796" t="s">
        <v>84</v>
      </c>
      <c r="C8796" t="s">
        <v>41</v>
      </c>
      <c r="D8796" t="str">
        <f t="shared" si="822"/>
        <v>Item_6_FURN</v>
      </c>
      <c r="E8796" t="s">
        <v>674</v>
      </c>
      <c r="F8796" s="5">
        <f t="shared" si="823"/>
        <v>12.5</v>
      </c>
      <c r="G8796">
        <v>12.5</v>
      </c>
      <c r="H8796">
        <f t="shared" si="824"/>
        <v>5</v>
      </c>
      <c r="I8796">
        <v>5</v>
      </c>
      <c r="J8796" s="3">
        <f t="shared" si="825"/>
        <v>62.5</v>
      </c>
      <c r="K8796">
        <v>62.5</v>
      </c>
      <c r="L8796" t="str">
        <f t="shared" si="826"/>
        <v>Low</v>
      </c>
      <c r="M8796" t="s">
        <v>15</v>
      </c>
      <c r="N8796" t="s">
        <v>16</v>
      </c>
      <c r="O8796" s="1">
        <v>45530</v>
      </c>
      <c r="P8796" s="7" t="str">
        <f t="shared" si="827"/>
        <v>NO</v>
      </c>
      <c r="Q8796" t="b">
        <v>0</v>
      </c>
    </row>
    <row r="8797" spans="1:17" x14ac:dyDescent="0.3">
      <c r="A8797" t="s">
        <v>9044</v>
      </c>
      <c r="B8797" t="s">
        <v>84</v>
      </c>
      <c r="C8797" t="s">
        <v>66</v>
      </c>
      <c r="D8797" t="str">
        <f t="shared" si="822"/>
        <v>Item_20_ELEC</v>
      </c>
      <c r="E8797" t="s">
        <v>346</v>
      </c>
      <c r="F8797" s="5">
        <f t="shared" si="823"/>
        <v>33.5</v>
      </c>
      <c r="G8797">
        <v>33.5</v>
      </c>
      <c r="H8797">
        <f t="shared" si="824"/>
        <v>5</v>
      </c>
      <c r="I8797">
        <v>5</v>
      </c>
      <c r="J8797" s="3">
        <f t="shared" si="825"/>
        <v>167.5</v>
      </c>
      <c r="K8797">
        <v>167.5</v>
      </c>
      <c r="L8797" t="str">
        <f t="shared" si="826"/>
        <v>Medium</v>
      </c>
      <c r="M8797" t="s">
        <v>15</v>
      </c>
      <c r="N8797" t="s">
        <v>16</v>
      </c>
      <c r="O8797" s="1">
        <v>44906</v>
      </c>
      <c r="P8797" s="9" t="str">
        <f t="shared" si="827"/>
        <v>N/A</v>
      </c>
    </row>
    <row r="8798" spans="1:17" x14ac:dyDescent="0.3">
      <c r="A8798" t="s">
        <v>9045</v>
      </c>
      <c r="B8798" t="s">
        <v>22</v>
      </c>
      <c r="C8798" t="s">
        <v>23</v>
      </c>
      <c r="D8798" t="str">
        <f t="shared" si="822"/>
        <v>Item_14_BUTC</v>
      </c>
      <c r="E8798" t="s">
        <v>587</v>
      </c>
      <c r="F8798" s="5">
        <f t="shared" si="823"/>
        <v>24.5</v>
      </c>
      <c r="G8798">
        <v>24.5</v>
      </c>
      <c r="H8798">
        <f t="shared" si="824"/>
        <v>5</v>
      </c>
      <c r="I8798">
        <v>5</v>
      </c>
      <c r="J8798" s="3">
        <f t="shared" si="825"/>
        <v>122.5</v>
      </c>
      <c r="K8798">
        <v>122.5</v>
      </c>
      <c r="L8798" t="str">
        <f t="shared" si="826"/>
        <v>Low</v>
      </c>
      <c r="M8798" t="s">
        <v>48</v>
      </c>
      <c r="N8798" t="s">
        <v>16</v>
      </c>
      <c r="O8798" s="1">
        <v>45409</v>
      </c>
      <c r="P8798" s="7" t="str">
        <f t="shared" si="827"/>
        <v>NO</v>
      </c>
      <c r="Q8798" t="b">
        <v>0</v>
      </c>
    </row>
    <row r="8799" spans="1:17" x14ac:dyDescent="0.3">
      <c r="A8799" t="s">
        <v>9046</v>
      </c>
      <c r="B8799" t="s">
        <v>18</v>
      </c>
      <c r="C8799" t="s">
        <v>19</v>
      </c>
      <c r="D8799" t="str">
        <f t="shared" si="822"/>
        <v>Item_22_MILK</v>
      </c>
      <c r="E8799" t="s">
        <v>553</v>
      </c>
      <c r="F8799" s="5">
        <f t="shared" si="823"/>
        <v>36.5</v>
      </c>
      <c r="G8799">
        <v>36.5</v>
      </c>
      <c r="H8799">
        <f t="shared" si="824"/>
        <v>6</v>
      </c>
      <c r="I8799">
        <v>6</v>
      </c>
      <c r="J8799" s="3">
        <f t="shared" si="825"/>
        <v>219</v>
      </c>
      <c r="K8799">
        <v>219</v>
      </c>
      <c r="L8799" t="str">
        <f t="shared" si="826"/>
        <v>Medium</v>
      </c>
      <c r="M8799" t="s">
        <v>48</v>
      </c>
      <c r="N8799" t="s">
        <v>16</v>
      </c>
      <c r="O8799" s="1">
        <v>44926</v>
      </c>
      <c r="P8799" s="7" t="str">
        <f t="shared" si="827"/>
        <v>NO</v>
      </c>
      <c r="Q8799" t="b">
        <v>0</v>
      </c>
    </row>
    <row r="8800" spans="1:17" x14ac:dyDescent="0.3">
      <c r="A8800" t="s">
        <v>9047</v>
      </c>
      <c r="B8800" t="s">
        <v>12</v>
      </c>
      <c r="C8800" t="s">
        <v>28</v>
      </c>
      <c r="D8800" t="str">
        <f t="shared" si="822"/>
        <v>Item_8_BEVE</v>
      </c>
      <c r="E8800" t="s">
        <v>124</v>
      </c>
      <c r="F8800" s="5">
        <f t="shared" si="823"/>
        <v>15.5</v>
      </c>
      <c r="G8800">
        <v>15.5</v>
      </c>
      <c r="H8800">
        <f t="shared" si="824"/>
        <v>1</v>
      </c>
      <c r="I8800">
        <v>1</v>
      </c>
      <c r="J8800" s="3">
        <f t="shared" si="825"/>
        <v>15.5</v>
      </c>
      <c r="K8800">
        <v>15.5</v>
      </c>
      <c r="L8800" t="str">
        <f t="shared" si="826"/>
        <v>Low</v>
      </c>
      <c r="M8800" t="s">
        <v>15</v>
      </c>
      <c r="N8800" t="s">
        <v>38</v>
      </c>
      <c r="O8800" s="1">
        <v>45156</v>
      </c>
      <c r="P8800" s="9" t="str">
        <f t="shared" si="827"/>
        <v>N/A</v>
      </c>
    </row>
    <row r="8801" spans="1:17" x14ac:dyDescent="0.3">
      <c r="A8801" t="s">
        <v>9048</v>
      </c>
      <c r="B8801" t="s">
        <v>98</v>
      </c>
      <c r="C8801" t="s">
        <v>32</v>
      </c>
      <c r="D8801" s="2" t="str">
        <f t="shared" si="822"/>
        <v>Unknown_Item</v>
      </c>
      <c r="F8801" s="6">
        <f t="shared" si="823"/>
        <v>23.365911749958215</v>
      </c>
      <c r="H8801">
        <f t="shared" si="824"/>
        <v>4</v>
      </c>
      <c r="I8801">
        <v>4</v>
      </c>
      <c r="J8801" s="3">
        <f t="shared" si="825"/>
        <v>92</v>
      </c>
      <c r="K8801">
        <v>92</v>
      </c>
      <c r="L8801" t="str">
        <f t="shared" si="826"/>
        <v>Low</v>
      </c>
      <c r="M8801" t="s">
        <v>25</v>
      </c>
      <c r="N8801" t="s">
        <v>38</v>
      </c>
      <c r="O8801" s="1">
        <v>45633</v>
      </c>
      <c r="P8801" s="9" t="str">
        <f t="shared" si="827"/>
        <v>N/A</v>
      </c>
    </row>
    <row r="8802" spans="1:17" x14ac:dyDescent="0.3">
      <c r="A8802" t="s">
        <v>9049</v>
      </c>
      <c r="B8802" t="s">
        <v>65</v>
      </c>
      <c r="C8802" t="s">
        <v>32</v>
      </c>
      <c r="D8802" t="str">
        <f t="shared" si="822"/>
        <v>Item_17_FOOD</v>
      </c>
      <c r="E8802" t="s">
        <v>498</v>
      </c>
      <c r="F8802" s="5">
        <f t="shared" si="823"/>
        <v>29</v>
      </c>
      <c r="G8802">
        <v>29</v>
      </c>
      <c r="H8802">
        <f t="shared" si="824"/>
        <v>4</v>
      </c>
      <c r="I8802">
        <v>4</v>
      </c>
      <c r="J8802" s="3">
        <f t="shared" si="825"/>
        <v>116</v>
      </c>
      <c r="K8802">
        <v>116</v>
      </c>
      <c r="L8802" t="str">
        <f t="shared" si="826"/>
        <v>Low</v>
      </c>
      <c r="M8802" t="s">
        <v>15</v>
      </c>
      <c r="N8802" t="s">
        <v>16</v>
      </c>
      <c r="O8802" s="1">
        <v>44809</v>
      </c>
      <c r="P8802" s="7" t="str">
        <f t="shared" si="827"/>
        <v>NO</v>
      </c>
      <c r="Q8802" t="b">
        <v>0</v>
      </c>
    </row>
    <row r="8803" spans="1:17" x14ac:dyDescent="0.3">
      <c r="A8803" t="s">
        <v>9050</v>
      </c>
      <c r="B8803" t="s">
        <v>123</v>
      </c>
      <c r="C8803" t="s">
        <v>32</v>
      </c>
      <c r="D8803" t="str">
        <f t="shared" si="822"/>
        <v>Item_17_FOOD</v>
      </c>
      <c r="E8803" t="s">
        <v>498</v>
      </c>
      <c r="F8803" s="5">
        <f t="shared" si="823"/>
        <v>29</v>
      </c>
      <c r="G8803">
        <v>29</v>
      </c>
      <c r="H8803">
        <f t="shared" si="824"/>
        <v>4</v>
      </c>
      <c r="I8803">
        <v>4</v>
      </c>
      <c r="J8803" s="3">
        <f t="shared" si="825"/>
        <v>116</v>
      </c>
      <c r="K8803">
        <v>116</v>
      </c>
      <c r="L8803" t="str">
        <f t="shared" si="826"/>
        <v>Low</v>
      </c>
      <c r="M8803" t="s">
        <v>25</v>
      </c>
      <c r="N8803" t="s">
        <v>38</v>
      </c>
      <c r="O8803" s="1">
        <v>45445</v>
      </c>
      <c r="P8803" s="9" t="str">
        <f t="shared" si="827"/>
        <v>N/A</v>
      </c>
    </row>
    <row r="8804" spans="1:17" x14ac:dyDescent="0.3">
      <c r="A8804" t="s">
        <v>9051</v>
      </c>
      <c r="B8804" t="s">
        <v>36</v>
      </c>
      <c r="C8804" t="s">
        <v>41</v>
      </c>
      <c r="D8804" t="str">
        <f t="shared" si="822"/>
        <v>Item_20_FURN</v>
      </c>
      <c r="E8804" t="s">
        <v>594</v>
      </c>
      <c r="F8804" s="5">
        <f t="shared" si="823"/>
        <v>33.5</v>
      </c>
      <c r="G8804">
        <v>33.5</v>
      </c>
      <c r="H8804">
        <f t="shared" si="824"/>
        <v>5</v>
      </c>
      <c r="I8804">
        <v>5</v>
      </c>
      <c r="J8804" s="3">
        <f t="shared" si="825"/>
        <v>167.5</v>
      </c>
      <c r="K8804">
        <v>167.5</v>
      </c>
      <c r="L8804" t="str">
        <f t="shared" si="826"/>
        <v>Medium</v>
      </c>
      <c r="M8804" t="s">
        <v>15</v>
      </c>
      <c r="N8804" t="s">
        <v>16</v>
      </c>
      <c r="O8804" s="1">
        <v>45212</v>
      </c>
      <c r="P8804" s="9" t="str">
        <f t="shared" si="827"/>
        <v>N/A</v>
      </c>
    </row>
    <row r="8805" spans="1:17" x14ac:dyDescent="0.3">
      <c r="A8805" t="s">
        <v>9052</v>
      </c>
      <c r="B8805" t="s">
        <v>84</v>
      </c>
      <c r="C8805" t="s">
        <v>23</v>
      </c>
      <c r="D8805" t="str">
        <f t="shared" si="822"/>
        <v>Item_23_BUTC</v>
      </c>
      <c r="E8805" t="s">
        <v>114</v>
      </c>
      <c r="F8805" s="5">
        <f t="shared" si="823"/>
        <v>38</v>
      </c>
      <c r="G8805">
        <v>38</v>
      </c>
      <c r="H8805">
        <f t="shared" si="824"/>
        <v>10</v>
      </c>
      <c r="I8805">
        <v>10</v>
      </c>
      <c r="J8805" s="3">
        <f t="shared" si="825"/>
        <v>380</v>
      </c>
      <c r="K8805">
        <v>380</v>
      </c>
      <c r="L8805" t="str">
        <f t="shared" si="826"/>
        <v>High</v>
      </c>
      <c r="M8805" t="s">
        <v>48</v>
      </c>
      <c r="N8805" t="s">
        <v>16</v>
      </c>
      <c r="O8805" s="1">
        <v>44908</v>
      </c>
      <c r="P8805" s="9" t="str">
        <f t="shared" si="827"/>
        <v>N/A</v>
      </c>
    </row>
    <row r="8806" spans="1:17" x14ac:dyDescent="0.3">
      <c r="A8806" t="s">
        <v>9053</v>
      </c>
      <c r="B8806" t="s">
        <v>98</v>
      </c>
      <c r="C8806" t="s">
        <v>130</v>
      </c>
      <c r="D8806" t="str">
        <f t="shared" si="822"/>
        <v>Item_23_COMP</v>
      </c>
      <c r="E8806" t="s">
        <v>744</v>
      </c>
      <c r="F8806" s="5">
        <f t="shared" si="823"/>
        <v>38</v>
      </c>
      <c r="G8806">
        <v>38</v>
      </c>
      <c r="H8806">
        <f t="shared" si="824"/>
        <v>2</v>
      </c>
      <c r="I8806">
        <v>2</v>
      </c>
      <c r="J8806" s="3">
        <f t="shared" si="825"/>
        <v>76</v>
      </c>
      <c r="K8806">
        <v>76</v>
      </c>
      <c r="L8806" t="str">
        <f t="shared" si="826"/>
        <v>Low</v>
      </c>
      <c r="M8806" t="s">
        <v>25</v>
      </c>
      <c r="N8806" t="s">
        <v>16</v>
      </c>
      <c r="O8806" s="1">
        <v>44725</v>
      </c>
      <c r="P8806" s="9" t="str">
        <f t="shared" si="827"/>
        <v>N/A</v>
      </c>
    </row>
    <row r="8807" spans="1:17" x14ac:dyDescent="0.3">
      <c r="A8807" t="s">
        <v>9054</v>
      </c>
      <c r="B8807" t="s">
        <v>22</v>
      </c>
      <c r="C8807" t="s">
        <v>13</v>
      </c>
      <c r="D8807" t="str">
        <f t="shared" si="822"/>
        <v>Item_24_PATI</v>
      </c>
      <c r="E8807" t="s">
        <v>56</v>
      </c>
      <c r="F8807" s="5">
        <f t="shared" si="823"/>
        <v>39.5</v>
      </c>
      <c r="G8807">
        <v>39.5</v>
      </c>
      <c r="H8807">
        <f t="shared" si="824"/>
        <v>7</v>
      </c>
      <c r="I8807">
        <v>7</v>
      </c>
      <c r="J8807" s="3">
        <f t="shared" si="825"/>
        <v>276.5</v>
      </c>
      <c r="K8807">
        <v>276.5</v>
      </c>
      <c r="L8807" t="str">
        <f t="shared" si="826"/>
        <v>Medium</v>
      </c>
      <c r="M8807" t="s">
        <v>48</v>
      </c>
      <c r="N8807" t="s">
        <v>16</v>
      </c>
      <c r="O8807" s="1">
        <v>44604</v>
      </c>
      <c r="P8807" s="9" t="str">
        <f t="shared" si="827"/>
        <v>N/A</v>
      </c>
    </row>
    <row r="8808" spans="1:17" x14ac:dyDescent="0.3">
      <c r="A8808" t="s">
        <v>9055</v>
      </c>
      <c r="B8808" t="s">
        <v>123</v>
      </c>
      <c r="C8808" t="s">
        <v>13</v>
      </c>
      <c r="D8808" s="2" t="str">
        <f t="shared" si="822"/>
        <v>Unknown_Item</v>
      </c>
      <c r="F8808" s="5">
        <f t="shared" si="823"/>
        <v>21.5</v>
      </c>
      <c r="G8808">
        <v>21.5</v>
      </c>
      <c r="H8808" s="2">
        <f t="shared" si="824"/>
        <v>6</v>
      </c>
      <c r="J8808" s="4">
        <f t="shared" si="825"/>
        <v>108.5</v>
      </c>
      <c r="L8808" t="str">
        <f t="shared" si="826"/>
        <v>Low</v>
      </c>
      <c r="M8808" t="s">
        <v>25</v>
      </c>
      <c r="N8808" t="s">
        <v>16</v>
      </c>
      <c r="O8808" s="1">
        <v>44916</v>
      </c>
      <c r="P8808" s="9" t="str">
        <f t="shared" si="827"/>
        <v>N/A</v>
      </c>
    </row>
    <row r="8809" spans="1:17" x14ac:dyDescent="0.3">
      <c r="A8809" t="s">
        <v>9056</v>
      </c>
      <c r="B8809" t="s">
        <v>100</v>
      </c>
      <c r="C8809" t="s">
        <v>130</v>
      </c>
      <c r="D8809" t="str">
        <f t="shared" si="822"/>
        <v>Item_19_COMP</v>
      </c>
      <c r="E8809" t="s">
        <v>361</v>
      </c>
      <c r="F8809" s="5">
        <f t="shared" si="823"/>
        <v>32</v>
      </c>
      <c r="G8809">
        <v>32</v>
      </c>
      <c r="H8809">
        <f t="shared" si="824"/>
        <v>5</v>
      </c>
      <c r="I8809">
        <v>5</v>
      </c>
      <c r="J8809" s="3">
        <f t="shared" si="825"/>
        <v>160</v>
      </c>
      <c r="K8809">
        <v>160</v>
      </c>
      <c r="L8809" t="str">
        <f t="shared" si="826"/>
        <v>Medium</v>
      </c>
      <c r="M8809" t="s">
        <v>25</v>
      </c>
      <c r="N8809" t="s">
        <v>16</v>
      </c>
      <c r="O8809" s="1">
        <v>44782</v>
      </c>
      <c r="P8809" s="7" t="str">
        <f t="shared" si="827"/>
        <v>YES</v>
      </c>
      <c r="Q8809" t="b">
        <v>1</v>
      </c>
    </row>
    <row r="8810" spans="1:17" x14ac:dyDescent="0.3">
      <c r="A8810" t="s">
        <v>9057</v>
      </c>
      <c r="B8810" t="s">
        <v>98</v>
      </c>
      <c r="C8810" t="s">
        <v>19</v>
      </c>
      <c r="D8810" s="2" t="str">
        <f t="shared" si="822"/>
        <v>Unknown_Item</v>
      </c>
      <c r="F8810" s="5">
        <f t="shared" si="823"/>
        <v>9.5</v>
      </c>
      <c r="G8810">
        <v>9.5</v>
      </c>
      <c r="H8810" s="2">
        <f t="shared" si="824"/>
        <v>6</v>
      </c>
      <c r="J8810" s="4">
        <f t="shared" si="825"/>
        <v>108.5</v>
      </c>
      <c r="L8810" t="str">
        <f t="shared" si="826"/>
        <v>Low</v>
      </c>
      <c r="M8810" t="s">
        <v>48</v>
      </c>
      <c r="N8810" t="s">
        <v>38</v>
      </c>
      <c r="O8810" s="1">
        <v>45611</v>
      </c>
      <c r="P8810" s="7" t="str">
        <f t="shared" si="827"/>
        <v>NO</v>
      </c>
      <c r="Q8810" t="b">
        <v>0</v>
      </c>
    </row>
    <row r="8811" spans="1:17" x14ac:dyDescent="0.3">
      <c r="A8811" t="s">
        <v>9058</v>
      </c>
      <c r="B8811" t="s">
        <v>46</v>
      </c>
      <c r="C8811" t="s">
        <v>13</v>
      </c>
      <c r="D8811" t="str">
        <f t="shared" si="822"/>
        <v>Item_15_PATI</v>
      </c>
      <c r="E8811" t="s">
        <v>455</v>
      </c>
      <c r="F8811" s="5">
        <f t="shared" si="823"/>
        <v>26</v>
      </c>
      <c r="G8811">
        <v>26</v>
      </c>
      <c r="H8811">
        <f t="shared" si="824"/>
        <v>7</v>
      </c>
      <c r="I8811">
        <v>7</v>
      </c>
      <c r="J8811" s="3">
        <f t="shared" si="825"/>
        <v>182</v>
      </c>
      <c r="K8811">
        <v>182</v>
      </c>
      <c r="L8811" t="str">
        <f t="shared" si="826"/>
        <v>Medium</v>
      </c>
      <c r="M8811" t="s">
        <v>15</v>
      </c>
      <c r="N8811" t="s">
        <v>16</v>
      </c>
      <c r="O8811" s="1">
        <v>45323</v>
      </c>
      <c r="P8811" s="7" t="str">
        <f t="shared" si="827"/>
        <v>YES</v>
      </c>
      <c r="Q8811" t="b">
        <v>1</v>
      </c>
    </row>
    <row r="8812" spans="1:17" x14ac:dyDescent="0.3">
      <c r="A8812" t="s">
        <v>9059</v>
      </c>
      <c r="B8812" t="s">
        <v>89</v>
      </c>
      <c r="C8812" t="s">
        <v>66</v>
      </c>
      <c r="D8812" s="2" t="str">
        <f t="shared" si="822"/>
        <v>Unknown_Item</v>
      </c>
      <c r="F8812" s="6">
        <f t="shared" si="823"/>
        <v>23.365911749958215</v>
      </c>
      <c r="H8812">
        <f t="shared" si="824"/>
        <v>2</v>
      </c>
      <c r="I8812">
        <v>2</v>
      </c>
      <c r="J8812" s="3">
        <f t="shared" si="825"/>
        <v>64</v>
      </c>
      <c r="K8812">
        <v>64</v>
      </c>
      <c r="L8812" t="str">
        <f t="shared" si="826"/>
        <v>Low</v>
      </c>
      <c r="M8812" t="s">
        <v>48</v>
      </c>
      <c r="N8812" t="s">
        <v>16</v>
      </c>
      <c r="O8812" s="1">
        <v>45134</v>
      </c>
      <c r="P8812" s="7" t="str">
        <f t="shared" si="827"/>
        <v>NO</v>
      </c>
      <c r="Q8812" t="b">
        <v>0</v>
      </c>
    </row>
    <row r="8813" spans="1:17" x14ac:dyDescent="0.3">
      <c r="A8813" t="s">
        <v>9060</v>
      </c>
      <c r="B8813" t="s">
        <v>108</v>
      </c>
      <c r="C8813" t="s">
        <v>66</v>
      </c>
      <c r="D8813" t="str">
        <f t="shared" si="822"/>
        <v>Item_22_ELEC</v>
      </c>
      <c r="E8813" t="s">
        <v>369</v>
      </c>
      <c r="F8813" s="5">
        <f t="shared" si="823"/>
        <v>36.5</v>
      </c>
      <c r="G8813">
        <v>36.5</v>
      </c>
      <c r="H8813">
        <f t="shared" si="824"/>
        <v>10</v>
      </c>
      <c r="I8813">
        <v>10</v>
      </c>
      <c r="J8813" s="3">
        <f t="shared" si="825"/>
        <v>365</v>
      </c>
      <c r="K8813">
        <v>365</v>
      </c>
      <c r="L8813" t="str">
        <f t="shared" si="826"/>
        <v>High</v>
      </c>
      <c r="M8813" t="s">
        <v>48</v>
      </c>
      <c r="N8813" t="s">
        <v>16</v>
      </c>
      <c r="O8813" s="1">
        <v>44725</v>
      </c>
      <c r="P8813" s="7" t="str">
        <f t="shared" si="827"/>
        <v>YES</v>
      </c>
      <c r="Q8813" t="b">
        <v>1</v>
      </c>
    </row>
    <row r="8814" spans="1:17" x14ac:dyDescent="0.3">
      <c r="A8814" t="s">
        <v>9061</v>
      </c>
      <c r="B8814" t="s">
        <v>123</v>
      </c>
      <c r="C8814" t="s">
        <v>66</v>
      </c>
      <c r="D8814" t="str">
        <f t="shared" si="822"/>
        <v>Item_13_ELEC</v>
      </c>
      <c r="E8814" t="s">
        <v>67</v>
      </c>
      <c r="F8814" s="5">
        <f t="shared" si="823"/>
        <v>23</v>
      </c>
      <c r="G8814">
        <v>23</v>
      </c>
      <c r="H8814">
        <f t="shared" si="824"/>
        <v>3</v>
      </c>
      <c r="I8814">
        <v>3</v>
      </c>
      <c r="J8814" s="3">
        <f t="shared" si="825"/>
        <v>69</v>
      </c>
      <c r="K8814">
        <v>69</v>
      </c>
      <c r="L8814" t="str">
        <f t="shared" si="826"/>
        <v>Low</v>
      </c>
      <c r="M8814" t="s">
        <v>48</v>
      </c>
      <c r="N8814" t="s">
        <v>16</v>
      </c>
      <c r="O8814" s="1">
        <v>45489</v>
      </c>
      <c r="P8814" s="7" t="str">
        <f t="shared" si="827"/>
        <v>NO</v>
      </c>
      <c r="Q8814" t="b">
        <v>0</v>
      </c>
    </row>
    <row r="8815" spans="1:17" x14ac:dyDescent="0.3">
      <c r="A8815" t="s">
        <v>9062</v>
      </c>
      <c r="B8815" t="s">
        <v>113</v>
      </c>
      <c r="C8815" t="s">
        <v>130</v>
      </c>
      <c r="D8815" t="str">
        <f t="shared" si="822"/>
        <v>Item_11_COMP</v>
      </c>
      <c r="E8815" t="s">
        <v>335</v>
      </c>
      <c r="F8815" s="5">
        <f t="shared" si="823"/>
        <v>20</v>
      </c>
      <c r="G8815">
        <v>20</v>
      </c>
      <c r="H8815">
        <f t="shared" si="824"/>
        <v>8</v>
      </c>
      <c r="I8815">
        <v>8</v>
      </c>
      <c r="J8815" s="3">
        <f t="shared" si="825"/>
        <v>160</v>
      </c>
      <c r="K8815">
        <v>160</v>
      </c>
      <c r="L8815" t="str">
        <f t="shared" si="826"/>
        <v>Medium</v>
      </c>
      <c r="M8815" t="s">
        <v>48</v>
      </c>
      <c r="N8815" t="s">
        <v>16</v>
      </c>
      <c r="O8815" s="1">
        <v>45380</v>
      </c>
      <c r="P8815" s="7" t="str">
        <f t="shared" si="827"/>
        <v>NO</v>
      </c>
      <c r="Q8815" t="b">
        <v>0</v>
      </c>
    </row>
    <row r="8816" spans="1:17" x14ac:dyDescent="0.3">
      <c r="A8816" t="s">
        <v>9063</v>
      </c>
      <c r="B8816" t="s">
        <v>69</v>
      </c>
      <c r="C8816" t="s">
        <v>19</v>
      </c>
      <c r="D8816" t="str">
        <f t="shared" si="822"/>
        <v>Item_2_MILK</v>
      </c>
      <c r="E8816" t="s">
        <v>391</v>
      </c>
      <c r="F8816" s="5">
        <f t="shared" si="823"/>
        <v>6.5</v>
      </c>
      <c r="G8816">
        <v>6.5</v>
      </c>
      <c r="H8816">
        <f t="shared" si="824"/>
        <v>9</v>
      </c>
      <c r="I8816">
        <v>9</v>
      </c>
      <c r="J8816" s="3">
        <f t="shared" si="825"/>
        <v>58.5</v>
      </c>
      <c r="K8816">
        <v>58.5</v>
      </c>
      <c r="L8816" t="str">
        <f t="shared" si="826"/>
        <v>Low</v>
      </c>
      <c r="M8816" t="s">
        <v>48</v>
      </c>
      <c r="N8816" t="s">
        <v>16</v>
      </c>
      <c r="O8816" s="1">
        <v>45325</v>
      </c>
      <c r="P8816" s="7" t="str">
        <f t="shared" si="827"/>
        <v>YES</v>
      </c>
      <c r="Q8816" t="b">
        <v>1</v>
      </c>
    </row>
    <row r="8817" spans="1:17" x14ac:dyDescent="0.3">
      <c r="A8817" t="s">
        <v>9064</v>
      </c>
      <c r="B8817" t="s">
        <v>100</v>
      </c>
      <c r="C8817" t="s">
        <v>130</v>
      </c>
      <c r="D8817" t="str">
        <f t="shared" si="822"/>
        <v>Item_13_COMP</v>
      </c>
      <c r="E8817" t="s">
        <v>291</v>
      </c>
      <c r="F8817" s="5">
        <f t="shared" si="823"/>
        <v>23</v>
      </c>
      <c r="G8817">
        <v>23</v>
      </c>
      <c r="H8817">
        <f t="shared" si="824"/>
        <v>10</v>
      </c>
      <c r="I8817">
        <v>10</v>
      </c>
      <c r="J8817" s="3">
        <f t="shared" si="825"/>
        <v>230</v>
      </c>
      <c r="K8817">
        <v>230</v>
      </c>
      <c r="L8817" t="str">
        <f t="shared" si="826"/>
        <v>Medium</v>
      </c>
      <c r="M8817" t="s">
        <v>15</v>
      </c>
      <c r="N8817" t="s">
        <v>38</v>
      </c>
      <c r="O8817" s="1">
        <v>45527</v>
      </c>
      <c r="P8817" s="9" t="str">
        <f t="shared" si="827"/>
        <v>N/A</v>
      </c>
    </row>
    <row r="8818" spans="1:17" x14ac:dyDescent="0.3">
      <c r="A8818" t="s">
        <v>9065</v>
      </c>
      <c r="B8818" t="s">
        <v>46</v>
      </c>
      <c r="C8818" t="s">
        <v>130</v>
      </c>
      <c r="D8818" t="str">
        <f t="shared" si="822"/>
        <v>Item_23_COMP</v>
      </c>
      <c r="E8818" t="s">
        <v>744</v>
      </c>
      <c r="F8818" s="5">
        <f t="shared" si="823"/>
        <v>38</v>
      </c>
      <c r="G8818">
        <v>38</v>
      </c>
      <c r="H8818">
        <f t="shared" si="824"/>
        <v>4</v>
      </c>
      <c r="I8818">
        <v>4</v>
      </c>
      <c r="J8818" s="3">
        <f t="shared" si="825"/>
        <v>152</v>
      </c>
      <c r="K8818">
        <v>152</v>
      </c>
      <c r="L8818" t="str">
        <f t="shared" si="826"/>
        <v>Medium</v>
      </c>
      <c r="M8818" t="s">
        <v>15</v>
      </c>
      <c r="N8818" t="s">
        <v>38</v>
      </c>
      <c r="O8818" s="1">
        <v>45263</v>
      </c>
      <c r="P8818" s="7" t="str">
        <f t="shared" si="827"/>
        <v>NO</v>
      </c>
      <c r="Q8818" t="b">
        <v>0</v>
      </c>
    </row>
    <row r="8819" spans="1:17" x14ac:dyDescent="0.3">
      <c r="A8819" t="s">
        <v>9066</v>
      </c>
      <c r="B8819" t="s">
        <v>18</v>
      </c>
      <c r="C8819" t="s">
        <v>19</v>
      </c>
      <c r="D8819" t="str">
        <f t="shared" si="822"/>
        <v>Item_11_MILK</v>
      </c>
      <c r="E8819" t="s">
        <v>287</v>
      </c>
      <c r="F8819" s="5">
        <f t="shared" si="823"/>
        <v>20</v>
      </c>
      <c r="G8819">
        <v>20</v>
      </c>
      <c r="H8819">
        <f t="shared" si="824"/>
        <v>8</v>
      </c>
      <c r="I8819">
        <v>8</v>
      </c>
      <c r="J8819" s="3">
        <f t="shared" si="825"/>
        <v>160</v>
      </c>
      <c r="K8819">
        <v>160</v>
      </c>
      <c r="L8819" t="str">
        <f t="shared" si="826"/>
        <v>Medium</v>
      </c>
      <c r="M8819" t="s">
        <v>15</v>
      </c>
      <c r="N8819" t="s">
        <v>16</v>
      </c>
      <c r="O8819" s="1">
        <v>44832</v>
      </c>
      <c r="P8819" s="7" t="str">
        <f t="shared" si="827"/>
        <v>NO</v>
      </c>
      <c r="Q8819" t="b">
        <v>0</v>
      </c>
    </row>
    <row r="8820" spans="1:17" x14ac:dyDescent="0.3">
      <c r="A8820" t="s">
        <v>9067</v>
      </c>
      <c r="B8820" t="s">
        <v>36</v>
      </c>
      <c r="C8820" t="s">
        <v>66</v>
      </c>
      <c r="D8820" t="str">
        <f t="shared" si="822"/>
        <v>Item_7_ELEC</v>
      </c>
      <c r="E8820" t="s">
        <v>312</v>
      </c>
      <c r="F8820" s="5">
        <f t="shared" si="823"/>
        <v>14</v>
      </c>
      <c r="G8820">
        <v>14</v>
      </c>
      <c r="H8820">
        <f t="shared" si="824"/>
        <v>1</v>
      </c>
      <c r="I8820">
        <v>1</v>
      </c>
      <c r="J8820" s="3">
        <f t="shared" si="825"/>
        <v>14</v>
      </c>
      <c r="K8820">
        <v>14</v>
      </c>
      <c r="L8820" t="str">
        <f t="shared" si="826"/>
        <v>Low</v>
      </c>
      <c r="M8820" t="s">
        <v>15</v>
      </c>
      <c r="N8820" t="s">
        <v>38</v>
      </c>
      <c r="O8820" s="1">
        <v>45278</v>
      </c>
      <c r="P8820" s="7" t="str">
        <f t="shared" si="827"/>
        <v>YES</v>
      </c>
      <c r="Q8820" t="b">
        <v>1</v>
      </c>
    </row>
    <row r="8821" spans="1:17" x14ac:dyDescent="0.3">
      <c r="A8821" t="s">
        <v>9068</v>
      </c>
      <c r="B8821" t="s">
        <v>22</v>
      </c>
      <c r="C8821" t="s">
        <v>130</v>
      </c>
      <c r="D8821" t="str">
        <f t="shared" si="822"/>
        <v>Item_6_COMP</v>
      </c>
      <c r="E8821" t="s">
        <v>293</v>
      </c>
      <c r="F8821" s="5">
        <f t="shared" si="823"/>
        <v>12.5</v>
      </c>
      <c r="G8821">
        <v>12.5</v>
      </c>
      <c r="H8821">
        <f t="shared" si="824"/>
        <v>10</v>
      </c>
      <c r="I8821">
        <v>10</v>
      </c>
      <c r="J8821" s="3">
        <f t="shared" si="825"/>
        <v>125</v>
      </c>
      <c r="K8821">
        <v>125</v>
      </c>
      <c r="L8821" t="str">
        <f t="shared" si="826"/>
        <v>Low</v>
      </c>
      <c r="M8821" t="s">
        <v>25</v>
      </c>
      <c r="N8821" t="s">
        <v>16</v>
      </c>
      <c r="O8821" s="1">
        <v>45614</v>
      </c>
      <c r="P8821" s="7" t="str">
        <f t="shared" si="827"/>
        <v>YES</v>
      </c>
      <c r="Q8821" t="b">
        <v>1</v>
      </c>
    </row>
    <row r="8822" spans="1:17" x14ac:dyDescent="0.3">
      <c r="A8822" t="s">
        <v>9069</v>
      </c>
      <c r="B8822" t="s">
        <v>43</v>
      </c>
      <c r="C8822" t="s">
        <v>19</v>
      </c>
      <c r="D8822" t="str">
        <f t="shared" si="822"/>
        <v>Item_1_MILK</v>
      </c>
      <c r="E8822" t="s">
        <v>271</v>
      </c>
      <c r="F8822" s="5">
        <f t="shared" si="823"/>
        <v>5</v>
      </c>
      <c r="G8822">
        <v>5</v>
      </c>
      <c r="H8822">
        <f t="shared" si="824"/>
        <v>2</v>
      </c>
      <c r="I8822">
        <v>2</v>
      </c>
      <c r="J8822" s="3">
        <f t="shared" si="825"/>
        <v>10</v>
      </c>
      <c r="K8822">
        <v>10</v>
      </c>
      <c r="L8822" t="str">
        <f t="shared" si="826"/>
        <v>Low</v>
      </c>
      <c r="M8822" t="s">
        <v>25</v>
      </c>
      <c r="N8822" t="s">
        <v>38</v>
      </c>
      <c r="O8822" s="1">
        <v>44832</v>
      </c>
      <c r="P8822" s="9" t="str">
        <f t="shared" si="827"/>
        <v>N/A</v>
      </c>
    </row>
    <row r="8823" spans="1:17" x14ac:dyDescent="0.3">
      <c r="A8823" t="s">
        <v>9070</v>
      </c>
      <c r="B8823" t="s">
        <v>123</v>
      </c>
      <c r="C8823" t="s">
        <v>32</v>
      </c>
      <c r="D8823" t="str">
        <f t="shared" si="822"/>
        <v>Item_5_FOOD</v>
      </c>
      <c r="E8823" t="s">
        <v>409</v>
      </c>
      <c r="F8823" s="5">
        <f t="shared" si="823"/>
        <v>11</v>
      </c>
      <c r="G8823">
        <v>11</v>
      </c>
      <c r="H8823">
        <f t="shared" si="824"/>
        <v>7</v>
      </c>
      <c r="I8823">
        <v>7</v>
      </c>
      <c r="J8823" s="3">
        <f t="shared" si="825"/>
        <v>77</v>
      </c>
      <c r="K8823">
        <v>77</v>
      </c>
      <c r="L8823" t="str">
        <f t="shared" si="826"/>
        <v>Low</v>
      </c>
      <c r="M8823" t="s">
        <v>48</v>
      </c>
      <c r="N8823" t="s">
        <v>38</v>
      </c>
      <c r="O8823" s="1">
        <v>45452</v>
      </c>
      <c r="P8823" s="7" t="str">
        <f t="shared" si="827"/>
        <v>YES</v>
      </c>
      <c r="Q8823" t="b">
        <v>1</v>
      </c>
    </row>
    <row r="8824" spans="1:17" x14ac:dyDescent="0.3">
      <c r="A8824" t="s">
        <v>9071</v>
      </c>
      <c r="B8824" t="s">
        <v>27</v>
      </c>
      <c r="C8824" t="s">
        <v>32</v>
      </c>
      <c r="D8824" t="str">
        <f t="shared" si="822"/>
        <v>Item_14_FOOD</v>
      </c>
      <c r="E8824" t="s">
        <v>90</v>
      </c>
      <c r="F8824" s="5">
        <f t="shared" si="823"/>
        <v>24.5</v>
      </c>
      <c r="G8824">
        <v>24.5</v>
      </c>
      <c r="H8824">
        <f t="shared" si="824"/>
        <v>8</v>
      </c>
      <c r="I8824">
        <v>8</v>
      </c>
      <c r="J8824" s="3">
        <f t="shared" si="825"/>
        <v>196</v>
      </c>
      <c r="K8824">
        <v>196</v>
      </c>
      <c r="L8824" t="str">
        <f t="shared" si="826"/>
        <v>Medium</v>
      </c>
      <c r="M8824" t="s">
        <v>48</v>
      </c>
      <c r="N8824" t="s">
        <v>16</v>
      </c>
      <c r="O8824" s="1">
        <v>45222</v>
      </c>
      <c r="P8824" s="7" t="str">
        <f t="shared" si="827"/>
        <v>NO</v>
      </c>
      <c r="Q8824" t="b">
        <v>0</v>
      </c>
    </row>
    <row r="8825" spans="1:17" x14ac:dyDescent="0.3">
      <c r="A8825" t="s">
        <v>9072</v>
      </c>
      <c r="B8825" t="s">
        <v>12</v>
      </c>
      <c r="C8825" t="s">
        <v>130</v>
      </c>
      <c r="D8825" t="str">
        <f t="shared" si="822"/>
        <v>Item_14_COMP</v>
      </c>
      <c r="E8825" t="s">
        <v>320</v>
      </c>
      <c r="F8825" s="5">
        <f t="shared" si="823"/>
        <v>24.5</v>
      </c>
      <c r="G8825">
        <v>24.5</v>
      </c>
      <c r="H8825">
        <f t="shared" si="824"/>
        <v>1</v>
      </c>
      <c r="I8825">
        <v>1</v>
      </c>
      <c r="J8825" s="3">
        <f t="shared" si="825"/>
        <v>24.5</v>
      </c>
      <c r="K8825">
        <v>24.5</v>
      </c>
      <c r="L8825" t="str">
        <f t="shared" si="826"/>
        <v>Low</v>
      </c>
      <c r="M8825" t="s">
        <v>15</v>
      </c>
      <c r="N8825" t="s">
        <v>38</v>
      </c>
      <c r="O8825" s="1">
        <v>44746</v>
      </c>
      <c r="P8825" s="7" t="str">
        <f t="shared" si="827"/>
        <v>NO</v>
      </c>
      <c r="Q8825" t="b">
        <v>0</v>
      </c>
    </row>
    <row r="8826" spans="1:17" x14ac:dyDescent="0.3">
      <c r="A8826" t="s">
        <v>9073</v>
      </c>
      <c r="B8826" t="s">
        <v>63</v>
      </c>
      <c r="C8826" t="s">
        <v>13</v>
      </c>
      <c r="D8826" t="str">
        <f t="shared" si="822"/>
        <v>Item_1_PATI</v>
      </c>
      <c r="E8826" t="s">
        <v>172</v>
      </c>
      <c r="F8826" s="5">
        <f t="shared" si="823"/>
        <v>5</v>
      </c>
      <c r="G8826">
        <v>5</v>
      </c>
      <c r="H8826">
        <f t="shared" si="824"/>
        <v>10</v>
      </c>
      <c r="I8826">
        <v>10</v>
      </c>
      <c r="J8826" s="3">
        <f t="shared" si="825"/>
        <v>50</v>
      </c>
      <c r="K8826">
        <v>50</v>
      </c>
      <c r="L8826" t="str">
        <f t="shared" si="826"/>
        <v>Low</v>
      </c>
      <c r="M8826" t="s">
        <v>25</v>
      </c>
      <c r="N8826" t="s">
        <v>38</v>
      </c>
      <c r="O8826" s="1">
        <v>45023</v>
      </c>
      <c r="P8826" s="7" t="str">
        <f t="shared" si="827"/>
        <v>NO</v>
      </c>
      <c r="Q8826" t="b">
        <v>0</v>
      </c>
    </row>
    <row r="8827" spans="1:17" x14ac:dyDescent="0.3">
      <c r="A8827" t="s">
        <v>9074</v>
      </c>
      <c r="B8827" t="s">
        <v>27</v>
      </c>
      <c r="C8827" t="s">
        <v>41</v>
      </c>
      <c r="D8827" t="str">
        <f t="shared" si="822"/>
        <v>Item_24_FURN</v>
      </c>
      <c r="E8827" t="s">
        <v>199</v>
      </c>
      <c r="F8827" s="5">
        <f t="shared" si="823"/>
        <v>39.5</v>
      </c>
      <c r="G8827">
        <v>39.5</v>
      </c>
      <c r="H8827">
        <f t="shared" si="824"/>
        <v>4</v>
      </c>
      <c r="I8827">
        <v>4</v>
      </c>
      <c r="J8827" s="3">
        <f t="shared" si="825"/>
        <v>158</v>
      </c>
      <c r="K8827">
        <v>158</v>
      </c>
      <c r="L8827" t="str">
        <f t="shared" si="826"/>
        <v>Medium</v>
      </c>
      <c r="M8827" t="s">
        <v>15</v>
      </c>
      <c r="N8827" t="s">
        <v>38</v>
      </c>
      <c r="O8827" s="1">
        <v>45304</v>
      </c>
      <c r="P8827" s="9" t="str">
        <f t="shared" si="827"/>
        <v>N/A</v>
      </c>
    </row>
    <row r="8828" spans="1:17" x14ac:dyDescent="0.3">
      <c r="A8828" t="s">
        <v>9075</v>
      </c>
      <c r="B8828" t="s">
        <v>63</v>
      </c>
      <c r="C8828" t="s">
        <v>32</v>
      </c>
      <c r="D8828" t="str">
        <f t="shared" si="822"/>
        <v>Item_14_FOOD</v>
      </c>
      <c r="E8828" t="s">
        <v>90</v>
      </c>
      <c r="F8828" s="5">
        <f t="shared" si="823"/>
        <v>24.5</v>
      </c>
      <c r="G8828">
        <v>24.5</v>
      </c>
      <c r="H8828">
        <f t="shared" si="824"/>
        <v>1</v>
      </c>
      <c r="I8828">
        <v>1</v>
      </c>
      <c r="J8828" s="3">
        <f t="shared" si="825"/>
        <v>24.5</v>
      </c>
      <c r="K8828">
        <v>24.5</v>
      </c>
      <c r="L8828" t="str">
        <f t="shared" si="826"/>
        <v>Low</v>
      </c>
      <c r="M8828" t="s">
        <v>15</v>
      </c>
      <c r="N8828" t="s">
        <v>38</v>
      </c>
      <c r="O8828" s="1">
        <v>45319</v>
      </c>
      <c r="P8828" s="7" t="str">
        <f t="shared" si="827"/>
        <v>NO</v>
      </c>
      <c r="Q8828" t="b">
        <v>0</v>
      </c>
    </row>
    <row r="8829" spans="1:17" x14ac:dyDescent="0.3">
      <c r="A8829" t="s">
        <v>9076</v>
      </c>
      <c r="B8829" t="s">
        <v>31</v>
      </c>
      <c r="C8829" t="s">
        <v>130</v>
      </c>
      <c r="D8829" t="str">
        <f t="shared" si="822"/>
        <v>Item_6_COMP</v>
      </c>
      <c r="E8829" t="s">
        <v>293</v>
      </c>
      <c r="F8829" s="5">
        <f t="shared" si="823"/>
        <v>12.5</v>
      </c>
      <c r="G8829">
        <v>12.5</v>
      </c>
      <c r="H8829">
        <f t="shared" si="824"/>
        <v>9</v>
      </c>
      <c r="I8829">
        <v>9</v>
      </c>
      <c r="J8829" s="3">
        <f t="shared" si="825"/>
        <v>112.5</v>
      </c>
      <c r="K8829">
        <v>112.5</v>
      </c>
      <c r="L8829" t="str">
        <f t="shared" si="826"/>
        <v>Low</v>
      </c>
      <c r="M8829" t="s">
        <v>48</v>
      </c>
      <c r="N8829" t="s">
        <v>16</v>
      </c>
      <c r="O8829" s="1">
        <v>44591</v>
      </c>
      <c r="P8829" s="7" t="str">
        <f t="shared" si="827"/>
        <v>YES</v>
      </c>
      <c r="Q8829" t="b">
        <v>1</v>
      </c>
    </row>
    <row r="8830" spans="1:17" x14ac:dyDescent="0.3">
      <c r="A8830" t="s">
        <v>9077</v>
      </c>
      <c r="B8830" t="s">
        <v>89</v>
      </c>
      <c r="C8830" t="s">
        <v>130</v>
      </c>
      <c r="D8830" t="str">
        <f t="shared" si="822"/>
        <v>Item_13_COMP</v>
      </c>
      <c r="E8830" t="s">
        <v>291</v>
      </c>
      <c r="F8830" s="5">
        <f t="shared" si="823"/>
        <v>23</v>
      </c>
      <c r="G8830">
        <v>23</v>
      </c>
      <c r="H8830">
        <f t="shared" si="824"/>
        <v>8</v>
      </c>
      <c r="I8830">
        <v>8</v>
      </c>
      <c r="J8830" s="3">
        <f t="shared" si="825"/>
        <v>184</v>
      </c>
      <c r="K8830">
        <v>184</v>
      </c>
      <c r="L8830" t="str">
        <f t="shared" si="826"/>
        <v>Medium</v>
      </c>
      <c r="M8830" t="s">
        <v>25</v>
      </c>
      <c r="N8830" t="s">
        <v>16</v>
      </c>
      <c r="O8830" s="1">
        <v>45229</v>
      </c>
      <c r="P8830" s="9" t="str">
        <f t="shared" si="827"/>
        <v>N/A</v>
      </c>
    </row>
    <row r="8831" spans="1:17" x14ac:dyDescent="0.3">
      <c r="A8831" t="s">
        <v>9078</v>
      </c>
      <c r="B8831" t="s">
        <v>27</v>
      </c>
      <c r="C8831" t="s">
        <v>19</v>
      </c>
      <c r="D8831" s="2" t="str">
        <f t="shared" si="822"/>
        <v>Unknown_Item</v>
      </c>
      <c r="F8831" s="5">
        <f t="shared" si="823"/>
        <v>14</v>
      </c>
      <c r="G8831">
        <v>14</v>
      </c>
      <c r="H8831" s="2">
        <f t="shared" si="824"/>
        <v>6</v>
      </c>
      <c r="J8831" s="4">
        <f t="shared" si="825"/>
        <v>108.5</v>
      </c>
      <c r="L8831" t="str">
        <f t="shared" si="826"/>
        <v>Low</v>
      </c>
      <c r="M8831" t="s">
        <v>25</v>
      </c>
      <c r="N8831" t="s">
        <v>38</v>
      </c>
      <c r="O8831" s="1">
        <v>44747</v>
      </c>
      <c r="P8831" s="7" t="str">
        <f t="shared" si="827"/>
        <v>YES</v>
      </c>
      <c r="Q8831" t="b">
        <v>1</v>
      </c>
    </row>
    <row r="8832" spans="1:17" x14ac:dyDescent="0.3">
      <c r="A8832" t="s">
        <v>9079</v>
      </c>
      <c r="B8832" t="s">
        <v>98</v>
      </c>
      <c r="C8832" t="s">
        <v>41</v>
      </c>
      <c r="D8832" t="str">
        <f t="shared" si="822"/>
        <v>Item_13_FURN</v>
      </c>
      <c r="E8832" t="s">
        <v>1445</v>
      </c>
      <c r="F8832" s="5">
        <f t="shared" si="823"/>
        <v>23</v>
      </c>
      <c r="G8832">
        <v>23</v>
      </c>
      <c r="H8832">
        <f t="shared" si="824"/>
        <v>5</v>
      </c>
      <c r="I8832">
        <v>5</v>
      </c>
      <c r="J8832" s="3">
        <f t="shared" si="825"/>
        <v>115</v>
      </c>
      <c r="K8832">
        <v>115</v>
      </c>
      <c r="L8832" t="str">
        <f t="shared" si="826"/>
        <v>Low</v>
      </c>
      <c r="M8832" t="s">
        <v>48</v>
      </c>
      <c r="N8832" t="s">
        <v>38</v>
      </c>
      <c r="O8832" s="1">
        <v>45207</v>
      </c>
      <c r="P8832" s="9" t="str">
        <f t="shared" si="827"/>
        <v>N/A</v>
      </c>
    </row>
    <row r="8833" spans="1:17" x14ac:dyDescent="0.3">
      <c r="A8833" t="s">
        <v>9080</v>
      </c>
      <c r="B8833" t="s">
        <v>89</v>
      </c>
      <c r="C8833" t="s">
        <v>32</v>
      </c>
      <c r="D8833" t="str">
        <f t="shared" si="822"/>
        <v>Item_4_FOOD</v>
      </c>
      <c r="E8833" t="s">
        <v>203</v>
      </c>
      <c r="F8833" s="5">
        <f t="shared" si="823"/>
        <v>9.5</v>
      </c>
      <c r="G8833">
        <v>9.5</v>
      </c>
      <c r="H8833">
        <f t="shared" si="824"/>
        <v>7</v>
      </c>
      <c r="I8833">
        <v>7</v>
      </c>
      <c r="J8833" s="3">
        <f t="shared" si="825"/>
        <v>66.5</v>
      </c>
      <c r="K8833">
        <v>66.5</v>
      </c>
      <c r="L8833" t="str">
        <f t="shared" si="826"/>
        <v>Low</v>
      </c>
      <c r="M8833" t="s">
        <v>48</v>
      </c>
      <c r="N8833" t="s">
        <v>16</v>
      </c>
      <c r="O8833" s="1">
        <v>45371</v>
      </c>
      <c r="P8833" s="7" t="str">
        <f t="shared" si="827"/>
        <v>NO</v>
      </c>
      <c r="Q8833" t="b">
        <v>0</v>
      </c>
    </row>
    <row r="8834" spans="1:17" x14ac:dyDescent="0.3">
      <c r="A8834" t="s">
        <v>9081</v>
      </c>
      <c r="B8834" t="s">
        <v>116</v>
      </c>
      <c r="C8834" t="s">
        <v>130</v>
      </c>
      <c r="D8834" t="str">
        <f t="shared" ref="D8834:D8897" si="828">IF(TRIM(E8834)="","Unknown_Item","Item_"&amp;MID(E8834,6,FIND("_",E8834,6)-6)&amp;"_"&amp;UPPER(LEFT(C8834,4)))</f>
        <v>Item_19_COMP</v>
      </c>
      <c r="E8834" t="s">
        <v>361</v>
      </c>
      <c r="F8834" s="5">
        <f t="shared" ref="F8834:F8897" si="829">IF(ISBLANK(G8834),AVERAGE($G$2:$G$12576),G8834)</f>
        <v>32</v>
      </c>
      <c r="G8834">
        <v>32</v>
      </c>
      <c r="H8834">
        <f t="shared" ref="H8834:H8897" si="830">IF(ISBLANK(I8834),MEDIAN($I$2:$I$12576),I8834)</f>
        <v>10</v>
      </c>
      <c r="I8834">
        <v>10</v>
      </c>
      <c r="J8834" s="3">
        <f t="shared" ref="J8834:J8897" si="831">IF(ISBLANK(K8834),MEDIAN($K$2:$K$12576),K8834)</f>
        <v>320</v>
      </c>
      <c r="K8834">
        <v>320</v>
      </c>
      <c r="L8834" t="str">
        <f t="shared" ref="L8834:L8897" si="832">IF(J8834&gt;=300,"High",IF(J8834&gt;=150,"Medium","Low"))</f>
        <v>High</v>
      </c>
      <c r="M8834" t="s">
        <v>25</v>
      </c>
      <c r="N8834" t="s">
        <v>16</v>
      </c>
      <c r="O8834" s="1">
        <v>45362</v>
      </c>
      <c r="P8834" s="7" t="str">
        <f t="shared" ref="P8834:P8897" si="833">IF(ISBLANK(Q8834),"N/A",IF(Q8834=TRUE,"YES","NO"))</f>
        <v>NO</v>
      </c>
      <c r="Q8834" t="b">
        <v>0</v>
      </c>
    </row>
    <row r="8835" spans="1:17" x14ac:dyDescent="0.3">
      <c r="A8835" t="s">
        <v>9082</v>
      </c>
      <c r="B8835" t="s">
        <v>74</v>
      </c>
      <c r="C8835" t="s">
        <v>28</v>
      </c>
      <c r="D8835" t="str">
        <f t="shared" si="828"/>
        <v>Item_25_BEVE</v>
      </c>
      <c r="E8835" t="s">
        <v>104</v>
      </c>
      <c r="F8835" s="5">
        <f t="shared" si="829"/>
        <v>41</v>
      </c>
      <c r="G8835">
        <v>41</v>
      </c>
      <c r="H8835">
        <f t="shared" si="830"/>
        <v>7</v>
      </c>
      <c r="I8835">
        <v>7</v>
      </c>
      <c r="J8835" s="3">
        <f t="shared" si="831"/>
        <v>287</v>
      </c>
      <c r="K8835">
        <v>287</v>
      </c>
      <c r="L8835" t="str">
        <f t="shared" si="832"/>
        <v>Medium</v>
      </c>
      <c r="M8835" t="s">
        <v>48</v>
      </c>
      <c r="N8835" t="s">
        <v>16</v>
      </c>
      <c r="O8835" s="1">
        <v>44907</v>
      </c>
      <c r="P8835" s="9" t="str">
        <f t="shared" si="833"/>
        <v>N/A</v>
      </c>
    </row>
    <row r="8836" spans="1:17" x14ac:dyDescent="0.3">
      <c r="A8836" t="s">
        <v>9083</v>
      </c>
      <c r="B8836" t="s">
        <v>123</v>
      </c>
      <c r="C8836" t="s">
        <v>130</v>
      </c>
      <c r="D8836" t="str">
        <f t="shared" si="828"/>
        <v>Item_17_COMP</v>
      </c>
      <c r="E8836" t="s">
        <v>516</v>
      </c>
      <c r="F8836" s="5">
        <f t="shared" si="829"/>
        <v>29</v>
      </c>
      <c r="G8836">
        <v>29</v>
      </c>
      <c r="H8836">
        <f t="shared" si="830"/>
        <v>3</v>
      </c>
      <c r="I8836">
        <v>3</v>
      </c>
      <c r="J8836" s="3">
        <f t="shared" si="831"/>
        <v>87</v>
      </c>
      <c r="K8836">
        <v>87</v>
      </c>
      <c r="L8836" t="str">
        <f t="shared" si="832"/>
        <v>Low</v>
      </c>
      <c r="M8836" t="s">
        <v>48</v>
      </c>
      <c r="N8836" t="s">
        <v>38</v>
      </c>
      <c r="O8836" s="1">
        <v>44602</v>
      </c>
      <c r="P8836" s="7" t="str">
        <f t="shared" si="833"/>
        <v>YES</v>
      </c>
      <c r="Q8836" t="b">
        <v>1</v>
      </c>
    </row>
    <row r="8837" spans="1:17" x14ac:dyDescent="0.3">
      <c r="A8837" t="s">
        <v>9084</v>
      </c>
      <c r="B8837" t="s">
        <v>55</v>
      </c>
      <c r="C8837" t="s">
        <v>66</v>
      </c>
      <c r="D8837" t="str">
        <f t="shared" si="828"/>
        <v>Item_8_ELEC</v>
      </c>
      <c r="E8837" t="s">
        <v>246</v>
      </c>
      <c r="F8837" s="5">
        <f t="shared" si="829"/>
        <v>15.5</v>
      </c>
      <c r="G8837">
        <v>15.5</v>
      </c>
      <c r="H8837">
        <f t="shared" si="830"/>
        <v>6</v>
      </c>
      <c r="I8837">
        <v>6</v>
      </c>
      <c r="J8837" s="3">
        <f t="shared" si="831"/>
        <v>93</v>
      </c>
      <c r="K8837">
        <v>93</v>
      </c>
      <c r="L8837" t="str">
        <f t="shared" si="832"/>
        <v>Low</v>
      </c>
      <c r="M8837" t="s">
        <v>15</v>
      </c>
      <c r="N8837" t="s">
        <v>16</v>
      </c>
      <c r="O8837" s="1">
        <v>44585</v>
      </c>
      <c r="P8837" s="7" t="str">
        <f t="shared" si="833"/>
        <v>YES</v>
      </c>
      <c r="Q8837" t="b">
        <v>1</v>
      </c>
    </row>
    <row r="8838" spans="1:17" x14ac:dyDescent="0.3">
      <c r="A8838" t="s">
        <v>9085</v>
      </c>
      <c r="B8838" t="s">
        <v>43</v>
      </c>
      <c r="C8838" t="s">
        <v>41</v>
      </c>
      <c r="D8838" t="str">
        <f t="shared" si="828"/>
        <v>Item_25_FURN</v>
      </c>
      <c r="E8838" t="s">
        <v>87</v>
      </c>
      <c r="F8838" s="5">
        <f t="shared" si="829"/>
        <v>41</v>
      </c>
      <c r="G8838">
        <v>41</v>
      </c>
      <c r="H8838">
        <f t="shared" si="830"/>
        <v>5</v>
      </c>
      <c r="I8838">
        <v>5</v>
      </c>
      <c r="J8838" s="3">
        <f t="shared" si="831"/>
        <v>205</v>
      </c>
      <c r="K8838">
        <v>205</v>
      </c>
      <c r="L8838" t="str">
        <f t="shared" si="832"/>
        <v>Medium</v>
      </c>
      <c r="M8838" t="s">
        <v>48</v>
      </c>
      <c r="N8838" t="s">
        <v>16</v>
      </c>
      <c r="O8838" s="1">
        <v>44923</v>
      </c>
      <c r="P8838" s="9" t="str">
        <f t="shared" si="833"/>
        <v>N/A</v>
      </c>
    </row>
    <row r="8839" spans="1:17" x14ac:dyDescent="0.3">
      <c r="A8839" t="s">
        <v>9086</v>
      </c>
      <c r="B8839" t="s">
        <v>18</v>
      </c>
      <c r="C8839" t="s">
        <v>41</v>
      </c>
      <c r="D8839" t="str">
        <f t="shared" si="828"/>
        <v>Item_11_FURN</v>
      </c>
      <c r="E8839" t="s">
        <v>190</v>
      </c>
      <c r="F8839" s="5">
        <f t="shared" si="829"/>
        <v>20</v>
      </c>
      <c r="G8839">
        <v>20</v>
      </c>
      <c r="H8839">
        <f t="shared" si="830"/>
        <v>10</v>
      </c>
      <c r="I8839">
        <v>10</v>
      </c>
      <c r="J8839" s="3">
        <f t="shared" si="831"/>
        <v>200</v>
      </c>
      <c r="K8839">
        <v>200</v>
      </c>
      <c r="L8839" t="str">
        <f t="shared" si="832"/>
        <v>Medium</v>
      </c>
      <c r="M8839" t="s">
        <v>48</v>
      </c>
      <c r="N8839" t="s">
        <v>16</v>
      </c>
      <c r="O8839" s="1">
        <v>45403</v>
      </c>
      <c r="P8839" s="7" t="str">
        <f t="shared" si="833"/>
        <v>YES</v>
      </c>
      <c r="Q8839" t="b">
        <v>1</v>
      </c>
    </row>
    <row r="8840" spans="1:17" x14ac:dyDescent="0.3">
      <c r="A8840" t="s">
        <v>9087</v>
      </c>
      <c r="B8840" t="s">
        <v>100</v>
      </c>
      <c r="C8840" t="s">
        <v>28</v>
      </c>
      <c r="D8840" t="str">
        <f t="shared" si="828"/>
        <v>Item_15_BEVE</v>
      </c>
      <c r="E8840" t="s">
        <v>865</v>
      </c>
      <c r="F8840" s="5">
        <f t="shared" si="829"/>
        <v>26</v>
      </c>
      <c r="G8840">
        <v>26</v>
      </c>
      <c r="H8840">
        <f t="shared" si="830"/>
        <v>10</v>
      </c>
      <c r="I8840">
        <v>10</v>
      </c>
      <c r="J8840" s="3">
        <f t="shared" si="831"/>
        <v>260</v>
      </c>
      <c r="K8840">
        <v>260</v>
      </c>
      <c r="L8840" t="str">
        <f t="shared" si="832"/>
        <v>Medium</v>
      </c>
      <c r="M8840" t="s">
        <v>48</v>
      </c>
      <c r="N8840" t="s">
        <v>16</v>
      </c>
      <c r="O8840" s="1">
        <v>45576</v>
      </c>
      <c r="P8840" s="7" t="str">
        <f t="shared" si="833"/>
        <v>YES</v>
      </c>
      <c r="Q8840" t="b">
        <v>1</v>
      </c>
    </row>
    <row r="8841" spans="1:17" x14ac:dyDescent="0.3">
      <c r="A8841" t="s">
        <v>9088</v>
      </c>
      <c r="B8841" t="s">
        <v>116</v>
      </c>
      <c r="C8841" t="s">
        <v>13</v>
      </c>
      <c r="D8841" t="str">
        <f t="shared" si="828"/>
        <v>Item_1_PATI</v>
      </c>
      <c r="E8841" t="s">
        <v>172</v>
      </c>
      <c r="F8841" s="5">
        <f t="shared" si="829"/>
        <v>5</v>
      </c>
      <c r="G8841">
        <v>5</v>
      </c>
      <c r="H8841">
        <f t="shared" si="830"/>
        <v>4</v>
      </c>
      <c r="I8841">
        <v>4</v>
      </c>
      <c r="J8841" s="3">
        <f t="shared" si="831"/>
        <v>20</v>
      </c>
      <c r="K8841">
        <v>20</v>
      </c>
      <c r="L8841" t="str">
        <f t="shared" si="832"/>
        <v>Low</v>
      </c>
      <c r="M8841" t="s">
        <v>25</v>
      </c>
      <c r="N8841" t="s">
        <v>38</v>
      </c>
      <c r="O8841" s="1">
        <v>44567</v>
      </c>
      <c r="P8841" s="7" t="str">
        <f t="shared" si="833"/>
        <v>YES</v>
      </c>
      <c r="Q8841" t="b">
        <v>1</v>
      </c>
    </row>
    <row r="8842" spans="1:17" x14ac:dyDescent="0.3">
      <c r="A8842" t="s">
        <v>9089</v>
      </c>
      <c r="B8842" t="s">
        <v>108</v>
      </c>
      <c r="C8842" t="s">
        <v>19</v>
      </c>
      <c r="D8842" t="str">
        <f t="shared" si="828"/>
        <v>Item_17_MILK</v>
      </c>
      <c r="E8842" t="s">
        <v>20</v>
      </c>
      <c r="F8842" s="5">
        <f t="shared" si="829"/>
        <v>29</v>
      </c>
      <c r="G8842">
        <v>29</v>
      </c>
      <c r="H8842">
        <f t="shared" si="830"/>
        <v>10</v>
      </c>
      <c r="I8842">
        <v>10</v>
      </c>
      <c r="J8842" s="3">
        <f t="shared" si="831"/>
        <v>290</v>
      </c>
      <c r="K8842">
        <v>290</v>
      </c>
      <c r="L8842" t="str">
        <f t="shared" si="832"/>
        <v>Medium</v>
      </c>
      <c r="M8842" t="s">
        <v>25</v>
      </c>
      <c r="N8842" t="s">
        <v>38</v>
      </c>
      <c r="O8842" s="1">
        <v>45201</v>
      </c>
      <c r="P8842" s="9" t="str">
        <f t="shared" si="833"/>
        <v>N/A</v>
      </c>
    </row>
    <row r="8843" spans="1:17" x14ac:dyDescent="0.3">
      <c r="A8843" t="s">
        <v>9090</v>
      </c>
      <c r="B8843" t="s">
        <v>98</v>
      </c>
      <c r="C8843" t="s">
        <v>41</v>
      </c>
      <c r="D8843" t="str">
        <f t="shared" si="828"/>
        <v>Item_7_FURN</v>
      </c>
      <c r="E8843" t="s">
        <v>146</v>
      </c>
      <c r="F8843" s="5">
        <f t="shared" si="829"/>
        <v>14</v>
      </c>
      <c r="G8843">
        <v>14</v>
      </c>
      <c r="H8843">
        <f t="shared" si="830"/>
        <v>2</v>
      </c>
      <c r="I8843">
        <v>2</v>
      </c>
      <c r="J8843" s="3">
        <f t="shared" si="831"/>
        <v>28</v>
      </c>
      <c r="K8843">
        <v>28</v>
      </c>
      <c r="L8843" t="str">
        <f t="shared" si="832"/>
        <v>Low</v>
      </c>
      <c r="M8843" t="s">
        <v>48</v>
      </c>
      <c r="N8843" t="s">
        <v>16</v>
      </c>
      <c r="O8843" s="1">
        <v>45573</v>
      </c>
      <c r="P8843" s="9" t="str">
        <f t="shared" si="833"/>
        <v>N/A</v>
      </c>
    </row>
    <row r="8844" spans="1:17" x14ac:dyDescent="0.3">
      <c r="A8844" t="s">
        <v>9091</v>
      </c>
      <c r="B8844" t="s">
        <v>63</v>
      </c>
      <c r="C8844" t="s">
        <v>23</v>
      </c>
      <c r="D8844" t="str">
        <f t="shared" si="828"/>
        <v>Item_10_BUTC</v>
      </c>
      <c r="E8844" t="s">
        <v>1098</v>
      </c>
      <c r="F8844" s="5">
        <f t="shared" si="829"/>
        <v>18.5</v>
      </c>
      <c r="G8844">
        <v>18.5</v>
      </c>
      <c r="H8844">
        <f t="shared" si="830"/>
        <v>9</v>
      </c>
      <c r="I8844">
        <v>9</v>
      </c>
      <c r="J8844" s="3">
        <f t="shared" si="831"/>
        <v>166.5</v>
      </c>
      <c r="K8844">
        <v>166.5</v>
      </c>
      <c r="L8844" t="str">
        <f t="shared" si="832"/>
        <v>Medium</v>
      </c>
      <c r="M8844" t="s">
        <v>15</v>
      </c>
      <c r="N8844" t="s">
        <v>38</v>
      </c>
      <c r="O8844" s="1">
        <v>44814</v>
      </c>
      <c r="P8844" s="7" t="str">
        <f t="shared" si="833"/>
        <v>YES</v>
      </c>
      <c r="Q8844" t="b">
        <v>1</v>
      </c>
    </row>
    <row r="8845" spans="1:17" x14ac:dyDescent="0.3">
      <c r="A8845" t="s">
        <v>9092</v>
      </c>
      <c r="B8845" t="s">
        <v>168</v>
      </c>
      <c r="C8845" t="s">
        <v>19</v>
      </c>
      <c r="D8845" t="str">
        <f t="shared" si="828"/>
        <v>Item_23_MILK</v>
      </c>
      <c r="E8845" t="s">
        <v>250</v>
      </c>
      <c r="F8845" s="5">
        <f t="shared" si="829"/>
        <v>38</v>
      </c>
      <c r="G8845">
        <v>38</v>
      </c>
      <c r="H8845">
        <f t="shared" si="830"/>
        <v>8</v>
      </c>
      <c r="I8845">
        <v>8</v>
      </c>
      <c r="J8845" s="3">
        <f t="shared" si="831"/>
        <v>304</v>
      </c>
      <c r="K8845">
        <v>304</v>
      </c>
      <c r="L8845" t="str">
        <f t="shared" si="832"/>
        <v>High</v>
      </c>
      <c r="M8845" t="s">
        <v>25</v>
      </c>
      <c r="N8845" t="s">
        <v>16</v>
      </c>
      <c r="O8845" s="1">
        <v>45078</v>
      </c>
      <c r="P8845" s="7" t="str">
        <f t="shared" si="833"/>
        <v>NO</v>
      </c>
      <c r="Q8845" t="b">
        <v>0</v>
      </c>
    </row>
    <row r="8846" spans="1:17" x14ac:dyDescent="0.3">
      <c r="A8846" t="s">
        <v>9093</v>
      </c>
      <c r="B8846" t="s">
        <v>40</v>
      </c>
      <c r="C8846" t="s">
        <v>41</v>
      </c>
      <c r="D8846" t="str">
        <f t="shared" si="828"/>
        <v>Item_15_FURN</v>
      </c>
      <c r="E8846" t="s">
        <v>453</v>
      </c>
      <c r="F8846" s="5">
        <f t="shared" si="829"/>
        <v>26</v>
      </c>
      <c r="G8846">
        <v>26</v>
      </c>
      <c r="H8846">
        <f t="shared" si="830"/>
        <v>10</v>
      </c>
      <c r="I8846">
        <v>10</v>
      </c>
      <c r="J8846" s="3">
        <f t="shared" si="831"/>
        <v>260</v>
      </c>
      <c r="K8846">
        <v>260</v>
      </c>
      <c r="L8846" t="str">
        <f t="shared" si="832"/>
        <v>Medium</v>
      </c>
      <c r="M8846" t="s">
        <v>25</v>
      </c>
      <c r="N8846" t="s">
        <v>16</v>
      </c>
      <c r="O8846" s="1">
        <v>45483</v>
      </c>
      <c r="P8846" s="7" t="str">
        <f t="shared" si="833"/>
        <v>YES</v>
      </c>
      <c r="Q8846" t="b">
        <v>1</v>
      </c>
    </row>
    <row r="8847" spans="1:17" x14ac:dyDescent="0.3">
      <c r="A8847" t="s">
        <v>9094</v>
      </c>
      <c r="B8847" t="s">
        <v>43</v>
      </c>
      <c r="C8847" t="s">
        <v>23</v>
      </c>
      <c r="D8847" t="str">
        <f t="shared" si="828"/>
        <v>Item_25_BUTC</v>
      </c>
      <c r="E8847" t="s">
        <v>383</v>
      </c>
      <c r="F8847" s="5">
        <f t="shared" si="829"/>
        <v>41</v>
      </c>
      <c r="G8847">
        <v>41</v>
      </c>
      <c r="H8847">
        <f t="shared" si="830"/>
        <v>10</v>
      </c>
      <c r="I8847">
        <v>10</v>
      </c>
      <c r="J8847" s="3">
        <f t="shared" si="831"/>
        <v>410</v>
      </c>
      <c r="K8847">
        <v>410</v>
      </c>
      <c r="L8847" t="str">
        <f t="shared" si="832"/>
        <v>High</v>
      </c>
      <c r="M8847" t="s">
        <v>48</v>
      </c>
      <c r="N8847" t="s">
        <v>38</v>
      </c>
      <c r="O8847" s="1">
        <v>44719</v>
      </c>
      <c r="P8847" s="7" t="str">
        <f t="shared" si="833"/>
        <v>NO</v>
      </c>
      <c r="Q8847" t="b">
        <v>0</v>
      </c>
    </row>
    <row r="8848" spans="1:17" x14ac:dyDescent="0.3">
      <c r="A8848" t="s">
        <v>9095</v>
      </c>
      <c r="B8848" t="s">
        <v>65</v>
      </c>
      <c r="C8848" t="s">
        <v>41</v>
      </c>
      <c r="D8848" t="str">
        <f t="shared" si="828"/>
        <v>Item_25_FURN</v>
      </c>
      <c r="E8848" t="s">
        <v>87</v>
      </c>
      <c r="F8848" s="5">
        <f t="shared" si="829"/>
        <v>41</v>
      </c>
      <c r="G8848">
        <v>41</v>
      </c>
      <c r="H8848">
        <f t="shared" si="830"/>
        <v>5</v>
      </c>
      <c r="I8848">
        <v>5</v>
      </c>
      <c r="J8848" s="3">
        <f t="shared" si="831"/>
        <v>205</v>
      </c>
      <c r="K8848">
        <v>205</v>
      </c>
      <c r="L8848" t="str">
        <f t="shared" si="832"/>
        <v>Medium</v>
      </c>
      <c r="M8848" t="s">
        <v>15</v>
      </c>
      <c r="N8848" t="s">
        <v>38</v>
      </c>
      <c r="O8848" s="1">
        <v>45023</v>
      </c>
      <c r="P8848" s="7" t="str">
        <f t="shared" si="833"/>
        <v>YES</v>
      </c>
      <c r="Q8848" t="b">
        <v>1</v>
      </c>
    </row>
    <row r="8849" spans="1:17" x14ac:dyDescent="0.3">
      <c r="A8849" t="s">
        <v>9096</v>
      </c>
      <c r="B8849" t="s">
        <v>108</v>
      </c>
      <c r="C8849" t="s">
        <v>23</v>
      </c>
      <c r="D8849" s="2" t="str">
        <f t="shared" si="828"/>
        <v>Unknown_Item</v>
      </c>
      <c r="F8849" s="5">
        <f t="shared" si="829"/>
        <v>23</v>
      </c>
      <c r="G8849">
        <v>23</v>
      </c>
      <c r="H8849" s="2">
        <f t="shared" si="830"/>
        <v>6</v>
      </c>
      <c r="J8849" s="4">
        <f t="shared" si="831"/>
        <v>108.5</v>
      </c>
      <c r="L8849" t="str">
        <f t="shared" si="832"/>
        <v>Low</v>
      </c>
      <c r="M8849" t="s">
        <v>25</v>
      </c>
      <c r="N8849" t="s">
        <v>38</v>
      </c>
      <c r="O8849" s="1">
        <v>45533</v>
      </c>
      <c r="P8849" s="9" t="str">
        <f t="shared" si="833"/>
        <v>N/A</v>
      </c>
    </row>
    <row r="8850" spans="1:17" x14ac:dyDescent="0.3">
      <c r="A8850" t="s">
        <v>9097</v>
      </c>
      <c r="B8850" t="s">
        <v>36</v>
      </c>
      <c r="C8850" t="s">
        <v>41</v>
      </c>
      <c r="D8850" t="str">
        <f t="shared" si="828"/>
        <v>Item_3_FURN</v>
      </c>
      <c r="E8850" t="s">
        <v>982</v>
      </c>
      <c r="F8850" s="5">
        <f t="shared" si="829"/>
        <v>8</v>
      </c>
      <c r="G8850">
        <v>8</v>
      </c>
      <c r="H8850">
        <f t="shared" si="830"/>
        <v>3</v>
      </c>
      <c r="I8850">
        <v>3</v>
      </c>
      <c r="J8850" s="3">
        <f t="shared" si="831"/>
        <v>24</v>
      </c>
      <c r="K8850">
        <v>24</v>
      </c>
      <c r="L8850" t="str">
        <f t="shared" si="832"/>
        <v>Low</v>
      </c>
      <c r="M8850" t="s">
        <v>15</v>
      </c>
      <c r="N8850" t="s">
        <v>38</v>
      </c>
      <c r="O8850" s="1">
        <v>45659</v>
      </c>
      <c r="P8850" s="7" t="str">
        <f t="shared" si="833"/>
        <v>YES</v>
      </c>
      <c r="Q8850" t="b">
        <v>1</v>
      </c>
    </row>
    <row r="8851" spans="1:17" x14ac:dyDescent="0.3">
      <c r="A8851" t="s">
        <v>9098</v>
      </c>
      <c r="B8851" t="s">
        <v>100</v>
      </c>
      <c r="C8851" t="s">
        <v>28</v>
      </c>
      <c r="D8851" t="str">
        <f t="shared" si="828"/>
        <v>Item_17_BEVE</v>
      </c>
      <c r="E8851" t="s">
        <v>570</v>
      </c>
      <c r="F8851" s="5">
        <f t="shared" si="829"/>
        <v>29</v>
      </c>
      <c r="G8851">
        <v>29</v>
      </c>
      <c r="H8851">
        <f t="shared" si="830"/>
        <v>8</v>
      </c>
      <c r="I8851">
        <v>8</v>
      </c>
      <c r="J8851" s="3">
        <f t="shared" si="831"/>
        <v>232</v>
      </c>
      <c r="K8851">
        <v>232</v>
      </c>
      <c r="L8851" t="str">
        <f t="shared" si="832"/>
        <v>Medium</v>
      </c>
      <c r="M8851" t="s">
        <v>15</v>
      </c>
      <c r="N8851" t="s">
        <v>16</v>
      </c>
      <c r="O8851" s="1">
        <v>45003</v>
      </c>
      <c r="P8851" s="9" t="str">
        <f t="shared" si="833"/>
        <v>N/A</v>
      </c>
    </row>
    <row r="8852" spans="1:17" x14ac:dyDescent="0.3">
      <c r="A8852" t="s">
        <v>9099</v>
      </c>
      <c r="B8852" t="s">
        <v>65</v>
      </c>
      <c r="C8852" t="s">
        <v>130</v>
      </c>
      <c r="D8852" t="str">
        <f t="shared" si="828"/>
        <v>Item_25_COMP</v>
      </c>
      <c r="E8852" t="s">
        <v>225</v>
      </c>
      <c r="F8852" s="5">
        <f t="shared" si="829"/>
        <v>41</v>
      </c>
      <c r="G8852">
        <v>41</v>
      </c>
      <c r="H8852">
        <f t="shared" si="830"/>
        <v>9</v>
      </c>
      <c r="I8852">
        <v>9</v>
      </c>
      <c r="J8852" s="3">
        <f t="shared" si="831"/>
        <v>369</v>
      </c>
      <c r="K8852">
        <v>369</v>
      </c>
      <c r="L8852" t="str">
        <f t="shared" si="832"/>
        <v>High</v>
      </c>
      <c r="M8852" t="s">
        <v>25</v>
      </c>
      <c r="N8852" t="s">
        <v>38</v>
      </c>
      <c r="O8852" s="1">
        <v>45027</v>
      </c>
      <c r="P8852" s="7" t="str">
        <f t="shared" si="833"/>
        <v>NO</v>
      </c>
      <c r="Q8852" t="b">
        <v>0</v>
      </c>
    </row>
    <row r="8853" spans="1:17" x14ac:dyDescent="0.3">
      <c r="A8853" t="s">
        <v>9100</v>
      </c>
      <c r="B8853" t="s">
        <v>113</v>
      </c>
      <c r="C8853" t="s">
        <v>23</v>
      </c>
      <c r="D8853" t="str">
        <f t="shared" si="828"/>
        <v>Item_20_BUTC</v>
      </c>
      <c r="E8853" t="s">
        <v>85</v>
      </c>
      <c r="F8853" s="5">
        <f t="shared" si="829"/>
        <v>33.5</v>
      </c>
      <c r="G8853">
        <v>33.5</v>
      </c>
      <c r="H8853">
        <f t="shared" si="830"/>
        <v>6</v>
      </c>
      <c r="I8853">
        <v>6</v>
      </c>
      <c r="J8853" s="3">
        <f t="shared" si="831"/>
        <v>201</v>
      </c>
      <c r="K8853">
        <v>201</v>
      </c>
      <c r="L8853" t="str">
        <f t="shared" si="832"/>
        <v>Medium</v>
      </c>
      <c r="M8853" t="s">
        <v>25</v>
      </c>
      <c r="N8853" t="s">
        <v>16</v>
      </c>
      <c r="O8853" s="1">
        <v>44855</v>
      </c>
      <c r="P8853" s="7" t="str">
        <f t="shared" si="833"/>
        <v>YES</v>
      </c>
      <c r="Q8853" t="b">
        <v>1</v>
      </c>
    </row>
    <row r="8854" spans="1:17" x14ac:dyDescent="0.3">
      <c r="A8854" t="s">
        <v>9101</v>
      </c>
      <c r="B8854" t="s">
        <v>69</v>
      </c>
      <c r="C8854" t="s">
        <v>13</v>
      </c>
      <c r="D8854" t="str">
        <f t="shared" si="828"/>
        <v>Item_25_PATI</v>
      </c>
      <c r="E8854" t="s">
        <v>193</v>
      </c>
      <c r="F8854" s="5">
        <f t="shared" si="829"/>
        <v>41</v>
      </c>
      <c r="G8854">
        <v>41</v>
      </c>
      <c r="H8854">
        <f t="shared" si="830"/>
        <v>10</v>
      </c>
      <c r="I8854">
        <v>10</v>
      </c>
      <c r="J8854" s="3">
        <f t="shared" si="831"/>
        <v>410</v>
      </c>
      <c r="K8854">
        <v>410</v>
      </c>
      <c r="L8854" t="str">
        <f t="shared" si="832"/>
        <v>High</v>
      </c>
      <c r="M8854" t="s">
        <v>15</v>
      </c>
      <c r="N8854" t="s">
        <v>38</v>
      </c>
      <c r="O8854" s="1">
        <v>45162</v>
      </c>
      <c r="P8854" s="7" t="str">
        <f t="shared" si="833"/>
        <v>NO</v>
      </c>
      <c r="Q8854" t="b">
        <v>0</v>
      </c>
    </row>
    <row r="8855" spans="1:17" x14ac:dyDescent="0.3">
      <c r="A8855" t="s">
        <v>9102</v>
      </c>
      <c r="B8855" t="s">
        <v>36</v>
      </c>
      <c r="C8855" t="s">
        <v>130</v>
      </c>
      <c r="D8855" t="str">
        <f t="shared" si="828"/>
        <v>Item_15_COMP</v>
      </c>
      <c r="E8855" t="s">
        <v>149</v>
      </c>
      <c r="F8855" s="5">
        <f t="shared" si="829"/>
        <v>26</v>
      </c>
      <c r="G8855">
        <v>26</v>
      </c>
      <c r="H8855">
        <f t="shared" si="830"/>
        <v>6</v>
      </c>
      <c r="I8855">
        <v>6</v>
      </c>
      <c r="J8855" s="3">
        <f t="shared" si="831"/>
        <v>156</v>
      </c>
      <c r="K8855">
        <v>156</v>
      </c>
      <c r="L8855" t="str">
        <f t="shared" si="832"/>
        <v>Medium</v>
      </c>
      <c r="M8855" t="s">
        <v>48</v>
      </c>
      <c r="N8855" t="s">
        <v>38</v>
      </c>
      <c r="O8855" s="1">
        <v>45400</v>
      </c>
      <c r="P8855" s="9" t="str">
        <f t="shared" si="833"/>
        <v>N/A</v>
      </c>
    </row>
    <row r="8856" spans="1:17" x14ac:dyDescent="0.3">
      <c r="A8856" t="s">
        <v>9103</v>
      </c>
      <c r="B8856" t="s">
        <v>77</v>
      </c>
      <c r="C8856" t="s">
        <v>23</v>
      </c>
      <c r="D8856" t="str">
        <f t="shared" si="828"/>
        <v>Item_21_BUTC</v>
      </c>
      <c r="E8856" t="s">
        <v>217</v>
      </c>
      <c r="F8856" s="5">
        <f t="shared" si="829"/>
        <v>35</v>
      </c>
      <c r="G8856">
        <v>35</v>
      </c>
      <c r="H8856">
        <f t="shared" si="830"/>
        <v>7</v>
      </c>
      <c r="I8856">
        <v>7</v>
      </c>
      <c r="J8856" s="3">
        <f t="shared" si="831"/>
        <v>245</v>
      </c>
      <c r="K8856">
        <v>245</v>
      </c>
      <c r="L8856" t="str">
        <f t="shared" si="832"/>
        <v>Medium</v>
      </c>
      <c r="M8856" t="s">
        <v>15</v>
      </c>
      <c r="N8856" t="s">
        <v>16</v>
      </c>
      <c r="O8856" s="1">
        <v>45262</v>
      </c>
      <c r="P8856" s="7" t="str">
        <f t="shared" si="833"/>
        <v>NO</v>
      </c>
      <c r="Q8856" t="b">
        <v>0</v>
      </c>
    </row>
    <row r="8857" spans="1:17" x14ac:dyDescent="0.3">
      <c r="A8857" t="s">
        <v>9104</v>
      </c>
      <c r="B8857" t="s">
        <v>43</v>
      </c>
      <c r="C8857" t="s">
        <v>23</v>
      </c>
      <c r="D8857" t="str">
        <f t="shared" si="828"/>
        <v>Item_25_BUTC</v>
      </c>
      <c r="E8857" t="s">
        <v>383</v>
      </c>
      <c r="F8857" s="5">
        <f t="shared" si="829"/>
        <v>41</v>
      </c>
      <c r="G8857">
        <v>41</v>
      </c>
      <c r="H8857">
        <f t="shared" si="830"/>
        <v>9</v>
      </c>
      <c r="I8857">
        <v>9</v>
      </c>
      <c r="J8857" s="3">
        <f t="shared" si="831"/>
        <v>369</v>
      </c>
      <c r="K8857">
        <v>369</v>
      </c>
      <c r="L8857" t="str">
        <f t="shared" si="832"/>
        <v>High</v>
      </c>
      <c r="M8857" t="s">
        <v>48</v>
      </c>
      <c r="N8857" t="s">
        <v>38</v>
      </c>
      <c r="O8857" s="1">
        <v>44903</v>
      </c>
      <c r="P8857" s="7" t="str">
        <f t="shared" si="833"/>
        <v>NO</v>
      </c>
      <c r="Q8857" t="b">
        <v>0</v>
      </c>
    </row>
    <row r="8858" spans="1:17" x14ac:dyDescent="0.3">
      <c r="A8858" t="s">
        <v>9105</v>
      </c>
      <c r="B8858" t="s">
        <v>84</v>
      </c>
      <c r="C8858" t="s">
        <v>41</v>
      </c>
      <c r="D8858" s="2" t="str">
        <f t="shared" si="828"/>
        <v>Unknown_Item</v>
      </c>
      <c r="F8858" s="5">
        <f t="shared" si="829"/>
        <v>29</v>
      </c>
      <c r="G8858">
        <v>29</v>
      </c>
      <c r="H8858" s="2">
        <f t="shared" si="830"/>
        <v>6</v>
      </c>
      <c r="J8858" s="4">
        <f t="shared" si="831"/>
        <v>108.5</v>
      </c>
      <c r="L8858" t="str">
        <f t="shared" si="832"/>
        <v>Low</v>
      </c>
      <c r="M8858" t="s">
        <v>15</v>
      </c>
      <c r="N8858" t="s">
        <v>38</v>
      </c>
      <c r="O8858" s="1">
        <v>45336</v>
      </c>
      <c r="P8858" s="7" t="str">
        <f t="shared" si="833"/>
        <v>NO</v>
      </c>
      <c r="Q8858" t="b">
        <v>0</v>
      </c>
    </row>
    <row r="8859" spans="1:17" x14ac:dyDescent="0.3">
      <c r="A8859" t="s">
        <v>9106</v>
      </c>
      <c r="B8859" t="s">
        <v>100</v>
      </c>
      <c r="C8859" t="s">
        <v>32</v>
      </c>
      <c r="D8859" t="str">
        <f t="shared" si="828"/>
        <v>Item_11_FOOD</v>
      </c>
      <c r="E8859" t="s">
        <v>94</v>
      </c>
      <c r="F8859" s="5">
        <f t="shared" si="829"/>
        <v>20</v>
      </c>
      <c r="G8859">
        <v>20</v>
      </c>
      <c r="H8859">
        <f t="shared" si="830"/>
        <v>4</v>
      </c>
      <c r="I8859">
        <v>4</v>
      </c>
      <c r="J8859" s="3">
        <f t="shared" si="831"/>
        <v>80</v>
      </c>
      <c r="K8859">
        <v>80</v>
      </c>
      <c r="L8859" t="str">
        <f t="shared" si="832"/>
        <v>Low</v>
      </c>
      <c r="M8859" t="s">
        <v>15</v>
      </c>
      <c r="N8859" t="s">
        <v>38</v>
      </c>
      <c r="O8859" s="1">
        <v>44728</v>
      </c>
      <c r="P8859" s="9" t="str">
        <f t="shared" si="833"/>
        <v>N/A</v>
      </c>
    </row>
    <row r="8860" spans="1:17" x14ac:dyDescent="0.3">
      <c r="A8860" t="s">
        <v>9107</v>
      </c>
      <c r="B8860" t="s">
        <v>113</v>
      </c>
      <c r="C8860" t="s">
        <v>130</v>
      </c>
      <c r="D8860" t="str">
        <f t="shared" si="828"/>
        <v>Item_14_COMP</v>
      </c>
      <c r="E8860" t="s">
        <v>320</v>
      </c>
      <c r="F8860" s="5">
        <f t="shared" si="829"/>
        <v>24.5</v>
      </c>
      <c r="G8860">
        <v>24.5</v>
      </c>
      <c r="H8860">
        <f t="shared" si="830"/>
        <v>9</v>
      </c>
      <c r="I8860">
        <v>9</v>
      </c>
      <c r="J8860" s="3">
        <f t="shared" si="831"/>
        <v>220.5</v>
      </c>
      <c r="K8860">
        <v>220.5</v>
      </c>
      <c r="L8860" t="str">
        <f t="shared" si="832"/>
        <v>Medium</v>
      </c>
      <c r="M8860" t="s">
        <v>25</v>
      </c>
      <c r="N8860" t="s">
        <v>16</v>
      </c>
      <c r="O8860" s="1">
        <v>45450</v>
      </c>
      <c r="P8860" s="9" t="str">
        <f t="shared" si="833"/>
        <v>N/A</v>
      </c>
    </row>
    <row r="8861" spans="1:17" x14ac:dyDescent="0.3">
      <c r="A8861" t="s">
        <v>9108</v>
      </c>
      <c r="B8861" t="s">
        <v>84</v>
      </c>
      <c r="C8861" t="s">
        <v>28</v>
      </c>
      <c r="D8861" t="str">
        <f t="shared" si="828"/>
        <v>Item_11_BEVE</v>
      </c>
      <c r="E8861" t="s">
        <v>111</v>
      </c>
      <c r="F8861" s="5">
        <f t="shared" si="829"/>
        <v>20</v>
      </c>
      <c r="G8861">
        <v>20</v>
      </c>
      <c r="H8861">
        <f t="shared" si="830"/>
        <v>6</v>
      </c>
      <c r="I8861">
        <v>6</v>
      </c>
      <c r="J8861" s="3">
        <f t="shared" si="831"/>
        <v>120</v>
      </c>
      <c r="K8861">
        <v>120</v>
      </c>
      <c r="L8861" t="str">
        <f t="shared" si="832"/>
        <v>Low</v>
      </c>
      <c r="M8861" t="s">
        <v>15</v>
      </c>
      <c r="N8861" t="s">
        <v>16</v>
      </c>
      <c r="O8861" s="1">
        <v>45436</v>
      </c>
      <c r="P8861" s="7" t="str">
        <f t="shared" si="833"/>
        <v>YES</v>
      </c>
      <c r="Q8861" t="b">
        <v>1</v>
      </c>
    </row>
    <row r="8862" spans="1:17" x14ac:dyDescent="0.3">
      <c r="A8862" t="s">
        <v>9109</v>
      </c>
      <c r="B8862" t="s">
        <v>74</v>
      </c>
      <c r="C8862" t="s">
        <v>41</v>
      </c>
      <c r="D8862" t="str">
        <f t="shared" si="828"/>
        <v>Item_8_FURN</v>
      </c>
      <c r="E8862" t="s">
        <v>303</v>
      </c>
      <c r="F8862" s="5">
        <f t="shared" si="829"/>
        <v>15.5</v>
      </c>
      <c r="G8862">
        <v>15.5</v>
      </c>
      <c r="H8862">
        <f t="shared" si="830"/>
        <v>10</v>
      </c>
      <c r="I8862">
        <v>10</v>
      </c>
      <c r="J8862" s="3">
        <f t="shared" si="831"/>
        <v>155</v>
      </c>
      <c r="K8862">
        <v>155</v>
      </c>
      <c r="L8862" t="str">
        <f t="shared" si="832"/>
        <v>Medium</v>
      </c>
      <c r="M8862" t="s">
        <v>48</v>
      </c>
      <c r="N8862" t="s">
        <v>16</v>
      </c>
      <c r="O8862" s="1">
        <v>45009</v>
      </c>
      <c r="P8862" s="9" t="str">
        <f t="shared" si="833"/>
        <v>N/A</v>
      </c>
    </row>
    <row r="8863" spans="1:17" x14ac:dyDescent="0.3">
      <c r="A8863" t="s">
        <v>9110</v>
      </c>
      <c r="B8863" t="s">
        <v>100</v>
      </c>
      <c r="C8863" t="s">
        <v>41</v>
      </c>
      <c r="D8863" t="str">
        <f t="shared" si="828"/>
        <v>Item_21_FURN</v>
      </c>
      <c r="E8863" t="s">
        <v>197</v>
      </c>
      <c r="F8863" s="5">
        <f t="shared" si="829"/>
        <v>35</v>
      </c>
      <c r="G8863">
        <v>35</v>
      </c>
      <c r="H8863">
        <f t="shared" si="830"/>
        <v>4</v>
      </c>
      <c r="I8863">
        <v>4</v>
      </c>
      <c r="J8863" s="3">
        <f t="shared" si="831"/>
        <v>140</v>
      </c>
      <c r="K8863">
        <v>140</v>
      </c>
      <c r="L8863" t="str">
        <f t="shared" si="832"/>
        <v>Low</v>
      </c>
      <c r="M8863" t="s">
        <v>25</v>
      </c>
      <c r="N8863" t="s">
        <v>38</v>
      </c>
      <c r="O8863" s="1">
        <v>44565</v>
      </c>
      <c r="P8863" s="7" t="str">
        <f t="shared" si="833"/>
        <v>NO</v>
      </c>
      <c r="Q8863" t="b">
        <v>0</v>
      </c>
    </row>
    <row r="8864" spans="1:17" x14ac:dyDescent="0.3">
      <c r="A8864" t="s">
        <v>9111</v>
      </c>
      <c r="B8864" t="s">
        <v>113</v>
      </c>
      <c r="C8864" t="s">
        <v>13</v>
      </c>
      <c r="D8864" t="str">
        <f t="shared" si="828"/>
        <v>Item_9_PATI</v>
      </c>
      <c r="E8864" t="s">
        <v>509</v>
      </c>
      <c r="F8864" s="5">
        <f t="shared" si="829"/>
        <v>17</v>
      </c>
      <c r="G8864">
        <v>17</v>
      </c>
      <c r="H8864">
        <f t="shared" si="830"/>
        <v>3</v>
      </c>
      <c r="I8864">
        <v>3</v>
      </c>
      <c r="J8864" s="3">
        <f t="shared" si="831"/>
        <v>51</v>
      </c>
      <c r="K8864">
        <v>51</v>
      </c>
      <c r="L8864" t="str">
        <f t="shared" si="832"/>
        <v>Low</v>
      </c>
      <c r="M8864" t="s">
        <v>15</v>
      </c>
      <c r="N8864" t="s">
        <v>38</v>
      </c>
      <c r="O8864" s="1">
        <v>45454</v>
      </c>
      <c r="P8864" s="7" t="str">
        <f t="shared" si="833"/>
        <v>YES</v>
      </c>
      <c r="Q8864" t="b">
        <v>1</v>
      </c>
    </row>
    <row r="8865" spans="1:17" x14ac:dyDescent="0.3">
      <c r="A8865" t="s">
        <v>9112</v>
      </c>
      <c r="B8865" t="s">
        <v>55</v>
      </c>
      <c r="C8865" t="s">
        <v>41</v>
      </c>
      <c r="D8865" t="str">
        <f t="shared" si="828"/>
        <v>Item_8_FURN</v>
      </c>
      <c r="E8865" t="s">
        <v>303</v>
      </c>
      <c r="F8865" s="5">
        <f t="shared" si="829"/>
        <v>15.5</v>
      </c>
      <c r="G8865">
        <v>15.5</v>
      </c>
      <c r="H8865">
        <f t="shared" si="830"/>
        <v>4</v>
      </c>
      <c r="I8865">
        <v>4</v>
      </c>
      <c r="J8865" s="3">
        <f t="shared" si="831"/>
        <v>62</v>
      </c>
      <c r="K8865">
        <v>62</v>
      </c>
      <c r="L8865" t="str">
        <f t="shared" si="832"/>
        <v>Low</v>
      </c>
      <c r="M8865" t="s">
        <v>48</v>
      </c>
      <c r="N8865" t="s">
        <v>38</v>
      </c>
      <c r="O8865" s="1">
        <v>44803</v>
      </c>
      <c r="P8865" s="7" t="str">
        <f t="shared" si="833"/>
        <v>NO</v>
      </c>
      <c r="Q8865" t="b">
        <v>0</v>
      </c>
    </row>
    <row r="8866" spans="1:17" x14ac:dyDescent="0.3">
      <c r="A8866" t="s">
        <v>9113</v>
      </c>
      <c r="B8866" t="s">
        <v>77</v>
      </c>
      <c r="C8866" t="s">
        <v>32</v>
      </c>
      <c r="D8866" t="str">
        <f t="shared" si="828"/>
        <v>Item_5_FOOD</v>
      </c>
      <c r="E8866" t="s">
        <v>409</v>
      </c>
      <c r="F8866" s="5">
        <f t="shared" si="829"/>
        <v>11</v>
      </c>
      <c r="G8866">
        <v>11</v>
      </c>
      <c r="H8866">
        <f t="shared" si="830"/>
        <v>5</v>
      </c>
      <c r="I8866">
        <v>5</v>
      </c>
      <c r="J8866" s="3">
        <f t="shared" si="831"/>
        <v>55</v>
      </c>
      <c r="K8866">
        <v>55</v>
      </c>
      <c r="L8866" t="str">
        <f t="shared" si="832"/>
        <v>Low</v>
      </c>
      <c r="M8866" t="s">
        <v>25</v>
      </c>
      <c r="N8866" t="s">
        <v>16</v>
      </c>
      <c r="O8866" s="1">
        <v>44581</v>
      </c>
      <c r="P8866" s="9" t="str">
        <f t="shared" si="833"/>
        <v>N/A</v>
      </c>
    </row>
    <row r="8867" spans="1:17" x14ac:dyDescent="0.3">
      <c r="A8867" t="s">
        <v>9114</v>
      </c>
      <c r="B8867" t="s">
        <v>89</v>
      </c>
      <c r="C8867" t="s">
        <v>130</v>
      </c>
      <c r="D8867" t="str">
        <f t="shared" si="828"/>
        <v>Item_18_COMP</v>
      </c>
      <c r="E8867" t="s">
        <v>326</v>
      </c>
      <c r="F8867" s="5">
        <f t="shared" si="829"/>
        <v>30.5</v>
      </c>
      <c r="G8867">
        <v>30.5</v>
      </c>
      <c r="H8867">
        <f t="shared" si="830"/>
        <v>5</v>
      </c>
      <c r="I8867">
        <v>5</v>
      </c>
      <c r="J8867" s="3">
        <f t="shared" si="831"/>
        <v>152.5</v>
      </c>
      <c r="K8867">
        <v>152.5</v>
      </c>
      <c r="L8867" t="str">
        <f t="shared" si="832"/>
        <v>Medium</v>
      </c>
      <c r="M8867" t="s">
        <v>15</v>
      </c>
      <c r="N8867" t="s">
        <v>16</v>
      </c>
      <c r="O8867" s="1">
        <v>44585</v>
      </c>
      <c r="P8867" s="7" t="str">
        <f t="shared" si="833"/>
        <v>NO</v>
      </c>
      <c r="Q8867" t="b">
        <v>0</v>
      </c>
    </row>
    <row r="8868" spans="1:17" x14ac:dyDescent="0.3">
      <c r="A8868" t="s">
        <v>9115</v>
      </c>
      <c r="B8868" t="s">
        <v>22</v>
      </c>
      <c r="C8868" t="s">
        <v>66</v>
      </c>
      <c r="D8868" t="str">
        <f t="shared" si="828"/>
        <v>Item_1_ELEC</v>
      </c>
      <c r="E8868" t="s">
        <v>358</v>
      </c>
      <c r="F8868" s="5">
        <f t="shared" si="829"/>
        <v>5</v>
      </c>
      <c r="G8868">
        <v>5</v>
      </c>
      <c r="H8868">
        <f t="shared" si="830"/>
        <v>2</v>
      </c>
      <c r="I8868">
        <v>2</v>
      </c>
      <c r="J8868" s="3">
        <f t="shared" si="831"/>
        <v>10</v>
      </c>
      <c r="K8868">
        <v>10</v>
      </c>
      <c r="L8868" t="str">
        <f t="shared" si="832"/>
        <v>Low</v>
      </c>
      <c r="M8868" t="s">
        <v>15</v>
      </c>
      <c r="N8868" t="s">
        <v>16</v>
      </c>
      <c r="O8868" s="1">
        <v>45633</v>
      </c>
      <c r="P8868" s="7" t="str">
        <f t="shared" si="833"/>
        <v>NO</v>
      </c>
      <c r="Q8868" t="b">
        <v>0</v>
      </c>
    </row>
    <row r="8869" spans="1:17" x14ac:dyDescent="0.3">
      <c r="A8869" t="s">
        <v>9116</v>
      </c>
      <c r="B8869" t="s">
        <v>69</v>
      </c>
      <c r="C8869" t="s">
        <v>130</v>
      </c>
      <c r="D8869" t="str">
        <f t="shared" si="828"/>
        <v>Item_24_COMP</v>
      </c>
      <c r="E8869" t="s">
        <v>154</v>
      </c>
      <c r="F8869" s="5">
        <f t="shared" si="829"/>
        <v>39.5</v>
      </c>
      <c r="G8869">
        <v>39.5</v>
      </c>
      <c r="H8869">
        <f t="shared" si="830"/>
        <v>4</v>
      </c>
      <c r="I8869">
        <v>4</v>
      </c>
      <c r="J8869" s="3">
        <f t="shared" si="831"/>
        <v>158</v>
      </c>
      <c r="K8869">
        <v>158</v>
      </c>
      <c r="L8869" t="str">
        <f t="shared" si="832"/>
        <v>Medium</v>
      </c>
      <c r="M8869" t="s">
        <v>15</v>
      </c>
      <c r="N8869" t="s">
        <v>16</v>
      </c>
      <c r="O8869" s="1">
        <v>45049</v>
      </c>
      <c r="P8869" s="7" t="str">
        <f t="shared" si="833"/>
        <v>NO</v>
      </c>
      <c r="Q8869" t="b">
        <v>0</v>
      </c>
    </row>
    <row r="8870" spans="1:17" x14ac:dyDescent="0.3">
      <c r="A8870" t="s">
        <v>9117</v>
      </c>
      <c r="B8870" t="s">
        <v>55</v>
      </c>
      <c r="C8870" t="s">
        <v>32</v>
      </c>
      <c r="D8870" s="2" t="str">
        <f t="shared" si="828"/>
        <v>Unknown_Item</v>
      </c>
      <c r="F8870" s="6">
        <f t="shared" si="829"/>
        <v>23.365911749958215</v>
      </c>
      <c r="H8870">
        <f t="shared" si="830"/>
        <v>5</v>
      </c>
      <c r="I8870">
        <v>5</v>
      </c>
      <c r="J8870" s="3">
        <f t="shared" si="831"/>
        <v>62.5</v>
      </c>
      <c r="K8870">
        <v>62.5</v>
      </c>
      <c r="L8870" t="str">
        <f t="shared" si="832"/>
        <v>Low</v>
      </c>
      <c r="M8870" t="s">
        <v>15</v>
      </c>
      <c r="N8870" t="s">
        <v>16</v>
      </c>
      <c r="O8870" s="1">
        <v>45116</v>
      </c>
      <c r="P8870" s="7" t="str">
        <f t="shared" si="833"/>
        <v>NO</v>
      </c>
      <c r="Q8870" t="b">
        <v>0</v>
      </c>
    </row>
    <row r="8871" spans="1:17" x14ac:dyDescent="0.3">
      <c r="A8871" t="s">
        <v>9118</v>
      </c>
      <c r="B8871" t="s">
        <v>123</v>
      </c>
      <c r="C8871" t="s">
        <v>66</v>
      </c>
      <c r="D8871" t="str">
        <f t="shared" si="828"/>
        <v>Item_4_ELEC</v>
      </c>
      <c r="E8871" t="s">
        <v>75</v>
      </c>
      <c r="F8871" s="5">
        <f t="shared" si="829"/>
        <v>9.5</v>
      </c>
      <c r="G8871">
        <v>9.5</v>
      </c>
      <c r="H8871">
        <f t="shared" si="830"/>
        <v>9</v>
      </c>
      <c r="I8871">
        <v>9</v>
      </c>
      <c r="J8871" s="3">
        <f t="shared" si="831"/>
        <v>85.5</v>
      </c>
      <c r="K8871">
        <v>85.5</v>
      </c>
      <c r="L8871" t="str">
        <f t="shared" si="832"/>
        <v>Low</v>
      </c>
      <c r="M8871" t="s">
        <v>15</v>
      </c>
      <c r="N8871" t="s">
        <v>38</v>
      </c>
      <c r="O8871" s="1">
        <v>45380</v>
      </c>
      <c r="P8871" s="9" t="str">
        <f t="shared" si="833"/>
        <v>N/A</v>
      </c>
    </row>
    <row r="8872" spans="1:17" x14ac:dyDescent="0.3">
      <c r="A8872" t="s">
        <v>9119</v>
      </c>
      <c r="B8872" t="s">
        <v>43</v>
      </c>
      <c r="C8872" t="s">
        <v>32</v>
      </c>
      <c r="D8872" s="2" t="str">
        <f t="shared" si="828"/>
        <v>Unknown_Item</v>
      </c>
      <c r="F8872" s="5">
        <f t="shared" si="829"/>
        <v>6.5</v>
      </c>
      <c r="G8872">
        <v>6.5</v>
      </c>
      <c r="H8872" s="2">
        <f t="shared" si="830"/>
        <v>6</v>
      </c>
      <c r="J8872" s="4">
        <f t="shared" si="831"/>
        <v>108.5</v>
      </c>
      <c r="L8872" t="str">
        <f t="shared" si="832"/>
        <v>Low</v>
      </c>
      <c r="M8872" t="s">
        <v>48</v>
      </c>
      <c r="N8872" t="s">
        <v>16</v>
      </c>
      <c r="O8872" s="1">
        <v>44789</v>
      </c>
      <c r="P8872" s="7" t="str">
        <f t="shared" si="833"/>
        <v>YES</v>
      </c>
      <c r="Q8872" t="b">
        <v>1</v>
      </c>
    </row>
    <row r="8873" spans="1:17" x14ac:dyDescent="0.3">
      <c r="A8873" t="s">
        <v>9120</v>
      </c>
      <c r="B8873" t="s">
        <v>100</v>
      </c>
      <c r="C8873" t="s">
        <v>13</v>
      </c>
      <c r="D8873" s="2" t="str">
        <f t="shared" si="828"/>
        <v>Unknown_Item</v>
      </c>
      <c r="F8873" s="5">
        <f t="shared" si="829"/>
        <v>38</v>
      </c>
      <c r="G8873">
        <v>38</v>
      </c>
      <c r="H8873" s="2">
        <f t="shared" si="830"/>
        <v>6</v>
      </c>
      <c r="J8873" s="4">
        <f t="shared" si="831"/>
        <v>108.5</v>
      </c>
      <c r="L8873" t="str">
        <f t="shared" si="832"/>
        <v>Low</v>
      </c>
      <c r="M8873" t="s">
        <v>15</v>
      </c>
      <c r="N8873" t="s">
        <v>16</v>
      </c>
      <c r="O8873" s="1">
        <v>45144</v>
      </c>
      <c r="P8873" s="7" t="str">
        <f t="shared" si="833"/>
        <v>YES</v>
      </c>
      <c r="Q8873" t="b">
        <v>1</v>
      </c>
    </row>
    <row r="8874" spans="1:17" x14ac:dyDescent="0.3">
      <c r="A8874" t="s">
        <v>9121</v>
      </c>
      <c r="B8874" t="s">
        <v>18</v>
      </c>
      <c r="C8874" t="s">
        <v>66</v>
      </c>
      <c r="D8874" t="str">
        <f t="shared" si="828"/>
        <v>Item_2_ELEC</v>
      </c>
      <c r="E8874" t="s">
        <v>761</v>
      </c>
      <c r="F8874" s="5">
        <f t="shared" si="829"/>
        <v>6.5</v>
      </c>
      <c r="G8874">
        <v>6.5</v>
      </c>
      <c r="H8874">
        <f t="shared" si="830"/>
        <v>1</v>
      </c>
      <c r="I8874">
        <v>1</v>
      </c>
      <c r="J8874" s="3">
        <f t="shared" si="831"/>
        <v>6.5</v>
      </c>
      <c r="K8874">
        <v>6.5</v>
      </c>
      <c r="L8874" t="str">
        <f t="shared" si="832"/>
        <v>Low</v>
      </c>
      <c r="M8874" t="s">
        <v>15</v>
      </c>
      <c r="N8874" t="s">
        <v>38</v>
      </c>
      <c r="O8874" s="1">
        <v>45347</v>
      </c>
      <c r="P8874" s="7" t="str">
        <f t="shared" si="833"/>
        <v>YES</v>
      </c>
      <c r="Q8874" t="b">
        <v>1</v>
      </c>
    </row>
    <row r="8875" spans="1:17" x14ac:dyDescent="0.3">
      <c r="A8875" t="s">
        <v>9122</v>
      </c>
      <c r="B8875" t="s">
        <v>77</v>
      </c>
      <c r="C8875" t="s">
        <v>32</v>
      </c>
      <c r="D8875" t="str">
        <f t="shared" si="828"/>
        <v>Item_16_FOOD</v>
      </c>
      <c r="E8875" t="s">
        <v>2198</v>
      </c>
      <c r="F8875" s="5">
        <f t="shared" si="829"/>
        <v>27.5</v>
      </c>
      <c r="G8875">
        <v>27.5</v>
      </c>
      <c r="H8875">
        <f t="shared" si="830"/>
        <v>6</v>
      </c>
      <c r="I8875">
        <v>6</v>
      </c>
      <c r="J8875" s="3">
        <f t="shared" si="831"/>
        <v>165</v>
      </c>
      <c r="K8875">
        <v>165</v>
      </c>
      <c r="L8875" t="str">
        <f t="shared" si="832"/>
        <v>Medium</v>
      </c>
      <c r="M8875" t="s">
        <v>25</v>
      </c>
      <c r="N8875" t="s">
        <v>38</v>
      </c>
      <c r="O8875" s="1">
        <v>45474</v>
      </c>
      <c r="P8875" s="9" t="str">
        <f t="shared" si="833"/>
        <v>N/A</v>
      </c>
    </row>
    <row r="8876" spans="1:17" x14ac:dyDescent="0.3">
      <c r="A8876" t="s">
        <v>9123</v>
      </c>
      <c r="B8876" t="s">
        <v>80</v>
      </c>
      <c r="C8876" t="s">
        <v>19</v>
      </c>
      <c r="D8876" t="str">
        <f t="shared" si="828"/>
        <v>Item_1_MILK</v>
      </c>
      <c r="E8876" t="s">
        <v>271</v>
      </c>
      <c r="F8876" s="5">
        <f t="shared" si="829"/>
        <v>5</v>
      </c>
      <c r="G8876">
        <v>5</v>
      </c>
      <c r="H8876">
        <f t="shared" si="830"/>
        <v>9</v>
      </c>
      <c r="I8876">
        <v>9</v>
      </c>
      <c r="J8876" s="3">
        <f t="shared" si="831"/>
        <v>45</v>
      </c>
      <c r="K8876">
        <v>45</v>
      </c>
      <c r="L8876" t="str">
        <f t="shared" si="832"/>
        <v>Low</v>
      </c>
      <c r="M8876" t="s">
        <v>15</v>
      </c>
      <c r="N8876" t="s">
        <v>38</v>
      </c>
      <c r="O8876" s="1">
        <v>44835</v>
      </c>
      <c r="P8876" s="9" t="str">
        <f t="shared" si="833"/>
        <v>N/A</v>
      </c>
    </row>
    <row r="8877" spans="1:17" x14ac:dyDescent="0.3">
      <c r="A8877" t="s">
        <v>9124</v>
      </c>
      <c r="B8877" t="s">
        <v>123</v>
      </c>
      <c r="C8877" t="s">
        <v>66</v>
      </c>
      <c r="D8877" t="str">
        <f t="shared" si="828"/>
        <v>Item_20_ELEC</v>
      </c>
      <c r="E8877" t="s">
        <v>346</v>
      </c>
      <c r="F8877" s="5">
        <f t="shared" si="829"/>
        <v>33.5</v>
      </c>
      <c r="G8877">
        <v>33.5</v>
      </c>
      <c r="H8877">
        <f t="shared" si="830"/>
        <v>5</v>
      </c>
      <c r="I8877">
        <v>5</v>
      </c>
      <c r="J8877" s="3">
        <f t="shared" si="831"/>
        <v>167.5</v>
      </c>
      <c r="K8877">
        <v>167.5</v>
      </c>
      <c r="L8877" t="str">
        <f t="shared" si="832"/>
        <v>Medium</v>
      </c>
      <c r="M8877" t="s">
        <v>25</v>
      </c>
      <c r="N8877" t="s">
        <v>16</v>
      </c>
      <c r="O8877" s="1">
        <v>45129</v>
      </c>
      <c r="P8877" s="7" t="str">
        <f t="shared" si="833"/>
        <v>NO</v>
      </c>
      <c r="Q8877" t="b">
        <v>0</v>
      </c>
    </row>
    <row r="8878" spans="1:17" x14ac:dyDescent="0.3">
      <c r="A8878" t="s">
        <v>9125</v>
      </c>
      <c r="B8878" t="s">
        <v>18</v>
      </c>
      <c r="C8878" t="s">
        <v>23</v>
      </c>
      <c r="D8878" t="str">
        <f t="shared" si="828"/>
        <v>Item_11_BUTC</v>
      </c>
      <c r="E8878" t="s">
        <v>938</v>
      </c>
      <c r="F8878" s="5">
        <f t="shared" si="829"/>
        <v>20</v>
      </c>
      <c r="G8878">
        <v>20</v>
      </c>
      <c r="H8878">
        <f t="shared" si="830"/>
        <v>7</v>
      </c>
      <c r="I8878">
        <v>7</v>
      </c>
      <c r="J8878" s="3">
        <f t="shared" si="831"/>
        <v>140</v>
      </c>
      <c r="K8878">
        <v>140</v>
      </c>
      <c r="L8878" t="str">
        <f t="shared" si="832"/>
        <v>Low</v>
      </c>
      <c r="M8878" t="s">
        <v>25</v>
      </c>
      <c r="N8878" t="s">
        <v>16</v>
      </c>
      <c r="O8878" s="1">
        <v>45250</v>
      </c>
      <c r="P8878" s="9" t="str">
        <f t="shared" si="833"/>
        <v>N/A</v>
      </c>
    </row>
    <row r="8879" spans="1:17" x14ac:dyDescent="0.3">
      <c r="A8879" t="s">
        <v>9126</v>
      </c>
      <c r="B8879" t="s">
        <v>43</v>
      </c>
      <c r="C8879" t="s">
        <v>23</v>
      </c>
      <c r="D8879" t="str">
        <f t="shared" si="828"/>
        <v>Item_23_BUTC</v>
      </c>
      <c r="E8879" t="s">
        <v>114</v>
      </c>
      <c r="F8879" s="5">
        <f t="shared" si="829"/>
        <v>38</v>
      </c>
      <c r="G8879">
        <v>38</v>
      </c>
      <c r="H8879">
        <f t="shared" si="830"/>
        <v>2</v>
      </c>
      <c r="I8879">
        <v>2</v>
      </c>
      <c r="J8879" s="3">
        <f t="shared" si="831"/>
        <v>76</v>
      </c>
      <c r="K8879">
        <v>76</v>
      </c>
      <c r="L8879" t="str">
        <f t="shared" si="832"/>
        <v>Low</v>
      </c>
      <c r="M8879" t="s">
        <v>15</v>
      </c>
      <c r="N8879" t="s">
        <v>16</v>
      </c>
      <c r="O8879" s="1">
        <v>44577</v>
      </c>
      <c r="P8879" s="7" t="str">
        <f t="shared" si="833"/>
        <v>YES</v>
      </c>
      <c r="Q8879" t="b">
        <v>1</v>
      </c>
    </row>
    <row r="8880" spans="1:17" x14ac:dyDescent="0.3">
      <c r="A8880" t="s">
        <v>9127</v>
      </c>
      <c r="B8880" t="s">
        <v>69</v>
      </c>
      <c r="C8880" t="s">
        <v>13</v>
      </c>
      <c r="D8880" t="str">
        <f t="shared" si="828"/>
        <v>Item_12_PATI</v>
      </c>
      <c r="E8880" t="s">
        <v>166</v>
      </c>
      <c r="F8880" s="5">
        <f t="shared" si="829"/>
        <v>21.5</v>
      </c>
      <c r="G8880">
        <v>21.5</v>
      </c>
      <c r="H8880">
        <f t="shared" si="830"/>
        <v>9</v>
      </c>
      <c r="I8880">
        <v>9</v>
      </c>
      <c r="J8880" s="3">
        <f t="shared" si="831"/>
        <v>193.5</v>
      </c>
      <c r="K8880">
        <v>193.5</v>
      </c>
      <c r="L8880" t="str">
        <f t="shared" si="832"/>
        <v>Medium</v>
      </c>
      <c r="M8880" t="s">
        <v>48</v>
      </c>
      <c r="N8880" t="s">
        <v>38</v>
      </c>
      <c r="O8880" s="1">
        <v>45242</v>
      </c>
      <c r="P8880" s="7" t="str">
        <f t="shared" si="833"/>
        <v>YES</v>
      </c>
      <c r="Q8880" t="b">
        <v>1</v>
      </c>
    </row>
    <row r="8881" spans="1:17" x14ac:dyDescent="0.3">
      <c r="A8881" t="s">
        <v>9128</v>
      </c>
      <c r="B8881" t="s">
        <v>69</v>
      </c>
      <c r="C8881" t="s">
        <v>23</v>
      </c>
      <c r="D8881" t="str">
        <f t="shared" si="828"/>
        <v>Item_5_BUTC</v>
      </c>
      <c r="E8881" t="s">
        <v>551</v>
      </c>
      <c r="F8881" s="5">
        <f t="shared" si="829"/>
        <v>11</v>
      </c>
      <c r="G8881">
        <v>11</v>
      </c>
      <c r="H8881">
        <f t="shared" si="830"/>
        <v>9</v>
      </c>
      <c r="I8881">
        <v>9</v>
      </c>
      <c r="J8881" s="3">
        <f t="shared" si="831"/>
        <v>99</v>
      </c>
      <c r="K8881">
        <v>99</v>
      </c>
      <c r="L8881" t="str">
        <f t="shared" si="832"/>
        <v>Low</v>
      </c>
      <c r="M8881" t="s">
        <v>15</v>
      </c>
      <c r="N8881" t="s">
        <v>38</v>
      </c>
      <c r="O8881" s="1">
        <v>45030</v>
      </c>
      <c r="P8881" s="9" t="str">
        <f t="shared" si="833"/>
        <v>N/A</v>
      </c>
    </row>
    <row r="8882" spans="1:17" x14ac:dyDescent="0.3">
      <c r="A8882" t="s">
        <v>9129</v>
      </c>
      <c r="B8882" t="s">
        <v>18</v>
      </c>
      <c r="C8882" t="s">
        <v>130</v>
      </c>
      <c r="D8882" t="str">
        <f t="shared" si="828"/>
        <v>Item_22_COMP</v>
      </c>
      <c r="E8882" t="s">
        <v>158</v>
      </c>
      <c r="F8882" s="5">
        <f t="shared" si="829"/>
        <v>36.5</v>
      </c>
      <c r="G8882">
        <v>36.5</v>
      </c>
      <c r="H8882">
        <f t="shared" si="830"/>
        <v>6</v>
      </c>
      <c r="I8882">
        <v>6</v>
      </c>
      <c r="J8882" s="3">
        <f t="shared" si="831"/>
        <v>219</v>
      </c>
      <c r="K8882">
        <v>219</v>
      </c>
      <c r="L8882" t="str">
        <f t="shared" si="832"/>
        <v>Medium</v>
      </c>
      <c r="M8882" t="s">
        <v>15</v>
      </c>
      <c r="N8882" t="s">
        <v>16</v>
      </c>
      <c r="O8882" s="1">
        <v>45099</v>
      </c>
      <c r="P8882" s="7" t="str">
        <f t="shared" si="833"/>
        <v>NO</v>
      </c>
      <c r="Q8882" t="b">
        <v>0</v>
      </c>
    </row>
    <row r="8883" spans="1:17" x14ac:dyDescent="0.3">
      <c r="A8883" t="s">
        <v>9130</v>
      </c>
      <c r="B8883" t="s">
        <v>74</v>
      </c>
      <c r="C8883" t="s">
        <v>41</v>
      </c>
      <c r="D8883" t="str">
        <f t="shared" si="828"/>
        <v>Item_20_FURN</v>
      </c>
      <c r="E8883" t="s">
        <v>594</v>
      </c>
      <c r="F8883" s="5">
        <f t="shared" si="829"/>
        <v>33.5</v>
      </c>
      <c r="G8883">
        <v>33.5</v>
      </c>
      <c r="H8883">
        <f t="shared" si="830"/>
        <v>7</v>
      </c>
      <c r="I8883">
        <v>7</v>
      </c>
      <c r="J8883" s="3">
        <f t="shared" si="831"/>
        <v>234.5</v>
      </c>
      <c r="K8883">
        <v>234.5</v>
      </c>
      <c r="L8883" t="str">
        <f t="shared" si="832"/>
        <v>Medium</v>
      </c>
      <c r="M8883" t="s">
        <v>25</v>
      </c>
      <c r="N8883" t="s">
        <v>38</v>
      </c>
      <c r="O8883" s="1">
        <v>44660</v>
      </c>
      <c r="P8883" s="7" t="str">
        <f t="shared" si="833"/>
        <v>YES</v>
      </c>
      <c r="Q8883" t="b">
        <v>1</v>
      </c>
    </row>
    <row r="8884" spans="1:17" x14ac:dyDescent="0.3">
      <c r="A8884" t="s">
        <v>9131</v>
      </c>
      <c r="B8884" t="s">
        <v>31</v>
      </c>
      <c r="C8884" t="s">
        <v>41</v>
      </c>
      <c r="D8884" t="str">
        <f t="shared" si="828"/>
        <v>Item_25_FURN</v>
      </c>
      <c r="E8884" t="s">
        <v>87</v>
      </c>
      <c r="F8884" s="5">
        <f t="shared" si="829"/>
        <v>41</v>
      </c>
      <c r="G8884">
        <v>41</v>
      </c>
      <c r="H8884">
        <f t="shared" si="830"/>
        <v>4</v>
      </c>
      <c r="I8884">
        <v>4</v>
      </c>
      <c r="J8884" s="3">
        <f t="shared" si="831"/>
        <v>164</v>
      </c>
      <c r="K8884">
        <v>164</v>
      </c>
      <c r="L8884" t="str">
        <f t="shared" si="832"/>
        <v>Medium</v>
      </c>
      <c r="M8884" t="s">
        <v>15</v>
      </c>
      <c r="N8884" t="s">
        <v>16</v>
      </c>
      <c r="O8884" s="1">
        <v>44834</v>
      </c>
      <c r="P8884" s="7" t="str">
        <f t="shared" si="833"/>
        <v>YES</v>
      </c>
      <c r="Q8884" t="b">
        <v>1</v>
      </c>
    </row>
    <row r="8885" spans="1:17" x14ac:dyDescent="0.3">
      <c r="A8885" t="s">
        <v>9132</v>
      </c>
      <c r="B8885" t="s">
        <v>113</v>
      </c>
      <c r="C8885" t="s">
        <v>19</v>
      </c>
      <c r="D8885" t="str">
        <f t="shared" si="828"/>
        <v>Item_18_MILK</v>
      </c>
      <c r="E8885" t="s">
        <v>662</v>
      </c>
      <c r="F8885" s="5">
        <f t="shared" si="829"/>
        <v>30.5</v>
      </c>
      <c r="G8885">
        <v>30.5</v>
      </c>
      <c r="H8885">
        <f t="shared" si="830"/>
        <v>4</v>
      </c>
      <c r="I8885">
        <v>4</v>
      </c>
      <c r="J8885" s="3">
        <f t="shared" si="831"/>
        <v>122</v>
      </c>
      <c r="K8885">
        <v>122</v>
      </c>
      <c r="L8885" t="str">
        <f t="shared" si="832"/>
        <v>Low</v>
      </c>
      <c r="M8885" t="s">
        <v>15</v>
      </c>
      <c r="N8885" t="s">
        <v>38</v>
      </c>
      <c r="O8885" s="1">
        <v>45413</v>
      </c>
      <c r="P8885" s="7" t="str">
        <f t="shared" si="833"/>
        <v>NO</v>
      </c>
      <c r="Q8885" t="b">
        <v>0</v>
      </c>
    </row>
    <row r="8886" spans="1:17" x14ac:dyDescent="0.3">
      <c r="A8886" t="s">
        <v>9133</v>
      </c>
      <c r="B8886" t="s">
        <v>113</v>
      </c>
      <c r="C8886" t="s">
        <v>23</v>
      </c>
      <c r="D8886" s="2" t="str">
        <f t="shared" si="828"/>
        <v>Unknown_Item</v>
      </c>
      <c r="F8886" s="6">
        <f t="shared" si="829"/>
        <v>23.365911749958215</v>
      </c>
      <c r="H8886">
        <f t="shared" si="830"/>
        <v>3</v>
      </c>
      <c r="I8886">
        <v>3</v>
      </c>
      <c r="J8886" s="3">
        <f t="shared" si="831"/>
        <v>24</v>
      </c>
      <c r="K8886">
        <v>24</v>
      </c>
      <c r="L8886" t="str">
        <f t="shared" si="832"/>
        <v>Low</v>
      </c>
      <c r="M8886" t="s">
        <v>15</v>
      </c>
      <c r="N8886" t="s">
        <v>16</v>
      </c>
      <c r="O8886" s="1">
        <v>44806</v>
      </c>
      <c r="P8886" s="7" t="str">
        <f t="shared" si="833"/>
        <v>YES</v>
      </c>
      <c r="Q8886" t="b">
        <v>1</v>
      </c>
    </row>
    <row r="8887" spans="1:17" x14ac:dyDescent="0.3">
      <c r="A8887" t="s">
        <v>9134</v>
      </c>
      <c r="B8887" t="s">
        <v>113</v>
      </c>
      <c r="C8887" t="s">
        <v>130</v>
      </c>
      <c r="D8887" t="str">
        <f t="shared" si="828"/>
        <v>Item_5_COMP</v>
      </c>
      <c r="E8887" t="s">
        <v>139</v>
      </c>
      <c r="F8887" s="5">
        <f t="shared" si="829"/>
        <v>11</v>
      </c>
      <c r="G8887">
        <v>11</v>
      </c>
      <c r="H8887">
        <f t="shared" si="830"/>
        <v>5</v>
      </c>
      <c r="I8887">
        <v>5</v>
      </c>
      <c r="J8887" s="3">
        <f t="shared" si="831"/>
        <v>55</v>
      </c>
      <c r="K8887">
        <v>55</v>
      </c>
      <c r="L8887" t="str">
        <f t="shared" si="832"/>
        <v>Low</v>
      </c>
      <c r="M8887" t="s">
        <v>48</v>
      </c>
      <c r="N8887" t="s">
        <v>16</v>
      </c>
      <c r="O8887" s="1">
        <v>45144</v>
      </c>
      <c r="P8887" s="7" t="str">
        <f t="shared" si="833"/>
        <v>YES</v>
      </c>
      <c r="Q8887" t="b">
        <v>1</v>
      </c>
    </row>
    <row r="8888" spans="1:17" x14ac:dyDescent="0.3">
      <c r="A8888" t="s">
        <v>9135</v>
      </c>
      <c r="B8888" t="s">
        <v>22</v>
      </c>
      <c r="C8888" t="s">
        <v>32</v>
      </c>
      <c r="D8888" t="str">
        <f t="shared" si="828"/>
        <v>Item_12_FOOD</v>
      </c>
      <c r="E8888" t="s">
        <v>128</v>
      </c>
      <c r="F8888" s="5">
        <f t="shared" si="829"/>
        <v>21.5</v>
      </c>
      <c r="G8888">
        <v>21.5</v>
      </c>
      <c r="H8888">
        <f t="shared" si="830"/>
        <v>3</v>
      </c>
      <c r="I8888">
        <v>3</v>
      </c>
      <c r="J8888" s="3">
        <f t="shared" si="831"/>
        <v>64.5</v>
      </c>
      <c r="K8888">
        <v>64.5</v>
      </c>
      <c r="L8888" t="str">
        <f t="shared" si="832"/>
        <v>Low</v>
      </c>
      <c r="M8888" t="s">
        <v>25</v>
      </c>
      <c r="N8888" t="s">
        <v>38</v>
      </c>
      <c r="O8888" s="1">
        <v>45090</v>
      </c>
      <c r="P8888" s="7" t="str">
        <f t="shared" si="833"/>
        <v>NO</v>
      </c>
      <c r="Q8888" t="b">
        <v>0</v>
      </c>
    </row>
    <row r="8889" spans="1:17" x14ac:dyDescent="0.3">
      <c r="A8889" t="s">
        <v>9136</v>
      </c>
      <c r="B8889" t="s">
        <v>18</v>
      </c>
      <c r="C8889" t="s">
        <v>28</v>
      </c>
      <c r="D8889" t="str">
        <f t="shared" si="828"/>
        <v>Item_17_BEVE</v>
      </c>
      <c r="E8889" t="s">
        <v>570</v>
      </c>
      <c r="F8889" s="5">
        <f t="shared" si="829"/>
        <v>29</v>
      </c>
      <c r="G8889">
        <v>29</v>
      </c>
      <c r="H8889">
        <f t="shared" si="830"/>
        <v>8</v>
      </c>
      <c r="I8889">
        <v>8</v>
      </c>
      <c r="J8889" s="3">
        <f t="shared" si="831"/>
        <v>232</v>
      </c>
      <c r="K8889">
        <v>232</v>
      </c>
      <c r="L8889" t="str">
        <f t="shared" si="832"/>
        <v>Medium</v>
      </c>
      <c r="M8889" t="s">
        <v>25</v>
      </c>
      <c r="N8889" t="s">
        <v>38</v>
      </c>
      <c r="O8889" s="1">
        <v>45115</v>
      </c>
      <c r="P8889" s="7" t="str">
        <f t="shared" si="833"/>
        <v>YES</v>
      </c>
      <c r="Q8889" t="b">
        <v>1</v>
      </c>
    </row>
    <row r="8890" spans="1:17" x14ac:dyDescent="0.3">
      <c r="A8890" t="s">
        <v>9137</v>
      </c>
      <c r="B8890" t="s">
        <v>55</v>
      </c>
      <c r="C8890" t="s">
        <v>28</v>
      </c>
      <c r="D8890" t="str">
        <f t="shared" si="828"/>
        <v>Item_1_BEVE</v>
      </c>
      <c r="E8890" t="s">
        <v>466</v>
      </c>
      <c r="F8890" s="5">
        <f t="shared" si="829"/>
        <v>5</v>
      </c>
      <c r="G8890">
        <v>5</v>
      </c>
      <c r="H8890">
        <f t="shared" si="830"/>
        <v>7</v>
      </c>
      <c r="I8890">
        <v>7</v>
      </c>
      <c r="J8890" s="3">
        <f t="shared" si="831"/>
        <v>35</v>
      </c>
      <c r="K8890">
        <v>35</v>
      </c>
      <c r="L8890" t="str">
        <f t="shared" si="832"/>
        <v>Low</v>
      </c>
      <c r="M8890" t="s">
        <v>25</v>
      </c>
      <c r="N8890" t="s">
        <v>16</v>
      </c>
      <c r="O8890" s="1">
        <v>44805</v>
      </c>
      <c r="P8890" s="7" t="str">
        <f t="shared" si="833"/>
        <v>NO</v>
      </c>
      <c r="Q8890" t="b">
        <v>0</v>
      </c>
    </row>
    <row r="8891" spans="1:17" x14ac:dyDescent="0.3">
      <c r="A8891" t="s">
        <v>9138</v>
      </c>
      <c r="B8891" t="s">
        <v>123</v>
      </c>
      <c r="C8891" t="s">
        <v>130</v>
      </c>
      <c r="D8891" t="str">
        <f t="shared" si="828"/>
        <v>Item_22_COMP</v>
      </c>
      <c r="E8891" t="s">
        <v>158</v>
      </c>
      <c r="F8891" s="5">
        <f t="shared" si="829"/>
        <v>36.5</v>
      </c>
      <c r="G8891">
        <v>36.5</v>
      </c>
      <c r="H8891">
        <f t="shared" si="830"/>
        <v>8</v>
      </c>
      <c r="I8891">
        <v>8</v>
      </c>
      <c r="J8891" s="3">
        <f t="shared" si="831"/>
        <v>292</v>
      </c>
      <c r="K8891">
        <v>292</v>
      </c>
      <c r="L8891" t="str">
        <f t="shared" si="832"/>
        <v>Medium</v>
      </c>
      <c r="M8891" t="s">
        <v>48</v>
      </c>
      <c r="N8891" t="s">
        <v>16</v>
      </c>
      <c r="O8891" s="1">
        <v>45512</v>
      </c>
      <c r="P8891" s="7" t="str">
        <f t="shared" si="833"/>
        <v>NO</v>
      </c>
      <c r="Q8891" t="b">
        <v>0</v>
      </c>
    </row>
    <row r="8892" spans="1:17" x14ac:dyDescent="0.3">
      <c r="A8892" t="s">
        <v>9139</v>
      </c>
      <c r="B8892" t="s">
        <v>80</v>
      </c>
      <c r="C8892" t="s">
        <v>28</v>
      </c>
      <c r="D8892" t="str">
        <f t="shared" si="828"/>
        <v>Item_22_BEVE</v>
      </c>
      <c r="E8892" t="s">
        <v>117</v>
      </c>
      <c r="F8892" s="5">
        <f t="shared" si="829"/>
        <v>36.5</v>
      </c>
      <c r="G8892">
        <v>36.5</v>
      </c>
      <c r="H8892">
        <f t="shared" si="830"/>
        <v>3</v>
      </c>
      <c r="I8892">
        <v>3</v>
      </c>
      <c r="J8892" s="3">
        <f t="shared" si="831"/>
        <v>109.5</v>
      </c>
      <c r="K8892">
        <v>109.5</v>
      </c>
      <c r="L8892" t="str">
        <f t="shared" si="832"/>
        <v>Low</v>
      </c>
      <c r="M8892" t="s">
        <v>48</v>
      </c>
      <c r="N8892" t="s">
        <v>38</v>
      </c>
      <c r="O8892" s="1">
        <v>45140</v>
      </c>
      <c r="P8892" s="7" t="str">
        <f t="shared" si="833"/>
        <v>NO</v>
      </c>
      <c r="Q8892" t="b">
        <v>0</v>
      </c>
    </row>
    <row r="8893" spans="1:17" x14ac:dyDescent="0.3">
      <c r="A8893" t="s">
        <v>9140</v>
      </c>
      <c r="B8893" t="s">
        <v>43</v>
      </c>
      <c r="C8893" t="s">
        <v>19</v>
      </c>
      <c r="D8893" t="str">
        <f t="shared" si="828"/>
        <v>Item_19_MILK</v>
      </c>
      <c r="E8893" t="s">
        <v>142</v>
      </c>
      <c r="F8893" s="5">
        <f t="shared" si="829"/>
        <v>32</v>
      </c>
      <c r="G8893">
        <v>32</v>
      </c>
      <c r="H8893">
        <f t="shared" si="830"/>
        <v>9</v>
      </c>
      <c r="I8893">
        <v>9</v>
      </c>
      <c r="J8893" s="3">
        <f t="shared" si="831"/>
        <v>288</v>
      </c>
      <c r="K8893">
        <v>288</v>
      </c>
      <c r="L8893" t="str">
        <f t="shared" si="832"/>
        <v>Medium</v>
      </c>
      <c r="M8893" t="s">
        <v>15</v>
      </c>
      <c r="N8893" t="s">
        <v>38</v>
      </c>
      <c r="O8893" s="1">
        <v>45129</v>
      </c>
      <c r="P8893" s="9" t="str">
        <f t="shared" si="833"/>
        <v>N/A</v>
      </c>
    </row>
    <row r="8894" spans="1:17" x14ac:dyDescent="0.3">
      <c r="A8894" t="s">
        <v>9141</v>
      </c>
      <c r="B8894" t="s">
        <v>77</v>
      </c>
      <c r="C8894" t="s">
        <v>19</v>
      </c>
      <c r="D8894" t="str">
        <f t="shared" si="828"/>
        <v>Item_13_MILK</v>
      </c>
      <c r="E8894" t="s">
        <v>540</v>
      </c>
      <c r="F8894" s="5">
        <f t="shared" si="829"/>
        <v>23</v>
      </c>
      <c r="G8894">
        <v>23</v>
      </c>
      <c r="H8894">
        <f t="shared" si="830"/>
        <v>5</v>
      </c>
      <c r="I8894">
        <v>5</v>
      </c>
      <c r="J8894" s="3">
        <f t="shared" si="831"/>
        <v>115</v>
      </c>
      <c r="K8894">
        <v>115</v>
      </c>
      <c r="L8894" t="str">
        <f t="shared" si="832"/>
        <v>Low</v>
      </c>
      <c r="M8894" t="s">
        <v>48</v>
      </c>
      <c r="N8894" t="s">
        <v>16</v>
      </c>
      <c r="O8894" s="1">
        <v>45303</v>
      </c>
      <c r="P8894" s="7" t="str">
        <f t="shared" si="833"/>
        <v>NO</v>
      </c>
      <c r="Q8894" t="b">
        <v>0</v>
      </c>
    </row>
    <row r="8895" spans="1:17" x14ac:dyDescent="0.3">
      <c r="A8895" t="s">
        <v>9142</v>
      </c>
      <c r="B8895" t="s">
        <v>63</v>
      </c>
      <c r="C8895" t="s">
        <v>13</v>
      </c>
      <c r="D8895" t="str">
        <f t="shared" si="828"/>
        <v>Item_24_PATI</v>
      </c>
      <c r="E8895" t="s">
        <v>56</v>
      </c>
      <c r="F8895" s="5">
        <f t="shared" si="829"/>
        <v>39.5</v>
      </c>
      <c r="G8895">
        <v>39.5</v>
      </c>
      <c r="H8895">
        <f t="shared" si="830"/>
        <v>9</v>
      </c>
      <c r="I8895">
        <v>9</v>
      </c>
      <c r="J8895" s="3">
        <f t="shared" si="831"/>
        <v>355.5</v>
      </c>
      <c r="K8895">
        <v>355.5</v>
      </c>
      <c r="L8895" t="str">
        <f t="shared" si="832"/>
        <v>High</v>
      </c>
      <c r="M8895" t="s">
        <v>48</v>
      </c>
      <c r="N8895" t="s">
        <v>16</v>
      </c>
      <c r="O8895" s="1">
        <v>45650</v>
      </c>
      <c r="P8895" s="7" t="str">
        <f t="shared" si="833"/>
        <v>YES</v>
      </c>
      <c r="Q8895" t="b">
        <v>1</v>
      </c>
    </row>
    <row r="8896" spans="1:17" x14ac:dyDescent="0.3">
      <c r="A8896" t="s">
        <v>9143</v>
      </c>
      <c r="B8896" t="s">
        <v>168</v>
      </c>
      <c r="C8896" t="s">
        <v>23</v>
      </c>
      <c r="D8896" t="str">
        <f t="shared" si="828"/>
        <v>Item_17_BUTC</v>
      </c>
      <c r="E8896" t="s">
        <v>470</v>
      </c>
      <c r="F8896" s="5">
        <f t="shared" si="829"/>
        <v>29</v>
      </c>
      <c r="G8896">
        <v>29</v>
      </c>
      <c r="H8896">
        <f t="shared" si="830"/>
        <v>8</v>
      </c>
      <c r="I8896">
        <v>8</v>
      </c>
      <c r="J8896" s="3">
        <f t="shared" si="831"/>
        <v>232</v>
      </c>
      <c r="K8896">
        <v>232</v>
      </c>
      <c r="L8896" t="str">
        <f t="shared" si="832"/>
        <v>Medium</v>
      </c>
      <c r="M8896" t="s">
        <v>25</v>
      </c>
      <c r="N8896" t="s">
        <v>38</v>
      </c>
      <c r="O8896" s="1">
        <v>44639</v>
      </c>
      <c r="P8896" s="9" t="str">
        <f t="shared" si="833"/>
        <v>N/A</v>
      </c>
    </row>
    <row r="8897" spans="1:17" x14ac:dyDescent="0.3">
      <c r="A8897" t="s">
        <v>9144</v>
      </c>
      <c r="B8897" t="s">
        <v>40</v>
      </c>
      <c r="C8897" t="s">
        <v>19</v>
      </c>
      <c r="D8897" t="str">
        <f t="shared" si="828"/>
        <v>Item_11_MILK</v>
      </c>
      <c r="E8897" t="s">
        <v>287</v>
      </c>
      <c r="F8897" s="5">
        <f t="shared" si="829"/>
        <v>20</v>
      </c>
      <c r="G8897">
        <v>20</v>
      </c>
      <c r="H8897">
        <f t="shared" si="830"/>
        <v>4</v>
      </c>
      <c r="I8897">
        <v>4</v>
      </c>
      <c r="J8897" s="3">
        <f t="shared" si="831"/>
        <v>80</v>
      </c>
      <c r="K8897">
        <v>80</v>
      </c>
      <c r="L8897" t="str">
        <f t="shared" si="832"/>
        <v>Low</v>
      </c>
      <c r="M8897" t="s">
        <v>25</v>
      </c>
      <c r="N8897" t="s">
        <v>38</v>
      </c>
      <c r="O8897" s="1">
        <v>44793</v>
      </c>
      <c r="P8897" s="7" t="str">
        <f t="shared" si="833"/>
        <v>YES</v>
      </c>
      <c r="Q8897" t="b">
        <v>1</v>
      </c>
    </row>
    <row r="8898" spans="1:17" x14ac:dyDescent="0.3">
      <c r="A8898" t="s">
        <v>9145</v>
      </c>
      <c r="B8898" t="s">
        <v>69</v>
      </c>
      <c r="C8898" t="s">
        <v>28</v>
      </c>
      <c r="D8898" t="str">
        <f t="shared" ref="D8898:D8961" si="834">IF(TRIM(E8898)="","Unknown_Item","Item_"&amp;MID(E8898,6,FIND("_",E8898,6)-6)&amp;"_"&amp;UPPER(LEFT(C8898,4)))</f>
        <v>Item_12_BEVE</v>
      </c>
      <c r="E8898" t="s">
        <v>401</v>
      </c>
      <c r="F8898" s="5">
        <f t="shared" ref="F8898:F8961" si="835">IF(ISBLANK(G8898),AVERAGE($G$2:$G$12576),G8898)</f>
        <v>21.5</v>
      </c>
      <c r="G8898">
        <v>21.5</v>
      </c>
      <c r="H8898">
        <f t="shared" ref="H8898:H8961" si="836">IF(ISBLANK(I8898),MEDIAN($I$2:$I$12576),I8898)</f>
        <v>4</v>
      </c>
      <c r="I8898">
        <v>4</v>
      </c>
      <c r="J8898" s="3">
        <f t="shared" ref="J8898:J8961" si="837">IF(ISBLANK(K8898),MEDIAN($K$2:$K$12576),K8898)</f>
        <v>86</v>
      </c>
      <c r="K8898">
        <v>86</v>
      </c>
      <c r="L8898" t="str">
        <f t="shared" ref="L8898:L8961" si="838">IF(J8898&gt;=300,"High",IF(J8898&gt;=150,"Medium","Low"))</f>
        <v>Low</v>
      </c>
      <c r="M8898" t="s">
        <v>48</v>
      </c>
      <c r="N8898" t="s">
        <v>16</v>
      </c>
      <c r="O8898" s="1">
        <v>44882</v>
      </c>
      <c r="P8898" s="7" t="str">
        <f t="shared" ref="P8898:P8961" si="839">IF(ISBLANK(Q8898),"N/A",IF(Q8898=TRUE,"YES","NO"))</f>
        <v>NO</v>
      </c>
      <c r="Q8898" t="b">
        <v>0</v>
      </c>
    </row>
    <row r="8899" spans="1:17" x14ac:dyDescent="0.3">
      <c r="A8899" t="s">
        <v>9146</v>
      </c>
      <c r="B8899" t="s">
        <v>40</v>
      </c>
      <c r="C8899" t="s">
        <v>32</v>
      </c>
      <c r="D8899" s="2" t="str">
        <f t="shared" si="834"/>
        <v>Unknown_Item</v>
      </c>
      <c r="F8899" s="6">
        <f t="shared" si="835"/>
        <v>23.365911749958215</v>
      </c>
      <c r="H8899">
        <f t="shared" si="836"/>
        <v>3</v>
      </c>
      <c r="I8899">
        <v>3</v>
      </c>
      <c r="J8899" s="3">
        <f t="shared" si="837"/>
        <v>73.5</v>
      </c>
      <c r="K8899">
        <v>73.5</v>
      </c>
      <c r="L8899" t="str">
        <f t="shared" si="838"/>
        <v>Low</v>
      </c>
      <c r="M8899" t="s">
        <v>25</v>
      </c>
      <c r="N8899" t="s">
        <v>38</v>
      </c>
      <c r="O8899" s="1">
        <v>45292</v>
      </c>
      <c r="P8899" s="9" t="str">
        <f t="shared" si="839"/>
        <v>N/A</v>
      </c>
    </row>
    <row r="8900" spans="1:17" x14ac:dyDescent="0.3">
      <c r="A8900" t="s">
        <v>9147</v>
      </c>
      <c r="B8900" t="s">
        <v>55</v>
      </c>
      <c r="C8900" t="s">
        <v>13</v>
      </c>
      <c r="D8900" t="str">
        <f t="shared" si="834"/>
        <v>Item_8_PATI</v>
      </c>
      <c r="E8900" t="s">
        <v>520</v>
      </c>
      <c r="F8900" s="5">
        <f t="shared" si="835"/>
        <v>15.5</v>
      </c>
      <c r="G8900">
        <v>15.5</v>
      </c>
      <c r="H8900">
        <f t="shared" si="836"/>
        <v>2</v>
      </c>
      <c r="I8900">
        <v>2</v>
      </c>
      <c r="J8900" s="3">
        <f t="shared" si="837"/>
        <v>31</v>
      </c>
      <c r="K8900">
        <v>31</v>
      </c>
      <c r="L8900" t="str">
        <f t="shared" si="838"/>
        <v>Low</v>
      </c>
      <c r="M8900" t="s">
        <v>15</v>
      </c>
      <c r="N8900" t="s">
        <v>16</v>
      </c>
      <c r="O8900" s="1">
        <v>45582</v>
      </c>
      <c r="P8900" s="9" t="str">
        <f t="shared" si="839"/>
        <v>N/A</v>
      </c>
    </row>
    <row r="8901" spans="1:17" x14ac:dyDescent="0.3">
      <c r="A8901" t="s">
        <v>9148</v>
      </c>
      <c r="B8901" t="s">
        <v>168</v>
      </c>
      <c r="C8901" t="s">
        <v>28</v>
      </c>
      <c r="D8901" t="str">
        <f t="shared" si="834"/>
        <v>Item_14_BEVE</v>
      </c>
      <c r="E8901" t="s">
        <v>205</v>
      </c>
      <c r="F8901" s="5">
        <f t="shared" si="835"/>
        <v>24.5</v>
      </c>
      <c r="G8901">
        <v>24.5</v>
      </c>
      <c r="H8901">
        <f t="shared" si="836"/>
        <v>2</v>
      </c>
      <c r="I8901">
        <v>2</v>
      </c>
      <c r="J8901" s="3">
        <f t="shared" si="837"/>
        <v>49</v>
      </c>
      <c r="K8901">
        <v>49</v>
      </c>
      <c r="L8901" t="str">
        <f t="shared" si="838"/>
        <v>Low</v>
      </c>
      <c r="M8901" t="s">
        <v>15</v>
      </c>
      <c r="N8901" t="s">
        <v>38</v>
      </c>
      <c r="O8901" s="1">
        <v>44937</v>
      </c>
      <c r="P8901" s="7" t="str">
        <f t="shared" si="839"/>
        <v>NO</v>
      </c>
      <c r="Q8901" t="b">
        <v>0</v>
      </c>
    </row>
    <row r="8902" spans="1:17" x14ac:dyDescent="0.3">
      <c r="A8902" t="s">
        <v>9149</v>
      </c>
      <c r="B8902" t="s">
        <v>18</v>
      </c>
      <c r="C8902" t="s">
        <v>19</v>
      </c>
      <c r="D8902" t="str">
        <f t="shared" si="834"/>
        <v>Item_16_MILK</v>
      </c>
      <c r="E8902" t="s">
        <v>58</v>
      </c>
      <c r="F8902" s="5">
        <f t="shared" si="835"/>
        <v>27.5</v>
      </c>
      <c r="G8902">
        <v>27.5</v>
      </c>
      <c r="H8902">
        <f t="shared" si="836"/>
        <v>4</v>
      </c>
      <c r="I8902">
        <v>4</v>
      </c>
      <c r="J8902" s="3">
        <f t="shared" si="837"/>
        <v>110</v>
      </c>
      <c r="K8902">
        <v>110</v>
      </c>
      <c r="L8902" t="str">
        <f t="shared" si="838"/>
        <v>Low</v>
      </c>
      <c r="M8902" t="s">
        <v>48</v>
      </c>
      <c r="N8902" t="s">
        <v>16</v>
      </c>
      <c r="O8902" s="1">
        <v>45384</v>
      </c>
      <c r="P8902" s="7" t="str">
        <f t="shared" si="839"/>
        <v>YES</v>
      </c>
      <c r="Q8902" t="b">
        <v>1</v>
      </c>
    </row>
    <row r="8903" spans="1:17" x14ac:dyDescent="0.3">
      <c r="A8903" t="s">
        <v>9150</v>
      </c>
      <c r="B8903" t="s">
        <v>77</v>
      </c>
      <c r="C8903" t="s">
        <v>41</v>
      </c>
      <c r="D8903" t="str">
        <f t="shared" si="834"/>
        <v>Item_11_FURN</v>
      </c>
      <c r="E8903" t="s">
        <v>190</v>
      </c>
      <c r="F8903" s="5">
        <f t="shared" si="835"/>
        <v>20</v>
      </c>
      <c r="G8903">
        <v>20</v>
      </c>
      <c r="H8903">
        <f t="shared" si="836"/>
        <v>5</v>
      </c>
      <c r="I8903">
        <v>5</v>
      </c>
      <c r="J8903" s="3">
        <f t="shared" si="837"/>
        <v>100</v>
      </c>
      <c r="K8903">
        <v>100</v>
      </c>
      <c r="L8903" t="str">
        <f t="shared" si="838"/>
        <v>Low</v>
      </c>
      <c r="M8903" t="s">
        <v>48</v>
      </c>
      <c r="N8903" t="s">
        <v>16</v>
      </c>
      <c r="O8903" s="1">
        <v>45296</v>
      </c>
      <c r="P8903" s="7" t="str">
        <f t="shared" si="839"/>
        <v>YES</v>
      </c>
      <c r="Q8903" t="b">
        <v>1</v>
      </c>
    </row>
    <row r="8904" spans="1:17" x14ac:dyDescent="0.3">
      <c r="A8904" t="s">
        <v>9151</v>
      </c>
      <c r="B8904" t="s">
        <v>74</v>
      </c>
      <c r="C8904" t="s">
        <v>19</v>
      </c>
      <c r="D8904" t="str">
        <f t="shared" si="834"/>
        <v>Item_1_MILK</v>
      </c>
      <c r="E8904" t="s">
        <v>271</v>
      </c>
      <c r="F8904" s="5">
        <f t="shared" si="835"/>
        <v>5</v>
      </c>
      <c r="G8904">
        <v>5</v>
      </c>
      <c r="H8904">
        <f t="shared" si="836"/>
        <v>10</v>
      </c>
      <c r="I8904">
        <v>10</v>
      </c>
      <c r="J8904" s="3">
        <f t="shared" si="837"/>
        <v>50</v>
      </c>
      <c r="K8904">
        <v>50</v>
      </c>
      <c r="L8904" t="str">
        <f t="shared" si="838"/>
        <v>Low</v>
      </c>
      <c r="M8904" t="s">
        <v>25</v>
      </c>
      <c r="N8904" t="s">
        <v>38</v>
      </c>
      <c r="O8904" s="1">
        <v>44885</v>
      </c>
      <c r="P8904" s="9" t="str">
        <f t="shared" si="839"/>
        <v>N/A</v>
      </c>
    </row>
    <row r="8905" spans="1:17" x14ac:dyDescent="0.3">
      <c r="A8905" t="s">
        <v>9152</v>
      </c>
      <c r="B8905" t="s">
        <v>46</v>
      </c>
      <c r="C8905" t="s">
        <v>130</v>
      </c>
      <c r="D8905" t="str">
        <f t="shared" si="834"/>
        <v>Item_21_COMP</v>
      </c>
      <c r="E8905" t="s">
        <v>240</v>
      </c>
      <c r="F8905" s="5">
        <f t="shared" si="835"/>
        <v>35</v>
      </c>
      <c r="G8905">
        <v>35</v>
      </c>
      <c r="H8905">
        <f t="shared" si="836"/>
        <v>6</v>
      </c>
      <c r="I8905">
        <v>6</v>
      </c>
      <c r="J8905" s="3">
        <f t="shared" si="837"/>
        <v>210</v>
      </c>
      <c r="K8905">
        <v>210</v>
      </c>
      <c r="L8905" t="str">
        <f t="shared" si="838"/>
        <v>Medium</v>
      </c>
      <c r="M8905" t="s">
        <v>15</v>
      </c>
      <c r="N8905" t="s">
        <v>16</v>
      </c>
      <c r="O8905" s="1">
        <v>44627</v>
      </c>
      <c r="P8905" s="7" t="str">
        <f t="shared" si="839"/>
        <v>NO</v>
      </c>
      <c r="Q8905" t="b">
        <v>0</v>
      </c>
    </row>
    <row r="8906" spans="1:17" x14ac:dyDescent="0.3">
      <c r="A8906" t="s">
        <v>9153</v>
      </c>
      <c r="B8906" t="s">
        <v>22</v>
      </c>
      <c r="C8906" t="s">
        <v>28</v>
      </c>
      <c r="D8906" s="2" t="str">
        <f t="shared" si="834"/>
        <v>Unknown_Item</v>
      </c>
      <c r="F8906" s="5">
        <f t="shared" si="835"/>
        <v>6.5</v>
      </c>
      <c r="G8906">
        <v>6.5</v>
      </c>
      <c r="H8906" s="2">
        <f t="shared" si="836"/>
        <v>6</v>
      </c>
      <c r="J8906" s="4">
        <f t="shared" si="837"/>
        <v>108.5</v>
      </c>
      <c r="L8906" t="str">
        <f t="shared" si="838"/>
        <v>Low</v>
      </c>
      <c r="M8906" t="s">
        <v>15</v>
      </c>
      <c r="N8906" t="s">
        <v>16</v>
      </c>
      <c r="O8906" s="1">
        <v>44879</v>
      </c>
      <c r="P8906" s="9" t="str">
        <f t="shared" si="839"/>
        <v>N/A</v>
      </c>
    </row>
    <row r="8907" spans="1:17" x14ac:dyDescent="0.3">
      <c r="A8907" t="s">
        <v>9154</v>
      </c>
      <c r="B8907" t="s">
        <v>27</v>
      </c>
      <c r="C8907" t="s">
        <v>28</v>
      </c>
      <c r="D8907" t="str">
        <f t="shared" si="834"/>
        <v>Item_24_BEVE</v>
      </c>
      <c r="E8907" t="s">
        <v>676</v>
      </c>
      <c r="F8907" s="5">
        <f t="shared" si="835"/>
        <v>39.5</v>
      </c>
      <c r="G8907">
        <v>39.5</v>
      </c>
      <c r="H8907">
        <f t="shared" si="836"/>
        <v>2</v>
      </c>
      <c r="I8907">
        <v>2</v>
      </c>
      <c r="J8907" s="3">
        <f t="shared" si="837"/>
        <v>79</v>
      </c>
      <c r="K8907">
        <v>79</v>
      </c>
      <c r="L8907" t="str">
        <f t="shared" si="838"/>
        <v>Low</v>
      </c>
      <c r="M8907" t="s">
        <v>25</v>
      </c>
      <c r="N8907" t="s">
        <v>16</v>
      </c>
      <c r="O8907" s="1">
        <v>45622</v>
      </c>
      <c r="P8907" s="7" t="str">
        <f t="shared" si="839"/>
        <v>YES</v>
      </c>
      <c r="Q8907" t="b">
        <v>1</v>
      </c>
    </row>
    <row r="8908" spans="1:17" x14ac:dyDescent="0.3">
      <c r="A8908" t="s">
        <v>9155</v>
      </c>
      <c r="B8908" t="s">
        <v>65</v>
      </c>
      <c r="C8908" t="s">
        <v>41</v>
      </c>
      <c r="D8908" t="str">
        <f t="shared" si="834"/>
        <v>Item_6_FURN</v>
      </c>
      <c r="E8908" t="s">
        <v>674</v>
      </c>
      <c r="F8908" s="5">
        <f t="shared" si="835"/>
        <v>12.5</v>
      </c>
      <c r="G8908">
        <v>12.5</v>
      </c>
      <c r="H8908">
        <f t="shared" si="836"/>
        <v>3</v>
      </c>
      <c r="I8908">
        <v>3</v>
      </c>
      <c r="J8908" s="3">
        <f t="shared" si="837"/>
        <v>37.5</v>
      </c>
      <c r="K8908">
        <v>37.5</v>
      </c>
      <c r="L8908" t="str">
        <f t="shared" si="838"/>
        <v>Low</v>
      </c>
      <c r="M8908" t="s">
        <v>48</v>
      </c>
      <c r="N8908" t="s">
        <v>16</v>
      </c>
      <c r="O8908" s="1">
        <v>44916</v>
      </c>
      <c r="P8908" s="7" t="str">
        <f t="shared" si="839"/>
        <v>YES</v>
      </c>
      <c r="Q8908" t="b">
        <v>1</v>
      </c>
    </row>
    <row r="8909" spans="1:17" x14ac:dyDescent="0.3">
      <c r="A8909" t="s">
        <v>9156</v>
      </c>
      <c r="B8909" t="s">
        <v>55</v>
      </c>
      <c r="C8909" t="s">
        <v>13</v>
      </c>
      <c r="D8909" t="str">
        <f t="shared" si="834"/>
        <v>Item_24_PATI</v>
      </c>
      <c r="E8909" t="s">
        <v>56</v>
      </c>
      <c r="F8909" s="5">
        <f t="shared" si="835"/>
        <v>39.5</v>
      </c>
      <c r="G8909">
        <v>39.5</v>
      </c>
      <c r="H8909">
        <f t="shared" si="836"/>
        <v>8</v>
      </c>
      <c r="I8909">
        <v>8</v>
      </c>
      <c r="J8909" s="3">
        <f t="shared" si="837"/>
        <v>316</v>
      </c>
      <c r="K8909">
        <v>316</v>
      </c>
      <c r="L8909" t="str">
        <f t="shared" si="838"/>
        <v>High</v>
      </c>
      <c r="M8909" t="s">
        <v>25</v>
      </c>
      <c r="N8909" t="s">
        <v>38</v>
      </c>
      <c r="O8909" s="1">
        <v>44835</v>
      </c>
      <c r="P8909" s="7" t="str">
        <f t="shared" si="839"/>
        <v>YES</v>
      </c>
      <c r="Q8909" t="b">
        <v>1</v>
      </c>
    </row>
    <row r="8910" spans="1:17" x14ac:dyDescent="0.3">
      <c r="A8910" t="s">
        <v>9157</v>
      </c>
      <c r="B8910" t="s">
        <v>89</v>
      </c>
      <c r="C8910" t="s">
        <v>66</v>
      </c>
      <c r="D8910" t="str">
        <f t="shared" si="834"/>
        <v>Item_23_ELEC</v>
      </c>
      <c r="E8910" t="s">
        <v>352</v>
      </c>
      <c r="F8910" s="5">
        <f t="shared" si="835"/>
        <v>38</v>
      </c>
      <c r="G8910">
        <v>38</v>
      </c>
      <c r="H8910">
        <f t="shared" si="836"/>
        <v>10</v>
      </c>
      <c r="I8910">
        <v>10</v>
      </c>
      <c r="J8910" s="3">
        <f t="shared" si="837"/>
        <v>380</v>
      </c>
      <c r="K8910">
        <v>380</v>
      </c>
      <c r="L8910" t="str">
        <f t="shared" si="838"/>
        <v>High</v>
      </c>
      <c r="M8910" t="s">
        <v>48</v>
      </c>
      <c r="N8910" t="s">
        <v>16</v>
      </c>
      <c r="O8910" s="1">
        <v>45398</v>
      </c>
      <c r="P8910" s="7" t="str">
        <f t="shared" si="839"/>
        <v>YES</v>
      </c>
      <c r="Q8910" t="b">
        <v>1</v>
      </c>
    </row>
    <row r="8911" spans="1:17" x14ac:dyDescent="0.3">
      <c r="A8911" t="s">
        <v>9158</v>
      </c>
      <c r="B8911" t="s">
        <v>89</v>
      </c>
      <c r="C8911" t="s">
        <v>32</v>
      </c>
      <c r="D8911" t="str">
        <f t="shared" si="834"/>
        <v>Item_6_FOOD</v>
      </c>
      <c r="E8911" t="s">
        <v>33</v>
      </c>
      <c r="F8911" s="5">
        <f t="shared" si="835"/>
        <v>12.5</v>
      </c>
      <c r="G8911">
        <v>12.5</v>
      </c>
      <c r="H8911">
        <f t="shared" si="836"/>
        <v>7</v>
      </c>
      <c r="I8911">
        <v>7</v>
      </c>
      <c r="J8911" s="3">
        <f t="shared" si="837"/>
        <v>87.5</v>
      </c>
      <c r="K8911">
        <v>87.5</v>
      </c>
      <c r="L8911" t="str">
        <f t="shared" si="838"/>
        <v>Low</v>
      </c>
      <c r="M8911" t="s">
        <v>48</v>
      </c>
      <c r="N8911" t="s">
        <v>16</v>
      </c>
      <c r="O8911" s="1">
        <v>44581</v>
      </c>
      <c r="P8911" s="7" t="str">
        <f t="shared" si="839"/>
        <v>NO</v>
      </c>
      <c r="Q8911" t="b">
        <v>0</v>
      </c>
    </row>
    <row r="8912" spans="1:17" x14ac:dyDescent="0.3">
      <c r="A8912" t="s">
        <v>9159</v>
      </c>
      <c r="B8912" t="s">
        <v>74</v>
      </c>
      <c r="C8912" t="s">
        <v>130</v>
      </c>
      <c r="D8912" t="str">
        <f t="shared" si="834"/>
        <v>Item_19_COMP</v>
      </c>
      <c r="E8912" t="s">
        <v>361</v>
      </c>
      <c r="F8912" s="5">
        <f t="shared" si="835"/>
        <v>32</v>
      </c>
      <c r="G8912">
        <v>32</v>
      </c>
      <c r="H8912">
        <f t="shared" si="836"/>
        <v>6</v>
      </c>
      <c r="I8912">
        <v>6</v>
      </c>
      <c r="J8912" s="3">
        <f t="shared" si="837"/>
        <v>192</v>
      </c>
      <c r="K8912">
        <v>192</v>
      </c>
      <c r="L8912" t="str">
        <f t="shared" si="838"/>
        <v>Medium</v>
      </c>
      <c r="M8912" t="s">
        <v>48</v>
      </c>
      <c r="N8912" t="s">
        <v>38</v>
      </c>
      <c r="O8912" s="1">
        <v>45390</v>
      </c>
      <c r="P8912" s="7" t="str">
        <f t="shared" si="839"/>
        <v>YES</v>
      </c>
      <c r="Q8912" t="b">
        <v>1</v>
      </c>
    </row>
    <row r="8913" spans="1:17" x14ac:dyDescent="0.3">
      <c r="A8913" t="s">
        <v>9160</v>
      </c>
      <c r="B8913" t="s">
        <v>113</v>
      </c>
      <c r="C8913" t="s">
        <v>23</v>
      </c>
      <c r="D8913" t="str">
        <f t="shared" si="834"/>
        <v>Item_19_BUTC</v>
      </c>
      <c r="E8913" t="s">
        <v>998</v>
      </c>
      <c r="F8913" s="5">
        <f t="shared" si="835"/>
        <v>32</v>
      </c>
      <c r="G8913">
        <v>32</v>
      </c>
      <c r="H8913">
        <f t="shared" si="836"/>
        <v>4</v>
      </c>
      <c r="I8913">
        <v>4</v>
      </c>
      <c r="J8913" s="3">
        <f t="shared" si="837"/>
        <v>128</v>
      </c>
      <c r="K8913">
        <v>128</v>
      </c>
      <c r="L8913" t="str">
        <f t="shared" si="838"/>
        <v>Low</v>
      </c>
      <c r="M8913" t="s">
        <v>15</v>
      </c>
      <c r="N8913" t="s">
        <v>16</v>
      </c>
      <c r="O8913" s="1">
        <v>45497</v>
      </c>
      <c r="P8913" s="7" t="str">
        <f t="shared" si="839"/>
        <v>YES</v>
      </c>
      <c r="Q8913" t="b">
        <v>1</v>
      </c>
    </row>
    <row r="8914" spans="1:17" x14ac:dyDescent="0.3">
      <c r="A8914" t="s">
        <v>9161</v>
      </c>
      <c r="B8914" t="s">
        <v>36</v>
      </c>
      <c r="C8914" t="s">
        <v>28</v>
      </c>
      <c r="D8914" t="str">
        <f t="shared" si="834"/>
        <v>Item_3_BEVE</v>
      </c>
      <c r="E8914" t="s">
        <v>478</v>
      </c>
      <c r="F8914" s="5">
        <f t="shared" si="835"/>
        <v>8</v>
      </c>
      <c r="G8914">
        <v>8</v>
      </c>
      <c r="H8914">
        <f t="shared" si="836"/>
        <v>3</v>
      </c>
      <c r="I8914">
        <v>3</v>
      </c>
      <c r="J8914" s="3">
        <f t="shared" si="837"/>
        <v>24</v>
      </c>
      <c r="K8914">
        <v>24</v>
      </c>
      <c r="L8914" t="str">
        <f t="shared" si="838"/>
        <v>Low</v>
      </c>
      <c r="M8914" t="s">
        <v>48</v>
      </c>
      <c r="N8914" t="s">
        <v>16</v>
      </c>
      <c r="O8914" s="1">
        <v>45428</v>
      </c>
      <c r="P8914" s="9" t="str">
        <f t="shared" si="839"/>
        <v>N/A</v>
      </c>
    </row>
    <row r="8915" spans="1:17" x14ac:dyDescent="0.3">
      <c r="A8915" t="s">
        <v>9162</v>
      </c>
      <c r="B8915" t="s">
        <v>100</v>
      </c>
      <c r="C8915" t="s">
        <v>41</v>
      </c>
      <c r="D8915" t="str">
        <f t="shared" si="834"/>
        <v>Item_10_FURN</v>
      </c>
      <c r="E8915" t="s">
        <v>109</v>
      </c>
      <c r="F8915" s="5">
        <f t="shared" si="835"/>
        <v>18.5</v>
      </c>
      <c r="G8915">
        <v>18.5</v>
      </c>
      <c r="H8915">
        <f t="shared" si="836"/>
        <v>8</v>
      </c>
      <c r="I8915">
        <v>8</v>
      </c>
      <c r="J8915" s="3">
        <f t="shared" si="837"/>
        <v>148</v>
      </c>
      <c r="K8915">
        <v>148</v>
      </c>
      <c r="L8915" t="str">
        <f t="shared" si="838"/>
        <v>Low</v>
      </c>
      <c r="M8915" t="s">
        <v>25</v>
      </c>
      <c r="N8915" t="s">
        <v>16</v>
      </c>
      <c r="O8915" s="1">
        <v>45573</v>
      </c>
      <c r="P8915" s="7" t="str">
        <f t="shared" si="839"/>
        <v>NO</v>
      </c>
      <c r="Q8915" t="b">
        <v>0</v>
      </c>
    </row>
    <row r="8916" spans="1:17" x14ac:dyDescent="0.3">
      <c r="A8916" t="s">
        <v>9163</v>
      </c>
      <c r="B8916" t="s">
        <v>46</v>
      </c>
      <c r="C8916" t="s">
        <v>130</v>
      </c>
      <c r="D8916" t="str">
        <f t="shared" si="834"/>
        <v>Item_15_COMP</v>
      </c>
      <c r="E8916" t="s">
        <v>149</v>
      </c>
      <c r="F8916" s="5">
        <f t="shared" si="835"/>
        <v>26</v>
      </c>
      <c r="G8916">
        <v>26</v>
      </c>
      <c r="H8916">
        <f t="shared" si="836"/>
        <v>3</v>
      </c>
      <c r="I8916">
        <v>3</v>
      </c>
      <c r="J8916" s="3">
        <f t="shared" si="837"/>
        <v>78</v>
      </c>
      <c r="K8916">
        <v>78</v>
      </c>
      <c r="L8916" t="str">
        <f t="shared" si="838"/>
        <v>Low</v>
      </c>
      <c r="M8916" t="s">
        <v>15</v>
      </c>
      <c r="N8916" t="s">
        <v>16</v>
      </c>
      <c r="O8916" s="1">
        <v>45124</v>
      </c>
      <c r="P8916" s="7" t="str">
        <f t="shared" si="839"/>
        <v>YES</v>
      </c>
      <c r="Q8916" t="b">
        <v>1</v>
      </c>
    </row>
    <row r="8917" spans="1:17" x14ac:dyDescent="0.3">
      <c r="A8917" t="s">
        <v>9164</v>
      </c>
      <c r="B8917" t="s">
        <v>69</v>
      </c>
      <c r="C8917" t="s">
        <v>66</v>
      </c>
      <c r="D8917" t="str">
        <f t="shared" si="834"/>
        <v>Item_9_ELEC</v>
      </c>
      <c r="E8917" t="s">
        <v>919</v>
      </c>
      <c r="F8917" s="5">
        <f t="shared" si="835"/>
        <v>17</v>
      </c>
      <c r="G8917">
        <v>17</v>
      </c>
      <c r="H8917">
        <f t="shared" si="836"/>
        <v>8</v>
      </c>
      <c r="I8917">
        <v>8</v>
      </c>
      <c r="J8917" s="3">
        <f t="shared" si="837"/>
        <v>136</v>
      </c>
      <c r="K8917">
        <v>136</v>
      </c>
      <c r="L8917" t="str">
        <f t="shared" si="838"/>
        <v>Low</v>
      </c>
      <c r="M8917" t="s">
        <v>25</v>
      </c>
      <c r="N8917" t="s">
        <v>38</v>
      </c>
      <c r="O8917" s="1">
        <v>45039</v>
      </c>
      <c r="P8917" s="7" t="str">
        <f t="shared" si="839"/>
        <v>YES</v>
      </c>
      <c r="Q8917" t="b">
        <v>1</v>
      </c>
    </row>
    <row r="8918" spans="1:17" x14ac:dyDescent="0.3">
      <c r="A8918" t="s">
        <v>9165</v>
      </c>
      <c r="B8918" t="s">
        <v>27</v>
      </c>
      <c r="C8918" t="s">
        <v>28</v>
      </c>
      <c r="D8918" t="str">
        <f t="shared" si="834"/>
        <v>Item_15_BEVE</v>
      </c>
      <c r="E8918" t="s">
        <v>865</v>
      </c>
      <c r="F8918" s="5">
        <f t="shared" si="835"/>
        <v>26</v>
      </c>
      <c r="G8918">
        <v>26</v>
      </c>
      <c r="H8918">
        <f t="shared" si="836"/>
        <v>3</v>
      </c>
      <c r="I8918">
        <v>3</v>
      </c>
      <c r="J8918" s="3">
        <f t="shared" si="837"/>
        <v>78</v>
      </c>
      <c r="K8918">
        <v>78</v>
      </c>
      <c r="L8918" t="str">
        <f t="shared" si="838"/>
        <v>Low</v>
      </c>
      <c r="M8918" t="s">
        <v>25</v>
      </c>
      <c r="N8918" t="s">
        <v>38</v>
      </c>
      <c r="O8918" s="1">
        <v>44871</v>
      </c>
      <c r="P8918" s="9" t="str">
        <f t="shared" si="839"/>
        <v>N/A</v>
      </c>
    </row>
    <row r="8919" spans="1:17" x14ac:dyDescent="0.3">
      <c r="A8919" t="s">
        <v>9166</v>
      </c>
      <c r="B8919" t="s">
        <v>74</v>
      </c>
      <c r="C8919" t="s">
        <v>32</v>
      </c>
      <c r="D8919" t="str">
        <f t="shared" si="834"/>
        <v>Item_25_FOOD</v>
      </c>
      <c r="E8919" t="s">
        <v>365</v>
      </c>
      <c r="F8919" s="5">
        <f t="shared" si="835"/>
        <v>41</v>
      </c>
      <c r="G8919">
        <v>41</v>
      </c>
      <c r="H8919">
        <f t="shared" si="836"/>
        <v>4</v>
      </c>
      <c r="I8919">
        <v>4</v>
      </c>
      <c r="J8919" s="3">
        <f t="shared" si="837"/>
        <v>164</v>
      </c>
      <c r="K8919">
        <v>164</v>
      </c>
      <c r="L8919" t="str">
        <f t="shared" si="838"/>
        <v>Medium</v>
      </c>
      <c r="M8919" t="s">
        <v>48</v>
      </c>
      <c r="N8919" t="s">
        <v>16</v>
      </c>
      <c r="O8919" s="1">
        <v>45618</v>
      </c>
      <c r="P8919" s="7" t="str">
        <f t="shared" si="839"/>
        <v>NO</v>
      </c>
      <c r="Q8919" t="b">
        <v>0</v>
      </c>
    </row>
    <row r="8920" spans="1:17" x14ac:dyDescent="0.3">
      <c r="A8920" t="s">
        <v>9167</v>
      </c>
      <c r="B8920" t="s">
        <v>116</v>
      </c>
      <c r="C8920" t="s">
        <v>23</v>
      </c>
      <c r="D8920" t="str">
        <f t="shared" si="834"/>
        <v>Item_24_BUTC</v>
      </c>
      <c r="E8920" t="s">
        <v>121</v>
      </c>
      <c r="F8920" s="5">
        <f t="shared" si="835"/>
        <v>39.5</v>
      </c>
      <c r="G8920">
        <v>39.5</v>
      </c>
      <c r="H8920">
        <f t="shared" si="836"/>
        <v>10</v>
      </c>
      <c r="I8920">
        <v>10</v>
      </c>
      <c r="J8920" s="3">
        <f t="shared" si="837"/>
        <v>395</v>
      </c>
      <c r="K8920">
        <v>395</v>
      </c>
      <c r="L8920" t="str">
        <f t="shared" si="838"/>
        <v>High</v>
      </c>
      <c r="M8920" t="s">
        <v>15</v>
      </c>
      <c r="N8920" t="s">
        <v>16</v>
      </c>
      <c r="O8920" s="1">
        <v>45250</v>
      </c>
      <c r="P8920" s="9" t="str">
        <f t="shared" si="839"/>
        <v>N/A</v>
      </c>
    </row>
    <row r="8921" spans="1:17" x14ac:dyDescent="0.3">
      <c r="A8921" t="s">
        <v>9168</v>
      </c>
      <c r="B8921" t="s">
        <v>27</v>
      </c>
      <c r="C8921" t="s">
        <v>13</v>
      </c>
      <c r="D8921" t="str">
        <f t="shared" si="834"/>
        <v>Item_10_PATI</v>
      </c>
      <c r="E8921" t="s">
        <v>14</v>
      </c>
      <c r="F8921" s="5">
        <f t="shared" si="835"/>
        <v>18.5</v>
      </c>
      <c r="G8921">
        <v>18.5</v>
      </c>
      <c r="H8921">
        <f t="shared" si="836"/>
        <v>4</v>
      </c>
      <c r="I8921">
        <v>4</v>
      </c>
      <c r="J8921" s="3">
        <f t="shared" si="837"/>
        <v>74</v>
      </c>
      <c r="K8921">
        <v>74</v>
      </c>
      <c r="L8921" t="str">
        <f t="shared" si="838"/>
        <v>Low</v>
      </c>
      <c r="M8921" t="s">
        <v>25</v>
      </c>
      <c r="N8921" t="s">
        <v>38</v>
      </c>
      <c r="O8921" s="1">
        <v>45068</v>
      </c>
      <c r="P8921" s="9" t="str">
        <f t="shared" si="839"/>
        <v>N/A</v>
      </c>
    </row>
    <row r="8922" spans="1:17" x14ac:dyDescent="0.3">
      <c r="A8922" t="s">
        <v>9169</v>
      </c>
      <c r="B8922" t="s">
        <v>55</v>
      </c>
      <c r="C8922" t="s">
        <v>66</v>
      </c>
      <c r="D8922" t="str">
        <f t="shared" si="834"/>
        <v>Item_23_ELEC</v>
      </c>
      <c r="E8922" t="s">
        <v>352</v>
      </c>
      <c r="F8922" s="5">
        <f t="shared" si="835"/>
        <v>38</v>
      </c>
      <c r="G8922">
        <v>38</v>
      </c>
      <c r="H8922">
        <f t="shared" si="836"/>
        <v>9</v>
      </c>
      <c r="I8922">
        <v>9</v>
      </c>
      <c r="J8922" s="3">
        <f t="shared" si="837"/>
        <v>342</v>
      </c>
      <c r="K8922">
        <v>342</v>
      </c>
      <c r="L8922" t="str">
        <f t="shared" si="838"/>
        <v>High</v>
      </c>
      <c r="M8922" t="s">
        <v>15</v>
      </c>
      <c r="N8922" t="s">
        <v>38</v>
      </c>
      <c r="O8922" s="1">
        <v>45616</v>
      </c>
      <c r="P8922" s="7" t="str">
        <f t="shared" si="839"/>
        <v>YES</v>
      </c>
      <c r="Q8922" t="b">
        <v>1</v>
      </c>
    </row>
    <row r="8923" spans="1:17" x14ac:dyDescent="0.3">
      <c r="A8923" t="s">
        <v>9170</v>
      </c>
      <c r="B8923" t="s">
        <v>77</v>
      </c>
      <c r="C8923" t="s">
        <v>28</v>
      </c>
      <c r="D8923" t="str">
        <f t="shared" si="834"/>
        <v>Item_9_BEVE</v>
      </c>
      <c r="E8923" t="s">
        <v>1083</v>
      </c>
      <c r="F8923" s="5">
        <f t="shared" si="835"/>
        <v>17</v>
      </c>
      <c r="G8923">
        <v>17</v>
      </c>
      <c r="H8923">
        <f t="shared" si="836"/>
        <v>8</v>
      </c>
      <c r="I8923">
        <v>8</v>
      </c>
      <c r="J8923" s="3">
        <f t="shared" si="837"/>
        <v>136</v>
      </c>
      <c r="K8923">
        <v>136</v>
      </c>
      <c r="L8923" t="str">
        <f t="shared" si="838"/>
        <v>Low</v>
      </c>
      <c r="M8923" t="s">
        <v>48</v>
      </c>
      <c r="N8923" t="s">
        <v>38</v>
      </c>
      <c r="O8923" s="1">
        <v>44907</v>
      </c>
      <c r="P8923" s="7" t="str">
        <f t="shared" si="839"/>
        <v>YES</v>
      </c>
      <c r="Q8923" t="b">
        <v>1</v>
      </c>
    </row>
    <row r="8924" spans="1:17" x14ac:dyDescent="0.3">
      <c r="A8924" t="s">
        <v>9171</v>
      </c>
      <c r="B8924" t="s">
        <v>36</v>
      </c>
      <c r="C8924" t="s">
        <v>13</v>
      </c>
      <c r="D8924" t="str">
        <f t="shared" si="834"/>
        <v>Item_9_PATI</v>
      </c>
      <c r="E8924" t="s">
        <v>509</v>
      </c>
      <c r="F8924" s="5">
        <f t="shared" si="835"/>
        <v>17</v>
      </c>
      <c r="G8924">
        <v>17</v>
      </c>
      <c r="H8924">
        <f t="shared" si="836"/>
        <v>9</v>
      </c>
      <c r="I8924">
        <v>9</v>
      </c>
      <c r="J8924" s="3">
        <f t="shared" si="837"/>
        <v>153</v>
      </c>
      <c r="K8924">
        <v>153</v>
      </c>
      <c r="L8924" t="str">
        <f t="shared" si="838"/>
        <v>Medium</v>
      </c>
      <c r="M8924" t="s">
        <v>15</v>
      </c>
      <c r="N8924" t="s">
        <v>16</v>
      </c>
      <c r="O8924" s="1">
        <v>45467</v>
      </c>
      <c r="P8924" s="7" t="str">
        <f t="shared" si="839"/>
        <v>YES</v>
      </c>
      <c r="Q8924" t="b">
        <v>1</v>
      </c>
    </row>
    <row r="8925" spans="1:17" x14ac:dyDescent="0.3">
      <c r="A8925" t="s">
        <v>9172</v>
      </c>
      <c r="B8925" t="s">
        <v>12</v>
      </c>
      <c r="C8925" t="s">
        <v>23</v>
      </c>
      <c r="D8925" t="str">
        <f t="shared" si="834"/>
        <v>Item_6_BUTC</v>
      </c>
      <c r="E8925" t="s">
        <v>598</v>
      </c>
      <c r="F8925" s="5">
        <f t="shared" si="835"/>
        <v>12.5</v>
      </c>
      <c r="G8925">
        <v>12.5</v>
      </c>
      <c r="H8925">
        <f t="shared" si="836"/>
        <v>7</v>
      </c>
      <c r="I8925">
        <v>7</v>
      </c>
      <c r="J8925" s="3">
        <f t="shared" si="837"/>
        <v>87.5</v>
      </c>
      <c r="K8925">
        <v>87.5</v>
      </c>
      <c r="L8925" t="str">
        <f t="shared" si="838"/>
        <v>Low</v>
      </c>
      <c r="M8925" t="s">
        <v>48</v>
      </c>
      <c r="N8925" t="s">
        <v>16</v>
      </c>
      <c r="O8925" s="1">
        <v>45473</v>
      </c>
      <c r="P8925" s="9" t="str">
        <f t="shared" si="839"/>
        <v>N/A</v>
      </c>
    </row>
    <row r="8926" spans="1:17" x14ac:dyDescent="0.3">
      <c r="A8926" t="s">
        <v>9173</v>
      </c>
      <c r="B8926" t="s">
        <v>108</v>
      </c>
      <c r="C8926" t="s">
        <v>66</v>
      </c>
      <c r="D8926" t="str">
        <f t="shared" si="834"/>
        <v>Item_6_ELEC</v>
      </c>
      <c r="E8926" t="s">
        <v>215</v>
      </c>
      <c r="F8926" s="5">
        <f t="shared" si="835"/>
        <v>12.5</v>
      </c>
      <c r="G8926">
        <v>12.5</v>
      </c>
      <c r="H8926">
        <f t="shared" si="836"/>
        <v>1</v>
      </c>
      <c r="I8926">
        <v>1</v>
      </c>
      <c r="J8926" s="3">
        <f t="shared" si="837"/>
        <v>12.5</v>
      </c>
      <c r="K8926">
        <v>12.5</v>
      </c>
      <c r="L8926" t="str">
        <f t="shared" si="838"/>
        <v>Low</v>
      </c>
      <c r="M8926" t="s">
        <v>25</v>
      </c>
      <c r="N8926" t="s">
        <v>16</v>
      </c>
      <c r="O8926" s="1">
        <v>45144</v>
      </c>
      <c r="P8926" s="7" t="str">
        <f t="shared" si="839"/>
        <v>YES</v>
      </c>
      <c r="Q8926" t="b">
        <v>1</v>
      </c>
    </row>
    <row r="8927" spans="1:17" x14ac:dyDescent="0.3">
      <c r="A8927" t="s">
        <v>9174</v>
      </c>
      <c r="B8927" t="s">
        <v>74</v>
      </c>
      <c r="C8927" t="s">
        <v>32</v>
      </c>
      <c r="D8927" t="str">
        <f t="shared" si="834"/>
        <v>Item_24_FOOD</v>
      </c>
      <c r="E8927" t="s">
        <v>263</v>
      </c>
      <c r="F8927" s="5">
        <f t="shared" si="835"/>
        <v>39.5</v>
      </c>
      <c r="G8927">
        <v>39.5</v>
      </c>
      <c r="H8927">
        <f t="shared" si="836"/>
        <v>6</v>
      </c>
      <c r="I8927">
        <v>6</v>
      </c>
      <c r="J8927" s="3">
        <f t="shared" si="837"/>
        <v>237</v>
      </c>
      <c r="K8927">
        <v>237</v>
      </c>
      <c r="L8927" t="str">
        <f t="shared" si="838"/>
        <v>Medium</v>
      </c>
      <c r="M8927" t="s">
        <v>25</v>
      </c>
      <c r="N8927" t="s">
        <v>16</v>
      </c>
      <c r="O8927" s="1">
        <v>45227</v>
      </c>
      <c r="P8927" s="7" t="str">
        <f t="shared" si="839"/>
        <v>NO</v>
      </c>
      <c r="Q8927" t="b">
        <v>0</v>
      </c>
    </row>
    <row r="8928" spans="1:17" x14ac:dyDescent="0.3">
      <c r="A8928" t="s">
        <v>9175</v>
      </c>
      <c r="B8928" t="s">
        <v>69</v>
      </c>
      <c r="C8928" t="s">
        <v>32</v>
      </c>
      <c r="D8928" t="str">
        <f t="shared" si="834"/>
        <v>Item_12_FOOD</v>
      </c>
      <c r="E8928" t="s">
        <v>128</v>
      </c>
      <c r="F8928" s="5">
        <f t="shared" si="835"/>
        <v>21.5</v>
      </c>
      <c r="G8928">
        <v>21.5</v>
      </c>
      <c r="H8928">
        <f t="shared" si="836"/>
        <v>8</v>
      </c>
      <c r="I8928">
        <v>8</v>
      </c>
      <c r="J8928" s="3">
        <f t="shared" si="837"/>
        <v>172</v>
      </c>
      <c r="K8928">
        <v>172</v>
      </c>
      <c r="L8928" t="str">
        <f t="shared" si="838"/>
        <v>Medium</v>
      </c>
      <c r="M8928" t="s">
        <v>25</v>
      </c>
      <c r="N8928" t="s">
        <v>38</v>
      </c>
      <c r="O8928" s="1">
        <v>44809</v>
      </c>
      <c r="P8928" s="9" t="str">
        <f t="shared" si="839"/>
        <v>N/A</v>
      </c>
    </row>
    <row r="8929" spans="1:17" x14ac:dyDescent="0.3">
      <c r="A8929" t="s">
        <v>9176</v>
      </c>
      <c r="B8929" t="s">
        <v>113</v>
      </c>
      <c r="C8929" t="s">
        <v>66</v>
      </c>
      <c r="D8929" t="str">
        <f t="shared" si="834"/>
        <v>Item_4_ELEC</v>
      </c>
      <c r="E8929" t="s">
        <v>75</v>
      </c>
      <c r="F8929" s="5">
        <f t="shared" si="835"/>
        <v>9.5</v>
      </c>
      <c r="G8929">
        <v>9.5</v>
      </c>
      <c r="H8929">
        <f t="shared" si="836"/>
        <v>9</v>
      </c>
      <c r="I8929">
        <v>9</v>
      </c>
      <c r="J8929" s="3">
        <f t="shared" si="837"/>
        <v>85.5</v>
      </c>
      <c r="K8929">
        <v>85.5</v>
      </c>
      <c r="L8929" t="str">
        <f t="shared" si="838"/>
        <v>Low</v>
      </c>
      <c r="M8929" t="s">
        <v>48</v>
      </c>
      <c r="N8929" t="s">
        <v>38</v>
      </c>
      <c r="O8929" s="1">
        <v>44744</v>
      </c>
      <c r="P8929" s="7" t="str">
        <f t="shared" si="839"/>
        <v>NO</v>
      </c>
      <c r="Q8929" t="b">
        <v>0</v>
      </c>
    </row>
    <row r="8930" spans="1:17" x14ac:dyDescent="0.3">
      <c r="A8930" t="s">
        <v>9177</v>
      </c>
      <c r="B8930" t="s">
        <v>77</v>
      </c>
      <c r="C8930" t="s">
        <v>19</v>
      </c>
      <c r="D8930" s="2" t="str">
        <f t="shared" si="834"/>
        <v>Unknown_Item</v>
      </c>
      <c r="F8930" s="6">
        <f t="shared" si="835"/>
        <v>23.365911749958215</v>
      </c>
      <c r="H8930">
        <f t="shared" si="836"/>
        <v>9</v>
      </c>
      <c r="I8930">
        <v>9</v>
      </c>
      <c r="J8930" s="3">
        <f t="shared" si="837"/>
        <v>355.5</v>
      </c>
      <c r="K8930">
        <v>355.5</v>
      </c>
      <c r="L8930" t="str">
        <f t="shared" si="838"/>
        <v>High</v>
      </c>
      <c r="M8930" t="s">
        <v>25</v>
      </c>
      <c r="N8930" t="s">
        <v>16</v>
      </c>
      <c r="O8930" s="1">
        <v>44846</v>
      </c>
      <c r="P8930" s="7" t="str">
        <f t="shared" si="839"/>
        <v>YES</v>
      </c>
      <c r="Q8930" t="b">
        <v>1</v>
      </c>
    </row>
    <row r="8931" spans="1:17" x14ac:dyDescent="0.3">
      <c r="A8931" t="s">
        <v>9178</v>
      </c>
      <c r="B8931" t="s">
        <v>65</v>
      </c>
      <c r="C8931" t="s">
        <v>130</v>
      </c>
      <c r="D8931" t="str">
        <f t="shared" si="834"/>
        <v>Item_12_COMP</v>
      </c>
      <c r="E8931" t="s">
        <v>621</v>
      </c>
      <c r="F8931" s="5">
        <f t="shared" si="835"/>
        <v>21.5</v>
      </c>
      <c r="G8931">
        <v>21.5</v>
      </c>
      <c r="H8931">
        <f t="shared" si="836"/>
        <v>4</v>
      </c>
      <c r="I8931">
        <v>4</v>
      </c>
      <c r="J8931" s="3">
        <f t="shared" si="837"/>
        <v>86</v>
      </c>
      <c r="K8931">
        <v>86</v>
      </c>
      <c r="L8931" t="str">
        <f t="shared" si="838"/>
        <v>Low</v>
      </c>
      <c r="M8931" t="s">
        <v>48</v>
      </c>
      <c r="N8931" t="s">
        <v>16</v>
      </c>
      <c r="O8931" s="1">
        <v>44866</v>
      </c>
      <c r="P8931" s="9" t="str">
        <f t="shared" si="839"/>
        <v>N/A</v>
      </c>
    </row>
    <row r="8932" spans="1:17" x14ac:dyDescent="0.3">
      <c r="A8932" t="s">
        <v>9179</v>
      </c>
      <c r="B8932" t="s">
        <v>100</v>
      </c>
      <c r="C8932" t="s">
        <v>66</v>
      </c>
      <c r="D8932" t="str">
        <f t="shared" si="834"/>
        <v>Item_11_ELEC</v>
      </c>
      <c r="E8932" t="s">
        <v>486</v>
      </c>
      <c r="F8932" s="5">
        <f t="shared" si="835"/>
        <v>20</v>
      </c>
      <c r="G8932">
        <v>20</v>
      </c>
      <c r="H8932">
        <f t="shared" si="836"/>
        <v>5</v>
      </c>
      <c r="I8932">
        <v>5</v>
      </c>
      <c r="J8932" s="3">
        <f t="shared" si="837"/>
        <v>100</v>
      </c>
      <c r="K8932">
        <v>100</v>
      </c>
      <c r="L8932" t="str">
        <f t="shared" si="838"/>
        <v>Low</v>
      </c>
      <c r="M8932" t="s">
        <v>25</v>
      </c>
      <c r="N8932" t="s">
        <v>38</v>
      </c>
      <c r="O8932" s="1">
        <v>45101</v>
      </c>
      <c r="P8932" s="7" t="str">
        <f t="shared" si="839"/>
        <v>NO</v>
      </c>
      <c r="Q8932" t="b">
        <v>0</v>
      </c>
    </row>
    <row r="8933" spans="1:17" x14ac:dyDescent="0.3">
      <c r="A8933" t="s">
        <v>9180</v>
      </c>
      <c r="B8933" t="s">
        <v>113</v>
      </c>
      <c r="C8933" t="s">
        <v>130</v>
      </c>
      <c r="D8933" s="2" t="str">
        <f t="shared" si="834"/>
        <v>Unknown_Item</v>
      </c>
      <c r="F8933" s="6">
        <f t="shared" si="835"/>
        <v>23.365911749958215</v>
      </c>
      <c r="H8933">
        <f t="shared" si="836"/>
        <v>5</v>
      </c>
      <c r="I8933">
        <v>5</v>
      </c>
      <c r="J8933" s="3">
        <f t="shared" si="837"/>
        <v>197.5</v>
      </c>
      <c r="K8933">
        <v>197.5</v>
      </c>
      <c r="L8933" t="str">
        <f t="shared" si="838"/>
        <v>Medium</v>
      </c>
      <c r="M8933" t="s">
        <v>25</v>
      </c>
      <c r="N8933" t="s">
        <v>38</v>
      </c>
      <c r="O8933" s="1">
        <v>44712</v>
      </c>
      <c r="P8933" s="9" t="str">
        <f t="shared" si="839"/>
        <v>N/A</v>
      </c>
    </row>
    <row r="8934" spans="1:17" x14ac:dyDescent="0.3">
      <c r="A8934" t="s">
        <v>9181</v>
      </c>
      <c r="B8934" t="s">
        <v>69</v>
      </c>
      <c r="C8934" t="s">
        <v>32</v>
      </c>
      <c r="D8934" t="str">
        <f t="shared" si="834"/>
        <v>Item_21_FOOD</v>
      </c>
      <c r="E8934" t="s">
        <v>1318</v>
      </c>
      <c r="F8934" s="5">
        <f t="shared" si="835"/>
        <v>35</v>
      </c>
      <c r="G8934">
        <v>35</v>
      </c>
      <c r="H8934">
        <f t="shared" si="836"/>
        <v>7</v>
      </c>
      <c r="I8934">
        <v>7</v>
      </c>
      <c r="J8934" s="3">
        <f t="shared" si="837"/>
        <v>245</v>
      </c>
      <c r="K8934">
        <v>245</v>
      </c>
      <c r="L8934" t="str">
        <f t="shared" si="838"/>
        <v>Medium</v>
      </c>
      <c r="M8934" t="s">
        <v>25</v>
      </c>
      <c r="N8934" t="s">
        <v>16</v>
      </c>
      <c r="O8934" s="1">
        <v>44584</v>
      </c>
      <c r="P8934" s="9" t="str">
        <f t="shared" si="839"/>
        <v>N/A</v>
      </c>
    </row>
    <row r="8935" spans="1:17" x14ac:dyDescent="0.3">
      <c r="A8935" t="s">
        <v>9182</v>
      </c>
      <c r="B8935" t="s">
        <v>108</v>
      </c>
      <c r="C8935" t="s">
        <v>66</v>
      </c>
      <c r="D8935" t="str">
        <f t="shared" si="834"/>
        <v>Item_23_ELEC</v>
      </c>
      <c r="E8935" t="s">
        <v>352</v>
      </c>
      <c r="F8935" s="5">
        <f t="shared" si="835"/>
        <v>38</v>
      </c>
      <c r="G8935">
        <v>38</v>
      </c>
      <c r="H8935">
        <f t="shared" si="836"/>
        <v>3</v>
      </c>
      <c r="I8935">
        <v>3</v>
      </c>
      <c r="J8935" s="3">
        <f t="shared" si="837"/>
        <v>114</v>
      </c>
      <c r="K8935">
        <v>114</v>
      </c>
      <c r="L8935" t="str">
        <f t="shared" si="838"/>
        <v>Low</v>
      </c>
      <c r="M8935" t="s">
        <v>25</v>
      </c>
      <c r="N8935" t="s">
        <v>16</v>
      </c>
      <c r="O8935" s="1">
        <v>45434</v>
      </c>
      <c r="P8935" s="9" t="str">
        <f t="shared" si="839"/>
        <v>N/A</v>
      </c>
    </row>
    <row r="8936" spans="1:17" x14ac:dyDescent="0.3">
      <c r="A8936" t="s">
        <v>9183</v>
      </c>
      <c r="B8936" t="s">
        <v>65</v>
      </c>
      <c r="C8936" t="s">
        <v>23</v>
      </c>
      <c r="D8936" t="str">
        <f t="shared" si="834"/>
        <v>Item_12_BUTC</v>
      </c>
      <c r="E8936" t="s">
        <v>24</v>
      </c>
      <c r="F8936" s="5">
        <f t="shared" si="835"/>
        <v>21.5</v>
      </c>
      <c r="G8936">
        <v>21.5</v>
      </c>
      <c r="H8936">
        <f t="shared" si="836"/>
        <v>10</v>
      </c>
      <c r="I8936">
        <v>10</v>
      </c>
      <c r="J8936" s="3">
        <f t="shared" si="837"/>
        <v>215</v>
      </c>
      <c r="K8936">
        <v>215</v>
      </c>
      <c r="L8936" t="str">
        <f t="shared" si="838"/>
        <v>Medium</v>
      </c>
      <c r="M8936" t="s">
        <v>25</v>
      </c>
      <c r="N8936" t="s">
        <v>16</v>
      </c>
      <c r="O8936" s="1">
        <v>45487</v>
      </c>
      <c r="P8936" s="7" t="str">
        <f t="shared" si="839"/>
        <v>YES</v>
      </c>
      <c r="Q8936" t="b">
        <v>1</v>
      </c>
    </row>
    <row r="8937" spans="1:17" x14ac:dyDescent="0.3">
      <c r="A8937" t="s">
        <v>9184</v>
      </c>
      <c r="B8937" t="s">
        <v>65</v>
      </c>
      <c r="C8937" t="s">
        <v>41</v>
      </c>
      <c r="D8937" t="str">
        <f t="shared" si="834"/>
        <v>Item_6_FURN</v>
      </c>
      <c r="E8937" t="s">
        <v>674</v>
      </c>
      <c r="F8937" s="5">
        <f t="shared" si="835"/>
        <v>12.5</v>
      </c>
      <c r="G8937">
        <v>12.5</v>
      </c>
      <c r="H8937">
        <f t="shared" si="836"/>
        <v>6</v>
      </c>
      <c r="I8937">
        <v>6</v>
      </c>
      <c r="J8937" s="3">
        <f t="shared" si="837"/>
        <v>75</v>
      </c>
      <c r="K8937">
        <v>75</v>
      </c>
      <c r="L8937" t="str">
        <f t="shared" si="838"/>
        <v>Low</v>
      </c>
      <c r="M8937" t="s">
        <v>25</v>
      </c>
      <c r="N8937" t="s">
        <v>16</v>
      </c>
      <c r="O8937" s="1">
        <v>44694</v>
      </c>
      <c r="P8937" s="9" t="str">
        <f t="shared" si="839"/>
        <v>N/A</v>
      </c>
    </row>
    <row r="8938" spans="1:17" x14ac:dyDescent="0.3">
      <c r="A8938" t="s">
        <v>9185</v>
      </c>
      <c r="B8938" t="s">
        <v>69</v>
      </c>
      <c r="C8938" t="s">
        <v>13</v>
      </c>
      <c r="D8938" s="2" t="str">
        <f t="shared" si="834"/>
        <v>Unknown_Item</v>
      </c>
      <c r="F8938" s="5">
        <f t="shared" si="835"/>
        <v>6.5</v>
      </c>
      <c r="G8938">
        <v>6.5</v>
      </c>
      <c r="H8938" s="2">
        <f t="shared" si="836"/>
        <v>6</v>
      </c>
      <c r="J8938" s="4">
        <f t="shared" si="837"/>
        <v>108.5</v>
      </c>
      <c r="L8938" t="str">
        <f t="shared" si="838"/>
        <v>Low</v>
      </c>
      <c r="M8938" t="s">
        <v>48</v>
      </c>
      <c r="N8938" t="s">
        <v>38</v>
      </c>
      <c r="O8938" s="1">
        <v>45522</v>
      </c>
      <c r="P8938" s="9" t="str">
        <f t="shared" si="839"/>
        <v>N/A</v>
      </c>
    </row>
    <row r="8939" spans="1:17" x14ac:dyDescent="0.3">
      <c r="A8939" t="s">
        <v>9186</v>
      </c>
      <c r="B8939" t="s">
        <v>77</v>
      </c>
      <c r="C8939" t="s">
        <v>41</v>
      </c>
      <c r="D8939" t="str">
        <f t="shared" si="834"/>
        <v>Item_5_FURN</v>
      </c>
      <c r="E8939" t="s">
        <v>233</v>
      </c>
      <c r="F8939" s="5">
        <f t="shared" si="835"/>
        <v>11</v>
      </c>
      <c r="G8939">
        <v>11</v>
      </c>
      <c r="H8939">
        <f t="shared" si="836"/>
        <v>1</v>
      </c>
      <c r="I8939">
        <v>1</v>
      </c>
      <c r="J8939" s="3">
        <f t="shared" si="837"/>
        <v>11</v>
      </c>
      <c r="K8939">
        <v>11</v>
      </c>
      <c r="L8939" t="str">
        <f t="shared" si="838"/>
        <v>Low</v>
      </c>
      <c r="M8939" t="s">
        <v>15</v>
      </c>
      <c r="N8939" t="s">
        <v>16</v>
      </c>
      <c r="O8939" s="1">
        <v>45419</v>
      </c>
      <c r="P8939" s="7" t="str">
        <f t="shared" si="839"/>
        <v>NO</v>
      </c>
      <c r="Q8939" t="b">
        <v>0</v>
      </c>
    </row>
    <row r="8940" spans="1:17" x14ac:dyDescent="0.3">
      <c r="A8940" t="s">
        <v>9187</v>
      </c>
      <c r="B8940" t="s">
        <v>100</v>
      </c>
      <c r="C8940" t="s">
        <v>32</v>
      </c>
      <c r="D8940" s="2" t="str">
        <f t="shared" si="834"/>
        <v>Unknown_Item</v>
      </c>
      <c r="F8940" s="5">
        <f t="shared" si="835"/>
        <v>8</v>
      </c>
      <c r="G8940">
        <v>8</v>
      </c>
      <c r="H8940" s="2">
        <f t="shared" si="836"/>
        <v>6</v>
      </c>
      <c r="J8940" s="4">
        <f t="shared" si="837"/>
        <v>108.5</v>
      </c>
      <c r="L8940" t="str">
        <f t="shared" si="838"/>
        <v>Low</v>
      </c>
      <c r="M8940" t="s">
        <v>48</v>
      </c>
      <c r="N8940" t="s">
        <v>16</v>
      </c>
      <c r="O8940" s="1">
        <v>44567</v>
      </c>
      <c r="P8940" s="7" t="str">
        <f t="shared" si="839"/>
        <v>NO</v>
      </c>
      <c r="Q8940" t="b">
        <v>0</v>
      </c>
    </row>
    <row r="8941" spans="1:17" x14ac:dyDescent="0.3">
      <c r="A8941" t="s">
        <v>9188</v>
      </c>
      <c r="B8941" t="s">
        <v>100</v>
      </c>
      <c r="C8941" t="s">
        <v>23</v>
      </c>
      <c r="D8941" t="str">
        <f t="shared" si="834"/>
        <v>Item_15_BUTC</v>
      </c>
      <c r="E8941" t="s">
        <v>1239</v>
      </c>
      <c r="F8941" s="5">
        <f t="shared" si="835"/>
        <v>26</v>
      </c>
      <c r="G8941">
        <v>26</v>
      </c>
      <c r="H8941">
        <f t="shared" si="836"/>
        <v>2</v>
      </c>
      <c r="I8941">
        <v>2</v>
      </c>
      <c r="J8941" s="3">
        <f t="shared" si="837"/>
        <v>52</v>
      </c>
      <c r="K8941">
        <v>52</v>
      </c>
      <c r="L8941" t="str">
        <f t="shared" si="838"/>
        <v>Low</v>
      </c>
      <c r="M8941" t="s">
        <v>48</v>
      </c>
      <c r="N8941" t="s">
        <v>16</v>
      </c>
      <c r="O8941" s="1">
        <v>44820</v>
      </c>
      <c r="P8941" s="7" t="str">
        <f t="shared" si="839"/>
        <v>YES</v>
      </c>
      <c r="Q8941" t="b">
        <v>1</v>
      </c>
    </row>
    <row r="8942" spans="1:17" x14ac:dyDescent="0.3">
      <c r="A8942" t="s">
        <v>9189</v>
      </c>
      <c r="B8942" t="s">
        <v>123</v>
      </c>
      <c r="C8942" t="s">
        <v>13</v>
      </c>
      <c r="D8942" t="str">
        <f t="shared" si="834"/>
        <v>Item_15_PATI</v>
      </c>
      <c r="E8942" t="s">
        <v>455</v>
      </c>
      <c r="F8942" s="5">
        <f t="shared" si="835"/>
        <v>26</v>
      </c>
      <c r="G8942">
        <v>26</v>
      </c>
      <c r="H8942">
        <f t="shared" si="836"/>
        <v>1</v>
      </c>
      <c r="I8942">
        <v>1</v>
      </c>
      <c r="J8942" s="3">
        <f t="shared" si="837"/>
        <v>26</v>
      </c>
      <c r="K8942">
        <v>26</v>
      </c>
      <c r="L8942" t="str">
        <f t="shared" si="838"/>
        <v>Low</v>
      </c>
      <c r="M8942" t="s">
        <v>48</v>
      </c>
      <c r="N8942" t="s">
        <v>38</v>
      </c>
      <c r="O8942" s="1">
        <v>44846</v>
      </c>
      <c r="P8942" s="9" t="str">
        <f t="shared" si="839"/>
        <v>N/A</v>
      </c>
    </row>
    <row r="8943" spans="1:17" x14ac:dyDescent="0.3">
      <c r="A8943" t="s">
        <v>9190</v>
      </c>
      <c r="B8943" t="s">
        <v>31</v>
      </c>
      <c r="C8943" t="s">
        <v>28</v>
      </c>
      <c r="D8943" t="str">
        <f t="shared" si="834"/>
        <v>Item_14_BEVE</v>
      </c>
      <c r="E8943" t="s">
        <v>205</v>
      </c>
      <c r="F8943" s="5">
        <f t="shared" si="835"/>
        <v>24.5</v>
      </c>
      <c r="G8943">
        <v>24.5</v>
      </c>
      <c r="H8943">
        <f t="shared" si="836"/>
        <v>4</v>
      </c>
      <c r="I8943">
        <v>4</v>
      </c>
      <c r="J8943" s="3">
        <f t="shared" si="837"/>
        <v>98</v>
      </c>
      <c r="K8943">
        <v>98</v>
      </c>
      <c r="L8943" t="str">
        <f t="shared" si="838"/>
        <v>Low</v>
      </c>
      <c r="M8943" t="s">
        <v>25</v>
      </c>
      <c r="N8943" t="s">
        <v>16</v>
      </c>
      <c r="O8943" s="1">
        <v>45012</v>
      </c>
      <c r="P8943" s="7" t="str">
        <f t="shared" si="839"/>
        <v>YES</v>
      </c>
      <c r="Q8943" t="b">
        <v>1</v>
      </c>
    </row>
    <row r="8944" spans="1:17" x14ac:dyDescent="0.3">
      <c r="A8944" t="s">
        <v>9191</v>
      </c>
      <c r="B8944" t="s">
        <v>123</v>
      </c>
      <c r="C8944" t="s">
        <v>23</v>
      </c>
      <c r="D8944" t="str">
        <f t="shared" si="834"/>
        <v>Item_20_BUTC</v>
      </c>
      <c r="E8944" t="s">
        <v>85</v>
      </c>
      <c r="F8944" s="5">
        <f t="shared" si="835"/>
        <v>33.5</v>
      </c>
      <c r="G8944">
        <v>33.5</v>
      </c>
      <c r="H8944">
        <f t="shared" si="836"/>
        <v>4</v>
      </c>
      <c r="I8944">
        <v>4</v>
      </c>
      <c r="J8944" s="3">
        <f t="shared" si="837"/>
        <v>134</v>
      </c>
      <c r="K8944">
        <v>134</v>
      </c>
      <c r="L8944" t="str">
        <f t="shared" si="838"/>
        <v>Low</v>
      </c>
      <c r="M8944" t="s">
        <v>25</v>
      </c>
      <c r="N8944" t="s">
        <v>38</v>
      </c>
      <c r="O8944" s="1">
        <v>44823</v>
      </c>
      <c r="P8944" s="9" t="str">
        <f t="shared" si="839"/>
        <v>N/A</v>
      </c>
    </row>
    <row r="8945" spans="1:17" x14ac:dyDescent="0.3">
      <c r="A8945" t="s">
        <v>9192</v>
      </c>
      <c r="B8945" t="s">
        <v>116</v>
      </c>
      <c r="C8945" t="s">
        <v>32</v>
      </c>
      <c r="D8945" t="str">
        <f t="shared" si="834"/>
        <v>Item_7_FOOD</v>
      </c>
      <c r="E8945" t="s">
        <v>195</v>
      </c>
      <c r="F8945" s="5">
        <f t="shared" si="835"/>
        <v>14</v>
      </c>
      <c r="G8945">
        <v>14</v>
      </c>
      <c r="H8945">
        <f t="shared" si="836"/>
        <v>7</v>
      </c>
      <c r="I8945">
        <v>7</v>
      </c>
      <c r="J8945" s="3">
        <f t="shared" si="837"/>
        <v>98</v>
      </c>
      <c r="K8945">
        <v>98</v>
      </c>
      <c r="L8945" t="str">
        <f t="shared" si="838"/>
        <v>Low</v>
      </c>
      <c r="M8945" t="s">
        <v>15</v>
      </c>
      <c r="N8945" t="s">
        <v>38</v>
      </c>
      <c r="O8945" s="1">
        <v>45637</v>
      </c>
      <c r="P8945" s="9" t="str">
        <f t="shared" si="839"/>
        <v>N/A</v>
      </c>
    </row>
    <row r="8946" spans="1:17" x14ac:dyDescent="0.3">
      <c r="A8946" t="s">
        <v>9193</v>
      </c>
      <c r="B8946" t="s">
        <v>113</v>
      </c>
      <c r="C8946" t="s">
        <v>66</v>
      </c>
      <c r="D8946" t="str">
        <f t="shared" si="834"/>
        <v>Item_2_ELEC</v>
      </c>
      <c r="E8946" t="s">
        <v>761</v>
      </c>
      <c r="F8946" s="5">
        <f t="shared" si="835"/>
        <v>6.5</v>
      </c>
      <c r="G8946">
        <v>6.5</v>
      </c>
      <c r="H8946">
        <f t="shared" si="836"/>
        <v>10</v>
      </c>
      <c r="I8946">
        <v>10</v>
      </c>
      <c r="J8946" s="3">
        <f t="shared" si="837"/>
        <v>65</v>
      </c>
      <c r="K8946">
        <v>65</v>
      </c>
      <c r="L8946" t="str">
        <f t="shared" si="838"/>
        <v>Low</v>
      </c>
      <c r="M8946" t="s">
        <v>48</v>
      </c>
      <c r="N8946" t="s">
        <v>38</v>
      </c>
      <c r="O8946" s="1">
        <v>44695</v>
      </c>
      <c r="P8946" s="7" t="str">
        <f t="shared" si="839"/>
        <v>NO</v>
      </c>
      <c r="Q8946" t="b">
        <v>0</v>
      </c>
    </row>
    <row r="8947" spans="1:17" x14ac:dyDescent="0.3">
      <c r="A8947" t="s">
        <v>9194</v>
      </c>
      <c r="B8947" t="s">
        <v>43</v>
      </c>
      <c r="C8947" t="s">
        <v>41</v>
      </c>
      <c r="D8947" t="str">
        <f t="shared" si="834"/>
        <v>Item_2_FURN</v>
      </c>
      <c r="E8947" t="s">
        <v>295</v>
      </c>
      <c r="F8947" s="5">
        <f t="shared" si="835"/>
        <v>6.5</v>
      </c>
      <c r="G8947">
        <v>6.5</v>
      </c>
      <c r="H8947">
        <f t="shared" si="836"/>
        <v>3</v>
      </c>
      <c r="I8947">
        <v>3</v>
      </c>
      <c r="J8947" s="3">
        <f t="shared" si="837"/>
        <v>19.5</v>
      </c>
      <c r="K8947">
        <v>19.5</v>
      </c>
      <c r="L8947" t="str">
        <f t="shared" si="838"/>
        <v>Low</v>
      </c>
      <c r="M8947" t="s">
        <v>15</v>
      </c>
      <c r="N8947" t="s">
        <v>16</v>
      </c>
      <c r="O8947" s="1">
        <v>44951</v>
      </c>
      <c r="P8947" s="7" t="str">
        <f t="shared" si="839"/>
        <v>YES</v>
      </c>
      <c r="Q8947" t="b">
        <v>1</v>
      </c>
    </row>
    <row r="8948" spans="1:17" x14ac:dyDescent="0.3">
      <c r="A8948" t="s">
        <v>9195</v>
      </c>
      <c r="B8948" t="s">
        <v>108</v>
      </c>
      <c r="C8948" t="s">
        <v>130</v>
      </c>
      <c r="D8948" t="str">
        <f t="shared" si="834"/>
        <v>Item_21_COMP</v>
      </c>
      <c r="E8948" t="s">
        <v>240</v>
      </c>
      <c r="F8948" s="5">
        <f t="shared" si="835"/>
        <v>35</v>
      </c>
      <c r="G8948">
        <v>35</v>
      </c>
      <c r="H8948">
        <f t="shared" si="836"/>
        <v>8</v>
      </c>
      <c r="I8948">
        <v>8</v>
      </c>
      <c r="J8948" s="3">
        <f t="shared" si="837"/>
        <v>280</v>
      </c>
      <c r="K8948">
        <v>280</v>
      </c>
      <c r="L8948" t="str">
        <f t="shared" si="838"/>
        <v>Medium</v>
      </c>
      <c r="M8948" t="s">
        <v>25</v>
      </c>
      <c r="N8948" t="s">
        <v>38</v>
      </c>
      <c r="O8948" s="1">
        <v>45176</v>
      </c>
      <c r="P8948" s="7" t="str">
        <f t="shared" si="839"/>
        <v>NO</v>
      </c>
      <c r="Q8948" t="b">
        <v>0</v>
      </c>
    </row>
    <row r="8949" spans="1:17" x14ac:dyDescent="0.3">
      <c r="A8949" t="s">
        <v>9196</v>
      </c>
      <c r="B8949" t="s">
        <v>43</v>
      </c>
      <c r="C8949" t="s">
        <v>130</v>
      </c>
      <c r="D8949" t="str">
        <f t="shared" si="834"/>
        <v>Item_1_COMP</v>
      </c>
      <c r="E8949" t="s">
        <v>443</v>
      </c>
      <c r="F8949" s="5">
        <f t="shared" si="835"/>
        <v>5</v>
      </c>
      <c r="G8949">
        <v>5</v>
      </c>
      <c r="H8949">
        <f t="shared" si="836"/>
        <v>3</v>
      </c>
      <c r="I8949">
        <v>3</v>
      </c>
      <c r="J8949" s="3">
        <f t="shared" si="837"/>
        <v>15</v>
      </c>
      <c r="K8949">
        <v>15</v>
      </c>
      <c r="L8949" t="str">
        <f t="shared" si="838"/>
        <v>Low</v>
      </c>
      <c r="M8949" t="s">
        <v>25</v>
      </c>
      <c r="N8949" t="s">
        <v>16</v>
      </c>
      <c r="O8949" s="1">
        <v>44700</v>
      </c>
      <c r="P8949" s="7" t="str">
        <f t="shared" si="839"/>
        <v>YES</v>
      </c>
      <c r="Q8949" t="b">
        <v>1</v>
      </c>
    </row>
    <row r="8950" spans="1:17" x14ac:dyDescent="0.3">
      <c r="A8950" t="s">
        <v>9197</v>
      </c>
      <c r="B8950" t="s">
        <v>69</v>
      </c>
      <c r="C8950" t="s">
        <v>23</v>
      </c>
      <c r="D8950" t="str">
        <f t="shared" si="834"/>
        <v>Item_20_BUTC</v>
      </c>
      <c r="E8950" t="s">
        <v>85</v>
      </c>
      <c r="F8950" s="5">
        <f t="shared" si="835"/>
        <v>33.5</v>
      </c>
      <c r="G8950">
        <v>33.5</v>
      </c>
      <c r="H8950">
        <f t="shared" si="836"/>
        <v>5</v>
      </c>
      <c r="I8950">
        <v>5</v>
      </c>
      <c r="J8950" s="3">
        <f t="shared" si="837"/>
        <v>167.5</v>
      </c>
      <c r="K8950">
        <v>167.5</v>
      </c>
      <c r="L8950" t="str">
        <f t="shared" si="838"/>
        <v>Medium</v>
      </c>
      <c r="M8950" t="s">
        <v>15</v>
      </c>
      <c r="N8950" t="s">
        <v>16</v>
      </c>
      <c r="O8950" s="1">
        <v>44736</v>
      </c>
      <c r="P8950" s="7" t="str">
        <f t="shared" si="839"/>
        <v>NO</v>
      </c>
      <c r="Q8950" t="b">
        <v>0</v>
      </c>
    </row>
    <row r="8951" spans="1:17" x14ac:dyDescent="0.3">
      <c r="A8951" t="s">
        <v>9198</v>
      </c>
      <c r="B8951" t="s">
        <v>22</v>
      </c>
      <c r="C8951" t="s">
        <v>19</v>
      </c>
      <c r="D8951" t="str">
        <f t="shared" si="834"/>
        <v>Item_13_MILK</v>
      </c>
      <c r="E8951" t="s">
        <v>540</v>
      </c>
      <c r="F8951" s="5">
        <f t="shared" si="835"/>
        <v>23</v>
      </c>
      <c r="G8951">
        <v>23</v>
      </c>
      <c r="H8951">
        <f t="shared" si="836"/>
        <v>10</v>
      </c>
      <c r="I8951">
        <v>10</v>
      </c>
      <c r="J8951" s="3">
        <f t="shared" si="837"/>
        <v>230</v>
      </c>
      <c r="K8951">
        <v>230</v>
      </c>
      <c r="L8951" t="str">
        <f t="shared" si="838"/>
        <v>Medium</v>
      </c>
      <c r="M8951" t="s">
        <v>48</v>
      </c>
      <c r="N8951" t="s">
        <v>38</v>
      </c>
      <c r="O8951" s="1">
        <v>45412</v>
      </c>
      <c r="P8951" s="7" t="str">
        <f t="shared" si="839"/>
        <v>NO</v>
      </c>
      <c r="Q8951" t="b">
        <v>0</v>
      </c>
    </row>
    <row r="8952" spans="1:17" x14ac:dyDescent="0.3">
      <c r="A8952" t="s">
        <v>9199</v>
      </c>
      <c r="B8952" t="s">
        <v>36</v>
      </c>
      <c r="C8952" t="s">
        <v>13</v>
      </c>
      <c r="D8952" s="2" t="str">
        <f t="shared" si="834"/>
        <v>Unknown_Item</v>
      </c>
      <c r="F8952" s="5">
        <f t="shared" si="835"/>
        <v>27.5</v>
      </c>
      <c r="G8952">
        <v>27.5</v>
      </c>
      <c r="H8952" s="2">
        <f t="shared" si="836"/>
        <v>6</v>
      </c>
      <c r="J8952" s="4">
        <f t="shared" si="837"/>
        <v>108.5</v>
      </c>
      <c r="L8952" t="str">
        <f t="shared" si="838"/>
        <v>Low</v>
      </c>
      <c r="M8952" t="s">
        <v>25</v>
      </c>
      <c r="N8952" t="s">
        <v>38</v>
      </c>
      <c r="O8952" s="1">
        <v>45081</v>
      </c>
      <c r="P8952" s="9" t="str">
        <f t="shared" si="839"/>
        <v>N/A</v>
      </c>
    </row>
    <row r="8953" spans="1:17" x14ac:dyDescent="0.3">
      <c r="A8953" t="s">
        <v>9200</v>
      </c>
      <c r="B8953" t="s">
        <v>69</v>
      </c>
      <c r="C8953" t="s">
        <v>13</v>
      </c>
      <c r="D8953" t="str">
        <f t="shared" si="834"/>
        <v>Item_4_PATI</v>
      </c>
      <c r="E8953" t="s">
        <v>207</v>
      </c>
      <c r="F8953" s="5">
        <f t="shared" si="835"/>
        <v>9.5</v>
      </c>
      <c r="G8953">
        <v>9.5</v>
      </c>
      <c r="H8953">
        <f t="shared" si="836"/>
        <v>6</v>
      </c>
      <c r="I8953">
        <v>6</v>
      </c>
      <c r="J8953" s="3">
        <f t="shared" si="837"/>
        <v>57</v>
      </c>
      <c r="K8953">
        <v>57</v>
      </c>
      <c r="L8953" t="str">
        <f t="shared" si="838"/>
        <v>Low</v>
      </c>
      <c r="M8953" t="s">
        <v>25</v>
      </c>
      <c r="N8953" t="s">
        <v>38</v>
      </c>
      <c r="O8953" s="1">
        <v>45011</v>
      </c>
      <c r="P8953" s="9" t="str">
        <f t="shared" si="839"/>
        <v>N/A</v>
      </c>
    </row>
    <row r="8954" spans="1:17" x14ac:dyDescent="0.3">
      <c r="A8954" t="s">
        <v>9201</v>
      </c>
      <c r="B8954" t="s">
        <v>69</v>
      </c>
      <c r="C8954" t="s">
        <v>41</v>
      </c>
      <c r="D8954" t="str">
        <f t="shared" si="834"/>
        <v>Item_24_FURN</v>
      </c>
      <c r="E8954" t="s">
        <v>199</v>
      </c>
      <c r="F8954" s="5">
        <f t="shared" si="835"/>
        <v>39.5</v>
      </c>
      <c r="G8954">
        <v>39.5</v>
      </c>
      <c r="H8954">
        <f t="shared" si="836"/>
        <v>6</v>
      </c>
      <c r="I8954">
        <v>6</v>
      </c>
      <c r="J8954" s="3">
        <f t="shared" si="837"/>
        <v>237</v>
      </c>
      <c r="K8954">
        <v>237</v>
      </c>
      <c r="L8954" t="str">
        <f t="shared" si="838"/>
        <v>Medium</v>
      </c>
      <c r="M8954" t="s">
        <v>48</v>
      </c>
      <c r="N8954" t="s">
        <v>16</v>
      </c>
      <c r="O8954" s="1">
        <v>45214</v>
      </c>
      <c r="P8954" s="9" t="str">
        <f t="shared" si="839"/>
        <v>N/A</v>
      </c>
    </row>
    <row r="8955" spans="1:17" x14ac:dyDescent="0.3">
      <c r="A8955" t="s">
        <v>9202</v>
      </c>
      <c r="B8955" t="s">
        <v>27</v>
      </c>
      <c r="C8955" t="s">
        <v>19</v>
      </c>
      <c r="D8955" t="str">
        <f t="shared" si="834"/>
        <v>Item_6_MILK</v>
      </c>
      <c r="E8955" t="s">
        <v>152</v>
      </c>
      <c r="F8955" s="5">
        <f t="shared" si="835"/>
        <v>12.5</v>
      </c>
      <c r="G8955">
        <v>12.5</v>
      </c>
      <c r="H8955">
        <f t="shared" si="836"/>
        <v>3</v>
      </c>
      <c r="I8955">
        <v>3</v>
      </c>
      <c r="J8955" s="3">
        <f t="shared" si="837"/>
        <v>37.5</v>
      </c>
      <c r="K8955">
        <v>37.5</v>
      </c>
      <c r="L8955" t="str">
        <f t="shared" si="838"/>
        <v>Low</v>
      </c>
      <c r="M8955" t="s">
        <v>15</v>
      </c>
      <c r="N8955" t="s">
        <v>16</v>
      </c>
      <c r="O8955" s="1">
        <v>45633</v>
      </c>
      <c r="P8955" s="7" t="str">
        <f t="shared" si="839"/>
        <v>YES</v>
      </c>
      <c r="Q8955" t="b">
        <v>1</v>
      </c>
    </row>
    <row r="8956" spans="1:17" x14ac:dyDescent="0.3">
      <c r="A8956" t="s">
        <v>9203</v>
      </c>
      <c r="B8956" t="s">
        <v>100</v>
      </c>
      <c r="C8956" t="s">
        <v>41</v>
      </c>
      <c r="D8956" t="str">
        <f t="shared" si="834"/>
        <v>Item_1_FURN</v>
      </c>
      <c r="E8956" t="s">
        <v>281</v>
      </c>
      <c r="F8956" s="5">
        <f t="shared" si="835"/>
        <v>5</v>
      </c>
      <c r="G8956">
        <v>5</v>
      </c>
      <c r="H8956">
        <f t="shared" si="836"/>
        <v>9</v>
      </c>
      <c r="I8956">
        <v>9</v>
      </c>
      <c r="J8956" s="3">
        <f t="shared" si="837"/>
        <v>45</v>
      </c>
      <c r="K8956">
        <v>45</v>
      </c>
      <c r="L8956" t="str">
        <f t="shared" si="838"/>
        <v>Low</v>
      </c>
      <c r="M8956" t="s">
        <v>48</v>
      </c>
      <c r="N8956" t="s">
        <v>38</v>
      </c>
      <c r="O8956" s="1">
        <v>44656</v>
      </c>
      <c r="P8956" s="7" t="str">
        <f t="shared" si="839"/>
        <v>NO</v>
      </c>
      <c r="Q8956" t="b">
        <v>0</v>
      </c>
    </row>
    <row r="8957" spans="1:17" x14ac:dyDescent="0.3">
      <c r="A8957" t="s">
        <v>9204</v>
      </c>
      <c r="B8957" t="s">
        <v>123</v>
      </c>
      <c r="C8957" t="s">
        <v>28</v>
      </c>
      <c r="D8957" t="str">
        <f t="shared" si="834"/>
        <v>Item_21_BEVE</v>
      </c>
      <c r="E8957" t="s">
        <v>301</v>
      </c>
      <c r="F8957" s="5">
        <f t="shared" si="835"/>
        <v>35</v>
      </c>
      <c r="G8957">
        <v>35</v>
      </c>
      <c r="H8957">
        <f t="shared" si="836"/>
        <v>3</v>
      </c>
      <c r="I8957">
        <v>3</v>
      </c>
      <c r="J8957" s="3">
        <f t="shared" si="837"/>
        <v>105</v>
      </c>
      <c r="K8957">
        <v>105</v>
      </c>
      <c r="L8957" t="str">
        <f t="shared" si="838"/>
        <v>Low</v>
      </c>
      <c r="M8957" t="s">
        <v>48</v>
      </c>
      <c r="N8957" t="s">
        <v>16</v>
      </c>
      <c r="O8957" s="1">
        <v>44872</v>
      </c>
      <c r="P8957" s="7" t="str">
        <f t="shared" si="839"/>
        <v>YES</v>
      </c>
      <c r="Q8957" t="b">
        <v>1</v>
      </c>
    </row>
    <row r="8958" spans="1:17" x14ac:dyDescent="0.3">
      <c r="A8958" t="s">
        <v>9205</v>
      </c>
      <c r="B8958" t="s">
        <v>27</v>
      </c>
      <c r="C8958" t="s">
        <v>23</v>
      </c>
      <c r="D8958" t="str">
        <f t="shared" si="834"/>
        <v>Item_23_BUTC</v>
      </c>
      <c r="E8958" t="s">
        <v>114</v>
      </c>
      <c r="F8958" s="5">
        <f t="shared" si="835"/>
        <v>38</v>
      </c>
      <c r="G8958">
        <v>38</v>
      </c>
      <c r="H8958">
        <f t="shared" si="836"/>
        <v>3</v>
      </c>
      <c r="I8958">
        <v>3</v>
      </c>
      <c r="J8958" s="3">
        <f t="shared" si="837"/>
        <v>114</v>
      </c>
      <c r="K8958">
        <v>114</v>
      </c>
      <c r="L8958" t="str">
        <f t="shared" si="838"/>
        <v>Low</v>
      </c>
      <c r="M8958" t="s">
        <v>48</v>
      </c>
      <c r="N8958" t="s">
        <v>38</v>
      </c>
      <c r="O8958" s="1">
        <v>45441</v>
      </c>
      <c r="P8958" s="7" t="str">
        <f t="shared" si="839"/>
        <v>YES</v>
      </c>
      <c r="Q8958" t="b">
        <v>1</v>
      </c>
    </row>
    <row r="8959" spans="1:17" x14ac:dyDescent="0.3">
      <c r="A8959" t="s">
        <v>9206</v>
      </c>
      <c r="B8959" t="s">
        <v>116</v>
      </c>
      <c r="C8959" t="s">
        <v>28</v>
      </c>
      <c r="D8959" t="str">
        <f t="shared" si="834"/>
        <v>Item_15_BEVE</v>
      </c>
      <c r="E8959" t="s">
        <v>865</v>
      </c>
      <c r="F8959" s="5">
        <f t="shared" si="835"/>
        <v>26</v>
      </c>
      <c r="G8959">
        <v>26</v>
      </c>
      <c r="H8959">
        <f t="shared" si="836"/>
        <v>3</v>
      </c>
      <c r="I8959">
        <v>3</v>
      </c>
      <c r="J8959" s="3">
        <f t="shared" si="837"/>
        <v>78</v>
      </c>
      <c r="K8959">
        <v>78</v>
      </c>
      <c r="L8959" t="str">
        <f t="shared" si="838"/>
        <v>Low</v>
      </c>
      <c r="M8959" t="s">
        <v>15</v>
      </c>
      <c r="N8959" t="s">
        <v>16</v>
      </c>
      <c r="O8959" s="1">
        <v>45047</v>
      </c>
      <c r="P8959" s="7" t="str">
        <f t="shared" si="839"/>
        <v>YES</v>
      </c>
      <c r="Q8959" t="b">
        <v>1</v>
      </c>
    </row>
    <row r="8960" spans="1:17" x14ac:dyDescent="0.3">
      <c r="A8960" t="s">
        <v>9207</v>
      </c>
      <c r="B8960" t="s">
        <v>80</v>
      </c>
      <c r="C8960" t="s">
        <v>66</v>
      </c>
      <c r="D8960" t="str">
        <f t="shared" si="834"/>
        <v>Item_18_ELEC</v>
      </c>
      <c r="E8960" t="s">
        <v>955</v>
      </c>
      <c r="F8960" s="5">
        <f t="shared" si="835"/>
        <v>30.5</v>
      </c>
      <c r="G8960">
        <v>30.5</v>
      </c>
      <c r="H8960">
        <f t="shared" si="836"/>
        <v>8</v>
      </c>
      <c r="I8960">
        <v>8</v>
      </c>
      <c r="J8960" s="3">
        <f t="shared" si="837"/>
        <v>244</v>
      </c>
      <c r="K8960">
        <v>244</v>
      </c>
      <c r="L8960" t="str">
        <f t="shared" si="838"/>
        <v>Medium</v>
      </c>
      <c r="M8960" t="s">
        <v>25</v>
      </c>
      <c r="N8960" t="s">
        <v>16</v>
      </c>
      <c r="O8960" s="1">
        <v>44893</v>
      </c>
      <c r="P8960" s="7" t="str">
        <f t="shared" si="839"/>
        <v>YES</v>
      </c>
      <c r="Q8960" t="b">
        <v>1</v>
      </c>
    </row>
    <row r="8961" spans="1:17" x14ac:dyDescent="0.3">
      <c r="A8961" t="s">
        <v>9208</v>
      </c>
      <c r="B8961" t="s">
        <v>84</v>
      </c>
      <c r="C8961" t="s">
        <v>23</v>
      </c>
      <c r="D8961" t="str">
        <f t="shared" si="834"/>
        <v>Item_25_BUTC</v>
      </c>
      <c r="E8961" t="s">
        <v>383</v>
      </c>
      <c r="F8961" s="5">
        <f t="shared" si="835"/>
        <v>41</v>
      </c>
      <c r="G8961">
        <v>41</v>
      </c>
      <c r="H8961">
        <f t="shared" si="836"/>
        <v>1</v>
      </c>
      <c r="I8961">
        <v>1</v>
      </c>
      <c r="J8961" s="3">
        <f t="shared" si="837"/>
        <v>41</v>
      </c>
      <c r="K8961">
        <v>41</v>
      </c>
      <c r="L8961" t="str">
        <f t="shared" si="838"/>
        <v>Low</v>
      </c>
      <c r="M8961" t="s">
        <v>25</v>
      </c>
      <c r="N8961" t="s">
        <v>16</v>
      </c>
      <c r="O8961" s="1">
        <v>45205</v>
      </c>
      <c r="P8961" s="7" t="str">
        <f t="shared" si="839"/>
        <v>NO</v>
      </c>
      <c r="Q8961" t="b">
        <v>0</v>
      </c>
    </row>
    <row r="8962" spans="1:17" x14ac:dyDescent="0.3">
      <c r="A8962" t="s">
        <v>9209</v>
      </c>
      <c r="B8962" t="s">
        <v>40</v>
      </c>
      <c r="C8962" t="s">
        <v>32</v>
      </c>
      <c r="D8962" t="str">
        <f t="shared" ref="D8962:D9025" si="840">IF(TRIM(E8962)="","Unknown_Item","Item_"&amp;MID(E8962,6,FIND("_",E8962,6)-6)&amp;"_"&amp;UPPER(LEFT(C8962,4)))</f>
        <v>Item_3_FOOD</v>
      </c>
      <c r="E8962" t="s">
        <v>126</v>
      </c>
      <c r="F8962" s="5">
        <f t="shared" ref="F8962:F9025" si="841">IF(ISBLANK(G8962),AVERAGE($G$2:$G$12576),G8962)</f>
        <v>8</v>
      </c>
      <c r="G8962">
        <v>8</v>
      </c>
      <c r="H8962">
        <f t="shared" ref="H8962:H9025" si="842">IF(ISBLANK(I8962),MEDIAN($I$2:$I$12576),I8962)</f>
        <v>7</v>
      </c>
      <c r="I8962">
        <v>7</v>
      </c>
      <c r="J8962" s="3">
        <f t="shared" ref="J8962:J9025" si="843">IF(ISBLANK(K8962),MEDIAN($K$2:$K$12576),K8962)</f>
        <v>56</v>
      </c>
      <c r="K8962">
        <v>56</v>
      </c>
      <c r="L8962" t="str">
        <f t="shared" ref="L8962:L9025" si="844">IF(J8962&gt;=300,"High",IF(J8962&gt;=150,"Medium","Low"))</f>
        <v>Low</v>
      </c>
      <c r="M8962" t="s">
        <v>25</v>
      </c>
      <c r="N8962" t="s">
        <v>16</v>
      </c>
      <c r="O8962" s="1">
        <v>45074</v>
      </c>
      <c r="P8962" s="7" t="str">
        <f t="shared" ref="P8962:P9025" si="845">IF(ISBLANK(Q8962),"N/A",IF(Q8962=TRUE,"YES","NO"))</f>
        <v>YES</v>
      </c>
      <c r="Q8962" t="b">
        <v>1</v>
      </c>
    </row>
    <row r="8963" spans="1:17" x14ac:dyDescent="0.3">
      <c r="A8963" t="s">
        <v>9210</v>
      </c>
      <c r="B8963" t="s">
        <v>46</v>
      </c>
      <c r="C8963" t="s">
        <v>23</v>
      </c>
      <c r="D8963" t="str">
        <f t="shared" si="840"/>
        <v>Item_21_BUTC</v>
      </c>
      <c r="E8963" t="s">
        <v>217</v>
      </c>
      <c r="F8963" s="5">
        <f t="shared" si="841"/>
        <v>35</v>
      </c>
      <c r="G8963">
        <v>35</v>
      </c>
      <c r="H8963">
        <f t="shared" si="842"/>
        <v>1</v>
      </c>
      <c r="I8963">
        <v>1</v>
      </c>
      <c r="J8963" s="3">
        <f t="shared" si="843"/>
        <v>35</v>
      </c>
      <c r="K8963">
        <v>35</v>
      </c>
      <c r="L8963" t="str">
        <f t="shared" si="844"/>
        <v>Low</v>
      </c>
      <c r="M8963" t="s">
        <v>25</v>
      </c>
      <c r="N8963" t="s">
        <v>16</v>
      </c>
      <c r="O8963" s="1">
        <v>45529</v>
      </c>
      <c r="P8963" s="7" t="str">
        <f t="shared" si="845"/>
        <v>YES</v>
      </c>
      <c r="Q8963" t="b">
        <v>1</v>
      </c>
    </row>
    <row r="8964" spans="1:17" x14ac:dyDescent="0.3">
      <c r="A8964" t="s">
        <v>9211</v>
      </c>
      <c r="B8964" t="s">
        <v>40</v>
      </c>
      <c r="C8964" t="s">
        <v>130</v>
      </c>
      <c r="D8964" t="str">
        <f t="shared" si="840"/>
        <v>Item_19_COMP</v>
      </c>
      <c r="E8964" t="s">
        <v>361</v>
      </c>
      <c r="F8964" s="5">
        <f t="shared" si="841"/>
        <v>32</v>
      </c>
      <c r="G8964">
        <v>32</v>
      </c>
      <c r="H8964">
        <f t="shared" si="842"/>
        <v>1</v>
      </c>
      <c r="I8964">
        <v>1</v>
      </c>
      <c r="J8964" s="3">
        <f t="shared" si="843"/>
        <v>32</v>
      </c>
      <c r="K8964">
        <v>32</v>
      </c>
      <c r="L8964" t="str">
        <f t="shared" si="844"/>
        <v>Low</v>
      </c>
      <c r="M8964" t="s">
        <v>15</v>
      </c>
      <c r="N8964" t="s">
        <v>38</v>
      </c>
      <c r="O8964" s="1">
        <v>45167</v>
      </c>
      <c r="P8964" s="7" t="str">
        <f t="shared" si="845"/>
        <v>YES</v>
      </c>
      <c r="Q8964" t="b">
        <v>1</v>
      </c>
    </row>
    <row r="8965" spans="1:17" x14ac:dyDescent="0.3">
      <c r="A8965" t="s">
        <v>9212</v>
      </c>
      <c r="B8965" t="s">
        <v>108</v>
      </c>
      <c r="C8965" t="s">
        <v>130</v>
      </c>
      <c r="D8965" t="str">
        <f t="shared" si="840"/>
        <v>Item_9_COMP</v>
      </c>
      <c r="E8965" t="s">
        <v>427</v>
      </c>
      <c r="F8965" s="5">
        <f t="shared" si="841"/>
        <v>17</v>
      </c>
      <c r="G8965">
        <v>17</v>
      </c>
      <c r="H8965">
        <f t="shared" si="842"/>
        <v>4</v>
      </c>
      <c r="I8965">
        <v>4</v>
      </c>
      <c r="J8965" s="3">
        <f t="shared" si="843"/>
        <v>68</v>
      </c>
      <c r="K8965">
        <v>68</v>
      </c>
      <c r="L8965" t="str">
        <f t="shared" si="844"/>
        <v>Low</v>
      </c>
      <c r="M8965" t="s">
        <v>48</v>
      </c>
      <c r="N8965" t="s">
        <v>16</v>
      </c>
      <c r="O8965" s="1">
        <v>45261</v>
      </c>
      <c r="P8965" s="9" t="str">
        <f t="shared" si="845"/>
        <v>N/A</v>
      </c>
    </row>
    <row r="8966" spans="1:17" x14ac:dyDescent="0.3">
      <c r="A8966" t="s">
        <v>9213</v>
      </c>
      <c r="B8966" t="s">
        <v>69</v>
      </c>
      <c r="C8966" t="s">
        <v>23</v>
      </c>
      <c r="D8966" t="str">
        <f t="shared" si="840"/>
        <v>Item_16_BUTC</v>
      </c>
      <c r="E8966" t="s">
        <v>135</v>
      </c>
      <c r="F8966" s="5">
        <f t="shared" si="841"/>
        <v>27.5</v>
      </c>
      <c r="G8966">
        <v>27.5</v>
      </c>
      <c r="H8966">
        <f t="shared" si="842"/>
        <v>1</v>
      </c>
      <c r="I8966">
        <v>1</v>
      </c>
      <c r="J8966" s="3">
        <f t="shared" si="843"/>
        <v>27.5</v>
      </c>
      <c r="K8966">
        <v>27.5</v>
      </c>
      <c r="L8966" t="str">
        <f t="shared" si="844"/>
        <v>Low</v>
      </c>
      <c r="M8966" t="s">
        <v>25</v>
      </c>
      <c r="N8966" t="s">
        <v>16</v>
      </c>
      <c r="O8966" s="1">
        <v>44763</v>
      </c>
      <c r="P8966" s="7" t="str">
        <f t="shared" si="845"/>
        <v>YES</v>
      </c>
      <c r="Q8966" t="b">
        <v>1</v>
      </c>
    </row>
    <row r="8967" spans="1:17" x14ac:dyDescent="0.3">
      <c r="A8967" t="s">
        <v>9214</v>
      </c>
      <c r="B8967" t="s">
        <v>36</v>
      </c>
      <c r="C8967" t="s">
        <v>28</v>
      </c>
      <c r="D8967" t="str">
        <f t="shared" si="840"/>
        <v>Item_12_BEVE</v>
      </c>
      <c r="E8967" t="s">
        <v>401</v>
      </c>
      <c r="F8967" s="5">
        <f t="shared" si="841"/>
        <v>21.5</v>
      </c>
      <c r="G8967">
        <v>21.5</v>
      </c>
      <c r="H8967">
        <f t="shared" si="842"/>
        <v>5</v>
      </c>
      <c r="I8967">
        <v>5</v>
      </c>
      <c r="J8967" s="3">
        <f t="shared" si="843"/>
        <v>107.5</v>
      </c>
      <c r="K8967">
        <v>107.5</v>
      </c>
      <c r="L8967" t="str">
        <f t="shared" si="844"/>
        <v>Low</v>
      </c>
      <c r="M8967" t="s">
        <v>48</v>
      </c>
      <c r="N8967" t="s">
        <v>38</v>
      </c>
      <c r="O8967" s="1">
        <v>45596</v>
      </c>
      <c r="P8967" s="9" t="str">
        <f t="shared" si="845"/>
        <v>N/A</v>
      </c>
    </row>
    <row r="8968" spans="1:17" x14ac:dyDescent="0.3">
      <c r="A8968" t="s">
        <v>9215</v>
      </c>
      <c r="B8968" t="s">
        <v>22</v>
      </c>
      <c r="C8968" t="s">
        <v>66</v>
      </c>
      <c r="D8968" t="str">
        <f t="shared" si="840"/>
        <v>Item_5_ELEC</v>
      </c>
      <c r="E8968" t="s">
        <v>464</v>
      </c>
      <c r="F8968" s="5">
        <f t="shared" si="841"/>
        <v>11</v>
      </c>
      <c r="G8968">
        <v>11</v>
      </c>
      <c r="H8968">
        <f t="shared" si="842"/>
        <v>10</v>
      </c>
      <c r="I8968">
        <v>10</v>
      </c>
      <c r="J8968" s="3">
        <f t="shared" si="843"/>
        <v>110</v>
      </c>
      <c r="K8968">
        <v>110</v>
      </c>
      <c r="L8968" t="str">
        <f t="shared" si="844"/>
        <v>Low</v>
      </c>
      <c r="M8968" t="s">
        <v>48</v>
      </c>
      <c r="N8968" t="s">
        <v>16</v>
      </c>
      <c r="O8968" s="1">
        <v>45530</v>
      </c>
      <c r="P8968" s="7" t="str">
        <f t="shared" si="845"/>
        <v>YES</v>
      </c>
      <c r="Q8968" t="b">
        <v>1</v>
      </c>
    </row>
    <row r="8969" spans="1:17" x14ac:dyDescent="0.3">
      <c r="A8969" t="s">
        <v>9216</v>
      </c>
      <c r="B8969" t="s">
        <v>36</v>
      </c>
      <c r="C8969" t="s">
        <v>66</v>
      </c>
      <c r="D8969" t="str">
        <f t="shared" si="840"/>
        <v>Item_5_ELEC</v>
      </c>
      <c r="E8969" t="s">
        <v>464</v>
      </c>
      <c r="F8969" s="5">
        <f t="shared" si="841"/>
        <v>11</v>
      </c>
      <c r="G8969">
        <v>11</v>
      </c>
      <c r="H8969">
        <f t="shared" si="842"/>
        <v>1</v>
      </c>
      <c r="I8969">
        <v>1</v>
      </c>
      <c r="J8969" s="3">
        <f t="shared" si="843"/>
        <v>11</v>
      </c>
      <c r="K8969">
        <v>11</v>
      </c>
      <c r="L8969" t="str">
        <f t="shared" si="844"/>
        <v>Low</v>
      </c>
      <c r="M8969" t="s">
        <v>15</v>
      </c>
      <c r="N8969" t="s">
        <v>38</v>
      </c>
      <c r="O8969" s="1">
        <v>45263</v>
      </c>
      <c r="P8969" s="7" t="str">
        <f t="shared" si="845"/>
        <v>NO</v>
      </c>
      <c r="Q8969" t="b">
        <v>0</v>
      </c>
    </row>
    <row r="8970" spans="1:17" x14ac:dyDescent="0.3">
      <c r="A8970" t="s">
        <v>9217</v>
      </c>
      <c r="B8970" t="s">
        <v>108</v>
      </c>
      <c r="C8970" t="s">
        <v>23</v>
      </c>
      <c r="D8970" t="str">
        <f t="shared" si="840"/>
        <v>Item_11_BUTC</v>
      </c>
      <c r="E8970" t="s">
        <v>938</v>
      </c>
      <c r="F8970" s="5">
        <f t="shared" si="841"/>
        <v>20</v>
      </c>
      <c r="G8970">
        <v>20</v>
      </c>
      <c r="H8970">
        <f t="shared" si="842"/>
        <v>6</v>
      </c>
      <c r="I8970">
        <v>6</v>
      </c>
      <c r="J8970" s="3">
        <f t="shared" si="843"/>
        <v>120</v>
      </c>
      <c r="K8970">
        <v>120</v>
      </c>
      <c r="L8970" t="str">
        <f t="shared" si="844"/>
        <v>Low</v>
      </c>
      <c r="M8970" t="s">
        <v>48</v>
      </c>
      <c r="N8970" t="s">
        <v>16</v>
      </c>
      <c r="O8970" s="1">
        <v>45090</v>
      </c>
      <c r="P8970" s="7" t="str">
        <f t="shared" si="845"/>
        <v>YES</v>
      </c>
      <c r="Q8970" t="b">
        <v>1</v>
      </c>
    </row>
    <row r="8971" spans="1:17" x14ac:dyDescent="0.3">
      <c r="A8971" t="s">
        <v>9218</v>
      </c>
      <c r="B8971" t="s">
        <v>100</v>
      </c>
      <c r="C8971" t="s">
        <v>32</v>
      </c>
      <c r="D8971" t="str">
        <f t="shared" si="840"/>
        <v>Item_14_FOOD</v>
      </c>
      <c r="E8971" t="s">
        <v>90</v>
      </c>
      <c r="F8971" s="5">
        <f t="shared" si="841"/>
        <v>24.5</v>
      </c>
      <c r="G8971">
        <v>24.5</v>
      </c>
      <c r="H8971">
        <f t="shared" si="842"/>
        <v>10</v>
      </c>
      <c r="I8971">
        <v>10</v>
      </c>
      <c r="J8971" s="3">
        <f t="shared" si="843"/>
        <v>245</v>
      </c>
      <c r="K8971">
        <v>245</v>
      </c>
      <c r="L8971" t="str">
        <f t="shared" si="844"/>
        <v>Medium</v>
      </c>
      <c r="M8971" t="s">
        <v>25</v>
      </c>
      <c r="N8971" t="s">
        <v>38</v>
      </c>
      <c r="O8971" s="1">
        <v>44956</v>
      </c>
      <c r="P8971" s="7" t="str">
        <f t="shared" si="845"/>
        <v>NO</v>
      </c>
      <c r="Q8971" t="b">
        <v>0</v>
      </c>
    </row>
    <row r="8972" spans="1:17" x14ac:dyDescent="0.3">
      <c r="A8972" t="s">
        <v>9219</v>
      </c>
      <c r="B8972" t="s">
        <v>65</v>
      </c>
      <c r="C8972" t="s">
        <v>41</v>
      </c>
      <c r="D8972" t="str">
        <f t="shared" si="840"/>
        <v>Item_15_FURN</v>
      </c>
      <c r="E8972" t="s">
        <v>453</v>
      </c>
      <c r="F8972" s="5">
        <f t="shared" si="841"/>
        <v>26</v>
      </c>
      <c r="G8972">
        <v>26</v>
      </c>
      <c r="H8972">
        <f t="shared" si="842"/>
        <v>6</v>
      </c>
      <c r="I8972">
        <v>6</v>
      </c>
      <c r="J8972" s="3">
        <f t="shared" si="843"/>
        <v>156</v>
      </c>
      <c r="K8972">
        <v>156</v>
      </c>
      <c r="L8972" t="str">
        <f t="shared" si="844"/>
        <v>Medium</v>
      </c>
      <c r="M8972" t="s">
        <v>48</v>
      </c>
      <c r="N8972" t="s">
        <v>16</v>
      </c>
      <c r="O8972" s="1">
        <v>45405</v>
      </c>
      <c r="P8972" s="7" t="str">
        <f t="shared" si="845"/>
        <v>YES</v>
      </c>
      <c r="Q8972" t="b">
        <v>1</v>
      </c>
    </row>
    <row r="8973" spans="1:17" x14ac:dyDescent="0.3">
      <c r="A8973" t="s">
        <v>9220</v>
      </c>
      <c r="B8973" t="s">
        <v>18</v>
      </c>
      <c r="C8973" t="s">
        <v>13</v>
      </c>
      <c r="D8973" t="str">
        <f t="shared" si="840"/>
        <v>Item_11_PATI</v>
      </c>
      <c r="E8973" t="s">
        <v>133</v>
      </c>
      <c r="F8973" s="5">
        <f t="shared" si="841"/>
        <v>20</v>
      </c>
      <c r="G8973">
        <v>20</v>
      </c>
      <c r="H8973">
        <f t="shared" si="842"/>
        <v>10</v>
      </c>
      <c r="I8973">
        <v>10</v>
      </c>
      <c r="J8973" s="3">
        <f t="shared" si="843"/>
        <v>200</v>
      </c>
      <c r="K8973">
        <v>200</v>
      </c>
      <c r="L8973" t="str">
        <f t="shared" si="844"/>
        <v>Medium</v>
      </c>
      <c r="M8973" t="s">
        <v>48</v>
      </c>
      <c r="N8973" t="s">
        <v>38</v>
      </c>
      <c r="O8973" s="1">
        <v>45314</v>
      </c>
      <c r="P8973" s="7" t="str">
        <f t="shared" si="845"/>
        <v>NO</v>
      </c>
      <c r="Q8973" t="b">
        <v>0</v>
      </c>
    </row>
    <row r="8974" spans="1:17" x14ac:dyDescent="0.3">
      <c r="A8974" t="s">
        <v>9221</v>
      </c>
      <c r="B8974" t="s">
        <v>80</v>
      </c>
      <c r="C8974" t="s">
        <v>32</v>
      </c>
      <c r="D8974" t="str">
        <f t="shared" si="840"/>
        <v>Item_11_FOOD</v>
      </c>
      <c r="E8974" t="s">
        <v>94</v>
      </c>
      <c r="F8974" s="5">
        <f t="shared" si="841"/>
        <v>20</v>
      </c>
      <c r="G8974">
        <v>20</v>
      </c>
      <c r="H8974">
        <f t="shared" si="842"/>
        <v>10</v>
      </c>
      <c r="I8974">
        <v>10</v>
      </c>
      <c r="J8974" s="3">
        <f t="shared" si="843"/>
        <v>200</v>
      </c>
      <c r="K8974">
        <v>200</v>
      </c>
      <c r="L8974" t="str">
        <f t="shared" si="844"/>
        <v>Medium</v>
      </c>
      <c r="M8974" t="s">
        <v>25</v>
      </c>
      <c r="N8974" t="s">
        <v>38</v>
      </c>
      <c r="O8974" s="1">
        <v>45092</v>
      </c>
      <c r="P8974" s="7" t="str">
        <f t="shared" si="845"/>
        <v>YES</v>
      </c>
      <c r="Q8974" t="b">
        <v>1</v>
      </c>
    </row>
    <row r="8975" spans="1:17" x14ac:dyDescent="0.3">
      <c r="A8975" t="s">
        <v>9222</v>
      </c>
      <c r="B8975" t="s">
        <v>36</v>
      </c>
      <c r="C8975" t="s">
        <v>32</v>
      </c>
      <c r="D8975" t="str">
        <f t="shared" si="840"/>
        <v>Item_1_FOOD</v>
      </c>
      <c r="E8975" t="s">
        <v>37</v>
      </c>
      <c r="F8975" s="5">
        <f t="shared" si="841"/>
        <v>5</v>
      </c>
      <c r="G8975">
        <v>5</v>
      </c>
      <c r="H8975">
        <f t="shared" si="842"/>
        <v>2</v>
      </c>
      <c r="I8975">
        <v>2</v>
      </c>
      <c r="J8975" s="3">
        <f t="shared" si="843"/>
        <v>10</v>
      </c>
      <c r="K8975">
        <v>10</v>
      </c>
      <c r="L8975" t="str">
        <f t="shared" si="844"/>
        <v>Low</v>
      </c>
      <c r="M8975" t="s">
        <v>15</v>
      </c>
      <c r="N8975" t="s">
        <v>38</v>
      </c>
      <c r="O8975" s="1">
        <v>45549</v>
      </c>
      <c r="P8975" s="9" t="str">
        <f t="shared" si="845"/>
        <v>N/A</v>
      </c>
    </row>
    <row r="8976" spans="1:17" x14ac:dyDescent="0.3">
      <c r="A8976" t="s">
        <v>9223</v>
      </c>
      <c r="B8976" t="s">
        <v>116</v>
      </c>
      <c r="C8976" t="s">
        <v>23</v>
      </c>
      <c r="D8976" t="str">
        <f t="shared" si="840"/>
        <v>Item_22_BUTC</v>
      </c>
      <c r="E8976" t="s">
        <v>47</v>
      </c>
      <c r="F8976" s="5">
        <f t="shared" si="841"/>
        <v>36.5</v>
      </c>
      <c r="G8976">
        <v>36.5</v>
      </c>
      <c r="H8976">
        <f t="shared" si="842"/>
        <v>7</v>
      </c>
      <c r="I8976">
        <v>7</v>
      </c>
      <c r="J8976" s="3">
        <f t="shared" si="843"/>
        <v>255.5</v>
      </c>
      <c r="K8976">
        <v>255.5</v>
      </c>
      <c r="L8976" t="str">
        <f t="shared" si="844"/>
        <v>Medium</v>
      </c>
      <c r="M8976" t="s">
        <v>15</v>
      </c>
      <c r="N8976" t="s">
        <v>38</v>
      </c>
      <c r="O8976" s="1">
        <v>45006</v>
      </c>
      <c r="P8976" s="9" t="str">
        <f t="shared" si="845"/>
        <v>N/A</v>
      </c>
    </row>
    <row r="8977" spans="1:17" x14ac:dyDescent="0.3">
      <c r="A8977" t="s">
        <v>9224</v>
      </c>
      <c r="B8977" t="s">
        <v>108</v>
      </c>
      <c r="C8977" t="s">
        <v>41</v>
      </c>
      <c r="D8977" t="str">
        <f t="shared" si="840"/>
        <v>Item_23_FURN</v>
      </c>
      <c r="E8977" t="s">
        <v>144</v>
      </c>
      <c r="F8977" s="5">
        <f t="shared" si="841"/>
        <v>38</v>
      </c>
      <c r="G8977">
        <v>38</v>
      </c>
      <c r="H8977">
        <f t="shared" si="842"/>
        <v>8</v>
      </c>
      <c r="I8977">
        <v>8</v>
      </c>
      <c r="J8977" s="3">
        <f t="shared" si="843"/>
        <v>304</v>
      </c>
      <c r="K8977">
        <v>304</v>
      </c>
      <c r="L8977" t="str">
        <f t="shared" si="844"/>
        <v>High</v>
      </c>
      <c r="M8977" t="s">
        <v>48</v>
      </c>
      <c r="N8977" t="s">
        <v>16</v>
      </c>
      <c r="O8977" s="1">
        <v>44593</v>
      </c>
      <c r="P8977" s="7" t="str">
        <f t="shared" si="845"/>
        <v>NO</v>
      </c>
      <c r="Q8977" t="b">
        <v>0</v>
      </c>
    </row>
    <row r="8978" spans="1:17" x14ac:dyDescent="0.3">
      <c r="A8978" t="s">
        <v>9225</v>
      </c>
      <c r="B8978" t="s">
        <v>168</v>
      </c>
      <c r="C8978" t="s">
        <v>28</v>
      </c>
      <c r="D8978" t="str">
        <f t="shared" si="840"/>
        <v>Item_4_BEVE</v>
      </c>
      <c r="E8978" t="s">
        <v>174</v>
      </c>
      <c r="F8978" s="5">
        <f t="shared" si="841"/>
        <v>9.5</v>
      </c>
      <c r="G8978">
        <v>9.5</v>
      </c>
      <c r="H8978">
        <f t="shared" si="842"/>
        <v>6</v>
      </c>
      <c r="I8978">
        <v>6</v>
      </c>
      <c r="J8978" s="3">
        <f t="shared" si="843"/>
        <v>57</v>
      </c>
      <c r="K8978">
        <v>57</v>
      </c>
      <c r="L8978" t="str">
        <f t="shared" si="844"/>
        <v>Low</v>
      </c>
      <c r="M8978" t="s">
        <v>48</v>
      </c>
      <c r="N8978" t="s">
        <v>16</v>
      </c>
      <c r="O8978" s="1">
        <v>45565</v>
      </c>
      <c r="P8978" s="9" t="str">
        <f t="shared" si="845"/>
        <v>N/A</v>
      </c>
    </row>
    <row r="8979" spans="1:17" x14ac:dyDescent="0.3">
      <c r="A8979" t="s">
        <v>9226</v>
      </c>
      <c r="B8979" t="s">
        <v>116</v>
      </c>
      <c r="C8979" t="s">
        <v>130</v>
      </c>
      <c r="D8979" s="2" t="str">
        <f t="shared" si="840"/>
        <v>Unknown_Item</v>
      </c>
      <c r="F8979" s="6">
        <f t="shared" si="841"/>
        <v>23.365911749958215</v>
      </c>
      <c r="H8979">
        <f t="shared" si="842"/>
        <v>5</v>
      </c>
      <c r="I8979">
        <v>5</v>
      </c>
      <c r="J8979" s="3">
        <f t="shared" si="843"/>
        <v>160</v>
      </c>
      <c r="K8979">
        <v>160</v>
      </c>
      <c r="L8979" t="str">
        <f t="shared" si="844"/>
        <v>Medium</v>
      </c>
      <c r="M8979" t="s">
        <v>25</v>
      </c>
      <c r="N8979" t="s">
        <v>16</v>
      </c>
      <c r="O8979" s="1">
        <v>45060</v>
      </c>
      <c r="P8979" s="7" t="str">
        <f t="shared" si="845"/>
        <v>YES</v>
      </c>
      <c r="Q8979" t="b">
        <v>1</v>
      </c>
    </row>
    <row r="8980" spans="1:17" x14ac:dyDescent="0.3">
      <c r="A8980" t="s">
        <v>9227</v>
      </c>
      <c r="B8980" t="s">
        <v>43</v>
      </c>
      <c r="C8980" t="s">
        <v>41</v>
      </c>
      <c r="D8980" t="str">
        <f t="shared" si="840"/>
        <v>Item_15_FURN</v>
      </c>
      <c r="E8980" t="s">
        <v>453</v>
      </c>
      <c r="F8980" s="5">
        <f t="shared" si="841"/>
        <v>26</v>
      </c>
      <c r="G8980">
        <v>26</v>
      </c>
      <c r="H8980">
        <f t="shared" si="842"/>
        <v>1</v>
      </c>
      <c r="I8980">
        <v>1</v>
      </c>
      <c r="J8980" s="3">
        <f t="shared" si="843"/>
        <v>26</v>
      </c>
      <c r="K8980">
        <v>26</v>
      </c>
      <c r="L8980" t="str">
        <f t="shared" si="844"/>
        <v>Low</v>
      </c>
      <c r="M8980" t="s">
        <v>25</v>
      </c>
      <c r="N8980" t="s">
        <v>38</v>
      </c>
      <c r="O8980" s="1">
        <v>45056</v>
      </c>
      <c r="P8980" s="9" t="str">
        <f t="shared" si="845"/>
        <v>N/A</v>
      </c>
    </row>
    <row r="8981" spans="1:17" x14ac:dyDescent="0.3">
      <c r="A8981" t="s">
        <v>9228</v>
      </c>
      <c r="B8981" t="s">
        <v>36</v>
      </c>
      <c r="C8981" t="s">
        <v>32</v>
      </c>
      <c r="D8981" s="2" t="str">
        <f t="shared" si="840"/>
        <v>Unknown_Item</v>
      </c>
      <c r="F8981" s="5">
        <f t="shared" si="841"/>
        <v>12.5</v>
      </c>
      <c r="G8981">
        <v>12.5</v>
      </c>
      <c r="H8981" s="2">
        <f t="shared" si="842"/>
        <v>6</v>
      </c>
      <c r="J8981" s="4">
        <f t="shared" si="843"/>
        <v>108.5</v>
      </c>
      <c r="L8981" t="str">
        <f t="shared" si="844"/>
        <v>Low</v>
      </c>
      <c r="M8981" t="s">
        <v>15</v>
      </c>
      <c r="N8981" t="s">
        <v>16</v>
      </c>
      <c r="O8981" s="1">
        <v>44931</v>
      </c>
      <c r="P8981" s="9" t="str">
        <f t="shared" si="845"/>
        <v>N/A</v>
      </c>
    </row>
    <row r="8982" spans="1:17" x14ac:dyDescent="0.3">
      <c r="A8982" t="s">
        <v>9229</v>
      </c>
      <c r="B8982" t="s">
        <v>74</v>
      </c>
      <c r="C8982" t="s">
        <v>23</v>
      </c>
      <c r="D8982" t="str">
        <f t="shared" si="840"/>
        <v>Item_13_BUTC</v>
      </c>
      <c r="E8982" t="s">
        <v>306</v>
      </c>
      <c r="F8982" s="5">
        <f t="shared" si="841"/>
        <v>23</v>
      </c>
      <c r="G8982">
        <v>23</v>
      </c>
      <c r="H8982">
        <f t="shared" si="842"/>
        <v>5</v>
      </c>
      <c r="I8982">
        <v>5</v>
      </c>
      <c r="J8982" s="3">
        <f t="shared" si="843"/>
        <v>115</v>
      </c>
      <c r="K8982">
        <v>115</v>
      </c>
      <c r="L8982" t="str">
        <f t="shared" si="844"/>
        <v>Low</v>
      </c>
      <c r="M8982" t="s">
        <v>25</v>
      </c>
      <c r="N8982" t="s">
        <v>38</v>
      </c>
      <c r="O8982" s="1">
        <v>45315</v>
      </c>
      <c r="P8982" s="9" t="str">
        <f t="shared" si="845"/>
        <v>N/A</v>
      </c>
    </row>
    <row r="8983" spans="1:17" x14ac:dyDescent="0.3">
      <c r="A8983" t="s">
        <v>9230</v>
      </c>
      <c r="B8983" t="s">
        <v>22</v>
      </c>
      <c r="C8983" t="s">
        <v>19</v>
      </c>
      <c r="D8983" t="str">
        <f t="shared" si="840"/>
        <v>Item_4_MILK</v>
      </c>
      <c r="E8983" t="s">
        <v>210</v>
      </c>
      <c r="F8983" s="5">
        <f t="shared" si="841"/>
        <v>9.5</v>
      </c>
      <c r="G8983">
        <v>9.5</v>
      </c>
      <c r="H8983">
        <f t="shared" si="842"/>
        <v>8</v>
      </c>
      <c r="I8983">
        <v>8</v>
      </c>
      <c r="J8983" s="3">
        <f t="shared" si="843"/>
        <v>76</v>
      </c>
      <c r="K8983">
        <v>76</v>
      </c>
      <c r="L8983" t="str">
        <f t="shared" si="844"/>
        <v>Low</v>
      </c>
      <c r="M8983" t="s">
        <v>15</v>
      </c>
      <c r="N8983" t="s">
        <v>16</v>
      </c>
      <c r="O8983" s="1">
        <v>45506</v>
      </c>
      <c r="P8983" s="7" t="str">
        <f t="shared" si="845"/>
        <v>NO</v>
      </c>
      <c r="Q8983" t="b">
        <v>0</v>
      </c>
    </row>
    <row r="8984" spans="1:17" x14ac:dyDescent="0.3">
      <c r="A8984" t="s">
        <v>9231</v>
      </c>
      <c r="B8984" t="s">
        <v>55</v>
      </c>
      <c r="C8984" t="s">
        <v>13</v>
      </c>
      <c r="D8984" t="str">
        <f t="shared" si="840"/>
        <v>Item_11_PATI</v>
      </c>
      <c r="E8984" t="s">
        <v>133</v>
      </c>
      <c r="F8984" s="5">
        <f t="shared" si="841"/>
        <v>20</v>
      </c>
      <c r="G8984">
        <v>20</v>
      </c>
      <c r="H8984">
        <f t="shared" si="842"/>
        <v>10</v>
      </c>
      <c r="I8984">
        <v>10</v>
      </c>
      <c r="J8984" s="3">
        <f t="shared" si="843"/>
        <v>200</v>
      </c>
      <c r="K8984">
        <v>200</v>
      </c>
      <c r="L8984" t="str">
        <f t="shared" si="844"/>
        <v>Medium</v>
      </c>
      <c r="M8984" t="s">
        <v>25</v>
      </c>
      <c r="N8984" t="s">
        <v>16</v>
      </c>
      <c r="O8984" s="1">
        <v>44618</v>
      </c>
      <c r="P8984" s="9" t="str">
        <f t="shared" si="845"/>
        <v>N/A</v>
      </c>
    </row>
    <row r="8985" spans="1:17" x14ac:dyDescent="0.3">
      <c r="A8985" t="s">
        <v>9232</v>
      </c>
      <c r="B8985" t="s">
        <v>46</v>
      </c>
      <c r="C8985" t="s">
        <v>19</v>
      </c>
      <c r="D8985" t="str">
        <f t="shared" si="840"/>
        <v>Item_13_MILK</v>
      </c>
      <c r="E8985" t="s">
        <v>540</v>
      </c>
      <c r="F8985" s="5">
        <f t="shared" si="841"/>
        <v>23</v>
      </c>
      <c r="G8985">
        <v>23</v>
      </c>
      <c r="H8985">
        <f t="shared" si="842"/>
        <v>5</v>
      </c>
      <c r="I8985">
        <v>5</v>
      </c>
      <c r="J8985" s="3">
        <f t="shared" si="843"/>
        <v>115</v>
      </c>
      <c r="K8985">
        <v>115</v>
      </c>
      <c r="L8985" t="str">
        <f t="shared" si="844"/>
        <v>Low</v>
      </c>
      <c r="M8985" t="s">
        <v>48</v>
      </c>
      <c r="N8985" t="s">
        <v>38</v>
      </c>
      <c r="O8985" s="1">
        <v>44853</v>
      </c>
      <c r="P8985" s="7" t="str">
        <f t="shared" si="845"/>
        <v>YES</v>
      </c>
      <c r="Q8985" t="b">
        <v>1</v>
      </c>
    </row>
    <row r="8986" spans="1:17" x14ac:dyDescent="0.3">
      <c r="A8986" t="s">
        <v>9233</v>
      </c>
      <c r="B8986" t="s">
        <v>80</v>
      </c>
      <c r="C8986" t="s">
        <v>130</v>
      </c>
      <c r="D8986" t="str">
        <f t="shared" si="840"/>
        <v>Item_17_COMP</v>
      </c>
      <c r="E8986" t="s">
        <v>516</v>
      </c>
      <c r="F8986" s="5">
        <f t="shared" si="841"/>
        <v>29</v>
      </c>
      <c r="G8986">
        <v>29</v>
      </c>
      <c r="H8986">
        <f t="shared" si="842"/>
        <v>6</v>
      </c>
      <c r="I8986">
        <v>6</v>
      </c>
      <c r="J8986" s="3">
        <f t="shared" si="843"/>
        <v>174</v>
      </c>
      <c r="K8986">
        <v>174</v>
      </c>
      <c r="L8986" t="str">
        <f t="shared" si="844"/>
        <v>Medium</v>
      </c>
      <c r="M8986" t="s">
        <v>48</v>
      </c>
      <c r="N8986" t="s">
        <v>16</v>
      </c>
      <c r="O8986" s="1">
        <v>45635</v>
      </c>
      <c r="P8986" s="7" t="str">
        <f t="shared" si="845"/>
        <v>NO</v>
      </c>
      <c r="Q8986" t="b">
        <v>0</v>
      </c>
    </row>
    <row r="8987" spans="1:17" x14ac:dyDescent="0.3">
      <c r="A8987" t="s">
        <v>9234</v>
      </c>
      <c r="B8987" t="s">
        <v>69</v>
      </c>
      <c r="C8987" t="s">
        <v>19</v>
      </c>
      <c r="D8987" t="str">
        <f t="shared" si="840"/>
        <v>Item_3_MILK</v>
      </c>
      <c r="E8987" t="s">
        <v>284</v>
      </c>
      <c r="F8987" s="5">
        <f t="shared" si="841"/>
        <v>8</v>
      </c>
      <c r="G8987">
        <v>8</v>
      </c>
      <c r="H8987">
        <f t="shared" si="842"/>
        <v>1</v>
      </c>
      <c r="I8987">
        <v>1</v>
      </c>
      <c r="J8987" s="3">
        <f t="shared" si="843"/>
        <v>8</v>
      </c>
      <c r="K8987">
        <v>8</v>
      </c>
      <c r="L8987" t="str">
        <f t="shared" si="844"/>
        <v>Low</v>
      </c>
      <c r="M8987" t="s">
        <v>48</v>
      </c>
      <c r="N8987" t="s">
        <v>38</v>
      </c>
      <c r="O8987" s="1">
        <v>45617</v>
      </c>
      <c r="P8987" s="7" t="str">
        <f t="shared" si="845"/>
        <v>NO</v>
      </c>
      <c r="Q8987" t="b">
        <v>0</v>
      </c>
    </row>
    <row r="8988" spans="1:17" x14ac:dyDescent="0.3">
      <c r="A8988" t="s">
        <v>9235</v>
      </c>
      <c r="B8988" t="s">
        <v>27</v>
      </c>
      <c r="C8988" t="s">
        <v>130</v>
      </c>
      <c r="D8988" t="str">
        <f t="shared" si="840"/>
        <v>Item_6_COMP</v>
      </c>
      <c r="E8988" t="s">
        <v>293</v>
      </c>
      <c r="F8988" s="5">
        <f t="shared" si="841"/>
        <v>12.5</v>
      </c>
      <c r="G8988">
        <v>12.5</v>
      </c>
      <c r="H8988">
        <f t="shared" si="842"/>
        <v>10</v>
      </c>
      <c r="I8988">
        <v>10</v>
      </c>
      <c r="J8988" s="3">
        <f t="shared" si="843"/>
        <v>125</v>
      </c>
      <c r="K8988">
        <v>125</v>
      </c>
      <c r="L8988" t="str">
        <f t="shared" si="844"/>
        <v>Low</v>
      </c>
      <c r="M8988" t="s">
        <v>15</v>
      </c>
      <c r="N8988" t="s">
        <v>38</v>
      </c>
      <c r="O8988" s="1">
        <v>45531</v>
      </c>
      <c r="P8988" s="7" t="str">
        <f t="shared" si="845"/>
        <v>NO</v>
      </c>
      <c r="Q8988" t="b">
        <v>0</v>
      </c>
    </row>
    <row r="8989" spans="1:17" x14ac:dyDescent="0.3">
      <c r="A8989" t="s">
        <v>9236</v>
      </c>
      <c r="B8989" t="s">
        <v>80</v>
      </c>
      <c r="C8989" t="s">
        <v>13</v>
      </c>
      <c r="D8989" t="str">
        <f t="shared" si="840"/>
        <v>Item_17_PATI</v>
      </c>
      <c r="E8989" t="s">
        <v>61</v>
      </c>
      <c r="F8989" s="5">
        <f t="shared" si="841"/>
        <v>29</v>
      </c>
      <c r="G8989">
        <v>29</v>
      </c>
      <c r="H8989">
        <f t="shared" si="842"/>
        <v>7</v>
      </c>
      <c r="I8989">
        <v>7</v>
      </c>
      <c r="J8989" s="3">
        <f t="shared" si="843"/>
        <v>203</v>
      </c>
      <c r="K8989">
        <v>203</v>
      </c>
      <c r="L8989" t="str">
        <f t="shared" si="844"/>
        <v>Medium</v>
      </c>
      <c r="M8989" t="s">
        <v>25</v>
      </c>
      <c r="N8989" t="s">
        <v>38</v>
      </c>
      <c r="O8989" s="1">
        <v>45148</v>
      </c>
      <c r="P8989" s="9" t="str">
        <f t="shared" si="845"/>
        <v>N/A</v>
      </c>
    </row>
    <row r="8990" spans="1:17" x14ac:dyDescent="0.3">
      <c r="A8990" t="s">
        <v>9237</v>
      </c>
      <c r="B8990" t="s">
        <v>12</v>
      </c>
      <c r="C8990" t="s">
        <v>23</v>
      </c>
      <c r="D8990" t="str">
        <f t="shared" si="840"/>
        <v>Item_3_BUTC</v>
      </c>
      <c r="E8990" t="s">
        <v>50</v>
      </c>
      <c r="F8990" s="5">
        <f t="shared" si="841"/>
        <v>8</v>
      </c>
      <c r="G8990">
        <v>8</v>
      </c>
      <c r="H8990">
        <f t="shared" si="842"/>
        <v>8</v>
      </c>
      <c r="I8990">
        <v>8</v>
      </c>
      <c r="J8990" s="3">
        <f t="shared" si="843"/>
        <v>64</v>
      </c>
      <c r="K8990">
        <v>64</v>
      </c>
      <c r="L8990" t="str">
        <f t="shared" si="844"/>
        <v>Low</v>
      </c>
      <c r="M8990" t="s">
        <v>25</v>
      </c>
      <c r="N8990" t="s">
        <v>38</v>
      </c>
      <c r="O8990" s="1">
        <v>44986</v>
      </c>
      <c r="P8990" s="7" t="str">
        <f t="shared" si="845"/>
        <v>YES</v>
      </c>
      <c r="Q8990" t="b">
        <v>1</v>
      </c>
    </row>
    <row r="8991" spans="1:17" x14ac:dyDescent="0.3">
      <c r="A8991" t="s">
        <v>9238</v>
      </c>
      <c r="B8991" t="s">
        <v>69</v>
      </c>
      <c r="C8991" t="s">
        <v>19</v>
      </c>
      <c r="D8991" t="str">
        <f t="shared" si="840"/>
        <v>Item_12_MILK</v>
      </c>
      <c r="E8991" t="s">
        <v>2117</v>
      </c>
      <c r="F8991" s="5">
        <f t="shared" si="841"/>
        <v>21.5</v>
      </c>
      <c r="G8991">
        <v>21.5</v>
      </c>
      <c r="H8991">
        <f t="shared" si="842"/>
        <v>5</v>
      </c>
      <c r="I8991">
        <v>5</v>
      </c>
      <c r="J8991" s="3">
        <f t="shared" si="843"/>
        <v>107.5</v>
      </c>
      <c r="K8991">
        <v>107.5</v>
      </c>
      <c r="L8991" t="str">
        <f t="shared" si="844"/>
        <v>Low</v>
      </c>
      <c r="M8991" t="s">
        <v>25</v>
      </c>
      <c r="N8991" t="s">
        <v>16</v>
      </c>
      <c r="O8991" s="1">
        <v>45437</v>
      </c>
      <c r="P8991" s="7" t="str">
        <f t="shared" si="845"/>
        <v>NO</v>
      </c>
      <c r="Q8991" t="b">
        <v>0</v>
      </c>
    </row>
    <row r="8992" spans="1:17" x14ac:dyDescent="0.3">
      <c r="A8992" t="s">
        <v>9239</v>
      </c>
      <c r="B8992" t="s">
        <v>65</v>
      </c>
      <c r="C8992" t="s">
        <v>130</v>
      </c>
      <c r="D8992" t="str">
        <f t="shared" si="840"/>
        <v>Item_17_COMP</v>
      </c>
      <c r="E8992" t="s">
        <v>516</v>
      </c>
      <c r="F8992" s="5">
        <f t="shared" si="841"/>
        <v>29</v>
      </c>
      <c r="G8992">
        <v>29</v>
      </c>
      <c r="H8992">
        <f t="shared" si="842"/>
        <v>7</v>
      </c>
      <c r="I8992">
        <v>7</v>
      </c>
      <c r="J8992" s="3">
        <f t="shared" si="843"/>
        <v>203</v>
      </c>
      <c r="K8992">
        <v>203</v>
      </c>
      <c r="L8992" t="str">
        <f t="shared" si="844"/>
        <v>Medium</v>
      </c>
      <c r="M8992" t="s">
        <v>48</v>
      </c>
      <c r="N8992" t="s">
        <v>16</v>
      </c>
      <c r="O8992" s="1">
        <v>45599</v>
      </c>
      <c r="P8992" s="9" t="str">
        <f t="shared" si="845"/>
        <v>N/A</v>
      </c>
    </row>
    <row r="8993" spans="1:17" x14ac:dyDescent="0.3">
      <c r="A8993" t="s">
        <v>9240</v>
      </c>
      <c r="B8993" t="s">
        <v>69</v>
      </c>
      <c r="C8993" t="s">
        <v>130</v>
      </c>
      <c r="D8993" t="str">
        <f t="shared" si="840"/>
        <v>Item_12_COMP</v>
      </c>
      <c r="E8993" t="s">
        <v>621</v>
      </c>
      <c r="F8993" s="5">
        <f t="shared" si="841"/>
        <v>21.5</v>
      </c>
      <c r="G8993">
        <v>21.5</v>
      </c>
      <c r="H8993">
        <f t="shared" si="842"/>
        <v>5</v>
      </c>
      <c r="I8993">
        <v>5</v>
      </c>
      <c r="J8993" s="3">
        <f t="shared" si="843"/>
        <v>107.5</v>
      </c>
      <c r="K8993">
        <v>107.5</v>
      </c>
      <c r="L8993" t="str">
        <f t="shared" si="844"/>
        <v>Low</v>
      </c>
      <c r="M8993" t="s">
        <v>15</v>
      </c>
      <c r="N8993" t="s">
        <v>38</v>
      </c>
      <c r="O8993" s="1">
        <v>45445</v>
      </c>
      <c r="P8993" s="7" t="str">
        <f t="shared" si="845"/>
        <v>NO</v>
      </c>
      <c r="Q8993" t="b">
        <v>0</v>
      </c>
    </row>
    <row r="8994" spans="1:17" x14ac:dyDescent="0.3">
      <c r="A8994" t="s">
        <v>9241</v>
      </c>
      <c r="B8994" t="s">
        <v>100</v>
      </c>
      <c r="C8994" t="s">
        <v>13</v>
      </c>
      <c r="D8994" t="str">
        <f t="shared" si="840"/>
        <v>Item_16_PATI</v>
      </c>
      <c r="E8994" t="s">
        <v>222</v>
      </c>
      <c r="F8994" s="5">
        <f t="shared" si="841"/>
        <v>27.5</v>
      </c>
      <c r="G8994">
        <v>27.5</v>
      </c>
      <c r="H8994">
        <f t="shared" si="842"/>
        <v>7</v>
      </c>
      <c r="I8994">
        <v>7</v>
      </c>
      <c r="J8994" s="3">
        <f t="shared" si="843"/>
        <v>192.5</v>
      </c>
      <c r="K8994">
        <v>192.5</v>
      </c>
      <c r="L8994" t="str">
        <f t="shared" si="844"/>
        <v>Medium</v>
      </c>
      <c r="M8994" t="s">
        <v>48</v>
      </c>
      <c r="N8994" t="s">
        <v>38</v>
      </c>
      <c r="O8994" s="1">
        <v>45471</v>
      </c>
      <c r="P8994" s="9" t="str">
        <f t="shared" si="845"/>
        <v>N/A</v>
      </c>
    </row>
    <row r="8995" spans="1:17" x14ac:dyDescent="0.3">
      <c r="A8995" t="s">
        <v>9242</v>
      </c>
      <c r="B8995" t="s">
        <v>36</v>
      </c>
      <c r="C8995" t="s">
        <v>41</v>
      </c>
      <c r="D8995" t="str">
        <f t="shared" si="840"/>
        <v>Item_11_FURN</v>
      </c>
      <c r="E8995" t="s">
        <v>190</v>
      </c>
      <c r="F8995" s="5">
        <f t="shared" si="841"/>
        <v>20</v>
      </c>
      <c r="G8995">
        <v>20</v>
      </c>
      <c r="H8995">
        <f t="shared" si="842"/>
        <v>8</v>
      </c>
      <c r="I8995">
        <v>8</v>
      </c>
      <c r="J8995" s="3">
        <f t="shared" si="843"/>
        <v>160</v>
      </c>
      <c r="K8995">
        <v>160</v>
      </c>
      <c r="L8995" t="str">
        <f t="shared" si="844"/>
        <v>Medium</v>
      </c>
      <c r="M8995" t="s">
        <v>15</v>
      </c>
      <c r="N8995" t="s">
        <v>16</v>
      </c>
      <c r="O8995" s="1">
        <v>45655</v>
      </c>
      <c r="P8995" s="7" t="str">
        <f t="shared" si="845"/>
        <v>NO</v>
      </c>
      <c r="Q8995" t="b">
        <v>0</v>
      </c>
    </row>
    <row r="8996" spans="1:17" x14ac:dyDescent="0.3">
      <c r="A8996" t="s">
        <v>9243</v>
      </c>
      <c r="B8996" t="s">
        <v>27</v>
      </c>
      <c r="C8996" t="s">
        <v>130</v>
      </c>
      <c r="D8996" t="str">
        <f t="shared" si="840"/>
        <v>Item_2_COMP</v>
      </c>
      <c r="E8996" t="s">
        <v>275</v>
      </c>
      <c r="F8996" s="5">
        <f t="shared" si="841"/>
        <v>6.5</v>
      </c>
      <c r="G8996">
        <v>6.5</v>
      </c>
      <c r="H8996">
        <f t="shared" si="842"/>
        <v>1</v>
      </c>
      <c r="I8996">
        <v>1</v>
      </c>
      <c r="J8996" s="3">
        <f t="shared" si="843"/>
        <v>6.5</v>
      </c>
      <c r="K8996">
        <v>6.5</v>
      </c>
      <c r="L8996" t="str">
        <f t="shared" si="844"/>
        <v>Low</v>
      </c>
      <c r="M8996" t="s">
        <v>48</v>
      </c>
      <c r="N8996" t="s">
        <v>38</v>
      </c>
      <c r="O8996" s="1">
        <v>45169</v>
      </c>
      <c r="P8996" s="9" t="str">
        <f t="shared" si="845"/>
        <v>N/A</v>
      </c>
    </row>
    <row r="8997" spans="1:17" x14ac:dyDescent="0.3">
      <c r="A8997" t="s">
        <v>9244</v>
      </c>
      <c r="B8997" t="s">
        <v>18</v>
      </c>
      <c r="C8997" t="s">
        <v>19</v>
      </c>
      <c r="D8997" t="str">
        <f t="shared" si="840"/>
        <v>Item_17_MILK</v>
      </c>
      <c r="E8997" t="s">
        <v>20</v>
      </c>
      <c r="F8997" s="5">
        <f t="shared" si="841"/>
        <v>29</v>
      </c>
      <c r="G8997">
        <v>29</v>
      </c>
      <c r="H8997">
        <f t="shared" si="842"/>
        <v>2</v>
      </c>
      <c r="I8997">
        <v>2</v>
      </c>
      <c r="J8997" s="3">
        <f t="shared" si="843"/>
        <v>58</v>
      </c>
      <c r="K8997">
        <v>58</v>
      </c>
      <c r="L8997" t="str">
        <f t="shared" si="844"/>
        <v>Low</v>
      </c>
      <c r="M8997" t="s">
        <v>25</v>
      </c>
      <c r="N8997" t="s">
        <v>38</v>
      </c>
      <c r="O8997" s="1">
        <v>44764</v>
      </c>
      <c r="P8997" s="7" t="str">
        <f t="shared" si="845"/>
        <v>NO</v>
      </c>
      <c r="Q8997" t="b">
        <v>0</v>
      </c>
    </row>
    <row r="8998" spans="1:17" x14ac:dyDescent="0.3">
      <c r="A8998" t="s">
        <v>9245</v>
      </c>
      <c r="B8998" t="s">
        <v>84</v>
      </c>
      <c r="C8998" t="s">
        <v>28</v>
      </c>
      <c r="D8998" t="str">
        <f t="shared" si="840"/>
        <v>Item_12_BEVE</v>
      </c>
      <c r="E8998" t="s">
        <v>401</v>
      </c>
      <c r="F8998" s="5">
        <f t="shared" si="841"/>
        <v>21.5</v>
      </c>
      <c r="G8998">
        <v>21.5</v>
      </c>
      <c r="H8998">
        <f t="shared" si="842"/>
        <v>4</v>
      </c>
      <c r="I8998">
        <v>4</v>
      </c>
      <c r="J8998" s="3">
        <f t="shared" si="843"/>
        <v>86</v>
      </c>
      <c r="K8998">
        <v>86</v>
      </c>
      <c r="L8998" t="str">
        <f t="shared" si="844"/>
        <v>Low</v>
      </c>
      <c r="M8998" t="s">
        <v>48</v>
      </c>
      <c r="N8998" t="s">
        <v>38</v>
      </c>
      <c r="O8998" s="1">
        <v>45242</v>
      </c>
      <c r="P8998" s="7" t="str">
        <f t="shared" si="845"/>
        <v>YES</v>
      </c>
      <c r="Q8998" t="b">
        <v>1</v>
      </c>
    </row>
    <row r="8999" spans="1:17" x14ac:dyDescent="0.3">
      <c r="A8999" t="s">
        <v>9246</v>
      </c>
      <c r="B8999" t="s">
        <v>123</v>
      </c>
      <c r="C8999" t="s">
        <v>130</v>
      </c>
      <c r="D8999" t="str">
        <f t="shared" si="840"/>
        <v>Item_7_COMP</v>
      </c>
      <c r="E8999" t="s">
        <v>212</v>
      </c>
      <c r="F8999" s="5">
        <f t="shared" si="841"/>
        <v>14</v>
      </c>
      <c r="G8999">
        <v>14</v>
      </c>
      <c r="H8999">
        <f t="shared" si="842"/>
        <v>2</v>
      </c>
      <c r="I8999">
        <v>2</v>
      </c>
      <c r="J8999" s="3">
        <f t="shared" si="843"/>
        <v>28</v>
      </c>
      <c r="K8999">
        <v>28</v>
      </c>
      <c r="L8999" t="str">
        <f t="shared" si="844"/>
        <v>Low</v>
      </c>
      <c r="M8999" t="s">
        <v>48</v>
      </c>
      <c r="N8999" t="s">
        <v>38</v>
      </c>
      <c r="O8999" s="1">
        <v>44887</v>
      </c>
      <c r="P8999" s="7" t="str">
        <f t="shared" si="845"/>
        <v>YES</v>
      </c>
      <c r="Q8999" t="b">
        <v>1</v>
      </c>
    </row>
    <row r="9000" spans="1:17" x14ac:dyDescent="0.3">
      <c r="A9000" t="s">
        <v>9247</v>
      </c>
      <c r="B9000" t="s">
        <v>98</v>
      </c>
      <c r="C9000" t="s">
        <v>41</v>
      </c>
      <c r="D9000" t="str">
        <f t="shared" si="840"/>
        <v>Item_7_FURN</v>
      </c>
      <c r="E9000" t="s">
        <v>146</v>
      </c>
      <c r="F9000" s="5">
        <f t="shared" si="841"/>
        <v>14</v>
      </c>
      <c r="G9000">
        <v>14</v>
      </c>
      <c r="H9000">
        <f t="shared" si="842"/>
        <v>6</v>
      </c>
      <c r="I9000">
        <v>6</v>
      </c>
      <c r="J9000" s="3">
        <f t="shared" si="843"/>
        <v>84</v>
      </c>
      <c r="K9000">
        <v>84</v>
      </c>
      <c r="L9000" t="str">
        <f t="shared" si="844"/>
        <v>Low</v>
      </c>
      <c r="M9000" t="s">
        <v>48</v>
      </c>
      <c r="N9000" t="s">
        <v>16</v>
      </c>
      <c r="O9000" s="1">
        <v>45045</v>
      </c>
      <c r="P9000" s="7" t="str">
        <f t="shared" si="845"/>
        <v>NO</v>
      </c>
      <c r="Q9000" t="b">
        <v>0</v>
      </c>
    </row>
    <row r="9001" spans="1:17" x14ac:dyDescent="0.3">
      <c r="A9001" t="s">
        <v>9248</v>
      </c>
      <c r="B9001" t="s">
        <v>108</v>
      </c>
      <c r="C9001" t="s">
        <v>19</v>
      </c>
      <c r="D9001" t="str">
        <f t="shared" si="840"/>
        <v>Item_6_MILK</v>
      </c>
      <c r="E9001" t="s">
        <v>152</v>
      </c>
      <c r="F9001" s="5">
        <f t="shared" si="841"/>
        <v>12.5</v>
      </c>
      <c r="G9001">
        <v>12.5</v>
      </c>
      <c r="H9001">
        <f t="shared" si="842"/>
        <v>3</v>
      </c>
      <c r="I9001">
        <v>3</v>
      </c>
      <c r="J9001" s="3">
        <f t="shared" si="843"/>
        <v>37.5</v>
      </c>
      <c r="K9001">
        <v>37.5</v>
      </c>
      <c r="L9001" t="str">
        <f t="shared" si="844"/>
        <v>Low</v>
      </c>
      <c r="M9001" t="s">
        <v>25</v>
      </c>
      <c r="N9001" t="s">
        <v>16</v>
      </c>
      <c r="O9001" s="1">
        <v>45496</v>
      </c>
      <c r="P9001" s="7" t="str">
        <f t="shared" si="845"/>
        <v>YES</v>
      </c>
      <c r="Q9001" t="b">
        <v>1</v>
      </c>
    </row>
    <row r="9002" spans="1:17" x14ac:dyDescent="0.3">
      <c r="A9002" t="s">
        <v>9249</v>
      </c>
      <c r="B9002" t="s">
        <v>43</v>
      </c>
      <c r="C9002" t="s">
        <v>28</v>
      </c>
      <c r="D9002" t="str">
        <f t="shared" si="840"/>
        <v>Item_14_BEVE</v>
      </c>
      <c r="E9002" t="s">
        <v>205</v>
      </c>
      <c r="F9002" s="5">
        <f t="shared" si="841"/>
        <v>24.5</v>
      </c>
      <c r="G9002">
        <v>24.5</v>
      </c>
      <c r="H9002">
        <f t="shared" si="842"/>
        <v>7</v>
      </c>
      <c r="I9002">
        <v>7</v>
      </c>
      <c r="J9002" s="3">
        <f t="shared" si="843"/>
        <v>171.5</v>
      </c>
      <c r="K9002">
        <v>171.5</v>
      </c>
      <c r="L9002" t="str">
        <f t="shared" si="844"/>
        <v>Medium</v>
      </c>
      <c r="M9002" t="s">
        <v>15</v>
      </c>
      <c r="N9002" t="s">
        <v>16</v>
      </c>
      <c r="O9002" s="1">
        <v>44711</v>
      </c>
      <c r="P9002" s="7" t="str">
        <f t="shared" si="845"/>
        <v>NO</v>
      </c>
      <c r="Q9002" t="b">
        <v>0</v>
      </c>
    </row>
    <row r="9003" spans="1:17" x14ac:dyDescent="0.3">
      <c r="A9003" t="s">
        <v>9250</v>
      </c>
      <c r="B9003" t="s">
        <v>69</v>
      </c>
      <c r="C9003" t="s">
        <v>130</v>
      </c>
      <c r="D9003" t="str">
        <f t="shared" si="840"/>
        <v>Item_9_COMP</v>
      </c>
      <c r="E9003" t="s">
        <v>427</v>
      </c>
      <c r="F9003" s="5">
        <f t="shared" si="841"/>
        <v>17</v>
      </c>
      <c r="G9003">
        <v>17</v>
      </c>
      <c r="H9003">
        <f t="shared" si="842"/>
        <v>9</v>
      </c>
      <c r="I9003">
        <v>9</v>
      </c>
      <c r="J9003" s="3">
        <f t="shared" si="843"/>
        <v>153</v>
      </c>
      <c r="K9003">
        <v>153</v>
      </c>
      <c r="L9003" t="str">
        <f t="shared" si="844"/>
        <v>Medium</v>
      </c>
      <c r="M9003" t="s">
        <v>15</v>
      </c>
      <c r="N9003" t="s">
        <v>38</v>
      </c>
      <c r="O9003" s="1">
        <v>44573</v>
      </c>
      <c r="P9003" s="7" t="str">
        <f t="shared" si="845"/>
        <v>YES</v>
      </c>
      <c r="Q9003" t="b">
        <v>1</v>
      </c>
    </row>
    <row r="9004" spans="1:17" x14ac:dyDescent="0.3">
      <c r="A9004" t="s">
        <v>9251</v>
      </c>
      <c r="B9004" t="s">
        <v>77</v>
      </c>
      <c r="C9004" t="s">
        <v>41</v>
      </c>
      <c r="D9004" t="str">
        <f t="shared" si="840"/>
        <v>Item_2_FURN</v>
      </c>
      <c r="E9004" t="s">
        <v>295</v>
      </c>
      <c r="F9004" s="5">
        <f t="shared" si="841"/>
        <v>6.5</v>
      </c>
      <c r="G9004">
        <v>6.5</v>
      </c>
      <c r="H9004">
        <f t="shared" si="842"/>
        <v>7</v>
      </c>
      <c r="I9004">
        <v>7</v>
      </c>
      <c r="J9004" s="3">
        <f t="shared" si="843"/>
        <v>45.5</v>
      </c>
      <c r="K9004">
        <v>45.5</v>
      </c>
      <c r="L9004" t="str">
        <f t="shared" si="844"/>
        <v>Low</v>
      </c>
      <c r="M9004" t="s">
        <v>15</v>
      </c>
      <c r="N9004" t="s">
        <v>16</v>
      </c>
      <c r="O9004" s="1">
        <v>44619</v>
      </c>
      <c r="P9004" s="7" t="str">
        <f t="shared" si="845"/>
        <v>YES</v>
      </c>
      <c r="Q9004" t="b">
        <v>1</v>
      </c>
    </row>
    <row r="9005" spans="1:17" x14ac:dyDescent="0.3">
      <c r="A9005" t="s">
        <v>9252</v>
      </c>
      <c r="B9005" t="s">
        <v>18</v>
      </c>
      <c r="C9005" t="s">
        <v>130</v>
      </c>
      <c r="D9005" t="str">
        <f t="shared" si="840"/>
        <v>Item_19_COMP</v>
      </c>
      <c r="E9005" t="s">
        <v>361</v>
      </c>
      <c r="F9005" s="5">
        <f t="shared" si="841"/>
        <v>32</v>
      </c>
      <c r="G9005">
        <v>32</v>
      </c>
      <c r="H9005">
        <f t="shared" si="842"/>
        <v>1</v>
      </c>
      <c r="I9005">
        <v>1</v>
      </c>
      <c r="J9005" s="3">
        <f t="shared" si="843"/>
        <v>32</v>
      </c>
      <c r="K9005">
        <v>32</v>
      </c>
      <c r="L9005" t="str">
        <f t="shared" si="844"/>
        <v>Low</v>
      </c>
      <c r="M9005" t="s">
        <v>15</v>
      </c>
      <c r="N9005" t="s">
        <v>38</v>
      </c>
      <c r="O9005" s="1">
        <v>45123</v>
      </c>
      <c r="P9005" s="9" t="str">
        <f t="shared" si="845"/>
        <v>N/A</v>
      </c>
    </row>
    <row r="9006" spans="1:17" x14ac:dyDescent="0.3">
      <c r="A9006" t="s">
        <v>9253</v>
      </c>
      <c r="B9006" t="s">
        <v>77</v>
      </c>
      <c r="C9006" t="s">
        <v>19</v>
      </c>
      <c r="D9006" t="str">
        <f t="shared" si="840"/>
        <v>Item_23_MILK</v>
      </c>
      <c r="E9006" t="s">
        <v>250</v>
      </c>
      <c r="F9006" s="5">
        <f t="shared" si="841"/>
        <v>38</v>
      </c>
      <c r="G9006">
        <v>38</v>
      </c>
      <c r="H9006">
        <f t="shared" si="842"/>
        <v>6</v>
      </c>
      <c r="I9006">
        <v>6</v>
      </c>
      <c r="J9006" s="3">
        <f t="shared" si="843"/>
        <v>228</v>
      </c>
      <c r="K9006">
        <v>228</v>
      </c>
      <c r="L9006" t="str">
        <f t="shared" si="844"/>
        <v>Medium</v>
      </c>
      <c r="M9006" t="s">
        <v>25</v>
      </c>
      <c r="N9006" t="s">
        <v>38</v>
      </c>
      <c r="O9006" s="1">
        <v>44987</v>
      </c>
      <c r="P9006" s="7" t="str">
        <f t="shared" si="845"/>
        <v>NO</v>
      </c>
      <c r="Q9006" t="b">
        <v>0</v>
      </c>
    </row>
    <row r="9007" spans="1:17" x14ac:dyDescent="0.3">
      <c r="A9007" t="s">
        <v>9254</v>
      </c>
      <c r="B9007" t="s">
        <v>31</v>
      </c>
      <c r="C9007" t="s">
        <v>23</v>
      </c>
      <c r="D9007" t="str">
        <f t="shared" si="840"/>
        <v>Item_5_BUTC</v>
      </c>
      <c r="E9007" t="s">
        <v>551</v>
      </c>
      <c r="F9007" s="5">
        <f t="shared" si="841"/>
        <v>11</v>
      </c>
      <c r="G9007">
        <v>11</v>
      </c>
      <c r="H9007">
        <f t="shared" si="842"/>
        <v>6</v>
      </c>
      <c r="I9007">
        <v>6</v>
      </c>
      <c r="J9007" s="3">
        <f t="shared" si="843"/>
        <v>66</v>
      </c>
      <c r="K9007">
        <v>66</v>
      </c>
      <c r="L9007" t="str">
        <f t="shared" si="844"/>
        <v>Low</v>
      </c>
      <c r="M9007" t="s">
        <v>15</v>
      </c>
      <c r="N9007" t="s">
        <v>16</v>
      </c>
      <c r="O9007" s="1">
        <v>45375</v>
      </c>
      <c r="P9007" s="7" t="str">
        <f t="shared" si="845"/>
        <v>YES</v>
      </c>
      <c r="Q9007" t="b">
        <v>1</v>
      </c>
    </row>
    <row r="9008" spans="1:17" x14ac:dyDescent="0.3">
      <c r="A9008" t="s">
        <v>9255</v>
      </c>
      <c r="B9008" t="s">
        <v>63</v>
      </c>
      <c r="C9008" t="s">
        <v>130</v>
      </c>
      <c r="D9008" t="str">
        <f t="shared" si="840"/>
        <v>Item_12_COMP</v>
      </c>
      <c r="E9008" t="s">
        <v>621</v>
      </c>
      <c r="F9008" s="5">
        <f t="shared" si="841"/>
        <v>21.5</v>
      </c>
      <c r="G9008">
        <v>21.5</v>
      </c>
      <c r="H9008">
        <f t="shared" si="842"/>
        <v>7</v>
      </c>
      <c r="I9008">
        <v>7</v>
      </c>
      <c r="J9008" s="3">
        <f t="shared" si="843"/>
        <v>150.5</v>
      </c>
      <c r="K9008">
        <v>150.5</v>
      </c>
      <c r="L9008" t="str">
        <f t="shared" si="844"/>
        <v>Medium</v>
      </c>
      <c r="M9008" t="s">
        <v>48</v>
      </c>
      <c r="N9008" t="s">
        <v>16</v>
      </c>
      <c r="O9008" s="1">
        <v>45332</v>
      </c>
      <c r="P9008" s="9" t="str">
        <f t="shared" si="845"/>
        <v>N/A</v>
      </c>
    </row>
    <row r="9009" spans="1:17" x14ac:dyDescent="0.3">
      <c r="A9009" t="s">
        <v>9256</v>
      </c>
      <c r="B9009" t="s">
        <v>116</v>
      </c>
      <c r="C9009" t="s">
        <v>66</v>
      </c>
      <c r="D9009" s="2" t="str">
        <f t="shared" si="840"/>
        <v>Unknown_Item</v>
      </c>
      <c r="F9009" s="5">
        <f t="shared" si="841"/>
        <v>5</v>
      </c>
      <c r="G9009">
        <v>5</v>
      </c>
      <c r="H9009" s="2">
        <f t="shared" si="842"/>
        <v>6</v>
      </c>
      <c r="J9009" s="4">
        <f t="shared" si="843"/>
        <v>108.5</v>
      </c>
      <c r="L9009" t="str">
        <f t="shared" si="844"/>
        <v>Low</v>
      </c>
      <c r="M9009" t="s">
        <v>48</v>
      </c>
      <c r="N9009" t="s">
        <v>16</v>
      </c>
      <c r="O9009" s="1">
        <v>44715</v>
      </c>
      <c r="P9009" s="9" t="str">
        <f t="shared" si="845"/>
        <v>N/A</v>
      </c>
    </row>
    <row r="9010" spans="1:17" x14ac:dyDescent="0.3">
      <c r="A9010" t="s">
        <v>9257</v>
      </c>
      <c r="B9010" t="s">
        <v>123</v>
      </c>
      <c r="C9010" t="s">
        <v>23</v>
      </c>
      <c r="D9010" t="str">
        <f t="shared" si="840"/>
        <v>Item_12_BUTC</v>
      </c>
      <c r="E9010" t="s">
        <v>24</v>
      </c>
      <c r="F9010" s="5">
        <f t="shared" si="841"/>
        <v>21.5</v>
      </c>
      <c r="G9010">
        <v>21.5</v>
      </c>
      <c r="H9010">
        <f t="shared" si="842"/>
        <v>3</v>
      </c>
      <c r="I9010">
        <v>3</v>
      </c>
      <c r="J9010" s="3">
        <f t="shared" si="843"/>
        <v>64.5</v>
      </c>
      <c r="K9010">
        <v>64.5</v>
      </c>
      <c r="L9010" t="str">
        <f t="shared" si="844"/>
        <v>Low</v>
      </c>
      <c r="M9010" t="s">
        <v>48</v>
      </c>
      <c r="N9010" t="s">
        <v>16</v>
      </c>
      <c r="O9010" s="1">
        <v>45526</v>
      </c>
      <c r="P9010" s="9" t="str">
        <f t="shared" si="845"/>
        <v>N/A</v>
      </c>
    </row>
    <row r="9011" spans="1:17" x14ac:dyDescent="0.3">
      <c r="A9011" t="s">
        <v>9258</v>
      </c>
      <c r="B9011" t="s">
        <v>116</v>
      </c>
      <c r="C9011" t="s">
        <v>41</v>
      </c>
      <c r="D9011" t="str">
        <f t="shared" si="840"/>
        <v>Item_3_FURN</v>
      </c>
      <c r="E9011" t="s">
        <v>982</v>
      </c>
      <c r="F9011" s="5">
        <f t="shared" si="841"/>
        <v>8</v>
      </c>
      <c r="G9011">
        <v>8</v>
      </c>
      <c r="H9011">
        <f t="shared" si="842"/>
        <v>5</v>
      </c>
      <c r="I9011">
        <v>5</v>
      </c>
      <c r="J9011" s="3">
        <f t="shared" si="843"/>
        <v>40</v>
      </c>
      <c r="K9011">
        <v>40</v>
      </c>
      <c r="L9011" t="str">
        <f t="shared" si="844"/>
        <v>Low</v>
      </c>
      <c r="M9011" t="s">
        <v>15</v>
      </c>
      <c r="N9011" t="s">
        <v>16</v>
      </c>
      <c r="O9011" s="1">
        <v>45035</v>
      </c>
      <c r="P9011" s="7" t="str">
        <f t="shared" si="845"/>
        <v>NO</v>
      </c>
      <c r="Q9011" t="b">
        <v>0</v>
      </c>
    </row>
    <row r="9012" spans="1:17" x14ac:dyDescent="0.3">
      <c r="A9012" t="s">
        <v>9259</v>
      </c>
      <c r="B9012" t="s">
        <v>74</v>
      </c>
      <c r="C9012" t="s">
        <v>41</v>
      </c>
      <c r="D9012" s="2" t="str">
        <f t="shared" si="840"/>
        <v>Unknown_Item</v>
      </c>
      <c r="F9012" s="6">
        <f t="shared" si="841"/>
        <v>23.365911749958215</v>
      </c>
      <c r="H9012">
        <f t="shared" si="842"/>
        <v>1</v>
      </c>
      <c r="I9012">
        <v>1</v>
      </c>
      <c r="J9012" s="3">
        <f t="shared" si="843"/>
        <v>5</v>
      </c>
      <c r="K9012">
        <v>5</v>
      </c>
      <c r="L9012" t="str">
        <f t="shared" si="844"/>
        <v>Low</v>
      </c>
      <c r="M9012" t="s">
        <v>25</v>
      </c>
      <c r="N9012" t="s">
        <v>16</v>
      </c>
      <c r="O9012" s="1">
        <v>44886</v>
      </c>
      <c r="P9012" s="9" t="str">
        <f t="shared" si="845"/>
        <v>N/A</v>
      </c>
    </row>
    <row r="9013" spans="1:17" x14ac:dyDescent="0.3">
      <c r="A9013" t="s">
        <v>9260</v>
      </c>
      <c r="B9013" t="s">
        <v>84</v>
      </c>
      <c r="C9013" t="s">
        <v>28</v>
      </c>
      <c r="D9013" t="str">
        <f t="shared" si="840"/>
        <v>Item_11_BEVE</v>
      </c>
      <c r="E9013" t="s">
        <v>111</v>
      </c>
      <c r="F9013" s="5">
        <f t="shared" si="841"/>
        <v>20</v>
      </c>
      <c r="G9013">
        <v>20</v>
      </c>
      <c r="H9013">
        <f t="shared" si="842"/>
        <v>4</v>
      </c>
      <c r="I9013">
        <v>4</v>
      </c>
      <c r="J9013" s="3">
        <f t="shared" si="843"/>
        <v>80</v>
      </c>
      <c r="K9013">
        <v>80</v>
      </c>
      <c r="L9013" t="str">
        <f t="shared" si="844"/>
        <v>Low</v>
      </c>
      <c r="M9013" t="s">
        <v>25</v>
      </c>
      <c r="N9013" t="s">
        <v>38</v>
      </c>
      <c r="O9013" s="1">
        <v>45304</v>
      </c>
      <c r="P9013" s="7" t="str">
        <f t="shared" si="845"/>
        <v>YES</v>
      </c>
      <c r="Q9013" t="b">
        <v>1</v>
      </c>
    </row>
    <row r="9014" spans="1:17" x14ac:dyDescent="0.3">
      <c r="A9014" t="s">
        <v>9261</v>
      </c>
      <c r="B9014" t="s">
        <v>113</v>
      </c>
      <c r="C9014" t="s">
        <v>13</v>
      </c>
      <c r="D9014" t="str">
        <f t="shared" si="840"/>
        <v>Item_7_PATI</v>
      </c>
      <c r="E9014" t="s">
        <v>178</v>
      </c>
      <c r="F9014" s="5">
        <f t="shared" si="841"/>
        <v>14</v>
      </c>
      <c r="G9014">
        <v>14</v>
      </c>
      <c r="H9014">
        <f t="shared" si="842"/>
        <v>1</v>
      </c>
      <c r="I9014">
        <v>1</v>
      </c>
      <c r="J9014" s="3">
        <f t="shared" si="843"/>
        <v>14</v>
      </c>
      <c r="K9014">
        <v>14</v>
      </c>
      <c r="L9014" t="str">
        <f t="shared" si="844"/>
        <v>Low</v>
      </c>
      <c r="M9014" t="s">
        <v>15</v>
      </c>
      <c r="N9014" t="s">
        <v>38</v>
      </c>
      <c r="O9014" s="1">
        <v>45129</v>
      </c>
      <c r="P9014" s="9" t="str">
        <f t="shared" si="845"/>
        <v>N/A</v>
      </c>
    </row>
    <row r="9015" spans="1:17" x14ac:dyDescent="0.3">
      <c r="A9015" t="s">
        <v>9262</v>
      </c>
      <c r="B9015" t="s">
        <v>98</v>
      </c>
      <c r="C9015" t="s">
        <v>19</v>
      </c>
      <c r="D9015" t="str">
        <f t="shared" si="840"/>
        <v>Item_1_MILK</v>
      </c>
      <c r="E9015" t="s">
        <v>271</v>
      </c>
      <c r="F9015" s="5">
        <f t="shared" si="841"/>
        <v>5</v>
      </c>
      <c r="G9015">
        <v>5</v>
      </c>
      <c r="H9015">
        <f t="shared" si="842"/>
        <v>3</v>
      </c>
      <c r="I9015">
        <v>3</v>
      </c>
      <c r="J9015" s="3">
        <f t="shared" si="843"/>
        <v>15</v>
      </c>
      <c r="K9015">
        <v>15</v>
      </c>
      <c r="L9015" t="str">
        <f t="shared" si="844"/>
        <v>Low</v>
      </c>
      <c r="M9015" t="s">
        <v>48</v>
      </c>
      <c r="N9015" t="s">
        <v>38</v>
      </c>
      <c r="O9015" s="1">
        <v>45066</v>
      </c>
      <c r="P9015" s="7" t="str">
        <f t="shared" si="845"/>
        <v>NO</v>
      </c>
      <c r="Q9015" t="b">
        <v>0</v>
      </c>
    </row>
    <row r="9016" spans="1:17" x14ac:dyDescent="0.3">
      <c r="A9016" t="s">
        <v>9263</v>
      </c>
      <c r="B9016" t="s">
        <v>43</v>
      </c>
      <c r="C9016" t="s">
        <v>13</v>
      </c>
      <c r="D9016" t="str">
        <f t="shared" si="840"/>
        <v>Item_2_PATI</v>
      </c>
      <c r="E9016" t="s">
        <v>585</v>
      </c>
      <c r="F9016" s="5">
        <f t="shared" si="841"/>
        <v>6.5</v>
      </c>
      <c r="G9016">
        <v>6.5</v>
      </c>
      <c r="H9016">
        <f t="shared" si="842"/>
        <v>6</v>
      </c>
      <c r="I9016">
        <v>6</v>
      </c>
      <c r="J9016" s="3">
        <f t="shared" si="843"/>
        <v>39</v>
      </c>
      <c r="K9016">
        <v>39</v>
      </c>
      <c r="L9016" t="str">
        <f t="shared" si="844"/>
        <v>Low</v>
      </c>
      <c r="M9016" t="s">
        <v>25</v>
      </c>
      <c r="N9016" t="s">
        <v>38</v>
      </c>
      <c r="O9016" s="1">
        <v>44576</v>
      </c>
      <c r="P9016" s="9" t="str">
        <f t="shared" si="845"/>
        <v>N/A</v>
      </c>
    </row>
    <row r="9017" spans="1:17" x14ac:dyDescent="0.3">
      <c r="A9017" t="s">
        <v>9264</v>
      </c>
      <c r="B9017" t="s">
        <v>43</v>
      </c>
      <c r="C9017" t="s">
        <v>28</v>
      </c>
      <c r="D9017" t="str">
        <f t="shared" si="840"/>
        <v>Item_2_BEVE</v>
      </c>
      <c r="E9017" t="s">
        <v>308</v>
      </c>
      <c r="F9017" s="5">
        <f t="shared" si="841"/>
        <v>6.5</v>
      </c>
      <c r="G9017">
        <v>6.5</v>
      </c>
      <c r="H9017">
        <f t="shared" si="842"/>
        <v>7</v>
      </c>
      <c r="I9017">
        <v>7</v>
      </c>
      <c r="J9017" s="3">
        <f t="shared" si="843"/>
        <v>45.5</v>
      </c>
      <c r="K9017">
        <v>45.5</v>
      </c>
      <c r="L9017" t="str">
        <f t="shared" si="844"/>
        <v>Low</v>
      </c>
      <c r="M9017" t="s">
        <v>48</v>
      </c>
      <c r="N9017" t="s">
        <v>16</v>
      </c>
      <c r="O9017" s="1">
        <v>45005</v>
      </c>
      <c r="P9017" s="7" t="str">
        <f t="shared" si="845"/>
        <v>NO</v>
      </c>
      <c r="Q9017" t="b">
        <v>0</v>
      </c>
    </row>
    <row r="9018" spans="1:17" x14ac:dyDescent="0.3">
      <c r="A9018" t="s">
        <v>9265</v>
      </c>
      <c r="B9018" t="s">
        <v>31</v>
      </c>
      <c r="C9018" t="s">
        <v>130</v>
      </c>
      <c r="D9018" t="str">
        <f t="shared" si="840"/>
        <v>Item_5_COMP</v>
      </c>
      <c r="E9018" t="s">
        <v>139</v>
      </c>
      <c r="F9018" s="5">
        <f t="shared" si="841"/>
        <v>11</v>
      </c>
      <c r="G9018">
        <v>11</v>
      </c>
      <c r="H9018">
        <f t="shared" si="842"/>
        <v>6</v>
      </c>
      <c r="I9018">
        <v>6</v>
      </c>
      <c r="J9018" s="3">
        <f t="shared" si="843"/>
        <v>66</v>
      </c>
      <c r="K9018">
        <v>66</v>
      </c>
      <c r="L9018" t="str">
        <f t="shared" si="844"/>
        <v>Low</v>
      </c>
      <c r="M9018" t="s">
        <v>25</v>
      </c>
      <c r="N9018" t="s">
        <v>16</v>
      </c>
      <c r="O9018" s="1">
        <v>45551</v>
      </c>
      <c r="P9018" s="7" t="str">
        <f t="shared" si="845"/>
        <v>NO</v>
      </c>
      <c r="Q9018" t="b">
        <v>0</v>
      </c>
    </row>
    <row r="9019" spans="1:17" x14ac:dyDescent="0.3">
      <c r="A9019" t="s">
        <v>9266</v>
      </c>
      <c r="B9019" t="s">
        <v>31</v>
      </c>
      <c r="C9019" t="s">
        <v>66</v>
      </c>
      <c r="D9019" t="str">
        <f t="shared" si="840"/>
        <v>Item_8_ELEC</v>
      </c>
      <c r="E9019" t="s">
        <v>246</v>
      </c>
      <c r="F9019" s="5">
        <f t="shared" si="841"/>
        <v>15.5</v>
      </c>
      <c r="G9019">
        <v>15.5</v>
      </c>
      <c r="H9019">
        <f t="shared" si="842"/>
        <v>6</v>
      </c>
      <c r="I9019">
        <v>6</v>
      </c>
      <c r="J9019" s="3">
        <f t="shared" si="843"/>
        <v>93</v>
      </c>
      <c r="K9019">
        <v>93</v>
      </c>
      <c r="L9019" t="str">
        <f t="shared" si="844"/>
        <v>Low</v>
      </c>
      <c r="M9019" t="s">
        <v>15</v>
      </c>
      <c r="N9019" t="s">
        <v>16</v>
      </c>
      <c r="O9019" s="1">
        <v>44633</v>
      </c>
      <c r="P9019" s="7" t="str">
        <f t="shared" si="845"/>
        <v>NO</v>
      </c>
      <c r="Q9019" t="b">
        <v>0</v>
      </c>
    </row>
    <row r="9020" spans="1:17" x14ac:dyDescent="0.3">
      <c r="A9020" t="s">
        <v>9267</v>
      </c>
      <c r="B9020" t="s">
        <v>36</v>
      </c>
      <c r="C9020" t="s">
        <v>23</v>
      </c>
      <c r="D9020" t="str">
        <f t="shared" si="840"/>
        <v>Item_4_BUTC</v>
      </c>
      <c r="E9020" t="s">
        <v>1165</v>
      </c>
      <c r="F9020" s="5">
        <f t="shared" si="841"/>
        <v>9.5</v>
      </c>
      <c r="G9020">
        <v>9.5</v>
      </c>
      <c r="H9020">
        <f t="shared" si="842"/>
        <v>6</v>
      </c>
      <c r="I9020">
        <v>6</v>
      </c>
      <c r="J9020" s="3">
        <f t="shared" si="843"/>
        <v>57</v>
      </c>
      <c r="K9020">
        <v>57</v>
      </c>
      <c r="L9020" t="str">
        <f t="shared" si="844"/>
        <v>Low</v>
      </c>
      <c r="M9020" t="s">
        <v>25</v>
      </c>
      <c r="N9020" t="s">
        <v>38</v>
      </c>
      <c r="O9020" s="1">
        <v>45179</v>
      </c>
      <c r="P9020" s="7" t="str">
        <f t="shared" si="845"/>
        <v>NO</v>
      </c>
      <c r="Q9020" t="b">
        <v>0</v>
      </c>
    </row>
    <row r="9021" spans="1:17" x14ac:dyDescent="0.3">
      <c r="A9021" t="s">
        <v>9268</v>
      </c>
      <c r="B9021" t="s">
        <v>123</v>
      </c>
      <c r="C9021" t="s">
        <v>28</v>
      </c>
      <c r="D9021" t="str">
        <f t="shared" si="840"/>
        <v>Item_19_BEVE</v>
      </c>
      <c r="E9021" t="s">
        <v>256</v>
      </c>
      <c r="F9021" s="5">
        <f t="shared" si="841"/>
        <v>32</v>
      </c>
      <c r="G9021">
        <v>32</v>
      </c>
      <c r="H9021">
        <f t="shared" si="842"/>
        <v>6</v>
      </c>
      <c r="I9021">
        <v>6</v>
      </c>
      <c r="J9021" s="3">
        <f t="shared" si="843"/>
        <v>192</v>
      </c>
      <c r="K9021">
        <v>192</v>
      </c>
      <c r="L9021" t="str">
        <f t="shared" si="844"/>
        <v>Medium</v>
      </c>
      <c r="M9021" t="s">
        <v>48</v>
      </c>
      <c r="N9021" t="s">
        <v>16</v>
      </c>
      <c r="O9021" s="1">
        <v>44910</v>
      </c>
      <c r="P9021" s="7" t="str">
        <f t="shared" si="845"/>
        <v>YES</v>
      </c>
      <c r="Q9021" t="b">
        <v>1</v>
      </c>
    </row>
    <row r="9022" spans="1:17" x14ac:dyDescent="0.3">
      <c r="A9022" t="s">
        <v>9269</v>
      </c>
      <c r="B9022" t="s">
        <v>12</v>
      </c>
      <c r="C9022" t="s">
        <v>41</v>
      </c>
      <c r="D9022" t="str">
        <f t="shared" si="840"/>
        <v>Item_11_FURN</v>
      </c>
      <c r="E9022" t="s">
        <v>190</v>
      </c>
      <c r="F9022" s="5">
        <f t="shared" si="841"/>
        <v>20</v>
      </c>
      <c r="G9022">
        <v>20</v>
      </c>
      <c r="H9022">
        <f t="shared" si="842"/>
        <v>4</v>
      </c>
      <c r="I9022">
        <v>4</v>
      </c>
      <c r="J9022" s="3">
        <f t="shared" si="843"/>
        <v>80</v>
      </c>
      <c r="K9022">
        <v>80</v>
      </c>
      <c r="L9022" t="str">
        <f t="shared" si="844"/>
        <v>Low</v>
      </c>
      <c r="M9022" t="s">
        <v>25</v>
      </c>
      <c r="N9022" t="s">
        <v>16</v>
      </c>
      <c r="O9022" s="1">
        <v>44577</v>
      </c>
      <c r="P9022" s="7" t="str">
        <f t="shared" si="845"/>
        <v>NO</v>
      </c>
      <c r="Q9022" t="b">
        <v>0</v>
      </c>
    </row>
    <row r="9023" spans="1:17" x14ac:dyDescent="0.3">
      <c r="A9023" t="s">
        <v>9270</v>
      </c>
      <c r="B9023" t="s">
        <v>18</v>
      </c>
      <c r="C9023" t="s">
        <v>13</v>
      </c>
      <c r="D9023" t="str">
        <f t="shared" si="840"/>
        <v>Item_7_PATI</v>
      </c>
      <c r="E9023" t="s">
        <v>178</v>
      </c>
      <c r="F9023" s="5">
        <f t="shared" si="841"/>
        <v>14</v>
      </c>
      <c r="G9023">
        <v>14</v>
      </c>
      <c r="H9023">
        <f t="shared" si="842"/>
        <v>6</v>
      </c>
      <c r="I9023">
        <v>6</v>
      </c>
      <c r="J9023" s="3">
        <f t="shared" si="843"/>
        <v>84</v>
      </c>
      <c r="K9023">
        <v>84</v>
      </c>
      <c r="L9023" t="str">
        <f t="shared" si="844"/>
        <v>Low</v>
      </c>
      <c r="M9023" t="s">
        <v>15</v>
      </c>
      <c r="N9023" t="s">
        <v>16</v>
      </c>
      <c r="O9023" s="1">
        <v>44930</v>
      </c>
      <c r="P9023" s="7" t="str">
        <f t="shared" si="845"/>
        <v>YES</v>
      </c>
      <c r="Q9023" t="b">
        <v>1</v>
      </c>
    </row>
    <row r="9024" spans="1:17" x14ac:dyDescent="0.3">
      <c r="A9024" t="s">
        <v>9271</v>
      </c>
      <c r="B9024" t="s">
        <v>40</v>
      </c>
      <c r="C9024" t="s">
        <v>23</v>
      </c>
      <c r="D9024" t="str">
        <f t="shared" si="840"/>
        <v>Item_13_BUTC</v>
      </c>
      <c r="E9024" t="s">
        <v>306</v>
      </c>
      <c r="F9024" s="5">
        <f t="shared" si="841"/>
        <v>23</v>
      </c>
      <c r="G9024">
        <v>23</v>
      </c>
      <c r="H9024">
        <f t="shared" si="842"/>
        <v>2</v>
      </c>
      <c r="I9024">
        <v>2</v>
      </c>
      <c r="J9024" s="3">
        <f t="shared" si="843"/>
        <v>46</v>
      </c>
      <c r="K9024">
        <v>46</v>
      </c>
      <c r="L9024" t="str">
        <f t="shared" si="844"/>
        <v>Low</v>
      </c>
      <c r="M9024" t="s">
        <v>25</v>
      </c>
      <c r="N9024" t="s">
        <v>38</v>
      </c>
      <c r="O9024" s="1">
        <v>45175</v>
      </c>
      <c r="P9024" s="7" t="str">
        <f t="shared" si="845"/>
        <v>YES</v>
      </c>
      <c r="Q9024" t="b">
        <v>1</v>
      </c>
    </row>
    <row r="9025" spans="1:17" x14ac:dyDescent="0.3">
      <c r="A9025" t="s">
        <v>9272</v>
      </c>
      <c r="B9025" t="s">
        <v>12</v>
      </c>
      <c r="C9025" t="s">
        <v>28</v>
      </c>
      <c r="D9025" t="str">
        <f t="shared" si="840"/>
        <v>Item_16_BEVE</v>
      </c>
      <c r="E9025" t="s">
        <v>29</v>
      </c>
      <c r="F9025" s="5">
        <f t="shared" si="841"/>
        <v>27.5</v>
      </c>
      <c r="G9025">
        <v>27.5</v>
      </c>
      <c r="H9025">
        <f t="shared" si="842"/>
        <v>10</v>
      </c>
      <c r="I9025">
        <v>10</v>
      </c>
      <c r="J9025" s="3">
        <f t="shared" si="843"/>
        <v>275</v>
      </c>
      <c r="K9025">
        <v>275</v>
      </c>
      <c r="L9025" t="str">
        <f t="shared" si="844"/>
        <v>Medium</v>
      </c>
      <c r="M9025" t="s">
        <v>15</v>
      </c>
      <c r="N9025" t="s">
        <v>38</v>
      </c>
      <c r="O9025" s="1">
        <v>45479</v>
      </c>
      <c r="P9025" s="7" t="str">
        <f t="shared" si="845"/>
        <v>NO</v>
      </c>
      <c r="Q9025" t="b">
        <v>0</v>
      </c>
    </row>
    <row r="9026" spans="1:17" x14ac:dyDescent="0.3">
      <c r="A9026" t="s">
        <v>9273</v>
      </c>
      <c r="B9026" t="s">
        <v>116</v>
      </c>
      <c r="C9026" t="s">
        <v>28</v>
      </c>
      <c r="D9026" t="str">
        <f t="shared" ref="D9026:D9089" si="846">IF(TRIM(E9026)="","Unknown_Item","Item_"&amp;MID(E9026,6,FIND("_",E9026,6)-6)&amp;"_"&amp;UPPER(LEFT(C9026,4)))</f>
        <v>Item_20_BEVE</v>
      </c>
      <c r="E9026" t="s">
        <v>258</v>
      </c>
      <c r="F9026" s="5">
        <f t="shared" ref="F9026:F9089" si="847">IF(ISBLANK(G9026),AVERAGE($G$2:$G$12576),G9026)</f>
        <v>33.5</v>
      </c>
      <c r="G9026">
        <v>33.5</v>
      </c>
      <c r="H9026">
        <f t="shared" ref="H9026:H9089" si="848">IF(ISBLANK(I9026),MEDIAN($I$2:$I$12576),I9026)</f>
        <v>9</v>
      </c>
      <c r="I9026">
        <v>9</v>
      </c>
      <c r="J9026" s="3">
        <f t="shared" ref="J9026:J9089" si="849">IF(ISBLANK(K9026),MEDIAN($K$2:$K$12576),K9026)</f>
        <v>301.5</v>
      </c>
      <c r="K9026">
        <v>301.5</v>
      </c>
      <c r="L9026" t="str">
        <f t="shared" ref="L9026:L9089" si="850">IF(J9026&gt;=300,"High",IF(J9026&gt;=150,"Medium","Low"))</f>
        <v>High</v>
      </c>
      <c r="M9026" t="s">
        <v>25</v>
      </c>
      <c r="N9026" t="s">
        <v>38</v>
      </c>
      <c r="O9026" s="1">
        <v>45400</v>
      </c>
      <c r="P9026" s="9" t="str">
        <f t="shared" ref="P9026:P9089" si="851">IF(ISBLANK(Q9026),"N/A",IF(Q9026=TRUE,"YES","NO"))</f>
        <v>N/A</v>
      </c>
    </row>
    <row r="9027" spans="1:17" x14ac:dyDescent="0.3">
      <c r="A9027" t="s">
        <v>9274</v>
      </c>
      <c r="B9027" t="s">
        <v>31</v>
      </c>
      <c r="C9027" t="s">
        <v>32</v>
      </c>
      <c r="D9027" t="str">
        <f t="shared" si="846"/>
        <v>Item_22_FOOD</v>
      </c>
      <c r="E9027" t="s">
        <v>160</v>
      </c>
      <c r="F9027" s="5">
        <f t="shared" si="847"/>
        <v>36.5</v>
      </c>
      <c r="G9027">
        <v>36.5</v>
      </c>
      <c r="H9027">
        <f t="shared" si="848"/>
        <v>6</v>
      </c>
      <c r="I9027">
        <v>6</v>
      </c>
      <c r="J9027" s="3">
        <f t="shared" si="849"/>
        <v>219</v>
      </c>
      <c r="K9027">
        <v>219</v>
      </c>
      <c r="L9027" t="str">
        <f t="shared" si="850"/>
        <v>Medium</v>
      </c>
      <c r="M9027" t="s">
        <v>48</v>
      </c>
      <c r="N9027" t="s">
        <v>16</v>
      </c>
      <c r="O9027" s="1">
        <v>44864</v>
      </c>
      <c r="P9027" s="7" t="str">
        <f t="shared" si="851"/>
        <v>NO</v>
      </c>
      <c r="Q9027" t="b">
        <v>0</v>
      </c>
    </row>
    <row r="9028" spans="1:17" x14ac:dyDescent="0.3">
      <c r="A9028" t="s">
        <v>9275</v>
      </c>
      <c r="B9028" t="s">
        <v>77</v>
      </c>
      <c r="C9028" t="s">
        <v>13</v>
      </c>
      <c r="D9028" t="str">
        <f t="shared" si="846"/>
        <v>Item_22_PATI</v>
      </c>
      <c r="E9028" t="s">
        <v>92</v>
      </c>
      <c r="F9028" s="5">
        <f t="shared" si="847"/>
        <v>36.5</v>
      </c>
      <c r="G9028">
        <v>36.5</v>
      </c>
      <c r="H9028">
        <f t="shared" si="848"/>
        <v>1</v>
      </c>
      <c r="I9028">
        <v>1</v>
      </c>
      <c r="J9028" s="3">
        <f t="shared" si="849"/>
        <v>36.5</v>
      </c>
      <c r="K9028">
        <v>36.5</v>
      </c>
      <c r="L9028" t="str">
        <f t="shared" si="850"/>
        <v>Low</v>
      </c>
      <c r="M9028" t="s">
        <v>25</v>
      </c>
      <c r="N9028" t="s">
        <v>16</v>
      </c>
      <c r="O9028" s="1">
        <v>44827</v>
      </c>
      <c r="P9028" s="7" t="str">
        <f t="shared" si="851"/>
        <v>YES</v>
      </c>
      <c r="Q9028" t="b">
        <v>1</v>
      </c>
    </row>
    <row r="9029" spans="1:17" x14ac:dyDescent="0.3">
      <c r="A9029" t="s">
        <v>9276</v>
      </c>
      <c r="B9029" t="s">
        <v>63</v>
      </c>
      <c r="C9029" t="s">
        <v>66</v>
      </c>
      <c r="D9029" t="str">
        <f t="shared" si="846"/>
        <v>Item_15_ELEC</v>
      </c>
      <c r="E9029" t="s">
        <v>643</v>
      </c>
      <c r="F9029" s="5">
        <f t="shared" si="847"/>
        <v>26</v>
      </c>
      <c r="G9029">
        <v>26</v>
      </c>
      <c r="H9029">
        <f t="shared" si="848"/>
        <v>3</v>
      </c>
      <c r="I9029">
        <v>3</v>
      </c>
      <c r="J9029" s="3">
        <f t="shared" si="849"/>
        <v>78</v>
      </c>
      <c r="K9029">
        <v>78</v>
      </c>
      <c r="L9029" t="str">
        <f t="shared" si="850"/>
        <v>Low</v>
      </c>
      <c r="M9029" t="s">
        <v>48</v>
      </c>
      <c r="N9029" t="s">
        <v>16</v>
      </c>
      <c r="O9029" s="1">
        <v>45511</v>
      </c>
      <c r="P9029" s="9" t="str">
        <f t="shared" si="851"/>
        <v>N/A</v>
      </c>
    </row>
    <row r="9030" spans="1:17" x14ac:dyDescent="0.3">
      <c r="A9030" t="s">
        <v>9277</v>
      </c>
      <c r="B9030" t="s">
        <v>98</v>
      </c>
      <c r="C9030" t="s">
        <v>32</v>
      </c>
      <c r="D9030" t="str">
        <f t="shared" si="846"/>
        <v>Item_18_FOOD</v>
      </c>
      <c r="E9030" t="s">
        <v>170</v>
      </c>
      <c r="F9030" s="5">
        <f t="shared" si="847"/>
        <v>30.5</v>
      </c>
      <c r="G9030">
        <v>30.5</v>
      </c>
      <c r="H9030">
        <f t="shared" si="848"/>
        <v>9</v>
      </c>
      <c r="I9030">
        <v>9</v>
      </c>
      <c r="J9030" s="3">
        <f t="shared" si="849"/>
        <v>274.5</v>
      </c>
      <c r="K9030">
        <v>274.5</v>
      </c>
      <c r="L9030" t="str">
        <f t="shared" si="850"/>
        <v>Medium</v>
      </c>
      <c r="M9030" t="s">
        <v>48</v>
      </c>
      <c r="N9030" t="s">
        <v>38</v>
      </c>
      <c r="O9030" s="1">
        <v>44731</v>
      </c>
      <c r="P9030" s="7" t="str">
        <f t="shared" si="851"/>
        <v>NO</v>
      </c>
      <c r="Q9030" t="b">
        <v>0</v>
      </c>
    </row>
    <row r="9031" spans="1:17" x14ac:dyDescent="0.3">
      <c r="A9031" t="s">
        <v>9278</v>
      </c>
      <c r="B9031" t="s">
        <v>74</v>
      </c>
      <c r="C9031" t="s">
        <v>130</v>
      </c>
      <c r="D9031" t="str">
        <f t="shared" si="846"/>
        <v>Item_23_COMP</v>
      </c>
      <c r="E9031" t="s">
        <v>744</v>
      </c>
      <c r="F9031" s="5">
        <f t="shared" si="847"/>
        <v>38</v>
      </c>
      <c r="G9031">
        <v>38</v>
      </c>
      <c r="H9031">
        <f t="shared" si="848"/>
        <v>10</v>
      </c>
      <c r="I9031">
        <v>10</v>
      </c>
      <c r="J9031" s="3">
        <f t="shared" si="849"/>
        <v>380</v>
      </c>
      <c r="K9031">
        <v>380</v>
      </c>
      <c r="L9031" t="str">
        <f t="shared" si="850"/>
        <v>High</v>
      </c>
      <c r="M9031" t="s">
        <v>48</v>
      </c>
      <c r="N9031" t="s">
        <v>38</v>
      </c>
      <c r="O9031" s="1">
        <v>45413</v>
      </c>
      <c r="P9031" s="7" t="str">
        <f t="shared" si="851"/>
        <v>NO</v>
      </c>
      <c r="Q9031" t="b">
        <v>0</v>
      </c>
    </row>
    <row r="9032" spans="1:17" x14ac:dyDescent="0.3">
      <c r="A9032" t="s">
        <v>9279</v>
      </c>
      <c r="B9032" t="s">
        <v>12</v>
      </c>
      <c r="C9032" t="s">
        <v>19</v>
      </c>
      <c r="D9032" t="str">
        <f t="shared" si="846"/>
        <v>Item_3_MILK</v>
      </c>
      <c r="E9032" t="s">
        <v>284</v>
      </c>
      <c r="F9032" s="5">
        <f t="shared" si="847"/>
        <v>8</v>
      </c>
      <c r="G9032">
        <v>8</v>
      </c>
      <c r="H9032">
        <f t="shared" si="848"/>
        <v>3</v>
      </c>
      <c r="I9032">
        <v>3</v>
      </c>
      <c r="J9032" s="3">
        <f t="shared" si="849"/>
        <v>24</v>
      </c>
      <c r="K9032">
        <v>24</v>
      </c>
      <c r="L9032" t="str">
        <f t="shared" si="850"/>
        <v>Low</v>
      </c>
      <c r="M9032" t="s">
        <v>25</v>
      </c>
      <c r="N9032" t="s">
        <v>16</v>
      </c>
      <c r="O9032" s="1">
        <v>45651</v>
      </c>
      <c r="P9032" s="9" t="str">
        <f t="shared" si="851"/>
        <v>N/A</v>
      </c>
    </row>
    <row r="9033" spans="1:17" x14ac:dyDescent="0.3">
      <c r="A9033" t="s">
        <v>9280</v>
      </c>
      <c r="B9033" t="s">
        <v>40</v>
      </c>
      <c r="C9033" t="s">
        <v>28</v>
      </c>
      <c r="D9033" t="str">
        <f t="shared" si="846"/>
        <v>Item_12_BEVE</v>
      </c>
      <c r="E9033" t="s">
        <v>401</v>
      </c>
      <c r="F9033" s="5">
        <f t="shared" si="847"/>
        <v>21.5</v>
      </c>
      <c r="G9033">
        <v>21.5</v>
      </c>
      <c r="H9033">
        <f t="shared" si="848"/>
        <v>6</v>
      </c>
      <c r="I9033">
        <v>6</v>
      </c>
      <c r="J9033" s="3">
        <f t="shared" si="849"/>
        <v>129</v>
      </c>
      <c r="K9033">
        <v>129</v>
      </c>
      <c r="L9033" t="str">
        <f t="shared" si="850"/>
        <v>Low</v>
      </c>
      <c r="M9033" t="s">
        <v>25</v>
      </c>
      <c r="N9033" t="s">
        <v>16</v>
      </c>
      <c r="O9033" s="1">
        <v>45174</v>
      </c>
      <c r="P9033" s="9" t="str">
        <f t="shared" si="851"/>
        <v>N/A</v>
      </c>
    </row>
    <row r="9034" spans="1:17" x14ac:dyDescent="0.3">
      <c r="A9034" t="s">
        <v>9281</v>
      </c>
      <c r="B9034" t="s">
        <v>89</v>
      </c>
      <c r="C9034" t="s">
        <v>19</v>
      </c>
      <c r="D9034" t="str">
        <f t="shared" si="846"/>
        <v>Item_4_MILK</v>
      </c>
      <c r="E9034" t="s">
        <v>210</v>
      </c>
      <c r="F9034" s="5">
        <f t="shared" si="847"/>
        <v>9.5</v>
      </c>
      <c r="G9034">
        <v>9.5</v>
      </c>
      <c r="H9034">
        <f t="shared" si="848"/>
        <v>3</v>
      </c>
      <c r="I9034">
        <v>3</v>
      </c>
      <c r="J9034" s="3">
        <f t="shared" si="849"/>
        <v>28.5</v>
      </c>
      <c r="K9034">
        <v>28.5</v>
      </c>
      <c r="L9034" t="str">
        <f t="shared" si="850"/>
        <v>Low</v>
      </c>
      <c r="M9034" t="s">
        <v>25</v>
      </c>
      <c r="N9034" t="s">
        <v>16</v>
      </c>
      <c r="O9034" s="1">
        <v>45343</v>
      </c>
      <c r="P9034" s="9" t="str">
        <f t="shared" si="851"/>
        <v>N/A</v>
      </c>
    </row>
    <row r="9035" spans="1:17" x14ac:dyDescent="0.3">
      <c r="A9035" t="s">
        <v>9282</v>
      </c>
      <c r="B9035" t="s">
        <v>77</v>
      </c>
      <c r="C9035" t="s">
        <v>19</v>
      </c>
      <c r="D9035" t="str">
        <f t="shared" si="846"/>
        <v>Item_8_MILK</v>
      </c>
      <c r="E9035" t="s">
        <v>201</v>
      </c>
      <c r="F9035" s="5">
        <f t="shared" si="847"/>
        <v>15.5</v>
      </c>
      <c r="G9035">
        <v>15.5</v>
      </c>
      <c r="H9035">
        <f t="shared" si="848"/>
        <v>9</v>
      </c>
      <c r="I9035">
        <v>9</v>
      </c>
      <c r="J9035" s="3">
        <f t="shared" si="849"/>
        <v>139.5</v>
      </c>
      <c r="K9035">
        <v>139.5</v>
      </c>
      <c r="L9035" t="str">
        <f t="shared" si="850"/>
        <v>Low</v>
      </c>
      <c r="M9035" t="s">
        <v>48</v>
      </c>
      <c r="N9035" t="s">
        <v>16</v>
      </c>
      <c r="O9035" s="1">
        <v>44769</v>
      </c>
      <c r="P9035" s="7" t="str">
        <f t="shared" si="851"/>
        <v>NO</v>
      </c>
      <c r="Q9035" t="b">
        <v>0</v>
      </c>
    </row>
    <row r="9036" spans="1:17" x14ac:dyDescent="0.3">
      <c r="A9036" t="s">
        <v>9283</v>
      </c>
      <c r="B9036" t="s">
        <v>40</v>
      </c>
      <c r="C9036" t="s">
        <v>28</v>
      </c>
      <c r="D9036" t="str">
        <f t="shared" si="846"/>
        <v>Item_25_BEVE</v>
      </c>
      <c r="E9036" t="s">
        <v>104</v>
      </c>
      <c r="F9036" s="5">
        <f t="shared" si="847"/>
        <v>41</v>
      </c>
      <c r="G9036">
        <v>41</v>
      </c>
      <c r="H9036">
        <f t="shared" si="848"/>
        <v>9</v>
      </c>
      <c r="I9036">
        <v>9</v>
      </c>
      <c r="J9036" s="3">
        <f t="shared" si="849"/>
        <v>369</v>
      </c>
      <c r="K9036">
        <v>369</v>
      </c>
      <c r="L9036" t="str">
        <f t="shared" si="850"/>
        <v>High</v>
      </c>
      <c r="M9036" t="s">
        <v>25</v>
      </c>
      <c r="N9036" t="s">
        <v>16</v>
      </c>
      <c r="O9036" s="1">
        <v>45536</v>
      </c>
      <c r="P9036" s="7" t="str">
        <f t="shared" si="851"/>
        <v>YES</v>
      </c>
      <c r="Q9036" t="b">
        <v>1</v>
      </c>
    </row>
    <row r="9037" spans="1:17" x14ac:dyDescent="0.3">
      <c r="A9037" t="s">
        <v>9284</v>
      </c>
      <c r="B9037" t="s">
        <v>12</v>
      </c>
      <c r="C9037" t="s">
        <v>32</v>
      </c>
      <c r="D9037" t="str">
        <f t="shared" si="846"/>
        <v>Item_9_FOOD</v>
      </c>
      <c r="E9037" t="s">
        <v>237</v>
      </c>
      <c r="F9037" s="5">
        <f t="shared" si="847"/>
        <v>17</v>
      </c>
      <c r="G9037">
        <v>17</v>
      </c>
      <c r="H9037">
        <f t="shared" si="848"/>
        <v>7</v>
      </c>
      <c r="I9037">
        <v>7</v>
      </c>
      <c r="J9037" s="3">
        <f t="shared" si="849"/>
        <v>119</v>
      </c>
      <c r="K9037">
        <v>119</v>
      </c>
      <c r="L9037" t="str">
        <f t="shared" si="850"/>
        <v>Low</v>
      </c>
      <c r="M9037" t="s">
        <v>25</v>
      </c>
      <c r="N9037" t="s">
        <v>38</v>
      </c>
      <c r="O9037" s="1">
        <v>45456</v>
      </c>
      <c r="P9037" s="7" t="str">
        <f t="shared" si="851"/>
        <v>YES</v>
      </c>
      <c r="Q9037" t="b">
        <v>1</v>
      </c>
    </row>
    <row r="9038" spans="1:17" x14ac:dyDescent="0.3">
      <c r="A9038" t="s">
        <v>9285</v>
      </c>
      <c r="B9038" t="s">
        <v>74</v>
      </c>
      <c r="C9038" t="s">
        <v>13</v>
      </c>
      <c r="D9038" t="str">
        <f t="shared" si="846"/>
        <v>Item_11_PATI</v>
      </c>
      <c r="E9038" t="s">
        <v>133</v>
      </c>
      <c r="F9038" s="5">
        <f t="shared" si="847"/>
        <v>20</v>
      </c>
      <c r="G9038">
        <v>20</v>
      </c>
      <c r="H9038">
        <f t="shared" si="848"/>
        <v>6</v>
      </c>
      <c r="I9038">
        <v>6</v>
      </c>
      <c r="J9038" s="3">
        <f t="shared" si="849"/>
        <v>120</v>
      </c>
      <c r="K9038">
        <v>120</v>
      </c>
      <c r="L9038" t="str">
        <f t="shared" si="850"/>
        <v>Low</v>
      </c>
      <c r="M9038" t="s">
        <v>25</v>
      </c>
      <c r="N9038" t="s">
        <v>16</v>
      </c>
      <c r="O9038" s="1">
        <v>44588</v>
      </c>
      <c r="P9038" s="7" t="str">
        <f t="shared" si="851"/>
        <v>YES</v>
      </c>
      <c r="Q9038" t="b">
        <v>1</v>
      </c>
    </row>
    <row r="9039" spans="1:17" x14ac:dyDescent="0.3">
      <c r="A9039" t="s">
        <v>9286</v>
      </c>
      <c r="B9039" t="s">
        <v>98</v>
      </c>
      <c r="C9039" t="s">
        <v>28</v>
      </c>
      <c r="D9039" t="str">
        <f t="shared" si="846"/>
        <v>Item_7_BEVE</v>
      </c>
      <c r="E9039" t="s">
        <v>71</v>
      </c>
      <c r="F9039" s="5">
        <f t="shared" si="847"/>
        <v>14</v>
      </c>
      <c r="G9039">
        <v>14</v>
      </c>
      <c r="H9039">
        <f t="shared" si="848"/>
        <v>3</v>
      </c>
      <c r="I9039">
        <v>3</v>
      </c>
      <c r="J9039" s="3">
        <f t="shared" si="849"/>
        <v>42</v>
      </c>
      <c r="K9039">
        <v>42</v>
      </c>
      <c r="L9039" t="str">
        <f t="shared" si="850"/>
        <v>Low</v>
      </c>
      <c r="M9039" t="s">
        <v>48</v>
      </c>
      <c r="N9039" t="s">
        <v>38</v>
      </c>
      <c r="O9039" s="1">
        <v>45278</v>
      </c>
      <c r="P9039" s="7" t="str">
        <f t="shared" si="851"/>
        <v>NO</v>
      </c>
      <c r="Q9039" t="b">
        <v>0</v>
      </c>
    </row>
    <row r="9040" spans="1:17" x14ac:dyDescent="0.3">
      <c r="A9040" t="s">
        <v>9287</v>
      </c>
      <c r="B9040" t="s">
        <v>55</v>
      </c>
      <c r="C9040" t="s">
        <v>23</v>
      </c>
      <c r="D9040" t="str">
        <f t="shared" si="846"/>
        <v>Item_16_BUTC</v>
      </c>
      <c r="E9040" t="s">
        <v>135</v>
      </c>
      <c r="F9040" s="5">
        <f t="shared" si="847"/>
        <v>27.5</v>
      </c>
      <c r="G9040">
        <v>27.5</v>
      </c>
      <c r="H9040">
        <f t="shared" si="848"/>
        <v>7</v>
      </c>
      <c r="I9040">
        <v>7</v>
      </c>
      <c r="J9040" s="3">
        <f t="shared" si="849"/>
        <v>192.5</v>
      </c>
      <c r="K9040">
        <v>192.5</v>
      </c>
      <c r="L9040" t="str">
        <f t="shared" si="850"/>
        <v>Medium</v>
      </c>
      <c r="M9040" t="s">
        <v>15</v>
      </c>
      <c r="N9040" t="s">
        <v>38</v>
      </c>
      <c r="O9040" s="1">
        <v>45500</v>
      </c>
      <c r="P9040" s="7" t="str">
        <f t="shared" si="851"/>
        <v>YES</v>
      </c>
      <c r="Q9040" t="b">
        <v>1</v>
      </c>
    </row>
    <row r="9041" spans="1:17" x14ac:dyDescent="0.3">
      <c r="A9041" t="s">
        <v>9288</v>
      </c>
      <c r="B9041" t="s">
        <v>84</v>
      </c>
      <c r="C9041" t="s">
        <v>13</v>
      </c>
      <c r="D9041" t="str">
        <f t="shared" si="846"/>
        <v>Item_20_PATI</v>
      </c>
      <c r="E9041" t="s">
        <v>503</v>
      </c>
      <c r="F9041" s="5">
        <f t="shared" si="847"/>
        <v>33.5</v>
      </c>
      <c r="G9041">
        <v>33.5</v>
      </c>
      <c r="H9041">
        <f t="shared" si="848"/>
        <v>1</v>
      </c>
      <c r="I9041">
        <v>1</v>
      </c>
      <c r="J9041" s="3">
        <f t="shared" si="849"/>
        <v>33.5</v>
      </c>
      <c r="K9041">
        <v>33.5</v>
      </c>
      <c r="L9041" t="str">
        <f t="shared" si="850"/>
        <v>Low</v>
      </c>
      <c r="M9041" t="s">
        <v>48</v>
      </c>
      <c r="N9041" t="s">
        <v>38</v>
      </c>
      <c r="O9041" s="1">
        <v>45429</v>
      </c>
      <c r="P9041" s="7" t="str">
        <f t="shared" si="851"/>
        <v>NO</v>
      </c>
      <c r="Q9041" t="b">
        <v>0</v>
      </c>
    </row>
    <row r="9042" spans="1:17" x14ac:dyDescent="0.3">
      <c r="A9042" t="s">
        <v>9289</v>
      </c>
      <c r="B9042" t="s">
        <v>80</v>
      </c>
      <c r="C9042" t="s">
        <v>41</v>
      </c>
      <c r="D9042" t="str">
        <f t="shared" si="846"/>
        <v>Item_8_FURN</v>
      </c>
      <c r="E9042" t="s">
        <v>303</v>
      </c>
      <c r="F9042" s="5">
        <f t="shared" si="847"/>
        <v>15.5</v>
      </c>
      <c r="G9042">
        <v>15.5</v>
      </c>
      <c r="H9042">
        <f t="shared" si="848"/>
        <v>4</v>
      </c>
      <c r="I9042">
        <v>4</v>
      </c>
      <c r="J9042" s="3">
        <f t="shared" si="849"/>
        <v>62</v>
      </c>
      <c r="K9042">
        <v>62</v>
      </c>
      <c r="L9042" t="str">
        <f t="shared" si="850"/>
        <v>Low</v>
      </c>
      <c r="M9042" t="s">
        <v>25</v>
      </c>
      <c r="N9042" t="s">
        <v>38</v>
      </c>
      <c r="O9042" s="1">
        <v>45316</v>
      </c>
      <c r="P9042" s="9" t="str">
        <f t="shared" si="851"/>
        <v>N/A</v>
      </c>
    </row>
    <row r="9043" spans="1:17" x14ac:dyDescent="0.3">
      <c r="A9043" t="s">
        <v>9290</v>
      </c>
      <c r="B9043" t="s">
        <v>77</v>
      </c>
      <c r="C9043" t="s">
        <v>19</v>
      </c>
      <c r="D9043" t="str">
        <f t="shared" si="846"/>
        <v>Item_1_MILK</v>
      </c>
      <c r="E9043" t="s">
        <v>271</v>
      </c>
      <c r="F9043" s="5">
        <f t="shared" si="847"/>
        <v>5</v>
      </c>
      <c r="G9043">
        <v>5</v>
      </c>
      <c r="H9043">
        <f t="shared" si="848"/>
        <v>9</v>
      </c>
      <c r="I9043">
        <v>9</v>
      </c>
      <c r="J9043" s="3">
        <f t="shared" si="849"/>
        <v>45</v>
      </c>
      <c r="K9043">
        <v>45</v>
      </c>
      <c r="L9043" t="str">
        <f t="shared" si="850"/>
        <v>Low</v>
      </c>
      <c r="M9043" t="s">
        <v>25</v>
      </c>
      <c r="N9043" t="s">
        <v>38</v>
      </c>
      <c r="O9043" s="1">
        <v>45392</v>
      </c>
      <c r="P9043" s="7" t="str">
        <f t="shared" si="851"/>
        <v>YES</v>
      </c>
      <c r="Q9043" t="b">
        <v>1</v>
      </c>
    </row>
    <row r="9044" spans="1:17" x14ac:dyDescent="0.3">
      <c r="A9044" t="s">
        <v>9291</v>
      </c>
      <c r="B9044" t="s">
        <v>108</v>
      </c>
      <c r="C9044" t="s">
        <v>32</v>
      </c>
      <c r="D9044" t="str">
        <f t="shared" si="846"/>
        <v>Item_9_FOOD</v>
      </c>
      <c r="E9044" t="s">
        <v>237</v>
      </c>
      <c r="F9044" s="5">
        <f t="shared" si="847"/>
        <v>17</v>
      </c>
      <c r="G9044">
        <v>17</v>
      </c>
      <c r="H9044">
        <f t="shared" si="848"/>
        <v>9</v>
      </c>
      <c r="I9044">
        <v>9</v>
      </c>
      <c r="J9044" s="3">
        <f t="shared" si="849"/>
        <v>153</v>
      </c>
      <c r="K9044">
        <v>153</v>
      </c>
      <c r="L9044" t="str">
        <f t="shared" si="850"/>
        <v>Medium</v>
      </c>
      <c r="M9044" t="s">
        <v>48</v>
      </c>
      <c r="N9044" t="s">
        <v>38</v>
      </c>
      <c r="O9044" s="1">
        <v>44975</v>
      </c>
      <c r="P9044" s="7" t="str">
        <f t="shared" si="851"/>
        <v>NO</v>
      </c>
      <c r="Q9044" t="b">
        <v>0</v>
      </c>
    </row>
    <row r="9045" spans="1:17" x14ac:dyDescent="0.3">
      <c r="A9045" t="s">
        <v>9292</v>
      </c>
      <c r="B9045" t="s">
        <v>36</v>
      </c>
      <c r="C9045" t="s">
        <v>41</v>
      </c>
      <c r="D9045" t="str">
        <f t="shared" si="846"/>
        <v>Item_11_FURN</v>
      </c>
      <c r="E9045" t="s">
        <v>190</v>
      </c>
      <c r="F9045" s="5">
        <f t="shared" si="847"/>
        <v>20</v>
      </c>
      <c r="G9045">
        <v>20</v>
      </c>
      <c r="H9045">
        <f t="shared" si="848"/>
        <v>3</v>
      </c>
      <c r="I9045">
        <v>3</v>
      </c>
      <c r="J9045" s="3">
        <f t="shared" si="849"/>
        <v>60</v>
      </c>
      <c r="K9045">
        <v>60</v>
      </c>
      <c r="L9045" t="str">
        <f t="shared" si="850"/>
        <v>Low</v>
      </c>
      <c r="M9045" t="s">
        <v>48</v>
      </c>
      <c r="N9045" t="s">
        <v>16</v>
      </c>
      <c r="O9045" s="1">
        <v>45557</v>
      </c>
      <c r="P9045" s="7" t="str">
        <f t="shared" si="851"/>
        <v>NO</v>
      </c>
      <c r="Q9045" t="b">
        <v>0</v>
      </c>
    </row>
    <row r="9046" spans="1:17" x14ac:dyDescent="0.3">
      <c r="A9046" t="s">
        <v>9293</v>
      </c>
      <c r="B9046" t="s">
        <v>168</v>
      </c>
      <c r="C9046" t="s">
        <v>41</v>
      </c>
      <c r="D9046" t="str">
        <f t="shared" si="846"/>
        <v>Item_10_FURN</v>
      </c>
      <c r="E9046" t="s">
        <v>109</v>
      </c>
      <c r="F9046" s="5">
        <f t="shared" si="847"/>
        <v>18.5</v>
      </c>
      <c r="G9046">
        <v>18.5</v>
      </c>
      <c r="H9046">
        <f t="shared" si="848"/>
        <v>3</v>
      </c>
      <c r="I9046">
        <v>3</v>
      </c>
      <c r="J9046" s="3">
        <f t="shared" si="849"/>
        <v>55.5</v>
      </c>
      <c r="K9046">
        <v>55.5</v>
      </c>
      <c r="L9046" t="str">
        <f t="shared" si="850"/>
        <v>Low</v>
      </c>
      <c r="M9046" t="s">
        <v>15</v>
      </c>
      <c r="N9046" t="s">
        <v>38</v>
      </c>
      <c r="O9046" s="1">
        <v>44681</v>
      </c>
      <c r="P9046" s="7" t="str">
        <f t="shared" si="851"/>
        <v>YES</v>
      </c>
      <c r="Q9046" t="b">
        <v>1</v>
      </c>
    </row>
    <row r="9047" spans="1:17" x14ac:dyDescent="0.3">
      <c r="A9047" t="s">
        <v>9294</v>
      </c>
      <c r="B9047" t="s">
        <v>84</v>
      </c>
      <c r="C9047" t="s">
        <v>66</v>
      </c>
      <c r="D9047" t="str">
        <f t="shared" si="846"/>
        <v>Item_25_ELEC</v>
      </c>
      <c r="E9047" t="s">
        <v>420</v>
      </c>
      <c r="F9047" s="5">
        <f t="shared" si="847"/>
        <v>41</v>
      </c>
      <c r="G9047">
        <v>41</v>
      </c>
      <c r="H9047">
        <f t="shared" si="848"/>
        <v>6</v>
      </c>
      <c r="I9047">
        <v>6</v>
      </c>
      <c r="J9047" s="3">
        <f t="shared" si="849"/>
        <v>246</v>
      </c>
      <c r="K9047">
        <v>246</v>
      </c>
      <c r="L9047" t="str">
        <f t="shared" si="850"/>
        <v>Medium</v>
      </c>
      <c r="M9047" t="s">
        <v>48</v>
      </c>
      <c r="N9047" t="s">
        <v>38</v>
      </c>
      <c r="O9047" s="1">
        <v>45340</v>
      </c>
      <c r="P9047" s="7" t="str">
        <f t="shared" si="851"/>
        <v>NO</v>
      </c>
      <c r="Q9047" t="b">
        <v>0</v>
      </c>
    </row>
    <row r="9048" spans="1:17" x14ac:dyDescent="0.3">
      <c r="A9048" t="s">
        <v>9295</v>
      </c>
      <c r="B9048" t="s">
        <v>98</v>
      </c>
      <c r="C9048" t="s">
        <v>28</v>
      </c>
      <c r="D9048" t="str">
        <f t="shared" si="846"/>
        <v>Item_20_BEVE</v>
      </c>
      <c r="E9048" t="s">
        <v>258</v>
      </c>
      <c r="F9048" s="5">
        <f t="shared" si="847"/>
        <v>33.5</v>
      </c>
      <c r="G9048">
        <v>33.5</v>
      </c>
      <c r="H9048">
        <f t="shared" si="848"/>
        <v>10</v>
      </c>
      <c r="I9048">
        <v>10</v>
      </c>
      <c r="J9048" s="3">
        <f t="shared" si="849"/>
        <v>335</v>
      </c>
      <c r="K9048">
        <v>335</v>
      </c>
      <c r="L9048" t="str">
        <f t="shared" si="850"/>
        <v>High</v>
      </c>
      <c r="M9048" t="s">
        <v>48</v>
      </c>
      <c r="N9048" t="s">
        <v>38</v>
      </c>
      <c r="O9048" s="1">
        <v>44619</v>
      </c>
      <c r="P9048" s="7" t="str">
        <f t="shared" si="851"/>
        <v>YES</v>
      </c>
      <c r="Q9048" t="b">
        <v>1</v>
      </c>
    </row>
    <row r="9049" spans="1:17" x14ac:dyDescent="0.3">
      <c r="A9049" t="s">
        <v>9296</v>
      </c>
      <c r="B9049" t="s">
        <v>12</v>
      </c>
      <c r="C9049" t="s">
        <v>19</v>
      </c>
      <c r="D9049" t="str">
        <f t="shared" si="846"/>
        <v>Item_8_MILK</v>
      </c>
      <c r="E9049" t="s">
        <v>201</v>
      </c>
      <c r="F9049" s="5">
        <f t="shared" si="847"/>
        <v>15.5</v>
      </c>
      <c r="G9049">
        <v>15.5</v>
      </c>
      <c r="H9049">
        <f t="shared" si="848"/>
        <v>3</v>
      </c>
      <c r="I9049">
        <v>3</v>
      </c>
      <c r="J9049" s="3">
        <f t="shared" si="849"/>
        <v>46.5</v>
      </c>
      <c r="K9049">
        <v>46.5</v>
      </c>
      <c r="L9049" t="str">
        <f t="shared" si="850"/>
        <v>Low</v>
      </c>
      <c r="M9049" t="s">
        <v>48</v>
      </c>
      <c r="N9049" t="s">
        <v>38</v>
      </c>
      <c r="O9049" s="1">
        <v>44777</v>
      </c>
      <c r="P9049" s="9" t="str">
        <f t="shared" si="851"/>
        <v>N/A</v>
      </c>
    </row>
    <row r="9050" spans="1:17" x14ac:dyDescent="0.3">
      <c r="A9050" t="s">
        <v>9297</v>
      </c>
      <c r="B9050" t="s">
        <v>36</v>
      </c>
      <c r="C9050" t="s">
        <v>28</v>
      </c>
      <c r="D9050" t="str">
        <f t="shared" si="846"/>
        <v>Item_18_BEVE</v>
      </c>
      <c r="E9050" t="s">
        <v>727</v>
      </c>
      <c r="F9050" s="5">
        <f t="shared" si="847"/>
        <v>30.5</v>
      </c>
      <c r="G9050">
        <v>30.5</v>
      </c>
      <c r="H9050">
        <f t="shared" si="848"/>
        <v>8</v>
      </c>
      <c r="I9050">
        <v>8</v>
      </c>
      <c r="J9050" s="3">
        <f t="shared" si="849"/>
        <v>244</v>
      </c>
      <c r="K9050">
        <v>244</v>
      </c>
      <c r="L9050" t="str">
        <f t="shared" si="850"/>
        <v>Medium</v>
      </c>
      <c r="M9050" t="s">
        <v>48</v>
      </c>
      <c r="N9050" t="s">
        <v>16</v>
      </c>
      <c r="O9050" s="1">
        <v>45494</v>
      </c>
      <c r="P9050" s="7" t="str">
        <f t="shared" si="851"/>
        <v>YES</v>
      </c>
      <c r="Q9050" t="b">
        <v>1</v>
      </c>
    </row>
    <row r="9051" spans="1:17" x14ac:dyDescent="0.3">
      <c r="A9051" t="s">
        <v>9298</v>
      </c>
      <c r="B9051" t="s">
        <v>22</v>
      </c>
      <c r="C9051" t="s">
        <v>32</v>
      </c>
      <c r="D9051" s="2" t="str">
        <f t="shared" si="846"/>
        <v>Unknown_Item</v>
      </c>
      <c r="F9051" s="5">
        <f t="shared" si="847"/>
        <v>20</v>
      </c>
      <c r="G9051">
        <v>20</v>
      </c>
      <c r="H9051" s="2">
        <f t="shared" si="848"/>
        <v>6</v>
      </c>
      <c r="J9051" s="4">
        <f t="shared" si="849"/>
        <v>108.5</v>
      </c>
      <c r="L9051" t="str">
        <f t="shared" si="850"/>
        <v>Low</v>
      </c>
      <c r="M9051" t="s">
        <v>15</v>
      </c>
      <c r="N9051" t="s">
        <v>38</v>
      </c>
      <c r="O9051" s="1">
        <v>44797</v>
      </c>
      <c r="P9051" s="7" t="str">
        <f t="shared" si="851"/>
        <v>NO</v>
      </c>
      <c r="Q9051" t="b">
        <v>0</v>
      </c>
    </row>
    <row r="9052" spans="1:17" x14ac:dyDescent="0.3">
      <c r="A9052" t="s">
        <v>9299</v>
      </c>
      <c r="B9052" t="s">
        <v>27</v>
      </c>
      <c r="C9052" t="s">
        <v>32</v>
      </c>
      <c r="D9052" t="str">
        <f t="shared" si="846"/>
        <v>Item_17_FOOD</v>
      </c>
      <c r="E9052" t="s">
        <v>498</v>
      </c>
      <c r="F9052" s="5">
        <f t="shared" si="847"/>
        <v>29</v>
      </c>
      <c r="G9052">
        <v>29</v>
      </c>
      <c r="H9052">
        <f t="shared" si="848"/>
        <v>8</v>
      </c>
      <c r="I9052">
        <v>8</v>
      </c>
      <c r="J9052" s="3">
        <f t="shared" si="849"/>
        <v>232</v>
      </c>
      <c r="K9052">
        <v>232</v>
      </c>
      <c r="L9052" t="str">
        <f t="shared" si="850"/>
        <v>Medium</v>
      </c>
      <c r="M9052" t="s">
        <v>25</v>
      </c>
      <c r="N9052" t="s">
        <v>38</v>
      </c>
      <c r="O9052" s="1">
        <v>45645</v>
      </c>
      <c r="P9052" s="7" t="str">
        <f t="shared" si="851"/>
        <v>NO</v>
      </c>
      <c r="Q9052" t="b">
        <v>0</v>
      </c>
    </row>
    <row r="9053" spans="1:17" x14ac:dyDescent="0.3">
      <c r="A9053" t="s">
        <v>9300</v>
      </c>
      <c r="B9053" t="s">
        <v>116</v>
      </c>
      <c r="C9053" t="s">
        <v>66</v>
      </c>
      <c r="D9053" t="str">
        <f t="shared" si="846"/>
        <v>Item_12_ELEC</v>
      </c>
      <c r="E9053" t="s">
        <v>367</v>
      </c>
      <c r="F9053" s="5">
        <f t="shared" si="847"/>
        <v>21.5</v>
      </c>
      <c r="G9053">
        <v>21.5</v>
      </c>
      <c r="H9053">
        <f t="shared" si="848"/>
        <v>2</v>
      </c>
      <c r="I9053">
        <v>2</v>
      </c>
      <c r="J9053" s="3">
        <f t="shared" si="849"/>
        <v>43</v>
      </c>
      <c r="K9053">
        <v>43</v>
      </c>
      <c r="L9053" t="str">
        <f t="shared" si="850"/>
        <v>Low</v>
      </c>
      <c r="M9053" t="s">
        <v>25</v>
      </c>
      <c r="N9053" t="s">
        <v>16</v>
      </c>
      <c r="O9053" s="1">
        <v>45472</v>
      </c>
      <c r="P9053" s="9" t="str">
        <f t="shared" si="851"/>
        <v>N/A</v>
      </c>
    </row>
    <row r="9054" spans="1:17" x14ac:dyDescent="0.3">
      <c r="A9054" t="s">
        <v>9301</v>
      </c>
      <c r="B9054" t="s">
        <v>40</v>
      </c>
      <c r="C9054" t="s">
        <v>28</v>
      </c>
      <c r="D9054" t="str">
        <f t="shared" si="846"/>
        <v>Item_16_BEVE</v>
      </c>
      <c r="E9054" t="s">
        <v>29</v>
      </c>
      <c r="F9054" s="5">
        <f t="shared" si="847"/>
        <v>27.5</v>
      </c>
      <c r="G9054">
        <v>27.5</v>
      </c>
      <c r="H9054">
        <f t="shared" si="848"/>
        <v>6</v>
      </c>
      <c r="I9054">
        <v>6</v>
      </c>
      <c r="J9054" s="3">
        <f t="shared" si="849"/>
        <v>165</v>
      </c>
      <c r="K9054">
        <v>165</v>
      </c>
      <c r="L9054" t="str">
        <f t="shared" si="850"/>
        <v>Medium</v>
      </c>
      <c r="M9054" t="s">
        <v>25</v>
      </c>
      <c r="N9054" t="s">
        <v>16</v>
      </c>
      <c r="O9054" s="1">
        <v>45069</v>
      </c>
      <c r="P9054" s="7" t="str">
        <f t="shared" si="851"/>
        <v>NO</v>
      </c>
      <c r="Q9054" t="b">
        <v>0</v>
      </c>
    </row>
    <row r="9055" spans="1:17" x14ac:dyDescent="0.3">
      <c r="A9055" t="s">
        <v>9302</v>
      </c>
      <c r="B9055" t="s">
        <v>100</v>
      </c>
      <c r="C9055" t="s">
        <v>19</v>
      </c>
      <c r="D9055" t="str">
        <f t="shared" si="846"/>
        <v>Item_16_MILK</v>
      </c>
      <c r="E9055" t="s">
        <v>58</v>
      </c>
      <c r="F9055" s="5">
        <f t="shared" si="847"/>
        <v>27.5</v>
      </c>
      <c r="G9055">
        <v>27.5</v>
      </c>
      <c r="H9055">
        <f t="shared" si="848"/>
        <v>8</v>
      </c>
      <c r="I9055">
        <v>8</v>
      </c>
      <c r="J9055" s="3">
        <f t="shared" si="849"/>
        <v>220</v>
      </c>
      <c r="K9055">
        <v>220</v>
      </c>
      <c r="L9055" t="str">
        <f t="shared" si="850"/>
        <v>Medium</v>
      </c>
      <c r="M9055" t="s">
        <v>15</v>
      </c>
      <c r="N9055" t="s">
        <v>38</v>
      </c>
      <c r="O9055" s="1">
        <v>45613</v>
      </c>
      <c r="P9055" s="7" t="str">
        <f t="shared" si="851"/>
        <v>NO</v>
      </c>
      <c r="Q9055" t="b">
        <v>0</v>
      </c>
    </row>
    <row r="9056" spans="1:17" x14ac:dyDescent="0.3">
      <c r="A9056" t="s">
        <v>9303</v>
      </c>
      <c r="B9056" t="s">
        <v>31</v>
      </c>
      <c r="C9056" t="s">
        <v>41</v>
      </c>
      <c r="D9056" t="str">
        <f t="shared" si="846"/>
        <v>Item_17_FURN</v>
      </c>
      <c r="E9056" t="s">
        <v>342</v>
      </c>
      <c r="F9056" s="5">
        <f t="shared" si="847"/>
        <v>29</v>
      </c>
      <c r="G9056">
        <v>29</v>
      </c>
      <c r="H9056">
        <f t="shared" si="848"/>
        <v>9</v>
      </c>
      <c r="I9056">
        <v>9</v>
      </c>
      <c r="J9056" s="3">
        <f t="shared" si="849"/>
        <v>261</v>
      </c>
      <c r="K9056">
        <v>261</v>
      </c>
      <c r="L9056" t="str">
        <f t="shared" si="850"/>
        <v>Medium</v>
      </c>
      <c r="M9056" t="s">
        <v>25</v>
      </c>
      <c r="N9056" t="s">
        <v>16</v>
      </c>
      <c r="O9056" s="1">
        <v>44571</v>
      </c>
      <c r="P9056" s="9" t="str">
        <f t="shared" si="851"/>
        <v>N/A</v>
      </c>
    </row>
    <row r="9057" spans="1:17" x14ac:dyDescent="0.3">
      <c r="A9057" t="s">
        <v>9304</v>
      </c>
      <c r="B9057" t="s">
        <v>74</v>
      </c>
      <c r="C9057" t="s">
        <v>13</v>
      </c>
      <c r="D9057" t="str">
        <f t="shared" si="846"/>
        <v>Item_11_PATI</v>
      </c>
      <c r="E9057" t="s">
        <v>133</v>
      </c>
      <c r="F9057" s="5">
        <f t="shared" si="847"/>
        <v>20</v>
      </c>
      <c r="G9057">
        <v>20</v>
      </c>
      <c r="H9057">
        <f t="shared" si="848"/>
        <v>1</v>
      </c>
      <c r="I9057">
        <v>1</v>
      </c>
      <c r="J9057" s="3">
        <f t="shared" si="849"/>
        <v>20</v>
      </c>
      <c r="K9057">
        <v>20</v>
      </c>
      <c r="L9057" t="str">
        <f t="shared" si="850"/>
        <v>Low</v>
      </c>
      <c r="M9057" t="s">
        <v>48</v>
      </c>
      <c r="N9057" t="s">
        <v>38</v>
      </c>
      <c r="O9057" s="1">
        <v>45201</v>
      </c>
      <c r="P9057" s="7" t="str">
        <f t="shared" si="851"/>
        <v>YES</v>
      </c>
      <c r="Q9057" t="b">
        <v>1</v>
      </c>
    </row>
    <row r="9058" spans="1:17" x14ac:dyDescent="0.3">
      <c r="A9058" t="s">
        <v>9305</v>
      </c>
      <c r="B9058" t="s">
        <v>36</v>
      </c>
      <c r="C9058" t="s">
        <v>23</v>
      </c>
      <c r="D9058" t="str">
        <f t="shared" si="846"/>
        <v>Item_22_BUTC</v>
      </c>
      <c r="E9058" t="s">
        <v>47</v>
      </c>
      <c r="F9058" s="5">
        <f t="shared" si="847"/>
        <v>36.5</v>
      </c>
      <c r="G9058">
        <v>36.5</v>
      </c>
      <c r="H9058">
        <f t="shared" si="848"/>
        <v>10</v>
      </c>
      <c r="I9058">
        <v>10</v>
      </c>
      <c r="J9058" s="3">
        <f t="shared" si="849"/>
        <v>365</v>
      </c>
      <c r="K9058">
        <v>365</v>
      </c>
      <c r="L9058" t="str">
        <f t="shared" si="850"/>
        <v>High</v>
      </c>
      <c r="M9058" t="s">
        <v>15</v>
      </c>
      <c r="N9058" t="s">
        <v>16</v>
      </c>
      <c r="O9058" s="1">
        <v>44670</v>
      </c>
      <c r="P9058" s="7" t="str">
        <f t="shared" si="851"/>
        <v>YES</v>
      </c>
      <c r="Q9058" t="b">
        <v>1</v>
      </c>
    </row>
    <row r="9059" spans="1:17" x14ac:dyDescent="0.3">
      <c r="A9059" t="s">
        <v>9306</v>
      </c>
      <c r="B9059" t="s">
        <v>80</v>
      </c>
      <c r="C9059" t="s">
        <v>130</v>
      </c>
      <c r="D9059" t="str">
        <f t="shared" si="846"/>
        <v>Item_22_COMP</v>
      </c>
      <c r="E9059" t="s">
        <v>158</v>
      </c>
      <c r="F9059" s="5">
        <f t="shared" si="847"/>
        <v>36.5</v>
      </c>
      <c r="G9059">
        <v>36.5</v>
      </c>
      <c r="H9059">
        <f t="shared" si="848"/>
        <v>9</v>
      </c>
      <c r="I9059">
        <v>9</v>
      </c>
      <c r="J9059" s="3">
        <f t="shared" si="849"/>
        <v>328.5</v>
      </c>
      <c r="K9059">
        <v>328.5</v>
      </c>
      <c r="L9059" t="str">
        <f t="shared" si="850"/>
        <v>High</v>
      </c>
      <c r="M9059" t="s">
        <v>25</v>
      </c>
      <c r="N9059" t="s">
        <v>16</v>
      </c>
      <c r="O9059" s="1">
        <v>44833</v>
      </c>
      <c r="P9059" s="9" t="str">
        <f t="shared" si="851"/>
        <v>N/A</v>
      </c>
    </row>
    <row r="9060" spans="1:17" x14ac:dyDescent="0.3">
      <c r="A9060" t="s">
        <v>9307</v>
      </c>
      <c r="B9060" t="s">
        <v>43</v>
      </c>
      <c r="C9060" t="s">
        <v>19</v>
      </c>
      <c r="D9060" t="str">
        <f t="shared" si="846"/>
        <v>Item_17_MILK</v>
      </c>
      <c r="E9060" t="s">
        <v>20</v>
      </c>
      <c r="F9060" s="5">
        <f t="shared" si="847"/>
        <v>29</v>
      </c>
      <c r="G9060">
        <v>29</v>
      </c>
      <c r="H9060">
        <f t="shared" si="848"/>
        <v>7</v>
      </c>
      <c r="I9060">
        <v>7</v>
      </c>
      <c r="J9060" s="3">
        <f t="shared" si="849"/>
        <v>203</v>
      </c>
      <c r="K9060">
        <v>203</v>
      </c>
      <c r="L9060" t="str">
        <f t="shared" si="850"/>
        <v>Medium</v>
      </c>
      <c r="M9060" t="s">
        <v>15</v>
      </c>
      <c r="N9060" t="s">
        <v>38</v>
      </c>
      <c r="O9060" s="1">
        <v>44799</v>
      </c>
      <c r="P9060" s="7" t="str">
        <f t="shared" si="851"/>
        <v>NO</v>
      </c>
      <c r="Q9060" t="b">
        <v>0</v>
      </c>
    </row>
    <row r="9061" spans="1:17" x14ac:dyDescent="0.3">
      <c r="A9061" t="s">
        <v>9308</v>
      </c>
      <c r="B9061" t="s">
        <v>65</v>
      </c>
      <c r="C9061" t="s">
        <v>28</v>
      </c>
      <c r="D9061" t="str">
        <f t="shared" si="846"/>
        <v>Item_16_BEVE</v>
      </c>
      <c r="E9061" t="s">
        <v>29</v>
      </c>
      <c r="F9061" s="5">
        <f t="shared" si="847"/>
        <v>27.5</v>
      </c>
      <c r="G9061">
        <v>27.5</v>
      </c>
      <c r="H9061">
        <f t="shared" si="848"/>
        <v>5</v>
      </c>
      <c r="I9061">
        <v>5</v>
      </c>
      <c r="J9061" s="3">
        <f t="shared" si="849"/>
        <v>137.5</v>
      </c>
      <c r="K9061">
        <v>137.5</v>
      </c>
      <c r="L9061" t="str">
        <f t="shared" si="850"/>
        <v>Low</v>
      </c>
      <c r="M9061" t="s">
        <v>15</v>
      </c>
      <c r="N9061" t="s">
        <v>38</v>
      </c>
      <c r="O9061" s="1">
        <v>44644</v>
      </c>
      <c r="P9061" s="7" t="str">
        <f t="shared" si="851"/>
        <v>NO</v>
      </c>
      <c r="Q9061" t="b">
        <v>0</v>
      </c>
    </row>
    <row r="9062" spans="1:17" x14ac:dyDescent="0.3">
      <c r="A9062" t="s">
        <v>9309</v>
      </c>
      <c r="B9062" t="s">
        <v>22</v>
      </c>
      <c r="C9062" t="s">
        <v>23</v>
      </c>
      <c r="D9062" t="str">
        <f t="shared" si="846"/>
        <v>Item_13_BUTC</v>
      </c>
      <c r="E9062" t="s">
        <v>306</v>
      </c>
      <c r="F9062" s="5">
        <f t="shared" si="847"/>
        <v>23</v>
      </c>
      <c r="G9062">
        <v>23</v>
      </c>
      <c r="H9062">
        <f t="shared" si="848"/>
        <v>7</v>
      </c>
      <c r="I9062">
        <v>7</v>
      </c>
      <c r="J9062" s="3">
        <f t="shared" si="849"/>
        <v>161</v>
      </c>
      <c r="K9062">
        <v>161</v>
      </c>
      <c r="L9062" t="str">
        <f t="shared" si="850"/>
        <v>Medium</v>
      </c>
      <c r="M9062" t="s">
        <v>15</v>
      </c>
      <c r="N9062" t="s">
        <v>16</v>
      </c>
      <c r="O9062" s="1">
        <v>45195</v>
      </c>
      <c r="P9062" s="7" t="str">
        <f t="shared" si="851"/>
        <v>NO</v>
      </c>
      <c r="Q9062" t="b">
        <v>0</v>
      </c>
    </row>
    <row r="9063" spans="1:17" x14ac:dyDescent="0.3">
      <c r="A9063" t="s">
        <v>9310</v>
      </c>
      <c r="B9063" t="s">
        <v>36</v>
      </c>
      <c r="C9063" t="s">
        <v>19</v>
      </c>
      <c r="D9063" t="str">
        <f t="shared" si="846"/>
        <v>Item_24_MILK</v>
      </c>
      <c r="E9063" t="s">
        <v>273</v>
      </c>
      <c r="F9063" s="5">
        <f t="shared" si="847"/>
        <v>39.5</v>
      </c>
      <c r="G9063">
        <v>39.5</v>
      </c>
      <c r="H9063">
        <f t="shared" si="848"/>
        <v>2</v>
      </c>
      <c r="I9063">
        <v>2</v>
      </c>
      <c r="J9063" s="3">
        <f t="shared" si="849"/>
        <v>79</v>
      </c>
      <c r="K9063">
        <v>79</v>
      </c>
      <c r="L9063" t="str">
        <f t="shared" si="850"/>
        <v>Low</v>
      </c>
      <c r="M9063" t="s">
        <v>25</v>
      </c>
      <c r="N9063" t="s">
        <v>38</v>
      </c>
      <c r="O9063" s="1">
        <v>44720</v>
      </c>
      <c r="P9063" s="7" t="str">
        <f t="shared" si="851"/>
        <v>YES</v>
      </c>
      <c r="Q9063" t="b">
        <v>1</v>
      </c>
    </row>
    <row r="9064" spans="1:17" x14ac:dyDescent="0.3">
      <c r="A9064" t="s">
        <v>9311</v>
      </c>
      <c r="B9064" t="s">
        <v>22</v>
      </c>
      <c r="C9064" t="s">
        <v>13</v>
      </c>
      <c r="D9064" t="str">
        <f t="shared" si="846"/>
        <v>Item_8_PATI</v>
      </c>
      <c r="E9064" t="s">
        <v>520</v>
      </c>
      <c r="F9064" s="5">
        <f t="shared" si="847"/>
        <v>15.5</v>
      </c>
      <c r="G9064">
        <v>15.5</v>
      </c>
      <c r="H9064">
        <f t="shared" si="848"/>
        <v>5</v>
      </c>
      <c r="I9064">
        <v>5</v>
      </c>
      <c r="J9064" s="3">
        <f t="shared" si="849"/>
        <v>77.5</v>
      </c>
      <c r="K9064">
        <v>77.5</v>
      </c>
      <c r="L9064" t="str">
        <f t="shared" si="850"/>
        <v>Low</v>
      </c>
      <c r="M9064" t="s">
        <v>15</v>
      </c>
      <c r="N9064" t="s">
        <v>38</v>
      </c>
      <c r="O9064" s="1">
        <v>45556</v>
      </c>
      <c r="P9064" s="9" t="str">
        <f t="shared" si="851"/>
        <v>N/A</v>
      </c>
    </row>
    <row r="9065" spans="1:17" x14ac:dyDescent="0.3">
      <c r="A9065" t="s">
        <v>9312</v>
      </c>
      <c r="B9065" t="s">
        <v>84</v>
      </c>
      <c r="C9065" t="s">
        <v>66</v>
      </c>
      <c r="D9065" t="str">
        <f t="shared" si="846"/>
        <v>Item_4_ELEC</v>
      </c>
      <c r="E9065" t="s">
        <v>75</v>
      </c>
      <c r="F9065" s="5">
        <f t="shared" si="847"/>
        <v>9.5</v>
      </c>
      <c r="G9065">
        <v>9.5</v>
      </c>
      <c r="H9065">
        <f t="shared" si="848"/>
        <v>8</v>
      </c>
      <c r="I9065">
        <v>8</v>
      </c>
      <c r="J9065" s="3">
        <f t="shared" si="849"/>
        <v>76</v>
      </c>
      <c r="K9065">
        <v>76</v>
      </c>
      <c r="L9065" t="str">
        <f t="shared" si="850"/>
        <v>Low</v>
      </c>
      <c r="M9065" t="s">
        <v>25</v>
      </c>
      <c r="N9065" t="s">
        <v>16</v>
      </c>
      <c r="O9065" s="1">
        <v>44858</v>
      </c>
      <c r="P9065" s="7" t="str">
        <f t="shared" si="851"/>
        <v>NO</v>
      </c>
      <c r="Q9065" t="b">
        <v>0</v>
      </c>
    </row>
    <row r="9066" spans="1:17" x14ac:dyDescent="0.3">
      <c r="A9066" t="s">
        <v>9313</v>
      </c>
      <c r="B9066" t="s">
        <v>36</v>
      </c>
      <c r="C9066" t="s">
        <v>23</v>
      </c>
      <c r="D9066" t="str">
        <f t="shared" si="846"/>
        <v>Item_13_BUTC</v>
      </c>
      <c r="E9066" t="s">
        <v>306</v>
      </c>
      <c r="F9066" s="5">
        <f t="shared" si="847"/>
        <v>23</v>
      </c>
      <c r="G9066">
        <v>23</v>
      </c>
      <c r="H9066">
        <f t="shared" si="848"/>
        <v>4</v>
      </c>
      <c r="I9066">
        <v>4</v>
      </c>
      <c r="J9066" s="3">
        <f t="shared" si="849"/>
        <v>92</v>
      </c>
      <c r="K9066">
        <v>92</v>
      </c>
      <c r="L9066" t="str">
        <f t="shared" si="850"/>
        <v>Low</v>
      </c>
      <c r="M9066" t="s">
        <v>48</v>
      </c>
      <c r="N9066" t="s">
        <v>16</v>
      </c>
      <c r="O9066" s="1">
        <v>45578</v>
      </c>
      <c r="P9066" s="7" t="str">
        <f t="shared" si="851"/>
        <v>YES</v>
      </c>
      <c r="Q9066" t="b">
        <v>1</v>
      </c>
    </row>
    <row r="9067" spans="1:17" x14ac:dyDescent="0.3">
      <c r="A9067" t="s">
        <v>9314</v>
      </c>
      <c r="B9067" t="s">
        <v>36</v>
      </c>
      <c r="C9067" t="s">
        <v>28</v>
      </c>
      <c r="D9067" t="str">
        <f t="shared" si="846"/>
        <v>Item_19_BEVE</v>
      </c>
      <c r="E9067" t="s">
        <v>256</v>
      </c>
      <c r="F9067" s="5">
        <f t="shared" si="847"/>
        <v>32</v>
      </c>
      <c r="G9067">
        <v>32</v>
      </c>
      <c r="H9067">
        <f t="shared" si="848"/>
        <v>8</v>
      </c>
      <c r="I9067">
        <v>8</v>
      </c>
      <c r="J9067" s="3">
        <f t="shared" si="849"/>
        <v>256</v>
      </c>
      <c r="K9067">
        <v>256</v>
      </c>
      <c r="L9067" t="str">
        <f t="shared" si="850"/>
        <v>Medium</v>
      </c>
      <c r="M9067" t="s">
        <v>15</v>
      </c>
      <c r="N9067" t="s">
        <v>16</v>
      </c>
      <c r="O9067" s="1">
        <v>45124</v>
      </c>
      <c r="P9067" s="9" t="str">
        <f t="shared" si="851"/>
        <v>N/A</v>
      </c>
    </row>
    <row r="9068" spans="1:17" x14ac:dyDescent="0.3">
      <c r="A9068" t="s">
        <v>9315</v>
      </c>
      <c r="B9068" t="s">
        <v>69</v>
      </c>
      <c r="C9068" t="s">
        <v>41</v>
      </c>
      <c r="D9068" t="str">
        <f t="shared" si="846"/>
        <v>Item_1_FURN</v>
      </c>
      <c r="E9068" t="s">
        <v>281</v>
      </c>
      <c r="F9068" s="5">
        <f t="shared" si="847"/>
        <v>5</v>
      </c>
      <c r="G9068">
        <v>5</v>
      </c>
      <c r="H9068">
        <f t="shared" si="848"/>
        <v>1</v>
      </c>
      <c r="I9068">
        <v>1</v>
      </c>
      <c r="J9068" s="3">
        <f t="shared" si="849"/>
        <v>5</v>
      </c>
      <c r="K9068">
        <v>5</v>
      </c>
      <c r="L9068" t="str">
        <f t="shared" si="850"/>
        <v>Low</v>
      </c>
      <c r="M9068" t="s">
        <v>48</v>
      </c>
      <c r="N9068" t="s">
        <v>16</v>
      </c>
      <c r="O9068" s="1">
        <v>45521</v>
      </c>
      <c r="P9068" s="7" t="str">
        <f t="shared" si="851"/>
        <v>YES</v>
      </c>
      <c r="Q9068" t="b">
        <v>1</v>
      </c>
    </row>
    <row r="9069" spans="1:17" x14ac:dyDescent="0.3">
      <c r="A9069" t="s">
        <v>9316</v>
      </c>
      <c r="B9069" t="s">
        <v>80</v>
      </c>
      <c r="C9069" t="s">
        <v>19</v>
      </c>
      <c r="D9069" t="str">
        <f t="shared" si="846"/>
        <v>Item_24_MILK</v>
      </c>
      <c r="E9069" t="s">
        <v>273</v>
      </c>
      <c r="F9069" s="5">
        <f t="shared" si="847"/>
        <v>39.5</v>
      </c>
      <c r="G9069">
        <v>39.5</v>
      </c>
      <c r="H9069">
        <f t="shared" si="848"/>
        <v>3</v>
      </c>
      <c r="I9069">
        <v>3</v>
      </c>
      <c r="J9069" s="3">
        <f t="shared" si="849"/>
        <v>118.5</v>
      </c>
      <c r="K9069">
        <v>118.5</v>
      </c>
      <c r="L9069" t="str">
        <f t="shared" si="850"/>
        <v>Low</v>
      </c>
      <c r="M9069" t="s">
        <v>25</v>
      </c>
      <c r="N9069" t="s">
        <v>38</v>
      </c>
      <c r="O9069" s="1">
        <v>45391</v>
      </c>
      <c r="P9069" s="7" t="str">
        <f t="shared" si="851"/>
        <v>YES</v>
      </c>
      <c r="Q9069" t="b">
        <v>1</v>
      </c>
    </row>
    <row r="9070" spans="1:17" x14ac:dyDescent="0.3">
      <c r="A9070" t="s">
        <v>9317</v>
      </c>
      <c r="B9070" t="s">
        <v>63</v>
      </c>
      <c r="C9070" t="s">
        <v>32</v>
      </c>
      <c r="D9070" t="str">
        <f t="shared" si="846"/>
        <v>Item_4_FOOD</v>
      </c>
      <c r="E9070" t="s">
        <v>203</v>
      </c>
      <c r="F9070" s="5">
        <f t="shared" si="847"/>
        <v>9.5</v>
      </c>
      <c r="G9070">
        <v>9.5</v>
      </c>
      <c r="H9070">
        <f t="shared" si="848"/>
        <v>7</v>
      </c>
      <c r="I9070">
        <v>7</v>
      </c>
      <c r="J9070" s="3">
        <f t="shared" si="849"/>
        <v>66.5</v>
      </c>
      <c r="K9070">
        <v>66.5</v>
      </c>
      <c r="L9070" t="str">
        <f t="shared" si="850"/>
        <v>Low</v>
      </c>
      <c r="M9070" t="s">
        <v>15</v>
      </c>
      <c r="N9070" t="s">
        <v>16</v>
      </c>
      <c r="O9070" s="1">
        <v>45267</v>
      </c>
      <c r="P9070" s="9" t="str">
        <f t="shared" si="851"/>
        <v>N/A</v>
      </c>
    </row>
    <row r="9071" spans="1:17" x14ac:dyDescent="0.3">
      <c r="A9071" t="s">
        <v>9318</v>
      </c>
      <c r="B9071" t="s">
        <v>63</v>
      </c>
      <c r="C9071" t="s">
        <v>19</v>
      </c>
      <c r="D9071" t="str">
        <f t="shared" si="846"/>
        <v>Item_16_MILK</v>
      </c>
      <c r="E9071" t="s">
        <v>58</v>
      </c>
      <c r="F9071" s="5">
        <f t="shared" si="847"/>
        <v>27.5</v>
      </c>
      <c r="G9071">
        <v>27.5</v>
      </c>
      <c r="H9071">
        <f t="shared" si="848"/>
        <v>4</v>
      </c>
      <c r="I9071">
        <v>4</v>
      </c>
      <c r="J9071" s="3">
        <f t="shared" si="849"/>
        <v>110</v>
      </c>
      <c r="K9071">
        <v>110</v>
      </c>
      <c r="L9071" t="str">
        <f t="shared" si="850"/>
        <v>Low</v>
      </c>
      <c r="M9071" t="s">
        <v>25</v>
      </c>
      <c r="N9071" t="s">
        <v>38</v>
      </c>
      <c r="O9071" s="1">
        <v>45416</v>
      </c>
      <c r="P9071" s="7" t="str">
        <f t="shared" si="851"/>
        <v>NO</v>
      </c>
      <c r="Q9071" t="b">
        <v>0</v>
      </c>
    </row>
    <row r="9072" spans="1:17" x14ac:dyDescent="0.3">
      <c r="A9072" t="s">
        <v>9319</v>
      </c>
      <c r="B9072" t="s">
        <v>100</v>
      </c>
      <c r="C9072" t="s">
        <v>66</v>
      </c>
      <c r="D9072" t="str">
        <f t="shared" si="846"/>
        <v>Item_7_ELEC</v>
      </c>
      <c r="E9072" t="s">
        <v>312</v>
      </c>
      <c r="F9072" s="5">
        <f t="shared" si="847"/>
        <v>14</v>
      </c>
      <c r="G9072">
        <v>14</v>
      </c>
      <c r="H9072">
        <f t="shared" si="848"/>
        <v>2</v>
      </c>
      <c r="I9072">
        <v>2</v>
      </c>
      <c r="J9072" s="3">
        <f t="shared" si="849"/>
        <v>28</v>
      </c>
      <c r="K9072">
        <v>28</v>
      </c>
      <c r="L9072" t="str">
        <f t="shared" si="850"/>
        <v>Low</v>
      </c>
      <c r="M9072" t="s">
        <v>48</v>
      </c>
      <c r="N9072" t="s">
        <v>38</v>
      </c>
      <c r="O9072" s="1">
        <v>45326</v>
      </c>
      <c r="P9072" s="9" t="str">
        <f t="shared" si="851"/>
        <v>N/A</v>
      </c>
    </row>
    <row r="9073" spans="1:17" x14ac:dyDescent="0.3">
      <c r="A9073" t="s">
        <v>9320</v>
      </c>
      <c r="B9073" t="s">
        <v>168</v>
      </c>
      <c r="C9073" t="s">
        <v>13</v>
      </c>
      <c r="D9073" t="str">
        <f t="shared" si="846"/>
        <v>Item_4_PATI</v>
      </c>
      <c r="E9073" t="s">
        <v>207</v>
      </c>
      <c r="F9073" s="5">
        <f t="shared" si="847"/>
        <v>9.5</v>
      </c>
      <c r="G9073">
        <v>9.5</v>
      </c>
      <c r="H9073">
        <f t="shared" si="848"/>
        <v>9</v>
      </c>
      <c r="I9073">
        <v>9</v>
      </c>
      <c r="J9073" s="3">
        <f t="shared" si="849"/>
        <v>85.5</v>
      </c>
      <c r="K9073">
        <v>85.5</v>
      </c>
      <c r="L9073" t="str">
        <f t="shared" si="850"/>
        <v>Low</v>
      </c>
      <c r="M9073" t="s">
        <v>25</v>
      </c>
      <c r="N9073" t="s">
        <v>16</v>
      </c>
      <c r="O9073" s="1">
        <v>45004</v>
      </c>
      <c r="P9073" s="7" t="str">
        <f t="shared" si="851"/>
        <v>YES</v>
      </c>
      <c r="Q9073" t="b">
        <v>1</v>
      </c>
    </row>
    <row r="9074" spans="1:17" x14ac:dyDescent="0.3">
      <c r="A9074" t="s">
        <v>9321</v>
      </c>
      <c r="B9074" t="s">
        <v>65</v>
      </c>
      <c r="C9074" t="s">
        <v>23</v>
      </c>
      <c r="D9074" t="str">
        <f t="shared" si="846"/>
        <v>Item_15_BUTC</v>
      </c>
      <c r="E9074" t="s">
        <v>1239</v>
      </c>
      <c r="F9074" s="5">
        <f t="shared" si="847"/>
        <v>26</v>
      </c>
      <c r="G9074">
        <v>26</v>
      </c>
      <c r="H9074">
        <f t="shared" si="848"/>
        <v>10</v>
      </c>
      <c r="I9074">
        <v>10</v>
      </c>
      <c r="J9074" s="3">
        <f t="shared" si="849"/>
        <v>260</v>
      </c>
      <c r="K9074">
        <v>260</v>
      </c>
      <c r="L9074" t="str">
        <f t="shared" si="850"/>
        <v>Medium</v>
      </c>
      <c r="M9074" t="s">
        <v>48</v>
      </c>
      <c r="N9074" t="s">
        <v>16</v>
      </c>
      <c r="O9074" s="1">
        <v>45292</v>
      </c>
      <c r="P9074" s="7" t="str">
        <f t="shared" si="851"/>
        <v>YES</v>
      </c>
      <c r="Q9074" t="b">
        <v>1</v>
      </c>
    </row>
    <row r="9075" spans="1:17" x14ac:dyDescent="0.3">
      <c r="A9075" t="s">
        <v>9322</v>
      </c>
      <c r="B9075" t="s">
        <v>65</v>
      </c>
      <c r="C9075" t="s">
        <v>28</v>
      </c>
      <c r="D9075" t="str">
        <f t="shared" si="846"/>
        <v>Item_23_BEVE</v>
      </c>
      <c r="E9075" t="s">
        <v>252</v>
      </c>
      <c r="F9075" s="5">
        <f t="shared" si="847"/>
        <v>38</v>
      </c>
      <c r="G9075">
        <v>38</v>
      </c>
      <c r="H9075">
        <f t="shared" si="848"/>
        <v>6</v>
      </c>
      <c r="I9075">
        <v>6</v>
      </c>
      <c r="J9075" s="3">
        <f t="shared" si="849"/>
        <v>228</v>
      </c>
      <c r="K9075">
        <v>228</v>
      </c>
      <c r="L9075" t="str">
        <f t="shared" si="850"/>
        <v>Medium</v>
      </c>
      <c r="M9075" t="s">
        <v>15</v>
      </c>
      <c r="N9075" t="s">
        <v>38</v>
      </c>
      <c r="O9075" s="1">
        <v>44676</v>
      </c>
      <c r="P9075" s="7" t="str">
        <f t="shared" si="851"/>
        <v>YES</v>
      </c>
      <c r="Q9075" t="b">
        <v>1</v>
      </c>
    </row>
    <row r="9076" spans="1:17" x14ac:dyDescent="0.3">
      <c r="A9076" t="s">
        <v>9323</v>
      </c>
      <c r="B9076" t="s">
        <v>116</v>
      </c>
      <c r="C9076" t="s">
        <v>13</v>
      </c>
      <c r="D9076" t="str">
        <f t="shared" si="846"/>
        <v>Item_12_PATI</v>
      </c>
      <c r="E9076" t="s">
        <v>166</v>
      </c>
      <c r="F9076" s="5">
        <f t="shared" si="847"/>
        <v>21.5</v>
      </c>
      <c r="G9076">
        <v>21.5</v>
      </c>
      <c r="H9076">
        <f t="shared" si="848"/>
        <v>2</v>
      </c>
      <c r="I9076">
        <v>2</v>
      </c>
      <c r="J9076" s="3">
        <f t="shared" si="849"/>
        <v>43</v>
      </c>
      <c r="K9076">
        <v>43</v>
      </c>
      <c r="L9076" t="str">
        <f t="shared" si="850"/>
        <v>Low</v>
      </c>
      <c r="M9076" t="s">
        <v>48</v>
      </c>
      <c r="N9076" t="s">
        <v>16</v>
      </c>
      <c r="O9076" s="1">
        <v>45329</v>
      </c>
      <c r="P9076" s="9" t="str">
        <f t="shared" si="851"/>
        <v>N/A</v>
      </c>
    </row>
    <row r="9077" spans="1:17" x14ac:dyDescent="0.3">
      <c r="A9077" t="s">
        <v>9324</v>
      </c>
      <c r="B9077" t="s">
        <v>123</v>
      </c>
      <c r="C9077" t="s">
        <v>23</v>
      </c>
      <c r="D9077" t="str">
        <f t="shared" si="846"/>
        <v>Item_10_BUTC</v>
      </c>
      <c r="E9077" t="s">
        <v>1098</v>
      </c>
      <c r="F9077" s="5">
        <f t="shared" si="847"/>
        <v>18.5</v>
      </c>
      <c r="G9077">
        <v>18.5</v>
      </c>
      <c r="H9077">
        <f t="shared" si="848"/>
        <v>3</v>
      </c>
      <c r="I9077">
        <v>3</v>
      </c>
      <c r="J9077" s="3">
        <f t="shared" si="849"/>
        <v>55.5</v>
      </c>
      <c r="K9077">
        <v>55.5</v>
      </c>
      <c r="L9077" t="str">
        <f t="shared" si="850"/>
        <v>Low</v>
      </c>
      <c r="M9077" t="s">
        <v>15</v>
      </c>
      <c r="N9077" t="s">
        <v>38</v>
      </c>
      <c r="O9077" s="1">
        <v>44994</v>
      </c>
      <c r="P9077" s="7" t="str">
        <f t="shared" si="851"/>
        <v>NO</v>
      </c>
      <c r="Q9077" t="b">
        <v>0</v>
      </c>
    </row>
    <row r="9078" spans="1:17" x14ac:dyDescent="0.3">
      <c r="A9078" t="s">
        <v>9325</v>
      </c>
      <c r="B9078" t="s">
        <v>98</v>
      </c>
      <c r="C9078" t="s">
        <v>28</v>
      </c>
      <c r="D9078" t="str">
        <f t="shared" si="846"/>
        <v>Item_4_BEVE</v>
      </c>
      <c r="E9078" t="s">
        <v>174</v>
      </c>
      <c r="F9078" s="5">
        <f t="shared" si="847"/>
        <v>9.5</v>
      </c>
      <c r="G9078">
        <v>9.5</v>
      </c>
      <c r="H9078">
        <f t="shared" si="848"/>
        <v>8</v>
      </c>
      <c r="I9078">
        <v>8</v>
      </c>
      <c r="J9078" s="3">
        <f t="shared" si="849"/>
        <v>76</v>
      </c>
      <c r="K9078">
        <v>76</v>
      </c>
      <c r="L9078" t="str">
        <f t="shared" si="850"/>
        <v>Low</v>
      </c>
      <c r="M9078" t="s">
        <v>15</v>
      </c>
      <c r="N9078" t="s">
        <v>38</v>
      </c>
      <c r="O9078" s="1">
        <v>45437</v>
      </c>
      <c r="P9078" s="9" t="str">
        <f t="shared" si="851"/>
        <v>N/A</v>
      </c>
    </row>
    <row r="9079" spans="1:17" x14ac:dyDescent="0.3">
      <c r="A9079" t="s">
        <v>9326</v>
      </c>
      <c r="B9079" t="s">
        <v>113</v>
      </c>
      <c r="C9079" t="s">
        <v>32</v>
      </c>
      <c r="D9079" t="str">
        <f t="shared" si="846"/>
        <v>Item_13_FOOD</v>
      </c>
      <c r="E9079" t="s">
        <v>482</v>
      </c>
      <c r="F9079" s="5">
        <f t="shared" si="847"/>
        <v>23</v>
      </c>
      <c r="G9079">
        <v>23</v>
      </c>
      <c r="H9079">
        <f t="shared" si="848"/>
        <v>7</v>
      </c>
      <c r="I9079">
        <v>7</v>
      </c>
      <c r="J9079" s="3">
        <f t="shared" si="849"/>
        <v>161</v>
      </c>
      <c r="K9079">
        <v>161</v>
      </c>
      <c r="L9079" t="str">
        <f t="shared" si="850"/>
        <v>Medium</v>
      </c>
      <c r="M9079" t="s">
        <v>48</v>
      </c>
      <c r="N9079" t="s">
        <v>16</v>
      </c>
      <c r="O9079" s="1">
        <v>44649</v>
      </c>
      <c r="P9079" s="9" t="str">
        <f t="shared" si="851"/>
        <v>N/A</v>
      </c>
    </row>
    <row r="9080" spans="1:17" x14ac:dyDescent="0.3">
      <c r="A9080" t="s">
        <v>9327</v>
      </c>
      <c r="B9080" t="s">
        <v>84</v>
      </c>
      <c r="C9080" t="s">
        <v>32</v>
      </c>
      <c r="D9080" t="str">
        <f t="shared" si="846"/>
        <v>Item_5_FOOD</v>
      </c>
      <c r="E9080" t="s">
        <v>409</v>
      </c>
      <c r="F9080" s="5">
        <f t="shared" si="847"/>
        <v>11</v>
      </c>
      <c r="G9080">
        <v>11</v>
      </c>
      <c r="H9080">
        <f t="shared" si="848"/>
        <v>8</v>
      </c>
      <c r="I9080">
        <v>8</v>
      </c>
      <c r="J9080" s="3">
        <f t="shared" si="849"/>
        <v>88</v>
      </c>
      <c r="K9080">
        <v>88</v>
      </c>
      <c r="L9080" t="str">
        <f t="shared" si="850"/>
        <v>Low</v>
      </c>
      <c r="M9080" t="s">
        <v>25</v>
      </c>
      <c r="N9080" t="s">
        <v>38</v>
      </c>
      <c r="O9080" s="1">
        <v>45294</v>
      </c>
      <c r="P9080" s="7" t="str">
        <f t="shared" si="851"/>
        <v>NO</v>
      </c>
      <c r="Q9080" t="b">
        <v>0</v>
      </c>
    </row>
    <row r="9081" spans="1:17" x14ac:dyDescent="0.3">
      <c r="A9081" t="s">
        <v>9328</v>
      </c>
      <c r="B9081" t="s">
        <v>22</v>
      </c>
      <c r="C9081" t="s">
        <v>13</v>
      </c>
      <c r="D9081" t="str">
        <f t="shared" si="846"/>
        <v>Item_4_PATI</v>
      </c>
      <c r="E9081" t="s">
        <v>207</v>
      </c>
      <c r="F9081" s="5">
        <f t="shared" si="847"/>
        <v>9.5</v>
      </c>
      <c r="G9081">
        <v>9.5</v>
      </c>
      <c r="H9081">
        <f t="shared" si="848"/>
        <v>7</v>
      </c>
      <c r="I9081">
        <v>7</v>
      </c>
      <c r="J9081" s="3">
        <f t="shared" si="849"/>
        <v>66.5</v>
      </c>
      <c r="K9081">
        <v>66.5</v>
      </c>
      <c r="L9081" t="str">
        <f t="shared" si="850"/>
        <v>Low</v>
      </c>
      <c r="M9081" t="s">
        <v>25</v>
      </c>
      <c r="N9081" t="s">
        <v>16</v>
      </c>
      <c r="O9081" s="1">
        <v>45089</v>
      </c>
      <c r="P9081" s="7" t="str">
        <f t="shared" si="851"/>
        <v>YES</v>
      </c>
      <c r="Q9081" t="b">
        <v>1</v>
      </c>
    </row>
    <row r="9082" spans="1:17" x14ac:dyDescent="0.3">
      <c r="A9082" t="s">
        <v>9329</v>
      </c>
      <c r="B9082" t="s">
        <v>43</v>
      </c>
      <c r="C9082" t="s">
        <v>66</v>
      </c>
      <c r="D9082" t="str">
        <f t="shared" si="846"/>
        <v>Item_8_ELEC</v>
      </c>
      <c r="E9082" t="s">
        <v>246</v>
      </c>
      <c r="F9082" s="5">
        <f t="shared" si="847"/>
        <v>15.5</v>
      </c>
      <c r="G9082">
        <v>15.5</v>
      </c>
      <c r="H9082">
        <f t="shared" si="848"/>
        <v>4</v>
      </c>
      <c r="I9082">
        <v>4</v>
      </c>
      <c r="J9082" s="3">
        <f t="shared" si="849"/>
        <v>62</v>
      </c>
      <c r="K9082">
        <v>62</v>
      </c>
      <c r="L9082" t="str">
        <f t="shared" si="850"/>
        <v>Low</v>
      </c>
      <c r="M9082" t="s">
        <v>15</v>
      </c>
      <c r="N9082" t="s">
        <v>38</v>
      </c>
      <c r="O9082" s="1">
        <v>44926</v>
      </c>
      <c r="P9082" s="9" t="str">
        <f t="shared" si="851"/>
        <v>N/A</v>
      </c>
    </row>
    <row r="9083" spans="1:17" x14ac:dyDescent="0.3">
      <c r="A9083" t="s">
        <v>9330</v>
      </c>
      <c r="B9083" t="s">
        <v>69</v>
      </c>
      <c r="C9083" t="s">
        <v>66</v>
      </c>
      <c r="D9083" t="str">
        <f t="shared" si="846"/>
        <v>Item_23_ELEC</v>
      </c>
      <c r="E9083" t="s">
        <v>352</v>
      </c>
      <c r="F9083" s="5">
        <f t="shared" si="847"/>
        <v>38</v>
      </c>
      <c r="G9083">
        <v>38</v>
      </c>
      <c r="H9083">
        <f t="shared" si="848"/>
        <v>6</v>
      </c>
      <c r="I9083">
        <v>6</v>
      </c>
      <c r="J9083" s="3">
        <f t="shared" si="849"/>
        <v>228</v>
      </c>
      <c r="K9083">
        <v>228</v>
      </c>
      <c r="L9083" t="str">
        <f t="shared" si="850"/>
        <v>Medium</v>
      </c>
      <c r="M9083" t="s">
        <v>25</v>
      </c>
      <c r="N9083" t="s">
        <v>16</v>
      </c>
      <c r="O9083" s="1">
        <v>44587</v>
      </c>
      <c r="P9083" s="9" t="str">
        <f t="shared" si="851"/>
        <v>N/A</v>
      </c>
    </row>
    <row r="9084" spans="1:17" x14ac:dyDescent="0.3">
      <c r="A9084" t="s">
        <v>9331</v>
      </c>
      <c r="B9084" t="s">
        <v>31</v>
      </c>
      <c r="C9084" t="s">
        <v>13</v>
      </c>
      <c r="D9084" s="2" t="str">
        <f t="shared" si="846"/>
        <v>Unknown_Item</v>
      </c>
      <c r="F9084" s="5">
        <f t="shared" si="847"/>
        <v>17</v>
      </c>
      <c r="G9084">
        <v>17</v>
      </c>
      <c r="H9084" s="2">
        <f t="shared" si="848"/>
        <v>6</v>
      </c>
      <c r="J9084" s="4">
        <f t="shared" si="849"/>
        <v>108.5</v>
      </c>
      <c r="L9084" t="str">
        <f t="shared" si="850"/>
        <v>Low</v>
      </c>
      <c r="M9084" t="s">
        <v>48</v>
      </c>
      <c r="N9084" t="s">
        <v>16</v>
      </c>
      <c r="O9084" s="1">
        <v>45524</v>
      </c>
      <c r="P9084" s="9" t="str">
        <f t="shared" si="851"/>
        <v>N/A</v>
      </c>
    </row>
    <row r="9085" spans="1:17" x14ac:dyDescent="0.3">
      <c r="A9085" t="s">
        <v>9332</v>
      </c>
      <c r="B9085" t="s">
        <v>69</v>
      </c>
      <c r="C9085" t="s">
        <v>66</v>
      </c>
      <c r="D9085" t="str">
        <f t="shared" si="846"/>
        <v>Item_19_ELEC</v>
      </c>
      <c r="E9085" t="s">
        <v>322</v>
      </c>
      <c r="F9085" s="5">
        <f t="shared" si="847"/>
        <v>32</v>
      </c>
      <c r="G9085">
        <v>32</v>
      </c>
      <c r="H9085">
        <f t="shared" si="848"/>
        <v>5</v>
      </c>
      <c r="I9085">
        <v>5</v>
      </c>
      <c r="J9085" s="3">
        <f t="shared" si="849"/>
        <v>160</v>
      </c>
      <c r="K9085">
        <v>160</v>
      </c>
      <c r="L9085" t="str">
        <f t="shared" si="850"/>
        <v>Medium</v>
      </c>
      <c r="M9085" t="s">
        <v>48</v>
      </c>
      <c r="N9085" t="s">
        <v>16</v>
      </c>
      <c r="O9085" s="1">
        <v>44869</v>
      </c>
      <c r="P9085" s="7" t="str">
        <f t="shared" si="851"/>
        <v>NO</v>
      </c>
      <c r="Q9085" t="b">
        <v>0</v>
      </c>
    </row>
    <row r="9086" spans="1:17" x14ac:dyDescent="0.3">
      <c r="A9086" t="s">
        <v>9333</v>
      </c>
      <c r="B9086" t="s">
        <v>40</v>
      </c>
      <c r="C9086" t="s">
        <v>130</v>
      </c>
      <c r="D9086" s="2" t="str">
        <f t="shared" si="846"/>
        <v>Unknown_Item</v>
      </c>
      <c r="F9086" s="5">
        <f t="shared" si="847"/>
        <v>29</v>
      </c>
      <c r="G9086">
        <v>29</v>
      </c>
      <c r="H9086" s="2">
        <f t="shared" si="848"/>
        <v>6</v>
      </c>
      <c r="J9086" s="4">
        <f t="shared" si="849"/>
        <v>108.5</v>
      </c>
      <c r="L9086" t="str">
        <f t="shared" si="850"/>
        <v>Low</v>
      </c>
      <c r="M9086" t="s">
        <v>25</v>
      </c>
      <c r="N9086" t="s">
        <v>38</v>
      </c>
      <c r="O9086" s="1">
        <v>44777</v>
      </c>
      <c r="P9086" s="7" t="str">
        <f t="shared" si="851"/>
        <v>YES</v>
      </c>
      <c r="Q9086" t="b">
        <v>1</v>
      </c>
    </row>
    <row r="9087" spans="1:17" x14ac:dyDescent="0.3">
      <c r="A9087" t="s">
        <v>9334</v>
      </c>
      <c r="B9087" t="s">
        <v>74</v>
      </c>
      <c r="C9087" t="s">
        <v>19</v>
      </c>
      <c r="D9087" t="str">
        <f t="shared" si="846"/>
        <v>Item_20_MILK</v>
      </c>
      <c r="E9087" t="s">
        <v>871</v>
      </c>
      <c r="F9087" s="5">
        <f t="shared" si="847"/>
        <v>33.5</v>
      </c>
      <c r="G9087">
        <v>33.5</v>
      </c>
      <c r="H9087">
        <f t="shared" si="848"/>
        <v>9</v>
      </c>
      <c r="I9087">
        <v>9</v>
      </c>
      <c r="J9087" s="3">
        <f t="shared" si="849"/>
        <v>301.5</v>
      </c>
      <c r="K9087">
        <v>301.5</v>
      </c>
      <c r="L9087" t="str">
        <f t="shared" si="850"/>
        <v>High</v>
      </c>
      <c r="M9087" t="s">
        <v>25</v>
      </c>
      <c r="N9087" t="s">
        <v>38</v>
      </c>
      <c r="O9087" s="1">
        <v>45496</v>
      </c>
      <c r="P9087" s="9" t="str">
        <f t="shared" si="851"/>
        <v>N/A</v>
      </c>
    </row>
    <row r="9088" spans="1:17" x14ac:dyDescent="0.3">
      <c r="A9088" t="s">
        <v>9335</v>
      </c>
      <c r="B9088" t="s">
        <v>89</v>
      </c>
      <c r="C9088" t="s">
        <v>28</v>
      </c>
      <c r="D9088" t="str">
        <f t="shared" si="846"/>
        <v>Item_17_BEVE</v>
      </c>
      <c r="E9088" t="s">
        <v>570</v>
      </c>
      <c r="F9088" s="5">
        <f t="shared" si="847"/>
        <v>29</v>
      </c>
      <c r="G9088">
        <v>29</v>
      </c>
      <c r="H9088">
        <f t="shared" si="848"/>
        <v>10</v>
      </c>
      <c r="I9088">
        <v>10</v>
      </c>
      <c r="J9088" s="3">
        <f t="shared" si="849"/>
        <v>290</v>
      </c>
      <c r="K9088">
        <v>290</v>
      </c>
      <c r="L9088" t="str">
        <f t="shared" si="850"/>
        <v>Medium</v>
      </c>
      <c r="M9088" t="s">
        <v>25</v>
      </c>
      <c r="N9088" t="s">
        <v>16</v>
      </c>
      <c r="O9088" s="1">
        <v>45505</v>
      </c>
      <c r="P9088" s="9" t="str">
        <f t="shared" si="851"/>
        <v>N/A</v>
      </c>
    </row>
    <row r="9089" spans="1:17" x14ac:dyDescent="0.3">
      <c r="A9089" t="s">
        <v>9336</v>
      </c>
      <c r="B9089" t="s">
        <v>89</v>
      </c>
      <c r="C9089" t="s">
        <v>13</v>
      </c>
      <c r="D9089" s="2" t="str">
        <f t="shared" si="846"/>
        <v>Unknown_Item</v>
      </c>
      <c r="F9089" s="6">
        <f t="shared" si="847"/>
        <v>23.365911749958215</v>
      </c>
      <c r="H9089">
        <f t="shared" si="848"/>
        <v>9</v>
      </c>
      <c r="I9089">
        <v>9</v>
      </c>
      <c r="J9089" s="3">
        <f t="shared" si="849"/>
        <v>45</v>
      </c>
      <c r="K9089">
        <v>45</v>
      </c>
      <c r="L9089" t="str">
        <f t="shared" si="850"/>
        <v>Low</v>
      </c>
      <c r="M9089" t="s">
        <v>25</v>
      </c>
      <c r="N9089" t="s">
        <v>16</v>
      </c>
      <c r="O9089" s="1">
        <v>45224</v>
      </c>
      <c r="P9089" s="9" t="str">
        <f t="shared" si="851"/>
        <v>N/A</v>
      </c>
    </row>
    <row r="9090" spans="1:17" x14ac:dyDescent="0.3">
      <c r="A9090" t="s">
        <v>9337</v>
      </c>
      <c r="B9090" t="s">
        <v>31</v>
      </c>
      <c r="C9090" t="s">
        <v>41</v>
      </c>
      <c r="D9090" t="str">
        <f t="shared" ref="D9090:D9153" si="852">IF(TRIM(E9090)="","Unknown_Item","Item_"&amp;MID(E9090,6,FIND("_",E9090,6)-6)&amp;"_"&amp;UPPER(LEFT(C9090,4)))</f>
        <v>Item_24_FURN</v>
      </c>
      <c r="E9090" t="s">
        <v>199</v>
      </c>
      <c r="F9090" s="5">
        <f t="shared" ref="F9090:F9153" si="853">IF(ISBLANK(G9090),AVERAGE($G$2:$G$12576),G9090)</f>
        <v>39.5</v>
      </c>
      <c r="G9090">
        <v>39.5</v>
      </c>
      <c r="H9090">
        <f t="shared" ref="H9090:H9153" si="854">IF(ISBLANK(I9090),MEDIAN($I$2:$I$12576),I9090)</f>
        <v>9</v>
      </c>
      <c r="I9090">
        <v>9</v>
      </c>
      <c r="J9090" s="3">
        <f t="shared" ref="J9090:J9153" si="855">IF(ISBLANK(K9090),MEDIAN($K$2:$K$12576),K9090)</f>
        <v>355.5</v>
      </c>
      <c r="K9090">
        <v>355.5</v>
      </c>
      <c r="L9090" t="str">
        <f t="shared" ref="L9090:L9153" si="856">IF(J9090&gt;=300,"High",IF(J9090&gt;=150,"Medium","Low"))</f>
        <v>High</v>
      </c>
      <c r="M9090" t="s">
        <v>48</v>
      </c>
      <c r="N9090" t="s">
        <v>38</v>
      </c>
      <c r="O9090" s="1">
        <v>44667</v>
      </c>
      <c r="P9090" s="7" t="str">
        <f t="shared" ref="P9090:P9153" si="857">IF(ISBLANK(Q9090),"N/A",IF(Q9090=TRUE,"YES","NO"))</f>
        <v>NO</v>
      </c>
      <c r="Q9090" t="b">
        <v>0</v>
      </c>
    </row>
    <row r="9091" spans="1:17" x14ac:dyDescent="0.3">
      <c r="A9091" t="s">
        <v>9338</v>
      </c>
      <c r="B9091" t="s">
        <v>31</v>
      </c>
      <c r="C9091" t="s">
        <v>19</v>
      </c>
      <c r="D9091" t="str">
        <f t="shared" si="852"/>
        <v>Item_14_MILK</v>
      </c>
      <c r="E9091" t="s">
        <v>683</v>
      </c>
      <c r="F9091" s="5">
        <f t="shared" si="853"/>
        <v>24.5</v>
      </c>
      <c r="G9091">
        <v>24.5</v>
      </c>
      <c r="H9091">
        <f t="shared" si="854"/>
        <v>9</v>
      </c>
      <c r="I9091">
        <v>9</v>
      </c>
      <c r="J9091" s="3">
        <f t="shared" si="855"/>
        <v>220.5</v>
      </c>
      <c r="K9091">
        <v>220.5</v>
      </c>
      <c r="L9091" t="str">
        <f t="shared" si="856"/>
        <v>Medium</v>
      </c>
      <c r="M9091" t="s">
        <v>25</v>
      </c>
      <c r="N9091" t="s">
        <v>38</v>
      </c>
      <c r="O9091" s="1">
        <v>45626</v>
      </c>
      <c r="P9091" s="9" t="str">
        <f t="shared" si="857"/>
        <v>N/A</v>
      </c>
    </row>
    <row r="9092" spans="1:17" x14ac:dyDescent="0.3">
      <c r="A9092" t="s">
        <v>9339</v>
      </c>
      <c r="B9092" t="s">
        <v>40</v>
      </c>
      <c r="C9092" t="s">
        <v>32</v>
      </c>
      <c r="D9092" t="str">
        <f t="shared" si="852"/>
        <v>Item_25_FOOD</v>
      </c>
      <c r="E9092" t="s">
        <v>365</v>
      </c>
      <c r="F9092" s="5">
        <f t="shared" si="853"/>
        <v>41</v>
      </c>
      <c r="G9092">
        <v>41</v>
      </c>
      <c r="H9092">
        <f t="shared" si="854"/>
        <v>4</v>
      </c>
      <c r="I9092">
        <v>4</v>
      </c>
      <c r="J9092" s="3">
        <f t="shared" si="855"/>
        <v>164</v>
      </c>
      <c r="K9092">
        <v>164</v>
      </c>
      <c r="L9092" t="str">
        <f t="shared" si="856"/>
        <v>Medium</v>
      </c>
      <c r="M9092" t="s">
        <v>15</v>
      </c>
      <c r="N9092" t="s">
        <v>16</v>
      </c>
      <c r="O9092" s="1">
        <v>45258</v>
      </c>
      <c r="P9092" s="7" t="str">
        <f t="shared" si="857"/>
        <v>YES</v>
      </c>
      <c r="Q9092" t="b">
        <v>1</v>
      </c>
    </row>
    <row r="9093" spans="1:17" x14ac:dyDescent="0.3">
      <c r="A9093" t="s">
        <v>9340</v>
      </c>
      <c r="B9093" t="s">
        <v>89</v>
      </c>
      <c r="C9093" t="s">
        <v>66</v>
      </c>
      <c r="D9093" t="str">
        <f t="shared" si="852"/>
        <v>Item_11_ELEC</v>
      </c>
      <c r="E9093" t="s">
        <v>486</v>
      </c>
      <c r="F9093" s="5">
        <f t="shared" si="853"/>
        <v>20</v>
      </c>
      <c r="G9093">
        <v>20</v>
      </c>
      <c r="H9093">
        <f t="shared" si="854"/>
        <v>5</v>
      </c>
      <c r="I9093">
        <v>5</v>
      </c>
      <c r="J9093" s="3">
        <f t="shared" si="855"/>
        <v>100</v>
      </c>
      <c r="K9093">
        <v>100</v>
      </c>
      <c r="L9093" t="str">
        <f t="shared" si="856"/>
        <v>Low</v>
      </c>
      <c r="M9093" t="s">
        <v>15</v>
      </c>
      <c r="N9093" t="s">
        <v>38</v>
      </c>
      <c r="O9093" s="1">
        <v>45385</v>
      </c>
      <c r="P9093" s="7" t="str">
        <f t="shared" si="857"/>
        <v>NO</v>
      </c>
      <c r="Q9093" t="b">
        <v>0</v>
      </c>
    </row>
    <row r="9094" spans="1:17" x14ac:dyDescent="0.3">
      <c r="A9094" t="s">
        <v>9341</v>
      </c>
      <c r="B9094" t="s">
        <v>123</v>
      </c>
      <c r="C9094" t="s">
        <v>32</v>
      </c>
      <c r="D9094" t="str">
        <f t="shared" si="852"/>
        <v>Item_6_FOOD</v>
      </c>
      <c r="E9094" t="s">
        <v>33</v>
      </c>
      <c r="F9094" s="5">
        <f t="shared" si="853"/>
        <v>12.5</v>
      </c>
      <c r="G9094">
        <v>12.5</v>
      </c>
      <c r="H9094">
        <f t="shared" si="854"/>
        <v>6</v>
      </c>
      <c r="I9094">
        <v>6</v>
      </c>
      <c r="J9094" s="3">
        <f t="shared" si="855"/>
        <v>75</v>
      </c>
      <c r="K9094">
        <v>75</v>
      </c>
      <c r="L9094" t="str">
        <f t="shared" si="856"/>
        <v>Low</v>
      </c>
      <c r="M9094" t="s">
        <v>25</v>
      </c>
      <c r="N9094" t="s">
        <v>38</v>
      </c>
      <c r="O9094" s="1">
        <v>45426</v>
      </c>
      <c r="P9094" s="9" t="str">
        <f t="shared" si="857"/>
        <v>N/A</v>
      </c>
    </row>
    <row r="9095" spans="1:17" x14ac:dyDescent="0.3">
      <c r="A9095" t="s">
        <v>9342</v>
      </c>
      <c r="B9095" t="s">
        <v>31</v>
      </c>
      <c r="C9095" t="s">
        <v>66</v>
      </c>
      <c r="D9095" t="str">
        <f t="shared" si="852"/>
        <v>Item_25_ELEC</v>
      </c>
      <c r="E9095" t="s">
        <v>420</v>
      </c>
      <c r="F9095" s="5">
        <f t="shared" si="853"/>
        <v>41</v>
      </c>
      <c r="G9095">
        <v>41</v>
      </c>
      <c r="H9095">
        <f t="shared" si="854"/>
        <v>8</v>
      </c>
      <c r="I9095">
        <v>8</v>
      </c>
      <c r="J9095" s="3">
        <f t="shared" si="855"/>
        <v>328</v>
      </c>
      <c r="K9095">
        <v>328</v>
      </c>
      <c r="L9095" t="str">
        <f t="shared" si="856"/>
        <v>High</v>
      </c>
      <c r="M9095" t="s">
        <v>48</v>
      </c>
      <c r="N9095" t="s">
        <v>38</v>
      </c>
      <c r="O9095" s="1">
        <v>45064</v>
      </c>
      <c r="P9095" s="9" t="str">
        <f t="shared" si="857"/>
        <v>N/A</v>
      </c>
    </row>
    <row r="9096" spans="1:17" x14ac:dyDescent="0.3">
      <c r="A9096" t="s">
        <v>9343</v>
      </c>
      <c r="B9096" t="s">
        <v>80</v>
      </c>
      <c r="C9096" t="s">
        <v>28</v>
      </c>
      <c r="D9096" t="str">
        <f t="shared" si="852"/>
        <v>Item_25_BEVE</v>
      </c>
      <c r="E9096" t="s">
        <v>104</v>
      </c>
      <c r="F9096" s="5">
        <f t="shared" si="853"/>
        <v>41</v>
      </c>
      <c r="G9096">
        <v>41</v>
      </c>
      <c r="H9096">
        <f t="shared" si="854"/>
        <v>5</v>
      </c>
      <c r="I9096">
        <v>5</v>
      </c>
      <c r="J9096" s="3">
        <f t="shared" si="855"/>
        <v>205</v>
      </c>
      <c r="K9096">
        <v>205</v>
      </c>
      <c r="L9096" t="str">
        <f t="shared" si="856"/>
        <v>Medium</v>
      </c>
      <c r="M9096" t="s">
        <v>25</v>
      </c>
      <c r="N9096" t="s">
        <v>38</v>
      </c>
      <c r="O9096" s="1">
        <v>45005</v>
      </c>
      <c r="P9096" s="9" t="str">
        <f t="shared" si="857"/>
        <v>N/A</v>
      </c>
    </row>
    <row r="9097" spans="1:17" x14ac:dyDescent="0.3">
      <c r="A9097" t="s">
        <v>9344</v>
      </c>
      <c r="B9097" t="s">
        <v>100</v>
      </c>
      <c r="C9097" t="s">
        <v>28</v>
      </c>
      <c r="D9097" t="str">
        <f t="shared" si="852"/>
        <v>Item_12_BEVE</v>
      </c>
      <c r="E9097" t="s">
        <v>401</v>
      </c>
      <c r="F9097" s="5">
        <f t="shared" si="853"/>
        <v>21.5</v>
      </c>
      <c r="G9097">
        <v>21.5</v>
      </c>
      <c r="H9097">
        <f t="shared" si="854"/>
        <v>10</v>
      </c>
      <c r="I9097">
        <v>10</v>
      </c>
      <c r="J9097" s="3">
        <f t="shared" si="855"/>
        <v>215</v>
      </c>
      <c r="K9097">
        <v>215</v>
      </c>
      <c r="L9097" t="str">
        <f t="shared" si="856"/>
        <v>Medium</v>
      </c>
      <c r="M9097" t="s">
        <v>25</v>
      </c>
      <c r="N9097" t="s">
        <v>16</v>
      </c>
      <c r="O9097" s="1">
        <v>45086</v>
      </c>
      <c r="P9097" s="9" t="str">
        <f t="shared" si="857"/>
        <v>N/A</v>
      </c>
    </row>
    <row r="9098" spans="1:17" x14ac:dyDescent="0.3">
      <c r="A9098" t="s">
        <v>9345</v>
      </c>
      <c r="B9098" t="s">
        <v>108</v>
      </c>
      <c r="C9098" t="s">
        <v>41</v>
      </c>
      <c r="D9098" t="str">
        <f t="shared" si="852"/>
        <v>Item_1_FURN</v>
      </c>
      <c r="E9098" t="s">
        <v>281</v>
      </c>
      <c r="F9098" s="5">
        <f t="shared" si="853"/>
        <v>5</v>
      </c>
      <c r="G9098">
        <v>5</v>
      </c>
      <c r="H9098">
        <f t="shared" si="854"/>
        <v>6</v>
      </c>
      <c r="I9098">
        <v>6</v>
      </c>
      <c r="J9098" s="3">
        <f t="shared" si="855"/>
        <v>30</v>
      </c>
      <c r="K9098">
        <v>30</v>
      </c>
      <c r="L9098" t="str">
        <f t="shared" si="856"/>
        <v>Low</v>
      </c>
      <c r="M9098" t="s">
        <v>25</v>
      </c>
      <c r="N9098" t="s">
        <v>38</v>
      </c>
      <c r="O9098" s="1">
        <v>45357</v>
      </c>
      <c r="P9098" s="9" t="str">
        <f t="shared" si="857"/>
        <v>N/A</v>
      </c>
    </row>
    <row r="9099" spans="1:17" x14ac:dyDescent="0.3">
      <c r="A9099" t="s">
        <v>9346</v>
      </c>
      <c r="B9099" t="s">
        <v>168</v>
      </c>
      <c r="C9099" t="s">
        <v>66</v>
      </c>
      <c r="D9099" t="str">
        <f t="shared" si="852"/>
        <v>Item_12_ELEC</v>
      </c>
      <c r="E9099" t="s">
        <v>367</v>
      </c>
      <c r="F9099" s="5">
        <f t="shared" si="853"/>
        <v>21.5</v>
      </c>
      <c r="G9099">
        <v>21.5</v>
      </c>
      <c r="H9099">
        <f t="shared" si="854"/>
        <v>5</v>
      </c>
      <c r="I9099">
        <v>5</v>
      </c>
      <c r="J9099" s="3">
        <f t="shared" si="855"/>
        <v>107.5</v>
      </c>
      <c r="K9099">
        <v>107.5</v>
      </c>
      <c r="L9099" t="str">
        <f t="shared" si="856"/>
        <v>Low</v>
      </c>
      <c r="M9099" t="s">
        <v>15</v>
      </c>
      <c r="N9099" t="s">
        <v>16</v>
      </c>
      <c r="O9099" s="1">
        <v>45188</v>
      </c>
      <c r="P9099" s="7" t="str">
        <f t="shared" si="857"/>
        <v>YES</v>
      </c>
      <c r="Q9099" t="b">
        <v>1</v>
      </c>
    </row>
    <row r="9100" spans="1:17" x14ac:dyDescent="0.3">
      <c r="A9100" t="s">
        <v>9347</v>
      </c>
      <c r="B9100" t="s">
        <v>168</v>
      </c>
      <c r="C9100" t="s">
        <v>41</v>
      </c>
      <c r="D9100" t="str">
        <f t="shared" si="852"/>
        <v>Item_14_FURN</v>
      </c>
      <c r="E9100" t="s">
        <v>81</v>
      </c>
      <c r="F9100" s="5">
        <f t="shared" si="853"/>
        <v>24.5</v>
      </c>
      <c r="G9100">
        <v>24.5</v>
      </c>
      <c r="H9100">
        <f t="shared" si="854"/>
        <v>9</v>
      </c>
      <c r="I9100">
        <v>9</v>
      </c>
      <c r="J9100" s="3">
        <f t="shared" si="855"/>
        <v>220.5</v>
      </c>
      <c r="K9100">
        <v>220.5</v>
      </c>
      <c r="L9100" t="str">
        <f t="shared" si="856"/>
        <v>Medium</v>
      </c>
      <c r="M9100" t="s">
        <v>15</v>
      </c>
      <c r="N9100" t="s">
        <v>38</v>
      </c>
      <c r="O9100" s="1">
        <v>45382</v>
      </c>
      <c r="P9100" s="9" t="str">
        <f t="shared" si="857"/>
        <v>N/A</v>
      </c>
    </row>
    <row r="9101" spans="1:17" x14ac:dyDescent="0.3">
      <c r="A9101" t="s">
        <v>9348</v>
      </c>
      <c r="B9101" t="s">
        <v>18</v>
      </c>
      <c r="C9101" t="s">
        <v>19</v>
      </c>
      <c r="D9101" t="str">
        <f t="shared" si="852"/>
        <v>Item_11_MILK</v>
      </c>
      <c r="E9101" t="s">
        <v>287</v>
      </c>
      <c r="F9101" s="5">
        <f t="shared" si="853"/>
        <v>20</v>
      </c>
      <c r="G9101">
        <v>20</v>
      </c>
      <c r="H9101">
        <f t="shared" si="854"/>
        <v>7</v>
      </c>
      <c r="I9101">
        <v>7</v>
      </c>
      <c r="J9101" s="3">
        <f t="shared" si="855"/>
        <v>140</v>
      </c>
      <c r="K9101">
        <v>140</v>
      </c>
      <c r="L9101" t="str">
        <f t="shared" si="856"/>
        <v>Low</v>
      </c>
      <c r="M9101" t="s">
        <v>25</v>
      </c>
      <c r="N9101" t="s">
        <v>38</v>
      </c>
      <c r="O9101" s="1">
        <v>45042</v>
      </c>
      <c r="P9101" s="7" t="str">
        <f t="shared" si="857"/>
        <v>YES</v>
      </c>
      <c r="Q9101" t="b">
        <v>1</v>
      </c>
    </row>
    <row r="9102" spans="1:17" x14ac:dyDescent="0.3">
      <c r="A9102" t="s">
        <v>9349</v>
      </c>
      <c r="B9102" t="s">
        <v>46</v>
      </c>
      <c r="C9102" t="s">
        <v>23</v>
      </c>
      <c r="D9102" s="2" t="str">
        <f t="shared" si="852"/>
        <v>Unknown_Item</v>
      </c>
      <c r="F9102" s="6">
        <f t="shared" si="853"/>
        <v>23.365911749958215</v>
      </c>
      <c r="H9102">
        <f t="shared" si="854"/>
        <v>5</v>
      </c>
      <c r="I9102">
        <v>5</v>
      </c>
      <c r="J9102" s="3">
        <f t="shared" si="855"/>
        <v>115</v>
      </c>
      <c r="K9102">
        <v>115</v>
      </c>
      <c r="L9102" t="str">
        <f t="shared" si="856"/>
        <v>Low</v>
      </c>
      <c r="M9102" t="s">
        <v>15</v>
      </c>
      <c r="N9102" t="s">
        <v>38</v>
      </c>
      <c r="O9102" s="1">
        <v>44924</v>
      </c>
      <c r="P9102" s="7" t="str">
        <f t="shared" si="857"/>
        <v>YES</v>
      </c>
      <c r="Q9102" t="b">
        <v>1</v>
      </c>
    </row>
    <row r="9103" spans="1:17" x14ac:dyDescent="0.3">
      <c r="A9103" t="s">
        <v>9350</v>
      </c>
      <c r="B9103" t="s">
        <v>18</v>
      </c>
      <c r="C9103" t="s">
        <v>28</v>
      </c>
      <c r="D9103" t="str">
        <f t="shared" si="852"/>
        <v>Item_12_BEVE</v>
      </c>
      <c r="E9103" t="s">
        <v>401</v>
      </c>
      <c r="F9103" s="5">
        <f t="shared" si="853"/>
        <v>21.5</v>
      </c>
      <c r="G9103">
        <v>21.5</v>
      </c>
      <c r="H9103">
        <f t="shared" si="854"/>
        <v>10</v>
      </c>
      <c r="I9103">
        <v>10</v>
      </c>
      <c r="J9103" s="3">
        <f t="shared" si="855"/>
        <v>215</v>
      </c>
      <c r="K9103">
        <v>215</v>
      </c>
      <c r="L9103" t="str">
        <f t="shared" si="856"/>
        <v>Medium</v>
      </c>
      <c r="M9103" t="s">
        <v>15</v>
      </c>
      <c r="N9103" t="s">
        <v>38</v>
      </c>
      <c r="O9103" s="1">
        <v>45293</v>
      </c>
      <c r="P9103" s="9" t="str">
        <f t="shared" si="857"/>
        <v>N/A</v>
      </c>
    </row>
    <row r="9104" spans="1:17" x14ac:dyDescent="0.3">
      <c r="A9104" t="s">
        <v>9351</v>
      </c>
      <c r="B9104" t="s">
        <v>100</v>
      </c>
      <c r="C9104" t="s">
        <v>13</v>
      </c>
      <c r="D9104" t="str">
        <f t="shared" si="852"/>
        <v>Item_18_PATI</v>
      </c>
      <c r="E9104" t="s">
        <v>1485</v>
      </c>
      <c r="F9104" s="5">
        <f t="shared" si="853"/>
        <v>30.5</v>
      </c>
      <c r="G9104">
        <v>30.5</v>
      </c>
      <c r="H9104">
        <f t="shared" si="854"/>
        <v>1</v>
      </c>
      <c r="I9104">
        <v>1</v>
      </c>
      <c r="J9104" s="3">
        <f t="shared" si="855"/>
        <v>30.5</v>
      </c>
      <c r="K9104">
        <v>30.5</v>
      </c>
      <c r="L9104" t="str">
        <f t="shared" si="856"/>
        <v>Low</v>
      </c>
      <c r="M9104" t="s">
        <v>15</v>
      </c>
      <c r="N9104" t="s">
        <v>38</v>
      </c>
      <c r="O9104" s="1">
        <v>45502</v>
      </c>
      <c r="P9104" s="7" t="str">
        <f t="shared" si="857"/>
        <v>YES</v>
      </c>
      <c r="Q9104" t="b">
        <v>1</v>
      </c>
    </row>
    <row r="9105" spans="1:17" x14ac:dyDescent="0.3">
      <c r="A9105" t="s">
        <v>9352</v>
      </c>
      <c r="B9105" t="s">
        <v>65</v>
      </c>
      <c r="C9105" t="s">
        <v>13</v>
      </c>
      <c r="D9105" t="str">
        <f t="shared" si="852"/>
        <v>Item_8_PATI</v>
      </c>
      <c r="E9105" t="s">
        <v>520</v>
      </c>
      <c r="F9105" s="5">
        <f t="shared" si="853"/>
        <v>15.5</v>
      </c>
      <c r="G9105">
        <v>15.5</v>
      </c>
      <c r="H9105">
        <f t="shared" si="854"/>
        <v>9</v>
      </c>
      <c r="I9105">
        <v>9</v>
      </c>
      <c r="J9105" s="3">
        <f t="shared" si="855"/>
        <v>139.5</v>
      </c>
      <c r="K9105">
        <v>139.5</v>
      </c>
      <c r="L9105" t="str">
        <f t="shared" si="856"/>
        <v>Low</v>
      </c>
      <c r="M9105" t="s">
        <v>25</v>
      </c>
      <c r="N9105" t="s">
        <v>16</v>
      </c>
      <c r="O9105" s="1">
        <v>44980</v>
      </c>
      <c r="P9105" s="9" t="str">
        <f t="shared" si="857"/>
        <v>N/A</v>
      </c>
    </row>
    <row r="9106" spans="1:17" x14ac:dyDescent="0.3">
      <c r="A9106" t="s">
        <v>9353</v>
      </c>
      <c r="B9106" t="s">
        <v>77</v>
      </c>
      <c r="C9106" t="s">
        <v>41</v>
      </c>
      <c r="D9106" t="str">
        <f t="shared" si="852"/>
        <v>Item_18_FURN</v>
      </c>
      <c r="E9106" t="s">
        <v>1119</v>
      </c>
      <c r="F9106" s="5">
        <f t="shared" si="853"/>
        <v>30.5</v>
      </c>
      <c r="G9106">
        <v>30.5</v>
      </c>
      <c r="H9106">
        <f t="shared" si="854"/>
        <v>8</v>
      </c>
      <c r="I9106">
        <v>8</v>
      </c>
      <c r="J9106" s="3">
        <f t="shared" si="855"/>
        <v>244</v>
      </c>
      <c r="K9106">
        <v>244</v>
      </c>
      <c r="L9106" t="str">
        <f t="shared" si="856"/>
        <v>Medium</v>
      </c>
      <c r="M9106" t="s">
        <v>25</v>
      </c>
      <c r="N9106" t="s">
        <v>16</v>
      </c>
      <c r="O9106" s="1">
        <v>45172</v>
      </c>
      <c r="P9106" s="7" t="str">
        <f t="shared" si="857"/>
        <v>YES</v>
      </c>
      <c r="Q9106" t="b">
        <v>1</v>
      </c>
    </row>
    <row r="9107" spans="1:17" x14ac:dyDescent="0.3">
      <c r="A9107" t="s">
        <v>9354</v>
      </c>
      <c r="B9107" t="s">
        <v>74</v>
      </c>
      <c r="C9107" t="s">
        <v>32</v>
      </c>
      <c r="D9107" t="str">
        <f t="shared" si="852"/>
        <v>Item_14_FOOD</v>
      </c>
      <c r="E9107" t="s">
        <v>90</v>
      </c>
      <c r="F9107" s="5">
        <f t="shared" si="853"/>
        <v>24.5</v>
      </c>
      <c r="G9107">
        <v>24.5</v>
      </c>
      <c r="H9107">
        <f t="shared" si="854"/>
        <v>5</v>
      </c>
      <c r="I9107">
        <v>5</v>
      </c>
      <c r="J9107" s="3">
        <f t="shared" si="855"/>
        <v>122.5</v>
      </c>
      <c r="K9107">
        <v>122.5</v>
      </c>
      <c r="L9107" t="str">
        <f t="shared" si="856"/>
        <v>Low</v>
      </c>
      <c r="M9107" t="s">
        <v>48</v>
      </c>
      <c r="N9107" t="s">
        <v>16</v>
      </c>
      <c r="O9107" s="1">
        <v>45098</v>
      </c>
      <c r="P9107" s="7" t="str">
        <f t="shared" si="857"/>
        <v>YES</v>
      </c>
      <c r="Q9107" t="b">
        <v>1</v>
      </c>
    </row>
    <row r="9108" spans="1:17" x14ac:dyDescent="0.3">
      <c r="A9108" t="s">
        <v>9355</v>
      </c>
      <c r="B9108" t="s">
        <v>116</v>
      </c>
      <c r="C9108" t="s">
        <v>13</v>
      </c>
      <c r="D9108" t="str">
        <f t="shared" si="852"/>
        <v>Item_17_PATI</v>
      </c>
      <c r="E9108" t="s">
        <v>61</v>
      </c>
      <c r="F9108" s="5">
        <f t="shared" si="853"/>
        <v>29</v>
      </c>
      <c r="G9108">
        <v>29</v>
      </c>
      <c r="H9108">
        <f t="shared" si="854"/>
        <v>2</v>
      </c>
      <c r="I9108">
        <v>2</v>
      </c>
      <c r="J9108" s="3">
        <f t="shared" si="855"/>
        <v>58</v>
      </c>
      <c r="K9108">
        <v>58</v>
      </c>
      <c r="L9108" t="str">
        <f t="shared" si="856"/>
        <v>Low</v>
      </c>
      <c r="M9108" t="s">
        <v>48</v>
      </c>
      <c r="N9108" t="s">
        <v>38</v>
      </c>
      <c r="O9108" s="1">
        <v>44798</v>
      </c>
      <c r="P9108" s="9" t="str">
        <f t="shared" si="857"/>
        <v>N/A</v>
      </c>
    </row>
    <row r="9109" spans="1:17" x14ac:dyDescent="0.3">
      <c r="A9109" t="s">
        <v>9356</v>
      </c>
      <c r="B9109" t="s">
        <v>65</v>
      </c>
      <c r="C9109" t="s">
        <v>41</v>
      </c>
      <c r="D9109" t="str">
        <f t="shared" si="852"/>
        <v>Item_15_FURN</v>
      </c>
      <c r="E9109" t="s">
        <v>453</v>
      </c>
      <c r="F9109" s="5">
        <f t="shared" si="853"/>
        <v>26</v>
      </c>
      <c r="G9109">
        <v>26</v>
      </c>
      <c r="H9109">
        <f t="shared" si="854"/>
        <v>3</v>
      </c>
      <c r="I9109">
        <v>3</v>
      </c>
      <c r="J9109" s="3">
        <f t="shared" si="855"/>
        <v>78</v>
      </c>
      <c r="K9109">
        <v>78</v>
      </c>
      <c r="L9109" t="str">
        <f t="shared" si="856"/>
        <v>Low</v>
      </c>
      <c r="M9109" t="s">
        <v>15</v>
      </c>
      <c r="N9109" t="s">
        <v>38</v>
      </c>
      <c r="O9109" s="1">
        <v>44737</v>
      </c>
      <c r="P9109" s="9" t="str">
        <f t="shared" si="857"/>
        <v>N/A</v>
      </c>
    </row>
    <row r="9110" spans="1:17" x14ac:dyDescent="0.3">
      <c r="A9110" t="s">
        <v>9357</v>
      </c>
      <c r="B9110" t="s">
        <v>12</v>
      </c>
      <c r="C9110" t="s">
        <v>23</v>
      </c>
      <c r="D9110" t="str">
        <f t="shared" si="852"/>
        <v>Item_3_BUTC</v>
      </c>
      <c r="E9110" t="s">
        <v>50</v>
      </c>
      <c r="F9110" s="5">
        <f t="shared" si="853"/>
        <v>8</v>
      </c>
      <c r="G9110">
        <v>8</v>
      </c>
      <c r="H9110">
        <f t="shared" si="854"/>
        <v>10</v>
      </c>
      <c r="I9110">
        <v>10</v>
      </c>
      <c r="J9110" s="3">
        <f t="shared" si="855"/>
        <v>80</v>
      </c>
      <c r="K9110">
        <v>80</v>
      </c>
      <c r="L9110" t="str">
        <f t="shared" si="856"/>
        <v>Low</v>
      </c>
      <c r="M9110" t="s">
        <v>48</v>
      </c>
      <c r="N9110" t="s">
        <v>38</v>
      </c>
      <c r="O9110" s="1">
        <v>44823</v>
      </c>
      <c r="P9110" s="7" t="str">
        <f t="shared" si="857"/>
        <v>NO</v>
      </c>
      <c r="Q9110" t="b">
        <v>0</v>
      </c>
    </row>
    <row r="9111" spans="1:17" x14ac:dyDescent="0.3">
      <c r="A9111" t="s">
        <v>9358</v>
      </c>
      <c r="B9111" t="s">
        <v>108</v>
      </c>
      <c r="C9111" t="s">
        <v>23</v>
      </c>
      <c r="D9111" t="str">
        <f t="shared" si="852"/>
        <v>Item_3_BUTC</v>
      </c>
      <c r="E9111" t="s">
        <v>50</v>
      </c>
      <c r="F9111" s="5">
        <f t="shared" si="853"/>
        <v>8</v>
      </c>
      <c r="G9111">
        <v>8</v>
      </c>
      <c r="H9111">
        <f t="shared" si="854"/>
        <v>8</v>
      </c>
      <c r="I9111">
        <v>8</v>
      </c>
      <c r="J9111" s="3">
        <f t="shared" si="855"/>
        <v>64</v>
      </c>
      <c r="K9111">
        <v>64</v>
      </c>
      <c r="L9111" t="str">
        <f t="shared" si="856"/>
        <v>Low</v>
      </c>
      <c r="M9111" t="s">
        <v>25</v>
      </c>
      <c r="N9111" t="s">
        <v>16</v>
      </c>
      <c r="O9111" s="1">
        <v>44738</v>
      </c>
      <c r="P9111" s="9" t="str">
        <f t="shared" si="857"/>
        <v>N/A</v>
      </c>
    </row>
    <row r="9112" spans="1:17" x14ac:dyDescent="0.3">
      <c r="A9112" t="s">
        <v>9359</v>
      </c>
      <c r="B9112" t="s">
        <v>123</v>
      </c>
      <c r="C9112" t="s">
        <v>23</v>
      </c>
      <c r="D9112" t="str">
        <f t="shared" si="852"/>
        <v>Item_13_BUTC</v>
      </c>
      <c r="E9112" t="s">
        <v>306</v>
      </c>
      <c r="F9112" s="5">
        <f t="shared" si="853"/>
        <v>23</v>
      </c>
      <c r="G9112">
        <v>23</v>
      </c>
      <c r="H9112">
        <f t="shared" si="854"/>
        <v>8</v>
      </c>
      <c r="I9112">
        <v>8</v>
      </c>
      <c r="J9112" s="3">
        <f t="shared" si="855"/>
        <v>184</v>
      </c>
      <c r="K9112">
        <v>184</v>
      </c>
      <c r="L9112" t="str">
        <f t="shared" si="856"/>
        <v>Medium</v>
      </c>
      <c r="M9112" t="s">
        <v>25</v>
      </c>
      <c r="N9112" t="s">
        <v>16</v>
      </c>
      <c r="O9112" s="1">
        <v>44845</v>
      </c>
      <c r="P9112" s="7" t="str">
        <f t="shared" si="857"/>
        <v>YES</v>
      </c>
      <c r="Q9112" t="b">
        <v>1</v>
      </c>
    </row>
    <row r="9113" spans="1:17" x14ac:dyDescent="0.3">
      <c r="A9113" t="s">
        <v>9360</v>
      </c>
      <c r="B9113" t="s">
        <v>74</v>
      </c>
      <c r="C9113" t="s">
        <v>28</v>
      </c>
      <c r="D9113" t="str">
        <f t="shared" si="852"/>
        <v>Item_25_BEVE</v>
      </c>
      <c r="E9113" t="s">
        <v>104</v>
      </c>
      <c r="F9113" s="5">
        <f t="shared" si="853"/>
        <v>41</v>
      </c>
      <c r="G9113">
        <v>41</v>
      </c>
      <c r="H9113">
        <f t="shared" si="854"/>
        <v>8</v>
      </c>
      <c r="I9113">
        <v>8</v>
      </c>
      <c r="J9113" s="3">
        <f t="shared" si="855"/>
        <v>328</v>
      </c>
      <c r="K9113">
        <v>328</v>
      </c>
      <c r="L9113" t="str">
        <f t="shared" si="856"/>
        <v>High</v>
      </c>
      <c r="M9113" t="s">
        <v>25</v>
      </c>
      <c r="N9113" t="s">
        <v>38</v>
      </c>
      <c r="O9113" s="1">
        <v>45636</v>
      </c>
      <c r="P9113" s="7" t="str">
        <f t="shared" si="857"/>
        <v>YES</v>
      </c>
      <c r="Q9113" t="b">
        <v>1</v>
      </c>
    </row>
    <row r="9114" spans="1:17" x14ac:dyDescent="0.3">
      <c r="A9114" t="s">
        <v>9361</v>
      </c>
      <c r="B9114" t="s">
        <v>22</v>
      </c>
      <c r="C9114" t="s">
        <v>130</v>
      </c>
      <c r="D9114" t="str">
        <f t="shared" si="852"/>
        <v>Item_13_COMP</v>
      </c>
      <c r="E9114" t="s">
        <v>291</v>
      </c>
      <c r="F9114" s="5">
        <f t="shared" si="853"/>
        <v>23</v>
      </c>
      <c r="G9114">
        <v>23</v>
      </c>
      <c r="H9114">
        <f t="shared" si="854"/>
        <v>7</v>
      </c>
      <c r="I9114">
        <v>7</v>
      </c>
      <c r="J9114" s="3">
        <f t="shared" si="855"/>
        <v>161</v>
      </c>
      <c r="K9114">
        <v>161</v>
      </c>
      <c r="L9114" t="str">
        <f t="shared" si="856"/>
        <v>Medium</v>
      </c>
      <c r="M9114" t="s">
        <v>48</v>
      </c>
      <c r="N9114" t="s">
        <v>16</v>
      </c>
      <c r="O9114" s="1">
        <v>45325</v>
      </c>
      <c r="P9114" s="7" t="str">
        <f t="shared" si="857"/>
        <v>NO</v>
      </c>
      <c r="Q9114" t="b">
        <v>0</v>
      </c>
    </row>
    <row r="9115" spans="1:17" x14ac:dyDescent="0.3">
      <c r="A9115" t="s">
        <v>9362</v>
      </c>
      <c r="B9115" t="s">
        <v>36</v>
      </c>
      <c r="C9115" t="s">
        <v>130</v>
      </c>
      <c r="D9115" t="str">
        <f t="shared" si="852"/>
        <v>Item_5_COMP</v>
      </c>
      <c r="E9115" t="s">
        <v>139</v>
      </c>
      <c r="F9115" s="5">
        <f t="shared" si="853"/>
        <v>11</v>
      </c>
      <c r="G9115">
        <v>11</v>
      </c>
      <c r="H9115">
        <f t="shared" si="854"/>
        <v>3</v>
      </c>
      <c r="I9115">
        <v>3</v>
      </c>
      <c r="J9115" s="3">
        <f t="shared" si="855"/>
        <v>33</v>
      </c>
      <c r="K9115">
        <v>33</v>
      </c>
      <c r="L9115" t="str">
        <f t="shared" si="856"/>
        <v>Low</v>
      </c>
      <c r="M9115" t="s">
        <v>25</v>
      </c>
      <c r="N9115" t="s">
        <v>16</v>
      </c>
      <c r="O9115" s="1">
        <v>44843</v>
      </c>
      <c r="P9115" s="9" t="str">
        <f t="shared" si="857"/>
        <v>N/A</v>
      </c>
    </row>
    <row r="9116" spans="1:17" x14ac:dyDescent="0.3">
      <c r="A9116" t="s">
        <v>9363</v>
      </c>
      <c r="B9116" t="s">
        <v>69</v>
      </c>
      <c r="C9116" t="s">
        <v>66</v>
      </c>
      <c r="D9116" t="str">
        <f t="shared" si="852"/>
        <v>Item_17_ELEC</v>
      </c>
      <c r="E9116" t="s">
        <v>377</v>
      </c>
      <c r="F9116" s="5">
        <f t="shared" si="853"/>
        <v>29</v>
      </c>
      <c r="G9116">
        <v>29</v>
      </c>
      <c r="H9116">
        <f t="shared" si="854"/>
        <v>10</v>
      </c>
      <c r="I9116">
        <v>10</v>
      </c>
      <c r="J9116" s="3">
        <f t="shared" si="855"/>
        <v>290</v>
      </c>
      <c r="K9116">
        <v>290</v>
      </c>
      <c r="L9116" t="str">
        <f t="shared" si="856"/>
        <v>Medium</v>
      </c>
      <c r="M9116" t="s">
        <v>15</v>
      </c>
      <c r="N9116" t="s">
        <v>16</v>
      </c>
      <c r="O9116" s="1">
        <v>44740</v>
      </c>
      <c r="P9116" s="9" t="str">
        <f t="shared" si="857"/>
        <v>N/A</v>
      </c>
    </row>
    <row r="9117" spans="1:17" x14ac:dyDescent="0.3">
      <c r="A9117" t="s">
        <v>9364</v>
      </c>
      <c r="B9117" t="s">
        <v>63</v>
      </c>
      <c r="C9117" t="s">
        <v>130</v>
      </c>
      <c r="D9117" t="str">
        <f t="shared" si="852"/>
        <v>Item_18_COMP</v>
      </c>
      <c r="E9117" t="s">
        <v>326</v>
      </c>
      <c r="F9117" s="5">
        <f t="shared" si="853"/>
        <v>30.5</v>
      </c>
      <c r="G9117">
        <v>30.5</v>
      </c>
      <c r="H9117">
        <f t="shared" si="854"/>
        <v>10</v>
      </c>
      <c r="I9117">
        <v>10</v>
      </c>
      <c r="J9117" s="3">
        <f t="shared" si="855"/>
        <v>305</v>
      </c>
      <c r="K9117">
        <v>305</v>
      </c>
      <c r="L9117" t="str">
        <f t="shared" si="856"/>
        <v>High</v>
      </c>
      <c r="M9117" t="s">
        <v>48</v>
      </c>
      <c r="N9117" t="s">
        <v>16</v>
      </c>
      <c r="O9117" s="1">
        <v>45390</v>
      </c>
      <c r="P9117" s="9" t="str">
        <f t="shared" si="857"/>
        <v>N/A</v>
      </c>
    </row>
    <row r="9118" spans="1:17" x14ac:dyDescent="0.3">
      <c r="A9118" t="s">
        <v>9365</v>
      </c>
      <c r="B9118" t="s">
        <v>69</v>
      </c>
      <c r="C9118" t="s">
        <v>130</v>
      </c>
      <c r="D9118" t="str">
        <f t="shared" si="852"/>
        <v>Item_12_COMP</v>
      </c>
      <c r="E9118" t="s">
        <v>621</v>
      </c>
      <c r="F9118" s="5">
        <f t="shared" si="853"/>
        <v>21.5</v>
      </c>
      <c r="G9118">
        <v>21.5</v>
      </c>
      <c r="H9118">
        <f t="shared" si="854"/>
        <v>3</v>
      </c>
      <c r="I9118">
        <v>3</v>
      </c>
      <c r="J9118" s="3">
        <f t="shared" si="855"/>
        <v>64.5</v>
      </c>
      <c r="K9118">
        <v>64.5</v>
      </c>
      <c r="L9118" t="str">
        <f t="shared" si="856"/>
        <v>Low</v>
      </c>
      <c r="M9118" t="s">
        <v>15</v>
      </c>
      <c r="N9118" t="s">
        <v>16</v>
      </c>
      <c r="O9118" s="1">
        <v>45559</v>
      </c>
      <c r="P9118" s="7" t="str">
        <f t="shared" si="857"/>
        <v>NO</v>
      </c>
      <c r="Q9118" t="b">
        <v>0</v>
      </c>
    </row>
    <row r="9119" spans="1:17" x14ac:dyDescent="0.3">
      <c r="A9119" t="s">
        <v>9366</v>
      </c>
      <c r="B9119" t="s">
        <v>12</v>
      </c>
      <c r="C9119" t="s">
        <v>66</v>
      </c>
      <c r="D9119" t="str">
        <f t="shared" si="852"/>
        <v>Item_20_ELEC</v>
      </c>
      <c r="E9119" t="s">
        <v>346</v>
      </c>
      <c r="F9119" s="5">
        <f t="shared" si="853"/>
        <v>33.5</v>
      </c>
      <c r="G9119">
        <v>33.5</v>
      </c>
      <c r="H9119">
        <f t="shared" si="854"/>
        <v>9</v>
      </c>
      <c r="I9119">
        <v>9</v>
      </c>
      <c r="J9119" s="3">
        <f t="shared" si="855"/>
        <v>301.5</v>
      </c>
      <c r="K9119">
        <v>301.5</v>
      </c>
      <c r="L9119" t="str">
        <f t="shared" si="856"/>
        <v>High</v>
      </c>
      <c r="M9119" t="s">
        <v>15</v>
      </c>
      <c r="N9119" t="s">
        <v>38</v>
      </c>
      <c r="O9119" s="1">
        <v>45016</v>
      </c>
      <c r="P9119" s="7" t="str">
        <f t="shared" si="857"/>
        <v>YES</v>
      </c>
      <c r="Q9119" t="b">
        <v>1</v>
      </c>
    </row>
    <row r="9120" spans="1:17" x14ac:dyDescent="0.3">
      <c r="A9120" t="s">
        <v>9367</v>
      </c>
      <c r="B9120" t="s">
        <v>168</v>
      </c>
      <c r="C9120" t="s">
        <v>66</v>
      </c>
      <c r="D9120" t="str">
        <f t="shared" si="852"/>
        <v>Item_5_ELEC</v>
      </c>
      <c r="E9120" t="s">
        <v>464</v>
      </c>
      <c r="F9120" s="5">
        <f t="shared" si="853"/>
        <v>11</v>
      </c>
      <c r="G9120">
        <v>11</v>
      </c>
      <c r="H9120">
        <f t="shared" si="854"/>
        <v>5</v>
      </c>
      <c r="I9120">
        <v>5</v>
      </c>
      <c r="J9120" s="3">
        <f t="shared" si="855"/>
        <v>55</v>
      </c>
      <c r="K9120">
        <v>55</v>
      </c>
      <c r="L9120" t="str">
        <f t="shared" si="856"/>
        <v>Low</v>
      </c>
      <c r="M9120" t="s">
        <v>15</v>
      </c>
      <c r="N9120" t="s">
        <v>38</v>
      </c>
      <c r="O9120" s="1">
        <v>45296</v>
      </c>
      <c r="P9120" s="9" t="str">
        <f t="shared" si="857"/>
        <v>N/A</v>
      </c>
    </row>
    <row r="9121" spans="1:17" x14ac:dyDescent="0.3">
      <c r="A9121" t="s">
        <v>9368</v>
      </c>
      <c r="B9121" t="s">
        <v>77</v>
      </c>
      <c r="C9121" t="s">
        <v>23</v>
      </c>
      <c r="D9121" s="2" t="str">
        <f t="shared" si="852"/>
        <v>Unknown_Item</v>
      </c>
      <c r="F9121" s="5">
        <f t="shared" si="853"/>
        <v>14</v>
      </c>
      <c r="G9121">
        <v>14</v>
      </c>
      <c r="H9121" s="2">
        <f t="shared" si="854"/>
        <v>6</v>
      </c>
      <c r="J9121" s="4">
        <f t="shared" si="855"/>
        <v>108.5</v>
      </c>
      <c r="L9121" t="str">
        <f t="shared" si="856"/>
        <v>Low</v>
      </c>
      <c r="M9121" t="s">
        <v>25</v>
      </c>
      <c r="N9121" t="s">
        <v>16</v>
      </c>
      <c r="O9121" s="1">
        <v>44573</v>
      </c>
      <c r="P9121" s="9" t="str">
        <f t="shared" si="857"/>
        <v>N/A</v>
      </c>
    </row>
    <row r="9122" spans="1:17" x14ac:dyDescent="0.3">
      <c r="A9122" t="s">
        <v>9369</v>
      </c>
      <c r="B9122" t="s">
        <v>55</v>
      </c>
      <c r="C9122" t="s">
        <v>13</v>
      </c>
      <c r="D9122" t="str">
        <f t="shared" si="852"/>
        <v>Item_14_PATI</v>
      </c>
      <c r="E9122" t="s">
        <v>164</v>
      </c>
      <c r="F9122" s="5">
        <f t="shared" si="853"/>
        <v>24.5</v>
      </c>
      <c r="G9122">
        <v>24.5</v>
      </c>
      <c r="H9122">
        <f t="shared" si="854"/>
        <v>4</v>
      </c>
      <c r="I9122">
        <v>4</v>
      </c>
      <c r="J9122" s="3">
        <f t="shared" si="855"/>
        <v>98</v>
      </c>
      <c r="K9122">
        <v>98</v>
      </c>
      <c r="L9122" t="str">
        <f t="shared" si="856"/>
        <v>Low</v>
      </c>
      <c r="M9122" t="s">
        <v>25</v>
      </c>
      <c r="N9122" t="s">
        <v>16</v>
      </c>
      <c r="O9122" s="1">
        <v>45650</v>
      </c>
      <c r="P9122" s="7" t="str">
        <f t="shared" si="857"/>
        <v>NO</v>
      </c>
      <c r="Q9122" t="b">
        <v>0</v>
      </c>
    </row>
    <row r="9123" spans="1:17" x14ac:dyDescent="0.3">
      <c r="A9123" t="s">
        <v>9370</v>
      </c>
      <c r="B9123" t="s">
        <v>55</v>
      </c>
      <c r="C9123" t="s">
        <v>130</v>
      </c>
      <c r="D9123" t="str">
        <f t="shared" si="852"/>
        <v>Item_17_COMP</v>
      </c>
      <c r="E9123" t="s">
        <v>516</v>
      </c>
      <c r="F9123" s="5">
        <f t="shared" si="853"/>
        <v>29</v>
      </c>
      <c r="G9123">
        <v>29</v>
      </c>
      <c r="H9123">
        <f t="shared" si="854"/>
        <v>9</v>
      </c>
      <c r="I9123">
        <v>9</v>
      </c>
      <c r="J9123" s="3">
        <f t="shared" si="855"/>
        <v>261</v>
      </c>
      <c r="K9123">
        <v>261</v>
      </c>
      <c r="L9123" t="str">
        <f t="shared" si="856"/>
        <v>Medium</v>
      </c>
      <c r="M9123" t="s">
        <v>48</v>
      </c>
      <c r="N9123" t="s">
        <v>38</v>
      </c>
      <c r="O9123" s="1">
        <v>44620</v>
      </c>
      <c r="P9123" s="7" t="str">
        <f t="shared" si="857"/>
        <v>YES</v>
      </c>
      <c r="Q9123" t="b">
        <v>1</v>
      </c>
    </row>
    <row r="9124" spans="1:17" x14ac:dyDescent="0.3">
      <c r="A9124" t="s">
        <v>9371</v>
      </c>
      <c r="B9124" t="s">
        <v>80</v>
      </c>
      <c r="C9124" t="s">
        <v>66</v>
      </c>
      <c r="D9124" t="str">
        <f t="shared" si="852"/>
        <v>Item_18_ELEC</v>
      </c>
      <c r="E9124" t="s">
        <v>955</v>
      </c>
      <c r="F9124" s="5">
        <f t="shared" si="853"/>
        <v>30.5</v>
      </c>
      <c r="G9124">
        <v>30.5</v>
      </c>
      <c r="H9124">
        <f t="shared" si="854"/>
        <v>2</v>
      </c>
      <c r="I9124">
        <v>2</v>
      </c>
      <c r="J9124" s="3">
        <f t="shared" si="855"/>
        <v>61</v>
      </c>
      <c r="K9124">
        <v>61</v>
      </c>
      <c r="L9124" t="str">
        <f t="shared" si="856"/>
        <v>Low</v>
      </c>
      <c r="M9124" t="s">
        <v>48</v>
      </c>
      <c r="N9124" t="s">
        <v>38</v>
      </c>
      <c r="O9124" s="1">
        <v>45417</v>
      </c>
      <c r="P9124" s="7" t="str">
        <f t="shared" si="857"/>
        <v>NO</v>
      </c>
      <c r="Q9124" t="b">
        <v>0</v>
      </c>
    </row>
    <row r="9125" spans="1:17" x14ac:dyDescent="0.3">
      <c r="A9125" t="s">
        <v>9372</v>
      </c>
      <c r="B9125" t="s">
        <v>43</v>
      </c>
      <c r="C9125" t="s">
        <v>41</v>
      </c>
      <c r="D9125" t="str">
        <f t="shared" si="852"/>
        <v>Item_10_FURN</v>
      </c>
      <c r="E9125" t="s">
        <v>109</v>
      </c>
      <c r="F9125" s="5">
        <f t="shared" si="853"/>
        <v>18.5</v>
      </c>
      <c r="G9125">
        <v>18.5</v>
      </c>
      <c r="H9125">
        <f t="shared" si="854"/>
        <v>7</v>
      </c>
      <c r="I9125">
        <v>7</v>
      </c>
      <c r="J9125" s="3">
        <f t="shared" si="855"/>
        <v>129.5</v>
      </c>
      <c r="K9125">
        <v>129.5</v>
      </c>
      <c r="L9125" t="str">
        <f t="shared" si="856"/>
        <v>Low</v>
      </c>
      <c r="M9125" t="s">
        <v>25</v>
      </c>
      <c r="N9125" t="s">
        <v>38</v>
      </c>
      <c r="O9125" s="1">
        <v>45358</v>
      </c>
      <c r="P9125" s="7" t="str">
        <f t="shared" si="857"/>
        <v>YES</v>
      </c>
      <c r="Q9125" t="b">
        <v>1</v>
      </c>
    </row>
    <row r="9126" spans="1:17" x14ac:dyDescent="0.3">
      <c r="A9126" t="s">
        <v>9373</v>
      </c>
      <c r="B9126" t="s">
        <v>43</v>
      </c>
      <c r="C9126" t="s">
        <v>41</v>
      </c>
      <c r="D9126" t="str">
        <f t="shared" si="852"/>
        <v>Item_6_FURN</v>
      </c>
      <c r="E9126" t="s">
        <v>674</v>
      </c>
      <c r="F9126" s="5">
        <f t="shared" si="853"/>
        <v>12.5</v>
      </c>
      <c r="G9126">
        <v>12.5</v>
      </c>
      <c r="H9126">
        <f t="shared" si="854"/>
        <v>6</v>
      </c>
      <c r="I9126">
        <v>6</v>
      </c>
      <c r="J9126" s="3">
        <f t="shared" si="855"/>
        <v>75</v>
      </c>
      <c r="K9126">
        <v>75</v>
      </c>
      <c r="L9126" t="str">
        <f t="shared" si="856"/>
        <v>Low</v>
      </c>
      <c r="M9126" t="s">
        <v>48</v>
      </c>
      <c r="N9126" t="s">
        <v>16</v>
      </c>
      <c r="O9126" s="1">
        <v>44969</v>
      </c>
      <c r="P9126" s="7" t="str">
        <f t="shared" si="857"/>
        <v>YES</v>
      </c>
      <c r="Q9126" t="b">
        <v>1</v>
      </c>
    </row>
    <row r="9127" spans="1:17" x14ac:dyDescent="0.3">
      <c r="A9127" t="s">
        <v>9374</v>
      </c>
      <c r="B9127" t="s">
        <v>98</v>
      </c>
      <c r="C9127" t="s">
        <v>28</v>
      </c>
      <c r="D9127" t="str">
        <f t="shared" si="852"/>
        <v>Item_11_BEVE</v>
      </c>
      <c r="E9127" t="s">
        <v>111</v>
      </c>
      <c r="F9127" s="5">
        <f t="shared" si="853"/>
        <v>20</v>
      </c>
      <c r="G9127">
        <v>20</v>
      </c>
      <c r="H9127">
        <f t="shared" si="854"/>
        <v>8</v>
      </c>
      <c r="I9127">
        <v>8</v>
      </c>
      <c r="J9127" s="3">
        <f t="shared" si="855"/>
        <v>160</v>
      </c>
      <c r="K9127">
        <v>160</v>
      </c>
      <c r="L9127" t="str">
        <f t="shared" si="856"/>
        <v>Medium</v>
      </c>
      <c r="M9127" t="s">
        <v>48</v>
      </c>
      <c r="N9127" t="s">
        <v>16</v>
      </c>
      <c r="O9127" s="1">
        <v>44807</v>
      </c>
      <c r="P9127" s="7" t="str">
        <f t="shared" si="857"/>
        <v>NO</v>
      </c>
      <c r="Q9127" t="b">
        <v>0</v>
      </c>
    </row>
    <row r="9128" spans="1:17" x14ac:dyDescent="0.3">
      <c r="A9128" t="s">
        <v>9375</v>
      </c>
      <c r="B9128" t="s">
        <v>84</v>
      </c>
      <c r="C9128" t="s">
        <v>66</v>
      </c>
      <c r="D9128" t="str">
        <f t="shared" si="852"/>
        <v>Item_6_ELEC</v>
      </c>
      <c r="E9128" t="s">
        <v>215</v>
      </c>
      <c r="F9128" s="5">
        <f t="shared" si="853"/>
        <v>12.5</v>
      </c>
      <c r="G9128">
        <v>12.5</v>
      </c>
      <c r="H9128">
        <f t="shared" si="854"/>
        <v>8</v>
      </c>
      <c r="I9128">
        <v>8</v>
      </c>
      <c r="J9128" s="3">
        <f t="shared" si="855"/>
        <v>100</v>
      </c>
      <c r="K9128">
        <v>100</v>
      </c>
      <c r="L9128" t="str">
        <f t="shared" si="856"/>
        <v>Low</v>
      </c>
      <c r="M9128" t="s">
        <v>48</v>
      </c>
      <c r="N9128" t="s">
        <v>16</v>
      </c>
      <c r="O9128" s="1">
        <v>45660</v>
      </c>
      <c r="P9128" s="7" t="str">
        <f t="shared" si="857"/>
        <v>NO</v>
      </c>
      <c r="Q9128" t="b">
        <v>0</v>
      </c>
    </row>
    <row r="9129" spans="1:17" x14ac:dyDescent="0.3">
      <c r="A9129" t="s">
        <v>9376</v>
      </c>
      <c r="B9129" t="s">
        <v>18</v>
      </c>
      <c r="C9129" t="s">
        <v>28</v>
      </c>
      <c r="D9129" t="str">
        <f t="shared" si="852"/>
        <v>Item_21_BEVE</v>
      </c>
      <c r="E9129" t="s">
        <v>301</v>
      </c>
      <c r="F9129" s="5">
        <f t="shared" si="853"/>
        <v>35</v>
      </c>
      <c r="G9129">
        <v>35</v>
      </c>
      <c r="H9129">
        <f t="shared" si="854"/>
        <v>6</v>
      </c>
      <c r="I9129">
        <v>6</v>
      </c>
      <c r="J9129" s="3">
        <f t="shared" si="855"/>
        <v>210</v>
      </c>
      <c r="K9129">
        <v>210</v>
      </c>
      <c r="L9129" t="str">
        <f t="shared" si="856"/>
        <v>Medium</v>
      </c>
      <c r="M9129" t="s">
        <v>15</v>
      </c>
      <c r="N9129" t="s">
        <v>16</v>
      </c>
      <c r="O9129" s="1">
        <v>44708</v>
      </c>
      <c r="P9129" s="9" t="str">
        <f t="shared" si="857"/>
        <v>N/A</v>
      </c>
    </row>
    <row r="9130" spans="1:17" x14ac:dyDescent="0.3">
      <c r="A9130" t="s">
        <v>9377</v>
      </c>
      <c r="B9130" t="s">
        <v>27</v>
      </c>
      <c r="C9130" t="s">
        <v>41</v>
      </c>
      <c r="D9130" t="str">
        <f t="shared" si="852"/>
        <v>Item_8_FURN</v>
      </c>
      <c r="E9130" t="s">
        <v>303</v>
      </c>
      <c r="F9130" s="5">
        <f t="shared" si="853"/>
        <v>15.5</v>
      </c>
      <c r="G9130">
        <v>15.5</v>
      </c>
      <c r="H9130">
        <f t="shared" si="854"/>
        <v>5</v>
      </c>
      <c r="I9130">
        <v>5</v>
      </c>
      <c r="J9130" s="3">
        <f t="shared" si="855"/>
        <v>77.5</v>
      </c>
      <c r="K9130">
        <v>77.5</v>
      </c>
      <c r="L9130" t="str">
        <f t="shared" si="856"/>
        <v>Low</v>
      </c>
      <c r="M9130" t="s">
        <v>48</v>
      </c>
      <c r="N9130" t="s">
        <v>38</v>
      </c>
      <c r="O9130" s="1">
        <v>44975</v>
      </c>
      <c r="P9130" s="7" t="str">
        <f t="shared" si="857"/>
        <v>NO</v>
      </c>
      <c r="Q9130" t="b">
        <v>0</v>
      </c>
    </row>
    <row r="9131" spans="1:17" x14ac:dyDescent="0.3">
      <c r="A9131" t="s">
        <v>9378</v>
      </c>
      <c r="B9131" t="s">
        <v>63</v>
      </c>
      <c r="C9131" t="s">
        <v>19</v>
      </c>
      <c r="D9131" t="str">
        <f t="shared" si="852"/>
        <v>Item_19_MILK</v>
      </c>
      <c r="E9131" t="s">
        <v>142</v>
      </c>
      <c r="F9131" s="5">
        <f t="shared" si="853"/>
        <v>32</v>
      </c>
      <c r="G9131">
        <v>32</v>
      </c>
      <c r="H9131">
        <f t="shared" si="854"/>
        <v>2</v>
      </c>
      <c r="I9131">
        <v>2</v>
      </c>
      <c r="J9131" s="3">
        <f t="shared" si="855"/>
        <v>64</v>
      </c>
      <c r="K9131">
        <v>64</v>
      </c>
      <c r="L9131" t="str">
        <f t="shared" si="856"/>
        <v>Low</v>
      </c>
      <c r="M9131" t="s">
        <v>25</v>
      </c>
      <c r="N9131" t="s">
        <v>16</v>
      </c>
      <c r="O9131" s="1">
        <v>45042</v>
      </c>
      <c r="P9131" s="9" t="str">
        <f t="shared" si="857"/>
        <v>N/A</v>
      </c>
    </row>
    <row r="9132" spans="1:17" x14ac:dyDescent="0.3">
      <c r="A9132" t="s">
        <v>9379</v>
      </c>
      <c r="B9132" t="s">
        <v>100</v>
      </c>
      <c r="C9132" t="s">
        <v>28</v>
      </c>
      <c r="D9132" t="str">
        <f t="shared" si="852"/>
        <v>Item_17_BEVE</v>
      </c>
      <c r="E9132" t="s">
        <v>570</v>
      </c>
      <c r="F9132" s="5">
        <f t="shared" si="853"/>
        <v>29</v>
      </c>
      <c r="G9132">
        <v>29</v>
      </c>
      <c r="H9132">
        <f t="shared" si="854"/>
        <v>5</v>
      </c>
      <c r="I9132">
        <v>5</v>
      </c>
      <c r="J9132" s="3">
        <f t="shared" si="855"/>
        <v>145</v>
      </c>
      <c r="K9132">
        <v>145</v>
      </c>
      <c r="L9132" t="str">
        <f t="shared" si="856"/>
        <v>Low</v>
      </c>
      <c r="M9132" t="s">
        <v>25</v>
      </c>
      <c r="N9132" t="s">
        <v>16</v>
      </c>
      <c r="O9132" s="1">
        <v>44783</v>
      </c>
      <c r="P9132" s="7" t="str">
        <f t="shared" si="857"/>
        <v>NO</v>
      </c>
      <c r="Q9132" t="b">
        <v>0</v>
      </c>
    </row>
    <row r="9133" spans="1:17" x14ac:dyDescent="0.3">
      <c r="A9133" t="s">
        <v>9380</v>
      </c>
      <c r="B9133" t="s">
        <v>55</v>
      </c>
      <c r="C9133" t="s">
        <v>13</v>
      </c>
      <c r="D9133" t="str">
        <f t="shared" si="852"/>
        <v>Item_15_PATI</v>
      </c>
      <c r="E9133" t="s">
        <v>455</v>
      </c>
      <c r="F9133" s="5">
        <f t="shared" si="853"/>
        <v>26</v>
      </c>
      <c r="G9133">
        <v>26</v>
      </c>
      <c r="H9133">
        <f t="shared" si="854"/>
        <v>6</v>
      </c>
      <c r="I9133">
        <v>6</v>
      </c>
      <c r="J9133" s="3">
        <f t="shared" si="855"/>
        <v>156</v>
      </c>
      <c r="K9133">
        <v>156</v>
      </c>
      <c r="L9133" t="str">
        <f t="shared" si="856"/>
        <v>Medium</v>
      </c>
      <c r="M9133" t="s">
        <v>48</v>
      </c>
      <c r="N9133" t="s">
        <v>16</v>
      </c>
      <c r="O9133" s="1">
        <v>44666</v>
      </c>
      <c r="P9133" s="7" t="str">
        <f t="shared" si="857"/>
        <v>YES</v>
      </c>
      <c r="Q9133" t="b">
        <v>1</v>
      </c>
    </row>
    <row r="9134" spans="1:17" x14ac:dyDescent="0.3">
      <c r="A9134" t="s">
        <v>9381</v>
      </c>
      <c r="B9134" t="s">
        <v>55</v>
      </c>
      <c r="C9134" t="s">
        <v>13</v>
      </c>
      <c r="D9134" t="str">
        <f t="shared" si="852"/>
        <v>Item_9_PATI</v>
      </c>
      <c r="E9134" t="s">
        <v>509</v>
      </c>
      <c r="F9134" s="5">
        <f t="shared" si="853"/>
        <v>17</v>
      </c>
      <c r="G9134">
        <v>17</v>
      </c>
      <c r="H9134">
        <f t="shared" si="854"/>
        <v>6</v>
      </c>
      <c r="I9134">
        <v>6</v>
      </c>
      <c r="J9134" s="3">
        <f t="shared" si="855"/>
        <v>102</v>
      </c>
      <c r="K9134">
        <v>102</v>
      </c>
      <c r="L9134" t="str">
        <f t="shared" si="856"/>
        <v>Low</v>
      </c>
      <c r="M9134" t="s">
        <v>25</v>
      </c>
      <c r="N9134" t="s">
        <v>16</v>
      </c>
      <c r="O9134" s="1">
        <v>45176</v>
      </c>
      <c r="P9134" s="9" t="str">
        <f t="shared" si="857"/>
        <v>N/A</v>
      </c>
    </row>
    <row r="9135" spans="1:17" x14ac:dyDescent="0.3">
      <c r="A9135" t="s">
        <v>9382</v>
      </c>
      <c r="B9135" t="s">
        <v>43</v>
      </c>
      <c r="C9135" t="s">
        <v>66</v>
      </c>
      <c r="D9135" t="str">
        <f t="shared" si="852"/>
        <v>Item_11_ELEC</v>
      </c>
      <c r="E9135" t="s">
        <v>486</v>
      </c>
      <c r="F9135" s="5">
        <f t="shared" si="853"/>
        <v>20</v>
      </c>
      <c r="G9135">
        <v>20</v>
      </c>
      <c r="H9135">
        <f t="shared" si="854"/>
        <v>9</v>
      </c>
      <c r="I9135">
        <v>9</v>
      </c>
      <c r="J9135" s="3">
        <f t="shared" si="855"/>
        <v>180</v>
      </c>
      <c r="K9135">
        <v>180</v>
      </c>
      <c r="L9135" t="str">
        <f t="shared" si="856"/>
        <v>Medium</v>
      </c>
      <c r="M9135" t="s">
        <v>15</v>
      </c>
      <c r="N9135" t="s">
        <v>38</v>
      </c>
      <c r="O9135" s="1">
        <v>44786</v>
      </c>
      <c r="P9135" s="7" t="str">
        <f t="shared" si="857"/>
        <v>YES</v>
      </c>
      <c r="Q9135" t="b">
        <v>1</v>
      </c>
    </row>
    <row r="9136" spans="1:17" x14ac:dyDescent="0.3">
      <c r="A9136" t="s">
        <v>9383</v>
      </c>
      <c r="B9136" t="s">
        <v>31</v>
      </c>
      <c r="C9136" t="s">
        <v>66</v>
      </c>
      <c r="D9136" t="str">
        <f t="shared" si="852"/>
        <v>Item_17_ELEC</v>
      </c>
      <c r="E9136" t="s">
        <v>377</v>
      </c>
      <c r="F9136" s="5">
        <f t="shared" si="853"/>
        <v>29</v>
      </c>
      <c r="G9136">
        <v>29</v>
      </c>
      <c r="H9136">
        <f t="shared" si="854"/>
        <v>7</v>
      </c>
      <c r="I9136">
        <v>7</v>
      </c>
      <c r="J9136" s="3">
        <f t="shared" si="855"/>
        <v>203</v>
      </c>
      <c r="K9136">
        <v>203</v>
      </c>
      <c r="L9136" t="str">
        <f t="shared" si="856"/>
        <v>Medium</v>
      </c>
      <c r="M9136" t="s">
        <v>25</v>
      </c>
      <c r="N9136" t="s">
        <v>38</v>
      </c>
      <c r="O9136" s="1">
        <v>45191</v>
      </c>
      <c r="P9136" s="9" t="str">
        <f t="shared" si="857"/>
        <v>N/A</v>
      </c>
    </row>
    <row r="9137" spans="1:17" x14ac:dyDescent="0.3">
      <c r="A9137" t="s">
        <v>9384</v>
      </c>
      <c r="B9137" t="s">
        <v>123</v>
      </c>
      <c r="C9137" t="s">
        <v>23</v>
      </c>
      <c r="D9137" s="2" t="str">
        <f t="shared" si="852"/>
        <v>Unknown_Item</v>
      </c>
      <c r="F9137" s="6">
        <f t="shared" si="853"/>
        <v>23.365911749958215</v>
      </c>
      <c r="H9137">
        <f t="shared" si="854"/>
        <v>3</v>
      </c>
      <c r="I9137">
        <v>3</v>
      </c>
      <c r="J9137" s="3">
        <f t="shared" si="855"/>
        <v>91.5</v>
      </c>
      <c r="K9137">
        <v>91.5</v>
      </c>
      <c r="L9137" t="str">
        <f t="shared" si="856"/>
        <v>Low</v>
      </c>
      <c r="M9137" t="s">
        <v>48</v>
      </c>
      <c r="N9137" t="s">
        <v>16</v>
      </c>
      <c r="O9137" s="1">
        <v>44656</v>
      </c>
      <c r="P9137" s="7" t="str">
        <f t="shared" si="857"/>
        <v>NO</v>
      </c>
      <c r="Q9137" t="b">
        <v>0</v>
      </c>
    </row>
    <row r="9138" spans="1:17" x14ac:dyDescent="0.3">
      <c r="A9138" t="s">
        <v>9385</v>
      </c>
      <c r="B9138" t="s">
        <v>22</v>
      </c>
      <c r="C9138" t="s">
        <v>19</v>
      </c>
      <c r="D9138" t="str">
        <f t="shared" si="852"/>
        <v>Item_6_MILK</v>
      </c>
      <c r="E9138" t="s">
        <v>152</v>
      </c>
      <c r="F9138" s="5">
        <f t="shared" si="853"/>
        <v>12.5</v>
      </c>
      <c r="G9138">
        <v>12.5</v>
      </c>
      <c r="H9138">
        <f t="shared" si="854"/>
        <v>9</v>
      </c>
      <c r="I9138">
        <v>9</v>
      </c>
      <c r="J9138" s="3">
        <f t="shared" si="855"/>
        <v>112.5</v>
      </c>
      <c r="K9138">
        <v>112.5</v>
      </c>
      <c r="L9138" t="str">
        <f t="shared" si="856"/>
        <v>Low</v>
      </c>
      <c r="M9138" t="s">
        <v>48</v>
      </c>
      <c r="N9138" t="s">
        <v>16</v>
      </c>
      <c r="O9138" s="1">
        <v>44742</v>
      </c>
      <c r="P9138" s="7" t="str">
        <f t="shared" si="857"/>
        <v>NO</v>
      </c>
      <c r="Q9138" t="b">
        <v>0</v>
      </c>
    </row>
    <row r="9139" spans="1:17" x14ac:dyDescent="0.3">
      <c r="A9139" t="s">
        <v>9386</v>
      </c>
      <c r="B9139" t="s">
        <v>100</v>
      </c>
      <c r="C9139" t="s">
        <v>130</v>
      </c>
      <c r="D9139" s="2" t="str">
        <f t="shared" si="852"/>
        <v>Unknown_Item</v>
      </c>
      <c r="F9139" s="5">
        <f t="shared" si="853"/>
        <v>36.5</v>
      </c>
      <c r="G9139">
        <v>36.5</v>
      </c>
      <c r="H9139" s="2">
        <f t="shared" si="854"/>
        <v>6</v>
      </c>
      <c r="J9139" s="4">
        <f t="shared" si="855"/>
        <v>108.5</v>
      </c>
      <c r="L9139" t="str">
        <f t="shared" si="856"/>
        <v>Low</v>
      </c>
      <c r="M9139" t="s">
        <v>48</v>
      </c>
      <c r="N9139" t="s">
        <v>16</v>
      </c>
      <c r="O9139" s="1">
        <v>45414</v>
      </c>
      <c r="P9139" s="9" t="str">
        <f t="shared" si="857"/>
        <v>N/A</v>
      </c>
    </row>
    <row r="9140" spans="1:17" x14ac:dyDescent="0.3">
      <c r="A9140" t="s">
        <v>9387</v>
      </c>
      <c r="B9140" t="s">
        <v>77</v>
      </c>
      <c r="C9140" t="s">
        <v>23</v>
      </c>
      <c r="D9140" t="str">
        <f t="shared" si="852"/>
        <v>Item_25_BUTC</v>
      </c>
      <c r="E9140" t="s">
        <v>383</v>
      </c>
      <c r="F9140" s="5">
        <f t="shared" si="853"/>
        <v>41</v>
      </c>
      <c r="G9140">
        <v>41</v>
      </c>
      <c r="H9140">
        <f t="shared" si="854"/>
        <v>4</v>
      </c>
      <c r="I9140">
        <v>4</v>
      </c>
      <c r="J9140" s="3">
        <f t="shared" si="855"/>
        <v>164</v>
      </c>
      <c r="K9140">
        <v>164</v>
      </c>
      <c r="L9140" t="str">
        <f t="shared" si="856"/>
        <v>Medium</v>
      </c>
      <c r="M9140" t="s">
        <v>15</v>
      </c>
      <c r="N9140" t="s">
        <v>16</v>
      </c>
      <c r="O9140" s="1">
        <v>45457</v>
      </c>
      <c r="P9140" s="7" t="str">
        <f t="shared" si="857"/>
        <v>YES</v>
      </c>
      <c r="Q9140" t="b">
        <v>1</v>
      </c>
    </row>
    <row r="9141" spans="1:17" x14ac:dyDescent="0.3">
      <c r="A9141" t="s">
        <v>9388</v>
      </c>
      <c r="B9141" t="s">
        <v>100</v>
      </c>
      <c r="C9141" t="s">
        <v>130</v>
      </c>
      <c r="D9141" t="str">
        <f t="shared" si="852"/>
        <v>Item_19_COMP</v>
      </c>
      <c r="E9141" t="s">
        <v>361</v>
      </c>
      <c r="F9141" s="5">
        <f t="shared" si="853"/>
        <v>32</v>
      </c>
      <c r="G9141">
        <v>32</v>
      </c>
      <c r="H9141">
        <f t="shared" si="854"/>
        <v>3</v>
      </c>
      <c r="I9141">
        <v>3</v>
      </c>
      <c r="J9141" s="3">
        <f t="shared" si="855"/>
        <v>96</v>
      </c>
      <c r="K9141">
        <v>96</v>
      </c>
      <c r="L9141" t="str">
        <f t="shared" si="856"/>
        <v>Low</v>
      </c>
      <c r="M9141" t="s">
        <v>48</v>
      </c>
      <c r="N9141" t="s">
        <v>16</v>
      </c>
      <c r="O9141" s="1">
        <v>45481</v>
      </c>
      <c r="P9141" s="7" t="str">
        <f t="shared" si="857"/>
        <v>YES</v>
      </c>
      <c r="Q9141" t="b">
        <v>1</v>
      </c>
    </row>
    <row r="9142" spans="1:17" x14ac:dyDescent="0.3">
      <c r="A9142" t="s">
        <v>9389</v>
      </c>
      <c r="B9142" t="s">
        <v>168</v>
      </c>
      <c r="C9142" t="s">
        <v>13</v>
      </c>
      <c r="D9142" t="str">
        <f t="shared" si="852"/>
        <v>Item_22_PATI</v>
      </c>
      <c r="E9142" t="s">
        <v>92</v>
      </c>
      <c r="F9142" s="5">
        <f t="shared" si="853"/>
        <v>36.5</v>
      </c>
      <c r="G9142">
        <v>36.5</v>
      </c>
      <c r="H9142">
        <f t="shared" si="854"/>
        <v>2</v>
      </c>
      <c r="I9142">
        <v>2</v>
      </c>
      <c r="J9142" s="3">
        <f t="shared" si="855"/>
        <v>73</v>
      </c>
      <c r="K9142">
        <v>73</v>
      </c>
      <c r="L9142" t="str">
        <f t="shared" si="856"/>
        <v>Low</v>
      </c>
      <c r="M9142" t="s">
        <v>15</v>
      </c>
      <c r="N9142" t="s">
        <v>38</v>
      </c>
      <c r="O9142" s="1">
        <v>45527</v>
      </c>
      <c r="P9142" s="9" t="str">
        <f t="shared" si="857"/>
        <v>N/A</v>
      </c>
    </row>
    <row r="9143" spans="1:17" x14ac:dyDescent="0.3">
      <c r="A9143" t="s">
        <v>9390</v>
      </c>
      <c r="B9143" t="s">
        <v>40</v>
      </c>
      <c r="C9143" t="s">
        <v>28</v>
      </c>
      <c r="D9143" t="str">
        <f t="shared" si="852"/>
        <v>Item_22_BEVE</v>
      </c>
      <c r="E9143" t="s">
        <v>117</v>
      </c>
      <c r="F9143" s="5">
        <f t="shared" si="853"/>
        <v>36.5</v>
      </c>
      <c r="G9143">
        <v>36.5</v>
      </c>
      <c r="H9143">
        <f t="shared" si="854"/>
        <v>8</v>
      </c>
      <c r="I9143">
        <v>8</v>
      </c>
      <c r="J9143" s="3">
        <f t="shared" si="855"/>
        <v>292</v>
      </c>
      <c r="K9143">
        <v>292</v>
      </c>
      <c r="L9143" t="str">
        <f t="shared" si="856"/>
        <v>Medium</v>
      </c>
      <c r="M9143" t="s">
        <v>48</v>
      </c>
      <c r="N9143" t="s">
        <v>38</v>
      </c>
      <c r="O9143" s="1">
        <v>44647</v>
      </c>
      <c r="P9143" s="7" t="str">
        <f t="shared" si="857"/>
        <v>YES</v>
      </c>
      <c r="Q9143" t="b">
        <v>1</v>
      </c>
    </row>
    <row r="9144" spans="1:17" x14ac:dyDescent="0.3">
      <c r="A9144" t="s">
        <v>9391</v>
      </c>
      <c r="B9144" t="s">
        <v>89</v>
      </c>
      <c r="C9144" t="s">
        <v>23</v>
      </c>
      <c r="D9144" t="str">
        <f t="shared" si="852"/>
        <v>Item_15_BUTC</v>
      </c>
      <c r="E9144" t="s">
        <v>1239</v>
      </c>
      <c r="F9144" s="5">
        <f t="shared" si="853"/>
        <v>26</v>
      </c>
      <c r="G9144">
        <v>26</v>
      </c>
      <c r="H9144">
        <f t="shared" si="854"/>
        <v>7</v>
      </c>
      <c r="I9144">
        <v>7</v>
      </c>
      <c r="J9144" s="3">
        <f t="shared" si="855"/>
        <v>182</v>
      </c>
      <c r="K9144">
        <v>182</v>
      </c>
      <c r="L9144" t="str">
        <f t="shared" si="856"/>
        <v>Medium</v>
      </c>
      <c r="M9144" t="s">
        <v>25</v>
      </c>
      <c r="N9144" t="s">
        <v>16</v>
      </c>
      <c r="O9144" s="1">
        <v>45040</v>
      </c>
      <c r="P9144" s="7" t="str">
        <f t="shared" si="857"/>
        <v>YES</v>
      </c>
      <c r="Q9144" t="b">
        <v>1</v>
      </c>
    </row>
    <row r="9145" spans="1:17" x14ac:dyDescent="0.3">
      <c r="A9145" t="s">
        <v>9392</v>
      </c>
      <c r="B9145" t="s">
        <v>22</v>
      </c>
      <c r="C9145" t="s">
        <v>13</v>
      </c>
      <c r="D9145" t="str">
        <f t="shared" si="852"/>
        <v>Item_3_PATI</v>
      </c>
      <c r="E9145" t="s">
        <v>1414</v>
      </c>
      <c r="F9145" s="5">
        <f t="shared" si="853"/>
        <v>8</v>
      </c>
      <c r="G9145">
        <v>8</v>
      </c>
      <c r="H9145">
        <f t="shared" si="854"/>
        <v>9</v>
      </c>
      <c r="I9145">
        <v>9</v>
      </c>
      <c r="J9145" s="3">
        <f t="shared" si="855"/>
        <v>72</v>
      </c>
      <c r="K9145">
        <v>72</v>
      </c>
      <c r="L9145" t="str">
        <f t="shared" si="856"/>
        <v>Low</v>
      </c>
      <c r="M9145" t="s">
        <v>25</v>
      </c>
      <c r="N9145" t="s">
        <v>16</v>
      </c>
      <c r="O9145" s="1">
        <v>45295</v>
      </c>
      <c r="P9145" s="9" t="str">
        <f t="shared" si="857"/>
        <v>N/A</v>
      </c>
    </row>
    <row r="9146" spans="1:17" x14ac:dyDescent="0.3">
      <c r="A9146" t="s">
        <v>9393</v>
      </c>
      <c r="B9146" t="s">
        <v>31</v>
      </c>
      <c r="C9146" t="s">
        <v>13</v>
      </c>
      <c r="D9146" t="str">
        <f t="shared" si="852"/>
        <v>Item_9_PATI</v>
      </c>
      <c r="E9146" t="s">
        <v>509</v>
      </c>
      <c r="F9146" s="5">
        <f t="shared" si="853"/>
        <v>17</v>
      </c>
      <c r="G9146">
        <v>17</v>
      </c>
      <c r="H9146">
        <f t="shared" si="854"/>
        <v>3</v>
      </c>
      <c r="I9146">
        <v>3</v>
      </c>
      <c r="J9146" s="3">
        <f t="shared" si="855"/>
        <v>51</v>
      </c>
      <c r="K9146">
        <v>51</v>
      </c>
      <c r="L9146" t="str">
        <f t="shared" si="856"/>
        <v>Low</v>
      </c>
      <c r="M9146" t="s">
        <v>25</v>
      </c>
      <c r="N9146" t="s">
        <v>16</v>
      </c>
      <c r="O9146" s="1">
        <v>44684</v>
      </c>
      <c r="P9146" s="7" t="str">
        <f t="shared" si="857"/>
        <v>NO</v>
      </c>
      <c r="Q9146" t="b">
        <v>0</v>
      </c>
    </row>
    <row r="9147" spans="1:17" x14ac:dyDescent="0.3">
      <c r="A9147" t="s">
        <v>9394</v>
      </c>
      <c r="B9147" t="s">
        <v>22</v>
      </c>
      <c r="C9147" t="s">
        <v>130</v>
      </c>
      <c r="D9147" t="str">
        <f t="shared" si="852"/>
        <v>Item_18_COMP</v>
      </c>
      <c r="E9147" t="s">
        <v>326</v>
      </c>
      <c r="F9147" s="5">
        <f t="shared" si="853"/>
        <v>30.5</v>
      </c>
      <c r="G9147">
        <v>30.5</v>
      </c>
      <c r="H9147">
        <f t="shared" si="854"/>
        <v>5</v>
      </c>
      <c r="I9147">
        <v>5</v>
      </c>
      <c r="J9147" s="3">
        <f t="shared" si="855"/>
        <v>152.5</v>
      </c>
      <c r="K9147">
        <v>152.5</v>
      </c>
      <c r="L9147" t="str">
        <f t="shared" si="856"/>
        <v>Medium</v>
      </c>
      <c r="M9147" t="s">
        <v>48</v>
      </c>
      <c r="N9147" t="s">
        <v>38</v>
      </c>
      <c r="O9147" s="1">
        <v>45313</v>
      </c>
      <c r="P9147" s="7" t="str">
        <f t="shared" si="857"/>
        <v>YES</v>
      </c>
      <c r="Q9147" t="b">
        <v>1</v>
      </c>
    </row>
    <row r="9148" spans="1:17" x14ac:dyDescent="0.3">
      <c r="A9148" t="s">
        <v>9395</v>
      </c>
      <c r="B9148" t="s">
        <v>63</v>
      </c>
      <c r="C9148" t="s">
        <v>13</v>
      </c>
      <c r="D9148" t="str">
        <f t="shared" si="852"/>
        <v>Item_22_PATI</v>
      </c>
      <c r="E9148" t="s">
        <v>92</v>
      </c>
      <c r="F9148" s="5">
        <f t="shared" si="853"/>
        <v>36.5</v>
      </c>
      <c r="G9148">
        <v>36.5</v>
      </c>
      <c r="H9148">
        <f t="shared" si="854"/>
        <v>7</v>
      </c>
      <c r="I9148">
        <v>7</v>
      </c>
      <c r="J9148" s="3">
        <f t="shared" si="855"/>
        <v>255.5</v>
      </c>
      <c r="K9148">
        <v>255.5</v>
      </c>
      <c r="L9148" t="str">
        <f t="shared" si="856"/>
        <v>Medium</v>
      </c>
      <c r="M9148" t="s">
        <v>15</v>
      </c>
      <c r="N9148" t="s">
        <v>38</v>
      </c>
      <c r="O9148" s="1">
        <v>45089</v>
      </c>
      <c r="P9148" s="7" t="str">
        <f t="shared" si="857"/>
        <v>YES</v>
      </c>
      <c r="Q9148" t="b">
        <v>1</v>
      </c>
    </row>
    <row r="9149" spans="1:17" x14ac:dyDescent="0.3">
      <c r="A9149" t="s">
        <v>9396</v>
      </c>
      <c r="B9149" t="s">
        <v>40</v>
      </c>
      <c r="C9149" t="s">
        <v>28</v>
      </c>
      <c r="D9149" t="str">
        <f t="shared" si="852"/>
        <v>Item_18_BEVE</v>
      </c>
      <c r="E9149" t="s">
        <v>727</v>
      </c>
      <c r="F9149" s="5">
        <f t="shared" si="853"/>
        <v>30.5</v>
      </c>
      <c r="G9149">
        <v>30.5</v>
      </c>
      <c r="H9149">
        <f t="shared" si="854"/>
        <v>9</v>
      </c>
      <c r="I9149">
        <v>9</v>
      </c>
      <c r="J9149" s="3">
        <f t="shared" si="855"/>
        <v>274.5</v>
      </c>
      <c r="K9149">
        <v>274.5</v>
      </c>
      <c r="L9149" t="str">
        <f t="shared" si="856"/>
        <v>Medium</v>
      </c>
      <c r="M9149" t="s">
        <v>25</v>
      </c>
      <c r="N9149" t="s">
        <v>38</v>
      </c>
      <c r="O9149" s="1">
        <v>44886</v>
      </c>
      <c r="P9149" s="7" t="str">
        <f t="shared" si="857"/>
        <v>YES</v>
      </c>
      <c r="Q9149" t="b">
        <v>1</v>
      </c>
    </row>
    <row r="9150" spans="1:17" x14ac:dyDescent="0.3">
      <c r="A9150" t="s">
        <v>9397</v>
      </c>
      <c r="B9150" t="s">
        <v>74</v>
      </c>
      <c r="C9150" t="s">
        <v>130</v>
      </c>
      <c r="D9150" t="str">
        <f t="shared" si="852"/>
        <v>Item_13_COMP</v>
      </c>
      <c r="E9150" t="s">
        <v>291</v>
      </c>
      <c r="F9150" s="5">
        <f t="shared" si="853"/>
        <v>23</v>
      </c>
      <c r="G9150">
        <v>23</v>
      </c>
      <c r="H9150">
        <f t="shared" si="854"/>
        <v>3</v>
      </c>
      <c r="I9150">
        <v>3</v>
      </c>
      <c r="J9150" s="3">
        <f t="shared" si="855"/>
        <v>69</v>
      </c>
      <c r="K9150">
        <v>69</v>
      </c>
      <c r="L9150" t="str">
        <f t="shared" si="856"/>
        <v>Low</v>
      </c>
      <c r="M9150" t="s">
        <v>15</v>
      </c>
      <c r="N9150" t="s">
        <v>38</v>
      </c>
      <c r="O9150" s="1">
        <v>45651</v>
      </c>
      <c r="P9150" s="7" t="str">
        <f t="shared" si="857"/>
        <v>YES</v>
      </c>
      <c r="Q9150" t="b">
        <v>1</v>
      </c>
    </row>
    <row r="9151" spans="1:17" x14ac:dyDescent="0.3">
      <c r="A9151" t="s">
        <v>9398</v>
      </c>
      <c r="B9151" t="s">
        <v>43</v>
      </c>
      <c r="C9151" t="s">
        <v>28</v>
      </c>
      <c r="D9151" t="str">
        <f t="shared" si="852"/>
        <v>Item_23_BEVE</v>
      </c>
      <c r="E9151" t="s">
        <v>252</v>
      </c>
      <c r="F9151" s="5">
        <f t="shared" si="853"/>
        <v>38</v>
      </c>
      <c r="G9151">
        <v>38</v>
      </c>
      <c r="H9151">
        <f t="shared" si="854"/>
        <v>10</v>
      </c>
      <c r="I9151">
        <v>10</v>
      </c>
      <c r="J9151" s="3">
        <f t="shared" si="855"/>
        <v>380</v>
      </c>
      <c r="K9151">
        <v>380</v>
      </c>
      <c r="L9151" t="str">
        <f t="shared" si="856"/>
        <v>High</v>
      </c>
      <c r="M9151" t="s">
        <v>25</v>
      </c>
      <c r="N9151" t="s">
        <v>16</v>
      </c>
      <c r="O9151" s="1">
        <v>45384</v>
      </c>
      <c r="P9151" s="7" t="str">
        <f t="shared" si="857"/>
        <v>YES</v>
      </c>
      <c r="Q9151" t="b">
        <v>1</v>
      </c>
    </row>
    <row r="9152" spans="1:17" x14ac:dyDescent="0.3">
      <c r="A9152" t="s">
        <v>9399</v>
      </c>
      <c r="B9152" t="s">
        <v>84</v>
      </c>
      <c r="C9152" t="s">
        <v>66</v>
      </c>
      <c r="D9152" t="str">
        <f t="shared" si="852"/>
        <v>Item_25_ELEC</v>
      </c>
      <c r="E9152" t="s">
        <v>420</v>
      </c>
      <c r="F9152" s="5">
        <f t="shared" si="853"/>
        <v>41</v>
      </c>
      <c r="G9152">
        <v>41</v>
      </c>
      <c r="H9152">
        <f t="shared" si="854"/>
        <v>3</v>
      </c>
      <c r="I9152">
        <v>3</v>
      </c>
      <c r="J9152" s="3">
        <f t="shared" si="855"/>
        <v>123</v>
      </c>
      <c r="K9152">
        <v>123</v>
      </c>
      <c r="L9152" t="str">
        <f t="shared" si="856"/>
        <v>Low</v>
      </c>
      <c r="M9152" t="s">
        <v>48</v>
      </c>
      <c r="N9152" t="s">
        <v>16</v>
      </c>
      <c r="O9152" s="1">
        <v>45148</v>
      </c>
      <c r="P9152" s="7" t="str">
        <f t="shared" si="857"/>
        <v>YES</v>
      </c>
      <c r="Q9152" t="b">
        <v>1</v>
      </c>
    </row>
    <row r="9153" spans="1:17" x14ac:dyDescent="0.3">
      <c r="A9153" t="s">
        <v>9400</v>
      </c>
      <c r="B9153" t="s">
        <v>27</v>
      </c>
      <c r="C9153" t="s">
        <v>32</v>
      </c>
      <c r="D9153" t="str">
        <f t="shared" si="852"/>
        <v>Item_12_FOOD</v>
      </c>
      <c r="E9153" t="s">
        <v>128</v>
      </c>
      <c r="F9153" s="5">
        <f t="shared" si="853"/>
        <v>21.5</v>
      </c>
      <c r="G9153">
        <v>21.5</v>
      </c>
      <c r="H9153">
        <f t="shared" si="854"/>
        <v>9</v>
      </c>
      <c r="I9153">
        <v>9</v>
      </c>
      <c r="J9153" s="3">
        <f t="shared" si="855"/>
        <v>193.5</v>
      </c>
      <c r="K9153">
        <v>193.5</v>
      </c>
      <c r="L9153" t="str">
        <f t="shared" si="856"/>
        <v>Medium</v>
      </c>
      <c r="M9153" t="s">
        <v>25</v>
      </c>
      <c r="N9153" t="s">
        <v>16</v>
      </c>
      <c r="O9153" s="1">
        <v>45276</v>
      </c>
      <c r="P9153" s="7" t="str">
        <f t="shared" si="857"/>
        <v>YES</v>
      </c>
      <c r="Q9153" t="b">
        <v>1</v>
      </c>
    </row>
    <row r="9154" spans="1:17" x14ac:dyDescent="0.3">
      <c r="A9154" t="s">
        <v>9401</v>
      </c>
      <c r="B9154" t="s">
        <v>168</v>
      </c>
      <c r="C9154" t="s">
        <v>32</v>
      </c>
      <c r="D9154" t="str">
        <f t="shared" ref="D9154:D9217" si="858">IF(TRIM(E9154)="","Unknown_Item","Item_"&amp;MID(E9154,6,FIND("_",E9154,6)-6)&amp;"_"&amp;UPPER(LEFT(C9154,4)))</f>
        <v>Item_10_FOOD</v>
      </c>
      <c r="E9154" t="s">
        <v>78</v>
      </c>
      <c r="F9154" s="5">
        <f t="shared" ref="F9154:F9217" si="859">IF(ISBLANK(G9154),AVERAGE($G$2:$G$12576),G9154)</f>
        <v>18.5</v>
      </c>
      <c r="G9154">
        <v>18.5</v>
      </c>
      <c r="H9154">
        <f t="shared" ref="H9154:H9217" si="860">IF(ISBLANK(I9154),MEDIAN($I$2:$I$12576),I9154)</f>
        <v>2</v>
      </c>
      <c r="I9154">
        <v>2</v>
      </c>
      <c r="J9154" s="3">
        <f t="shared" ref="J9154:J9217" si="861">IF(ISBLANK(K9154),MEDIAN($K$2:$K$12576),K9154)</f>
        <v>37</v>
      </c>
      <c r="K9154">
        <v>37</v>
      </c>
      <c r="L9154" t="str">
        <f t="shared" ref="L9154:L9217" si="862">IF(J9154&gt;=300,"High",IF(J9154&gt;=150,"Medium","Low"))</f>
        <v>Low</v>
      </c>
      <c r="M9154" t="s">
        <v>48</v>
      </c>
      <c r="N9154" t="s">
        <v>16</v>
      </c>
      <c r="O9154" s="1">
        <v>45367</v>
      </c>
      <c r="P9154" s="9" t="str">
        <f t="shared" ref="P9154:P9217" si="863">IF(ISBLANK(Q9154),"N/A",IF(Q9154=TRUE,"YES","NO"))</f>
        <v>N/A</v>
      </c>
    </row>
    <row r="9155" spans="1:17" x14ac:dyDescent="0.3">
      <c r="A9155" t="s">
        <v>9402</v>
      </c>
      <c r="B9155" t="s">
        <v>116</v>
      </c>
      <c r="C9155" t="s">
        <v>32</v>
      </c>
      <c r="D9155" t="str">
        <f t="shared" si="858"/>
        <v>Item_18_FOOD</v>
      </c>
      <c r="E9155" t="s">
        <v>170</v>
      </c>
      <c r="F9155" s="5">
        <f t="shared" si="859"/>
        <v>30.5</v>
      </c>
      <c r="G9155">
        <v>30.5</v>
      </c>
      <c r="H9155">
        <f t="shared" si="860"/>
        <v>10</v>
      </c>
      <c r="I9155">
        <v>10</v>
      </c>
      <c r="J9155" s="3">
        <f t="shared" si="861"/>
        <v>305</v>
      </c>
      <c r="K9155">
        <v>305</v>
      </c>
      <c r="L9155" t="str">
        <f t="shared" si="862"/>
        <v>High</v>
      </c>
      <c r="M9155" t="s">
        <v>15</v>
      </c>
      <c r="N9155" t="s">
        <v>38</v>
      </c>
      <c r="O9155" s="1">
        <v>44562</v>
      </c>
      <c r="P9155" s="9" t="str">
        <f t="shared" si="863"/>
        <v>N/A</v>
      </c>
    </row>
    <row r="9156" spans="1:17" x14ac:dyDescent="0.3">
      <c r="A9156" t="s">
        <v>9403</v>
      </c>
      <c r="B9156" t="s">
        <v>98</v>
      </c>
      <c r="C9156" t="s">
        <v>13</v>
      </c>
      <c r="D9156" t="str">
        <f t="shared" si="858"/>
        <v>Item_13_PATI</v>
      </c>
      <c r="E9156" t="s">
        <v>372</v>
      </c>
      <c r="F9156" s="5">
        <f t="shared" si="859"/>
        <v>23</v>
      </c>
      <c r="G9156">
        <v>23</v>
      </c>
      <c r="H9156">
        <f t="shared" si="860"/>
        <v>8</v>
      </c>
      <c r="I9156">
        <v>8</v>
      </c>
      <c r="J9156" s="3">
        <f t="shared" si="861"/>
        <v>184</v>
      </c>
      <c r="K9156">
        <v>184</v>
      </c>
      <c r="L9156" t="str">
        <f t="shared" si="862"/>
        <v>Medium</v>
      </c>
      <c r="M9156" t="s">
        <v>48</v>
      </c>
      <c r="N9156" t="s">
        <v>38</v>
      </c>
      <c r="O9156" s="1">
        <v>45315</v>
      </c>
      <c r="P9156" s="7" t="str">
        <f t="shared" si="863"/>
        <v>YES</v>
      </c>
      <c r="Q9156" t="b">
        <v>1</v>
      </c>
    </row>
    <row r="9157" spans="1:17" x14ac:dyDescent="0.3">
      <c r="A9157" t="s">
        <v>9404</v>
      </c>
      <c r="B9157" t="s">
        <v>36</v>
      </c>
      <c r="C9157" t="s">
        <v>66</v>
      </c>
      <c r="D9157" t="str">
        <f t="shared" si="858"/>
        <v>Item_10_ELEC</v>
      </c>
      <c r="E9157" t="s">
        <v>119</v>
      </c>
      <c r="F9157" s="5">
        <f t="shared" si="859"/>
        <v>18.5</v>
      </c>
      <c r="G9157">
        <v>18.5</v>
      </c>
      <c r="H9157">
        <f t="shared" si="860"/>
        <v>2</v>
      </c>
      <c r="I9157">
        <v>2</v>
      </c>
      <c r="J9157" s="3">
        <f t="shared" si="861"/>
        <v>37</v>
      </c>
      <c r="K9157">
        <v>37</v>
      </c>
      <c r="L9157" t="str">
        <f t="shared" si="862"/>
        <v>Low</v>
      </c>
      <c r="M9157" t="s">
        <v>48</v>
      </c>
      <c r="N9157" t="s">
        <v>16</v>
      </c>
      <c r="O9157" s="1">
        <v>45636</v>
      </c>
      <c r="P9157" s="7" t="str">
        <f t="shared" si="863"/>
        <v>YES</v>
      </c>
      <c r="Q9157" t="b">
        <v>1</v>
      </c>
    </row>
    <row r="9158" spans="1:17" x14ac:dyDescent="0.3">
      <c r="A9158" t="s">
        <v>9405</v>
      </c>
      <c r="B9158" t="s">
        <v>43</v>
      </c>
      <c r="C9158" t="s">
        <v>28</v>
      </c>
      <c r="D9158" t="str">
        <f t="shared" si="858"/>
        <v>Item_16_BEVE</v>
      </c>
      <c r="E9158" t="s">
        <v>29</v>
      </c>
      <c r="F9158" s="5">
        <f t="shared" si="859"/>
        <v>27.5</v>
      </c>
      <c r="G9158">
        <v>27.5</v>
      </c>
      <c r="H9158">
        <f t="shared" si="860"/>
        <v>10</v>
      </c>
      <c r="I9158">
        <v>10</v>
      </c>
      <c r="J9158" s="3">
        <f t="shared" si="861"/>
        <v>275</v>
      </c>
      <c r="K9158">
        <v>275</v>
      </c>
      <c r="L9158" t="str">
        <f t="shared" si="862"/>
        <v>Medium</v>
      </c>
      <c r="M9158" t="s">
        <v>15</v>
      </c>
      <c r="N9158" t="s">
        <v>16</v>
      </c>
      <c r="O9158" s="1">
        <v>44882</v>
      </c>
      <c r="P9158" s="7" t="str">
        <f t="shared" si="863"/>
        <v>NO</v>
      </c>
      <c r="Q9158" t="b">
        <v>0</v>
      </c>
    </row>
    <row r="9159" spans="1:17" x14ac:dyDescent="0.3">
      <c r="A9159" t="s">
        <v>9406</v>
      </c>
      <c r="B9159" t="s">
        <v>40</v>
      </c>
      <c r="C9159" t="s">
        <v>32</v>
      </c>
      <c r="D9159" t="str">
        <f t="shared" si="858"/>
        <v>Item_22_FOOD</v>
      </c>
      <c r="E9159" t="s">
        <v>160</v>
      </c>
      <c r="F9159" s="5">
        <f t="shared" si="859"/>
        <v>36.5</v>
      </c>
      <c r="G9159">
        <v>36.5</v>
      </c>
      <c r="H9159">
        <f t="shared" si="860"/>
        <v>9</v>
      </c>
      <c r="I9159">
        <v>9</v>
      </c>
      <c r="J9159" s="3">
        <f t="shared" si="861"/>
        <v>328.5</v>
      </c>
      <c r="K9159">
        <v>328.5</v>
      </c>
      <c r="L9159" t="str">
        <f t="shared" si="862"/>
        <v>High</v>
      </c>
      <c r="M9159" t="s">
        <v>48</v>
      </c>
      <c r="N9159" t="s">
        <v>16</v>
      </c>
      <c r="O9159" s="1">
        <v>45111</v>
      </c>
      <c r="P9159" s="7" t="str">
        <f t="shared" si="863"/>
        <v>NO</v>
      </c>
      <c r="Q9159" t="b">
        <v>0</v>
      </c>
    </row>
    <row r="9160" spans="1:17" x14ac:dyDescent="0.3">
      <c r="A9160" t="s">
        <v>9407</v>
      </c>
      <c r="B9160" t="s">
        <v>98</v>
      </c>
      <c r="C9160" t="s">
        <v>66</v>
      </c>
      <c r="D9160" t="str">
        <f t="shared" si="858"/>
        <v>Item_5_ELEC</v>
      </c>
      <c r="E9160" t="s">
        <v>464</v>
      </c>
      <c r="F9160" s="5">
        <f t="shared" si="859"/>
        <v>11</v>
      </c>
      <c r="G9160">
        <v>11</v>
      </c>
      <c r="H9160">
        <f t="shared" si="860"/>
        <v>7</v>
      </c>
      <c r="I9160">
        <v>7</v>
      </c>
      <c r="J9160" s="3">
        <f t="shared" si="861"/>
        <v>77</v>
      </c>
      <c r="K9160">
        <v>77</v>
      </c>
      <c r="L9160" t="str">
        <f t="shared" si="862"/>
        <v>Low</v>
      </c>
      <c r="M9160" t="s">
        <v>25</v>
      </c>
      <c r="N9160" t="s">
        <v>38</v>
      </c>
      <c r="O9160" s="1">
        <v>45100</v>
      </c>
      <c r="P9160" s="7" t="str">
        <f t="shared" si="863"/>
        <v>NO</v>
      </c>
      <c r="Q9160" t="b">
        <v>0</v>
      </c>
    </row>
    <row r="9161" spans="1:17" x14ac:dyDescent="0.3">
      <c r="A9161" t="s">
        <v>9408</v>
      </c>
      <c r="B9161" t="s">
        <v>65</v>
      </c>
      <c r="C9161" t="s">
        <v>66</v>
      </c>
      <c r="D9161" t="str">
        <f t="shared" si="858"/>
        <v>Item_20_ELEC</v>
      </c>
      <c r="E9161" t="s">
        <v>346</v>
      </c>
      <c r="F9161" s="5">
        <f t="shared" si="859"/>
        <v>33.5</v>
      </c>
      <c r="G9161">
        <v>33.5</v>
      </c>
      <c r="H9161">
        <f t="shared" si="860"/>
        <v>2</v>
      </c>
      <c r="I9161">
        <v>2</v>
      </c>
      <c r="J9161" s="3">
        <f t="shared" si="861"/>
        <v>67</v>
      </c>
      <c r="K9161">
        <v>67</v>
      </c>
      <c r="L9161" t="str">
        <f t="shared" si="862"/>
        <v>Low</v>
      </c>
      <c r="M9161" t="s">
        <v>25</v>
      </c>
      <c r="N9161" t="s">
        <v>38</v>
      </c>
      <c r="O9161" s="1">
        <v>45022</v>
      </c>
      <c r="P9161" s="7" t="str">
        <f t="shared" si="863"/>
        <v>NO</v>
      </c>
      <c r="Q9161" t="b">
        <v>0</v>
      </c>
    </row>
    <row r="9162" spans="1:17" x14ac:dyDescent="0.3">
      <c r="A9162" t="s">
        <v>9409</v>
      </c>
      <c r="B9162" t="s">
        <v>168</v>
      </c>
      <c r="C9162" t="s">
        <v>19</v>
      </c>
      <c r="D9162" t="str">
        <f t="shared" si="858"/>
        <v>Item_17_MILK</v>
      </c>
      <c r="E9162" t="s">
        <v>20</v>
      </c>
      <c r="F9162" s="5">
        <f t="shared" si="859"/>
        <v>29</v>
      </c>
      <c r="G9162">
        <v>29</v>
      </c>
      <c r="H9162">
        <f t="shared" si="860"/>
        <v>1</v>
      </c>
      <c r="I9162">
        <v>1</v>
      </c>
      <c r="J9162" s="3">
        <f t="shared" si="861"/>
        <v>29</v>
      </c>
      <c r="K9162">
        <v>29</v>
      </c>
      <c r="L9162" t="str">
        <f t="shared" si="862"/>
        <v>Low</v>
      </c>
      <c r="M9162" t="s">
        <v>25</v>
      </c>
      <c r="N9162" t="s">
        <v>16</v>
      </c>
      <c r="O9162" s="1">
        <v>44661</v>
      </c>
      <c r="P9162" s="7" t="str">
        <f t="shared" si="863"/>
        <v>NO</v>
      </c>
      <c r="Q9162" t="b">
        <v>0</v>
      </c>
    </row>
    <row r="9163" spans="1:17" x14ac:dyDescent="0.3">
      <c r="A9163" t="s">
        <v>9410</v>
      </c>
      <c r="B9163" t="s">
        <v>43</v>
      </c>
      <c r="C9163" t="s">
        <v>28</v>
      </c>
      <c r="D9163" t="str">
        <f t="shared" si="858"/>
        <v>Item_19_BEVE</v>
      </c>
      <c r="E9163" t="s">
        <v>256</v>
      </c>
      <c r="F9163" s="5">
        <f t="shared" si="859"/>
        <v>32</v>
      </c>
      <c r="G9163">
        <v>32</v>
      </c>
      <c r="H9163">
        <f t="shared" si="860"/>
        <v>2</v>
      </c>
      <c r="I9163">
        <v>2</v>
      </c>
      <c r="J9163" s="3">
        <f t="shared" si="861"/>
        <v>64</v>
      </c>
      <c r="K9163">
        <v>64</v>
      </c>
      <c r="L9163" t="str">
        <f t="shared" si="862"/>
        <v>Low</v>
      </c>
      <c r="M9163" t="s">
        <v>48</v>
      </c>
      <c r="N9163" t="s">
        <v>16</v>
      </c>
      <c r="O9163" s="1">
        <v>45048</v>
      </c>
      <c r="P9163" s="7" t="str">
        <f t="shared" si="863"/>
        <v>YES</v>
      </c>
      <c r="Q9163" t="b">
        <v>1</v>
      </c>
    </row>
    <row r="9164" spans="1:17" x14ac:dyDescent="0.3">
      <c r="A9164" t="s">
        <v>9411</v>
      </c>
      <c r="B9164" t="s">
        <v>36</v>
      </c>
      <c r="C9164" t="s">
        <v>32</v>
      </c>
      <c r="D9164" t="str">
        <f t="shared" si="858"/>
        <v>Item_3_FOOD</v>
      </c>
      <c r="E9164" t="s">
        <v>126</v>
      </c>
      <c r="F9164" s="5">
        <f t="shared" si="859"/>
        <v>8</v>
      </c>
      <c r="G9164">
        <v>8</v>
      </c>
      <c r="H9164">
        <f t="shared" si="860"/>
        <v>7</v>
      </c>
      <c r="I9164">
        <v>7</v>
      </c>
      <c r="J9164" s="3">
        <f t="shared" si="861"/>
        <v>56</v>
      </c>
      <c r="K9164">
        <v>56</v>
      </c>
      <c r="L9164" t="str">
        <f t="shared" si="862"/>
        <v>Low</v>
      </c>
      <c r="M9164" t="s">
        <v>15</v>
      </c>
      <c r="N9164" t="s">
        <v>38</v>
      </c>
      <c r="O9164" s="1">
        <v>44591</v>
      </c>
      <c r="P9164" s="9" t="str">
        <f t="shared" si="863"/>
        <v>N/A</v>
      </c>
    </row>
    <row r="9165" spans="1:17" x14ac:dyDescent="0.3">
      <c r="A9165" t="s">
        <v>9412</v>
      </c>
      <c r="B9165" t="s">
        <v>12</v>
      </c>
      <c r="C9165" t="s">
        <v>28</v>
      </c>
      <c r="D9165" t="str">
        <f t="shared" si="858"/>
        <v>Item_10_BEVE</v>
      </c>
      <c r="E9165" t="s">
        <v>513</v>
      </c>
      <c r="F9165" s="5">
        <f t="shared" si="859"/>
        <v>18.5</v>
      </c>
      <c r="G9165">
        <v>18.5</v>
      </c>
      <c r="H9165">
        <f t="shared" si="860"/>
        <v>6</v>
      </c>
      <c r="I9165">
        <v>6</v>
      </c>
      <c r="J9165" s="3">
        <f t="shared" si="861"/>
        <v>111</v>
      </c>
      <c r="K9165">
        <v>111</v>
      </c>
      <c r="L9165" t="str">
        <f t="shared" si="862"/>
        <v>Low</v>
      </c>
      <c r="M9165" t="s">
        <v>48</v>
      </c>
      <c r="N9165" t="s">
        <v>38</v>
      </c>
      <c r="O9165" s="1">
        <v>45188</v>
      </c>
      <c r="P9165" s="7" t="str">
        <f t="shared" si="863"/>
        <v>YES</v>
      </c>
      <c r="Q9165" t="b">
        <v>1</v>
      </c>
    </row>
    <row r="9166" spans="1:17" x14ac:dyDescent="0.3">
      <c r="A9166" t="s">
        <v>9413</v>
      </c>
      <c r="B9166" t="s">
        <v>123</v>
      </c>
      <c r="C9166" t="s">
        <v>23</v>
      </c>
      <c r="D9166" t="str">
        <f t="shared" si="858"/>
        <v>Item_20_BUTC</v>
      </c>
      <c r="E9166" t="s">
        <v>85</v>
      </c>
      <c r="F9166" s="5">
        <f t="shared" si="859"/>
        <v>33.5</v>
      </c>
      <c r="G9166">
        <v>33.5</v>
      </c>
      <c r="H9166">
        <f t="shared" si="860"/>
        <v>8</v>
      </c>
      <c r="I9166">
        <v>8</v>
      </c>
      <c r="J9166" s="3">
        <f t="shared" si="861"/>
        <v>268</v>
      </c>
      <c r="K9166">
        <v>268</v>
      </c>
      <c r="L9166" t="str">
        <f t="shared" si="862"/>
        <v>Medium</v>
      </c>
      <c r="M9166" t="s">
        <v>48</v>
      </c>
      <c r="N9166" t="s">
        <v>16</v>
      </c>
      <c r="O9166" s="1">
        <v>44885</v>
      </c>
      <c r="P9166" s="7" t="str">
        <f t="shared" si="863"/>
        <v>NO</v>
      </c>
      <c r="Q9166" t="b">
        <v>0</v>
      </c>
    </row>
    <row r="9167" spans="1:17" x14ac:dyDescent="0.3">
      <c r="A9167" t="s">
        <v>9414</v>
      </c>
      <c r="B9167" t="s">
        <v>98</v>
      </c>
      <c r="C9167" t="s">
        <v>130</v>
      </c>
      <c r="D9167" t="str">
        <f t="shared" si="858"/>
        <v>Item_13_COMP</v>
      </c>
      <c r="E9167" t="s">
        <v>291</v>
      </c>
      <c r="F9167" s="5">
        <f t="shared" si="859"/>
        <v>23</v>
      </c>
      <c r="G9167">
        <v>23</v>
      </c>
      <c r="H9167">
        <f t="shared" si="860"/>
        <v>6</v>
      </c>
      <c r="I9167">
        <v>6</v>
      </c>
      <c r="J9167" s="3">
        <f t="shared" si="861"/>
        <v>138</v>
      </c>
      <c r="K9167">
        <v>138</v>
      </c>
      <c r="L9167" t="str">
        <f t="shared" si="862"/>
        <v>Low</v>
      </c>
      <c r="M9167" t="s">
        <v>48</v>
      </c>
      <c r="N9167" t="s">
        <v>38</v>
      </c>
      <c r="O9167" s="1">
        <v>44702</v>
      </c>
      <c r="P9167" s="7" t="str">
        <f t="shared" si="863"/>
        <v>NO</v>
      </c>
      <c r="Q9167" t="b">
        <v>0</v>
      </c>
    </row>
    <row r="9168" spans="1:17" x14ac:dyDescent="0.3">
      <c r="A9168" t="s">
        <v>9415</v>
      </c>
      <c r="B9168" t="s">
        <v>89</v>
      </c>
      <c r="C9168" t="s">
        <v>130</v>
      </c>
      <c r="D9168" t="str">
        <f t="shared" si="858"/>
        <v>Item_13_COMP</v>
      </c>
      <c r="E9168" t="s">
        <v>291</v>
      </c>
      <c r="F9168" s="5">
        <f t="shared" si="859"/>
        <v>23</v>
      </c>
      <c r="G9168">
        <v>23</v>
      </c>
      <c r="H9168">
        <f t="shared" si="860"/>
        <v>9</v>
      </c>
      <c r="I9168">
        <v>9</v>
      </c>
      <c r="J9168" s="3">
        <f t="shared" si="861"/>
        <v>207</v>
      </c>
      <c r="K9168">
        <v>207</v>
      </c>
      <c r="L9168" t="str">
        <f t="shared" si="862"/>
        <v>Medium</v>
      </c>
      <c r="M9168" t="s">
        <v>25</v>
      </c>
      <c r="N9168" t="s">
        <v>16</v>
      </c>
      <c r="O9168" s="1">
        <v>44920</v>
      </c>
      <c r="P9168" s="9" t="str">
        <f t="shared" si="863"/>
        <v>N/A</v>
      </c>
    </row>
    <row r="9169" spans="1:17" x14ac:dyDescent="0.3">
      <c r="A9169" t="s">
        <v>9416</v>
      </c>
      <c r="B9169" t="s">
        <v>40</v>
      </c>
      <c r="C9169" t="s">
        <v>13</v>
      </c>
      <c r="D9169" t="str">
        <f t="shared" si="858"/>
        <v>Item_23_PATI</v>
      </c>
      <c r="E9169" t="s">
        <v>796</v>
      </c>
      <c r="F9169" s="5">
        <f t="shared" si="859"/>
        <v>38</v>
      </c>
      <c r="G9169">
        <v>38</v>
      </c>
      <c r="H9169">
        <f t="shared" si="860"/>
        <v>10</v>
      </c>
      <c r="I9169">
        <v>10</v>
      </c>
      <c r="J9169" s="3">
        <f t="shared" si="861"/>
        <v>380</v>
      </c>
      <c r="K9169">
        <v>380</v>
      </c>
      <c r="L9169" t="str">
        <f t="shared" si="862"/>
        <v>High</v>
      </c>
      <c r="M9169" t="s">
        <v>48</v>
      </c>
      <c r="N9169" t="s">
        <v>16</v>
      </c>
      <c r="O9169" s="1">
        <v>45092</v>
      </c>
      <c r="P9169" s="9" t="str">
        <f t="shared" si="863"/>
        <v>N/A</v>
      </c>
    </row>
    <row r="9170" spans="1:17" x14ac:dyDescent="0.3">
      <c r="A9170" t="s">
        <v>9417</v>
      </c>
      <c r="B9170" t="s">
        <v>113</v>
      </c>
      <c r="C9170" t="s">
        <v>28</v>
      </c>
      <c r="D9170" t="str">
        <f t="shared" si="858"/>
        <v>Item_16_BEVE</v>
      </c>
      <c r="E9170" t="s">
        <v>29</v>
      </c>
      <c r="F9170" s="5">
        <f t="shared" si="859"/>
        <v>27.5</v>
      </c>
      <c r="G9170">
        <v>27.5</v>
      </c>
      <c r="H9170">
        <f t="shared" si="860"/>
        <v>10</v>
      </c>
      <c r="I9170">
        <v>10</v>
      </c>
      <c r="J9170" s="3">
        <f t="shared" si="861"/>
        <v>275</v>
      </c>
      <c r="K9170">
        <v>275</v>
      </c>
      <c r="L9170" t="str">
        <f t="shared" si="862"/>
        <v>Medium</v>
      </c>
      <c r="M9170" t="s">
        <v>25</v>
      </c>
      <c r="N9170" t="s">
        <v>38</v>
      </c>
      <c r="O9170" s="1">
        <v>45213</v>
      </c>
      <c r="P9170" s="7" t="str">
        <f t="shared" si="863"/>
        <v>NO</v>
      </c>
      <c r="Q9170" t="b">
        <v>0</v>
      </c>
    </row>
    <row r="9171" spans="1:17" x14ac:dyDescent="0.3">
      <c r="A9171" t="s">
        <v>9418</v>
      </c>
      <c r="B9171" t="s">
        <v>89</v>
      </c>
      <c r="C9171" t="s">
        <v>13</v>
      </c>
      <c r="D9171" t="str">
        <f t="shared" si="858"/>
        <v>Item_12_PATI</v>
      </c>
      <c r="E9171" t="s">
        <v>166</v>
      </c>
      <c r="F9171" s="5">
        <f t="shared" si="859"/>
        <v>21.5</v>
      </c>
      <c r="G9171">
        <v>21.5</v>
      </c>
      <c r="H9171">
        <f t="shared" si="860"/>
        <v>6</v>
      </c>
      <c r="I9171">
        <v>6</v>
      </c>
      <c r="J9171" s="3">
        <f t="shared" si="861"/>
        <v>129</v>
      </c>
      <c r="K9171">
        <v>129</v>
      </c>
      <c r="L9171" t="str">
        <f t="shared" si="862"/>
        <v>Low</v>
      </c>
      <c r="M9171" t="s">
        <v>25</v>
      </c>
      <c r="N9171" t="s">
        <v>38</v>
      </c>
      <c r="O9171" s="1">
        <v>44825</v>
      </c>
      <c r="P9171" s="9" t="str">
        <f t="shared" si="863"/>
        <v>N/A</v>
      </c>
    </row>
    <row r="9172" spans="1:17" x14ac:dyDescent="0.3">
      <c r="A9172" t="s">
        <v>9419</v>
      </c>
      <c r="B9172" t="s">
        <v>40</v>
      </c>
      <c r="C9172" t="s">
        <v>23</v>
      </c>
      <c r="D9172" t="str">
        <f t="shared" si="858"/>
        <v>Item_3_BUTC</v>
      </c>
      <c r="E9172" t="s">
        <v>50</v>
      </c>
      <c r="F9172" s="5">
        <f t="shared" si="859"/>
        <v>8</v>
      </c>
      <c r="G9172">
        <v>8</v>
      </c>
      <c r="H9172">
        <f t="shared" si="860"/>
        <v>5</v>
      </c>
      <c r="I9172">
        <v>5</v>
      </c>
      <c r="J9172" s="3">
        <f t="shared" si="861"/>
        <v>40</v>
      </c>
      <c r="K9172">
        <v>40</v>
      </c>
      <c r="L9172" t="str">
        <f t="shared" si="862"/>
        <v>Low</v>
      </c>
      <c r="M9172" t="s">
        <v>25</v>
      </c>
      <c r="N9172" t="s">
        <v>38</v>
      </c>
      <c r="O9172" s="1">
        <v>45471</v>
      </c>
      <c r="P9172" s="9" t="str">
        <f t="shared" si="863"/>
        <v>N/A</v>
      </c>
    </row>
    <row r="9173" spans="1:17" x14ac:dyDescent="0.3">
      <c r="A9173" t="s">
        <v>9420</v>
      </c>
      <c r="B9173" t="s">
        <v>108</v>
      </c>
      <c r="C9173" t="s">
        <v>130</v>
      </c>
      <c r="D9173" t="str">
        <f t="shared" si="858"/>
        <v>Item_11_COMP</v>
      </c>
      <c r="E9173" t="s">
        <v>335</v>
      </c>
      <c r="F9173" s="5">
        <f t="shared" si="859"/>
        <v>20</v>
      </c>
      <c r="G9173">
        <v>20</v>
      </c>
      <c r="H9173">
        <f t="shared" si="860"/>
        <v>9</v>
      </c>
      <c r="I9173">
        <v>9</v>
      </c>
      <c r="J9173" s="3">
        <f t="shared" si="861"/>
        <v>180</v>
      </c>
      <c r="K9173">
        <v>180</v>
      </c>
      <c r="L9173" t="str">
        <f t="shared" si="862"/>
        <v>Medium</v>
      </c>
      <c r="M9173" t="s">
        <v>15</v>
      </c>
      <c r="N9173" t="s">
        <v>16</v>
      </c>
      <c r="O9173" s="1">
        <v>45501</v>
      </c>
      <c r="P9173" s="9" t="str">
        <f t="shared" si="863"/>
        <v>N/A</v>
      </c>
    </row>
    <row r="9174" spans="1:17" x14ac:dyDescent="0.3">
      <c r="A9174" t="s">
        <v>9421</v>
      </c>
      <c r="B9174" t="s">
        <v>31</v>
      </c>
      <c r="C9174" t="s">
        <v>28</v>
      </c>
      <c r="D9174" t="str">
        <f t="shared" si="858"/>
        <v>Item_2_BEVE</v>
      </c>
      <c r="E9174" t="s">
        <v>308</v>
      </c>
      <c r="F9174" s="5">
        <f t="shared" si="859"/>
        <v>6.5</v>
      </c>
      <c r="G9174">
        <v>6.5</v>
      </c>
      <c r="H9174">
        <f t="shared" si="860"/>
        <v>1</v>
      </c>
      <c r="I9174">
        <v>1</v>
      </c>
      <c r="J9174" s="3">
        <f t="shared" si="861"/>
        <v>6.5</v>
      </c>
      <c r="K9174">
        <v>6.5</v>
      </c>
      <c r="L9174" t="str">
        <f t="shared" si="862"/>
        <v>Low</v>
      </c>
      <c r="M9174" t="s">
        <v>25</v>
      </c>
      <c r="N9174" t="s">
        <v>16</v>
      </c>
      <c r="O9174" s="1">
        <v>45535</v>
      </c>
      <c r="P9174" s="7" t="str">
        <f t="shared" si="863"/>
        <v>NO</v>
      </c>
      <c r="Q9174" t="b">
        <v>0</v>
      </c>
    </row>
    <row r="9175" spans="1:17" x14ac:dyDescent="0.3">
      <c r="A9175" t="s">
        <v>9422</v>
      </c>
      <c r="B9175" t="s">
        <v>98</v>
      </c>
      <c r="C9175" t="s">
        <v>32</v>
      </c>
      <c r="D9175" t="str">
        <f t="shared" si="858"/>
        <v>Item_9_FOOD</v>
      </c>
      <c r="E9175" t="s">
        <v>237</v>
      </c>
      <c r="F9175" s="5">
        <f t="shared" si="859"/>
        <v>17</v>
      </c>
      <c r="G9175">
        <v>17</v>
      </c>
      <c r="H9175">
        <f t="shared" si="860"/>
        <v>3</v>
      </c>
      <c r="I9175">
        <v>3</v>
      </c>
      <c r="J9175" s="3">
        <f t="shared" si="861"/>
        <v>51</v>
      </c>
      <c r="K9175">
        <v>51</v>
      </c>
      <c r="L9175" t="str">
        <f t="shared" si="862"/>
        <v>Low</v>
      </c>
      <c r="M9175" t="s">
        <v>48</v>
      </c>
      <c r="N9175" t="s">
        <v>38</v>
      </c>
      <c r="O9175" s="1">
        <v>45473</v>
      </c>
      <c r="P9175" s="7" t="str">
        <f t="shared" si="863"/>
        <v>NO</v>
      </c>
      <c r="Q9175" t="b">
        <v>0</v>
      </c>
    </row>
    <row r="9176" spans="1:17" x14ac:dyDescent="0.3">
      <c r="A9176" t="s">
        <v>9423</v>
      </c>
      <c r="B9176" t="s">
        <v>22</v>
      </c>
      <c r="C9176" t="s">
        <v>41</v>
      </c>
      <c r="D9176" t="str">
        <f t="shared" si="858"/>
        <v>Item_11_FURN</v>
      </c>
      <c r="E9176" t="s">
        <v>190</v>
      </c>
      <c r="F9176" s="5">
        <f t="shared" si="859"/>
        <v>20</v>
      </c>
      <c r="G9176">
        <v>20</v>
      </c>
      <c r="H9176">
        <f t="shared" si="860"/>
        <v>7</v>
      </c>
      <c r="I9176">
        <v>7</v>
      </c>
      <c r="J9176" s="3">
        <f t="shared" si="861"/>
        <v>140</v>
      </c>
      <c r="K9176">
        <v>140</v>
      </c>
      <c r="L9176" t="str">
        <f t="shared" si="862"/>
        <v>Low</v>
      </c>
      <c r="M9176" t="s">
        <v>48</v>
      </c>
      <c r="N9176" t="s">
        <v>38</v>
      </c>
      <c r="O9176" s="1">
        <v>45004</v>
      </c>
      <c r="P9176" s="9" t="str">
        <f t="shared" si="863"/>
        <v>N/A</v>
      </c>
    </row>
    <row r="9177" spans="1:17" x14ac:dyDescent="0.3">
      <c r="A9177" t="s">
        <v>9424</v>
      </c>
      <c r="B9177" t="s">
        <v>12</v>
      </c>
      <c r="C9177" t="s">
        <v>41</v>
      </c>
      <c r="D9177" t="str">
        <f t="shared" si="858"/>
        <v>Item_2_FURN</v>
      </c>
      <c r="E9177" t="s">
        <v>295</v>
      </c>
      <c r="F9177" s="5">
        <f t="shared" si="859"/>
        <v>6.5</v>
      </c>
      <c r="G9177">
        <v>6.5</v>
      </c>
      <c r="H9177">
        <f t="shared" si="860"/>
        <v>5</v>
      </c>
      <c r="I9177">
        <v>5</v>
      </c>
      <c r="J9177" s="3">
        <f t="shared" si="861"/>
        <v>32.5</v>
      </c>
      <c r="K9177">
        <v>32.5</v>
      </c>
      <c r="L9177" t="str">
        <f t="shared" si="862"/>
        <v>Low</v>
      </c>
      <c r="M9177" t="s">
        <v>25</v>
      </c>
      <c r="N9177" t="s">
        <v>16</v>
      </c>
      <c r="O9177" s="1">
        <v>44944</v>
      </c>
      <c r="P9177" s="7" t="str">
        <f t="shared" si="863"/>
        <v>NO</v>
      </c>
      <c r="Q9177" t="b">
        <v>0</v>
      </c>
    </row>
    <row r="9178" spans="1:17" x14ac:dyDescent="0.3">
      <c r="A9178" t="s">
        <v>9425</v>
      </c>
      <c r="B9178" t="s">
        <v>84</v>
      </c>
      <c r="C9178" t="s">
        <v>23</v>
      </c>
      <c r="D9178" t="str">
        <f t="shared" si="858"/>
        <v>Item_11_BUTC</v>
      </c>
      <c r="E9178" t="s">
        <v>938</v>
      </c>
      <c r="F9178" s="5">
        <f t="shared" si="859"/>
        <v>20</v>
      </c>
      <c r="G9178">
        <v>20</v>
      </c>
      <c r="H9178">
        <f t="shared" si="860"/>
        <v>1</v>
      </c>
      <c r="I9178">
        <v>1</v>
      </c>
      <c r="J9178" s="3">
        <f t="shared" si="861"/>
        <v>20</v>
      </c>
      <c r="K9178">
        <v>20</v>
      </c>
      <c r="L9178" t="str">
        <f t="shared" si="862"/>
        <v>Low</v>
      </c>
      <c r="M9178" t="s">
        <v>25</v>
      </c>
      <c r="N9178" t="s">
        <v>38</v>
      </c>
      <c r="O9178" s="1">
        <v>44760</v>
      </c>
      <c r="P9178" s="7" t="str">
        <f t="shared" si="863"/>
        <v>YES</v>
      </c>
      <c r="Q9178" t="b">
        <v>1</v>
      </c>
    </row>
    <row r="9179" spans="1:17" x14ac:dyDescent="0.3">
      <c r="A9179" t="s">
        <v>9426</v>
      </c>
      <c r="B9179" t="s">
        <v>89</v>
      </c>
      <c r="C9179" t="s">
        <v>28</v>
      </c>
      <c r="D9179" t="str">
        <f t="shared" si="858"/>
        <v>Item_14_BEVE</v>
      </c>
      <c r="E9179" t="s">
        <v>205</v>
      </c>
      <c r="F9179" s="5">
        <f t="shared" si="859"/>
        <v>24.5</v>
      </c>
      <c r="G9179">
        <v>24.5</v>
      </c>
      <c r="H9179">
        <f t="shared" si="860"/>
        <v>7</v>
      </c>
      <c r="I9179">
        <v>7</v>
      </c>
      <c r="J9179" s="3">
        <f t="shared" si="861"/>
        <v>171.5</v>
      </c>
      <c r="K9179">
        <v>171.5</v>
      </c>
      <c r="L9179" t="str">
        <f t="shared" si="862"/>
        <v>Medium</v>
      </c>
      <c r="M9179" t="s">
        <v>48</v>
      </c>
      <c r="N9179" t="s">
        <v>38</v>
      </c>
      <c r="O9179" s="1">
        <v>45642</v>
      </c>
      <c r="P9179" s="7" t="str">
        <f t="shared" si="863"/>
        <v>YES</v>
      </c>
      <c r="Q9179" t="b">
        <v>1</v>
      </c>
    </row>
    <row r="9180" spans="1:17" x14ac:dyDescent="0.3">
      <c r="A9180" t="s">
        <v>9427</v>
      </c>
      <c r="B9180" t="s">
        <v>69</v>
      </c>
      <c r="C9180" t="s">
        <v>32</v>
      </c>
      <c r="D9180" t="str">
        <f t="shared" si="858"/>
        <v>Item_7_FOOD</v>
      </c>
      <c r="E9180" t="s">
        <v>195</v>
      </c>
      <c r="F9180" s="5">
        <f t="shared" si="859"/>
        <v>14</v>
      </c>
      <c r="G9180">
        <v>14</v>
      </c>
      <c r="H9180">
        <f t="shared" si="860"/>
        <v>7</v>
      </c>
      <c r="I9180">
        <v>7</v>
      </c>
      <c r="J9180" s="3">
        <f t="shared" si="861"/>
        <v>98</v>
      </c>
      <c r="K9180">
        <v>98</v>
      </c>
      <c r="L9180" t="str">
        <f t="shared" si="862"/>
        <v>Low</v>
      </c>
      <c r="M9180" t="s">
        <v>48</v>
      </c>
      <c r="N9180" t="s">
        <v>16</v>
      </c>
      <c r="O9180" s="1">
        <v>45495</v>
      </c>
      <c r="P9180" s="9" t="str">
        <f t="shared" si="863"/>
        <v>N/A</v>
      </c>
    </row>
    <row r="9181" spans="1:17" x14ac:dyDescent="0.3">
      <c r="A9181" t="s">
        <v>9428</v>
      </c>
      <c r="B9181" t="s">
        <v>74</v>
      </c>
      <c r="C9181" t="s">
        <v>41</v>
      </c>
      <c r="D9181" t="str">
        <f t="shared" si="858"/>
        <v>Item_7_FURN</v>
      </c>
      <c r="E9181" t="s">
        <v>146</v>
      </c>
      <c r="F9181" s="5">
        <f t="shared" si="859"/>
        <v>14</v>
      </c>
      <c r="G9181">
        <v>14</v>
      </c>
      <c r="H9181">
        <f t="shared" si="860"/>
        <v>8</v>
      </c>
      <c r="I9181">
        <v>8</v>
      </c>
      <c r="J9181" s="3">
        <f t="shared" si="861"/>
        <v>112</v>
      </c>
      <c r="K9181">
        <v>112</v>
      </c>
      <c r="L9181" t="str">
        <f t="shared" si="862"/>
        <v>Low</v>
      </c>
      <c r="M9181" t="s">
        <v>15</v>
      </c>
      <c r="N9181" t="s">
        <v>38</v>
      </c>
      <c r="O9181" s="1">
        <v>45216</v>
      </c>
      <c r="P9181" s="7" t="str">
        <f t="shared" si="863"/>
        <v>NO</v>
      </c>
      <c r="Q9181" t="b">
        <v>0</v>
      </c>
    </row>
    <row r="9182" spans="1:17" x14ac:dyDescent="0.3">
      <c r="A9182" t="s">
        <v>9429</v>
      </c>
      <c r="B9182" t="s">
        <v>31</v>
      </c>
      <c r="C9182" t="s">
        <v>19</v>
      </c>
      <c r="D9182" t="str">
        <f t="shared" si="858"/>
        <v>Item_19_MILK</v>
      </c>
      <c r="E9182" t="s">
        <v>142</v>
      </c>
      <c r="F9182" s="5">
        <f t="shared" si="859"/>
        <v>32</v>
      </c>
      <c r="G9182">
        <v>32</v>
      </c>
      <c r="H9182">
        <f t="shared" si="860"/>
        <v>8</v>
      </c>
      <c r="I9182">
        <v>8</v>
      </c>
      <c r="J9182" s="3">
        <f t="shared" si="861"/>
        <v>256</v>
      </c>
      <c r="K9182">
        <v>256</v>
      </c>
      <c r="L9182" t="str">
        <f t="shared" si="862"/>
        <v>Medium</v>
      </c>
      <c r="M9182" t="s">
        <v>25</v>
      </c>
      <c r="N9182" t="s">
        <v>16</v>
      </c>
      <c r="O9182" s="1">
        <v>44570</v>
      </c>
      <c r="P9182" s="7" t="str">
        <f t="shared" si="863"/>
        <v>YES</v>
      </c>
      <c r="Q9182" t="b">
        <v>1</v>
      </c>
    </row>
    <row r="9183" spans="1:17" x14ac:dyDescent="0.3">
      <c r="A9183" t="s">
        <v>9430</v>
      </c>
      <c r="B9183" t="s">
        <v>65</v>
      </c>
      <c r="C9183" t="s">
        <v>66</v>
      </c>
      <c r="D9183" t="str">
        <f t="shared" si="858"/>
        <v>Item_11_ELEC</v>
      </c>
      <c r="E9183" t="s">
        <v>486</v>
      </c>
      <c r="F9183" s="5">
        <f t="shared" si="859"/>
        <v>20</v>
      </c>
      <c r="G9183">
        <v>20</v>
      </c>
      <c r="H9183">
        <f t="shared" si="860"/>
        <v>1</v>
      </c>
      <c r="I9183">
        <v>1</v>
      </c>
      <c r="J9183" s="3">
        <f t="shared" si="861"/>
        <v>20</v>
      </c>
      <c r="K9183">
        <v>20</v>
      </c>
      <c r="L9183" t="str">
        <f t="shared" si="862"/>
        <v>Low</v>
      </c>
      <c r="M9183" t="s">
        <v>15</v>
      </c>
      <c r="N9183" t="s">
        <v>16</v>
      </c>
      <c r="O9183" s="1">
        <v>44634</v>
      </c>
      <c r="P9183" s="9" t="str">
        <f t="shared" si="863"/>
        <v>N/A</v>
      </c>
    </row>
    <row r="9184" spans="1:17" x14ac:dyDescent="0.3">
      <c r="A9184" t="s">
        <v>9431</v>
      </c>
      <c r="B9184" t="s">
        <v>12</v>
      </c>
      <c r="C9184" t="s">
        <v>66</v>
      </c>
      <c r="D9184" t="str">
        <f t="shared" si="858"/>
        <v>Item_9_ELEC</v>
      </c>
      <c r="E9184" t="s">
        <v>919</v>
      </c>
      <c r="F9184" s="5">
        <f t="shared" si="859"/>
        <v>17</v>
      </c>
      <c r="G9184">
        <v>17</v>
      </c>
      <c r="H9184">
        <f t="shared" si="860"/>
        <v>1</v>
      </c>
      <c r="I9184">
        <v>1</v>
      </c>
      <c r="J9184" s="3">
        <f t="shared" si="861"/>
        <v>17</v>
      </c>
      <c r="K9184">
        <v>17</v>
      </c>
      <c r="L9184" t="str">
        <f t="shared" si="862"/>
        <v>Low</v>
      </c>
      <c r="M9184" t="s">
        <v>15</v>
      </c>
      <c r="N9184" t="s">
        <v>16</v>
      </c>
      <c r="O9184" s="1">
        <v>44614</v>
      </c>
      <c r="P9184" s="9" t="str">
        <f t="shared" si="863"/>
        <v>N/A</v>
      </c>
    </row>
    <row r="9185" spans="1:17" x14ac:dyDescent="0.3">
      <c r="A9185" t="s">
        <v>9432</v>
      </c>
      <c r="B9185" t="s">
        <v>31</v>
      </c>
      <c r="C9185" t="s">
        <v>28</v>
      </c>
      <c r="D9185" t="str">
        <f t="shared" si="858"/>
        <v>Item_2_BEVE</v>
      </c>
      <c r="E9185" t="s">
        <v>308</v>
      </c>
      <c r="F9185" s="5">
        <f t="shared" si="859"/>
        <v>6.5</v>
      </c>
      <c r="G9185">
        <v>6.5</v>
      </c>
      <c r="H9185">
        <f t="shared" si="860"/>
        <v>9</v>
      </c>
      <c r="I9185">
        <v>9</v>
      </c>
      <c r="J9185" s="3">
        <f t="shared" si="861"/>
        <v>58.5</v>
      </c>
      <c r="K9185">
        <v>58.5</v>
      </c>
      <c r="L9185" t="str">
        <f t="shared" si="862"/>
        <v>Low</v>
      </c>
      <c r="M9185" t="s">
        <v>15</v>
      </c>
      <c r="N9185" t="s">
        <v>16</v>
      </c>
      <c r="O9185" s="1">
        <v>45555</v>
      </c>
      <c r="P9185" s="9" t="str">
        <f t="shared" si="863"/>
        <v>N/A</v>
      </c>
    </row>
    <row r="9186" spans="1:17" x14ac:dyDescent="0.3">
      <c r="A9186" t="s">
        <v>9433</v>
      </c>
      <c r="B9186" t="s">
        <v>113</v>
      </c>
      <c r="C9186" t="s">
        <v>41</v>
      </c>
      <c r="D9186" t="str">
        <f t="shared" si="858"/>
        <v>Item_9_FURN</v>
      </c>
      <c r="E9186" t="s">
        <v>610</v>
      </c>
      <c r="F9186" s="5">
        <f t="shared" si="859"/>
        <v>17</v>
      </c>
      <c r="G9186">
        <v>17</v>
      </c>
      <c r="H9186">
        <f t="shared" si="860"/>
        <v>5</v>
      </c>
      <c r="I9186">
        <v>5</v>
      </c>
      <c r="J9186" s="3">
        <f t="shared" si="861"/>
        <v>85</v>
      </c>
      <c r="K9186">
        <v>85</v>
      </c>
      <c r="L9186" t="str">
        <f t="shared" si="862"/>
        <v>Low</v>
      </c>
      <c r="M9186" t="s">
        <v>48</v>
      </c>
      <c r="N9186" t="s">
        <v>38</v>
      </c>
      <c r="O9186" s="1">
        <v>44757</v>
      </c>
      <c r="P9186" s="7" t="str">
        <f t="shared" si="863"/>
        <v>NO</v>
      </c>
      <c r="Q9186" t="b">
        <v>0</v>
      </c>
    </row>
    <row r="9187" spans="1:17" x14ac:dyDescent="0.3">
      <c r="A9187" t="s">
        <v>9434</v>
      </c>
      <c r="B9187" t="s">
        <v>27</v>
      </c>
      <c r="C9187" t="s">
        <v>41</v>
      </c>
      <c r="D9187" t="str">
        <f t="shared" si="858"/>
        <v>Item_21_FURN</v>
      </c>
      <c r="E9187" t="s">
        <v>197</v>
      </c>
      <c r="F9187" s="5">
        <f t="shared" si="859"/>
        <v>35</v>
      </c>
      <c r="G9187">
        <v>35</v>
      </c>
      <c r="H9187">
        <f t="shared" si="860"/>
        <v>10</v>
      </c>
      <c r="I9187">
        <v>10</v>
      </c>
      <c r="J9187" s="3">
        <f t="shared" si="861"/>
        <v>350</v>
      </c>
      <c r="K9187">
        <v>350</v>
      </c>
      <c r="L9187" t="str">
        <f t="shared" si="862"/>
        <v>High</v>
      </c>
      <c r="M9187" t="s">
        <v>48</v>
      </c>
      <c r="N9187" t="s">
        <v>38</v>
      </c>
      <c r="O9187" s="1">
        <v>45265</v>
      </c>
      <c r="P9187" s="7" t="str">
        <f t="shared" si="863"/>
        <v>YES</v>
      </c>
      <c r="Q9187" t="b">
        <v>1</v>
      </c>
    </row>
    <row r="9188" spans="1:17" x14ac:dyDescent="0.3">
      <c r="A9188" t="s">
        <v>9435</v>
      </c>
      <c r="B9188" t="s">
        <v>74</v>
      </c>
      <c r="C9188" t="s">
        <v>41</v>
      </c>
      <c r="D9188" t="str">
        <f t="shared" si="858"/>
        <v>Item_23_FURN</v>
      </c>
      <c r="E9188" t="s">
        <v>144</v>
      </c>
      <c r="F9188" s="5">
        <f t="shared" si="859"/>
        <v>38</v>
      </c>
      <c r="G9188">
        <v>38</v>
      </c>
      <c r="H9188">
        <f t="shared" si="860"/>
        <v>4</v>
      </c>
      <c r="I9188">
        <v>4</v>
      </c>
      <c r="J9188" s="3">
        <f t="shared" si="861"/>
        <v>152</v>
      </c>
      <c r="K9188">
        <v>152</v>
      </c>
      <c r="L9188" t="str">
        <f t="shared" si="862"/>
        <v>Medium</v>
      </c>
      <c r="M9188" t="s">
        <v>25</v>
      </c>
      <c r="N9188" t="s">
        <v>38</v>
      </c>
      <c r="O9188" s="1">
        <v>44753</v>
      </c>
      <c r="P9188" s="7" t="str">
        <f t="shared" si="863"/>
        <v>NO</v>
      </c>
      <c r="Q9188" t="b">
        <v>0</v>
      </c>
    </row>
    <row r="9189" spans="1:17" x14ac:dyDescent="0.3">
      <c r="A9189" t="s">
        <v>9436</v>
      </c>
      <c r="B9189" t="s">
        <v>18</v>
      </c>
      <c r="C9189" t="s">
        <v>13</v>
      </c>
      <c r="D9189" t="str">
        <f t="shared" si="858"/>
        <v>Item_1_PATI</v>
      </c>
      <c r="E9189" t="s">
        <v>172</v>
      </c>
      <c r="F9189" s="5">
        <f t="shared" si="859"/>
        <v>5</v>
      </c>
      <c r="G9189">
        <v>5</v>
      </c>
      <c r="H9189">
        <f t="shared" si="860"/>
        <v>8</v>
      </c>
      <c r="I9189">
        <v>8</v>
      </c>
      <c r="J9189" s="3">
        <f t="shared" si="861"/>
        <v>40</v>
      </c>
      <c r="K9189">
        <v>40</v>
      </c>
      <c r="L9189" t="str">
        <f t="shared" si="862"/>
        <v>Low</v>
      </c>
      <c r="M9189" t="s">
        <v>48</v>
      </c>
      <c r="N9189" t="s">
        <v>16</v>
      </c>
      <c r="O9189" s="1">
        <v>44845</v>
      </c>
      <c r="P9189" s="9" t="str">
        <f t="shared" si="863"/>
        <v>N/A</v>
      </c>
    </row>
    <row r="9190" spans="1:17" x14ac:dyDescent="0.3">
      <c r="A9190" t="s">
        <v>9437</v>
      </c>
      <c r="B9190" t="s">
        <v>74</v>
      </c>
      <c r="C9190" t="s">
        <v>32</v>
      </c>
      <c r="D9190" t="str">
        <f t="shared" si="858"/>
        <v>Item_5_FOOD</v>
      </c>
      <c r="E9190" t="s">
        <v>409</v>
      </c>
      <c r="F9190" s="5">
        <f t="shared" si="859"/>
        <v>11</v>
      </c>
      <c r="G9190">
        <v>11</v>
      </c>
      <c r="H9190">
        <f t="shared" si="860"/>
        <v>2</v>
      </c>
      <c r="I9190">
        <v>2</v>
      </c>
      <c r="J9190" s="3">
        <f t="shared" si="861"/>
        <v>22</v>
      </c>
      <c r="K9190">
        <v>22</v>
      </c>
      <c r="L9190" t="str">
        <f t="shared" si="862"/>
        <v>Low</v>
      </c>
      <c r="M9190" t="s">
        <v>15</v>
      </c>
      <c r="N9190" t="s">
        <v>16</v>
      </c>
      <c r="O9190" s="1">
        <v>44981</v>
      </c>
      <c r="P9190" s="7" t="str">
        <f t="shared" si="863"/>
        <v>NO</v>
      </c>
      <c r="Q9190" t="b">
        <v>0</v>
      </c>
    </row>
    <row r="9191" spans="1:17" x14ac:dyDescent="0.3">
      <c r="A9191" t="s">
        <v>9438</v>
      </c>
      <c r="B9191" t="s">
        <v>113</v>
      </c>
      <c r="C9191" t="s">
        <v>28</v>
      </c>
      <c r="D9191" s="2" t="str">
        <f t="shared" si="858"/>
        <v>Unknown_Item</v>
      </c>
      <c r="F9191" s="5">
        <f t="shared" si="859"/>
        <v>39.5</v>
      </c>
      <c r="G9191">
        <v>39.5</v>
      </c>
      <c r="H9191" s="2">
        <f t="shared" si="860"/>
        <v>6</v>
      </c>
      <c r="J9191" s="4">
        <f t="shared" si="861"/>
        <v>108.5</v>
      </c>
      <c r="L9191" t="str">
        <f t="shared" si="862"/>
        <v>Low</v>
      </c>
      <c r="M9191" t="s">
        <v>15</v>
      </c>
      <c r="N9191" t="s">
        <v>38</v>
      </c>
      <c r="O9191" s="1">
        <v>45581</v>
      </c>
      <c r="P9191" s="7" t="str">
        <f t="shared" si="863"/>
        <v>YES</v>
      </c>
      <c r="Q9191" t="b">
        <v>1</v>
      </c>
    </row>
    <row r="9192" spans="1:17" x14ac:dyDescent="0.3">
      <c r="A9192" t="s">
        <v>9439</v>
      </c>
      <c r="B9192" t="s">
        <v>22</v>
      </c>
      <c r="C9192" t="s">
        <v>66</v>
      </c>
      <c r="D9192" t="str">
        <f t="shared" si="858"/>
        <v>Item_9_ELEC</v>
      </c>
      <c r="E9192" t="s">
        <v>919</v>
      </c>
      <c r="F9192" s="5">
        <f t="shared" si="859"/>
        <v>17</v>
      </c>
      <c r="G9192">
        <v>17</v>
      </c>
      <c r="H9192">
        <f t="shared" si="860"/>
        <v>8</v>
      </c>
      <c r="I9192">
        <v>8</v>
      </c>
      <c r="J9192" s="3">
        <f t="shared" si="861"/>
        <v>136</v>
      </c>
      <c r="K9192">
        <v>136</v>
      </c>
      <c r="L9192" t="str">
        <f t="shared" si="862"/>
        <v>Low</v>
      </c>
      <c r="M9192" t="s">
        <v>48</v>
      </c>
      <c r="N9192" t="s">
        <v>16</v>
      </c>
      <c r="O9192" s="1">
        <v>44872</v>
      </c>
      <c r="P9192" s="7" t="str">
        <f t="shared" si="863"/>
        <v>NO</v>
      </c>
      <c r="Q9192" t="b">
        <v>0</v>
      </c>
    </row>
    <row r="9193" spans="1:17" x14ac:dyDescent="0.3">
      <c r="A9193" t="s">
        <v>9440</v>
      </c>
      <c r="B9193" t="s">
        <v>69</v>
      </c>
      <c r="C9193" t="s">
        <v>32</v>
      </c>
      <c r="D9193" t="str">
        <f t="shared" si="858"/>
        <v>Item_11_FOOD</v>
      </c>
      <c r="E9193" t="s">
        <v>94</v>
      </c>
      <c r="F9193" s="5">
        <f t="shared" si="859"/>
        <v>20</v>
      </c>
      <c r="G9193">
        <v>20</v>
      </c>
      <c r="H9193">
        <f t="shared" si="860"/>
        <v>5</v>
      </c>
      <c r="I9193">
        <v>5</v>
      </c>
      <c r="J9193" s="3">
        <f t="shared" si="861"/>
        <v>100</v>
      </c>
      <c r="K9193">
        <v>100</v>
      </c>
      <c r="L9193" t="str">
        <f t="shared" si="862"/>
        <v>Low</v>
      </c>
      <c r="M9193" t="s">
        <v>25</v>
      </c>
      <c r="N9193" t="s">
        <v>16</v>
      </c>
      <c r="O9193" s="1">
        <v>45443</v>
      </c>
      <c r="P9193" s="9" t="str">
        <f t="shared" si="863"/>
        <v>N/A</v>
      </c>
    </row>
    <row r="9194" spans="1:17" x14ac:dyDescent="0.3">
      <c r="A9194" t="s">
        <v>9441</v>
      </c>
      <c r="B9194" t="s">
        <v>74</v>
      </c>
      <c r="C9194" t="s">
        <v>130</v>
      </c>
      <c r="D9194" t="str">
        <f t="shared" si="858"/>
        <v>Item_18_COMP</v>
      </c>
      <c r="E9194" t="s">
        <v>326</v>
      </c>
      <c r="F9194" s="5">
        <f t="shared" si="859"/>
        <v>30.5</v>
      </c>
      <c r="G9194">
        <v>30.5</v>
      </c>
      <c r="H9194">
        <f t="shared" si="860"/>
        <v>8</v>
      </c>
      <c r="I9194">
        <v>8</v>
      </c>
      <c r="J9194" s="3">
        <f t="shared" si="861"/>
        <v>244</v>
      </c>
      <c r="K9194">
        <v>244</v>
      </c>
      <c r="L9194" t="str">
        <f t="shared" si="862"/>
        <v>Medium</v>
      </c>
      <c r="M9194" t="s">
        <v>48</v>
      </c>
      <c r="N9194" t="s">
        <v>16</v>
      </c>
      <c r="O9194" s="1">
        <v>44885</v>
      </c>
      <c r="P9194" s="7" t="str">
        <f t="shared" si="863"/>
        <v>YES</v>
      </c>
      <c r="Q9194" t="b">
        <v>1</v>
      </c>
    </row>
    <row r="9195" spans="1:17" x14ac:dyDescent="0.3">
      <c r="A9195" t="s">
        <v>9442</v>
      </c>
      <c r="B9195" t="s">
        <v>168</v>
      </c>
      <c r="C9195" t="s">
        <v>130</v>
      </c>
      <c r="D9195" t="str">
        <f t="shared" si="858"/>
        <v>Item_20_COMP</v>
      </c>
      <c r="E9195" t="s">
        <v>183</v>
      </c>
      <c r="F9195" s="5">
        <f t="shared" si="859"/>
        <v>33.5</v>
      </c>
      <c r="G9195">
        <v>33.5</v>
      </c>
      <c r="H9195">
        <f t="shared" si="860"/>
        <v>9</v>
      </c>
      <c r="I9195">
        <v>9</v>
      </c>
      <c r="J9195" s="3">
        <f t="shared" si="861"/>
        <v>301.5</v>
      </c>
      <c r="K9195">
        <v>301.5</v>
      </c>
      <c r="L9195" t="str">
        <f t="shared" si="862"/>
        <v>High</v>
      </c>
      <c r="M9195" t="s">
        <v>48</v>
      </c>
      <c r="N9195" t="s">
        <v>38</v>
      </c>
      <c r="O9195" s="1">
        <v>44962</v>
      </c>
      <c r="P9195" s="7" t="str">
        <f t="shared" si="863"/>
        <v>YES</v>
      </c>
      <c r="Q9195" t="b">
        <v>1</v>
      </c>
    </row>
    <row r="9196" spans="1:17" x14ac:dyDescent="0.3">
      <c r="A9196" t="s">
        <v>9443</v>
      </c>
      <c r="B9196" t="s">
        <v>18</v>
      </c>
      <c r="C9196" t="s">
        <v>32</v>
      </c>
      <c r="D9196" t="str">
        <f t="shared" si="858"/>
        <v>Item_6_FOOD</v>
      </c>
      <c r="E9196" t="s">
        <v>33</v>
      </c>
      <c r="F9196" s="5">
        <f t="shared" si="859"/>
        <v>12.5</v>
      </c>
      <c r="G9196">
        <v>12.5</v>
      </c>
      <c r="H9196">
        <f t="shared" si="860"/>
        <v>10</v>
      </c>
      <c r="I9196">
        <v>10</v>
      </c>
      <c r="J9196" s="3">
        <f t="shared" si="861"/>
        <v>125</v>
      </c>
      <c r="K9196">
        <v>125</v>
      </c>
      <c r="L9196" t="str">
        <f t="shared" si="862"/>
        <v>Low</v>
      </c>
      <c r="M9196" t="s">
        <v>48</v>
      </c>
      <c r="N9196" t="s">
        <v>38</v>
      </c>
      <c r="O9196" s="1">
        <v>44666</v>
      </c>
      <c r="P9196" s="7" t="str">
        <f t="shared" si="863"/>
        <v>YES</v>
      </c>
      <c r="Q9196" t="b">
        <v>1</v>
      </c>
    </row>
    <row r="9197" spans="1:17" x14ac:dyDescent="0.3">
      <c r="A9197" t="s">
        <v>9444</v>
      </c>
      <c r="B9197" t="s">
        <v>63</v>
      </c>
      <c r="C9197" t="s">
        <v>19</v>
      </c>
      <c r="D9197" t="str">
        <f t="shared" si="858"/>
        <v>Item_19_MILK</v>
      </c>
      <c r="E9197" t="s">
        <v>142</v>
      </c>
      <c r="F9197" s="5">
        <f t="shared" si="859"/>
        <v>32</v>
      </c>
      <c r="G9197">
        <v>32</v>
      </c>
      <c r="H9197">
        <f t="shared" si="860"/>
        <v>4</v>
      </c>
      <c r="I9197">
        <v>4</v>
      </c>
      <c r="J9197" s="3">
        <f t="shared" si="861"/>
        <v>128</v>
      </c>
      <c r="K9197">
        <v>128</v>
      </c>
      <c r="L9197" t="str">
        <f t="shared" si="862"/>
        <v>Low</v>
      </c>
      <c r="M9197" t="s">
        <v>15</v>
      </c>
      <c r="N9197" t="s">
        <v>16</v>
      </c>
      <c r="O9197" s="1">
        <v>45519</v>
      </c>
      <c r="P9197" s="9" t="str">
        <f t="shared" si="863"/>
        <v>N/A</v>
      </c>
    </row>
    <row r="9198" spans="1:17" x14ac:dyDescent="0.3">
      <c r="A9198" t="s">
        <v>9445</v>
      </c>
      <c r="B9198" t="s">
        <v>84</v>
      </c>
      <c r="C9198" t="s">
        <v>130</v>
      </c>
      <c r="D9198" t="str">
        <f t="shared" si="858"/>
        <v>Item_3_COMP</v>
      </c>
      <c r="E9198" t="s">
        <v>1048</v>
      </c>
      <c r="F9198" s="5">
        <f t="shared" si="859"/>
        <v>8</v>
      </c>
      <c r="G9198">
        <v>8</v>
      </c>
      <c r="H9198">
        <f t="shared" si="860"/>
        <v>3</v>
      </c>
      <c r="I9198">
        <v>3</v>
      </c>
      <c r="J9198" s="3">
        <f t="shared" si="861"/>
        <v>24</v>
      </c>
      <c r="K9198">
        <v>24</v>
      </c>
      <c r="L9198" t="str">
        <f t="shared" si="862"/>
        <v>Low</v>
      </c>
      <c r="M9198" t="s">
        <v>25</v>
      </c>
      <c r="N9198" t="s">
        <v>16</v>
      </c>
      <c r="O9198" s="1">
        <v>44738</v>
      </c>
      <c r="P9198" s="7" t="str">
        <f t="shared" si="863"/>
        <v>NO</v>
      </c>
      <c r="Q9198" t="b">
        <v>0</v>
      </c>
    </row>
    <row r="9199" spans="1:17" x14ac:dyDescent="0.3">
      <c r="A9199" t="s">
        <v>9446</v>
      </c>
      <c r="B9199" t="s">
        <v>69</v>
      </c>
      <c r="C9199" t="s">
        <v>19</v>
      </c>
      <c r="D9199" t="str">
        <f t="shared" si="858"/>
        <v>Item_16_MILK</v>
      </c>
      <c r="E9199" t="s">
        <v>58</v>
      </c>
      <c r="F9199" s="5">
        <f t="shared" si="859"/>
        <v>27.5</v>
      </c>
      <c r="G9199">
        <v>27.5</v>
      </c>
      <c r="H9199">
        <f t="shared" si="860"/>
        <v>8</v>
      </c>
      <c r="I9199">
        <v>8</v>
      </c>
      <c r="J9199" s="3">
        <f t="shared" si="861"/>
        <v>220</v>
      </c>
      <c r="K9199">
        <v>220</v>
      </c>
      <c r="L9199" t="str">
        <f t="shared" si="862"/>
        <v>Medium</v>
      </c>
      <c r="M9199" t="s">
        <v>25</v>
      </c>
      <c r="N9199" t="s">
        <v>38</v>
      </c>
      <c r="O9199" s="1">
        <v>45246</v>
      </c>
      <c r="P9199" s="7" t="str">
        <f t="shared" si="863"/>
        <v>NO</v>
      </c>
      <c r="Q9199" t="b">
        <v>0</v>
      </c>
    </row>
    <row r="9200" spans="1:17" x14ac:dyDescent="0.3">
      <c r="A9200" t="s">
        <v>9447</v>
      </c>
      <c r="B9200" t="s">
        <v>80</v>
      </c>
      <c r="C9200" t="s">
        <v>19</v>
      </c>
      <c r="D9200" t="str">
        <f t="shared" si="858"/>
        <v>Item_1_MILK</v>
      </c>
      <c r="E9200" t="s">
        <v>271</v>
      </c>
      <c r="F9200" s="5">
        <f t="shared" si="859"/>
        <v>5</v>
      </c>
      <c r="G9200">
        <v>5</v>
      </c>
      <c r="H9200">
        <f t="shared" si="860"/>
        <v>5</v>
      </c>
      <c r="I9200">
        <v>5</v>
      </c>
      <c r="J9200" s="3">
        <f t="shared" si="861"/>
        <v>25</v>
      </c>
      <c r="K9200">
        <v>25</v>
      </c>
      <c r="L9200" t="str">
        <f t="shared" si="862"/>
        <v>Low</v>
      </c>
      <c r="M9200" t="s">
        <v>48</v>
      </c>
      <c r="N9200" t="s">
        <v>38</v>
      </c>
      <c r="O9200" s="1">
        <v>44975</v>
      </c>
      <c r="P9200" s="9" t="str">
        <f t="shared" si="863"/>
        <v>N/A</v>
      </c>
    </row>
    <row r="9201" spans="1:17" x14ac:dyDescent="0.3">
      <c r="A9201" t="s">
        <v>9448</v>
      </c>
      <c r="B9201" t="s">
        <v>12</v>
      </c>
      <c r="C9201" t="s">
        <v>19</v>
      </c>
      <c r="D9201" t="str">
        <f t="shared" si="858"/>
        <v>Item_2_MILK</v>
      </c>
      <c r="E9201" t="s">
        <v>391</v>
      </c>
      <c r="F9201" s="5">
        <f t="shared" si="859"/>
        <v>6.5</v>
      </c>
      <c r="G9201">
        <v>6.5</v>
      </c>
      <c r="H9201">
        <f t="shared" si="860"/>
        <v>9</v>
      </c>
      <c r="I9201">
        <v>9</v>
      </c>
      <c r="J9201" s="3">
        <f t="shared" si="861"/>
        <v>58.5</v>
      </c>
      <c r="K9201">
        <v>58.5</v>
      </c>
      <c r="L9201" t="str">
        <f t="shared" si="862"/>
        <v>Low</v>
      </c>
      <c r="M9201" t="s">
        <v>25</v>
      </c>
      <c r="N9201" t="s">
        <v>38</v>
      </c>
      <c r="O9201" s="1">
        <v>45513</v>
      </c>
      <c r="P9201" s="7" t="str">
        <f t="shared" si="863"/>
        <v>YES</v>
      </c>
      <c r="Q9201" t="b">
        <v>1</v>
      </c>
    </row>
    <row r="9202" spans="1:17" x14ac:dyDescent="0.3">
      <c r="A9202" t="s">
        <v>9449</v>
      </c>
      <c r="B9202" t="s">
        <v>98</v>
      </c>
      <c r="C9202" t="s">
        <v>13</v>
      </c>
      <c r="D9202" t="str">
        <f t="shared" si="858"/>
        <v>Item_4_PATI</v>
      </c>
      <c r="E9202" t="s">
        <v>207</v>
      </c>
      <c r="F9202" s="5">
        <f t="shared" si="859"/>
        <v>9.5</v>
      </c>
      <c r="G9202">
        <v>9.5</v>
      </c>
      <c r="H9202">
        <f t="shared" si="860"/>
        <v>7</v>
      </c>
      <c r="I9202">
        <v>7</v>
      </c>
      <c r="J9202" s="3">
        <f t="shared" si="861"/>
        <v>66.5</v>
      </c>
      <c r="K9202">
        <v>66.5</v>
      </c>
      <c r="L9202" t="str">
        <f t="shared" si="862"/>
        <v>Low</v>
      </c>
      <c r="M9202" t="s">
        <v>48</v>
      </c>
      <c r="N9202" t="s">
        <v>38</v>
      </c>
      <c r="O9202" s="1">
        <v>44897</v>
      </c>
      <c r="P9202" s="9" t="str">
        <f t="shared" si="863"/>
        <v>N/A</v>
      </c>
    </row>
    <row r="9203" spans="1:17" x14ac:dyDescent="0.3">
      <c r="A9203" t="s">
        <v>9450</v>
      </c>
      <c r="B9203" t="s">
        <v>27</v>
      </c>
      <c r="C9203" t="s">
        <v>19</v>
      </c>
      <c r="D9203" t="str">
        <f t="shared" si="858"/>
        <v>Item_8_MILK</v>
      </c>
      <c r="E9203" t="s">
        <v>201</v>
      </c>
      <c r="F9203" s="5">
        <f t="shared" si="859"/>
        <v>15.5</v>
      </c>
      <c r="G9203">
        <v>15.5</v>
      </c>
      <c r="H9203">
        <f t="shared" si="860"/>
        <v>4</v>
      </c>
      <c r="I9203">
        <v>4</v>
      </c>
      <c r="J9203" s="3">
        <f t="shared" si="861"/>
        <v>62</v>
      </c>
      <c r="K9203">
        <v>62</v>
      </c>
      <c r="L9203" t="str">
        <f t="shared" si="862"/>
        <v>Low</v>
      </c>
      <c r="M9203" t="s">
        <v>48</v>
      </c>
      <c r="N9203" t="s">
        <v>38</v>
      </c>
      <c r="O9203" s="1">
        <v>45180</v>
      </c>
      <c r="P9203" s="9" t="str">
        <f t="shared" si="863"/>
        <v>N/A</v>
      </c>
    </row>
    <row r="9204" spans="1:17" x14ac:dyDescent="0.3">
      <c r="A9204" t="s">
        <v>9451</v>
      </c>
      <c r="B9204" t="s">
        <v>98</v>
      </c>
      <c r="C9204" t="s">
        <v>13</v>
      </c>
      <c r="D9204" t="str">
        <f t="shared" si="858"/>
        <v>Item_19_PATI</v>
      </c>
      <c r="E9204" t="s">
        <v>579</v>
      </c>
      <c r="F9204" s="5">
        <f t="shared" si="859"/>
        <v>32</v>
      </c>
      <c r="G9204">
        <v>32</v>
      </c>
      <c r="H9204">
        <f t="shared" si="860"/>
        <v>8</v>
      </c>
      <c r="I9204">
        <v>8</v>
      </c>
      <c r="J9204" s="3">
        <f t="shared" si="861"/>
        <v>256</v>
      </c>
      <c r="K9204">
        <v>256</v>
      </c>
      <c r="L9204" t="str">
        <f t="shared" si="862"/>
        <v>Medium</v>
      </c>
      <c r="M9204" t="s">
        <v>48</v>
      </c>
      <c r="N9204" t="s">
        <v>16</v>
      </c>
      <c r="O9204" s="1">
        <v>45537</v>
      </c>
      <c r="P9204" s="7" t="str">
        <f t="shared" si="863"/>
        <v>YES</v>
      </c>
      <c r="Q9204" t="b">
        <v>1</v>
      </c>
    </row>
    <row r="9205" spans="1:17" x14ac:dyDescent="0.3">
      <c r="A9205" t="s">
        <v>9452</v>
      </c>
      <c r="B9205" t="s">
        <v>12</v>
      </c>
      <c r="C9205" t="s">
        <v>41</v>
      </c>
      <c r="D9205" t="str">
        <f t="shared" si="858"/>
        <v>Item_11_FURN</v>
      </c>
      <c r="E9205" t="s">
        <v>190</v>
      </c>
      <c r="F9205" s="5">
        <f t="shared" si="859"/>
        <v>20</v>
      </c>
      <c r="G9205">
        <v>20</v>
      </c>
      <c r="H9205">
        <f t="shared" si="860"/>
        <v>3</v>
      </c>
      <c r="I9205">
        <v>3</v>
      </c>
      <c r="J9205" s="3">
        <f t="shared" si="861"/>
        <v>60</v>
      </c>
      <c r="K9205">
        <v>60</v>
      </c>
      <c r="L9205" t="str">
        <f t="shared" si="862"/>
        <v>Low</v>
      </c>
      <c r="M9205" t="s">
        <v>25</v>
      </c>
      <c r="N9205" t="s">
        <v>16</v>
      </c>
      <c r="O9205" s="1">
        <v>44761</v>
      </c>
      <c r="P9205" s="7" t="str">
        <f t="shared" si="863"/>
        <v>NO</v>
      </c>
      <c r="Q9205" t="b">
        <v>0</v>
      </c>
    </row>
    <row r="9206" spans="1:17" x14ac:dyDescent="0.3">
      <c r="A9206" t="s">
        <v>9453</v>
      </c>
      <c r="B9206" t="s">
        <v>84</v>
      </c>
      <c r="C9206" t="s">
        <v>28</v>
      </c>
      <c r="D9206" t="str">
        <f t="shared" si="858"/>
        <v>Item_7_BEVE</v>
      </c>
      <c r="E9206" t="s">
        <v>71</v>
      </c>
      <c r="F9206" s="5">
        <f t="shared" si="859"/>
        <v>14</v>
      </c>
      <c r="G9206">
        <v>14</v>
      </c>
      <c r="H9206">
        <f t="shared" si="860"/>
        <v>9</v>
      </c>
      <c r="I9206">
        <v>9</v>
      </c>
      <c r="J9206" s="3">
        <f t="shared" si="861"/>
        <v>126</v>
      </c>
      <c r="K9206">
        <v>126</v>
      </c>
      <c r="L9206" t="str">
        <f t="shared" si="862"/>
        <v>Low</v>
      </c>
      <c r="M9206" t="s">
        <v>15</v>
      </c>
      <c r="N9206" t="s">
        <v>16</v>
      </c>
      <c r="O9206" s="1">
        <v>44758</v>
      </c>
      <c r="P9206" s="9" t="str">
        <f t="shared" si="863"/>
        <v>N/A</v>
      </c>
    </row>
    <row r="9207" spans="1:17" x14ac:dyDescent="0.3">
      <c r="A9207" t="s">
        <v>9454</v>
      </c>
      <c r="B9207" t="s">
        <v>116</v>
      </c>
      <c r="C9207" t="s">
        <v>32</v>
      </c>
      <c r="D9207" t="str">
        <f t="shared" si="858"/>
        <v>Item_17_FOOD</v>
      </c>
      <c r="E9207" t="s">
        <v>498</v>
      </c>
      <c r="F9207" s="5">
        <f t="shared" si="859"/>
        <v>29</v>
      </c>
      <c r="G9207">
        <v>29</v>
      </c>
      <c r="H9207">
        <f t="shared" si="860"/>
        <v>6</v>
      </c>
      <c r="I9207">
        <v>6</v>
      </c>
      <c r="J9207" s="3">
        <f t="shared" si="861"/>
        <v>174</v>
      </c>
      <c r="K9207">
        <v>174</v>
      </c>
      <c r="L9207" t="str">
        <f t="shared" si="862"/>
        <v>Medium</v>
      </c>
      <c r="M9207" t="s">
        <v>25</v>
      </c>
      <c r="N9207" t="s">
        <v>16</v>
      </c>
      <c r="O9207" s="1">
        <v>45485</v>
      </c>
      <c r="P9207" s="7" t="str">
        <f t="shared" si="863"/>
        <v>YES</v>
      </c>
      <c r="Q9207" t="b">
        <v>1</v>
      </c>
    </row>
    <row r="9208" spans="1:17" x14ac:dyDescent="0.3">
      <c r="A9208" t="s">
        <v>9455</v>
      </c>
      <c r="B9208" t="s">
        <v>12</v>
      </c>
      <c r="C9208" t="s">
        <v>32</v>
      </c>
      <c r="D9208" t="str">
        <f t="shared" si="858"/>
        <v>Item_3_FOOD</v>
      </c>
      <c r="E9208" t="s">
        <v>126</v>
      </c>
      <c r="F9208" s="5">
        <f t="shared" si="859"/>
        <v>8</v>
      </c>
      <c r="G9208">
        <v>8</v>
      </c>
      <c r="H9208">
        <f t="shared" si="860"/>
        <v>5</v>
      </c>
      <c r="I9208">
        <v>5</v>
      </c>
      <c r="J9208" s="3">
        <f t="shared" si="861"/>
        <v>40</v>
      </c>
      <c r="K9208">
        <v>40</v>
      </c>
      <c r="L9208" t="str">
        <f t="shared" si="862"/>
        <v>Low</v>
      </c>
      <c r="M9208" t="s">
        <v>48</v>
      </c>
      <c r="N9208" t="s">
        <v>38</v>
      </c>
      <c r="O9208" s="1">
        <v>45439</v>
      </c>
      <c r="P9208" s="7" t="str">
        <f t="shared" si="863"/>
        <v>YES</v>
      </c>
      <c r="Q9208" t="b">
        <v>1</v>
      </c>
    </row>
    <row r="9209" spans="1:17" x14ac:dyDescent="0.3">
      <c r="A9209" t="s">
        <v>9456</v>
      </c>
      <c r="B9209" t="s">
        <v>80</v>
      </c>
      <c r="C9209" t="s">
        <v>23</v>
      </c>
      <c r="D9209" t="str">
        <f t="shared" si="858"/>
        <v>Item_5_BUTC</v>
      </c>
      <c r="E9209" t="s">
        <v>551</v>
      </c>
      <c r="F9209" s="5">
        <f t="shared" si="859"/>
        <v>11</v>
      </c>
      <c r="G9209">
        <v>11</v>
      </c>
      <c r="H9209">
        <f t="shared" si="860"/>
        <v>4</v>
      </c>
      <c r="I9209">
        <v>4</v>
      </c>
      <c r="J9209" s="3">
        <f t="shared" si="861"/>
        <v>44</v>
      </c>
      <c r="K9209">
        <v>44</v>
      </c>
      <c r="L9209" t="str">
        <f t="shared" si="862"/>
        <v>Low</v>
      </c>
      <c r="M9209" t="s">
        <v>15</v>
      </c>
      <c r="N9209" t="s">
        <v>38</v>
      </c>
      <c r="O9209" s="1">
        <v>44881</v>
      </c>
      <c r="P9209" s="9" t="str">
        <f t="shared" si="863"/>
        <v>N/A</v>
      </c>
    </row>
    <row r="9210" spans="1:17" x14ac:dyDescent="0.3">
      <c r="A9210" t="s">
        <v>9457</v>
      </c>
      <c r="B9210" t="s">
        <v>113</v>
      </c>
      <c r="C9210" t="s">
        <v>23</v>
      </c>
      <c r="D9210" t="str">
        <f t="shared" si="858"/>
        <v>Item_12_BUTC</v>
      </c>
      <c r="E9210" t="s">
        <v>24</v>
      </c>
      <c r="F9210" s="5">
        <f t="shared" si="859"/>
        <v>21.5</v>
      </c>
      <c r="G9210">
        <v>21.5</v>
      </c>
      <c r="H9210">
        <f t="shared" si="860"/>
        <v>5</v>
      </c>
      <c r="I9210">
        <v>5</v>
      </c>
      <c r="J9210" s="3">
        <f t="shared" si="861"/>
        <v>107.5</v>
      </c>
      <c r="K9210">
        <v>107.5</v>
      </c>
      <c r="L9210" t="str">
        <f t="shared" si="862"/>
        <v>Low</v>
      </c>
      <c r="M9210" t="s">
        <v>25</v>
      </c>
      <c r="N9210" t="s">
        <v>38</v>
      </c>
      <c r="O9210" s="1">
        <v>44777</v>
      </c>
      <c r="P9210" s="7" t="str">
        <f t="shared" si="863"/>
        <v>NO</v>
      </c>
      <c r="Q9210" t="b">
        <v>0</v>
      </c>
    </row>
    <row r="9211" spans="1:17" x14ac:dyDescent="0.3">
      <c r="A9211" t="s">
        <v>9458</v>
      </c>
      <c r="B9211" t="s">
        <v>80</v>
      </c>
      <c r="C9211" t="s">
        <v>32</v>
      </c>
      <c r="D9211" s="2" t="str">
        <f t="shared" si="858"/>
        <v>Unknown_Item</v>
      </c>
      <c r="F9211" s="6">
        <f t="shared" si="859"/>
        <v>23.365911749958215</v>
      </c>
      <c r="H9211">
        <f t="shared" si="860"/>
        <v>2</v>
      </c>
      <c r="I9211">
        <v>2</v>
      </c>
      <c r="J9211" s="3">
        <f t="shared" si="861"/>
        <v>40</v>
      </c>
      <c r="K9211">
        <v>40</v>
      </c>
      <c r="L9211" t="str">
        <f t="shared" si="862"/>
        <v>Low</v>
      </c>
      <c r="M9211" t="s">
        <v>15</v>
      </c>
      <c r="N9211" t="s">
        <v>38</v>
      </c>
      <c r="O9211" s="1">
        <v>45131</v>
      </c>
      <c r="P9211" s="7" t="str">
        <f t="shared" si="863"/>
        <v>NO</v>
      </c>
      <c r="Q9211" t="b">
        <v>0</v>
      </c>
    </row>
    <row r="9212" spans="1:17" x14ac:dyDescent="0.3">
      <c r="A9212" t="s">
        <v>9459</v>
      </c>
      <c r="B9212" t="s">
        <v>12</v>
      </c>
      <c r="C9212" t="s">
        <v>66</v>
      </c>
      <c r="D9212" t="str">
        <f t="shared" si="858"/>
        <v>Item_8_ELEC</v>
      </c>
      <c r="E9212" t="s">
        <v>246</v>
      </c>
      <c r="F9212" s="5">
        <f t="shared" si="859"/>
        <v>15.5</v>
      </c>
      <c r="G9212">
        <v>15.5</v>
      </c>
      <c r="H9212">
        <f t="shared" si="860"/>
        <v>2</v>
      </c>
      <c r="I9212">
        <v>2</v>
      </c>
      <c r="J9212" s="3">
        <f t="shared" si="861"/>
        <v>31</v>
      </c>
      <c r="K9212">
        <v>31</v>
      </c>
      <c r="L9212" t="str">
        <f t="shared" si="862"/>
        <v>Low</v>
      </c>
      <c r="M9212" t="s">
        <v>25</v>
      </c>
      <c r="N9212" t="s">
        <v>38</v>
      </c>
      <c r="O9212" s="1">
        <v>44624</v>
      </c>
      <c r="P9212" s="9" t="str">
        <f t="shared" si="863"/>
        <v>N/A</v>
      </c>
    </row>
    <row r="9213" spans="1:17" x14ac:dyDescent="0.3">
      <c r="A9213" t="s">
        <v>9460</v>
      </c>
      <c r="B9213" t="s">
        <v>22</v>
      </c>
      <c r="C9213" t="s">
        <v>66</v>
      </c>
      <c r="D9213" t="str">
        <f t="shared" si="858"/>
        <v>Item_18_ELEC</v>
      </c>
      <c r="E9213" t="s">
        <v>955</v>
      </c>
      <c r="F9213" s="5">
        <f t="shared" si="859"/>
        <v>30.5</v>
      </c>
      <c r="G9213">
        <v>30.5</v>
      </c>
      <c r="H9213">
        <f t="shared" si="860"/>
        <v>4</v>
      </c>
      <c r="I9213">
        <v>4</v>
      </c>
      <c r="J9213" s="3">
        <f t="shared" si="861"/>
        <v>122</v>
      </c>
      <c r="K9213">
        <v>122</v>
      </c>
      <c r="L9213" t="str">
        <f t="shared" si="862"/>
        <v>Low</v>
      </c>
      <c r="M9213" t="s">
        <v>48</v>
      </c>
      <c r="N9213" t="s">
        <v>38</v>
      </c>
      <c r="O9213" s="1">
        <v>45596</v>
      </c>
      <c r="P9213" s="7" t="str">
        <f t="shared" si="863"/>
        <v>NO</v>
      </c>
      <c r="Q9213" t="b">
        <v>0</v>
      </c>
    </row>
    <row r="9214" spans="1:17" x14ac:dyDescent="0.3">
      <c r="A9214" t="s">
        <v>9461</v>
      </c>
      <c r="B9214" t="s">
        <v>12</v>
      </c>
      <c r="C9214" t="s">
        <v>19</v>
      </c>
      <c r="D9214" t="str">
        <f t="shared" si="858"/>
        <v>Item_1_MILK</v>
      </c>
      <c r="E9214" t="s">
        <v>271</v>
      </c>
      <c r="F9214" s="5">
        <f t="shared" si="859"/>
        <v>5</v>
      </c>
      <c r="G9214">
        <v>5</v>
      </c>
      <c r="H9214">
        <f t="shared" si="860"/>
        <v>6</v>
      </c>
      <c r="I9214">
        <v>6</v>
      </c>
      <c r="J9214" s="3">
        <f t="shared" si="861"/>
        <v>30</v>
      </c>
      <c r="K9214">
        <v>30</v>
      </c>
      <c r="L9214" t="str">
        <f t="shared" si="862"/>
        <v>Low</v>
      </c>
      <c r="M9214" t="s">
        <v>48</v>
      </c>
      <c r="N9214" t="s">
        <v>38</v>
      </c>
      <c r="O9214" s="1">
        <v>44679</v>
      </c>
      <c r="P9214" s="9" t="str">
        <f t="shared" si="863"/>
        <v>N/A</v>
      </c>
    </row>
    <row r="9215" spans="1:17" x14ac:dyDescent="0.3">
      <c r="A9215" t="s">
        <v>9462</v>
      </c>
      <c r="B9215" t="s">
        <v>31</v>
      </c>
      <c r="C9215" t="s">
        <v>19</v>
      </c>
      <c r="D9215" t="str">
        <f t="shared" si="858"/>
        <v>Item_6_MILK</v>
      </c>
      <c r="E9215" t="s">
        <v>152</v>
      </c>
      <c r="F9215" s="5">
        <f t="shared" si="859"/>
        <v>12.5</v>
      </c>
      <c r="G9215">
        <v>12.5</v>
      </c>
      <c r="H9215">
        <f t="shared" si="860"/>
        <v>1</v>
      </c>
      <c r="I9215">
        <v>1</v>
      </c>
      <c r="J9215" s="3">
        <f t="shared" si="861"/>
        <v>12.5</v>
      </c>
      <c r="K9215">
        <v>12.5</v>
      </c>
      <c r="L9215" t="str">
        <f t="shared" si="862"/>
        <v>Low</v>
      </c>
      <c r="M9215" t="s">
        <v>25</v>
      </c>
      <c r="N9215" t="s">
        <v>16</v>
      </c>
      <c r="O9215" s="1">
        <v>45117</v>
      </c>
      <c r="P9215" s="7" t="str">
        <f t="shared" si="863"/>
        <v>YES</v>
      </c>
      <c r="Q9215" t="b">
        <v>1</v>
      </c>
    </row>
    <row r="9216" spans="1:17" x14ac:dyDescent="0.3">
      <c r="A9216" t="s">
        <v>9463</v>
      </c>
      <c r="B9216" t="s">
        <v>108</v>
      </c>
      <c r="C9216" t="s">
        <v>23</v>
      </c>
      <c r="D9216" t="str">
        <f t="shared" si="858"/>
        <v>Item_25_BUTC</v>
      </c>
      <c r="E9216" t="s">
        <v>383</v>
      </c>
      <c r="F9216" s="5">
        <f t="shared" si="859"/>
        <v>41</v>
      </c>
      <c r="G9216">
        <v>41</v>
      </c>
      <c r="H9216">
        <f t="shared" si="860"/>
        <v>10</v>
      </c>
      <c r="I9216">
        <v>10</v>
      </c>
      <c r="J9216" s="3">
        <f t="shared" si="861"/>
        <v>410</v>
      </c>
      <c r="K9216">
        <v>410</v>
      </c>
      <c r="L9216" t="str">
        <f t="shared" si="862"/>
        <v>High</v>
      </c>
      <c r="M9216" t="s">
        <v>25</v>
      </c>
      <c r="N9216" t="s">
        <v>16</v>
      </c>
      <c r="O9216" s="1">
        <v>44802</v>
      </c>
      <c r="P9216" s="7" t="str">
        <f t="shared" si="863"/>
        <v>YES</v>
      </c>
      <c r="Q9216" t="b">
        <v>1</v>
      </c>
    </row>
    <row r="9217" spans="1:17" x14ac:dyDescent="0.3">
      <c r="A9217" t="s">
        <v>9464</v>
      </c>
      <c r="B9217" t="s">
        <v>80</v>
      </c>
      <c r="C9217" t="s">
        <v>66</v>
      </c>
      <c r="D9217" t="str">
        <f t="shared" si="858"/>
        <v>Item_25_ELEC</v>
      </c>
      <c r="E9217" t="s">
        <v>420</v>
      </c>
      <c r="F9217" s="5">
        <f t="shared" si="859"/>
        <v>41</v>
      </c>
      <c r="G9217">
        <v>41</v>
      </c>
      <c r="H9217">
        <f t="shared" si="860"/>
        <v>8</v>
      </c>
      <c r="I9217">
        <v>8</v>
      </c>
      <c r="J9217" s="3">
        <f t="shared" si="861"/>
        <v>328</v>
      </c>
      <c r="K9217">
        <v>328</v>
      </c>
      <c r="L9217" t="str">
        <f t="shared" si="862"/>
        <v>High</v>
      </c>
      <c r="M9217" t="s">
        <v>25</v>
      </c>
      <c r="N9217" t="s">
        <v>16</v>
      </c>
      <c r="O9217" s="1">
        <v>44706</v>
      </c>
      <c r="P9217" s="7" t="str">
        <f t="shared" si="863"/>
        <v>YES</v>
      </c>
      <c r="Q9217" t="b">
        <v>1</v>
      </c>
    </row>
    <row r="9218" spans="1:17" x14ac:dyDescent="0.3">
      <c r="A9218" t="s">
        <v>9465</v>
      </c>
      <c r="B9218" t="s">
        <v>123</v>
      </c>
      <c r="C9218" t="s">
        <v>19</v>
      </c>
      <c r="D9218" t="str">
        <f t="shared" ref="D9218:D9281" si="864">IF(TRIM(E9218)="","Unknown_Item","Item_"&amp;MID(E9218,6,FIND("_",E9218,6)-6)&amp;"_"&amp;UPPER(LEFT(C9218,4)))</f>
        <v>Item_5_MILK</v>
      </c>
      <c r="E9218" t="s">
        <v>972</v>
      </c>
      <c r="F9218" s="5">
        <f t="shared" ref="F9218:F9281" si="865">IF(ISBLANK(G9218),AVERAGE($G$2:$G$12576),G9218)</f>
        <v>11</v>
      </c>
      <c r="G9218">
        <v>11</v>
      </c>
      <c r="H9218">
        <f t="shared" ref="H9218:H9281" si="866">IF(ISBLANK(I9218),MEDIAN($I$2:$I$12576),I9218)</f>
        <v>8</v>
      </c>
      <c r="I9218">
        <v>8</v>
      </c>
      <c r="J9218" s="3">
        <f t="shared" ref="J9218:J9281" si="867">IF(ISBLANK(K9218),MEDIAN($K$2:$K$12576),K9218)</f>
        <v>88</v>
      </c>
      <c r="K9218">
        <v>88</v>
      </c>
      <c r="L9218" t="str">
        <f t="shared" ref="L9218:L9281" si="868">IF(J9218&gt;=300,"High",IF(J9218&gt;=150,"Medium","Low"))</f>
        <v>Low</v>
      </c>
      <c r="M9218" t="s">
        <v>48</v>
      </c>
      <c r="N9218" t="s">
        <v>16</v>
      </c>
      <c r="O9218" s="1">
        <v>45352</v>
      </c>
      <c r="P9218" s="7" t="str">
        <f t="shared" ref="P9218:P9281" si="869">IF(ISBLANK(Q9218),"N/A",IF(Q9218=TRUE,"YES","NO"))</f>
        <v>NO</v>
      </c>
      <c r="Q9218" t="b">
        <v>0</v>
      </c>
    </row>
    <row r="9219" spans="1:17" x14ac:dyDescent="0.3">
      <c r="A9219" t="s">
        <v>9466</v>
      </c>
      <c r="B9219" t="s">
        <v>31</v>
      </c>
      <c r="C9219" t="s">
        <v>13</v>
      </c>
      <c r="D9219" t="str">
        <f t="shared" si="864"/>
        <v>Item_1_PATI</v>
      </c>
      <c r="E9219" t="s">
        <v>172</v>
      </c>
      <c r="F9219" s="5">
        <f t="shared" si="865"/>
        <v>5</v>
      </c>
      <c r="G9219">
        <v>5</v>
      </c>
      <c r="H9219">
        <f t="shared" si="866"/>
        <v>1</v>
      </c>
      <c r="I9219">
        <v>1</v>
      </c>
      <c r="J9219" s="3">
        <f t="shared" si="867"/>
        <v>5</v>
      </c>
      <c r="K9219">
        <v>5</v>
      </c>
      <c r="L9219" t="str">
        <f t="shared" si="868"/>
        <v>Low</v>
      </c>
      <c r="M9219" t="s">
        <v>48</v>
      </c>
      <c r="N9219" t="s">
        <v>38</v>
      </c>
      <c r="O9219" s="1">
        <v>45506</v>
      </c>
      <c r="P9219" s="7" t="str">
        <f t="shared" si="869"/>
        <v>NO</v>
      </c>
      <c r="Q9219" t="b">
        <v>0</v>
      </c>
    </row>
    <row r="9220" spans="1:17" x14ac:dyDescent="0.3">
      <c r="A9220" t="s">
        <v>9467</v>
      </c>
      <c r="B9220" t="s">
        <v>77</v>
      </c>
      <c r="C9220" t="s">
        <v>130</v>
      </c>
      <c r="D9220" t="str">
        <f t="shared" si="864"/>
        <v>Item_19_COMP</v>
      </c>
      <c r="E9220" t="s">
        <v>361</v>
      </c>
      <c r="F9220" s="5">
        <f t="shared" si="865"/>
        <v>32</v>
      </c>
      <c r="G9220">
        <v>32</v>
      </c>
      <c r="H9220">
        <f t="shared" si="866"/>
        <v>9</v>
      </c>
      <c r="I9220">
        <v>9</v>
      </c>
      <c r="J9220" s="3">
        <f t="shared" si="867"/>
        <v>288</v>
      </c>
      <c r="K9220">
        <v>288</v>
      </c>
      <c r="L9220" t="str">
        <f t="shared" si="868"/>
        <v>Medium</v>
      </c>
      <c r="M9220" t="s">
        <v>25</v>
      </c>
      <c r="N9220" t="s">
        <v>16</v>
      </c>
      <c r="O9220" s="1">
        <v>45538</v>
      </c>
      <c r="P9220" s="7" t="str">
        <f t="shared" si="869"/>
        <v>YES</v>
      </c>
      <c r="Q9220" t="b">
        <v>1</v>
      </c>
    </row>
    <row r="9221" spans="1:17" x14ac:dyDescent="0.3">
      <c r="A9221" t="s">
        <v>9468</v>
      </c>
      <c r="B9221" t="s">
        <v>80</v>
      </c>
      <c r="C9221" t="s">
        <v>23</v>
      </c>
      <c r="D9221" t="str">
        <f t="shared" si="864"/>
        <v>Item_15_BUTC</v>
      </c>
      <c r="E9221" t="s">
        <v>1239</v>
      </c>
      <c r="F9221" s="5">
        <f t="shared" si="865"/>
        <v>26</v>
      </c>
      <c r="G9221">
        <v>26</v>
      </c>
      <c r="H9221">
        <f t="shared" si="866"/>
        <v>5</v>
      </c>
      <c r="I9221">
        <v>5</v>
      </c>
      <c r="J9221" s="3">
        <f t="shared" si="867"/>
        <v>130</v>
      </c>
      <c r="K9221">
        <v>130</v>
      </c>
      <c r="L9221" t="str">
        <f t="shared" si="868"/>
        <v>Low</v>
      </c>
      <c r="M9221" t="s">
        <v>25</v>
      </c>
      <c r="N9221" t="s">
        <v>38</v>
      </c>
      <c r="O9221" s="1">
        <v>44811</v>
      </c>
      <c r="P9221" s="9" t="str">
        <f t="shared" si="869"/>
        <v>N/A</v>
      </c>
    </row>
    <row r="9222" spans="1:17" x14ac:dyDescent="0.3">
      <c r="A9222" t="s">
        <v>9469</v>
      </c>
      <c r="B9222" t="s">
        <v>89</v>
      </c>
      <c r="C9222" t="s">
        <v>41</v>
      </c>
      <c r="D9222" t="str">
        <f t="shared" si="864"/>
        <v>Item_8_FURN</v>
      </c>
      <c r="E9222" t="s">
        <v>303</v>
      </c>
      <c r="F9222" s="5">
        <f t="shared" si="865"/>
        <v>15.5</v>
      </c>
      <c r="G9222">
        <v>15.5</v>
      </c>
      <c r="H9222">
        <f t="shared" si="866"/>
        <v>8</v>
      </c>
      <c r="I9222">
        <v>8</v>
      </c>
      <c r="J9222" s="3">
        <f t="shared" si="867"/>
        <v>124</v>
      </c>
      <c r="K9222">
        <v>124</v>
      </c>
      <c r="L9222" t="str">
        <f t="shared" si="868"/>
        <v>Low</v>
      </c>
      <c r="M9222" t="s">
        <v>15</v>
      </c>
      <c r="N9222" t="s">
        <v>16</v>
      </c>
      <c r="O9222" s="1">
        <v>44665</v>
      </c>
      <c r="P9222" s="7" t="str">
        <f t="shared" si="869"/>
        <v>NO</v>
      </c>
      <c r="Q9222" t="b">
        <v>0</v>
      </c>
    </row>
    <row r="9223" spans="1:17" x14ac:dyDescent="0.3">
      <c r="A9223" t="s">
        <v>9470</v>
      </c>
      <c r="B9223" t="s">
        <v>168</v>
      </c>
      <c r="C9223" t="s">
        <v>19</v>
      </c>
      <c r="D9223" s="2" t="str">
        <f t="shared" si="864"/>
        <v>Unknown_Item</v>
      </c>
      <c r="F9223" s="6">
        <f t="shared" si="865"/>
        <v>23.365911749958215</v>
      </c>
      <c r="H9223">
        <f t="shared" si="866"/>
        <v>5</v>
      </c>
      <c r="I9223">
        <v>5</v>
      </c>
      <c r="J9223" s="3">
        <f t="shared" si="867"/>
        <v>40</v>
      </c>
      <c r="K9223">
        <v>40</v>
      </c>
      <c r="L9223" t="str">
        <f t="shared" si="868"/>
        <v>Low</v>
      </c>
      <c r="M9223" t="s">
        <v>15</v>
      </c>
      <c r="N9223" t="s">
        <v>38</v>
      </c>
      <c r="O9223" s="1">
        <v>44711</v>
      </c>
      <c r="P9223" s="7" t="str">
        <f t="shared" si="869"/>
        <v>NO</v>
      </c>
      <c r="Q9223" t="b">
        <v>0</v>
      </c>
    </row>
    <row r="9224" spans="1:17" x14ac:dyDescent="0.3">
      <c r="A9224" t="s">
        <v>9471</v>
      </c>
      <c r="B9224" t="s">
        <v>77</v>
      </c>
      <c r="C9224" t="s">
        <v>32</v>
      </c>
      <c r="D9224" t="str">
        <f t="shared" si="864"/>
        <v>Item_24_FOOD</v>
      </c>
      <c r="E9224" t="s">
        <v>263</v>
      </c>
      <c r="F9224" s="5">
        <f t="shared" si="865"/>
        <v>39.5</v>
      </c>
      <c r="G9224">
        <v>39.5</v>
      </c>
      <c r="H9224">
        <f t="shared" si="866"/>
        <v>5</v>
      </c>
      <c r="I9224">
        <v>5</v>
      </c>
      <c r="J9224" s="3">
        <f t="shared" si="867"/>
        <v>197.5</v>
      </c>
      <c r="K9224">
        <v>197.5</v>
      </c>
      <c r="L9224" t="str">
        <f t="shared" si="868"/>
        <v>Medium</v>
      </c>
      <c r="M9224" t="s">
        <v>15</v>
      </c>
      <c r="N9224" t="s">
        <v>38</v>
      </c>
      <c r="O9224" s="1">
        <v>45308</v>
      </c>
      <c r="P9224" s="7" t="str">
        <f t="shared" si="869"/>
        <v>NO</v>
      </c>
      <c r="Q9224" t="b">
        <v>0</v>
      </c>
    </row>
    <row r="9225" spans="1:17" x14ac:dyDescent="0.3">
      <c r="A9225" t="s">
        <v>9472</v>
      </c>
      <c r="B9225" t="s">
        <v>98</v>
      </c>
      <c r="C9225" t="s">
        <v>13</v>
      </c>
      <c r="D9225" t="str">
        <f t="shared" si="864"/>
        <v>Item_3_PATI</v>
      </c>
      <c r="E9225" t="s">
        <v>1414</v>
      </c>
      <c r="F9225" s="5">
        <f t="shared" si="865"/>
        <v>8</v>
      </c>
      <c r="G9225">
        <v>8</v>
      </c>
      <c r="H9225">
        <f t="shared" si="866"/>
        <v>5</v>
      </c>
      <c r="I9225">
        <v>5</v>
      </c>
      <c r="J9225" s="3">
        <f t="shared" si="867"/>
        <v>40</v>
      </c>
      <c r="K9225">
        <v>40</v>
      </c>
      <c r="L9225" t="str">
        <f t="shared" si="868"/>
        <v>Low</v>
      </c>
      <c r="M9225" t="s">
        <v>15</v>
      </c>
      <c r="N9225" t="s">
        <v>16</v>
      </c>
      <c r="O9225" s="1">
        <v>45348</v>
      </c>
      <c r="P9225" s="7" t="str">
        <f t="shared" si="869"/>
        <v>NO</v>
      </c>
      <c r="Q9225" t="b">
        <v>0</v>
      </c>
    </row>
    <row r="9226" spans="1:17" x14ac:dyDescent="0.3">
      <c r="A9226" t="s">
        <v>9473</v>
      </c>
      <c r="B9226" t="s">
        <v>113</v>
      </c>
      <c r="C9226" t="s">
        <v>23</v>
      </c>
      <c r="D9226" t="str">
        <f t="shared" si="864"/>
        <v>Item_15_BUTC</v>
      </c>
      <c r="E9226" t="s">
        <v>1239</v>
      </c>
      <c r="F9226" s="5">
        <f t="shared" si="865"/>
        <v>26</v>
      </c>
      <c r="G9226">
        <v>26</v>
      </c>
      <c r="H9226">
        <f t="shared" si="866"/>
        <v>3</v>
      </c>
      <c r="I9226">
        <v>3</v>
      </c>
      <c r="J9226" s="3">
        <f t="shared" si="867"/>
        <v>78</v>
      </c>
      <c r="K9226">
        <v>78</v>
      </c>
      <c r="L9226" t="str">
        <f t="shared" si="868"/>
        <v>Low</v>
      </c>
      <c r="M9226" t="s">
        <v>15</v>
      </c>
      <c r="N9226" t="s">
        <v>38</v>
      </c>
      <c r="O9226" s="1">
        <v>44761</v>
      </c>
      <c r="P9226" s="7" t="str">
        <f t="shared" si="869"/>
        <v>NO</v>
      </c>
      <c r="Q9226" t="b">
        <v>0</v>
      </c>
    </row>
    <row r="9227" spans="1:17" x14ac:dyDescent="0.3">
      <c r="A9227" t="s">
        <v>9474</v>
      </c>
      <c r="B9227" t="s">
        <v>55</v>
      </c>
      <c r="C9227" t="s">
        <v>28</v>
      </c>
      <c r="D9227" t="str">
        <f t="shared" si="864"/>
        <v>Item_7_BEVE</v>
      </c>
      <c r="E9227" t="s">
        <v>71</v>
      </c>
      <c r="F9227" s="5">
        <f t="shared" si="865"/>
        <v>14</v>
      </c>
      <c r="G9227">
        <v>14</v>
      </c>
      <c r="H9227">
        <f t="shared" si="866"/>
        <v>5</v>
      </c>
      <c r="I9227">
        <v>5</v>
      </c>
      <c r="J9227" s="3">
        <f t="shared" si="867"/>
        <v>70</v>
      </c>
      <c r="K9227">
        <v>70</v>
      </c>
      <c r="L9227" t="str">
        <f t="shared" si="868"/>
        <v>Low</v>
      </c>
      <c r="M9227" t="s">
        <v>48</v>
      </c>
      <c r="N9227" t="s">
        <v>38</v>
      </c>
      <c r="O9227" s="1">
        <v>44837</v>
      </c>
      <c r="P9227" s="7" t="str">
        <f t="shared" si="869"/>
        <v>NO</v>
      </c>
      <c r="Q9227" t="b">
        <v>0</v>
      </c>
    </row>
    <row r="9228" spans="1:17" x14ac:dyDescent="0.3">
      <c r="A9228" t="s">
        <v>9475</v>
      </c>
      <c r="B9228" t="s">
        <v>43</v>
      </c>
      <c r="C9228" t="s">
        <v>130</v>
      </c>
      <c r="D9228" t="str">
        <f t="shared" si="864"/>
        <v>Item_7_COMP</v>
      </c>
      <c r="E9228" t="s">
        <v>212</v>
      </c>
      <c r="F9228" s="5">
        <f t="shared" si="865"/>
        <v>14</v>
      </c>
      <c r="G9228">
        <v>14</v>
      </c>
      <c r="H9228">
        <f t="shared" si="866"/>
        <v>10</v>
      </c>
      <c r="I9228">
        <v>10</v>
      </c>
      <c r="J9228" s="3">
        <f t="shared" si="867"/>
        <v>140</v>
      </c>
      <c r="K9228">
        <v>140</v>
      </c>
      <c r="L9228" t="str">
        <f t="shared" si="868"/>
        <v>Low</v>
      </c>
      <c r="M9228" t="s">
        <v>15</v>
      </c>
      <c r="N9228" t="s">
        <v>16</v>
      </c>
      <c r="O9228" s="1">
        <v>44989</v>
      </c>
      <c r="P9228" s="7" t="str">
        <f t="shared" si="869"/>
        <v>NO</v>
      </c>
      <c r="Q9228" t="b">
        <v>0</v>
      </c>
    </row>
    <row r="9229" spans="1:17" x14ac:dyDescent="0.3">
      <c r="A9229" t="s">
        <v>9476</v>
      </c>
      <c r="B9229" t="s">
        <v>27</v>
      </c>
      <c r="C9229" t="s">
        <v>23</v>
      </c>
      <c r="D9229" t="str">
        <f t="shared" si="864"/>
        <v>Item_10_BUTC</v>
      </c>
      <c r="E9229" t="s">
        <v>1098</v>
      </c>
      <c r="F9229" s="5">
        <f t="shared" si="865"/>
        <v>18.5</v>
      </c>
      <c r="G9229">
        <v>18.5</v>
      </c>
      <c r="H9229">
        <f t="shared" si="866"/>
        <v>6</v>
      </c>
      <c r="I9229">
        <v>6</v>
      </c>
      <c r="J9229" s="3">
        <f t="shared" si="867"/>
        <v>111</v>
      </c>
      <c r="K9229">
        <v>111</v>
      </c>
      <c r="L9229" t="str">
        <f t="shared" si="868"/>
        <v>Low</v>
      </c>
      <c r="M9229" t="s">
        <v>25</v>
      </c>
      <c r="N9229" t="s">
        <v>16</v>
      </c>
      <c r="O9229" s="1">
        <v>45246</v>
      </c>
      <c r="P9229" s="9" t="str">
        <f t="shared" si="869"/>
        <v>N/A</v>
      </c>
    </row>
    <row r="9230" spans="1:17" x14ac:dyDescent="0.3">
      <c r="A9230" t="s">
        <v>9477</v>
      </c>
      <c r="B9230" t="s">
        <v>123</v>
      </c>
      <c r="C9230" t="s">
        <v>130</v>
      </c>
      <c r="D9230" t="str">
        <f t="shared" si="864"/>
        <v>Item_22_COMP</v>
      </c>
      <c r="E9230" t="s">
        <v>158</v>
      </c>
      <c r="F9230" s="5">
        <f t="shared" si="865"/>
        <v>36.5</v>
      </c>
      <c r="G9230">
        <v>36.5</v>
      </c>
      <c r="H9230">
        <f t="shared" si="866"/>
        <v>4</v>
      </c>
      <c r="I9230">
        <v>4</v>
      </c>
      <c r="J9230" s="3">
        <f t="shared" si="867"/>
        <v>146</v>
      </c>
      <c r="K9230">
        <v>146</v>
      </c>
      <c r="L9230" t="str">
        <f t="shared" si="868"/>
        <v>Low</v>
      </c>
      <c r="M9230" t="s">
        <v>25</v>
      </c>
      <c r="N9230" t="s">
        <v>16</v>
      </c>
      <c r="O9230" s="1">
        <v>44746</v>
      </c>
      <c r="P9230" s="7" t="str">
        <f t="shared" si="869"/>
        <v>YES</v>
      </c>
      <c r="Q9230" t="b">
        <v>1</v>
      </c>
    </row>
    <row r="9231" spans="1:17" x14ac:dyDescent="0.3">
      <c r="A9231" t="s">
        <v>9478</v>
      </c>
      <c r="B9231" t="s">
        <v>89</v>
      </c>
      <c r="C9231" t="s">
        <v>41</v>
      </c>
      <c r="D9231" t="str">
        <f t="shared" si="864"/>
        <v>Item_2_FURN</v>
      </c>
      <c r="E9231" t="s">
        <v>295</v>
      </c>
      <c r="F9231" s="5">
        <f t="shared" si="865"/>
        <v>6.5</v>
      </c>
      <c r="G9231">
        <v>6.5</v>
      </c>
      <c r="H9231">
        <f t="shared" si="866"/>
        <v>10</v>
      </c>
      <c r="I9231">
        <v>10</v>
      </c>
      <c r="J9231" s="3">
        <f t="shared" si="867"/>
        <v>65</v>
      </c>
      <c r="K9231">
        <v>65</v>
      </c>
      <c r="L9231" t="str">
        <f t="shared" si="868"/>
        <v>Low</v>
      </c>
      <c r="M9231" t="s">
        <v>25</v>
      </c>
      <c r="N9231" t="s">
        <v>16</v>
      </c>
      <c r="O9231" s="1">
        <v>44750</v>
      </c>
      <c r="P9231" s="7" t="str">
        <f t="shared" si="869"/>
        <v>NO</v>
      </c>
      <c r="Q9231" t="b">
        <v>0</v>
      </c>
    </row>
    <row r="9232" spans="1:17" x14ac:dyDescent="0.3">
      <c r="A9232" t="s">
        <v>9479</v>
      </c>
      <c r="B9232" t="s">
        <v>43</v>
      </c>
      <c r="C9232" t="s">
        <v>23</v>
      </c>
      <c r="D9232" s="2" t="str">
        <f t="shared" si="864"/>
        <v>Unknown_Item</v>
      </c>
      <c r="F9232" s="5">
        <f t="shared" si="865"/>
        <v>38</v>
      </c>
      <c r="G9232">
        <v>38</v>
      </c>
      <c r="H9232" s="2">
        <f t="shared" si="866"/>
        <v>6</v>
      </c>
      <c r="J9232" s="4">
        <f t="shared" si="867"/>
        <v>108.5</v>
      </c>
      <c r="L9232" t="str">
        <f t="shared" si="868"/>
        <v>Low</v>
      </c>
      <c r="M9232" t="s">
        <v>25</v>
      </c>
      <c r="N9232" t="s">
        <v>16</v>
      </c>
      <c r="O9232" s="1">
        <v>44970</v>
      </c>
      <c r="P9232" s="7" t="str">
        <f t="shared" si="869"/>
        <v>YES</v>
      </c>
      <c r="Q9232" t="b">
        <v>1</v>
      </c>
    </row>
    <row r="9233" spans="1:17" x14ac:dyDescent="0.3">
      <c r="A9233" t="s">
        <v>9480</v>
      </c>
      <c r="B9233" t="s">
        <v>113</v>
      </c>
      <c r="C9233" t="s">
        <v>66</v>
      </c>
      <c r="D9233" s="2" t="str">
        <f t="shared" si="864"/>
        <v>Unknown_Item</v>
      </c>
      <c r="F9233" s="6">
        <f t="shared" si="865"/>
        <v>23.365911749958215</v>
      </c>
      <c r="H9233">
        <f t="shared" si="866"/>
        <v>7</v>
      </c>
      <c r="I9233">
        <v>7</v>
      </c>
      <c r="J9233" s="3">
        <f t="shared" si="867"/>
        <v>234.5</v>
      </c>
      <c r="K9233">
        <v>234.5</v>
      </c>
      <c r="L9233" t="str">
        <f t="shared" si="868"/>
        <v>Medium</v>
      </c>
      <c r="M9233" t="s">
        <v>25</v>
      </c>
      <c r="N9233" t="s">
        <v>16</v>
      </c>
      <c r="O9233" s="1">
        <v>44669</v>
      </c>
      <c r="P9233" s="7" t="str">
        <f t="shared" si="869"/>
        <v>NO</v>
      </c>
      <c r="Q9233" t="b">
        <v>0</v>
      </c>
    </row>
    <row r="9234" spans="1:17" x14ac:dyDescent="0.3">
      <c r="A9234" t="s">
        <v>9481</v>
      </c>
      <c r="B9234" t="s">
        <v>89</v>
      </c>
      <c r="C9234" t="s">
        <v>19</v>
      </c>
      <c r="D9234" t="str">
        <f t="shared" si="864"/>
        <v>Item_8_MILK</v>
      </c>
      <c r="E9234" t="s">
        <v>201</v>
      </c>
      <c r="F9234" s="5">
        <f t="shared" si="865"/>
        <v>15.5</v>
      </c>
      <c r="G9234">
        <v>15.5</v>
      </c>
      <c r="H9234">
        <f t="shared" si="866"/>
        <v>3</v>
      </c>
      <c r="I9234">
        <v>3</v>
      </c>
      <c r="J9234" s="3">
        <f t="shared" si="867"/>
        <v>46.5</v>
      </c>
      <c r="K9234">
        <v>46.5</v>
      </c>
      <c r="L9234" t="str">
        <f t="shared" si="868"/>
        <v>Low</v>
      </c>
      <c r="M9234" t="s">
        <v>48</v>
      </c>
      <c r="N9234" t="s">
        <v>16</v>
      </c>
      <c r="O9234" s="1">
        <v>45502</v>
      </c>
      <c r="P9234" s="9" t="str">
        <f t="shared" si="869"/>
        <v>N/A</v>
      </c>
    </row>
    <row r="9235" spans="1:17" x14ac:dyDescent="0.3">
      <c r="A9235" t="s">
        <v>9482</v>
      </c>
      <c r="B9235" t="s">
        <v>12</v>
      </c>
      <c r="C9235" t="s">
        <v>41</v>
      </c>
      <c r="D9235" t="str">
        <f t="shared" si="864"/>
        <v>Item_17_FURN</v>
      </c>
      <c r="E9235" t="s">
        <v>342</v>
      </c>
      <c r="F9235" s="5">
        <f t="shared" si="865"/>
        <v>29</v>
      </c>
      <c r="G9235">
        <v>29</v>
      </c>
      <c r="H9235">
        <f t="shared" si="866"/>
        <v>5</v>
      </c>
      <c r="I9235">
        <v>5</v>
      </c>
      <c r="J9235" s="3">
        <f t="shared" si="867"/>
        <v>145</v>
      </c>
      <c r="K9235">
        <v>145</v>
      </c>
      <c r="L9235" t="str">
        <f t="shared" si="868"/>
        <v>Low</v>
      </c>
      <c r="M9235" t="s">
        <v>25</v>
      </c>
      <c r="N9235" t="s">
        <v>38</v>
      </c>
      <c r="O9235" s="1">
        <v>45366</v>
      </c>
      <c r="P9235" s="7" t="str">
        <f t="shared" si="869"/>
        <v>NO</v>
      </c>
      <c r="Q9235" t="b">
        <v>0</v>
      </c>
    </row>
    <row r="9236" spans="1:17" x14ac:dyDescent="0.3">
      <c r="A9236" t="s">
        <v>9483</v>
      </c>
      <c r="B9236" t="s">
        <v>36</v>
      </c>
      <c r="C9236" t="s">
        <v>32</v>
      </c>
      <c r="D9236" t="str">
        <f t="shared" si="864"/>
        <v>Item_5_FOOD</v>
      </c>
      <c r="E9236" t="s">
        <v>409</v>
      </c>
      <c r="F9236" s="5">
        <f t="shared" si="865"/>
        <v>11</v>
      </c>
      <c r="G9236">
        <v>11</v>
      </c>
      <c r="H9236">
        <f t="shared" si="866"/>
        <v>4</v>
      </c>
      <c r="I9236">
        <v>4</v>
      </c>
      <c r="J9236" s="3">
        <f t="shared" si="867"/>
        <v>44</v>
      </c>
      <c r="K9236">
        <v>44</v>
      </c>
      <c r="L9236" t="str">
        <f t="shared" si="868"/>
        <v>Low</v>
      </c>
      <c r="M9236" t="s">
        <v>15</v>
      </c>
      <c r="N9236" t="s">
        <v>16</v>
      </c>
      <c r="O9236" s="1">
        <v>44813</v>
      </c>
      <c r="P9236" s="7" t="str">
        <f t="shared" si="869"/>
        <v>YES</v>
      </c>
      <c r="Q9236" t="b">
        <v>1</v>
      </c>
    </row>
    <row r="9237" spans="1:17" x14ac:dyDescent="0.3">
      <c r="A9237" t="s">
        <v>9484</v>
      </c>
      <c r="B9237" t="s">
        <v>89</v>
      </c>
      <c r="C9237" t="s">
        <v>13</v>
      </c>
      <c r="D9237" s="2" t="str">
        <f t="shared" si="864"/>
        <v>Unknown_Item</v>
      </c>
      <c r="F9237" s="6">
        <f t="shared" si="865"/>
        <v>23.365911749958215</v>
      </c>
      <c r="H9237">
        <f t="shared" si="866"/>
        <v>8</v>
      </c>
      <c r="I9237">
        <v>8</v>
      </c>
      <c r="J9237" s="3">
        <f t="shared" si="867"/>
        <v>328</v>
      </c>
      <c r="K9237">
        <v>328</v>
      </c>
      <c r="L9237" t="str">
        <f t="shared" si="868"/>
        <v>High</v>
      </c>
      <c r="M9237" t="s">
        <v>15</v>
      </c>
      <c r="N9237" t="s">
        <v>38</v>
      </c>
      <c r="O9237" s="1">
        <v>44940</v>
      </c>
      <c r="P9237" s="9" t="str">
        <f t="shared" si="869"/>
        <v>N/A</v>
      </c>
    </row>
    <row r="9238" spans="1:17" x14ac:dyDescent="0.3">
      <c r="A9238" t="s">
        <v>9485</v>
      </c>
      <c r="B9238" t="s">
        <v>100</v>
      </c>
      <c r="C9238" t="s">
        <v>23</v>
      </c>
      <c r="D9238" s="2" t="str">
        <f t="shared" si="864"/>
        <v>Unknown_Item</v>
      </c>
      <c r="F9238" s="6">
        <f t="shared" si="865"/>
        <v>23.365911749958215</v>
      </c>
      <c r="H9238">
        <f t="shared" si="866"/>
        <v>4</v>
      </c>
      <c r="I9238">
        <v>4</v>
      </c>
      <c r="J9238" s="3">
        <f t="shared" si="867"/>
        <v>146</v>
      </c>
      <c r="K9238">
        <v>146</v>
      </c>
      <c r="L9238" t="str">
        <f t="shared" si="868"/>
        <v>Low</v>
      </c>
      <c r="M9238" t="s">
        <v>25</v>
      </c>
      <c r="N9238" t="s">
        <v>16</v>
      </c>
      <c r="O9238" s="1">
        <v>44904</v>
      </c>
      <c r="P9238" s="7" t="str">
        <f t="shared" si="869"/>
        <v>YES</v>
      </c>
      <c r="Q9238" t="b">
        <v>1</v>
      </c>
    </row>
    <row r="9239" spans="1:17" x14ac:dyDescent="0.3">
      <c r="A9239" t="s">
        <v>9486</v>
      </c>
      <c r="B9239" t="s">
        <v>100</v>
      </c>
      <c r="C9239" t="s">
        <v>32</v>
      </c>
      <c r="D9239" t="str">
        <f t="shared" si="864"/>
        <v>Item_18_FOOD</v>
      </c>
      <c r="E9239" t="s">
        <v>170</v>
      </c>
      <c r="F9239" s="5">
        <f t="shared" si="865"/>
        <v>30.5</v>
      </c>
      <c r="G9239">
        <v>30.5</v>
      </c>
      <c r="H9239">
        <f t="shared" si="866"/>
        <v>7</v>
      </c>
      <c r="I9239">
        <v>7</v>
      </c>
      <c r="J9239" s="3">
        <f t="shared" si="867"/>
        <v>213.5</v>
      </c>
      <c r="K9239">
        <v>213.5</v>
      </c>
      <c r="L9239" t="str">
        <f t="shared" si="868"/>
        <v>Medium</v>
      </c>
      <c r="M9239" t="s">
        <v>25</v>
      </c>
      <c r="N9239" t="s">
        <v>38</v>
      </c>
      <c r="O9239" s="1">
        <v>44973</v>
      </c>
      <c r="P9239" s="7" t="str">
        <f t="shared" si="869"/>
        <v>NO</v>
      </c>
      <c r="Q9239" t="b">
        <v>0</v>
      </c>
    </row>
    <row r="9240" spans="1:17" x14ac:dyDescent="0.3">
      <c r="A9240" t="s">
        <v>9487</v>
      </c>
      <c r="B9240" t="s">
        <v>18</v>
      </c>
      <c r="C9240" t="s">
        <v>32</v>
      </c>
      <c r="D9240" s="2" t="str">
        <f t="shared" si="864"/>
        <v>Unknown_Item</v>
      </c>
      <c r="F9240" s="6">
        <f t="shared" si="865"/>
        <v>23.365911749958215</v>
      </c>
      <c r="H9240">
        <f t="shared" si="866"/>
        <v>9</v>
      </c>
      <c r="I9240">
        <v>9</v>
      </c>
      <c r="J9240" s="3">
        <f t="shared" si="867"/>
        <v>193.5</v>
      </c>
      <c r="K9240">
        <v>193.5</v>
      </c>
      <c r="L9240" t="str">
        <f t="shared" si="868"/>
        <v>Medium</v>
      </c>
      <c r="M9240" t="s">
        <v>15</v>
      </c>
      <c r="N9240" t="s">
        <v>16</v>
      </c>
      <c r="O9240" s="1">
        <v>45520</v>
      </c>
      <c r="P9240" s="7" t="str">
        <f t="shared" si="869"/>
        <v>NO</v>
      </c>
      <c r="Q9240" t="b">
        <v>0</v>
      </c>
    </row>
    <row r="9241" spans="1:17" x14ac:dyDescent="0.3">
      <c r="A9241" t="s">
        <v>9488</v>
      </c>
      <c r="B9241" t="s">
        <v>108</v>
      </c>
      <c r="C9241" t="s">
        <v>13</v>
      </c>
      <c r="D9241" t="str">
        <f t="shared" si="864"/>
        <v>Item_20_PATI</v>
      </c>
      <c r="E9241" t="s">
        <v>503</v>
      </c>
      <c r="F9241" s="5">
        <f t="shared" si="865"/>
        <v>33.5</v>
      </c>
      <c r="G9241">
        <v>33.5</v>
      </c>
      <c r="H9241">
        <f t="shared" si="866"/>
        <v>7</v>
      </c>
      <c r="I9241">
        <v>7</v>
      </c>
      <c r="J9241" s="3">
        <f t="shared" si="867"/>
        <v>234.5</v>
      </c>
      <c r="K9241">
        <v>234.5</v>
      </c>
      <c r="L9241" t="str">
        <f t="shared" si="868"/>
        <v>Medium</v>
      </c>
      <c r="M9241" t="s">
        <v>15</v>
      </c>
      <c r="N9241" t="s">
        <v>38</v>
      </c>
      <c r="O9241" s="1">
        <v>45173</v>
      </c>
      <c r="P9241" s="7" t="str">
        <f t="shared" si="869"/>
        <v>YES</v>
      </c>
      <c r="Q9241" t="b">
        <v>1</v>
      </c>
    </row>
    <row r="9242" spans="1:17" x14ac:dyDescent="0.3">
      <c r="A9242" t="s">
        <v>9489</v>
      </c>
      <c r="B9242" t="s">
        <v>36</v>
      </c>
      <c r="C9242" t="s">
        <v>19</v>
      </c>
      <c r="D9242" t="str">
        <f t="shared" si="864"/>
        <v>Item_12_MILK</v>
      </c>
      <c r="E9242" t="s">
        <v>2117</v>
      </c>
      <c r="F9242" s="5">
        <f t="shared" si="865"/>
        <v>21.5</v>
      </c>
      <c r="G9242">
        <v>21.5</v>
      </c>
      <c r="H9242">
        <f t="shared" si="866"/>
        <v>5</v>
      </c>
      <c r="I9242">
        <v>5</v>
      </c>
      <c r="J9242" s="3">
        <f t="shared" si="867"/>
        <v>107.5</v>
      </c>
      <c r="K9242">
        <v>107.5</v>
      </c>
      <c r="L9242" t="str">
        <f t="shared" si="868"/>
        <v>Low</v>
      </c>
      <c r="M9242" t="s">
        <v>48</v>
      </c>
      <c r="N9242" t="s">
        <v>38</v>
      </c>
      <c r="O9242" s="1">
        <v>45383</v>
      </c>
      <c r="P9242" s="7" t="str">
        <f t="shared" si="869"/>
        <v>NO</v>
      </c>
      <c r="Q9242" t="b">
        <v>0</v>
      </c>
    </row>
    <row r="9243" spans="1:17" x14ac:dyDescent="0.3">
      <c r="A9243" t="s">
        <v>9490</v>
      </c>
      <c r="B9243" t="s">
        <v>123</v>
      </c>
      <c r="C9243" t="s">
        <v>130</v>
      </c>
      <c r="D9243" s="2" t="str">
        <f t="shared" si="864"/>
        <v>Unknown_Item</v>
      </c>
      <c r="F9243" s="5">
        <f t="shared" si="865"/>
        <v>21.5</v>
      </c>
      <c r="G9243">
        <v>21.5</v>
      </c>
      <c r="H9243" s="2">
        <f t="shared" si="866"/>
        <v>6</v>
      </c>
      <c r="J9243" s="4">
        <f t="shared" si="867"/>
        <v>108.5</v>
      </c>
      <c r="L9243" t="str">
        <f t="shared" si="868"/>
        <v>Low</v>
      </c>
      <c r="M9243" t="s">
        <v>15</v>
      </c>
      <c r="N9243" t="s">
        <v>16</v>
      </c>
      <c r="O9243" s="1">
        <v>45551</v>
      </c>
      <c r="P9243" s="7" t="str">
        <f t="shared" si="869"/>
        <v>NO</v>
      </c>
      <c r="Q9243" t="b">
        <v>0</v>
      </c>
    </row>
    <row r="9244" spans="1:17" x14ac:dyDescent="0.3">
      <c r="A9244" t="s">
        <v>9491</v>
      </c>
      <c r="B9244" t="s">
        <v>98</v>
      </c>
      <c r="C9244" t="s">
        <v>41</v>
      </c>
      <c r="D9244" t="str">
        <f t="shared" si="864"/>
        <v>Item_16_FURN</v>
      </c>
      <c r="E9244" t="s">
        <v>44</v>
      </c>
      <c r="F9244" s="5">
        <f t="shared" si="865"/>
        <v>27.5</v>
      </c>
      <c r="G9244">
        <v>27.5</v>
      </c>
      <c r="H9244">
        <f t="shared" si="866"/>
        <v>10</v>
      </c>
      <c r="I9244">
        <v>10</v>
      </c>
      <c r="J9244" s="3">
        <f t="shared" si="867"/>
        <v>275</v>
      </c>
      <c r="K9244">
        <v>275</v>
      </c>
      <c r="L9244" t="str">
        <f t="shared" si="868"/>
        <v>Medium</v>
      </c>
      <c r="M9244" t="s">
        <v>48</v>
      </c>
      <c r="N9244" t="s">
        <v>16</v>
      </c>
      <c r="O9244" s="1">
        <v>45242</v>
      </c>
      <c r="P9244" s="9" t="str">
        <f t="shared" si="869"/>
        <v>N/A</v>
      </c>
    </row>
    <row r="9245" spans="1:17" x14ac:dyDescent="0.3">
      <c r="A9245" t="s">
        <v>9492</v>
      </c>
      <c r="B9245" t="s">
        <v>27</v>
      </c>
      <c r="C9245" t="s">
        <v>28</v>
      </c>
      <c r="D9245" t="str">
        <f t="shared" si="864"/>
        <v>Item_14_BEVE</v>
      </c>
      <c r="E9245" t="s">
        <v>205</v>
      </c>
      <c r="F9245" s="5">
        <f t="shared" si="865"/>
        <v>24.5</v>
      </c>
      <c r="G9245">
        <v>24.5</v>
      </c>
      <c r="H9245">
        <f t="shared" si="866"/>
        <v>4</v>
      </c>
      <c r="I9245">
        <v>4</v>
      </c>
      <c r="J9245" s="3">
        <f t="shared" si="867"/>
        <v>98</v>
      </c>
      <c r="K9245">
        <v>98</v>
      </c>
      <c r="L9245" t="str">
        <f t="shared" si="868"/>
        <v>Low</v>
      </c>
      <c r="M9245" t="s">
        <v>15</v>
      </c>
      <c r="N9245" t="s">
        <v>38</v>
      </c>
      <c r="O9245" s="1">
        <v>44712</v>
      </c>
      <c r="P9245" s="7" t="str">
        <f t="shared" si="869"/>
        <v>YES</v>
      </c>
      <c r="Q9245" t="b">
        <v>1</v>
      </c>
    </row>
    <row r="9246" spans="1:17" x14ac:dyDescent="0.3">
      <c r="A9246" t="s">
        <v>9493</v>
      </c>
      <c r="B9246" t="s">
        <v>36</v>
      </c>
      <c r="C9246" t="s">
        <v>66</v>
      </c>
      <c r="D9246" t="str">
        <f t="shared" si="864"/>
        <v>Item_6_ELEC</v>
      </c>
      <c r="E9246" t="s">
        <v>215</v>
      </c>
      <c r="F9246" s="5">
        <f t="shared" si="865"/>
        <v>12.5</v>
      </c>
      <c r="G9246">
        <v>12.5</v>
      </c>
      <c r="H9246">
        <f t="shared" si="866"/>
        <v>2</v>
      </c>
      <c r="I9246">
        <v>2</v>
      </c>
      <c r="J9246" s="3">
        <f t="shared" si="867"/>
        <v>25</v>
      </c>
      <c r="K9246">
        <v>25</v>
      </c>
      <c r="L9246" t="str">
        <f t="shared" si="868"/>
        <v>Low</v>
      </c>
      <c r="M9246" t="s">
        <v>15</v>
      </c>
      <c r="N9246" t="s">
        <v>16</v>
      </c>
      <c r="O9246" s="1">
        <v>45185</v>
      </c>
      <c r="P9246" s="7" t="str">
        <f t="shared" si="869"/>
        <v>YES</v>
      </c>
      <c r="Q9246" t="b">
        <v>1</v>
      </c>
    </row>
    <row r="9247" spans="1:17" x14ac:dyDescent="0.3">
      <c r="A9247" t="s">
        <v>9494</v>
      </c>
      <c r="B9247" t="s">
        <v>113</v>
      </c>
      <c r="C9247" t="s">
        <v>19</v>
      </c>
      <c r="D9247" t="str">
        <f t="shared" si="864"/>
        <v>Item_8_MILK</v>
      </c>
      <c r="E9247" t="s">
        <v>201</v>
      </c>
      <c r="F9247" s="5">
        <f t="shared" si="865"/>
        <v>15.5</v>
      </c>
      <c r="G9247">
        <v>15.5</v>
      </c>
      <c r="H9247">
        <f t="shared" si="866"/>
        <v>4</v>
      </c>
      <c r="I9247">
        <v>4</v>
      </c>
      <c r="J9247" s="3">
        <f t="shared" si="867"/>
        <v>62</v>
      </c>
      <c r="K9247">
        <v>62</v>
      </c>
      <c r="L9247" t="str">
        <f t="shared" si="868"/>
        <v>Low</v>
      </c>
      <c r="M9247" t="s">
        <v>48</v>
      </c>
      <c r="N9247" t="s">
        <v>38</v>
      </c>
      <c r="O9247" s="1">
        <v>44951</v>
      </c>
      <c r="P9247" s="7" t="str">
        <f t="shared" si="869"/>
        <v>YES</v>
      </c>
      <c r="Q9247" t="b">
        <v>1</v>
      </c>
    </row>
    <row r="9248" spans="1:17" x14ac:dyDescent="0.3">
      <c r="A9248" t="s">
        <v>9495</v>
      </c>
      <c r="B9248" t="s">
        <v>100</v>
      </c>
      <c r="C9248" t="s">
        <v>130</v>
      </c>
      <c r="D9248" s="2" t="str">
        <f t="shared" si="864"/>
        <v>Unknown_Item</v>
      </c>
      <c r="F9248" s="6">
        <f t="shared" si="865"/>
        <v>23.365911749958215</v>
      </c>
      <c r="H9248">
        <f t="shared" si="866"/>
        <v>7</v>
      </c>
      <c r="I9248">
        <v>7</v>
      </c>
      <c r="J9248" s="3">
        <f t="shared" si="867"/>
        <v>171.5</v>
      </c>
      <c r="K9248">
        <v>171.5</v>
      </c>
      <c r="L9248" t="str">
        <f t="shared" si="868"/>
        <v>Medium</v>
      </c>
      <c r="M9248" t="s">
        <v>25</v>
      </c>
      <c r="N9248" t="s">
        <v>38</v>
      </c>
      <c r="O9248" s="1">
        <v>45000</v>
      </c>
      <c r="P9248" s="7" t="str">
        <f t="shared" si="869"/>
        <v>YES</v>
      </c>
      <c r="Q9248" t="b">
        <v>1</v>
      </c>
    </row>
    <row r="9249" spans="1:17" x14ac:dyDescent="0.3">
      <c r="A9249" t="s">
        <v>9496</v>
      </c>
      <c r="B9249" t="s">
        <v>98</v>
      </c>
      <c r="C9249" t="s">
        <v>19</v>
      </c>
      <c r="D9249" s="2" t="str">
        <f t="shared" si="864"/>
        <v>Unknown_Item</v>
      </c>
      <c r="F9249" s="6">
        <f t="shared" si="865"/>
        <v>23.365911749958215</v>
      </c>
      <c r="H9249">
        <f t="shared" si="866"/>
        <v>8</v>
      </c>
      <c r="I9249">
        <v>8</v>
      </c>
      <c r="J9249" s="3">
        <f t="shared" si="867"/>
        <v>232</v>
      </c>
      <c r="K9249">
        <v>232</v>
      </c>
      <c r="L9249" t="str">
        <f t="shared" si="868"/>
        <v>Medium</v>
      </c>
      <c r="M9249" t="s">
        <v>15</v>
      </c>
      <c r="N9249" t="s">
        <v>16</v>
      </c>
      <c r="O9249" s="1">
        <v>44636</v>
      </c>
      <c r="P9249" s="7" t="str">
        <f t="shared" si="869"/>
        <v>YES</v>
      </c>
      <c r="Q9249" t="b">
        <v>1</v>
      </c>
    </row>
    <row r="9250" spans="1:17" x14ac:dyDescent="0.3">
      <c r="A9250" t="s">
        <v>9497</v>
      </c>
      <c r="B9250" t="s">
        <v>46</v>
      </c>
      <c r="C9250" t="s">
        <v>28</v>
      </c>
      <c r="D9250" t="str">
        <f t="shared" si="864"/>
        <v>Item_22_BEVE</v>
      </c>
      <c r="E9250" t="s">
        <v>117</v>
      </c>
      <c r="F9250" s="5">
        <f t="shared" si="865"/>
        <v>36.5</v>
      </c>
      <c r="G9250">
        <v>36.5</v>
      </c>
      <c r="H9250">
        <f t="shared" si="866"/>
        <v>1</v>
      </c>
      <c r="I9250">
        <v>1</v>
      </c>
      <c r="J9250" s="3">
        <f t="shared" si="867"/>
        <v>36.5</v>
      </c>
      <c r="K9250">
        <v>36.5</v>
      </c>
      <c r="L9250" t="str">
        <f t="shared" si="868"/>
        <v>Low</v>
      </c>
      <c r="M9250" t="s">
        <v>15</v>
      </c>
      <c r="N9250" t="s">
        <v>38</v>
      </c>
      <c r="O9250" s="1">
        <v>45467</v>
      </c>
      <c r="P9250" s="7" t="str">
        <f t="shared" si="869"/>
        <v>YES</v>
      </c>
      <c r="Q9250" t="b">
        <v>1</v>
      </c>
    </row>
    <row r="9251" spans="1:17" x14ac:dyDescent="0.3">
      <c r="A9251" t="s">
        <v>9498</v>
      </c>
      <c r="B9251" t="s">
        <v>108</v>
      </c>
      <c r="C9251" t="s">
        <v>13</v>
      </c>
      <c r="D9251" t="str">
        <f t="shared" si="864"/>
        <v>Item_8_PATI</v>
      </c>
      <c r="E9251" t="s">
        <v>520</v>
      </c>
      <c r="F9251" s="5">
        <f t="shared" si="865"/>
        <v>15.5</v>
      </c>
      <c r="G9251">
        <v>15.5</v>
      </c>
      <c r="H9251">
        <f t="shared" si="866"/>
        <v>3</v>
      </c>
      <c r="I9251">
        <v>3</v>
      </c>
      <c r="J9251" s="3">
        <f t="shared" si="867"/>
        <v>46.5</v>
      </c>
      <c r="K9251">
        <v>46.5</v>
      </c>
      <c r="L9251" t="str">
        <f t="shared" si="868"/>
        <v>Low</v>
      </c>
      <c r="M9251" t="s">
        <v>25</v>
      </c>
      <c r="N9251" t="s">
        <v>16</v>
      </c>
      <c r="O9251" s="1">
        <v>45521</v>
      </c>
      <c r="P9251" s="7" t="str">
        <f t="shared" si="869"/>
        <v>YES</v>
      </c>
      <c r="Q9251" t="b">
        <v>1</v>
      </c>
    </row>
    <row r="9252" spans="1:17" x14ac:dyDescent="0.3">
      <c r="A9252" t="s">
        <v>9499</v>
      </c>
      <c r="B9252" t="s">
        <v>69</v>
      </c>
      <c r="C9252" t="s">
        <v>28</v>
      </c>
      <c r="D9252" t="str">
        <f t="shared" si="864"/>
        <v>Item_2_BEVE</v>
      </c>
      <c r="E9252" t="s">
        <v>308</v>
      </c>
      <c r="F9252" s="5">
        <f t="shared" si="865"/>
        <v>6.5</v>
      </c>
      <c r="G9252">
        <v>6.5</v>
      </c>
      <c r="H9252">
        <f t="shared" si="866"/>
        <v>10</v>
      </c>
      <c r="I9252">
        <v>10</v>
      </c>
      <c r="J9252" s="3">
        <f t="shared" si="867"/>
        <v>65</v>
      </c>
      <c r="K9252">
        <v>65</v>
      </c>
      <c r="L9252" t="str">
        <f t="shared" si="868"/>
        <v>Low</v>
      </c>
      <c r="M9252" t="s">
        <v>15</v>
      </c>
      <c r="N9252" t="s">
        <v>38</v>
      </c>
      <c r="O9252" s="1">
        <v>45292</v>
      </c>
      <c r="P9252" s="9" t="str">
        <f t="shared" si="869"/>
        <v>N/A</v>
      </c>
    </row>
    <row r="9253" spans="1:17" x14ac:dyDescent="0.3">
      <c r="A9253" t="s">
        <v>9500</v>
      </c>
      <c r="B9253" t="s">
        <v>18</v>
      </c>
      <c r="C9253" t="s">
        <v>23</v>
      </c>
      <c r="D9253" t="str">
        <f t="shared" si="864"/>
        <v>Item_15_BUTC</v>
      </c>
      <c r="E9253" t="s">
        <v>1239</v>
      </c>
      <c r="F9253" s="5">
        <f t="shared" si="865"/>
        <v>26</v>
      </c>
      <c r="G9253">
        <v>26</v>
      </c>
      <c r="H9253">
        <f t="shared" si="866"/>
        <v>7</v>
      </c>
      <c r="I9253">
        <v>7</v>
      </c>
      <c r="J9253" s="3">
        <f t="shared" si="867"/>
        <v>182</v>
      </c>
      <c r="K9253">
        <v>182</v>
      </c>
      <c r="L9253" t="str">
        <f t="shared" si="868"/>
        <v>Medium</v>
      </c>
      <c r="M9253" t="s">
        <v>48</v>
      </c>
      <c r="N9253" t="s">
        <v>38</v>
      </c>
      <c r="O9253" s="1">
        <v>44862</v>
      </c>
      <c r="P9253" s="7" t="str">
        <f t="shared" si="869"/>
        <v>NO</v>
      </c>
      <c r="Q9253" t="b">
        <v>0</v>
      </c>
    </row>
    <row r="9254" spans="1:17" x14ac:dyDescent="0.3">
      <c r="A9254" t="s">
        <v>9501</v>
      </c>
      <c r="B9254" t="s">
        <v>168</v>
      </c>
      <c r="C9254" t="s">
        <v>41</v>
      </c>
      <c r="D9254" t="str">
        <f t="shared" si="864"/>
        <v>Item_4_FURN</v>
      </c>
      <c r="E9254" t="s">
        <v>556</v>
      </c>
      <c r="F9254" s="5">
        <f t="shared" si="865"/>
        <v>9.5</v>
      </c>
      <c r="G9254">
        <v>9.5</v>
      </c>
      <c r="H9254">
        <f t="shared" si="866"/>
        <v>2</v>
      </c>
      <c r="I9254">
        <v>2</v>
      </c>
      <c r="J9254" s="3">
        <f t="shared" si="867"/>
        <v>19</v>
      </c>
      <c r="K9254">
        <v>19</v>
      </c>
      <c r="L9254" t="str">
        <f t="shared" si="868"/>
        <v>Low</v>
      </c>
      <c r="M9254" t="s">
        <v>25</v>
      </c>
      <c r="N9254" t="s">
        <v>16</v>
      </c>
      <c r="O9254" s="1">
        <v>44582</v>
      </c>
      <c r="P9254" s="7" t="str">
        <f t="shared" si="869"/>
        <v>NO</v>
      </c>
      <c r="Q9254" t="b">
        <v>0</v>
      </c>
    </row>
    <row r="9255" spans="1:17" x14ac:dyDescent="0.3">
      <c r="A9255" t="s">
        <v>9502</v>
      </c>
      <c r="B9255" t="s">
        <v>36</v>
      </c>
      <c r="C9255" t="s">
        <v>32</v>
      </c>
      <c r="D9255" t="str">
        <f t="shared" si="864"/>
        <v>Item_11_FOOD</v>
      </c>
      <c r="E9255" t="s">
        <v>94</v>
      </c>
      <c r="F9255" s="5">
        <f t="shared" si="865"/>
        <v>20</v>
      </c>
      <c r="G9255">
        <v>20</v>
      </c>
      <c r="H9255">
        <f t="shared" si="866"/>
        <v>4</v>
      </c>
      <c r="I9255">
        <v>4</v>
      </c>
      <c r="J9255" s="3">
        <f t="shared" si="867"/>
        <v>80</v>
      </c>
      <c r="K9255">
        <v>80</v>
      </c>
      <c r="L9255" t="str">
        <f t="shared" si="868"/>
        <v>Low</v>
      </c>
      <c r="M9255" t="s">
        <v>25</v>
      </c>
      <c r="N9255" t="s">
        <v>38</v>
      </c>
      <c r="O9255" s="1">
        <v>45339</v>
      </c>
      <c r="P9255" s="7" t="str">
        <f t="shared" si="869"/>
        <v>YES</v>
      </c>
      <c r="Q9255" t="b">
        <v>1</v>
      </c>
    </row>
    <row r="9256" spans="1:17" x14ac:dyDescent="0.3">
      <c r="A9256" t="s">
        <v>9503</v>
      </c>
      <c r="B9256" t="s">
        <v>36</v>
      </c>
      <c r="C9256" t="s">
        <v>13</v>
      </c>
      <c r="D9256" t="str">
        <f t="shared" si="864"/>
        <v>Item_1_PATI</v>
      </c>
      <c r="E9256" t="s">
        <v>172</v>
      </c>
      <c r="F9256" s="5">
        <f t="shared" si="865"/>
        <v>5</v>
      </c>
      <c r="G9256">
        <v>5</v>
      </c>
      <c r="H9256">
        <f t="shared" si="866"/>
        <v>4</v>
      </c>
      <c r="I9256">
        <v>4</v>
      </c>
      <c r="J9256" s="3">
        <f t="shared" si="867"/>
        <v>20</v>
      </c>
      <c r="K9256">
        <v>20</v>
      </c>
      <c r="L9256" t="str">
        <f t="shared" si="868"/>
        <v>Low</v>
      </c>
      <c r="M9256" t="s">
        <v>48</v>
      </c>
      <c r="N9256" t="s">
        <v>38</v>
      </c>
      <c r="O9256" s="1">
        <v>45364</v>
      </c>
      <c r="P9256" s="7" t="str">
        <f t="shared" si="869"/>
        <v>YES</v>
      </c>
      <c r="Q9256" t="b">
        <v>1</v>
      </c>
    </row>
    <row r="9257" spans="1:17" x14ac:dyDescent="0.3">
      <c r="A9257" t="s">
        <v>9504</v>
      </c>
      <c r="B9257" t="s">
        <v>123</v>
      </c>
      <c r="C9257" t="s">
        <v>32</v>
      </c>
      <c r="D9257" t="str">
        <f t="shared" si="864"/>
        <v>Item_17_FOOD</v>
      </c>
      <c r="E9257" t="s">
        <v>498</v>
      </c>
      <c r="F9257" s="5">
        <f t="shared" si="865"/>
        <v>29</v>
      </c>
      <c r="G9257">
        <v>29</v>
      </c>
      <c r="H9257">
        <f t="shared" si="866"/>
        <v>6</v>
      </c>
      <c r="I9257">
        <v>6</v>
      </c>
      <c r="J9257" s="3">
        <f t="shared" si="867"/>
        <v>174</v>
      </c>
      <c r="K9257">
        <v>174</v>
      </c>
      <c r="L9257" t="str">
        <f t="shared" si="868"/>
        <v>Medium</v>
      </c>
      <c r="M9257" t="s">
        <v>15</v>
      </c>
      <c r="N9257" t="s">
        <v>38</v>
      </c>
      <c r="O9257" s="1">
        <v>45149</v>
      </c>
      <c r="P9257" s="7" t="str">
        <f t="shared" si="869"/>
        <v>NO</v>
      </c>
      <c r="Q9257" t="b">
        <v>0</v>
      </c>
    </row>
    <row r="9258" spans="1:17" x14ac:dyDescent="0.3">
      <c r="A9258" t="s">
        <v>9505</v>
      </c>
      <c r="B9258" t="s">
        <v>84</v>
      </c>
      <c r="C9258" t="s">
        <v>19</v>
      </c>
      <c r="D9258" s="2" t="str">
        <f t="shared" si="864"/>
        <v>Unknown_Item</v>
      </c>
      <c r="F9258" s="5">
        <f t="shared" si="865"/>
        <v>12.5</v>
      </c>
      <c r="G9258">
        <v>12.5</v>
      </c>
      <c r="H9258" s="2">
        <f t="shared" si="866"/>
        <v>6</v>
      </c>
      <c r="J9258" s="4">
        <f t="shared" si="867"/>
        <v>108.5</v>
      </c>
      <c r="L9258" t="str">
        <f t="shared" si="868"/>
        <v>Low</v>
      </c>
      <c r="M9258" t="s">
        <v>48</v>
      </c>
      <c r="N9258" t="s">
        <v>38</v>
      </c>
      <c r="O9258" s="1">
        <v>44651</v>
      </c>
      <c r="P9258" s="9" t="str">
        <f t="shared" si="869"/>
        <v>N/A</v>
      </c>
    </row>
    <row r="9259" spans="1:17" x14ac:dyDescent="0.3">
      <c r="A9259" t="s">
        <v>9506</v>
      </c>
      <c r="B9259" t="s">
        <v>65</v>
      </c>
      <c r="C9259" t="s">
        <v>23</v>
      </c>
      <c r="D9259" t="str">
        <f t="shared" si="864"/>
        <v>Item_5_BUTC</v>
      </c>
      <c r="E9259" t="s">
        <v>551</v>
      </c>
      <c r="F9259" s="5">
        <f t="shared" si="865"/>
        <v>11</v>
      </c>
      <c r="G9259">
        <v>11</v>
      </c>
      <c r="H9259">
        <f t="shared" si="866"/>
        <v>4</v>
      </c>
      <c r="I9259">
        <v>4</v>
      </c>
      <c r="J9259" s="3">
        <f t="shared" si="867"/>
        <v>44</v>
      </c>
      <c r="K9259">
        <v>44</v>
      </c>
      <c r="L9259" t="str">
        <f t="shared" si="868"/>
        <v>Low</v>
      </c>
      <c r="M9259" t="s">
        <v>15</v>
      </c>
      <c r="N9259" t="s">
        <v>16</v>
      </c>
      <c r="O9259" s="1">
        <v>45518</v>
      </c>
      <c r="P9259" s="7" t="str">
        <f t="shared" si="869"/>
        <v>YES</v>
      </c>
      <c r="Q9259" t="b">
        <v>1</v>
      </c>
    </row>
    <row r="9260" spans="1:17" x14ac:dyDescent="0.3">
      <c r="A9260" t="s">
        <v>9507</v>
      </c>
      <c r="B9260" t="s">
        <v>22</v>
      </c>
      <c r="C9260" t="s">
        <v>130</v>
      </c>
      <c r="D9260" t="str">
        <f t="shared" si="864"/>
        <v>Item_14_COMP</v>
      </c>
      <c r="E9260" t="s">
        <v>320</v>
      </c>
      <c r="F9260" s="5">
        <f t="shared" si="865"/>
        <v>24.5</v>
      </c>
      <c r="G9260">
        <v>24.5</v>
      </c>
      <c r="H9260">
        <f t="shared" si="866"/>
        <v>7</v>
      </c>
      <c r="I9260">
        <v>7</v>
      </c>
      <c r="J9260" s="3">
        <f t="shared" si="867"/>
        <v>171.5</v>
      </c>
      <c r="K9260">
        <v>171.5</v>
      </c>
      <c r="L9260" t="str">
        <f t="shared" si="868"/>
        <v>Medium</v>
      </c>
      <c r="M9260" t="s">
        <v>15</v>
      </c>
      <c r="N9260" t="s">
        <v>16</v>
      </c>
      <c r="O9260" s="1">
        <v>45009</v>
      </c>
      <c r="P9260" s="7" t="str">
        <f t="shared" si="869"/>
        <v>YES</v>
      </c>
      <c r="Q9260" t="b">
        <v>1</v>
      </c>
    </row>
    <row r="9261" spans="1:17" x14ac:dyDescent="0.3">
      <c r="A9261" t="s">
        <v>9508</v>
      </c>
      <c r="B9261" t="s">
        <v>27</v>
      </c>
      <c r="C9261" t="s">
        <v>32</v>
      </c>
      <c r="D9261" t="str">
        <f t="shared" si="864"/>
        <v>Item_5_FOOD</v>
      </c>
      <c r="E9261" t="s">
        <v>409</v>
      </c>
      <c r="F9261" s="5">
        <f t="shared" si="865"/>
        <v>11</v>
      </c>
      <c r="G9261">
        <v>11</v>
      </c>
      <c r="H9261">
        <f t="shared" si="866"/>
        <v>1</v>
      </c>
      <c r="I9261">
        <v>1</v>
      </c>
      <c r="J9261" s="3">
        <f t="shared" si="867"/>
        <v>11</v>
      </c>
      <c r="K9261">
        <v>11</v>
      </c>
      <c r="L9261" t="str">
        <f t="shared" si="868"/>
        <v>Low</v>
      </c>
      <c r="M9261" t="s">
        <v>15</v>
      </c>
      <c r="N9261" t="s">
        <v>38</v>
      </c>
      <c r="O9261" s="1">
        <v>44666</v>
      </c>
      <c r="P9261" s="7" t="str">
        <f t="shared" si="869"/>
        <v>YES</v>
      </c>
      <c r="Q9261" t="b">
        <v>1</v>
      </c>
    </row>
    <row r="9262" spans="1:17" x14ac:dyDescent="0.3">
      <c r="A9262" t="s">
        <v>9509</v>
      </c>
      <c r="B9262" t="s">
        <v>100</v>
      </c>
      <c r="C9262" t="s">
        <v>13</v>
      </c>
      <c r="D9262" t="str">
        <f t="shared" si="864"/>
        <v>Item_8_PATI</v>
      </c>
      <c r="E9262" t="s">
        <v>520</v>
      </c>
      <c r="F9262" s="5">
        <f t="shared" si="865"/>
        <v>15.5</v>
      </c>
      <c r="G9262">
        <v>15.5</v>
      </c>
      <c r="H9262">
        <f t="shared" si="866"/>
        <v>3</v>
      </c>
      <c r="I9262">
        <v>3</v>
      </c>
      <c r="J9262" s="3">
        <f t="shared" si="867"/>
        <v>46.5</v>
      </c>
      <c r="K9262">
        <v>46.5</v>
      </c>
      <c r="L9262" t="str">
        <f t="shared" si="868"/>
        <v>Low</v>
      </c>
      <c r="M9262" t="s">
        <v>25</v>
      </c>
      <c r="N9262" t="s">
        <v>16</v>
      </c>
      <c r="O9262" s="1">
        <v>44843</v>
      </c>
      <c r="P9262" s="9" t="str">
        <f t="shared" si="869"/>
        <v>N/A</v>
      </c>
    </row>
    <row r="9263" spans="1:17" x14ac:dyDescent="0.3">
      <c r="A9263" t="s">
        <v>9510</v>
      </c>
      <c r="B9263" t="s">
        <v>80</v>
      </c>
      <c r="C9263" t="s">
        <v>32</v>
      </c>
      <c r="D9263" t="str">
        <f t="shared" si="864"/>
        <v>Item_20_FOOD</v>
      </c>
      <c r="E9263" t="s">
        <v>185</v>
      </c>
      <c r="F9263" s="5">
        <f t="shared" si="865"/>
        <v>33.5</v>
      </c>
      <c r="G9263">
        <v>33.5</v>
      </c>
      <c r="H9263">
        <f t="shared" si="866"/>
        <v>10</v>
      </c>
      <c r="I9263">
        <v>10</v>
      </c>
      <c r="J9263" s="3">
        <f t="shared" si="867"/>
        <v>335</v>
      </c>
      <c r="K9263">
        <v>335</v>
      </c>
      <c r="L9263" t="str">
        <f t="shared" si="868"/>
        <v>High</v>
      </c>
      <c r="M9263" t="s">
        <v>25</v>
      </c>
      <c r="N9263" t="s">
        <v>38</v>
      </c>
      <c r="O9263" s="1">
        <v>45630</v>
      </c>
      <c r="P9263" s="7" t="str">
        <f t="shared" si="869"/>
        <v>YES</v>
      </c>
      <c r="Q9263" t="b">
        <v>1</v>
      </c>
    </row>
    <row r="9264" spans="1:17" x14ac:dyDescent="0.3">
      <c r="A9264" t="s">
        <v>9511</v>
      </c>
      <c r="B9264" t="s">
        <v>123</v>
      </c>
      <c r="C9264" t="s">
        <v>130</v>
      </c>
      <c r="D9264" t="str">
        <f t="shared" si="864"/>
        <v>Item_14_COMP</v>
      </c>
      <c r="E9264" t="s">
        <v>320</v>
      </c>
      <c r="F9264" s="5">
        <f t="shared" si="865"/>
        <v>24.5</v>
      </c>
      <c r="G9264">
        <v>24.5</v>
      </c>
      <c r="H9264">
        <f t="shared" si="866"/>
        <v>3</v>
      </c>
      <c r="I9264">
        <v>3</v>
      </c>
      <c r="J9264" s="3">
        <f t="shared" si="867"/>
        <v>73.5</v>
      </c>
      <c r="K9264">
        <v>73.5</v>
      </c>
      <c r="L9264" t="str">
        <f t="shared" si="868"/>
        <v>Low</v>
      </c>
      <c r="M9264" t="s">
        <v>48</v>
      </c>
      <c r="N9264" t="s">
        <v>16</v>
      </c>
      <c r="O9264" s="1">
        <v>45627</v>
      </c>
      <c r="P9264" s="7" t="str">
        <f t="shared" si="869"/>
        <v>YES</v>
      </c>
      <c r="Q9264" t="b">
        <v>1</v>
      </c>
    </row>
    <row r="9265" spans="1:17" x14ac:dyDescent="0.3">
      <c r="A9265" t="s">
        <v>9512</v>
      </c>
      <c r="B9265" t="s">
        <v>69</v>
      </c>
      <c r="C9265" t="s">
        <v>23</v>
      </c>
      <c r="D9265" t="str">
        <f t="shared" si="864"/>
        <v>Item_17_BUTC</v>
      </c>
      <c r="E9265" t="s">
        <v>470</v>
      </c>
      <c r="F9265" s="5">
        <f t="shared" si="865"/>
        <v>29</v>
      </c>
      <c r="G9265">
        <v>29</v>
      </c>
      <c r="H9265">
        <f t="shared" si="866"/>
        <v>6</v>
      </c>
      <c r="I9265">
        <v>6</v>
      </c>
      <c r="J9265" s="3">
        <f t="shared" si="867"/>
        <v>174</v>
      </c>
      <c r="K9265">
        <v>174</v>
      </c>
      <c r="L9265" t="str">
        <f t="shared" si="868"/>
        <v>Medium</v>
      </c>
      <c r="M9265" t="s">
        <v>15</v>
      </c>
      <c r="N9265" t="s">
        <v>38</v>
      </c>
      <c r="O9265" s="1">
        <v>44895</v>
      </c>
      <c r="P9265" s="7" t="str">
        <f t="shared" si="869"/>
        <v>NO</v>
      </c>
      <c r="Q9265" t="b">
        <v>0</v>
      </c>
    </row>
    <row r="9266" spans="1:17" x14ac:dyDescent="0.3">
      <c r="A9266" t="s">
        <v>9513</v>
      </c>
      <c r="B9266" t="s">
        <v>36</v>
      </c>
      <c r="C9266" t="s">
        <v>66</v>
      </c>
      <c r="D9266" t="str">
        <f t="shared" si="864"/>
        <v>Item_8_ELEC</v>
      </c>
      <c r="E9266" t="s">
        <v>246</v>
      </c>
      <c r="F9266" s="5">
        <f t="shared" si="865"/>
        <v>15.5</v>
      </c>
      <c r="G9266">
        <v>15.5</v>
      </c>
      <c r="H9266">
        <f t="shared" si="866"/>
        <v>2</v>
      </c>
      <c r="I9266">
        <v>2</v>
      </c>
      <c r="J9266" s="3">
        <f t="shared" si="867"/>
        <v>31</v>
      </c>
      <c r="K9266">
        <v>31</v>
      </c>
      <c r="L9266" t="str">
        <f t="shared" si="868"/>
        <v>Low</v>
      </c>
      <c r="M9266" t="s">
        <v>48</v>
      </c>
      <c r="N9266" t="s">
        <v>38</v>
      </c>
      <c r="O9266" s="1">
        <v>45156</v>
      </c>
      <c r="P9266" s="9" t="str">
        <f t="shared" si="869"/>
        <v>N/A</v>
      </c>
    </row>
    <row r="9267" spans="1:17" x14ac:dyDescent="0.3">
      <c r="A9267" t="s">
        <v>9514</v>
      </c>
      <c r="B9267" t="s">
        <v>43</v>
      </c>
      <c r="C9267" t="s">
        <v>130</v>
      </c>
      <c r="D9267" t="str">
        <f t="shared" si="864"/>
        <v>Item_21_COMP</v>
      </c>
      <c r="E9267" t="s">
        <v>240</v>
      </c>
      <c r="F9267" s="5">
        <f t="shared" si="865"/>
        <v>35</v>
      </c>
      <c r="G9267">
        <v>35</v>
      </c>
      <c r="H9267">
        <f t="shared" si="866"/>
        <v>3</v>
      </c>
      <c r="I9267">
        <v>3</v>
      </c>
      <c r="J9267" s="3">
        <f t="shared" si="867"/>
        <v>105</v>
      </c>
      <c r="K9267">
        <v>105</v>
      </c>
      <c r="L9267" t="str">
        <f t="shared" si="868"/>
        <v>Low</v>
      </c>
      <c r="M9267" t="s">
        <v>15</v>
      </c>
      <c r="N9267" t="s">
        <v>38</v>
      </c>
      <c r="O9267" s="1">
        <v>45623</v>
      </c>
      <c r="P9267" s="7" t="str">
        <f t="shared" si="869"/>
        <v>YES</v>
      </c>
      <c r="Q9267" t="b">
        <v>1</v>
      </c>
    </row>
    <row r="9268" spans="1:17" x14ac:dyDescent="0.3">
      <c r="A9268" t="s">
        <v>9515</v>
      </c>
      <c r="B9268" t="s">
        <v>46</v>
      </c>
      <c r="C9268" t="s">
        <v>66</v>
      </c>
      <c r="D9268" s="2" t="str">
        <f t="shared" si="864"/>
        <v>Unknown_Item</v>
      </c>
      <c r="F9268" s="6">
        <f t="shared" si="865"/>
        <v>23.365911749958215</v>
      </c>
      <c r="H9268">
        <f t="shared" si="866"/>
        <v>1</v>
      </c>
      <c r="I9268">
        <v>1</v>
      </c>
      <c r="J9268" s="3">
        <f t="shared" si="867"/>
        <v>20</v>
      </c>
      <c r="K9268">
        <v>20</v>
      </c>
      <c r="L9268" t="str">
        <f t="shared" si="868"/>
        <v>Low</v>
      </c>
      <c r="M9268" t="s">
        <v>15</v>
      </c>
      <c r="N9268" t="s">
        <v>16</v>
      </c>
      <c r="O9268" s="1">
        <v>45155</v>
      </c>
      <c r="P9268" s="7" t="str">
        <f t="shared" si="869"/>
        <v>NO</v>
      </c>
      <c r="Q9268" t="b">
        <v>0</v>
      </c>
    </row>
    <row r="9269" spans="1:17" x14ac:dyDescent="0.3">
      <c r="A9269" t="s">
        <v>9516</v>
      </c>
      <c r="B9269" t="s">
        <v>100</v>
      </c>
      <c r="C9269" t="s">
        <v>19</v>
      </c>
      <c r="D9269" t="str">
        <f t="shared" si="864"/>
        <v>Item_3_MILK</v>
      </c>
      <c r="E9269" t="s">
        <v>284</v>
      </c>
      <c r="F9269" s="5">
        <f t="shared" si="865"/>
        <v>8</v>
      </c>
      <c r="G9269">
        <v>8</v>
      </c>
      <c r="H9269">
        <f t="shared" si="866"/>
        <v>10</v>
      </c>
      <c r="I9269">
        <v>10</v>
      </c>
      <c r="J9269" s="3">
        <f t="shared" si="867"/>
        <v>80</v>
      </c>
      <c r="K9269">
        <v>80</v>
      </c>
      <c r="L9269" t="str">
        <f t="shared" si="868"/>
        <v>Low</v>
      </c>
      <c r="M9269" t="s">
        <v>48</v>
      </c>
      <c r="N9269" t="s">
        <v>16</v>
      </c>
      <c r="O9269" s="1">
        <v>45222</v>
      </c>
      <c r="P9269" s="9" t="str">
        <f t="shared" si="869"/>
        <v>N/A</v>
      </c>
    </row>
    <row r="9270" spans="1:17" x14ac:dyDescent="0.3">
      <c r="A9270" t="s">
        <v>9517</v>
      </c>
      <c r="B9270" t="s">
        <v>22</v>
      </c>
      <c r="C9270" t="s">
        <v>66</v>
      </c>
      <c r="D9270" s="2" t="str">
        <f t="shared" si="864"/>
        <v>Unknown_Item</v>
      </c>
      <c r="F9270" s="5">
        <f t="shared" si="865"/>
        <v>32</v>
      </c>
      <c r="G9270">
        <v>32</v>
      </c>
      <c r="H9270" s="2">
        <f t="shared" si="866"/>
        <v>6</v>
      </c>
      <c r="J9270" s="4">
        <f t="shared" si="867"/>
        <v>108.5</v>
      </c>
      <c r="L9270" t="str">
        <f t="shared" si="868"/>
        <v>Low</v>
      </c>
      <c r="M9270" t="s">
        <v>15</v>
      </c>
      <c r="N9270" t="s">
        <v>38</v>
      </c>
      <c r="O9270" s="1">
        <v>44701</v>
      </c>
      <c r="P9270" s="7" t="str">
        <f t="shared" si="869"/>
        <v>NO</v>
      </c>
      <c r="Q9270" t="b">
        <v>0</v>
      </c>
    </row>
    <row r="9271" spans="1:17" x14ac:dyDescent="0.3">
      <c r="A9271" t="s">
        <v>9518</v>
      </c>
      <c r="B9271" t="s">
        <v>43</v>
      </c>
      <c r="C9271" t="s">
        <v>130</v>
      </c>
      <c r="D9271" t="str">
        <f t="shared" si="864"/>
        <v>Item_2_COMP</v>
      </c>
      <c r="E9271" t="s">
        <v>275</v>
      </c>
      <c r="F9271" s="5">
        <f t="shared" si="865"/>
        <v>6.5</v>
      </c>
      <c r="G9271">
        <v>6.5</v>
      </c>
      <c r="H9271">
        <f t="shared" si="866"/>
        <v>7</v>
      </c>
      <c r="I9271">
        <v>7</v>
      </c>
      <c r="J9271" s="3">
        <f t="shared" si="867"/>
        <v>45.5</v>
      </c>
      <c r="K9271">
        <v>45.5</v>
      </c>
      <c r="L9271" t="str">
        <f t="shared" si="868"/>
        <v>Low</v>
      </c>
      <c r="M9271" t="s">
        <v>48</v>
      </c>
      <c r="N9271" t="s">
        <v>38</v>
      </c>
      <c r="O9271" s="1">
        <v>45299</v>
      </c>
      <c r="P9271" s="7" t="str">
        <f t="shared" si="869"/>
        <v>NO</v>
      </c>
      <c r="Q9271" t="b">
        <v>0</v>
      </c>
    </row>
    <row r="9272" spans="1:17" x14ac:dyDescent="0.3">
      <c r="A9272" t="s">
        <v>9519</v>
      </c>
      <c r="B9272" t="s">
        <v>123</v>
      </c>
      <c r="C9272" t="s">
        <v>32</v>
      </c>
      <c r="D9272" t="str">
        <f t="shared" si="864"/>
        <v>Item_11_FOOD</v>
      </c>
      <c r="E9272" t="s">
        <v>94</v>
      </c>
      <c r="F9272" s="5">
        <f t="shared" si="865"/>
        <v>20</v>
      </c>
      <c r="G9272">
        <v>20</v>
      </c>
      <c r="H9272">
        <f t="shared" si="866"/>
        <v>4</v>
      </c>
      <c r="I9272">
        <v>4</v>
      </c>
      <c r="J9272" s="3">
        <f t="shared" si="867"/>
        <v>80</v>
      </c>
      <c r="K9272">
        <v>80</v>
      </c>
      <c r="L9272" t="str">
        <f t="shared" si="868"/>
        <v>Low</v>
      </c>
      <c r="M9272" t="s">
        <v>25</v>
      </c>
      <c r="N9272" t="s">
        <v>38</v>
      </c>
      <c r="O9272" s="1">
        <v>45000</v>
      </c>
      <c r="P9272" s="9" t="str">
        <f t="shared" si="869"/>
        <v>N/A</v>
      </c>
    </row>
    <row r="9273" spans="1:17" x14ac:dyDescent="0.3">
      <c r="A9273" t="s">
        <v>9520</v>
      </c>
      <c r="B9273" t="s">
        <v>77</v>
      </c>
      <c r="C9273" t="s">
        <v>32</v>
      </c>
      <c r="D9273" s="2" t="str">
        <f t="shared" si="864"/>
        <v>Unknown_Item</v>
      </c>
      <c r="F9273" s="5">
        <f t="shared" si="865"/>
        <v>15.5</v>
      </c>
      <c r="G9273">
        <v>15.5</v>
      </c>
      <c r="H9273" s="2">
        <f t="shared" si="866"/>
        <v>6</v>
      </c>
      <c r="J9273" s="4">
        <f t="shared" si="867"/>
        <v>108.5</v>
      </c>
      <c r="L9273" t="str">
        <f t="shared" si="868"/>
        <v>Low</v>
      </c>
      <c r="M9273" t="s">
        <v>48</v>
      </c>
      <c r="N9273" t="s">
        <v>16</v>
      </c>
      <c r="O9273" s="1">
        <v>44846</v>
      </c>
      <c r="P9273" s="7" t="str">
        <f t="shared" si="869"/>
        <v>NO</v>
      </c>
      <c r="Q9273" t="b">
        <v>0</v>
      </c>
    </row>
    <row r="9274" spans="1:17" x14ac:dyDescent="0.3">
      <c r="A9274" t="s">
        <v>9521</v>
      </c>
      <c r="B9274" t="s">
        <v>69</v>
      </c>
      <c r="C9274" t="s">
        <v>28</v>
      </c>
      <c r="D9274" t="str">
        <f t="shared" si="864"/>
        <v>Item_20_BEVE</v>
      </c>
      <c r="E9274" t="s">
        <v>258</v>
      </c>
      <c r="F9274" s="5">
        <f t="shared" si="865"/>
        <v>33.5</v>
      </c>
      <c r="G9274">
        <v>33.5</v>
      </c>
      <c r="H9274">
        <f t="shared" si="866"/>
        <v>6</v>
      </c>
      <c r="I9274">
        <v>6</v>
      </c>
      <c r="J9274" s="3">
        <f t="shared" si="867"/>
        <v>201</v>
      </c>
      <c r="K9274">
        <v>201</v>
      </c>
      <c r="L9274" t="str">
        <f t="shared" si="868"/>
        <v>Medium</v>
      </c>
      <c r="M9274" t="s">
        <v>25</v>
      </c>
      <c r="N9274" t="s">
        <v>38</v>
      </c>
      <c r="O9274" s="1">
        <v>44772</v>
      </c>
      <c r="P9274" s="7" t="str">
        <f t="shared" si="869"/>
        <v>YES</v>
      </c>
      <c r="Q9274" t="b">
        <v>1</v>
      </c>
    </row>
    <row r="9275" spans="1:17" x14ac:dyDescent="0.3">
      <c r="A9275" t="s">
        <v>9522</v>
      </c>
      <c r="B9275" t="s">
        <v>55</v>
      </c>
      <c r="C9275" t="s">
        <v>32</v>
      </c>
      <c r="D9275" t="str">
        <f t="shared" si="864"/>
        <v>Item_13_FOOD</v>
      </c>
      <c r="E9275" t="s">
        <v>482</v>
      </c>
      <c r="F9275" s="5">
        <f t="shared" si="865"/>
        <v>23</v>
      </c>
      <c r="G9275">
        <v>23</v>
      </c>
      <c r="H9275">
        <f t="shared" si="866"/>
        <v>9</v>
      </c>
      <c r="I9275">
        <v>9</v>
      </c>
      <c r="J9275" s="3">
        <f t="shared" si="867"/>
        <v>207</v>
      </c>
      <c r="K9275">
        <v>207</v>
      </c>
      <c r="L9275" t="str">
        <f t="shared" si="868"/>
        <v>Medium</v>
      </c>
      <c r="M9275" t="s">
        <v>25</v>
      </c>
      <c r="N9275" t="s">
        <v>38</v>
      </c>
      <c r="O9275" s="1">
        <v>44947</v>
      </c>
      <c r="P9275" s="7" t="str">
        <f t="shared" si="869"/>
        <v>YES</v>
      </c>
      <c r="Q9275" t="b">
        <v>1</v>
      </c>
    </row>
    <row r="9276" spans="1:17" x14ac:dyDescent="0.3">
      <c r="A9276" t="s">
        <v>9523</v>
      </c>
      <c r="B9276" t="s">
        <v>40</v>
      </c>
      <c r="C9276" t="s">
        <v>32</v>
      </c>
      <c r="D9276" t="str">
        <f t="shared" si="864"/>
        <v>Item_21_FOOD</v>
      </c>
      <c r="E9276" t="s">
        <v>1318</v>
      </c>
      <c r="F9276" s="5">
        <f t="shared" si="865"/>
        <v>35</v>
      </c>
      <c r="G9276">
        <v>35</v>
      </c>
      <c r="H9276">
        <f t="shared" si="866"/>
        <v>6</v>
      </c>
      <c r="I9276">
        <v>6</v>
      </c>
      <c r="J9276" s="3">
        <f t="shared" si="867"/>
        <v>210</v>
      </c>
      <c r="K9276">
        <v>210</v>
      </c>
      <c r="L9276" t="str">
        <f t="shared" si="868"/>
        <v>Medium</v>
      </c>
      <c r="M9276" t="s">
        <v>25</v>
      </c>
      <c r="N9276" t="s">
        <v>38</v>
      </c>
      <c r="O9276" s="1">
        <v>45091</v>
      </c>
      <c r="P9276" s="7" t="str">
        <f t="shared" si="869"/>
        <v>YES</v>
      </c>
      <c r="Q9276" t="b">
        <v>1</v>
      </c>
    </row>
    <row r="9277" spans="1:17" x14ac:dyDescent="0.3">
      <c r="A9277" t="s">
        <v>9524</v>
      </c>
      <c r="B9277" t="s">
        <v>123</v>
      </c>
      <c r="C9277" t="s">
        <v>130</v>
      </c>
      <c r="D9277" t="str">
        <f t="shared" si="864"/>
        <v>Item_23_COMP</v>
      </c>
      <c r="E9277" t="s">
        <v>744</v>
      </c>
      <c r="F9277" s="5">
        <f t="shared" si="865"/>
        <v>38</v>
      </c>
      <c r="G9277">
        <v>38</v>
      </c>
      <c r="H9277">
        <f t="shared" si="866"/>
        <v>1</v>
      </c>
      <c r="I9277">
        <v>1</v>
      </c>
      <c r="J9277" s="3">
        <f t="shared" si="867"/>
        <v>38</v>
      </c>
      <c r="K9277">
        <v>38</v>
      </c>
      <c r="L9277" t="str">
        <f t="shared" si="868"/>
        <v>Low</v>
      </c>
      <c r="M9277" t="s">
        <v>25</v>
      </c>
      <c r="N9277" t="s">
        <v>38</v>
      </c>
      <c r="O9277" s="1">
        <v>45267</v>
      </c>
      <c r="P9277" s="7" t="str">
        <f t="shared" si="869"/>
        <v>YES</v>
      </c>
      <c r="Q9277" t="b">
        <v>1</v>
      </c>
    </row>
    <row r="9278" spans="1:17" x14ac:dyDescent="0.3">
      <c r="A9278" t="s">
        <v>9525</v>
      </c>
      <c r="B9278" t="s">
        <v>116</v>
      </c>
      <c r="C9278" t="s">
        <v>41</v>
      </c>
      <c r="D9278" t="str">
        <f t="shared" si="864"/>
        <v>Item_21_FURN</v>
      </c>
      <c r="E9278" t="s">
        <v>197</v>
      </c>
      <c r="F9278" s="5">
        <f t="shared" si="865"/>
        <v>35</v>
      </c>
      <c r="G9278">
        <v>35</v>
      </c>
      <c r="H9278">
        <f t="shared" si="866"/>
        <v>2</v>
      </c>
      <c r="I9278">
        <v>2</v>
      </c>
      <c r="J9278" s="3">
        <f t="shared" si="867"/>
        <v>70</v>
      </c>
      <c r="K9278">
        <v>70</v>
      </c>
      <c r="L9278" t="str">
        <f t="shared" si="868"/>
        <v>Low</v>
      </c>
      <c r="M9278" t="s">
        <v>48</v>
      </c>
      <c r="N9278" t="s">
        <v>38</v>
      </c>
      <c r="O9278" s="1">
        <v>45469</v>
      </c>
      <c r="P9278" s="7" t="str">
        <f t="shared" si="869"/>
        <v>YES</v>
      </c>
      <c r="Q9278" t="b">
        <v>1</v>
      </c>
    </row>
    <row r="9279" spans="1:17" x14ac:dyDescent="0.3">
      <c r="A9279" t="s">
        <v>9526</v>
      </c>
      <c r="B9279" t="s">
        <v>108</v>
      </c>
      <c r="C9279" t="s">
        <v>66</v>
      </c>
      <c r="D9279" t="str">
        <f t="shared" si="864"/>
        <v>Item_10_ELEC</v>
      </c>
      <c r="E9279" t="s">
        <v>119</v>
      </c>
      <c r="F9279" s="5">
        <f t="shared" si="865"/>
        <v>18.5</v>
      </c>
      <c r="G9279">
        <v>18.5</v>
      </c>
      <c r="H9279">
        <f t="shared" si="866"/>
        <v>10</v>
      </c>
      <c r="I9279">
        <v>10</v>
      </c>
      <c r="J9279" s="3">
        <f t="shared" si="867"/>
        <v>185</v>
      </c>
      <c r="K9279">
        <v>185</v>
      </c>
      <c r="L9279" t="str">
        <f t="shared" si="868"/>
        <v>Medium</v>
      </c>
      <c r="M9279" t="s">
        <v>15</v>
      </c>
      <c r="N9279" t="s">
        <v>16</v>
      </c>
      <c r="O9279" s="1">
        <v>44673</v>
      </c>
      <c r="P9279" s="7" t="str">
        <f t="shared" si="869"/>
        <v>NO</v>
      </c>
      <c r="Q9279" t="b">
        <v>0</v>
      </c>
    </row>
    <row r="9280" spans="1:17" x14ac:dyDescent="0.3">
      <c r="A9280" t="s">
        <v>9527</v>
      </c>
      <c r="B9280" t="s">
        <v>84</v>
      </c>
      <c r="C9280" t="s">
        <v>41</v>
      </c>
      <c r="D9280" t="str">
        <f t="shared" si="864"/>
        <v>Item_20_FURN</v>
      </c>
      <c r="E9280" t="s">
        <v>594</v>
      </c>
      <c r="F9280" s="5">
        <f t="shared" si="865"/>
        <v>33.5</v>
      </c>
      <c r="G9280">
        <v>33.5</v>
      </c>
      <c r="H9280">
        <f t="shared" si="866"/>
        <v>9</v>
      </c>
      <c r="I9280">
        <v>9</v>
      </c>
      <c r="J9280" s="3">
        <f t="shared" si="867"/>
        <v>301.5</v>
      </c>
      <c r="K9280">
        <v>301.5</v>
      </c>
      <c r="L9280" t="str">
        <f t="shared" si="868"/>
        <v>High</v>
      </c>
      <c r="M9280" t="s">
        <v>15</v>
      </c>
      <c r="N9280" t="s">
        <v>16</v>
      </c>
      <c r="O9280" s="1">
        <v>44620</v>
      </c>
      <c r="P9280" s="9" t="str">
        <f t="shared" si="869"/>
        <v>N/A</v>
      </c>
    </row>
    <row r="9281" spans="1:17" x14ac:dyDescent="0.3">
      <c r="A9281" t="s">
        <v>9528</v>
      </c>
      <c r="B9281" t="s">
        <v>22</v>
      </c>
      <c r="C9281" t="s">
        <v>13</v>
      </c>
      <c r="D9281" t="str">
        <f t="shared" si="864"/>
        <v>Item_20_PATI</v>
      </c>
      <c r="E9281" t="s">
        <v>503</v>
      </c>
      <c r="F9281" s="5">
        <f t="shared" si="865"/>
        <v>33.5</v>
      </c>
      <c r="G9281">
        <v>33.5</v>
      </c>
      <c r="H9281">
        <f t="shared" si="866"/>
        <v>3</v>
      </c>
      <c r="I9281">
        <v>3</v>
      </c>
      <c r="J9281" s="3">
        <f t="shared" si="867"/>
        <v>100.5</v>
      </c>
      <c r="K9281">
        <v>100.5</v>
      </c>
      <c r="L9281" t="str">
        <f t="shared" si="868"/>
        <v>Low</v>
      </c>
      <c r="M9281" t="s">
        <v>25</v>
      </c>
      <c r="N9281" t="s">
        <v>16</v>
      </c>
      <c r="O9281" s="1">
        <v>45374</v>
      </c>
      <c r="P9281" s="9" t="str">
        <f t="shared" si="869"/>
        <v>N/A</v>
      </c>
    </row>
    <row r="9282" spans="1:17" x14ac:dyDescent="0.3">
      <c r="A9282" t="s">
        <v>9529</v>
      </c>
      <c r="B9282" t="s">
        <v>113</v>
      </c>
      <c r="C9282" t="s">
        <v>32</v>
      </c>
      <c r="D9282" t="str">
        <f t="shared" ref="D9282:D9345" si="870">IF(TRIM(E9282)="","Unknown_Item","Item_"&amp;MID(E9282,6,FIND("_",E9282,6)-6)&amp;"_"&amp;UPPER(LEFT(C9282,4)))</f>
        <v>Item_5_FOOD</v>
      </c>
      <c r="E9282" t="s">
        <v>409</v>
      </c>
      <c r="F9282" s="5">
        <f t="shared" ref="F9282:F9345" si="871">IF(ISBLANK(G9282),AVERAGE($G$2:$G$12576),G9282)</f>
        <v>11</v>
      </c>
      <c r="G9282">
        <v>11</v>
      </c>
      <c r="H9282">
        <f t="shared" ref="H9282:H9345" si="872">IF(ISBLANK(I9282),MEDIAN($I$2:$I$12576),I9282)</f>
        <v>2</v>
      </c>
      <c r="I9282">
        <v>2</v>
      </c>
      <c r="J9282" s="3">
        <f t="shared" ref="J9282:J9345" si="873">IF(ISBLANK(K9282),MEDIAN($K$2:$K$12576),K9282)</f>
        <v>22</v>
      </c>
      <c r="K9282">
        <v>22</v>
      </c>
      <c r="L9282" t="str">
        <f t="shared" ref="L9282:L9345" si="874">IF(J9282&gt;=300,"High",IF(J9282&gt;=150,"Medium","Low"))</f>
        <v>Low</v>
      </c>
      <c r="M9282" t="s">
        <v>25</v>
      </c>
      <c r="N9282" t="s">
        <v>16</v>
      </c>
      <c r="O9282" s="1">
        <v>45235</v>
      </c>
      <c r="P9282" s="7" t="str">
        <f t="shared" ref="P9282:P9345" si="875">IF(ISBLANK(Q9282),"N/A",IF(Q9282=TRUE,"YES","NO"))</f>
        <v>NO</v>
      </c>
      <c r="Q9282" t="b">
        <v>0</v>
      </c>
    </row>
    <row r="9283" spans="1:17" x14ac:dyDescent="0.3">
      <c r="A9283" t="s">
        <v>9530</v>
      </c>
      <c r="B9283" t="s">
        <v>22</v>
      </c>
      <c r="C9283" t="s">
        <v>23</v>
      </c>
      <c r="D9283" t="str">
        <f t="shared" si="870"/>
        <v>Item_17_BUTC</v>
      </c>
      <c r="E9283" t="s">
        <v>470</v>
      </c>
      <c r="F9283" s="5">
        <f t="shared" si="871"/>
        <v>29</v>
      </c>
      <c r="G9283">
        <v>29</v>
      </c>
      <c r="H9283">
        <f t="shared" si="872"/>
        <v>5</v>
      </c>
      <c r="I9283">
        <v>5</v>
      </c>
      <c r="J9283" s="3">
        <f t="shared" si="873"/>
        <v>145</v>
      </c>
      <c r="K9283">
        <v>145</v>
      </c>
      <c r="L9283" t="str">
        <f t="shared" si="874"/>
        <v>Low</v>
      </c>
      <c r="M9283" t="s">
        <v>25</v>
      </c>
      <c r="N9283" t="s">
        <v>38</v>
      </c>
      <c r="O9283" s="1">
        <v>44971</v>
      </c>
      <c r="P9283" s="7" t="str">
        <f t="shared" si="875"/>
        <v>YES</v>
      </c>
      <c r="Q9283" t="b">
        <v>1</v>
      </c>
    </row>
    <row r="9284" spans="1:17" x14ac:dyDescent="0.3">
      <c r="A9284" t="s">
        <v>9531</v>
      </c>
      <c r="B9284" t="s">
        <v>27</v>
      </c>
      <c r="C9284" t="s">
        <v>23</v>
      </c>
      <c r="D9284" t="str">
        <f t="shared" si="870"/>
        <v>Item_12_BUTC</v>
      </c>
      <c r="E9284" t="s">
        <v>24</v>
      </c>
      <c r="F9284" s="5">
        <f t="shared" si="871"/>
        <v>21.5</v>
      </c>
      <c r="G9284">
        <v>21.5</v>
      </c>
      <c r="H9284">
        <f t="shared" si="872"/>
        <v>9</v>
      </c>
      <c r="I9284">
        <v>9</v>
      </c>
      <c r="J9284" s="3">
        <f t="shared" si="873"/>
        <v>193.5</v>
      </c>
      <c r="K9284">
        <v>193.5</v>
      </c>
      <c r="L9284" t="str">
        <f t="shared" si="874"/>
        <v>Medium</v>
      </c>
      <c r="M9284" t="s">
        <v>48</v>
      </c>
      <c r="N9284" t="s">
        <v>38</v>
      </c>
      <c r="O9284" s="1">
        <v>44566</v>
      </c>
      <c r="P9284" s="7" t="str">
        <f t="shared" si="875"/>
        <v>NO</v>
      </c>
      <c r="Q9284" t="b">
        <v>0</v>
      </c>
    </row>
    <row r="9285" spans="1:17" x14ac:dyDescent="0.3">
      <c r="A9285" t="s">
        <v>9532</v>
      </c>
      <c r="B9285" t="s">
        <v>40</v>
      </c>
      <c r="C9285" t="s">
        <v>41</v>
      </c>
      <c r="D9285" t="str">
        <f t="shared" si="870"/>
        <v>Item_10_FURN</v>
      </c>
      <c r="E9285" t="s">
        <v>109</v>
      </c>
      <c r="F9285" s="5">
        <f t="shared" si="871"/>
        <v>18.5</v>
      </c>
      <c r="G9285">
        <v>18.5</v>
      </c>
      <c r="H9285">
        <f t="shared" si="872"/>
        <v>7</v>
      </c>
      <c r="I9285">
        <v>7</v>
      </c>
      <c r="J9285" s="3">
        <f t="shared" si="873"/>
        <v>129.5</v>
      </c>
      <c r="K9285">
        <v>129.5</v>
      </c>
      <c r="L9285" t="str">
        <f t="shared" si="874"/>
        <v>Low</v>
      </c>
      <c r="M9285" t="s">
        <v>15</v>
      </c>
      <c r="N9285" t="s">
        <v>38</v>
      </c>
      <c r="O9285" s="1">
        <v>45513</v>
      </c>
      <c r="P9285" s="7" t="str">
        <f t="shared" si="875"/>
        <v>NO</v>
      </c>
      <c r="Q9285" t="b">
        <v>0</v>
      </c>
    </row>
    <row r="9286" spans="1:17" x14ac:dyDescent="0.3">
      <c r="A9286" t="s">
        <v>9533</v>
      </c>
      <c r="B9286" t="s">
        <v>116</v>
      </c>
      <c r="C9286" t="s">
        <v>19</v>
      </c>
      <c r="D9286" t="str">
        <f t="shared" si="870"/>
        <v>Item_23_MILK</v>
      </c>
      <c r="E9286" t="s">
        <v>250</v>
      </c>
      <c r="F9286" s="5">
        <f t="shared" si="871"/>
        <v>38</v>
      </c>
      <c r="G9286">
        <v>38</v>
      </c>
      <c r="H9286">
        <f t="shared" si="872"/>
        <v>7</v>
      </c>
      <c r="I9286">
        <v>7</v>
      </c>
      <c r="J9286" s="3">
        <f t="shared" si="873"/>
        <v>266</v>
      </c>
      <c r="K9286">
        <v>266</v>
      </c>
      <c r="L9286" t="str">
        <f t="shared" si="874"/>
        <v>Medium</v>
      </c>
      <c r="M9286" t="s">
        <v>25</v>
      </c>
      <c r="N9286" t="s">
        <v>38</v>
      </c>
      <c r="O9286" s="1">
        <v>45581</v>
      </c>
      <c r="P9286" s="9" t="str">
        <f t="shared" si="875"/>
        <v>N/A</v>
      </c>
    </row>
    <row r="9287" spans="1:17" x14ac:dyDescent="0.3">
      <c r="A9287" t="s">
        <v>9534</v>
      </c>
      <c r="B9287" t="s">
        <v>168</v>
      </c>
      <c r="C9287" t="s">
        <v>13</v>
      </c>
      <c r="D9287" t="str">
        <f t="shared" si="870"/>
        <v>Item_13_PATI</v>
      </c>
      <c r="E9287" t="s">
        <v>372</v>
      </c>
      <c r="F9287" s="5">
        <f t="shared" si="871"/>
        <v>23</v>
      </c>
      <c r="G9287">
        <v>23</v>
      </c>
      <c r="H9287">
        <f t="shared" si="872"/>
        <v>3</v>
      </c>
      <c r="I9287">
        <v>3</v>
      </c>
      <c r="J9287" s="3">
        <f t="shared" si="873"/>
        <v>69</v>
      </c>
      <c r="K9287">
        <v>69</v>
      </c>
      <c r="L9287" t="str">
        <f t="shared" si="874"/>
        <v>Low</v>
      </c>
      <c r="M9287" t="s">
        <v>15</v>
      </c>
      <c r="N9287" t="s">
        <v>38</v>
      </c>
      <c r="O9287" s="1">
        <v>45225</v>
      </c>
      <c r="P9287" s="7" t="str">
        <f t="shared" si="875"/>
        <v>YES</v>
      </c>
      <c r="Q9287" t="b">
        <v>1</v>
      </c>
    </row>
    <row r="9288" spans="1:17" x14ac:dyDescent="0.3">
      <c r="A9288" t="s">
        <v>9535</v>
      </c>
      <c r="B9288" t="s">
        <v>77</v>
      </c>
      <c r="C9288" t="s">
        <v>130</v>
      </c>
      <c r="D9288" t="str">
        <f t="shared" si="870"/>
        <v>Item_2_COMP</v>
      </c>
      <c r="E9288" t="s">
        <v>275</v>
      </c>
      <c r="F9288" s="5">
        <f t="shared" si="871"/>
        <v>6.5</v>
      </c>
      <c r="G9288">
        <v>6.5</v>
      </c>
      <c r="H9288">
        <f t="shared" si="872"/>
        <v>8</v>
      </c>
      <c r="I9288">
        <v>8</v>
      </c>
      <c r="J9288" s="3">
        <f t="shared" si="873"/>
        <v>52</v>
      </c>
      <c r="K9288">
        <v>52</v>
      </c>
      <c r="L9288" t="str">
        <f t="shared" si="874"/>
        <v>Low</v>
      </c>
      <c r="M9288" t="s">
        <v>48</v>
      </c>
      <c r="N9288" t="s">
        <v>38</v>
      </c>
      <c r="O9288" s="1">
        <v>44953</v>
      </c>
      <c r="P9288" s="9" t="str">
        <f t="shared" si="875"/>
        <v>N/A</v>
      </c>
    </row>
    <row r="9289" spans="1:17" x14ac:dyDescent="0.3">
      <c r="A9289" t="s">
        <v>9536</v>
      </c>
      <c r="B9289" t="s">
        <v>116</v>
      </c>
      <c r="C9289" t="s">
        <v>13</v>
      </c>
      <c r="D9289" t="str">
        <f t="shared" si="870"/>
        <v>Item_17_PATI</v>
      </c>
      <c r="E9289" t="s">
        <v>61</v>
      </c>
      <c r="F9289" s="5">
        <f t="shared" si="871"/>
        <v>29</v>
      </c>
      <c r="G9289">
        <v>29</v>
      </c>
      <c r="H9289">
        <f t="shared" si="872"/>
        <v>5</v>
      </c>
      <c r="I9289">
        <v>5</v>
      </c>
      <c r="J9289" s="3">
        <f t="shared" si="873"/>
        <v>145</v>
      </c>
      <c r="K9289">
        <v>145</v>
      </c>
      <c r="L9289" t="str">
        <f t="shared" si="874"/>
        <v>Low</v>
      </c>
      <c r="M9289" t="s">
        <v>48</v>
      </c>
      <c r="N9289" t="s">
        <v>16</v>
      </c>
      <c r="O9289" s="1">
        <v>45366</v>
      </c>
      <c r="P9289" s="9" t="str">
        <f t="shared" si="875"/>
        <v>N/A</v>
      </c>
    </row>
    <row r="9290" spans="1:17" x14ac:dyDescent="0.3">
      <c r="A9290" t="s">
        <v>9537</v>
      </c>
      <c r="B9290" t="s">
        <v>40</v>
      </c>
      <c r="C9290" t="s">
        <v>19</v>
      </c>
      <c r="D9290" s="2" t="str">
        <f t="shared" si="870"/>
        <v>Unknown_Item</v>
      </c>
      <c r="F9290" s="6">
        <f t="shared" si="871"/>
        <v>23.365911749958215</v>
      </c>
      <c r="H9290">
        <f t="shared" si="872"/>
        <v>1</v>
      </c>
      <c r="I9290">
        <v>1</v>
      </c>
      <c r="J9290" s="3">
        <f t="shared" si="873"/>
        <v>8</v>
      </c>
      <c r="K9290">
        <v>8</v>
      </c>
      <c r="L9290" t="str">
        <f t="shared" si="874"/>
        <v>Low</v>
      </c>
      <c r="M9290" t="s">
        <v>48</v>
      </c>
      <c r="N9290" t="s">
        <v>16</v>
      </c>
      <c r="O9290" s="1">
        <v>44777</v>
      </c>
      <c r="P9290" s="7" t="str">
        <f t="shared" si="875"/>
        <v>NO</v>
      </c>
      <c r="Q9290" t="b">
        <v>0</v>
      </c>
    </row>
    <row r="9291" spans="1:17" x14ac:dyDescent="0.3">
      <c r="A9291" t="s">
        <v>9538</v>
      </c>
      <c r="B9291" t="s">
        <v>116</v>
      </c>
      <c r="C9291" t="s">
        <v>66</v>
      </c>
      <c r="D9291" t="str">
        <f t="shared" si="870"/>
        <v>Item_20_ELEC</v>
      </c>
      <c r="E9291" t="s">
        <v>346</v>
      </c>
      <c r="F9291" s="5">
        <f t="shared" si="871"/>
        <v>33.5</v>
      </c>
      <c r="G9291">
        <v>33.5</v>
      </c>
      <c r="H9291">
        <f t="shared" si="872"/>
        <v>4</v>
      </c>
      <c r="I9291">
        <v>4</v>
      </c>
      <c r="J9291" s="3">
        <f t="shared" si="873"/>
        <v>134</v>
      </c>
      <c r="K9291">
        <v>134</v>
      </c>
      <c r="L9291" t="str">
        <f t="shared" si="874"/>
        <v>Low</v>
      </c>
      <c r="M9291" t="s">
        <v>15</v>
      </c>
      <c r="N9291" t="s">
        <v>16</v>
      </c>
      <c r="O9291" s="1">
        <v>44743</v>
      </c>
      <c r="P9291" s="7" t="str">
        <f t="shared" si="875"/>
        <v>YES</v>
      </c>
      <c r="Q9291" t="b">
        <v>1</v>
      </c>
    </row>
    <row r="9292" spans="1:17" x14ac:dyDescent="0.3">
      <c r="A9292" t="s">
        <v>9539</v>
      </c>
      <c r="B9292" t="s">
        <v>100</v>
      </c>
      <c r="C9292" t="s">
        <v>19</v>
      </c>
      <c r="D9292" t="str">
        <f t="shared" si="870"/>
        <v>Item_13_MILK</v>
      </c>
      <c r="E9292" t="s">
        <v>540</v>
      </c>
      <c r="F9292" s="5">
        <f t="shared" si="871"/>
        <v>23</v>
      </c>
      <c r="G9292">
        <v>23</v>
      </c>
      <c r="H9292">
        <f t="shared" si="872"/>
        <v>8</v>
      </c>
      <c r="I9292">
        <v>8</v>
      </c>
      <c r="J9292" s="3">
        <f t="shared" si="873"/>
        <v>184</v>
      </c>
      <c r="K9292">
        <v>184</v>
      </c>
      <c r="L9292" t="str">
        <f t="shared" si="874"/>
        <v>Medium</v>
      </c>
      <c r="M9292" t="s">
        <v>48</v>
      </c>
      <c r="N9292" t="s">
        <v>38</v>
      </c>
      <c r="O9292" s="1">
        <v>45572</v>
      </c>
      <c r="P9292" s="7" t="str">
        <f t="shared" si="875"/>
        <v>YES</v>
      </c>
      <c r="Q9292" t="b">
        <v>1</v>
      </c>
    </row>
    <row r="9293" spans="1:17" x14ac:dyDescent="0.3">
      <c r="A9293" t="s">
        <v>9540</v>
      </c>
      <c r="B9293" t="s">
        <v>36</v>
      </c>
      <c r="C9293" t="s">
        <v>28</v>
      </c>
      <c r="D9293" t="str">
        <f t="shared" si="870"/>
        <v>Item_23_BEVE</v>
      </c>
      <c r="E9293" t="s">
        <v>252</v>
      </c>
      <c r="F9293" s="5">
        <f t="shared" si="871"/>
        <v>38</v>
      </c>
      <c r="G9293">
        <v>38</v>
      </c>
      <c r="H9293">
        <f t="shared" si="872"/>
        <v>1</v>
      </c>
      <c r="I9293">
        <v>1</v>
      </c>
      <c r="J9293" s="3">
        <f t="shared" si="873"/>
        <v>38</v>
      </c>
      <c r="K9293">
        <v>38</v>
      </c>
      <c r="L9293" t="str">
        <f t="shared" si="874"/>
        <v>Low</v>
      </c>
      <c r="M9293" t="s">
        <v>48</v>
      </c>
      <c r="N9293" t="s">
        <v>16</v>
      </c>
      <c r="O9293" s="1">
        <v>44744</v>
      </c>
      <c r="P9293" s="7" t="str">
        <f t="shared" si="875"/>
        <v>NO</v>
      </c>
      <c r="Q9293" t="b">
        <v>0</v>
      </c>
    </row>
    <row r="9294" spans="1:17" x14ac:dyDescent="0.3">
      <c r="A9294" t="s">
        <v>9541</v>
      </c>
      <c r="B9294" t="s">
        <v>69</v>
      </c>
      <c r="C9294" t="s">
        <v>23</v>
      </c>
      <c r="D9294" t="str">
        <f t="shared" si="870"/>
        <v>Item_12_BUTC</v>
      </c>
      <c r="E9294" t="s">
        <v>24</v>
      </c>
      <c r="F9294" s="5">
        <f t="shared" si="871"/>
        <v>21.5</v>
      </c>
      <c r="G9294">
        <v>21.5</v>
      </c>
      <c r="H9294">
        <f t="shared" si="872"/>
        <v>2</v>
      </c>
      <c r="I9294">
        <v>2</v>
      </c>
      <c r="J9294" s="3">
        <f t="shared" si="873"/>
        <v>43</v>
      </c>
      <c r="K9294">
        <v>43</v>
      </c>
      <c r="L9294" t="str">
        <f t="shared" si="874"/>
        <v>Low</v>
      </c>
      <c r="M9294" t="s">
        <v>48</v>
      </c>
      <c r="N9294" t="s">
        <v>38</v>
      </c>
      <c r="O9294" s="1">
        <v>45642</v>
      </c>
      <c r="P9294" s="9" t="str">
        <f t="shared" si="875"/>
        <v>N/A</v>
      </c>
    </row>
    <row r="9295" spans="1:17" x14ac:dyDescent="0.3">
      <c r="A9295" t="s">
        <v>9542</v>
      </c>
      <c r="B9295" t="s">
        <v>36</v>
      </c>
      <c r="C9295" t="s">
        <v>19</v>
      </c>
      <c r="D9295" t="str">
        <f t="shared" si="870"/>
        <v>Item_18_MILK</v>
      </c>
      <c r="E9295" t="s">
        <v>662</v>
      </c>
      <c r="F9295" s="5">
        <f t="shared" si="871"/>
        <v>30.5</v>
      </c>
      <c r="G9295">
        <v>30.5</v>
      </c>
      <c r="H9295">
        <f t="shared" si="872"/>
        <v>4</v>
      </c>
      <c r="I9295">
        <v>4</v>
      </c>
      <c r="J9295" s="3">
        <f t="shared" si="873"/>
        <v>122</v>
      </c>
      <c r="K9295">
        <v>122</v>
      </c>
      <c r="L9295" t="str">
        <f t="shared" si="874"/>
        <v>Low</v>
      </c>
      <c r="M9295" t="s">
        <v>25</v>
      </c>
      <c r="N9295" t="s">
        <v>16</v>
      </c>
      <c r="O9295" s="1">
        <v>45444</v>
      </c>
      <c r="P9295" s="7" t="str">
        <f t="shared" si="875"/>
        <v>NO</v>
      </c>
      <c r="Q9295" t="b">
        <v>0</v>
      </c>
    </row>
    <row r="9296" spans="1:17" x14ac:dyDescent="0.3">
      <c r="A9296" t="s">
        <v>9543</v>
      </c>
      <c r="B9296" t="s">
        <v>98</v>
      </c>
      <c r="C9296" t="s">
        <v>41</v>
      </c>
      <c r="D9296" t="str">
        <f t="shared" si="870"/>
        <v>Item_11_FURN</v>
      </c>
      <c r="E9296" t="s">
        <v>190</v>
      </c>
      <c r="F9296" s="5">
        <f t="shared" si="871"/>
        <v>20</v>
      </c>
      <c r="G9296">
        <v>20</v>
      </c>
      <c r="H9296">
        <f t="shared" si="872"/>
        <v>9</v>
      </c>
      <c r="I9296">
        <v>9</v>
      </c>
      <c r="J9296" s="3">
        <f t="shared" si="873"/>
        <v>180</v>
      </c>
      <c r="K9296">
        <v>180</v>
      </c>
      <c r="L9296" t="str">
        <f t="shared" si="874"/>
        <v>Medium</v>
      </c>
      <c r="M9296" t="s">
        <v>25</v>
      </c>
      <c r="N9296" t="s">
        <v>16</v>
      </c>
      <c r="O9296" s="1">
        <v>45181</v>
      </c>
      <c r="P9296" s="7" t="str">
        <f t="shared" si="875"/>
        <v>YES</v>
      </c>
      <c r="Q9296" t="b">
        <v>1</v>
      </c>
    </row>
    <row r="9297" spans="1:17" x14ac:dyDescent="0.3">
      <c r="A9297" t="s">
        <v>9544</v>
      </c>
      <c r="B9297" t="s">
        <v>113</v>
      </c>
      <c r="C9297" t="s">
        <v>41</v>
      </c>
      <c r="D9297" t="str">
        <f t="shared" si="870"/>
        <v>Item_22_FURN</v>
      </c>
      <c r="E9297" t="s">
        <v>176</v>
      </c>
      <c r="F9297" s="5">
        <f t="shared" si="871"/>
        <v>36.5</v>
      </c>
      <c r="G9297">
        <v>36.5</v>
      </c>
      <c r="H9297">
        <f t="shared" si="872"/>
        <v>4</v>
      </c>
      <c r="I9297">
        <v>4</v>
      </c>
      <c r="J9297" s="3">
        <f t="shared" si="873"/>
        <v>146</v>
      </c>
      <c r="K9297">
        <v>146</v>
      </c>
      <c r="L9297" t="str">
        <f t="shared" si="874"/>
        <v>Low</v>
      </c>
      <c r="M9297" t="s">
        <v>48</v>
      </c>
      <c r="N9297" t="s">
        <v>16</v>
      </c>
      <c r="O9297" s="1">
        <v>45442</v>
      </c>
      <c r="P9297" s="7" t="str">
        <f t="shared" si="875"/>
        <v>YES</v>
      </c>
      <c r="Q9297" t="b">
        <v>1</v>
      </c>
    </row>
    <row r="9298" spans="1:17" x14ac:dyDescent="0.3">
      <c r="A9298" t="s">
        <v>9545</v>
      </c>
      <c r="B9298" t="s">
        <v>36</v>
      </c>
      <c r="C9298" t="s">
        <v>41</v>
      </c>
      <c r="D9298" t="str">
        <f t="shared" si="870"/>
        <v>Item_5_FURN</v>
      </c>
      <c r="E9298" t="s">
        <v>233</v>
      </c>
      <c r="F9298" s="5">
        <f t="shared" si="871"/>
        <v>11</v>
      </c>
      <c r="G9298">
        <v>11</v>
      </c>
      <c r="H9298">
        <f t="shared" si="872"/>
        <v>1</v>
      </c>
      <c r="I9298">
        <v>1</v>
      </c>
      <c r="J9298" s="3">
        <f t="shared" si="873"/>
        <v>11</v>
      </c>
      <c r="K9298">
        <v>11</v>
      </c>
      <c r="L9298" t="str">
        <f t="shared" si="874"/>
        <v>Low</v>
      </c>
      <c r="M9298" t="s">
        <v>15</v>
      </c>
      <c r="N9298" t="s">
        <v>16</v>
      </c>
      <c r="O9298" s="1">
        <v>45536</v>
      </c>
      <c r="P9298" s="7" t="str">
        <f t="shared" si="875"/>
        <v>NO</v>
      </c>
      <c r="Q9298" t="b">
        <v>0</v>
      </c>
    </row>
    <row r="9299" spans="1:17" x14ac:dyDescent="0.3">
      <c r="A9299" t="s">
        <v>9546</v>
      </c>
      <c r="B9299" t="s">
        <v>22</v>
      </c>
      <c r="C9299" t="s">
        <v>66</v>
      </c>
      <c r="D9299" s="2" t="str">
        <f t="shared" si="870"/>
        <v>Unknown_Item</v>
      </c>
      <c r="F9299" s="5">
        <f t="shared" si="871"/>
        <v>41</v>
      </c>
      <c r="G9299">
        <v>41</v>
      </c>
      <c r="H9299" s="2">
        <f t="shared" si="872"/>
        <v>6</v>
      </c>
      <c r="J9299" s="4">
        <f t="shared" si="873"/>
        <v>108.5</v>
      </c>
      <c r="L9299" t="str">
        <f t="shared" si="874"/>
        <v>Low</v>
      </c>
      <c r="M9299" t="s">
        <v>25</v>
      </c>
      <c r="N9299" t="s">
        <v>16</v>
      </c>
      <c r="O9299" s="1">
        <v>44751</v>
      </c>
      <c r="P9299" s="9" t="str">
        <f t="shared" si="875"/>
        <v>N/A</v>
      </c>
    </row>
    <row r="9300" spans="1:17" x14ac:dyDescent="0.3">
      <c r="A9300" t="s">
        <v>9547</v>
      </c>
      <c r="B9300" t="s">
        <v>36</v>
      </c>
      <c r="C9300" t="s">
        <v>23</v>
      </c>
      <c r="D9300" t="str">
        <f t="shared" si="870"/>
        <v>Item_20_BUTC</v>
      </c>
      <c r="E9300" t="s">
        <v>85</v>
      </c>
      <c r="F9300" s="5">
        <f t="shared" si="871"/>
        <v>33.5</v>
      </c>
      <c r="G9300">
        <v>33.5</v>
      </c>
      <c r="H9300">
        <f t="shared" si="872"/>
        <v>10</v>
      </c>
      <c r="I9300">
        <v>10</v>
      </c>
      <c r="J9300" s="3">
        <f t="shared" si="873"/>
        <v>335</v>
      </c>
      <c r="K9300">
        <v>335</v>
      </c>
      <c r="L9300" t="str">
        <f t="shared" si="874"/>
        <v>High</v>
      </c>
      <c r="M9300" t="s">
        <v>25</v>
      </c>
      <c r="N9300" t="s">
        <v>16</v>
      </c>
      <c r="O9300" s="1">
        <v>44900</v>
      </c>
      <c r="P9300" s="9" t="str">
        <f t="shared" si="875"/>
        <v>N/A</v>
      </c>
    </row>
    <row r="9301" spans="1:17" x14ac:dyDescent="0.3">
      <c r="A9301" t="s">
        <v>9548</v>
      </c>
      <c r="B9301" t="s">
        <v>55</v>
      </c>
      <c r="C9301" t="s">
        <v>13</v>
      </c>
      <c r="D9301" s="2" t="str">
        <f t="shared" si="870"/>
        <v>Unknown_Item</v>
      </c>
      <c r="F9301" s="5">
        <f t="shared" si="871"/>
        <v>39.5</v>
      </c>
      <c r="G9301">
        <v>39.5</v>
      </c>
      <c r="H9301" s="2">
        <f t="shared" si="872"/>
        <v>6</v>
      </c>
      <c r="J9301" s="4">
        <f t="shared" si="873"/>
        <v>108.5</v>
      </c>
      <c r="L9301" t="str">
        <f t="shared" si="874"/>
        <v>Low</v>
      </c>
      <c r="M9301" t="s">
        <v>25</v>
      </c>
      <c r="N9301" t="s">
        <v>38</v>
      </c>
      <c r="O9301" s="1">
        <v>44848</v>
      </c>
      <c r="P9301" s="7" t="str">
        <f t="shared" si="875"/>
        <v>YES</v>
      </c>
      <c r="Q9301" t="b">
        <v>1</v>
      </c>
    </row>
    <row r="9302" spans="1:17" x14ac:dyDescent="0.3">
      <c r="A9302" t="s">
        <v>9549</v>
      </c>
      <c r="B9302" t="s">
        <v>116</v>
      </c>
      <c r="C9302" t="s">
        <v>28</v>
      </c>
      <c r="D9302" t="str">
        <f t="shared" si="870"/>
        <v>Item_18_BEVE</v>
      </c>
      <c r="E9302" t="s">
        <v>727</v>
      </c>
      <c r="F9302" s="5">
        <f t="shared" si="871"/>
        <v>30.5</v>
      </c>
      <c r="G9302">
        <v>30.5</v>
      </c>
      <c r="H9302">
        <f t="shared" si="872"/>
        <v>9</v>
      </c>
      <c r="I9302">
        <v>9</v>
      </c>
      <c r="J9302" s="3">
        <f t="shared" si="873"/>
        <v>274.5</v>
      </c>
      <c r="K9302">
        <v>274.5</v>
      </c>
      <c r="L9302" t="str">
        <f t="shared" si="874"/>
        <v>Medium</v>
      </c>
      <c r="M9302" t="s">
        <v>48</v>
      </c>
      <c r="N9302" t="s">
        <v>16</v>
      </c>
      <c r="O9302" s="1">
        <v>45512</v>
      </c>
      <c r="P9302" s="7" t="str">
        <f t="shared" si="875"/>
        <v>NO</v>
      </c>
      <c r="Q9302" t="b">
        <v>0</v>
      </c>
    </row>
    <row r="9303" spans="1:17" x14ac:dyDescent="0.3">
      <c r="A9303" t="s">
        <v>9550</v>
      </c>
      <c r="B9303" t="s">
        <v>36</v>
      </c>
      <c r="C9303" t="s">
        <v>130</v>
      </c>
      <c r="D9303" s="2" t="str">
        <f t="shared" si="870"/>
        <v>Unknown_Item</v>
      </c>
      <c r="F9303" s="5">
        <f t="shared" si="871"/>
        <v>21.5</v>
      </c>
      <c r="G9303">
        <v>21.5</v>
      </c>
      <c r="H9303" s="2">
        <f t="shared" si="872"/>
        <v>6</v>
      </c>
      <c r="J9303" s="4">
        <f t="shared" si="873"/>
        <v>108.5</v>
      </c>
      <c r="L9303" t="str">
        <f t="shared" si="874"/>
        <v>Low</v>
      </c>
      <c r="M9303" t="s">
        <v>48</v>
      </c>
      <c r="N9303" t="s">
        <v>38</v>
      </c>
      <c r="O9303" s="1">
        <v>45573</v>
      </c>
      <c r="P9303" s="7" t="str">
        <f t="shared" si="875"/>
        <v>YES</v>
      </c>
      <c r="Q9303" t="b">
        <v>1</v>
      </c>
    </row>
    <row r="9304" spans="1:17" x14ac:dyDescent="0.3">
      <c r="A9304" t="s">
        <v>9551</v>
      </c>
      <c r="B9304" t="s">
        <v>27</v>
      </c>
      <c r="C9304" t="s">
        <v>23</v>
      </c>
      <c r="D9304" t="str">
        <f t="shared" si="870"/>
        <v>Item_25_BUTC</v>
      </c>
      <c r="E9304" t="s">
        <v>383</v>
      </c>
      <c r="F9304" s="5">
        <f t="shared" si="871"/>
        <v>41</v>
      </c>
      <c r="G9304">
        <v>41</v>
      </c>
      <c r="H9304">
        <f t="shared" si="872"/>
        <v>3</v>
      </c>
      <c r="I9304">
        <v>3</v>
      </c>
      <c r="J9304" s="3">
        <f t="shared" si="873"/>
        <v>123</v>
      </c>
      <c r="K9304">
        <v>123</v>
      </c>
      <c r="L9304" t="str">
        <f t="shared" si="874"/>
        <v>Low</v>
      </c>
      <c r="M9304" t="s">
        <v>48</v>
      </c>
      <c r="N9304" t="s">
        <v>16</v>
      </c>
      <c r="O9304" s="1">
        <v>44613</v>
      </c>
      <c r="P9304" s="7" t="str">
        <f t="shared" si="875"/>
        <v>NO</v>
      </c>
      <c r="Q9304" t="b">
        <v>0</v>
      </c>
    </row>
    <row r="9305" spans="1:17" x14ac:dyDescent="0.3">
      <c r="A9305" t="s">
        <v>9552</v>
      </c>
      <c r="B9305" t="s">
        <v>63</v>
      </c>
      <c r="C9305" t="s">
        <v>13</v>
      </c>
      <c r="D9305" t="str">
        <f t="shared" si="870"/>
        <v>Item_4_PATI</v>
      </c>
      <c r="E9305" t="s">
        <v>207</v>
      </c>
      <c r="F9305" s="5">
        <f t="shared" si="871"/>
        <v>9.5</v>
      </c>
      <c r="G9305">
        <v>9.5</v>
      </c>
      <c r="H9305">
        <f t="shared" si="872"/>
        <v>6</v>
      </c>
      <c r="I9305">
        <v>6</v>
      </c>
      <c r="J9305" s="3">
        <f t="shared" si="873"/>
        <v>57</v>
      </c>
      <c r="K9305">
        <v>57</v>
      </c>
      <c r="L9305" t="str">
        <f t="shared" si="874"/>
        <v>Low</v>
      </c>
      <c r="M9305" t="s">
        <v>15</v>
      </c>
      <c r="N9305" t="s">
        <v>16</v>
      </c>
      <c r="O9305" s="1">
        <v>45535</v>
      </c>
      <c r="P9305" s="7" t="str">
        <f t="shared" si="875"/>
        <v>YES</v>
      </c>
      <c r="Q9305" t="b">
        <v>1</v>
      </c>
    </row>
    <row r="9306" spans="1:17" x14ac:dyDescent="0.3">
      <c r="A9306" t="s">
        <v>9553</v>
      </c>
      <c r="B9306" t="s">
        <v>113</v>
      </c>
      <c r="C9306" t="s">
        <v>130</v>
      </c>
      <c r="D9306" t="str">
        <f t="shared" si="870"/>
        <v>Item_8_COMP</v>
      </c>
      <c r="E9306" t="s">
        <v>243</v>
      </c>
      <c r="F9306" s="5">
        <f t="shared" si="871"/>
        <v>15.5</v>
      </c>
      <c r="G9306">
        <v>15.5</v>
      </c>
      <c r="H9306">
        <f t="shared" si="872"/>
        <v>5</v>
      </c>
      <c r="I9306">
        <v>5</v>
      </c>
      <c r="J9306" s="3">
        <f t="shared" si="873"/>
        <v>77.5</v>
      </c>
      <c r="K9306">
        <v>77.5</v>
      </c>
      <c r="L9306" t="str">
        <f t="shared" si="874"/>
        <v>Low</v>
      </c>
      <c r="M9306" t="s">
        <v>48</v>
      </c>
      <c r="N9306" t="s">
        <v>38</v>
      </c>
      <c r="O9306" s="1">
        <v>44591</v>
      </c>
      <c r="P9306" s="9" t="str">
        <f t="shared" si="875"/>
        <v>N/A</v>
      </c>
    </row>
    <row r="9307" spans="1:17" x14ac:dyDescent="0.3">
      <c r="A9307" t="s">
        <v>9554</v>
      </c>
      <c r="B9307" t="s">
        <v>63</v>
      </c>
      <c r="C9307" t="s">
        <v>19</v>
      </c>
      <c r="D9307" t="str">
        <f t="shared" si="870"/>
        <v>Item_19_MILK</v>
      </c>
      <c r="E9307" t="s">
        <v>142</v>
      </c>
      <c r="F9307" s="5">
        <f t="shared" si="871"/>
        <v>32</v>
      </c>
      <c r="G9307">
        <v>32</v>
      </c>
      <c r="H9307">
        <f t="shared" si="872"/>
        <v>4</v>
      </c>
      <c r="I9307">
        <v>4</v>
      </c>
      <c r="J9307" s="3">
        <f t="shared" si="873"/>
        <v>128</v>
      </c>
      <c r="K9307">
        <v>128</v>
      </c>
      <c r="L9307" t="str">
        <f t="shared" si="874"/>
        <v>Low</v>
      </c>
      <c r="M9307" t="s">
        <v>15</v>
      </c>
      <c r="N9307" t="s">
        <v>38</v>
      </c>
      <c r="O9307" s="1">
        <v>45065</v>
      </c>
      <c r="P9307" s="7" t="str">
        <f t="shared" si="875"/>
        <v>NO</v>
      </c>
      <c r="Q9307" t="b">
        <v>0</v>
      </c>
    </row>
    <row r="9308" spans="1:17" x14ac:dyDescent="0.3">
      <c r="A9308" t="s">
        <v>9555</v>
      </c>
      <c r="B9308" t="s">
        <v>46</v>
      </c>
      <c r="C9308" t="s">
        <v>28</v>
      </c>
      <c r="D9308" t="str">
        <f t="shared" si="870"/>
        <v>Item_24_BEVE</v>
      </c>
      <c r="E9308" t="s">
        <v>676</v>
      </c>
      <c r="F9308" s="5">
        <f t="shared" si="871"/>
        <v>39.5</v>
      </c>
      <c r="G9308">
        <v>39.5</v>
      </c>
      <c r="H9308">
        <f t="shared" si="872"/>
        <v>9</v>
      </c>
      <c r="I9308">
        <v>9</v>
      </c>
      <c r="J9308" s="3">
        <f t="shared" si="873"/>
        <v>355.5</v>
      </c>
      <c r="K9308">
        <v>355.5</v>
      </c>
      <c r="L9308" t="str">
        <f t="shared" si="874"/>
        <v>High</v>
      </c>
      <c r="M9308" t="s">
        <v>15</v>
      </c>
      <c r="N9308" t="s">
        <v>38</v>
      </c>
      <c r="O9308" s="1">
        <v>45323</v>
      </c>
      <c r="P9308" s="7" t="str">
        <f t="shared" si="875"/>
        <v>YES</v>
      </c>
      <c r="Q9308" t="b">
        <v>1</v>
      </c>
    </row>
    <row r="9309" spans="1:17" x14ac:dyDescent="0.3">
      <c r="A9309" t="s">
        <v>9556</v>
      </c>
      <c r="B9309" t="s">
        <v>116</v>
      </c>
      <c r="C9309" t="s">
        <v>19</v>
      </c>
      <c r="D9309" t="str">
        <f t="shared" si="870"/>
        <v>Item_11_MILK</v>
      </c>
      <c r="E9309" t="s">
        <v>287</v>
      </c>
      <c r="F9309" s="5">
        <f t="shared" si="871"/>
        <v>20</v>
      </c>
      <c r="G9309">
        <v>20</v>
      </c>
      <c r="H9309">
        <f t="shared" si="872"/>
        <v>9</v>
      </c>
      <c r="I9309">
        <v>9</v>
      </c>
      <c r="J9309" s="3">
        <f t="shared" si="873"/>
        <v>180</v>
      </c>
      <c r="K9309">
        <v>180</v>
      </c>
      <c r="L9309" t="str">
        <f t="shared" si="874"/>
        <v>Medium</v>
      </c>
      <c r="M9309" t="s">
        <v>48</v>
      </c>
      <c r="N9309" t="s">
        <v>38</v>
      </c>
      <c r="O9309" s="1">
        <v>44903</v>
      </c>
      <c r="P9309" s="7" t="str">
        <f t="shared" si="875"/>
        <v>NO</v>
      </c>
      <c r="Q9309" t="b">
        <v>0</v>
      </c>
    </row>
    <row r="9310" spans="1:17" x14ac:dyDescent="0.3">
      <c r="A9310" t="s">
        <v>9557</v>
      </c>
      <c r="B9310" t="s">
        <v>100</v>
      </c>
      <c r="C9310" t="s">
        <v>13</v>
      </c>
      <c r="D9310" t="str">
        <f t="shared" si="870"/>
        <v>Item_11_PATI</v>
      </c>
      <c r="E9310" t="s">
        <v>133</v>
      </c>
      <c r="F9310" s="5">
        <f t="shared" si="871"/>
        <v>20</v>
      </c>
      <c r="G9310">
        <v>20</v>
      </c>
      <c r="H9310">
        <f t="shared" si="872"/>
        <v>4</v>
      </c>
      <c r="I9310">
        <v>4</v>
      </c>
      <c r="J9310" s="3">
        <f t="shared" si="873"/>
        <v>80</v>
      </c>
      <c r="K9310">
        <v>80</v>
      </c>
      <c r="L9310" t="str">
        <f t="shared" si="874"/>
        <v>Low</v>
      </c>
      <c r="M9310" t="s">
        <v>25</v>
      </c>
      <c r="N9310" t="s">
        <v>16</v>
      </c>
      <c r="O9310" s="1">
        <v>45316</v>
      </c>
      <c r="P9310" s="7" t="str">
        <f t="shared" si="875"/>
        <v>YES</v>
      </c>
      <c r="Q9310" t="b">
        <v>1</v>
      </c>
    </row>
    <row r="9311" spans="1:17" x14ac:dyDescent="0.3">
      <c r="A9311" t="s">
        <v>9558</v>
      </c>
      <c r="B9311" t="s">
        <v>69</v>
      </c>
      <c r="C9311" t="s">
        <v>130</v>
      </c>
      <c r="D9311" t="str">
        <f t="shared" si="870"/>
        <v>Item_9_COMP</v>
      </c>
      <c r="E9311" t="s">
        <v>427</v>
      </c>
      <c r="F9311" s="5">
        <f t="shared" si="871"/>
        <v>17</v>
      </c>
      <c r="G9311">
        <v>17</v>
      </c>
      <c r="H9311">
        <f t="shared" si="872"/>
        <v>1</v>
      </c>
      <c r="I9311">
        <v>1</v>
      </c>
      <c r="J9311" s="3">
        <f t="shared" si="873"/>
        <v>17</v>
      </c>
      <c r="K9311">
        <v>17</v>
      </c>
      <c r="L9311" t="str">
        <f t="shared" si="874"/>
        <v>Low</v>
      </c>
      <c r="M9311" t="s">
        <v>15</v>
      </c>
      <c r="N9311" t="s">
        <v>38</v>
      </c>
      <c r="O9311" s="1">
        <v>44593</v>
      </c>
      <c r="P9311" s="9" t="str">
        <f t="shared" si="875"/>
        <v>N/A</v>
      </c>
    </row>
    <row r="9312" spans="1:17" x14ac:dyDescent="0.3">
      <c r="A9312" t="s">
        <v>9559</v>
      </c>
      <c r="B9312" t="s">
        <v>36</v>
      </c>
      <c r="C9312" t="s">
        <v>66</v>
      </c>
      <c r="D9312" s="2" t="str">
        <f t="shared" si="870"/>
        <v>Unknown_Item</v>
      </c>
      <c r="F9312" s="6">
        <f t="shared" si="871"/>
        <v>23.365911749958215</v>
      </c>
      <c r="H9312">
        <f t="shared" si="872"/>
        <v>3</v>
      </c>
      <c r="I9312">
        <v>3</v>
      </c>
      <c r="J9312" s="3">
        <f t="shared" si="873"/>
        <v>46.5</v>
      </c>
      <c r="K9312">
        <v>46.5</v>
      </c>
      <c r="L9312" t="str">
        <f t="shared" si="874"/>
        <v>Low</v>
      </c>
      <c r="M9312" t="s">
        <v>48</v>
      </c>
      <c r="N9312" t="s">
        <v>38</v>
      </c>
      <c r="O9312" s="1">
        <v>45451</v>
      </c>
      <c r="P9312" s="9" t="str">
        <f t="shared" si="875"/>
        <v>N/A</v>
      </c>
    </row>
    <row r="9313" spans="1:17" x14ac:dyDescent="0.3">
      <c r="A9313" t="s">
        <v>9560</v>
      </c>
      <c r="B9313" t="s">
        <v>89</v>
      </c>
      <c r="C9313" t="s">
        <v>13</v>
      </c>
      <c r="D9313" t="str">
        <f t="shared" si="870"/>
        <v>Item_10_PATI</v>
      </c>
      <c r="E9313" t="s">
        <v>14</v>
      </c>
      <c r="F9313" s="5">
        <f t="shared" si="871"/>
        <v>18.5</v>
      </c>
      <c r="G9313">
        <v>18.5</v>
      </c>
      <c r="H9313">
        <f t="shared" si="872"/>
        <v>3</v>
      </c>
      <c r="I9313">
        <v>3</v>
      </c>
      <c r="J9313" s="3">
        <f t="shared" si="873"/>
        <v>55.5</v>
      </c>
      <c r="K9313">
        <v>55.5</v>
      </c>
      <c r="L9313" t="str">
        <f t="shared" si="874"/>
        <v>Low</v>
      </c>
      <c r="M9313" t="s">
        <v>25</v>
      </c>
      <c r="N9313" t="s">
        <v>38</v>
      </c>
      <c r="O9313" s="1">
        <v>45042</v>
      </c>
      <c r="P9313" s="7" t="str">
        <f t="shared" si="875"/>
        <v>YES</v>
      </c>
      <c r="Q9313" t="b">
        <v>1</v>
      </c>
    </row>
    <row r="9314" spans="1:17" x14ac:dyDescent="0.3">
      <c r="A9314" t="s">
        <v>9561</v>
      </c>
      <c r="B9314" t="s">
        <v>46</v>
      </c>
      <c r="C9314" t="s">
        <v>23</v>
      </c>
      <c r="D9314" t="str">
        <f t="shared" si="870"/>
        <v>Item_16_BUTC</v>
      </c>
      <c r="E9314" t="s">
        <v>135</v>
      </c>
      <c r="F9314" s="5">
        <f t="shared" si="871"/>
        <v>27.5</v>
      </c>
      <c r="G9314">
        <v>27.5</v>
      </c>
      <c r="H9314">
        <f t="shared" si="872"/>
        <v>3</v>
      </c>
      <c r="I9314">
        <v>3</v>
      </c>
      <c r="J9314" s="3">
        <f t="shared" si="873"/>
        <v>82.5</v>
      </c>
      <c r="K9314">
        <v>82.5</v>
      </c>
      <c r="L9314" t="str">
        <f t="shared" si="874"/>
        <v>Low</v>
      </c>
      <c r="M9314" t="s">
        <v>48</v>
      </c>
      <c r="N9314" t="s">
        <v>38</v>
      </c>
      <c r="O9314" s="1">
        <v>45563</v>
      </c>
      <c r="P9314" s="7" t="str">
        <f t="shared" si="875"/>
        <v>YES</v>
      </c>
      <c r="Q9314" t="b">
        <v>1</v>
      </c>
    </row>
    <row r="9315" spans="1:17" x14ac:dyDescent="0.3">
      <c r="A9315" t="s">
        <v>9562</v>
      </c>
      <c r="B9315" t="s">
        <v>74</v>
      </c>
      <c r="C9315" t="s">
        <v>23</v>
      </c>
      <c r="D9315" t="str">
        <f t="shared" si="870"/>
        <v>Item_25_BUTC</v>
      </c>
      <c r="E9315" t="s">
        <v>383</v>
      </c>
      <c r="F9315" s="5">
        <f t="shared" si="871"/>
        <v>41</v>
      </c>
      <c r="G9315">
        <v>41</v>
      </c>
      <c r="H9315">
        <f t="shared" si="872"/>
        <v>7</v>
      </c>
      <c r="I9315">
        <v>7</v>
      </c>
      <c r="J9315" s="3">
        <f t="shared" si="873"/>
        <v>287</v>
      </c>
      <c r="K9315">
        <v>287</v>
      </c>
      <c r="L9315" t="str">
        <f t="shared" si="874"/>
        <v>Medium</v>
      </c>
      <c r="M9315" t="s">
        <v>25</v>
      </c>
      <c r="N9315" t="s">
        <v>38</v>
      </c>
      <c r="O9315" s="1">
        <v>45609</v>
      </c>
      <c r="P9315" s="7" t="str">
        <f t="shared" si="875"/>
        <v>YES</v>
      </c>
      <c r="Q9315" t="b">
        <v>1</v>
      </c>
    </row>
    <row r="9316" spans="1:17" x14ac:dyDescent="0.3">
      <c r="A9316" t="s">
        <v>9563</v>
      </c>
      <c r="B9316" t="s">
        <v>65</v>
      </c>
      <c r="C9316" t="s">
        <v>41</v>
      </c>
      <c r="D9316" t="str">
        <f t="shared" si="870"/>
        <v>Item_11_FURN</v>
      </c>
      <c r="E9316" t="s">
        <v>190</v>
      </c>
      <c r="F9316" s="5">
        <f t="shared" si="871"/>
        <v>20</v>
      </c>
      <c r="G9316">
        <v>20</v>
      </c>
      <c r="H9316">
        <f t="shared" si="872"/>
        <v>4</v>
      </c>
      <c r="I9316">
        <v>4</v>
      </c>
      <c r="J9316" s="3">
        <f t="shared" si="873"/>
        <v>80</v>
      </c>
      <c r="K9316">
        <v>80</v>
      </c>
      <c r="L9316" t="str">
        <f t="shared" si="874"/>
        <v>Low</v>
      </c>
      <c r="M9316" t="s">
        <v>48</v>
      </c>
      <c r="N9316" t="s">
        <v>16</v>
      </c>
      <c r="O9316" s="1">
        <v>45023</v>
      </c>
      <c r="P9316" s="7" t="str">
        <f t="shared" si="875"/>
        <v>YES</v>
      </c>
      <c r="Q9316" t="b">
        <v>1</v>
      </c>
    </row>
    <row r="9317" spans="1:17" x14ac:dyDescent="0.3">
      <c r="A9317" t="s">
        <v>9564</v>
      </c>
      <c r="B9317" t="s">
        <v>22</v>
      </c>
      <c r="C9317" t="s">
        <v>28</v>
      </c>
      <c r="D9317" t="str">
        <f t="shared" si="870"/>
        <v>Item_16_BEVE</v>
      </c>
      <c r="E9317" t="s">
        <v>29</v>
      </c>
      <c r="F9317" s="5">
        <f t="shared" si="871"/>
        <v>27.5</v>
      </c>
      <c r="G9317">
        <v>27.5</v>
      </c>
      <c r="H9317">
        <f t="shared" si="872"/>
        <v>1</v>
      </c>
      <c r="I9317">
        <v>1</v>
      </c>
      <c r="J9317" s="3">
        <f t="shared" si="873"/>
        <v>27.5</v>
      </c>
      <c r="K9317">
        <v>27.5</v>
      </c>
      <c r="L9317" t="str">
        <f t="shared" si="874"/>
        <v>Low</v>
      </c>
      <c r="M9317" t="s">
        <v>48</v>
      </c>
      <c r="N9317" t="s">
        <v>38</v>
      </c>
      <c r="O9317" s="1">
        <v>44686</v>
      </c>
      <c r="P9317" s="7" t="str">
        <f t="shared" si="875"/>
        <v>NO</v>
      </c>
      <c r="Q9317" t="b">
        <v>0</v>
      </c>
    </row>
    <row r="9318" spans="1:17" x14ac:dyDescent="0.3">
      <c r="A9318" t="s">
        <v>9565</v>
      </c>
      <c r="B9318" t="s">
        <v>113</v>
      </c>
      <c r="C9318" t="s">
        <v>28</v>
      </c>
      <c r="D9318" t="str">
        <f t="shared" si="870"/>
        <v>Item_24_BEVE</v>
      </c>
      <c r="E9318" t="s">
        <v>676</v>
      </c>
      <c r="F9318" s="5">
        <f t="shared" si="871"/>
        <v>39.5</v>
      </c>
      <c r="G9318">
        <v>39.5</v>
      </c>
      <c r="H9318">
        <f t="shared" si="872"/>
        <v>2</v>
      </c>
      <c r="I9318">
        <v>2</v>
      </c>
      <c r="J9318" s="3">
        <f t="shared" si="873"/>
        <v>79</v>
      </c>
      <c r="K9318">
        <v>79</v>
      </c>
      <c r="L9318" t="str">
        <f t="shared" si="874"/>
        <v>Low</v>
      </c>
      <c r="M9318" t="s">
        <v>48</v>
      </c>
      <c r="N9318" t="s">
        <v>16</v>
      </c>
      <c r="O9318" s="1">
        <v>44578</v>
      </c>
      <c r="P9318" s="7" t="str">
        <f t="shared" si="875"/>
        <v>YES</v>
      </c>
      <c r="Q9318" t="b">
        <v>1</v>
      </c>
    </row>
    <row r="9319" spans="1:17" x14ac:dyDescent="0.3">
      <c r="A9319" t="s">
        <v>9566</v>
      </c>
      <c r="B9319" t="s">
        <v>69</v>
      </c>
      <c r="C9319" t="s">
        <v>32</v>
      </c>
      <c r="D9319" t="str">
        <f t="shared" si="870"/>
        <v>Item_6_FOOD</v>
      </c>
      <c r="E9319" t="s">
        <v>33</v>
      </c>
      <c r="F9319" s="5">
        <f t="shared" si="871"/>
        <v>12.5</v>
      </c>
      <c r="G9319">
        <v>12.5</v>
      </c>
      <c r="H9319">
        <f t="shared" si="872"/>
        <v>3</v>
      </c>
      <c r="I9319">
        <v>3</v>
      </c>
      <c r="J9319" s="3">
        <f t="shared" si="873"/>
        <v>37.5</v>
      </c>
      <c r="K9319">
        <v>37.5</v>
      </c>
      <c r="L9319" t="str">
        <f t="shared" si="874"/>
        <v>Low</v>
      </c>
      <c r="M9319" t="s">
        <v>15</v>
      </c>
      <c r="N9319" t="s">
        <v>38</v>
      </c>
      <c r="O9319" s="1">
        <v>45597</v>
      </c>
      <c r="P9319" s="7" t="str">
        <f t="shared" si="875"/>
        <v>NO</v>
      </c>
      <c r="Q9319" t="b">
        <v>0</v>
      </c>
    </row>
    <row r="9320" spans="1:17" x14ac:dyDescent="0.3">
      <c r="A9320" t="s">
        <v>9567</v>
      </c>
      <c r="B9320" t="s">
        <v>69</v>
      </c>
      <c r="C9320" t="s">
        <v>19</v>
      </c>
      <c r="D9320" t="str">
        <f t="shared" si="870"/>
        <v>Item_3_MILK</v>
      </c>
      <c r="E9320" t="s">
        <v>284</v>
      </c>
      <c r="F9320" s="5">
        <f t="shared" si="871"/>
        <v>8</v>
      </c>
      <c r="G9320">
        <v>8</v>
      </c>
      <c r="H9320">
        <f t="shared" si="872"/>
        <v>10</v>
      </c>
      <c r="I9320">
        <v>10</v>
      </c>
      <c r="J9320" s="3">
        <f t="shared" si="873"/>
        <v>80</v>
      </c>
      <c r="K9320">
        <v>80</v>
      </c>
      <c r="L9320" t="str">
        <f t="shared" si="874"/>
        <v>Low</v>
      </c>
      <c r="M9320" t="s">
        <v>25</v>
      </c>
      <c r="N9320" t="s">
        <v>16</v>
      </c>
      <c r="O9320" s="1">
        <v>45510</v>
      </c>
      <c r="P9320" s="9" t="str">
        <f t="shared" si="875"/>
        <v>N/A</v>
      </c>
    </row>
    <row r="9321" spans="1:17" x14ac:dyDescent="0.3">
      <c r="A9321" t="s">
        <v>9568</v>
      </c>
      <c r="B9321" t="s">
        <v>40</v>
      </c>
      <c r="C9321" t="s">
        <v>130</v>
      </c>
      <c r="D9321" t="str">
        <f t="shared" si="870"/>
        <v>Item_20_COMP</v>
      </c>
      <c r="E9321" t="s">
        <v>183</v>
      </c>
      <c r="F9321" s="5">
        <f t="shared" si="871"/>
        <v>33.5</v>
      </c>
      <c r="G9321">
        <v>33.5</v>
      </c>
      <c r="H9321">
        <f t="shared" si="872"/>
        <v>4</v>
      </c>
      <c r="I9321">
        <v>4</v>
      </c>
      <c r="J9321" s="3">
        <f t="shared" si="873"/>
        <v>134</v>
      </c>
      <c r="K9321">
        <v>134</v>
      </c>
      <c r="L9321" t="str">
        <f t="shared" si="874"/>
        <v>Low</v>
      </c>
      <c r="M9321" t="s">
        <v>15</v>
      </c>
      <c r="N9321" t="s">
        <v>16</v>
      </c>
      <c r="O9321" s="1">
        <v>45144</v>
      </c>
      <c r="P9321" s="9" t="str">
        <f t="shared" si="875"/>
        <v>N/A</v>
      </c>
    </row>
    <row r="9322" spans="1:17" x14ac:dyDescent="0.3">
      <c r="A9322" t="s">
        <v>9569</v>
      </c>
      <c r="B9322" t="s">
        <v>89</v>
      </c>
      <c r="C9322" t="s">
        <v>28</v>
      </c>
      <c r="D9322" t="str">
        <f t="shared" si="870"/>
        <v>Item_3_BEVE</v>
      </c>
      <c r="E9322" t="s">
        <v>478</v>
      </c>
      <c r="F9322" s="5">
        <f t="shared" si="871"/>
        <v>8</v>
      </c>
      <c r="G9322">
        <v>8</v>
      </c>
      <c r="H9322">
        <f t="shared" si="872"/>
        <v>7</v>
      </c>
      <c r="I9322">
        <v>7</v>
      </c>
      <c r="J9322" s="3">
        <f t="shared" si="873"/>
        <v>56</v>
      </c>
      <c r="K9322">
        <v>56</v>
      </c>
      <c r="L9322" t="str">
        <f t="shared" si="874"/>
        <v>Low</v>
      </c>
      <c r="M9322" t="s">
        <v>48</v>
      </c>
      <c r="N9322" t="s">
        <v>16</v>
      </c>
      <c r="O9322" s="1">
        <v>44845</v>
      </c>
      <c r="P9322" s="9" t="str">
        <f t="shared" si="875"/>
        <v>N/A</v>
      </c>
    </row>
    <row r="9323" spans="1:17" x14ac:dyDescent="0.3">
      <c r="A9323" t="s">
        <v>9570</v>
      </c>
      <c r="B9323" t="s">
        <v>65</v>
      </c>
      <c r="C9323" t="s">
        <v>66</v>
      </c>
      <c r="D9323" t="str">
        <f t="shared" si="870"/>
        <v>Item_3_ELEC</v>
      </c>
      <c r="E9323" t="s">
        <v>2838</v>
      </c>
      <c r="F9323" s="5">
        <f t="shared" si="871"/>
        <v>8</v>
      </c>
      <c r="G9323">
        <v>8</v>
      </c>
      <c r="H9323">
        <f t="shared" si="872"/>
        <v>1</v>
      </c>
      <c r="I9323">
        <v>1</v>
      </c>
      <c r="J9323" s="3">
        <f t="shared" si="873"/>
        <v>8</v>
      </c>
      <c r="K9323">
        <v>8</v>
      </c>
      <c r="L9323" t="str">
        <f t="shared" si="874"/>
        <v>Low</v>
      </c>
      <c r="M9323" t="s">
        <v>25</v>
      </c>
      <c r="N9323" t="s">
        <v>38</v>
      </c>
      <c r="O9323" s="1">
        <v>44964</v>
      </c>
      <c r="P9323" s="7" t="str">
        <f t="shared" si="875"/>
        <v>YES</v>
      </c>
      <c r="Q9323" t="b">
        <v>1</v>
      </c>
    </row>
    <row r="9324" spans="1:17" x14ac:dyDescent="0.3">
      <c r="A9324" t="s">
        <v>9571</v>
      </c>
      <c r="B9324" t="s">
        <v>89</v>
      </c>
      <c r="C9324" t="s">
        <v>13</v>
      </c>
      <c r="D9324" t="str">
        <f t="shared" si="870"/>
        <v>Item_1_PATI</v>
      </c>
      <c r="E9324" t="s">
        <v>172</v>
      </c>
      <c r="F9324" s="5">
        <f t="shared" si="871"/>
        <v>5</v>
      </c>
      <c r="G9324">
        <v>5</v>
      </c>
      <c r="H9324">
        <f t="shared" si="872"/>
        <v>5</v>
      </c>
      <c r="I9324">
        <v>5</v>
      </c>
      <c r="J9324" s="3">
        <f t="shared" si="873"/>
        <v>25</v>
      </c>
      <c r="K9324">
        <v>25</v>
      </c>
      <c r="L9324" t="str">
        <f t="shared" si="874"/>
        <v>Low</v>
      </c>
      <c r="M9324" t="s">
        <v>25</v>
      </c>
      <c r="N9324" t="s">
        <v>38</v>
      </c>
      <c r="O9324" s="1">
        <v>45450</v>
      </c>
      <c r="P9324" s="7" t="str">
        <f t="shared" si="875"/>
        <v>YES</v>
      </c>
      <c r="Q9324" t="b">
        <v>1</v>
      </c>
    </row>
    <row r="9325" spans="1:17" x14ac:dyDescent="0.3">
      <c r="A9325" t="s">
        <v>9572</v>
      </c>
      <c r="B9325" t="s">
        <v>98</v>
      </c>
      <c r="C9325" t="s">
        <v>41</v>
      </c>
      <c r="D9325" t="str">
        <f t="shared" si="870"/>
        <v>Item_5_FURN</v>
      </c>
      <c r="E9325" t="s">
        <v>233</v>
      </c>
      <c r="F9325" s="5">
        <f t="shared" si="871"/>
        <v>11</v>
      </c>
      <c r="G9325">
        <v>11</v>
      </c>
      <c r="H9325">
        <f t="shared" si="872"/>
        <v>9</v>
      </c>
      <c r="I9325">
        <v>9</v>
      </c>
      <c r="J9325" s="3">
        <f t="shared" si="873"/>
        <v>99</v>
      </c>
      <c r="K9325">
        <v>99</v>
      </c>
      <c r="L9325" t="str">
        <f t="shared" si="874"/>
        <v>Low</v>
      </c>
      <c r="M9325" t="s">
        <v>15</v>
      </c>
      <c r="N9325" t="s">
        <v>38</v>
      </c>
      <c r="O9325" s="1">
        <v>45475</v>
      </c>
      <c r="P9325" s="9" t="str">
        <f t="shared" si="875"/>
        <v>N/A</v>
      </c>
    </row>
    <row r="9326" spans="1:17" x14ac:dyDescent="0.3">
      <c r="A9326" t="s">
        <v>9573</v>
      </c>
      <c r="B9326" t="s">
        <v>36</v>
      </c>
      <c r="C9326" t="s">
        <v>19</v>
      </c>
      <c r="D9326" t="str">
        <f t="shared" si="870"/>
        <v>Item_13_MILK</v>
      </c>
      <c r="E9326" t="s">
        <v>540</v>
      </c>
      <c r="F9326" s="5">
        <f t="shared" si="871"/>
        <v>23</v>
      </c>
      <c r="G9326">
        <v>23</v>
      </c>
      <c r="H9326">
        <f t="shared" si="872"/>
        <v>10</v>
      </c>
      <c r="I9326">
        <v>10</v>
      </c>
      <c r="J9326" s="3">
        <f t="shared" si="873"/>
        <v>230</v>
      </c>
      <c r="K9326">
        <v>230</v>
      </c>
      <c r="L9326" t="str">
        <f t="shared" si="874"/>
        <v>Medium</v>
      </c>
      <c r="M9326" t="s">
        <v>25</v>
      </c>
      <c r="N9326" t="s">
        <v>16</v>
      </c>
      <c r="O9326" s="1">
        <v>45209</v>
      </c>
      <c r="P9326" s="9" t="str">
        <f t="shared" si="875"/>
        <v>N/A</v>
      </c>
    </row>
    <row r="9327" spans="1:17" x14ac:dyDescent="0.3">
      <c r="A9327" t="s">
        <v>9574</v>
      </c>
      <c r="B9327" t="s">
        <v>80</v>
      </c>
      <c r="C9327" t="s">
        <v>19</v>
      </c>
      <c r="D9327" t="str">
        <f t="shared" si="870"/>
        <v>Item_24_MILK</v>
      </c>
      <c r="E9327" t="s">
        <v>273</v>
      </c>
      <c r="F9327" s="5">
        <f t="shared" si="871"/>
        <v>39.5</v>
      </c>
      <c r="G9327">
        <v>39.5</v>
      </c>
      <c r="H9327">
        <f t="shared" si="872"/>
        <v>9</v>
      </c>
      <c r="I9327">
        <v>9</v>
      </c>
      <c r="J9327" s="3">
        <f t="shared" si="873"/>
        <v>355.5</v>
      </c>
      <c r="K9327">
        <v>355.5</v>
      </c>
      <c r="L9327" t="str">
        <f t="shared" si="874"/>
        <v>High</v>
      </c>
      <c r="M9327" t="s">
        <v>48</v>
      </c>
      <c r="N9327" t="s">
        <v>16</v>
      </c>
      <c r="O9327" s="1">
        <v>45446</v>
      </c>
      <c r="P9327" s="9" t="str">
        <f t="shared" si="875"/>
        <v>N/A</v>
      </c>
    </row>
    <row r="9328" spans="1:17" x14ac:dyDescent="0.3">
      <c r="A9328" t="s">
        <v>9575</v>
      </c>
      <c r="B9328" t="s">
        <v>55</v>
      </c>
      <c r="C9328" t="s">
        <v>32</v>
      </c>
      <c r="D9328" t="str">
        <f t="shared" si="870"/>
        <v>Item_11_FOOD</v>
      </c>
      <c r="E9328" t="s">
        <v>94</v>
      </c>
      <c r="F9328" s="5">
        <f t="shared" si="871"/>
        <v>20</v>
      </c>
      <c r="G9328">
        <v>20</v>
      </c>
      <c r="H9328">
        <f t="shared" si="872"/>
        <v>10</v>
      </c>
      <c r="I9328">
        <v>10</v>
      </c>
      <c r="J9328" s="3">
        <f t="shared" si="873"/>
        <v>200</v>
      </c>
      <c r="K9328">
        <v>200</v>
      </c>
      <c r="L9328" t="str">
        <f t="shared" si="874"/>
        <v>Medium</v>
      </c>
      <c r="M9328" t="s">
        <v>25</v>
      </c>
      <c r="N9328" t="s">
        <v>16</v>
      </c>
      <c r="O9328" s="1">
        <v>44850</v>
      </c>
      <c r="P9328" s="9" t="str">
        <f t="shared" si="875"/>
        <v>N/A</v>
      </c>
    </row>
    <row r="9329" spans="1:17" x14ac:dyDescent="0.3">
      <c r="A9329" t="s">
        <v>9576</v>
      </c>
      <c r="B9329" t="s">
        <v>100</v>
      </c>
      <c r="C9329" t="s">
        <v>66</v>
      </c>
      <c r="D9329" t="str">
        <f t="shared" si="870"/>
        <v>Item_20_ELEC</v>
      </c>
      <c r="E9329" t="s">
        <v>346</v>
      </c>
      <c r="F9329" s="5">
        <f t="shared" si="871"/>
        <v>33.5</v>
      </c>
      <c r="G9329">
        <v>33.5</v>
      </c>
      <c r="H9329">
        <f t="shared" si="872"/>
        <v>2</v>
      </c>
      <c r="I9329">
        <v>2</v>
      </c>
      <c r="J9329" s="3">
        <f t="shared" si="873"/>
        <v>67</v>
      </c>
      <c r="K9329">
        <v>67</v>
      </c>
      <c r="L9329" t="str">
        <f t="shared" si="874"/>
        <v>Low</v>
      </c>
      <c r="M9329" t="s">
        <v>25</v>
      </c>
      <c r="N9329" t="s">
        <v>38</v>
      </c>
      <c r="O9329" s="1">
        <v>44566</v>
      </c>
      <c r="P9329" s="7" t="str">
        <f t="shared" si="875"/>
        <v>NO</v>
      </c>
      <c r="Q9329" t="b">
        <v>0</v>
      </c>
    </row>
    <row r="9330" spans="1:17" x14ac:dyDescent="0.3">
      <c r="A9330" t="s">
        <v>9577</v>
      </c>
      <c r="B9330" t="s">
        <v>113</v>
      </c>
      <c r="C9330" t="s">
        <v>28</v>
      </c>
      <c r="D9330" t="str">
        <f t="shared" si="870"/>
        <v>Item_24_BEVE</v>
      </c>
      <c r="E9330" t="s">
        <v>676</v>
      </c>
      <c r="F9330" s="5">
        <f t="shared" si="871"/>
        <v>39.5</v>
      </c>
      <c r="G9330">
        <v>39.5</v>
      </c>
      <c r="H9330">
        <f t="shared" si="872"/>
        <v>1</v>
      </c>
      <c r="I9330">
        <v>1</v>
      </c>
      <c r="J9330" s="3">
        <f t="shared" si="873"/>
        <v>39.5</v>
      </c>
      <c r="K9330">
        <v>39.5</v>
      </c>
      <c r="L9330" t="str">
        <f t="shared" si="874"/>
        <v>Low</v>
      </c>
      <c r="M9330" t="s">
        <v>15</v>
      </c>
      <c r="N9330" t="s">
        <v>38</v>
      </c>
      <c r="O9330" s="1">
        <v>44631</v>
      </c>
      <c r="P9330" s="7" t="str">
        <f t="shared" si="875"/>
        <v>NO</v>
      </c>
      <c r="Q9330" t="b">
        <v>0</v>
      </c>
    </row>
    <row r="9331" spans="1:17" x14ac:dyDescent="0.3">
      <c r="A9331" t="s">
        <v>9578</v>
      </c>
      <c r="B9331" t="s">
        <v>80</v>
      </c>
      <c r="C9331" t="s">
        <v>13</v>
      </c>
      <c r="D9331" s="2" t="str">
        <f t="shared" si="870"/>
        <v>Unknown_Item</v>
      </c>
      <c r="F9331" s="5">
        <f t="shared" si="871"/>
        <v>38</v>
      </c>
      <c r="G9331">
        <v>38</v>
      </c>
      <c r="H9331" s="2">
        <f t="shared" si="872"/>
        <v>6</v>
      </c>
      <c r="J9331" s="4">
        <f t="shared" si="873"/>
        <v>108.5</v>
      </c>
      <c r="L9331" t="str">
        <f t="shared" si="874"/>
        <v>Low</v>
      </c>
      <c r="M9331" t="s">
        <v>48</v>
      </c>
      <c r="N9331" t="s">
        <v>16</v>
      </c>
      <c r="O9331" s="1">
        <v>44584</v>
      </c>
      <c r="P9331" s="7" t="str">
        <f t="shared" si="875"/>
        <v>YES</v>
      </c>
      <c r="Q9331" t="b">
        <v>1</v>
      </c>
    </row>
    <row r="9332" spans="1:17" x14ac:dyDescent="0.3">
      <c r="A9332" t="s">
        <v>9579</v>
      </c>
      <c r="B9332" t="s">
        <v>80</v>
      </c>
      <c r="C9332" t="s">
        <v>41</v>
      </c>
      <c r="D9332" t="str">
        <f t="shared" si="870"/>
        <v>Item_24_FURN</v>
      </c>
      <c r="E9332" t="s">
        <v>199</v>
      </c>
      <c r="F9332" s="5">
        <f t="shared" si="871"/>
        <v>39.5</v>
      </c>
      <c r="G9332">
        <v>39.5</v>
      </c>
      <c r="H9332">
        <f t="shared" si="872"/>
        <v>6</v>
      </c>
      <c r="I9332">
        <v>6</v>
      </c>
      <c r="J9332" s="3">
        <f t="shared" si="873"/>
        <v>237</v>
      </c>
      <c r="K9332">
        <v>237</v>
      </c>
      <c r="L9332" t="str">
        <f t="shared" si="874"/>
        <v>Medium</v>
      </c>
      <c r="M9332" t="s">
        <v>48</v>
      </c>
      <c r="N9332" t="s">
        <v>38</v>
      </c>
      <c r="O9332" s="1">
        <v>45099</v>
      </c>
      <c r="P9332" s="9" t="str">
        <f t="shared" si="875"/>
        <v>N/A</v>
      </c>
    </row>
    <row r="9333" spans="1:17" x14ac:dyDescent="0.3">
      <c r="A9333" t="s">
        <v>9580</v>
      </c>
      <c r="B9333" t="s">
        <v>113</v>
      </c>
      <c r="C9333" t="s">
        <v>66</v>
      </c>
      <c r="D9333" t="str">
        <f t="shared" si="870"/>
        <v>Item_15_ELEC</v>
      </c>
      <c r="E9333" t="s">
        <v>643</v>
      </c>
      <c r="F9333" s="5">
        <f t="shared" si="871"/>
        <v>26</v>
      </c>
      <c r="G9333">
        <v>26</v>
      </c>
      <c r="H9333">
        <f t="shared" si="872"/>
        <v>2</v>
      </c>
      <c r="I9333">
        <v>2</v>
      </c>
      <c r="J9333" s="3">
        <f t="shared" si="873"/>
        <v>52</v>
      </c>
      <c r="K9333">
        <v>52</v>
      </c>
      <c r="L9333" t="str">
        <f t="shared" si="874"/>
        <v>Low</v>
      </c>
      <c r="M9333" t="s">
        <v>25</v>
      </c>
      <c r="N9333" t="s">
        <v>38</v>
      </c>
      <c r="O9333" s="1">
        <v>45560</v>
      </c>
      <c r="P9333" s="9" t="str">
        <f t="shared" si="875"/>
        <v>N/A</v>
      </c>
    </row>
    <row r="9334" spans="1:17" x14ac:dyDescent="0.3">
      <c r="A9334" t="s">
        <v>9581</v>
      </c>
      <c r="B9334" t="s">
        <v>84</v>
      </c>
      <c r="C9334" t="s">
        <v>32</v>
      </c>
      <c r="D9334" t="str">
        <f t="shared" si="870"/>
        <v>Item_10_FOOD</v>
      </c>
      <c r="E9334" t="s">
        <v>78</v>
      </c>
      <c r="F9334" s="5">
        <f t="shared" si="871"/>
        <v>18.5</v>
      </c>
      <c r="G9334">
        <v>18.5</v>
      </c>
      <c r="H9334">
        <f t="shared" si="872"/>
        <v>3</v>
      </c>
      <c r="I9334">
        <v>3</v>
      </c>
      <c r="J9334" s="3">
        <f t="shared" si="873"/>
        <v>55.5</v>
      </c>
      <c r="K9334">
        <v>55.5</v>
      </c>
      <c r="L9334" t="str">
        <f t="shared" si="874"/>
        <v>Low</v>
      </c>
      <c r="M9334" t="s">
        <v>25</v>
      </c>
      <c r="N9334" t="s">
        <v>16</v>
      </c>
      <c r="O9334" s="1">
        <v>45554</v>
      </c>
      <c r="P9334" s="7" t="str">
        <f t="shared" si="875"/>
        <v>YES</v>
      </c>
      <c r="Q9334" t="b">
        <v>1</v>
      </c>
    </row>
    <row r="9335" spans="1:17" x14ac:dyDescent="0.3">
      <c r="A9335" t="s">
        <v>9582</v>
      </c>
      <c r="B9335" t="s">
        <v>69</v>
      </c>
      <c r="C9335" t="s">
        <v>66</v>
      </c>
      <c r="D9335" t="str">
        <f t="shared" si="870"/>
        <v>Item_5_ELEC</v>
      </c>
      <c r="E9335" t="s">
        <v>464</v>
      </c>
      <c r="F9335" s="5">
        <f t="shared" si="871"/>
        <v>11</v>
      </c>
      <c r="G9335">
        <v>11</v>
      </c>
      <c r="H9335">
        <f t="shared" si="872"/>
        <v>10</v>
      </c>
      <c r="I9335">
        <v>10</v>
      </c>
      <c r="J9335" s="3">
        <f t="shared" si="873"/>
        <v>110</v>
      </c>
      <c r="K9335">
        <v>110</v>
      </c>
      <c r="L9335" t="str">
        <f t="shared" si="874"/>
        <v>Low</v>
      </c>
      <c r="M9335" t="s">
        <v>48</v>
      </c>
      <c r="N9335" t="s">
        <v>16</v>
      </c>
      <c r="O9335" s="1">
        <v>45008</v>
      </c>
      <c r="P9335" s="7" t="str">
        <f t="shared" si="875"/>
        <v>YES</v>
      </c>
      <c r="Q9335" t="b">
        <v>1</v>
      </c>
    </row>
    <row r="9336" spans="1:17" x14ac:dyDescent="0.3">
      <c r="A9336" t="s">
        <v>9583</v>
      </c>
      <c r="B9336" t="s">
        <v>31</v>
      </c>
      <c r="C9336" t="s">
        <v>19</v>
      </c>
      <c r="D9336" s="2" t="str">
        <f t="shared" si="870"/>
        <v>Unknown_Item</v>
      </c>
      <c r="F9336" s="5">
        <f t="shared" si="871"/>
        <v>21.5</v>
      </c>
      <c r="G9336">
        <v>21.5</v>
      </c>
      <c r="H9336" s="2">
        <f t="shared" si="872"/>
        <v>6</v>
      </c>
      <c r="J9336" s="4">
        <f t="shared" si="873"/>
        <v>108.5</v>
      </c>
      <c r="L9336" t="str">
        <f t="shared" si="874"/>
        <v>Low</v>
      </c>
      <c r="M9336" t="s">
        <v>48</v>
      </c>
      <c r="N9336" t="s">
        <v>16</v>
      </c>
      <c r="O9336" s="1">
        <v>45006</v>
      </c>
      <c r="P9336" s="9" t="str">
        <f t="shared" si="875"/>
        <v>N/A</v>
      </c>
    </row>
    <row r="9337" spans="1:17" x14ac:dyDescent="0.3">
      <c r="A9337" t="s">
        <v>9584</v>
      </c>
      <c r="B9337" t="s">
        <v>74</v>
      </c>
      <c r="C9337" t="s">
        <v>19</v>
      </c>
      <c r="D9337" t="str">
        <f t="shared" si="870"/>
        <v>Item_15_MILK</v>
      </c>
      <c r="E9337" t="s">
        <v>344</v>
      </c>
      <c r="F9337" s="5">
        <f t="shared" si="871"/>
        <v>26</v>
      </c>
      <c r="G9337">
        <v>26</v>
      </c>
      <c r="H9337">
        <f t="shared" si="872"/>
        <v>3</v>
      </c>
      <c r="I9337">
        <v>3</v>
      </c>
      <c r="J9337" s="3">
        <f t="shared" si="873"/>
        <v>78</v>
      </c>
      <c r="K9337">
        <v>78</v>
      </c>
      <c r="L9337" t="str">
        <f t="shared" si="874"/>
        <v>Low</v>
      </c>
      <c r="M9337" t="s">
        <v>48</v>
      </c>
      <c r="N9337" t="s">
        <v>38</v>
      </c>
      <c r="O9337" s="1">
        <v>45312</v>
      </c>
      <c r="P9337" s="9" t="str">
        <f t="shared" si="875"/>
        <v>N/A</v>
      </c>
    </row>
    <row r="9338" spans="1:17" x14ac:dyDescent="0.3">
      <c r="A9338" t="s">
        <v>9585</v>
      </c>
      <c r="B9338" t="s">
        <v>18</v>
      </c>
      <c r="C9338" t="s">
        <v>32</v>
      </c>
      <c r="D9338" t="str">
        <f t="shared" si="870"/>
        <v>Item_3_FOOD</v>
      </c>
      <c r="E9338" t="s">
        <v>126</v>
      </c>
      <c r="F9338" s="5">
        <f t="shared" si="871"/>
        <v>8</v>
      </c>
      <c r="G9338">
        <v>8</v>
      </c>
      <c r="H9338">
        <f t="shared" si="872"/>
        <v>1</v>
      </c>
      <c r="I9338">
        <v>1</v>
      </c>
      <c r="J9338" s="3">
        <f t="shared" si="873"/>
        <v>8</v>
      </c>
      <c r="K9338">
        <v>8</v>
      </c>
      <c r="L9338" t="str">
        <f t="shared" si="874"/>
        <v>Low</v>
      </c>
      <c r="M9338" t="s">
        <v>25</v>
      </c>
      <c r="N9338" t="s">
        <v>38</v>
      </c>
      <c r="O9338" s="1">
        <v>45451</v>
      </c>
      <c r="P9338" s="7" t="str">
        <f t="shared" si="875"/>
        <v>YES</v>
      </c>
      <c r="Q9338" t="b">
        <v>1</v>
      </c>
    </row>
    <row r="9339" spans="1:17" x14ac:dyDescent="0.3">
      <c r="A9339" t="s">
        <v>9586</v>
      </c>
      <c r="B9339" t="s">
        <v>65</v>
      </c>
      <c r="C9339" t="s">
        <v>13</v>
      </c>
      <c r="D9339" s="2" t="str">
        <f t="shared" si="870"/>
        <v>Unknown_Item</v>
      </c>
      <c r="F9339" s="5">
        <f t="shared" si="871"/>
        <v>41</v>
      </c>
      <c r="G9339">
        <v>41</v>
      </c>
      <c r="H9339" s="2">
        <f t="shared" si="872"/>
        <v>6</v>
      </c>
      <c r="J9339" s="4">
        <f t="shared" si="873"/>
        <v>108.5</v>
      </c>
      <c r="L9339" t="str">
        <f t="shared" si="874"/>
        <v>Low</v>
      </c>
      <c r="M9339" t="s">
        <v>15</v>
      </c>
      <c r="N9339" t="s">
        <v>38</v>
      </c>
      <c r="O9339" s="1">
        <v>45335</v>
      </c>
      <c r="P9339" s="9" t="str">
        <f t="shared" si="875"/>
        <v>N/A</v>
      </c>
    </row>
    <row r="9340" spans="1:17" x14ac:dyDescent="0.3">
      <c r="A9340" t="s">
        <v>9587</v>
      </c>
      <c r="B9340" t="s">
        <v>74</v>
      </c>
      <c r="C9340" t="s">
        <v>32</v>
      </c>
      <c r="D9340" t="str">
        <f t="shared" si="870"/>
        <v>Item_18_FOOD</v>
      </c>
      <c r="E9340" t="s">
        <v>170</v>
      </c>
      <c r="F9340" s="5">
        <f t="shared" si="871"/>
        <v>30.5</v>
      </c>
      <c r="G9340">
        <v>30.5</v>
      </c>
      <c r="H9340">
        <f t="shared" si="872"/>
        <v>4</v>
      </c>
      <c r="I9340">
        <v>4</v>
      </c>
      <c r="J9340" s="3">
        <f t="shared" si="873"/>
        <v>122</v>
      </c>
      <c r="K9340">
        <v>122</v>
      </c>
      <c r="L9340" t="str">
        <f t="shared" si="874"/>
        <v>Low</v>
      </c>
      <c r="M9340" t="s">
        <v>48</v>
      </c>
      <c r="N9340" t="s">
        <v>16</v>
      </c>
      <c r="O9340" s="1">
        <v>45255</v>
      </c>
      <c r="P9340" s="7" t="str">
        <f t="shared" si="875"/>
        <v>YES</v>
      </c>
      <c r="Q9340" t="b">
        <v>1</v>
      </c>
    </row>
    <row r="9341" spans="1:17" x14ac:dyDescent="0.3">
      <c r="A9341" t="s">
        <v>9588</v>
      </c>
      <c r="B9341" t="s">
        <v>98</v>
      </c>
      <c r="C9341" t="s">
        <v>23</v>
      </c>
      <c r="D9341" t="str">
        <f t="shared" si="870"/>
        <v>Item_11_BUTC</v>
      </c>
      <c r="E9341" t="s">
        <v>938</v>
      </c>
      <c r="F9341" s="5">
        <f t="shared" si="871"/>
        <v>20</v>
      </c>
      <c r="G9341">
        <v>20</v>
      </c>
      <c r="H9341">
        <f t="shared" si="872"/>
        <v>4</v>
      </c>
      <c r="I9341">
        <v>4</v>
      </c>
      <c r="J9341" s="3">
        <f t="shared" si="873"/>
        <v>80</v>
      </c>
      <c r="K9341">
        <v>80</v>
      </c>
      <c r="L9341" t="str">
        <f t="shared" si="874"/>
        <v>Low</v>
      </c>
      <c r="M9341" t="s">
        <v>15</v>
      </c>
      <c r="N9341" t="s">
        <v>38</v>
      </c>
      <c r="O9341" s="1">
        <v>44670</v>
      </c>
      <c r="P9341" s="7" t="str">
        <f t="shared" si="875"/>
        <v>NO</v>
      </c>
      <c r="Q9341" t="b">
        <v>0</v>
      </c>
    </row>
    <row r="9342" spans="1:17" x14ac:dyDescent="0.3">
      <c r="A9342" t="s">
        <v>9589</v>
      </c>
      <c r="B9342" t="s">
        <v>18</v>
      </c>
      <c r="C9342" t="s">
        <v>41</v>
      </c>
      <c r="D9342" t="str">
        <f t="shared" si="870"/>
        <v>Item_7_FURN</v>
      </c>
      <c r="E9342" t="s">
        <v>146</v>
      </c>
      <c r="F9342" s="5">
        <f t="shared" si="871"/>
        <v>14</v>
      </c>
      <c r="G9342">
        <v>14</v>
      </c>
      <c r="H9342">
        <f t="shared" si="872"/>
        <v>7</v>
      </c>
      <c r="I9342">
        <v>7</v>
      </c>
      <c r="J9342" s="3">
        <f t="shared" si="873"/>
        <v>98</v>
      </c>
      <c r="K9342">
        <v>98</v>
      </c>
      <c r="L9342" t="str">
        <f t="shared" si="874"/>
        <v>Low</v>
      </c>
      <c r="M9342" t="s">
        <v>25</v>
      </c>
      <c r="N9342" t="s">
        <v>16</v>
      </c>
      <c r="O9342" s="1">
        <v>45328</v>
      </c>
      <c r="P9342" s="9" t="str">
        <f t="shared" si="875"/>
        <v>N/A</v>
      </c>
    </row>
    <row r="9343" spans="1:17" x14ac:dyDescent="0.3">
      <c r="A9343" t="s">
        <v>9590</v>
      </c>
      <c r="B9343" t="s">
        <v>63</v>
      </c>
      <c r="C9343" t="s">
        <v>32</v>
      </c>
      <c r="D9343" t="str">
        <f t="shared" si="870"/>
        <v>Item_22_FOOD</v>
      </c>
      <c r="E9343" t="s">
        <v>160</v>
      </c>
      <c r="F9343" s="5">
        <f t="shared" si="871"/>
        <v>36.5</v>
      </c>
      <c r="G9343">
        <v>36.5</v>
      </c>
      <c r="H9343">
        <f t="shared" si="872"/>
        <v>4</v>
      </c>
      <c r="I9343">
        <v>4</v>
      </c>
      <c r="J9343" s="3">
        <f t="shared" si="873"/>
        <v>146</v>
      </c>
      <c r="K9343">
        <v>146</v>
      </c>
      <c r="L9343" t="str">
        <f t="shared" si="874"/>
        <v>Low</v>
      </c>
      <c r="M9343" t="s">
        <v>48</v>
      </c>
      <c r="N9343" t="s">
        <v>38</v>
      </c>
      <c r="O9343" s="1">
        <v>45624</v>
      </c>
      <c r="P9343" s="9" t="str">
        <f t="shared" si="875"/>
        <v>N/A</v>
      </c>
    </row>
    <row r="9344" spans="1:17" x14ac:dyDescent="0.3">
      <c r="A9344" t="s">
        <v>9591</v>
      </c>
      <c r="B9344" t="s">
        <v>89</v>
      </c>
      <c r="C9344" t="s">
        <v>32</v>
      </c>
      <c r="D9344" t="str">
        <f t="shared" si="870"/>
        <v>Item_15_FOOD</v>
      </c>
      <c r="E9344" t="s">
        <v>812</v>
      </c>
      <c r="F9344" s="5">
        <f t="shared" si="871"/>
        <v>26</v>
      </c>
      <c r="G9344">
        <v>26</v>
      </c>
      <c r="H9344">
        <f t="shared" si="872"/>
        <v>7</v>
      </c>
      <c r="I9344">
        <v>7</v>
      </c>
      <c r="J9344" s="3">
        <f t="shared" si="873"/>
        <v>182</v>
      </c>
      <c r="K9344">
        <v>182</v>
      </c>
      <c r="L9344" t="str">
        <f t="shared" si="874"/>
        <v>Medium</v>
      </c>
      <c r="M9344" t="s">
        <v>48</v>
      </c>
      <c r="N9344" t="s">
        <v>16</v>
      </c>
      <c r="O9344" s="1">
        <v>45550</v>
      </c>
      <c r="P9344" s="7" t="str">
        <f t="shared" si="875"/>
        <v>NO</v>
      </c>
      <c r="Q9344" t="b">
        <v>0</v>
      </c>
    </row>
    <row r="9345" spans="1:17" x14ac:dyDescent="0.3">
      <c r="A9345" t="s">
        <v>9592</v>
      </c>
      <c r="B9345" t="s">
        <v>108</v>
      </c>
      <c r="C9345" t="s">
        <v>28</v>
      </c>
      <c r="D9345" t="str">
        <f t="shared" si="870"/>
        <v>Item_7_BEVE</v>
      </c>
      <c r="E9345" t="s">
        <v>71</v>
      </c>
      <c r="F9345" s="5">
        <f t="shared" si="871"/>
        <v>14</v>
      </c>
      <c r="G9345">
        <v>14</v>
      </c>
      <c r="H9345">
        <f t="shared" si="872"/>
        <v>10</v>
      </c>
      <c r="I9345">
        <v>10</v>
      </c>
      <c r="J9345" s="3">
        <f t="shared" si="873"/>
        <v>140</v>
      </c>
      <c r="K9345">
        <v>140</v>
      </c>
      <c r="L9345" t="str">
        <f t="shared" si="874"/>
        <v>Low</v>
      </c>
      <c r="M9345" t="s">
        <v>48</v>
      </c>
      <c r="N9345" t="s">
        <v>16</v>
      </c>
      <c r="O9345" s="1">
        <v>45441</v>
      </c>
      <c r="P9345" s="9" t="str">
        <f t="shared" si="875"/>
        <v>N/A</v>
      </c>
    </row>
    <row r="9346" spans="1:17" x14ac:dyDescent="0.3">
      <c r="A9346" t="s">
        <v>9593</v>
      </c>
      <c r="B9346" t="s">
        <v>89</v>
      </c>
      <c r="C9346" t="s">
        <v>19</v>
      </c>
      <c r="D9346" t="str">
        <f t="shared" ref="D9346:D9409" si="876">IF(TRIM(E9346)="","Unknown_Item","Item_"&amp;MID(E9346,6,FIND("_",E9346,6)-6)&amp;"_"&amp;UPPER(LEFT(C9346,4)))</f>
        <v>Item_1_MILK</v>
      </c>
      <c r="E9346" t="s">
        <v>271</v>
      </c>
      <c r="F9346" s="5">
        <f t="shared" ref="F9346:F9409" si="877">IF(ISBLANK(G9346),AVERAGE($G$2:$G$12576),G9346)</f>
        <v>5</v>
      </c>
      <c r="G9346">
        <v>5</v>
      </c>
      <c r="H9346">
        <f t="shared" ref="H9346:H9409" si="878">IF(ISBLANK(I9346),MEDIAN($I$2:$I$12576),I9346)</f>
        <v>6</v>
      </c>
      <c r="I9346">
        <v>6</v>
      </c>
      <c r="J9346" s="3">
        <f t="shared" ref="J9346:J9409" si="879">IF(ISBLANK(K9346),MEDIAN($K$2:$K$12576),K9346)</f>
        <v>30</v>
      </c>
      <c r="K9346">
        <v>30</v>
      </c>
      <c r="L9346" t="str">
        <f t="shared" ref="L9346:L9409" si="880">IF(J9346&gt;=300,"High",IF(J9346&gt;=150,"Medium","Low"))</f>
        <v>Low</v>
      </c>
      <c r="M9346" t="s">
        <v>15</v>
      </c>
      <c r="N9346" t="s">
        <v>16</v>
      </c>
      <c r="O9346" s="1">
        <v>44977</v>
      </c>
      <c r="P9346" s="7" t="str">
        <f t="shared" ref="P9346:P9409" si="881">IF(ISBLANK(Q9346),"N/A",IF(Q9346=TRUE,"YES","NO"))</f>
        <v>YES</v>
      </c>
      <c r="Q9346" t="b">
        <v>1</v>
      </c>
    </row>
    <row r="9347" spans="1:17" x14ac:dyDescent="0.3">
      <c r="A9347" t="s">
        <v>9594</v>
      </c>
      <c r="B9347" t="s">
        <v>63</v>
      </c>
      <c r="C9347" t="s">
        <v>32</v>
      </c>
      <c r="D9347" t="str">
        <f t="shared" si="876"/>
        <v>Item_7_FOOD</v>
      </c>
      <c r="E9347" t="s">
        <v>195</v>
      </c>
      <c r="F9347" s="5">
        <f t="shared" si="877"/>
        <v>14</v>
      </c>
      <c r="G9347">
        <v>14</v>
      </c>
      <c r="H9347">
        <f t="shared" si="878"/>
        <v>4</v>
      </c>
      <c r="I9347">
        <v>4</v>
      </c>
      <c r="J9347" s="3">
        <f t="shared" si="879"/>
        <v>56</v>
      </c>
      <c r="K9347">
        <v>56</v>
      </c>
      <c r="L9347" t="str">
        <f t="shared" si="880"/>
        <v>Low</v>
      </c>
      <c r="M9347" t="s">
        <v>15</v>
      </c>
      <c r="N9347" t="s">
        <v>38</v>
      </c>
      <c r="O9347" s="1">
        <v>45628</v>
      </c>
      <c r="P9347" s="9" t="str">
        <f t="shared" si="881"/>
        <v>N/A</v>
      </c>
    </row>
    <row r="9348" spans="1:17" x14ac:dyDescent="0.3">
      <c r="A9348" t="s">
        <v>9595</v>
      </c>
      <c r="B9348" t="s">
        <v>22</v>
      </c>
      <c r="C9348" t="s">
        <v>66</v>
      </c>
      <c r="D9348" t="str">
        <f t="shared" si="876"/>
        <v>Item_23_ELEC</v>
      </c>
      <c r="E9348" t="s">
        <v>352</v>
      </c>
      <c r="F9348" s="5">
        <f t="shared" si="877"/>
        <v>38</v>
      </c>
      <c r="G9348">
        <v>38</v>
      </c>
      <c r="H9348">
        <f t="shared" si="878"/>
        <v>2</v>
      </c>
      <c r="I9348">
        <v>2</v>
      </c>
      <c r="J9348" s="3">
        <f t="shared" si="879"/>
        <v>76</v>
      </c>
      <c r="K9348">
        <v>76</v>
      </c>
      <c r="L9348" t="str">
        <f t="shared" si="880"/>
        <v>Low</v>
      </c>
      <c r="M9348" t="s">
        <v>48</v>
      </c>
      <c r="N9348" t="s">
        <v>38</v>
      </c>
      <c r="O9348" s="1">
        <v>44954</v>
      </c>
      <c r="P9348" s="7" t="str">
        <f t="shared" si="881"/>
        <v>YES</v>
      </c>
      <c r="Q9348" t="b">
        <v>1</v>
      </c>
    </row>
    <row r="9349" spans="1:17" x14ac:dyDescent="0.3">
      <c r="A9349" t="s">
        <v>9596</v>
      </c>
      <c r="B9349" t="s">
        <v>89</v>
      </c>
      <c r="C9349" t="s">
        <v>41</v>
      </c>
      <c r="D9349" t="str">
        <f t="shared" si="876"/>
        <v>Item_11_FURN</v>
      </c>
      <c r="E9349" t="s">
        <v>190</v>
      </c>
      <c r="F9349" s="5">
        <f t="shared" si="877"/>
        <v>20</v>
      </c>
      <c r="G9349">
        <v>20</v>
      </c>
      <c r="H9349">
        <f t="shared" si="878"/>
        <v>7</v>
      </c>
      <c r="I9349">
        <v>7</v>
      </c>
      <c r="J9349" s="3">
        <f t="shared" si="879"/>
        <v>140</v>
      </c>
      <c r="K9349">
        <v>140</v>
      </c>
      <c r="L9349" t="str">
        <f t="shared" si="880"/>
        <v>Low</v>
      </c>
      <c r="M9349" t="s">
        <v>48</v>
      </c>
      <c r="N9349" t="s">
        <v>16</v>
      </c>
      <c r="O9349" s="1">
        <v>45512</v>
      </c>
      <c r="P9349" s="7" t="str">
        <f t="shared" si="881"/>
        <v>NO</v>
      </c>
      <c r="Q9349" t="b">
        <v>0</v>
      </c>
    </row>
    <row r="9350" spans="1:17" x14ac:dyDescent="0.3">
      <c r="A9350" t="s">
        <v>9597</v>
      </c>
      <c r="B9350" t="s">
        <v>31</v>
      </c>
      <c r="C9350" t="s">
        <v>19</v>
      </c>
      <c r="D9350" t="str">
        <f t="shared" si="876"/>
        <v>Item_3_MILK</v>
      </c>
      <c r="E9350" t="s">
        <v>284</v>
      </c>
      <c r="F9350" s="5">
        <f t="shared" si="877"/>
        <v>8</v>
      </c>
      <c r="G9350">
        <v>8</v>
      </c>
      <c r="H9350">
        <f t="shared" si="878"/>
        <v>6</v>
      </c>
      <c r="I9350">
        <v>6</v>
      </c>
      <c r="J9350" s="3">
        <f t="shared" si="879"/>
        <v>48</v>
      </c>
      <c r="K9350">
        <v>48</v>
      </c>
      <c r="L9350" t="str">
        <f t="shared" si="880"/>
        <v>Low</v>
      </c>
      <c r="M9350" t="s">
        <v>25</v>
      </c>
      <c r="N9350" t="s">
        <v>16</v>
      </c>
      <c r="O9350" s="1">
        <v>44930</v>
      </c>
      <c r="P9350" s="7" t="str">
        <f t="shared" si="881"/>
        <v>YES</v>
      </c>
      <c r="Q9350" t="b">
        <v>1</v>
      </c>
    </row>
    <row r="9351" spans="1:17" x14ac:dyDescent="0.3">
      <c r="A9351" t="s">
        <v>9598</v>
      </c>
      <c r="B9351" t="s">
        <v>84</v>
      </c>
      <c r="C9351" t="s">
        <v>13</v>
      </c>
      <c r="D9351" t="str">
        <f t="shared" si="876"/>
        <v>Item_16_PATI</v>
      </c>
      <c r="E9351" t="s">
        <v>222</v>
      </c>
      <c r="F9351" s="5">
        <f t="shared" si="877"/>
        <v>27.5</v>
      </c>
      <c r="G9351">
        <v>27.5</v>
      </c>
      <c r="H9351">
        <f t="shared" si="878"/>
        <v>2</v>
      </c>
      <c r="I9351">
        <v>2</v>
      </c>
      <c r="J9351" s="3">
        <f t="shared" si="879"/>
        <v>55</v>
      </c>
      <c r="K9351">
        <v>55</v>
      </c>
      <c r="L9351" t="str">
        <f t="shared" si="880"/>
        <v>Low</v>
      </c>
      <c r="M9351" t="s">
        <v>15</v>
      </c>
      <c r="N9351" t="s">
        <v>38</v>
      </c>
      <c r="O9351" s="1">
        <v>45160</v>
      </c>
      <c r="P9351" s="7" t="str">
        <f t="shared" si="881"/>
        <v>YES</v>
      </c>
      <c r="Q9351" t="b">
        <v>1</v>
      </c>
    </row>
    <row r="9352" spans="1:17" x14ac:dyDescent="0.3">
      <c r="A9352" t="s">
        <v>9599</v>
      </c>
      <c r="B9352" t="s">
        <v>77</v>
      </c>
      <c r="C9352" t="s">
        <v>19</v>
      </c>
      <c r="D9352" t="str">
        <f t="shared" si="876"/>
        <v>Item_11_MILK</v>
      </c>
      <c r="E9352" t="s">
        <v>287</v>
      </c>
      <c r="F9352" s="5">
        <f t="shared" si="877"/>
        <v>20</v>
      </c>
      <c r="G9352">
        <v>20</v>
      </c>
      <c r="H9352">
        <f t="shared" si="878"/>
        <v>2</v>
      </c>
      <c r="I9352">
        <v>2</v>
      </c>
      <c r="J9352" s="3">
        <f t="shared" si="879"/>
        <v>40</v>
      </c>
      <c r="K9352">
        <v>40</v>
      </c>
      <c r="L9352" t="str">
        <f t="shared" si="880"/>
        <v>Low</v>
      </c>
      <c r="M9352" t="s">
        <v>25</v>
      </c>
      <c r="N9352" t="s">
        <v>38</v>
      </c>
      <c r="O9352" s="1">
        <v>45483</v>
      </c>
      <c r="P9352" s="9" t="str">
        <f t="shared" si="881"/>
        <v>N/A</v>
      </c>
    </row>
    <row r="9353" spans="1:17" x14ac:dyDescent="0.3">
      <c r="A9353" t="s">
        <v>9600</v>
      </c>
      <c r="B9353" t="s">
        <v>123</v>
      </c>
      <c r="C9353" t="s">
        <v>19</v>
      </c>
      <c r="D9353" t="str">
        <f t="shared" si="876"/>
        <v>Item_3_MILK</v>
      </c>
      <c r="E9353" t="s">
        <v>284</v>
      </c>
      <c r="F9353" s="5">
        <f t="shared" si="877"/>
        <v>8</v>
      </c>
      <c r="G9353">
        <v>8</v>
      </c>
      <c r="H9353">
        <f t="shared" si="878"/>
        <v>3</v>
      </c>
      <c r="I9353">
        <v>3</v>
      </c>
      <c r="J9353" s="3">
        <f t="shared" si="879"/>
        <v>24</v>
      </c>
      <c r="K9353">
        <v>24</v>
      </c>
      <c r="L9353" t="str">
        <f t="shared" si="880"/>
        <v>Low</v>
      </c>
      <c r="M9353" t="s">
        <v>48</v>
      </c>
      <c r="N9353" t="s">
        <v>38</v>
      </c>
      <c r="O9353" s="1">
        <v>45311</v>
      </c>
      <c r="P9353" s="9" t="str">
        <f t="shared" si="881"/>
        <v>N/A</v>
      </c>
    </row>
    <row r="9354" spans="1:17" x14ac:dyDescent="0.3">
      <c r="A9354" t="s">
        <v>9601</v>
      </c>
      <c r="B9354" t="s">
        <v>108</v>
      </c>
      <c r="C9354" t="s">
        <v>23</v>
      </c>
      <c r="D9354" t="str">
        <f t="shared" si="876"/>
        <v>Item_15_BUTC</v>
      </c>
      <c r="E9354" t="s">
        <v>1239</v>
      </c>
      <c r="F9354" s="5">
        <f t="shared" si="877"/>
        <v>26</v>
      </c>
      <c r="G9354">
        <v>26</v>
      </c>
      <c r="H9354">
        <f t="shared" si="878"/>
        <v>8</v>
      </c>
      <c r="I9354">
        <v>8</v>
      </c>
      <c r="J9354" s="3">
        <f t="shared" si="879"/>
        <v>208</v>
      </c>
      <c r="K9354">
        <v>208</v>
      </c>
      <c r="L9354" t="str">
        <f t="shared" si="880"/>
        <v>Medium</v>
      </c>
      <c r="M9354" t="s">
        <v>48</v>
      </c>
      <c r="N9354" t="s">
        <v>16</v>
      </c>
      <c r="O9354" s="1">
        <v>44572</v>
      </c>
      <c r="P9354" s="7" t="str">
        <f t="shared" si="881"/>
        <v>YES</v>
      </c>
      <c r="Q9354" t="b">
        <v>1</v>
      </c>
    </row>
    <row r="9355" spans="1:17" x14ac:dyDescent="0.3">
      <c r="A9355" t="s">
        <v>9602</v>
      </c>
      <c r="B9355" t="s">
        <v>55</v>
      </c>
      <c r="C9355" t="s">
        <v>28</v>
      </c>
      <c r="D9355" t="str">
        <f t="shared" si="876"/>
        <v>Item_6_BEVE</v>
      </c>
      <c r="E9355" t="s">
        <v>268</v>
      </c>
      <c r="F9355" s="5">
        <f t="shared" si="877"/>
        <v>12.5</v>
      </c>
      <c r="G9355">
        <v>12.5</v>
      </c>
      <c r="H9355">
        <f t="shared" si="878"/>
        <v>5</v>
      </c>
      <c r="I9355">
        <v>5</v>
      </c>
      <c r="J9355" s="3">
        <f t="shared" si="879"/>
        <v>62.5</v>
      </c>
      <c r="K9355">
        <v>62.5</v>
      </c>
      <c r="L9355" t="str">
        <f t="shared" si="880"/>
        <v>Low</v>
      </c>
      <c r="M9355" t="s">
        <v>48</v>
      </c>
      <c r="N9355" t="s">
        <v>38</v>
      </c>
      <c r="O9355" s="1">
        <v>44956</v>
      </c>
      <c r="P9355" s="7" t="str">
        <f t="shared" si="881"/>
        <v>YES</v>
      </c>
      <c r="Q9355" t="b">
        <v>1</v>
      </c>
    </row>
    <row r="9356" spans="1:17" x14ac:dyDescent="0.3">
      <c r="A9356" t="s">
        <v>9603</v>
      </c>
      <c r="B9356" t="s">
        <v>74</v>
      </c>
      <c r="C9356" t="s">
        <v>66</v>
      </c>
      <c r="D9356" t="str">
        <f t="shared" si="876"/>
        <v>Item_16_ELEC</v>
      </c>
      <c r="E9356" t="s">
        <v>349</v>
      </c>
      <c r="F9356" s="5">
        <f t="shared" si="877"/>
        <v>27.5</v>
      </c>
      <c r="G9356">
        <v>27.5</v>
      </c>
      <c r="H9356">
        <f t="shared" si="878"/>
        <v>6</v>
      </c>
      <c r="I9356">
        <v>6</v>
      </c>
      <c r="J9356" s="3">
        <f t="shared" si="879"/>
        <v>165</v>
      </c>
      <c r="K9356">
        <v>165</v>
      </c>
      <c r="L9356" t="str">
        <f t="shared" si="880"/>
        <v>Medium</v>
      </c>
      <c r="M9356" t="s">
        <v>15</v>
      </c>
      <c r="N9356" t="s">
        <v>38</v>
      </c>
      <c r="O9356" s="1">
        <v>44725</v>
      </c>
      <c r="P9356" s="9" t="str">
        <f t="shared" si="881"/>
        <v>N/A</v>
      </c>
    </row>
    <row r="9357" spans="1:17" x14ac:dyDescent="0.3">
      <c r="A9357" t="s">
        <v>9604</v>
      </c>
      <c r="B9357" t="s">
        <v>65</v>
      </c>
      <c r="C9357" t="s">
        <v>32</v>
      </c>
      <c r="D9357" t="str">
        <f t="shared" si="876"/>
        <v>Item_6_FOOD</v>
      </c>
      <c r="E9357" t="s">
        <v>33</v>
      </c>
      <c r="F9357" s="5">
        <f t="shared" si="877"/>
        <v>12.5</v>
      </c>
      <c r="G9357">
        <v>12.5</v>
      </c>
      <c r="H9357">
        <f t="shared" si="878"/>
        <v>1</v>
      </c>
      <c r="I9357">
        <v>1</v>
      </c>
      <c r="J9357" s="3">
        <f t="shared" si="879"/>
        <v>12.5</v>
      </c>
      <c r="K9357">
        <v>12.5</v>
      </c>
      <c r="L9357" t="str">
        <f t="shared" si="880"/>
        <v>Low</v>
      </c>
      <c r="M9357" t="s">
        <v>25</v>
      </c>
      <c r="N9357" t="s">
        <v>16</v>
      </c>
      <c r="O9357" s="1">
        <v>45506</v>
      </c>
      <c r="P9357" s="7" t="str">
        <f t="shared" si="881"/>
        <v>YES</v>
      </c>
      <c r="Q9357" t="b">
        <v>1</v>
      </c>
    </row>
    <row r="9358" spans="1:17" x14ac:dyDescent="0.3">
      <c r="A9358" t="s">
        <v>9605</v>
      </c>
      <c r="B9358" t="s">
        <v>98</v>
      </c>
      <c r="C9358" t="s">
        <v>66</v>
      </c>
      <c r="D9358" t="str">
        <f t="shared" si="876"/>
        <v>Item_2_ELEC</v>
      </c>
      <c r="E9358" t="s">
        <v>761</v>
      </c>
      <c r="F9358" s="5">
        <f t="shared" si="877"/>
        <v>6.5</v>
      </c>
      <c r="G9358">
        <v>6.5</v>
      </c>
      <c r="H9358">
        <f t="shared" si="878"/>
        <v>3</v>
      </c>
      <c r="I9358">
        <v>3</v>
      </c>
      <c r="J9358" s="3">
        <f t="shared" si="879"/>
        <v>19.5</v>
      </c>
      <c r="K9358">
        <v>19.5</v>
      </c>
      <c r="L9358" t="str">
        <f t="shared" si="880"/>
        <v>Low</v>
      </c>
      <c r="M9358" t="s">
        <v>15</v>
      </c>
      <c r="N9358" t="s">
        <v>38</v>
      </c>
      <c r="O9358" s="1">
        <v>44653</v>
      </c>
      <c r="P9358" s="7" t="str">
        <f t="shared" si="881"/>
        <v>YES</v>
      </c>
      <c r="Q9358" t="b">
        <v>1</v>
      </c>
    </row>
    <row r="9359" spans="1:17" x14ac:dyDescent="0.3">
      <c r="A9359" t="s">
        <v>9606</v>
      </c>
      <c r="B9359" t="s">
        <v>55</v>
      </c>
      <c r="C9359" t="s">
        <v>19</v>
      </c>
      <c r="D9359" t="str">
        <f t="shared" si="876"/>
        <v>Item_11_MILK</v>
      </c>
      <c r="E9359" t="s">
        <v>287</v>
      </c>
      <c r="F9359" s="5">
        <f t="shared" si="877"/>
        <v>20</v>
      </c>
      <c r="G9359">
        <v>20</v>
      </c>
      <c r="H9359">
        <f t="shared" si="878"/>
        <v>4</v>
      </c>
      <c r="I9359">
        <v>4</v>
      </c>
      <c r="J9359" s="3">
        <f t="shared" si="879"/>
        <v>80</v>
      </c>
      <c r="K9359">
        <v>80</v>
      </c>
      <c r="L9359" t="str">
        <f t="shared" si="880"/>
        <v>Low</v>
      </c>
      <c r="M9359" t="s">
        <v>48</v>
      </c>
      <c r="N9359" t="s">
        <v>38</v>
      </c>
      <c r="O9359" s="1">
        <v>45074</v>
      </c>
      <c r="P9359" s="7" t="str">
        <f t="shared" si="881"/>
        <v>YES</v>
      </c>
      <c r="Q9359" t="b">
        <v>1</v>
      </c>
    </row>
    <row r="9360" spans="1:17" x14ac:dyDescent="0.3">
      <c r="A9360" t="s">
        <v>9607</v>
      </c>
      <c r="B9360" t="s">
        <v>100</v>
      </c>
      <c r="C9360" t="s">
        <v>28</v>
      </c>
      <c r="D9360" t="str">
        <f t="shared" si="876"/>
        <v>Item_18_BEVE</v>
      </c>
      <c r="E9360" t="s">
        <v>727</v>
      </c>
      <c r="F9360" s="5">
        <f t="shared" si="877"/>
        <v>30.5</v>
      </c>
      <c r="G9360">
        <v>30.5</v>
      </c>
      <c r="H9360">
        <f t="shared" si="878"/>
        <v>7</v>
      </c>
      <c r="I9360">
        <v>7</v>
      </c>
      <c r="J9360" s="3">
        <f t="shared" si="879"/>
        <v>213.5</v>
      </c>
      <c r="K9360">
        <v>213.5</v>
      </c>
      <c r="L9360" t="str">
        <f t="shared" si="880"/>
        <v>Medium</v>
      </c>
      <c r="M9360" t="s">
        <v>25</v>
      </c>
      <c r="N9360" t="s">
        <v>16</v>
      </c>
      <c r="O9360" s="1">
        <v>44598</v>
      </c>
      <c r="P9360" s="7" t="str">
        <f t="shared" si="881"/>
        <v>YES</v>
      </c>
      <c r="Q9360" t="b">
        <v>1</v>
      </c>
    </row>
    <row r="9361" spans="1:17" x14ac:dyDescent="0.3">
      <c r="A9361" t="s">
        <v>9608</v>
      </c>
      <c r="B9361" t="s">
        <v>65</v>
      </c>
      <c r="C9361" t="s">
        <v>32</v>
      </c>
      <c r="D9361" t="str">
        <f t="shared" si="876"/>
        <v>Item_8_FOOD</v>
      </c>
      <c r="E9361" t="s">
        <v>819</v>
      </c>
      <c r="F9361" s="5">
        <f t="shared" si="877"/>
        <v>15.5</v>
      </c>
      <c r="G9361">
        <v>15.5</v>
      </c>
      <c r="H9361">
        <f t="shared" si="878"/>
        <v>5</v>
      </c>
      <c r="I9361">
        <v>5</v>
      </c>
      <c r="J9361" s="3">
        <f t="shared" si="879"/>
        <v>77.5</v>
      </c>
      <c r="K9361">
        <v>77.5</v>
      </c>
      <c r="L9361" t="str">
        <f t="shared" si="880"/>
        <v>Low</v>
      </c>
      <c r="M9361" t="s">
        <v>25</v>
      </c>
      <c r="N9361" t="s">
        <v>16</v>
      </c>
      <c r="O9361" s="1">
        <v>45503</v>
      </c>
      <c r="P9361" s="7" t="str">
        <f t="shared" si="881"/>
        <v>NO</v>
      </c>
      <c r="Q9361" t="b">
        <v>0</v>
      </c>
    </row>
    <row r="9362" spans="1:17" x14ac:dyDescent="0.3">
      <c r="A9362" t="s">
        <v>9609</v>
      </c>
      <c r="B9362" t="s">
        <v>46</v>
      </c>
      <c r="C9362" t="s">
        <v>130</v>
      </c>
      <c r="D9362" t="str">
        <f t="shared" si="876"/>
        <v>Item_21_COMP</v>
      </c>
      <c r="E9362" t="s">
        <v>240</v>
      </c>
      <c r="F9362" s="5">
        <f t="shared" si="877"/>
        <v>35</v>
      </c>
      <c r="G9362">
        <v>35</v>
      </c>
      <c r="H9362">
        <f t="shared" si="878"/>
        <v>6</v>
      </c>
      <c r="I9362">
        <v>6</v>
      </c>
      <c r="J9362" s="3">
        <f t="shared" si="879"/>
        <v>210</v>
      </c>
      <c r="K9362">
        <v>210</v>
      </c>
      <c r="L9362" t="str">
        <f t="shared" si="880"/>
        <v>Medium</v>
      </c>
      <c r="M9362" t="s">
        <v>48</v>
      </c>
      <c r="N9362" t="s">
        <v>38</v>
      </c>
      <c r="O9362" s="1">
        <v>44896</v>
      </c>
      <c r="P9362" s="9" t="str">
        <f t="shared" si="881"/>
        <v>N/A</v>
      </c>
    </row>
    <row r="9363" spans="1:17" x14ac:dyDescent="0.3">
      <c r="A9363" t="s">
        <v>9610</v>
      </c>
      <c r="B9363" t="s">
        <v>89</v>
      </c>
      <c r="C9363" t="s">
        <v>66</v>
      </c>
      <c r="D9363" t="str">
        <f t="shared" si="876"/>
        <v>Item_15_ELEC</v>
      </c>
      <c r="E9363" t="s">
        <v>643</v>
      </c>
      <c r="F9363" s="5">
        <f t="shared" si="877"/>
        <v>26</v>
      </c>
      <c r="G9363">
        <v>26</v>
      </c>
      <c r="H9363">
        <f t="shared" si="878"/>
        <v>2</v>
      </c>
      <c r="I9363">
        <v>2</v>
      </c>
      <c r="J9363" s="3">
        <f t="shared" si="879"/>
        <v>52</v>
      </c>
      <c r="K9363">
        <v>52</v>
      </c>
      <c r="L9363" t="str">
        <f t="shared" si="880"/>
        <v>Low</v>
      </c>
      <c r="M9363" t="s">
        <v>25</v>
      </c>
      <c r="N9363" t="s">
        <v>16</v>
      </c>
      <c r="O9363" s="1">
        <v>44935</v>
      </c>
      <c r="P9363" s="7" t="str">
        <f t="shared" si="881"/>
        <v>YES</v>
      </c>
      <c r="Q9363" t="b">
        <v>1</v>
      </c>
    </row>
    <row r="9364" spans="1:17" x14ac:dyDescent="0.3">
      <c r="A9364" t="s">
        <v>9611</v>
      </c>
      <c r="B9364" t="s">
        <v>40</v>
      </c>
      <c r="C9364" t="s">
        <v>66</v>
      </c>
      <c r="D9364" t="str">
        <f t="shared" si="876"/>
        <v>Item_9_ELEC</v>
      </c>
      <c r="E9364" t="s">
        <v>919</v>
      </c>
      <c r="F9364" s="5">
        <f t="shared" si="877"/>
        <v>17</v>
      </c>
      <c r="G9364">
        <v>17</v>
      </c>
      <c r="H9364">
        <f t="shared" si="878"/>
        <v>9</v>
      </c>
      <c r="I9364">
        <v>9</v>
      </c>
      <c r="J9364" s="3">
        <f t="shared" si="879"/>
        <v>153</v>
      </c>
      <c r="K9364">
        <v>153</v>
      </c>
      <c r="L9364" t="str">
        <f t="shared" si="880"/>
        <v>Medium</v>
      </c>
      <c r="M9364" t="s">
        <v>48</v>
      </c>
      <c r="N9364" t="s">
        <v>16</v>
      </c>
      <c r="O9364" s="1">
        <v>45590</v>
      </c>
      <c r="P9364" s="7" t="str">
        <f t="shared" si="881"/>
        <v>NO</v>
      </c>
      <c r="Q9364" t="b">
        <v>0</v>
      </c>
    </row>
    <row r="9365" spans="1:17" x14ac:dyDescent="0.3">
      <c r="A9365" t="s">
        <v>9612</v>
      </c>
      <c r="B9365" t="s">
        <v>31</v>
      </c>
      <c r="C9365" t="s">
        <v>41</v>
      </c>
      <c r="D9365" t="str">
        <f t="shared" si="876"/>
        <v>Item_12_FURN</v>
      </c>
      <c r="E9365" t="s">
        <v>709</v>
      </c>
      <c r="F9365" s="5">
        <f t="shared" si="877"/>
        <v>21.5</v>
      </c>
      <c r="G9365">
        <v>21.5</v>
      </c>
      <c r="H9365">
        <f t="shared" si="878"/>
        <v>7</v>
      </c>
      <c r="I9365">
        <v>7</v>
      </c>
      <c r="J9365" s="3">
        <f t="shared" si="879"/>
        <v>150.5</v>
      </c>
      <c r="K9365">
        <v>150.5</v>
      </c>
      <c r="L9365" t="str">
        <f t="shared" si="880"/>
        <v>Medium</v>
      </c>
      <c r="M9365" t="s">
        <v>25</v>
      </c>
      <c r="N9365" t="s">
        <v>38</v>
      </c>
      <c r="O9365" s="1">
        <v>45140</v>
      </c>
      <c r="P9365" s="7" t="str">
        <f t="shared" si="881"/>
        <v>NO</v>
      </c>
      <c r="Q9365" t="b">
        <v>0</v>
      </c>
    </row>
    <row r="9366" spans="1:17" x14ac:dyDescent="0.3">
      <c r="A9366" t="s">
        <v>9613</v>
      </c>
      <c r="B9366" t="s">
        <v>55</v>
      </c>
      <c r="C9366" t="s">
        <v>13</v>
      </c>
      <c r="D9366" t="str">
        <f t="shared" si="876"/>
        <v>Item_20_PATI</v>
      </c>
      <c r="E9366" t="s">
        <v>503</v>
      </c>
      <c r="F9366" s="5">
        <f t="shared" si="877"/>
        <v>33.5</v>
      </c>
      <c r="G9366">
        <v>33.5</v>
      </c>
      <c r="H9366">
        <f t="shared" si="878"/>
        <v>6</v>
      </c>
      <c r="I9366">
        <v>6</v>
      </c>
      <c r="J9366" s="3">
        <f t="shared" si="879"/>
        <v>201</v>
      </c>
      <c r="K9366">
        <v>201</v>
      </c>
      <c r="L9366" t="str">
        <f t="shared" si="880"/>
        <v>Medium</v>
      </c>
      <c r="M9366" t="s">
        <v>48</v>
      </c>
      <c r="N9366" t="s">
        <v>38</v>
      </c>
      <c r="O9366" s="1">
        <v>44843</v>
      </c>
      <c r="P9366" s="7" t="str">
        <f t="shared" si="881"/>
        <v>YES</v>
      </c>
      <c r="Q9366" t="b">
        <v>1</v>
      </c>
    </row>
    <row r="9367" spans="1:17" x14ac:dyDescent="0.3">
      <c r="A9367" t="s">
        <v>9614</v>
      </c>
      <c r="B9367" t="s">
        <v>12</v>
      </c>
      <c r="C9367" t="s">
        <v>41</v>
      </c>
      <c r="D9367" t="str">
        <f t="shared" si="876"/>
        <v>Item_23_FURN</v>
      </c>
      <c r="E9367" t="s">
        <v>144</v>
      </c>
      <c r="F9367" s="5">
        <f t="shared" si="877"/>
        <v>38</v>
      </c>
      <c r="G9367">
        <v>38</v>
      </c>
      <c r="H9367">
        <f t="shared" si="878"/>
        <v>9</v>
      </c>
      <c r="I9367">
        <v>9</v>
      </c>
      <c r="J9367" s="3">
        <f t="shared" si="879"/>
        <v>342</v>
      </c>
      <c r="K9367">
        <v>342</v>
      </c>
      <c r="L9367" t="str">
        <f t="shared" si="880"/>
        <v>High</v>
      </c>
      <c r="M9367" t="s">
        <v>15</v>
      </c>
      <c r="N9367" t="s">
        <v>16</v>
      </c>
      <c r="O9367" s="1">
        <v>44905</v>
      </c>
      <c r="P9367" s="7" t="str">
        <f t="shared" si="881"/>
        <v>NO</v>
      </c>
      <c r="Q9367" t="b">
        <v>0</v>
      </c>
    </row>
    <row r="9368" spans="1:17" x14ac:dyDescent="0.3">
      <c r="A9368" t="s">
        <v>9615</v>
      </c>
      <c r="B9368" t="s">
        <v>40</v>
      </c>
      <c r="C9368" t="s">
        <v>66</v>
      </c>
      <c r="D9368" t="str">
        <f t="shared" si="876"/>
        <v>Item_21_ELEC</v>
      </c>
      <c r="E9368" t="s">
        <v>101</v>
      </c>
      <c r="F9368" s="5">
        <f t="shared" si="877"/>
        <v>35</v>
      </c>
      <c r="G9368">
        <v>35</v>
      </c>
      <c r="H9368">
        <f t="shared" si="878"/>
        <v>6</v>
      </c>
      <c r="I9368">
        <v>6</v>
      </c>
      <c r="J9368" s="3">
        <f t="shared" si="879"/>
        <v>210</v>
      </c>
      <c r="K9368">
        <v>210</v>
      </c>
      <c r="L9368" t="str">
        <f t="shared" si="880"/>
        <v>Medium</v>
      </c>
      <c r="M9368" t="s">
        <v>15</v>
      </c>
      <c r="N9368" t="s">
        <v>38</v>
      </c>
      <c r="O9368" s="1">
        <v>44883</v>
      </c>
      <c r="P9368" s="7" t="str">
        <f t="shared" si="881"/>
        <v>NO</v>
      </c>
      <c r="Q9368" t="b">
        <v>0</v>
      </c>
    </row>
    <row r="9369" spans="1:17" x14ac:dyDescent="0.3">
      <c r="A9369" t="s">
        <v>9616</v>
      </c>
      <c r="B9369" t="s">
        <v>77</v>
      </c>
      <c r="C9369" t="s">
        <v>19</v>
      </c>
      <c r="D9369" t="str">
        <f t="shared" si="876"/>
        <v>Item_16_MILK</v>
      </c>
      <c r="E9369" t="s">
        <v>58</v>
      </c>
      <c r="F9369" s="5">
        <f t="shared" si="877"/>
        <v>27.5</v>
      </c>
      <c r="G9369">
        <v>27.5</v>
      </c>
      <c r="H9369">
        <f t="shared" si="878"/>
        <v>6</v>
      </c>
      <c r="I9369">
        <v>6</v>
      </c>
      <c r="J9369" s="3">
        <f t="shared" si="879"/>
        <v>165</v>
      </c>
      <c r="K9369">
        <v>165</v>
      </c>
      <c r="L9369" t="str">
        <f t="shared" si="880"/>
        <v>Medium</v>
      </c>
      <c r="M9369" t="s">
        <v>15</v>
      </c>
      <c r="N9369" t="s">
        <v>38</v>
      </c>
      <c r="O9369" s="1">
        <v>45493</v>
      </c>
      <c r="P9369" s="7" t="str">
        <f t="shared" si="881"/>
        <v>NO</v>
      </c>
      <c r="Q9369" t="b">
        <v>0</v>
      </c>
    </row>
    <row r="9370" spans="1:17" x14ac:dyDescent="0.3">
      <c r="A9370" t="s">
        <v>9617</v>
      </c>
      <c r="B9370" t="s">
        <v>55</v>
      </c>
      <c r="C9370" t="s">
        <v>23</v>
      </c>
      <c r="D9370" t="str">
        <f t="shared" si="876"/>
        <v>Item_20_BUTC</v>
      </c>
      <c r="E9370" t="s">
        <v>85</v>
      </c>
      <c r="F9370" s="5">
        <f t="shared" si="877"/>
        <v>33.5</v>
      </c>
      <c r="G9370">
        <v>33.5</v>
      </c>
      <c r="H9370">
        <f t="shared" si="878"/>
        <v>3</v>
      </c>
      <c r="I9370">
        <v>3</v>
      </c>
      <c r="J9370" s="3">
        <f t="shared" si="879"/>
        <v>100.5</v>
      </c>
      <c r="K9370">
        <v>100.5</v>
      </c>
      <c r="L9370" t="str">
        <f t="shared" si="880"/>
        <v>Low</v>
      </c>
      <c r="M9370" t="s">
        <v>25</v>
      </c>
      <c r="N9370" t="s">
        <v>38</v>
      </c>
      <c r="O9370" s="1">
        <v>45361</v>
      </c>
      <c r="P9370" s="9" t="str">
        <f t="shared" si="881"/>
        <v>N/A</v>
      </c>
    </row>
    <row r="9371" spans="1:17" x14ac:dyDescent="0.3">
      <c r="A9371" t="s">
        <v>9618</v>
      </c>
      <c r="B9371" t="s">
        <v>113</v>
      </c>
      <c r="C9371" t="s">
        <v>41</v>
      </c>
      <c r="D9371" t="str">
        <f t="shared" si="876"/>
        <v>Item_16_FURN</v>
      </c>
      <c r="E9371" t="s">
        <v>44</v>
      </c>
      <c r="F9371" s="5">
        <f t="shared" si="877"/>
        <v>27.5</v>
      </c>
      <c r="G9371">
        <v>27.5</v>
      </c>
      <c r="H9371">
        <f t="shared" si="878"/>
        <v>10</v>
      </c>
      <c r="I9371">
        <v>10</v>
      </c>
      <c r="J9371" s="3">
        <f t="shared" si="879"/>
        <v>275</v>
      </c>
      <c r="K9371">
        <v>275</v>
      </c>
      <c r="L9371" t="str">
        <f t="shared" si="880"/>
        <v>Medium</v>
      </c>
      <c r="M9371" t="s">
        <v>48</v>
      </c>
      <c r="N9371" t="s">
        <v>16</v>
      </c>
      <c r="O9371" s="1">
        <v>45064</v>
      </c>
      <c r="P9371" s="9" t="str">
        <f t="shared" si="881"/>
        <v>N/A</v>
      </c>
    </row>
    <row r="9372" spans="1:17" x14ac:dyDescent="0.3">
      <c r="A9372" t="s">
        <v>9619</v>
      </c>
      <c r="B9372" t="s">
        <v>84</v>
      </c>
      <c r="C9372" t="s">
        <v>23</v>
      </c>
      <c r="D9372" s="2" t="str">
        <f t="shared" si="876"/>
        <v>Unknown_Item</v>
      </c>
      <c r="F9372" s="6">
        <f t="shared" si="877"/>
        <v>23.365911749958215</v>
      </c>
      <c r="H9372">
        <f t="shared" si="878"/>
        <v>7</v>
      </c>
      <c r="I9372">
        <v>7</v>
      </c>
      <c r="J9372" s="3">
        <f t="shared" si="879"/>
        <v>234.5</v>
      </c>
      <c r="K9372">
        <v>234.5</v>
      </c>
      <c r="L9372" t="str">
        <f t="shared" si="880"/>
        <v>Medium</v>
      </c>
      <c r="M9372" t="s">
        <v>15</v>
      </c>
      <c r="N9372" t="s">
        <v>16</v>
      </c>
      <c r="O9372" s="1">
        <v>45384</v>
      </c>
      <c r="P9372" s="9" t="str">
        <f t="shared" si="881"/>
        <v>N/A</v>
      </c>
    </row>
    <row r="9373" spans="1:17" x14ac:dyDescent="0.3">
      <c r="A9373" t="s">
        <v>9620</v>
      </c>
      <c r="B9373" t="s">
        <v>123</v>
      </c>
      <c r="C9373" t="s">
        <v>32</v>
      </c>
      <c r="D9373" t="str">
        <f t="shared" si="876"/>
        <v>Item_20_FOOD</v>
      </c>
      <c r="E9373" t="s">
        <v>185</v>
      </c>
      <c r="F9373" s="5">
        <f t="shared" si="877"/>
        <v>33.5</v>
      </c>
      <c r="G9373">
        <v>33.5</v>
      </c>
      <c r="H9373">
        <f t="shared" si="878"/>
        <v>4</v>
      </c>
      <c r="I9373">
        <v>4</v>
      </c>
      <c r="J9373" s="3">
        <f t="shared" si="879"/>
        <v>134</v>
      </c>
      <c r="K9373">
        <v>134</v>
      </c>
      <c r="L9373" t="str">
        <f t="shared" si="880"/>
        <v>Low</v>
      </c>
      <c r="M9373" t="s">
        <v>25</v>
      </c>
      <c r="N9373" t="s">
        <v>16</v>
      </c>
      <c r="O9373" s="1">
        <v>45584</v>
      </c>
      <c r="P9373" s="7" t="str">
        <f t="shared" si="881"/>
        <v>NO</v>
      </c>
      <c r="Q9373" t="b">
        <v>0</v>
      </c>
    </row>
    <row r="9374" spans="1:17" x14ac:dyDescent="0.3">
      <c r="A9374" t="s">
        <v>9621</v>
      </c>
      <c r="B9374" t="s">
        <v>31</v>
      </c>
      <c r="C9374" t="s">
        <v>32</v>
      </c>
      <c r="D9374" s="2" t="str">
        <f t="shared" si="876"/>
        <v>Unknown_Item</v>
      </c>
      <c r="F9374" s="5">
        <f t="shared" si="877"/>
        <v>8</v>
      </c>
      <c r="G9374">
        <v>8</v>
      </c>
      <c r="H9374" s="2">
        <f t="shared" si="878"/>
        <v>6</v>
      </c>
      <c r="J9374" s="4">
        <f t="shared" si="879"/>
        <v>108.5</v>
      </c>
      <c r="L9374" t="str">
        <f t="shared" si="880"/>
        <v>Low</v>
      </c>
      <c r="M9374" t="s">
        <v>48</v>
      </c>
      <c r="N9374" t="s">
        <v>16</v>
      </c>
      <c r="O9374" s="1">
        <v>44857</v>
      </c>
      <c r="P9374" s="7" t="str">
        <f t="shared" si="881"/>
        <v>YES</v>
      </c>
      <c r="Q9374" t="b">
        <v>1</v>
      </c>
    </row>
    <row r="9375" spans="1:17" x14ac:dyDescent="0.3">
      <c r="A9375" t="s">
        <v>9622</v>
      </c>
      <c r="B9375" t="s">
        <v>84</v>
      </c>
      <c r="C9375" t="s">
        <v>66</v>
      </c>
      <c r="D9375" s="2" t="str">
        <f t="shared" si="876"/>
        <v>Unknown_Item</v>
      </c>
      <c r="F9375" s="6">
        <f t="shared" si="877"/>
        <v>23.365911749958215</v>
      </c>
      <c r="H9375">
        <f t="shared" si="878"/>
        <v>5</v>
      </c>
      <c r="I9375">
        <v>5</v>
      </c>
      <c r="J9375" s="3">
        <f t="shared" si="879"/>
        <v>47.5</v>
      </c>
      <c r="K9375">
        <v>47.5</v>
      </c>
      <c r="L9375" t="str">
        <f t="shared" si="880"/>
        <v>Low</v>
      </c>
      <c r="M9375" t="s">
        <v>15</v>
      </c>
      <c r="N9375" t="s">
        <v>38</v>
      </c>
      <c r="O9375" s="1">
        <v>45601</v>
      </c>
      <c r="P9375" s="9" t="str">
        <f t="shared" si="881"/>
        <v>N/A</v>
      </c>
    </row>
    <row r="9376" spans="1:17" x14ac:dyDescent="0.3">
      <c r="A9376" t="s">
        <v>9623</v>
      </c>
      <c r="B9376" t="s">
        <v>100</v>
      </c>
      <c r="C9376" t="s">
        <v>13</v>
      </c>
      <c r="D9376" t="str">
        <f t="shared" si="876"/>
        <v>Item_8_PATI</v>
      </c>
      <c r="E9376" t="s">
        <v>520</v>
      </c>
      <c r="F9376" s="5">
        <f t="shared" si="877"/>
        <v>15.5</v>
      </c>
      <c r="G9376">
        <v>15.5</v>
      </c>
      <c r="H9376">
        <f t="shared" si="878"/>
        <v>3</v>
      </c>
      <c r="I9376">
        <v>3</v>
      </c>
      <c r="J9376" s="3">
        <f t="shared" si="879"/>
        <v>46.5</v>
      </c>
      <c r="K9376">
        <v>46.5</v>
      </c>
      <c r="L9376" t="str">
        <f t="shared" si="880"/>
        <v>Low</v>
      </c>
      <c r="M9376" t="s">
        <v>15</v>
      </c>
      <c r="N9376" t="s">
        <v>38</v>
      </c>
      <c r="O9376" s="1">
        <v>45180</v>
      </c>
      <c r="P9376" s="7" t="str">
        <f t="shared" si="881"/>
        <v>YES</v>
      </c>
      <c r="Q9376" t="b">
        <v>1</v>
      </c>
    </row>
    <row r="9377" spans="1:17" x14ac:dyDescent="0.3">
      <c r="A9377" t="s">
        <v>9624</v>
      </c>
      <c r="B9377" t="s">
        <v>113</v>
      </c>
      <c r="C9377" t="s">
        <v>23</v>
      </c>
      <c r="D9377" t="str">
        <f t="shared" si="876"/>
        <v>Item_6_BUTC</v>
      </c>
      <c r="E9377" t="s">
        <v>598</v>
      </c>
      <c r="F9377" s="5">
        <f t="shared" si="877"/>
        <v>12.5</v>
      </c>
      <c r="G9377">
        <v>12.5</v>
      </c>
      <c r="H9377">
        <f t="shared" si="878"/>
        <v>4</v>
      </c>
      <c r="I9377">
        <v>4</v>
      </c>
      <c r="J9377" s="3">
        <f t="shared" si="879"/>
        <v>50</v>
      </c>
      <c r="K9377">
        <v>50</v>
      </c>
      <c r="L9377" t="str">
        <f t="shared" si="880"/>
        <v>Low</v>
      </c>
      <c r="M9377" t="s">
        <v>25</v>
      </c>
      <c r="N9377" t="s">
        <v>38</v>
      </c>
      <c r="O9377" s="1">
        <v>44935</v>
      </c>
      <c r="P9377" s="9" t="str">
        <f t="shared" si="881"/>
        <v>N/A</v>
      </c>
    </row>
    <row r="9378" spans="1:17" x14ac:dyDescent="0.3">
      <c r="A9378" t="s">
        <v>9625</v>
      </c>
      <c r="B9378" t="s">
        <v>55</v>
      </c>
      <c r="C9378" t="s">
        <v>23</v>
      </c>
      <c r="D9378" t="str">
        <f t="shared" si="876"/>
        <v>Item_7_BUTC</v>
      </c>
      <c r="E9378" t="s">
        <v>355</v>
      </c>
      <c r="F9378" s="5">
        <f t="shared" si="877"/>
        <v>14</v>
      </c>
      <c r="G9378">
        <v>14</v>
      </c>
      <c r="H9378">
        <f t="shared" si="878"/>
        <v>2</v>
      </c>
      <c r="I9378">
        <v>2</v>
      </c>
      <c r="J9378" s="3">
        <f t="shared" si="879"/>
        <v>28</v>
      </c>
      <c r="K9378">
        <v>28</v>
      </c>
      <c r="L9378" t="str">
        <f t="shared" si="880"/>
        <v>Low</v>
      </c>
      <c r="M9378" t="s">
        <v>25</v>
      </c>
      <c r="N9378" t="s">
        <v>16</v>
      </c>
      <c r="O9378" s="1">
        <v>44983</v>
      </c>
      <c r="P9378" s="7" t="str">
        <f t="shared" si="881"/>
        <v>NO</v>
      </c>
      <c r="Q9378" t="b">
        <v>0</v>
      </c>
    </row>
    <row r="9379" spans="1:17" x14ac:dyDescent="0.3">
      <c r="A9379" t="s">
        <v>9626</v>
      </c>
      <c r="B9379" t="s">
        <v>27</v>
      </c>
      <c r="C9379" t="s">
        <v>28</v>
      </c>
      <c r="D9379" t="str">
        <f t="shared" si="876"/>
        <v>Item_2_BEVE</v>
      </c>
      <c r="E9379" t="s">
        <v>308</v>
      </c>
      <c r="F9379" s="5">
        <f t="shared" si="877"/>
        <v>6.5</v>
      </c>
      <c r="G9379">
        <v>6.5</v>
      </c>
      <c r="H9379">
        <f t="shared" si="878"/>
        <v>10</v>
      </c>
      <c r="I9379">
        <v>10</v>
      </c>
      <c r="J9379" s="3">
        <f t="shared" si="879"/>
        <v>65</v>
      </c>
      <c r="K9379">
        <v>65</v>
      </c>
      <c r="L9379" t="str">
        <f t="shared" si="880"/>
        <v>Low</v>
      </c>
      <c r="M9379" t="s">
        <v>25</v>
      </c>
      <c r="N9379" t="s">
        <v>16</v>
      </c>
      <c r="O9379" s="1">
        <v>44693</v>
      </c>
      <c r="P9379" s="7" t="str">
        <f t="shared" si="881"/>
        <v>NO</v>
      </c>
      <c r="Q9379" t="b">
        <v>0</v>
      </c>
    </row>
    <row r="9380" spans="1:17" x14ac:dyDescent="0.3">
      <c r="A9380" t="s">
        <v>9627</v>
      </c>
      <c r="B9380" t="s">
        <v>63</v>
      </c>
      <c r="C9380" t="s">
        <v>32</v>
      </c>
      <c r="D9380" t="str">
        <f t="shared" si="876"/>
        <v>Item_25_FOOD</v>
      </c>
      <c r="E9380" t="s">
        <v>365</v>
      </c>
      <c r="F9380" s="5">
        <f t="shared" si="877"/>
        <v>41</v>
      </c>
      <c r="G9380">
        <v>41</v>
      </c>
      <c r="H9380">
        <f t="shared" si="878"/>
        <v>10</v>
      </c>
      <c r="I9380">
        <v>10</v>
      </c>
      <c r="J9380" s="3">
        <f t="shared" si="879"/>
        <v>410</v>
      </c>
      <c r="K9380">
        <v>410</v>
      </c>
      <c r="L9380" t="str">
        <f t="shared" si="880"/>
        <v>High</v>
      </c>
      <c r="M9380" t="s">
        <v>48</v>
      </c>
      <c r="N9380" t="s">
        <v>16</v>
      </c>
      <c r="O9380" s="1">
        <v>44870</v>
      </c>
      <c r="P9380" s="9" t="str">
        <f t="shared" si="881"/>
        <v>N/A</v>
      </c>
    </row>
    <row r="9381" spans="1:17" x14ac:dyDescent="0.3">
      <c r="A9381" t="s">
        <v>9628</v>
      </c>
      <c r="B9381" t="s">
        <v>84</v>
      </c>
      <c r="C9381" t="s">
        <v>13</v>
      </c>
      <c r="D9381" t="str">
        <f t="shared" si="876"/>
        <v>Item_1_PATI</v>
      </c>
      <c r="E9381" t="s">
        <v>172</v>
      </c>
      <c r="F9381" s="5">
        <f t="shared" si="877"/>
        <v>5</v>
      </c>
      <c r="G9381">
        <v>5</v>
      </c>
      <c r="H9381">
        <f t="shared" si="878"/>
        <v>10</v>
      </c>
      <c r="I9381">
        <v>10</v>
      </c>
      <c r="J9381" s="3">
        <f t="shared" si="879"/>
        <v>50</v>
      </c>
      <c r="K9381">
        <v>50</v>
      </c>
      <c r="L9381" t="str">
        <f t="shared" si="880"/>
        <v>Low</v>
      </c>
      <c r="M9381" t="s">
        <v>25</v>
      </c>
      <c r="N9381" t="s">
        <v>38</v>
      </c>
      <c r="O9381" s="1">
        <v>45448</v>
      </c>
      <c r="P9381" s="7" t="str">
        <f t="shared" si="881"/>
        <v>NO</v>
      </c>
      <c r="Q9381" t="b">
        <v>0</v>
      </c>
    </row>
    <row r="9382" spans="1:17" x14ac:dyDescent="0.3">
      <c r="A9382" t="s">
        <v>9629</v>
      </c>
      <c r="B9382" t="s">
        <v>98</v>
      </c>
      <c r="C9382" t="s">
        <v>13</v>
      </c>
      <c r="D9382" t="str">
        <f t="shared" si="876"/>
        <v>Item_3_PATI</v>
      </c>
      <c r="E9382" t="s">
        <v>1414</v>
      </c>
      <c r="F9382" s="5">
        <f t="shared" si="877"/>
        <v>8</v>
      </c>
      <c r="G9382">
        <v>8</v>
      </c>
      <c r="H9382">
        <f t="shared" si="878"/>
        <v>8</v>
      </c>
      <c r="I9382">
        <v>8</v>
      </c>
      <c r="J9382" s="3">
        <f t="shared" si="879"/>
        <v>64</v>
      </c>
      <c r="K9382">
        <v>64</v>
      </c>
      <c r="L9382" t="str">
        <f t="shared" si="880"/>
        <v>Low</v>
      </c>
      <c r="M9382" t="s">
        <v>48</v>
      </c>
      <c r="N9382" t="s">
        <v>16</v>
      </c>
      <c r="O9382" s="1">
        <v>44634</v>
      </c>
      <c r="P9382" s="7" t="str">
        <f t="shared" si="881"/>
        <v>NO</v>
      </c>
      <c r="Q9382" t="b">
        <v>0</v>
      </c>
    </row>
    <row r="9383" spans="1:17" x14ac:dyDescent="0.3">
      <c r="A9383" t="s">
        <v>9630</v>
      </c>
      <c r="B9383" t="s">
        <v>40</v>
      </c>
      <c r="C9383" t="s">
        <v>130</v>
      </c>
      <c r="D9383" t="str">
        <f t="shared" si="876"/>
        <v>Item_10_COMP</v>
      </c>
      <c r="E9383" t="s">
        <v>229</v>
      </c>
      <c r="F9383" s="5">
        <f t="shared" si="877"/>
        <v>18.5</v>
      </c>
      <c r="G9383">
        <v>18.5</v>
      </c>
      <c r="H9383">
        <f t="shared" si="878"/>
        <v>1</v>
      </c>
      <c r="I9383">
        <v>1</v>
      </c>
      <c r="J9383" s="3">
        <f t="shared" si="879"/>
        <v>18.5</v>
      </c>
      <c r="K9383">
        <v>18.5</v>
      </c>
      <c r="L9383" t="str">
        <f t="shared" si="880"/>
        <v>Low</v>
      </c>
      <c r="M9383" t="s">
        <v>15</v>
      </c>
      <c r="N9383" t="s">
        <v>38</v>
      </c>
      <c r="O9383" s="1">
        <v>45651</v>
      </c>
      <c r="P9383" s="7" t="str">
        <f t="shared" si="881"/>
        <v>YES</v>
      </c>
      <c r="Q9383" t="b">
        <v>1</v>
      </c>
    </row>
    <row r="9384" spans="1:17" x14ac:dyDescent="0.3">
      <c r="A9384" t="s">
        <v>9631</v>
      </c>
      <c r="B9384" t="s">
        <v>123</v>
      </c>
      <c r="C9384" t="s">
        <v>32</v>
      </c>
      <c r="D9384" t="str">
        <f t="shared" si="876"/>
        <v>Item_13_FOOD</v>
      </c>
      <c r="E9384" t="s">
        <v>482</v>
      </c>
      <c r="F9384" s="5">
        <f t="shared" si="877"/>
        <v>23</v>
      </c>
      <c r="G9384">
        <v>23</v>
      </c>
      <c r="H9384">
        <f t="shared" si="878"/>
        <v>4</v>
      </c>
      <c r="I9384">
        <v>4</v>
      </c>
      <c r="J9384" s="3">
        <f t="shared" si="879"/>
        <v>92</v>
      </c>
      <c r="K9384">
        <v>92</v>
      </c>
      <c r="L9384" t="str">
        <f t="shared" si="880"/>
        <v>Low</v>
      </c>
      <c r="M9384" t="s">
        <v>48</v>
      </c>
      <c r="N9384" t="s">
        <v>38</v>
      </c>
      <c r="O9384" s="1">
        <v>45451</v>
      </c>
      <c r="P9384" s="9" t="str">
        <f t="shared" si="881"/>
        <v>N/A</v>
      </c>
    </row>
    <row r="9385" spans="1:17" x14ac:dyDescent="0.3">
      <c r="A9385" t="s">
        <v>9632</v>
      </c>
      <c r="B9385" t="s">
        <v>31</v>
      </c>
      <c r="C9385" t="s">
        <v>66</v>
      </c>
      <c r="D9385" t="str">
        <f t="shared" si="876"/>
        <v>Item_6_ELEC</v>
      </c>
      <c r="E9385" t="s">
        <v>215</v>
      </c>
      <c r="F9385" s="5">
        <f t="shared" si="877"/>
        <v>12.5</v>
      </c>
      <c r="G9385">
        <v>12.5</v>
      </c>
      <c r="H9385">
        <f t="shared" si="878"/>
        <v>5</v>
      </c>
      <c r="I9385">
        <v>5</v>
      </c>
      <c r="J9385" s="3">
        <f t="shared" si="879"/>
        <v>62.5</v>
      </c>
      <c r="K9385">
        <v>62.5</v>
      </c>
      <c r="L9385" t="str">
        <f t="shared" si="880"/>
        <v>Low</v>
      </c>
      <c r="M9385" t="s">
        <v>48</v>
      </c>
      <c r="N9385" t="s">
        <v>16</v>
      </c>
      <c r="O9385" s="1">
        <v>45140</v>
      </c>
      <c r="P9385" s="7" t="str">
        <f t="shared" si="881"/>
        <v>NO</v>
      </c>
      <c r="Q9385" t="b">
        <v>0</v>
      </c>
    </row>
    <row r="9386" spans="1:17" x14ac:dyDescent="0.3">
      <c r="A9386" t="s">
        <v>9633</v>
      </c>
      <c r="B9386" t="s">
        <v>22</v>
      </c>
      <c r="C9386" t="s">
        <v>32</v>
      </c>
      <c r="D9386" t="str">
        <f t="shared" si="876"/>
        <v>Item_22_FOOD</v>
      </c>
      <c r="E9386" t="s">
        <v>160</v>
      </c>
      <c r="F9386" s="5">
        <f t="shared" si="877"/>
        <v>36.5</v>
      </c>
      <c r="G9386">
        <v>36.5</v>
      </c>
      <c r="H9386">
        <f t="shared" si="878"/>
        <v>4</v>
      </c>
      <c r="I9386">
        <v>4</v>
      </c>
      <c r="J9386" s="3">
        <f t="shared" si="879"/>
        <v>146</v>
      </c>
      <c r="K9386">
        <v>146</v>
      </c>
      <c r="L9386" t="str">
        <f t="shared" si="880"/>
        <v>Low</v>
      </c>
      <c r="M9386" t="s">
        <v>15</v>
      </c>
      <c r="N9386" t="s">
        <v>38</v>
      </c>
      <c r="O9386" s="1">
        <v>45668</v>
      </c>
      <c r="P9386" s="7" t="str">
        <f t="shared" si="881"/>
        <v>NO</v>
      </c>
      <c r="Q9386" t="b">
        <v>0</v>
      </c>
    </row>
    <row r="9387" spans="1:17" x14ac:dyDescent="0.3">
      <c r="A9387" t="s">
        <v>9634</v>
      </c>
      <c r="B9387" t="s">
        <v>168</v>
      </c>
      <c r="C9387" t="s">
        <v>19</v>
      </c>
      <c r="D9387" t="str">
        <f t="shared" si="876"/>
        <v>Item_18_MILK</v>
      </c>
      <c r="E9387" t="s">
        <v>662</v>
      </c>
      <c r="F9387" s="5">
        <f t="shared" si="877"/>
        <v>30.5</v>
      </c>
      <c r="G9387">
        <v>30.5</v>
      </c>
      <c r="H9387">
        <f t="shared" si="878"/>
        <v>4</v>
      </c>
      <c r="I9387">
        <v>4</v>
      </c>
      <c r="J9387" s="3">
        <f t="shared" si="879"/>
        <v>122</v>
      </c>
      <c r="K9387">
        <v>122</v>
      </c>
      <c r="L9387" t="str">
        <f t="shared" si="880"/>
        <v>Low</v>
      </c>
      <c r="M9387" t="s">
        <v>25</v>
      </c>
      <c r="N9387" t="s">
        <v>38</v>
      </c>
      <c r="O9387" s="1">
        <v>44928</v>
      </c>
      <c r="P9387" s="9" t="str">
        <f t="shared" si="881"/>
        <v>N/A</v>
      </c>
    </row>
    <row r="9388" spans="1:17" x14ac:dyDescent="0.3">
      <c r="A9388" t="s">
        <v>9635</v>
      </c>
      <c r="B9388" t="s">
        <v>100</v>
      </c>
      <c r="C9388" t="s">
        <v>41</v>
      </c>
      <c r="D9388" t="str">
        <f t="shared" si="876"/>
        <v>Item_5_FURN</v>
      </c>
      <c r="E9388" t="s">
        <v>233</v>
      </c>
      <c r="F9388" s="5">
        <f t="shared" si="877"/>
        <v>11</v>
      </c>
      <c r="G9388">
        <v>11</v>
      </c>
      <c r="H9388">
        <f t="shared" si="878"/>
        <v>4</v>
      </c>
      <c r="I9388">
        <v>4</v>
      </c>
      <c r="J9388" s="3">
        <f t="shared" si="879"/>
        <v>44</v>
      </c>
      <c r="K9388">
        <v>44</v>
      </c>
      <c r="L9388" t="str">
        <f t="shared" si="880"/>
        <v>Low</v>
      </c>
      <c r="M9388" t="s">
        <v>25</v>
      </c>
      <c r="N9388" t="s">
        <v>16</v>
      </c>
      <c r="O9388" s="1">
        <v>45031</v>
      </c>
      <c r="P9388" s="7" t="str">
        <f t="shared" si="881"/>
        <v>NO</v>
      </c>
      <c r="Q9388" t="b">
        <v>0</v>
      </c>
    </row>
    <row r="9389" spans="1:17" x14ac:dyDescent="0.3">
      <c r="A9389" t="s">
        <v>9636</v>
      </c>
      <c r="B9389" t="s">
        <v>108</v>
      </c>
      <c r="C9389" t="s">
        <v>13</v>
      </c>
      <c r="D9389" s="2" t="str">
        <f t="shared" si="876"/>
        <v>Unknown_Item</v>
      </c>
      <c r="F9389" s="5">
        <f t="shared" si="877"/>
        <v>9.5</v>
      </c>
      <c r="G9389">
        <v>9.5</v>
      </c>
      <c r="H9389" s="2">
        <f t="shared" si="878"/>
        <v>6</v>
      </c>
      <c r="J9389" s="4">
        <f t="shared" si="879"/>
        <v>108.5</v>
      </c>
      <c r="L9389" t="str">
        <f t="shared" si="880"/>
        <v>Low</v>
      </c>
      <c r="M9389" t="s">
        <v>15</v>
      </c>
      <c r="N9389" t="s">
        <v>16</v>
      </c>
      <c r="O9389" s="1">
        <v>45124</v>
      </c>
      <c r="P9389" s="7" t="str">
        <f t="shared" si="881"/>
        <v>NO</v>
      </c>
      <c r="Q9389" t="b">
        <v>0</v>
      </c>
    </row>
    <row r="9390" spans="1:17" x14ac:dyDescent="0.3">
      <c r="A9390" t="s">
        <v>9637</v>
      </c>
      <c r="B9390" t="s">
        <v>31</v>
      </c>
      <c r="C9390" t="s">
        <v>130</v>
      </c>
      <c r="D9390" t="str">
        <f t="shared" si="876"/>
        <v>Item_15_COMP</v>
      </c>
      <c r="E9390" t="s">
        <v>149</v>
      </c>
      <c r="F9390" s="5">
        <f t="shared" si="877"/>
        <v>26</v>
      </c>
      <c r="G9390">
        <v>26</v>
      </c>
      <c r="H9390">
        <f t="shared" si="878"/>
        <v>9</v>
      </c>
      <c r="I9390">
        <v>9</v>
      </c>
      <c r="J9390" s="3">
        <f t="shared" si="879"/>
        <v>234</v>
      </c>
      <c r="K9390">
        <v>234</v>
      </c>
      <c r="L9390" t="str">
        <f t="shared" si="880"/>
        <v>Medium</v>
      </c>
      <c r="M9390" t="s">
        <v>25</v>
      </c>
      <c r="N9390" t="s">
        <v>38</v>
      </c>
      <c r="O9390" s="1">
        <v>45040</v>
      </c>
      <c r="P9390" s="7" t="str">
        <f t="shared" si="881"/>
        <v>NO</v>
      </c>
      <c r="Q9390" t="b">
        <v>0</v>
      </c>
    </row>
    <row r="9391" spans="1:17" x14ac:dyDescent="0.3">
      <c r="A9391" t="s">
        <v>9638</v>
      </c>
      <c r="B9391" t="s">
        <v>98</v>
      </c>
      <c r="C9391" t="s">
        <v>66</v>
      </c>
      <c r="D9391" t="str">
        <f t="shared" si="876"/>
        <v>Item_13_ELEC</v>
      </c>
      <c r="E9391" t="s">
        <v>67</v>
      </c>
      <c r="F9391" s="5">
        <f t="shared" si="877"/>
        <v>23</v>
      </c>
      <c r="G9391">
        <v>23</v>
      </c>
      <c r="H9391">
        <f t="shared" si="878"/>
        <v>6</v>
      </c>
      <c r="I9391">
        <v>6</v>
      </c>
      <c r="J9391" s="3">
        <f t="shared" si="879"/>
        <v>138</v>
      </c>
      <c r="K9391">
        <v>138</v>
      </c>
      <c r="L9391" t="str">
        <f t="shared" si="880"/>
        <v>Low</v>
      </c>
      <c r="M9391" t="s">
        <v>25</v>
      </c>
      <c r="N9391" t="s">
        <v>16</v>
      </c>
      <c r="O9391" s="1">
        <v>45084</v>
      </c>
      <c r="P9391" s="9" t="str">
        <f t="shared" si="881"/>
        <v>N/A</v>
      </c>
    </row>
    <row r="9392" spans="1:17" x14ac:dyDescent="0.3">
      <c r="A9392" t="s">
        <v>9639</v>
      </c>
      <c r="B9392" t="s">
        <v>74</v>
      </c>
      <c r="C9392" t="s">
        <v>41</v>
      </c>
      <c r="D9392" t="str">
        <f t="shared" si="876"/>
        <v>Item_25_FURN</v>
      </c>
      <c r="E9392" t="s">
        <v>87</v>
      </c>
      <c r="F9392" s="5">
        <f t="shared" si="877"/>
        <v>41</v>
      </c>
      <c r="G9392">
        <v>41</v>
      </c>
      <c r="H9392">
        <f t="shared" si="878"/>
        <v>8</v>
      </c>
      <c r="I9392">
        <v>8</v>
      </c>
      <c r="J9392" s="3">
        <f t="shared" si="879"/>
        <v>328</v>
      </c>
      <c r="K9392">
        <v>328</v>
      </c>
      <c r="L9392" t="str">
        <f t="shared" si="880"/>
        <v>High</v>
      </c>
      <c r="M9392" t="s">
        <v>48</v>
      </c>
      <c r="N9392" t="s">
        <v>38</v>
      </c>
      <c r="O9392" s="1">
        <v>45432</v>
      </c>
      <c r="P9392" s="7" t="str">
        <f t="shared" si="881"/>
        <v>YES</v>
      </c>
      <c r="Q9392" t="b">
        <v>1</v>
      </c>
    </row>
    <row r="9393" spans="1:17" x14ac:dyDescent="0.3">
      <c r="A9393" t="s">
        <v>9640</v>
      </c>
      <c r="B9393" t="s">
        <v>100</v>
      </c>
      <c r="C9393" t="s">
        <v>66</v>
      </c>
      <c r="D9393" t="str">
        <f t="shared" si="876"/>
        <v>Item_13_ELEC</v>
      </c>
      <c r="E9393" t="s">
        <v>67</v>
      </c>
      <c r="F9393" s="5">
        <f t="shared" si="877"/>
        <v>23</v>
      </c>
      <c r="G9393">
        <v>23</v>
      </c>
      <c r="H9393">
        <f t="shared" si="878"/>
        <v>10</v>
      </c>
      <c r="I9393">
        <v>10</v>
      </c>
      <c r="J9393" s="3">
        <f t="shared" si="879"/>
        <v>230</v>
      </c>
      <c r="K9393">
        <v>230</v>
      </c>
      <c r="L9393" t="str">
        <f t="shared" si="880"/>
        <v>Medium</v>
      </c>
      <c r="M9393" t="s">
        <v>15</v>
      </c>
      <c r="N9393" t="s">
        <v>38</v>
      </c>
      <c r="O9393" s="1">
        <v>45630</v>
      </c>
      <c r="P9393" s="9" t="str">
        <f t="shared" si="881"/>
        <v>N/A</v>
      </c>
    </row>
    <row r="9394" spans="1:17" x14ac:dyDescent="0.3">
      <c r="A9394" t="s">
        <v>9641</v>
      </c>
      <c r="B9394" t="s">
        <v>12</v>
      </c>
      <c r="C9394" t="s">
        <v>28</v>
      </c>
      <c r="D9394" t="str">
        <f t="shared" si="876"/>
        <v>Item_2_BEVE</v>
      </c>
      <c r="E9394" t="s">
        <v>308</v>
      </c>
      <c r="F9394" s="5">
        <f t="shared" si="877"/>
        <v>6.5</v>
      </c>
      <c r="G9394">
        <v>6.5</v>
      </c>
      <c r="H9394">
        <f t="shared" si="878"/>
        <v>6</v>
      </c>
      <c r="I9394">
        <v>6</v>
      </c>
      <c r="J9394" s="3">
        <f t="shared" si="879"/>
        <v>39</v>
      </c>
      <c r="K9394">
        <v>39</v>
      </c>
      <c r="L9394" t="str">
        <f t="shared" si="880"/>
        <v>Low</v>
      </c>
      <c r="M9394" t="s">
        <v>15</v>
      </c>
      <c r="N9394" t="s">
        <v>38</v>
      </c>
      <c r="O9394" s="1">
        <v>44752</v>
      </c>
      <c r="P9394" s="7" t="str">
        <f t="shared" si="881"/>
        <v>NO</v>
      </c>
      <c r="Q9394" t="b">
        <v>0</v>
      </c>
    </row>
    <row r="9395" spans="1:17" x14ac:dyDescent="0.3">
      <c r="A9395" t="s">
        <v>9642</v>
      </c>
      <c r="B9395" t="s">
        <v>40</v>
      </c>
      <c r="C9395" t="s">
        <v>23</v>
      </c>
      <c r="D9395" t="str">
        <f t="shared" si="876"/>
        <v>Item_12_BUTC</v>
      </c>
      <c r="E9395" t="s">
        <v>24</v>
      </c>
      <c r="F9395" s="5">
        <f t="shared" si="877"/>
        <v>21.5</v>
      </c>
      <c r="G9395">
        <v>21.5</v>
      </c>
      <c r="H9395">
        <f t="shared" si="878"/>
        <v>5</v>
      </c>
      <c r="I9395">
        <v>5</v>
      </c>
      <c r="J9395" s="3">
        <f t="shared" si="879"/>
        <v>107.5</v>
      </c>
      <c r="K9395">
        <v>107.5</v>
      </c>
      <c r="L9395" t="str">
        <f t="shared" si="880"/>
        <v>Low</v>
      </c>
      <c r="M9395" t="s">
        <v>15</v>
      </c>
      <c r="N9395" t="s">
        <v>38</v>
      </c>
      <c r="O9395" s="1">
        <v>45331</v>
      </c>
      <c r="P9395" s="9" t="str">
        <f t="shared" si="881"/>
        <v>N/A</v>
      </c>
    </row>
    <row r="9396" spans="1:17" x14ac:dyDescent="0.3">
      <c r="A9396" t="s">
        <v>9643</v>
      </c>
      <c r="B9396" t="s">
        <v>12</v>
      </c>
      <c r="C9396" t="s">
        <v>32</v>
      </c>
      <c r="D9396" t="str">
        <f t="shared" si="876"/>
        <v>Item_11_FOOD</v>
      </c>
      <c r="E9396" t="s">
        <v>94</v>
      </c>
      <c r="F9396" s="5">
        <f t="shared" si="877"/>
        <v>20</v>
      </c>
      <c r="G9396">
        <v>20</v>
      </c>
      <c r="H9396">
        <f t="shared" si="878"/>
        <v>6</v>
      </c>
      <c r="I9396">
        <v>6</v>
      </c>
      <c r="J9396" s="3">
        <f t="shared" si="879"/>
        <v>120</v>
      </c>
      <c r="K9396">
        <v>120</v>
      </c>
      <c r="L9396" t="str">
        <f t="shared" si="880"/>
        <v>Low</v>
      </c>
      <c r="M9396" t="s">
        <v>15</v>
      </c>
      <c r="N9396" t="s">
        <v>38</v>
      </c>
      <c r="O9396" s="1">
        <v>45354</v>
      </c>
      <c r="P9396" s="9" t="str">
        <f t="shared" si="881"/>
        <v>N/A</v>
      </c>
    </row>
    <row r="9397" spans="1:17" x14ac:dyDescent="0.3">
      <c r="A9397" t="s">
        <v>9644</v>
      </c>
      <c r="B9397" t="s">
        <v>74</v>
      </c>
      <c r="C9397" t="s">
        <v>23</v>
      </c>
      <c r="D9397" t="str">
        <f t="shared" si="876"/>
        <v>Item_23_BUTC</v>
      </c>
      <c r="E9397" t="s">
        <v>114</v>
      </c>
      <c r="F9397" s="5">
        <f t="shared" si="877"/>
        <v>38</v>
      </c>
      <c r="G9397">
        <v>38</v>
      </c>
      <c r="H9397">
        <f t="shared" si="878"/>
        <v>6</v>
      </c>
      <c r="I9397">
        <v>6</v>
      </c>
      <c r="J9397" s="3">
        <f t="shared" si="879"/>
        <v>228</v>
      </c>
      <c r="K9397">
        <v>228</v>
      </c>
      <c r="L9397" t="str">
        <f t="shared" si="880"/>
        <v>Medium</v>
      </c>
      <c r="M9397" t="s">
        <v>15</v>
      </c>
      <c r="N9397" t="s">
        <v>16</v>
      </c>
      <c r="O9397" s="1">
        <v>44821</v>
      </c>
      <c r="P9397" s="9" t="str">
        <f t="shared" si="881"/>
        <v>N/A</v>
      </c>
    </row>
    <row r="9398" spans="1:17" x14ac:dyDescent="0.3">
      <c r="A9398" t="s">
        <v>9645</v>
      </c>
      <c r="B9398" t="s">
        <v>116</v>
      </c>
      <c r="C9398" t="s">
        <v>28</v>
      </c>
      <c r="D9398" t="str">
        <f t="shared" si="876"/>
        <v>Item_8_BEVE</v>
      </c>
      <c r="E9398" t="s">
        <v>124</v>
      </c>
      <c r="F9398" s="5">
        <f t="shared" si="877"/>
        <v>15.5</v>
      </c>
      <c r="G9398">
        <v>15.5</v>
      </c>
      <c r="H9398">
        <f t="shared" si="878"/>
        <v>3</v>
      </c>
      <c r="I9398">
        <v>3</v>
      </c>
      <c r="J9398" s="3">
        <f t="shared" si="879"/>
        <v>46.5</v>
      </c>
      <c r="K9398">
        <v>46.5</v>
      </c>
      <c r="L9398" t="str">
        <f t="shared" si="880"/>
        <v>Low</v>
      </c>
      <c r="M9398" t="s">
        <v>48</v>
      </c>
      <c r="N9398" t="s">
        <v>16</v>
      </c>
      <c r="O9398" s="1">
        <v>44786</v>
      </c>
      <c r="P9398" s="7" t="str">
        <f t="shared" si="881"/>
        <v>NO</v>
      </c>
      <c r="Q9398" t="b">
        <v>0</v>
      </c>
    </row>
    <row r="9399" spans="1:17" x14ac:dyDescent="0.3">
      <c r="A9399" t="s">
        <v>9646</v>
      </c>
      <c r="B9399" t="s">
        <v>63</v>
      </c>
      <c r="C9399" t="s">
        <v>19</v>
      </c>
      <c r="D9399" t="str">
        <f t="shared" si="876"/>
        <v>Item_4_MILK</v>
      </c>
      <c r="E9399" t="s">
        <v>210</v>
      </c>
      <c r="F9399" s="5">
        <f t="shared" si="877"/>
        <v>9.5</v>
      </c>
      <c r="G9399">
        <v>9.5</v>
      </c>
      <c r="H9399">
        <f t="shared" si="878"/>
        <v>3</v>
      </c>
      <c r="I9399">
        <v>3</v>
      </c>
      <c r="J9399" s="3">
        <f t="shared" si="879"/>
        <v>28.5</v>
      </c>
      <c r="K9399">
        <v>28.5</v>
      </c>
      <c r="L9399" t="str">
        <f t="shared" si="880"/>
        <v>Low</v>
      </c>
      <c r="M9399" t="s">
        <v>15</v>
      </c>
      <c r="N9399" t="s">
        <v>16</v>
      </c>
      <c r="O9399" s="1">
        <v>44841</v>
      </c>
      <c r="P9399" s="7" t="str">
        <f t="shared" si="881"/>
        <v>YES</v>
      </c>
      <c r="Q9399" t="b">
        <v>1</v>
      </c>
    </row>
    <row r="9400" spans="1:17" x14ac:dyDescent="0.3">
      <c r="A9400" t="s">
        <v>9647</v>
      </c>
      <c r="B9400" t="s">
        <v>98</v>
      </c>
      <c r="C9400" t="s">
        <v>41</v>
      </c>
      <c r="D9400" t="str">
        <f t="shared" si="876"/>
        <v>Item_2_FURN</v>
      </c>
      <c r="E9400" t="s">
        <v>295</v>
      </c>
      <c r="F9400" s="5">
        <f t="shared" si="877"/>
        <v>6.5</v>
      </c>
      <c r="G9400">
        <v>6.5</v>
      </c>
      <c r="H9400">
        <f t="shared" si="878"/>
        <v>8</v>
      </c>
      <c r="I9400">
        <v>8</v>
      </c>
      <c r="J9400" s="3">
        <f t="shared" si="879"/>
        <v>52</v>
      </c>
      <c r="K9400">
        <v>52</v>
      </c>
      <c r="L9400" t="str">
        <f t="shared" si="880"/>
        <v>Low</v>
      </c>
      <c r="M9400" t="s">
        <v>15</v>
      </c>
      <c r="N9400" t="s">
        <v>38</v>
      </c>
      <c r="O9400" s="1">
        <v>44836</v>
      </c>
      <c r="P9400" s="7" t="str">
        <f t="shared" si="881"/>
        <v>YES</v>
      </c>
      <c r="Q9400" t="b">
        <v>1</v>
      </c>
    </row>
    <row r="9401" spans="1:17" x14ac:dyDescent="0.3">
      <c r="A9401" t="s">
        <v>9648</v>
      </c>
      <c r="B9401" t="s">
        <v>36</v>
      </c>
      <c r="C9401" t="s">
        <v>28</v>
      </c>
      <c r="D9401" t="str">
        <f t="shared" si="876"/>
        <v>Item_25_BEVE</v>
      </c>
      <c r="E9401" t="s">
        <v>104</v>
      </c>
      <c r="F9401" s="5">
        <f t="shared" si="877"/>
        <v>41</v>
      </c>
      <c r="G9401">
        <v>41</v>
      </c>
      <c r="H9401">
        <f t="shared" si="878"/>
        <v>3</v>
      </c>
      <c r="I9401">
        <v>3</v>
      </c>
      <c r="J9401" s="3">
        <f t="shared" si="879"/>
        <v>123</v>
      </c>
      <c r="K9401">
        <v>123</v>
      </c>
      <c r="L9401" t="str">
        <f t="shared" si="880"/>
        <v>Low</v>
      </c>
      <c r="M9401" t="s">
        <v>48</v>
      </c>
      <c r="N9401" t="s">
        <v>16</v>
      </c>
      <c r="O9401" s="1">
        <v>45614</v>
      </c>
      <c r="P9401" s="7" t="str">
        <f t="shared" si="881"/>
        <v>YES</v>
      </c>
      <c r="Q9401" t="b">
        <v>1</v>
      </c>
    </row>
    <row r="9402" spans="1:17" x14ac:dyDescent="0.3">
      <c r="A9402" t="s">
        <v>9649</v>
      </c>
      <c r="B9402" t="s">
        <v>12</v>
      </c>
      <c r="C9402" t="s">
        <v>23</v>
      </c>
      <c r="D9402" t="str">
        <f t="shared" si="876"/>
        <v>Item_20_BUTC</v>
      </c>
      <c r="E9402" t="s">
        <v>85</v>
      </c>
      <c r="F9402" s="5">
        <f t="shared" si="877"/>
        <v>33.5</v>
      </c>
      <c r="G9402">
        <v>33.5</v>
      </c>
      <c r="H9402">
        <f t="shared" si="878"/>
        <v>3</v>
      </c>
      <c r="I9402">
        <v>3</v>
      </c>
      <c r="J9402" s="3">
        <f t="shared" si="879"/>
        <v>100.5</v>
      </c>
      <c r="K9402">
        <v>100.5</v>
      </c>
      <c r="L9402" t="str">
        <f t="shared" si="880"/>
        <v>Low</v>
      </c>
      <c r="M9402" t="s">
        <v>48</v>
      </c>
      <c r="N9402" t="s">
        <v>16</v>
      </c>
      <c r="O9402" s="1">
        <v>45484</v>
      </c>
      <c r="P9402" s="7" t="str">
        <f t="shared" si="881"/>
        <v>NO</v>
      </c>
      <c r="Q9402" t="b">
        <v>0</v>
      </c>
    </row>
    <row r="9403" spans="1:17" x14ac:dyDescent="0.3">
      <c r="A9403" t="s">
        <v>9650</v>
      </c>
      <c r="B9403" t="s">
        <v>46</v>
      </c>
      <c r="C9403" t="s">
        <v>66</v>
      </c>
      <c r="D9403" t="str">
        <f t="shared" si="876"/>
        <v>Item_8_ELEC</v>
      </c>
      <c r="E9403" t="s">
        <v>246</v>
      </c>
      <c r="F9403" s="5">
        <f t="shared" si="877"/>
        <v>15.5</v>
      </c>
      <c r="G9403">
        <v>15.5</v>
      </c>
      <c r="H9403">
        <f t="shared" si="878"/>
        <v>6</v>
      </c>
      <c r="I9403">
        <v>6</v>
      </c>
      <c r="J9403" s="3">
        <f t="shared" si="879"/>
        <v>93</v>
      </c>
      <c r="K9403">
        <v>93</v>
      </c>
      <c r="L9403" t="str">
        <f t="shared" si="880"/>
        <v>Low</v>
      </c>
      <c r="M9403" t="s">
        <v>25</v>
      </c>
      <c r="N9403" t="s">
        <v>38</v>
      </c>
      <c r="O9403" s="1">
        <v>45358</v>
      </c>
      <c r="P9403" s="7" t="str">
        <f t="shared" si="881"/>
        <v>NO</v>
      </c>
      <c r="Q9403" t="b">
        <v>0</v>
      </c>
    </row>
    <row r="9404" spans="1:17" x14ac:dyDescent="0.3">
      <c r="A9404" t="s">
        <v>9651</v>
      </c>
      <c r="B9404" t="s">
        <v>168</v>
      </c>
      <c r="C9404" t="s">
        <v>130</v>
      </c>
      <c r="D9404" t="str">
        <f t="shared" si="876"/>
        <v>Item_25_COMP</v>
      </c>
      <c r="E9404" t="s">
        <v>225</v>
      </c>
      <c r="F9404" s="5">
        <f t="shared" si="877"/>
        <v>41</v>
      </c>
      <c r="G9404">
        <v>41</v>
      </c>
      <c r="H9404">
        <f t="shared" si="878"/>
        <v>5</v>
      </c>
      <c r="I9404">
        <v>5</v>
      </c>
      <c r="J9404" s="3">
        <f t="shared" si="879"/>
        <v>205</v>
      </c>
      <c r="K9404">
        <v>205</v>
      </c>
      <c r="L9404" t="str">
        <f t="shared" si="880"/>
        <v>Medium</v>
      </c>
      <c r="M9404" t="s">
        <v>15</v>
      </c>
      <c r="N9404" t="s">
        <v>16</v>
      </c>
      <c r="O9404" s="1">
        <v>45564</v>
      </c>
      <c r="P9404" s="7" t="str">
        <f t="shared" si="881"/>
        <v>NO</v>
      </c>
      <c r="Q9404" t="b">
        <v>0</v>
      </c>
    </row>
    <row r="9405" spans="1:17" x14ac:dyDescent="0.3">
      <c r="A9405" t="s">
        <v>9652</v>
      </c>
      <c r="B9405" t="s">
        <v>18</v>
      </c>
      <c r="C9405" t="s">
        <v>23</v>
      </c>
      <c r="D9405" t="str">
        <f t="shared" si="876"/>
        <v>Item_4_BUTC</v>
      </c>
      <c r="E9405" t="s">
        <v>1165</v>
      </c>
      <c r="F9405" s="5">
        <f t="shared" si="877"/>
        <v>9.5</v>
      </c>
      <c r="G9405">
        <v>9.5</v>
      </c>
      <c r="H9405">
        <f t="shared" si="878"/>
        <v>9</v>
      </c>
      <c r="I9405">
        <v>9</v>
      </c>
      <c r="J9405" s="3">
        <f t="shared" si="879"/>
        <v>85.5</v>
      </c>
      <c r="K9405">
        <v>85.5</v>
      </c>
      <c r="L9405" t="str">
        <f t="shared" si="880"/>
        <v>Low</v>
      </c>
      <c r="M9405" t="s">
        <v>48</v>
      </c>
      <c r="N9405" t="s">
        <v>38</v>
      </c>
      <c r="O9405" s="1">
        <v>44580</v>
      </c>
      <c r="P9405" s="9" t="str">
        <f t="shared" si="881"/>
        <v>N/A</v>
      </c>
    </row>
    <row r="9406" spans="1:17" x14ac:dyDescent="0.3">
      <c r="A9406" t="s">
        <v>9653</v>
      </c>
      <c r="B9406" t="s">
        <v>27</v>
      </c>
      <c r="C9406" t="s">
        <v>41</v>
      </c>
      <c r="D9406" t="str">
        <f t="shared" si="876"/>
        <v>Item_7_FURN</v>
      </c>
      <c r="E9406" t="s">
        <v>146</v>
      </c>
      <c r="F9406" s="5">
        <f t="shared" si="877"/>
        <v>14</v>
      </c>
      <c r="G9406">
        <v>14</v>
      </c>
      <c r="H9406">
        <f t="shared" si="878"/>
        <v>4</v>
      </c>
      <c r="I9406">
        <v>4</v>
      </c>
      <c r="J9406" s="3">
        <f t="shared" si="879"/>
        <v>56</v>
      </c>
      <c r="K9406">
        <v>56</v>
      </c>
      <c r="L9406" t="str">
        <f t="shared" si="880"/>
        <v>Low</v>
      </c>
      <c r="M9406" t="s">
        <v>25</v>
      </c>
      <c r="N9406" t="s">
        <v>38</v>
      </c>
      <c r="O9406" s="1">
        <v>45140</v>
      </c>
      <c r="P9406" s="7" t="str">
        <f t="shared" si="881"/>
        <v>YES</v>
      </c>
      <c r="Q9406" t="b">
        <v>1</v>
      </c>
    </row>
    <row r="9407" spans="1:17" x14ac:dyDescent="0.3">
      <c r="A9407" t="s">
        <v>9654</v>
      </c>
      <c r="B9407" t="s">
        <v>27</v>
      </c>
      <c r="C9407" t="s">
        <v>130</v>
      </c>
      <c r="D9407" t="str">
        <f t="shared" si="876"/>
        <v>Item_21_COMP</v>
      </c>
      <c r="E9407" t="s">
        <v>240</v>
      </c>
      <c r="F9407" s="5">
        <f t="shared" si="877"/>
        <v>35</v>
      </c>
      <c r="G9407">
        <v>35</v>
      </c>
      <c r="H9407">
        <f t="shared" si="878"/>
        <v>5</v>
      </c>
      <c r="I9407">
        <v>5</v>
      </c>
      <c r="J9407" s="3">
        <f t="shared" si="879"/>
        <v>175</v>
      </c>
      <c r="K9407">
        <v>175</v>
      </c>
      <c r="L9407" t="str">
        <f t="shared" si="880"/>
        <v>Medium</v>
      </c>
      <c r="M9407" t="s">
        <v>15</v>
      </c>
      <c r="N9407" t="s">
        <v>38</v>
      </c>
      <c r="O9407" s="1">
        <v>45530</v>
      </c>
      <c r="P9407" s="7" t="str">
        <f t="shared" si="881"/>
        <v>YES</v>
      </c>
      <c r="Q9407" t="b">
        <v>1</v>
      </c>
    </row>
    <row r="9408" spans="1:17" x14ac:dyDescent="0.3">
      <c r="A9408" t="s">
        <v>9655</v>
      </c>
      <c r="B9408" t="s">
        <v>46</v>
      </c>
      <c r="C9408" t="s">
        <v>13</v>
      </c>
      <c r="D9408" t="str">
        <f t="shared" si="876"/>
        <v>Item_19_PATI</v>
      </c>
      <c r="E9408" t="s">
        <v>579</v>
      </c>
      <c r="F9408" s="5">
        <f t="shared" si="877"/>
        <v>32</v>
      </c>
      <c r="G9408">
        <v>32</v>
      </c>
      <c r="H9408">
        <f t="shared" si="878"/>
        <v>7</v>
      </c>
      <c r="I9408">
        <v>7</v>
      </c>
      <c r="J9408" s="3">
        <f t="shared" si="879"/>
        <v>224</v>
      </c>
      <c r="K9408">
        <v>224</v>
      </c>
      <c r="L9408" t="str">
        <f t="shared" si="880"/>
        <v>Medium</v>
      </c>
      <c r="M9408" t="s">
        <v>15</v>
      </c>
      <c r="N9408" t="s">
        <v>16</v>
      </c>
      <c r="O9408" s="1">
        <v>45073</v>
      </c>
      <c r="P9408" s="7" t="str">
        <f t="shared" si="881"/>
        <v>YES</v>
      </c>
      <c r="Q9408" t="b">
        <v>1</v>
      </c>
    </row>
    <row r="9409" spans="1:17" x14ac:dyDescent="0.3">
      <c r="A9409" t="s">
        <v>9656</v>
      </c>
      <c r="B9409" t="s">
        <v>69</v>
      </c>
      <c r="C9409" t="s">
        <v>19</v>
      </c>
      <c r="D9409" t="str">
        <f t="shared" si="876"/>
        <v>Item_20_MILK</v>
      </c>
      <c r="E9409" t="s">
        <v>871</v>
      </c>
      <c r="F9409" s="5">
        <f t="shared" si="877"/>
        <v>33.5</v>
      </c>
      <c r="G9409">
        <v>33.5</v>
      </c>
      <c r="H9409">
        <f t="shared" si="878"/>
        <v>2</v>
      </c>
      <c r="I9409">
        <v>2</v>
      </c>
      <c r="J9409" s="3">
        <f t="shared" si="879"/>
        <v>67</v>
      </c>
      <c r="K9409">
        <v>67</v>
      </c>
      <c r="L9409" t="str">
        <f t="shared" si="880"/>
        <v>Low</v>
      </c>
      <c r="M9409" t="s">
        <v>25</v>
      </c>
      <c r="N9409" t="s">
        <v>16</v>
      </c>
      <c r="O9409" s="1">
        <v>45346</v>
      </c>
      <c r="P9409" s="7" t="str">
        <f t="shared" si="881"/>
        <v>YES</v>
      </c>
      <c r="Q9409" t="b">
        <v>1</v>
      </c>
    </row>
    <row r="9410" spans="1:17" x14ac:dyDescent="0.3">
      <c r="A9410" t="s">
        <v>9657</v>
      </c>
      <c r="B9410" t="s">
        <v>65</v>
      </c>
      <c r="C9410" t="s">
        <v>19</v>
      </c>
      <c r="D9410" t="str">
        <f t="shared" ref="D9410:D9473" si="882">IF(TRIM(E9410)="","Unknown_Item","Item_"&amp;MID(E9410,6,FIND("_",E9410,6)-6)&amp;"_"&amp;UPPER(LEFT(C9410,4)))</f>
        <v>Item_16_MILK</v>
      </c>
      <c r="E9410" t="s">
        <v>58</v>
      </c>
      <c r="F9410" s="5">
        <f t="shared" ref="F9410:F9473" si="883">IF(ISBLANK(G9410),AVERAGE($G$2:$G$12576),G9410)</f>
        <v>27.5</v>
      </c>
      <c r="G9410">
        <v>27.5</v>
      </c>
      <c r="H9410">
        <f t="shared" ref="H9410:H9473" si="884">IF(ISBLANK(I9410),MEDIAN($I$2:$I$12576),I9410)</f>
        <v>10</v>
      </c>
      <c r="I9410">
        <v>10</v>
      </c>
      <c r="J9410" s="3">
        <f t="shared" ref="J9410:J9473" si="885">IF(ISBLANK(K9410),MEDIAN($K$2:$K$12576),K9410)</f>
        <v>275</v>
      </c>
      <c r="K9410">
        <v>275</v>
      </c>
      <c r="L9410" t="str">
        <f t="shared" ref="L9410:L9473" si="886">IF(J9410&gt;=300,"High",IF(J9410&gt;=150,"Medium","Low"))</f>
        <v>Medium</v>
      </c>
      <c r="M9410" t="s">
        <v>25</v>
      </c>
      <c r="N9410" t="s">
        <v>38</v>
      </c>
      <c r="O9410" s="1">
        <v>44881</v>
      </c>
      <c r="P9410" s="7" t="str">
        <f t="shared" ref="P9410:P9473" si="887">IF(ISBLANK(Q9410),"N/A",IF(Q9410=TRUE,"YES","NO"))</f>
        <v>NO</v>
      </c>
      <c r="Q9410" t="b">
        <v>0</v>
      </c>
    </row>
    <row r="9411" spans="1:17" x14ac:dyDescent="0.3">
      <c r="A9411" t="s">
        <v>9658</v>
      </c>
      <c r="B9411" t="s">
        <v>27</v>
      </c>
      <c r="C9411" t="s">
        <v>32</v>
      </c>
      <c r="D9411" s="2" t="str">
        <f t="shared" si="882"/>
        <v>Unknown_Item</v>
      </c>
      <c r="F9411" s="6">
        <f t="shared" si="883"/>
        <v>23.365911749958215</v>
      </c>
      <c r="H9411">
        <f t="shared" si="884"/>
        <v>3</v>
      </c>
      <c r="I9411">
        <v>3</v>
      </c>
      <c r="J9411" s="3">
        <f t="shared" si="885"/>
        <v>51</v>
      </c>
      <c r="K9411">
        <v>51</v>
      </c>
      <c r="L9411" t="str">
        <f t="shared" si="886"/>
        <v>Low</v>
      </c>
      <c r="M9411" t="s">
        <v>48</v>
      </c>
      <c r="N9411" t="s">
        <v>38</v>
      </c>
      <c r="O9411" s="1">
        <v>44817</v>
      </c>
      <c r="P9411" s="7" t="str">
        <f t="shared" si="887"/>
        <v>NO</v>
      </c>
      <c r="Q9411" t="b">
        <v>0</v>
      </c>
    </row>
    <row r="9412" spans="1:17" x14ac:dyDescent="0.3">
      <c r="A9412" t="s">
        <v>9659</v>
      </c>
      <c r="B9412" t="s">
        <v>69</v>
      </c>
      <c r="C9412" t="s">
        <v>130</v>
      </c>
      <c r="D9412" t="str">
        <f t="shared" si="882"/>
        <v>Item_5_COMP</v>
      </c>
      <c r="E9412" t="s">
        <v>139</v>
      </c>
      <c r="F9412" s="5">
        <f t="shared" si="883"/>
        <v>11</v>
      </c>
      <c r="G9412">
        <v>11</v>
      </c>
      <c r="H9412">
        <f t="shared" si="884"/>
        <v>10</v>
      </c>
      <c r="I9412">
        <v>10</v>
      </c>
      <c r="J9412" s="3">
        <f t="shared" si="885"/>
        <v>110</v>
      </c>
      <c r="K9412">
        <v>110</v>
      </c>
      <c r="L9412" t="str">
        <f t="shared" si="886"/>
        <v>Low</v>
      </c>
      <c r="M9412" t="s">
        <v>48</v>
      </c>
      <c r="N9412" t="s">
        <v>16</v>
      </c>
      <c r="O9412" s="1">
        <v>45548</v>
      </c>
      <c r="P9412" s="7" t="str">
        <f t="shared" si="887"/>
        <v>NO</v>
      </c>
      <c r="Q9412" t="b">
        <v>0</v>
      </c>
    </row>
    <row r="9413" spans="1:17" x14ac:dyDescent="0.3">
      <c r="A9413" t="s">
        <v>9660</v>
      </c>
      <c r="B9413" t="s">
        <v>31</v>
      </c>
      <c r="C9413" t="s">
        <v>23</v>
      </c>
      <c r="D9413" t="str">
        <f t="shared" si="882"/>
        <v>Item_15_BUTC</v>
      </c>
      <c r="E9413" t="s">
        <v>1239</v>
      </c>
      <c r="F9413" s="5">
        <f t="shared" si="883"/>
        <v>26</v>
      </c>
      <c r="G9413">
        <v>26</v>
      </c>
      <c r="H9413">
        <f t="shared" si="884"/>
        <v>10</v>
      </c>
      <c r="I9413">
        <v>10</v>
      </c>
      <c r="J9413" s="3">
        <f t="shared" si="885"/>
        <v>260</v>
      </c>
      <c r="K9413">
        <v>260</v>
      </c>
      <c r="L9413" t="str">
        <f t="shared" si="886"/>
        <v>Medium</v>
      </c>
      <c r="M9413" t="s">
        <v>25</v>
      </c>
      <c r="N9413" t="s">
        <v>38</v>
      </c>
      <c r="O9413" s="1">
        <v>45470</v>
      </c>
      <c r="P9413" s="7" t="str">
        <f t="shared" si="887"/>
        <v>NO</v>
      </c>
      <c r="Q9413" t="b">
        <v>0</v>
      </c>
    </row>
    <row r="9414" spans="1:17" x14ac:dyDescent="0.3">
      <c r="A9414" t="s">
        <v>9661</v>
      </c>
      <c r="B9414" t="s">
        <v>46</v>
      </c>
      <c r="C9414" t="s">
        <v>28</v>
      </c>
      <c r="D9414" t="str">
        <f t="shared" si="882"/>
        <v>Item_20_BEVE</v>
      </c>
      <c r="E9414" t="s">
        <v>258</v>
      </c>
      <c r="F9414" s="5">
        <f t="shared" si="883"/>
        <v>33.5</v>
      </c>
      <c r="G9414">
        <v>33.5</v>
      </c>
      <c r="H9414">
        <f t="shared" si="884"/>
        <v>10</v>
      </c>
      <c r="I9414">
        <v>10</v>
      </c>
      <c r="J9414" s="3">
        <f t="shared" si="885"/>
        <v>335</v>
      </c>
      <c r="K9414">
        <v>335</v>
      </c>
      <c r="L9414" t="str">
        <f t="shared" si="886"/>
        <v>High</v>
      </c>
      <c r="M9414" t="s">
        <v>15</v>
      </c>
      <c r="N9414" t="s">
        <v>16</v>
      </c>
      <c r="O9414" s="1">
        <v>44942</v>
      </c>
      <c r="P9414" s="9" t="str">
        <f t="shared" si="887"/>
        <v>N/A</v>
      </c>
    </row>
    <row r="9415" spans="1:17" x14ac:dyDescent="0.3">
      <c r="A9415" t="s">
        <v>9662</v>
      </c>
      <c r="B9415" t="s">
        <v>18</v>
      </c>
      <c r="C9415" t="s">
        <v>28</v>
      </c>
      <c r="D9415" t="str">
        <f t="shared" si="882"/>
        <v>Item_4_BEVE</v>
      </c>
      <c r="E9415" t="s">
        <v>174</v>
      </c>
      <c r="F9415" s="5">
        <f t="shared" si="883"/>
        <v>9.5</v>
      </c>
      <c r="G9415">
        <v>9.5</v>
      </c>
      <c r="H9415">
        <f t="shared" si="884"/>
        <v>3</v>
      </c>
      <c r="I9415">
        <v>3</v>
      </c>
      <c r="J9415" s="3">
        <f t="shared" si="885"/>
        <v>28.5</v>
      </c>
      <c r="K9415">
        <v>28.5</v>
      </c>
      <c r="L9415" t="str">
        <f t="shared" si="886"/>
        <v>Low</v>
      </c>
      <c r="M9415" t="s">
        <v>25</v>
      </c>
      <c r="N9415" t="s">
        <v>38</v>
      </c>
      <c r="O9415" s="1">
        <v>45333</v>
      </c>
      <c r="P9415" s="7" t="str">
        <f t="shared" si="887"/>
        <v>NO</v>
      </c>
      <c r="Q9415" t="b">
        <v>0</v>
      </c>
    </row>
    <row r="9416" spans="1:17" x14ac:dyDescent="0.3">
      <c r="A9416" t="s">
        <v>9663</v>
      </c>
      <c r="B9416" t="s">
        <v>116</v>
      </c>
      <c r="C9416" t="s">
        <v>66</v>
      </c>
      <c r="D9416" t="str">
        <f t="shared" si="882"/>
        <v>Item_4_ELEC</v>
      </c>
      <c r="E9416" t="s">
        <v>75</v>
      </c>
      <c r="F9416" s="5">
        <f t="shared" si="883"/>
        <v>9.5</v>
      </c>
      <c r="G9416">
        <v>9.5</v>
      </c>
      <c r="H9416">
        <f t="shared" si="884"/>
        <v>1</v>
      </c>
      <c r="I9416">
        <v>1</v>
      </c>
      <c r="J9416" s="3">
        <f t="shared" si="885"/>
        <v>9.5</v>
      </c>
      <c r="K9416">
        <v>9.5</v>
      </c>
      <c r="L9416" t="str">
        <f t="shared" si="886"/>
        <v>Low</v>
      </c>
      <c r="M9416" t="s">
        <v>15</v>
      </c>
      <c r="N9416" t="s">
        <v>16</v>
      </c>
      <c r="O9416" s="1">
        <v>45489</v>
      </c>
      <c r="P9416" s="7" t="str">
        <f t="shared" si="887"/>
        <v>NO</v>
      </c>
      <c r="Q9416" t="b">
        <v>0</v>
      </c>
    </row>
    <row r="9417" spans="1:17" x14ac:dyDescent="0.3">
      <c r="A9417" t="s">
        <v>9664</v>
      </c>
      <c r="B9417" t="s">
        <v>108</v>
      </c>
      <c r="C9417" t="s">
        <v>23</v>
      </c>
      <c r="D9417" t="str">
        <f t="shared" si="882"/>
        <v>Item_5_BUTC</v>
      </c>
      <c r="E9417" t="s">
        <v>551</v>
      </c>
      <c r="F9417" s="5">
        <f t="shared" si="883"/>
        <v>11</v>
      </c>
      <c r="G9417">
        <v>11</v>
      </c>
      <c r="H9417">
        <f t="shared" si="884"/>
        <v>10</v>
      </c>
      <c r="I9417">
        <v>10</v>
      </c>
      <c r="J9417" s="3">
        <f t="shared" si="885"/>
        <v>110</v>
      </c>
      <c r="K9417">
        <v>110</v>
      </c>
      <c r="L9417" t="str">
        <f t="shared" si="886"/>
        <v>Low</v>
      </c>
      <c r="M9417" t="s">
        <v>15</v>
      </c>
      <c r="N9417" t="s">
        <v>16</v>
      </c>
      <c r="O9417" s="1">
        <v>45079</v>
      </c>
      <c r="P9417" s="7" t="str">
        <f t="shared" si="887"/>
        <v>NO</v>
      </c>
      <c r="Q9417" t="b">
        <v>0</v>
      </c>
    </row>
    <row r="9418" spans="1:17" x14ac:dyDescent="0.3">
      <c r="A9418" t="s">
        <v>9665</v>
      </c>
      <c r="B9418" t="s">
        <v>74</v>
      </c>
      <c r="C9418" t="s">
        <v>32</v>
      </c>
      <c r="D9418" t="str">
        <f t="shared" si="882"/>
        <v>Item_17_FOOD</v>
      </c>
      <c r="E9418" t="s">
        <v>498</v>
      </c>
      <c r="F9418" s="5">
        <f t="shared" si="883"/>
        <v>29</v>
      </c>
      <c r="G9418">
        <v>29</v>
      </c>
      <c r="H9418">
        <f t="shared" si="884"/>
        <v>4</v>
      </c>
      <c r="I9418">
        <v>4</v>
      </c>
      <c r="J9418" s="3">
        <f t="shared" si="885"/>
        <v>116</v>
      </c>
      <c r="K9418">
        <v>116</v>
      </c>
      <c r="L9418" t="str">
        <f t="shared" si="886"/>
        <v>Low</v>
      </c>
      <c r="M9418" t="s">
        <v>25</v>
      </c>
      <c r="N9418" t="s">
        <v>38</v>
      </c>
      <c r="O9418" s="1">
        <v>45535</v>
      </c>
      <c r="P9418" s="7" t="str">
        <f t="shared" si="887"/>
        <v>YES</v>
      </c>
      <c r="Q9418" t="b">
        <v>1</v>
      </c>
    </row>
    <row r="9419" spans="1:17" x14ac:dyDescent="0.3">
      <c r="A9419" t="s">
        <v>9666</v>
      </c>
      <c r="B9419" t="s">
        <v>46</v>
      </c>
      <c r="C9419" t="s">
        <v>23</v>
      </c>
      <c r="D9419" t="str">
        <f t="shared" si="882"/>
        <v>Item_20_BUTC</v>
      </c>
      <c r="E9419" t="s">
        <v>85</v>
      </c>
      <c r="F9419" s="5">
        <f t="shared" si="883"/>
        <v>33.5</v>
      </c>
      <c r="G9419">
        <v>33.5</v>
      </c>
      <c r="H9419">
        <f t="shared" si="884"/>
        <v>6</v>
      </c>
      <c r="I9419">
        <v>6</v>
      </c>
      <c r="J9419" s="3">
        <f t="shared" si="885"/>
        <v>201</v>
      </c>
      <c r="K9419">
        <v>201</v>
      </c>
      <c r="L9419" t="str">
        <f t="shared" si="886"/>
        <v>Medium</v>
      </c>
      <c r="M9419" t="s">
        <v>25</v>
      </c>
      <c r="N9419" t="s">
        <v>38</v>
      </c>
      <c r="O9419" s="1">
        <v>44867</v>
      </c>
      <c r="P9419" s="7" t="str">
        <f t="shared" si="887"/>
        <v>NO</v>
      </c>
      <c r="Q9419" t="b">
        <v>0</v>
      </c>
    </row>
    <row r="9420" spans="1:17" x14ac:dyDescent="0.3">
      <c r="A9420" t="s">
        <v>9667</v>
      </c>
      <c r="B9420" t="s">
        <v>100</v>
      </c>
      <c r="C9420" t="s">
        <v>32</v>
      </c>
      <c r="D9420" t="str">
        <f t="shared" si="882"/>
        <v>Item_19_FOOD</v>
      </c>
      <c r="E9420" t="s">
        <v>2277</v>
      </c>
      <c r="F9420" s="5">
        <f t="shared" si="883"/>
        <v>32</v>
      </c>
      <c r="G9420">
        <v>32</v>
      </c>
      <c r="H9420">
        <f t="shared" si="884"/>
        <v>4</v>
      </c>
      <c r="I9420">
        <v>4</v>
      </c>
      <c r="J9420" s="3">
        <f t="shared" si="885"/>
        <v>128</v>
      </c>
      <c r="K9420">
        <v>128</v>
      </c>
      <c r="L9420" t="str">
        <f t="shared" si="886"/>
        <v>Low</v>
      </c>
      <c r="M9420" t="s">
        <v>48</v>
      </c>
      <c r="N9420" t="s">
        <v>38</v>
      </c>
      <c r="O9420" s="1">
        <v>44869</v>
      </c>
      <c r="P9420" s="7" t="str">
        <f t="shared" si="887"/>
        <v>YES</v>
      </c>
      <c r="Q9420" t="b">
        <v>1</v>
      </c>
    </row>
    <row r="9421" spans="1:17" x14ac:dyDescent="0.3">
      <c r="A9421" t="s">
        <v>9668</v>
      </c>
      <c r="B9421" t="s">
        <v>98</v>
      </c>
      <c r="C9421" t="s">
        <v>28</v>
      </c>
      <c r="D9421" t="str">
        <f t="shared" si="882"/>
        <v>Item_12_BEVE</v>
      </c>
      <c r="E9421" t="s">
        <v>401</v>
      </c>
      <c r="F9421" s="5">
        <f t="shared" si="883"/>
        <v>21.5</v>
      </c>
      <c r="G9421">
        <v>21.5</v>
      </c>
      <c r="H9421">
        <f t="shared" si="884"/>
        <v>3</v>
      </c>
      <c r="I9421">
        <v>3</v>
      </c>
      <c r="J9421" s="3">
        <f t="shared" si="885"/>
        <v>64.5</v>
      </c>
      <c r="K9421">
        <v>64.5</v>
      </c>
      <c r="L9421" t="str">
        <f t="shared" si="886"/>
        <v>Low</v>
      </c>
      <c r="M9421" t="s">
        <v>25</v>
      </c>
      <c r="N9421" t="s">
        <v>16</v>
      </c>
      <c r="O9421" s="1">
        <v>44958</v>
      </c>
      <c r="P9421" s="7" t="str">
        <f t="shared" si="887"/>
        <v>YES</v>
      </c>
      <c r="Q9421" t="b">
        <v>1</v>
      </c>
    </row>
    <row r="9422" spans="1:17" x14ac:dyDescent="0.3">
      <c r="A9422" t="s">
        <v>9669</v>
      </c>
      <c r="B9422" t="s">
        <v>55</v>
      </c>
      <c r="C9422" t="s">
        <v>32</v>
      </c>
      <c r="D9422" t="str">
        <f t="shared" si="882"/>
        <v>Item_6_FOOD</v>
      </c>
      <c r="E9422" t="s">
        <v>33</v>
      </c>
      <c r="F9422" s="5">
        <f t="shared" si="883"/>
        <v>12.5</v>
      </c>
      <c r="G9422">
        <v>12.5</v>
      </c>
      <c r="H9422">
        <f t="shared" si="884"/>
        <v>10</v>
      </c>
      <c r="I9422">
        <v>10</v>
      </c>
      <c r="J9422" s="3">
        <f t="shared" si="885"/>
        <v>125</v>
      </c>
      <c r="K9422">
        <v>125</v>
      </c>
      <c r="L9422" t="str">
        <f t="shared" si="886"/>
        <v>Low</v>
      </c>
      <c r="M9422" t="s">
        <v>15</v>
      </c>
      <c r="N9422" t="s">
        <v>38</v>
      </c>
      <c r="O9422" s="1">
        <v>45575</v>
      </c>
      <c r="P9422" s="7" t="str">
        <f t="shared" si="887"/>
        <v>YES</v>
      </c>
      <c r="Q9422" t="b">
        <v>1</v>
      </c>
    </row>
    <row r="9423" spans="1:17" x14ac:dyDescent="0.3">
      <c r="A9423" t="s">
        <v>9670</v>
      </c>
      <c r="B9423" t="s">
        <v>74</v>
      </c>
      <c r="C9423" t="s">
        <v>13</v>
      </c>
      <c r="D9423" t="str">
        <f t="shared" si="882"/>
        <v>Item_15_PATI</v>
      </c>
      <c r="E9423" t="s">
        <v>455</v>
      </c>
      <c r="F9423" s="5">
        <f t="shared" si="883"/>
        <v>26</v>
      </c>
      <c r="G9423">
        <v>26</v>
      </c>
      <c r="H9423">
        <f t="shared" si="884"/>
        <v>2</v>
      </c>
      <c r="I9423">
        <v>2</v>
      </c>
      <c r="J9423" s="3">
        <f t="shared" si="885"/>
        <v>52</v>
      </c>
      <c r="K9423">
        <v>52</v>
      </c>
      <c r="L9423" t="str">
        <f t="shared" si="886"/>
        <v>Low</v>
      </c>
      <c r="M9423" t="s">
        <v>48</v>
      </c>
      <c r="N9423" t="s">
        <v>16</v>
      </c>
      <c r="O9423" s="1">
        <v>44694</v>
      </c>
      <c r="P9423" s="9" t="str">
        <f t="shared" si="887"/>
        <v>N/A</v>
      </c>
    </row>
    <row r="9424" spans="1:17" x14ac:dyDescent="0.3">
      <c r="A9424" t="s">
        <v>9671</v>
      </c>
      <c r="B9424" t="s">
        <v>43</v>
      </c>
      <c r="C9424" t="s">
        <v>32</v>
      </c>
      <c r="D9424" t="str">
        <f t="shared" si="882"/>
        <v>Item_23_FOOD</v>
      </c>
      <c r="E9424" t="s">
        <v>106</v>
      </c>
      <c r="F9424" s="5">
        <f t="shared" si="883"/>
        <v>38</v>
      </c>
      <c r="G9424">
        <v>38</v>
      </c>
      <c r="H9424">
        <f t="shared" si="884"/>
        <v>2</v>
      </c>
      <c r="I9424">
        <v>2</v>
      </c>
      <c r="J9424" s="3">
        <f t="shared" si="885"/>
        <v>76</v>
      </c>
      <c r="K9424">
        <v>76</v>
      </c>
      <c r="L9424" t="str">
        <f t="shared" si="886"/>
        <v>Low</v>
      </c>
      <c r="M9424" t="s">
        <v>48</v>
      </c>
      <c r="N9424" t="s">
        <v>38</v>
      </c>
      <c r="O9424" s="1">
        <v>45144</v>
      </c>
      <c r="P9424" s="7" t="str">
        <f t="shared" si="887"/>
        <v>NO</v>
      </c>
      <c r="Q9424" t="b">
        <v>0</v>
      </c>
    </row>
    <row r="9425" spans="1:17" x14ac:dyDescent="0.3">
      <c r="A9425" t="s">
        <v>9672</v>
      </c>
      <c r="B9425" t="s">
        <v>40</v>
      </c>
      <c r="C9425" t="s">
        <v>41</v>
      </c>
      <c r="D9425" t="str">
        <f t="shared" si="882"/>
        <v>Item_23_FURN</v>
      </c>
      <c r="E9425" t="s">
        <v>144</v>
      </c>
      <c r="F9425" s="5">
        <f t="shared" si="883"/>
        <v>38</v>
      </c>
      <c r="G9425">
        <v>38</v>
      </c>
      <c r="H9425">
        <f t="shared" si="884"/>
        <v>4</v>
      </c>
      <c r="I9425">
        <v>4</v>
      </c>
      <c r="J9425" s="3">
        <f t="shared" si="885"/>
        <v>152</v>
      </c>
      <c r="K9425">
        <v>152</v>
      </c>
      <c r="L9425" t="str">
        <f t="shared" si="886"/>
        <v>Medium</v>
      </c>
      <c r="M9425" t="s">
        <v>15</v>
      </c>
      <c r="N9425" t="s">
        <v>16</v>
      </c>
      <c r="O9425" s="1">
        <v>45253</v>
      </c>
      <c r="P9425" s="9" t="str">
        <f t="shared" si="887"/>
        <v>N/A</v>
      </c>
    </row>
    <row r="9426" spans="1:17" x14ac:dyDescent="0.3">
      <c r="A9426" t="s">
        <v>9673</v>
      </c>
      <c r="B9426" t="s">
        <v>113</v>
      </c>
      <c r="C9426" t="s">
        <v>19</v>
      </c>
      <c r="D9426" t="str">
        <f t="shared" si="882"/>
        <v>Item_22_MILK</v>
      </c>
      <c r="E9426" t="s">
        <v>553</v>
      </c>
      <c r="F9426" s="5">
        <f t="shared" si="883"/>
        <v>36.5</v>
      </c>
      <c r="G9426">
        <v>36.5</v>
      </c>
      <c r="H9426">
        <f t="shared" si="884"/>
        <v>2</v>
      </c>
      <c r="I9426">
        <v>2</v>
      </c>
      <c r="J9426" s="3">
        <f t="shared" si="885"/>
        <v>73</v>
      </c>
      <c r="K9426">
        <v>73</v>
      </c>
      <c r="L9426" t="str">
        <f t="shared" si="886"/>
        <v>Low</v>
      </c>
      <c r="M9426" t="s">
        <v>25</v>
      </c>
      <c r="N9426" t="s">
        <v>16</v>
      </c>
      <c r="O9426" s="1">
        <v>45492</v>
      </c>
      <c r="P9426" s="7" t="str">
        <f t="shared" si="887"/>
        <v>YES</v>
      </c>
      <c r="Q9426" t="b">
        <v>1</v>
      </c>
    </row>
    <row r="9427" spans="1:17" x14ac:dyDescent="0.3">
      <c r="A9427" t="s">
        <v>9674</v>
      </c>
      <c r="B9427" t="s">
        <v>123</v>
      </c>
      <c r="C9427" t="s">
        <v>19</v>
      </c>
      <c r="D9427" t="str">
        <f t="shared" si="882"/>
        <v>Item_17_MILK</v>
      </c>
      <c r="E9427" t="s">
        <v>20</v>
      </c>
      <c r="F9427" s="5">
        <f t="shared" si="883"/>
        <v>29</v>
      </c>
      <c r="G9427">
        <v>29</v>
      </c>
      <c r="H9427">
        <f t="shared" si="884"/>
        <v>8</v>
      </c>
      <c r="I9427">
        <v>8</v>
      </c>
      <c r="J9427" s="3">
        <f t="shared" si="885"/>
        <v>232</v>
      </c>
      <c r="K9427">
        <v>232</v>
      </c>
      <c r="L9427" t="str">
        <f t="shared" si="886"/>
        <v>Medium</v>
      </c>
      <c r="M9427" t="s">
        <v>15</v>
      </c>
      <c r="N9427" t="s">
        <v>16</v>
      </c>
      <c r="O9427" s="1">
        <v>44831</v>
      </c>
      <c r="P9427" s="7" t="str">
        <f t="shared" si="887"/>
        <v>NO</v>
      </c>
      <c r="Q9427" t="b">
        <v>0</v>
      </c>
    </row>
    <row r="9428" spans="1:17" x14ac:dyDescent="0.3">
      <c r="A9428" t="s">
        <v>9675</v>
      </c>
      <c r="B9428" t="s">
        <v>69</v>
      </c>
      <c r="C9428" t="s">
        <v>28</v>
      </c>
      <c r="D9428" t="str">
        <f t="shared" si="882"/>
        <v>Item_17_BEVE</v>
      </c>
      <c r="E9428" t="s">
        <v>570</v>
      </c>
      <c r="F9428" s="5">
        <f t="shared" si="883"/>
        <v>29</v>
      </c>
      <c r="G9428">
        <v>29</v>
      </c>
      <c r="H9428">
        <f t="shared" si="884"/>
        <v>4</v>
      </c>
      <c r="I9428">
        <v>4</v>
      </c>
      <c r="J9428" s="3">
        <f t="shared" si="885"/>
        <v>116</v>
      </c>
      <c r="K9428">
        <v>116</v>
      </c>
      <c r="L9428" t="str">
        <f t="shared" si="886"/>
        <v>Low</v>
      </c>
      <c r="M9428" t="s">
        <v>15</v>
      </c>
      <c r="N9428" t="s">
        <v>16</v>
      </c>
      <c r="O9428" s="1">
        <v>45488</v>
      </c>
      <c r="P9428" s="9" t="str">
        <f t="shared" si="887"/>
        <v>N/A</v>
      </c>
    </row>
    <row r="9429" spans="1:17" x14ac:dyDescent="0.3">
      <c r="A9429" t="s">
        <v>9676</v>
      </c>
      <c r="B9429" t="s">
        <v>89</v>
      </c>
      <c r="C9429" t="s">
        <v>23</v>
      </c>
      <c r="D9429" t="str">
        <f t="shared" si="882"/>
        <v>Item_23_BUTC</v>
      </c>
      <c r="E9429" t="s">
        <v>114</v>
      </c>
      <c r="F9429" s="5">
        <f t="shared" si="883"/>
        <v>38</v>
      </c>
      <c r="G9429">
        <v>38</v>
      </c>
      <c r="H9429">
        <f t="shared" si="884"/>
        <v>1</v>
      </c>
      <c r="I9429">
        <v>1</v>
      </c>
      <c r="J9429" s="3">
        <f t="shared" si="885"/>
        <v>38</v>
      </c>
      <c r="K9429">
        <v>38</v>
      </c>
      <c r="L9429" t="str">
        <f t="shared" si="886"/>
        <v>Low</v>
      </c>
      <c r="M9429" t="s">
        <v>15</v>
      </c>
      <c r="N9429" t="s">
        <v>16</v>
      </c>
      <c r="O9429" s="1">
        <v>44647</v>
      </c>
      <c r="P9429" s="7" t="str">
        <f t="shared" si="887"/>
        <v>NO</v>
      </c>
      <c r="Q9429" t="b">
        <v>0</v>
      </c>
    </row>
    <row r="9430" spans="1:17" x14ac:dyDescent="0.3">
      <c r="A9430" t="s">
        <v>9677</v>
      </c>
      <c r="B9430" t="s">
        <v>63</v>
      </c>
      <c r="C9430" t="s">
        <v>23</v>
      </c>
      <c r="D9430" t="str">
        <f t="shared" si="882"/>
        <v>Item_7_BUTC</v>
      </c>
      <c r="E9430" t="s">
        <v>355</v>
      </c>
      <c r="F9430" s="5">
        <f t="shared" si="883"/>
        <v>14</v>
      </c>
      <c r="G9430">
        <v>14</v>
      </c>
      <c r="H9430">
        <f t="shared" si="884"/>
        <v>5</v>
      </c>
      <c r="I9430">
        <v>5</v>
      </c>
      <c r="J9430" s="3">
        <f t="shared" si="885"/>
        <v>70</v>
      </c>
      <c r="K9430">
        <v>70</v>
      </c>
      <c r="L9430" t="str">
        <f t="shared" si="886"/>
        <v>Low</v>
      </c>
      <c r="M9430" t="s">
        <v>15</v>
      </c>
      <c r="N9430" t="s">
        <v>16</v>
      </c>
      <c r="O9430" s="1">
        <v>45079</v>
      </c>
      <c r="P9430" s="7" t="str">
        <f t="shared" si="887"/>
        <v>YES</v>
      </c>
      <c r="Q9430" t="b">
        <v>1</v>
      </c>
    </row>
    <row r="9431" spans="1:17" x14ac:dyDescent="0.3">
      <c r="A9431" t="s">
        <v>9678</v>
      </c>
      <c r="B9431" t="s">
        <v>84</v>
      </c>
      <c r="C9431" t="s">
        <v>23</v>
      </c>
      <c r="D9431" s="2" t="str">
        <f t="shared" si="882"/>
        <v>Unknown_Item</v>
      </c>
      <c r="F9431" s="6">
        <f t="shared" si="883"/>
        <v>23.365911749958215</v>
      </c>
      <c r="H9431">
        <f t="shared" si="884"/>
        <v>2</v>
      </c>
      <c r="I9431">
        <v>2</v>
      </c>
      <c r="J9431" s="3">
        <f t="shared" si="885"/>
        <v>40</v>
      </c>
      <c r="K9431">
        <v>40</v>
      </c>
      <c r="L9431" t="str">
        <f t="shared" si="886"/>
        <v>Low</v>
      </c>
      <c r="M9431" t="s">
        <v>25</v>
      </c>
      <c r="N9431" t="s">
        <v>16</v>
      </c>
      <c r="O9431" s="1">
        <v>45308</v>
      </c>
      <c r="P9431" s="7" t="str">
        <f t="shared" si="887"/>
        <v>YES</v>
      </c>
      <c r="Q9431" t="b">
        <v>1</v>
      </c>
    </row>
    <row r="9432" spans="1:17" x14ac:dyDescent="0.3">
      <c r="A9432" t="s">
        <v>9679</v>
      </c>
      <c r="B9432" t="s">
        <v>22</v>
      </c>
      <c r="C9432" t="s">
        <v>41</v>
      </c>
      <c r="D9432" t="str">
        <f t="shared" si="882"/>
        <v>Item_5_FURN</v>
      </c>
      <c r="E9432" t="s">
        <v>233</v>
      </c>
      <c r="F9432" s="5">
        <f t="shared" si="883"/>
        <v>11</v>
      </c>
      <c r="G9432">
        <v>11</v>
      </c>
      <c r="H9432">
        <f t="shared" si="884"/>
        <v>8</v>
      </c>
      <c r="I9432">
        <v>8</v>
      </c>
      <c r="J9432" s="3">
        <f t="shared" si="885"/>
        <v>88</v>
      </c>
      <c r="K9432">
        <v>88</v>
      </c>
      <c r="L9432" t="str">
        <f t="shared" si="886"/>
        <v>Low</v>
      </c>
      <c r="M9432" t="s">
        <v>25</v>
      </c>
      <c r="N9432" t="s">
        <v>16</v>
      </c>
      <c r="O9432" s="1">
        <v>45581</v>
      </c>
      <c r="P9432" s="7" t="str">
        <f t="shared" si="887"/>
        <v>YES</v>
      </c>
      <c r="Q9432" t="b">
        <v>1</v>
      </c>
    </row>
    <row r="9433" spans="1:17" x14ac:dyDescent="0.3">
      <c r="A9433" t="s">
        <v>9680</v>
      </c>
      <c r="B9433" t="s">
        <v>123</v>
      </c>
      <c r="C9433" t="s">
        <v>13</v>
      </c>
      <c r="D9433" t="str">
        <f t="shared" si="882"/>
        <v>Item_12_PATI</v>
      </c>
      <c r="E9433" t="s">
        <v>166</v>
      </c>
      <c r="F9433" s="5">
        <f t="shared" si="883"/>
        <v>21.5</v>
      </c>
      <c r="G9433">
        <v>21.5</v>
      </c>
      <c r="H9433">
        <f t="shared" si="884"/>
        <v>3</v>
      </c>
      <c r="I9433">
        <v>3</v>
      </c>
      <c r="J9433" s="3">
        <f t="shared" si="885"/>
        <v>64.5</v>
      </c>
      <c r="K9433">
        <v>64.5</v>
      </c>
      <c r="L9433" t="str">
        <f t="shared" si="886"/>
        <v>Low</v>
      </c>
      <c r="M9433" t="s">
        <v>25</v>
      </c>
      <c r="N9433" t="s">
        <v>16</v>
      </c>
      <c r="O9433" s="1">
        <v>44718</v>
      </c>
      <c r="P9433" s="9" t="str">
        <f t="shared" si="887"/>
        <v>N/A</v>
      </c>
    </row>
    <row r="9434" spans="1:17" x14ac:dyDescent="0.3">
      <c r="A9434" t="s">
        <v>9681</v>
      </c>
      <c r="B9434" t="s">
        <v>100</v>
      </c>
      <c r="C9434" t="s">
        <v>23</v>
      </c>
      <c r="D9434" t="str">
        <f t="shared" si="882"/>
        <v>Item_16_BUTC</v>
      </c>
      <c r="E9434" t="s">
        <v>135</v>
      </c>
      <c r="F9434" s="5">
        <f t="shared" si="883"/>
        <v>27.5</v>
      </c>
      <c r="G9434">
        <v>27.5</v>
      </c>
      <c r="H9434">
        <f t="shared" si="884"/>
        <v>6</v>
      </c>
      <c r="I9434">
        <v>6</v>
      </c>
      <c r="J9434" s="3">
        <f t="shared" si="885"/>
        <v>165</v>
      </c>
      <c r="K9434">
        <v>165</v>
      </c>
      <c r="L9434" t="str">
        <f t="shared" si="886"/>
        <v>Medium</v>
      </c>
      <c r="M9434" t="s">
        <v>15</v>
      </c>
      <c r="N9434" t="s">
        <v>38</v>
      </c>
      <c r="O9434" s="1">
        <v>44683</v>
      </c>
      <c r="P9434" s="7" t="str">
        <f t="shared" si="887"/>
        <v>YES</v>
      </c>
      <c r="Q9434" t="b">
        <v>1</v>
      </c>
    </row>
    <row r="9435" spans="1:17" x14ac:dyDescent="0.3">
      <c r="A9435" t="s">
        <v>9682</v>
      </c>
      <c r="B9435" t="s">
        <v>36</v>
      </c>
      <c r="C9435" t="s">
        <v>19</v>
      </c>
      <c r="D9435" s="2" t="str">
        <f t="shared" si="882"/>
        <v>Unknown_Item</v>
      </c>
      <c r="F9435" s="5">
        <f t="shared" si="883"/>
        <v>20</v>
      </c>
      <c r="G9435">
        <v>20</v>
      </c>
      <c r="H9435" s="2">
        <f t="shared" si="884"/>
        <v>6</v>
      </c>
      <c r="J9435" s="4">
        <f t="shared" si="885"/>
        <v>108.5</v>
      </c>
      <c r="L9435" t="str">
        <f t="shared" si="886"/>
        <v>Low</v>
      </c>
      <c r="M9435" t="s">
        <v>25</v>
      </c>
      <c r="N9435" t="s">
        <v>16</v>
      </c>
      <c r="O9435" s="1">
        <v>44904</v>
      </c>
      <c r="P9435" s="7" t="str">
        <f t="shared" si="887"/>
        <v>NO</v>
      </c>
      <c r="Q9435" t="b">
        <v>0</v>
      </c>
    </row>
    <row r="9436" spans="1:17" x14ac:dyDescent="0.3">
      <c r="A9436" t="s">
        <v>9683</v>
      </c>
      <c r="B9436" t="s">
        <v>89</v>
      </c>
      <c r="C9436" t="s">
        <v>130</v>
      </c>
      <c r="D9436" s="2" t="str">
        <f t="shared" si="882"/>
        <v>Unknown_Item</v>
      </c>
      <c r="F9436" s="5">
        <f t="shared" si="883"/>
        <v>23</v>
      </c>
      <c r="G9436">
        <v>23</v>
      </c>
      <c r="H9436" s="2">
        <f t="shared" si="884"/>
        <v>6</v>
      </c>
      <c r="J9436" s="4">
        <f t="shared" si="885"/>
        <v>108.5</v>
      </c>
      <c r="L9436" t="str">
        <f t="shared" si="886"/>
        <v>Low</v>
      </c>
      <c r="M9436" t="s">
        <v>25</v>
      </c>
      <c r="N9436" t="s">
        <v>38</v>
      </c>
      <c r="O9436" s="1">
        <v>44679</v>
      </c>
      <c r="P9436" s="7" t="str">
        <f t="shared" si="887"/>
        <v>YES</v>
      </c>
      <c r="Q9436" t="b">
        <v>1</v>
      </c>
    </row>
    <row r="9437" spans="1:17" x14ac:dyDescent="0.3">
      <c r="A9437" t="s">
        <v>9684</v>
      </c>
      <c r="B9437" t="s">
        <v>100</v>
      </c>
      <c r="C9437" t="s">
        <v>32</v>
      </c>
      <c r="D9437" t="str">
        <f t="shared" si="882"/>
        <v>Item_20_FOOD</v>
      </c>
      <c r="E9437" t="s">
        <v>185</v>
      </c>
      <c r="F9437" s="5">
        <f t="shared" si="883"/>
        <v>33.5</v>
      </c>
      <c r="G9437">
        <v>33.5</v>
      </c>
      <c r="H9437">
        <f t="shared" si="884"/>
        <v>8</v>
      </c>
      <c r="I9437">
        <v>8</v>
      </c>
      <c r="J9437" s="3">
        <f t="shared" si="885"/>
        <v>268</v>
      </c>
      <c r="K9437">
        <v>268</v>
      </c>
      <c r="L9437" t="str">
        <f t="shared" si="886"/>
        <v>Medium</v>
      </c>
      <c r="M9437" t="s">
        <v>48</v>
      </c>
      <c r="N9437" t="s">
        <v>38</v>
      </c>
      <c r="O9437" s="1">
        <v>44819</v>
      </c>
      <c r="P9437" s="7" t="str">
        <f t="shared" si="887"/>
        <v>YES</v>
      </c>
      <c r="Q9437" t="b">
        <v>1</v>
      </c>
    </row>
    <row r="9438" spans="1:17" x14ac:dyDescent="0.3">
      <c r="A9438" t="s">
        <v>9685</v>
      </c>
      <c r="B9438" t="s">
        <v>84</v>
      </c>
      <c r="C9438" t="s">
        <v>28</v>
      </c>
      <c r="D9438" t="str">
        <f t="shared" si="882"/>
        <v>Item_9_BEVE</v>
      </c>
      <c r="E9438" t="s">
        <v>1083</v>
      </c>
      <c r="F9438" s="5">
        <f t="shared" si="883"/>
        <v>17</v>
      </c>
      <c r="G9438">
        <v>17</v>
      </c>
      <c r="H9438">
        <f t="shared" si="884"/>
        <v>2</v>
      </c>
      <c r="I9438">
        <v>2</v>
      </c>
      <c r="J9438" s="3">
        <f t="shared" si="885"/>
        <v>34</v>
      </c>
      <c r="K9438">
        <v>34</v>
      </c>
      <c r="L9438" t="str">
        <f t="shared" si="886"/>
        <v>Low</v>
      </c>
      <c r="M9438" t="s">
        <v>25</v>
      </c>
      <c r="N9438" t="s">
        <v>38</v>
      </c>
      <c r="O9438" s="1">
        <v>45593</v>
      </c>
      <c r="P9438" s="7" t="str">
        <f t="shared" si="887"/>
        <v>NO</v>
      </c>
      <c r="Q9438" t="b">
        <v>0</v>
      </c>
    </row>
    <row r="9439" spans="1:17" x14ac:dyDescent="0.3">
      <c r="A9439" t="s">
        <v>9686</v>
      </c>
      <c r="B9439" t="s">
        <v>89</v>
      </c>
      <c r="C9439" t="s">
        <v>32</v>
      </c>
      <c r="D9439" t="str">
        <f t="shared" si="882"/>
        <v>Item_4_FOOD</v>
      </c>
      <c r="E9439" t="s">
        <v>203</v>
      </c>
      <c r="F9439" s="5">
        <f t="shared" si="883"/>
        <v>9.5</v>
      </c>
      <c r="G9439">
        <v>9.5</v>
      </c>
      <c r="H9439">
        <f t="shared" si="884"/>
        <v>5</v>
      </c>
      <c r="I9439">
        <v>5</v>
      </c>
      <c r="J9439" s="3">
        <f t="shared" si="885"/>
        <v>47.5</v>
      </c>
      <c r="K9439">
        <v>47.5</v>
      </c>
      <c r="L9439" t="str">
        <f t="shared" si="886"/>
        <v>Low</v>
      </c>
      <c r="M9439" t="s">
        <v>15</v>
      </c>
      <c r="N9439" t="s">
        <v>38</v>
      </c>
      <c r="O9439" s="1">
        <v>44603</v>
      </c>
      <c r="P9439" s="7" t="str">
        <f t="shared" si="887"/>
        <v>YES</v>
      </c>
      <c r="Q9439" t="b">
        <v>1</v>
      </c>
    </row>
    <row r="9440" spans="1:17" x14ac:dyDescent="0.3">
      <c r="A9440" t="s">
        <v>9687</v>
      </c>
      <c r="B9440" t="s">
        <v>65</v>
      </c>
      <c r="C9440" t="s">
        <v>130</v>
      </c>
      <c r="D9440" t="str">
        <f t="shared" si="882"/>
        <v>Item_8_COMP</v>
      </c>
      <c r="E9440" t="s">
        <v>243</v>
      </c>
      <c r="F9440" s="5">
        <f t="shared" si="883"/>
        <v>15.5</v>
      </c>
      <c r="G9440">
        <v>15.5</v>
      </c>
      <c r="H9440">
        <f t="shared" si="884"/>
        <v>5</v>
      </c>
      <c r="I9440">
        <v>5</v>
      </c>
      <c r="J9440" s="3">
        <f t="shared" si="885"/>
        <v>77.5</v>
      </c>
      <c r="K9440">
        <v>77.5</v>
      </c>
      <c r="L9440" t="str">
        <f t="shared" si="886"/>
        <v>Low</v>
      </c>
      <c r="M9440" t="s">
        <v>48</v>
      </c>
      <c r="N9440" t="s">
        <v>38</v>
      </c>
      <c r="O9440" s="1">
        <v>45359</v>
      </c>
      <c r="P9440" s="7" t="str">
        <f t="shared" si="887"/>
        <v>YES</v>
      </c>
      <c r="Q9440" t="b">
        <v>1</v>
      </c>
    </row>
    <row r="9441" spans="1:17" x14ac:dyDescent="0.3">
      <c r="A9441" t="s">
        <v>9688</v>
      </c>
      <c r="B9441" t="s">
        <v>22</v>
      </c>
      <c r="C9441" t="s">
        <v>19</v>
      </c>
      <c r="D9441" t="str">
        <f t="shared" si="882"/>
        <v>Item_6_MILK</v>
      </c>
      <c r="E9441" t="s">
        <v>152</v>
      </c>
      <c r="F9441" s="5">
        <f t="shared" si="883"/>
        <v>12.5</v>
      </c>
      <c r="G9441">
        <v>12.5</v>
      </c>
      <c r="H9441">
        <f t="shared" si="884"/>
        <v>1</v>
      </c>
      <c r="I9441">
        <v>1</v>
      </c>
      <c r="J9441" s="3">
        <f t="shared" si="885"/>
        <v>12.5</v>
      </c>
      <c r="K9441">
        <v>12.5</v>
      </c>
      <c r="L9441" t="str">
        <f t="shared" si="886"/>
        <v>Low</v>
      </c>
      <c r="M9441" t="s">
        <v>48</v>
      </c>
      <c r="N9441" t="s">
        <v>16</v>
      </c>
      <c r="O9441" s="1">
        <v>44763</v>
      </c>
      <c r="P9441" s="7" t="str">
        <f t="shared" si="887"/>
        <v>YES</v>
      </c>
      <c r="Q9441" t="b">
        <v>1</v>
      </c>
    </row>
    <row r="9442" spans="1:17" x14ac:dyDescent="0.3">
      <c r="A9442" t="s">
        <v>9689</v>
      </c>
      <c r="B9442" t="s">
        <v>100</v>
      </c>
      <c r="C9442" t="s">
        <v>32</v>
      </c>
      <c r="D9442" t="str">
        <f t="shared" si="882"/>
        <v>Item_4_FOOD</v>
      </c>
      <c r="E9442" t="s">
        <v>203</v>
      </c>
      <c r="F9442" s="5">
        <f t="shared" si="883"/>
        <v>9.5</v>
      </c>
      <c r="G9442">
        <v>9.5</v>
      </c>
      <c r="H9442">
        <f t="shared" si="884"/>
        <v>9</v>
      </c>
      <c r="I9442">
        <v>9</v>
      </c>
      <c r="J9442" s="3">
        <f t="shared" si="885"/>
        <v>85.5</v>
      </c>
      <c r="K9442">
        <v>85.5</v>
      </c>
      <c r="L9442" t="str">
        <f t="shared" si="886"/>
        <v>Low</v>
      </c>
      <c r="M9442" t="s">
        <v>48</v>
      </c>
      <c r="N9442" t="s">
        <v>38</v>
      </c>
      <c r="O9442" s="1">
        <v>44724</v>
      </c>
      <c r="P9442" s="7" t="str">
        <f t="shared" si="887"/>
        <v>YES</v>
      </c>
      <c r="Q9442" t="b">
        <v>1</v>
      </c>
    </row>
    <row r="9443" spans="1:17" x14ac:dyDescent="0.3">
      <c r="A9443" t="s">
        <v>9690</v>
      </c>
      <c r="B9443" t="s">
        <v>98</v>
      </c>
      <c r="C9443" t="s">
        <v>66</v>
      </c>
      <c r="D9443" t="str">
        <f t="shared" si="882"/>
        <v>Item_6_ELEC</v>
      </c>
      <c r="E9443" t="s">
        <v>215</v>
      </c>
      <c r="F9443" s="5">
        <f t="shared" si="883"/>
        <v>12.5</v>
      </c>
      <c r="G9443">
        <v>12.5</v>
      </c>
      <c r="H9443">
        <f t="shared" si="884"/>
        <v>7</v>
      </c>
      <c r="I9443">
        <v>7</v>
      </c>
      <c r="J9443" s="3">
        <f t="shared" si="885"/>
        <v>87.5</v>
      </c>
      <c r="K9443">
        <v>87.5</v>
      </c>
      <c r="L9443" t="str">
        <f t="shared" si="886"/>
        <v>Low</v>
      </c>
      <c r="M9443" t="s">
        <v>25</v>
      </c>
      <c r="N9443" t="s">
        <v>16</v>
      </c>
      <c r="O9443" s="1">
        <v>45304</v>
      </c>
      <c r="P9443" s="7" t="str">
        <f t="shared" si="887"/>
        <v>YES</v>
      </c>
      <c r="Q9443" t="b">
        <v>1</v>
      </c>
    </row>
    <row r="9444" spans="1:17" x14ac:dyDescent="0.3">
      <c r="A9444" t="s">
        <v>9691</v>
      </c>
      <c r="B9444" t="s">
        <v>55</v>
      </c>
      <c r="C9444" t="s">
        <v>41</v>
      </c>
      <c r="D9444" s="2" t="str">
        <f t="shared" si="882"/>
        <v>Unknown_Item</v>
      </c>
      <c r="F9444" s="5">
        <f t="shared" si="883"/>
        <v>15.5</v>
      </c>
      <c r="G9444">
        <v>15.5</v>
      </c>
      <c r="H9444" s="2">
        <f t="shared" si="884"/>
        <v>6</v>
      </c>
      <c r="J9444" s="4">
        <f t="shared" si="885"/>
        <v>108.5</v>
      </c>
      <c r="L9444" t="str">
        <f t="shared" si="886"/>
        <v>Low</v>
      </c>
      <c r="M9444" t="s">
        <v>15</v>
      </c>
      <c r="N9444" t="s">
        <v>38</v>
      </c>
      <c r="O9444" s="1">
        <v>44985</v>
      </c>
      <c r="P9444" s="9" t="str">
        <f t="shared" si="887"/>
        <v>N/A</v>
      </c>
    </row>
    <row r="9445" spans="1:17" x14ac:dyDescent="0.3">
      <c r="A9445" t="s">
        <v>9692</v>
      </c>
      <c r="B9445" t="s">
        <v>89</v>
      </c>
      <c r="C9445" t="s">
        <v>28</v>
      </c>
      <c r="D9445" t="str">
        <f t="shared" si="882"/>
        <v>Item_18_BEVE</v>
      </c>
      <c r="E9445" t="s">
        <v>727</v>
      </c>
      <c r="F9445" s="5">
        <f t="shared" si="883"/>
        <v>30.5</v>
      </c>
      <c r="G9445">
        <v>30.5</v>
      </c>
      <c r="H9445">
        <f t="shared" si="884"/>
        <v>1</v>
      </c>
      <c r="I9445">
        <v>1</v>
      </c>
      <c r="J9445" s="3">
        <f t="shared" si="885"/>
        <v>30.5</v>
      </c>
      <c r="K9445">
        <v>30.5</v>
      </c>
      <c r="L9445" t="str">
        <f t="shared" si="886"/>
        <v>Low</v>
      </c>
      <c r="M9445" t="s">
        <v>25</v>
      </c>
      <c r="N9445" t="s">
        <v>16</v>
      </c>
      <c r="O9445" s="1">
        <v>44624</v>
      </c>
      <c r="P9445" s="9" t="str">
        <f t="shared" si="887"/>
        <v>N/A</v>
      </c>
    </row>
    <row r="9446" spans="1:17" x14ac:dyDescent="0.3">
      <c r="A9446" t="s">
        <v>9693</v>
      </c>
      <c r="B9446" t="s">
        <v>36</v>
      </c>
      <c r="C9446" t="s">
        <v>32</v>
      </c>
      <c r="D9446" t="str">
        <f t="shared" si="882"/>
        <v>Item_4_FOOD</v>
      </c>
      <c r="E9446" t="s">
        <v>203</v>
      </c>
      <c r="F9446" s="5">
        <f t="shared" si="883"/>
        <v>9.5</v>
      </c>
      <c r="G9446">
        <v>9.5</v>
      </c>
      <c r="H9446">
        <f t="shared" si="884"/>
        <v>6</v>
      </c>
      <c r="I9446">
        <v>6</v>
      </c>
      <c r="J9446" s="3">
        <f t="shared" si="885"/>
        <v>57</v>
      </c>
      <c r="K9446">
        <v>57</v>
      </c>
      <c r="L9446" t="str">
        <f t="shared" si="886"/>
        <v>Low</v>
      </c>
      <c r="M9446" t="s">
        <v>15</v>
      </c>
      <c r="N9446" t="s">
        <v>16</v>
      </c>
      <c r="O9446" s="1">
        <v>44616</v>
      </c>
      <c r="P9446" s="7" t="str">
        <f t="shared" si="887"/>
        <v>YES</v>
      </c>
      <c r="Q9446" t="b">
        <v>1</v>
      </c>
    </row>
    <row r="9447" spans="1:17" x14ac:dyDescent="0.3">
      <c r="A9447" t="s">
        <v>9694</v>
      </c>
      <c r="B9447" t="s">
        <v>40</v>
      </c>
      <c r="C9447" t="s">
        <v>41</v>
      </c>
      <c r="D9447" t="str">
        <f t="shared" si="882"/>
        <v>Item_15_FURN</v>
      </c>
      <c r="E9447" t="s">
        <v>453</v>
      </c>
      <c r="F9447" s="5">
        <f t="shared" si="883"/>
        <v>26</v>
      </c>
      <c r="G9447">
        <v>26</v>
      </c>
      <c r="H9447">
        <f t="shared" si="884"/>
        <v>2</v>
      </c>
      <c r="I9447">
        <v>2</v>
      </c>
      <c r="J9447" s="3">
        <f t="shared" si="885"/>
        <v>52</v>
      </c>
      <c r="K9447">
        <v>52</v>
      </c>
      <c r="L9447" t="str">
        <f t="shared" si="886"/>
        <v>Low</v>
      </c>
      <c r="M9447" t="s">
        <v>25</v>
      </c>
      <c r="N9447" t="s">
        <v>38</v>
      </c>
      <c r="O9447" s="1">
        <v>45672</v>
      </c>
      <c r="P9447" s="9" t="str">
        <f t="shared" si="887"/>
        <v>N/A</v>
      </c>
    </row>
    <row r="9448" spans="1:17" x14ac:dyDescent="0.3">
      <c r="A9448" t="s">
        <v>9695</v>
      </c>
      <c r="B9448" t="s">
        <v>84</v>
      </c>
      <c r="C9448" t="s">
        <v>23</v>
      </c>
      <c r="D9448" t="str">
        <f t="shared" si="882"/>
        <v>Item_20_BUTC</v>
      </c>
      <c r="E9448" t="s">
        <v>85</v>
      </c>
      <c r="F9448" s="5">
        <f t="shared" si="883"/>
        <v>33.5</v>
      </c>
      <c r="G9448">
        <v>33.5</v>
      </c>
      <c r="H9448">
        <f t="shared" si="884"/>
        <v>7</v>
      </c>
      <c r="I9448">
        <v>7</v>
      </c>
      <c r="J9448" s="3">
        <f t="shared" si="885"/>
        <v>234.5</v>
      </c>
      <c r="K9448">
        <v>234.5</v>
      </c>
      <c r="L9448" t="str">
        <f t="shared" si="886"/>
        <v>Medium</v>
      </c>
      <c r="M9448" t="s">
        <v>48</v>
      </c>
      <c r="N9448" t="s">
        <v>16</v>
      </c>
      <c r="O9448" s="1">
        <v>44808</v>
      </c>
      <c r="P9448" s="7" t="str">
        <f t="shared" si="887"/>
        <v>NO</v>
      </c>
      <c r="Q9448" t="b">
        <v>0</v>
      </c>
    </row>
    <row r="9449" spans="1:17" x14ac:dyDescent="0.3">
      <c r="A9449" t="s">
        <v>9696</v>
      </c>
      <c r="B9449" t="s">
        <v>116</v>
      </c>
      <c r="C9449" t="s">
        <v>19</v>
      </c>
      <c r="D9449" t="str">
        <f t="shared" si="882"/>
        <v>Item_19_MILK</v>
      </c>
      <c r="E9449" t="s">
        <v>142</v>
      </c>
      <c r="F9449" s="5">
        <f t="shared" si="883"/>
        <v>32</v>
      </c>
      <c r="G9449">
        <v>32</v>
      </c>
      <c r="H9449">
        <f t="shared" si="884"/>
        <v>8</v>
      </c>
      <c r="I9449">
        <v>8</v>
      </c>
      <c r="J9449" s="3">
        <f t="shared" si="885"/>
        <v>256</v>
      </c>
      <c r="K9449">
        <v>256</v>
      </c>
      <c r="L9449" t="str">
        <f t="shared" si="886"/>
        <v>Medium</v>
      </c>
      <c r="M9449" t="s">
        <v>15</v>
      </c>
      <c r="N9449" t="s">
        <v>38</v>
      </c>
      <c r="O9449" s="1">
        <v>44906</v>
      </c>
      <c r="P9449" s="7" t="str">
        <f t="shared" si="887"/>
        <v>YES</v>
      </c>
      <c r="Q9449" t="b">
        <v>1</v>
      </c>
    </row>
    <row r="9450" spans="1:17" x14ac:dyDescent="0.3">
      <c r="A9450" t="s">
        <v>9697</v>
      </c>
      <c r="B9450" t="s">
        <v>123</v>
      </c>
      <c r="C9450" t="s">
        <v>13</v>
      </c>
      <c r="D9450" t="str">
        <f t="shared" si="882"/>
        <v>Item_11_PATI</v>
      </c>
      <c r="E9450" t="s">
        <v>133</v>
      </c>
      <c r="F9450" s="5">
        <f t="shared" si="883"/>
        <v>20</v>
      </c>
      <c r="G9450">
        <v>20</v>
      </c>
      <c r="H9450">
        <f t="shared" si="884"/>
        <v>3</v>
      </c>
      <c r="I9450">
        <v>3</v>
      </c>
      <c r="J9450" s="3">
        <f t="shared" si="885"/>
        <v>60</v>
      </c>
      <c r="K9450">
        <v>60</v>
      </c>
      <c r="L9450" t="str">
        <f t="shared" si="886"/>
        <v>Low</v>
      </c>
      <c r="M9450" t="s">
        <v>48</v>
      </c>
      <c r="N9450" t="s">
        <v>38</v>
      </c>
      <c r="O9450" s="1">
        <v>45322</v>
      </c>
      <c r="P9450" s="7" t="str">
        <f t="shared" si="887"/>
        <v>YES</v>
      </c>
      <c r="Q9450" t="b">
        <v>1</v>
      </c>
    </row>
    <row r="9451" spans="1:17" x14ac:dyDescent="0.3">
      <c r="A9451" t="s">
        <v>9698</v>
      </c>
      <c r="B9451" t="s">
        <v>74</v>
      </c>
      <c r="C9451" t="s">
        <v>13</v>
      </c>
      <c r="D9451" t="str">
        <f t="shared" si="882"/>
        <v>Item_7_PATI</v>
      </c>
      <c r="E9451" t="s">
        <v>178</v>
      </c>
      <c r="F9451" s="5">
        <f t="shared" si="883"/>
        <v>14</v>
      </c>
      <c r="G9451">
        <v>14</v>
      </c>
      <c r="H9451">
        <f t="shared" si="884"/>
        <v>6</v>
      </c>
      <c r="I9451">
        <v>6</v>
      </c>
      <c r="J9451" s="3">
        <f t="shared" si="885"/>
        <v>84</v>
      </c>
      <c r="K9451">
        <v>84</v>
      </c>
      <c r="L9451" t="str">
        <f t="shared" si="886"/>
        <v>Low</v>
      </c>
      <c r="M9451" t="s">
        <v>48</v>
      </c>
      <c r="N9451" t="s">
        <v>38</v>
      </c>
      <c r="O9451" s="1">
        <v>44898</v>
      </c>
      <c r="P9451" s="7" t="str">
        <f t="shared" si="887"/>
        <v>NO</v>
      </c>
      <c r="Q9451" t="b">
        <v>0</v>
      </c>
    </row>
    <row r="9452" spans="1:17" x14ac:dyDescent="0.3">
      <c r="A9452" t="s">
        <v>9699</v>
      </c>
      <c r="B9452" t="s">
        <v>89</v>
      </c>
      <c r="C9452" t="s">
        <v>66</v>
      </c>
      <c r="D9452" t="str">
        <f t="shared" si="882"/>
        <v>Item_8_ELEC</v>
      </c>
      <c r="E9452" t="s">
        <v>246</v>
      </c>
      <c r="F9452" s="5">
        <f t="shared" si="883"/>
        <v>15.5</v>
      </c>
      <c r="G9452">
        <v>15.5</v>
      </c>
      <c r="H9452">
        <f t="shared" si="884"/>
        <v>3</v>
      </c>
      <c r="I9452">
        <v>3</v>
      </c>
      <c r="J9452" s="3">
        <f t="shared" si="885"/>
        <v>46.5</v>
      </c>
      <c r="K9452">
        <v>46.5</v>
      </c>
      <c r="L9452" t="str">
        <f t="shared" si="886"/>
        <v>Low</v>
      </c>
      <c r="M9452" t="s">
        <v>48</v>
      </c>
      <c r="N9452" t="s">
        <v>16</v>
      </c>
      <c r="O9452" s="1">
        <v>44812</v>
      </c>
      <c r="P9452" s="7" t="str">
        <f t="shared" si="887"/>
        <v>NO</v>
      </c>
      <c r="Q9452" t="b">
        <v>0</v>
      </c>
    </row>
    <row r="9453" spans="1:17" x14ac:dyDescent="0.3">
      <c r="A9453" t="s">
        <v>9700</v>
      </c>
      <c r="B9453" t="s">
        <v>116</v>
      </c>
      <c r="C9453" t="s">
        <v>19</v>
      </c>
      <c r="D9453" t="str">
        <f t="shared" si="882"/>
        <v>Item_19_MILK</v>
      </c>
      <c r="E9453" t="s">
        <v>142</v>
      </c>
      <c r="F9453" s="5">
        <f t="shared" si="883"/>
        <v>32</v>
      </c>
      <c r="G9453">
        <v>32</v>
      </c>
      <c r="H9453">
        <f t="shared" si="884"/>
        <v>10</v>
      </c>
      <c r="I9453">
        <v>10</v>
      </c>
      <c r="J9453" s="3">
        <f t="shared" si="885"/>
        <v>320</v>
      </c>
      <c r="K9453">
        <v>320</v>
      </c>
      <c r="L9453" t="str">
        <f t="shared" si="886"/>
        <v>High</v>
      </c>
      <c r="M9453" t="s">
        <v>25</v>
      </c>
      <c r="N9453" t="s">
        <v>38</v>
      </c>
      <c r="O9453" s="1">
        <v>45629</v>
      </c>
      <c r="P9453" s="7" t="str">
        <f t="shared" si="887"/>
        <v>YES</v>
      </c>
      <c r="Q9453" t="b">
        <v>1</v>
      </c>
    </row>
    <row r="9454" spans="1:17" x14ac:dyDescent="0.3">
      <c r="A9454" t="s">
        <v>9701</v>
      </c>
      <c r="B9454" t="s">
        <v>113</v>
      </c>
      <c r="C9454" t="s">
        <v>23</v>
      </c>
      <c r="D9454" t="str">
        <f t="shared" si="882"/>
        <v>Item_3_BUTC</v>
      </c>
      <c r="E9454" t="s">
        <v>50</v>
      </c>
      <c r="F9454" s="5">
        <f t="shared" si="883"/>
        <v>8</v>
      </c>
      <c r="G9454">
        <v>8</v>
      </c>
      <c r="H9454">
        <f t="shared" si="884"/>
        <v>4</v>
      </c>
      <c r="I9454">
        <v>4</v>
      </c>
      <c r="J9454" s="3">
        <f t="shared" si="885"/>
        <v>32</v>
      </c>
      <c r="K9454">
        <v>32</v>
      </c>
      <c r="L9454" t="str">
        <f t="shared" si="886"/>
        <v>Low</v>
      </c>
      <c r="M9454" t="s">
        <v>25</v>
      </c>
      <c r="N9454" t="s">
        <v>38</v>
      </c>
      <c r="O9454" s="1">
        <v>45500</v>
      </c>
      <c r="P9454" s="7" t="str">
        <f t="shared" si="887"/>
        <v>YES</v>
      </c>
      <c r="Q9454" t="b">
        <v>1</v>
      </c>
    </row>
    <row r="9455" spans="1:17" x14ac:dyDescent="0.3">
      <c r="A9455" t="s">
        <v>9702</v>
      </c>
      <c r="B9455" t="s">
        <v>46</v>
      </c>
      <c r="C9455" t="s">
        <v>66</v>
      </c>
      <c r="D9455" t="str">
        <f t="shared" si="882"/>
        <v>Item_22_ELEC</v>
      </c>
      <c r="E9455" t="s">
        <v>369</v>
      </c>
      <c r="F9455" s="5">
        <f t="shared" si="883"/>
        <v>36.5</v>
      </c>
      <c r="G9455">
        <v>36.5</v>
      </c>
      <c r="H9455">
        <f t="shared" si="884"/>
        <v>6</v>
      </c>
      <c r="I9455">
        <v>6</v>
      </c>
      <c r="J9455" s="3">
        <f t="shared" si="885"/>
        <v>219</v>
      </c>
      <c r="K9455">
        <v>219</v>
      </c>
      <c r="L9455" t="str">
        <f t="shared" si="886"/>
        <v>Medium</v>
      </c>
      <c r="M9455" t="s">
        <v>48</v>
      </c>
      <c r="N9455" t="s">
        <v>16</v>
      </c>
      <c r="O9455" s="1">
        <v>45557</v>
      </c>
      <c r="P9455" s="7" t="str">
        <f t="shared" si="887"/>
        <v>YES</v>
      </c>
      <c r="Q9455" t="b">
        <v>1</v>
      </c>
    </row>
    <row r="9456" spans="1:17" x14ac:dyDescent="0.3">
      <c r="A9456" t="s">
        <v>9703</v>
      </c>
      <c r="B9456" t="s">
        <v>65</v>
      </c>
      <c r="C9456" t="s">
        <v>13</v>
      </c>
      <c r="D9456" t="str">
        <f t="shared" si="882"/>
        <v>Item_17_PATI</v>
      </c>
      <c r="E9456" t="s">
        <v>61</v>
      </c>
      <c r="F9456" s="5">
        <f t="shared" si="883"/>
        <v>29</v>
      </c>
      <c r="G9456">
        <v>29</v>
      </c>
      <c r="H9456">
        <f t="shared" si="884"/>
        <v>1</v>
      </c>
      <c r="I9456">
        <v>1</v>
      </c>
      <c r="J9456" s="3">
        <f t="shared" si="885"/>
        <v>29</v>
      </c>
      <c r="K9456">
        <v>29</v>
      </c>
      <c r="L9456" t="str">
        <f t="shared" si="886"/>
        <v>Low</v>
      </c>
      <c r="M9456" t="s">
        <v>15</v>
      </c>
      <c r="N9456" t="s">
        <v>16</v>
      </c>
      <c r="O9456" s="1">
        <v>44828</v>
      </c>
      <c r="P9456" s="7" t="str">
        <f t="shared" si="887"/>
        <v>NO</v>
      </c>
      <c r="Q9456" t="b">
        <v>0</v>
      </c>
    </row>
    <row r="9457" spans="1:17" x14ac:dyDescent="0.3">
      <c r="A9457" t="s">
        <v>9704</v>
      </c>
      <c r="B9457" t="s">
        <v>12</v>
      </c>
      <c r="C9457" t="s">
        <v>66</v>
      </c>
      <c r="D9457" t="str">
        <f t="shared" si="882"/>
        <v>Item_11_ELEC</v>
      </c>
      <c r="E9457" t="s">
        <v>486</v>
      </c>
      <c r="F9457" s="5">
        <f t="shared" si="883"/>
        <v>20</v>
      </c>
      <c r="G9457">
        <v>20</v>
      </c>
      <c r="H9457">
        <f t="shared" si="884"/>
        <v>1</v>
      </c>
      <c r="I9457">
        <v>1</v>
      </c>
      <c r="J9457" s="3">
        <f t="shared" si="885"/>
        <v>20</v>
      </c>
      <c r="K9457">
        <v>20</v>
      </c>
      <c r="L9457" t="str">
        <f t="shared" si="886"/>
        <v>Low</v>
      </c>
      <c r="M9457" t="s">
        <v>25</v>
      </c>
      <c r="N9457" t="s">
        <v>16</v>
      </c>
      <c r="O9457" s="1">
        <v>45507</v>
      </c>
      <c r="P9457" s="7" t="str">
        <f t="shared" si="887"/>
        <v>YES</v>
      </c>
      <c r="Q9457" t="b">
        <v>1</v>
      </c>
    </row>
    <row r="9458" spans="1:17" x14ac:dyDescent="0.3">
      <c r="A9458" t="s">
        <v>9705</v>
      </c>
      <c r="B9458" t="s">
        <v>31</v>
      </c>
      <c r="C9458" t="s">
        <v>19</v>
      </c>
      <c r="D9458" t="str">
        <f t="shared" si="882"/>
        <v>Item_8_MILK</v>
      </c>
      <c r="E9458" t="s">
        <v>201</v>
      </c>
      <c r="F9458" s="5">
        <f t="shared" si="883"/>
        <v>15.5</v>
      </c>
      <c r="G9458">
        <v>15.5</v>
      </c>
      <c r="H9458">
        <f t="shared" si="884"/>
        <v>10</v>
      </c>
      <c r="I9458">
        <v>10</v>
      </c>
      <c r="J9458" s="3">
        <f t="shared" si="885"/>
        <v>155</v>
      </c>
      <c r="K9458">
        <v>155</v>
      </c>
      <c r="L9458" t="str">
        <f t="shared" si="886"/>
        <v>Medium</v>
      </c>
      <c r="M9458" t="s">
        <v>48</v>
      </c>
      <c r="N9458" t="s">
        <v>16</v>
      </c>
      <c r="O9458" s="1">
        <v>44697</v>
      </c>
      <c r="P9458" s="7" t="str">
        <f t="shared" si="887"/>
        <v>YES</v>
      </c>
      <c r="Q9458" t="b">
        <v>1</v>
      </c>
    </row>
    <row r="9459" spans="1:17" x14ac:dyDescent="0.3">
      <c r="A9459" t="s">
        <v>9706</v>
      </c>
      <c r="B9459" t="s">
        <v>65</v>
      </c>
      <c r="C9459" t="s">
        <v>130</v>
      </c>
      <c r="D9459" t="str">
        <f t="shared" si="882"/>
        <v>Item_25_COMP</v>
      </c>
      <c r="E9459" t="s">
        <v>225</v>
      </c>
      <c r="F9459" s="5">
        <f t="shared" si="883"/>
        <v>41</v>
      </c>
      <c r="G9459">
        <v>41</v>
      </c>
      <c r="H9459">
        <f t="shared" si="884"/>
        <v>8</v>
      </c>
      <c r="I9459">
        <v>8</v>
      </c>
      <c r="J9459" s="3">
        <f t="shared" si="885"/>
        <v>328</v>
      </c>
      <c r="K9459">
        <v>328</v>
      </c>
      <c r="L9459" t="str">
        <f t="shared" si="886"/>
        <v>High</v>
      </c>
      <c r="M9459" t="s">
        <v>15</v>
      </c>
      <c r="N9459" t="s">
        <v>16</v>
      </c>
      <c r="O9459" s="1">
        <v>45067</v>
      </c>
      <c r="P9459" s="7" t="str">
        <f t="shared" si="887"/>
        <v>NO</v>
      </c>
      <c r="Q9459" t="b">
        <v>0</v>
      </c>
    </row>
    <row r="9460" spans="1:17" x14ac:dyDescent="0.3">
      <c r="A9460" t="s">
        <v>9707</v>
      </c>
      <c r="B9460" t="s">
        <v>98</v>
      </c>
      <c r="C9460" t="s">
        <v>32</v>
      </c>
      <c r="D9460" t="str">
        <f t="shared" si="882"/>
        <v>Item_18_FOOD</v>
      </c>
      <c r="E9460" t="s">
        <v>170</v>
      </c>
      <c r="F9460" s="5">
        <f t="shared" si="883"/>
        <v>30.5</v>
      </c>
      <c r="G9460">
        <v>30.5</v>
      </c>
      <c r="H9460">
        <f t="shared" si="884"/>
        <v>10</v>
      </c>
      <c r="I9460">
        <v>10</v>
      </c>
      <c r="J9460" s="3">
        <f t="shared" si="885"/>
        <v>305</v>
      </c>
      <c r="K9460">
        <v>305</v>
      </c>
      <c r="L9460" t="str">
        <f t="shared" si="886"/>
        <v>High</v>
      </c>
      <c r="M9460" t="s">
        <v>48</v>
      </c>
      <c r="N9460" t="s">
        <v>16</v>
      </c>
      <c r="O9460" s="1">
        <v>44852</v>
      </c>
      <c r="P9460" s="7" t="str">
        <f t="shared" si="887"/>
        <v>YES</v>
      </c>
      <c r="Q9460" t="b">
        <v>1</v>
      </c>
    </row>
    <row r="9461" spans="1:17" x14ac:dyDescent="0.3">
      <c r="A9461" t="s">
        <v>9708</v>
      </c>
      <c r="B9461" t="s">
        <v>123</v>
      </c>
      <c r="C9461" t="s">
        <v>23</v>
      </c>
      <c r="D9461" s="2" t="str">
        <f t="shared" si="882"/>
        <v>Unknown_Item</v>
      </c>
      <c r="F9461" s="6">
        <f t="shared" si="883"/>
        <v>23.365911749958215</v>
      </c>
      <c r="H9461">
        <f t="shared" si="884"/>
        <v>2</v>
      </c>
      <c r="I9461">
        <v>2</v>
      </c>
      <c r="J9461" s="3">
        <f t="shared" si="885"/>
        <v>25</v>
      </c>
      <c r="K9461">
        <v>25</v>
      </c>
      <c r="L9461" t="str">
        <f t="shared" si="886"/>
        <v>Low</v>
      </c>
      <c r="M9461" t="s">
        <v>48</v>
      </c>
      <c r="N9461" t="s">
        <v>38</v>
      </c>
      <c r="O9461" s="1">
        <v>44953</v>
      </c>
      <c r="P9461" s="7" t="str">
        <f t="shared" si="887"/>
        <v>NO</v>
      </c>
      <c r="Q9461" t="b">
        <v>0</v>
      </c>
    </row>
    <row r="9462" spans="1:17" x14ac:dyDescent="0.3">
      <c r="A9462" t="s">
        <v>9709</v>
      </c>
      <c r="B9462" t="s">
        <v>74</v>
      </c>
      <c r="C9462" t="s">
        <v>41</v>
      </c>
      <c r="D9462" t="str">
        <f t="shared" si="882"/>
        <v>Item_3_FURN</v>
      </c>
      <c r="E9462" t="s">
        <v>982</v>
      </c>
      <c r="F9462" s="5">
        <f t="shared" si="883"/>
        <v>8</v>
      </c>
      <c r="G9462">
        <v>8</v>
      </c>
      <c r="H9462">
        <f t="shared" si="884"/>
        <v>8</v>
      </c>
      <c r="I9462">
        <v>8</v>
      </c>
      <c r="J9462" s="3">
        <f t="shared" si="885"/>
        <v>64</v>
      </c>
      <c r="K9462">
        <v>64</v>
      </c>
      <c r="L9462" t="str">
        <f t="shared" si="886"/>
        <v>Low</v>
      </c>
      <c r="M9462" t="s">
        <v>48</v>
      </c>
      <c r="N9462" t="s">
        <v>16</v>
      </c>
      <c r="O9462" s="1">
        <v>44651</v>
      </c>
      <c r="P9462" s="7" t="str">
        <f t="shared" si="887"/>
        <v>NO</v>
      </c>
      <c r="Q9462" t="b">
        <v>0</v>
      </c>
    </row>
    <row r="9463" spans="1:17" x14ac:dyDescent="0.3">
      <c r="A9463" t="s">
        <v>9710</v>
      </c>
      <c r="B9463" t="s">
        <v>43</v>
      </c>
      <c r="C9463" t="s">
        <v>66</v>
      </c>
      <c r="D9463" t="str">
        <f t="shared" si="882"/>
        <v>Item_19_ELEC</v>
      </c>
      <c r="E9463" t="s">
        <v>322</v>
      </c>
      <c r="F9463" s="5">
        <f t="shared" si="883"/>
        <v>32</v>
      </c>
      <c r="G9463">
        <v>32</v>
      </c>
      <c r="H9463">
        <f t="shared" si="884"/>
        <v>2</v>
      </c>
      <c r="I9463">
        <v>2</v>
      </c>
      <c r="J9463" s="3">
        <f t="shared" si="885"/>
        <v>64</v>
      </c>
      <c r="K9463">
        <v>64</v>
      </c>
      <c r="L9463" t="str">
        <f t="shared" si="886"/>
        <v>Low</v>
      </c>
      <c r="M9463" t="s">
        <v>48</v>
      </c>
      <c r="N9463" t="s">
        <v>16</v>
      </c>
      <c r="O9463" s="1">
        <v>44717</v>
      </c>
      <c r="P9463" s="7" t="str">
        <f t="shared" si="887"/>
        <v>YES</v>
      </c>
      <c r="Q9463" t="b">
        <v>1</v>
      </c>
    </row>
    <row r="9464" spans="1:17" x14ac:dyDescent="0.3">
      <c r="A9464" t="s">
        <v>9711</v>
      </c>
      <c r="B9464" t="s">
        <v>46</v>
      </c>
      <c r="C9464" t="s">
        <v>66</v>
      </c>
      <c r="D9464" t="str">
        <f t="shared" si="882"/>
        <v>Item_1_ELEC</v>
      </c>
      <c r="E9464" t="s">
        <v>358</v>
      </c>
      <c r="F9464" s="5">
        <f t="shared" si="883"/>
        <v>5</v>
      </c>
      <c r="G9464">
        <v>5</v>
      </c>
      <c r="H9464">
        <f t="shared" si="884"/>
        <v>1</v>
      </c>
      <c r="I9464">
        <v>1</v>
      </c>
      <c r="J9464" s="3">
        <f t="shared" si="885"/>
        <v>5</v>
      </c>
      <c r="K9464">
        <v>5</v>
      </c>
      <c r="L9464" t="str">
        <f t="shared" si="886"/>
        <v>Low</v>
      </c>
      <c r="M9464" t="s">
        <v>15</v>
      </c>
      <c r="N9464" t="s">
        <v>16</v>
      </c>
      <c r="O9464" s="1">
        <v>45537</v>
      </c>
      <c r="P9464" s="7" t="str">
        <f t="shared" si="887"/>
        <v>NO</v>
      </c>
      <c r="Q9464" t="b">
        <v>0</v>
      </c>
    </row>
    <row r="9465" spans="1:17" x14ac:dyDescent="0.3">
      <c r="A9465" t="s">
        <v>9712</v>
      </c>
      <c r="B9465" t="s">
        <v>77</v>
      </c>
      <c r="C9465" t="s">
        <v>19</v>
      </c>
      <c r="D9465" t="str">
        <f t="shared" si="882"/>
        <v>Item_3_MILK</v>
      </c>
      <c r="E9465" t="s">
        <v>284</v>
      </c>
      <c r="F9465" s="5">
        <f t="shared" si="883"/>
        <v>8</v>
      </c>
      <c r="G9465">
        <v>8</v>
      </c>
      <c r="H9465">
        <f t="shared" si="884"/>
        <v>5</v>
      </c>
      <c r="I9465">
        <v>5</v>
      </c>
      <c r="J9465" s="3">
        <f t="shared" si="885"/>
        <v>40</v>
      </c>
      <c r="K9465">
        <v>40</v>
      </c>
      <c r="L9465" t="str">
        <f t="shared" si="886"/>
        <v>Low</v>
      </c>
      <c r="M9465" t="s">
        <v>25</v>
      </c>
      <c r="N9465" t="s">
        <v>16</v>
      </c>
      <c r="O9465" s="1">
        <v>45646</v>
      </c>
      <c r="P9465" s="7" t="str">
        <f t="shared" si="887"/>
        <v>YES</v>
      </c>
      <c r="Q9465" t="b">
        <v>1</v>
      </c>
    </row>
    <row r="9466" spans="1:17" x14ac:dyDescent="0.3">
      <c r="A9466" t="s">
        <v>9713</v>
      </c>
      <c r="B9466" t="s">
        <v>40</v>
      </c>
      <c r="C9466" t="s">
        <v>66</v>
      </c>
      <c r="D9466" t="str">
        <f t="shared" si="882"/>
        <v>Item_25_ELEC</v>
      </c>
      <c r="E9466" t="s">
        <v>420</v>
      </c>
      <c r="F9466" s="5">
        <f t="shared" si="883"/>
        <v>41</v>
      </c>
      <c r="G9466">
        <v>41</v>
      </c>
      <c r="H9466">
        <f t="shared" si="884"/>
        <v>8</v>
      </c>
      <c r="I9466">
        <v>8</v>
      </c>
      <c r="J9466" s="3">
        <f t="shared" si="885"/>
        <v>328</v>
      </c>
      <c r="K9466">
        <v>328</v>
      </c>
      <c r="L9466" t="str">
        <f t="shared" si="886"/>
        <v>High</v>
      </c>
      <c r="M9466" t="s">
        <v>15</v>
      </c>
      <c r="N9466" t="s">
        <v>38</v>
      </c>
      <c r="O9466" s="1">
        <v>44770</v>
      </c>
      <c r="P9466" s="7" t="str">
        <f t="shared" si="887"/>
        <v>YES</v>
      </c>
      <c r="Q9466" t="b">
        <v>1</v>
      </c>
    </row>
    <row r="9467" spans="1:17" x14ac:dyDescent="0.3">
      <c r="A9467" t="s">
        <v>9714</v>
      </c>
      <c r="B9467" t="s">
        <v>36</v>
      </c>
      <c r="C9467" t="s">
        <v>28</v>
      </c>
      <c r="D9467" t="str">
        <f t="shared" si="882"/>
        <v>Item_4_BEVE</v>
      </c>
      <c r="E9467" t="s">
        <v>174</v>
      </c>
      <c r="F9467" s="5">
        <f t="shared" si="883"/>
        <v>9.5</v>
      </c>
      <c r="G9467">
        <v>9.5</v>
      </c>
      <c r="H9467">
        <f t="shared" si="884"/>
        <v>3</v>
      </c>
      <c r="I9467">
        <v>3</v>
      </c>
      <c r="J9467" s="3">
        <f t="shared" si="885"/>
        <v>28.5</v>
      </c>
      <c r="K9467">
        <v>28.5</v>
      </c>
      <c r="L9467" t="str">
        <f t="shared" si="886"/>
        <v>Low</v>
      </c>
      <c r="M9467" t="s">
        <v>48</v>
      </c>
      <c r="N9467" t="s">
        <v>38</v>
      </c>
      <c r="O9467" s="1">
        <v>44675</v>
      </c>
      <c r="P9467" s="7" t="str">
        <f t="shared" si="887"/>
        <v>YES</v>
      </c>
      <c r="Q9467" t="b">
        <v>1</v>
      </c>
    </row>
    <row r="9468" spans="1:17" x14ac:dyDescent="0.3">
      <c r="A9468" t="s">
        <v>9715</v>
      </c>
      <c r="B9468" t="s">
        <v>168</v>
      </c>
      <c r="C9468" t="s">
        <v>32</v>
      </c>
      <c r="D9468" t="str">
        <f t="shared" si="882"/>
        <v>Item_10_FOOD</v>
      </c>
      <c r="E9468" t="s">
        <v>78</v>
      </c>
      <c r="F9468" s="5">
        <f t="shared" si="883"/>
        <v>18.5</v>
      </c>
      <c r="G9468">
        <v>18.5</v>
      </c>
      <c r="H9468">
        <f t="shared" si="884"/>
        <v>1</v>
      </c>
      <c r="I9468">
        <v>1</v>
      </c>
      <c r="J9468" s="3">
        <f t="shared" si="885"/>
        <v>18.5</v>
      </c>
      <c r="K9468">
        <v>18.5</v>
      </c>
      <c r="L9468" t="str">
        <f t="shared" si="886"/>
        <v>Low</v>
      </c>
      <c r="M9468" t="s">
        <v>25</v>
      </c>
      <c r="N9468" t="s">
        <v>16</v>
      </c>
      <c r="O9468" s="1">
        <v>45442</v>
      </c>
      <c r="P9468" s="9" t="str">
        <f t="shared" si="887"/>
        <v>N/A</v>
      </c>
    </row>
    <row r="9469" spans="1:17" x14ac:dyDescent="0.3">
      <c r="A9469" t="s">
        <v>9716</v>
      </c>
      <c r="B9469" t="s">
        <v>89</v>
      </c>
      <c r="C9469" t="s">
        <v>28</v>
      </c>
      <c r="D9469" t="str">
        <f t="shared" si="882"/>
        <v>Item_21_BEVE</v>
      </c>
      <c r="E9469" t="s">
        <v>301</v>
      </c>
      <c r="F9469" s="5">
        <f t="shared" si="883"/>
        <v>35</v>
      </c>
      <c r="G9469">
        <v>35</v>
      </c>
      <c r="H9469">
        <f t="shared" si="884"/>
        <v>8</v>
      </c>
      <c r="I9469">
        <v>8</v>
      </c>
      <c r="J9469" s="3">
        <f t="shared" si="885"/>
        <v>280</v>
      </c>
      <c r="K9469">
        <v>280</v>
      </c>
      <c r="L9469" t="str">
        <f t="shared" si="886"/>
        <v>Medium</v>
      </c>
      <c r="M9469" t="s">
        <v>15</v>
      </c>
      <c r="N9469" t="s">
        <v>38</v>
      </c>
      <c r="O9469" s="1">
        <v>44906</v>
      </c>
      <c r="P9469" s="7" t="str">
        <f t="shared" si="887"/>
        <v>YES</v>
      </c>
      <c r="Q9469" t="b">
        <v>1</v>
      </c>
    </row>
    <row r="9470" spans="1:17" x14ac:dyDescent="0.3">
      <c r="A9470" t="s">
        <v>9717</v>
      </c>
      <c r="B9470" t="s">
        <v>46</v>
      </c>
      <c r="C9470" t="s">
        <v>13</v>
      </c>
      <c r="D9470" t="str">
        <f t="shared" si="882"/>
        <v>Item_1_PATI</v>
      </c>
      <c r="E9470" t="s">
        <v>172</v>
      </c>
      <c r="F9470" s="5">
        <f t="shared" si="883"/>
        <v>5</v>
      </c>
      <c r="G9470">
        <v>5</v>
      </c>
      <c r="H9470">
        <f t="shared" si="884"/>
        <v>1</v>
      </c>
      <c r="I9470">
        <v>1</v>
      </c>
      <c r="J9470" s="3">
        <f t="shared" si="885"/>
        <v>5</v>
      </c>
      <c r="K9470">
        <v>5</v>
      </c>
      <c r="L9470" t="str">
        <f t="shared" si="886"/>
        <v>Low</v>
      </c>
      <c r="M9470" t="s">
        <v>48</v>
      </c>
      <c r="N9470" t="s">
        <v>16</v>
      </c>
      <c r="O9470" s="1">
        <v>45060</v>
      </c>
      <c r="P9470" s="9" t="str">
        <f t="shared" si="887"/>
        <v>N/A</v>
      </c>
    </row>
    <row r="9471" spans="1:17" x14ac:dyDescent="0.3">
      <c r="A9471" t="s">
        <v>9718</v>
      </c>
      <c r="B9471" t="s">
        <v>69</v>
      </c>
      <c r="C9471" t="s">
        <v>19</v>
      </c>
      <c r="D9471" t="str">
        <f t="shared" si="882"/>
        <v>Item_4_MILK</v>
      </c>
      <c r="E9471" t="s">
        <v>210</v>
      </c>
      <c r="F9471" s="5">
        <f t="shared" si="883"/>
        <v>9.5</v>
      </c>
      <c r="G9471">
        <v>9.5</v>
      </c>
      <c r="H9471">
        <f t="shared" si="884"/>
        <v>4</v>
      </c>
      <c r="I9471">
        <v>4</v>
      </c>
      <c r="J9471" s="3">
        <f t="shared" si="885"/>
        <v>38</v>
      </c>
      <c r="K9471">
        <v>38</v>
      </c>
      <c r="L9471" t="str">
        <f t="shared" si="886"/>
        <v>Low</v>
      </c>
      <c r="M9471" t="s">
        <v>25</v>
      </c>
      <c r="N9471" t="s">
        <v>16</v>
      </c>
      <c r="O9471" s="1">
        <v>45375</v>
      </c>
      <c r="P9471" s="9" t="str">
        <f t="shared" si="887"/>
        <v>N/A</v>
      </c>
    </row>
    <row r="9472" spans="1:17" x14ac:dyDescent="0.3">
      <c r="A9472" t="s">
        <v>9719</v>
      </c>
      <c r="B9472" t="s">
        <v>22</v>
      </c>
      <c r="C9472" t="s">
        <v>41</v>
      </c>
      <c r="D9472" t="str">
        <f t="shared" si="882"/>
        <v>Item_19_FURN</v>
      </c>
      <c r="E9472" t="s">
        <v>1058</v>
      </c>
      <c r="F9472" s="5">
        <f t="shared" si="883"/>
        <v>32</v>
      </c>
      <c r="G9472">
        <v>32</v>
      </c>
      <c r="H9472">
        <f t="shared" si="884"/>
        <v>1</v>
      </c>
      <c r="I9472">
        <v>1</v>
      </c>
      <c r="J9472" s="3">
        <f t="shared" si="885"/>
        <v>32</v>
      </c>
      <c r="K9472">
        <v>32</v>
      </c>
      <c r="L9472" t="str">
        <f t="shared" si="886"/>
        <v>Low</v>
      </c>
      <c r="M9472" t="s">
        <v>15</v>
      </c>
      <c r="N9472" t="s">
        <v>16</v>
      </c>
      <c r="O9472" s="1">
        <v>44664</v>
      </c>
      <c r="P9472" s="9" t="str">
        <f t="shared" si="887"/>
        <v>N/A</v>
      </c>
    </row>
    <row r="9473" spans="1:17" x14ac:dyDescent="0.3">
      <c r="A9473" t="s">
        <v>9720</v>
      </c>
      <c r="B9473" t="s">
        <v>63</v>
      </c>
      <c r="C9473" t="s">
        <v>23</v>
      </c>
      <c r="D9473" s="2" t="str">
        <f t="shared" si="882"/>
        <v>Unknown_Item</v>
      </c>
      <c r="F9473" s="6">
        <f t="shared" si="883"/>
        <v>23.365911749958215</v>
      </c>
      <c r="H9473">
        <f t="shared" si="884"/>
        <v>10</v>
      </c>
      <c r="I9473">
        <v>10</v>
      </c>
      <c r="J9473" s="3">
        <f t="shared" si="885"/>
        <v>80</v>
      </c>
      <c r="K9473">
        <v>80</v>
      </c>
      <c r="L9473" t="str">
        <f t="shared" si="886"/>
        <v>Low</v>
      </c>
      <c r="M9473" t="s">
        <v>15</v>
      </c>
      <c r="N9473" t="s">
        <v>16</v>
      </c>
      <c r="O9473" s="1">
        <v>45601</v>
      </c>
      <c r="P9473" s="9" t="str">
        <f t="shared" si="887"/>
        <v>N/A</v>
      </c>
    </row>
    <row r="9474" spans="1:17" x14ac:dyDescent="0.3">
      <c r="A9474" t="s">
        <v>9721</v>
      </c>
      <c r="B9474" t="s">
        <v>69</v>
      </c>
      <c r="C9474" t="s">
        <v>41</v>
      </c>
      <c r="D9474" t="str">
        <f t="shared" ref="D9474:D9537" si="888">IF(TRIM(E9474)="","Unknown_Item","Item_"&amp;MID(E9474,6,FIND("_",E9474,6)-6)&amp;"_"&amp;UPPER(LEFT(C9474,4)))</f>
        <v>Item_11_FURN</v>
      </c>
      <c r="E9474" t="s">
        <v>190</v>
      </c>
      <c r="F9474" s="5">
        <f t="shared" ref="F9474:F9537" si="889">IF(ISBLANK(G9474),AVERAGE($G$2:$G$12576),G9474)</f>
        <v>20</v>
      </c>
      <c r="G9474">
        <v>20</v>
      </c>
      <c r="H9474">
        <f t="shared" ref="H9474:H9537" si="890">IF(ISBLANK(I9474),MEDIAN($I$2:$I$12576),I9474)</f>
        <v>3</v>
      </c>
      <c r="I9474">
        <v>3</v>
      </c>
      <c r="J9474" s="3">
        <f t="shared" ref="J9474:J9537" si="891">IF(ISBLANK(K9474),MEDIAN($K$2:$K$12576),K9474)</f>
        <v>60</v>
      </c>
      <c r="K9474">
        <v>60</v>
      </c>
      <c r="L9474" t="str">
        <f t="shared" ref="L9474:L9537" si="892">IF(J9474&gt;=300,"High",IF(J9474&gt;=150,"Medium","Low"))</f>
        <v>Low</v>
      </c>
      <c r="M9474" t="s">
        <v>15</v>
      </c>
      <c r="N9474" t="s">
        <v>38</v>
      </c>
      <c r="O9474" s="1">
        <v>45064</v>
      </c>
      <c r="P9474" s="7" t="str">
        <f t="shared" ref="P9474:P9537" si="893">IF(ISBLANK(Q9474),"N/A",IF(Q9474=TRUE,"YES","NO"))</f>
        <v>NO</v>
      </c>
      <c r="Q9474" t="b">
        <v>0</v>
      </c>
    </row>
    <row r="9475" spans="1:17" x14ac:dyDescent="0.3">
      <c r="A9475" t="s">
        <v>9722</v>
      </c>
      <c r="B9475" t="s">
        <v>80</v>
      </c>
      <c r="C9475" t="s">
        <v>19</v>
      </c>
      <c r="D9475" t="str">
        <f t="shared" si="888"/>
        <v>Item_22_MILK</v>
      </c>
      <c r="E9475" t="s">
        <v>553</v>
      </c>
      <c r="F9475" s="5">
        <f t="shared" si="889"/>
        <v>36.5</v>
      </c>
      <c r="G9475">
        <v>36.5</v>
      </c>
      <c r="H9475">
        <f t="shared" si="890"/>
        <v>9</v>
      </c>
      <c r="I9475">
        <v>9</v>
      </c>
      <c r="J9475" s="3">
        <f t="shared" si="891"/>
        <v>328.5</v>
      </c>
      <c r="K9475">
        <v>328.5</v>
      </c>
      <c r="L9475" t="str">
        <f t="shared" si="892"/>
        <v>High</v>
      </c>
      <c r="M9475" t="s">
        <v>48</v>
      </c>
      <c r="N9475" t="s">
        <v>16</v>
      </c>
      <c r="O9475" s="1">
        <v>44959</v>
      </c>
      <c r="P9475" s="7" t="str">
        <f t="shared" si="893"/>
        <v>YES</v>
      </c>
      <c r="Q9475" t="b">
        <v>1</v>
      </c>
    </row>
    <row r="9476" spans="1:17" x14ac:dyDescent="0.3">
      <c r="A9476" t="s">
        <v>9723</v>
      </c>
      <c r="B9476" t="s">
        <v>12</v>
      </c>
      <c r="C9476" t="s">
        <v>32</v>
      </c>
      <c r="D9476" t="str">
        <f t="shared" si="888"/>
        <v>Item_17_FOOD</v>
      </c>
      <c r="E9476" t="s">
        <v>498</v>
      </c>
      <c r="F9476" s="5">
        <f t="shared" si="889"/>
        <v>29</v>
      </c>
      <c r="G9476">
        <v>29</v>
      </c>
      <c r="H9476">
        <f t="shared" si="890"/>
        <v>5</v>
      </c>
      <c r="I9476">
        <v>5</v>
      </c>
      <c r="J9476" s="3">
        <f t="shared" si="891"/>
        <v>145</v>
      </c>
      <c r="K9476">
        <v>145</v>
      </c>
      <c r="L9476" t="str">
        <f t="shared" si="892"/>
        <v>Low</v>
      </c>
      <c r="M9476" t="s">
        <v>48</v>
      </c>
      <c r="N9476" t="s">
        <v>38</v>
      </c>
      <c r="O9476" s="1">
        <v>45377</v>
      </c>
      <c r="P9476" s="9" t="str">
        <f t="shared" si="893"/>
        <v>N/A</v>
      </c>
    </row>
    <row r="9477" spans="1:17" x14ac:dyDescent="0.3">
      <c r="A9477" t="s">
        <v>9724</v>
      </c>
      <c r="B9477" t="s">
        <v>84</v>
      </c>
      <c r="C9477" t="s">
        <v>41</v>
      </c>
      <c r="D9477" t="str">
        <f t="shared" si="888"/>
        <v>Item_15_FURN</v>
      </c>
      <c r="E9477" t="s">
        <v>453</v>
      </c>
      <c r="F9477" s="5">
        <f t="shared" si="889"/>
        <v>26</v>
      </c>
      <c r="G9477">
        <v>26</v>
      </c>
      <c r="H9477">
        <f t="shared" si="890"/>
        <v>1</v>
      </c>
      <c r="I9477">
        <v>1</v>
      </c>
      <c r="J9477" s="3">
        <f t="shared" si="891"/>
        <v>26</v>
      </c>
      <c r="K9477">
        <v>26</v>
      </c>
      <c r="L9477" t="str">
        <f t="shared" si="892"/>
        <v>Low</v>
      </c>
      <c r="M9477" t="s">
        <v>48</v>
      </c>
      <c r="N9477" t="s">
        <v>38</v>
      </c>
      <c r="O9477" s="1">
        <v>45671</v>
      </c>
      <c r="P9477" s="7" t="str">
        <f t="shared" si="893"/>
        <v>YES</v>
      </c>
      <c r="Q9477" t="b">
        <v>1</v>
      </c>
    </row>
    <row r="9478" spans="1:17" x14ac:dyDescent="0.3">
      <c r="A9478" t="s">
        <v>9725</v>
      </c>
      <c r="B9478" t="s">
        <v>74</v>
      </c>
      <c r="C9478" t="s">
        <v>23</v>
      </c>
      <c r="D9478" t="str">
        <f t="shared" si="888"/>
        <v>Item_15_BUTC</v>
      </c>
      <c r="E9478" t="s">
        <v>1239</v>
      </c>
      <c r="F9478" s="5">
        <f t="shared" si="889"/>
        <v>26</v>
      </c>
      <c r="G9478">
        <v>26</v>
      </c>
      <c r="H9478">
        <f t="shared" si="890"/>
        <v>10</v>
      </c>
      <c r="I9478">
        <v>10</v>
      </c>
      <c r="J9478" s="3">
        <f t="shared" si="891"/>
        <v>260</v>
      </c>
      <c r="K9478">
        <v>260</v>
      </c>
      <c r="L9478" t="str">
        <f t="shared" si="892"/>
        <v>Medium</v>
      </c>
      <c r="M9478" t="s">
        <v>15</v>
      </c>
      <c r="N9478" t="s">
        <v>38</v>
      </c>
      <c r="O9478" s="1">
        <v>45084</v>
      </c>
      <c r="P9478" s="7" t="str">
        <f t="shared" si="893"/>
        <v>NO</v>
      </c>
      <c r="Q9478" t="b">
        <v>0</v>
      </c>
    </row>
    <row r="9479" spans="1:17" x14ac:dyDescent="0.3">
      <c r="A9479" t="s">
        <v>9726</v>
      </c>
      <c r="B9479" t="s">
        <v>12</v>
      </c>
      <c r="C9479" t="s">
        <v>13</v>
      </c>
      <c r="D9479" s="2" t="str">
        <f t="shared" si="888"/>
        <v>Unknown_Item</v>
      </c>
      <c r="F9479" s="6">
        <f t="shared" si="889"/>
        <v>23.365911749958215</v>
      </c>
      <c r="H9479">
        <f t="shared" si="890"/>
        <v>3</v>
      </c>
      <c r="I9479">
        <v>3</v>
      </c>
      <c r="J9479" s="3">
        <f t="shared" si="891"/>
        <v>33</v>
      </c>
      <c r="K9479">
        <v>33</v>
      </c>
      <c r="L9479" t="str">
        <f t="shared" si="892"/>
        <v>Low</v>
      </c>
      <c r="M9479" t="s">
        <v>15</v>
      </c>
      <c r="N9479" t="s">
        <v>38</v>
      </c>
      <c r="O9479" s="1">
        <v>45502</v>
      </c>
      <c r="P9479" s="9" t="str">
        <f t="shared" si="893"/>
        <v>N/A</v>
      </c>
    </row>
    <row r="9480" spans="1:17" x14ac:dyDescent="0.3">
      <c r="A9480" t="s">
        <v>9727</v>
      </c>
      <c r="B9480" t="s">
        <v>31</v>
      </c>
      <c r="C9480" t="s">
        <v>28</v>
      </c>
      <c r="D9480" t="str">
        <f t="shared" si="888"/>
        <v>Item_5_BEVE</v>
      </c>
      <c r="E9480" t="s">
        <v>1410</v>
      </c>
      <c r="F9480" s="5">
        <f t="shared" si="889"/>
        <v>11</v>
      </c>
      <c r="G9480">
        <v>11</v>
      </c>
      <c r="H9480">
        <f t="shared" si="890"/>
        <v>8</v>
      </c>
      <c r="I9480">
        <v>8</v>
      </c>
      <c r="J9480" s="3">
        <f t="shared" si="891"/>
        <v>88</v>
      </c>
      <c r="K9480">
        <v>88</v>
      </c>
      <c r="L9480" t="str">
        <f t="shared" si="892"/>
        <v>Low</v>
      </c>
      <c r="M9480" t="s">
        <v>48</v>
      </c>
      <c r="N9480" t="s">
        <v>16</v>
      </c>
      <c r="O9480" s="1">
        <v>45340</v>
      </c>
      <c r="P9480" s="7" t="str">
        <f t="shared" si="893"/>
        <v>YES</v>
      </c>
      <c r="Q9480" t="b">
        <v>1</v>
      </c>
    </row>
    <row r="9481" spans="1:17" x14ac:dyDescent="0.3">
      <c r="A9481" t="s">
        <v>9728</v>
      </c>
      <c r="B9481" t="s">
        <v>80</v>
      </c>
      <c r="C9481" t="s">
        <v>13</v>
      </c>
      <c r="D9481" t="str">
        <f t="shared" si="888"/>
        <v>Item_22_PATI</v>
      </c>
      <c r="E9481" t="s">
        <v>92</v>
      </c>
      <c r="F9481" s="5">
        <f t="shared" si="889"/>
        <v>36.5</v>
      </c>
      <c r="G9481">
        <v>36.5</v>
      </c>
      <c r="H9481">
        <f t="shared" si="890"/>
        <v>3</v>
      </c>
      <c r="I9481">
        <v>3</v>
      </c>
      <c r="J9481" s="3">
        <f t="shared" si="891"/>
        <v>109.5</v>
      </c>
      <c r="K9481">
        <v>109.5</v>
      </c>
      <c r="L9481" t="str">
        <f t="shared" si="892"/>
        <v>Low</v>
      </c>
      <c r="M9481" t="s">
        <v>15</v>
      </c>
      <c r="N9481" t="s">
        <v>38</v>
      </c>
      <c r="O9481" s="1">
        <v>45571</v>
      </c>
      <c r="P9481" s="7" t="str">
        <f t="shared" si="893"/>
        <v>YES</v>
      </c>
      <c r="Q9481" t="b">
        <v>1</v>
      </c>
    </row>
    <row r="9482" spans="1:17" x14ac:dyDescent="0.3">
      <c r="A9482" t="s">
        <v>9729</v>
      </c>
      <c r="B9482" t="s">
        <v>43</v>
      </c>
      <c r="C9482" t="s">
        <v>19</v>
      </c>
      <c r="D9482" t="str">
        <f t="shared" si="888"/>
        <v>Item_16_MILK</v>
      </c>
      <c r="E9482" t="s">
        <v>58</v>
      </c>
      <c r="F9482" s="5">
        <f t="shared" si="889"/>
        <v>27.5</v>
      </c>
      <c r="G9482">
        <v>27.5</v>
      </c>
      <c r="H9482">
        <f t="shared" si="890"/>
        <v>1</v>
      </c>
      <c r="I9482">
        <v>1</v>
      </c>
      <c r="J9482" s="3">
        <f t="shared" si="891"/>
        <v>27.5</v>
      </c>
      <c r="K9482">
        <v>27.5</v>
      </c>
      <c r="L9482" t="str">
        <f t="shared" si="892"/>
        <v>Low</v>
      </c>
      <c r="M9482" t="s">
        <v>25</v>
      </c>
      <c r="N9482" t="s">
        <v>16</v>
      </c>
      <c r="O9482" s="1">
        <v>44920</v>
      </c>
      <c r="P9482" s="7" t="str">
        <f t="shared" si="893"/>
        <v>YES</v>
      </c>
      <c r="Q9482" t="b">
        <v>1</v>
      </c>
    </row>
    <row r="9483" spans="1:17" x14ac:dyDescent="0.3">
      <c r="A9483" t="s">
        <v>9730</v>
      </c>
      <c r="B9483" t="s">
        <v>77</v>
      </c>
      <c r="C9483" t="s">
        <v>130</v>
      </c>
      <c r="D9483" t="str">
        <f t="shared" si="888"/>
        <v>Item_23_COMP</v>
      </c>
      <c r="E9483" t="s">
        <v>744</v>
      </c>
      <c r="F9483" s="5">
        <f t="shared" si="889"/>
        <v>38</v>
      </c>
      <c r="G9483">
        <v>38</v>
      </c>
      <c r="H9483">
        <f t="shared" si="890"/>
        <v>2</v>
      </c>
      <c r="I9483">
        <v>2</v>
      </c>
      <c r="J9483" s="3">
        <f t="shared" si="891"/>
        <v>76</v>
      </c>
      <c r="K9483">
        <v>76</v>
      </c>
      <c r="L9483" t="str">
        <f t="shared" si="892"/>
        <v>Low</v>
      </c>
      <c r="M9483" t="s">
        <v>25</v>
      </c>
      <c r="N9483" t="s">
        <v>38</v>
      </c>
      <c r="O9483" s="1">
        <v>45661</v>
      </c>
      <c r="P9483" s="7" t="str">
        <f t="shared" si="893"/>
        <v>NO</v>
      </c>
      <c r="Q9483" t="b">
        <v>0</v>
      </c>
    </row>
    <row r="9484" spans="1:17" x14ac:dyDescent="0.3">
      <c r="A9484" t="s">
        <v>9731</v>
      </c>
      <c r="B9484" t="s">
        <v>43</v>
      </c>
      <c r="C9484" t="s">
        <v>13</v>
      </c>
      <c r="D9484" t="str">
        <f t="shared" si="888"/>
        <v>Item_10_PATI</v>
      </c>
      <c r="E9484" t="s">
        <v>14</v>
      </c>
      <c r="F9484" s="5">
        <f t="shared" si="889"/>
        <v>18.5</v>
      </c>
      <c r="G9484">
        <v>18.5</v>
      </c>
      <c r="H9484">
        <f t="shared" si="890"/>
        <v>8</v>
      </c>
      <c r="I9484">
        <v>8</v>
      </c>
      <c r="J9484" s="3">
        <f t="shared" si="891"/>
        <v>148</v>
      </c>
      <c r="K9484">
        <v>148</v>
      </c>
      <c r="L9484" t="str">
        <f t="shared" si="892"/>
        <v>Low</v>
      </c>
      <c r="M9484" t="s">
        <v>48</v>
      </c>
      <c r="N9484" t="s">
        <v>16</v>
      </c>
      <c r="O9484" s="1">
        <v>44926</v>
      </c>
      <c r="P9484" s="7" t="str">
        <f t="shared" si="893"/>
        <v>YES</v>
      </c>
      <c r="Q9484" t="b">
        <v>1</v>
      </c>
    </row>
    <row r="9485" spans="1:17" x14ac:dyDescent="0.3">
      <c r="A9485" t="s">
        <v>9732</v>
      </c>
      <c r="B9485" t="s">
        <v>43</v>
      </c>
      <c r="C9485" t="s">
        <v>130</v>
      </c>
      <c r="D9485" t="str">
        <f t="shared" si="888"/>
        <v>Item_12_COMP</v>
      </c>
      <c r="E9485" t="s">
        <v>621</v>
      </c>
      <c r="F9485" s="5">
        <f t="shared" si="889"/>
        <v>21.5</v>
      </c>
      <c r="G9485">
        <v>21.5</v>
      </c>
      <c r="H9485">
        <f t="shared" si="890"/>
        <v>9</v>
      </c>
      <c r="I9485">
        <v>9</v>
      </c>
      <c r="J9485" s="3">
        <f t="shared" si="891"/>
        <v>193.5</v>
      </c>
      <c r="K9485">
        <v>193.5</v>
      </c>
      <c r="L9485" t="str">
        <f t="shared" si="892"/>
        <v>Medium</v>
      </c>
      <c r="M9485" t="s">
        <v>15</v>
      </c>
      <c r="N9485" t="s">
        <v>38</v>
      </c>
      <c r="O9485" s="1">
        <v>45089</v>
      </c>
      <c r="P9485" s="7" t="str">
        <f t="shared" si="893"/>
        <v>YES</v>
      </c>
      <c r="Q9485" t="b">
        <v>1</v>
      </c>
    </row>
    <row r="9486" spans="1:17" x14ac:dyDescent="0.3">
      <c r="A9486" t="s">
        <v>9733</v>
      </c>
      <c r="B9486" t="s">
        <v>31</v>
      </c>
      <c r="C9486" t="s">
        <v>130</v>
      </c>
      <c r="D9486" t="str">
        <f t="shared" si="888"/>
        <v>Item_20_COMP</v>
      </c>
      <c r="E9486" t="s">
        <v>183</v>
      </c>
      <c r="F9486" s="5">
        <f t="shared" si="889"/>
        <v>33.5</v>
      </c>
      <c r="G9486">
        <v>33.5</v>
      </c>
      <c r="H9486">
        <f t="shared" si="890"/>
        <v>5</v>
      </c>
      <c r="I9486">
        <v>5</v>
      </c>
      <c r="J9486" s="3">
        <f t="shared" si="891"/>
        <v>167.5</v>
      </c>
      <c r="K9486">
        <v>167.5</v>
      </c>
      <c r="L9486" t="str">
        <f t="shared" si="892"/>
        <v>Medium</v>
      </c>
      <c r="M9486" t="s">
        <v>48</v>
      </c>
      <c r="N9486" t="s">
        <v>38</v>
      </c>
      <c r="O9486" s="1">
        <v>45632</v>
      </c>
      <c r="P9486" s="7" t="str">
        <f t="shared" si="893"/>
        <v>YES</v>
      </c>
      <c r="Q9486" t="b">
        <v>1</v>
      </c>
    </row>
    <row r="9487" spans="1:17" x14ac:dyDescent="0.3">
      <c r="A9487" t="s">
        <v>9734</v>
      </c>
      <c r="B9487" t="s">
        <v>63</v>
      </c>
      <c r="C9487" t="s">
        <v>23</v>
      </c>
      <c r="D9487" t="str">
        <f t="shared" si="888"/>
        <v>Item_3_BUTC</v>
      </c>
      <c r="E9487" t="s">
        <v>50</v>
      </c>
      <c r="F9487" s="5">
        <f t="shared" si="889"/>
        <v>8</v>
      </c>
      <c r="G9487">
        <v>8</v>
      </c>
      <c r="H9487">
        <f t="shared" si="890"/>
        <v>1</v>
      </c>
      <c r="I9487">
        <v>1</v>
      </c>
      <c r="J9487" s="3">
        <f t="shared" si="891"/>
        <v>8</v>
      </c>
      <c r="K9487">
        <v>8</v>
      </c>
      <c r="L9487" t="str">
        <f t="shared" si="892"/>
        <v>Low</v>
      </c>
      <c r="M9487" t="s">
        <v>48</v>
      </c>
      <c r="N9487" t="s">
        <v>38</v>
      </c>
      <c r="O9487" s="1">
        <v>44791</v>
      </c>
      <c r="P9487" s="7" t="str">
        <f t="shared" si="893"/>
        <v>YES</v>
      </c>
      <c r="Q9487" t="b">
        <v>1</v>
      </c>
    </row>
    <row r="9488" spans="1:17" x14ac:dyDescent="0.3">
      <c r="A9488" t="s">
        <v>9735</v>
      </c>
      <c r="B9488" t="s">
        <v>27</v>
      </c>
      <c r="C9488" t="s">
        <v>130</v>
      </c>
      <c r="D9488" t="str">
        <f t="shared" si="888"/>
        <v>Item_19_COMP</v>
      </c>
      <c r="E9488" t="s">
        <v>361</v>
      </c>
      <c r="F9488" s="5">
        <f t="shared" si="889"/>
        <v>32</v>
      </c>
      <c r="G9488">
        <v>32</v>
      </c>
      <c r="H9488">
        <f t="shared" si="890"/>
        <v>4</v>
      </c>
      <c r="I9488">
        <v>4</v>
      </c>
      <c r="J9488" s="3">
        <f t="shared" si="891"/>
        <v>128</v>
      </c>
      <c r="K9488">
        <v>128</v>
      </c>
      <c r="L9488" t="str">
        <f t="shared" si="892"/>
        <v>Low</v>
      </c>
      <c r="M9488" t="s">
        <v>48</v>
      </c>
      <c r="N9488" t="s">
        <v>16</v>
      </c>
      <c r="O9488" s="1">
        <v>45665</v>
      </c>
      <c r="P9488" s="9" t="str">
        <f t="shared" si="893"/>
        <v>N/A</v>
      </c>
    </row>
    <row r="9489" spans="1:17" x14ac:dyDescent="0.3">
      <c r="A9489" t="s">
        <v>9736</v>
      </c>
      <c r="B9489" t="s">
        <v>22</v>
      </c>
      <c r="C9489" t="s">
        <v>32</v>
      </c>
      <c r="D9489" t="str">
        <f t="shared" si="888"/>
        <v>Item_14_FOOD</v>
      </c>
      <c r="E9489" t="s">
        <v>90</v>
      </c>
      <c r="F9489" s="5">
        <f t="shared" si="889"/>
        <v>24.5</v>
      </c>
      <c r="G9489">
        <v>24.5</v>
      </c>
      <c r="H9489">
        <f t="shared" si="890"/>
        <v>4</v>
      </c>
      <c r="I9489">
        <v>4</v>
      </c>
      <c r="J9489" s="3">
        <f t="shared" si="891"/>
        <v>98</v>
      </c>
      <c r="K9489">
        <v>98</v>
      </c>
      <c r="L9489" t="str">
        <f t="shared" si="892"/>
        <v>Low</v>
      </c>
      <c r="M9489" t="s">
        <v>15</v>
      </c>
      <c r="N9489" t="s">
        <v>16</v>
      </c>
      <c r="O9489" s="1">
        <v>44638</v>
      </c>
      <c r="P9489" s="7" t="str">
        <f t="shared" si="893"/>
        <v>NO</v>
      </c>
      <c r="Q9489" t="b">
        <v>0</v>
      </c>
    </row>
    <row r="9490" spans="1:17" x14ac:dyDescent="0.3">
      <c r="A9490" t="s">
        <v>9737</v>
      </c>
      <c r="B9490" t="s">
        <v>43</v>
      </c>
      <c r="C9490" t="s">
        <v>32</v>
      </c>
      <c r="D9490" t="str">
        <f t="shared" si="888"/>
        <v>Item_4_FOOD</v>
      </c>
      <c r="E9490" t="s">
        <v>203</v>
      </c>
      <c r="F9490" s="5">
        <f t="shared" si="889"/>
        <v>9.5</v>
      </c>
      <c r="G9490">
        <v>9.5</v>
      </c>
      <c r="H9490">
        <f t="shared" si="890"/>
        <v>3</v>
      </c>
      <c r="I9490">
        <v>3</v>
      </c>
      <c r="J9490" s="3">
        <f t="shared" si="891"/>
        <v>28.5</v>
      </c>
      <c r="K9490">
        <v>28.5</v>
      </c>
      <c r="L9490" t="str">
        <f t="shared" si="892"/>
        <v>Low</v>
      </c>
      <c r="M9490" t="s">
        <v>25</v>
      </c>
      <c r="N9490" t="s">
        <v>38</v>
      </c>
      <c r="O9490" s="1">
        <v>45057</v>
      </c>
      <c r="P9490" s="7" t="str">
        <f t="shared" si="893"/>
        <v>NO</v>
      </c>
      <c r="Q9490" t="b">
        <v>0</v>
      </c>
    </row>
    <row r="9491" spans="1:17" x14ac:dyDescent="0.3">
      <c r="A9491" t="s">
        <v>9738</v>
      </c>
      <c r="B9491" t="s">
        <v>22</v>
      </c>
      <c r="C9491" t="s">
        <v>130</v>
      </c>
      <c r="D9491" t="str">
        <f t="shared" si="888"/>
        <v>Item_13_COMP</v>
      </c>
      <c r="E9491" t="s">
        <v>291</v>
      </c>
      <c r="F9491" s="5">
        <f t="shared" si="889"/>
        <v>23</v>
      </c>
      <c r="G9491">
        <v>23</v>
      </c>
      <c r="H9491">
        <f t="shared" si="890"/>
        <v>4</v>
      </c>
      <c r="I9491">
        <v>4</v>
      </c>
      <c r="J9491" s="3">
        <f t="shared" si="891"/>
        <v>92</v>
      </c>
      <c r="K9491">
        <v>92</v>
      </c>
      <c r="L9491" t="str">
        <f t="shared" si="892"/>
        <v>Low</v>
      </c>
      <c r="M9491" t="s">
        <v>25</v>
      </c>
      <c r="N9491" t="s">
        <v>38</v>
      </c>
      <c r="O9491" s="1">
        <v>44671</v>
      </c>
      <c r="P9491" s="9" t="str">
        <f t="shared" si="893"/>
        <v>N/A</v>
      </c>
    </row>
    <row r="9492" spans="1:17" x14ac:dyDescent="0.3">
      <c r="A9492" t="s">
        <v>9739</v>
      </c>
      <c r="B9492" t="s">
        <v>27</v>
      </c>
      <c r="C9492" t="s">
        <v>32</v>
      </c>
      <c r="D9492" t="str">
        <f t="shared" si="888"/>
        <v>Item_24_FOOD</v>
      </c>
      <c r="E9492" t="s">
        <v>263</v>
      </c>
      <c r="F9492" s="5">
        <f t="shared" si="889"/>
        <v>39.5</v>
      </c>
      <c r="G9492">
        <v>39.5</v>
      </c>
      <c r="H9492">
        <f t="shared" si="890"/>
        <v>9</v>
      </c>
      <c r="I9492">
        <v>9</v>
      </c>
      <c r="J9492" s="3">
        <f t="shared" si="891"/>
        <v>355.5</v>
      </c>
      <c r="K9492">
        <v>355.5</v>
      </c>
      <c r="L9492" t="str">
        <f t="shared" si="892"/>
        <v>High</v>
      </c>
      <c r="M9492" t="s">
        <v>25</v>
      </c>
      <c r="N9492" t="s">
        <v>16</v>
      </c>
      <c r="O9492" s="1">
        <v>45247</v>
      </c>
      <c r="P9492" s="7" t="str">
        <f t="shared" si="893"/>
        <v>NO</v>
      </c>
      <c r="Q9492" t="b">
        <v>0</v>
      </c>
    </row>
    <row r="9493" spans="1:17" x14ac:dyDescent="0.3">
      <c r="A9493" t="s">
        <v>9740</v>
      </c>
      <c r="B9493" t="s">
        <v>31</v>
      </c>
      <c r="C9493" t="s">
        <v>23</v>
      </c>
      <c r="D9493" t="str">
        <f t="shared" si="888"/>
        <v>Item_4_BUTC</v>
      </c>
      <c r="E9493" t="s">
        <v>1165</v>
      </c>
      <c r="F9493" s="5">
        <f t="shared" si="889"/>
        <v>9.5</v>
      </c>
      <c r="G9493">
        <v>9.5</v>
      </c>
      <c r="H9493">
        <f t="shared" si="890"/>
        <v>4</v>
      </c>
      <c r="I9493">
        <v>4</v>
      </c>
      <c r="J9493" s="3">
        <f t="shared" si="891"/>
        <v>38</v>
      </c>
      <c r="K9493">
        <v>38</v>
      </c>
      <c r="L9493" t="str">
        <f t="shared" si="892"/>
        <v>Low</v>
      </c>
      <c r="M9493" t="s">
        <v>25</v>
      </c>
      <c r="N9493" t="s">
        <v>38</v>
      </c>
      <c r="O9493" s="1">
        <v>44604</v>
      </c>
      <c r="P9493" s="7" t="str">
        <f t="shared" si="893"/>
        <v>NO</v>
      </c>
      <c r="Q9493" t="b">
        <v>0</v>
      </c>
    </row>
    <row r="9494" spans="1:17" x14ac:dyDescent="0.3">
      <c r="A9494" t="s">
        <v>9741</v>
      </c>
      <c r="B9494" t="s">
        <v>43</v>
      </c>
      <c r="C9494" t="s">
        <v>66</v>
      </c>
      <c r="D9494" t="str">
        <f t="shared" si="888"/>
        <v>Item_17_ELEC</v>
      </c>
      <c r="E9494" t="s">
        <v>377</v>
      </c>
      <c r="F9494" s="5">
        <f t="shared" si="889"/>
        <v>29</v>
      </c>
      <c r="G9494">
        <v>29</v>
      </c>
      <c r="H9494">
        <f t="shared" si="890"/>
        <v>7</v>
      </c>
      <c r="I9494">
        <v>7</v>
      </c>
      <c r="J9494" s="3">
        <f t="shared" si="891"/>
        <v>203</v>
      </c>
      <c r="K9494">
        <v>203</v>
      </c>
      <c r="L9494" t="str">
        <f t="shared" si="892"/>
        <v>Medium</v>
      </c>
      <c r="M9494" t="s">
        <v>48</v>
      </c>
      <c r="N9494" t="s">
        <v>16</v>
      </c>
      <c r="O9494" s="1">
        <v>45491</v>
      </c>
      <c r="P9494" s="7" t="str">
        <f t="shared" si="893"/>
        <v>NO</v>
      </c>
      <c r="Q9494" t="b">
        <v>0</v>
      </c>
    </row>
    <row r="9495" spans="1:17" x14ac:dyDescent="0.3">
      <c r="A9495" t="s">
        <v>9742</v>
      </c>
      <c r="B9495" t="s">
        <v>36</v>
      </c>
      <c r="C9495" t="s">
        <v>19</v>
      </c>
      <c r="D9495" t="str">
        <f t="shared" si="888"/>
        <v>Item_3_MILK</v>
      </c>
      <c r="E9495" t="s">
        <v>284</v>
      </c>
      <c r="F9495" s="5">
        <f t="shared" si="889"/>
        <v>8</v>
      </c>
      <c r="G9495">
        <v>8</v>
      </c>
      <c r="H9495">
        <f t="shared" si="890"/>
        <v>8</v>
      </c>
      <c r="I9495">
        <v>8</v>
      </c>
      <c r="J9495" s="3">
        <f t="shared" si="891"/>
        <v>64</v>
      </c>
      <c r="K9495">
        <v>64</v>
      </c>
      <c r="L9495" t="str">
        <f t="shared" si="892"/>
        <v>Low</v>
      </c>
      <c r="M9495" t="s">
        <v>15</v>
      </c>
      <c r="N9495" t="s">
        <v>16</v>
      </c>
      <c r="O9495" s="1">
        <v>44927</v>
      </c>
      <c r="P9495" s="7" t="str">
        <f t="shared" si="893"/>
        <v>YES</v>
      </c>
      <c r="Q9495" t="b">
        <v>1</v>
      </c>
    </row>
    <row r="9496" spans="1:17" x14ac:dyDescent="0.3">
      <c r="A9496" t="s">
        <v>9743</v>
      </c>
      <c r="B9496" t="s">
        <v>65</v>
      </c>
      <c r="C9496" t="s">
        <v>28</v>
      </c>
      <c r="D9496" s="2" t="str">
        <f t="shared" si="888"/>
        <v>Unknown_Item</v>
      </c>
      <c r="F9496" s="6">
        <f t="shared" si="889"/>
        <v>23.365911749958215</v>
      </c>
      <c r="H9496">
        <f t="shared" si="890"/>
        <v>4</v>
      </c>
      <c r="I9496">
        <v>4</v>
      </c>
      <c r="J9496" s="3">
        <f t="shared" si="891"/>
        <v>98</v>
      </c>
      <c r="K9496">
        <v>98</v>
      </c>
      <c r="L9496" t="str">
        <f t="shared" si="892"/>
        <v>Low</v>
      </c>
      <c r="M9496" t="s">
        <v>48</v>
      </c>
      <c r="N9496" t="s">
        <v>38</v>
      </c>
      <c r="O9496" s="1">
        <v>45230</v>
      </c>
      <c r="P9496" s="9" t="str">
        <f t="shared" si="893"/>
        <v>N/A</v>
      </c>
    </row>
    <row r="9497" spans="1:17" x14ac:dyDescent="0.3">
      <c r="A9497" t="s">
        <v>9744</v>
      </c>
      <c r="B9497" t="s">
        <v>89</v>
      </c>
      <c r="C9497" t="s">
        <v>19</v>
      </c>
      <c r="D9497" t="str">
        <f t="shared" si="888"/>
        <v>Item_3_MILK</v>
      </c>
      <c r="E9497" t="s">
        <v>284</v>
      </c>
      <c r="F9497" s="5">
        <f t="shared" si="889"/>
        <v>8</v>
      </c>
      <c r="G9497">
        <v>8</v>
      </c>
      <c r="H9497">
        <f t="shared" si="890"/>
        <v>6</v>
      </c>
      <c r="I9497">
        <v>6</v>
      </c>
      <c r="J9497" s="3">
        <f t="shared" si="891"/>
        <v>48</v>
      </c>
      <c r="K9497">
        <v>48</v>
      </c>
      <c r="L9497" t="str">
        <f t="shared" si="892"/>
        <v>Low</v>
      </c>
      <c r="M9497" t="s">
        <v>48</v>
      </c>
      <c r="N9497" t="s">
        <v>38</v>
      </c>
      <c r="O9497" s="1">
        <v>44771</v>
      </c>
      <c r="P9497" s="7" t="str">
        <f t="shared" si="893"/>
        <v>YES</v>
      </c>
      <c r="Q9497" t="b">
        <v>1</v>
      </c>
    </row>
    <row r="9498" spans="1:17" x14ac:dyDescent="0.3">
      <c r="A9498" t="s">
        <v>9745</v>
      </c>
      <c r="B9498" t="s">
        <v>40</v>
      </c>
      <c r="C9498" t="s">
        <v>19</v>
      </c>
      <c r="D9498" t="str">
        <f t="shared" si="888"/>
        <v>Item_20_MILK</v>
      </c>
      <c r="E9498" t="s">
        <v>871</v>
      </c>
      <c r="F9498" s="5">
        <f t="shared" si="889"/>
        <v>33.5</v>
      </c>
      <c r="G9498">
        <v>33.5</v>
      </c>
      <c r="H9498">
        <f t="shared" si="890"/>
        <v>5</v>
      </c>
      <c r="I9498">
        <v>5</v>
      </c>
      <c r="J9498" s="3">
        <f t="shared" si="891"/>
        <v>167.5</v>
      </c>
      <c r="K9498">
        <v>167.5</v>
      </c>
      <c r="L9498" t="str">
        <f t="shared" si="892"/>
        <v>Medium</v>
      </c>
      <c r="M9498" t="s">
        <v>25</v>
      </c>
      <c r="N9498" t="s">
        <v>16</v>
      </c>
      <c r="O9498" s="1">
        <v>45599</v>
      </c>
      <c r="P9498" s="7" t="str">
        <f t="shared" si="893"/>
        <v>YES</v>
      </c>
      <c r="Q9498" t="b">
        <v>1</v>
      </c>
    </row>
    <row r="9499" spans="1:17" x14ac:dyDescent="0.3">
      <c r="A9499" t="s">
        <v>9746</v>
      </c>
      <c r="B9499" t="s">
        <v>116</v>
      </c>
      <c r="C9499" t="s">
        <v>41</v>
      </c>
      <c r="D9499" t="str">
        <f t="shared" si="888"/>
        <v>Item_2_FURN</v>
      </c>
      <c r="E9499" t="s">
        <v>295</v>
      </c>
      <c r="F9499" s="5">
        <f t="shared" si="889"/>
        <v>6.5</v>
      </c>
      <c r="G9499">
        <v>6.5</v>
      </c>
      <c r="H9499">
        <f t="shared" si="890"/>
        <v>5</v>
      </c>
      <c r="I9499">
        <v>5</v>
      </c>
      <c r="J9499" s="3">
        <f t="shared" si="891"/>
        <v>32.5</v>
      </c>
      <c r="K9499">
        <v>32.5</v>
      </c>
      <c r="L9499" t="str">
        <f t="shared" si="892"/>
        <v>Low</v>
      </c>
      <c r="M9499" t="s">
        <v>48</v>
      </c>
      <c r="N9499" t="s">
        <v>16</v>
      </c>
      <c r="O9499" s="1">
        <v>44804</v>
      </c>
      <c r="P9499" s="9" t="str">
        <f t="shared" si="893"/>
        <v>N/A</v>
      </c>
    </row>
    <row r="9500" spans="1:17" x14ac:dyDescent="0.3">
      <c r="A9500" t="s">
        <v>9747</v>
      </c>
      <c r="B9500" t="s">
        <v>31</v>
      </c>
      <c r="C9500" t="s">
        <v>130</v>
      </c>
      <c r="D9500" t="str">
        <f t="shared" si="888"/>
        <v>Item_17_COMP</v>
      </c>
      <c r="E9500" t="s">
        <v>516</v>
      </c>
      <c r="F9500" s="5">
        <f t="shared" si="889"/>
        <v>29</v>
      </c>
      <c r="G9500">
        <v>29</v>
      </c>
      <c r="H9500">
        <f t="shared" si="890"/>
        <v>5</v>
      </c>
      <c r="I9500">
        <v>5</v>
      </c>
      <c r="J9500" s="3">
        <f t="shared" si="891"/>
        <v>145</v>
      </c>
      <c r="K9500">
        <v>145</v>
      </c>
      <c r="L9500" t="str">
        <f t="shared" si="892"/>
        <v>Low</v>
      </c>
      <c r="M9500" t="s">
        <v>25</v>
      </c>
      <c r="N9500" t="s">
        <v>38</v>
      </c>
      <c r="O9500" s="1">
        <v>45025</v>
      </c>
      <c r="P9500" s="7" t="str">
        <f t="shared" si="893"/>
        <v>YES</v>
      </c>
      <c r="Q9500" t="b">
        <v>1</v>
      </c>
    </row>
    <row r="9501" spans="1:17" x14ac:dyDescent="0.3">
      <c r="A9501" t="s">
        <v>9748</v>
      </c>
      <c r="B9501" t="s">
        <v>80</v>
      </c>
      <c r="C9501" t="s">
        <v>13</v>
      </c>
      <c r="D9501" t="str">
        <f t="shared" si="888"/>
        <v>Item_12_PATI</v>
      </c>
      <c r="E9501" t="s">
        <v>166</v>
      </c>
      <c r="F9501" s="5">
        <f t="shared" si="889"/>
        <v>21.5</v>
      </c>
      <c r="G9501">
        <v>21.5</v>
      </c>
      <c r="H9501">
        <f t="shared" si="890"/>
        <v>2</v>
      </c>
      <c r="I9501">
        <v>2</v>
      </c>
      <c r="J9501" s="3">
        <f t="shared" si="891"/>
        <v>43</v>
      </c>
      <c r="K9501">
        <v>43</v>
      </c>
      <c r="L9501" t="str">
        <f t="shared" si="892"/>
        <v>Low</v>
      </c>
      <c r="M9501" t="s">
        <v>15</v>
      </c>
      <c r="N9501" t="s">
        <v>38</v>
      </c>
      <c r="O9501" s="1">
        <v>44679</v>
      </c>
      <c r="P9501" s="9" t="str">
        <f t="shared" si="893"/>
        <v>N/A</v>
      </c>
    </row>
    <row r="9502" spans="1:17" x14ac:dyDescent="0.3">
      <c r="A9502" t="s">
        <v>9749</v>
      </c>
      <c r="B9502" t="s">
        <v>36</v>
      </c>
      <c r="C9502" t="s">
        <v>32</v>
      </c>
      <c r="D9502" s="2" t="str">
        <f t="shared" si="888"/>
        <v>Unknown_Item</v>
      </c>
      <c r="F9502" s="5">
        <f t="shared" si="889"/>
        <v>23</v>
      </c>
      <c r="G9502">
        <v>23</v>
      </c>
      <c r="H9502" s="2">
        <f t="shared" si="890"/>
        <v>6</v>
      </c>
      <c r="J9502" s="4">
        <f t="shared" si="891"/>
        <v>108.5</v>
      </c>
      <c r="L9502" t="str">
        <f t="shared" si="892"/>
        <v>Low</v>
      </c>
      <c r="M9502" t="s">
        <v>15</v>
      </c>
      <c r="N9502" t="s">
        <v>38</v>
      </c>
      <c r="O9502" s="1">
        <v>45657</v>
      </c>
      <c r="P9502" s="7" t="str">
        <f t="shared" si="893"/>
        <v>YES</v>
      </c>
      <c r="Q9502" t="b">
        <v>1</v>
      </c>
    </row>
    <row r="9503" spans="1:17" x14ac:dyDescent="0.3">
      <c r="A9503" t="s">
        <v>9750</v>
      </c>
      <c r="B9503" t="s">
        <v>108</v>
      </c>
      <c r="C9503" t="s">
        <v>13</v>
      </c>
      <c r="D9503" t="str">
        <f t="shared" si="888"/>
        <v>Item_2_PATI</v>
      </c>
      <c r="E9503" t="s">
        <v>585</v>
      </c>
      <c r="F9503" s="5">
        <f t="shared" si="889"/>
        <v>6.5</v>
      </c>
      <c r="G9503">
        <v>6.5</v>
      </c>
      <c r="H9503">
        <f t="shared" si="890"/>
        <v>4</v>
      </c>
      <c r="I9503">
        <v>4</v>
      </c>
      <c r="J9503" s="3">
        <f t="shared" si="891"/>
        <v>26</v>
      </c>
      <c r="K9503">
        <v>26</v>
      </c>
      <c r="L9503" t="str">
        <f t="shared" si="892"/>
        <v>Low</v>
      </c>
      <c r="M9503" t="s">
        <v>15</v>
      </c>
      <c r="N9503" t="s">
        <v>16</v>
      </c>
      <c r="O9503" s="1">
        <v>45007</v>
      </c>
      <c r="P9503" s="7" t="str">
        <f t="shared" si="893"/>
        <v>NO</v>
      </c>
      <c r="Q9503" t="b">
        <v>0</v>
      </c>
    </row>
    <row r="9504" spans="1:17" x14ac:dyDescent="0.3">
      <c r="A9504" t="s">
        <v>9751</v>
      </c>
      <c r="B9504" t="s">
        <v>12</v>
      </c>
      <c r="C9504" t="s">
        <v>41</v>
      </c>
      <c r="D9504" t="str">
        <f t="shared" si="888"/>
        <v>Item_6_FURN</v>
      </c>
      <c r="E9504" t="s">
        <v>674</v>
      </c>
      <c r="F9504" s="5">
        <f t="shared" si="889"/>
        <v>12.5</v>
      </c>
      <c r="G9504">
        <v>12.5</v>
      </c>
      <c r="H9504">
        <f t="shared" si="890"/>
        <v>7</v>
      </c>
      <c r="I9504">
        <v>7</v>
      </c>
      <c r="J9504" s="3">
        <f t="shared" si="891"/>
        <v>87.5</v>
      </c>
      <c r="K9504">
        <v>87.5</v>
      </c>
      <c r="L9504" t="str">
        <f t="shared" si="892"/>
        <v>Low</v>
      </c>
      <c r="M9504" t="s">
        <v>48</v>
      </c>
      <c r="N9504" t="s">
        <v>38</v>
      </c>
      <c r="O9504" s="1">
        <v>45092</v>
      </c>
      <c r="P9504" s="9" t="str">
        <f t="shared" si="893"/>
        <v>N/A</v>
      </c>
    </row>
    <row r="9505" spans="1:17" x14ac:dyDescent="0.3">
      <c r="A9505" t="s">
        <v>9752</v>
      </c>
      <c r="B9505" t="s">
        <v>113</v>
      </c>
      <c r="C9505" t="s">
        <v>32</v>
      </c>
      <c r="D9505" t="str">
        <f t="shared" si="888"/>
        <v>Item_13_FOOD</v>
      </c>
      <c r="E9505" t="s">
        <v>482</v>
      </c>
      <c r="F9505" s="5">
        <f t="shared" si="889"/>
        <v>23</v>
      </c>
      <c r="G9505">
        <v>23</v>
      </c>
      <c r="H9505">
        <f t="shared" si="890"/>
        <v>5</v>
      </c>
      <c r="I9505">
        <v>5</v>
      </c>
      <c r="J9505" s="3">
        <f t="shared" si="891"/>
        <v>115</v>
      </c>
      <c r="K9505">
        <v>115</v>
      </c>
      <c r="L9505" t="str">
        <f t="shared" si="892"/>
        <v>Low</v>
      </c>
      <c r="M9505" t="s">
        <v>25</v>
      </c>
      <c r="N9505" t="s">
        <v>16</v>
      </c>
      <c r="O9505" s="1">
        <v>44868</v>
      </c>
      <c r="P9505" s="7" t="str">
        <f t="shared" si="893"/>
        <v>NO</v>
      </c>
      <c r="Q9505" t="b">
        <v>0</v>
      </c>
    </row>
    <row r="9506" spans="1:17" x14ac:dyDescent="0.3">
      <c r="A9506" t="s">
        <v>9753</v>
      </c>
      <c r="B9506" t="s">
        <v>108</v>
      </c>
      <c r="C9506" t="s">
        <v>66</v>
      </c>
      <c r="D9506" t="str">
        <f t="shared" si="888"/>
        <v>Item_17_ELEC</v>
      </c>
      <c r="E9506" t="s">
        <v>377</v>
      </c>
      <c r="F9506" s="5">
        <f t="shared" si="889"/>
        <v>29</v>
      </c>
      <c r="G9506">
        <v>29</v>
      </c>
      <c r="H9506">
        <f t="shared" si="890"/>
        <v>7</v>
      </c>
      <c r="I9506">
        <v>7</v>
      </c>
      <c r="J9506" s="3">
        <f t="shared" si="891"/>
        <v>203</v>
      </c>
      <c r="K9506">
        <v>203</v>
      </c>
      <c r="L9506" t="str">
        <f t="shared" si="892"/>
        <v>Medium</v>
      </c>
      <c r="M9506" t="s">
        <v>25</v>
      </c>
      <c r="N9506" t="s">
        <v>38</v>
      </c>
      <c r="O9506" s="1">
        <v>45595</v>
      </c>
      <c r="P9506" s="7" t="str">
        <f t="shared" si="893"/>
        <v>YES</v>
      </c>
      <c r="Q9506" t="b">
        <v>1</v>
      </c>
    </row>
    <row r="9507" spans="1:17" x14ac:dyDescent="0.3">
      <c r="A9507" t="s">
        <v>9754</v>
      </c>
      <c r="B9507" t="s">
        <v>80</v>
      </c>
      <c r="C9507" t="s">
        <v>41</v>
      </c>
      <c r="D9507" t="str">
        <f t="shared" si="888"/>
        <v>Item_8_FURN</v>
      </c>
      <c r="E9507" t="s">
        <v>303</v>
      </c>
      <c r="F9507" s="5">
        <f t="shared" si="889"/>
        <v>15.5</v>
      </c>
      <c r="G9507">
        <v>15.5</v>
      </c>
      <c r="H9507">
        <f t="shared" si="890"/>
        <v>2</v>
      </c>
      <c r="I9507">
        <v>2</v>
      </c>
      <c r="J9507" s="3">
        <f t="shared" si="891"/>
        <v>31</v>
      </c>
      <c r="K9507">
        <v>31</v>
      </c>
      <c r="L9507" t="str">
        <f t="shared" si="892"/>
        <v>Low</v>
      </c>
      <c r="M9507" t="s">
        <v>48</v>
      </c>
      <c r="N9507" t="s">
        <v>16</v>
      </c>
      <c r="O9507" s="1">
        <v>45617</v>
      </c>
      <c r="P9507" s="7" t="str">
        <f t="shared" si="893"/>
        <v>YES</v>
      </c>
      <c r="Q9507" t="b">
        <v>1</v>
      </c>
    </row>
    <row r="9508" spans="1:17" x14ac:dyDescent="0.3">
      <c r="A9508" t="s">
        <v>9755</v>
      </c>
      <c r="B9508" t="s">
        <v>84</v>
      </c>
      <c r="C9508" t="s">
        <v>32</v>
      </c>
      <c r="D9508" t="str">
        <f t="shared" si="888"/>
        <v>Item_25_FOOD</v>
      </c>
      <c r="E9508" t="s">
        <v>365</v>
      </c>
      <c r="F9508" s="5">
        <f t="shared" si="889"/>
        <v>41</v>
      </c>
      <c r="G9508">
        <v>41</v>
      </c>
      <c r="H9508">
        <f t="shared" si="890"/>
        <v>1</v>
      </c>
      <c r="I9508">
        <v>1</v>
      </c>
      <c r="J9508" s="3">
        <f t="shared" si="891"/>
        <v>41</v>
      </c>
      <c r="K9508">
        <v>41</v>
      </c>
      <c r="L9508" t="str">
        <f t="shared" si="892"/>
        <v>Low</v>
      </c>
      <c r="M9508" t="s">
        <v>15</v>
      </c>
      <c r="N9508" t="s">
        <v>16</v>
      </c>
      <c r="O9508" s="1">
        <v>44582</v>
      </c>
      <c r="P9508" s="9" t="str">
        <f t="shared" si="893"/>
        <v>N/A</v>
      </c>
    </row>
    <row r="9509" spans="1:17" x14ac:dyDescent="0.3">
      <c r="A9509" t="s">
        <v>9756</v>
      </c>
      <c r="B9509" t="s">
        <v>63</v>
      </c>
      <c r="C9509" t="s">
        <v>13</v>
      </c>
      <c r="D9509" t="str">
        <f t="shared" si="888"/>
        <v>Item_12_PATI</v>
      </c>
      <c r="E9509" t="s">
        <v>166</v>
      </c>
      <c r="F9509" s="5">
        <f t="shared" si="889"/>
        <v>21.5</v>
      </c>
      <c r="G9509">
        <v>21.5</v>
      </c>
      <c r="H9509">
        <f t="shared" si="890"/>
        <v>7</v>
      </c>
      <c r="I9509">
        <v>7</v>
      </c>
      <c r="J9509" s="3">
        <f t="shared" si="891"/>
        <v>150.5</v>
      </c>
      <c r="K9509">
        <v>150.5</v>
      </c>
      <c r="L9509" t="str">
        <f t="shared" si="892"/>
        <v>Medium</v>
      </c>
      <c r="M9509" t="s">
        <v>15</v>
      </c>
      <c r="N9509" t="s">
        <v>16</v>
      </c>
      <c r="O9509" s="1">
        <v>44766</v>
      </c>
      <c r="P9509" s="7" t="str">
        <f t="shared" si="893"/>
        <v>NO</v>
      </c>
      <c r="Q9509" t="b">
        <v>0</v>
      </c>
    </row>
    <row r="9510" spans="1:17" x14ac:dyDescent="0.3">
      <c r="A9510" t="s">
        <v>9757</v>
      </c>
      <c r="B9510" t="s">
        <v>168</v>
      </c>
      <c r="C9510" t="s">
        <v>41</v>
      </c>
      <c r="D9510" t="str">
        <f t="shared" si="888"/>
        <v>Item_7_FURN</v>
      </c>
      <c r="E9510" t="s">
        <v>146</v>
      </c>
      <c r="F9510" s="5">
        <f t="shared" si="889"/>
        <v>14</v>
      </c>
      <c r="G9510">
        <v>14</v>
      </c>
      <c r="H9510">
        <f t="shared" si="890"/>
        <v>7</v>
      </c>
      <c r="I9510">
        <v>7</v>
      </c>
      <c r="J9510" s="3">
        <f t="shared" si="891"/>
        <v>98</v>
      </c>
      <c r="K9510">
        <v>98</v>
      </c>
      <c r="L9510" t="str">
        <f t="shared" si="892"/>
        <v>Low</v>
      </c>
      <c r="M9510" t="s">
        <v>25</v>
      </c>
      <c r="N9510" t="s">
        <v>38</v>
      </c>
      <c r="O9510" s="1">
        <v>45326</v>
      </c>
      <c r="P9510" s="9" t="str">
        <f t="shared" si="893"/>
        <v>N/A</v>
      </c>
    </row>
    <row r="9511" spans="1:17" x14ac:dyDescent="0.3">
      <c r="A9511" t="s">
        <v>9758</v>
      </c>
      <c r="B9511" t="s">
        <v>116</v>
      </c>
      <c r="C9511" t="s">
        <v>32</v>
      </c>
      <c r="D9511" t="str">
        <f t="shared" si="888"/>
        <v>Item_4_FOOD</v>
      </c>
      <c r="E9511" t="s">
        <v>203</v>
      </c>
      <c r="F9511" s="5">
        <f t="shared" si="889"/>
        <v>9.5</v>
      </c>
      <c r="G9511">
        <v>9.5</v>
      </c>
      <c r="H9511">
        <f t="shared" si="890"/>
        <v>10</v>
      </c>
      <c r="I9511">
        <v>10</v>
      </c>
      <c r="J9511" s="3">
        <f t="shared" si="891"/>
        <v>95</v>
      </c>
      <c r="K9511">
        <v>95</v>
      </c>
      <c r="L9511" t="str">
        <f t="shared" si="892"/>
        <v>Low</v>
      </c>
      <c r="M9511" t="s">
        <v>15</v>
      </c>
      <c r="N9511" t="s">
        <v>16</v>
      </c>
      <c r="O9511" s="1">
        <v>44762</v>
      </c>
      <c r="P9511" s="7" t="str">
        <f t="shared" si="893"/>
        <v>NO</v>
      </c>
      <c r="Q9511" t="b">
        <v>0</v>
      </c>
    </row>
    <row r="9512" spans="1:17" x14ac:dyDescent="0.3">
      <c r="A9512" t="s">
        <v>9759</v>
      </c>
      <c r="B9512" t="s">
        <v>108</v>
      </c>
      <c r="C9512" t="s">
        <v>130</v>
      </c>
      <c r="D9512" t="str">
        <f t="shared" si="888"/>
        <v>Item_13_COMP</v>
      </c>
      <c r="E9512" t="s">
        <v>291</v>
      </c>
      <c r="F9512" s="5">
        <f t="shared" si="889"/>
        <v>23</v>
      </c>
      <c r="G9512">
        <v>23</v>
      </c>
      <c r="H9512">
        <f t="shared" si="890"/>
        <v>6</v>
      </c>
      <c r="I9512">
        <v>6</v>
      </c>
      <c r="J9512" s="3">
        <f t="shared" si="891"/>
        <v>138</v>
      </c>
      <c r="K9512">
        <v>138</v>
      </c>
      <c r="L9512" t="str">
        <f t="shared" si="892"/>
        <v>Low</v>
      </c>
      <c r="M9512" t="s">
        <v>48</v>
      </c>
      <c r="N9512" t="s">
        <v>16</v>
      </c>
      <c r="O9512" s="1">
        <v>44878</v>
      </c>
      <c r="P9512" s="7" t="str">
        <f t="shared" si="893"/>
        <v>YES</v>
      </c>
      <c r="Q9512" t="b">
        <v>1</v>
      </c>
    </row>
    <row r="9513" spans="1:17" x14ac:dyDescent="0.3">
      <c r="A9513" t="s">
        <v>9760</v>
      </c>
      <c r="B9513" t="s">
        <v>116</v>
      </c>
      <c r="C9513" t="s">
        <v>130</v>
      </c>
      <c r="D9513" t="str">
        <f t="shared" si="888"/>
        <v>Item_19_COMP</v>
      </c>
      <c r="E9513" t="s">
        <v>361</v>
      </c>
      <c r="F9513" s="5">
        <f t="shared" si="889"/>
        <v>32</v>
      </c>
      <c r="G9513">
        <v>32</v>
      </c>
      <c r="H9513">
        <f t="shared" si="890"/>
        <v>7</v>
      </c>
      <c r="I9513">
        <v>7</v>
      </c>
      <c r="J9513" s="3">
        <f t="shared" si="891"/>
        <v>224</v>
      </c>
      <c r="K9513">
        <v>224</v>
      </c>
      <c r="L9513" t="str">
        <f t="shared" si="892"/>
        <v>Medium</v>
      </c>
      <c r="M9513" t="s">
        <v>25</v>
      </c>
      <c r="N9513" t="s">
        <v>16</v>
      </c>
      <c r="O9513" s="1">
        <v>45595</v>
      </c>
      <c r="P9513" s="7" t="str">
        <f t="shared" si="893"/>
        <v>NO</v>
      </c>
      <c r="Q9513" t="b">
        <v>0</v>
      </c>
    </row>
    <row r="9514" spans="1:17" x14ac:dyDescent="0.3">
      <c r="A9514" t="s">
        <v>9761</v>
      </c>
      <c r="B9514" t="s">
        <v>123</v>
      </c>
      <c r="C9514" t="s">
        <v>130</v>
      </c>
      <c r="D9514" t="str">
        <f t="shared" si="888"/>
        <v>Item_1_COMP</v>
      </c>
      <c r="E9514" t="s">
        <v>443</v>
      </c>
      <c r="F9514" s="5">
        <f t="shared" si="889"/>
        <v>5</v>
      </c>
      <c r="G9514">
        <v>5</v>
      </c>
      <c r="H9514">
        <f t="shared" si="890"/>
        <v>4</v>
      </c>
      <c r="I9514">
        <v>4</v>
      </c>
      <c r="J9514" s="3">
        <f t="shared" si="891"/>
        <v>20</v>
      </c>
      <c r="K9514">
        <v>20</v>
      </c>
      <c r="L9514" t="str">
        <f t="shared" si="892"/>
        <v>Low</v>
      </c>
      <c r="M9514" t="s">
        <v>48</v>
      </c>
      <c r="N9514" t="s">
        <v>38</v>
      </c>
      <c r="O9514" s="1">
        <v>45655</v>
      </c>
      <c r="P9514" s="7" t="str">
        <f t="shared" si="893"/>
        <v>NO</v>
      </c>
      <c r="Q9514" t="b">
        <v>0</v>
      </c>
    </row>
    <row r="9515" spans="1:17" x14ac:dyDescent="0.3">
      <c r="A9515" t="s">
        <v>9762</v>
      </c>
      <c r="B9515" t="s">
        <v>18</v>
      </c>
      <c r="C9515" t="s">
        <v>13</v>
      </c>
      <c r="D9515" t="str">
        <f t="shared" si="888"/>
        <v>Item_2_PATI</v>
      </c>
      <c r="E9515" t="s">
        <v>585</v>
      </c>
      <c r="F9515" s="5">
        <f t="shared" si="889"/>
        <v>6.5</v>
      </c>
      <c r="G9515">
        <v>6.5</v>
      </c>
      <c r="H9515">
        <f t="shared" si="890"/>
        <v>7</v>
      </c>
      <c r="I9515">
        <v>7</v>
      </c>
      <c r="J9515" s="3">
        <f t="shared" si="891"/>
        <v>45.5</v>
      </c>
      <c r="K9515">
        <v>45.5</v>
      </c>
      <c r="L9515" t="str">
        <f t="shared" si="892"/>
        <v>Low</v>
      </c>
      <c r="M9515" t="s">
        <v>25</v>
      </c>
      <c r="N9515" t="s">
        <v>38</v>
      </c>
      <c r="O9515" s="1">
        <v>45473</v>
      </c>
      <c r="P9515" s="7" t="str">
        <f t="shared" si="893"/>
        <v>NO</v>
      </c>
      <c r="Q9515" t="b">
        <v>0</v>
      </c>
    </row>
    <row r="9516" spans="1:17" x14ac:dyDescent="0.3">
      <c r="A9516" t="s">
        <v>9763</v>
      </c>
      <c r="B9516" t="s">
        <v>63</v>
      </c>
      <c r="C9516" t="s">
        <v>130</v>
      </c>
      <c r="D9516" s="2" t="str">
        <f t="shared" si="888"/>
        <v>Unknown_Item</v>
      </c>
      <c r="F9516" s="6">
        <f t="shared" si="889"/>
        <v>23.365911749958215</v>
      </c>
      <c r="H9516">
        <f t="shared" si="890"/>
        <v>1</v>
      </c>
      <c r="I9516">
        <v>1</v>
      </c>
      <c r="J9516" s="3">
        <f t="shared" si="891"/>
        <v>26</v>
      </c>
      <c r="K9516">
        <v>26</v>
      </c>
      <c r="L9516" t="str">
        <f t="shared" si="892"/>
        <v>Low</v>
      </c>
      <c r="M9516" t="s">
        <v>48</v>
      </c>
      <c r="N9516" t="s">
        <v>16</v>
      </c>
      <c r="O9516" s="1">
        <v>45025</v>
      </c>
      <c r="P9516" s="7" t="str">
        <f t="shared" si="893"/>
        <v>YES</v>
      </c>
      <c r="Q9516" t="b">
        <v>1</v>
      </c>
    </row>
    <row r="9517" spans="1:17" x14ac:dyDescent="0.3">
      <c r="A9517" t="s">
        <v>9764</v>
      </c>
      <c r="B9517" t="s">
        <v>108</v>
      </c>
      <c r="C9517" t="s">
        <v>13</v>
      </c>
      <c r="D9517" t="str">
        <f t="shared" si="888"/>
        <v>Item_20_PATI</v>
      </c>
      <c r="E9517" t="s">
        <v>503</v>
      </c>
      <c r="F9517" s="5">
        <f t="shared" si="889"/>
        <v>33.5</v>
      </c>
      <c r="G9517">
        <v>33.5</v>
      </c>
      <c r="H9517">
        <f t="shared" si="890"/>
        <v>8</v>
      </c>
      <c r="I9517">
        <v>8</v>
      </c>
      <c r="J9517" s="3">
        <f t="shared" si="891"/>
        <v>268</v>
      </c>
      <c r="K9517">
        <v>268</v>
      </c>
      <c r="L9517" t="str">
        <f t="shared" si="892"/>
        <v>Medium</v>
      </c>
      <c r="M9517" t="s">
        <v>15</v>
      </c>
      <c r="N9517" t="s">
        <v>38</v>
      </c>
      <c r="O9517" s="1">
        <v>44607</v>
      </c>
      <c r="P9517" s="9" t="str">
        <f t="shared" si="893"/>
        <v>N/A</v>
      </c>
    </row>
    <row r="9518" spans="1:17" x14ac:dyDescent="0.3">
      <c r="A9518" t="s">
        <v>9765</v>
      </c>
      <c r="B9518" t="s">
        <v>100</v>
      </c>
      <c r="C9518" t="s">
        <v>13</v>
      </c>
      <c r="D9518" t="str">
        <f t="shared" si="888"/>
        <v>Item_5_PATI</v>
      </c>
      <c r="E9518" t="s">
        <v>656</v>
      </c>
      <c r="F9518" s="5">
        <f t="shared" si="889"/>
        <v>11</v>
      </c>
      <c r="G9518">
        <v>11</v>
      </c>
      <c r="H9518">
        <f t="shared" si="890"/>
        <v>4</v>
      </c>
      <c r="I9518">
        <v>4</v>
      </c>
      <c r="J9518" s="3">
        <f t="shared" si="891"/>
        <v>44</v>
      </c>
      <c r="K9518">
        <v>44</v>
      </c>
      <c r="L9518" t="str">
        <f t="shared" si="892"/>
        <v>Low</v>
      </c>
      <c r="M9518" t="s">
        <v>15</v>
      </c>
      <c r="N9518" t="s">
        <v>16</v>
      </c>
      <c r="O9518" s="1">
        <v>44809</v>
      </c>
      <c r="P9518" s="7" t="str">
        <f t="shared" si="893"/>
        <v>NO</v>
      </c>
      <c r="Q9518" t="b">
        <v>0</v>
      </c>
    </row>
    <row r="9519" spans="1:17" x14ac:dyDescent="0.3">
      <c r="A9519" t="s">
        <v>9766</v>
      </c>
      <c r="B9519" t="s">
        <v>100</v>
      </c>
      <c r="C9519" t="s">
        <v>13</v>
      </c>
      <c r="D9519" s="2" t="str">
        <f t="shared" si="888"/>
        <v>Unknown_Item</v>
      </c>
      <c r="F9519" s="6">
        <f t="shared" si="889"/>
        <v>23.365911749958215</v>
      </c>
      <c r="H9519">
        <f t="shared" si="890"/>
        <v>7</v>
      </c>
      <c r="I9519">
        <v>7</v>
      </c>
      <c r="J9519" s="3">
        <f t="shared" si="891"/>
        <v>161</v>
      </c>
      <c r="K9519">
        <v>161</v>
      </c>
      <c r="L9519" t="str">
        <f t="shared" si="892"/>
        <v>Medium</v>
      </c>
      <c r="M9519" t="s">
        <v>48</v>
      </c>
      <c r="N9519" t="s">
        <v>16</v>
      </c>
      <c r="O9519" s="1">
        <v>45284</v>
      </c>
      <c r="P9519" s="7" t="str">
        <f t="shared" si="893"/>
        <v>YES</v>
      </c>
      <c r="Q9519" t="b">
        <v>1</v>
      </c>
    </row>
    <row r="9520" spans="1:17" x14ac:dyDescent="0.3">
      <c r="A9520" t="s">
        <v>9767</v>
      </c>
      <c r="B9520" t="s">
        <v>89</v>
      </c>
      <c r="C9520" t="s">
        <v>41</v>
      </c>
      <c r="D9520" t="str">
        <f t="shared" si="888"/>
        <v>Item_17_FURN</v>
      </c>
      <c r="E9520" t="s">
        <v>342</v>
      </c>
      <c r="F9520" s="5">
        <f t="shared" si="889"/>
        <v>29</v>
      </c>
      <c r="G9520">
        <v>29</v>
      </c>
      <c r="H9520">
        <f t="shared" si="890"/>
        <v>3</v>
      </c>
      <c r="I9520">
        <v>3</v>
      </c>
      <c r="J9520" s="3">
        <f t="shared" si="891"/>
        <v>87</v>
      </c>
      <c r="K9520">
        <v>87</v>
      </c>
      <c r="L9520" t="str">
        <f t="shared" si="892"/>
        <v>Low</v>
      </c>
      <c r="M9520" t="s">
        <v>15</v>
      </c>
      <c r="N9520" t="s">
        <v>16</v>
      </c>
      <c r="O9520" s="1">
        <v>45595</v>
      </c>
      <c r="P9520" s="7" t="str">
        <f t="shared" si="893"/>
        <v>YES</v>
      </c>
      <c r="Q9520" t="b">
        <v>1</v>
      </c>
    </row>
    <row r="9521" spans="1:17" x14ac:dyDescent="0.3">
      <c r="A9521" t="s">
        <v>9768</v>
      </c>
      <c r="B9521" t="s">
        <v>36</v>
      </c>
      <c r="C9521" t="s">
        <v>66</v>
      </c>
      <c r="D9521" t="str">
        <f t="shared" si="888"/>
        <v>Item_25_ELEC</v>
      </c>
      <c r="E9521" t="s">
        <v>420</v>
      </c>
      <c r="F9521" s="5">
        <f t="shared" si="889"/>
        <v>41</v>
      </c>
      <c r="G9521">
        <v>41</v>
      </c>
      <c r="H9521">
        <f t="shared" si="890"/>
        <v>6</v>
      </c>
      <c r="I9521">
        <v>6</v>
      </c>
      <c r="J9521" s="3">
        <f t="shared" si="891"/>
        <v>246</v>
      </c>
      <c r="K9521">
        <v>246</v>
      </c>
      <c r="L9521" t="str">
        <f t="shared" si="892"/>
        <v>Medium</v>
      </c>
      <c r="M9521" t="s">
        <v>48</v>
      </c>
      <c r="N9521" t="s">
        <v>38</v>
      </c>
      <c r="O9521" s="1">
        <v>45299</v>
      </c>
      <c r="P9521" s="9" t="str">
        <f t="shared" si="893"/>
        <v>N/A</v>
      </c>
    </row>
    <row r="9522" spans="1:17" x14ac:dyDescent="0.3">
      <c r="A9522" t="s">
        <v>9769</v>
      </c>
      <c r="B9522" t="s">
        <v>80</v>
      </c>
      <c r="C9522" t="s">
        <v>41</v>
      </c>
      <c r="D9522" t="str">
        <f t="shared" si="888"/>
        <v>Item_2_FURN</v>
      </c>
      <c r="E9522" t="s">
        <v>295</v>
      </c>
      <c r="F9522" s="5">
        <f t="shared" si="889"/>
        <v>6.5</v>
      </c>
      <c r="G9522">
        <v>6.5</v>
      </c>
      <c r="H9522">
        <f t="shared" si="890"/>
        <v>10</v>
      </c>
      <c r="I9522">
        <v>10</v>
      </c>
      <c r="J9522" s="3">
        <f t="shared" si="891"/>
        <v>65</v>
      </c>
      <c r="K9522">
        <v>65</v>
      </c>
      <c r="L9522" t="str">
        <f t="shared" si="892"/>
        <v>Low</v>
      </c>
      <c r="M9522" t="s">
        <v>15</v>
      </c>
      <c r="N9522" t="s">
        <v>38</v>
      </c>
      <c r="O9522" s="1">
        <v>45091</v>
      </c>
      <c r="P9522" s="7" t="str">
        <f t="shared" si="893"/>
        <v>YES</v>
      </c>
      <c r="Q9522" t="b">
        <v>1</v>
      </c>
    </row>
    <row r="9523" spans="1:17" x14ac:dyDescent="0.3">
      <c r="A9523" t="s">
        <v>9770</v>
      </c>
      <c r="B9523" t="s">
        <v>12</v>
      </c>
      <c r="C9523" t="s">
        <v>41</v>
      </c>
      <c r="D9523" t="str">
        <f t="shared" si="888"/>
        <v>Item_21_FURN</v>
      </c>
      <c r="E9523" t="s">
        <v>197</v>
      </c>
      <c r="F9523" s="5">
        <f t="shared" si="889"/>
        <v>35</v>
      </c>
      <c r="G9523">
        <v>35</v>
      </c>
      <c r="H9523">
        <f t="shared" si="890"/>
        <v>7</v>
      </c>
      <c r="I9523">
        <v>7</v>
      </c>
      <c r="J9523" s="3">
        <f t="shared" si="891"/>
        <v>245</v>
      </c>
      <c r="K9523">
        <v>245</v>
      </c>
      <c r="L9523" t="str">
        <f t="shared" si="892"/>
        <v>Medium</v>
      </c>
      <c r="M9523" t="s">
        <v>15</v>
      </c>
      <c r="N9523" t="s">
        <v>16</v>
      </c>
      <c r="O9523" s="1">
        <v>45039</v>
      </c>
      <c r="P9523" s="7" t="str">
        <f t="shared" si="893"/>
        <v>YES</v>
      </c>
      <c r="Q9523" t="b">
        <v>1</v>
      </c>
    </row>
    <row r="9524" spans="1:17" x14ac:dyDescent="0.3">
      <c r="A9524" t="s">
        <v>9771</v>
      </c>
      <c r="B9524" t="s">
        <v>31</v>
      </c>
      <c r="C9524" t="s">
        <v>28</v>
      </c>
      <c r="D9524" t="str">
        <f t="shared" si="888"/>
        <v>Item_2_BEVE</v>
      </c>
      <c r="E9524" t="s">
        <v>308</v>
      </c>
      <c r="F9524" s="5">
        <f t="shared" si="889"/>
        <v>6.5</v>
      </c>
      <c r="G9524">
        <v>6.5</v>
      </c>
      <c r="H9524">
        <f t="shared" si="890"/>
        <v>2</v>
      </c>
      <c r="I9524">
        <v>2</v>
      </c>
      <c r="J9524" s="3">
        <f t="shared" si="891"/>
        <v>13</v>
      </c>
      <c r="K9524">
        <v>13</v>
      </c>
      <c r="L9524" t="str">
        <f t="shared" si="892"/>
        <v>Low</v>
      </c>
      <c r="M9524" t="s">
        <v>25</v>
      </c>
      <c r="N9524" t="s">
        <v>16</v>
      </c>
      <c r="O9524" s="1">
        <v>45070</v>
      </c>
      <c r="P9524" s="9" t="str">
        <f t="shared" si="893"/>
        <v>N/A</v>
      </c>
    </row>
    <row r="9525" spans="1:17" x14ac:dyDescent="0.3">
      <c r="A9525" t="s">
        <v>9772</v>
      </c>
      <c r="B9525" t="s">
        <v>22</v>
      </c>
      <c r="C9525" t="s">
        <v>23</v>
      </c>
      <c r="D9525" t="str">
        <f t="shared" si="888"/>
        <v>Item_13_BUTC</v>
      </c>
      <c r="E9525" t="s">
        <v>306</v>
      </c>
      <c r="F9525" s="5">
        <f t="shared" si="889"/>
        <v>23</v>
      </c>
      <c r="G9525">
        <v>23</v>
      </c>
      <c r="H9525">
        <f t="shared" si="890"/>
        <v>8</v>
      </c>
      <c r="I9525">
        <v>8</v>
      </c>
      <c r="J9525" s="3">
        <f t="shared" si="891"/>
        <v>184</v>
      </c>
      <c r="K9525">
        <v>184</v>
      </c>
      <c r="L9525" t="str">
        <f t="shared" si="892"/>
        <v>Medium</v>
      </c>
      <c r="M9525" t="s">
        <v>25</v>
      </c>
      <c r="N9525" t="s">
        <v>16</v>
      </c>
      <c r="O9525" s="1">
        <v>44751</v>
      </c>
      <c r="P9525" s="7" t="str">
        <f t="shared" si="893"/>
        <v>NO</v>
      </c>
      <c r="Q9525" t="b">
        <v>0</v>
      </c>
    </row>
    <row r="9526" spans="1:17" x14ac:dyDescent="0.3">
      <c r="A9526" t="s">
        <v>9773</v>
      </c>
      <c r="B9526" t="s">
        <v>80</v>
      </c>
      <c r="C9526" t="s">
        <v>13</v>
      </c>
      <c r="D9526" t="str">
        <f t="shared" si="888"/>
        <v>Item_17_PATI</v>
      </c>
      <c r="E9526" t="s">
        <v>61</v>
      </c>
      <c r="F9526" s="5">
        <f t="shared" si="889"/>
        <v>29</v>
      </c>
      <c r="G9526">
        <v>29</v>
      </c>
      <c r="H9526">
        <f t="shared" si="890"/>
        <v>9</v>
      </c>
      <c r="I9526">
        <v>9</v>
      </c>
      <c r="J9526" s="3">
        <f t="shared" si="891"/>
        <v>261</v>
      </c>
      <c r="K9526">
        <v>261</v>
      </c>
      <c r="L9526" t="str">
        <f t="shared" si="892"/>
        <v>Medium</v>
      </c>
      <c r="M9526" t="s">
        <v>15</v>
      </c>
      <c r="N9526" t="s">
        <v>16</v>
      </c>
      <c r="O9526" s="1">
        <v>44922</v>
      </c>
      <c r="P9526" s="7" t="str">
        <f t="shared" si="893"/>
        <v>YES</v>
      </c>
      <c r="Q9526" t="b">
        <v>1</v>
      </c>
    </row>
    <row r="9527" spans="1:17" x14ac:dyDescent="0.3">
      <c r="A9527" t="s">
        <v>9774</v>
      </c>
      <c r="B9527" t="s">
        <v>98</v>
      </c>
      <c r="C9527" t="s">
        <v>130</v>
      </c>
      <c r="D9527" t="str">
        <f t="shared" si="888"/>
        <v>Item_9_COMP</v>
      </c>
      <c r="E9527" t="s">
        <v>427</v>
      </c>
      <c r="F9527" s="5">
        <f t="shared" si="889"/>
        <v>17</v>
      </c>
      <c r="G9527">
        <v>17</v>
      </c>
      <c r="H9527">
        <f t="shared" si="890"/>
        <v>10</v>
      </c>
      <c r="I9527">
        <v>10</v>
      </c>
      <c r="J9527" s="3">
        <f t="shared" si="891"/>
        <v>170</v>
      </c>
      <c r="K9527">
        <v>170</v>
      </c>
      <c r="L9527" t="str">
        <f t="shared" si="892"/>
        <v>Medium</v>
      </c>
      <c r="M9527" t="s">
        <v>25</v>
      </c>
      <c r="N9527" t="s">
        <v>38</v>
      </c>
      <c r="O9527" s="1">
        <v>45313</v>
      </c>
      <c r="P9527" s="9" t="str">
        <f t="shared" si="893"/>
        <v>N/A</v>
      </c>
    </row>
    <row r="9528" spans="1:17" x14ac:dyDescent="0.3">
      <c r="A9528" t="s">
        <v>9775</v>
      </c>
      <c r="B9528" t="s">
        <v>55</v>
      </c>
      <c r="C9528" t="s">
        <v>13</v>
      </c>
      <c r="D9528" t="str">
        <f t="shared" si="888"/>
        <v>Item_17_PATI</v>
      </c>
      <c r="E9528" t="s">
        <v>61</v>
      </c>
      <c r="F9528" s="5">
        <f t="shared" si="889"/>
        <v>29</v>
      </c>
      <c r="G9528">
        <v>29</v>
      </c>
      <c r="H9528">
        <f t="shared" si="890"/>
        <v>3</v>
      </c>
      <c r="I9528">
        <v>3</v>
      </c>
      <c r="J9528" s="3">
        <f t="shared" si="891"/>
        <v>87</v>
      </c>
      <c r="K9528">
        <v>87</v>
      </c>
      <c r="L9528" t="str">
        <f t="shared" si="892"/>
        <v>Low</v>
      </c>
      <c r="M9528" t="s">
        <v>48</v>
      </c>
      <c r="N9528" t="s">
        <v>38</v>
      </c>
      <c r="O9528" s="1">
        <v>44932</v>
      </c>
      <c r="P9528" s="7" t="str">
        <f t="shared" si="893"/>
        <v>YES</v>
      </c>
      <c r="Q9528" t="b">
        <v>1</v>
      </c>
    </row>
    <row r="9529" spans="1:17" x14ac:dyDescent="0.3">
      <c r="A9529" t="s">
        <v>9776</v>
      </c>
      <c r="B9529" t="s">
        <v>46</v>
      </c>
      <c r="C9529" t="s">
        <v>66</v>
      </c>
      <c r="D9529" t="str">
        <f t="shared" si="888"/>
        <v>Item_15_ELEC</v>
      </c>
      <c r="E9529" t="s">
        <v>643</v>
      </c>
      <c r="F9529" s="5">
        <f t="shared" si="889"/>
        <v>26</v>
      </c>
      <c r="G9529">
        <v>26</v>
      </c>
      <c r="H9529">
        <f t="shared" si="890"/>
        <v>7</v>
      </c>
      <c r="I9529">
        <v>7</v>
      </c>
      <c r="J9529" s="3">
        <f t="shared" si="891"/>
        <v>182</v>
      </c>
      <c r="K9529">
        <v>182</v>
      </c>
      <c r="L9529" t="str">
        <f t="shared" si="892"/>
        <v>Medium</v>
      </c>
      <c r="M9529" t="s">
        <v>25</v>
      </c>
      <c r="N9529" t="s">
        <v>38</v>
      </c>
      <c r="O9529" s="1">
        <v>45427</v>
      </c>
      <c r="P9529" s="7" t="str">
        <f t="shared" si="893"/>
        <v>YES</v>
      </c>
      <c r="Q9529" t="b">
        <v>1</v>
      </c>
    </row>
    <row r="9530" spans="1:17" x14ac:dyDescent="0.3">
      <c r="A9530" t="s">
        <v>9777</v>
      </c>
      <c r="B9530" t="s">
        <v>80</v>
      </c>
      <c r="C9530" t="s">
        <v>130</v>
      </c>
      <c r="D9530" t="str">
        <f t="shared" si="888"/>
        <v>Item_5_COMP</v>
      </c>
      <c r="E9530" t="s">
        <v>139</v>
      </c>
      <c r="F9530" s="5">
        <f t="shared" si="889"/>
        <v>11</v>
      </c>
      <c r="G9530">
        <v>11</v>
      </c>
      <c r="H9530">
        <f t="shared" si="890"/>
        <v>3</v>
      </c>
      <c r="I9530">
        <v>3</v>
      </c>
      <c r="J9530" s="3">
        <f t="shared" si="891"/>
        <v>33</v>
      </c>
      <c r="K9530">
        <v>33</v>
      </c>
      <c r="L9530" t="str">
        <f t="shared" si="892"/>
        <v>Low</v>
      </c>
      <c r="M9530" t="s">
        <v>15</v>
      </c>
      <c r="N9530" t="s">
        <v>38</v>
      </c>
      <c r="O9530" s="1">
        <v>44609</v>
      </c>
      <c r="P9530" s="9" t="str">
        <f t="shared" si="893"/>
        <v>N/A</v>
      </c>
    </row>
    <row r="9531" spans="1:17" x14ac:dyDescent="0.3">
      <c r="A9531" t="s">
        <v>9778</v>
      </c>
      <c r="B9531" t="s">
        <v>40</v>
      </c>
      <c r="C9531" t="s">
        <v>32</v>
      </c>
      <c r="D9531" t="str">
        <f t="shared" si="888"/>
        <v>Item_15_FOOD</v>
      </c>
      <c r="E9531" t="s">
        <v>812</v>
      </c>
      <c r="F9531" s="5">
        <f t="shared" si="889"/>
        <v>26</v>
      </c>
      <c r="G9531">
        <v>26</v>
      </c>
      <c r="H9531">
        <f t="shared" si="890"/>
        <v>9</v>
      </c>
      <c r="I9531">
        <v>9</v>
      </c>
      <c r="J9531" s="3">
        <f t="shared" si="891"/>
        <v>234</v>
      </c>
      <c r="K9531">
        <v>234</v>
      </c>
      <c r="L9531" t="str">
        <f t="shared" si="892"/>
        <v>Medium</v>
      </c>
      <c r="M9531" t="s">
        <v>48</v>
      </c>
      <c r="N9531" t="s">
        <v>16</v>
      </c>
      <c r="O9531" s="1">
        <v>44991</v>
      </c>
      <c r="P9531" s="9" t="str">
        <f t="shared" si="893"/>
        <v>N/A</v>
      </c>
    </row>
    <row r="9532" spans="1:17" x14ac:dyDescent="0.3">
      <c r="A9532" t="s">
        <v>9779</v>
      </c>
      <c r="B9532" t="s">
        <v>98</v>
      </c>
      <c r="C9532" t="s">
        <v>66</v>
      </c>
      <c r="D9532" t="str">
        <f t="shared" si="888"/>
        <v>Item_18_ELEC</v>
      </c>
      <c r="E9532" t="s">
        <v>955</v>
      </c>
      <c r="F9532" s="5">
        <f t="shared" si="889"/>
        <v>30.5</v>
      </c>
      <c r="G9532">
        <v>30.5</v>
      </c>
      <c r="H9532">
        <f t="shared" si="890"/>
        <v>10</v>
      </c>
      <c r="I9532">
        <v>10</v>
      </c>
      <c r="J9532" s="3">
        <f t="shared" si="891"/>
        <v>305</v>
      </c>
      <c r="K9532">
        <v>305</v>
      </c>
      <c r="L9532" t="str">
        <f t="shared" si="892"/>
        <v>High</v>
      </c>
      <c r="M9532" t="s">
        <v>15</v>
      </c>
      <c r="N9532" t="s">
        <v>38</v>
      </c>
      <c r="O9532" s="1">
        <v>45366</v>
      </c>
      <c r="P9532" s="7" t="str">
        <f t="shared" si="893"/>
        <v>NO</v>
      </c>
      <c r="Q9532" t="b">
        <v>0</v>
      </c>
    </row>
    <row r="9533" spans="1:17" x14ac:dyDescent="0.3">
      <c r="A9533" t="s">
        <v>9780</v>
      </c>
      <c r="B9533" t="s">
        <v>65</v>
      </c>
      <c r="C9533" t="s">
        <v>19</v>
      </c>
      <c r="D9533" t="str">
        <f t="shared" si="888"/>
        <v>Item_11_MILK</v>
      </c>
      <c r="E9533" t="s">
        <v>287</v>
      </c>
      <c r="F9533" s="5">
        <f t="shared" si="889"/>
        <v>20</v>
      </c>
      <c r="G9533">
        <v>20</v>
      </c>
      <c r="H9533">
        <f t="shared" si="890"/>
        <v>2</v>
      </c>
      <c r="I9533">
        <v>2</v>
      </c>
      <c r="J9533" s="3">
        <f t="shared" si="891"/>
        <v>40</v>
      </c>
      <c r="K9533">
        <v>40</v>
      </c>
      <c r="L9533" t="str">
        <f t="shared" si="892"/>
        <v>Low</v>
      </c>
      <c r="M9533" t="s">
        <v>25</v>
      </c>
      <c r="N9533" t="s">
        <v>38</v>
      </c>
      <c r="O9533" s="1">
        <v>45252</v>
      </c>
      <c r="P9533" s="7" t="str">
        <f t="shared" si="893"/>
        <v>NO</v>
      </c>
      <c r="Q9533" t="b">
        <v>0</v>
      </c>
    </row>
    <row r="9534" spans="1:17" x14ac:dyDescent="0.3">
      <c r="A9534" t="s">
        <v>9781</v>
      </c>
      <c r="B9534" t="s">
        <v>43</v>
      </c>
      <c r="C9534" t="s">
        <v>19</v>
      </c>
      <c r="D9534" t="str">
        <f t="shared" si="888"/>
        <v>Item_19_MILK</v>
      </c>
      <c r="E9534" t="s">
        <v>142</v>
      </c>
      <c r="F9534" s="5">
        <f t="shared" si="889"/>
        <v>32</v>
      </c>
      <c r="G9534">
        <v>32</v>
      </c>
      <c r="H9534">
        <f t="shared" si="890"/>
        <v>9</v>
      </c>
      <c r="I9534">
        <v>9</v>
      </c>
      <c r="J9534" s="3">
        <f t="shared" si="891"/>
        <v>288</v>
      </c>
      <c r="K9534">
        <v>288</v>
      </c>
      <c r="L9534" t="str">
        <f t="shared" si="892"/>
        <v>Medium</v>
      </c>
      <c r="M9534" t="s">
        <v>15</v>
      </c>
      <c r="N9534" t="s">
        <v>16</v>
      </c>
      <c r="O9534" s="1">
        <v>45406</v>
      </c>
      <c r="P9534" s="7" t="str">
        <f t="shared" si="893"/>
        <v>YES</v>
      </c>
      <c r="Q9534" t="b">
        <v>1</v>
      </c>
    </row>
    <row r="9535" spans="1:17" x14ac:dyDescent="0.3">
      <c r="A9535" t="s">
        <v>9782</v>
      </c>
      <c r="B9535" t="s">
        <v>18</v>
      </c>
      <c r="C9535" t="s">
        <v>13</v>
      </c>
      <c r="D9535" t="str">
        <f t="shared" si="888"/>
        <v>Item_7_PATI</v>
      </c>
      <c r="E9535" t="s">
        <v>178</v>
      </c>
      <c r="F9535" s="5">
        <f t="shared" si="889"/>
        <v>14</v>
      </c>
      <c r="G9535">
        <v>14</v>
      </c>
      <c r="H9535">
        <f t="shared" si="890"/>
        <v>1</v>
      </c>
      <c r="I9535">
        <v>1</v>
      </c>
      <c r="J9535" s="3">
        <f t="shared" si="891"/>
        <v>14</v>
      </c>
      <c r="K9535">
        <v>14</v>
      </c>
      <c r="L9535" t="str">
        <f t="shared" si="892"/>
        <v>Low</v>
      </c>
      <c r="M9535" t="s">
        <v>15</v>
      </c>
      <c r="N9535" t="s">
        <v>38</v>
      </c>
      <c r="O9535" s="1">
        <v>45537</v>
      </c>
      <c r="P9535" s="9" t="str">
        <f t="shared" si="893"/>
        <v>N/A</v>
      </c>
    </row>
    <row r="9536" spans="1:17" x14ac:dyDescent="0.3">
      <c r="A9536" t="s">
        <v>9783</v>
      </c>
      <c r="B9536" t="s">
        <v>80</v>
      </c>
      <c r="C9536" t="s">
        <v>13</v>
      </c>
      <c r="D9536" t="str">
        <f t="shared" si="888"/>
        <v>Item_19_PATI</v>
      </c>
      <c r="E9536" t="s">
        <v>579</v>
      </c>
      <c r="F9536" s="5">
        <f t="shared" si="889"/>
        <v>32</v>
      </c>
      <c r="G9536">
        <v>32</v>
      </c>
      <c r="H9536">
        <f t="shared" si="890"/>
        <v>7</v>
      </c>
      <c r="I9536">
        <v>7</v>
      </c>
      <c r="J9536" s="3">
        <f t="shared" si="891"/>
        <v>224</v>
      </c>
      <c r="K9536">
        <v>224</v>
      </c>
      <c r="L9536" t="str">
        <f t="shared" si="892"/>
        <v>Medium</v>
      </c>
      <c r="M9536" t="s">
        <v>15</v>
      </c>
      <c r="N9536" t="s">
        <v>16</v>
      </c>
      <c r="O9536" s="1">
        <v>45281</v>
      </c>
      <c r="P9536" s="9" t="str">
        <f t="shared" si="893"/>
        <v>N/A</v>
      </c>
    </row>
    <row r="9537" spans="1:17" x14ac:dyDescent="0.3">
      <c r="A9537" t="s">
        <v>9784</v>
      </c>
      <c r="B9537" t="s">
        <v>27</v>
      </c>
      <c r="C9537" t="s">
        <v>130</v>
      </c>
      <c r="D9537" t="str">
        <f t="shared" si="888"/>
        <v>Item_16_COMP</v>
      </c>
      <c r="E9537" t="s">
        <v>131</v>
      </c>
      <c r="F9537" s="5">
        <f t="shared" si="889"/>
        <v>27.5</v>
      </c>
      <c r="G9537">
        <v>27.5</v>
      </c>
      <c r="H9537">
        <f t="shared" si="890"/>
        <v>3</v>
      </c>
      <c r="I9537">
        <v>3</v>
      </c>
      <c r="J9537" s="3">
        <f t="shared" si="891"/>
        <v>82.5</v>
      </c>
      <c r="K9537">
        <v>82.5</v>
      </c>
      <c r="L9537" t="str">
        <f t="shared" si="892"/>
        <v>Low</v>
      </c>
      <c r="M9537" t="s">
        <v>25</v>
      </c>
      <c r="N9537" t="s">
        <v>38</v>
      </c>
      <c r="O9537" s="1">
        <v>45508</v>
      </c>
      <c r="P9537" s="7" t="str">
        <f t="shared" si="893"/>
        <v>NO</v>
      </c>
      <c r="Q9537" t="b">
        <v>0</v>
      </c>
    </row>
    <row r="9538" spans="1:17" x14ac:dyDescent="0.3">
      <c r="A9538" t="s">
        <v>9785</v>
      </c>
      <c r="B9538" t="s">
        <v>168</v>
      </c>
      <c r="C9538" t="s">
        <v>13</v>
      </c>
      <c r="D9538" t="str">
        <f t="shared" ref="D9538:D9601" si="894">IF(TRIM(E9538)="","Unknown_Item","Item_"&amp;MID(E9538,6,FIND("_",E9538,6)-6)&amp;"_"&amp;UPPER(LEFT(C9538,4)))</f>
        <v>Item_25_PATI</v>
      </c>
      <c r="E9538" t="s">
        <v>193</v>
      </c>
      <c r="F9538" s="5">
        <f t="shared" ref="F9538:F9601" si="895">IF(ISBLANK(G9538),AVERAGE($G$2:$G$12576),G9538)</f>
        <v>41</v>
      </c>
      <c r="G9538">
        <v>41</v>
      </c>
      <c r="H9538">
        <f t="shared" ref="H9538:H9601" si="896">IF(ISBLANK(I9538),MEDIAN($I$2:$I$12576),I9538)</f>
        <v>1</v>
      </c>
      <c r="I9538">
        <v>1</v>
      </c>
      <c r="J9538" s="3">
        <f t="shared" ref="J9538:J9601" si="897">IF(ISBLANK(K9538),MEDIAN($K$2:$K$12576),K9538)</f>
        <v>41</v>
      </c>
      <c r="K9538">
        <v>41</v>
      </c>
      <c r="L9538" t="str">
        <f t="shared" ref="L9538:L9601" si="898">IF(J9538&gt;=300,"High",IF(J9538&gt;=150,"Medium","Low"))</f>
        <v>Low</v>
      </c>
      <c r="M9538" t="s">
        <v>48</v>
      </c>
      <c r="N9538" t="s">
        <v>38</v>
      </c>
      <c r="O9538" s="1">
        <v>44609</v>
      </c>
      <c r="P9538" s="9" t="str">
        <f t="shared" ref="P9538:P9601" si="899">IF(ISBLANK(Q9538),"N/A",IF(Q9538=TRUE,"YES","NO"))</f>
        <v>N/A</v>
      </c>
    </row>
    <row r="9539" spans="1:17" x14ac:dyDescent="0.3">
      <c r="A9539" t="s">
        <v>9786</v>
      </c>
      <c r="B9539" t="s">
        <v>100</v>
      </c>
      <c r="C9539" t="s">
        <v>28</v>
      </c>
      <c r="D9539" t="str">
        <f t="shared" si="894"/>
        <v>Item_4_BEVE</v>
      </c>
      <c r="E9539" t="s">
        <v>174</v>
      </c>
      <c r="F9539" s="5">
        <f t="shared" si="895"/>
        <v>9.5</v>
      </c>
      <c r="G9539">
        <v>9.5</v>
      </c>
      <c r="H9539">
        <f t="shared" si="896"/>
        <v>4</v>
      </c>
      <c r="I9539">
        <v>4</v>
      </c>
      <c r="J9539" s="3">
        <f t="shared" si="897"/>
        <v>38</v>
      </c>
      <c r="K9539">
        <v>38</v>
      </c>
      <c r="L9539" t="str">
        <f t="shared" si="898"/>
        <v>Low</v>
      </c>
      <c r="M9539" t="s">
        <v>48</v>
      </c>
      <c r="N9539" t="s">
        <v>16</v>
      </c>
      <c r="O9539" s="1">
        <v>45019</v>
      </c>
      <c r="P9539" s="9" t="str">
        <f t="shared" si="899"/>
        <v>N/A</v>
      </c>
    </row>
    <row r="9540" spans="1:17" x14ac:dyDescent="0.3">
      <c r="A9540" t="s">
        <v>9787</v>
      </c>
      <c r="B9540" t="s">
        <v>36</v>
      </c>
      <c r="C9540" t="s">
        <v>32</v>
      </c>
      <c r="D9540" s="2" t="str">
        <f t="shared" si="894"/>
        <v>Unknown_Item</v>
      </c>
      <c r="F9540" s="5">
        <f t="shared" si="895"/>
        <v>11</v>
      </c>
      <c r="G9540">
        <v>11</v>
      </c>
      <c r="H9540" s="2">
        <f t="shared" si="896"/>
        <v>6</v>
      </c>
      <c r="J9540" s="4">
        <f t="shared" si="897"/>
        <v>108.5</v>
      </c>
      <c r="L9540" t="str">
        <f t="shared" si="898"/>
        <v>Low</v>
      </c>
      <c r="M9540" t="s">
        <v>48</v>
      </c>
      <c r="N9540" t="s">
        <v>16</v>
      </c>
      <c r="O9540" s="1">
        <v>45113</v>
      </c>
      <c r="P9540" s="9" t="str">
        <f t="shared" si="899"/>
        <v>N/A</v>
      </c>
    </row>
    <row r="9541" spans="1:17" x14ac:dyDescent="0.3">
      <c r="A9541" t="s">
        <v>9788</v>
      </c>
      <c r="B9541" t="s">
        <v>69</v>
      </c>
      <c r="C9541" t="s">
        <v>23</v>
      </c>
      <c r="D9541" t="str">
        <f t="shared" si="894"/>
        <v>Item_3_BUTC</v>
      </c>
      <c r="E9541" t="s">
        <v>50</v>
      </c>
      <c r="F9541" s="5">
        <f t="shared" si="895"/>
        <v>8</v>
      </c>
      <c r="G9541">
        <v>8</v>
      </c>
      <c r="H9541">
        <f t="shared" si="896"/>
        <v>2</v>
      </c>
      <c r="I9541">
        <v>2</v>
      </c>
      <c r="J9541" s="3">
        <f t="shared" si="897"/>
        <v>16</v>
      </c>
      <c r="K9541">
        <v>16</v>
      </c>
      <c r="L9541" t="str">
        <f t="shared" si="898"/>
        <v>Low</v>
      </c>
      <c r="M9541" t="s">
        <v>48</v>
      </c>
      <c r="N9541" t="s">
        <v>16</v>
      </c>
      <c r="O9541" s="1">
        <v>44592</v>
      </c>
      <c r="P9541" s="7" t="str">
        <f t="shared" si="899"/>
        <v>NO</v>
      </c>
      <c r="Q9541" t="b">
        <v>0</v>
      </c>
    </row>
    <row r="9542" spans="1:17" x14ac:dyDescent="0.3">
      <c r="A9542" t="s">
        <v>9789</v>
      </c>
      <c r="B9542" t="s">
        <v>100</v>
      </c>
      <c r="C9542" t="s">
        <v>130</v>
      </c>
      <c r="D9542" t="str">
        <f t="shared" si="894"/>
        <v>Item_23_COMP</v>
      </c>
      <c r="E9542" t="s">
        <v>744</v>
      </c>
      <c r="F9542" s="5">
        <f t="shared" si="895"/>
        <v>38</v>
      </c>
      <c r="G9542">
        <v>38</v>
      </c>
      <c r="H9542">
        <f t="shared" si="896"/>
        <v>4</v>
      </c>
      <c r="I9542">
        <v>4</v>
      </c>
      <c r="J9542" s="3">
        <f t="shared" si="897"/>
        <v>152</v>
      </c>
      <c r="K9542">
        <v>152</v>
      </c>
      <c r="L9542" t="str">
        <f t="shared" si="898"/>
        <v>Medium</v>
      </c>
      <c r="M9542" t="s">
        <v>48</v>
      </c>
      <c r="N9542" t="s">
        <v>16</v>
      </c>
      <c r="O9542" s="1">
        <v>45087</v>
      </c>
      <c r="P9542" s="7" t="str">
        <f t="shared" si="899"/>
        <v>NO</v>
      </c>
      <c r="Q9542" t="b">
        <v>0</v>
      </c>
    </row>
    <row r="9543" spans="1:17" x14ac:dyDescent="0.3">
      <c r="A9543" t="s">
        <v>9790</v>
      </c>
      <c r="B9543" t="s">
        <v>36</v>
      </c>
      <c r="C9543" t="s">
        <v>32</v>
      </c>
      <c r="D9543" t="str">
        <f t="shared" si="894"/>
        <v>Item_15_FOOD</v>
      </c>
      <c r="E9543" t="s">
        <v>812</v>
      </c>
      <c r="F9543" s="5">
        <f t="shared" si="895"/>
        <v>26</v>
      </c>
      <c r="G9543">
        <v>26</v>
      </c>
      <c r="H9543">
        <f t="shared" si="896"/>
        <v>9</v>
      </c>
      <c r="I9543">
        <v>9</v>
      </c>
      <c r="J9543" s="3">
        <f t="shared" si="897"/>
        <v>234</v>
      </c>
      <c r="K9543">
        <v>234</v>
      </c>
      <c r="L9543" t="str">
        <f t="shared" si="898"/>
        <v>Medium</v>
      </c>
      <c r="M9543" t="s">
        <v>25</v>
      </c>
      <c r="N9543" t="s">
        <v>16</v>
      </c>
      <c r="O9543" s="1">
        <v>45203</v>
      </c>
      <c r="P9543" s="9" t="str">
        <f t="shared" si="899"/>
        <v>N/A</v>
      </c>
    </row>
    <row r="9544" spans="1:17" x14ac:dyDescent="0.3">
      <c r="A9544" t="s">
        <v>9791</v>
      </c>
      <c r="B9544" t="s">
        <v>74</v>
      </c>
      <c r="C9544" t="s">
        <v>130</v>
      </c>
      <c r="D9544" t="str">
        <f t="shared" si="894"/>
        <v>Item_5_COMP</v>
      </c>
      <c r="E9544" t="s">
        <v>139</v>
      </c>
      <c r="F9544" s="5">
        <f t="shared" si="895"/>
        <v>11</v>
      </c>
      <c r="G9544">
        <v>11</v>
      </c>
      <c r="H9544">
        <f t="shared" si="896"/>
        <v>6</v>
      </c>
      <c r="I9544">
        <v>6</v>
      </c>
      <c r="J9544" s="3">
        <f t="shared" si="897"/>
        <v>66</v>
      </c>
      <c r="K9544">
        <v>66</v>
      </c>
      <c r="L9544" t="str">
        <f t="shared" si="898"/>
        <v>Low</v>
      </c>
      <c r="M9544" t="s">
        <v>15</v>
      </c>
      <c r="N9544" t="s">
        <v>38</v>
      </c>
      <c r="O9544" s="1">
        <v>45510</v>
      </c>
      <c r="P9544" s="7" t="str">
        <f t="shared" si="899"/>
        <v>YES</v>
      </c>
      <c r="Q9544" t="b">
        <v>1</v>
      </c>
    </row>
    <row r="9545" spans="1:17" x14ac:dyDescent="0.3">
      <c r="A9545" t="s">
        <v>9792</v>
      </c>
      <c r="B9545" t="s">
        <v>100</v>
      </c>
      <c r="C9545" t="s">
        <v>28</v>
      </c>
      <c r="D9545" t="str">
        <f t="shared" si="894"/>
        <v>Item_2_BEVE</v>
      </c>
      <c r="E9545" t="s">
        <v>308</v>
      </c>
      <c r="F9545" s="5">
        <f t="shared" si="895"/>
        <v>6.5</v>
      </c>
      <c r="G9545">
        <v>6.5</v>
      </c>
      <c r="H9545">
        <f t="shared" si="896"/>
        <v>7</v>
      </c>
      <c r="I9545">
        <v>7</v>
      </c>
      <c r="J9545" s="3">
        <f t="shared" si="897"/>
        <v>45.5</v>
      </c>
      <c r="K9545">
        <v>45.5</v>
      </c>
      <c r="L9545" t="str">
        <f t="shared" si="898"/>
        <v>Low</v>
      </c>
      <c r="M9545" t="s">
        <v>48</v>
      </c>
      <c r="N9545" t="s">
        <v>38</v>
      </c>
      <c r="O9545" s="1">
        <v>44991</v>
      </c>
      <c r="P9545" s="7" t="str">
        <f t="shared" si="899"/>
        <v>YES</v>
      </c>
      <c r="Q9545" t="b">
        <v>1</v>
      </c>
    </row>
    <row r="9546" spans="1:17" x14ac:dyDescent="0.3">
      <c r="A9546" t="s">
        <v>9793</v>
      </c>
      <c r="B9546" t="s">
        <v>100</v>
      </c>
      <c r="C9546" t="s">
        <v>66</v>
      </c>
      <c r="D9546" t="str">
        <f t="shared" si="894"/>
        <v>Item_17_ELEC</v>
      </c>
      <c r="E9546" t="s">
        <v>377</v>
      </c>
      <c r="F9546" s="5">
        <f t="shared" si="895"/>
        <v>29</v>
      </c>
      <c r="G9546">
        <v>29</v>
      </c>
      <c r="H9546">
        <f t="shared" si="896"/>
        <v>1</v>
      </c>
      <c r="I9546">
        <v>1</v>
      </c>
      <c r="J9546" s="3">
        <f t="shared" si="897"/>
        <v>29</v>
      </c>
      <c r="K9546">
        <v>29</v>
      </c>
      <c r="L9546" t="str">
        <f t="shared" si="898"/>
        <v>Low</v>
      </c>
      <c r="M9546" t="s">
        <v>15</v>
      </c>
      <c r="N9546" t="s">
        <v>16</v>
      </c>
      <c r="O9546" s="1">
        <v>45522</v>
      </c>
      <c r="P9546" s="9" t="str">
        <f t="shared" si="899"/>
        <v>N/A</v>
      </c>
    </row>
    <row r="9547" spans="1:17" x14ac:dyDescent="0.3">
      <c r="A9547" t="s">
        <v>9794</v>
      </c>
      <c r="B9547" t="s">
        <v>18</v>
      </c>
      <c r="C9547" t="s">
        <v>28</v>
      </c>
      <c r="D9547" t="str">
        <f t="shared" si="894"/>
        <v>Item_3_BEVE</v>
      </c>
      <c r="E9547" t="s">
        <v>478</v>
      </c>
      <c r="F9547" s="5">
        <f t="shared" si="895"/>
        <v>8</v>
      </c>
      <c r="G9547">
        <v>8</v>
      </c>
      <c r="H9547">
        <f t="shared" si="896"/>
        <v>4</v>
      </c>
      <c r="I9547">
        <v>4</v>
      </c>
      <c r="J9547" s="3">
        <f t="shared" si="897"/>
        <v>32</v>
      </c>
      <c r="K9547">
        <v>32</v>
      </c>
      <c r="L9547" t="str">
        <f t="shared" si="898"/>
        <v>Low</v>
      </c>
      <c r="M9547" t="s">
        <v>15</v>
      </c>
      <c r="N9547" t="s">
        <v>38</v>
      </c>
      <c r="O9547" s="1">
        <v>45643</v>
      </c>
      <c r="P9547" s="9" t="str">
        <f t="shared" si="899"/>
        <v>N/A</v>
      </c>
    </row>
    <row r="9548" spans="1:17" x14ac:dyDescent="0.3">
      <c r="A9548" t="s">
        <v>9795</v>
      </c>
      <c r="B9548" t="s">
        <v>31</v>
      </c>
      <c r="C9548" t="s">
        <v>41</v>
      </c>
      <c r="D9548" t="str">
        <f t="shared" si="894"/>
        <v>Item_20_FURN</v>
      </c>
      <c r="E9548" t="s">
        <v>594</v>
      </c>
      <c r="F9548" s="5">
        <f t="shared" si="895"/>
        <v>33.5</v>
      </c>
      <c r="G9548">
        <v>33.5</v>
      </c>
      <c r="H9548">
        <f t="shared" si="896"/>
        <v>6</v>
      </c>
      <c r="I9548">
        <v>6</v>
      </c>
      <c r="J9548" s="3">
        <f t="shared" si="897"/>
        <v>201</v>
      </c>
      <c r="K9548">
        <v>201</v>
      </c>
      <c r="L9548" t="str">
        <f t="shared" si="898"/>
        <v>Medium</v>
      </c>
      <c r="M9548" t="s">
        <v>15</v>
      </c>
      <c r="N9548" t="s">
        <v>16</v>
      </c>
      <c r="O9548" s="1">
        <v>44838</v>
      </c>
      <c r="P9548" s="7" t="str">
        <f t="shared" si="899"/>
        <v>YES</v>
      </c>
      <c r="Q9548" t="b">
        <v>1</v>
      </c>
    </row>
    <row r="9549" spans="1:17" x14ac:dyDescent="0.3">
      <c r="A9549" t="s">
        <v>9796</v>
      </c>
      <c r="B9549" t="s">
        <v>46</v>
      </c>
      <c r="C9549" t="s">
        <v>32</v>
      </c>
      <c r="D9549" t="str">
        <f t="shared" si="894"/>
        <v>Item_20_FOOD</v>
      </c>
      <c r="E9549" t="s">
        <v>185</v>
      </c>
      <c r="F9549" s="5">
        <f t="shared" si="895"/>
        <v>33.5</v>
      </c>
      <c r="G9549">
        <v>33.5</v>
      </c>
      <c r="H9549">
        <f t="shared" si="896"/>
        <v>3</v>
      </c>
      <c r="I9549">
        <v>3</v>
      </c>
      <c r="J9549" s="3">
        <f t="shared" si="897"/>
        <v>100.5</v>
      </c>
      <c r="K9549">
        <v>100.5</v>
      </c>
      <c r="L9549" t="str">
        <f t="shared" si="898"/>
        <v>Low</v>
      </c>
      <c r="M9549" t="s">
        <v>25</v>
      </c>
      <c r="N9549" t="s">
        <v>38</v>
      </c>
      <c r="O9549" s="1">
        <v>45358</v>
      </c>
      <c r="P9549" s="7" t="str">
        <f t="shared" si="899"/>
        <v>YES</v>
      </c>
      <c r="Q9549" t="b">
        <v>1</v>
      </c>
    </row>
    <row r="9550" spans="1:17" x14ac:dyDescent="0.3">
      <c r="A9550" t="s">
        <v>9797</v>
      </c>
      <c r="B9550" t="s">
        <v>113</v>
      </c>
      <c r="C9550" t="s">
        <v>66</v>
      </c>
      <c r="D9550" t="str">
        <f t="shared" si="894"/>
        <v>Item_8_ELEC</v>
      </c>
      <c r="E9550" t="s">
        <v>246</v>
      </c>
      <c r="F9550" s="5">
        <f t="shared" si="895"/>
        <v>15.5</v>
      </c>
      <c r="G9550">
        <v>15.5</v>
      </c>
      <c r="H9550">
        <f t="shared" si="896"/>
        <v>8</v>
      </c>
      <c r="I9550">
        <v>8</v>
      </c>
      <c r="J9550" s="3">
        <f t="shared" si="897"/>
        <v>124</v>
      </c>
      <c r="K9550">
        <v>124</v>
      </c>
      <c r="L9550" t="str">
        <f t="shared" si="898"/>
        <v>Low</v>
      </c>
      <c r="M9550" t="s">
        <v>15</v>
      </c>
      <c r="N9550" t="s">
        <v>38</v>
      </c>
      <c r="O9550" s="1">
        <v>45410</v>
      </c>
      <c r="P9550" s="7" t="str">
        <f t="shared" si="899"/>
        <v>NO</v>
      </c>
      <c r="Q9550" t="b">
        <v>0</v>
      </c>
    </row>
    <row r="9551" spans="1:17" x14ac:dyDescent="0.3">
      <c r="A9551" t="s">
        <v>9798</v>
      </c>
      <c r="B9551" t="s">
        <v>116</v>
      </c>
      <c r="C9551" t="s">
        <v>19</v>
      </c>
      <c r="D9551" t="str">
        <f t="shared" si="894"/>
        <v>Item_6_MILK</v>
      </c>
      <c r="E9551" t="s">
        <v>152</v>
      </c>
      <c r="F9551" s="5">
        <f t="shared" si="895"/>
        <v>12.5</v>
      </c>
      <c r="G9551">
        <v>12.5</v>
      </c>
      <c r="H9551">
        <f t="shared" si="896"/>
        <v>1</v>
      </c>
      <c r="I9551">
        <v>1</v>
      </c>
      <c r="J9551" s="3">
        <f t="shared" si="897"/>
        <v>12.5</v>
      </c>
      <c r="K9551">
        <v>12.5</v>
      </c>
      <c r="L9551" t="str">
        <f t="shared" si="898"/>
        <v>Low</v>
      </c>
      <c r="M9551" t="s">
        <v>15</v>
      </c>
      <c r="N9551" t="s">
        <v>38</v>
      </c>
      <c r="O9551" s="1">
        <v>45042</v>
      </c>
      <c r="P9551" s="7" t="str">
        <f t="shared" si="899"/>
        <v>NO</v>
      </c>
      <c r="Q9551" t="b">
        <v>0</v>
      </c>
    </row>
    <row r="9552" spans="1:17" x14ac:dyDescent="0.3">
      <c r="A9552" t="s">
        <v>9799</v>
      </c>
      <c r="B9552" t="s">
        <v>74</v>
      </c>
      <c r="C9552" t="s">
        <v>66</v>
      </c>
      <c r="D9552" t="str">
        <f t="shared" si="894"/>
        <v>Item_25_ELEC</v>
      </c>
      <c r="E9552" t="s">
        <v>420</v>
      </c>
      <c r="F9552" s="5">
        <f t="shared" si="895"/>
        <v>41</v>
      </c>
      <c r="G9552">
        <v>41</v>
      </c>
      <c r="H9552">
        <f t="shared" si="896"/>
        <v>6</v>
      </c>
      <c r="I9552">
        <v>6</v>
      </c>
      <c r="J9552" s="3">
        <f t="shared" si="897"/>
        <v>246</v>
      </c>
      <c r="K9552">
        <v>246</v>
      </c>
      <c r="L9552" t="str">
        <f t="shared" si="898"/>
        <v>Medium</v>
      </c>
      <c r="M9552" t="s">
        <v>15</v>
      </c>
      <c r="N9552" t="s">
        <v>16</v>
      </c>
      <c r="O9552" s="1">
        <v>45128</v>
      </c>
      <c r="P9552" s="7" t="str">
        <f t="shared" si="899"/>
        <v>YES</v>
      </c>
      <c r="Q9552" t="b">
        <v>1</v>
      </c>
    </row>
    <row r="9553" spans="1:17" x14ac:dyDescent="0.3">
      <c r="A9553" t="s">
        <v>9800</v>
      </c>
      <c r="B9553" t="s">
        <v>123</v>
      </c>
      <c r="C9553" t="s">
        <v>13</v>
      </c>
      <c r="D9553" t="str">
        <f t="shared" si="894"/>
        <v>Item_17_PATI</v>
      </c>
      <c r="E9553" t="s">
        <v>61</v>
      </c>
      <c r="F9553" s="5">
        <f t="shared" si="895"/>
        <v>29</v>
      </c>
      <c r="G9553">
        <v>29</v>
      </c>
      <c r="H9553">
        <f t="shared" si="896"/>
        <v>3</v>
      </c>
      <c r="I9553">
        <v>3</v>
      </c>
      <c r="J9553" s="3">
        <f t="shared" si="897"/>
        <v>87</v>
      </c>
      <c r="K9553">
        <v>87</v>
      </c>
      <c r="L9553" t="str">
        <f t="shared" si="898"/>
        <v>Low</v>
      </c>
      <c r="M9553" t="s">
        <v>48</v>
      </c>
      <c r="N9553" t="s">
        <v>38</v>
      </c>
      <c r="O9553" s="1">
        <v>44570</v>
      </c>
      <c r="P9553" s="9" t="str">
        <f t="shared" si="899"/>
        <v>N/A</v>
      </c>
    </row>
    <row r="9554" spans="1:17" x14ac:dyDescent="0.3">
      <c r="A9554" t="s">
        <v>9801</v>
      </c>
      <c r="B9554" t="s">
        <v>80</v>
      </c>
      <c r="C9554" t="s">
        <v>19</v>
      </c>
      <c r="D9554" t="str">
        <f t="shared" si="894"/>
        <v>Item_20_MILK</v>
      </c>
      <c r="E9554" t="s">
        <v>871</v>
      </c>
      <c r="F9554" s="5">
        <f t="shared" si="895"/>
        <v>33.5</v>
      </c>
      <c r="G9554">
        <v>33.5</v>
      </c>
      <c r="H9554">
        <f t="shared" si="896"/>
        <v>7</v>
      </c>
      <c r="I9554">
        <v>7</v>
      </c>
      <c r="J9554" s="3">
        <f t="shared" si="897"/>
        <v>234.5</v>
      </c>
      <c r="K9554">
        <v>234.5</v>
      </c>
      <c r="L9554" t="str">
        <f t="shared" si="898"/>
        <v>Medium</v>
      </c>
      <c r="M9554" t="s">
        <v>48</v>
      </c>
      <c r="N9554" t="s">
        <v>16</v>
      </c>
      <c r="O9554" s="1">
        <v>45026</v>
      </c>
      <c r="P9554" s="7" t="str">
        <f t="shared" si="899"/>
        <v>YES</v>
      </c>
      <c r="Q9554" t="b">
        <v>1</v>
      </c>
    </row>
    <row r="9555" spans="1:17" x14ac:dyDescent="0.3">
      <c r="A9555" t="s">
        <v>9802</v>
      </c>
      <c r="B9555" t="s">
        <v>113</v>
      </c>
      <c r="C9555" t="s">
        <v>23</v>
      </c>
      <c r="D9555" s="2" t="str">
        <f t="shared" si="894"/>
        <v>Unknown_Item</v>
      </c>
      <c r="F9555" s="6">
        <f t="shared" si="895"/>
        <v>23.365911749958215</v>
      </c>
      <c r="H9555">
        <f t="shared" si="896"/>
        <v>7</v>
      </c>
      <c r="I9555">
        <v>7</v>
      </c>
      <c r="J9555" s="3">
        <f t="shared" si="897"/>
        <v>98</v>
      </c>
      <c r="K9555">
        <v>98</v>
      </c>
      <c r="L9555" t="str">
        <f t="shared" si="898"/>
        <v>Low</v>
      </c>
      <c r="M9555" t="s">
        <v>48</v>
      </c>
      <c r="N9555" t="s">
        <v>38</v>
      </c>
      <c r="O9555" s="1">
        <v>45467</v>
      </c>
      <c r="P9555" s="9" t="str">
        <f t="shared" si="899"/>
        <v>N/A</v>
      </c>
    </row>
    <row r="9556" spans="1:17" x14ac:dyDescent="0.3">
      <c r="A9556" t="s">
        <v>9803</v>
      </c>
      <c r="B9556" t="s">
        <v>69</v>
      </c>
      <c r="C9556" t="s">
        <v>41</v>
      </c>
      <c r="D9556" t="str">
        <f t="shared" si="894"/>
        <v>Item_6_FURN</v>
      </c>
      <c r="E9556" t="s">
        <v>674</v>
      </c>
      <c r="F9556" s="5">
        <f t="shared" si="895"/>
        <v>12.5</v>
      </c>
      <c r="G9556">
        <v>12.5</v>
      </c>
      <c r="H9556">
        <f t="shared" si="896"/>
        <v>6</v>
      </c>
      <c r="I9556">
        <v>6</v>
      </c>
      <c r="J9556" s="3">
        <f t="shared" si="897"/>
        <v>75</v>
      </c>
      <c r="K9556">
        <v>75</v>
      </c>
      <c r="L9556" t="str">
        <f t="shared" si="898"/>
        <v>Low</v>
      </c>
      <c r="M9556" t="s">
        <v>15</v>
      </c>
      <c r="N9556" t="s">
        <v>38</v>
      </c>
      <c r="O9556" s="1">
        <v>45474</v>
      </c>
      <c r="P9556" s="7" t="str">
        <f t="shared" si="899"/>
        <v>NO</v>
      </c>
      <c r="Q9556" t="b">
        <v>0</v>
      </c>
    </row>
    <row r="9557" spans="1:17" x14ac:dyDescent="0.3">
      <c r="A9557" t="s">
        <v>9804</v>
      </c>
      <c r="B9557" t="s">
        <v>100</v>
      </c>
      <c r="C9557" t="s">
        <v>28</v>
      </c>
      <c r="D9557" t="str">
        <f t="shared" si="894"/>
        <v>Item_11_BEVE</v>
      </c>
      <c r="E9557" t="s">
        <v>111</v>
      </c>
      <c r="F9557" s="5">
        <f t="shared" si="895"/>
        <v>20</v>
      </c>
      <c r="G9557">
        <v>20</v>
      </c>
      <c r="H9557">
        <f t="shared" si="896"/>
        <v>3</v>
      </c>
      <c r="I9557">
        <v>3</v>
      </c>
      <c r="J9557" s="3">
        <f t="shared" si="897"/>
        <v>60</v>
      </c>
      <c r="K9557">
        <v>60</v>
      </c>
      <c r="L9557" t="str">
        <f t="shared" si="898"/>
        <v>Low</v>
      </c>
      <c r="M9557" t="s">
        <v>25</v>
      </c>
      <c r="N9557" t="s">
        <v>16</v>
      </c>
      <c r="O9557" s="1">
        <v>45448</v>
      </c>
      <c r="P9557" s="7" t="str">
        <f t="shared" si="899"/>
        <v>NO</v>
      </c>
      <c r="Q9557" t="b">
        <v>0</v>
      </c>
    </row>
    <row r="9558" spans="1:17" x14ac:dyDescent="0.3">
      <c r="A9558" t="s">
        <v>9805</v>
      </c>
      <c r="B9558" t="s">
        <v>40</v>
      </c>
      <c r="C9558" t="s">
        <v>66</v>
      </c>
      <c r="D9558" t="str">
        <f t="shared" si="894"/>
        <v>Item_25_ELEC</v>
      </c>
      <c r="E9558" t="s">
        <v>420</v>
      </c>
      <c r="F9558" s="5">
        <f t="shared" si="895"/>
        <v>41</v>
      </c>
      <c r="G9558">
        <v>41</v>
      </c>
      <c r="H9558">
        <f t="shared" si="896"/>
        <v>4</v>
      </c>
      <c r="I9558">
        <v>4</v>
      </c>
      <c r="J9558" s="3">
        <f t="shared" si="897"/>
        <v>164</v>
      </c>
      <c r="K9558">
        <v>164</v>
      </c>
      <c r="L9558" t="str">
        <f t="shared" si="898"/>
        <v>Medium</v>
      </c>
      <c r="M9558" t="s">
        <v>48</v>
      </c>
      <c r="N9558" t="s">
        <v>16</v>
      </c>
      <c r="O9558" s="1">
        <v>45160</v>
      </c>
      <c r="P9558" s="9" t="str">
        <f t="shared" si="899"/>
        <v>N/A</v>
      </c>
    </row>
    <row r="9559" spans="1:17" x14ac:dyDescent="0.3">
      <c r="A9559" t="s">
        <v>9806</v>
      </c>
      <c r="B9559" t="s">
        <v>46</v>
      </c>
      <c r="C9559" t="s">
        <v>32</v>
      </c>
      <c r="D9559" t="str">
        <f t="shared" si="894"/>
        <v>Item_11_FOOD</v>
      </c>
      <c r="E9559" t="s">
        <v>94</v>
      </c>
      <c r="F9559" s="5">
        <f t="shared" si="895"/>
        <v>20</v>
      </c>
      <c r="G9559">
        <v>20</v>
      </c>
      <c r="H9559">
        <f t="shared" si="896"/>
        <v>8</v>
      </c>
      <c r="I9559">
        <v>8</v>
      </c>
      <c r="J9559" s="3">
        <f t="shared" si="897"/>
        <v>160</v>
      </c>
      <c r="K9559">
        <v>160</v>
      </c>
      <c r="L9559" t="str">
        <f t="shared" si="898"/>
        <v>Medium</v>
      </c>
      <c r="M9559" t="s">
        <v>25</v>
      </c>
      <c r="N9559" t="s">
        <v>38</v>
      </c>
      <c r="O9559" s="1">
        <v>45358</v>
      </c>
      <c r="P9559" s="7" t="str">
        <f t="shared" si="899"/>
        <v>NO</v>
      </c>
      <c r="Q9559" t="b">
        <v>0</v>
      </c>
    </row>
    <row r="9560" spans="1:17" x14ac:dyDescent="0.3">
      <c r="A9560" t="s">
        <v>9807</v>
      </c>
      <c r="B9560" t="s">
        <v>46</v>
      </c>
      <c r="C9560" t="s">
        <v>23</v>
      </c>
      <c r="D9560" t="str">
        <f t="shared" si="894"/>
        <v>Item_8_BUTC</v>
      </c>
      <c r="E9560" t="s">
        <v>227</v>
      </c>
      <c r="F9560" s="5">
        <f t="shared" si="895"/>
        <v>15.5</v>
      </c>
      <c r="G9560">
        <v>15.5</v>
      </c>
      <c r="H9560">
        <f t="shared" si="896"/>
        <v>3</v>
      </c>
      <c r="I9560">
        <v>3</v>
      </c>
      <c r="J9560" s="3">
        <f t="shared" si="897"/>
        <v>46.5</v>
      </c>
      <c r="K9560">
        <v>46.5</v>
      </c>
      <c r="L9560" t="str">
        <f t="shared" si="898"/>
        <v>Low</v>
      </c>
      <c r="M9560" t="s">
        <v>25</v>
      </c>
      <c r="N9560" t="s">
        <v>16</v>
      </c>
      <c r="O9560" s="1">
        <v>44983</v>
      </c>
      <c r="P9560" s="7" t="str">
        <f t="shared" si="899"/>
        <v>YES</v>
      </c>
      <c r="Q9560" t="b">
        <v>1</v>
      </c>
    </row>
    <row r="9561" spans="1:17" x14ac:dyDescent="0.3">
      <c r="A9561" t="s">
        <v>9808</v>
      </c>
      <c r="B9561" t="s">
        <v>40</v>
      </c>
      <c r="C9561" t="s">
        <v>41</v>
      </c>
      <c r="D9561" t="str">
        <f t="shared" si="894"/>
        <v>Item_14_FURN</v>
      </c>
      <c r="E9561" t="s">
        <v>81</v>
      </c>
      <c r="F9561" s="5">
        <f t="shared" si="895"/>
        <v>24.5</v>
      </c>
      <c r="G9561">
        <v>24.5</v>
      </c>
      <c r="H9561">
        <f t="shared" si="896"/>
        <v>9</v>
      </c>
      <c r="I9561">
        <v>9</v>
      </c>
      <c r="J9561" s="3">
        <f t="shared" si="897"/>
        <v>220.5</v>
      </c>
      <c r="K9561">
        <v>220.5</v>
      </c>
      <c r="L9561" t="str">
        <f t="shared" si="898"/>
        <v>Medium</v>
      </c>
      <c r="M9561" t="s">
        <v>15</v>
      </c>
      <c r="N9561" t="s">
        <v>38</v>
      </c>
      <c r="O9561" s="1">
        <v>45277</v>
      </c>
      <c r="P9561" s="9" t="str">
        <f t="shared" si="899"/>
        <v>N/A</v>
      </c>
    </row>
    <row r="9562" spans="1:17" x14ac:dyDescent="0.3">
      <c r="A9562" t="s">
        <v>9809</v>
      </c>
      <c r="B9562" t="s">
        <v>123</v>
      </c>
      <c r="C9562" t="s">
        <v>32</v>
      </c>
      <c r="D9562" t="str">
        <f t="shared" si="894"/>
        <v>Item_17_FOOD</v>
      </c>
      <c r="E9562" t="s">
        <v>498</v>
      </c>
      <c r="F9562" s="5">
        <f t="shared" si="895"/>
        <v>29</v>
      </c>
      <c r="G9562">
        <v>29</v>
      </c>
      <c r="H9562">
        <f t="shared" si="896"/>
        <v>9</v>
      </c>
      <c r="I9562">
        <v>9</v>
      </c>
      <c r="J9562" s="3">
        <f t="shared" si="897"/>
        <v>261</v>
      </c>
      <c r="K9562">
        <v>261</v>
      </c>
      <c r="L9562" t="str">
        <f t="shared" si="898"/>
        <v>Medium</v>
      </c>
      <c r="M9562" t="s">
        <v>48</v>
      </c>
      <c r="N9562" t="s">
        <v>38</v>
      </c>
      <c r="O9562" s="1">
        <v>45656</v>
      </c>
      <c r="P9562" s="7" t="str">
        <f t="shared" si="899"/>
        <v>NO</v>
      </c>
      <c r="Q9562" t="b">
        <v>0</v>
      </c>
    </row>
    <row r="9563" spans="1:17" x14ac:dyDescent="0.3">
      <c r="A9563" t="s">
        <v>9810</v>
      </c>
      <c r="B9563" t="s">
        <v>22</v>
      </c>
      <c r="C9563" t="s">
        <v>19</v>
      </c>
      <c r="D9563" t="str">
        <f t="shared" si="894"/>
        <v>Item_12_MILK</v>
      </c>
      <c r="E9563" t="s">
        <v>2117</v>
      </c>
      <c r="F9563" s="5">
        <f t="shared" si="895"/>
        <v>21.5</v>
      </c>
      <c r="G9563">
        <v>21.5</v>
      </c>
      <c r="H9563">
        <f t="shared" si="896"/>
        <v>7</v>
      </c>
      <c r="I9563">
        <v>7</v>
      </c>
      <c r="J9563" s="3">
        <f t="shared" si="897"/>
        <v>150.5</v>
      </c>
      <c r="K9563">
        <v>150.5</v>
      </c>
      <c r="L9563" t="str">
        <f t="shared" si="898"/>
        <v>Medium</v>
      </c>
      <c r="M9563" t="s">
        <v>25</v>
      </c>
      <c r="N9563" t="s">
        <v>38</v>
      </c>
      <c r="O9563" s="1">
        <v>44898</v>
      </c>
      <c r="P9563" s="7" t="str">
        <f t="shared" si="899"/>
        <v>YES</v>
      </c>
      <c r="Q9563" t="b">
        <v>1</v>
      </c>
    </row>
    <row r="9564" spans="1:17" x14ac:dyDescent="0.3">
      <c r="A9564" t="s">
        <v>9811</v>
      </c>
      <c r="B9564" t="s">
        <v>63</v>
      </c>
      <c r="C9564" t="s">
        <v>32</v>
      </c>
      <c r="D9564" t="str">
        <f t="shared" si="894"/>
        <v>Item_11_FOOD</v>
      </c>
      <c r="E9564" t="s">
        <v>94</v>
      </c>
      <c r="F9564" s="5">
        <f t="shared" si="895"/>
        <v>20</v>
      </c>
      <c r="G9564">
        <v>20</v>
      </c>
      <c r="H9564">
        <f t="shared" si="896"/>
        <v>1</v>
      </c>
      <c r="I9564">
        <v>1</v>
      </c>
      <c r="J9564" s="3">
        <f t="shared" si="897"/>
        <v>20</v>
      </c>
      <c r="K9564">
        <v>20</v>
      </c>
      <c r="L9564" t="str">
        <f t="shared" si="898"/>
        <v>Low</v>
      </c>
      <c r="M9564" t="s">
        <v>25</v>
      </c>
      <c r="N9564" t="s">
        <v>38</v>
      </c>
      <c r="O9564" s="1">
        <v>45542</v>
      </c>
      <c r="P9564" s="7" t="str">
        <f t="shared" si="899"/>
        <v>YES</v>
      </c>
      <c r="Q9564" t="b">
        <v>1</v>
      </c>
    </row>
    <row r="9565" spans="1:17" x14ac:dyDescent="0.3">
      <c r="A9565" t="s">
        <v>9812</v>
      </c>
      <c r="B9565" t="s">
        <v>36</v>
      </c>
      <c r="C9565" t="s">
        <v>23</v>
      </c>
      <c r="D9565" t="str">
        <f t="shared" si="894"/>
        <v>Item_21_BUTC</v>
      </c>
      <c r="E9565" t="s">
        <v>217</v>
      </c>
      <c r="F9565" s="5">
        <f t="shared" si="895"/>
        <v>35</v>
      </c>
      <c r="G9565">
        <v>35</v>
      </c>
      <c r="H9565">
        <f t="shared" si="896"/>
        <v>6</v>
      </c>
      <c r="I9565">
        <v>6</v>
      </c>
      <c r="J9565" s="3">
        <f t="shared" si="897"/>
        <v>210</v>
      </c>
      <c r="K9565">
        <v>210</v>
      </c>
      <c r="L9565" t="str">
        <f t="shared" si="898"/>
        <v>Medium</v>
      </c>
      <c r="M9565" t="s">
        <v>25</v>
      </c>
      <c r="N9565" t="s">
        <v>16</v>
      </c>
      <c r="O9565" s="1">
        <v>45511</v>
      </c>
      <c r="P9565" s="9" t="str">
        <f t="shared" si="899"/>
        <v>N/A</v>
      </c>
    </row>
    <row r="9566" spans="1:17" x14ac:dyDescent="0.3">
      <c r="A9566" t="s">
        <v>9813</v>
      </c>
      <c r="B9566" t="s">
        <v>69</v>
      </c>
      <c r="C9566" t="s">
        <v>19</v>
      </c>
      <c r="D9566" t="str">
        <f t="shared" si="894"/>
        <v>Item_23_MILK</v>
      </c>
      <c r="E9566" t="s">
        <v>250</v>
      </c>
      <c r="F9566" s="5">
        <f t="shared" si="895"/>
        <v>38</v>
      </c>
      <c r="G9566">
        <v>38</v>
      </c>
      <c r="H9566">
        <f t="shared" si="896"/>
        <v>5</v>
      </c>
      <c r="I9566">
        <v>5</v>
      </c>
      <c r="J9566" s="3">
        <f t="shared" si="897"/>
        <v>190</v>
      </c>
      <c r="K9566">
        <v>190</v>
      </c>
      <c r="L9566" t="str">
        <f t="shared" si="898"/>
        <v>Medium</v>
      </c>
      <c r="M9566" t="s">
        <v>15</v>
      </c>
      <c r="N9566" t="s">
        <v>16</v>
      </c>
      <c r="O9566" s="1">
        <v>45418</v>
      </c>
      <c r="P9566" s="7" t="str">
        <f t="shared" si="899"/>
        <v>YES</v>
      </c>
      <c r="Q9566" t="b">
        <v>1</v>
      </c>
    </row>
    <row r="9567" spans="1:17" x14ac:dyDescent="0.3">
      <c r="A9567" t="s">
        <v>9814</v>
      </c>
      <c r="B9567" t="s">
        <v>27</v>
      </c>
      <c r="C9567" t="s">
        <v>66</v>
      </c>
      <c r="D9567" t="str">
        <f t="shared" si="894"/>
        <v>Item_6_ELEC</v>
      </c>
      <c r="E9567" t="s">
        <v>215</v>
      </c>
      <c r="F9567" s="5">
        <f t="shared" si="895"/>
        <v>12.5</v>
      </c>
      <c r="G9567">
        <v>12.5</v>
      </c>
      <c r="H9567">
        <f t="shared" si="896"/>
        <v>3</v>
      </c>
      <c r="I9567">
        <v>3</v>
      </c>
      <c r="J9567" s="3">
        <f t="shared" si="897"/>
        <v>37.5</v>
      </c>
      <c r="K9567">
        <v>37.5</v>
      </c>
      <c r="L9567" t="str">
        <f t="shared" si="898"/>
        <v>Low</v>
      </c>
      <c r="M9567" t="s">
        <v>48</v>
      </c>
      <c r="N9567" t="s">
        <v>16</v>
      </c>
      <c r="O9567" s="1">
        <v>44713</v>
      </c>
      <c r="P9567" s="7" t="str">
        <f t="shared" si="899"/>
        <v>YES</v>
      </c>
      <c r="Q9567" t="b">
        <v>1</v>
      </c>
    </row>
    <row r="9568" spans="1:17" x14ac:dyDescent="0.3">
      <c r="A9568" t="s">
        <v>9815</v>
      </c>
      <c r="B9568" t="s">
        <v>84</v>
      </c>
      <c r="C9568" t="s">
        <v>28</v>
      </c>
      <c r="D9568" t="str">
        <f t="shared" si="894"/>
        <v>Item_17_BEVE</v>
      </c>
      <c r="E9568" t="s">
        <v>570</v>
      </c>
      <c r="F9568" s="5">
        <f t="shared" si="895"/>
        <v>29</v>
      </c>
      <c r="G9568">
        <v>29</v>
      </c>
      <c r="H9568">
        <f t="shared" si="896"/>
        <v>9</v>
      </c>
      <c r="I9568">
        <v>9</v>
      </c>
      <c r="J9568" s="3">
        <f t="shared" si="897"/>
        <v>261</v>
      </c>
      <c r="K9568">
        <v>261</v>
      </c>
      <c r="L9568" t="str">
        <f t="shared" si="898"/>
        <v>Medium</v>
      </c>
      <c r="M9568" t="s">
        <v>48</v>
      </c>
      <c r="N9568" t="s">
        <v>16</v>
      </c>
      <c r="O9568" s="1">
        <v>44752</v>
      </c>
      <c r="P9568" s="7" t="str">
        <f t="shared" si="899"/>
        <v>YES</v>
      </c>
      <c r="Q9568" t="b">
        <v>1</v>
      </c>
    </row>
    <row r="9569" spans="1:17" x14ac:dyDescent="0.3">
      <c r="A9569" t="s">
        <v>9816</v>
      </c>
      <c r="B9569" t="s">
        <v>40</v>
      </c>
      <c r="C9569" t="s">
        <v>19</v>
      </c>
      <c r="D9569" t="str">
        <f t="shared" si="894"/>
        <v>Item_6_MILK</v>
      </c>
      <c r="E9569" t="s">
        <v>152</v>
      </c>
      <c r="F9569" s="5">
        <f t="shared" si="895"/>
        <v>12.5</v>
      </c>
      <c r="G9569">
        <v>12.5</v>
      </c>
      <c r="H9569">
        <f t="shared" si="896"/>
        <v>7</v>
      </c>
      <c r="I9569">
        <v>7</v>
      </c>
      <c r="J9569" s="3">
        <f t="shared" si="897"/>
        <v>87.5</v>
      </c>
      <c r="K9569">
        <v>87.5</v>
      </c>
      <c r="L9569" t="str">
        <f t="shared" si="898"/>
        <v>Low</v>
      </c>
      <c r="M9569" t="s">
        <v>48</v>
      </c>
      <c r="N9569" t="s">
        <v>38</v>
      </c>
      <c r="O9569" s="1">
        <v>45158</v>
      </c>
      <c r="P9569" s="7" t="str">
        <f t="shared" si="899"/>
        <v>NO</v>
      </c>
      <c r="Q9569" t="b">
        <v>0</v>
      </c>
    </row>
    <row r="9570" spans="1:17" x14ac:dyDescent="0.3">
      <c r="A9570" t="s">
        <v>9817</v>
      </c>
      <c r="B9570" t="s">
        <v>36</v>
      </c>
      <c r="C9570" t="s">
        <v>66</v>
      </c>
      <c r="D9570" t="str">
        <f t="shared" si="894"/>
        <v>Item_20_ELEC</v>
      </c>
      <c r="E9570" t="s">
        <v>346</v>
      </c>
      <c r="F9570" s="5">
        <f t="shared" si="895"/>
        <v>33.5</v>
      </c>
      <c r="G9570">
        <v>33.5</v>
      </c>
      <c r="H9570">
        <f t="shared" si="896"/>
        <v>8</v>
      </c>
      <c r="I9570">
        <v>8</v>
      </c>
      <c r="J9570" s="3">
        <f t="shared" si="897"/>
        <v>268</v>
      </c>
      <c r="K9570">
        <v>268</v>
      </c>
      <c r="L9570" t="str">
        <f t="shared" si="898"/>
        <v>Medium</v>
      </c>
      <c r="M9570" t="s">
        <v>48</v>
      </c>
      <c r="N9570" t="s">
        <v>38</v>
      </c>
      <c r="O9570" s="1">
        <v>45209</v>
      </c>
      <c r="P9570" s="7" t="str">
        <f t="shared" si="899"/>
        <v>YES</v>
      </c>
      <c r="Q9570" t="b">
        <v>1</v>
      </c>
    </row>
    <row r="9571" spans="1:17" x14ac:dyDescent="0.3">
      <c r="A9571" t="s">
        <v>9818</v>
      </c>
      <c r="B9571" t="s">
        <v>27</v>
      </c>
      <c r="C9571" t="s">
        <v>19</v>
      </c>
      <c r="D9571" t="str">
        <f t="shared" si="894"/>
        <v>Item_22_MILK</v>
      </c>
      <c r="E9571" t="s">
        <v>553</v>
      </c>
      <c r="F9571" s="5">
        <f t="shared" si="895"/>
        <v>36.5</v>
      </c>
      <c r="G9571">
        <v>36.5</v>
      </c>
      <c r="H9571">
        <f t="shared" si="896"/>
        <v>7</v>
      </c>
      <c r="I9571">
        <v>7</v>
      </c>
      <c r="J9571" s="3">
        <f t="shared" si="897"/>
        <v>255.5</v>
      </c>
      <c r="K9571">
        <v>255.5</v>
      </c>
      <c r="L9571" t="str">
        <f t="shared" si="898"/>
        <v>Medium</v>
      </c>
      <c r="M9571" t="s">
        <v>48</v>
      </c>
      <c r="N9571" t="s">
        <v>38</v>
      </c>
      <c r="O9571" s="1">
        <v>44636</v>
      </c>
      <c r="P9571" s="7" t="str">
        <f t="shared" si="899"/>
        <v>YES</v>
      </c>
      <c r="Q9571" t="b">
        <v>1</v>
      </c>
    </row>
    <row r="9572" spans="1:17" x14ac:dyDescent="0.3">
      <c r="A9572" t="s">
        <v>9819</v>
      </c>
      <c r="B9572" t="s">
        <v>12</v>
      </c>
      <c r="C9572" t="s">
        <v>130</v>
      </c>
      <c r="D9572" t="str">
        <f t="shared" si="894"/>
        <v>Item_21_COMP</v>
      </c>
      <c r="E9572" t="s">
        <v>240</v>
      </c>
      <c r="F9572" s="5">
        <f t="shared" si="895"/>
        <v>35</v>
      </c>
      <c r="G9572">
        <v>35</v>
      </c>
      <c r="H9572">
        <f t="shared" si="896"/>
        <v>3</v>
      </c>
      <c r="I9572">
        <v>3</v>
      </c>
      <c r="J9572" s="3">
        <f t="shared" si="897"/>
        <v>105</v>
      </c>
      <c r="K9572">
        <v>105</v>
      </c>
      <c r="L9572" t="str">
        <f t="shared" si="898"/>
        <v>Low</v>
      </c>
      <c r="M9572" t="s">
        <v>25</v>
      </c>
      <c r="N9572" t="s">
        <v>38</v>
      </c>
      <c r="O9572" s="1">
        <v>44661</v>
      </c>
      <c r="P9572" s="7" t="str">
        <f t="shared" si="899"/>
        <v>YES</v>
      </c>
      <c r="Q9572" t="b">
        <v>1</v>
      </c>
    </row>
    <row r="9573" spans="1:17" x14ac:dyDescent="0.3">
      <c r="A9573" t="s">
        <v>9820</v>
      </c>
      <c r="B9573" t="s">
        <v>168</v>
      </c>
      <c r="C9573" t="s">
        <v>32</v>
      </c>
      <c r="D9573" t="str">
        <f t="shared" si="894"/>
        <v>Item_3_FOOD</v>
      </c>
      <c r="E9573" t="s">
        <v>126</v>
      </c>
      <c r="F9573" s="5">
        <f t="shared" si="895"/>
        <v>8</v>
      </c>
      <c r="G9573">
        <v>8</v>
      </c>
      <c r="H9573">
        <f t="shared" si="896"/>
        <v>7</v>
      </c>
      <c r="I9573">
        <v>7</v>
      </c>
      <c r="J9573" s="3">
        <f t="shared" si="897"/>
        <v>56</v>
      </c>
      <c r="K9573">
        <v>56</v>
      </c>
      <c r="L9573" t="str">
        <f t="shared" si="898"/>
        <v>Low</v>
      </c>
      <c r="M9573" t="s">
        <v>25</v>
      </c>
      <c r="N9573" t="s">
        <v>38</v>
      </c>
      <c r="O9573" s="1">
        <v>45591</v>
      </c>
      <c r="P9573" s="7" t="str">
        <f t="shared" si="899"/>
        <v>NO</v>
      </c>
      <c r="Q9573" t="b">
        <v>0</v>
      </c>
    </row>
    <row r="9574" spans="1:17" x14ac:dyDescent="0.3">
      <c r="A9574" t="s">
        <v>9821</v>
      </c>
      <c r="B9574" t="s">
        <v>43</v>
      </c>
      <c r="C9574" t="s">
        <v>32</v>
      </c>
      <c r="D9574" s="2" t="str">
        <f t="shared" si="894"/>
        <v>Unknown_Item</v>
      </c>
      <c r="F9574" s="6">
        <f t="shared" si="895"/>
        <v>23.365911749958215</v>
      </c>
      <c r="H9574">
        <f t="shared" si="896"/>
        <v>6</v>
      </c>
      <c r="I9574">
        <v>6</v>
      </c>
      <c r="J9574" s="3">
        <f t="shared" si="897"/>
        <v>165</v>
      </c>
      <c r="K9574">
        <v>165</v>
      </c>
      <c r="L9574" t="str">
        <f t="shared" si="898"/>
        <v>Medium</v>
      </c>
      <c r="M9574" t="s">
        <v>48</v>
      </c>
      <c r="N9574" t="s">
        <v>16</v>
      </c>
      <c r="O9574" s="1">
        <v>44915</v>
      </c>
      <c r="P9574" s="9" t="str">
        <f t="shared" si="899"/>
        <v>N/A</v>
      </c>
    </row>
    <row r="9575" spans="1:17" x14ac:dyDescent="0.3">
      <c r="A9575" t="s">
        <v>9822</v>
      </c>
      <c r="B9575" t="s">
        <v>43</v>
      </c>
      <c r="C9575" t="s">
        <v>13</v>
      </c>
      <c r="D9575" t="str">
        <f t="shared" si="894"/>
        <v>Item_9_PATI</v>
      </c>
      <c r="E9575" t="s">
        <v>509</v>
      </c>
      <c r="F9575" s="5">
        <f t="shared" si="895"/>
        <v>17</v>
      </c>
      <c r="G9575">
        <v>17</v>
      </c>
      <c r="H9575">
        <f t="shared" si="896"/>
        <v>8</v>
      </c>
      <c r="I9575">
        <v>8</v>
      </c>
      <c r="J9575" s="3">
        <f t="shared" si="897"/>
        <v>136</v>
      </c>
      <c r="K9575">
        <v>136</v>
      </c>
      <c r="L9575" t="str">
        <f t="shared" si="898"/>
        <v>Low</v>
      </c>
      <c r="M9575" t="s">
        <v>25</v>
      </c>
      <c r="N9575" t="s">
        <v>16</v>
      </c>
      <c r="O9575" s="1">
        <v>44922</v>
      </c>
      <c r="P9575" s="7" t="str">
        <f t="shared" si="899"/>
        <v>YES</v>
      </c>
      <c r="Q9575" t="b">
        <v>1</v>
      </c>
    </row>
    <row r="9576" spans="1:17" x14ac:dyDescent="0.3">
      <c r="A9576" t="s">
        <v>9823</v>
      </c>
      <c r="B9576" t="s">
        <v>27</v>
      </c>
      <c r="C9576" t="s">
        <v>41</v>
      </c>
      <c r="D9576" t="str">
        <f t="shared" si="894"/>
        <v>Item_21_FURN</v>
      </c>
      <c r="E9576" t="s">
        <v>197</v>
      </c>
      <c r="F9576" s="5">
        <f t="shared" si="895"/>
        <v>35</v>
      </c>
      <c r="G9576">
        <v>35</v>
      </c>
      <c r="H9576">
        <f t="shared" si="896"/>
        <v>6</v>
      </c>
      <c r="I9576">
        <v>6</v>
      </c>
      <c r="J9576" s="3">
        <f t="shared" si="897"/>
        <v>210</v>
      </c>
      <c r="K9576">
        <v>210</v>
      </c>
      <c r="L9576" t="str">
        <f t="shared" si="898"/>
        <v>Medium</v>
      </c>
      <c r="M9576" t="s">
        <v>15</v>
      </c>
      <c r="N9576" t="s">
        <v>16</v>
      </c>
      <c r="O9576" s="1">
        <v>44905</v>
      </c>
      <c r="P9576" s="7" t="str">
        <f t="shared" si="899"/>
        <v>NO</v>
      </c>
      <c r="Q9576" t="b">
        <v>0</v>
      </c>
    </row>
    <row r="9577" spans="1:17" x14ac:dyDescent="0.3">
      <c r="A9577" t="s">
        <v>9824</v>
      </c>
      <c r="B9577" t="s">
        <v>40</v>
      </c>
      <c r="C9577" t="s">
        <v>130</v>
      </c>
      <c r="D9577" t="str">
        <f t="shared" si="894"/>
        <v>Item_15_COMP</v>
      </c>
      <c r="E9577" t="s">
        <v>149</v>
      </c>
      <c r="F9577" s="5">
        <f t="shared" si="895"/>
        <v>26</v>
      </c>
      <c r="G9577">
        <v>26</v>
      </c>
      <c r="H9577">
        <f t="shared" si="896"/>
        <v>8</v>
      </c>
      <c r="I9577">
        <v>8</v>
      </c>
      <c r="J9577" s="3">
        <f t="shared" si="897"/>
        <v>208</v>
      </c>
      <c r="K9577">
        <v>208</v>
      </c>
      <c r="L9577" t="str">
        <f t="shared" si="898"/>
        <v>Medium</v>
      </c>
      <c r="M9577" t="s">
        <v>15</v>
      </c>
      <c r="N9577" t="s">
        <v>38</v>
      </c>
      <c r="O9577" s="1">
        <v>45642</v>
      </c>
      <c r="P9577" s="7" t="str">
        <f t="shared" si="899"/>
        <v>NO</v>
      </c>
      <c r="Q9577" t="b">
        <v>0</v>
      </c>
    </row>
    <row r="9578" spans="1:17" x14ac:dyDescent="0.3">
      <c r="A9578" t="s">
        <v>9825</v>
      </c>
      <c r="B9578" t="s">
        <v>27</v>
      </c>
      <c r="C9578" t="s">
        <v>41</v>
      </c>
      <c r="D9578" t="str">
        <f t="shared" si="894"/>
        <v>Item_25_FURN</v>
      </c>
      <c r="E9578" t="s">
        <v>87</v>
      </c>
      <c r="F9578" s="5">
        <f t="shared" si="895"/>
        <v>41</v>
      </c>
      <c r="G9578">
        <v>41</v>
      </c>
      <c r="H9578">
        <f t="shared" si="896"/>
        <v>3</v>
      </c>
      <c r="I9578">
        <v>3</v>
      </c>
      <c r="J9578" s="3">
        <f t="shared" si="897"/>
        <v>123</v>
      </c>
      <c r="K9578">
        <v>123</v>
      </c>
      <c r="L9578" t="str">
        <f t="shared" si="898"/>
        <v>Low</v>
      </c>
      <c r="M9578" t="s">
        <v>25</v>
      </c>
      <c r="N9578" t="s">
        <v>38</v>
      </c>
      <c r="O9578" s="1">
        <v>45652</v>
      </c>
      <c r="P9578" s="7" t="str">
        <f t="shared" si="899"/>
        <v>NO</v>
      </c>
      <c r="Q9578" t="b">
        <v>0</v>
      </c>
    </row>
    <row r="9579" spans="1:17" x14ac:dyDescent="0.3">
      <c r="A9579" t="s">
        <v>9826</v>
      </c>
      <c r="B9579" t="s">
        <v>74</v>
      </c>
      <c r="C9579" t="s">
        <v>19</v>
      </c>
      <c r="D9579" t="str">
        <f t="shared" si="894"/>
        <v>Item_1_MILK</v>
      </c>
      <c r="E9579" t="s">
        <v>271</v>
      </c>
      <c r="F9579" s="5">
        <f t="shared" si="895"/>
        <v>5</v>
      </c>
      <c r="G9579">
        <v>5</v>
      </c>
      <c r="H9579">
        <f t="shared" si="896"/>
        <v>3</v>
      </c>
      <c r="I9579">
        <v>3</v>
      </c>
      <c r="J9579" s="3">
        <f t="shared" si="897"/>
        <v>15</v>
      </c>
      <c r="K9579">
        <v>15</v>
      </c>
      <c r="L9579" t="str">
        <f t="shared" si="898"/>
        <v>Low</v>
      </c>
      <c r="M9579" t="s">
        <v>25</v>
      </c>
      <c r="N9579" t="s">
        <v>38</v>
      </c>
      <c r="O9579" s="1">
        <v>45404</v>
      </c>
      <c r="P9579" s="7" t="str">
        <f t="shared" si="899"/>
        <v>YES</v>
      </c>
      <c r="Q9579" t="b">
        <v>1</v>
      </c>
    </row>
    <row r="9580" spans="1:17" x14ac:dyDescent="0.3">
      <c r="A9580" t="s">
        <v>9827</v>
      </c>
      <c r="B9580" t="s">
        <v>100</v>
      </c>
      <c r="C9580" t="s">
        <v>41</v>
      </c>
      <c r="D9580" t="str">
        <f t="shared" si="894"/>
        <v>Item_8_FURN</v>
      </c>
      <c r="E9580" t="s">
        <v>303</v>
      </c>
      <c r="F9580" s="5">
        <f t="shared" si="895"/>
        <v>15.5</v>
      </c>
      <c r="G9580">
        <v>15.5</v>
      </c>
      <c r="H9580">
        <f t="shared" si="896"/>
        <v>3</v>
      </c>
      <c r="I9580">
        <v>3</v>
      </c>
      <c r="J9580" s="3">
        <f t="shared" si="897"/>
        <v>46.5</v>
      </c>
      <c r="K9580">
        <v>46.5</v>
      </c>
      <c r="L9580" t="str">
        <f t="shared" si="898"/>
        <v>Low</v>
      </c>
      <c r="M9580" t="s">
        <v>48</v>
      </c>
      <c r="N9580" t="s">
        <v>16</v>
      </c>
      <c r="O9580" s="1">
        <v>44821</v>
      </c>
      <c r="P9580" s="9" t="str">
        <f t="shared" si="899"/>
        <v>N/A</v>
      </c>
    </row>
    <row r="9581" spans="1:17" x14ac:dyDescent="0.3">
      <c r="A9581" t="s">
        <v>9828</v>
      </c>
      <c r="B9581" t="s">
        <v>98</v>
      </c>
      <c r="C9581" t="s">
        <v>130</v>
      </c>
      <c r="D9581" t="str">
        <f t="shared" si="894"/>
        <v>Item_11_COMP</v>
      </c>
      <c r="E9581" t="s">
        <v>335</v>
      </c>
      <c r="F9581" s="5">
        <f t="shared" si="895"/>
        <v>20</v>
      </c>
      <c r="G9581">
        <v>20</v>
      </c>
      <c r="H9581">
        <f t="shared" si="896"/>
        <v>4</v>
      </c>
      <c r="I9581">
        <v>4</v>
      </c>
      <c r="J9581" s="3">
        <f t="shared" si="897"/>
        <v>80</v>
      </c>
      <c r="K9581">
        <v>80</v>
      </c>
      <c r="L9581" t="str">
        <f t="shared" si="898"/>
        <v>Low</v>
      </c>
      <c r="M9581" t="s">
        <v>25</v>
      </c>
      <c r="N9581" t="s">
        <v>16</v>
      </c>
      <c r="O9581" s="1">
        <v>45532</v>
      </c>
      <c r="P9581" s="7" t="str">
        <f t="shared" si="899"/>
        <v>NO</v>
      </c>
      <c r="Q9581" t="b">
        <v>0</v>
      </c>
    </row>
    <row r="9582" spans="1:17" x14ac:dyDescent="0.3">
      <c r="A9582" t="s">
        <v>9829</v>
      </c>
      <c r="B9582" t="s">
        <v>80</v>
      </c>
      <c r="C9582" t="s">
        <v>130</v>
      </c>
      <c r="D9582" t="str">
        <f t="shared" si="894"/>
        <v>Item_17_COMP</v>
      </c>
      <c r="E9582" t="s">
        <v>516</v>
      </c>
      <c r="F9582" s="5">
        <f t="shared" si="895"/>
        <v>29</v>
      </c>
      <c r="G9582">
        <v>29</v>
      </c>
      <c r="H9582">
        <f t="shared" si="896"/>
        <v>3</v>
      </c>
      <c r="I9582">
        <v>3</v>
      </c>
      <c r="J9582" s="3">
        <f t="shared" si="897"/>
        <v>87</v>
      </c>
      <c r="K9582">
        <v>87</v>
      </c>
      <c r="L9582" t="str">
        <f t="shared" si="898"/>
        <v>Low</v>
      </c>
      <c r="M9582" t="s">
        <v>48</v>
      </c>
      <c r="N9582" t="s">
        <v>38</v>
      </c>
      <c r="O9582" s="1">
        <v>44632</v>
      </c>
      <c r="P9582" s="7" t="str">
        <f t="shared" si="899"/>
        <v>NO</v>
      </c>
      <c r="Q9582" t="b">
        <v>0</v>
      </c>
    </row>
    <row r="9583" spans="1:17" x14ac:dyDescent="0.3">
      <c r="A9583" t="s">
        <v>9830</v>
      </c>
      <c r="B9583" t="s">
        <v>100</v>
      </c>
      <c r="C9583" t="s">
        <v>19</v>
      </c>
      <c r="D9583" t="str">
        <f t="shared" si="894"/>
        <v>Item_4_MILK</v>
      </c>
      <c r="E9583" t="s">
        <v>210</v>
      </c>
      <c r="F9583" s="5">
        <f t="shared" si="895"/>
        <v>9.5</v>
      </c>
      <c r="G9583">
        <v>9.5</v>
      </c>
      <c r="H9583">
        <f t="shared" si="896"/>
        <v>1</v>
      </c>
      <c r="I9583">
        <v>1</v>
      </c>
      <c r="J9583" s="3">
        <f t="shared" si="897"/>
        <v>9.5</v>
      </c>
      <c r="K9583">
        <v>9.5</v>
      </c>
      <c r="L9583" t="str">
        <f t="shared" si="898"/>
        <v>Low</v>
      </c>
      <c r="M9583" t="s">
        <v>25</v>
      </c>
      <c r="N9583" t="s">
        <v>38</v>
      </c>
      <c r="O9583" s="1">
        <v>44887</v>
      </c>
      <c r="P9583" s="7" t="str">
        <f t="shared" si="899"/>
        <v>YES</v>
      </c>
      <c r="Q9583" t="b">
        <v>1</v>
      </c>
    </row>
    <row r="9584" spans="1:17" x14ac:dyDescent="0.3">
      <c r="A9584" t="s">
        <v>9831</v>
      </c>
      <c r="B9584" t="s">
        <v>98</v>
      </c>
      <c r="C9584" t="s">
        <v>19</v>
      </c>
      <c r="D9584" t="str">
        <f t="shared" si="894"/>
        <v>Item_7_MILK</v>
      </c>
      <c r="E9584" t="s">
        <v>1070</v>
      </c>
      <c r="F9584" s="5">
        <f t="shared" si="895"/>
        <v>14</v>
      </c>
      <c r="G9584">
        <v>14</v>
      </c>
      <c r="H9584">
        <f t="shared" si="896"/>
        <v>3</v>
      </c>
      <c r="I9584">
        <v>3</v>
      </c>
      <c r="J9584" s="3">
        <f t="shared" si="897"/>
        <v>42</v>
      </c>
      <c r="K9584">
        <v>42</v>
      </c>
      <c r="L9584" t="str">
        <f t="shared" si="898"/>
        <v>Low</v>
      </c>
      <c r="M9584" t="s">
        <v>25</v>
      </c>
      <c r="N9584" t="s">
        <v>16</v>
      </c>
      <c r="O9584" s="1">
        <v>45670</v>
      </c>
      <c r="P9584" s="7" t="str">
        <f t="shared" si="899"/>
        <v>NO</v>
      </c>
      <c r="Q9584" t="b">
        <v>0</v>
      </c>
    </row>
    <row r="9585" spans="1:17" x14ac:dyDescent="0.3">
      <c r="A9585" t="s">
        <v>9832</v>
      </c>
      <c r="B9585" t="s">
        <v>123</v>
      </c>
      <c r="C9585" t="s">
        <v>32</v>
      </c>
      <c r="D9585" t="str">
        <f t="shared" si="894"/>
        <v>Item_20_FOOD</v>
      </c>
      <c r="E9585" t="s">
        <v>185</v>
      </c>
      <c r="F9585" s="5">
        <f t="shared" si="895"/>
        <v>33.5</v>
      </c>
      <c r="G9585">
        <v>33.5</v>
      </c>
      <c r="H9585">
        <f t="shared" si="896"/>
        <v>8</v>
      </c>
      <c r="I9585">
        <v>8</v>
      </c>
      <c r="J9585" s="3">
        <f t="shared" si="897"/>
        <v>268</v>
      </c>
      <c r="K9585">
        <v>268</v>
      </c>
      <c r="L9585" t="str">
        <f t="shared" si="898"/>
        <v>Medium</v>
      </c>
      <c r="M9585" t="s">
        <v>25</v>
      </c>
      <c r="N9585" t="s">
        <v>16</v>
      </c>
      <c r="O9585" s="1">
        <v>45414</v>
      </c>
      <c r="P9585" s="7" t="str">
        <f t="shared" si="899"/>
        <v>NO</v>
      </c>
      <c r="Q9585" t="b">
        <v>0</v>
      </c>
    </row>
    <row r="9586" spans="1:17" x14ac:dyDescent="0.3">
      <c r="A9586" t="s">
        <v>9833</v>
      </c>
      <c r="B9586" t="s">
        <v>22</v>
      </c>
      <c r="C9586" t="s">
        <v>130</v>
      </c>
      <c r="D9586" t="str">
        <f t="shared" si="894"/>
        <v>Item_16_COMP</v>
      </c>
      <c r="E9586" t="s">
        <v>131</v>
      </c>
      <c r="F9586" s="5">
        <f t="shared" si="895"/>
        <v>27.5</v>
      </c>
      <c r="G9586">
        <v>27.5</v>
      </c>
      <c r="H9586">
        <f t="shared" si="896"/>
        <v>10</v>
      </c>
      <c r="I9586">
        <v>10</v>
      </c>
      <c r="J9586" s="3">
        <f t="shared" si="897"/>
        <v>275</v>
      </c>
      <c r="K9586">
        <v>275</v>
      </c>
      <c r="L9586" t="str">
        <f t="shared" si="898"/>
        <v>Medium</v>
      </c>
      <c r="M9586" t="s">
        <v>48</v>
      </c>
      <c r="N9586" t="s">
        <v>16</v>
      </c>
      <c r="O9586" s="1">
        <v>44665</v>
      </c>
      <c r="P9586" s="9" t="str">
        <f t="shared" si="899"/>
        <v>N/A</v>
      </c>
    </row>
    <row r="9587" spans="1:17" x14ac:dyDescent="0.3">
      <c r="A9587" t="s">
        <v>9834</v>
      </c>
      <c r="B9587" t="s">
        <v>18</v>
      </c>
      <c r="C9587" t="s">
        <v>19</v>
      </c>
      <c r="D9587" t="str">
        <f t="shared" si="894"/>
        <v>Item_17_MILK</v>
      </c>
      <c r="E9587" t="s">
        <v>20</v>
      </c>
      <c r="F9587" s="5">
        <f t="shared" si="895"/>
        <v>29</v>
      </c>
      <c r="G9587">
        <v>29</v>
      </c>
      <c r="H9587">
        <f t="shared" si="896"/>
        <v>10</v>
      </c>
      <c r="I9587">
        <v>10</v>
      </c>
      <c r="J9587" s="3">
        <f t="shared" si="897"/>
        <v>290</v>
      </c>
      <c r="K9587">
        <v>290</v>
      </c>
      <c r="L9587" t="str">
        <f t="shared" si="898"/>
        <v>Medium</v>
      </c>
      <c r="M9587" t="s">
        <v>15</v>
      </c>
      <c r="N9587" t="s">
        <v>38</v>
      </c>
      <c r="O9587" s="1">
        <v>45629</v>
      </c>
      <c r="P9587" s="9" t="str">
        <f t="shared" si="899"/>
        <v>N/A</v>
      </c>
    </row>
    <row r="9588" spans="1:17" x14ac:dyDescent="0.3">
      <c r="A9588" t="s">
        <v>9835</v>
      </c>
      <c r="B9588" t="s">
        <v>123</v>
      </c>
      <c r="C9588" t="s">
        <v>23</v>
      </c>
      <c r="D9588" t="str">
        <f t="shared" si="894"/>
        <v>Item_18_BUTC</v>
      </c>
      <c r="E9588" t="s">
        <v>277</v>
      </c>
      <c r="F9588" s="5">
        <f t="shared" si="895"/>
        <v>30.5</v>
      </c>
      <c r="G9588">
        <v>30.5</v>
      </c>
      <c r="H9588">
        <f t="shared" si="896"/>
        <v>1</v>
      </c>
      <c r="I9588">
        <v>1</v>
      </c>
      <c r="J9588" s="3">
        <f t="shared" si="897"/>
        <v>30.5</v>
      </c>
      <c r="K9588">
        <v>30.5</v>
      </c>
      <c r="L9588" t="str">
        <f t="shared" si="898"/>
        <v>Low</v>
      </c>
      <c r="M9588" t="s">
        <v>15</v>
      </c>
      <c r="N9588" t="s">
        <v>38</v>
      </c>
      <c r="O9588" s="1">
        <v>45360</v>
      </c>
      <c r="P9588" s="7" t="str">
        <f t="shared" si="899"/>
        <v>NO</v>
      </c>
      <c r="Q9588" t="b">
        <v>0</v>
      </c>
    </row>
    <row r="9589" spans="1:17" x14ac:dyDescent="0.3">
      <c r="A9589" t="s">
        <v>9836</v>
      </c>
      <c r="B9589" t="s">
        <v>40</v>
      </c>
      <c r="C9589" t="s">
        <v>23</v>
      </c>
      <c r="D9589" t="str">
        <f t="shared" si="894"/>
        <v>Item_15_BUTC</v>
      </c>
      <c r="E9589" t="s">
        <v>1239</v>
      </c>
      <c r="F9589" s="5">
        <f t="shared" si="895"/>
        <v>26</v>
      </c>
      <c r="G9589">
        <v>26</v>
      </c>
      <c r="H9589">
        <f t="shared" si="896"/>
        <v>6</v>
      </c>
      <c r="I9589">
        <v>6</v>
      </c>
      <c r="J9589" s="3">
        <f t="shared" si="897"/>
        <v>156</v>
      </c>
      <c r="K9589">
        <v>156</v>
      </c>
      <c r="L9589" t="str">
        <f t="shared" si="898"/>
        <v>Medium</v>
      </c>
      <c r="M9589" t="s">
        <v>15</v>
      </c>
      <c r="N9589" t="s">
        <v>16</v>
      </c>
      <c r="O9589" s="1">
        <v>45474</v>
      </c>
      <c r="P9589" s="7" t="str">
        <f t="shared" si="899"/>
        <v>YES</v>
      </c>
      <c r="Q9589" t="b">
        <v>1</v>
      </c>
    </row>
    <row r="9590" spans="1:17" x14ac:dyDescent="0.3">
      <c r="A9590" t="s">
        <v>9837</v>
      </c>
      <c r="B9590" t="s">
        <v>18</v>
      </c>
      <c r="C9590" t="s">
        <v>41</v>
      </c>
      <c r="D9590" t="str">
        <f t="shared" si="894"/>
        <v>Item_23_FURN</v>
      </c>
      <c r="E9590" t="s">
        <v>144</v>
      </c>
      <c r="F9590" s="5">
        <f t="shared" si="895"/>
        <v>38</v>
      </c>
      <c r="G9590">
        <v>38</v>
      </c>
      <c r="H9590">
        <f t="shared" si="896"/>
        <v>3</v>
      </c>
      <c r="I9590">
        <v>3</v>
      </c>
      <c r="J9590" s="3">
        <f t="shared" si="897"/>
        <v>114</v>
      </c>
      <c r="K9590">
        <v>114</v>
      </c>
      <c r="L9590" t="str">
        <f t="shared" si="898"/>
        <v>Low</v>
      </c>
      <c r="M9590" t="s">
        <v>25</v>
      </c>
      <c r="N9590" t="s">
        <v>38</v>
      </c>
      <c r="O9590" s="1">
        <v>45409</v>
      </c>
      <c r="P9590" s="7" t="str">
        <f t="shared" si="899"/>
        <v>NO</v>
      </c>
      <c r="Q9590" t="b">
        <v>0</v>
      </c>
    </row>
    <row r="9591" spans="1:17" x14ac:dyDescent="0.3">
      <c r="A9591" t="s">
        <v>9838</v>
      </c>
      <c r="B9591" t="s">
        <v>36</v>
      </c>
      <c r="C9591" t="s">
        <v>19</v>
      </c>
      <c r="D9591" t="str">
        <f t="shared" si="894"/>
        <v>Item_19_MILK</v>
      </c>
      <c r="E9591" t="s">
        <v>142</v>
      </c>
      <c r="F9591" s="5">
        <f t="shared" si="895"/>
        <v>32</v>
      </c>
      <c r="G9591">
        <v>32</v>
      </c>
      <c r="H9591">
        <f t="shared" si="896"/>
        <v>9</v>
      </c>
      <c r="I9591">
        <v>9</v>
      </c>
      <c r="J9591" s="3">
        <f t="shared" si="897"/>
        <v>288</v>
      </c>
      <c r="K9591">
        <v>288</v>
      </c>
      <c r="L9591" t="str">
        <f t="shared" si="898"/>
        <v>Medium</v>
      </c>
      <c r="M9591" t="s">
        <v>48</v>
      </c>
      <c r="N9591" t="s">
        <v>16</v>
      </c>
      <c r="O9591" s="1">
        <v>45596</v>
      </c>
      <c r="P9591" s="7" t="str">
        <f t="shared" si="899"/>
        <v>NO</v>
      </c>
      <c r="Q9591" t="b">
        <v>0</v>
      </c>
    </row>
    <row r="9592" spans="1:17" x14ac:dyDescent="0.3">
      <c r="A9592" t="s">
        <v>9839</v>
      </c>
      <c r="B9592" t="s">
        <v>84</v>
      </c>
      <c r="C9592" t="s">
        <v>41</v>
      </c>
      <c r="D9592" t="str">
        <f t="shared" si="894"/>
        <v>Item_4_FURN</v>
      </c>
      <c r="E9592" t="s">
        <v>556</v>
      </c>
      <c r="F9592" s="5">
        <f t="shared" si="895"/>
        <v>9.5</v>
      </c>
      <c r="G9592">
        <v>9.5</v>
      </c>
      <c r="H9592">
        <f t="shared" si="896"/>
        <v>1</v>
      </c>
      <c r="I9592">
        <v>1</v>
      </c>
      <c r="J9592" s="3">
        <f t="shared" si="897"/>
        <v>9.5</v>
      </c>
      <c r="K9592">
        <v>9.5</v>
      </c>
      <c r="L9592" t="str">
        <f t="shared" si="898"/>
        <v>Low</v>
      </c>
      <c r="M9592" t="s">
        <v>25</v>
      </c>
      <c r="N9592" t="s">
        <v>16</v>
      </c>
      <c r="O9592" s="1">
        <v>44808</v>
      </c>
      <c r="P9592" s="7" t="str">
        <f t="shared" si="899"/>
        <v>YES</v>
      </c>
      <c r="Q9592" t="b">
        <v>1</v>
      </c>
    </row>
    <row r="9593" spans="1:17" x14ac:dyDescent="0.3">
      <c r="A9593" t="s">
        <v>9840</v>
      </c>
      <c r="B9593" t="s">
        <v>77</v>
      </c>
      <c r="C9593" t="s">
        <v>23</v>
      </c>
      <c r="D9593" t="str">
        <f t="shared" si="894"/>
        <v>Item_15_BUTC</v>
      </c>
      <c r="E9593" t="s">
        <v>1239</v>
      </c>
      <c r="F9593" s="5">
        <f t="shared" si="895"/>
        <v>26</v>
      </c>
      <c r="G9593">
        <v>26</v>
      </c>
      <c r="H9593">
        <f t="shared" si="896"/>
        <v>10</v>
      </c>
      <c r="I9593">
        <v>10</v>
      </c>
      <c r="J9593" s="3">
        <f t="shared" si="897"/>
        <v>260</v>
      </c>
      <c r="K9593">
        <v>260</v>
      </c>
      <c r="L9593" t="str">
        <f t="shared" si="898"/>
        <v>Medium</v>
      </c>
      <c r="M9593" t="s">
        <v>25</v>
      </c>
      <c r="N9593" t="s">
        <v>16</v>
      </c>
      <c r="O9593" s="1">
        <v>44591</v>
      </c>
      <c r="P9593" s="7" t="str">
        <f t="shared" si="899"/>
        <v>NO</v>
      </c>
      <c r="Q9593" t="b">
        <v>0</v>
      </c>
    </row>
    <row r="9594" spans="1:17" x14ac:dyDescent="0.3">
      <c r="A9594" t="s">
        <v>9841</v>
      </c>
      <c r="B9594" t="s">
        <v>69</v>
      </c>
      <c r="C9594" t="s">
        <v>32</v>
      </c>
      <c r="D9594" t="str">
        <f t="shared" si="894"/>
        <v>Item_19_FOOD</v>
      </c>
      <c r="E9594" t="s">
        <v>2277</v>
      </c>
      <c r="F9594" s="5">
        <f t="shared" si="895"/>
        <v>32</v>
      </c>
      <c r="G9594">
        <v>32</v>
      </c>
      <c r="H9594">
        <f t="shared" si="896"/>
        <v>3</v>
      </c>
      <c r="I9594">
        <v>3</v>
      </c>
      <c r="J9594" s="3">
        <f t="shared" si="897"/>
        <v>96</v>
      </c>
      <c r="K9594">
        <v>96</v>
      </c>
      <c r="L9594" t="str">
        <f t="shared" si="898"/>
        <v>Low</v>
      </c>
      <c r="M9594" t="s">
        <v>25</v>
      </c>
      <c r="N9594" t="s">
        <v>16</v>
      </c>
      <c r="O9594" s="1">
        <v>44864</v>
      </c>
      <c r="P9594" s="7" t="str">
        <f t="shared" si="899"/>
        <v>NO</v>
      </c>
      <c r="Q9594" t="b">
        <v>0</v>
      </c>
    </row>
    <row r="9595" spans="1:17" x14ac:dyDescent="0.3">
      <c r="A9595" t="s">
        <v>9842</v>
      </c>
      <c r="B9595" t="s">
        <v>40</v>
      </c>
      <c r="C9595" t="s">
        <v>66</v>
      </c>
      <c r="D9595" t="str">
        <f t="shared" si="894"/>
        <v>Item_5_ELEC</v>
      </c>
      <c r="E9595" t="s">
        <v>464</v>
      </c>
      <c r="F9595" s="5">
        <f t="shared" si="895"/>
        <v>11</v>
      </c>
      <c r="G9595">
        <v>11</v>
      </c>
      <c r="H9595">
        <f t="shared" si="896"/>
        <v>9</v>
      </c>
      <c r="I9595">
        <v>9</v>
      </c>
      <c r="J9595" s="3">
        <f t="shared" si="897"/>
        <v>99</v>
      </c>
      <c r="K9595">
        <v>99</v>
      </c>
      <c r="L9595" t="str">
        <f t="shared" si="898"/>
        <v>Low</v>
      </c>
      <c r="M9595" t="s">
        <v>48</v>
      </c>
      <c r="N9595" t="s">
        <v>16</v>
      </c>
      <c r="O9595" s="1">
        <v>44883</v>
      </c>
      <c r="P9595" s="7" t="str">
        <f t="shared" si="899"/>
        <v>YES</v>
      </c>
      <c r="Q9595" t="b">
        <v>1</v>
      </c>
    </row>
    <row r="9596" spans="1:17" x14ac:dyDescent="0.3">
      <c r="A9596" t="s">
        <v>9843</v>
      </c>
      <c r="B9596" t="s">
        <v>31</v>
      </c>
      <c r="C9596" t="s">
        <v>13</v>
      </c>
      <c r="D9596" t="str">
        <f t="shared" si="894"/>
        <v>Item_11_PATI</v>
      </c>
      <c r="E9596" t="s">
        <v>133</v>
      </c>
      <c r="F9596" s="5">
        <f t="shared" si="895"/>
        <v>20</v>
      </c>
      <c r="G9596">
        <v>20</v>
      </c>
      <c r="H9596">
        <f t="shared" si="896"/>
        <v>10</v>
      </c>
      <c r="I9596">
        <v>10</v>
      </c>
      <c r="J9596" s="3">
        <f t="shared" si="897"/>
        <v>200</v>
      </c>
      <c r="K9596">
        <v>200</v>
      </c>
      <c r="L9596" t="str">
        <f t="shared" si="898"/>
        <v>Medium</v>
      </c>
      <c r="M9596" t="s">
        <v>25</v>
      </c>
      <c r="N9596" t="s">
        <v>16</v>
      </c>
      <c r="O9596" s="1">
        <v>44821</v>
      </c>
      <c r="P9596" s="7" t="str">
        <f t="shared" si="899"/>
        <v>YES</v>
      </c>
      <c r="Q9596" t="b">
        <v>1</v>
      </c>
    </row>
    <row r="9597" spans="1:17" x14ac:dyDescent="0.3">
      <c r="A9597" t="s">
        <v>9844</v>
      </c>
      <c r="B9597" t="s">
        <v>46</v>
      </c>
      <c r="C9597" t="s">
        <v>32</v>
      </c>
      <c r="D9597" t="str">
        <f t="shared" si="894"/>
        <v>Item_17_FOOD</v>
      </c>
      <c r="E9597" t="s">
        <v>498</v>
      </c>
      <c r="F9597" s="5">
        <f t="shared" si="895"/>
        <v>29</v>
      </c>
      <c r="G9597">
        <v>29</v>
      </c>
      <c r="H9597">
        <f t="shared" si="896"/>
        <v>8</v>
      </c>
      <c r="I9597">
        <v>8</v>
      </c>
      <c r="J9597" s="3">
        <f t="shared" si="897"/>
        <v>232</v>
      </c>
      <c r="K9597">
        <v>232</v>
      </c>
      <c r="L9597" t="str">
        <f t="shared" si="898"/>
        <v>Medium</v>
      </c>
      <c r="M9597" t="s">
        <v>15</v>
      </c>
      <c r="N9597" t="s">
        <v>38</v>
      </c>
      <c r="O9597" s="1">
        <v>45498</v>
      </c>
      <c r="P9597" s="9" t="str">
        <f t="shared" si="899"/>
        <v>N/A</v>
      </c>
    </row>
    <row r="9598" spans="1:17" x14ac:dyDescent="0.3">
      <c r="A9598" t="s">
        <v>9845</v>
      </c>
      <c r="B9598" t="s">
        <v>84</v>
      </c>
      <c r="C9598" t="s">
        <v>66</v>
      </c>
      <c r="D9598" t="str">
        <f t="shared" si="894"/>
        <v>Item_17_ELEC</v>
      </c>
      <c r="E9598" t="s">
        <v>377</v>
      </c>
      <c r="F9598" s="5">
        <f t="shared" si="895"/>
        <v>29</v>
      </c>
      <c r="G9598">
        <v>29</v>
      </c>
      <c r="H9598">
        <f t="shared" si="896"/>
        <v>2</v>
      </c>
      <c r="I9598">
        <v>2</v>
      </c>
      <c r="J9598" s="3">
        <f t="shared" si="897"/>
        <v>58</v>
      </c>
      <c r="K9598">
        <v>58</v>
      </c>
      <c r="L9598" t="str">
        <f t="shared" si="898"/>
        <v>Low</v>
      </c>
      <c r="M9598" t="s">
        <v>15</v>
      </c>
      <c r="N9598" t="s">
        <v>38</v>
      </c>
      <c r="O9598" s="1">
        <v>45100</v>
      </c>
      <c r="P9598" s="7" t="str">
        <f t="shared" si="899"/>
        <v>YES</v>
      </c>
      <c r="Q9598" t="b">
        <v>1</v>
      </c>
    </row>
    <row r="9599" spans="1:17" x14ac:dyDescent="0.3">
      <c r="A9599" t="s">
        <v>9846</v>
      </c>
      <c r="B9599" t="s">
        <v>43</v>
      </c>
      <c r="C9599" t="s">
        <v>19</v>
      </c>
      <c r="D9599" t="str">
        <f t="shared" si="894"/>
        <v>Item_16_MILK</v>
      </c>
      <c r="E9599" t="s">
        <v>58</v>
      </c>
      <c r="F9599" s="5">
        <f t="shared" si="895"/>
        <v>27.5</v>
      </c>
      <c r="G9599">
        <v>27.5</v>
      </c>
      <c r="H9599">
        <f t="shared" si="896"/>
        <v>9</v>
      </c>
      <c r="I9599">
        <v>9</v>
      </c>
      <c r="J9599" s="3">
        <f t="shared" si="897"/>
        <v>247.5</v>
      </c>
      <c r="K9599">
        <v>247.5</v>
      </c>
      <c r="L9599" t="str">
        <f t="shared" si="898"/>
        <v>Medium</v>
      </c>
      <c r="M9599" t="s">
        <v>25</v>
      </c>
      <c r="N9599" t="s">
        <v>38</v>
      </c>
      <c r="O9599" s="1">
        <v>45643</v>
      </c>
      <c r="P9599" s="7" t="str">
        <f t="shared" si="899"/>
        <v>NO</v>
      </c>
      <c r="Q9599" t="b">
        <v>0</v>
      </c>
    </row>
    <row r="9600" spans="1:17" x14ac:dyDescent="0.3">
      <c r="A9600" t="s">
        <v>9847</v>
      </c>
      <c r="B9600" t="s">
        <v>31</v>
      </c>
      <c r="C9600" t="s">
        <v>41</v>
      </c>
      <c r="D9600" t="str">
        <f t="shared" si="894"/>
        <v>Item_14_FURN</v>
      </c>
      <c r="E9600" t="s">
        <v>81</v>
      </c>
      <c r="F9600" s="5">
        <f t="shared" si="895"/>
        <v>24.5</v>
      </c>
      <c r="G9600">
        <v>24.5</v>
      </c>
      <c r="H9600">
        <f t="shared" si="896"/>
        <v>7</v>
      </c>
      <c r="I9600">
        <v>7</v>
      </c>
      <c r="J9600" s="3">
        <f t="shared" si="897"/>
        <v>171.5</v>
      </c>
      <c r="K9600">
        <v>171.5</v>
      </c>
      <c r="L9600" t="str">
        <f t="shared" si="898"/>
        <v>Medium</v>
      </c>
      <c r="M9600" t="s">
        <v>15</v>
      </c>
      <c r="N9600" t="s">
        <v>16</v>
      </c>
      <c r="O9600" s="1">
        <v>45215</v>
      </c>
      <c r="P9600" s="9" t="str">
        <f t="shared" si="899"/>
        <v>N/A</v>
      </c>
    </row>
    <row r="9601" spans="1:17" x14ac:dyDescent="0.3">
      <c r="A9601" t="s">
        <v>9848</v>
      </c>
      <c r="B9601" t="s">
        <v>36</v>
      </c>
      <c r="C9601" t="s">
        <v>13</v>
      </c>
      <c r="D9601" s="2" t="str">
        <f t="shared" si="894"/>
        <v>Unknown_Item</v>
      </c>
      <c r="F9601" s="6">
        <f t="shared" si="895"/>
        <v>23.365911749958215</v>
      </c>
      <c r="H9601">
        <f t="shared" si="896"/>
        <v>8</v>
      </c>
      <c r="I9601">
        <v>8</v>
      </c>
      <c r="J9601" s="3">
        <f t="shared" si="897"/>
        <v>160</v>
      </c>
      <c r="K9601">
        <v>160</v>
      </c>
      <c r="L9601" t="str">
        <f t="shared" si="898"/>
        <v>Medium</v>
      </c>
      <c r="M9601" t="s">
        <v>25</v>
      </c>
      <c r="N9601" t="s">
        <v>16</v>
      </c>
      <c r="O9601" s="1">
        <v>45502</v>
      </c>
      <c r="P9601" s="7" t="str">
        <f t="shared" si="899"/>
        <v>NO</v>
      </c>
      <c r="Q9601" t="b">
        <v>0</v>
      </c>
    </row>
    <row r="9602" spans="1:17" x14ac:dyDescent="0.3">
      <c r="A9602" t="s">
        <v>9849</v>
      </c>
      <c r="B9602" t="s">
        <v>108</v>
      </c>
      <c r="C9602" t="s">
        <v>23</v>
      </c>
      <c r="D9602" t="str">
        <f t="shared" ref="D9602:D9665" si="900">IF(TRIM(E9602)="","Unknown_Item","Item_"&amp;MID(E9602,6,FIND("_",E9602,6)-6)&amp;"_"&amp;UPPER(LEFT(C9602,4)))</f>
        <v>Item_18_BUTC</v>
      </c>
      <c r="E9602" t="s">
        <v>277</v>
      </c>
      <c r="F9602" s="5">
        <f t="shared" ref="F9602:F9665" si="901">IF(ISBLANK(G9602),AVERAGE($G$2:$G$12576),G9602)</f>
        <v>30.5</v>
      </c>
      <c r="G9602">
        <v>30.5</v>
      </c>
      <c r="H9602">
        <f t="shared" ref="H9602:H9665" si="902">IF(ISBLANK(I9602),MEDIAN($I$2:$I$12576),I9602)</f>
        <v>7</v>
      </c>
      <c r="I9602">
        <v>7</v>
      </c>
      <c r="J9602" s="3">
        <f t="shared" ref="J9602:J9665" si="903">IF(ISBLANK(K9602),MEDIAN($K$2:$K$12576),K9602)</f>
        <v>213.5</v>
      </c>
      <c r="K9602">
        <v>213.5</v>
      </c>
      <c r="L9602" t="str">
        <f t="shared" ref="L9602:L9665" si="904">IF(J9602&gt;=300,"High",IF(J9602&gt;=150,"Medium","Low"))</f>
        <v>Medium</v>
      </c>
      <c r="M9602" t="s">
        <v>25</v>
      </c>
      <c r="N9602" t="s">
        <v>38</v>
      </c>
      <c r="O9602" s="1">
        <v>45106</v>
      </c>
      <c r="P9602" s="7" t="str">
        <f t="shared" ref="P9602:P9665" si="905">IF(ISBLANK(Q9602),"N/A",IF(Q9602=TRUE,"YES","NO"))</f>
        <v>NO</v>
      </c>
      <c r="Q9602" t="b">
        <v>0</v>
      </c>
    </row>
    <row r="9603" spans="1:17" x14ac:dyDescent="0.3">
      <c r="A9603" t="s">
        <v>9850</v>
      </c>
      <c r="B9603" t="s">
        <v>46</v>
      </c>
      <c r="C9603" t="s">
        <v>23</v>
      </c>
      <c r="D9603" t="str">
        <f t="shared" si="900"/>
        <v>Item_2_BUTC</v>
      </c>
      <c r="E9603" t="s">
        <v>162</v>
      </c>
      <c r="F9603" s="5">
        <f t="shared" si="901"/>
        <v>6.5</v>
      </c>
      <c r="G9603">
        <v>6.5</v>
      </c>
      <c r="H9603">
        <f t="shared" si="902"/>
        <v>5</v>
      </c>
      <c r="I9603">
        <v>5</v>
      </c>
      <c r="J9603" s="3">
        <f t="shared" si="903"/>
        <v>32.5</v>
      </c>
      <c r="K9603">
        <v>32.5</v>
      </c>
      <c r="L9603" t="str">
        <f t="shared" si="904"/>
        <v>Low</v>
      </c>
      <c r="M9603" t="s">
        <v>15</v>
      </c>
      <c r="N9603" t="s">
        <v>38</v>
      </c>
      <c r="O9603" s="1">
        <v>45596</v>
      </c>
      <c r="P9603" s="7" t="str">
        <f t="shared" si="905"/>
        <v>YES</v>
      </c>
      <c r="Q9603" t="b">
        <v>1</v>
      </c>
    </row>
    <row r="9604" spans="1:17" x14ac:dyDescent="0.3">
      <c r="A9604" t="s">
        <v>9851</v>
      </c>
      <c r="B9604" t="s">
        <v>80</v>
      </c>
      <c r="C9604" t="s">
        <v>19</v>
      </c>
      <c r="D9604" t="str">
        <f t="shared" si="900"/>
        <v>Item_19_MILK</v>
      </c>
      <c r="E9604" t="s">
        <v>142</v>
      </c>
      <c r="F9604" s="5">
        <f t="shared" si="901"/>
        <v>32</v>
      </c>
      <c r="G9604">
        <v>32</v>
      </c>
      <c r="H9604">
        <f t="shared" si="902"/>
        <v>6</v>
      </c>
      <c r="I9604">
        <v>6</v>
      </c>
      <c r="J9604" s="3">
        <f t="shared" si="903"/>
        <v>192</v>
      </c>
      <c r="K9604">
        <v>192</v>
      </c>
      <c r="L9604" t="str">
        <f t="shared" si="904"/>
        <v>Medium</v>
      </c>
      <c r="M9604" t="s">
        <v>48</v>
      </c>
      <c r="N9604" t="s">
        <v>38</v>
      </c>
      <c r="O9604" s="1">
        <v>45656</v>
      </c>
      <c r="P9604" s="7" t="str">
        <f t="shared" si="905"/>
        <v>NO</v>
      </c>
      <c r="Q9604" t="b">
        <v>0</v>
      </c>
    </row>
    <row r="9605" spans="1:17" x14ac:dyDescent="0.3">
      <c r="A9605" t="s">
        <v>9852</v>
      </c>
      <c r="B9605" t="s">
        <v>22</v>
      </c>
      <c r="C9605" t="s">
        <v>32</v>
      </c>
      <c r="D9605" t="str">
        <f t="shared" si="900"/>
        <v>Item_12_FOOD</v>
      </c>
      <c r="E9605" t="s">
        <v>128</v>
      </c>
      <c r="F9605" s="5">
        <f t="shared" si="901"/>
        <v>21.5</v>
      </c>
      <c r="G9605">
        <v>21.5</v>
      </c>
      <c r="H9605">
        <f t="shared" si="902"/>
        <v>3</v>
      </c>
      <c r="I9605">
        <v>3</v>
      </c>
      <c r="J9605" s="3">
        <f t="shared" si="903"/>
        <v>64.5</v>
      </c>
      <c r="K9605">
        <v>64.5</v>
      </c>
      <c r="L9605" t="str">
        <f t="shared" si="904"/>
        <v>Low</v>
      </c>
      <c r="M9605" t="s">
        <v>15</v>
      </c>
      <c r="N9605" t="s">
        <v>38</v>
      </c>
      <c r="O9605" s="1">
        <v>45513</v>
      </c>
      <c r="P9605" s="7" t="str">
        <f t="shared" si="905"/>
        <v>NO</v>
      </c>
      <c r="Q9605" t="b">
        <v>0</v>
      </c>
    </row>
    <row r="9606" spans="1:17" x14ac:dyDescent="0.3">
      <c r="A9606" t="s">
        <v>9853</v>
      </c>
      <c r="B9606" t="s">
        <v>108</v>
      </c>
      <c r="C9606" t="s">
        <v>32</v>
      </c>
      <c r="D9606" t="str">
        <f t="shared" si="900"/>
        <v>Item_21_FOOD</v>
      </c>
      <c r="E9606" t="s">
        <v>1318</v>
      </c>
      <c r="F9606" s="5">
        <f t="shared" si="901"/>
        <v>35</v>
      </c>
      <c r="G9606">
        <v>35</v>
      </c>
      <c r="H9606">
        <f t="shared" si="902"/>
        <v>5</v>
      </c>
      <c r="I9606">
        <v>5</v>
      </c>
      <c r="J9606" s="3">
        <f t="shared" si="903"/>
        <v>175</v>
      </c>
      <c r="K9606">
        <v>175</v>
      </c>
      <c r="L9606" t="str">
        <f t="shared" si="904"/>
        <v>Medium</v>
      </c>
      <c r="M9606" t="s">
        <v>48</v>
      </c>
      <c r="N9606" t="s">
        <v>16</v>
      </c>
      <c r="O9606" s="1">
        <v>45175</v>
      </c>
      <c r="P9606" s="9" t="str">
        <f t="shared" si="905"/>
        <v>N/A</v>
      </c>
    </row>
    <row r="9607" spans="1:17" x14ac:dyDescent="0.3">
      <c r="A9607" t="s">
        <v>9854</v>
      </c>
      <c r="B9607" t="s">
        <v>18</v>
      </c>
      <c r="C9607" t="s">
        <v>19</v>
      </c>
      <c r="D9607" s="2" t="str">
        <f t="shared" si="900"/>
        <v>Unknown_Item</v>
      </c>
      <c r="F9607" s="5">
        <f t="shared" si="901"/>
        <v>33.5</v>
      </c>
      <c r="G9607">
        <v>33.5</v>
      </c>
      <c r="H9607" s="2">
        <f t="shared" si="902"/>
        <v>6</v>
      </c>
      <c r="J9607" s="4">
        <f t="shared" si="903"/>
        <v>108.5</v>
      </c>
      <c r="L9607" t="str">
        <f t="shared" si="904"/>
        <v>Low</v>
      </c>
      <c r="M9607" t="s">
        <v>15</v>
      </c>
      <c r="N9607" t="s">
        <v>16</v>
      </c>
      <c r="O9607" s="1">
        <v>45059</v>
      </c>
      <c r="P9607" s="9" t="str">
        <f t="shared" si="905"/>
        <v>N/A</v>
      </c>
    </row>
    <row r="9608" spans="1:17" x14ac:dyDescent="0.3">
      <c r="A9608" t="s">
        <v>9855</v>
      </c>
      <c r="B9608" t="s">
        <v>46</v>
      </c>
      <c r="C9608" t="s">
        <v>130</v>
      </c>
      <c r="D9608" t="str">
        <f t="shared" si="900"/>
        <v>Item_19_COMP</v>
      </c>
      <c r="E9608" t="s">
        <v>361</v>
      </c>
      <c r="F9608" s="5">
        <f t="shared" si="901"/>
        <v>32</v>
      </c>
      <c r="G9608">
        <v>32</v>
      </c>
      <c r="H9608">
        <f t="shared" si="902"/>
        <v>8</v>
      </c>
      <c r="I9608">
        <v>8</v>
      </c>
      <c r="J9608" s="3">
        <f t="shared" si="903"/>
        <v>256</v>
      </c>
      <c r="K9608">
        <v>256</v>
      </c>
      <c r="L9608" t="str">
        <f t="shared" si="904"/>
        <v>Medium</v>
      </c>
      <c r="M9608" t="s">
        <v>48</v>
      </c>
      <c r="N9608" t="s">
        <v>16</v>
      </c>
      <c r="O9608" s="1">
        <v>44960</v>
      </c>
      <c r="P9608" s="7" t="str">
        <f t="shared" si="905"/>
        <v>YES</v>
      </c>
      <c r="Q9608" t="b">
        <v>1</v>
      </c>
    </row>
    <row r="9609" spans="1:17" x14ac:dyDescent="0.3">
      <c r="A9609" t="s">
        <v>9856</v>
      </c>
      <c r="B9609" t="s">
        <v>46</v>
      </c>
      <c r="C9609" t="s">
        <v>28</v>
      </c>
      <c r="D9609" t="str">
        <f t="shared" si="900"/>
        <v>Item_23_BEVE</v>
      </c>
      <c r="E9609" t="s">
        <v>252</v>
      </c>
      <c r="F9609" s="5">
        <f t="shared" si="901"/>
        <v>38</v>
      </c>
      <c r="G9609">
        <v>38</v>
      </c>
      <c r="H9609">
        <f t="shared" si="902"/>
        <v>9</v>
      </c>
      <c r="I9609">
        <v>9</v>
      </c>
      <c r="J9609" s="3">
        <f t="shared" si="903"/>
        <v>342</v>
      </c>
      <c r="K9609">
        <v>342</v>
      </c>
      <c r="L9609" t="str">
        <f t="shared" si="904"/>
        <v>High</v>
      </c>
      <c r="M9609" t="s">
        <v>48</v>
      </c>
      <c r="N9609" t="s">
        <v>38</v>
      </c>
      <c r="O9609" s="1">
        <v>45675</v>
      </c>
      <c r="P9609" s="7" t="str">
        <f t="shared" si="905"/>
        <v>YES</v>
      </c>
      <c r="Q9609" t="b">
        <v>1</v>
      </c>
    </row>
    <row r="9610" spans="1:17" x14ac:dyDescent="0.3">
      <c r="A9610" t="s">
        <v>9857</v>
      </c>
      <c r="B9610" t="s">
        <v>113</v>
      </c>
      <c r="C9610" t="s">
        <v>130</v>
      </c>
      <c r="D9610" t="str">
        <f t="shared" si="900"/>
        <v>Item_14_COMP</v>
      </c>
      <c r="E9610" t="s">
        <v>320</v>
      </c>
      <c r="F9610" s="5">
        <f t="shared" si="901"/>
        <v>24.5</v>
      </c>
      <c r="G9610">
        <v>24.5</v>
      </c>
      <c r="H9610">
        <f t="shared" si="902"/>
        <v>1</v>
      </c>
      <c r="I9610">
        <v>1</v>
      </c>
      <c r="J9610" s="3">
        <f t="shared" si="903"/>
        <v>24.5</v>
      </c>
      <c r="K9610">
        <v>24.5</v>
      </c>
      <c r="L9610" t="str">
        <f t="shared" si="904"/>
        <v>Low</v>
      </c>
      <c r="M9610" t="s">
        <v>48</v>
      </c>
      <c r="N9610" t="s">
        <v>38</v>
      </c>
      <c r="O9610" s="1">
        <v>45152</v>
      </c>
      <c r="P9610" s="7" t="str">
        <f t="shared" si="905"/>
        <v>YES</v>
      </c>
      <c r="Q9610" t="b">
        <v>1</v>
      </c>
    </row>
    <row r="9611" spans="1:17" x14ac:dyDescent="0.3">
      <c r="A9611" t="s">
        <v>9858</v>
      </c>
      <c r="B9611" t="s">
        <v>100</v>
      </c>
      <c r="C9611" t="s">
        <v>23</v>
      </c>
      <c r="D9611" s="2" t="str">
        <f t="shared" si="900"/>
        <v>Unknown_Item</v>
      </c>
      <c r="F9611" s="6">
        <f t="shared" si="901"/>
        <v>23.365911749958215</v>
      </c>
      <c r="H9611">
        <f t="shared" si="902"/>
        <v>3</v>
      </c>
      <c r="I9611">
        <v>3</v>
      </c>
      <c r="J9611" s="3">
        <f t="shared" si="903"/>
        <v>28.5</v>
      </c>
      <c r="K9611">
        <v>28.5</v>
      </c>
      <c r="L9611" t="str">
        <f t="shared" si="904"/>
        <v>Low</v>
      </c>
      <c r="M9611" t="s">
        <v>25</v>
      </c>
      <c r="N9611" t="s">
        <v>38</v>
      </c>
      <c r="O9611" s="1">
        <v>45177</v>
      </c>
      <c r="P9611" s="7" t="str">
        <f t="shared" si="905"/>
        <v>YES</v>
      </c>
      <c r="Q9611" t="b">
        <v>1</v>
      </c>
    </row>
    <row r="9612" spans="1:17" x14ac:dyDescent="0.3">
      <c r="A9612" t="s">
        <v>9859</v>
      </c>
      <c r="B9612" t="s">
        <v>18</v>
      </c>
      <c r="C9612" t="s">
        <v>23</v>
      </c>
      <c r="D9612" t="str">
        <f t="shared" si="900"/>
        <v>Item_2_BUTC</v>
      </c>
      <c r="E9612" t="s">
        <v>162</v>
      </c>
      <c r="F9612" s="5">
        <f t="shared" si="901"/>
        <v>6.5</v>
      </c>
      <c r="G9612">
        <v>6.5</v>
      </c>
      <c r="H9612">
        <f t="shared" si="902"/>
        <v>1</v>
      </c>
      <c r="I9612">
        <v>1</v>
      </c>
      <c r="J9612" s="3">
        <f t="shared" si="903"/>
        <v>6.5</v>
      </c>
      <c r="K9612">
        <v>6.5</v>
      </c>
      <c r="L9612" t="str">
        <f t="shared" si="904"/>
        <v>Low</v>
      </c>
      <c r="M9612" t="s">
        <v>25</v>
      </c>
      <c r="N9612" t="s">
        <v>38</v>
      </c>
      <c r="O9612" s="1">
        <v>44672</v>
      </c>
      <c r="P9612" s="9" t="str">
        <f t="shared" si="905"/>
        <v>N/A</v>
      </c>
    </row>
    <row r="9613" spans="1:17" x14ac:dyDescent="0.3">
      <c r="A9613" t="s">
        <v>9860</v>
      </c>
      <c r="B9613" t="s">
        <v>89</v>
      </c>
      <c r="C9613" t="s">
        <v>66</v>
      </c>
      <c r="D9613" t="str">
        <f t="shared" si="900"/>
        <v>Item_8_ELEC</v>
      </c>
      <c r="E9613" t="s">
        <v>246</v>
      </c>
      <c r="F9613" s="5">
        <f t="shared" si="901"/>
        <v>15.5</v>
      </c>
      <c r="G9613">
        <v>15.5</v>
      </c>
      <c r="H9613">
        <f t="shared" si="902"/>
        <v>9</v>
      </c>
      <c r="I9613">
        <v>9</v>
      </c>
      <c r="J9613" s="3">
        <f t="shared" si="903"/>
        <v>139.5</v>
      </c>
      <c r="K9613">
        <v>139.5</v>
      </c>
      <c r="L9613" t="str">
        <f t="shared" si="904"/>
        <v>Low</v>
      </c>
      <c r="M9613" t="s">
        <v>25</v>
      </c>
      <c r="N9613" t="s">
        <v>38</v>
      </c>
      <c r="O9613" s="1">
        <v>45660</v>
      </c>
      <c r="P9613" s="7" t="str">
        <f t="shared" si="905"/>
        <v>YES</v>
      </c>
      <c r="Q9613" t="b">
        <v>1</v>
      </c>
    </row>
    <row r="9614" spans="1:17" x14ac:dyDescent="0.3">
      <c r="A9614" t="s">
        <v>9861</v>
      </c>
      <c r="B9614" t="s">
        <v>123</v>
      </c>
      <c r="C9614" t="s">
        <v>130</v>
      </c>
      <c r="D9614" t="str">
        <f t="shared" si="900"/>
        <v>Item_2_COMP</v>
      </c>
      <c r="E9614" t="s">
        <v>275</v>
      </c>
      <c r="F9614" s="5">
        <f t="shared" si="901"/>
        <v>6.5</v>
      </c>
      <c r="G9614">
        <v>6.5</v>
      </c>
      <c r="H9614">
        <f t="shared" si="902"/>
        <v>8</v>
      </c>
      <c r="I9614">
        <v>8</v>
      </c>
      <c r="J9614" s="3">
        <f t="shared" si="903"/>
        <v>52</v>
      </c>
      <c r="K9614">
        <v>52</v>
      </c>
      <c r="L9614" t="str">
        <f t="shared" si="904"/>
        <v>Low</v>
      </c>
      <c r="M9614" t="s">
        <v>25</v>
      </c>
      <c r="N9614" t="s">
        <v>16</v>
      </c>
      <c r="O9614" s="1">
        <v>44628</v>
      </c>
      <c r="P9614" s="7" t="str">
        <f t="shared" si="905"/>
        <v>NO</v>
      </c>
      <c r="Q9614" t="b">
        <v>0</v>
      </c>
    </row>
    <row r="9615" spans="1:17" x14ac:dyDescent="0.3">
      <c r="A9615" t="s">
        <v>9862</v>
      </c>
      <c r="B9615" t="s">
        <v>63</v>
      </c>
      <c r="C9615" t="s">
        <v>13</v>
      </c>
      <c r="D9615" t="str">
        <f t="shared" si="900"/>
        <v>Item_9_PATI</v>
      </c>
      <c r="E9615" t="s">
        <v>509</v>
      </c>
      <c r="F9615" s="5">
        <f t="shared" si="901"/>
        <v>17</v>
      </c>
      <c r="G9615">
        <v>17</v>
      </c>
      <c r="H9615">
        <f t="shared" si="902"/>
        <v>6</v>
      </c>
      <c r="I9615">
        <v>6</v>
      </c>
      <c r="J9615" s="3">
        <f t="shared" si="903"/>
        <v>102</v>
      </c>
      <c r="K9615">
        <v>102</v>
      </c>
      <c r="L9615" t="str">
        <f t="shared" si="904"/>
        <v>Low</v>
      </c>
      <c r="M9615" t="s">
        <v>25</v>
      </c>
      <c r="N9615" t="s">
        <v>38</v>
      </c>
      <c r="O9615" s="1">
        <v>44802</v>
      </c>
      <c r="P9615" s="9" t="str">
        <f t="shared" si="905"/>
        <v>N/A</v>
      </c>
    </row>
    <row r="9616" spans="1:17" x14ac:dyDescent="0.3">
      <c r="A9616" t="s">
        <v>9863</v>
      </c>
      <c r="B9616" t="s">
        <v>46</v>
      </c>
      <c r="C9616" t="s">
        <v>28</v>
      </c>
      <c r="D9616" t="str">
        <f t="shared" si="900"/>
        <v>Item_16_BEVE</v>
      </c>
      <c r="E9616" t="s">
        <v>29</v>
      </c>
      <c r="F9616" s="5">
        <f t="shared" si="901"/>
        <v>27.5</v>
      </c>
      <c r="G9616">
        <v>27.5</v>
      </c>
      <c r="H9616">
        <f t="shared" si="902"/>
        <v>2</v>
      </c>
      <c r="I9616">
        <v>2</v>
      </c>
      <c r="J9616" s="3">
        <f t="shared" si="903"/>
        <v>55</v>
      </c>
      <c r="K9616">
        <v>55</v>
      </c>
      <c r="L9616" t="str">
        <f t="shared" si="904"/>
        <v>Low</v>
      </c>
      <c r="M9616" t="s">
        <v>48</v>
      </c>
      <c r="N9616" t="s">
        <v>38</v>
      </c>
      <c r="O9616" s="1">
        <v>44600</v>
      </c>
      <c r="P9616" s="7" t="str">
        <f t="shared" si="905"/>
        <v>YES</v>
      </c>
      <c r="Q9616" t="b">
        <v>1</v>
      </c>
    </row>
    <row r="9617" spans="1:17" x14ac:dyDescent="0.3">
      <c r="A9617" t="s">
        <v>9864</v>
      </c>
      <c r="B9617" t="s">
        <v>84</v>
      </c>
      <c r="C9617" t="s">
        <v>32</v>
      </c>
      <c r="D9617" t="str">
        <f t="shared" si="900"/>
        <v>Item_12_FOOD</v>
      </c>
      <c r="E9617" t="s">
        <v>128</v>
      </c>
      <c r="F9617" s="5">
        <f t="shared" si="901"/>
        <v>21.5</v>
      </c>
      <c r="G9617">
        <v>21.5</v>
      </c>
      <c r="H9617">
        <f t="shared" si="902"/>
        <v>8</v>
      </c>
      <c r="I9617">
        <v>8</v>
      </c>
      <c r="J9617" s="3">
        <f t="shared" si="903"/>
        <v>172</v>
      </c>
      <c r="K9617">
        <v>172</v>
      </c>
      <c r="L9617" t="str">
        <f t="shared" si="904"/>
        <v>Medium</v>
      </c>
      <c r="M9617" t="s">
        <v>48</v>
      </c>
      <c r="N9617" t="s">
        <v>38</v>
      </c>
      <c r="O9617" s="1">
        <v>45445</v>
      </c>
      <c r="P9617" s="7" t="str">
        <f t="shared" si="905"/>
        <v>NO</v>
      </c>
      <c r="Q9617" t="b">
        <v>0</v>
      </c>
    </row>
    <row r="9618" spans="1:17" x14ac:dyDescent="0.3">
      <c r="A9618" t="s">
        <v>9865</v>
      </c>
      <c r="B9618" t="s">
        <v>123</v>
      </c>
      <c r="C9618" t="s">
        <v>32</v>
      </c>
      <c r="D9618" t="str">
        <f t="shared" si="900"/>
        <v>Item_7_FOOD</v>
      </c>
      <c r="E9618" t="s">
        <v>195</v>
      </c>
      <c r="F9618" s="5">
        <f t="shared" si="901"/>
        <v>14</v>
      </c>
      <c r="G9618">
        <v>14</v>
      </c>
      <c r="H9618">
        <f t="shared" si="902"/>
        <v>10</v>
      </c>
      <c r="I9618">
        <v>10</v>
      </c>
      <c r="J9618" s="3">
        <f t="shared" si="903"/>
        <v>140</v>
      </c>
      <c r="K9618">
        <v>140</v>
      </c>
      <c r="L9618" t="str">
        <f t="shared" si="904"/>
        <v>Low</v>
      </c>
      <c r="M9618" t="s">
        <v>48</v>
      </c>
      <c r="N9618" t="s">
        <v>38</v>
      </c>
      <c r="O9618" s="1">
        <v>45570</v>
      </c>
      <c r="P9618" s="7" t="str">
        <f t="shared" si="905"/>
        <v>NO</v>
      </c>
      <c r="Q9618" t="b">
        <v>0</v>
      </c>
    </row>
    <row r="9619" spans="1:17" x14ac:dyDescent="0.3">
      <c r="A9619" t="s">
        <v>9866</v>
      </c>
      <c r="B9619" t="s">
        <v>31</v>
      </c>
      <c r="C9619" t="s">
        <v>41</v>
      </c>
      <c r="D9619" t="str">
        <f t="shared" si="900"/>
        <v>Item_6_FURN</v>
      </c>
      <c r="E9619" t="s">
        <v>674</v>
      </c>
      <c r="F9619" s="5">
        <f t="shared" si="901"/>
        <v>12.5</v>
      </c>
      <c r="G9619">
        <v>12.5</v>
      </c>
      <c r="H9619">
        <f t="shared" si="902"/>
        <v>6</v>
      </c>
      <c r="I9619">
        <v>6</v>
      </c>
      <c r="J9619" s="3">
        <f t="shared" si="903"/>
        <v>75</v>
      </c>
      <c r="K9619">
        <v>75</v>
      </c>
      <c r="L9619" t="str">
        <f t="shared" si="904"/>
        <v>Low</v>
      </c>
      <c r="M9619" t="s">
        <v>48</v>
      </c>
      <c r="N9619" t="s">
        <v>16</v>
      </c>
      <c r="O9619" s="1">
        <v>45507</v>
      </c>
      <c r="P9619" s="9" t="str">
        <f t="shared" si="905"/>
        <v>N/A</v>
      </c>
    </row>
    <row r="9620" spans="1:17" x14ac:dyDescent="0.3">
      <c r="A9620" t="s">
        <v>9867</v>
      </c>
      <c r="B9620" t="s">
        <v>116</v>
      </c>
      <c r="C9620" t="s">
        <v>19</v>
      </c>
      <c r="D9620" t="str">
        <f t="shared" si="900"/>
        <v>Item_1_MILK</v>
      </c>
      <c r="E9620" t="s">
        <v>271</v>
      </c>
      <c r="F9620" s="5">
        <f t="shared" si="901"/>
        <v>5</v>
      </c>
      <c r="G9620">
        <v>5</v>
      </c>
      <c r="H9620">
        <f t="shared" si="902"/>
        <v>5</v>
      </c>
      <c r="I9620">
        <v>5</v>
      </c>
      <c r="J9620" s="3">
        <f t="shared" si="903"/>
        <v>25</v>
      </c>
      <c r="K9620">
        <v>25</v>
      </c>
      <c r="L9620" t="str">
        <f t="shared" si="904"/>
        <v>Low</v>
      </c>
      <c r="M9620" t="s">
        <v>48</v>
      </c>
      <c r="N9620" t="s">
        <v>16</v>
      </c>
      <c r="O9620" s="1">
        <v>44634</v>
      </c>
      <c r="P9620" s="7" t="str">
        <f t="shared" si="905"/>
        <v>YES</v>
      </c>
      <c r="Q9620" t="b">
        <v>1</v>
      </c>
    </row>
    <row r="9621" spans="1:17" x14ac:dyDescent="0.3">
      <c r="A9621" t="s">
        <v>9868</v>
      </c>
      <c r="B9621" t="s">
        <v>31</v>
      </c>
      <c r="C9621" t="s">
        <v>32</v>
      </c>
      <c r="D9621" t="str">
        <f t="shared" si="900"/>
        <v>Item_8_FOOD</v>
      </c>
      <c r="E9621" t="s">
        <v>819</v>
      </c>
      <c r="F9621" s="5">
        <f t="shared" si="901"/>
        <v>15.5</v>
      </c>
      <c r="G9621">
        <v>15.5</v>
      </c>
      <c r="H9621">
        <f t="shared" si="902"/>
        <v>6</v>
      </c>
      <c r="I9621">
        <v>6</v>
      </c>
      <c r="J9621" s="3">
        <f t="shared" si="903"/>
        <v>93</v>
      </c>
      <c r="K9621">
        <v>93</v>
      </c>
      <c r="L9621" t="str">
        <f t="shared" si="904"/>
        <v>Low</v>
      </c>
      <c r="M9621" t="s">
        <v>25</v>
      </c>
      <c r="N9621" t="s">
        <v>16</v>
      </c>
      <c r="O9621" s="1">
        <v>45508</v>
      </c>
      <c r="P9621" s="7" t="str">
        <f t="shared" si="905"/>
        <v>YES</v>
      </c>
      <c r="Q9621" t="b">
        <v>1</v>
      </c>
    </row>
    <row r="9622" spans="1:17" x14ac:dyDescent="0.3">
      <c r="A9622" t="s">
        <v>9869</v>
      </c>
      <c r="B9622" t="s">
        <v>55</v>
      </c>
      <c r="C9622" t="s">
        <v>41</v>
      </c>
      <c r="D9622" t="str">
        <f t="shared" si="900"/>
        <v>Item_25_FURN</v>
      </c>
      <c r="E9622" t="s">
        <v>87</v>
      </c>
      <c r="F9622" s="5">
        <f t="shared" si="901"/>
        <v>41</v>
      </c>
      <c r="G9622">
        <v>41</v>
      </c>
      <c r="H9622">
        <f t="shared" si="902"/>
        <v>10</v>
      </c>
      <c r="I9622">
        <v>10</v>
      </c>
      <c r="J9622" s="3">
        <f t="shared" si="903"/>
        <v>410</v>
      </c>
      <c r="K9622">
        <v>410</v>
      </c>
      <c r="L9622" t="str">
        <f t="shared" si="904"/>
        <v>High</v>
      </c>
      <c r="M9622" t="s">
        <v>15</v>
      </c>
      <c r="N9622" t="s">
        <v>38</v>
      </c>
      <c r="O9622" s="1">
        <v>45661</v>
      </c>
      <c r="P9622" s="7" t="str">
        <f t="shared" si="905"/>
        <v>YES</v>
      </c>
      <c r="Q9622" t="b">
        <v>1</v>
      </c>
    </row>
    <row r="9623" spans="1:17" x14ac:dyDescent="0.3">
      <c r="A9623" t="s">
        <v>9870</v>
      </c>
      <c r="B9623" t="s">
        <v>69</v>
      </c>
      <c r="C9623" t="s">
        <v>130</v>
      </c>
      <c r="D9623" t="str">
        <f t="shared" si="900"/>
        <v>Item_10_COMP</v>
      </c>
      <c r="E9623" t="s">
        <v>229</v>
      </c>
      <c r="F9623" s="5">
        <f t="shared" si="901"/>
        <v>18.5</v>
      </c>
      <c r="G9623">
        <v>18.5</v>
      </c>
      <c r="H9623">
        <f t="shared" si="902"/>
        <v>2</v>
      </c>
      <c r="I9623">
        <v>2</v>
      </c>
      <c r="J9623" s="3">
        <f t="shared" si="903"/>
        <v>37</v>
      </c>
      <c r="K9623">
        <v>37</v>
      </c>
      <c r="L9623" t="str">
        <f t="shared" si="904"/>
        <v>Low</v>
      </c>
      <c r="M9623" t="s">
        <v>15</v>
      </c>
      <c r="N9623" t="s">
        <v>16</v>
      </c>
      <c r="O9623" s="1">
        <v>45299</v>
      </c>
      <c r="P9623" s="7" t="str">
        <f t="shared" si="905"/>
        <v>NO</v>
      </c>
      <c r="Q9623" t="b">
        <v>0</v>
      </c>
    </row>
    <row r="9624" spans="1:17" x14ac:dyDescent="0.3">
      <c r="A9624" t="s">
        <v>9871</v>
      </c>
      <c r="B9624" t="s">
        <v>123</v>
      </c>
      <c r="C9624" t="s">
        <v>28</v>
      </c>
      <c r="D9624" t="str">
        <f t="shared" si="900"/>
        <v>Item_15_BEVE</v>
      </c>
      <c r="E9624" t="s">
        <v>865</v>
      </c>
      <c r="F9624" s="5">
        <f t="shared" si="901"/>
        <v>26</v>
      </c>
      <c r="G9624">
        <v>26</v>
      </c>
      <c r="H9624">
        <f t="shared" si="902"/>
        <v>6</v>
      </c>
      <c r="I9624">
        <v>6</v>
      </c>
      <c r="J9624" s="3">
        <f t="shared" si="903"/>
        <v>156</v>
      </c>
      <c r="K9624">
        <v>156</v>
      </c>
      <c r="L9624" t="str">
        <f t="shared" si="904"/>
        <v>Medium</v>
      </c>
      <c r="M9624" t="s">
        <v>25</v>
      </c>
      <c r="N9624" t="s">
        <v>16</v>
      </c>
      <c r="O9624" s="1">
        <v>45129</v>
      </c>
      <c r="P9624" s="9" t="str">
        <f t="shared" si="905"/>
        <v>N/A</v>
      </c>
    </row>
    <row r="9625" spans="1:17" x14ac:dyDescent="0.3">
      <c r="A9625" t="s">
        <v>9872</v>
      </c>
      <c r="B9625" t="s">
        <v>55</v>
      </c>
      <c r="C9625" t="s">
        <v>32</v>
      </c>
      <c r="D9625" t="str">
        <f t="shared" si="900"/>
        <v>Item_4_FOOD</v>
      </c>
      <c r="E9625" t="s">
        <v>203</v>
      </c>
      <c r="F9625" s="5">
        <f t="shared" si="901"/>
        <v>9.5</v>
      </c>
      <c r="G9625">
        <v>9.5</v>
      </c>
      <c r="H9625">
        <f t="shared" si="902"/>
        <v>4</v>
      </c>
      <c r="I9625">
        <v>4</v>
      </c>
      <c r="J9625" s="3">
        <f t="shared" si="903"/>
        <v>38</v>
      </c>
      <c r="K9625">
        <v>38</v>
      </c>
      <c r="L9625" t="str">
        <f t="shared" si="904"/>
        <v>Low</v>
      </c>
      <c r="M9625" t="s">
        <v>15</v>
      </c>
      <c r="N9625" t="s">
        <v>38</v>
      </c>
      <c r="O9625" s="1">
        <v>45500</v>
      </c>
      <c r="P9625" s="9" t="str">
        <f t="shared" si="905"/>
        <v>N/A</v>
      </c>
    </row>
    <row r="9626" spans="1:17" x14ac:dyDescent="0.3">
      <c r="A9626" t="s">
        <v>9873</v>
      </c>
      <c r="B9626" t="s">
        <v>123</v>
      </c>
      <c r="C9626" t="s">
        <v>66</v>
      </c>
      <c r="D9626" t="str">
        <f t="shared" si="900"/>
        <v>Item_19_ELEC</v>
      </c>
      <c r="E9626" t="s">
        <v>322</v>
      </c>
      <c r="F9626" s="5">
        <f t="shared" si="901"/>
        <v>32</v>
      </c>
      <c r="G9626">
        <v>32</v>
      </c>
      <c r="H9626">
        <f t="shared" si="902"/>
        <v>10</v>
      </c>
      <c r="I9626">
        <v>10</v>
      </c>
      <c r="J9626" s="3">
        <f t="shared" si="903"/>
        <v>320</v>
      </c>
      <c r="K9626">
        <v>320</v>
      </c>
      <c r="L9626" t="str">
        <f t="shared" si="904"/>
        <v>High</v>
      </c>
      <c r="M9626" t="s">
        <v>15</v>
      </c>
      <c r="N9626" t="s">
        <v>16</v>
      </c>
      <c r="O9626" s="1">
        <v>44575</v>
      </c>
      <c r="P9626" s="9" t="str">
        <f t="shared" si="905"/>
        <v>N/A</v>
      </c>
    </row>
    <row r="9627" spans="1:17" x14ac:dyDescent="0.3">
      <c r="A9627" t="s">
        <v>9874</v>
      </c>
      <c r="B9627" t="s">
        <v>80</v>
      </c>
      <c r="C9627" t="s">
        <v>13</v>
      </c>
      <c r="D9627" t="str">
        <f t="shared" si="900"/>
        <v>Item_8_PATI</v>
      </c>
      <c r="E9627" t="s">
        <v>520</v>
      </c>
      <c r="F9627" s="5">
        <f t="shared" si="901"/>
        <v>15.5</v>
      </c>
      <c r="G9627">
        <v>15.5</v>
      </c>
      <c r="H9627">
        <f t="shared" si="902"/>
        <v>5</v>
      </c>
      <c r="I9627">
        <v>5</v>
      </c>
      <c r="J9627" s="3">
        <f t="shared" si="903"/>
        <v>77.5</v>
      </c>
      <c r="K9627">
        <v>77.5</v>
      </c>
      <c r="L9627" t="str">
        <f t="shared" si="904"/>
        <v>Low</v>
      </c>
      <c r="M9627" t="s">
        <v>15</v>
      </c>
      <c r="N9627" t="s">
        <v>38</v>
      </c>
      <c r="O9627" s="1">
        <v>45090</v>
      </c>
      <c r="P9627" s="7" t="str">
        <f t="shared" si="905"/>
        <v>YES</v>
      </c>
      <c r="Q9627" t="b">
        <v>1</v>
      </c>
    </row>
    <row r="9628" spans="1:17" x14ac:dyDescent="0.3">
      <c r="A9628" t="s">
        <v>9875</v>
      </c>
      <c r="B9628" t="s">
        <v>168</v>
      </c>
      <c r="C9628" t="s">
        <v>130</v>
      </c>
      <c r="D9628" t="str">
        <f t="shared" si="900"/>
        <v>Item_20_COMP</v>
      </c>
      <c r="E9628" t="s">
        <v>183</v>
      </c>
      <c r="F9628" s="5">
        <f t="shared" si="901"/>
        <v>33.5</v>
      </c>
      <c r="G9628">
        <v>33.5</v>
      </c>
      <c r="H9628">
        <f t="shared" si="902"/>
        <v>8</v>
      </c>
      <c r="I9628">
        <v>8</v>
      </c>
      <c r="J9628" s="3">
        <f t="shared" si="903"/>
        <v>268</v>
      </c>
      <c r="K9628">
        <v>268</v>
      </c>
      <c r="L9628" t="str">
        <f t="shared" si="904"/>
        <v>Medium</v>
      </c>
      <c r="M9628" t="s">
        <v>48</v>
      </c>
      <c r="N9628" t="s">
        <v>38</v>
      </c>
      <c r="O9628" s="1">
        <v>44935</v>
      </c>
      <c r="P9628" s="7" t="str">
        <f t="shared" si="905"/>
        <v>YES</v>
      </c>
      <c r="Q9628" t="b">
        <v>1</v>
      </c>
    </row>
    <row r="9629" spans="1:17" x14ac:dyDescent="0.3">
      <c r="A9629" t="s">
        <v>9876</v>
      </c>
      <c r="B9629" t="s">
        <v>27</v>
      </c>
      <c r="C9629" t="s">
        <v>13</v>
      </c>
      <c r="D9629" t="str">
        <f t="shared" si="900"/>
        <v>Item_22_PATI</v>
      </c>
      <c r="E9629" t="s">
        <v>92</v>
      </c>
      <c r="F9629" s="5">
        <f t="shared" si="901"/>
        <v>36.5</v>
      </c>
      <c r="G9629">
        <v>36.5</v>
      </c>
      <c r="H9629">
        <f t="shared" si="902"/>
        <v>9</v>
      </c>
      <c r="I9629">
        <v>9</v>
      </c>
      <c r="J9629" s="3">
        <f t="shared" si="903"/>
        <v>328.5</v>
      </c>
      <c r="K9629">
        <v>328.5</v>
      </c>
      <c r="L9629" t="str">
        <f t="shared" si="904"/>
        <v>High</v>
      </c>
      <c r="M9629" t="s">
        <v>25</v>
      </c>
      <c r="N9629" t="s">
        <v>38</v>
      </c>
      <c r="O9629" s="1">
        <v>45386</v>
      </c>
      <c r="P9629" s="9" t="str">
        <f t="shared" si="905"/>
        <v>N/A</v>
      </c>
    </row>
    <row r="9630" spans="1:17" x14ac:dyDescent="0.3">
      <c r="A9630" t="s">
        <v>9877</v>
      </c>
      <c r="B9630" t="s">
        <v>77</v>
      </c>
      <c r="C9630" t="s">
        <v>66</v>
      </c>
      <c r="D9630" t="str">
        <f t="shared" si="900"/>
        <v>Item_15_ELEC</v>
      </c>
      <c r="E9630" t="s">
        <v>643</v>
      </c>
      <c r="F9630" s="5">
        <f t="shared" si="901"/>
        <v>26</v>
      </c>
      <c r="G9630">
        <v>26</v>
      </c>
      <c r="H9630">
        <f t="shared" si="902"/>
        <v>1</v>
      </c>
      <c r="I9630">
        <v>1</v>
      </c>
      <c r="J9630" s="3">
        <f t="shared" si="903"/>
        <v>26</v>
      </c>
      <c r="K9630">
        <v>26</v>
      </c>
      <c r="L9630" t="str">
        <f t="shared" si="904"/>
        <v>Low</v>
      </c>
      <c r="M9630" t="s">
        <v>15</v>
      </c>
      <c r="N9630" t="s">
        <v>38</v>
      </c>
      <c r="O9630" s="1">
        <v>44773</v>
      </c>
      <c r="P9630" s="7" t="str">
        <f t="shared" si="905"/>
        <v>NO</v>
      </c>
      <c r="Q9630" t="b">
        <v>0</v>
      </c>
    </row>
    <row r="9631" spans="1:17" x14ac:dyDescent="0.3">
      <c r="A9631" t="s">
        <v>9878</v>
      </c>
      <c r="B9631" t="s">
        <v>18</v>
      </c>
      <c r="C9631" t="s">
        <v>28</v>
      </c>
      <c r="D9631" t="str">
        <f t="shared" si="900"/>
        <v>Item_7_BEVE</v>
      </c>
      <c r="E9631" t="s">
        <v>71</v>
      </c>
      <c r="F9631" s="5">
        <f t="shared" si="901"/>
        <v>14</v>
      </c>
      <c r="G9631">
        <v>14</v>
      </c>
      <c r="H9631">
        <f t="shared" si="902"/>
        <v>9</v>
      </c>
      <c r="I9631">
        <v>9</v>
      </c>
      <c r="J9631" s="3">
        <f t="shared" si="903"/>
        <v>126</v>
      </c>
      <c r="K9631">
        <v>126</v>
      </c>
      <c r="L9631" t="str">
        <f t="shared" si="904"/>
        <v>Low</v>
      </c>
      <c r="M9631" t="s">
        <v>48</v>
      </c>
      <c r="N9631" t="s">
        <v>16</v>
      </c>
      <c r="O9631" s="1">
        <v>45422</v>
      </c>
      <c r="P9631" s="7" t="str">
        <f t="shared" si="905"/>
        <v>NO</v>
      </c>
      <c r="Q9631" t="b">
        <v>0</v>
      </c>
    </row>
    <row r="9632" spans="1:17" x14ac:dyDescent="0.3">
      <c r="A9632" t="s">
        <v>9879</v>
      </c>
      <c r="B9632" t="s">
        <v>63</v>
      </c>
      <c r="C9632" t="s">
        <v>41</v>
      </c>
      <c r="D9632" t="str">
        <f t="shared" si="900"/>
        <v>Item_2_FURN</v>
      </c>
      <c r="E9632" t="s">
        <v>295</v>
      </c>
      <c r="F9632" s="5">
        <f t="shared" si="901"/>
        <v>6.5</v>
      </c>
      <c r="G9632">
        <v>6.5</v>
      </c>
      <c r="H9632">
        <f t="shared" si="902"/>
        <v>7</v>
      </c>
      <c r="I9632">
        <v>7</v>
      </c>
      <c r="J9632" s="3">
        <f t="shared" si="903"/>
        <v>45.5</v>
      </c>
      <c r="K9632">
        <v>45.5</v>
      </c>
      <c r="L9632" t="str">
        <f t="shared" si="904"/>
        <v>Low</v>
      </c>
      <c r="M9632" t="s">
        <v>25</v>
      </c>
      <c r="N9632" t="s">
        <v>38</v>
      </c>
      <c r="O9632" s="1">
        <v>44790</v>
      </c>
      <c r="P9632" s="9" t="str">
        <f t="shared" si="905"/>
        <v>N/A</v>
      </c>
    </row>
    <row r="9633" spans="1:17" x14ac:dyDescent="0.3">
      <c r="A9633" t="s">
        <v>9880</v>
      </c>
      <c r="B9633" t="s">
        <v>168</v>
      </c>
      <c r="C9633" t="s">
        <v>41</v>
      </c>
      <c r="D9633" s="2" t="str">
        <f t="shared" si="900"/>
        <v>Unknown_Item</v>
      </c>
      <c r="F9633" s="5">
        <f t="shared" si="901"/>
        <v>39.5</v>
      </c>
      <c r="G9633">
        <v>39.5</v>
      </c>
      <c r="H9633" s="2">
        <f t="shared" si="902"/>
        <v>6</v>
      </c>
      <c r="J9633" s="4">
        <f t="shared" si="903"/>
        <v>108.5</v>
      </c>
      <c r="L9633" t="str">
        <f t="shared" si="904"/>
        <v>Low</v>
      </c>
      <c r="M9633" t="s">
        <v>25</v>
      </c>
      <c r="N9633" t="s">
        <v>16</v>
      </c>
      <c r="O9633" s="1">
        <v>44842</v>
      </c>
      <c r="P9633" s="7" t="str">
        <f t="shared" si="905"/>
        <v>NO</v>
      </c>
      <c r="Q9633" t="b">
        <v>0</v>
      </c>
    </row>
    <row r="9634" spans="1:17" x14ac:dyDescent="0.3">
      <c r="A9634" t="s">
        <v>9881</v>
      </c>
      <c r="B9634" t="s">
        <v>18</v>
      </c>
      <c r="C9634" t="s">
        <v>66</v>
      </c>
      <c r="D9634" s="2" t="str">
        <f t="shared" si="900"/>
        <v>Unknown_Item</v>
      </c>
      <c r="F9634" s="6">
        <f t="shared" si="901"/>
        <v>23.365911749958215</v>
      </c>
      <c r="H9634">
        <f t="shared" si="902"/>
        <v>6</v>
      </c>
      <c r="I9634">
        <v>6</v>
      </c>
      <c r="J9634" s="3">
        <f t="shared" si="903"/>
        <v>165</v>
      </c>
      <c r="K9634">
        <v>165</v>
      </c>
      <c r="L9634" t="str">
        <f t="shared" si="904"/>
        <v>Medium</v>
      </c>
      <c r="M9634" t="s">
        <v>15</v>
      </c>
      <c r="N9634" t="s">
        <v>38</v>
      </c>
      <c r="O9634" s="1">
        <v>44722</v>
      </c>
      <c r="P9634" s="9" t="str">
        <f t="shared" si="905"/>
        <v>N/A</v>
      </c>
    </row>
    <row r="9635" spans="1:17" x14ac:dyDescent="0.3">
      <c r="A9635" t="s">
        <v>9882</v>
      </c>
      <c r="B9635" t="s">
        <v>77</v>
      </c>
      <c r="C9635" t="s">
        <v>66</v>
      </c>
      <c r="D9635" t="str">
        <f t="shared" si="900"/>
        <v>Item_5_ELEC</v>
      </c>
      <c r="E9635" t="s">
        <v>464</v>
      </c>
      <c r="F9635" s="5">
        <f t="shared" si="901"/>
        <v>11</v>
      </c>
      <c r="G9635">
        <v>11</v>
      </c>
      <c r="H9635">
        <f t="shared" si="902"/>
        <v>8</v>
      </c>
      <c r="I9635">
        <v>8</v>
      </c>
      <c r="J9635" s="3">
        <f t="shared" si="903"/>
        <v>88</v>
      </c>
      <c r="K9635">
        <v>88</v>
      </c>
      <c r="L9635" t="str">
        <f t="shared" si="904"/>
        <v>Low</v>
      </c>
      <c r="M9635" t="s">
        <v>48</v>
      </c>
      <c r="N9635" t="s">
        <v>38</v>
      </c>
      <c r="O9635" s="1">
        <v>45104</v>
      </c>
      <c r="P9635" s="7" t="str">
        <f t="shared" si="905"/>
        <v>NO</v>
      </c>
      <c r="Q9635" t="b">
        <v>0</v>
      </c>
    </row>
    <row r="9636" spans="1:17" x14ac:dyDescent="0.3">
      <c r="A9636" t="s">
        <v>9883</v>
      </c>
      <c r="B9636" t="s">
        <v>108</v>
      </c>
      <c r="C9636" t="s">
        <v>23</v>
      </c>
      <c r="D9636" t="str">
        <f t="shared" si="900"/>
        <v>Item_12_BUTC</v>
      </c>
      <c r="E9636" t="s">
        <v>24</v>
      </c>
      <c r="F9636" s="5">
        <f t="shared" si="901"/>
        <v>21.5</v>
      </c>
      <c r="G9636">
        <v>21.5</v>
      </c>
      <c r="H9636">
        <f t="shared" si="902"/>
        <v>5</v>
      </c>
      <c r="I9636">
        <v>5</v>
      </c>
      <c r="J9636" s="3">
        <f t="shared" si="903"/>
        <v>107.5</v>
      </c>
      <c r="K9636">
        <v>107.5</v>
      </c>
      <c r="L9636" t="str">
        <f t="shared" si="904"/>
        <v>Low</v>
      </c>
      <c r="M9636" t="s">
        <v>48</v>
      </c>
      <c r="N9636" t="s">
        <v>38</v>
      </c>
      <c r="O9636" s="1">
        <v>45301</v>
      </c>
      <c r="P9636" s="9" t="str">
        <f t="shared" si="905"/>
        <v>N/A</v>
      </c>
    </row>
    <row r="9637" spans="1:17" x14ac:dyDescent="0.3">
      <c r="A9637" t="s">
        <v>9884</v>
      </c>
      <c r="B9637" t="s">
        <v>18</v>
      </c>
      <c r="C9637" t="s">
        <v>28</v>
      </c>
      <c r="D9637" t="str">
        <f t="shared" si="900"/>
        <v>Item_23_BEVE</v>
      </c>
      <c r="E9637" t="s">
        <v>252</v>
      </c>
      <c r="F9637" s="5">
        <f t="shared" si="901"/>
        <v>38</v>
      </c>
      <c r="G9637">
        <v>38</v>
      </c>
      <c r="H9637">
        <f t="shared" si="902"/>
        <v>1</v>
      </c>
      <c r="I9637">
        <v>1</v>
      </c>
      <c r="J9637" s="3">
        <f t="shared" si="903"/>
        <v>38</v>
      </c>
      <c r="K9637">
        <v>38</v>
      </c>
      <c r="L9637" t="str">
        <f t="shared" si="904"/>
        <v>Low</v>
      </c>
      <c r="M9637" t="s">
        <v>15</v>
      </c>
      <c r="N9637" t="s">
        <v>38</v>
      </c>
      <c r="O9637" s="1">
        <v>45381</v>
      </c>
      <c r="P9637" s="9" t="str">
        <f t="shared" si="905"/>
        <v>N/A</v>
      </c>
    </row>
    <row r="9638" spans="1:17" x14ac:dyDescent="0.3">
      <c r="A9638" t="s">
        <v>9885</v>
      </c>
      <c r="B9638" t="s">
        <v>113</v>
      </c>
      <c r="C9638" t="s">
        <v>32</v>
      </c>
      <c r="D9638" t="str">
        <f t="shared" si="900"/>
        <v>Item_24_FOOD</v>
      </c>
      <c r="E9638" t="s">
        <v>263</v>
      </c>
      <c r="F9638" s="5">
        <f t="shared" si="901"/>
        <v>39.5</v>
      </c>
      <c r="G9638">
        <v>39.5</v>
      </c>
      <c r="H9638">
        <f t="shared" si="902"/>
        <v>1</v>
      </c>
      <c r="I9638">
        <v>1</v>
      </c>
      <c r="J9638" s="3">
        <f t="shared" si="903"/>
        <v>39.5</v>
      </c>
      <c r="K9638">
        <v>39.5</v>
      </c>
      <c r="L9638" t="str">
        <f t="shared" si="904"/>
        <v>Low</v>
      </c>
      <c r="M9638" t="s">
        <v>25</v>
      </c>
      <c r="N9638" t="s">
        <v>38</v>
      </c>
      <c r="O9638" s="1">
        <v>45291</v>
      </c>
      <c r="P9638" s="7" t="str">
        <f t="shared" si="905"/>
        <v>YES</v>
      </c>
      <c r="Q9638" t="b">
        <v>1</v>
      </c>
    </row>
    <row r="9639" spans="1:17" x14ac:dyDescent="0.3">
      <c r="A9639" t="s">
        <v>9886</v>
      </c>
      <c r="B9639" t="s">
        <v>74</v>
      </c>
      <c r="C9639" t="s">
        <v>130</v>
      </c>
      <c r="D9639" t="str">
        <f t="shared" si="900"/>
        <v>Item_22_COMP</v>
      </c>
      <c r="E9639" t="s">
        <v>158</v>
      </c>
      <c r="F9639" s="5">
        <f t="shared" si="901"/>
        <v>36.5</v>
      </c>
      <c r="G9639">
        <v>36.5</v>
      </c>
      <c r="H9639">
        <f t="shared" si="902"/>
        <v>7</v>
      </c>
      <c r="I9639">
        <v>7</v>
      </c>
      <c r="J9639" s="3">
        <f t="shared" si="903"/>
        <v>255.5</v>
      </c>
      <c r="K9639">
        <v>255.5</v>
      </c>
      <c r="L9639" t="str">
        <f t="shared" si="904"/>
        <v>Medium</v>
      </c>
      <c r="M9639" t="s">
        <v>48</v>
      </c>
      <c r="N9639" t="s">
        <v>16</v>
      </c>
      <c r="O9639" s="1">
        <v>45269</v>
      </c>
      <c r="P9639" s="7" t="str">
        <f t="shared" si="905"/>
        <v>NO</v>
      </c>
      <c r="Q9639" t="b">
        <v>0</v>
      </c>
    </row>
    <row r="9640" spans="1:17" x14ac:dyDescent="0.3">
      <c r="A9640" t="s">
        <v>9887</v>
      </c>
      <c r="B9640" t="s">
        <v>18</v>
      </c>
      <c r="C9640" t="s">
        <v>66</v>
      </c>
      <c r="D9640" t="str">
        <f t="shared" si="900"/>
        <v>Item_17_ELEC</v>
      </c>
      <c r="E9640" t="s">
        <v>377</v>
      </c>
      <c r="F9640" s="5">
        <f t="shared" si="901"/>
        <v>29</v>
      </c>
      <c r="G9640">
        <v>29</v>
      </c>
      <c r="H9640">
        <f t="shared" si="902"/>
        <v>4</v>
      </c>
      <c r="I9640">
        <v>4</v>
      </c>
      <c r="J9640" s="3">
        <f t="shared" si="903"/>
        <v>116</v>
      </c>
      <c r="K9640">
        <v>116</v>
      </c>
      <c r="L9640" t="str">
        <f t="shared" si="904"/>
        <v>Low</v>
      </c>
      <c r="M9640" t="s">
        <v>25</v>
      </c>
      <c r="N9640" t="s">
        <v>16</v>
      </c>
      <c r="O9640" s="1">
        <v>44864</v>
      </c>
      <c r="P9640" s="9" t="str">
        <f t="shared" si="905"/>
        <v>N/A</v>
      </c>
    </row>
    <row r="9641" spans="1:17" x14ac:dyDescent="0.3">
      <c r="A9641" t="s">
        <v>9888</v>
      </c>
      <c r="B9641" t="s">
        <v>123</v>
      </c>
      <c r="C9641" t="s">
        <v>19</v>
      </c>
      <c r="D9641" t="str">
        <f t="shared" si="900"/>
        <v>Item_23_MILK</v>
      </c>
      <c r="E9641" t="s">
        <v>250</v>
      </c>
      <c r="F9641" s="5">
        <f t="shared" si="901"/>
        <v>38</v>
      </c>
      <c r="G9641">
        <v>38</v>
      </c>
      <c r="H9641">
        <f t="shared" si="902"/>
        <v>9</v>
      </c>
      <c r="I9641">
        <v>9</v>
      </c>
      <c r="J9641" s="3">
        <f t="shared" si="903"/>
        <v>342</v>
      </c>
      <c r="K9641">
        <v>342</v>
      </c>
      <c r="L9641" t="str">
        <f t="shared" si="904"/>
        <v>High</v>
      </c>
      <c r="M9641" t="s">
        <v>48</v>
      </c>
      <c r="N9641" t="s">
        <v>16</v>
      </c>
      <c r="O9641" s="1">
        <v>45035</v>
      </c>
      <c r="P9641" s="7" t="str">
        <f t="shared" si="905"/>
        <v>YES</v>
      </c>
      <c r="Q9641" t="b">
        <v>1</v>
      </c>
    </row>
    <row r="9642" spans="1:17" x14ac:dyDescent="0.3">
      <c r="A9642" t="s">
        <v>9889</v>
      </c>
      <c r="B9642" t="s">
        <v>77</v>
      </c>
      <c r="C9642" t="s">
        <v>130</v>
      </c>
      <c r="D9642" s="2" t="str">
        <f t="shared" si="900"/>
        <v>Unknown_Item</v>
      </c>
      <c r="F9642" s="6">
        <f t="shared" si="901"/>
        <v>23.365911749958215</v>
      </c>
      <c r="H9642">
        <f t="shared" si="902"/>
        <v>10</v>
      </c>
      <c r="I9642">
        <v>10</v>
      </c>
      <c r="J9642" s="3">
        <f t="shared" si="903"/>
        <v>215</v>
      </c>
      <c r="K9642">
        <v>215</v>
      </c>
      <c r="L9642" t="str">
        <f t="shared" si="904"/>
        <v>Medium</v>
      </c>
      <c r="M9642" t="s">
        <v>25</v>
      </c>
      <c r="N9642" t="s">
        <v>38</v>
      </c>
      <c r="O9642" s="1">
        <v>45188</v>
      </c>
      <c r="P9642" s="7" t="str">
        <f t="shared" si="905"/>
        <v>NO</v>
      </c>
      <c r="Q9642" t="b">
        <v>0</v>
      </c>
    </row>
    <row r="9643" spans="1:17" x14ac:dyDescent="0.3">
      <c r="A9643" t="s">
        <v>9890</v>
      </c>
      <c r="B9643" t="s">
        <v>12</v>
      </c>
      <c r="C9643" t="s">
        <v>66</v>
      </c>
      <c r="D9643" t="str">
        <f t="shared" si="900"/>
        <v>Item_23_ELEC</v>
      </c>
      <c r="E9643" t="s">
        <v>352</v>
      </c>
      <c r="F9643" s="5">
        <f t="shared" si="901"/>
        <v>38</v>
      </c>
      <c r="G9643">
        <v>38</v>
      </c>
      <c r="H9643">
        <f t="shared" si="902"/>
        <v>2</v>
      </c>
      <c r="I9643">
        <v>2</v>
      </c>
      <c r="J9643" s="3">
        <f t="shared" si="903"/>
        <v>76</v>
      </c>
      <c r="K9643">
        <v>76</v>
      </c>
      <c r="L9643" t="str">
        <f t="shared" si="904"/>
        <v>Low</v>
      </c>
      <c r="M9643" t="s">
        <v>15</v>
      </c>
      <c r="N9643" t="s">
        <v>38</v>
      </c>
      <c r="O9643" s="1">
        <v>44848</v>
      </c>
      <c r="P9643" s="9" t="str">
        <f t="shared" si="905"/>
        <v>N/A</v>
      </c>
    </row>
    <row r="9644" spans="1:17" x14ac:dyDescent="0.3">
      <c r="A9644" t="s">
        <v>9891</v>
      </c>
      <c r="B9644" t="s">
        <v>80</v>
      </c>
      <c r="C9644" t="s">
        <v>130</v>
      </c>
      <c r="D9644" t="str">
        <f t="shared" si="900"/>
        <v>Item_23_COMP</v>
      </c>
      <c r="E9644" t="s">
        <v>744</v>
      </c>
      <c r="F9644" s="5">
        <f t="shared" si="901"/>
        <v>38</v>
      </c>
      <c r="G9644">
        <v>38</v>
      </c>
      <c r="H9644">
        <f t="shared" si="902"/>
        <v>8</v>
      </c>
      <c r="I9644">
        <v>8</v>
      </c>
      <c r="J9644" s="3">
        <f t="shared" si="903"/>
        <v>304</v>
      </c>
      <c r="K9644">
        <v>304</v>
      </c>
      <c r="L9644" t="str">
        <f t="shared" si="904"/>
        <v>High</v>
      </c>
      <c r="M9644" t="s">
        <v>48</v>
      </c>
      <c r="N9644" t="s">
        <v>16</v>
      </c>
      <c r="O9644" s="1">
        <v>45263</v>
      </c>
      <c r="P9644" s="7" t="str">
        <f t="shared" si="905"/>
        <v>NO</v>
      </c>
      <c r="Q9644" t="b">
        <v>0</v>
      </c>
    </row>
    <row r="9645" spans="1:17" x14ac:dyDescent="0.3">
      <c r="A9645" t="s">
        <v>9892</v>
      </c>
      <c r="B9645" t="s">
        <v>63</v>
      </c>
      <c r="C9645" t="s">
        <v>23</v>
      </c>
      <c r="D9645" t="str">
        <f t="shared" si="900"/>
        <v>Item_16_BUTC</v>
      </c>
      <c r="E9645" t="s">
        <v>135</v>
      </c>
      <c r="F9645" s="5">
        <f t="shared" si="901"/>
        <v>27.5</v>
      </c>
      <c r="G9645">
        <v>27.5</v>
      </c>
      <c r="H9645">
        <f t="shared" si="902"/>
        <v>5</v>
      </c>
      <c r="I9645">
        <v>5</v>
      </c>
      <c r="J9645" s="3">
        <f t="shared" si="903"/>
        <v>137.5</v>
      </c>
      <c r="K9645">
        <v>137.5</v>
      </c>
      <c r="L9645" t="str">
        <f t="shared" si="904"/>
        <v>Low</v>
      </c>
      <c r="M9645" t="s">
        <v>48</v>
      </c>
      <c r="N9645" t="s">
        <v>38</v>
      </c>
      <c r="O9645" s="1">
        <v>45511</v>
      </c>
      <c r="P9645" s="7" t="str">
        <f t="shared" si="905"/>
        <v>YES</v>
      </c>
      <c r="Q9645" t="b">
        <v>1</v>
      </c>
    </row>
    <row r="9646" spans="1:17" x14ac:dyDescent="0.3">
      <c r="A9646" t="s">
        <v>9893</v>
      </c>
      <c r="B9646" t="s">
        <v>98</v>
      </c>
      <c r="C9646" t="s">
        <v>23</v>
      </c>
      <c r="D9646" t="str">
        <f t="shared" si="900"/>
        <v>Item_5_BUTC</v>
      </c>
      <c r="E9646" t="s">
        <v>551</v>
      </c>
      <c r="F9646" s="5">
        <f t="shared" si="901"/>
        <v>11</v>
      </c>
      <c r="G9646">
        <v>11</v>
      </c>
      <c r="H9646">
        <f t="shared" si="902"/>
        <v>1</v>
      </c>
      <c r="I9646">
        <v>1</v>
      </c>
      <c r="J9646" s="3">
        <f t="shared" si="903"/>
        <v>11</v>
      </c>
      <c r="K9646">
        <v>11</v>
      </c>
      <c r="L9646" t="str">
        <f t="shared" si="904"/>
        <v>Low</v>
      </c>
      <c r="M9646" t="s">
        <v>15</v>
      </c>
      <c r="N9646" t="s">
        <v>16</v>
      </c>
      <c r="O9646" s="1">
        <v>45102</v>
      </c>
      <c r="P9646" s="9" t="str">
        <f t="shared" si="905"/>
        <v>N/A</v>
      </c>
    </row>
    <row r="9647" spans="1:17" x14ac:dyDescent="0.3">
      <c r="A9647" t="s">
        <v>9894</v>
      </c>
      <c r="B9647" t="s">
        <v>89</v>
      </c>
      <c r="C9647" t="s">
        <v>19</v>
      </c>
      <c r="D9647" t="str">
        <f t="shared" si="900"/>
        <v>Item_11_MILK</v>
      </c>
      <c r="E9647" t="s">
        <v>287</v>
      </c>
      <c r="F9647" s="5">
        <f t="shared" si="901"/>
        <v>20</v>
      </c>
      <c r="G9647">
        <v>20</v>
      </c>
      <c r="H9647">
        <f t="shared" si="902"/>
        <v>10</v>
      </c>
      <c r="I9647">
        <v>10</v>
      </c>
      <c r="J9647" s="3">
        <f t="shared" si="903"/>
        <v>200</v>
      </c>
      <c r="K9647">
        <v>200</v>
      </c>
      <c r="L9647" t="str">
        <f t="shared" si="904"/>
        <v>Medium</v>
      </c>
      <c r="M9647" t="s">
        <v>25</v>
      </c>
      <c r="N9647" t="s">
        <v>38</v>
      </c>
      <c r="O9647" s="1">
        <v>44570</v>
      </c>
      <c r="P9647" s="7" t="str">
        <f t="shared" si="905"/>
        <v>YES</v>
      </c>
      <c r="Q9647" t="b">
        <v>1</v>
      </c>
    </row>
    <row r="9648" spans="1:17" x14ac:dyDescent="0.3">
      <c r="A9648" t="s">
        <v>9895</v>
      </c>
      <c r="B9648" t="s">
        <v>55</v>
      </c>
      <c r="C9648" t="s">
        <v>23</v>
      </c>
      <c r="D9648" t="str">
        <f t="shared" si="900"/>
        <v>Item_15_BUTC</v>
      </c>
      <c r="E9648" t="s">
        <v>1239</v>
      </c>
      <c r="F9648" s="5">
        <f t="shared" si="901"/>
        <v>26</v>
      </c>
      <c r="G9648">
        <v>26</v>
      </c>
      <c r="H9648">
        <f t="shared" si="902"/>
        <v>1</v>
      </c>
      <c r="I9648">
        <v>1</v>
      </c>
      <c r="J9648" s="3">
        <f t="shared" si="903"/>
        <v>26</v>
      </c>
      <c r="K9648">
        <v>26</v>
      </c>
      <c r="L9648" t="str">
        <f t="shared" si="904"/>
        <v>Low</v>
      </c>
      <c r="M9648" t="s">
        <v>48</v>
      </c>
      <c r="N9648" t="s">
        <v>16</v>
      </c>
      <c r="O9648" s="1">
        <v>45226</v>
      </c>
      <c r="P9648" s="7" t="str">
        <f t="shared" si="905"/>
        <v>NO</v>
      </c>
      <c r="Q9648" t="b">
        <v>0</v>
      </c>
    </row>
    <row r="9649" spans="1:17" x14ac:dyDescent="0.3">
      <c r="A9649" t="s">
        <v>9896</v>
      </c>
      <c r="B9649" t="s">
        <v>123</v>
      </c>
      <c r="C9649" t="s">
        <v>13</v>
      </c>
      <c r="D9649" s="2" t="str">
        <f t="shared" si="900"/>
        <v>Unknown_Item</v>
      </c>
      <c r="F9649" s="6">
        <f t="shared" si="901"/>
        <v>23.365911749958215</v>
      </c>
      <c r="H9649">
        <f t="shared" si="902"/>
        <v>10</v>
      </c>
      <c r="I9649">
        <v>10</v>
      </c>
      <c r="J9649" s="3">
        <f t="shared" si="903"/>
        <v>365</v>
      </c>
      <c r="K9649">
        <v>365</v>
      </c>
      <c r="L9649" t="str">
        <f t="shared" si="904"/>
        <v>High</v>
      </c>
      <c r="M9649" t="s">
        <v>48</v>
      </c>
      <c r="N9649" t="s">
        <v>16</v>
      </c>
      <c r="O9649" s="1">
        <v>45650</v>
      </c>
      <c r="P9649" s="7" t="str">
        <f t="shared" si="905"/>
        <v>YES</v>
      </c>
      <c r="Q9649" t="b">
        <v>1</v>
      </c>
    </row>
    <row r="9650" spans="1:17" x14ac:dyDescent="0.3">
      <c r="A9650" t="s">
        <v>9897</v>
      </c>
      <c r="B9650" t="s">
        <v>98</v>
      </c>
      <c r="C9650" t="s">
        <v>130</v>
      </c>
      <c r="D9650" t="str">
        <f t="shared" si="900"/>
        <v>Item_13_COMP</v>
      </c>
      <c r="E9650" t="s">
        <v>291</v>
      </c>
      <c r="F9650" s="5">
        <f t="shared" si="901"/>
        <v>23</v>
      </c>
      <c r="G9650">
        <v>23</v>
      </c>
      <c r="H9650">
        <f t="shared" si="902"/>
        <v>5</v>
      </c>
      <c r="I9650">
        <v>5</v>
      </c>
      <c r="J9650" s="3">
        <f t="shared" si="903"/>
        <v>115</v>
      </c>
      <c r="K9650">
        <v>115</v>
      </c>
      <c r="L9650" t="str">
        <f t="shared" si="904"/>
        <v>Low</v>
      </c>
      <c r="M9650" t="s">
        <v>15</v>
      </c>
      <c r="N9650" t="s">
        <v>16</v>
      </c>
      <c r="O9650" s="1">
        <v>44812</v>
      </c>
      <c r="P9650" s="9" t="str">
        <f t="shared" si="905"/>
        <v>N/A</v>
      </c>
    </row>
    <row r="9651" spans="1:17" x14ac:dyDescent="0.3">
      <c r="A9651" t="s">
        <v>9898</v>
      </c>
      <c r="B9651" t="s">
        <v>69</v>
      </c>
      <c r="C9651" t="s">
        <v>23</v>
      </c>
      <c r="D9651" t="str">
        <f t="shared" si="900"/>
        <v>Item_2_BUTC</v>
      </c>
      <c r="E9651" t="s">
        <v>162</v>
      </c>
      <c r="F9651" s="5">
        <f t="shared" si="901"/>
        <v>6.5</v>
      </c>
      <c r="G9651">
        <v>6.5</v>
      </c>
      <c r="H9651">
        <f t="shared" si="902"/>
        <v>8</v>
      </c>
      <c r="I9651">
        <v>8</v>
      </c>
      <c r="J9651" s="3">
        <f t="shared" si="903"/>
        <v>52</v>
      </c>
      <c r="K9651">
        <v>52</v>
      </c>
      <c r="L9651" t="str">
        <f t="shared" si="904"/>
        <v>Low</v>
      </c>
      <c r="M9651" t="s">
        <v>25</v>
      </c>
      <c r="N9651" t="s">
        <v>16</v>
      </c>
      <c r="O9651" s="1">
        <v>44904</v>
      </c>
      <c r="P9651" s="7" t="str">
        <f t="shared" si="905"/>
        <v>YES</v>
      </c>
      <c r="Q9651" t="b">
        <v>1</v>
      </c>
    </row>
    <row r="9652" spans="1:17" x14ac:dyDescent="0.3">
      <c r="A9652" t="s">
        <v>9899</v>
      </c>
      <c r="B9652" t="s">
        <v>40</v>
      </c>
      <c r="C9652" t="s">
        <v>13</v>
      </c>
      <c r="D9652" t="str">
        <f t="shared" si="900"/>
        <v>Item_4_PATI</v>
      </c>
      <c r="E9652" t="s">
        <v>207</v>
      </c>
      <c r="F9652" s="5">
        <f t="shared" si="901"/>
        <v>9.5</v>
      </c>
      <c r="G9652">
        <v>9.5</v>
      </c>
      <c r="H9652">
        <f t="shared" si="902"/>
        <v>6</v>
      </c>
      <c r="I9652">
        <v>6</v>
      </c>
      <c r="J9652" s="3">
        <f t="shared" si="903"/>
        <v>57</v>
      </c>
      <c r="K9652">
        <v>57</v>
      </c>
      <c r="L9652" t="str">
        <f t="shared" si="904"/>
        <v>Low</v>
      </c>
      <c r="M9652" t="s">
        <v>15</v>
      </c>
      <c r="N9652" t="s">
        <v>38</v>
      </c>
      <c r="O9652" s="1">
        <v>44900</v>
      </c>
      <c r="P9652" s="7" t="str">
        <f t="shared" si="905"/>
        <v>YES</v>
      </c>
      <c r="Q9652" t="b">
        <v>1</v>
      </c>
    </row>
    <row r="9653" spans="1:17" x14ac:dyDescent="0.3">
      <c r="A9653" t="s">
        <v>9900</v>
      </c>
      <c r="B9653" t="s">
        <v>31</v>
      </c>
      <c r="C9653" t="s">
        <v>13</v>
      </c>
      <c r="D9653" t="str">
        <f t="shared" si="900"/>
        <v>Item_9_PATI</v>
      </c>
      <c r="E9653" t="s">
        <v>509</v>
      </c>
      <c r="F9653" s="5">
        <f t="shared" si="901"/>
        <v>17</v>
      </c>
      <c r="G9653">
        <v>17</v>
      </c>
      <c r="H9653">
        <f t="shared" si="902"/>
        <v>1</v>
      </c>
      <c r="I9653">
        <v>1</v>
      </c>
      <c r="J9653" s="3">
        <f t="shared" si="903"/>
        <v>17</v>
      </c>
      <c r="K9653">
        <v>17</v>
      </c>
      <c r="L9653" t="str">
        <f t="shared" si="904"/>
        <v>Low</v>
      </c>
      <c r="M9653" t="s">
        <v>48</v>
      </c>
      <c r="N9653" t="s">
        <v>16</v>
      </c>
      <c r="O9653" s="1">
        <v>44897</v>
      </c>
      <c r="P9653" s="7" t="str">
        <f t="shared" si="905"/>
        <v>YES</v>
      </c>
      <c r="Q9653" t="b">
        <v>1</v>
      </c>
    </row>
    <row r="9654" spans="1:17" x14ac:dyDescent="0.3">
      <c r="A9654" t="s">
        <v>9901</v>
      </c>
      <c r="B9654" t="s">
        <v>168</v>
      </c>
      <c r="C9654" t="s">
        <v>13</v>
      </c>
      <c r="D9654" s="2" t="str">
        <f t="shared" si="900"/>
        <v>Unknown_Item</v>
      </c>
      <c r="F9654" s="5">
        <f t="shared" si="901"/>
        <v>24.5</v>
      </c>
      <c r="G9654">
        <v>24.5</v>
      </c>
      <c r="H9654" s="2">
        <f t="shared" si="902"/>
        <v>6</v>
      </c>
      <c r="J9654" s="4">
        <f t="shared" si="903"/>
        <v>108.5</v>
      </c>
      <c r="L9654" t="str">
        <f t="shared" si="904"/>
        <v>Low</v>
      </c>
      <c r="M9654" t="s">
        <v>25</v>
      </c>
      <c r="N9654" t="s">
        <v>38</v>
      </c>
      <c r="O9654" s="1">
        <v>45000</v>
      </c>
      <c r="P9654" s="7" t="str">
        <f t="shared" si="905"/>
        <v>YES</v>
      </c>
      <c r="Q9654" t="b">
        <v>1</v>
      </c>
    </row>
    <row r="9655" spans="1:17" x14ac:dyDescent="0.3">
      <c r="A9655" t="s">
        <v>9902</v>
      </c>
      <c r="B9655" t="s">
        <v>36</v>
      </c>
      <c r="C9655" t="s">
        <v>66</v>
      </c>
      <c r="D9655" t="str">
        <f t="shared" si="900"/>
        <v>Item_23_ELEC</v>
      </c>
      <c r="E9655" t="s">
        <v>352</v>
      </c>
      <c r="F9655" s="5">
        <f t="shared" si="901"/>
        <v>38</v>
      </c>
      <c r="G9655">
        <v>38</v>
      </c>
      <c r="H9655">
        <f t="shared" si="902"/>
        <v>2</v>
      </c>
      <c r="I9655">
        <v>2</v>
      </c>
      <c r="J9655" s="3">
        <f t="shared" si="903"/>
        <v>76</v>
      </c>
      <c r="K9655">
        <v>76</v>
      </c>
      <c r="L9655" t="str">
        <f t="shared" si="904"/>
        <v>Low</v>
      </c>
      <c r="M9655" t="s">
        <v>48</v>
      </c>
      <c r="N9655" t="s">
        <v>16</v>
      </c>
      <c r="O9655" s="1">
        <v>45142</v>
      </c>
      <c r="P9655" s="9" t="str">
        <f t="shared" si="905"/>
        <v>N/A</v>
      </c>
    </row>
    <row r="9656" spans="1:17" x14ac:dyDescent="0.3">
      <c r="A9656" t="s">
        <v>9903</v>
      </c>
      <c r="B9656" t="s">
        <v>84</v>
      </c>
      <c r="C9656" t="s">
        <v>13</v>
      </c>
      <c r="D9656" t="str">
        <f t="shared" si="900"/>
        <v>Item_4_PATI</v>
      </c>
      <c r="E9656" t="s">
        <v>207</v>
      </c>
      <c r="F9656" s="5">
        <f t="shared" si="901"/>
        <v>9.5</v>
      </c>
      <c r="G9656">
        <v>9.5</v>
      </c>
      <c r="H9656">
        <f t="shared" si="902"/>
        <v>4</v>
      </c>
      <c r="I9656">
        <v>4</v>
      </c>
      <c r="J9656" s="3">
        <f t="shared" si="903"/>
        <v>38</v>
      </c>
      <c r="K9656">
        <v>38</v>
      </c>
      <c r="L9656" t="str">
        <f t="shared" si="904"/>
        <v>Low</v>
      </c>
      <c r="M9656" t="s">
        <v>15</v>
      </c>
      <c r="N9656" t="s">
        <v>38</v>
      </c>
      <c r="O9656" s="1">
        <v>45139</v>
      </c>
      <c r="P9656" s="9" t="str">
        <f t="shared" si="905"/>
        <v>N/A</v>
      </c>
    </row>
    <row r="9657" spans="1:17" x14ac:dyDescent="0.3">
      <c r="A9657" t="s">
        <v>9904</v>
      </c>
      <c r="B9657" t="s">
        <v>113</v>
      </c>
      <c r="C9657" t="s">
        <v>32</v>
      </c>
      <c r="D9657" t="str">
        <f t="shared" si="900"/>
        <v>Item_5_FOOD</v>
      </c>
      <c r="E9657" t="s">
        <v>409</v>
      </c>
      <c r="F9657" s="5">
        <f t="shared" si="901"/>
        <v>11</v>
      </c>
      <c r="G9657">
        <v>11</v>
      </c>
      <c r="H9657">
        <f t="shared" si="902"/>
        <v>3</v>
      </c>
      <c r="I9657">
        <v>3</v>
      </c>
      <c r="J9657" s="3">
        <f t="shared" si="903"/>
        <v>33</v>
      </c>
      <c r="K9657">
        <v>33</v>
      </c>
      <c r="L9657" t="str">
        <f t="shared" si="904"/>
        <v>Low</v>
      </c>
      <c r="M9657" t="s">
        <v>25</v>
      </c>
      <c r="N9657" t="s">
        <v>16</v>
      </c>
      <c r="O9657" s="1">
        <v>44570</v>
      </c>
      <c r="P9657" s="7" t="str">
        <f t="shared" si="905"/>
        <v>NO</v>
      </c>
      <c r="Q9657" t="b">
        <v>0</v>
      </c>
    </row>
    <row r="9658" spans="1:17" x14ac:dyDescent="0.3">
      <c r="A9658" t="s">
        <v>9905</v>
      </c>
      <c r="B9658" t="s">
        <v>80</v>
      </c>
      <c r="C9658" t="s">
        <v>66</v>
      </c>
      <c r="D9658" t="str">
        <f t="shared" si="900"/>
        <v>Item_9_ELEC</v>
      </c>
      <c r="E9658" t="s">
        <v>919</v>
      </c>
      <c r="F9658" s="5">
        <f t="shared" si="901"/>
        <v>17</v>
      </c>
      <c r="G9658">
        <v>17</v>
      </c>
      <c r="H9658">
        <f t="shared" si="902"/>
        <v>4</v>
      </c>
      <c r="I9658">
        <v>4</v>
      </c>
      <c r="J9658" s="3">
        <f t="shared" si="903"/>
        <v>68</v>
      </c>
      <c r="K9658">
        <v>68</v>
      </c>
      <c r="L9658" t="str">
        <f t="shared" si="904"/>
        <v>Low</v>
      </c>
      <c r="M9658" t="s">
        <v>48</v>
      </c>
      <c r="N9658" t="s">
        <v>38</v>
      </c>
      <c r="O9658" s="1">
        <v>44625</v>
      </c>
      <c r="P9658" s="7" t="str">
        <f t="shared" si="905"/>
        <v>YES</v>
      </c>
      <c r="Q9658" t="b">
        <v>1</v>
      </c>
    </row>
    <row r="9659" spans="1:17" x14ac:dyDescent="0.3">
      <c r="A9659" t="s">
        <v>9906</v>
      </c>
      <c r="B9659" t="s">
        <v>12</v>
      </c>
      <c r="C9659" t="s">
        <v>28</v>
      </c>
      <c r="D9659" t="str">
        <f t="shared" si="900"/>
        <v>Item_21_BEVE</v>
      </c>
      <c r="E9659" t="s">
        <v>301</v>
      </c>
      <c r="F9659" s="5">
        <f t="shared" si="901"/>
        <v>35</v>
      </c>
      <c r="G9659">
        <v>35</v>
      </c>
      <c r="H9659">
        <f t="shared" si="902"/>
        <v>10</v>
      </c>
      <c r="I9659">
        <v>10</v>
      </c>
      <c r="J9659" s="3">
        <f t="shared" si="903"/>
        <v>350</v>
      </c>
      <c r="K9659">
        <v>350</v>
      </c>
      <c r="L9659" t="str">
        <f t="shared" si="904"/>
        <v>High</v>
      </c>
      <c r="M9659" t="s">
        <v>25</v>
      </c>
      <c r="N9659" t="s">
        <v>16</v>
      </c>
      <c r="O9659" s="1">
        <v>45653</v>
      </c>
      <c r="P9659" s="7" t="str">
        <f t="shared" si="905"/>
        <v>NO</v>
      </c>
      <c r="Q9659" t="b">
        <v>0</v>
      </c>
    </row>
    <row r="9660" spans="1:17" x14ac:dyDescent="0.3">
      <c r="A9660" t="s">
        <v>9907</v>
      </c>
      <c r="B9660" t="s">
        <v>55</v>
      </c>
      <c r="C9660" t="s">
        <v>13</v>
      </c>
      <c r="D9660" t="str">
        <f t="shared" si="900"/>
        <v>Item_17_PATI</v>
      </c>
      <c r="E9660" t="s">
        <v>61</v>
      </c>
      <c r="F9660" s="5">
        <f t="shared" si="901"/>
        <v>29</v>
      </c>
      <c r="G9660">
        <v>29</v>
      </c>
      <c r="H9660">
        <f t="shared" si="902"/>
        <v>10</v>
      </c>
      <c r="I9660">
        <v>10</v>
      </c>
      <c r="J9660" s="3">
        <f t="shared" si="903"/>
        <v>290</v>
      </c>
      <c r="K9660">
        <v>290</v>
      </c>
      <c r="L9660" t="str">
        <f t="shared" si="904"/>
        <v>Medium</v>
      </c>
      <c r="M9660" t="s">
        <v>48</v>
      </c>
      <c r="N9660" t="s">
        <v>38</v>
      </c>
      <c r="O9660" s="1">
        <v>45573</v>
      </c>
      <c r="P9660" s="9" t="str">
        <f t="shared" si="905"/>
        <v>N/A</v>
      </c>
    </row>
    <row r="9661" spans="1:17" x14ac:dyDescent="0.3">
      <c r="A9661" t="s">
        <v>9908</v>
      </c>
      <c r="B9661" t="s">
        <v>100</v>
      </c>
      <c r="C9661" t="s">
        <v>66</v>
      </c>
      <c r="D9661" t="str">
        <f t="shared" si="900"/>
        <v>Item_6_ELEC</v>
      </c>
      <c r="E9661" t="s">
        <v>215</v>
      </c>
      <c r="F9661" s="5">
        <f t="shared" si="901"/>
        <v>12.5</v>
      </c>
      <c r="G9661">
        <v>12.5</v>
      </c>
      <c r="H9661">
        <f t="shared" si="902"/>
        <v>1</v>
      </c>
      <c r="I9661">
        <v>1</v>
      </c>
      <c r="J9661" s="3">
        <f t="shared" si="903"/>
        <v>12.5</v>
      </c>
      <c r="K9661">
        <v>12.5</v>
      </c>
      <c r="L9661" t="str">
        <f t="shared" si="904"/>
        <v>Low</v>
      </c>
      <c r="M9661" t="s">
        <v>15</v>
      </c>
      <c r="N9661" t="s">
        <v>38</v>
      </c>
      <c r="O9661" s="1">
        <v>45636</v>
      </c>
      <c r="P9661" s="9" t="str">
        <f t="shared" si="905"/>
        <v>N/A</v>
      </c>
    </row>
    <row r="9662" spans="1:17" x14ac:dyDescent="0.3">
      <c r="A9662" t="s">
        <v>9909</v>
      </c>
      <c r="B9662" t="s">
        <v>69</v>
      </c>
      <c r="C9662" t="s">
        <v>23</v>
      </c>
      <c r="D9662" t="str">
        <f t="shared" si="900"/>
        <v>Item_9_BUTC</v>
      </c>
      <c r="E9662" t="s">
        <v>3702</v>
      </c>
      <c r="F9662" s="5">
        <f t="shared" si="901"/>
        <v>17</v>
      </c>
      <c r="G9662">
        <v>17</v>
      </c>
      <c r="H9662">
        <f t="shared" si="902"/>
        <v>3</v>
      </c>
      <c r="I9662">
        <v>3</v>
      </c>
      <c r="J9662" s="3">
        <f t="shared" si="903"/>
        <v>51</v>
      </c>
      <c r="K9662">
        <v>51</v>
      </c>
      <c r="L9662" t="str">
        <f t="shared" si="904"/>
        <v>Low</v>
      </c>
      <c r="M9662" t="s">
        <v>48</v>
      </c>
      <c r="N9662" t="s">
        <v>38</v>
      </c>
      <c r="O9662" s="1">
        <v>44656</v>
      </c>
      <c r="P9662" s="7" t="str">
        <f t="shared" si="905"/>
        <v>YES</v>
      </c>
      <c r="Q9662" t="b">
        <v>1</v>
      </c>
    </row>
    <row r="9663" spans="1:17" x14ac:dyDescent="0.3">
      <c r="A9663" t="s">
        <v>9910</v>
      </c>
      <c r="B9663" t="s">
        <v>18</v>
      </c>
      <c r="C9663" t="s">
        <v>130</v>
      </c>
      <c r="D9663" t="str">
        <f t="shared" si="900"/>
        <v>Item_21_COMP</v>
      </c>
      <c r="E9663" t="s">
        <v>240</v>
      </c>
      <c r="F9663" s="5">
        <f t="shared" si="901"/>
        <v>35</v>
      </c>
      <c r="G9663">
        <v>35</v>
      </c>
      <c r="H9663">
        <f t="shared" si="902"/>
        <v>8</v>
      </c>
      <c r="I9663">
        <v>8</v>
      </c>
      <c r="J9663" s="3">
        <f t="shared" si="903"/>
        <v>280</v>
      </c>
      <c r="K9663">
        <v>280</v>
      </c>
      <c r="L9663" t="str">
        <f t="shared" si="904"/>
        <v>Medium</v>
      </c>
      <c r="M9663" t="s">
        <v>25</v>
      </c>
      <c r="N9663" t="s">
        <v>16</v>
      </c>
      <c r="O9663" s="1">
        <v>44663</v>
      </c>
      <c r="P9663" s="7" t="str">
        <f t="shared" si="905"/>
        <v>NO</v>
      </c>
      <c r="Q9663" t="b">
        <v>0</v>
      </c>
    </row>
    <row r="9664" spans="1:17" x14ac:dyDescent="0.3">
      <c r="A9664" t="s">
        <v>9911</v>
      </c>
      <c r="B9664" t="s">
        <v>43</v>
      </c>
      <c r="C9664" t="s">
        <v>130</v>
      </c>
      <c r="D9664" t="str">
        <f t="shared" si="900"/>
        <v>Item_1_COMP</v>
      </c>
      <c r="E9664" t="s">
        <v>443</v>
      </c>
      <c r="F9664" s="5">
        <f t="shared" si="901"/>
        <v>5</v>
      </c>
      <c r="G9664">
        <v>5</v>
      </c>
      <c r="H9664">
        <f t="shared" si="902"/>
        <v>6</v>
      </c>
      <c r="I9664">
        <v>6</v>
      </c>
      <c r="J9664" s="3">
        <f t="shared" si="903"/>
        <v>30</v>
      </c>
      <c r="K9664">
        <v>30</v>
      </c>
      <c r="L9664" t="str">
        <f t="shared" si="904"/>
        <v>Low</v>
      </c>
      <c r="M9664" t="s">
        <v>25</v>
      </c>
      <c r="N9664" t="s">
        <v>38</v>
      </c>
      <c r="O9664" s="1">
        <v>44600</v>
      </c>
      <c r="P9664" s="7" t="str">
        <f t="shared" si="905"/>
        <v>YES</v>
      </c>
      <c r="Q9664" t="b">
        <v>1</v>
      </c>
    </row>
    <row r="9665" spans="1:17" x14ac:dyDescent="0.3">
      <c r="A9665" t="s">
        <v>9912</v>
      </c>
      <c r="B9665" t="s">
        <v>31</v>
      </c>
      <c r="C9665" t="s">
        <v>130</v>
      </c>
      <c r="D9665" t="str">
        <f t="shared" si="900"/>
        <v>Item_16_COMP</v>
      </c>
      <c r="E9665" t="s">
        <v>131</v>
      </c>
      <c r="F9665" s="5">
        <f t="shared" si="901"/>
        <v>27.5</v>
      </c>
      <c r="G9665">
        <v>27.5</v>
      </c>
      <c r="H9665">
        <f t="shared" si="902"/>
        <v>8</v>
      </c>
      <c r="I9665">
        <v>8</v>
      </c>
      <c r="J9665" s="3">
        <f t="shared" si="903"/>
        <v>220</v>
      </c>
      <c r="K9665">
        <v>220</v>
      </c>
      <c r="L9665" t="str">
        <f t="shared" si="904"/>
        <v>Medium</v>
      </c>
      <c r="M9665" t="s">
        <v>25</v>
      </c>
      <c r="N9665" t="s">
        <v>16</v>
      </c>
      <c r="O9665" s="1">
        <v>44992</v>
      </c>
      <c r="P9665" s="7" t="str">
        <f t="shared" si="905"/>
        <v>NO</v>
      </c>
      <c r="Q9665" t="b">
        <v>0</v>
      </c>
    </row>
    <row r="9666" spans="1:17" x14ac:dyDescent="0.3">
      <c r="A9666" t="s">
        <v>9913</v>
      </c>
      <c r="B9666" t="s">
        <v>65</v>
      </c>
      <c r="C9666" t="s">
        <v>23</v>
      </c>
      <c r="D9666" t="str">
        <f t="shared" ref="D9666:D9729" si="906">IF(TRIM(E9666)="","Unknown_Item","Item_"&amp;MID(E9666,6,FIND("_",E9666,6)-6)&amp;"_"&amp;UPPER(LEFT(C9666,4)))</f>
        <v>Item_4_BUTC</v>
      </c>
      <c r="E9666" t="s">
        <v>1165</v>
      </c>
      <c r="F9666" s="5">
        <f t="shared" ref="F9666:F9729" si="907">IF(ISBLANK(G9666),AVERAGE($G$2:$G$12576),G9666)</f>
        <v>9.5</v>
      </c>
      <c r="G9666">
        <v>9.5</v>
      </c>
      <c r="H9666">
        <f t="shared" ref="H9666:H9729" si="908">IF(ISBLANK(I9666),MEDIAN($I$2:$I$12576),I9666)</f>
        <v>6</v>
      </c>
      <c r="I9666">
        <v>6</v>
      </c>
      <c r="J9666" s="3">
        <f t="shared" ref="J9666:J9729" si="909">IF(ISBLANK(K9666),MEDIAN($K$2:$K$12576),K9666)</f>
        <v>57</v>
      </c>
      <c r="K9666">
        <v>57</v>
      </c>
      <c r="L9666" t="str">
        <f t="shared" ref="L9666:L9729" si="910">IF(J9666&gt;=300,"High",IF(J9666&gt;=150,"Medium","Low"))</f>
        <v>Low</v>
      </c>
      <c r="M9666" t="s">
        <v>48</v>
      </c>
      <c r="N9666" t="s">
        <v>16</v>
      </c>
      <c r="O9666" s="1">
        <v>44850</v>
      </c>
      <c r="P9666" s="7" t="str">
        <f t="shared" ref="P9666:P9729" si="911">IF(ISBLANK(Q9666),"N/A",IF(Q9666=TRUE,"YES","NO"))</f>
        <v>NO</v>
      </c>
      <c r="Q9666" t="b">
        <v>0</v>
      </c>
    </row>
    <row r="9667" spans="1:17" x14ac:dyDescent="0.3">
      <c r="A9667" t="s">
        <v>9914</v>
      </c>
      <c r="B9667" t="s">
        <v>43</v>
      </c>
      <c r="C9667" t="s">
        <v>19</v>
      </c>
      <c r="D9667" t="str">
        <f t="shared" si="906"/>
        <v>Item_16_MILK</v>
      </c>
      <c r="E9667" t="s">
        <v>58</v>
      </c>
      <c r="F9667" s="5">
        <f t="shared" si="907"/>
        <v>27.5</v>
      </c>
      <c r="G9667">
        <v>27.5</v>
      </c>
      <c r="H9667">
        <f t="shared" si="908"/>
        <v>3</v>
      </c>
      <c r="I9667">
        <v>3</v>
      </c>
      <c r="J9667" s="3">
        <f t="shared" si="909"/>
        <v>82.5</v>
      </c>
      <c r="K9667">
        <v>82.5</v>
      </c>
      <c r="L9667" t="str">
        <f t="shared" si="910"/>
        <v>Low</v>
      </c>
      <c r="M9667" t="s">
        <v>15</v>
      </c>
      <c r="N9667" t="s">
        <v>16</v>
      </c>
      <c r="O9667" s="1">
        <v>45066</v>
      </c>
      <c r="P9667" s="7" t="str">
        <f t="shared" si="911"/>
        <v>YES</v>
      </c>
      <c r="Q9667" t="b">
        <v>1</v>
      </c>
    </row>
    <row r="9668" spans="1:17" x14ac:dyDescent="0.3">
      <c r="A9668" t="s">
        <v>9915</v>
      </c>
      <c r="B9668" t="s">
        <v>84</v>
      </c>
      <c r="C9668" t="s">
        <v>41</v>
      </c>
      <c r="D9668" t="str">
        <f t="shared" si="906"/>
        <v>Item_19_FURN</v>
      </c>
      <c r="E9668" t="s">
        <v>1058</v>
      </c>
      <c r="F9668" s="5">
        <f t="shared" si="907"/>
        <v>32</v>
      </c>
      <c r="G9668">
        <v>32</v>
      </c>
      <c r="H9668">
        <f t="shared" si="908"/>
        <v>7</v>
      </c>
      <c r="I9668">
        <v>7</v>
      </c>
      <c r="J9668" s="3">
        <f t="shared" si="909"/>
        <v>224</v>
      </c>
      <c r="K9668">
        <v>224</v>
      </c>
      <c r="L9668" t="str">
        <f t="shared" si="910"/>
        <v>Medium</v>
      </c>
      <c r="M9668" t="s">
        <v>25</v>
      </c>
      <c r="N9668" t="s">
        <v>38</v>
      </c>
      <c r="O9668" s="1">
        <v>44927</v>
      </c>
      <c r="P9668" s="7" t="str">
        <f t="shared" si="911"/>
        <v>YES</v>
      </c>
      <c r="Q9668" t="b">
        <v>1</v>
      </c>
    </row>
    <row r="9669" spans="1:17" x14ac:dyDescent="0.3">
      <c r="A9669" t="s">
        <v>9916</v>
      </c>
      <c r="B9669" t="s">
        <v>55</v>
      </c>
      <c r="C9669" t="s">
        <v>130</v>
      </c>
      <c r="D9669" t="str">
        <f t="shared" si="906"/>
        <v>Item_2_COMP</v>
      </c>
      <c r="E9669" t="s">
        <v>275</v>
      </c>
      <c r="F9669" s="5">
        <f t="shared" si="907"/>
        <v>6.5</v>
      </c>
      <c r="G9669">
        <v>6.5</v>
      </c>
      <c r="H9669">
        <f t="shared" si="908"/>
        <v>3</v>
      </c>
      <c r="I9669">
        <v>3</v>
      </c>
      <c r="J9669" s="3">
        <f t="shared" si="909"/>
        <v>19.5</v>
      </c>
      <c r="K9669">
        <v>19.5</v>
      </c>
      <c r="L9669" t="str">
        <f t="shared" si="910"/>
        <v>Low</v>
      </c>
      <c r="M9669" t="s">
        <v>15</v>
      </c>
      <c r="N9669" t="s">
        <v>16</v>
      </c>
      <c r="O9669" s="1">
        <v>45263</v>
      </c>
      <c r="P9669" s="7" t="str">
        <f t="shared" si="911"/>
        <v>NO</v>
      </c>
      <c r="Q9669" t="b">
        <v>0</v>
      </c>
    </row>
    <row r="9670" spans="1:17" x14ac:dyDescent="0.3">
      <c r="A9670" t="s">
        <v>9917</v>
      </c>
      <c r="B9670" t="s">
        <v>36</v>
      </c>
      <c r="C9670" t="s">
        <v>28</v>
      </c>
      <c r="D9670" t="str">
        <f t="shared" si="906"/>
        <v>Item_14_BEVE</v>
      </c>
      <c r="E9670" t="s">
        <v>205</v>
      </c>
      <c r="F9670" s="5">
        <f t="shared" si="907"/>
        <v>24.5</v>
      </c>
      <c r="G9670">
        <v>24.5</v>
      </c>
      <c r="H9670">
        <f t="shared" si="908"/>
        <v>2</v>
      </c>
      <c r="I9670">
        <v>2</v>
      </c>
      <c r="J9670" s="3">
        <f t="shared" si="909"/>
        <v>49</v>
      </c>
      <c r="K9670">
        <v>49</v>
      </c>
      <c r="L9670" t="str">
        <f t="shared" si="910"/>
        <v>Low</v>
      </c>
      <c r="M9670" t="s">
        <v>15</v>
      </c>
      <c r="N9670" t="s">
        <v>38</v>
      </c>
      <c r="O9670" s="1">
        <v>45566</v>
      </c>
      <c r="P9670" s="9" t="str">
        <f t="shared" si="911"/>
        <v>N/A</v>
      </c>
    </row>
    <row r="9671" spans="1:17" x14ac:dyDescent="0.3">
      <c r="A9671" t="s">
        <v>9918</v>
      </c>
      <c r="B9671" t="s">
        <v>43</v>
      </c>
      <c r="C9671" t="s">
        <v>32</v>
      </c>
      <c r="D9671" t="str">
        <f t="shared" si="906"/>
        <v>Item_18_FOOD</v>
      </c>
      <c r="E9671" t="s">
        <v>170</v>
      </c>
      <c r="F9671" s="5">
        <f t="shared" si="907"/>
        <v>30.5</v>
      </c>
      <c r="G9671">
        <v>30.5</v>
      </c>
      <c r="H9671">
        <f t="shared" si="908"/>
        <v>10</v>
      </c>
      <c r="I9671">
        <v>10</v>
      </c>
      <c r="J9671" s="3">
        <f t="shared" si="909"/>
        <v>305</v>
      </c>
      <c r="K9671">
        <v>305</v>
      </c>
      <c r="L9671" t="str">
        <f t="shared" si="910"/>
        <v>High</v>
      </c>
      <c r="M9671" t="s">
        <v>25</v>
      </c>
      <c r="N9671" t="s">
        <v>16</v>
      </c>
      <c r="O9671" s="1">
        <v>44908</v>
      </c>
      <c r="P9671" s="7" t="str">
        <f t="shared" si="911"/>
        <v>NO</v>
      </c>
      <c r="Q9671" t="b">
        <v>0</v>
      </c>
    </row>
    <row r="9672" spans="1:17" x14ac:dyDescent="0.3">
      <c r="A9672" t="s">
        <v>9919</v>
      </c>
      <c r="B9672" t="s">
        <v>168</v>
      </c>
      <c r="C9672" t="s">
        <v>32</v>
      </c>
      <c r="D9672" t="str">
        <f t="shared" si="906"/>
        <v>Item_13_FOOD</v>
      </c>
      <c r="E9672" t="s">
        <v>482</v>
      </c>
      <c r="F9672" s="5">
        <f t="shared" si="907"/>
        <v>23</v>
      </c>
      <c r="G9672">
        <v>23</v>
      </c>
      <c r="H9672">
        <f t="shared" si="908"/>
        <v>3</v>
      </c>
      <c r="I9672">
        <v>3</v>
      </c>
      <c r="J9672" s="3">
        <f t="shared" si="909"/>
        <v>69</v>
      </c>
      <c r="K9672">
        <v>69</v>
      </c>
      <c r="L9672" t="str">
        <f t="shared" si="910"/>
        <v>Low</v>
      </c>
      <c r="M9672" t="s">
        <v>25</v>
      </c>
      <c r="N9672" t="s">
        <v>16</v>
      </c>
      <c r="O9672" s="1">
        <v>44801</v>
      </c>
      <c r="P9672" s="7" t="str">
        <f t="shared" si="911"/>
        <v>NO</v>
      </c>
      <c r="Q9672" t="b">
        <v>0</v>
      </c>
    </row>
    <row r="9673" spans="1:17" x14ac:dyDescent="0.3">
      <c r="A9673" t="s">
        <v>9920</v>
      </c>
      <c r="B9673" t="s">
        <v>31</v>
      </c>
      <c r="C9673" t="s">
        <v>23</v>
      </c>
      <c r="D9673" t="str">
        <f t="shared" si="906"/>
        <v>Item_7_BUTC</v>
      </c>
      <c r="E9673" t="s">
        <v>355</v>
      </c>
      <c r="F9673" s="5">
        <f t="shared" si="907"/>
        <v>14</v>
      </c>
      <c r="G9673">
        <v>14</v>
      </c>
      <c r="H9673">
        <f t="shared" si="908"/>
        <v>10</v>
      </c>
      <c r="I9673">
        <v>10</v>
      </c>
      <c r="J9673" s="3">
        <f t="shared" si="909"/>
        <v>140</v>
      </c>
      <c r="K9673">
        <v>140</v>
      </c>
      <c r="L9673" t="str">
        <f t="shared" si="910"/>
        <v>Low</v>
      </c>
      <c r="M9673" t="s">
        <v>48</v>
      </c>
      <c r="N9673" t="s">
        <v>16</v>
      </c>
      <c r="O9673" s="1">
        <v>44746</v>
      </c>
      <c r="P9673" s="7" t="str">
        <f t="shared" si="911"/>
        <v>NO</v>
      </c>
      <c r="Q9673" t="b">
        <v>0</v>
      </c>
    </row>
    <row r="9674" spans="1:17" x14ac:dyDescent="0.3">
      <c r="A9674" t="s">
        <v>9921</v>
      </c>
      <c r="B9674" t="s">
        <v>113</v>
      </c>
      <c r="C9674" t="s">
        <v>19</v>
      </c>
      <c r="D9674" s="2" t="str">
        <f t="shared" si="906"/>
        <v>Unknown_Item</v>
      </c>
      <c r="F9674" s="5">
        <f t="shared" si="907"/>
        <v>30.5</v>
      </c>
      <c r="G9674">
        <v>30.5</v>
      </c>
      <c r="H9674" s="2">
        <f t="shared" si="908"/>
        <v>6</v>
      </c>
      <c r="J9674" s="4">
        <f t="shared" si="909"/>
        <v>108.5</v>
      </c>
      <c r="L9674" t="str">
        <f t="shared" si="910"/>
        <v>Low</v>
      </c>
      <c r="M9674" t="s">
        <v>15</v>
      </c>
      <c r="N9674" t="s">
        <v>16</v>
      </c>
      <c r="O9674" s="1">
        <v>45030</v>
      </c>
      <c r="P9674" s="7" t="str">
        <f t="shared" si="911"/>
        <v>YES</v>
      </c>
      <c r="Q9674" t="b">
        <v>1</v>
      </c>
    </row>
    <row r="9675" spans="1:17" x14ac:dyDescent="0.3">
      <c r="A9675" t="s">
        <v>9922</v>
      </c>
      <c r="B9675" t="s">
        <v>116</v>
      </c>
      <c r="C9675" t="s">
        <v>19</v>
      </c>
      <c r="D9675" t="str">
        <f t="shared" si="906"/>
        <v>Item_13_MILK</v>
      </c>
      <c r="E9675" t="s">
        <v>540</v>
      </c>
      <c r="F9675" s="5">
        <f t="shared" si="907"/>
        <v>23</v>
      </c>
      <c r="G9675">
        <v>23</v>
      </c>
      <c r="H9675">
        <f t="shared" si="908"/>
        <v>7</v>
      </c>
      <c r="I9675">
        <v>7</v>
      </c>
      <c r="J9675" s="3">
        <f t="shared" si="909"/>
        <v>161</v>
      </c>
      <c r="K9675">
        <v>161</v>
      </c>
      <c r="L9675" t="str">
        <f t="shared" si="910"/>
        <v>Medium</v>
      </c>
      <c r="M9675" t="s">
        <v>15</v>
      </c>
      <c r="N9675" t="s">
        <v>16</v>
      </c>
      <c r="O9675" s="1">
        <v>44857</v>
      </c>
      <c r="P9675" s="7" t="str">
        <f t="shared" si="911"/>
        <v>NO</v>
      </c>
      <c r="Q9675" t="b">
        <v>0</v>
      </c>
    </row>
    <row r="9676" spans="1:17" x14ac:dyDescent="0.3">
      <c r="A9676" t="s">
        <v>9923</v>
      </c>
      <c r="B9676" t="s">
        <v>74</v>
      </c>
      <c r="C9676" t="s">
        <v>32</v>
      </c>
      <c r="D9676" t="str">
        <f t="shared" si="906"/>
        <v>Item_25_FOOD</v>
      </c>
      <c r="E9676" t="s">
        <v>365</v>
      </c>
      <c r="F9676" s="5">
        <f t="shared" si="907"/>
        <v>41</v>
      </c>
      <c r="G9676">
        <v>41</v>
      </c>
      <c r="H9676">
        <f t="shared" si="908"/>
        <v>6</v>
      </c>
      <c r="I9676">
        <v>6</v>
      </c>
      <c r="J9676" s="3">
        <f t="shared" si="909"/>
        <v>246</v>
      </c>
      <c r="K9676">
        <v>246</v>
      </c>
      <c r="L9676" t="str">
        <f t="shared" si="910"/>
        <v>Medium</v>
      </c>
      <c r="M9676" t="s">
        <v>48</v>
      </c>
      <c r="N9676" t="s">
        <v>16</v>
      </c>
      <c r="O9676" s="1">
        <v>44844</v>
      </c>
      <c r="P9676" s="7" t="str">
        <f t="shared" si="911"/>
        <v>NO</v>
      </c>
      <c r="Q9676" t="b">
        <v>0</v>
      </c>
    </row>
    <row r="9677" spans="1:17" x14ac:dyDescent="0.3">
      <c r="A9677" t="s">
        <v>9924</v>
      </c>
      <c r="B9677" t="s">
        <v>55</v>
      </c>
      <c r="C9677" t="s">
        <v>28</v>
      </c>
      <c r="D9677" t="str">
        <f t="shared" si="906"/>
        <v>Item_20_BEVE</v>
      </c>
      <c r="E9677" t="s">
        <v>258</v>
      </c>
      <c r="F9677" s="5">
        <f t="shared" si="907"/>
        <v>33.5</v>
      </c>
      <c r="G9677">
        <v>33.5</v>
      </c>
      <c r="H9677">
        <f t="shared" si="908"/>
        <v>4</v>
      </c>
      <c r="I9677">
        <v>4</v>
      </c>
      <c r="J9677" s="3">
        <f t="shared" si="909"/>
        <v>134</v>
      </c>
      <c r="K9677">
        <v>134</v>
      </c>
      <c r="L9677" t="str">
        <f t="shared" si="910"/>
        <v>Low</v>
      </c>
      <c r="M9677" t="s">
        <v>15</v>
      </c>
      <c r="N9677" t="s">
        <v>16</v>
      </c>
      <c r="O9677" s="1">
        <v>44895</v>
      </c>
      <c r="P9677" s="9" t="str">
        <f t="shared" si="911"/>
        <v>N/A</v>
      </c>
    </row>
    <row r="9678" spans="1:17" x14ac:dyDescent="0.3">
      <c r="A9678" t="s">
        <v>9925</v>
      </c>
      <c r="B9678" t="s">
        <v>27</v>
      </c>
      <c r="C9678" t="s">
        <v>13</v>
      </c>
      <c r="D9678" t="str">
        <f t="shared" si="906"/>
        <v>Item_14_PATI</v>
      </c>
      <c r="E9678" t="s">
        <v>164</v>
      </c>
      <c r="F9678" s="5">
        <f t="shared" si="907"/>
        <v>24.5</v>
      </c>
      <c r="G9678">
        <v>24.5</v>
      </c>
      <c r="H9678">
        <f t="shared" si="908"/>
        <v>1</v>
      </c>
      <c r="I9678">
        <v>1</v>
      </c>
      <c r="J9678" s="3">
        <f t="shared" si="909"/>
        <v>24.5</v>
      </c>
      <c r="K9678">
        <v>24.5</v>
      </c>
      <c r="L9678" t="str">
        <f t="shared" si="910"/>
        <v>Low</v>
      </c>
      <c r="M9678" t="s">
        <v>25</v>
      </c>
      <c r="N9678" t="s">
        <v>38</v>
      </c>
      <c r="O9678" s="1">
        <v>44970</v>
      </c>
      <c r="P9678" s="7" t="str">
        <f t="shared" si="911"/>
        <v>YES</v>
      </c>
      <c r="Q9678" t="b">
        <v>1</v>
      </c>
    </row>
    <row r="9679" spans="1:17" x14ac:dyDescent="0.3">
      <c r="A9679" t="s">
        <v>9926</v>
      </c>
      <c r="B9679" t="s">
        <v>36</v>
      </c>
      <c r="C9679" t="s">
        <v>41</v>
      </c>
      <c r="D9679" t="str">
        <f t="shared" si="906"/>
        <v>Item_6_FURN</v>
      </c>
      <c r="E9679" t="s">
        <v>674</v>
      </c>
      <c r="F9679" s="5">
        <f t="shared" si="907"/>
        <v>12.5</v>
      </c>
      <c r="G9679">
        <v>12.5</v>
      </c>
      <c r="H9679">
        <f t="shared" si="908"/>
        <v>9</v>
      </c>
      <c r="I9679">
        <v>9</v>
      </c>
      <c r="J9679" s="3">
        <f t="shared" si="909"/>
        <v>112.5</v>
      </c>
      <c r="K9679">
        <v>112.5</v>
      </c>
      <c r="L9679" t="str">
        <f t="shared" si="910"/>
        <v>Low</v>
      </c>
      <c r="M9679" t="s">
        <v>15</v>
      </c>
      <c r="N9679" t="s">
        <v>16</v>
      </c>
      <c r="O9679" s="1">
        <v>45106</v>
      </c>
      <c r="P9679" s="7" t="str">
        <f t="shared" si="911"/>
        <v>YES</v>
      </c>
      <c r="Q9679" t="b">
        <v>1</v>
      </c>
    </row>
    <row r="9680" spans="1:17" x14ac:dyDescent="0.3">
      <c r="A9680" t="s">
        <v>9927</v>
      </c>
      <c r="B9680" t="s">
        <v>168</v>
      </c>
      <c r="C9680" t="s">
        <v>41</v>
      </c>
      <c r="D9680" s="2" t="str">
        <f t="shared" si="906"/>
        <v>Unknown_Item</v>
      </c>
      <c r="F9680" s="5">
        <f t="shared" si="907"/>
        <v>27.5</v>
      </c>
      <c r="G9680">
        <v>27.5</v>
      </c>
      <c r="H9680" s="2">
        <f t="shared" si="908"/>
        <v>6</v>
      </c>
      <c r="J9680" s="4">
        <f t="shared" si="909"/>
        <v>108.5</v>
      </c>
      <c r="L9680" t="str">
        <f t="shared" si="910"/>
        <v>Low</v>
      </c>
      <c r="M9680" t="s">
        <v>15</v>
      </c>
      <c r="N9680" t="s">
        <v>16</v>
      </c>
      <c r="O9680" s="1">
        <v>44744</v>
      </c>
      <c r="P9680" s="7" t="str">
        <f t="shared" si="911"/>
        <v>NO</v>
      </c>
      <c r="Q9680" t="b">
        <v>0</v>
      </c>
    </row>
    <row r="9681" spans="1:17" x14ac:dyDescent="0.3">
      <c r="A9681" t="s">
        <v>9928</v>
      </c>
      <c r="B9681" t="s">
        <v>31</v>
      </c>
      <c r="C9681" t="s">
        <v>66</v>
      </c>
      <c r="D9681" t="str">
        <f t="shared" si="906"/>
        <v>Item_8_ELEC</v>
      </c>
      <c r="E9681" t="s">
        <v>246</v>
      </c>
      <c r="F9681" s="5">
        <f t="shared" si="907"/>
        <v>15.5</v>
      </c>
      <c r="G9681">
        <v>15.5</v>
      </c>
      <c r="H9681">
        <f t="shared" si="908"/>
        <v>2</v>
      </c>
      <c r="I9681">
        <v>2</v>
      </c>
      <c r="J9681" s="3">
        <f t="shared" si="909"/>
        <v>31</v>
      </c>
      <c r="K9681">
        <v>31</v>
      </c>
      <c r="L9681" t="str">
        <f t="shared" si="910"/>
        <v>Low</v>
      </c>
      <c r="M9681" t="s">
        <v>15</v>
      </c>
      <c r="N9681" t="s">
        <v>16</v>
      </c>
      <c r="O9681" s="1">
        <v>45014</v>
      </c>
      <c r="P9681" s="7" t="str">
        <f t="shared" si="911"/>
        <v>YES</v>
      </c>
      <c r="Q9681" t="b">
        <v>1</v>
      </c>
    </row>
    <row r="9682" spans="1:17" x14ac:dyDescent="0.3">
      <c r="A9682" t="s">
        <v>9929</v>
      </c>
      <c r="B9682" t="s">
        <v>123</v>
      </c>
      <c r="C9682" t="s">
        <v>32</v>
      </c>
      <c r="D9682" t="str">
        <f t="shared" si="906"/>
        <v>Item_20_FOOD</v>
      </c>
      <c r="E9682" t="s">
        <v>185</v>
      </c>
      <c r="F9682" s="5">
        <f t="shared" si="907"/>
        <v>33.5</v>
      </c>
      <c r="G9682">
        <v>33.5</v>
      </c>
      <c r="H9682">
        <f t="shared" si="908"/>
        <v>5</v>
      </c>
      <c r="I9682">
        <v>5</v>
      </c>
      <c r="J9682" s="3">
        <f t="shared" si="909"/>
        <v>167.5</v>
      </c>
      <c r="K9682">
        <v>167.5</v>
      </c>
      <c r="L9682" t="str">
        <f t="shared" si="910"/>
        <v>Medium</v>
      </c>
      <c r="M9682" t="s">
        <v>48</v>
      </c>
      <c r="N9682" t="s">
        <v>16</v>
      </c>
      <c r="O9682" s="1">
        <v>44989</v>
      </c>
      <c r="P9682" s="9" t="str">
        <f t="shared" si="911"/>
        <v>N/A</v>
      </c>
    </row>
    <row r="9683" spans="1:17" x14ac:dyDescent="0.3">
      <c r="A9683" t="s">
        <v>9930</v>
      </c>
      <c r="B9683" t="s">
        <v>89</v>
      </c>
      <c r="C9683" t="s">
        <v>19</v>
      </c>
      <c r="D9683" t="str">
        <f t="shared" si="906"/>
        <v>Item_8_MILK</v>
      </c>
      <c r="E9683" t="s">
        <v>201</v>
      </c>
      <c r="F9683" s="5">
        <f t="shared" si="907"/>
        <v>15.5</v>
      </c>
      <c r="G9683">
        <v>15.5</v>
      </c>
      <c r="H9683">
        <f t="shared" si="908"/>
        <v>9</v>
      </c>
      <c r="I9683">
        <v>9</v>
      </c>
      <c r="J9683" s="3">
        <f t="shared" si="909"/>
        <v>139.5</v>
      </c>
      <c r="K9683">
        <v>139.5</v>
      </c>
      <c r="L9683" t="str">
        <f t="shared" si="910"/>
        <v>Low</v>
      </c>
      <c r="M9683" t="s">
        <v>25</v>
      </c>
      <c r="N9683" t="s">
        <v>16</v>
      </c>
      <c r="O9683" s="1">
        <v>45673</v>
      </c>
      <c r="P9683" s="9" t="str">
        <f t="shared" si="911"/>
        <v>N/A</v>
      </c>
    </row>
    <row r="9684" spans="1:17" x14ac:dyDescent="0.3">
      <c r="A9684" t="s">
        <v>9931</v>
      </c>
      <c r="B9684" t="s">
        <v>74</v>
      </c>
      <c r="C9684" t="s">
        <v>66</v>
      </c>
      <c r="D9684" t="str">
        <f t="shared" si="906"/>
        <v>Item_21_ELEC</v>
      </c>
      <c r="E9684" t="s">
        <v>101</v>
      </c>
      <c r="F9684" s="5">
        <f t="shared" si="907"/>
        <v>35</v>
      </c>
      <c r="G9684">
        <v>35</v>
      </c>
      <c r="H9684">
        <f t="shared" si="908"/>
        <v>10</v>
      </c>
      <c r="I9684">
        <v>10</v>
      </c>
      <c r="J9684" s="3">
        <f t="shared" si="909"/>
        <v>350</v>
      </c>
      <c r="K9684">
        <v>350</v>
      </c>
      <c r="L9684" t="str">
        <f t="shared" si="910"/>
        <v>High</v>
      </c>
      <c r="M9684" t="s">
        <v>25</v>
      </c>
      <c r="N9684" t="s">
        <v>16</v>
      </c>
      <c r="O9684" s="1">
        <v>44630</v>
      </c>
      <c r="P9684" s="9" t="str">
        <f t="shared" si="911"/>
        <v>N/A</v>
      </c>
    </row>
    <row r="9685" spans="1:17" x14ac:dyDescent="0.3">
      <c r="A9685" t="s">
        <v>9932</v>
      </c>
      <c r="B9685" t="s">
        <v>46</v>
      </c>
      <c r="C9685" t="s">
        <v>28</v>
      </c>
      <c r="D9685" t="str">
        <f t="shared" si="906"/>
        <v>Item_19_BEVE</v>
      </c>
      <c r="E9685" t="s">
        <v>256</v>
      </c>
      <c r="F9685" s="5">
        <f t="shared" si="907"/>
        <v>32</v>
      </c>
      <c r="G9685">
        <v>32</v>
      </c>
      <c r="H9685">
        <f t="shared" si="908"/>
        <v>6</v>
      </c>
      <c r="I9685">
        <v>6</v>
      </c>
      <c r="J9685" s="3">
        <f t="shared" si="909"/>
        <v>192</v>
      </c>
      <c r="K9685">
        <v>192</v>
      </c>
      <c r="L9685" t="str">
        <f t="shared" si="910"/>
        <v>Medium</v>
      </c>
      <c r="M9685" t="s">
        <v>15</v>
      </c>
      <c r="N9685" t="s">
        <v>16</v>
      </c>
      <c r="O9685" s="1">
        <v>44883</v>
      </c>
      <c r="P9685" s="9" t="str">
        <f t="shared" si="911"/>
        <v>N/A</v>
      </c>
    </row>
    <row r="9686" spans="1:17" x14ac:dyDescent="0.3">
      <c r="A9686" t="s">
        <v>9933</v>
      </c>
      <c r="B9686" t="s">
        <v>84</v>
      </c>
      <c r="C9686" t="s">
        <v>13</v>
      </c>
      <c r="D9686" t="str">
        <f t="shared" si="906"/>
        <v>Item_25_PATI</v>
      </c>
      <c r="E9686" t="s">
        <v>193</v>
      </c>
      <c r="F9686" s="5">
        <f t="shared" si="907"/>
        <v>41</v>
      </c>
      <c r="G9686">
        <v>41</v>
      </c>
      <c r="H9686">
        <f t="shared" si="908"/>
        <v>4</v>
      </c>
      <c r="I9686">
        <v>4</v>
      </c>
      <c r="J9686" s="3">
        <f t="shared" si="909"/>
        <v>164</v>
      </c>
      <c r="K9686">
        <v>164</v>
      </c>
      <c r="L9686" t="str">
        <f t="shared" si="910"/>
        <v>Medium</v>
      </c>
      <c r="M9686" t="s">
        <v>25</v>
      </c>
      <c r="N9686" t="s">
        <v>38</v>
      </c>
      <c r="O9686" s="1">
        <v>45431</v>
      </c>
      <c r="P9686" s="7" t="str">
        <f t="shared" si="911"/>
        <v>NO</v>
      </c>
      <c r="Q9686" t="b">
        <v>0</v>
      </c>
    </row>
    <row r="9687" spans="1:17" x14ac:dyDescent="0.3">
      <c r="A9687" t="s">
        <v>9934</v>
      </c>
      <c r="B9687" t="s">
        <v>46</v>
      </c>
      <c r="C9687" t="s">
        <v>41</v>
      </c>
      <c r="D9687" t="str">
        <f t="shared" si="906"/>
        <v>Item_19_FURN</v>
      </c>
      <c r="E9687" t="s">
        <v>1058</v>
      </c>
      <c r="F9687" s="5">
        <f t="shared" si="907"/>
        <v>32</v>
      </c>
      <c r="G9687">
        <v>32</v>
      </c>
      <c r="H9687">
        <f t="shared" si="908"/>
        <v>3</v>
      </c>
      <c r="I9687">
        <v>3</v>
      </c>
      <c r="J9687" s="3">
        <f t="shared" si="909"/>
        <v>96</v>
      </c>
      <c r="K9687">
        <v>96</v>
      </c>
      <c r="L9687" t="str">
        <f t="shared" si="910"/>
        <v>Low</v>
      </c>
      <c r="M9687" t="s">
        <v>15</v>
      </c>
      <c r="N9687" t="s">
        <v>38</v>
      </c>
      <c r="O9687" s="1">
        <v>45119</v>
      </c>
      <c r="P9687" s="7" t="str">
        <f t="shared" si="911"/>
        <v>NO</v>
      </c>
      <c r="Q9687" t="b">
        <v>0</v>
      </c>
    </row>
    <row r="9688" spans="1:17" x14ac:dyDescent="0.3">
      <c r="A9688" t="s">
        <v>9935</v>
      </c>
      <c r="B9688" t="s">
        <v>89</v>
      </c>
      <c r="C9688" t="s">
        <v>41</v>
      </c>
      <c r="D9688" t="str">
        <f t="shared" si="906"/>
        <v>Item_24_FURN</v>
      </c>
      <c r="E9688" t="s">
        <v>199</v>
      </c>
      <c r="F9688" s="5">
        <f t="shared" si="907"/>
        <v>39.5</v>
      </c>
      <c r="G9688">
        <v>39.5</v>
      </c>
      <c r="H9688">
        <f t="shared" si="908"/>
        <v>10</v>
      </c>
      <c r="I9688">
        <v>10</v>
      </c>
      <c r="J9688" s="3">
        <f t="shared" si="909"/>
        <v>395</v>
      </c>
      <c r="K9688">
        <v>395</v>
      </c>
      <c r="L9688" t="str">
        <f t="shared" si="910"/>
        <v>High</v>
      </c>
      <c r="M9688" t="s">
        <v>25</v>
      </c>
      <c r="N9688" t="s">
        <v>38</v>
      </c>
      <c r="O9688" s="1">
        <v>44945</v>
      </c>
      <c r="P9688" s="7" t="str">
        <f t="shared" si="911"/>
        <v>NO</v>
      </c>
      <c r="Q9688" t="b">
        <v>0</v>
      </c>
    </row>
    <row r="9689" spans="1:17" x14ac:dyDescent="0.3">
      <c r="A9689" t="s">
        <v>9936</v>
      </c>
      <c r="B9689" t="s">
        <v>18</v>
      </c>
      <c r="C9689" t="s">
        <v>13</v>
      </c>
      <c r="D9689" t="str">
        <f t="shared" si="906"/>
        <v>Item_13_PATI</v>
      </c>
      <c r="E9689" t="s">
        <v>372</v>
      </c>
      <c r="F9689" s="5">
        <f t="shared" si="907"/>
        <v>23</v>
      </c>
      <c r="G9689">
        <v>23</v>
      </c>
      <c r="H9689">
        <f t="shared" si="908"/>
        <v>2</v>
      </c>
      <c r="I9689">
        <v>2</v>
      </c>
      <c r="J9689" s="3">
        <f t="shared" si="909"/>
        <v>46</v>
      </c>
      <c r="K9689">
        <v>46</v>
      </c>
      <c r="L9689" t="str">
        <f t="shared" si="910"/>
        <v>Low</v>
      </c>
      <c r="M9689" t="s">
        <v>25</v>
      </c>
      <c r="N9689" t="s">
        <v>38</v>
      </c>
      <c r="O9689" s="1">
        <v>44568</v>
      </c>
      <c r="P9689" s="7" t="str">
        <f t="shared" si="911"/>
        <v>YES</v>
      </c>
      <c r="Q9689" t="b">
        <v>1</v>
      </c>
    </row>
    <row r="9690" spans="1:17" x14ac:dyDescent="0.3">
      <c r="A9690" t="s">
        <v>9937</v>
      </c>
      <c r="B9690" t="s">
        <v>108</v>
      </c>
      <c r="C9690" t="s">
        <v>130</v>
      </c>
      <c r="D9690" t="str">
        <f t="shared" si="906"/>
        <v>Item_12_COMP</v>
      </c>
      <c r="E9690" t="s">
        <v>621</v>
      </c>
      <c r="F9690" s="5">
        <f t="shared" si="907"/>
        <v>21.5</v>
      </c>
      <c r="G9690">
        <v>21.5</v>
      </c>
      <c r="H9690">
        <f t="shared" si="908"/>
        <v>8</v>
      </c>
      <c r="I9690">
        <v>8</v>
      </c>
      <c r="J9690" s="3">
        <f t="shared" si="909"/>
        <v>172</v>
      </c>
      <c r="K9690">
        <v>172</v>
      </c>
      <c r="L9690" t="str">
        <f t="shared" si="910"/>
        <v>Medium</v>
      </c>
      <c r="M9690" t="s">
        <v>15</v>
      </c>
      <c r="N9690" t="s">
        <v>38</v>
      </c>
      <c r="O9690" s="1">
        <v>45673</v>
      </c>
      <c r="P9690" s="7" t="str">
        <f t="shared" si="911"/>
        <v>YES</v>
      </c>
      <c r="Q9690" t="b">
        <v>1</v>
      </c>
    </row>
    <row r="9691" spans="1:17" x14ac:dyDescent="0.3">
      <c r="A9691" t="s">
        <v>9938</v>
      </c>
      <c r="B9691" t="s">
        <v>113</v>
      </c>
      <c r="C9691" t="s">
        <v>66</v>
      </c>
      <c r="D9691" t="str">
        <f t="shared" si="906"/>
        <v>Item_9_ELEC</v>
      </c>
      <c r="E9691" t="s">
        <v>919</v>
      </c>
      <c r="F9691" s="5">
        <f t="shared" si="907"/>
        <v>17</v>
      </c>
      <c r="G9691">
        <v>17</v>
      </c>
      <c r="H9691">
        <f t="shared" si="908"/>
        <v>7</v>
      </c>
      <c r="I9691">
        <v>7</v>
      </c>
      <c r="J9691" s="3">
        <f t="shared" si="909"/>
        <v>119</v>
      </c>
      <c r="K9691">
        <v>119</v>
      </c>
      <c r="L9691" t="str">
        <f t="shared" si="910"/>
        <v>Low</v>
      </c>
      <c r="M9691" t="s">
        <v>25</v>
      </c>
      <c r="N9691" t="s">
        <v>16</v>
      </c>
      <c r="O9691" s="1">
        <v>45547</v>
      </c>
      <c r="P9691" s="9" t="str">
        <f t="shared" si="911"/>
        <v>N/A</v>
      </c>
    </row>
    <row r="9692" spans="1:17" x14ac:dyDescent="0.3">
      <c r="A9692" t="s">
        <v>9939</v>
      </c>
      <c r="B9692" t="s">
        <v>22</v>
      </c>
      <c r="C9692" t="s">
        <v>13</v>
      </c>
      <c r="D9692" t="str">
        <f t="shared" si="906"/>
        <v>Item_15_PATI</v>
      </c>
      <c r="E9692" t="s">
        <v>455</v>
      </c>
      <c r="F9692" s="5">
        <f t="shared" si="907"/>
        <v>26</v>
      </c>
      <c r="G9692">
        <v>26</v>
      </c>
      <c r="H9692">
        <f t="shared" si="908"/>
        <v>3</v>
      </c>
      <c r="I9692">
        <v>3</v>
      </c>
      <c r="J9692" s="3">
        <f t="shared" si="909"/>
        <v>78</v>
      </c>
      <c r="K9692">
        <v>78</v>
      </c>
      <c r="L9692" t="str">
        <f t="shared" si="910"/>
        <v>Low</v>
      </c>
      <c r="M9692" t="s">
        <v>15</v>
      </c>
      <c r="N9692" t="s">
        <v>16</v>
      </c>
      <c r="O9692" s="1">
        <v>45544</v>
      </c>
      <c r="P9692" s="7" t="str">
        <f t="shared" si="911"/>
        <v>NO</v>
      </c>
      <c r="Q9692" t="b">
        <v>0</v>
      </c>
    </row>
    <row r="9693" spans="1:17" x14ac:dyDescent="0.3">
      <c r="A9693" t="s">
        <v>9940</v>
      </c>
      <c r="B9693" t="s">
        <v>27</v>
      </c>
      <c r="C9693" t="s">
        <v>66</v>
      </c>
      <c r="D9693" t="str">
        <f t="shared" si="906"/>
        <v>Item_25_ELEC</v>
      </c>
      <c r="E9693" t="s">
        <v>420</v>
      </c>
      <c r="F9693" s="5">
        <f t="shared" si="907"/>
        <v>41</v>
      </c>
      <c r="G9693">
        <v>41</v>
      </c>
      <c r="H9693">
        <f t="shared" si="908"/>
        <v>1</v>
      </c>
      <c r="I9693">
        <v>1</v>
      </c>
      <c r="J9693" s="3">
        <f t="shared" si="909"/>
        <v>41</v>
      </c>
      <c r="K9693">
        <v>41</v>
      </c>
      <c r="L9693" t="str">
        <f t="shared" si="910"/>
        <v>Low</v>
      </c>
      <c r="M9693" t="s">
        <v>48</v>
      </c>
      <c r="N9693" t="s">
        <v>38</v>
      </c>
      <c r="O9693" s="1">
        <v>44570</v>
      </c>
      <c r="P9693" s="7" t="str">
        <f t="shared" si="911"/>
        <v>NO</v>
      </c>
      <c r="Q9693" t="b">
        <v>0</v>
      </c>
    </row>
    <row r="9694" spans="1:17" x14ac:dyDescent="0.3">
      <c r="A9694" t="s">
        <v>9941</v>
      </c>
      <c r="B9694" t="s">
        <v>31</v>
      </c>
      <c r="C9694" t="s">
        <v>130</v>
      </c>
      <c r="D9694" t="str">
        <f t="shared" si="906"/>
        <v>Item_5_COMP</v>
      </c>
      <c r="E9694" t="s">
        <v>139</v>
      </c>
      <c r="F9694" s="5">
        <f t="shared" si="907"/>
        <v>11</v>
      </c>
      <c r="G9694">
        <v>11</v>
      </c>
      <c r="H9694">
        <f t="shared" si="908"/>
        <v>7</v>
      </c>
      <c r="I9694">
        <v>7</v>
      </c>
      <c r="J9694" s="3">
        <f t="shared" si="909"/>
        <v>77</v>
      </c>
      <c r="K9694">
        <v>77</v>
      </c>
      <c r="L9694" t="str">
        <f t="shared" si="910"/>
        <v>Low</v>
      </c>
      <c r="M9694" t="s">
        <v>25</v>
      </c>
      <c r="N9694" t="s">
        <v>16</v>
      </c>
      <c r="O9694" s="1">
        <v>44965</v>
      </c>
      <c r="P9694" s="7" t="str">
        <f t="shared" si="911"/>
        <v>YES</v>
      </c>
      <c r="Q9694" t="b">
        <v>1</v>
      </c>
    </row>
    <row r="9695" spans="1:17" x14ac:dyDescent="0.3">
      <c r="A9695" t="s">
        <v>9942</v>
      </c>
      <c r="B9695" t="s">
        <v>12</v>
      </c>
      <c r="C9695" t="s">
        <v>41</v>
      </c>
      <c r="D9695" t="str">
        <f t="shared" si="906"/>
        <v>Item_4_FURN</v>
      </c>
      <c r="E9695" t="s">
        <v>556</v>
      </c>
      <c r="F9695" s="5">
        <f t="shared" si="907"/>
        <v>9.5</v>
      </c>
      <c r="G9695">
        <v>9.5</v>
      </c>
      <c r="H9695">
        <f t="shared" si="908"/>
        <v>6</v>
      </c>
      <c r="I9695">
        <v>6</v>
      </c>
      <c r="J9695" s="3">
        <f t="shared" si="909"/>
        <v>57</v>
      </c>
      <c r="K9695">
        <v>57</v>
      </c>
      <c r="L9695" t="str">
        <f t="shared" si="910"/>
        <v>Low</v>
      </c>
      <c r="M9695" t="s">
        <v>25</v>
      </c>
      <c r="N9695" t="s">
        <v>38</v>
      </c>
      <c r="O9695" s="1">
        <v>45055</v>
      </c>
      <c r="P9695" s="7" t="str">
        <f t="shared" si="911"/>
        <v>NO</v>
      </c>
      <c r="Q9695" t="b">
        <v>0</v>
      </c>
    </row>
    <row r="9696" spans="1:17" x14ac:dyDescent="0.3">
      <c r="A9696" t="s">
        <v>9943</v>
      </c>
      <c r="B9696" t="s">
        <v>98</v>
      </c>
      <c r="C9696" t="s">
        <v>66</v>
      </c>
      <c r="D9696" t="str">
        <f t="shared" si="906"/>
        <v>Item_23_ELEC</v>
      </c>
      <c r="E9696" t="s">
        <v>352</v>
      </c>
      <c r="F9696" s="5">
        <f t="shared" si="907"/>
        <v>38</v>
      </c>
      <c r="G9696">
        <v>38</v>
      </c>
      <c r="H9696">
        <f t="shared" si="908"/>
        <v>8</v>
      </c>
      <c r="I9696">
        <v>8</v>
      </c>
      <c r="J9696" s="3">
        <f t="shared" si="909"/>
        <v>304</v>
      </c>
      <c r="K9696">
        <v>304</v>
      </c>
      <c r="L9696" t="str">
        <f t="shared" si="910"/>
        <v>High</v>
      </c>
      <c r="M9696" t="s">
        <v>15</v>
      </c>
      <c r="N9696" t="s">
        <v>38</v>
      </c>
      <c r="O9696" s="1">
        <v>45107</v>
      </c>
      <c r="P9696" s="7" t="str">
        <f t="shared" si="911"/>
        <v>YES</v>
      </c>
      <c r="Q9696" t="b">
        <v>1</v>
      </c>
    </row>
    <row r="9697" spans="1:17" x14ac:dyDescent="0.3">
      <c r="A9697" t="s">
        <v>9944</v>
      </c>
      <c r="B9697" t="s">
        <v>123</v>
      </c>
      <c r="C9697" t="s">
        <v>32</v>
      </c>
      <c r="D9697" t="str">
        <f t="shared" si="906"/>
        <v>Item_22_FOOD</v>
      </c>
      <c r="E9697" t="s">
        <v>160</v>
      </c>
      <c r="F9697" s="5">
        <f t="shared" si="907"/>
        <v>36.5</v>
      </c>
      <c r="G9697">
        <v>36.5</v>
      </c>
      <c r="H9697">
        <f t="shared" si="908"/>
        <v>4</v>
      </c>
      <c r="I9697">
        <v>4</v>
      </c>
      <c r="J9697" s="3">
        <f t="shared" si="909"/>
        <v>146</v>
      </c>
      <c r="K9697">
        <v>146</v>
      </c>
      <c r="L9697" t="str">
        <f t="shared" si="910"/>
        <v>Low</v>
      </c>
      <c r="M9697" t="s">
        <v>25</v>
      </c>
      <c r="N9697" t="s">
        <v>38</v>
      </c>
      <c r="O9697" s="1">
        <v>44680</v>
      </c>
      <c r="P9697" s="7" t="str">
        <f t="shared" si="911"/>
        <v>YES</v>
      </c>
      <c r="Q9697" t="b">
        <v>1</v>
      </c>
    </row>
    <row r="9698" spans="1:17" x14ac:dyDescent="0.3">
      <c r="A9698" t="s">
        <v>9945</v>
      </c>
      <c r="B9698" t="s">
        <v>74</v>
      </c>
      <c r="C9698" t="s">
        <v>130</v>
      </c>
      <c r="D9698" t="str">
        <f t="shared" si="906"/>
        <v>Item_20_COMP</v>
      </c>
      <c r="E9698" t="s">
        <v>183</v>
      </c>
      <c r="F9698" s="5">
        <f t="shared" si="907"/>
        <v>33.5</v>
      </c>
      <c r="G9698">
        <v>33.5</v>
      </c>
      <c r="H9698">
        <f t="shared" si="908"/>
        <v>3</v>
      </c>
      <c r="I9698">
        <v>3</v>
      </c>
      <c r="J9698" s="3">
        <f t="shared" si="909"/>
        <v>100.5</v>
      </c>
      <c r="K9698">
        <v>100.5</v>
      </c>
      <c r="L9698" t="str">
        <f t="shared" si="910"/>
        <v>Low</v>
      </c>
      <c r="M9698" t="s">
        <v>15</v>
      </c>
      <c r="N9698" t="s">
        <v>38</v>
      </c>
      <c r="O9698" s="1">
        <v>45659</v>
      </c>
      <c r="P9698" s="9" t="str">
        <f t="shared" si="911"/>
        <v>N/A</v>
      </c>
    </row>
    <row r="9699" spans="1:17" x14ac:dyDescent="0.3">
      <c r="A9699" t="s">
        <v>9946</v>
      </c>
      <c r="B9699" t="s">
        <v>31</v>
      </c>
      <c r="C9699" t="s">
        <v>130</v>
      </c>
      <c r="D9699" t="str">
        <f t="shared" si="906"/>
        <v>Item_20_COMP</v>
      </c>
      <c r="E9699" t="s">
        <v>183</v>
      </c>
      <c r="F9699" s="5">
        <f t="shared" si="907"/>
        <v>33.5</v>
      </c>
      <c r="G9699">
        <v>33.5</v>
      </c>
      <c r="H9699">
        <f t="shared" si="908"/>
        <v>10</v>
      </c>
      <c r="I9699">
        <v>10</v>
      </c>
      <c r="J9699" s="3">
        <f t="shared" si="909"/>
        <v>335</v>
      </c>
      <c r="K9699">
        <v>335</v>
      </c>
      <c r="L9699" t="str">
        <f t="shared" si="910"/>
        <v>High</v>
      </c>
      <c r="M9699" t="s">
        <v>48</v>
      </c>
      <c r="N9699" t="s">
        <v>38</v>
      </c>
      <c r="O9699" s="1">
        <v>45598</v>
      </c>
      <c r="P9699" s="9" t="str">
        <f t="shared" si="911"/>
        <v>N/A</v>
      </c>
    </row>
    <row r="9700" spans="1:17" x14ac:dyDescent="0.3">
      <c r="A9700" t="s">
        <v>9947</v>
      </c>
      <c r="B9700" t="s">
        <v>69</v>
      </c>
      <c r="C9700" t="s">
        <v>19</v>
      </c>
      <c r="D9700" s="2" t="str">
        <f t="shared" si="906"/>
        <v>Unknown_Item</v>
      </c>
      <c r="F9700" s="6">
        <f t="shared" si="907"/>
        <v>23.365911749958215</v>
      </c>
      <c r="H9700">
        <f t="shared" si="908"/>
        <v>1</v>
      </c>
      <c r="I9700">
        <v>1</v>
      </c>
      <c r="J9700" s="3">
        <f t="shared" si="909"/>
        <v>12.5</v>
      </c>
      <c r="K9700">
        <v>12.5</v>
      </c>
      <c r="L9700" t="str">
        <f t="shared" si="910"/>
        <v>Low</v>
      </c>
      <c r="M9700" t="s">
        <v>15</v>
      </c>
      <c r="N9700" t="s">
        <v>38</v>
      </c>
      <c r="O9700" s="1">
        <v>45005</v>
      </c>
      <c r="P9700" s="9" t="str">
        <f t="shared" si="911"/>
        <v>N/A</v>
      </c>
    </row>
    <row r="9701" spans="1:17" x14ac:dyDescent="0.3">
      <c r="A9701" t="s">
        <v>9948</v>
      </c>
      <c r="B9701" t="s">
        <v>36</v>
      </c>
      <c r="C9701" t="s">
        <v>23</v>
      </c>
      <c r="D9701" t="str">
        <f t="shared" si="906"/>
        <v>Item_13_BUTC</v>
      </c>
      <c r="E9701" t="s">
        <v>306</v>
      </c>
      <c r="F9701" s="5">
        <f t="shared" si="907"/>
        <v>23</v>
      </c>
      <c r="G9701">
        <v>23</v>
      </c>
      <c r="H9701">
        <f t="shared" si="908"/>
        <v>1</v>
      </c>
      <c r="I9701">
        <v>1</v>
      </c>
      <c r="J9701" s="3">
        <f t="shared" si="909"/>
        <v>23</v>
      </c>
      <c r="K9701">
        <v>23</v>
      </c>
      <c r="L9701" t="str">
        <f t="shared" si="910"/>
        <v>Low</v>
      </c>
      <c r="M9701" t="s">
        <v>25</v>
      </c>
      <c r="N9701" t="s">
        <v>16</v>
      </c>
      <c r="O9701" s="1">
        <v>44655</v>
      </c>
      <c r="P9701" s="7" t="str">
        <f t="shared" si="911"/>
        <v>YES</v>
      </c>
      <c r="Q9701" t="b">
        <v>1</v>
      </c>
    </row>
    <row r="9702" spans="1:17" x14ac:dyDescent="0.3">
      <c r="A9702" t="s">
        <v>9949</v>
      </c>
      <c r="B9702" t="s">
        <v>98</v>
      </c>
      <c r="C9702" t="s">
        <v>23</v>
      </c>
      <c r="D9702" t="str">
        <f t="shared" si="906"/>
        <v>Item_18_BUTC</v>
      </c>
      <c r="E9702" t="s">
        <v>277</v>
      </c>
      <c r="F9702" s="5">
        <f t="shared" si="907"/>
        <v>30.5</v>
      </c>
      <c r="G9702">
        <v>30.5</v>
      </c>
      <c r="H9702">
        <f t="shared" si="908"/>
        <v>9</v>
      </c>
      <c r="I9702">
        <v>9</v>
      </c>
      <c r="J9702" s="3">
        <f t="shared" si="909"/>
        <v>274.5</v>
      </c>
      <c r="K9702">
        <v>274.5</v>
      </c>
      <c r="L9702" t="str">
        <f t="shared" si="910"/>
        <v>Medium</v>
      </c>
      <c r="M9702" t="s">
        <v>48</v>
      </c>
      <c r="N9702" t="s">
        <v>16</v>
      </c>
      <c r="O9702" s="1">
        <v>44590</v>
      </c>
      <c r="P9702" s="9" t="str">
        <f t="shared" si="911"/>
        <v>N/A</v>
      </c>
    </row>
    <row r="9703" spans="1:17" x14ac:dyDescent="0.3">
      <c r="A9703" t="s">
        <v>9950</v>
      </c>
      <c r="B9703" t="s">
        <v>36</v>
      </c>
      <c r="C9703" t="s">
        <v>66</v>
      </c>
      <c r="D9703" t="str">
        <f t="shared" si="906"/>
        <v>Item_23_ELEC</v>
      </c>
      <c r="E9703" t="s">
        <v>352</v>
      </c>
      <c r="F9703" s="5">
        <f t="shared" si="907"/>
        <v>38</v>
      </c>
      <c r="G9703">
        <v>38</v>
      </c>
      <c r="H9703">
        <f t="shared" si="908"/>
        <v>2</v>
      </c>
      <c r="I9703">
        <v>2</v>
      </c>
      <c r="J9703" s="3">
        <f t="shared" si="909"/>
        <v>76</v>
      </c>
      <c r="K9703">
        <v>76</v>
      </c>
      <c r="L9703" t="str">
        <f t="shared" si="910"/>
        <v>Low</v>
      </c>
      <c r="M9703" t="s">
        <v>48</v>
      </c>
      <c r="N9703" t="s">
        <v>38</v>
      </c>
      <c r="O9703" s="1">
        <v>44566</v>
      </c>
      <c r="P9703" s="9" t="str">
        <f t="shared" si="911"/>
        <v>N/A</v>
      </c>
    </row>
    <row r="9704" spans="1:17" x14ac:dyDescent="0.3">
      <c r="A9704" t="s">
        <v>9951</v>
      </c>
      <c r="B9704" t="s">
        <v>100</v>
      </c>
      <c r="C9704" t="s">
        <v>28</v>
      </c>
      <c r="D9704" t="str">
        <f t="shared" si="906"/>
        <v>Item_6_BEVE</v>
      </c>
      <c r="E9704" t="s">
        <v>268</v>
      </c>
      <c r="F9704" s="5">
        <f t="shared" si="907"/>
        <v>12.5</v>
      </c>
      <c r="G9704">
        <v>12.5</v>
      </c>
      <c r="H9704">
        <f t="shared" si="908"/>
        <v>9</v>
      </c>
      <c r="I9704">
        <v>9</v>
      </c>
      <c r="J9704" s="3">
        <f t="shared" si="909"/>
        <v>112.5</v>
      </c>
      <c r="K9704">
        <v>112.5</v>
      </c>
      <c r="L9704" t="str">
        <f t="shared" si="910"/>
        <v>Low</v>
      </c>
      <c r="M9704" t="s">
        <v>25</v>
      </c>
      <c r="N9704" t="s">
        <v>38</v>
      </c>
      <c r="O9704" s="1">
        <v>45524</v>
      </c>
      <c r="P9704" s="9" t="str">
        <f t="shared" si="911"/>
        <v>N/A</v>
      </c>
    </row>
    <row r="9705" spans="1:17" x14ac:dyDescent="0.3">
      <c r="A9705" t="s">
        <v>9952</v>
      </c>
      <c r="B9705" t="s">
        <v>18</v>
      </c>
      <c r="C9705" t="s">
        <v>130</v>
      </c>
      <c r="D9705" t="str">
        <f t="shared" si="906"/>
        <v>Item_7_COMP</v>
      </c>
      <c r="E9705" t="s">
        <v>212</v>
      </c>
      <c r="F9705" s="5">
        <f t="shared" si="907"/>
        <v>14</v>
      </c>
      <c r="G9705">
        <v>14</v>
      </c>
      <c r="H9705">
        <f t="shared" si="908"/>
        <v>8</v>
      </c>
      <c r="I9705">
        <v>8</v>
      </c>
      <c r="J9705" s="3">
        <f t="shared" si="909"/>
        <v>112</v>
      </c>
      <c r="K9705">
        <v>112</v>
      </c>
      <c r="L9705" t="str">
        <f t="shared" si="910"/>
        <v>Low</v>
      </c>
      <c r="M9705" t="s">
        <v>48</v>
      </c>
      <c r="N9705" t="s">
        <v>38</v>
      </c>
      <c r="O9705" s="1">
        <v>45495</v>
      </c>
      <c r="P9705" s="9" t="str">
        <f t="shared" si="911"/>
        <v>N/A</v>
      </c>
    </row>
    <row r="9706" spans="1:17" x14ac:dyDescent="0.3">
      <c r="A9706" t="s">
        <v>9953</v>
      </c>
      <c r="B9706" t="s">
        <v>65</v>
      </c>
      <c r="C9706" t="s">
        <v>23</v>
      </c>
      <c r="D9706" t="str">
        <f t="shared" si="906"/>
        <v>Item_13_BUTC</v>
      </c>
      <c r="E9706" t="s">
        <v>306</v>
      </c>
      <c r="F9706" s="5">
        <f t="shared" si="907"/>
        <v>23</v>
      </c>
      <c r="G9706">
        <v>23</v>
      </c>
      <c r="H9706">
        <f t="shared" si="908"/>
        <v>3</v>
      </c>
      <c r="I9706">
        <v>3</v>
      </c>
      <c r="J9706" s="3">
        <f t="shared" si="909"/>
        <v>69</v>
      </c>
      <c r="K9706">
        <v>69</v>
      </c>
      <c r="L9706" t="str">
        <f t="shared" si="910"/>
        <v>Low</v>
      </c>
      <c r="M9706" t="s">
        <v>15</v>
      </c>
      <c r="N9706" t="s">
        <v>16</v>
      </c>
      <c r="O9706" s="1">
        <v>45218</v>
      </c>
      <c r="P9706" s="9" t="str">
        <f t="shared" si="911"/>
        <v>N/A</v>
      </c>
    </row>
    <row r="9707" spans="1:17" x14ac:dyDescent="0.3">
      <c r="A9707" t="s">
        <v>9954</v>
      </c>
      <c r="B9707" t="s">
        <v>40</v>
      </c>
      <c r="C9707" t="s">
        <v>23</v>
      </c>
      <c r="D9707" t="str">
        <f t="shared" si="906"/>
        <v>Item_5_BUTC</v>
      </c>
      <c r="E9707" t="s">
        <v>551</v>
      </c>
      <c r="F9707" s="5">
        <f t="shared" si="907"/>
        <v>11</v>
      </c>
      <c r="G9707">
        <v>11</v>
      </c>
      <c r="H9707">
        <f t="shared" si="908"/>
        <v>2</v>
      </c>
      <c r="I9707">
        <v>2</v>
      </c>
      <c r="J9707" s="3">
        <f t="shared" si="909"/>
        <v>22</v>
      </c>
      <c r="K9707">
        <v>22</v>
      </c>
      <c r="L9707" t="str">
        <f t="shared" si="910"/>
        <v>Low</v>
      </c>
      <c r="M9707" t="s">
        <v>48</v>
      </c>
      <c r="N9707" t="s">
        <v>38</v>
      </c>
      <c r="O9707" s="1">
        <v>45338</v>
      </c>
      <c r="P9707" s="7" t="str">
        <f t="shared" si="911"/>
        <v>YES</v>
      </c>
      <c r="Q9707" t="b">
        <v>1</v>
      </c>
    </row>
    <row r="9708" spans="1:17" x14ac:dyDescent="0.3">
      <c r="A9708" t="s">
        <v>9955</v>
      </c>
      <c r="B9708" t="s">
        <v>77</v>
      </c>
      <c r="C9708" t="s">
        <v>13</v>
      </c>
      <c r="D9708" t="str">
        <f t="shared" si="906"/>
        <v>Item_20_PATI</v>
      </c>
      <c r="E9708" t="s">
        <v>503</v>
      </c>
      <c r="F9708" s="5">
        <f t="shared" si="907"/>
        <v>33.5</v>
      </c>
      <c r="G9708">
        <v>33.5</v>
      </c>
      <c r="H9708">
        <f t="shared" si="908"/>
        <v>6</v>
      </c>
      <c r="I9708">
        <v>6</v>
      </c>
      <c r="J9708" s="3">
        <f t="shared" si="909"/>
        <v>201</v>
      </c>
      <c r="K9708">
        <v>201</v>
      </c>
      <c r="L9708" t="str">
        <f t="shared" si="910"/>
        <v>Medium</v>
      </c>
      <c r="M9708" t="s">
        <v>48</v>
      </c>
      <c r="N9708" t="s">
        <v>38</v>
      </c>
      <c r="O9708" s="1">
        <v>45128</v>
      </c>
      <c r="P9708" s="9" t="str">
        <f t="shared" si="911"/>
        <v>N/A</v>
      </c>
    </row>
    <row r="9709" spans="1:17" x14ac:dyDescent="0.3">
      <c r="A9709" t="s">
        <v>9956</v>
      </c>
      <c r="B9709" t="s">
        <v>63</v>
      </c>
      <c r="C9709" t="s">
        <v>32</v>
      </c>
      <c r="D9709" t="str">
        <f t="shared" si="906"/>
        <v>Item_5_FOOD</v>
      </c>
      <c r="E9709" t="s">
        <v>409</v>
      </c>
      <c r="F9709" s="5">
        <f t="shared" si="907"/>
        <v>11</v>
      </c>
      <c r="G9709">
        <v>11</v>
      </c>
      <c r="H9709">
        <f t="shared" si="908"/>
        <v>7</v>
      </c>
      <c r="I9709">
        <v>7</v>
      </c>
      <c r="J9709" s="3">
        <f t="shared" si="909"/>
        <v>77</v>
      </c>
      <c r="K9709">
        <v>77</v>
      </c>
      <c r="L9709" t="str">
        <f t="shared" si="910"/>
        <v>Low</v>
      </c>
      <c r="M9709" t="s">
        <v>15</v>
      </c>
      <c r="N9709" t="s">
        <v>16</v>
      </c>
      <c r="O9709" s="1">
        <v>44573</v>
      </c>
      <c r="P9709" s="7" t="str">
        <f t="shared" si="911"/>
        <v>NO</v>
      </c>
      <c r="Q9709" t="b">
        <v>0</v>
      </c>
    </row>
    <row r="9710" spans="1:17" x14ac:dyDescent="0.3">
      <c r="A9710" t="s">
        <v>9957</v>
      </c>
      <c r="B9710" t="s">
        <v>113</v>
      </c>
      <c r="C9710" t="s">
        <v>32</v>
      </c>
      <c r="D9710" t="str">
        <f t="shared" si="906"/>
        <v>Item_6_FOOD</v>
      </c>
      <c r="E9710" t="s">
        <v>33</v>
      </c>
      <c r="F9710" s="5">
        <f t="shared" si="907"/>
        <v>12.5</v>
      </c>
      <c r="G9710">
        <v>12.5</v>
      </c>
      <c r="H9710">
        <f t="shared" si="908"/>
        <v>6</v>
      </c>
      <c r="I9710">
        <v>6</v>
      </c>
      <c r="J9710" s="3">
        <f t="shared" si="909"/>
        <v>75</v>
      </c>
      <c r="K9710">
        <v>75</v>
      </c>
      <c r="L9710" t="str">
        <f t="shared" si="910"/>
        <v>Low</v>
      </c>
      <c r="M9710" t="s">
        <v>15</v>
      </c>
      <c r="N9710" t="s">
        <v>16</v>
      </c>
      <c r="O9710" s="1">
        <v>45136</v>
      </c>
      <c r="P9710" s="7" t="str">
        <f t="shared" si="911"/>
        <v>NO</v>
      </c>
      <c r="Q9710" t="b">
        <v>0</v>
      </c>
    </row>
    <row r="9711" spans="1:17" x14ac:dyDescent="0.3">
      <c r="A9711" t="s">
        <v>9958</v>
      </c>
      <c r="B9711" t="s">
        <v>98</v>
      </c>
      <c r="C9711" t="s">
        <v>28</v>
      </c>
      <c r="D9711" s="2" t="str">
        <f t="shared" si="906"/>
        <v>Unknown_Item</v>
      </c>
      <c r="F9711" s="5">
        <f t="shared" si="907"/>
        <v>21.5</v>
      </c>
      <c r="G9711">
        <v>21.5</v>
      </c>
      <c r="H9711" s="2">
        <f t="shared" si="908"/>
        <v>6</v>
      </c>
      <c r="J9711" s="4">
        <f t="shared" si="909"/>
        <v>108.5</v>
      </c>
      <c r="L9711" t="str">
        <f t="shared" si="910"/>
        <v>Low</v>
      </c>
      <c r="M9711" t="s">
        <v>15</v>
      </c>
      <c r="N9711" t="s">
        <v>38</v>
      </c>
      <c r="O9711" s="1">
        <v>45063</v>
      </c>
      <c r="P9711" s="7" t="str">
        <f t="shared" si="911"/>
        <v>NO</v>
      </c>
      <c r="Q9711" t="b">
        <v>0</v>
      </c>
    </row>
    <row r="9712" spans="1:17" x14ac:dyDescent="0.3">
      <c r="A9712" t="s">
        <v>9959</v>
      </c>
      <c r="B9712" t="s">
        <v>113</v>
      </c>
      <c r="C9712" t="s">
        <v>28</v>
      </c>
      <c r="D9712" t="str">
        <f t="shared" si="906"/>
        <v>Item_12_BEVE</v>
      </c>
      <c r="E9712" t="s">
        <v>401</v>
      </c>
      <c r="F9712" s="5">
        <f t="shared" si="907"/>
        <v>21.5</v>
      </c>
      <c r="G9712">
        <v>21.5</v>
      </c>
      <c r="H9712">
        <f t="shared" si="908"/>
        <v>8</v>
      </c>
      <c r="I9712">
        <v>8</v>
      </c>
      <c r="J9712" s="3">
        <f t="shared" si="909"/>
        <v>172</v>
      </c>
      <c r="K9712">
        <v>172</v>
      </c>
      <c r="L9712" t="str">
        <f t="shared" si="910"/>
        <v>Medium</v>
      </c>
      <c r="M9712" t="s">
        <v>48</v>
      </c>
      <c r="N9712" t="s">
        <v>16</v>
      </c>
      <c r="O9712" s="1">
        <v>44582</v>
      </c>
      <c r="P9712" s="7" t="str">
        <f t="shared" si="911"/>
        <v>NO</v>
      </c>
      <c r="Q9712" t="b">
        <v>0</v>
      </c>
    </row>
    <row r="9713" spans="1:17" x14ac:dyDescent="0.3">
      <c r="A9713" t="s">
        <v>9960</v>
      </c>
      <c r="B9713" t="s">
        <v>36</v>
      </c>
      <c r="C9713" t="s">
        <v>13</v>
      </c>
      <c r="D9713" t="str">
        <f t="shared" si="906"/>
        <v>Item_7_PATI</v>
      </c>
      <c r="E9713" t="s">
        <v>178</v>
      </c>
      <c r="F9713" s="5">
        <f t="shared" si="907"/>
        <v>14</v>
      </c>
      <c r="G9713">
        <v>14</v>
      </c>
      <c r="H9713">
        <f t="shared" si="908"/>
        <v>5</v>
      </c>
      <c r="I9713">
        <v>5</v>
      </c>
      <c r="J9713" s="3">
        <f t="shared" si="909"/>
        <v>70</v>
      </c>
      <c r="K9713">
        <v>70</v>
      </c>
      <c r="L9713" t="str">
        <f t="shared" si="910"/>
        <v>Low</v>
      </c>
      <c r="M9713" t="s">
        <v>48</v>
      </c>
      <c r="N9713" t="s">
        <v>38</v>
      </c>
      <c r="O9713" s="1">
        <v>44703</v>
      </c>
      <c r="P9713" s="9" t="str">
        <f t="shared" si="911"/>
        <v>N/A</v>
      </c>
    </row>
    <row r="9714" spans="1:17" x14ac:dyDescent="0.3">
      <c r="A9714" t="s">
        <v>9961</v>
      </c>
      <c r="B9714" t="s">
        <v>113</v>
      </c>
      <c r="C9714" t="s">
        <v>66</v>
      </c>
      <c r="D9714" t="str">
        <f t="shared" si="906"/>
        <v>Item_17_ELEC</v>
      </c>
      <c r="E9714" t="s">
        <v>377</v>
      </c>
      <c r="F9714" s="5">
        <f t="shared" si="907"/>
        <v>29</v>
      </c>
      <c r="G9714">
        <v>29</v>
      </c>
      <c r="H9714">
        <f t="shared" si="908"/>
        <v>10</v>
      </c>
      <c r="I9714">
        <v>10</v>
      </c>
      <c r="J9714" s="3">
        <f t="shared" si="909"/>
        <v>290</v>
      </c>
      <c r="K9714">
        <v>290</v>
      </c>
      <c r="L9714" t="str">
        <f t="shared" si="910"/>
        <v>Medium</v>
      </c>
      <c r="M9714" t="s">
        <v>15</v>
      </c>
      <c r="N9714" t="s">
        <v>38</v>
      </c>
      <c r="O9714" s="1">
        <v>45591</v>
      </c>
      <c r="P9714" s="9" t="str">
        <f t="shared" si="911"/>
        <v>N/A</v>
      </c>
    </row>
    <row r="9715" spans="1:17" x14ac:dyDescent="0.3">
      <c r="A9715" t="s">
        <v>9962</v>
      </c>
      <c r="B9715" t="s">
        <v>12</v>
      </c>
      <c r="C9715" t="s">
        <v>28</v>
      </c>
      <c r="D9715" t="str">
        <f t="shared" si="906"/>
        <v>Item_11_BEVE</v>
      </c>
      <c r="E9715" t="s">
        <v>111</v>
      </c>
      <c r="F9715" s="5">
        <f t="shared" si="907"/>
        <v>20</v>
      </c>
      <c r="G9715">
        <v>20</v>
      </c>
      <c r="H9715">
        <f t="shared" si="908"/>
        <v>2</v>
      </c>
      <c r="I9715">
        <v>2</v>
      </c>
      <c r="J9715" s="3">
        <f t="shared" si="909"/>
        <v>40</v>
      </c>
      <c r="K9715">
        <v>40</v>
      </c>
      <c r="L9715" t="str">
        <f t="shared" si="910"/>
        <v>Low</v>
      </c>
      <c r="M9715" t="s">
        <v>25</v>
      </c>
      <c r="N9715" t="s">
        <v>38</v>
      </c>
      <c r="O9715" s="1">
        <v>45196</v>
      </c>
      <c r="P9715" s="7" t="str">
        <f t="shared" si="911"/>
        <v>NO</v>
      </c>
      <c r="Q9715" t="b">
        <v>0</v>
      </c>
    </row>
    <row r="9716" spans="1:17" x14ac:dyDescent="0.3">
      <c r="A9716" t="s">
        <v>9963</v>
      </c>
      <c r="B9716" t="s">
        <v>89</v>
      </c>
      <c r="C9716" t="s">
        <v>32</v>
      </c>
      <c r="D9716" t="str">
        <f t="shared" si="906"/>
        <v>Item_17_FOOD</v>
      </c>
      <c r="E9716" t="s">
        <v>498</v>
      </c>
      <c r="F9716" s="5">
        <f t="shared" si="907"/>
        <v>29</v>
      </c>
      <c r="G9716">
        <v>29</v>
      </c>
      <c r="H9716">
        <f t="shared" si="908"/>
        <v>5</v>
      </c>
      <c r="I9716">
        <v>5</v>
      </c>
      <c r="J9716" s="3">
        <f t="shared" si="909"/>
        <v>145</v>
      </c>
      <c r="K9716">
        <v>145</v>
      </c>
      <c r="L9716" t="str">
        <f t="shared" si="910"/>
        <v>Low</v>
      </c>
      <c r="M9716" t="s">
        <v>15</v>
      </c>
      <c r="N9716" t="s">
        <v>38</v>
      </c>
      <c r="O9716" s="1">
        <v>44745</v>
      </c>
      <c r="P9716" s="9" t="str">
        <f t="shared" si="911"/>
        <v>N/A</v>
      </c>
    </row>
    <row r="9717" spans="1:17" x14ac:dyDescent="0.3">
      <c r="A9717" t="s">
        <v>9964</v>
      </c>
      <c r="B9717" t="s">
        <v>36</v>
      </c>
      <c r="C9717" t="s">
        <v>130</v>
      </c>
      <c r="D9717" t="str">
        <f t="shared" si="906"/>
        <v>Item_17_COMP</v>
      </c>
      <c r="E9717" t="s">
        <v>516</v>
      </c>
      <c r="F9717" s="5">
        <f t="shared" si="907"/>
        <v>29</v>
      </c>
      <c r="G9717">
        <v>29</v>
      </c>
      <c r="H9717">
        <f t="shared" si="908"/>
        <v>6</v>
      </c>
      <c r="I9717">
        <v>6</v>
      </c>
      <c r="J9717" s="3">
        <f t="shared" si="909"/>
        <v>174</v>
      </c>
      <c r="K9717">
        <v>174</v>
      </c>
      <c r="L9717" t="str">
        <f t="shared" si="910"/>
        <v>Medium</v>
      </c>
      <c r="M9717" t="s">
        <v>15</v>
      </c>
      <c r="N9717" t="s">
        <v>38</v>
      </c>
      <c r="O9717" s="1">
        <v>44690</v>
      </c>
      <c r="P9717" s="7" t="str">
        <f t="shared" si="911"/>
        <v>YES</v>
      </c>
      <c r="Q9717" t="b">
        <v>1</v>
      </c>
    </row>
    <row r="9718" spans="1:17" x14ac:dyDescent="0.3">
      <c r="A9718" t="s">
        <v>9965</v>
      </c>
      <c r="B9718" t="s">
        <v>168</v>
      </c>
      <c r="C9718" t="s">
        <v>130</v>
      </c>
      <c r="D9718" t="str">
        <f t="shared" si="906"/>
        <v>Item_6_COMP</v>
      </c>
      <c r="E9718" t="s">
        <v>293</v>
      </c>
      <c r="F9718" s="5">
        <f t="shared" si="907"/>
        <v>12.5</v>
      </c>
      <c r="G9718">
        <v>12.5</v>
      </c>
      <c r="H9718">
        <f t="shared" si="908"/>
        <v>5</v>
      </c>
      <c r="I9718">
        <v>5</v>
      </c>
      <c r="J9718" s="3">
        <f t="shared" si="909"/>
        <v>62.5</v>
      </c>
      <c r="K9718">
        <v>62.5</v>
      </c>
      <c r="L9718" t="str">
        <f t="shared" si="910"/>
        <v>Low</v>
      </c>
      <c r="M9718" t="s">
        <v>25</v>
      </c>
      <c r="N9718" t="s">
        <v>16</v>
      </c>
      <c r="O9718" s="1">
        <v>45188</v>
      </c>
      <c r="P9718" s="7" t="str">
        <f t="shared" si="911"/>
        <v>YES</v>
      </c>
      <c r="Q9718" t="b">
        <v>1</v>
      </c>
    </row>
    <row r="9719" spans="1:17" x14ac:dyDescent="0.3">
      <c r="A9719" t="s">
        <v>9966</v>
      </c>
      <c r="B9719" t="s">
        <v>65</v>
      </c>
      <c r="C9719" t="s">
        <v>23</v>
      </c>
      <c r="D9719" t="str">
        <f t="shared" si="906"/>
        <v>Item_20_BUTC</v>
      </c>
      <c r="E9719" t="s">
        <v>85</v>
      </c>
      <c r="F9719" s="5">
        <f t="shared" si="907"/>
        <v>33.5</v>
      </c>
      <c r="G9719">
        <v>33.5</v>
      </c>
      <c r="H9719">
        <f t="shared" si="908"/>
        <v>8</v>
      </c>
      <c r="I9719">
        <v>8</v>
      </c>
      <c r="J9719" s="3">
        <f t="shared" si="909"/>
        <v>268</v>
      </c>
      <c r="K9719">
        <v>268</v>
      </c>
      <c r="L9719" t="str">
        <f t="shared" si="910"/>
        <v>Medium</v>
      </c>
      <c r="M9719" t="s">
        <v>25</v>
      </c>
      <c r="N9719" t="s">
        <v>38</v>
      </c>
      <c r="O9719" s="1">
        <v>45234</v>
      </c>
      <c r="P9719" s="7" t="str">
        <f t="shared" si="911"/>
        <v>YES</v>
      </c>
      <c r="Q9719" t="b">
        <v>1</v>
      </c>
    </row>
    <row r="9720" spans="1:17" x14ac:dyDescent="0.3">
      <c r="A9720" t="s">
        <v>9967</v>
      </c>
      <c r="B9720" t="s">
        <v>69</v>
      </c>
      <c r="C9720" t="s">
        <v>23</v>
      </c>
      <c r="D9720" t="str">
        <f t="shared" si="906"/>
        <v>Item_2_BUTC</v>
      </c>
      <c r="E9720" t="s">
        <v>162</v>
      </c>
      <c r="F9720" s="5">
        <f t="shared" si="907"/>
        <v>6.5</v>
      </c>
      <c r="G9720">
        <v>6.5</v>
      </c>
      <c r="H9720">
        <f t="shared" si="908"/>
        <v>4</v>
      </c>
      <c r="I9720">
        <v>4</v>
      </c>
      <c r="J9720" s="3">
        <f t="shared" si="909"/>
        <v>26</v>
      </c>
      <c r="K9720">
        <v>26</v>
      </c>
      <c r="L9720" t="str">
        <f t="shared" si="910"/>
        <v>Low</v>
      </c>
      <c r="M9720" t="s">
        <v>25</v>
      </c>
      <c r="N9720" t="s">
        <v>38</v>
      </c>
      <c r="O9720" s="1">
        <v>45099</v>
      </c>
      <c r="P9720" s="9" t="str">
        <f t="shared" si="911"/>
        <v>N/A</v>
      </c>
    </row>
    <row r="9721" spans="1:17" x14ac:dyDescent="0.3">
      <c r="A9721" t="s">
        <v>9968</v>
      </c>
      <c r="B9721" t="s">
        <v>116</v>
      </c>
      <c r="C9721" t="s">
        <v>19</v>
      </c>
      <c r="D9721" t="str">
        <f t="shared" si="906"/>
        <v>Item_19_MILK</v>
      </c>
      <c r="E9721" t="s">
        <v>142</v>
      </c>
      <c r="F9721" s="5">
        <f t="shared" si="907"/>
        <v>32</v>
      </c>
      <c r="G9721">
        <v>32</v>
      </c>
      <c r="H9721">
        <f t="shared" si="908"/>
        <v>6</v>
      </c>
      <c r="I9721">
        <v>6</v>
      </c>
      <c r="J9721" s="3">
        <f t="shared" si="909"/>
        <v>192</v>
      </c>
      <c r="K9721">
        <v>192</v>
      </c>
      <c r="L9721" t="str">
        <f t="shared" si="910"/>
        <v>Medium</v>
      </c>
      <c r="M9721" t="s">
        <v>48</v>
      </c>
      <c r="N9721" t="s">
        <v>38</v>
      </c>
      <c r="O9721" s="1">
        <v>45065</v>
      </c>
      <c r="P9721" s="9" t="str">
        <f t="shared" si="911"/>
        <v>N/A</v>
      </c>
    </row>
    <row r="9722" spans="1:17" x14ac:dyDescent="0.3">
      <c r="A9722" t="s">
        <v>9969</v>
      </c>
      <c r="B9722" t="s">
        <v>40</v>
      </c>
      <c r="C9722" t="s">
        <v>32</v>
      </c>
      <c r="D9722" t="str">
        <f t="shared" si="906"/>
        <v>Item_12_FOOD</v>
      </c>
      <c r="E9722" t="s">
        <v>128</v>
      </c>
      <c r="F9722" s="5">
        <f t="shared" si="907"/>
        <v>21.5</v>
      </c>
      <c r="G9722">
        <v>21.5</v>
      </c>
      <c r="H9722">
        <f t="shared" si="908"/>
        <v>1</v>
      </c>
      <c r="I9722">
        <v>1</v>
      </c>
      <c r="J9722" s="3">
        <f t="shared" si="909"/>
        <v>21.5</v>
      </c>
      <c r="K9722">
        <v>21.5</v>
      </c>
      <c r="L9722" t="str">
        <f t="shared" si="910"/>
        <v>Low</v>
      </c>
      <c r="M9722" t="s">
        <v>25</v>
      </c>
      <c r="N9722" t="s">
        <v>16</v>
      </c>
      <c r="O9722" s="1">
        <v>45057</v>
      </c>
      <c r="P9722" s="9" t="str">
        <f t="shared" si="911"/>
        <v>N/A</v>
      </c>
    </row>
    <row r="9723" spans="1:17" x14ac:dyDescent="0.3">
      <c r="A9723" t="s">
        <v>9970</v>
      </c>
      <c r="B9723" t="s">
        <v>69</v>
      </c>
      <c r="C9723" t="s">
        <v>130</v>
      </c>
      <c r="D9723" t="str">
        <f t="shared" si="906"/>
        <v>Item_19_COMP</v>
      </c>
      <c r="E9723" t="s">
        <v>361</v>
      </c>
      <c r="F9723" s="5">
        <f t="shared" si="907"/>
        <v>32</v>
      </c>
      <c r="G9723">
        <v>32</v>
      </c>
      <c r="H9723">
        <f t="shared" si="908"/>
        <v>5</v>
      </c>
      <c r="I9723">
        <v>5</v>
      </c>
      <c r="J9723" s="3">
        <f t="shared" si="909"/>
        <v>160</v>
      </c>
      <c r="K9723">
        <v>160</v>
      </c>
      <c r="L9723" t="str">
        <f t="shared" si="910"/>
        <v>Medium</v>
      </c>
      <c r="M9723" t="s">
        <v>15</v>
      </c>
      <c r="N9723" t="s">
        <v>38</v>
      </c>
      <c r="O9723" s="1">
        <v>44773</v>
      </c>
      <c r="P9723" s="7" t="str">
        <f t="shared" si="911"/>
        <v>YES</v>
      </c>
      <c r="Q9723" t="b">
        <v>1</v>
      </c>
    </row>
    <row r="9724" spans="1:17" x14ac:dyDescent="0.3">
      <c r="A9724" t="s">
        <v>9971</v>
      </c>
      <c r="B9724" t="s">
        <v>12</v>
      </c>
      <c r="C9724" t="s">
        <v>32</v>
      </c>
      <c r="D9724" t="str">
        <f t="shared" si="906"/>
        <v>Item_13_FOOD</v>
      </c>
      <c r="E9724" t="s">
        <v>482</v>
      </c>
      <c r="F9724" s="5">
        <f t="shared" si="907"/>
        <v>23</v>
      </c>
      <c r="G9724">
        <v>23</v>
      </c>
      <c r="H9724">
        <f t="shared" si="908"/>
        <v>10</v>
      </c>
      <c r="I9724">
        <v>10</v>
      </c>
      <c r="J9724" s="3">
        <f t="shared" si="909"/>
        <v>230</v>
      </c>
      <c r="K9724">
        <v>230</v>
      </c>
      <c r="L9724" t="str">
        <f t="shared" si="910"/>
        <v>Medium</v>
      </c>
      <c r="M9724" t="s">
        <v>48</v>
      </c>
      <c r="N9724" t="s">
        <v>38</v>
      </c>
      <c r="O9724" s="1">
        <v>44598</v>
      </c>
      <c r="P9724" s="9" t="str">
        <f t="shared" si="911"/>
        <v>N/A</v>
      </c>
    </row>
    <row r="9725" spans="1:17" x14ac:dyDescent="0.3">
      <c r="A9725" t="s">
        <v>9972</v>
      </c>
      <c r="B9725" t="s">
        <v>65</v>
      </c>
      <c r="C9725" t="s">
        <v>41</v>
      </c>
      <c r="D9725" s="2" t="str">
        <f t="shared" si="906"/>
        <v>Unknown_Item</v>
      </c>
      <c r="F9725" s="6">
        <f t="shared" si="907"/>
        <v>23.365911749958215</v>
      </c>
      <c r="H9725">
        <f t="shared" si="908"/>
        <v>7</v>
      </c>
      <c r="I9725">
        <v>7</v>
      </c>
      <c r="J9725" s="3">
        <f t="shared" si="909"/>
        <v>224</v>
      </c>
      <c r="K9725">
        <v>224</v>
      </c>
      <c r="L9725" t="str">
        <f t="shared" si="910"/>
        <v>Medium</v>
      </c>
      <c r="M9725" t="s">
        <v>25</v>
      </c>
      <c r="N9725" t="s">
        <v>16</v>
      </c>
      <c r="O9725" s="1">
        <v>44911</v>
      </c>
      <c r="P9725" s="7" t="str">
        <f t="shared" si="911"/>
        <v>NO</v>
      </c>
      <c r="Q9725" t="b">
        <v>0</v>
      </c>
    </row>
    <row r="9726" spans="1:17" x14ac:dyDescent="0.3">
      <c r="A9726" t="s">
        <v>9973</v>
      </c>
      <c r="B9726" t="s">
        <v>18</v>
      </c>
      <c r="C9726" t="s">
        <v>13</v>
      </c>
      <c r="D9726" t="str">
        <f t="shared" si="906"/>
        <v>Item_18_PATI</v>
      </c>
      <c r="E9726" t="s">
        <v>1485</v>
      </c>
      <c r="F9726" s="5">
        <f t="shared" si="907"/>
        <v>30.5</v>
      </c>
      <c r="G9726">
        <v>30.5</v>
      </c>
      <c r="H9726">
        <f t="shared" si="908"/>
        <v>3</v>
      </c>
      <c r="I9726">
        <v>3</v>
      </c>
      <c r="J9726" s="3">
        <f t="shared" si="909"/>
        <v>91.5</v>
      </c>
      <c r="K9726">
        <v>91.5</v>
      </c>
      <c r="L9726" t="str">
        <f t="shared" si="910"/>
        <v>Low</v>
      </c>
      <c r="M9726" t="s">
        <v>25</v>
      </c>
      <c r="N9726" t="s">
        <v>16</v>
      </c>
      <c r="O9726" s="1">
        <v>45511</v>
      </c>
      <c r="P9726" s="9" t="str">
        <f t="shared" si="911"/>
        <v>N/A</v>
      </c>
    </row>
    <row r="9727" spans="1:17" x14ac:dyDescent="0.3">
      <c r="A9727" t="s">
        <v>9974</v>
      </c>
      <c r="B9727" t="s">
        <v>89</v>
      </c>
      <c r="C9727" t="s">
        <v>28</v>
      </c>
      <c r="D9727" t="str">
        <f t="shared" si="906"/>
        <v>Item_2_BEVE</v>
      </c>
      <c r="E9727" t="s">
        <v>308</v>
      </c>
      <c r="F9727" s="5">
        <f t="shared" si="907"/>
        <v>6.5</v>
      </c>
      <c r="G9727">
        <v>6.5</v>
      </c>
      <c r="H9727">
        <f t="shared" si="908"/>
        <v>2</v>
      </c>
      <c r="I9727">
        <v>2</v>
      </c>
      <c r="J9727" s="3">
        <f t="shared" si="909"/>
        <v>13</v>
      </c>
      <c r="K9727">
        <v>13</v>
      </c>
      <c r="L9727" t="str">
        <f t="shared" si="910"/>
        <v>Low</v>
      </c>
      <c r="M9727" t="s">
        <v>15</v>
      </c>
      <c r="N9727" t="s">
        <v>38</v>
      </c>
      <c r="O9727" s="1">
        <v>45356</v>
      </c>
      <c r="P9727" s="7" t="str">
        <f t="shared" si="911"/>
        <v>YES</v>
      </c>
      <c r="Q9727" t="b">
        <v>1</v>
      </c>
    </row>
    <row r="9728" spans="1:17" x14ac:dyDescent="0.3">
      <c r="A9728" t="s">
        <v>9975</v>
      </c>
      <c r="B9728" t="s">
        <v>43</v>
      </c>
      <c r="C9728" t="s">
        <v>32</v>
      </c>
      <c r="D9728" t="str">
        <f t="shared" si="906"/>
        <v>Item_22_FOOD</v>
      </c>
      <c r="E9728" t="s">
        <v>160</v>
      </c>
      <c r="F9728" s="5">
        <f t="shared" si="907"/>
        <v>36.5</v>
      </c>
      <c r="G9728">
        <v>36.5</v>
      </c>
      <c r="H9728">
        <f t="shared" si="908"/>
        <v>1</v>
      </c>
      <c r="I9728">
        <v>1</v>
      </c>
      <c r="J9728" s="3">
        <f t="shared" si="909"/>
        <v>36.5</v>
      </c>
      <c r="K9728">
        <v>36.5</v>
      </c>
      <c r="L9728" t="str">
        <f t="shared" si="910"/>
        <v>Low</v>
      </c>
      <c r="M9728" t="s">
        <v>15</v>
      </c>
      <c r="N9728" t="s">
        <v>16</v>
      </c>
      <c r="O9728" s="1">
        <v>45574</v>
      </c>
      <c r="P9728" s="7" t="str">
        <f t="shared" si="911"/>
        <v>NO</v>
      </c>
      <c r="Q9728" t="b">
        <v>0</v>
      </c>
    </row>
    <row r="9729" spans="1:17" x14ac:dyDescent="0.3">
      <c r="A9729" t="s">
        <v>9976</v>
      </c>
      <c r="B9729" t="s">
        <v>77</v>
      </c>
      <c r="C9729" t="s">
        <v>23</v>
      </c>
      <c r="D9729" t="str">
        <f t="shared" si="906"/>
        <v>Item_17_BUTC</v>
      </c>
      <c r="E9729" t="s">
        <v>470</v>
      </c>
      <c r="F9729" s="5">
        <f t="shared" si="907"/>
        <v>29</v>
      </c>
      <c r="G9729">
        <v>29</v>
      </c>
      <c r="H9729">
        <f t="shared" si="908"/>
        <v>8</v>
      </c>
      <c r="I9729">
        <v>8</v>
      </c>
      <c r="J9729" s="3">
        <f t="shared" si="909"/>
        <v>232</v>
      </c>
      <c r="K9729">
        <v>232</v>
      </c>
      <c r="L9729" t="str">
        <f t="shared" si="910"/>
        <v>Medium</v>
      </c>
      <c r="M9729" t="s">
        <v>48</v>
      </c>
      <c r="N9729" t="s">
        <v>16</v>
      </c>
      <c r="O9729" s="1">
        <v>45366</v>
      </c>
      <c r="P9729" s="7" t="str">
        <f t="shared" si="911"/>
        <v>YES</v>
      </c>
      <c r="Q9729" t="b">
        <v>1</v>
      </c>
    </row>
    <row r="9730" spans="1:17" x14ac:dyDescent="0.3">
      <c r="A9730" t="s">
        <v>9977</v>
      </c>
      <c r="B9730" t="s">
        <v>40</v>
      </c>
      <c r="C9730" t="s">
        <v>19</v>
      </c>
      <c r="D9730" t="str">
        <f t="shared" ref="D9730:D9793" si="912">IF(TRIM(E9730)="","Unknown_Item","Item_"&amp;MID(E9730,6,FIND("_",E9730,6)-6)&amp;"_"&amp;UPPER(LEFT(C9730,4)))</f>
        <v>Item_17_MILK</v>
      </c>
      <c r="E9730" t="s">
        <v>20</v>
      </c>
      <c r="F9730" s="5">
        <f t="shared" ref="F9730:F9793" si="913">IF(ISBLANK(G9730),AVERAGE($G$2:$G$12576),G9730)</f>
        <v>29</v>
      </c>
      <c r="G9730">
        <v>29</v>
      </c>
      <c r="H9730">
        <f t="shared" ref="H9730:H9793" si="914">IF(ISBLANK(I9730),MEDIAN($I$2:$I$12576),I9730)</f>
        <v>8</v>
      </c>
      <c r="I9730">
        <v>8</v>
      </c>
      <c r="J9730" s="3">
        <f t="shared" ref="J9730:J9793" si="915">IF(ISBLANK(K9730),MEDIAN($K$2:$K$12576),K9730)</f>
        <v>232</v>
      </c>
      <c r="K9730">
        <v>232</v>
      </c>
      <c r="L9730" t="str">
        <f t="shared" ref="L9730:L9793" si="916">IF(J9730&gt;=300,"High",IF(J9730&gt;=150,"Medium","Low"))</f>
        <v>Medium</v>
      </c>
      <c r="M9730" t="s">
        <v>15</v>
      </c>
      <c r="N9730" t="s">
        <v>16</v>
      </c>
      <c r="O9730" s="1">
        <v>45601</v>
      </c>
      <c r="P9730" s="9" t="str">
        <f t="shared" ref="P9730:P9793" si="917">IF(ISBLANK(Q9730),"N/A",IF(Q9730=TRUE,"YES","NO"))</f>
        <v>N/A</v>
      </c>
    </row>
    <row r="9731" spans="1:17" x14ac:dyDescent="0.3">
      <c r="A9731" t="s">
        <v>9978</v>
      </c>
      <c r="B9731" t="s">
        <v>40</v>
      </c>
      <c r="C9731" t="s">
        <v>32</v>
      </c>
      <c r="D9731" t="str">
        <f t="shared" si="912"/>
        <v>Item_8_FOOD</v>
      </c>
      <c r="E9731" t="s">
        <v>819</v>
      </c>
      <c r="F9731" s="5">
        <f t="shared" si="913"/>
        <v>15.5</v>
      </c>
      <c r="G9731">
        <v>15.5</v>
      </c>
      <c r="H9731">
        <f t="shared" si="914"/>
        <v>6</v>
      </c>
      <c r="I9731">
        <v>6</v>
      </c>
      <c r="J9731" s="3">
        <f t="shared" si="915"/>
        <v>93</v>
      </c>
      <c r="K9731">
        <v>93</v>
      </c>
      <c r="L9731" t="str">
        <f t="shared" si="916"/>
        <v>Low</v>
      </c>
      <c r="M9731" t="s">
        <v>25</v>
      </c>
      <c r="N9731" t="s">
        <v>38</v>
      </c>
      <c r="O9731" s="1">
        <v>45266</v>
      </c>
      <c r="P9731" s="7" t="str">
        <f t="shared" si="917"/>
        <v>YES</v>
      </c>
      <c r="Q9731" t="b">
        <v>1</v>
      </c>
    </row>
    <row r="9732" spans="1:17" x14ac:dyDescent="0.3">
      <c r="A9732" t="s">
        <v>9979</v>
      </c>
      <c r="B9732" t="s">
        <v>40</v>
      </c>
      <c r="C9732" t="s">
        <v>13</v>
      </c>
      <c r="D9732" t="str">
        <f t="shared" si="912"/>
        <v>Item_9_PATI</v>
      </c>
      <c r="E9732" t="s">
        <v>509</v>
      </c>
      <c r="F9732" s="5">
        <f t="shared" si="913"/>
        <v>17</v>
      </c>
      <c r="G9732">
        <v>17</v>
      </c>
      <c r="H9732">
        <f t="shared" si="914"/>
        <v>5</v>
      </c>
      <c r="I9732">
        <v>5</v>
      </c>
      <c r="J9732" s="3">
        <f t="shared" si="915"/>
        <v>85</v>
      </c>
      <c r="K9732">
        <v>85</v>
      </c>
      <c r="L9732" t="str">
        <f t="shared" si="916"/>
        <v>Low</v>
      </c>
      <c r="M9732" t="s">
        <v>25</v>
      </c>
      <c r="N9732" t="s">
        <v>16</v>
      </c>
      <c r="O9732" s="1">
        <v>44673</v>
      </c>
      <c r="P9732" s="7" t="str">
        <f t="shared" si="917"/>
        <v>NO</v>
      </c>
      <c r="Q9732" t="b">
        <v>0</v>
      </c>
    </row>
    <row r="9733" spans="1:17" x14ac:dyDescent="0.3">
      <c r="A9733" t="s">
        <v>9980</v>
      </c>
      <c r="B9733" t="s">
        <v>98</v>
      </c>
      <c r="C9733" t="s">
        <v>41</v>
      </c>
      <c r="D9733" t="str">
        <f t="shared" si="912"/>
        <v>Item_6_FURN</v>
      </c>
      <c r="E9733" t="s">
        <v>674</v>
      </c>
      <c r="F9733" s="5">
        <f t="shared" si="913"/>
        <v>12.5</v>
      </c>
      <c r="G9733">
        <v>12.5</v>
      </c>
      <c r="H9733">
        <f t="shared" si="914"/>
        <v>2</v>
      </c>
      <c r="I9733">
        <v>2</v>
      </c>
      <c r="J9733" s="3">
        <f t="shared" si="915"/>
        <v>25</v>
      </c>
      <c r="K9733">
        <v>25</v>
      </c>
      <c r="L9733" t="str">
        <f t="shared" si="916"/>
        <v>Low</v>
      </c>
      <c r="M9733" t="s">
        <v>15</v>
      </c>
      <c r="N9733" t="s">
        <v>16</v>
      </c>
      <c r="O9733" s="1">
        <v>45533</v>
      </c>
      <c r="P9733" s="7" t="str">
        <f t="shared" si="917"/>
        <v>YES</v>
      </c>
      <c r="Q9733" t="b">
        <v>1</v>
      </c>
    </row>
    <row r="9734" spans="1:17" x14ac:dyDescent="0.3">
      <c r="A9734" t="s">
        <v>9981</v>
      </c>
      <c r="B9734" t="s">
        <v>65</v>
      </c>
      <c r="C9734" t="s">
        <v>32</v>
      </c>
      <c r="D9734" t="str">
        <f t="shared" si="912"/>
        <v>Item_12_FOOD</v>
      </c>
      <c r="E9734" t="s">
        <v>128</v>
      </c>
      <c r="F9734" s="5">
        <f t="shared" si="913"/>
        <v>21.5</v>
      </c>
      <c r="G9734">
        <v>21.5</v>
      </c>
      <c r="H9734">
        <f t="shared" si="914"/>
        <v>7</v>
      </c>
      <c r="I9734">
        <v>7</v>
      </c>
      <c r="J9734" s="3">
        <f t="shared" si="915"/>
        <v>150.5</v>
      </c>
      <c r="K9734">
        <v>150.5</v>
      </c>
      <c r="L9734" t="str">
        <f t="shared" si="916"/>
        <v>Medium</v>
      </c>
      <c r="M9734" t="s">
        <v>25</v>
      </c>
      <c r="N9734" t="s">
        <v>16</v>
      </c>
      <c r="O9734" s="1">
        <v>45477</v>
      </c>
      <c r="P9734" s="7" t="str">
        <f t="shared" si="917"/>
        <v>NO</v>
      </c>
      <c r="Q9734" t="b">
        <v>0</v>
      </c>
    </row>
    <row r="9735" spans="1:17" x14ac:dyDescent="0.3">
      <c r="A9735" t="s">
        <v>9982</v>
      </c>
      <c r="B9735" t="s">
        <v>18</v>
      </c>
      <c r="C9735" t="s">
        <v>32</v>
      </c>
      <c r="D9735" t="str">
        <f t="shared" si="912"/>
        <v>Item_1_FOOD</v>
      </c>
      <c r="E9735" t="s">
        <v>37</v>
      </c>
      <c r="F9735" s="5">
        <f t="shared" si="913"/>
        <v>5</v>
      </c>
      <c r="G9735">
        <v>5</v>
      </c>
      <c r="H9735">
        <f t="shared" si="914"/>
        <v>7</v>
      </c>
      <c r="I9735">
        <v>7</v>
      </c>
      <c r="J9735" s="3">
        <f t="shared" si="915"/>
        <v>35</v>
      </c>
      <c r="K9735">
        <v>35</v>
      </c>
      <c r="L9735" t="str">
        <f t="shared" si="916"/>
        <v>Low</v>
      </c>
      <c r="M9735" t="s">
        <v>48</v>
      </c>
      <c r="N9735" t="s">
        <v>38</v>
      </c>
      <c r="O9735" s="1">
        <v>45486</v>
      </c>
      <c r="P9735" s="7" t="str">
        <f t="shared" si="917"/>
        <v>NO</v>
      </c>
      <c r="Q9735" t="b">
        <v>0</v>
      </c>
    </row>
    <row r="9736" spans="1:17" x14ac:dyDescent="0.3">
      <c r="A9736" t="s">
        <v>9983</v>
      </c>
      <c r="B9736" t="s">
        <v>46</v>
      </c>
      <c r="C9736" t="s">
        <v>13</v>
      </c>
      <c r="D9736" t="str">
        <f t="shared" si="912"/>
        <v>Item_17_PATI</v>
      </c>
      <c r="E9736" t="s">
        <v>61</v>
      </c>
      <c r="F9736" s="5">
        <f t="shared" si="913"/>
        <v>29</v>
      </c>
      <c r="G9736">
        <v>29</v>
      </c>
      <c r="H9736">
        <f t="shared" si="914"/>
        <v>3</v>
      </c>
      <c r="I9736">
        <v>3</v>
      </c>
      <c r="J9736" s="3">
        <f t="shared" si="915"/>
        <v>87</v>
      </c>
      <c r="K9736">
        <v>87</v>
      </c>
      <c r="L9736" t="str">
        <f t="shared" si="916"/>
        <v>Low</v>
      </c>
      <c r="M9736" t="s">
        <v>25</v>
      </c>
      <c r="N9736" t="s">
        <v>38</v>
      </c>
      <c r="O9736" s="1">
        <v>45340</v>
      </c>
      <c r="P9736" s="9" t="str">
        <f t="shared" si="917"/>
        <v>N/A</v>
      </c>
    </row>
    <row r="9737" spans="1:17" x14ac:dyDescent="0.3">
      <c r="A9737" t="s">
        <v>9984</v>
      </c>
      <c r="B9737" t="s">
        <v>12</v>
      </c>
      <c r="C9737" t="s">
        <v>28</v>
      </c>
      <c r="D9737" t="str">
        <f t="shared" si="912"/>
        <v>Item_21_BEVE</v>
      </c>
      <c r="E9737" t="s">
        <v>301</v>
      </c>
      <c r="F9737" s="5">
        <f t="shared" si="913"/>
        <v>35</v>
      </c>
      <c r="G9737">
        <v>35</v>
      </c>
      <c r="H9737">
        <f t="shared" si="914"/>
        <v>3</v>
      </c>
      <c r="I9737">
        <v>3</v>
      </c>
      <c r="J9737" s="3">
        <f t="shared" si="915"/>
        <v>105</v>
      </c>
      <c r="K9737">
        <v>105</v>
      </c>
      <c r="L9737" t="str">
        <f t="shared" si="916"/>
        <v>Low</v>
      </c>
      <c r="M9737" t="s">
        <v>48</v>
      </c>
      <c r="N9737" t="s">
        <v>38</v>
      </c>
      <c r="O9737" s="1">
        <v>45240</v>
      </c>
      <c r="P9737" s="7" t="str">
        <f t="shared" si="917"/>
        <v>YES</v>
      </c>
      <c r="Q9737" t="b">
        <v>1</v>
      </c>
    </row>
    <row r="9738" spans="1:17" x14ac:dyDescent="0.3">
      <c r="A9738" t="s">
        <v>9985</v>
      </c>
      <c r="B9738" t="s">
        <v>12</v>
      </c>
      <c r="C9738" t="s">
        <v>41</v>
      </c>
      <c r="D9738" t="str">
        <f t="shared" si="912"/>
        <v>Item_11_FURN</v>
      </c>
      <c r="E9738" t="s">
        <v>190</v>
      </c>
      <c r="F9738" s="5">
        <f t="shared" si="913"/>
        <v>20</v>
      </c>
      <c r="G9738">
        <v>20</v>
      </c>
      <c r="H9738">
        <f t="shared" si="914"/>
        <v>3</v>
      </c>
      <c r="I9738">
        <v>3</v>
      </c>
      <c r="J9738" s="3">
        <f t="shared" si="915"/>
        <v>60</v>
      </c>
      <c r="K9738">
        <v>60</v>
      </c>
      <c r="L9738" t="str">
        <f t="shared" si="916"/>
        <v>Low</v>
      </c>
      <c r="M9738" t="s">
        <v>25</v>
      </c>
      <c r="N9738" t="s">
        <v>38</v>
      </c>
      <c r="O9738" s="1">
        <v>44898</v>
      </c>
      <c r="P9738" s="7" t="str">
        <f t="shared" si="917"/>
        <v>NO</v>
      </c>
      <c r="Q9738" t="b">
        <v>0</v>
      </c>
    </row>
    <row r="9739" spans="1:17" x14ac:dyDescent="0.3">
      <c r="A9739" t="s">
        <v>9986</v>
      </c>
      <c r="B9739" t="s">
        <v>69</v>
      </c>
      <c r="C9739" t="s">
        <v>130</v>
      </c>
      <c r="D9739" t="str">
        <f t="shared" si="912"/>
        <v>Item_20_COMP</v>
      </c>
      <c r="E9739" t="s">
        <v>183</v>
      </c>
      <c r="F9739" s="5">
        <f t="shared" si="913"/>
        <v>33.5</v>
      </c>
      <c r="G9739">
        <v>33.5</v>
      </c>
      <c r="H9739">
        <f t="shared" si="914"/>
        <v>5</v>
      </c>
      <c r="I9739">
        <v>5</v>
      </c>
      <c r="J9739" s="3">
        <f t="shared" si="915"/>
        <v>167.5</v>
      </c>
      <c r="K9739">
        <v>167.5</v>
      </c>
      <c r="L9739" t="str">
        <f t="shared" si="916"/>
        <v>Medium</v>
      </c>
      <c r="M9739" t="s">
        <v>15</v>
      </c>
      <c r="N9739" t="s">
        <v>16</v>
      </c>
      <c r="O9739" s="1">
        <v>44739</v>
      </c>
      <c r="P9739" s="7" t="str">
        <f t="shared" si="917"/>
        <v>NO</v>
      </c>
      <c r="Q9739" t="b">
        <v>0</v>
      </c>
    </row>
    <row r="9740" spans="1:17" x14ac:dyDescent="0.3">
      <c r="A9740" t="s">
        <v>9987</v>
      </c>
      <c r="B9740" t="s">
        <v>100</v>
      </c>
      <c r="C9740" t="s">
        <v>23</v>
      </c>
      <c r="D9740" t="str">
        <f t="shared" si="912"/>
        <v>Item_2_BUTC</v>
      </c>
      <c r="E9740" t="s">
        <v>162</v>
      </c>
      <c r="F9740" s="5">
        <f t="shared" si="913"/>
        <v>6.5</v>
      </c>
      <c r="G9740">
        <v>6.5</v>
      </c>
      <c r="H9740">
        <f t="shared" si="914"/>
        <v>4</v>
      </c>
      <c r="I9740">
        <v>4</v>
      </c>
      <c r="J9740" s="3">
        <f t="shared" si="915"/>
        <v>26</v>
      </c>
      <c r="K9740">
        <v>26</v>
      </c>
      <c r="L9740" t="str">
        <f t="shared" si="916"/>
        <v>Low</v>
      </c>
      <c r="M9740" t="s">
        <v>25</v>
      </c>
      <c r="N9740" t="s">
        <v>38</v>
      </c>
      <c r="O9740" s="1">
        <v>45139</v>
      </c>
      <c r="P9740" s="9" t="str">
        <f t="shared" si="917"/>
        <v>N/A</v>
      </c>
    </row>
    <row r="9741" spans="1:17" x14ac:dyDescent="0.3">
      <c r="A9741" t="s">
        <v>9988</v>
      </c>
      <c r="B9741" t="s">
        <v>116</v>
      </c>
      <c r="C9741" t="s">
        <v>28</v>
      </c>
      <c r="D9741" t="str">
        <f t="shared" si="912"/>
        <v>Item_16_BEVE</v>
      </c>
      <c r="E9741" t="s">
        <v>29</v>
      </c>
      <c r="F9741" s="5">
        <f t="shared" si="913"/>
        <v>27.5</v>
      </c>
      <c r="G9741">
        <v>27.5</v>
      </c>
      <c r="H9741">
        <f t="shared" si="914"/>
        <v>5</v>
      </c>
      <c r="I9741">
        <v>5</v>
      </c>
      <c r="J9741" s="3">
        <f t="shared" si="915"/>
        <v>137.5</v>
      </c>
      <c r="K9741">
        <v>137.5</v>
      </c>
      <c r="L9741" t="str">
        <f t="shared" si="916"/>
        <v>Low</v>
      </c>
      <c r="M9741" t="s">
        <v>48</v>
      </c>
      <c r="N9741" t="s">
        <v>38</v>
      </c>
      <c r="O9741" s="1">
        <v>44890</v>
      </c>
      <c r="P9741" s="7" t="str">
        <f t="shared" si="917"/>
        <v>YES</v>
      </c>
      <c r="Q9741" t="b">
        <v>1</v>
      </c>
    </row>
    <row r="9742" spans="1:17" x14ac:dyDescent="0.3">
      <c r="A9742" t="s">
        <v>9989</v>
      </c>
      <c r="B9742" t="s">
        <v>108</v>
      </c>
      <c r="C9742" t="s">
        <v>23</v>
      </c>
      <c r="D9742" t="str">
        <f t="shared" si="912"/>
        <v>Item_15_BUTC</v>
      </c>
      <c r="E9742" t="s">
        <v>1239</v>
      </c>
      <c r="F9742" s="5">
        <f t="shared" si="913"/>
        <v>26</v>
      </c>
      <c r="G9742">
        <v>26</v>
      </c>
      <c r="H9742">
        <f t="shared" si="914"/>
        <v>9</v>
      </c>
      <c r="I9742">
        <v>9</v>
      </c>
      <c r="J9742" s="3">
        <f t="shared" si="915"/>
        <v>234</v>
      </c>
      <c r="K9742">
        <v>234</v>
      </c>
      <c r="L9742" t="str">
        <f t="shared" si="916"/>
        <v>Medium</v>
      </c>
      <c r="M9742" t="s">
        <v>25</v>
      </c>
      <c r="N9742" t="s">
        <v>38</v>
      </c>
      <c r="O9742" s="1">
        <v>44587</v>
      </c>
      <c r="P9742" s="7" t="str">
        <f t="shared" si="917"/>
        <v>YES</v>
      </c>
      <c r="Q9742" t="b">
        <v>1</v>
      </c>
    </row>
    <row r="9743" spans="1:17" x14ac:dyDescent="0.3">
      <c r="A9743" t="s">
        <v>9990</v>
      </c>
      <c r="B9743" t="s">
        <v>40</v>
      </c>
      <c r="C9743" t="s">
        <v>130</v>
      </c>
      <c r="D9743" t="str">
        <f t="shared" si="912"/>
        <v>Item_6_COMP</v>
      </c>
      <c r="E9743" t="s">
        <v>293</v>
      </c>
      <c r="F9743" s="5">
        <f t="shared" si="913"/>
        <v>12.5</v>
      </c>
      <c r="G9743">
        <v>12.5</v>
      </c>
      <c r="H9743">
        <f t="shared" si="914"/>
        <v>3</v>
      </c>
      <c r="I9743">
        <v>3</v>
      </c>
      <c r="J9743" s="3">
        <f t="shared" si="915"/>
        <v>37.5</v>
      </c>
      <c r="K9743">
        <v>37.5</v>
      </c>
      <c r="L9743" t="str">
        <f t="shared" si="916"/>
        <v>Low</v>
      </c>
      <c r="M9743" t="s">
        <v>15</v>
      </c>
      <c r="N9743" t="s">
        <v>38</v>
      </c>
      <c r="O9743" s="1">
        <v>45118</v>
      </c>
      <c r="P9743" s="7" t="str">
        <f t="shared" si="917"/>
        <v>YES</v>
      </c>
      <c r="Q9743" t="b">
        <v>1</v>
      </c>
    </row>
    <row r="9744" spans="1:17" x14ac:dyDescent="0.3">
      <c r="A9744" t="s">
        <v>9991</v>
      </c>
      <c r="B9744" t="s">
        <v>116</v>
      </c>
      <c r="C9744" t="s">
        <v>28</v>
      </c>
      <c r="D9744" t="str">
        <f t="shared" si="912"/>
        <v>Item_21_BEVE</v>
      </c>
      <c r="E9744" t="s">
        <v>301</v>
      </c>
      <c r="F9744" s="5">
        <f t="shared" si="913"/>
        <v>35</v>
      </c>
      <c r="G9744">
        <v>35</v>
      </c>
      <c r="H9744">
        <f t="shared" si="914"/>
        <v>8</v>
      </c>
      <c r="I9744">
        <v>8</v>
      </c>
      <c r="J9744" s="3">
        <f t="shared" si="915"/>
        <v>280</v>
      </c>
      <c r="K9744">
        <v>280</v>
      </c>
      <c r="L9744" t="str">
        <f t="shared" si="916"/>
        <v>Medium</v>
      </c>
      <c r="M9744" t="s">
        <v>25</v>
      </c>
      <c r="N9744" t="s">
        <v>16</v>
      </c>
      <c r="O9744" s="1">
        <v>44861</v>
      </c>
      <c r="P9744" s="7" t="str">
        <f t="shared" si="917"/>
        <v>YES</v>
      </c>
      <c r="Q9744" t="b">
        <v>1</v>
      </c>
    </row>
    <row r="9745" spans="1:17" x14ac:dyDescent="0.3">
      <c r="A9745" t="s">
        <v>9992</v>
      </c>
      <c r="B9745" t="s">
        <v>168</v>
      </c>
      <c r="C9745" t="s">
        <v>41</v>
      </c>
      <c r="D9745" t="str">
        <f t="shared" si="912"/>
        <v>Item_11_FURN</v>
      </c>
      <c r="E9745" t="s">
        <v>190</v>
      </c>
      <c r="F9745" s="5">
        <f t="shared" si="913"/>
        <v>20</v>
      </c>
      <c r="G9745">
        <v>20</v>
      </c>
      <c r="H9745">
        <f t="shared" si="914"/>
        <v>9</v>
      </c>
      <c r="I9745">
        <v>9</v>
      </c>
      <c r="J9745" s="3">
        <f t="shared" si="915"/>
        <v>180</v>
      </c>
      <c r="K9745">
        <v>180</v>
      </c>
      <c r="L9745" t="str">
        <f t="shared" si="916"/>
        <v>Medium</v>
      </c>
      <c r="M9745" t="s">
        <v>15</v>
      </c>
      <c r="N9745" t="s">
        <v>16</v>
      </c>
      <c r="O9745" s="1">
        <v>45069</v>
      </c>
      <c r="P9745" s="9" t="str">
        <f t="shared" si="917"/>
        <v>N/A</v>
      </c>
    </row>
    <row r="9746" spans="1:17" x14ac:dyDescent="0.3">
      <c r="A9746" t="s">
        <v>9993</v>
      </c>
      <c r="B9746" t="s">
        <v>84</v>
      </c>
      <c r="C9746" t="s">
        <v>130</v>
      </c>
      <c r="D9746" t="str">
        <f t="shared" si="912"/>
        <v>Item_13_COMP</v>
      </c>
      <c r="E9746" t="s">
        <v>291</v>
      </c>
      <c r="F9746" s="5">
        <f t="shared" si="913"/>
        <v>23</v>
      </c>
      <c r="G9746">
        <v>23</v>
      </c>
      <c r="H9746">
        <f t="shared" si="914"/>
        <v>3</v>
      </c>
      <c r="I9746">
        <v>3</v>
      </c>
      <c r="J9746" s="3">
        <f t="shared" si="915"/>
        <v>69</v>
      </c>
      <c r="K9746">
        <v>69</v>
      </c>
      <c r="L9746" t="str">
        <f t="shared" si="916"/>
        <v>Low</v>
      </c>
      <c r="M9746" t="s">
        <v>48</v>
      </c>
      <c r="N9746" t="s">
        <v>38</v>
      </c>
      <c r="O9746" s="1">
        <v>45279</v>
      </c>
      <c r="P9746" s="7" t="str">
        <f t="shared" si="917"/>
        <v>YES</v>
      </c>
      <c r="Q9746" t="b">
        <v>1</v>
      </c>
    </row>
    <row r="9747" spans="1:17" x14ac:dyDescent="0.3">
      <c r="A9747" t="s">
        <v>9994</v>
      </c>
      <c r="B9747" t="s">
        <v>69</v>
      </c>
      <c r="C9747" t="s">
        <v>28</v>
      </c>
      <c r="D9747" t="str">
        <f t="shared" si="912"/>
        <v>Item_25_BEVE</v>
      </c>
      <c r="E9747" t="s">
        <v>104</v>
      </c>
      <c r="F9747" s="5">
        <f t="shared" si="913"/>
        <v>41</v>
      </c>
      <c r="G9747">
        <v>41</v>
      </c>
      <c r="H9747">
        <f t="shared" si="914"/>
        <v>1</v>
      </c>
      <c r="I9747">
        <v>1</v>
      </c>
      <c r="J9747" s="3">
        <f t="shared" si="915"/>
        <v>41</v>
      </c>
      <c r="K9747">
        <v>41</v>
      </c>
      <c r="L9747" t="str">
        <f t="shared" si="916"/>
        <v>Low</v>
      </c>
      <c r="M9747" t="s">
        <v>15</v>
      </c>
      <c r="N9747" t="s">
        <v>16</v>
      </c>
      <c r="O9747" s="1">
        <v>44678</v>
      </c>
      <c r="P9747" s="7" t="str">
        <f t="shared" si="917"/>
        <v>NO</v>
      </c>
      <c r="Q9747" t="b">
        <v>0</v>
      </c>
    </row>
    <row r="9748" spans="1:17" x14ac:dyDescent="0.3">
      <c r="A9748" t="s">
        <v>9995</v>
      </c>
      <c r="B9748" t="s">
        <v>84</v>
      </c>
      <c r="C9748" t="s">
        <v>13</v>
      </c>
      <c r="D9748" t="str">
        <f t="shared" si="912"/>
        <v>Item_9_PATI</v>
      </c>
      <c r="E9748" t="s">
        <v>509</v>
      </c>
      <c r="F9748" s="5">
        <f t="shared" si="913"/>
        <v>17</v>
      </c>
      <c r="G9748">
        <v>17</v>
      </c>
      <c r="H9748">
        <f t="shared" si="914"/>
        <v>6</v>
      </c>
      <c r="I9748">
        <v>6</v>
      </c>
      <c r="J9748" s="3">
        <f t="shared" si="915"/>
        <v>102</v>
      </c>
      <c r="K9748">
        <v>102</v>
      </c>
      <c r="L9748" t="str">
        <f t="shared" si="916"/>
        <v>Low</v>
      </c>
      <c r="M9748" t="s">
        <v>48</v>
      </c>
      <c r="N9748" t="s">
        <v>38</v>
      </c>
      <c r="O9748" s="1">
        <v>44619</v>
      </c>
      <c r="P9748" s="9" t="str">
        <f t="shared" si="917"/>
        <v>N/A</v>
      </c>
    </row>
    <row r="9749" spans="1:17" x14ac:dyDescent="0.3">
      <c r="A9749" t="s">
        <v>9996</v>
      </c>
      <c r="B9749" t="s">
        <v>100</v>
      </c>
      <c r="C9749" t="s">
        <v>41</v>
      </c>
      <c r="D9749" t="str">
        <f t="shared" si="912"/>
        <v>Item_24_FURN</v>
      </c>
      <c r="E9749" t="s">
        <v>199</v>
      </c>
      <c r="F9749" s="5">
        <f t="shared" si="913"/>
        <v>39.5</v>
      </c>
      <c r="G9749">
        <v>39.5</v>
      </c>
      <c r="H9749">
        <f t="shared" si="914"/>
        <v>3</v>
      </c>
      <c r="I9749">
        <v>3</v>
      </c>
      <c r="J9749" s="3">
        <f t="shared" si="915"/>
        <v>118.5</v>
      </c>
      <c r="K9749">
        <v>118.5</v>
      </c>
      <c r="L9749" t="str">
        <f t="shared" si="916"/>
        <v>Low</v>
      </c>
      <c r="M9749" t="s">
        <v>15</v>
      </c>
      <c r="N9749" t="s">
        <v>38</v>
      </c>
      <c r="O9749" s="1">
        <v>45612</v>
      </c>
      <c r="P9749" s="7" t="str">
        <f t="shared" si="917"/>
        <v>YES</v>
      </c>
      <c r="Q9749" t="b">
        <v>1</v>
      </c>
    </row>
    <row r="9750" spans="1:17" x14ac:dyDescent="0.3">
      <c r="A9750" t="s">
        <v>9997</v>
      </c>
      <c r="B9750" t="s">
        <v>89</v>
      </c>
      <c r="C9750" t="s">
        <v>13</v>
      </c>
      <c r="D9750" t="str">
        <f t="shared" si="912"/>
        <v>Item_17_PATI</v>
      </c>
      <c r="E9750" t="s">
        <v>61</v>
      </c>
      <c r="F9750" s="5">
        <f t="shared" si="913"/>
        <v>29</v>
      </c>
      <c r="G9750">
        <v>29</v>
      </c>
      <c r="H9750">
        <f t="shared" si="914"/>
        <v>1</v>
      </c>
      <c r="I9750">
        <v>1</v>
      </c>
      <c r="J9750" s="3">
        <f t="shared" si="915"/>
        <v>29</v>
      </c>
      <c r="K9750">
        <v>29</v>
      </c>
      <c r="L9750" t="str">
        <f t="shared" si="916"/>
        <v>Low</v>
      </c>
      <c r="M9750" t="s">
        <v>48</v>
      </c>
      <c r="N9750" t="s">
        <v>16</v>
      </c>
      <c r="O9750" s="1">
        <v>45470</v>
      </c>
      <c r="P9750" s="7" t="str">
        <f t="shared" si="917"/>
        <v>YES</v>
      </c>
      <c r="Q9750" t="b">
        <v>1</v>
      </c>
    </row>
    <row r="9751" spans="1:17" x14ac:dyDescent="0.3">
      <c r="A9751" t="s">
        <v>9998</v>
      </c>
      <c r="B9751" t="s">
        <v>116</v>
      </c>
      <c r="C9751" t="s">
        <v>41</v>
      </c>
      <c r="D9751" t="str">
        <f t="shared" si="912"/>
        <v>Item_8_FURN</v>
      </c>
      <c r="E9751" t="s">
        <v>303</v>
      </c>
      <c r="F9751" s="5">
        <f t="shared" si="913"/>
        <v>15.5</v>
      </c>
      <c r="G9751">
        <v>15.5</v>
      </c>
      <c r="H9751">
        <f t="shared" si="914"/>
        <v>1</v>
      </c>
      <c r="I9751">
        <v>1</v>
      </c>
      <c r="J9751" s="3">
        <f t="shared" si="915"/>
        <v>15.5</v>
      </c>
      <c r="K9751">
        <v>15.5</v>
      </c>
      <c r="L9751" t="str">
        <f t="shared" si="916"/>
        <v>Low</v>
      </c>
      <c r="M9751" t="s">
        <v>48</v>
      </c>
      <c r="N9751" t="s">
        <v>38</v>
      </c>
      <c r="O9751" s="1">
        <v>45435</v>
      </c>
      <c r="P9751" s="7" t="str">
        <f t="shared" si="917"/>
        <v>NO</v>
      </c>
      <c r="Q9751" t="b">
        <v>0</v>
      </c>
    </row>
    <row r="9752" spans="1:17" x14ac:dyDescent="0.3">
      <c r="A9752" t="s">
        <v>9999</v>
      </c>
      <c r="B9752" t="s">
        <v>40</v>
      </c>
      <c r="C9752" t="s">
        <v>23</v>
      </c>
      <c r="D9752" t="str">
        <f t="shared" si="912"/>
        <v>Item_16_BUTC</v>
      </c>
      <c r="E9752" t="s">
        <v>135</v>
      </c>
      <c r="F9752" s="5">
        <f t="shared" si="913"/>
        <v>27.5</v>
      </c>
      <c r="G9752">
        <v>27.5</v>
      </c>
      <c r="H9752">
        <f t="shared" si="914"/>
        <v>6</v>
      </c>
      <c r="I9752">
        <v>6</v>
      </c>
      <c r="J9752" s="3">
        <f t="shared" si="915"/>
        <v>165</v>
      </c>
      <c r="K9752">
        <v>165</v>
      </c>
      <c r="L9752" t="str">
        <f t="shared" si="916"/>
        <v>Medium</v>
      </c>
      <c r="M9752" t="s">
        <v>15</v>
      </c>
      <c r="N9752" t="s">
        <v>16</v>
      </c>
      <c r="O9752" s="1">
        <v>45205</v>
      </c>
      <c r="P9752" s="7" t="str">
        <f t="shared" si="917"/>
        <v>YES</v>
      </c>
      <c r="Q9752" t="b">
        <v>1</v>
      </c>
    </row>
    <row r="9753" spans="1:17" x14ac:dyDescent="0.3">
      <c r="A9753" t="s">
        <v>10000</v>
      </c>
      <c r="B9753" t="s">
        <v>22</v>
      </c>
      <c r="C9753" t="s">
        <v>41</v>
      </c>
      <c r="D9753" s="2" t="str">
        <f t="shared" si="912"/>
        <v>Unknown_Item</v>
      </c>
      <c r="F9753" s="6">
        <f t="shared" si="913"/>
        <v>23.365911749958215</v>
      </c>
      <c r="H9753">
        <f t="shared" si="914"/>
        <v>10</v>
      </c>
      <c r="I9753">
        <v>10</v>
      </c>
      <c r="J9753" s="3">
        <f t="shared" si="915"/>
        <v>95</v>
      </c>
      <c r="K9753">
        <v>95</v>
      </c>
      <c r="L9753" t="str">
        <f t="shared" si="916"/>
        <v>Low</v>
      </c>
      <c r="M9753" t="s">
        <v>48</v>
      </c>
      <c r="N9753" t="s">
        <v>16</v>
      </c>
      <c r="O9753" s="1">
        <v>45481</v>
      </c>
      <c r="P9753" s="7" t="str">
        <f t="shared" si="917"/>
        <v>YES</v>
      </c>
      <c r="Q9753" t="b">
        <v>1</v>
      </c>
    </row>
    <row r="9754" spans="1:17" x14ac:dyDescent="0.3">
      <c r="A9754" t="s">
        <v>10001</v>
      </c>
      <c r="B9754" t="s">
        <v>100</v>
      </c>
      <c r="C9754" t="s">
        <v>23</v>
      </c>
      <c r="D9754" t="str">
        <f t="shared" si="912"/>
        <v>Item_8_BUTC</v>
      </c>
      <c r="E9754" t="s">
        <v>227</v>
      </c>
      <c r="F9754" s="5">
        <f t="shared" si="913"/>
        <v>15.5</v>
      </c>
      <c r="G9754">
        <v>15.5</v>
      </c>
      <c r="H9754">
        <f t="shared" si="914"/>
        <v>1</v>
      </c>
      <c r="I9754">
        <v>1</v>
      </c>
      <c r="J9754" s="3">
        <f t="shared" si="915"/>
        <v>15.5</v>
      </c>
      <c r="K9754">
        <v>15.5</v>
      </c>
      <c r="L9754" t="str">
        <f t="shared" si="916"/>
        <v>Low</v>
      </c>
      <c r="M9754" t="s">
        <v>25</v>
      </c>
      <c r="N9754" t="s">
        <v>16</v>
      </c>
      <c r="O9754" s="1">
        <v>44773</v>
      </c>
      <c r="P9754" s="9" t="str">
        <f t="shared" si="917"/>
        <v>N/A</v>
      </c>
    </row>
    <row r="9755" spans="1:17" x14ac:dyDescent="0.3">
      <c r="A9755" t="s">
        <v>10002</v>
      </c>
      <c r="B9755" t="s">
        <v>108</v>
      </c>
      <c r="C9755" t="s">
        <v>28</v>
      </c>
      <c r="D9755" s="2" t="str">
        <f t="shared" si="912"/>
        <v>Unknown_Item</v>
      </c>
      <c r="F9755" s="6">
        <f t="shared" si="913"/>
        <v>23.365911749958215</v>
      </c>
      <c r="H9755">
        <f t="shared" si="914"/>
        <v>6</v>
      </c>
      <c r="I9755">
        <v>6</v>
      </c>
      <c r="J9755" s="3">
        <f t="shared" si="915"/>
        <v>174</v>
      </c>
      <c r="K9755">
        <v>174</v>
      </c>
      <c r="L9755" t="str">
        <f t="shared" si="916"/>
        <v>Medium</v>
      </c>
      <c r="M9755" t="s">
        <v>48</v>
      </c>
      <c r="N9755" t="s">
        <v>38</v>
      </c>
      <c r="O9755" s="1">
        <v>45233</v>
      </c>
      <c r="P9755" s="9" t="str">
        <f t="shared" si="917"/>
        <v>N/A</v>
      </c>
    </row>
    <row r="9756" spans="1:17" x14ac:dyDescent="0.3">
      <c r="A9756" t="s">
        <v>10003</v>
      </c>
      <c r="B9756" t="s">
        <v>69</v>
      </c>
      <c r="C9756" t="s">
        <v>32</v>
      </c>
      <c r="D9756" t="str">
        <f t="shared" si="912"/>
        <v>Item_18_FOOD</v>
      </c>
      <c r="E9756" t="s">
        <v>170</v>
      </c>
      <c r="F9756" s="5">
        <f t="shared" si="913"/>
        <v>30.5</v>
      </c>
      <c r="G9756">
        <v>30.5</v>
      </c>
      <c r="H9756">
        <f t="shared" si="914"/>
        <v>6</v>
      </c>
      <c r="I9756">
        <v>6</v>
      </c>
      <c r="J9756" s="3">
        <f t="shared" si="915"/>
        <v>183</v>
      </c>
      <c r="K9756">
        <v>183</v>
      </c>
      <c r="L9756" t="str">
        <f t="shared" si="916"/>
        <v>Medium</v>
      </c>
      <c r="M9756" t="s">
        <v>25</v>
      </c>
      <c r="N9756" t="s">
        <v>16</v>
      </c>
      <c r="O9756" s="1">
        <v>45548</v>
      </c>
      <c r="P9756" s="9" t="str">
        <f t="shared" si="917"/>
        <v>N/A</v>
      </c>
    </row>
    <row r="9757" spans="1:17" x14ac:dyDescent="0.3">
      <c r="A9757" t="s">
        <v>10004</v>
      </c>
      <c r="B9757" t="s">
        <v>65</v>
      </c>
      <c r="C9757" t="s">
        <v>19</v>
      </c>
      <c r="D9757" t="str">
        <f t="shared" si="912"/>
        <v>Item_5_MILK</v>
      </c>
      <c r="E9757" t="s">
        <v>972</v>
      </c>
      <c r="F9757" s="5">
        <f t="shared" si="913"/>
        <v>11</v>
      </c>
      <c r="G9757">
        <v>11</v>
      </c>
      <c r="H9757">
        <f t="shared" si="914"/>
        <v>8</v>
      </c>
      <c r="I9757">
        <v>8</v>
      </c>
      <c r="J9757" s="3">
        <f t="shared" si="915"/>
        <v>88</v>
      </c>
      <c r="K9757">
        <v>88</v>
      </c>
      <c r="L9757" t="str">
        <f t="shared" si="916"/>
        <v>Low</v>
      </c>
      <c r="M9757" t="s">
        <v>25</v>
      </c>
      <c r="N9757" t="s">
        <v>38</v>
      </c>
      <c r="O9757" s="1">
        <v>45023</v>
      </c>
      <c r="P9757" s="7" t="str">
        <f t="shared" si="917"/>
        <v>NO</v>
      </c>
      <c r="Q9757" t="b">
        <v>0</v>
      </c>
    </row>
    <row r="9758" spans="1:17" x14ac:dyDescent="0.3">
      <c r="A9758" t="s">
        <v>10005</v>
      </c>
      <c r="B9758" t="s">
        <v>100</v>
      </c>
      <c r="C9758" t="s">
        <v>32</v>
      </c>
      <c r="D9758" s="2" t="str">
        <f t="shared" si="912"/>
        <v>Unknown_Item</v>
      </c>
      <c r="F9758" s="6">
        <f t="shared" si="913"/>
        <v>23.365911749958215</v>
      </c>
      <c r="H9758">
        <f t="shared" si="914"/>
        <v>5</v>
      </c>
      <c r="I9758">
        <v>5</v>
      </c>
      <c r="J9758" s="3">
        <f t="shared" si="915"/>
        <v>40</v>
      </c>
      <c r="K9758">
        <v>40</v>
      </c>
      <c r="L9758" t="str">
        <f t="shared" si="916"/>
        <v>Low</v>
      </c>
      <c r="M9758" t="s">
        <v>48</v>
      </c>
      <c r="N9758" t="s">
        <v>16</v>
      </c>
      <c r="O9758" s="1">
        <v>45322</v>
      </c>
      <c r="P9758" s="9" t="str">
        <f t="shared" si="917"/>
        <v>N/A</v>
      </c>
    </row>
    <row r="9759" spans="1:17" x14ac:dyDescent="0.3">
      <c r="A9759" t="s">
        <v>10006</v>
      </c>
      <c r="B9759" t="s">
        <v>69</v>
      </c>
      <c r="C9759" t="s">
        <v>13</v>
      </c>
      <c r="D9759" t="str">
        <f t="shared" si="912"/>
        <v>Item_14_PATI</v>
      </c>
      <c r="E9759" t="s">
        <v>164</v>
      </c>
      <c r="F9759" s="5">
        <f t="shared" si="913"/>
        <v>24.5</v>
      </c>
      <c r="G9759">
        <v>24.5</v>
      </c>
      <c r="H9759">
        <f t="shared" si="914"/>
        <v>2</v>
      </c>
      <c r="I9759">
        <v>2</v>
      </c>
      <c r="J9759" s="3">
        <f t="shared" si="915"/>
        <v>49</v>
      </c>
      <c r="K9759">
        <v>49</v>
      </c>
      <c r="L9759" t="str">
        <f t="shared" si="916"/>
        <v>Low</v>
      </c>
      <c r="M9759" t="s">
        <v>25</v>
      </c>
      <c r="N9759" t="s">
        <v>38</v>
      </c>
      <c r="O9759" s="1">
        <v>45537</v>
      </c>
      <c r="P9759" s="7" t="str">
        <f t="shared" si="917"/>
        <v>YES</v>
      </c>
      <c r="Q9759" t="b">
        <v>1</v>
      </c>
    </row>
    <row r="9760" spans="1:17" x14ac:dyDescent="0.3">
      <c r="A9760" t="s">
        <v>10007</v>
      </c>
      <c r="B9760" t="s">
        <v>100</v>
      </c>
      <c r="C9760" t="s">
        <v>32</v>
      </c>
      <c r="D9760" t="str">
        <f t="shared" si="912"/>
        <v>Item_14_FOOD</v>
      </c>
      <c r="E9760" t="s">
        <v>90</v>
      </c>
      <c r="F9760" s="5">
        <f t="shared" si="913"/>
        <v>24.5</v>
      </c>
      <c r="G9760">
        <v>24.5</v>
      </c>
      <c r="H9760">
        <f t="shared" si="914"/>
        <v>8</v>
      </c>
      <c r="I9760">
        <v>8</v>
      </c>
      <c r="J9760" s="3">
        <f t="shared" si="915"/>
        <v>196</v>
      </c>
      <c r="K9760">
        <v>196</v>
      </c>
      <c r="L9760" t="str">
        <f t="shared" si="916"/>
        <v>Medium</v>
      </c>
      <c r="M9760" t="s">
        <v>48</v>
      </c>
      <c r="N9760" t="s">
        <v>16</v>
      </c>
      <c r="O9760" s="1">
        <v>45618</v>
      </c>
      <c r="P9760" s="7" t="str">
        <f t="shared" si="917"/>
        <v>NO</v>
      </c>
      <c r="Q9760" t="b">
        <v>0</v>
      </c>
    </row>
    <row r="9761" spans="1:17" x14ac:dyDescent="0.3">
      <c r="A9761" t="s">
        <v>10008</v>
      </c>
      <c r="B9761" t="s">
        <v>36</v>
      </c>
      <c r="C9761" t="s">
        <v>66</v>
      </c>
      <c r="D9761" t="str">
        <f t="shared" si="912"/>
        <v>Item_5_ELEC</v>
      </c>
      <c r="E9761" t="s">
        <v>464</v>
      </c>
      <c r="F9761" s="5">
        <f t="shared" si="913"/>
        <v>11</v>
      </c>
      <c r="G9761">
        <v>11</v>
      </c>
      <c r="H9761">
        <f t="shared" si="914"/>
        <v>9</v>
      </c>
      <c r="I9761">
        <v>9</v>
      </c>
      <c r="J9761" s="3">
        <f t="shared" si="915"/>
        <v>99</v>
      </c>
      <c r="K9761">
        <v>99</v>
      </c>
      <c r="L9761" t="str">
        <f t="shared" si="916"/>
        <v>Low</v>
      </c>
      <c r="M9761" t="s">
        <v>25</v>
      </c>
      <c r="N9761" t="s">
        <v>38</v>
      </c>
      <c r="O9761" s="1">
        <v>44902</v>
      </c>
      <c r="P9761" s="7" t="str">
        <f t="shared" si="917"/>
        <v>NO</v>
      </c>
      <c r="Q9761" t="b">
        <v>0</v>
      </c>
    </row>
    <row r="9762" spans="1:17" x14ac:dyDescent="0.3">
      <c r="A9762" t="s">
        <v>10009</v>
      </c>
      <c r="B9762" t="s">
        <v>168</v>
      </c>
      <c r="C9762" t="s">
        <v>23</v>
      </c>
      <c r="D9762" t="str">
        <f t="shared" si="912"/>
        <v>Item_25_BUTC</v>
      </c>
      <c r="E9762" t="s">
        <v>383</v>
      </c>
      <c r="F9762" s="5">
        <f t="shared" si="913"/>
        <v>41</v>
      </c>
      <c r="G9762">
        <v>41</v>
      </c>
      <c r="H9762">
        <f t="shared" si="914"/>
        <v>10</v>
      </c>
      <c r="I9762">
        <v>10</v>
      </c>
      <c r="J9762" s="3">
        <f t="shared" si="915"/>
        <v>410</v>
      </c>
      <c r="K9762">
        <v>410</v>
      </c>
      <c r="L9762" t="str">
        <f t="shared" si="916"/>
        <v>High</v>
      </c>
      <c r="M9762" t="s">
        <v>48</v>
      </c>
      <c r="N9762" t="s">
        <v>16</v>
      </c>
      <c r="O9762" s="1">
        <v>44828</v>
      </c>
      <c r="P9762" s="7" t="str">
        <f t="shared" si="917"/>
        <v>NO</v>
      </c>
      <c r="Q9762" t="b">
        <v>0</v>
      </c>
    </row>
    <row r="9763" spans="1:17" x14ac:dyDescent="0.3">
      <c r="A9763" t="s">
        <v>10010</v>
      </c>
      <c r="B9763" t="s">
        <v>18</v>
      </c>
      <c r="C9763" t="s">
        <v>32</v>
      </c>
      <c r="D9763" t="str">
        <f t="shared" si="912"/>
        <v>Item_25_FOOD</v>
      </c>
      <c r="E9763" t="s">
        <v>365</v>
      </c>
      <c r="F9763" s="5">
        <f t="shared" si="913"/>
        <v>41</v>
      </c>
      <c r="G9763">
        <v>41</v>
      </c>
      <c r="H9763">
        <f t="shared" si="914"/>
        <v>6</v>
      </c>
      <c r="I9763">
        <v>6</v>
      </c>
      <c r="J9763" s="3">
        <f t="shared" si="915"/>
        <v>246</v>
      </c>
      <c r="K9763">
        <v>246</v>
      </c>
      <c r="L9763" t="str">
        <f t="shared" si="916"/>
        <v>Medium</v>
      </c>
      <c r="M9763" t="s">
        <v>25</v>
      </c>
      <c r="N9763" t="s">
        <v>16</v>
      </c>
      <c r="O9763" s="1">
        <v>45599</v>
      </c>
      <c r="P9763" s="9" t="str">
        <f t="shared" si="917"/>
        <v>N/A</v>
      </c>
    </row>
    <row r="9764" spans="1:17" x14ac:dyDescent="0.3">
      <c r="A9764" t="s">
        <v>10011</v>
      </c>
      <c r="B9764" t="s">
        <v>77</v>
      </c>
      <c r="C9764" t="s">
        <v>13</v>
      </c>
      <c r="D9764" t="str">
        <f t="shared" si="912"/>
        <v>Item_23_PATI</v>
      </c>
      <c r="E9764" t="s">
        <v>796</v>
      </c>
      <c r="F9764" s="5">
        <f t="shared" si="913"/>
        <v>38</v>
      </c>
      <c r="G9764">
        <v>38</v>
      </c>
      <c r="H9764">
        <f t="shared" si="914"/>
        <v>5</v>
      </c>
      <c r="I9764">
        <v>5</v>
      </c>
      <c r="J9764" s="3">
        <f t="shared" si="915"/>
        <v>190</v>
      </c>
      <c r="K9764">
        <v>190</v>
      </c>
      <c r="L9764" t="str">
        <f t="shared" si="916"/>
        <v>Medium</v>
      </c>
      <c r="M9764" t="s">
        <v>15</v>
      </c>
      <c r="N9764" t="s">
        <v>16</v>
      </c>
      <c r="O9764" s="1">
        <v>45040</v>
      </c>
      <c r="P9764" s="7" t="str">
        <f t="shared" si="917"/>
        <v>YES</v>
      </c>
      <c r="Q9764" t="b">
        <v>1</v>
      </c>
    </row>
    <row r="9765" spans="1:17" x14ac:dyDescent="0.3">
      <c r="A9765" t="s">
        <v>10012</v>
      </c>
      <c r="B9765" t="s">
        <v>98</v>
      </c>
      <c r="C9765" t="s">
        <v>19</v>
      </c>
      <c r="D9765" t="str">
        <f t="shared" si="912"/>
        <v>Item_6_MILK</v>
      </c>
      <c r="E9765" t="s">
        <v>152</v>
      </c>
      <c r="F9765" s="5">
        <f t="shared" si="913"/>
        <v>12.5</v>
      </c>
      <c r="G9765">
        <v>12.5</v>
      </c>
      <c r="H9765">
        <f t="shared" si="914"/>
        <v>9</v>
      </c>
      <c r="I9765">
        <v>9</v>
      </c>
      <c r="J9765" s="3">
        <f t="shared" si="915"/>
        <v>112.5</v>
      </c>
      <c r="K9765">
        <v>112.5</v>
      </c>
      <c r="L9765" t="str">
        <f t="shared" si="916"/>
        <v>Low</v>
      </c>
      <c r="M9765" t="s">
        <v>48</v>
      </c>
      <c r="N9765" t="s">
        <v>16</v>
      </c>
      <c r="O9765" s="1">
        <v>45499</v>
      </c>
      <c r="P9765" s="7" t="str">
        <f t="shared" si="917"/>
        <v>YES</v>
      </c>
      <c r="Q9765" t="b">
        <v>1</v>
      </c>
    </row>
    <row r="9766" spans="1:17" x14ac:dyDescent="0.3">
      <c r="A9766" t="s">
        <v>10013</v>
      </c>
      <c r="B9766" t="s">
        <v>168</v>
      </c>
      <c r="C9766" t="s">
        <v>130</v>
      </c>
      <c r="D9766" t="str">
        <f t="shared" si="912"/>
        <v>Item_7_COMP</v>
      </c>
      <c r="E9766" t="s">
        <v>212</v>
      </c>
      <c r="F9766" s="5">
        <f t="shared" si="913"/>
        <v>14</v>
      </c>
      <c r="G9766">
        <v>14</v>
      </c>
      <c r="H9766">
        <f t="shared" si="914"/>
        <v>3</v>
      </c>
      <c r="I9766">
        <v>3</v>
      </c>
      <c r="J9766" s="3">
        <f t="shared" si="915"/>
        <v>42</v>
      </c>
      <c r="K9766">
        <v>42</v>
      </c>
      <c r="L9766" t="str">
        <f t="shared" si="916"/>
        <v>Low</v>
      </c>
      <c r="M9766" t="s">
        <v>48</v>
      </c>
      <c r="N9766" t="s">
        <v>38</v>
      </c>
      <c r="O9766" s="1">
        <v>45182</v>
      </c>
      <c r="P9766" s="7" t="str">
        <f t="shared" si="917"/>
        <v>YES</v>
      </c>
      <c r="Q9766" t="b">
        <v>1</v>
      </c>
    </row>
    <row r="9767" spans="1:17" x14ac:dyDescent="0.3">
      <c r="A9767" t="s">
        <v>10014</v>
      </c>
      <c r="B9767" t="s">
        <v>63</v>
      </c>
      <c r="C9767" t="s">
        <v>32</v>
      </c>
      <c r="D9767" t="str">
        <f t="shared" si="912"/>
        <v>Item_25_FOOD</v>
      </c>
      <c r="E9767" t="s">
        <v>365</v>
      </c>
      <c r="F9767" s="5">
        <f t="shared" si="913"/>
        <v>41</v>
      </c>
      <c r="G9767">
        <v>41</v>
      </c>
      <c r="H9767">
        <f t="shared" si="914"/>
        <v>5</v>
      </c>
      <c r="I9767">
        <v>5</v>
      </c>
      <c r="J9767" s="3">
        <f t="shared" si="915"/>
        <v>205</v>
      </c>
      <c r="K9767">
        <v>205</v>
      </c>
      <c r="L9767" t="str">
        <f t="shared" si="916"/>
        <v>Medium</v>
      </c>
      <c r="M9767" t="s">
        <v>15</v>
      </c>
      <c r="N9767" t="s">
        <v>16</v>
      </c>
      <c r="O9767" s="1">
        <v>44997</v>
      </c>
      <c r="P9767" s="7" t="str">
        <f t="shared" si="917"/>
        <v>YES</v>
      </c>
      <c r="Q9767" t="b">
        <v>1</v>
      </c>
    </row>
    <row r="9768" spans="1:17" x14ac:dyDescent="0.3">
      <c r="A9768" t="s">
        <v>10015</v>
      </c>
      <c r="B9768" t="s">
        <v>80</v>
      </c>
      <c r="C9768" t="s">
        <v>66</v>
      </c>
      <c r="D9768" t="str">
        <f t="shared" si="912"/>
        <v>Item_5_ELEC</v>
      </c>
      <c r="E9768" t="s">
        <v>464</v>
      </c>
      <c r="F9768" s="5">
        <f t="shared" si="913"/>
        <v>11</v>
      </c>
      <c r="G9768">
        <v>11</v>
      </c>
      <c r="H9768">
        <f t="shared" si="914"/>
        <v>1</v>
      </c>
      <c r="I9768">
        <v>1</v>
      </c>
      <c r="J9768" s="3">
        <f t="shared" si="915"/>
        <v>11</v>
      </c>
      <c r="K9768">
        <v>11</v>
      </c>
      <c r="L9768" t="str">
        <f t="shared" si="916"/>
        <v>Low</v>
      </c>
      <c r="M9768" t="s">
        <v>48</v>
      </c>
      <c r="N9768" t="s">
        <v>38</v>
      </c>
      <c r="O9768" s="1">
        <v>44939</v>
      </c>
      <c r="P9768" s="9" t="str">
        <f t="shared" si="917"/>
        <v>N/A</v>
      </c>
    </row>
    <row r="9769" spans="1:17" x14ac:dyDescent="0.3">
      <c r="A9769" t="s">
        <v>10016</v>
      </c>
      <c r="B9769" t="s">
        <v>123</v>
      </c>
      <c r="C9769" t="s">
        <v>19</v>
      </c>
      <c r="D9769" t="str">
        <f t="shared" si="912"/>
        <v>Item_22_MILK</v>
      </c>
      <c r="E9769" t="s">
        <v>553</v>
      </c>
      <c r="F9769" s="5">
        <f t="shared" si="913"/>
        <v>36.5</v>
      </c>
      <c r="G9769">
        <v>36.5</v>
      </c>
      <c r="H9769">
        <f t="shared" si="914"/>
        <v>1</v>
      </c>
      <c r="I9769">
        <v>1</v>
      </c>
      <c r="J9769" s="3">
        <f t="shared" si="915"/>
        <v>36.5</v>
      </c>
      <c r="K9769">
        <v>36.5</v>
      </c>
      <c r="L9769" t="str">
        <f t="shared" si="916"/>
        <v>Low</v>
      </c>
      <c r="M9769" t="s">
        <v>15</v>
      </c>
      <c r="N9769" t="s">
        <v>16</v>
      </c>
      <c r="O9769" s="1">
        <v>44754</v>
      </c>
      <c r="P9769" s="9" t="str">
        <f t="shared" si="917"/>
        <v>N/A</v>
      </c>
    </row>
    <row r="9770" spans="1:17" x14ac:dyDescent="0.3">
      <c r="A9770" t="s">
        <v>10017</v>
      </c>
      <c r="B9770" t="s">
        <v>65</v>
      </c>
      <c r="C9770" t="s">
        <v>28</v>
      </c>
      <c r="D9770" t="str">
        <f t="shared" si="912"/>
        <v>Item_22_BEVE</v>
      </c>
      <c r="E9770" t="s">
        <v>117</v>
      </c>
      <c r="F9770" s="5">
        <f t="shared" si="913"/>
        <v>36.5</v>
      </c>
      <c r="G9770">
        <v>36.5</v>
      </c>
      <c r="H9770">
        <f t="shared" si="914"/>
        <v>7</v>
      </c>
      <c r="I9770">
        <v>7</v>
      </c>
      <c r="J9770" s="3">
        <f t="shared" si="915"/>
        <v>255.5</v>
      </c>
      <c r="K9770">
        <v>255.5</v>
      </c>
      <c r="L9770" t="str">
        <f t="shared" si="916"/>
        <v>Medium</v>
      </c>
      <c r="M9770" t="s">
        <v>48</v>
      </c>
      <c r="N9770" t="s">
        <v>38</v>
      </c>
      <c r="O9770" s="1">
        <v>44691</v>
      </c>
      <c r="P9770" s="7" t="str">
        <f t="shared" si="917"/>
        <v>NO</v>
      </c>
      <c r="Q9770" t="b">
        <v>0</v>
      </c>
    </row>
    <row r="9771" spans="1:17" x14ac:dyDescent="0.3">
      <c r="A9771" t="s">
        <v>10018</v>
      </c>
      <c r="B9771" t="s">
        <v>12</v>
      </c>
      <c r="C9771" t="s">
        <v>19</v>
      </c>
      <c r="D9771" t="str">
        <f t="shared" si="912"/>
        <v>Item_17_MILK</v>
      </c>
      <c r="E9771" t="s">
        <v>20</v>
      </c>
      <c r="F9771" s="5">
        <f t="shared" si="913"/>
        <v>29</v>
      </c>
      <c r="G9771">
        <v>29</v>
      </c>
      <c r="H9771">
        <f t="shared" si="914"/>
        <v>2</v>
      </c>
      <c r="I9771">
        <v>2</v>
      </c>
      <c r="J9771" s="3">
        <f t="shared" si="915"/>
        <v>58</v>
      </c>
      <c r="K9771">
        <v>58</v>
      </c>
      <c r="L9771" t="str">
        <f t="shared" si="916"/>
        <v>Low</v>
      </c>
      <c r="M9771" t="s">
        <v>48</v>
      </c>
      <c r="N9771" t="s">
        <v>16</v>
      </c>
      <c r="O9771" s="1">
        <v>45471</v>
      </c>
      <c r="P9771" s="7" t="str">
        <f t="shared" si="917"/>
        <v>YES</v>
      </c>
      <c r="Q9771" t="b">
        <v>1</v>
      </c>
    </row>
    <row r="9772" spans="1:17" x14ac:dyDescent="0.3">
      <c r="A9772" t="s">
        <v>10019</v>
      </c>
      <c r="B9772" t="s">
        <v>22</v>
      </c>
      <c r="C9772" t="s">
        <v>130</v>
      </c>
      <c r="D9772" t="str">
        <f t="shared" si="912"/>
        <v>Item_9_COMP</v>
      </c>
      <c r="E9772" t="s">
        <v>427</v>
      </c>
      <c r="F9772" s="5">
        <f t="shared" si="913"/>
        <v>17</v>
      </c>
      <c r="G9772">
        <v>17</v>
      </c>
      <c r="H9772">
        <f t="shared" si="914"/>
        <v>7</v>
      </c>
      <c r="I9772">
        <v>7</v>
      </c>
      <c r="J9772" s="3">
        <f t="shared" si="915"/>
        <v>119</v>
      </c>
      <c r="K9772">
        <v>119</v>
      </c>
      <c r="L9772" t="str">
        <f t="shared" si="916"/>
        <v>Low</v>
      </c>
      <c r="M9772" t="s">
        <v>48</v>
      </c>
      <c r="N9772" t="s">
        <v>38</v>
      </c>
      <c r="O9772" s="1">
        <v>45361</v>
      </c>
      <c r="P9772" s="7" t="str">
        <f t="shared" si="917"/>
        <v>YES</v>
      </c>
      <c r="Q9772" t="b">
        <v>1</v>
      </c>
    </row>
    <row r="9773" spans="1:17" x14ac:dyDescent="0.3">
      <c r="A9773" t="s">
        <v>10020</v>
      </c>
      <c r="B9773" t="s">
        <v>80</v>
      </c>
      <c r="C9773" t="s">
        <v>130</v>
      </c>
      <c r="D9773" t="str">
        <f t="shared" si="912"/>
        <v>Item_5_COMP</v>
      </c>
      <c r="E9773" t="s">
        <v>139</v>
      </c>
      <c r="F9773" s="5">
        <f t="shared" si="913"/>
        <v>11</v>
      </c>
      <c r="G9773">
        <v>11</v>
      </c>
      <c r="H9773">
        <f t="shared" si="914"/>
        <v>5</v>
      </c>
      <c r="I9773">
        <v>5</v>
      </c>
      <c r="J9773" s="3">
        <f t="shared" si="915"/>
        <v>55</v>
      </c>
      <c r="K9773">
        <v>55</v>
      </c>
      <c r="L9773" t="str">
        <f t="shared" si="916"/>
        <v>Low</v>
      </c>
      <c r="M9773" t="s">
        <v>48</v>
      </c>
      <c r="N9773" t="s">
        <v>16</v>
      </c>
      <c r="O9773" s="1">
        <v>44970</v>
      </c>
      <c r="P9773" s="9" t="str">
        <f t="shared" si="917"/>
        <v>N/A</v>
      </c>
    </row>
    <row r="9774" spans="1:17" x14ac:dyDescent="0.3">
      <c r="A9774" t="s">
        <v>10021</v>
      </c>
      <c r="B9774" t="s">
        <v>18</v>
      </c>
      <c r="C9774" t="s">
        <v>41</v>
      </c>
      <c r="D9774" t="str">
        <f t="shared" si="912"/>
        <v>Item_1_FURN</v>
      </c>
      <c r="E9774" t="s">
        <v>281</v>
      </c>
      <c r="F9774" s="5">
        <f t="shared" si="913"/>
        <v>5</v>
      </c>
      <c r="G9774">
        <v>5</v>
      </c>
      <c r="H9774">
        <f t="shared" si="914"/>
        <v>6</v>
      </c>
      <c r="I9774">
        <v>6</v>
      </c>
      <c r="J9774" s="3">
        <f t="shared" si="915"/>
        <v>30</v>
      </c>
      <c r="K9774">
        <v>30</v>
      </c>
      <c r="L9774" t="str">
        <f t="shared" si="916"/>
        <v>Low</v>
      </c>
      <c r="M9774" t="s">
        <v>25</v>
      </c>
      <c r="N9774" t="s">
        <v>16</v>
      </c>
      <c r="O9774" s="1">
        <v>44664</v>
      </c>
      <c r="P9774" s="7" t="str">
        <f t="shared" si="917"/>
        <v>YES</v>
      </c>
      <c r="Q9774" t="b">
        <v>1</v>
      </c>
    </row>
    <row r="9775" spans="1:17" x14ac:dyDescent="0.3">
      <c r="A9775" t="s">
        <v>10022</v>
      </c>
      <c r="B9775" t="s">
        <v>40</v>
      </c>
      <c r="C9775" t="s">
        <v>41</v>
      </c>
      <c r="D9775" t="str">
        <f t="shared" si="912"/>
        <v>Item_24_FURN</v>
      </c>
      <c r="E9775" t="s">
        <v>199</v>
      </c>
      <c r="F9775" s="5">
        <f t="shared" si="913"/>
        <v>39.5</v>
      </c>
      <c r="G9775">
        <v>39.5</v>
      </c>
      <c r="H9775">
        <f t="shared" si="914"/>
        <v>5</v>
      </c>
      <c r="I9775">
        <v>5</v>
      </c>
      <c r="J9775" s="3">
        <f t="shared" si="915"/>
        <v>197.5</v>
      </c>
      <c r="K9775">
        <v>197.5</v>
      </c>
      <c r="L9775" t="str">
        <f t="shared" si="916"/>
        <v>Medium</v>
      </c>
      <c r="M9775" t="s">
        <v>25</v>
      </c>
      <c r="N9775" t="s">
        <v>38</v>
      </c>
      <c r="O9775" s="1">
        <v>45636</v>
      </c>
      <c r="P9775" s="9" t="str">
        <f t="shared" si="917"/>
        <v>N/A</v>
      </c>
    </row>
    <row r="9776" spans="1:17" x14ac:dyDescent="0.3">
      <c r="A9776" t="s">
        <v>10023</v>
      </c>
      <c r="B9776" t="s">
        <v>43</v>
      </c>
      <c r="C9776" t="s">
        <v>130</v>
      </c>
      <c r="D9776" t="str">
        <f t="shared" si="912"/>
        <v>Item_18_COMP</v>
      </c>
      <c r="E9776" t="s">
        <v>326</v>
      </c>
      <c r="F9776" s="5">
        <f t="shared" si="913"/>
        <v>30.5</v>
      </c>
      <c r="G9776">
        <v>30.5</v>
      </c>
      <c r="H9776">
        <f t="shared" si="914"/>
        <v>1</v>
      </c>
      <c r="I9776">
        <v>1</v>
      </c>
      <c r="J9776" s="3">
        <f t="shared" si="915"/>
        <v>30.5</v>
      </c>
      <c r="K9776">
        <v>30.5</v>
      </c>
      <c r="L9776" t="str">
        <f t="shared" si="916"/>
        <v>Low</v>
      </c>
      <c r="M9776" t="s">
        <v>48</v>
      </c>
      <c r="N9776" t="s">
        <v>38</v>
      </c>
      <c r="O9776" s="1">
        <v>44895</v>
      </c>
      <c r="P9776" s="7" t="str">
        <f t="shared" si="917"/>
        <v>YES</v>
      </c>
      <c r="Q9776" t="b">
        <v>1</v>
      </c>
    </row>
    <row r="9777" spans="1:17" x14ac:dyDescent="0.3">
      <c r="A9777" t="s">
        <v>10024</v>
      </c>
      <c r="B9777" t="s">
        <v>27</v>
      </c>
      <c r="C9777" t="s">
        <v>130</v>
      </c>
      <c r="D9777" t="str">
        <f t="shared" si="912"/>
        <v>Item_9_COMP</v>
      </c>
      <c r="E9777" t="s">
        <v>427</v>
      </c>
      <c r="F9777" s="5">
        <f t="shared" si="913"/>
        <v>17</v>
      </c>
      <c r="G9777">
        <v>17</v>
      </c>
      <c r="H9777">
        <f t="shared" si="914"/>
        <v>1</v>
      </c>
      <c r="I9777">
        <v>1</v>
      </c>
      <c r="J9777" s="3">
        <f t="shared" si="915"/>
        <v>17</v>
      </c>
      <c r="K9777">
        <v>17</v>
      </c>
      <c r="L9777" t="str">
        <f t="shared" si="916"/>
        <v>Low</v>
      </c>
      <c r="M9777" t="s">
        <v>25</v>
      </c>
      <c r="N9777" t="s">
        <v>16</v>
      </c>
      <c r="O9777" s="1">
        <v>45022</v>
      </c>
      <c r="P9777" s="9" t="str">
        <f t="shared" si="917"/>
        <v>N/A</v>
      </c>
    </row>
    <row r="9778" spans="1:17" x14ac:dyDescent="0.3">
      <c r="A9778" t="s">
        <v>10025</v>
      </c>
      <c r="B9778" t="s">
        <v>22</v>
      </c>
      <c r="C9778" t="s">
        <v>19</v>
      </c>
      <c r="D9778" t="str">
        <f t="shared" si="912"/>
        <v>Item_12_MILK</v>
      </c>
      <c r="E9778" t="s">
        <v>2117</v>
      </c>
      <c r="F9778" s="5">
        <f t="shared" si="913"/>
        <v>21.5</v>
      </c>
      <c r="G9778">
        <v>21.5</v>
      </c>
      <c r="H9778">
        <f t="shared" si="914"/>
        <v>2</v>
      </c>
      <c r="I9778">
        <v>2</v>
      </c>
      <c r="J9778" s="3">
        <f t="shared" si="915"/>
        <v>43</v>
      </c>
      <c r="K9778">
        <v>43</v>
      </c>
      <c r="L9778" t="str">
        <f t="shared" si="916"/>
        <v>Low</v>
      </c>
      <c r="M9778" t="s">
        <v>15</v>
      </c>
      <c r="N9778" t="s">
        <v>16</v>
      </c>
      <c r="O9778" s="1">
        <v>44778</v>
      </c>
      <c r="P9778" s="7" t="str">
        <f t="shared" si="917"/>
        <v>YES</v>
      </c>
      <c r="Q9778" t="b">
        <v>1</v>
      </c>
    </row>
    <row r="9779" spans="1:17" x14ac:dyDescent="0.3">
      <c r="A9779" t="s">
        <v>10026</v>
      </c>
      <c r="B9779" t="s">
        <v>77</v>
      </c>
      <c r="C9779" t="s">
        <v>41</v>
      </c>
      <c r="D9779" s="2" t="str">
        <f t="shared" si="912"/>
        <v>Unknown_Item</v>
      </c>
      <c r="F9779" s="5">
        <f t="shared" si="913"/>
        <v>20</v>
      </c>
      <c r="G9779">
        <v>20</v>
      </c>
      <c r="H9779" s="2">
        <f t="shared" si="914"/>
        <v>6</v>
      </c>
      <c r="J9779" s="4">
        <f t="shared" si="915"/>
        <v>108.5</v>
      </c>
      <c r="L9779" t="str">
        <f t="shared" si="916"/>
        <v>Low</v>
      </c>
      <c r="M9779" t="s">
        <v>15</v>
      </c>
      <c r="N9779" t="s">
        <v>16</v>
      </c>
      <c r="O9779" s="1">
        <v>45073</v>
      </c>
      <c r="P9779" s="7" t="str">
        <f t="shared" si="917"/>
        <v>NO</v>
      </c>
      <c r="Q9779" t="b">
        <v>0</v>
      </c>
    </row>
    <row r="9780" spans="1:17" x14ac:dyDescent="0.3">
      <c r="A9780" t="s">
        <v>10027</v>
      </c>
      <c r="B9780" t="s">
        <v>77</v>
      </c>
      <c r="C9780" t="s">
        <v>19</v>
      </c>
      <c r="D9780" t="str">
        <f t="shared" si="912"/>
        <v>Item_20_MILK</v>
      </c>
      <c r="E9780" t="s">
        <v>871</v>
      </c>
      <c r="F9780" s="5">
        <f t="shared" si="913"/>
        <v>33.5</v>
      </c>
      <c r="G9780">
        <v>33.5</v>
      </c>
      <c r="H9780">
        <f t="shared" si="914"/>
        <v>8</v>
      </c>
      <c r="I9780">
        <v>8</v>
      </c>
      <c r="J9780" s="3">
        <f t="shared" si="915"/>
        <v>268</v>
      </c>
      <c r="K9780">
        <v>268</v>
      </c>
      <c r="L9780" t="str">
        <f t="shared" si="916"/>
        <v>Medium</v>
      </c>
      <c r="M9780" t="s">
        <v>15</v>
      </c>
      <c r="N9780" t="s">
        <v>16</v>
      </c>
      <c r="O9780" s="1">
        <v>44877</v>
      </c>
      <c r="P9780" s="9" t="str">
        <f t="shared" si="917"/>
        <v>N/A</v>
      </c>
    </row>
    <row r="9781" spans="1:17" x14ac:dyDescent="0.3">
      <c r="A9781" t="s">
        <v>10028</v>
      </c>
      <c r="B9781" t="s">
        <v>84</v>
      </c>
      <c r="C9781" t="s">
        <v>32</v>
      </c>
      <c r="D9781" t="str">
        <f t="shared" si="912"/>
        <v>Item_1_FOOD</v>
      </c>
      <c r="E9781" t="s">
        <v>37</v>
      </c>
      <c r="F9781" s="5">
        <f t="shared" si="913"/>
        <v>5</v>
      </c>
      <c r="G9781">
        <v>5</v>
      </c>
      <c r="H9781">
        <f t="shared" si="914"/>
        <v>4</v>
      </c>
      <c r="I9781">
        <v>4</v>
      </c>
      <c r="J9781" s="3">
        <f t="shared" si="915"/>
        <v>20</v>
      </c>
      <c r="K9781">
        <v>20</v>
      </c>
      <c r="L9781" t="str">
        <f t="shared" si="916"/>
        <v>Low</v>
      </c>
      <c r="M9781" t="s">
        <v>15</v>
      </c>
      <c r="N9781" t="s">
        <v>16</v>
      </c>
      <c r="O9781" s="1">
        <v>45276</v>
      </c>
      <c r="P9781" s="7" t="str">
        <f t="shared" si="917"/>
        <v>YES</v>
      </c>
      <c r="Q9781" t="b">
        <v>1</v>
      </c>
    </row>
    <row r="9782" spans="1:17" x14ac:dyDescent="0.3">
      <c r="A9782" t="s">
        <v>10029</v>
      </c>
      <c r="B9782" t="s">
        <v>113</v>
      </c>
      <c r="C9782" t="s">
        <v>19</v>
      </c>
      <c r="D9782" t="str">
        <f t="shared" si="912"/>
        <v>Item_24_MILK</v>
      </c>
      <c r="E9782" t="s">
        <v>273</v>
      </c>
      <c r="F9782" s="5">
        <f t="shared" si="913"/>
        <v>39.5</v>
      </c>
      <c r="G9782">
        <v>39.5</v>
      </c>
      <c r="H9782">
        <f t="shared" si="914"/>
        <v>8</v>
      </c>
      <c r="I9782">
        <v>8</v>
      </c>
      <c r="J9782" s="3">
        <f t="shared" si="915"/>
        <v>316</v>
      </c>
      <c r="K9782">
        <v>316</v>
      </c>
      <c r="L9782" t="str">
        <f t="shared" si="916"/>
        <v>High</v>
      </c>
      <c r="M9782" t="s">
        <v>48</v>
      </c>
      <c r="N9782" t="s">
        <v>38</v>
      </c>
      <c r="O9782" s="1">
        <v>44622</v>
      </c>
      <c r="P9782" s="7" t="str">
        <f t="shared" si="917"/>
        <v>YES</v>
      </c>
      <c r="Q9782" t="b">
        <v>1</v>
      </c>
    </row>
    <row r="9783" spans="1:17" x14ac:dyDescent="0.3">
      <c r="A9783" t="s">
        <v>10030</v>
      </c>
      <c r="B9783" t="s">
        <v>168</v>
      </c>
      <c r="C9783" t="s">
        <v>66</v>
      </c>
      <c r="D9783" t="str">
        <f t="shared" si="912"/>
        <v>Item_22_ELEC</v>
      </c>
      <c r="E9783" t="s">
        <v>369</v>
      </c>
      <c r="F9783" s="5">
        <f t="shared" si="913"/>
        <v>36.5</v>
      </c>
      <c r="G9783">
        <v>36.5</v>
      </c>
      <c r="H9783">
        <f t="shared" si="914"/>
        <v>3</v>
      </c>
      <c r="I9783">
        <v>3</v>
      </c>
      <c r="J9783" s="3">
        <f t="shared" si="915"/>
        <v>109.5</v>
      </c>
      <c r="K9783">
        <v>109.5</v>
      </c>
      <c r="L9783" t="str">
        <f t="shared" si="916"/>
        <v>Low</v>
      </c>
      <c r="M9783" t="s">
        <v>25</v>
      </c>
      <c r="N9783" t="s">
        <v>16</v>
      </c>
      <c r="O9783" s="1">
        <v>45356</v>
      </c>
      <c r="P9783" s="9" t="str">
        <f t="shared" si="917"/>
        <v>N/A</v>
      </c>
    </row>
    <row r="9784" spans="1:17" x14ac:dyDescent="0.3">
      <c r="A9784" t="s">
        <v>10031</v>
      </c>
      <c r="B9784" t="s">
        <v>55</v>
      </c>
      <c r="C9784" t="s">
        <v>66</v>
      </c>
      <c r="D9784" t="str">
        <f t="shared" si="912"/>
        <v>Item_7_ELEC</v>
      </c>
      <c r="E9784" t="s">
        <v>312</v>
      </c>
      <c r="F9784" s="5">
        <f t="shared" si="913"/>
        <v>14</v>
      </c>
      <c r="G9784">
        <v>14</v>
      </c>
      <c r="H9784">
        <f t="shared" si="914"/>
        <v>5</v>
      </c>
      <c r="I9784">
        <v>5</v>
      </c>
      <c r="J9784" s="3">
        <f t="shared" si="915"/>
        <v>70</v>
      </c>
      <c r="K9784">
        <v>70</v>
      </c>
      <c r="L9784" t="str">
        <f t="shared" si="916"/>
        <v>Low</v>
      </c>
      <c r="M9784" t="s">
        <v>15</v>
      </c>
      <c r="N9784" t="s">
        <v>16</v>
      </c>
      <c r="O9784" s="1">
        <v>45031</v>
      </c>
      <c r="P9784" s="7" t="str">
        <f t="shared" si="917"/>
        <v>NO</v>
      </c>
      <c r="Q9784" t="b">
        <v>0</v>
      </c>
    </row>
    <row r="9785" spans="1:17" x14ac:dyDescent="0.3">
      <c r="A9785" t="s">
        <v>10032</v>
      </c>
      <c r="B9785" t="s">
        <v>116</v>
      </c>
      <c r="C9785" t="s">
        <v>32</v>
      </c>
      <c r="D9785" t="str">
        <f t="shared" si="912"/>
        <v>Item_14_FOOD</v>
      </c>
      <c r="E9785" t="s">
        <v>90</v>
      </c>
      <c r="F9785" s="5">
        <f t="shared" si="913"/>
        <v>24.5</v>
      </c>
      <c r="G9785">
        <v>24.5</v>
      </c>
      <c r="H9785">
        <f t="shared" si="914"/>
        <v>2</v>
      </c>
      <c r="I9785">
        <v>2</v>
      </c>
      <c r="J9785" s="3">
        <f t="shared" si="915"/>
        <v>49</v>
      </c>
      <c r="K9785">
        <v>49</v>
      </c>
      <c r="L9785" t="str">
        <f t="shared" si="916"/>
        <v>Low</v>
      </c>
      <c r="M9785" t="s">
        <v>25</v>
      </c>
      <c r="N9785" t="s">
        <v>16</v>
      </c>
      <c r="O9785" s="1">
        <v>44624</v>
      </c>
      <c r="P9785" s="7" t="str">
        <f t="shared" si="917"/>
        <v>NO</v>
      </c>
      <c r="Q9785" t="b">
        <v>0</v>
      </c>
    </row>
    <row r="9786" spans="1:17" x14ac:dyDescent="0.3">
      <c r="A9786" t="s">
        <v>10033</v>
      </c>
      <c r="B9786" t="s">
        <v>89</v>
      </c>
      <c r="C9786" t="s">
        <v>13</v>
      </c>
      <c r="D9786" t="str">
        <f t="shared" si="912"/>
        <v>Item_7_PATI</v>
      </c>
      <c r="E9786" t="s">
        <v>178</v>
      </c>
      <c r="F9786" s="5">
        <f t="shared" si="913"/>
        <v>14</v>
      </c>
      <c r="G9786">
        <v>14</v>
      </c>
      <c r="H9786">
        <f t="shared" si="914"/>
        <v>8</v>
      </c>
      <c r="I9786">
        <v>8</v>
      </c>
      <c r="J9786" s="3">
        <f t="shared" si="915"/>
        <v>112</v>
      </c>
      <c r="K9786">
        <v>112</v>
      </c>
      <c r="L9786" t="str">
        <f t="shared" si="916"/>
        <v>Low</v>
      </c>
      <c r="M9786" t="s">
        <v>48</v>
      </c>
      <c r="N9786" t="s">
        <v>16</v>
      </c>
      <c r="O9786" s="1">
        <v>45072</v>
      </c>
      <c r="P9786" s="7" t="str">
        <f t="shared" si="917"/>
        <v>YES</v>
      </c>
      <c r="Q9786" t="b">
        <v>1</v>
      </c>
    </row>
    <row r="9787" spans="1:17" x14ac:dyDescent="0.3">
      <c r="A9787" t="s">
        <v>10034</v>
      </c>
      <c r="B9787" t="s">
        <v>36</v>
      </c>
      <c r="C9787" t="s">
        <v>32</v>
      </c>
      <c r="D9787" t="str">
        <f t="shared" si="912"/>
        <v>Item_1_FOOD</v>
      </c>
      <c r="E9787" t="s">
        <v>37</v>
      </c>
      <c r="F9787" s="5">
        <f t="shared" si="913"/>
        <v>5</v>
      </c>
      <c r="G9787">
        <v>5</v>
      </c>
      <c r="H9787">
        <f t="shared" si="914"/>
        <v>1</v>
      </c>
      <c r="I9787">
        <v>1</v>
      </c>
      <c r="J9787" s="3">
        <f t="shared" si="915"/>
        <v>5</v>
      </c>
      <c r="K9787">
        <v>5</v>
      </c>
      <c r="L9787" t="str">
        <f t="shared" si="916"/>
        <v>Low</v>
      </c>
      <c r="M9787" t="s">
        <v>15</v>
      </c>
      <c r="N9787" t="s">
        <v>38</v>
      </c>
      <c r="O9787" s="1">
        <v>45169</v>
      </c>
      <c r="P9787" s="7" t="str">
        <f t="shared" si="917"/>
        <v>NO</v>
      </c>
      <c r="Q9787" t="b">
        <v>0</v>
      </c>
    </row>
    <row r="9788" spans="1:17" x14ac:dyDescent="0.3">
      <c r="A9788" t="s">
        <v>10035</v>
      </c>
      <c r="B9788" t="s">
        <v>18</v>
      </c>
      <c r="C9788" t="s">
        <v>23</v>
      </c>
      <c r="D9788" t="str">
        <f t="shared" si="912"/>
        <v>Item_25_BUTC</v>
      </c>
      <c r="E9788" t="s">
        <v>383</v>
      </c>
      <c r="F9788" s="5">
        <f t="shared" si="913"/>
        <v>41</v>
      </c>
      <c r="G9788">
        <v>41</v>
      </c>
      <c r="H9788">
        <f t="shared" si="914"/>
        <v>7</v>
      </c>
      <c r="I9788">
        <v>7</v>
      </c>
      <c r="J9788" s="3">
        <f t="shared" si="915"/>
        <v>287</v>
      </c>
      <c r="K9788">
        <v>287</v>
      </c>
      <c r="L9788" t="str">
        <f t="shared" si="916"/>
        <v>Medium</v>
      </c>
      <c r="M9788" t="s">
        <v>48</v>
      </c>
      <c r="N9788" t="s">
        <v>38</v>
      </c>
      <c r="O9788" s="1">
        <v>45539</v>
      </c>
      <c r="P9788" s="7" t="str">
        <f t="shared" si="917"/>
        <v>NO</v>
      </c>
      <c r="Q9788" t="b">
        <v>0</v>
      </c>
    </row>
    <row r="9789" spans="1:17" x14ac:dyDescent="0.3">
      <c r="A9789" t="s">
        <v>10036</v>
      </c>
      <c r="B9789" t="s">
        <v>69</v>
      </c>
      <c r="C9789" t="s">
        <v>66</v>
      </c>
      <c r="D9789" t="str">
        <f t="shared" si="912"/>
        <v>Item_23_ELEC</v>
      </c>
      <c r="E9789" t="s">
        <v>352</v>
      </c>
      <c r="F9789" s="5">
        <f t="shared" si="913"/>
        <v>38</v>
      </c>
      <c r="G9789">
        <v>38</v>
      </c>
      <c r="H9789">
        <f t="shared" si="914"/>
        <v>1</v>
      </c>
      <c r="I9789">
        <v>1</v>
      </c>
      <c r="J9789" s="3">
        <f t="shared" si="915"/>
        <v>38</v>
      </c>
      <c r="K9789">
        <v>38</v>
      </c>
      <c r="L9789" t="str">
        <f t="shared" si="916"/>
        <v>Low</v>
      </c>
      <c r="M9789" t="s">
        <v>48</v>
      </c>
      <c r="N9789" t="s">
        <v>16</v>
      </c>
      <c r="O9789" s="1">
        <v>45615</v>
      </c>
      <c r="P9789" s="9" t="str">
        <f t="shared" si="917"/>
        <v>N/A</v>
      </c>
    </row>
    <row r="9790" spans="1:17" x14ac:dyDescent="0.3">
      <c r="A9790" t="s">
        <v>10037</v>
      </c>
      <c r="B9790" t="s">
        <v>98</v>
      </c>
      <c r="C9790" t="s">
        <v>130</v>
      </c>
      <c r="D9790" s="2" t="str">
        <f t="shared" si="912"/>
        <v>Unknown_Item</v>
      </c>
      <c r="F9790" s="6">
        <f t="shared" si="913"/>
        <v>23.365911749958215</v>
      </c>
      <c r="H9790">
        <f t="shared" si="914"/>
        <v>9</v>
      </c>
      <c r="I9790">
        <v>9</v>
      </c>
      <c r="J9790" s="3">
        <f t="shared" si="915"/>
        <v>234</v>
      </c>
      <c r="K9790">
        <v>234</v>
      </c>
      <c r="L9790" t="str">
        <f t="shared" si="916"/>
        <v>Medium</v>
      </c>
      <c r="M9790" t="s">
        <v>48</v>
      </c>
      <c r="N9790" t="s">
        <v>16</v>
      </c>
      <c r="O9790" s="1">
        <v>45277</v>
      </c>
      <c r="P9790" s="7" t="str">
        <f t="shared" si="917"/>
        <v>YES</v>
      </c>
      <c r="Q9790" t="b">
        <v>1</v>
      </c>
    </row>
    <row r="9791" spans="1:17" x14ac:dyDescent="0.3">
      <c r="A9791" t="s">
        <v>10038</v>
      </c>
      <c r="B9791" t="s">
        <v>40</v>
      </c>
      <c r="C9791" t="s">
        <v>32</v>
      </c>
      <c r="D9791" t="str">
        <f t="shared" si="912"/>
        <v>Item_9_FOOD</v>
      </c>
      <c r="E9791" t="s">
        <v>237</v>
      </c>
      <c r="F9791" s="5">
        <f t="shared" si="913"/>
        <v>17</v>
      </c>
      <c r="G9791">
        <v>17</v>
      </c>
      <c r="H9791">
        <f t="shared" si="914"/>
        <v>9</v>
      </c>
      <c r="I9791">
        <v>9</v>
      </c>
      <c r="J9791" s="3">
        <f t="shared" si="915"/>
        <v>153</v>
      </c>
      <c r="K9791">
        <v>153</v>
      </c>
      <c r="L9791" t="str">
        <f t="shared" si="916"/>
        <v>Medium</v>
      </c>
      <c r="M9791" t="s">
        <v>15</v>
      </c>
      <c r="N9791" t="s">
        <v>38</v>
      </c>
      <c r="O9791" s="1">
        <v>45086</v>
      </c>
      <c r="P9791" s="7" t="str">
        <f t="shared" si="917"/>
        <v>NO</v>
      </c>
      <c r="Q9791" t="b">
        <v>0</v>
      </c>
    </row>
    <row r="9792" spans="1:17" x14ac:dyDescent="0.3">
      <c r="A9792" t="s">
        <v>10039</v>
      </c>
      <c r="B9792" t="s">
        <v>113</v>
      </c>
      <c r="C9792" t="s">
        <v>23</v>
      </c>
      <c r="D9792" t="str">
        <f t="shared" si="912"/>
        <v>Item_12_BUTC</v>
      </c>
      <c r="E9792" t="s">
        <v>24</v>
      </c>
      <c r="F9792" s="5">
        <f t="shared" si="913"/>
        <v>21.5</v>
      </c>
      <c r="G9792">
        <v>21.5</v>
      </c>
      <c r="H9792">
        <f t="shared" si="914"/>
        <v>3</v>
      </c>
      <c r="I9792">
        <v>3</v>
      </c>
      <c r="J9792" s="3">
        <f t="shared" si="915"/>
        <v>64.5</v>
      </c>
      <c r="K9792">
        <v>64.5</v>
      </c>
      <c r="L9792" t="str">
        <f t="shared" si="916"/>
        <v>Low</v>
      </c>
      <c r="M9792" t="s">
        <v>15</v>
      </c>
      <c r="N9792" t="s">
        <v>16</v>
      </c>
      <c r="O9792" s="1">
        <v>45165</v>
      </c>
      <c r="P9792" s="7" t="str">
        <f t="shared" si="917"/>
        <v>YES</v>
      </c>
      <c r="Q9792" t="b">
        <v>1</v>
      </c>
    </row>
    <row r="9793" spans="1:17" x14ac:dyDescent="0.3">
      <c r="A9793" t="s">
        <v>10040</v>
      </c>
      <c r="B9793" t="s">
        <v>168</v>
      </c>
      <c r="C9793" t="s">
        <v>66</v>
      </c>
      <c r="D9793" t="str">
        <f t="shared" si="912"/>
        <v>Item_6_ELEC</v>
      </c>
      <c r="E9793" t="s">
        <v>215</v>
      </c>
      <c r="F9793" s="5">
        <f t="shared" si="913"/>
        <v>12.5</v>
      </c>
      <c r="G9793">
        <v>12.5</v>
      </c>
      <c r="H9793">
        <f t="shared" si="914"/>
        <v>9</v>
      </c>
      <c r="I9793">
        <v>9</v>
      </c>
      <c r="J9793" s="3">
        <f t="shared" si="915"/>
        <v>112.5</v>
      </c>
      <c r="K9793">
        <v>112.5</v>
      </c>
      <c r="L9793" t="str">
        <f t="shared" si="916"/>
        <v>Low</v>
      </c>
      <c r="M9793" t="s">
        <v>25</v>
      </c>
      <c r="N9793" t="s">
        <v>16</v>
      </c>
      <c r="O9793" s="1">
        <v>44652</v>
      </c>
      <c r="P9793" s="9" t="str">
        <f t="shared" si="917"/>
        <v>N/A</v>
      </c>
    </row>
    <row r="9794" spans="1:17" x14ac:dyDescent="0.3">
      <c r="A9794" t="s">
        <v>10041</v>
      </c>
      <c r="B9794" t="s">
        <v>12</v>
      </c>
      <c r="C9794" t="s">
        <v>19</v>
      </c>
      <c r="D9794" t="str">
        <f t="shared" ref="D9794:D9857" si="918">IF(TRIM(E9794)="","Unknown_Item","Item_"&amp;MID(E9794,6,FIND("_",E9794,6)-6)&amp;"_"&amp;UPPER(LEFT(C9794,4)))</f>
        <v>Item_19_MILK</v>
      </c>
      <c r="E9794" t="s">
        <v>142</v>
      </c>
      <c r="F9794" s="5">
        <f t="shared" ref="F9794:F9857" si="919">IF(ISBLANK(G9794),AVERAGE($G$2:$G$12576),G9794)</f>
        <v>32</v>
      </c>
      <c r="G9794">
        <v>32</v>
      </c>
      <c r="H9794">
        <f t="shared" ref="H9794:H9857" si="920">IF(ISBLANK(I9794),MEDIAN($I$2:$I$12576),I9794)</f>
        <v>9</v>
      </c>
      <c r="I9794">
        <v>9</v>
      </c>
      <c r="J9794" s="3">
        <f t="shared" ref="J9794:J9857" si="921">IF(ISBLANK(K9794),MEDIAN($K$2:$K$12576),K9794)</f>
        <v>288</v>
      </c>
      <c r="K9794">
        <v>288</v>
      </c>
      <c r="L9794" t="str">
        <f t="shared" ref="L9794:L9857" si="922">IF(J9794&gt;=300,"High",IF(J9794&gt;=150,"Medium","Low"))</f>
        <v>Medium</v>
      </c>
      <c r="M9794" t="s">
        <v>25</v>
      </c>
      <c r="N9794" t="s">
        <v>16</v>
      </c>
      <c r="O9794" s="1">
        <v>44628</v>
      </c>
      <c r="P9794" s="7" t="str">
        <f t="shared" ref="P9794:P9857" si="923">IF(ISBLANK(Q9794),"N/A",IF(Q9794=TRUE,"YES","NO"))</f>
        <v>YES</v>
      </c>
      <c r="Q9794" t="b">
        <v>1</v>
      </c>
    </row>
    <row r="9795" spans="1:17" x14ac:dyDescent="0.3">
      <c r="A9795" t="s">
        <v>10042</v>
      </c>
      <c r="B9795" t="s">
        <v>43</v>
      </c>
      <c r="C9795" t="s">
        <v>32</v>
      </c>
      <c r="D9795" t="str">
        <f t="shared" si="918"/>
        <v>Item_5_FOOD</v>
      </c>
      <c r="E9795" t="s">
        <v>409</v>
      </c>
      <c r="F9795" s="5">
        <f t="shared" si="919"/>
        <v>11</v>
      </c>
      <c r="G9795">
        <v>11</v>
      </c>
      <c r="H9795">
        <f t="shared" si="920"/>
        <v>8</v>
      </c>
      <c r="I9795">
        <v>8</v>
      </c>
      <c r="J9795" s="3">
        <f t="shared" si="921"/>
        <v>88</v>
      </c>
      <c r="K9795">
        <v>88</v>
      </c>
      <c r="L9795" t="str">
        <f t="shared" si="922"/>
        <v>Low</v>
      </c>
      <c r="M9795" t="s">
        <v>15</v>
      </c>
      <c r="N9795" t="s">
        <v>38</v>
      </c>
      <c r="O9795" s="1">
        <v>45190</v>
      </c>
      <c r="P9795" s="7" t="str">
        <f t="shared" si="923"/>
        <v>YES</v>
      </c>
      <c r="Q9795" t="b">
        <v>1</v>
      </c>
    </row>
    <row r="9796" spans="1:17" x14ac:dyDescent="0.3">
      <c r="A9796" t="s">
        <v>10043</v>
      </c>
      <c r="B9796" t="s">
        <v>123</v>
      </c>
      <c r="C9796" t="s">
        <v>41</v>
      </c>
      <c r="D9796" t="str">
        <f t="shared" si="918"/>
        <v>Item_24_FURN</v>
      </c>
      <c r="E9796" t="s">
        <v>199</v>
      </c>
      <c r="F9796" s="5">
        <f t="shared" si="919"/>
        <v>39.5</v>
      </c>
      <c r="G9796">
        <v>39.5</v>
      </c>
      <c r="H9796">
        <f t="shared" si="920"/>
        <v>2</v>
      </c>
      <c r="I9796">
        <v>2</v>
      </c>
      <c r="J9796" s="3">
        <f t="shared" si="921"/>
        <v>79</v>
      </c>
      <c r="K9796">
        <v>79</v>
      </c>
      <c r="L9796" t="str">
        <f t="shared" si="922"/>
        <v>Low</v>
      </c>
      <c r="M9796" t="s">
        <v>48</v>
      </c>
      <c r="N9796" t="s">
        <v>38</v>
      </c>
      <c r="O9796" s="1">
        <v>45100</v>
      </c>
      <c r="P9796" s="7" t="str">
        <f t="shared" si="923"/>
        <v>YES</v>
      </c>
      <c r="Q9796" t="b">
        <v>1</v>
      </c>
    </row>
    <row r="9797" spans="1:17" x14ac:dyDescent="0.3">
      <c r="A9797" t="s">
        <v>10044</v>
      </c>
      <c r="B9797" t="s">
        <v>98</v>
      </c>
      <c r="C9797" t="s">
        <v>23</v>
      </c>
      <c r="D9797" t="str">
        <f t="shared" si="918"/>
        <v>Item_18_BUTC</v>
      </c>
      <c r="E9797" t="s">
        <v>277</v>
      </c>
      <c r="F9797" s="5">
        <f t="shared" si="919"/>
        <v>30.5</v>
      </c>
      <c r="G9797">
        <v>30.5</v>
      </c>
      <c r="H9797">
        <f t="shared" si="920"/>
        <v>10</v>
      </c>
      <c r="I9797">
        <v>10</v>
      </c>
      <c r="J9797" s="3">
        <f t="shared" si="921"/>
        <v>305</v>
      </c>
      <c r="K9797">
        <v>305</v>
      </c>
      <c r="L9797" t="str">
        <f t="shared" si="922"/>
        <v>High</v>
      </c>
      <c r="M9797" t="s">
        <v>48</v>
      </c>
      <c r="N9797" t="s">
        <v>38</v>
      </c>
      <c r="O9797" s="1">
        <v>44800</v>
      </c>
      <c r="P9797" s="9" t="str">
        <f t="shared" si="923"/>
        <v>N/A</v>
      </c>
    </row>
    <row r="9798" spans="1:17" x14ac:dyDescent="0.3">
      <c r="A9798" t="s">
        <v>10045</v>
      </c>
      <c r="B9798" t="s">
        <v>116</v>
      </c>
      <c r="C9798" t="s">
        <v>19</v>
      </c>
      <c r="D9798" s="2" t="str">
        <f t="shared" si="918"/>
        <v>Unknown_Item</v>
      </c>
      <c r="F9798" s="5">
        <f t="shared" si="919"/>
        <v>32</v>
      </c>
      <c r="G9798">
        <v>32</v>
      </c>
      <c r="H9798" s="2">
        <f t="shared" si="920"/>
        <v>6</v>
      </c>
      <c r="J9798" s="4">
        <f t="shared" si="921"/>
        <v>108.5</v>
      </c>
      <c r="L9798" t="str">
        <f t="shared" si="922"/>
        <v>Low</v>
      </c>
      <c r="M9798" t="s">
        <v>48</v>
      </c>
      <c r="N9798" t="s">
        <v>16</v>
      </c>
      <c r="O9798" s="1">
        <v>44762</v>
      </c>
      <c r="P9798" s="7" t="str">
        <f t="shared" si="923"/>
        <v>NO</v>
      </c>
      <c r="Q9798" t="b">
        <v>0</v>
      </c>
    </row>
    <row r="9799" spans="1:17" x14ac:dyDescent="0.3">
      <c r="A9799" t="s">
        <v>10046</v>
      </c>
      <c r="B9799" t="s">
        <v>46</v>
      </c>
      <c r="C9799" t="s">
        <v>66</v>
      </c>
      <c r="D9799" t="str">
        <f t="shared" si="918"/>
        <v>Item_24_ELEC</v>
      </c>
      <c r="E9799" t="s">
        <v>748</v>
      </c>
      <c r="F9799" s="5">
        <f t="shared" si="919"/>
        <v>39.5</v>
      </c>
      <c r="G9799">
        <v>39.5</v>
      </c>
      <c r="H9799">
        <f t="shared" si="920"/>
        <v>1</v>
      </c>
      <c r="I9799">
        <v>1</v>
      </c>
      <c r="J9799" s="3">
        <f t="shared" si="921"/>
        <v>39.5</v>
      </c>
      <c r="K9799">
        <v>39.5</v>
      </c>
      <c r="L9799" t="str">
        <f t="shared" si="922"/>
        <v>Low</v>
      </c>
      <c r="M9799" t="s">
        <v>15</v>
      </c>
      <c r="N9799" t="s">
        <v>38</v>
      </c>
      <c r="O9799" s="1">
        <v>44927</v>
      </c>
      <c r="P9799" s="7" t="str">
        <f t="shared" si="923"/>
        <v>NO</v>
      </c>
      <c r="Q9799" t="b">
        <v>0</v>
      </c>
    </row>
    <row r="9800" spans="1:17" x14ac:dyDescent="0.3">
      <c r="A9800" t="s">
        <v>10047</v>
      </c>
      <c r="B9800" t="s">
        <v>98</v>
      </c>
      <c r="C9800" t="s">
        <v>32</v>
      </c>
      <c r="D9800" t="str">
        <f t="shared" si="918"/>
        <v>Item_17_FOOD</v>
      </c>
      <c r="E9800" t="s">
        <v>498</v>
      </c>
      <c r="F9800" s="5">
        <f t="shared" si="919"/>
        <v>29</v>
      </c>
      <c r="G9800">
        <v>29</v>
      </c>
      <c r="H9800">
        <f t="shared" si="920"/>
        <v>2</v>
      </c>
      <c r="I9800">
        <v>2</v>
      </c>
      <c r="J9800" s="3">
        <f t="shared" si="921"/>
        <v>58</v>
      </c>
      <c r="K9800">
        <v>58</v>
      </c>
      <c r="L9800" t="str">
        <f t="shared" si="922"/>
        <v>Low</v>
      </c>
      <c r="M9800" t="s">
        <v>15</v>
      </c>
      <c r="N9800" t="s">
        <v>16</v>
      </c>
      <c r="O9800" s="1">
        <v>45167</v>
      </c>
      <c r="P9800" s="7" t="str">
        <f t="shared" si="923"/>
        <v>NO</v>
      </c>
      <c r="Q9800" t="b">
        <v>0</v>
      </c>
    </row>
    <row r="9801" spans="1:17" x14ac:dyDescent="0.3">
      <c r="A9801" t="s">
        <v>10048</v>
      </c>
      <c r="B9801" t="s">
        <v>89</v>
      </c>
      <c r="C9801" t="s">
        <v>23</v>
      </c>
      <c r="D9801" t="str">
        <f t="shared" si="918"/>
        <v>Item_2_BUTC</v>
      </c>
      <c r="E9801" t="s">
        <v>162</v>
      </c>
      <c r="F9801" s="5">
        <f t="shared" si="919"/>
        <v>6.5</v>
      </c>
      <c r="G9801">
        <v>6.5</v>
      </c>
      <c r="H9801">
        <f t="shared" si="920"/>
        <v>5</v>
      </c>
      <c r="I9801">
        <v>5</v>
      </c>
      <c r="J9801" s="3">
        <f t="shared" si="921"/>
        <v>32.5</v>
      </c>
      <c r="K9801">
        <v>32.5</v>
      </c>
      <c r="L9801" t="str">
        <f t="shared" si="922"/>
        <v>Low</v>
      </c>
      <c r="M9801" t="s">
        <v>48</v>
      </c>
      <c r="N9801" t="s">
        <v>38</v>
      </c>
      <c r="O9801" s="1">
        <v>45066</v>
      </c>
      <c r="P9801" s="9" t="str">
        <f t="shared" si="923"/>
        <v>N/A</v>
      </c>
    </row>
    <row r="9802" spans="1:17" x14ac:dyDescent="0.3">
      <c r="A9802" t="s">
        <v>10049</v>
      </c>
      <c r="B9802" t="s">
        <v>18</v>
      </c>
      <c r="C9802" t="s">
        <v>23</v>
      </c>
      <c r="D9802" t="str">
        <f t="shared" si="918"/>
        <v>Item_12_BUTC</v>
      </c>
      <c r="E9802" t="s">
        <v>24</v>
      </c>
      <c r="F9802" s="5">
        <f t="shared" si="919"/>
        <v>21.5</v>
      </c>
      <c r="G9802">
        <v>21.5</v>
      </c>
      <c r="H9802">
        <f t="shared" si="920"/>
        <v>10</v>
      </c>
      <c r="I9802">
        <v>10</v>
      </c>
      <c r="J9802" s="3">
        <f t="shared" si="921"/>
        <v>215</v>
      </c>
      <c r="K9802">
        <v>215</v>
      </c>
      <c r="L9802" t="str">
        <f t="shared" si="922"/>
        <v>Medium</v>
      </c>
      <c r="M9802" t="s">
        <v>25</v>
      </c>
      <c r="N9802" t="s">
        <v>16</v>
      </c>
      <c r="O9802" s="1">
        <v>44855</v>
      </c>
      <c r="P9802" s="7" t="str">
        <f t="shared" si="923"/>
        <v>YES</v>
      </c>
      <c r="Q9802" t="b">
        <v>1</v>
      </c>
    </row>
    <row r="9803" spans="1:17" x14ac:dyDescent="0.3">
      <c r="A9803" t="s">
        <v>10050</v>
      </c>
      <c r="B9803" t="s">
        <v>113</v>
      </c>
      <c r="C9803" t="s">
        <v>13</v>
      </c>
      <c r="D9803" t="str">
        <f t="shared" si="918"/>
        <v>Item_5_PATI</v>
      </c>
      <c r="E9803" t="s">
        <v>656</v>
      </c>
      <c r="F9803" s="5">
        <f t="shared" si="919"/>
        <v>11</v>
      </c>
      <c r="G9803">
        <v>11</v>
      </c>
      <c r="H9803">
        <f t="shared" si="920"/>
        <v>7</v>
      </c>
      <c r="I9803">
        <v>7</v>
      </c>
      <c r="J9803" s="3">
        <f t="shared" si="921"/>
        <v>77</v>
      </c>
      <c r="K9803">
        <v>77</v>
      </c>
      <c r="L9803" t="str">
        <f t="shared" si="922"/>
        <v>Low</v>
      </c>
      <c r="M9803" t="s">
        <v>15</v>
      </c>
      <c r="N9803" t="s">
        <v>16</v>
      </c>
      <c r="O9803" s="1">
        <v>44669</v>
      </c>
      <c r="P9803" s="7" t="str">
        <f t="shared" si="923"/>
        <v>NO</v>
      </c>
      <c r="Q9803" t="b">
        <v>0</v>
      </c>
    </row>
    <row r="9804" spans="1:17" x14ac:dyDescent="0.3">
      <c r="A9804" t="s">
        <v>10051</v>
      </c>
      <c r="B9804" t="s">
        <v>46</v>
      </c>
      <c r="C9804" t="s">
        <v>19</v>
      </c>
      <c r="D9804" t="str">
        <f t="shared" si="918"/>
        <v>Item_19_MILK</v>
      </c>
      <c r="E9804" t="s">
        <v>142</v>
      </c>
      <c r="F9804" s="5">
        <f t="shared" si="919"/>
        <v>32</v>
      </c>
      <c r="G9804">
        <v>32</v>
      </c>
      <c r="H9804">
        <f t="shared" si="920"/>
        <v>10</v>
      </c>
      <c r="I9804">
        <v>10</v>
      </c>
      <c r="J9804" s="3">
        <f t="shared" si="921"/>
        <v>320</v>
      </c>
      <c r="K9804">
        <v>320</v>
      </c>
      <c r="L9804" t="str">
        <f t="shared" si="922"/>
        <v>High</v>
      </c>
      <c r="M9804" t="s">
        <v>15</v>
      </c>
      <c r="N9804" t="s">
        <v>16</v>
      </c>
      <c r="O9804" s="1">
        <v>45641</v>
      </c>
      <c r="P9804" s="9" t="str">
        <f t="shared" si="923"/>
        <v>N/A</v>
      </c>
    </row>
    <row r="9805" spans="1:17" x14ac:dyDescent="0.3">
      <c r="A9805" t="s">
        <v>10052</v>
      </c>
      <c r="B9805" t="s">
        <v>77</v>
      </c>
      <c r="C9805" t="s">
        <v>66</v>
      </c>
      <c r="D9805" t="str">
        <f t="shared" si="918"/>
        <v>Item_19_ELEC</v>
      </c>
      <c r="E9805" t="s">
        <v>322</v>
      </c>
      <c r="F9805" s="5">
        <f t="shared" si="919"/>
        <v>32</v>
      </c>
      <c r="G9805">
        <v>32</v>
      </c>
      <c r="H9805">
        <f t="shared" si="920"/>
        <v>10</v>
      </c>
      <c r="I9805">
        <v>10</v>
      </c>
      <c r="J9805" s="3">
        <f t="shared" si="921"/>
        <v>320</v>
      </c>
      <c r="K9805">
        <v>320</v>
      </c>
      <c r="L9805" t="str">
        <f t="shared" si="922"/>
        <v>High</v>
      </c>
      <c r="M9805" t="s">
        <v>15</v>
      </c>
      <c r="N9805" t="s">
        <v>38</v>
      </c>
      <c r="O9805" s="1">
        <v>44911</v>
      </c>
      <c r="P9805" s="7" t="str">
        <f t="shared" si="923"/>
        <v>YES</v>
      </c>
      <c r="Q9805" t="b">
        <v>1</v>
      </c>
    </row>
    <row r="9806" spans="1:17" x14ac:dyDescent="0.3">
      <c r="A9806" t="s">
        <v>10053</v>
      </c>
      <c r="B9806" t="s">
        <v>31</v>
      </c>
      <c r="C9806" t="s">
        <v>32</v>
      </c>
      <c r="D9806" t="str">
        <f t="shared" si="918"/>
        <v>Item_14_FOOD</v>
      </c>
      <c r="E9806" t="s">
        <v>90</v>
      </c>
      <c r="F9806" s="5">
        <f t="shared" si="919"/>
        <v>24.5</v>
      </c>
      <c r="G9806">
        <v>24.5</v>
      </c>
      <c r="H9806">
        <f t="shared" si="920"/>
        <v>5</v>
      </c>
      <c r="I9806">
        <v>5</v>
      </c>
      <c r="J9806" s="3">
        <f t="shared" si="921"/>
        <v>122.5</v>
      </c>
      <c r="K9806">
        <v>122.5</v>
      </c>
      <c r="L9806" t="str">
        <f t="shared" si="922"/>
        <v>Low</v>
      </c>
      <c r="M9806" t="s">
        <v>48</v>
      </c>
      <c r="N9806" t="s">
        <v>38</v>
      </c>
      <c r="O9806" s="1">
        <v>45593</v>
      </c>
      <c r="P9806" s="7" t="str">
        <f t="shared" si="923"/>
        <v>YES</v>
      </c>
      <c r="Q9806" t="b">
        <v>1</v>
      </c>
    </row>
    <row r="9807" spans="1:17" x14ac:dyDescent="0.3">
      <c r="A9807" t="s">
        <v>10054</v>
      </c>
      <c r="B9807" t="s">
        <v>80</v>
      </c>
      <c r="C9807" t="s">
        <v>32</v>
      </c>
      <c r="D9807" t="str">
        <f t="shared" si="918"/>
        <v>Item_18_FOOD</v>
      </c>
      <c r="E9807" t="s">
        <v>170</v>
      </c>
      <c r="F9807" s="5">
        <f t="shared" si="919"/>
        <v>30.5</v>
      </c>
      <c r="G9807">
        <v>30.5</v>
      </c>
      <c r="H9807">
        <f t="shared" si="920"/>
        <v>7</v>
      </c>
      <c r="I9807">
        <v>7</v>
      </c>
      <c r="J9807" s="3">
        <f t="shared" si="921"/>
        <v>213.5</v>
      </c>
      <c r="K9807">
        <v>213.5</v>
      </c>
      <c r="L9807" t="str">
        <f t="shared" si="922"/>
        <v>Medium</v>
      </c>
      <c r="M9807" t="s">
        <v>15</v>
      </c>
      <c r="N9807" t="s">
        <v>16</v>
      </c>
      <c r="O9807" s="1">
        <v>45086</v>
      </c>
      <c r="P9807" s="9" t="str">
        <f t="shared" si="923"/>
        <v>N/A</v>
      </c>
    </row>
    <row r="9808" spans="1:17" x14ac:dyDescent="0.3">
      <c r="A9808" t="s">
        <v>10055</v>
      </c>
      <c r="B9808" t="s">
        <v>12</v>
      </c>
      <c r="C9808" t="s">
        <v>41</v>
      </c>
      <c r="D9808" s="2" t="str">
        <f t="shared" si="918"/>
        <v>Unknown_Item</v>
      </c>
      <c r="F9808" s="6">
        <f t="shared" si="919"/>
        <v>23.365911749958215</v>
      </c>
      <c r="H9808">
        <f t="shared" si="920"/>
        <v>9</v>
      </c>
      <c r="I9808">
        <v>9</v>
      </c>
      <c r="J9808" s="3">
        <f t="shared" si="921"/>
        <v>328.5</v>
      </c>
      <c r="K9808">
        <v>328.5</v>
      </c>
      <c r="L9808" t="str">
        <f t="shared" si="922"/>
        <v>High</v>
      </c>
      <c r="M9808" t="s">
        <v>25</v>
      </c>
      <c r="N9808" t="s">
        <v>16</v>
      </c>
      <c r="O9808" s="1">
        <v>45454</v>
      </c>
      <c r="P9808" s="9" t="str">
        <f t="shared" si="923"/>
        <v>N/A</v>
      </c>
    </row>
    <row r="9809" spans="1:17" x14ac:dyDescent="0.3">
      <c r="A9809" t="s">
        <v>10056</v>
      </c>
      <c r="B9809" t="s">
        <v>108</v>
      </c>
      <c r="C9809" t="s">
        <v>13</v>
      </c>
      <c r="D9809" t="str">
        <f t="shared" si="918"/>
        <v>Item_16_PATI</v>
      </c>
      <c r="E9809" t="s">
        <v>222</v>
      </c>
      <c r="F9809" s="5">
        <f t="shared" si="919"/>
        <v>27.5</v>
      </c>
      <c r="G9809">
        <v>27.5</v>
      </c>
      <c r="H9809">
        <f t="shared" si="920"/>
        <v>4</v>
      </c>
      <c r="I9809">
        <v>4</v>
      </c>
      <c r="J9809" s="3">
        <f t="shared" si="921"/>
        <v>110</v>
      </c>
      <c r="K9809">
        <v>110</v>
      </c>
      <c r="L9809" t="str">
        <f t="shared" si="922"/>
        <v>Low</v>
      </c>
      <c r="M9809" t="s">
        <v>25</v>
      </c>
      <c r="N9809" t="s">
        <v>38</v>
      </c>
      <c r="O9809" s="1">
        <v>45272</v>
      </c>
      <c r="P9809" s="7" t="str">
        <f t="shared" si="923"/>
        <v>YES</v>
      </c>
      <c r="Q9809" t="b">
        <v>1</v>
      </c>
    </row>
    <row r="9810" spans="1:17" x14ac:dyDescent="0.3">
      <c r="A9810" t="s">
        <v>10057</v>
      </c>
      <c r="B9810" t="s">
        <v>77</v>
      </c>
      <c r="C9810" t="s">
        <v>130</v>
      </c>
      <c r="D9810" t="str">
        <f t="shared" si="918"/>
        <v>Item_22_COMP</v>
      </c>
      <c r="E9810" t="s">
        <v>158</v>
      </c>
      <c r="F9810" s="5">
        <f t="shared" si="919"/>
        <v>36.5</v>
      </c>
      <c r="G9810">
        <v>36.5</v>
      </c>
      <c r="H9810">
        <f t="shared" si="920"/>
        <v>10</v>
      </c>
      <c r="I9810">
        <v>10</v>
      </c>
      <c r="J9810" s="3">
        <f t="shared" si="921"/>
        <v>365</v>
      </c>
      <c r="K9810">
        <v>365</v>
      </c>
      <c r="L9810" t="str">
        <f t="shared" si="922"/>
        <v>High</v>
      </c>
      <c r="M9810" t="s">
        <v>25</v>
      </c>
      <c r="N9810" t="s">
        <v>16</v>
      </c>
      <c r="O9810" s="1">
        <v>45061</v>
      </c>
      <c r="P9810" s="7" t="str">
        <f t="shared" si="923"/>
        <v>NO</v>
      </c>
      <c r="Q9810" t="b">
        <v>0</v>
      </c>
    </row>
    <row r="9811" spans="1:17" x14ac:dyDescent="0.3">
      <c r="A9811" t="s">
        <v>10058</v>
      </c>
      <c r="B9811" t="s">
        <v>12</v>
      </c>
      <c r="C9811" t="s">
        <v>66</v>
      </c>
      <c r="D9811" t="str">
        <f t="shared" si="918"/>
        <v>Item_21_ELEC</v>
      </c>
      <c r="E9811" t="s">
        <v>101</v>
      </c>
      <c r="F9811" s="5">
        <f t="shared" si="919"/>
        <v>35</v>
      </c>
      <c r="G9811">
        <v>35</v>
      </c>
      <c r="H9811">
        <f t="shared" si="920"/>
        <v>1</v>
      </c>
      <c r="I9811">
        <v>1</v>
      </c>
      <c r="J9811" s="3">
        <f t="shared" si="921"/>
        <v>35</v>
      </c>
      <c r="K9811">
        <v>35</v>
      </c>
      <c r="L9811" t="str">
        <f t="shared" si="922"/>
        <v>Low</v>
      </c>
      <c r="M9811" t="s">
        <v>25</v>
      </c>
      <c r="N9811" t="s">
        <v>38</v>
      </c>
      <c r="O9811" s="1">
        <v>45291</v>
      </c>
      <c r="P9811" s="7" t="str">
        <f t="shared" si="923"/>
        <v>YES</v>
      </c>
      <c r="Q9811" t="b">
        <v>1</v>
      </c>
    </row>
    <row r="9812" spans="1:17" x14ac:dyDescent="0.3">
      <c r="A9812" t="s">
        <v>10059</v>
      </c>
      <c r="B9812" t="s">
        <v>74</v>
      </c>
      <c r="C9812" t="s">
        <v>13</v>
      </c>
      <c r="D9812" t="str">
        <f t="shared" si="918"/>
        <v>Item_12_PATI</v>
      </c>
      <c r="E9812" t="s">
        <v>166</v>
      </c>
      <c r="F9812" s="5">
        <f t="shared" si="919"/>
        <v>21.5</v>
      </c>
      <c r="G9812">
        <v>21.5</v>
      </c>
      <c r="H9812">
        <f t="shared" si="920"/>
        <v>8</v>
      </c>
      <c r="I9812">
        <v>8</v>
      </c>
      <c r="J9812" s="3">
        <f t="shared" si="921"/>
        <v>172</v>
      </c>
      <c r="K9812">
        <v>172</v>
      </c>
      <c r="L9812" t="str">
        <f t="shared" si="922"/>
        <v>Medium</v>
      </c>
      <c r="M9812" t="s">
        <v>48</v>
      </c>
      <c r="N9812" t="s">
        <v>38</v>
      </c>
      <c r="O9812" s="1">
        <v>44920</v>
      </c>
      <c r="P9812" s="7" t="str">
        <f t="shared" si="923"/>
        <v>YES</v>
      </c>
      <c r="Q9812" t="b">
        <v>1</v>
      </c>
    </row>
    <row r="9813" spans="1:17" x14ac:dyDescent="0.3">
      <c r="A9813" t="s">
        <v>10060</v>
      </c>
      <c r="B9813" t="s">
        <v>108</v>
      </c>
      <c r="C9813" t="s">
        <v>66</v>
      </c>
      <c r="D9813" s="2" t="str">
        <f t="shared" si="918"/>
        <v>Unknown_Item</v>
      </c>
      <c r="F9813" s="5">
        <f t="shared" si="919"/>
        <v>32</v>
      </c>
      <c r="G9813">
        <v>32</v>
      </c>
      <c r="H9813" s="2">
        <f t="shared" si="920"/>
        <v>6</v>
      </c>
      <c r="J9813" s="4">
        <f t="shared" si="921"/>
        <v>108.5</v>
      </c>
      <c r="L9813" t="str">
        <f t="shared" si="922"/>
        <v>Low</v>
      </c>
      <c r="M9813" t="s">
        <v>25</v>
      </c>
      <c r="N9813" t="s">
        <v>16</v>
      </c>
      <c r="O9813" s="1">
        <v>45001</v>
      </c>
      <c r="P9813" s="7" t="str">
        <f t="shared" si="923"/>
        <v>NO</v>
      </c>
      <c r="Q9813" t="b">
        <v>0</v>
      </c>
    </row>
    <row r="9814" spans="1:17" x14ac:dyDescent="0.3">
      <c r="A9814" t="s">
        <v>10061</v>
      </c>
      <c r="B9814" t="s">
        <v>80</v>
      </c>
      <c r="C9814" t="s">
        <v>130</v>
      </c>
      <c r="D9814" t="str">
        <f t="shared" si="918"/>
        <v>Item_23_COMP</v>
      </c>
      <c r="E9814" t="s">
        <v>744</v>
      </c>
      <c r="F9814" s="5">
        <f t="shared" si="919"/>
        <v>38</v>
      </c>
      <c r="G9814">
        <v>38</v>
      </c>
      <c r="H9814">
        <f t="shared" si="920"/>
        <v>3</v>
      </c>
      <c r="I9814">
        <v>3</v>
      </c>
      <c r="J9814" s="3">
        <f t="shared" si="921"/>
        <v>114</v>
      </c>
      <c r="K9814">
        <v>114</v>
      </c>
      <c r="L9814" t="str">
        <f t="shared" si="922"/>
        <v>Low</v>
      </c>
      <c r="M9814" t="s">
        <v>15</v>
      </c>
      <c r="N9814" t="s">
        <v>16</v>
      </c>
      <c r="O9814" s="1">
        <v>45530</v>
      </c>
      <c r="P9814" s="7" t="str">
        <f t="shared" si="923"/>
        <v>YES</v>
      </c>
      <c r="Q9814" t="b">
        <v>1</v>
      </c>
    </row>
    <row r="9815" spans="1:17" x14ac:dyDescent="0.3">
      <c r="A9815" t="s">
        <v>10062</v>
      </c>
      <c r="B9815" t="s">
        <v>31</v>
      </c>
      <c r="C9815" t="s">
        <v>66</v>
      </c>
      <c r="D9815" t="str">
        <f t="shared" si="918"/>
        <v>Item_25_ELEC</v>
      </c>
      <c r="E9815" t="s">
        <v>420</v>
      </c>
      <c r="F9815" s="5">
        <f t="shared" si="919"/>
        <v>41</v>
      </c>
      <c r="G9815">
        <v>41</v>
      </c>
      <c r="H9815">
        <f t="shared" si="920"/>
        <v>9</v>
      </c>
      <c r="I9815">
        <v>9</v>
      </c>
      <c r="J9815" s="3">
        <f t="shared" si="921"/>
        <v>369</v>
      </c>
      <c r="K9815">
        <v>369</v>
      </c>
      <c r="L9815" t="str">
        <f t="shared" si="922"/>
        <v>High</v>
      </c>
      <c r="M9815" t="s">
        <v>15</v>
      </c>
      <c r="N9815" t="s">
        <v>16</v>
      </c>
      <c r="O9815" s="1">
        <v>44760</v>
      </c>
      <c r="P9815" s="7" t="str">
        <f t="shared" si="923"/>
        <v>YES</v>
      </c>
      <c r="Q9815" t="b">
        <v>1</v>
      </c>
    </row>
    <row r="9816" spans="1:17" x14ac:dyDescent="0.3">
      <c r="A9816" t="s">
        <v>10063</v>
      </c>
      <c r="B9816" t="s">
        <v>113</v>
      </c>
      <c r="C9816" t="s">
        <v>23</v>
      </c>
      <c r="D9816" t="str">
        <f t="shared" si="918"/>
        <v>Item_12_BUTC</v>
      </c>
      <c r="E9816" t="s">
        <v>24</v>
      </c>
      <c r="F9816" s="5">
        <f t="shared" si="919"/>
        <v>21.5</v>
      </c>
      <c r="G9816">
        <v>21.5</v>
      </c>
      <c r="H9816">
        <f t="shared" si="920"/>
        <v>2</v>
      </c>
      <c r="I9816">
        <v>2</v>
      </c>
      <c r="J9816" s="3">
        <f t="shared" si="921"/>
        <v>43</v>
      </c>
      <c r="K9816">
        <v>43</v>
      </c>
      <c r="L9816" t="str">
        <f t="shared" si="922"/>
        <v>Low</v>
      </c>
      <c r="M9816" t="s">
        <v>48</v>
      </c>
      <c r="N9816" t="s">
        <v>16</v>
      </c>
      <c r="O9816" s="1">
        <v>45094</v>
      </c>
      <c r="P9816" s="7" t="str">
        <f t="shared" si="923"/>
        <v>NO</v>
      </c>
      <c r="Q9816" t="b">
        <v>0</v>
      </c>
    </row>
    <row r="9817" spans="1:17" x14ac:dyDescent="0.3">
      <c r="A9817" t="s">
        <v>10064</v>
      </c>
      <c r="B9817" t="s">
        <v>46</v>
      </c>
      <c r="C9817" t="s">
        <v>13</v>
      </c>
      <c r="D9817" t="str">
        <f t="shared" si="918"/>
        <v>Item_11_PATI</v>
      </c>
      <c r="E9817" t="s">
        <v>133</v>
      </c>
      <c r="F9817" s="5">
        <f t="shared" si="919"/>
        <v>20</v>
      </c>
      <c r="G9817">
        <v>20</v>
      </c>
      <c r="H9817">
        <f t="shared" si="920"/>
        <v>6</v>
      </c>
      <c r="I9817">
        <v>6</v>
      </c>
      <c r="J9817" s="3">
        <f t="shared" si="921"/>
        <v>120</v>
      </c>
      <c r="K9817">
        <v>120</v>
      </c>
      <c r="L9817" t="str">
        <f t="shared" si="922"/>
        <v>Low</v>
      </c>
      <c r="M9817" t="s">
        <v>48</v>
      </c>
      <c r="N9817" t="s">
        <v>16</v>
      </c>
      <c r="O9817" s="1">
        <v>44982</v>
      </c>
      <c r="P9817" s="9" t="str">
        <f t="shared" si="923"/>
        <v>N/A</v>
      </c>
    </row>
    <row r="9818" spans="1:17" x14ac:dyDescent="0.3">
      <c r="A9818" t="s">
        <v>10065</v>
      </c>
      <c r="B9818" t="s">
        <v>46</v>
      </c>
      <c r="C9818" t="s">
        <v>13</v>
      </c>
      <c r="D9818" t="str">
        <f t="shared" si="918"/>
        <v>Item_23_PATI</v>
      </c>
      <c r="E9818" t="s">
        <v>796</v>
      </c>
      <c r="F9818" s="5">
        <f t="shared" si="919"/>
        <v>38</v>
      </c>
      <c r="G9818">
        <v>38</v>
      </c>
      <c r="H9818">
        <f t="shared" si="920"/>
        <v>8</v>
      </c>
      <c r="I9818">
        <v>8</v>
      </c>
      <c r="J9818" s="3">
        <f t="shared" si="921"/>
        <v>304</v>
      </c>
      <c r="K9818">
        <v>304</v>
      </c>
      <c r="L9818" t="str">
        <f t="shared" si="922"/>
        <v>High</v>
      </c>
      <c r="M9818" t="s">
        <v>15</v>
      </c>
      <c r="N9818" t="s">
        <v>16</v>
      </c>
      <c r="O9818" s="1">
        <v>45651</v>
      </c>
      <c r="P9818" s="9" t="str">
        <f t="shared" si="923"/>
        <v>N/A</v>
      </c>
    </row>
    <row r="9819" spans="1:17" x14ac:dyDescent="0.3">
      <c r="A9819" t="s">
        <v>10066</v>
      </c>
      <c r="B9819" t="s">
        <v>27</v>
      </c>
      <c r="C9819" t="s">
        <v>32</v>
      </c>
      <c r="D9819" t="str">
        <f t="shared" si="918"/>
        <v>Item_19_FOOD</v>
      </c>
      <c r="E9819" t="s">
        <v>2277</v>
      </c>
      <c r="F9819" s="5">
        <f t="shared" si="919"/>
        <v>32</v>
      </c>
      <c r="G9819">
        <v>32</v>
      </c>
      <c r="H9819">
        <f t="shared" si="920"/>
        <v>7</v>
      </c>
      <c r="I9819">
        <v>7</v>
      </c>
      <c r="J9819" s="3">
        <f t="shared" si="921"/>
        <v>224</v>
      </c>
      <c r="K9819">
        <v>224</v>
      </c>
      <c r="L9819" t="str">
        <f t="shared" si="922"/>
        <v>Medium</v>
      </c>
      <c r="M9819" t="s">
        <v>15</v>
      </c>
      <c r="N9819" t="s">
        <v>38</v>
      </c>
      <c r="O9819" s="1">
        <v>45204</v>
      </c>
      <c r="P9819" s="7" t="str">
        <f t="shared" si="923"/>
        <v>NO</v>
      </c>
      <c r="Q9819" t="b">
        <v>0</v>
      </c>
    </row>
    <row r="9820" spans="1:17" x14ac:dyDescent="0.3">
      <c r="A9820" t="s">
        <v>10067</v>
      </c>
      <c r="B9820" t="s">
        <v>84</v>
      </c>
      <c r="C9820" t="s">
        <v>23</v>
      </c>
      <c r="D9820" t="str">
        <f t="shared" si="918"/>
        <v>Item_6_BUTC</v>
      </c>
      <c r="E9820" t="s">
        <v>598</v>
      </c>
      <c r="F9820" s="5">
        <f t="shared" si="919"/>
        <v>12.5</v>
      </c>
      <c r="G9820">
        <v>12.5</v>
      </c>
      <c r="H9820">
        <f t="shared" si="920"/>
        <v>7</v>
      </c>
      <c r="I9820">
        <v>7</v>
      </c>
      <c r="J9820" s="3">
        <f t="shared" si="921"/>
        <v>87.5</v>
      </c>
      <c r="K9820">
        <v>87.5</v>
      </c>
      <c r="L9820" t="str">
        <f t="shared" si="922"/>
        <v>Low</v>
      </c>
      <c r="M9820" t="s">
        <v>48</v>
      </c>
      <c r="N9820" t="s">
        <v>38</v>
      </c>
      <c r="O9820" s="1">
        <v>44639</v>
      </c>
      <c r="P9820" s="7" t="str">
        <f t="shared" si="923"/>
        <v>YES</v>
      </c>
      <c r="Q9820" t="b">
        <v>1</v>
      </c>
    </row>
    <row r="9821" spans="1:17" x14ac:dyDescent="0.3">
      <c r="A9821" t="s">
        <v>10068</v>
      </c>
      <c r="B9821" t="s">
        <v>74</v>
      </c>
      <c r="C9821" t="s">
        <v>13</v>
      </c>
      <c r="D9821" t="str">
        <f t="shared" si="918"/>
        <v>Item_14_PATI</v>
      </c>
      <c r="E9821" t="s">
        <v>164</v>
      </c>
      <c r="F9821" s="5">
        <f t="shared" si="919"/>
        <v>24.5</v>
      </c>
      <c r="G9821">
        <v>24.5</v>
      </c>
      <c r="H9821">
        <f t="shared" si="920"/>
        <v>1</v>
      </c>
      <c r="I9821">
        <v>1</v>
      </c>
      <c r="J9821" s="3">
        <f t="shared" si="921"/>
        <v>24.5</v>
      </c>
      <c r="K9821">
        <v>24.5</v>
      </c>
      <c r="L9821" t="str">
        <f t="shared" si="922"/>
        <v>Low</v>
      </c>
      <c r="M9821" t="s">
        <v>15</v>
      </c>
      <c r="N9821" t="s">
        <v>38</v>
      </c>
      <c r="O9821" s="1">
        <v>44787</v>
      </c>
      <c r="P9821" s="7" t="str">
        <f t="shared" si="923"/>
        <v>YES</v>
      </c>
      <c r="Q9821" t="b">
        <v>1</v>
      </c>
    </row>
    <row r="9822" spans="1:17" x14ac:dyDescent="0.3">
      <c r="A9822" t="s">
        <v>10069</v>
      </c>
      <c r="B9822" t="s">
        <v>65</v>
      </c>
      <c r="C9822" t="s">
        <v>130</v>
      </c>
      <c r="D9822" t="str">
        <f t="shared" si="918"/>
        <v>Item_7_COMP</v>
      </c>
      <c r="E9822" t="s">
        <v>212</v>
      </c>
      <c r="F9822" s="5">
        <f t="shared" si="919"/>
        <v>14</v>
      </c>
      <c r="G9822">
        <v>14</v>
      </c>
      <c r="H9822">
        <f t="shared" si="920"/>
        <v>9</v>
      </c>
      <c r="I9822">
        <v>9</v>
      </c>
      <c r="J9822" s="3">
        <f t="shared" si="921"/>
        <v>126</v>
      </c>
      <c r="K9822">
        <v>126</v>
      </c>
      <c r="L9822" t="str">
        <f t="shared" si="922"/>
        <v>Low</v>
      </c>
      <c r="M9822" t="s">
        <v>25</v>
      </c>
      <c r="N9822" t="s">
        <v>16</v>
      </c>
      <c r="O9822" s="1">
        <v>45282</v>
      </c>
      <c r="P9822" s="7" t="str">
        <f t="shared" si="923"/>
        <v>NO</v>
      </c>
      <c r="Q9822" t="b">
        <v>0</v>
      </c>
    </row>
    <row r="9823" spans="1:17" x14ac:dyDescent="0.3">
      <c r="A9823" t="s">
        <v>10070</v>
      </c>
      <c r="B9823" t="s">
        <v>108</v>
      </c>
      <c r="C9823" t="s">
        <v>66</v>
      </c>
      <c r="D9823" t="str">
        <f t="shared" si="918"/>
        <v>Item_9_ELEC</v>
      </c>
      <c r="E9823" t="s">
        <v>919</v>
      </c>
      <c r="F9823" s="5">
        <f t="shared" si="919"/>
        <v>17</v>
      </c>
      <c r="G9823">
        <v>17</v>
      </c>
      <c r="H9823">
        <f t="shared" si="920"/>
        <v>3</v>
      </c>
      <c r="I9823">
        <v>3</v>
      </c>
      <c r="J9823" s="3">
        <f t="shared" si="921"/>
        <v>51</v>
      </c>
      <c r="K9823">
        <v>51</v>
      </c>
      <c r="L9823" t="str">
        <f t="shared" si="922"/>
        <v>Low</v>
      </c>
      <c r="M9823" t="s">
        <v>48</v>
      </c>
      <c r="N9823" t="s">
        <v>16</v>
      </c>
      <c r="O9823" s="1">
        <v>44621</v>
      </c>
      <c r="P9823" s="9" t="str">
        <f t="shared" si="923"/>
        <v>N/A</v>
      </c>
    </row>
    <row r="9824" spans="1:17" x14ac:dyDescent="0.3">
      <c r="A9824" t="s">
        <v>10071</v>
      </c>
      <c r="B9824" t="s">
        <v>31</v>
      </c>
      <c r="C9824" t="s">
        <v>41</v>
      </c>
      <c r="D9824" t="str">
        <f t="shared" si="918"/>
        <v>Item_25_FURN</v>
      </c>
      <c r="E9824" t="s">
        <v>87</v>
      </c>
      <c r="F9824" s="5">
        <f t="shared" si="919"/>
        <v>41</v>
      </c>
      <c r="G9824">
        <v>41</v>
      </c>
      <c r="H9824">
        <f t="shared" si="920"/>
        <v>3</v>
      </c>
      <c r="I9824">
        <v>3</v>
      </c>
      <c r="J9824" s="3">
        <f t="shared" si="921"/>
        <v>123</v>
      </c>
      <c r="K9824">
        <v>123</v>
      </c>
      <c r="L9824" t="str">
        <f t="shared" si="922"/>
        <v>Low</v>
      </c>
      <c r="M9824" t="s">
        <v>15</v>
      </c>
      <c r="N9824" t="s">
        <v>16</v>
      </c>
      <c r="O9824" s="1">
        <v>44984</v>
      </c>
      <c r="P9824" s="7" t="str">
        <f t="shared" si="923"/>
        <v>YES</v>
      </c>
      <c r="Q9824" t="b">
        <v>1</v>
      </c>
    </row>
    <row r="9825" spans="1:17" x14ac:dyDescent="0.3">
      <c r="A9825" t="s">
        <v>10072</v>
      </c>
      <c r="B9825" t="s">
        <v>69</v>
      </c>
      <c r="C9825" t="s">
        <v>41</v>
      </c>
      <c r="D9825" t="str">
        <f t="shared" si="918"/>
        <v>Item_3_FURN</v>
      </c>
      <c r="E9825" t="s">
        <v>982</v>
      </c>
      <c r="F9825" s="5">
        <f t="shared" si="919"/>
        <v>8</v>
      </c>
      <c r="G9825">
        <v>8</v>
      </c>
      <c r="H9825">
        <f t="shared" si="920"/>
        <v>10</v>
      </c>
      <c r="I9825">
        <v>10</v>
      </c>
      <c r="J9825" s="3">
        <f t="shared" si="921"/>
        <v>80</v>
      </c>
      <c r="K9825">
        <v>80</v>
      </c>
      <c r="L9825" t="str">
        <f t="shared" si="922"/>
        <v>Low</v>
      </c>
      <c r="M9825" t="s">
        <v>48</v>
      </c>
      <c r="N9825" t="s">
        <v>38</v>
      </c>
      <c r="O9825" s="1">
        <v>45637</v>
      </c>
      <c r="P9825" s="9" t="str">
        <f t="shared" si="923"/>
        <v>N/A</v>
      </c>
    </row>
    <row r="9826" spans="1:17" x14ac:dyDescent="0.3">
      <c r="A9826" t="s">
        <v>10073</v>
      </c>
      <c r="B9826" t="s">
        <v>116</v>
      </c>
      <c r="C9826" t="s">
        <v>32</v>
      </c>
      <c r="D9826" t="str">
        <f t="shared" si="918"/>
        <v>Item_4_FOOD</v>
      </c>
      <c r="E9826" t="s">
        <v>203</v>
      </c>
      <c r="F9826" s="5">
        <f t="shared" si="919"/>
        <v>9.5</v>
      </c>
      <c r="G9826">
        <v>9.5</v>
      </c>
      <c r="H9826">
        <f t="shared" si="920"/>
        <v>6</v>
      </c>
      <c r="I9826">
        <v>6</v>
      </c>
      <c r="J9826" s="3">
        <f t="shared" si="921"/>
        <v>57</v>
      </c>
      <c r="K9826">
        <v>57</v>
      </c>
      <c r="L9826" t="str">
        <f t="shared" si="922"/>
        <v>Low</v>
      </c>
      <c r="M9826" t="s">
        <v>48</v>
      </c>
      <c r="N9826" t="s">
        <v>38</v>
      </c>
      <c r="O9826" s="1">
        <v>45196</v>
      </c>
      <c r="P9826" s="9" t="str">
        <f t="shared" si="923"/>
        <v>N/A</v>
      </c>
    </row>
    <row r="9827" spans="1:17" x14ac:dyDescent="0.3">
      <c r="A9827" t="s">
        <v>10074</v>
      </c>
      <c r="B9827" t="s">
        <v>55</v>
      </c>
      <c r="C9827" t="s">
        <v>66</v>
      </c>
      <c r="D9827" t="str">
        <f t="shared" si="918"/>
        <v>Item_6_ELEC</v>
      </c>
      <c r="E9827" t="s">
        <v>215</v>
      </c>
      <c r="F9827" s="5">
        <f t="shared" si="919"/>
        <v>12.5</v>
      </c>
      <c r="G9827">
        <v>12.5</v>
      </c>
      <c r="H9827">
        <f t="shared" si="920"/>
        <v>7</v>
      </c>
      <c r="I9827">
        <v>7</v>
      </c>
      <c r="J9827" s="3">
        <f t="shared" si="921"/>
        <v>87.5</v>
      </c>
      <c r="K9827">
        <v>87.5</v>
      </c>
      <c r="L9827" t="str">
        <f t="shared" si="922"/>
        <v>Low</v>
      </c>
      <c r="M9827" t="s">
        <v>48</v>
      </c>
      <c r="N9827" t="s">
        <v>16</v>
      </c>
      <c r="O9827" s="1">
        <v>44908</v>
      </c>
      <c r="P9827" s="7" t="str">
        <f t="shared" si="923"/>
        <v>YES</v>
      </c>
      <c r="Q9827" t="b">
        <v>1</v>
      </c>
    </row>
    <row r="9828" spans="1:17" x14ac:dyDescent="0.3">
      <c r="A9828" t="s">
        <v>10075</v>
      </c>
      <c r="B9828" t="s">
        <v>55</v>
      </c>
      <c r="C9828" t="s">
        <v>13</v>
      </c>
      <c r="D9828" t="str">
        <f t="shared" si="918"/>
        <v>Item_12_PATI</v>
      </c>
      <c r="E9828" t="s">
        <v>166</v>
      </c>
      <c r="F9828" s="5">
        <f t="shared" si="919"/>
        <v>21.5</v>
      </c>
      <c r="G9828">
        <v>21.5</v>
      </c>
      <c r="H9828">
        <f t="shared" si="920"/>
        <v>5</v>
      </c>
      <c r="I9828">
        <v>5</v>
      </c>
      <c r="J9828" s="3">
        <f t="shared" si="921"/>
        <v>107.5</v>
      </c>
      <c r="K9828">
        <v>107.5</v>
      </c>
      <c r="L9828" t="str">
        <f t="shared" si="922"/>
        <v>Low</v>
      </c>
      <c r="M9828" t="s">
        <v>25</v>
      </c>
      <c r="N9828" t="s">
        <v>16</v>
      </c>
      <c r="O9828" s="1">
        <v>45044</v>
      </c>
      <c r="P9828" s="7" t="str">
        <f t="shared" si="923"/>
        <v>NO</v>
      </c>
      <c r="Q9828" t="b">
        <v>0</v>
      </c>
    </row>
    <row r="9829" spans="1:17" x14ac:dyDescent="0.3">
      <c r="A9829" t="s">
        <v>10076</v>
      </c>
      <c r="B9829" t="s">
        <v>22</v>
      </c>
      <c r="C9829" t="s">
        <v>130</v>
      </c>
      <c r="D9829" t="str">
        <f t="shared" si="918"/>
        <v>Item_16_COMP</v>
      </c>
      <c r="E9829" t="s">
        <v>131</v>
      </c>
      <c r="F9829" s="5">
        <f t="shared" si="919"/>
        <v>27.5</v>
      </c>
      <c r="G9829">
        <v>27.5</v>
      </c>
      <c r="H9829">
        <f t="shared" si="920"/>
        <v>2</v>
      </c>
      <c r="I9829">
        <v>2</v>
      </c>
      <c r="J9829" s="3">
        <f t="shared" si="921"/>
        <v>55</v>
      </c>
      <c r="K9829">
        <v>55</v>
      </c>
      <c r="L9829" t="str">
        <f t="shared" si="922"/>
        <v>Low</v>
      </c>
      <c r="M9829" t="s">
        <v>48</v>
      </c>
      <c r="N9829" t="s">
        <v>16</v>
      </c>
      <c r="O9829" s="1">
        <v>45618</v>
      </c>
      <c r="P9829" s="7" t="str">
        <f t="shared" si="923"/>
        <v>NO</v>
      </c>
      <c r="Q9829" t="b">
        <v>0</v>
      </c>
    </row>
    <row r="9830" spans="1:17" x14ac:dyDescent="0.3">
      <c r="A9830" t="s">
        <v>10077</v>
      </c>
      <c r="B9830" t="s">
        <v>63</v>
      </c>
      <c r="C9830" t="s">
        <v>19</v>
      </c>
      <c r="D9830" t="str">
        <f t="shared" si="918"/>
        <v>Item_22_MILK</v>
      </c>
      <c r="E9830" t="s">
        <v>553</v>
      </c>
      <c r="F9830" s="5">
        <f t="shared" si="919"/>
        <v>36.5</v>
      </c>
      <c r="G9830">
        <v>36.5</v>
      </c>
      <c r="H9830">
        <f t="shared" si="920"/>
        <v>8</v>
      </c>
      <c r="I9830">
        <v>8</v>
      </c>
      <c r="J9830" s="3">
        <f t="shared" si="921"/>
        <v>292</v>
      </c>
      <c r="K9830">
        <v>292</v>
      </c>
      <c r="L9830" t="str">
        <f t="shared" si="922"/>
        <v>Medium</v>
      </c>
      <c r="M9830" t="s">
        <v>15</v>
      </c>
      <c r="N9830" t="s">
        <v>38</v>
      </c>
      <c r="O9830" s="1">
        <v>45350</v>
      </c>
      <c r="P9830" s="7" t="str">
        <f t="shared" si="923"/>
        <v>NO</v>
      </c>
      <c r="Q9830" t="b">
        <v>0</v>
      </c>
    </row>
    <row r="9831" spans="1:17" x14ac:dyDescent="0.3">
      <c r="A9831" t="s">
        <v>10078</v>
      </c>
      <c r="B9831" t="s">
        <v>22</v>
      </c>
      <c r="C9831" t="s">
        <v>23</v>
      </c>
      <c r="D9831" t="str">
        <f t="shared" si="918"/>
        <v>Item_5_BUTC</v>
      </c>
      <c r="E9831" t="s">
        <v>551</v>
      </c>
      <c r="F9831" s="5">
        <f t="shared" si="919"/>
        <v>11</v>
      </c>
      <c r="G9831">
        <v>11</v>
      </c>
      <c r="H9831">
        <f t="shared" si="920"/>
        <v>7</v>
      </c>
      <c r="I9831">
        <v>7</v>
      </c>
      <c r="J9831" s="3">
        <f t="shared" si="921"/>
        <v>77</v>
      </c>
      <c r="K9831">
        <v>77</v>
      </c>
      <c r="L9831" t="str">
        <f t="shared" si="922"/>
        <v>Low</v>
      </c>
      <c r="M9831" t="s">
        <v>25</v>
      </c>
      <c r="N9831" t="s">
        <v>38</v>
      </c>
      <c r="O9831" s="1">
        <v>45442</v>
      </c>
      <c r="P9831" s="7" t="str">
        <f t="shared" si="923"/>
        <v>YES</v>
      </c>
      <c r="Q9831" t="b">
        <v>1</v>
      </c>
    </row>
    <row r="9832" spans="1:17" x14ac:dyDescent="0.3">
      <c r="A9832" t="s">
        <v>10079</v>
      </c>
      <c r="B9832" t="s">
        <v>123</v>
      </c>
      <c r="C9832" t="s">
        <v>23</v>
      </c>
      <c r="D9832" s="2" t="str">
        <f t="shared" si="918"/>
        <v>Unknown_Item</v>
      </c>
      <c r="F9832" s="6">
        <f t="shared" si="919"/>
        <v>23.365911749958215</v>
      </c>
      <c r="H9832">
        <f t="shared" si="920"/>
        <v>1</v>
      </c>
      <c r="I9832">
        <v>1</v>
      </c>
      <c r="J9832" s="3">
        <f t="shared" si="921"/>
        <v>29</v>
      </c>
      <c r="K9832">
        <v>29</v>
      </c>
      <c r="L9832" t="str">
        <f t="shared" si="922"/>
        <v>Low</v>
      </c>
      <c r="M9832" t="s">
        <v>25</v>
      </c>
      <c r="N9832" t="s">
        <v>16</v>
      </c>
      <c r="O9832" s="1">
        <v>45592</v>
      </c>
      <c r="P9832" s="7" t="str">
        <f t="shared" si="923"/>
        <v>YES</v>
      </c>
      <c r="Q9832" t="b">
        <v>1</v>
      </c>
    </row>
    <row r="9833" spans="1:17" x14ac:dyDescent="0.3">
      <c r="A9833" t="s">
        <v>10080</v>
      </c>
      <c r="B9833" t="s">
        <v>55</v>
      </c>
      <c r="C9833" t="s">
        <v>28</v>
      </c>
      <c r="D9833" s="2" t="str">
        <f t="shared" si="918"/>
        <v>Unknown_Item</v>
      </c>
      <c r="F9833" s="5">
        <f t="shared" si="919"/>
        <v>35</v>
      </c>
      <c r="G9833">
        <v>35</v>
      </c>
      <c r="H9833" s="2">
        <f t="shared" si="920"/>
        <v>6</v>
      </c>
      <c r="J9833" s="4">
        <f t="shared" si="921"/>
        <v>108.5</v>
      </c>
      <c r="L9833" t="str">
        <f t="shared" si="922"/>
        <v>Low</v>
      </c>
      <c r="M9833" t="s">
        <v>48</v>
      </c>
      <c r="N9833" t="s">
        <v>16</v>
      </c>
      <c r="O9833" s="1">
        <v>44807</v>
      </c>
      <c r="P9833" s="9" t="str">
        <f t="shared" si="923"/>
        <v>N/A</v>
      </c>
    </row>
    <row r="9834" spans="1:17" x14ac:dyDescent="0.3">
      <c r="A9834" t="s">
        <v>10081</v>
      </c>
      <c r="B9834" t="s">
        <v>123</v>
      </c>
      <c r="C9834" t="s">
        <v>32</v>
      </c>
      <c r="D9834" t="str">
        <f t="shared" si="918"/>
        <v>Item_5_FOOD</v>
      </c>
      <c r="E9834" t="s">
        <v>409</v>
      </c>
      <c r="F9834" s="5">
        <f t="shared" si="919"/>
        <v>11</v>
      </c>
      <c r="G9834">
        <v>11</v>
      </c>
      <c r="H9834">
        <f t="shared" si="920"/>
        <v>4</v>
      </c>
      <c r="I9834">
        <v>4</v>
      </c>
      <c r="J9834" s="3">
        <f t="shared" si="921"/>
        <v>44</v>
      </c>
      <c r="K9834">
        <v>44</v>
      </c>
      <c r="L9834" t="str">
        <f t="shared" si="922"/>
        <v>Low</v>
      </c>
      <c r="M9834" t="s">
        <v>15</v>
      </c>
      <c r="N9834" t="s">
        <v>38</v>
      </c>
      <c r="O9834" s="1">
        <v>45320</v>
      </c>
      <c r="P9834" s="7" t="str">
        <f t="shared" si="923"/>
        <v>NO</v>
      </c>
      <c r="Q9834" t="b">
        <v>0</v>
      </c>
    </row>
    <row r="9835" spans="1:17" x14ac:dyDescent="0.3">
      <c r="A9835" t="s">
        <v>10082</v>
      </c>
      <c r="B9835" t="s">
        <v>69</v>
      </c>
      <c r="C9835" t="s">
        <v>23</v>
      </c>
      <c r="D9835" t="str">
        <f t="shared" si="918"/>
        <v>Item_17_BUTC</v>
      </c>
      <c r="E9835" t="s">
        <v>470</v>
      </c>
      <c r="F9835" s="5">
        <f t="shared" si="919"/>
        <v>29</v>
      </c>
      <c r="G9835">
        <v>29</v>
      </c>
      <c r="H9835">
        <f t="shared" si="920"/>
        <v>6</v>
      </c>
      <c r="I9835">
        <v>6</v>
      </c>
      <c r="J9835" s="3">
        <f t="shared" si="921"/>
        <v>174</v>
      </c>
      <c r="K9835">
        <v>174</v>
      </c>
      <c r="L9835" t="str">
        <f t="shared" si="922"/>
        <v>Medium</v>
      </c>
      <c r="M9835" t="s">
        <v>15</v>
      </c>
      <c r="N9835" t="s">
        <v>16</v>
      </c>
      <c r="O9835" s="1">
        <v>45246</v>
      </c>
      <c r="P9835" s="7" t="str">
        <f t="shared" si="923"/>
        <v>YES</v>
      </c>
      <c r="Q9835" t="b">
        <v>1</v>
      </c>
    </row>
    <row r="9836" spans="1:17" x14ac:dyDescent="0.3">
      <c r="A9836" t="s">
        <v>10083</v>
      </c>
      <c r="B9836" t="s">
        <v>18</v>
      </c>
      <c r="C9836" t="s">
        <v>28</v>
      </c>
      <c r="D9836" t="str">
        <f t="shared" si="918"/>
        <v>Item_12_BEVE</v>
      </c>
      <c r="E9836" t="s">
        <v>401</v>
      </c>
      <c r="F9836" s="5">
        <f t="shared" si="919"/>
        <v>21.5</v>
      </c>
      <c r="G9836">
        <v>21.5</v>
      </c>
      <c r="H9836">
        <f t="shared" si="920"/>
        <v>9</v>
      </c>
      <c r="I9836">
        <v>9</v>
      </c>
      <c r="J9836" s="3">
        <f t="shared" si="921"/>
        <v>193.5</v>
      </c>
      <c r="K9836">
        <v>193.5</v>
      </c>
      <c r="L9836" t="str">
        <f t="shared" si="922"/>
        <v>Medium</v>
      </c>
      <c r="M9836" t="s">
        <v>15</v>
      </c>
      <c r="N9836" t="s">
        <v>16</v>
      </c>
      <c r="O9836" s="1">
        <v>44640</v>
      </c>
      <c r="P9836" s="7" t="str">
        <f t="shared" si="923"/>
        <v>NO</v>
      </c>
      <c r="Q9836" t="b">
        <v>0</v>
      </c>
    </row>
    <row r="9837" spans="1:17" x14ac:dyDescent="0.3">
      <c r="A9837" t="s">
        <v>10084</v>
      </c>
      <c r="B9837" t="s">
        <v>123</v>
      </c>
      <c r="C9837" t="s">
        <v>23</v>
      </c>
      <c r="D9837" t="str">
        <f t="shared" si="918"/>
        <v>Item_17_BUTC</v>
      </c>
      <c r="E9837" t="s">
        <v>470</v>
      </c>
      <c r="F9837" s="5">
        <f t="shared" si="919"/>
        <v>29</v>
      </c>
      <c r="G9837">
        <v>29</v>
      </c>
      <c r="H9837">
        <f t="shared" si="920"/>
        <v>5</v>
      </c>
      <c r="I9837">
        <v>5</v>
      </c>
      <c r="J9837" s="3">
        <f t="shared" si="921"/>
        <v>145</v>
      </c>
      <c r="K9837">
        <v>145</v>
      </c>
      <c r="L9837" t="str">
        <f t="shared" si="922"/>
        <v>Low</v>
      </c>
      <c r="M9837" t="s">
        <v>15</v>
      </c>
      <c r="N9837" t="s">
        <v>38</v>
      </c>
      <c r="O9837" s="1">
        <v>45358</v>
      </c>
      <c r="P9837" s="9" t="str">
        <f t="shared" si="923"/>
        <v>N/A</v>
      </c>
    </row>
    <row r="9838" spans="1:17" x14ac:dyDescent="0.3">
      <c r="A9838" t="s">
        <v>10085</v>
      </c>
      <c r="B9838" t="s">
        <v>168</v>
      </c>
      <c r="C9838" t="s">
        <v>32</v>
      </c>
      <c r="D9838" t="str">
        <f t="shared" si="918"/>
        <v>Item_25_FOOD</v>
      </c>
      <c r="E9838" t="s">
        <v>365</v>
      </c>
      <c r="F9838" s="5">
        <f t="shared" si="919"/>
        <v>41</v>
      </c>
      <c r="G9838">
        <v>41</v>
      </c>
      <c r="H9838">
        <f t="shared" si="920"/>
        <v>3</v>
      </c>
      <c r="I9838">
        <v>3</v>
      </c>
      <c r="J9838" s="3">
        <f t="shared" si="921"/>
        <v>123</v>
      </c>
      <c r="K9838">
        <v>123</v>
      </c>
      <c r="L9838" t="str">
        <f t="shared" si="922"/>
        <v>Low</v>
      </c>
      <c r="M9838" t="s">
        <v>25</v>
      </c>
      <c r="N9838" t="s">
        <v>38</v>
      </c>
      <c r="O9838" s="1">
        <v>45105</v>
      </c>
      <c r="P9838" s="7" t="str">
        <f t="shared" si="923"/>
        <v>NO</v>
      </c>
      <c r="Q9838" t="b">
        <v>0</v>
      </c>
    </row>
    <row r="9839" spans="1:17" x14ac:dyDescent="0.3">
      <c r="A9839" t="s">
        <v>10086</v>
      </c>
      <c r="B9839" t="s">
        <v>55</v>
      </c>
      <c r="C9839" t="s">
        <v>13</v>
      </c>
      <c r="D9839" t="str">
        <f t="shared" si="918"/>
        <v>Item_4_PATI</v>
      </c>
      <c r="E9839" t="s">
        <v>207</v>
      </c>
      <c r="F9839" s="5">
        <f t="shared" si="919"/>
        <v>9.5</v>
      </c>
      <c r="G9839">
        <v>9.5</v>
      </c>
      <c r="H9839">
        <f t="shared" si="920"/>
        <v>8</v>
      </c>
      <c r="I9839">
        <v>8</v>
      </c>
      <c r="J9839" s="3">
        <f t="shared" si="921"/>
        <v>76</v>
      </c>
      <c r="K9839">
        <v>76</v>
      </c>
      <c r="L9839" t="str">
        <f t="shared" si="922"/>
        <v>Low</v>
      </c>
      <c r="M9839" t="s">
        <v>15</v>
      </c>
      <c r="N9839" t="s">
        <v>16</v>
      </c>
      <c r="O9839" s="1">
        <v>45582</v>
      </c>
      <c r="P9839" s="9" t="str">
        <f t="shared" si="923"/>
        <v>N/A</v>
      </c>
    </row>
    <row r="9840" spans="1:17" x14ac:dyDescent="0.3">
      <c r="A9840" t="s">
        <v>10087</v>
      </c>
      <c r="B9840" t="s">
        <v>98</v>
      </c>
      <c r="C9840" t="s">
        <v>41</v>
      </c>
      <c r="D9840" s="2" t="str">
        <f t="shared" si="918"/>
        <v>Unknown_Item</v>
      </c>
      <c r="F9840" s="5">
        <f t="shared" si="919"/>
        <v>41</v>
      </c>
      <c r="G9840">
        <v>41</v>
      </c>
      <c r="H9840" s="2">
        <f t="shared" si="920"/>
        <v>6</v>
      </c>
      <c r="J9840" s="4">
        <f t="shared" si="921"/>
        <v>108.5</v>
      </c>
      <c r="L9840" t="str">
        <f t="shared" si="922"/>
        <v>Low</v>
      </c>
      <c r="M9840" t="s">
        <v>15</v>
      </c>
      <c r="N9840" t="s">
        <v>38</v>
      </c>
      <c r="O9840" s="1">
        <v>44575</v>
      </c>
      <c r="P9840" s="7" t="str">
        <f t="shared" si="923"/>
        <v>YES</v>
      </c>
      <c r="Q9840" t="b">
        <v>1</v>
      </c>
    </row>
    <row r="9841" spans="1:17" x14ac:dyDescent="0.3">
      <c r="A9841" t="s">
        <v>10088</v>
      </c>
      <c r="B9841" t="s">
        <v>55</v>
      </c>
      <c r="C9841" t="s">
        <v>130</v>
      </c>
      <c r="D9841" t="str">
        <f t="shared" si="918"/>
        <v>Item_22_COMP</v>
      </c>
      <c r="E9841" t="s">
        <v>158</v>
      </c>
      <c r="F9841" s="5">
        <f t="shared" si="919"/>
        <v>36.5</v>
      </c>
      <c r="G9841">
        <v>36.5</v>
      </c>
      <c r="H9841">
        <f t="shared" si="920"/>
        <v>3</v>
      </c>
      <c r="I9841">
        <v>3</v>
      </c>
      <c r="J9841" s="3">
        <f t="shared" si="921"/>
        <v>109.5</v>
      </c>
      <c r="K9841">
        <v>109.5</v>
      </c>
      <c r="L9841" t="str">
        <f t="shared" si="922"/>
        <v>Low</v>
      </c>
      <c r="M9841" t="s">
        <v>25</v>
      </c>
      <c r="N9841" t="s">
        <v>38</v>
      </c>
      <c r="O9841" s="1">
        <v>44711</v>
      </c>
      <c r="P9841" s="9" t="str">
        <f t="shared" si="923"/>
        <v>N/A</v>
      </c>
    </row>
    <row r="9842" spans="1:17" x14ac:dyDescent="0.3">
      <c r="A9842" t="s">
        <v>10089</v>
      </c>
      <c r="B9842" t="s">
        <v>74</v>
      </c>
      <c r="C9842" t="s">
        <v>23</v>
      </c>
      <c r="D9842" t="str">
        <f t="shared" si="918"/>
        <v>Item_15_BUTC</v>
      </c>
      <c r="E9842" t="s">
        <v>1239</v>
      </c>
      <c r="F9842" s="5">
        <f t="shared" si="919"/>
        <v>26</v>
      </c>
      <c r="G9842">
        <v>26</v>
      </c>
      <c r="H9842">
        <f t="shared" si="920"/>
        <v>5</v>
      </c>
      <c r="I9842">
        <v>5</v>
      </c>
      <c r="J9842" s="3">
        <f t="shared" si="921"/>
        <v>130</v>
      </c>
      <c r="K9842">
        <v>130</v>
      </c>
      <c r="L9842" t="str">
        <f t="shared" si="922"/>
        <v>Low</v>
      </c>
      <c r="M9842" t="s">
        <v>15</v>
      </c>
      <c r="N9842" t="s">
        <v>38</v>
      </c>
      <c r="O9842" s="1">
        <v>45562</v>
      </c>
      <c r="P9842" s="7" t="str">
        <f t="shared" si="923"/>
        <v>NO</v>
      </c>
      <c r="Q9842" t="b">
        <v>0</v>
      </c>
    </row>
    <row r="9843" spans="1:17" x14ac:dyDescent="0.3">
      <c r="A9843" t="s">
        <v>10090</v>
      </c>
      <c r="B9843" t="s">
        <v>113</v>
      </c>
      <c r="C9843" t="s">
        <v>32</v>
      </c>
      <c r="D9843" t="str">
        <f t="shared" si="918"/>
        <v>Item_5_FOOD</v>
      </c>
      <c r="E9843" t="s">
        <v>409</v>
      </c>
      <c r="F9843" s="5">
        <f t="shared" si="919"/>
        <v>11</v>
      </c>
      <c r="G9843">
        <v>11</v>
      </c>
      <c r="H9843">
        <f t="shared" si="920"/>
        <v>4</v>
      </c>
      <c r="I9843">
        <v>4</v>
      </c>
      <c r="J9843" s="3">
        <f t="shared" si="921"/>
        <v>44</v>
      </c>
      <c r="K9843">
        <v>44</v>
      </c>
      <c r="L9843" t="str">
        <f t="shared" si="922"/>
        <v>Low</v>
      </c>
      <c r="M9843" t="s">
        <v>48</v>
      </c>
      <c r="N9843" t="s">
        <v>16</v>
      </c>
      <c r="O9843" s="1">
        <v>44960</v>
      </c>
      <c r="P9843" s="7" t="str">
        <f t="shared" si="923"/>
        <v>YES</v>
      </c>
      <c r="Q9843" t="b">
        <v>1</v>
      </c>
    </row>
    <row r="9844" spans="1:17" x14ac:dyDescent="0.3">
      <c r="A9844" t="s">
        <v>10091</v>
      </c>
      <c r="B9844" t="s">
        <v>108</v>
      </c>
      <c r="C9844" t="s">
        <v>23</v>
      </c>
      <c r="D9844" t="str">
        <f t="shared" si="918"/>
        <v>Item_21_BUTC</v>
      </c>
      <c r="E9844" t="s">
        <v>217</v>
      </c>
      <c r="F9844" s="5">
        <f t="shared" si="919"/>
        <v>35</v>
      </c>
      <c r="G9844">
        <v>35</v>
      </c>
      <c r="H9844">
        <f t="shared" si="920"/>
        <v>3</v>
      </c>
      <c r="I9844">
        <v>3</v>
      </c>
      <c r="J9844" s="3">
        <f t="shared" si="921"/>
        <v>105</v>
      </c>
      <c r="K9844">
        <v>105</v>
      </c>
      <c r="L9844" t="str">
        <f t="shared" si="922"/>
        <v>Low</v>
      </c>
      <c r="M9844" t="s">
        <v>25</v>
      </c>
      <c r="N9844" t="s">
        <v>38</v>
      </c>
      <c r="O9844" s="1">
        <v>44844</v>
      </c>
      <c r="P9844" s="7" t="str">
        <f t="shared" si="923"/>
        <v>YES</v>
      </c>
      <c r="Q9844" t="b">
        <v>1</v>
      </c>
    </row>
    <row r="9845" spans="1:17" x14ac:dyDescent="0.3">
      <c r="A9845" t="s">
        <v>10092</v>
      </c>
      <c r="B9845" t="s">
        <v>98</v>
      </c>
      <c r="C9845" t="s">
        <v>32</v>
      </c>
      <c r="D9845" t="str">
        <f t="shared" si="918"/>
        <v>Item_22_FOOD</v>
      </c>
      <c r="E9845" t="s">
        <v>160</v>
      </c>
      <c r="F9845" s="5">
        <f t="shared" si="919"/>
        <v>36.5</v>
      </c>
      <c r="G9845">
        <v>36.5</v>
      </c>
      <c r="H9845">
        <f t="shared" si="920"/>
        <v>4</v>
      </c>
      <c r="I9845">
        <v>4</v>
      </c>
      <c r="J9845" s="3">
        <f t="shared" si="921"/>
        <v>146</v>
      </c>
      <c r="K9845">
        <v>146</v>
      </c>
      <c r="L9845" t="str">
        <f t="shared" si="922"/>
        <v>Low</v>
      </c>
      <c r="M9845" t="s">
        <v>15</v>
      </c>
      <c r="N9845" t="s">
        <v>38</v>
      </c>
      <c r="O9845" s="1">
        <v>44758</v>
      </c>
      <c r="P9845" s="7" t="str">
        <f t="shared" si="923"/>
        <v>NO</v>
      </c>
      <c r="Q9845" t="b">
        <v>0</v>
      </c>
    </row>
    <row r="9846" spans="1:17" x14ac:dyDescent="0.3">
      <c r="A9846" t="s">
        <v>10093</v>
      </c>
      <c r="B9846" t="s">
        <v>65</v>
      </c>
      <c r="C9846" t="s">
        <v>66</v>
      </c>
      <c r="D9846" s="2" t="str">
        <f t="shared" si="918"/>
        <v>Unknown_Item</v>
      </c>
      <c r="F9846" s="5">
        <f t="shared" si="919"/>
        <v>26</v>
      </c>
      <c r="G9846">
        <v>26</v>
      </c>
      <c r="H9846" s="2">
        <f t="shared" si="920"/>
        <v>6</v>
      </c>
      <c r="J9846" s="4">
        <f t="shared" si="921"/>
        <v>108.5</v>
      </c>
      <c r="L9846" t="str">
        <f t="shared" si="922"/>
        <v>Low</v>
      </c>
      <c r="M9846" t="s">
        <v>15</v>
      </c>
      <c r="N9846" t="s">
        <v>38</v>
      </c>
      <c r="O9846" s="1">
        <v>45358</v>
      </c>
      <c r="P9846" s="7" t="str">
        <f t="shared" si="923"/>
        <v>YES</v>
      </c>
      <c r="Q9846" t="b">
        <v>1</v>
      </c>
    </row>
    <row r="9847" spans="1:17" x14ac:dyDescent="0.3">
      <c r="A9847" t="s">
        <v>10094</v>
      </c>
      <c r="B9847" t="s">
        <v>84</v>
      </c>
      <c r="C9847" t="s">
        <v>28</v>
      </c>
      <c r="D9847" t="str">
        <f t="shared" si="918"/>
        <v>Item_2_BEVE</v>
      </c>
      <c r="E9847" t="s">
        <v>308</v>
      </c>
      <c r="F9847" s="5">
        <f t="shared" si="919"/>
        <v>6.5</v>
      </c>
      <c r="G9847">
        <v>6.5</v>
      </c>
      <c r="H9847">
        <f t="shared" si="920"/>
        <v>6</v>
      </c>
      <c r="I9847">
        <v>6</v>
      </c>
      <c r="J9847" s="3">
        <f t="shared" si="921"/>
        <v>39</v>
      </c>
      <c r="K9847">
        <v>39</v>
      </c>
      <c r="L9847" t="str">
        <f t="shared" si="922"/>
        <v>Low</v>
      </c>
      <c r="M9847" t="s">
        <v>15</v>
      </c>
      <c r="N9847" t="s">
        <v>38</v>
      </c>
      <c r="O9847" s="1">
        <v>45488</v>
      </c>
      <c r="P9847" s="7" t="str">
        <f t="shared" si="923"/>
        <v>NO</v>
      </c>
      <c r="Q9847" t="b">
        <v>0</v>
      </c>
    </row>
    <row r="9848" spans="1:17" x14ac:dyDescent="0.3">
      <c r="A9848" t="s">
        <v>10095</v>
      </c>
      <c r="B9848" t="s">
        <v>116</v>
      </c>
      <c r="C9848" t="s">
        <v>32</v>
      </c>
      <c r="D9848" s="2" t="str">
        <f t="shared" si="918"/>
        <v>Unknown_Item</v>
      </c>
      <c r="F9848" s="6">
        <f t="shared" si="919"/>
        <v>23.365911749958215</v>
      </c>
      <c r="H9848">
        <f t="shared" si="920"/>
        <v>2</v>
      </c>
      <c r="I9848">
        <v>2</v>
      </c>
      <c r="J9848" s="3">
        <f t="shared" si="921"/>
        <v>43</v>
      </c>
      <c r="K9848">
        <v>43</v>
      </c>
      <c r="L9848" t="str">
        <f t="shared" si="922"/>
        <v>Low</v>
      </c>
      <c r="M9848" t="s">
        <v>48</v>
      </c>
      <c r="N9848" t="s">
        <v>16</v>
      </c>
      <c r="O9848" s="1">
        <v>44769</v>
      </c>
      <c r="P9848" s="9" t="str">
        <f t="shared" si="923"/>
        <v>N/A</v>
      </c>
    </row>
    <row r="9849" spans="1:17" x14ac:dyDescent="0.3">
      <c r="A9849" t="s">
        <v>10096</v>
      </c>
      <c r="B9849" t="s">
        <v>12</v>
      </c>
      <c r="C9849" t="s">
        <v>19</v>
      </c>
      <c r="D9849" t="str">
        <f t="shared" si="918"/>
        <v>Item_1_MILK</v>
      </c>
      <c r="E9849" t="s">
        <v>271</v>
      </c>
      <c r="F9849" s="5">
        <f t="shared" si="919"/>
        <v>5</v>
      </c>
      <c r="G9849">
        <v>5</v>
      </c>
      <c r="H9849">
        <f t="shared" si="920"/>
        <v>1</v>
      </c>
      <c r="I9849">
        <v>1</v>
      </c>
      <c r="J9849" s="3">
        <f t="shared" si="921"/>
        <v>5</v>
      </c>
      <c r="K9849">
        <v>5</v>
      </c>
      <c r="L9849" t="str">
        <f t="shared" si="922"/>
        <v>Low</v>
      </c>
      <c r="M9849" t="s">
        <v>25</v>
      </c>
      <c r="N9849" t="s">
        <v>16</v>
      </c>
      <c r="O9849" s="1">
        <v>44732</v>
      </c>
      <c r="P9849" s="7" t="str">
        <f t="shared" si="923"/>
        <v>NO</v>
      </c>
      <c r="Q9849" t="b">
        <v>0</v>
      </c>
    </row>
    <row r="9850" spans="1:17" x14ac:dyDescent="0.3">
      <c r="A9850" t="s">
        <v>10097</v>
      </c>
      <c r="B9850" t="s">
        <v>55</v>
      </c>
      <c r="C9850" t="s">
        <v>28</v>
      </c>
      <c r="D9850" s="2" t="str">
        <f t="shared" si="918"/>
        <v>Unknown_Item</v>
      </c>
      <c r="F9850" s="5">
        <f t="shared" si="919"/>
        <v>33.5</v>
      </c>
      <c r="G9850">
        <v>33.5</v>
      </c>
      <c r="H9850" s="2">
        <f t="shared" si="920"/>
        <v>6</v>
      </c>
      <c r="J9850" s="4">
        <f t="shared" si="921"/>
        <v>108.5</v>
      </c>
      <c r="L9850" t="str">
        <f t="shared" si="922"/>
        <v>Low</v>
      </c>
      <c r="M9850" t="s">
        <v>25</v>
      </c>
      <c r="N9850" t="s">
        <v>38</v>
      </c>
      <c r="O9850" s="1">
        <v>45485</v>
      </c>
      <c r="P9850" s="9" t="str">
        <f t="shared" si="923"/>
        <v>N/A</v>
      </c>
    </row>
    <row r="9851" spans="1:17" x14ac:dyDescent="0.3">
      <c r="A9851" t="s">
        <v>10098</v>
      </c>
      <c r="B9851" t="s">
        <v>63</v>
      </c>
      <c r="C9851" t="s">
        <v>32</v>
      </c>
      <c r="D9851" t="str">
        <f t="shared" si="918"/>
        <v>Item_21_FOOD</v>
      </c>
      <c r="E9851" t="s">
        <v>1318</v>
      </c>
      <c r="F9851" s="5">
        <f t="shared" si="919"/>
        <v>35</v>
      </c>
      <c r="G9851">
        <v>35</v>
      </c>
      <c r="H9851">
        <f t="shared" si="920"/>
        <v>5</v>
      </c>
      <c r="I9851">
        <v>5</v>
      </c>
      <c r="J9851" s="3">
        <f t="shared" si="921"/>
        <v>175</v>
      </c>
      <c r="K9851">
        <v>175</v>
      </c>
      <c r="L9851" t="str">
        <f t="shared" si="922"/>
        <v>Medium</v>
      </c>
      <c r="M9851" t="s">
        <v>25</v>
      </c>
      <c r="N9851" t="s">
        <v>16</v>
      </c>
      <c r="O9851" s="1">
        <v>44660</v>
      </c>
      <c r="P9851" s="7" t="str">
        <f t="shared" si="923"/>
        <v>NO</v>
      </c>
      <c r="Q9851" t="b">
        <v>0</v>
      </c>
    </row>
    <row r="9852" spans="1:17" x14ac:dyDescent="0.3">
      <c r="A9852" t="s">
        <v>10099</v>
      </c>
      <c r="B9852" t="s">
        <v>98</v>
      </c>
      <c r="C9852" t="s">
        <v>41</v>
      </c>
      <c r="D9852" t="str">
        <f t="shared" si="918"/>
        <v>Item_11_FURN</v>
      </c>
      <c r="E9852" t="s">
        <v>190</v>
      </c>
      <c r="F9852" s="5">
        <f t="shared" si="919"/>
        <v>20</v>
      </c>
      <c r="G9852">
        <v>20</v>
      </c>
      <c r="H9852">
        <f t="shared" si="920"/>
        <v>5</v>
      </c>
      <c r="I9852">
        <v>5</v>
      </c>
      <c r="J9852" s="3">
        <f t="shared" si="921"/>
        <v>100</v>
      </c>
      <c r="K9852">
        <v>100</v>
      </c>
      <c r="L9852" t="str">
        <f t="shared" si="922"/>
        <v>Low</v>
      </c>
      <c r="M9852" t="s">
        <v>48</v>
      </c>
      <c r="N9852" t="s">
        <v>16</v>
      </c>
      <c r="O9852" s="1">
        <v>45358</v>
      </c>
      <c r="P9852" s="7" t="str">
        <f t="shared" si="923"/>
        <v>NO</v>
      </c>
      <c r="Q9852" t="b">
        <v>0</v>
      </c>
    </row>
    <row r="9853" spans="1:17" x14ac:dyDescent="0.3">
      <c r="A9853" t="s">
        <v>10100</v>
      </c>
      <c r="B9853" t="s">
        <v>84</v>
      </c>
      <c r="C9853" t="s">
        <v>23</v>
      </c>
      <c r="D9853" t="str">
        <f t="shared" si="918"/>
        <v>Item_18_BUTC</v>
      </c>
      <c r="E9853" t="s">
        <v>277</v>
      </c>
      <c r="F9853" s="5">
        <f t="shared" si="919"/>
        <v>30.5</v>
      </c>
      <c r="G9853">
        <v>30.5</v>
      </c>
      <c r="H9853">
        <f t="shared" si="920"/>
        <v>1</v>
      </c>
      <c r="I9853">
        <v>1</v>
      </c>
      <c r="J9853" s="3">
        <f t="shared" si="921"/>
        <v>30.5</v>
      </c>
      <c r="K9853">
        <v>30.5</v>
      </c>
      <c r="L9853" t="str">
        <f t="shared" si="922"/>
        <v>Low</v>
      </c>
      <c r="M9853" t="s">
        <v>15</v>
      </c>
      <c r="N9853" t="s">
        <v>16</v>
      </c>
      <c r="O9853" s="1">
        <v>45635</v>
      </c>
      <c r="P9853" s="9" t="str">
        <f t="shared" si="923"/>
        <v>N/A</v>
      </c>
    </row>
    <row r="9854" spans="1:17" x14ac:dyDescent="0.3">
      <c r="A9854" t="s">
        <v>10101</v>
      </c>
      <c r="B9854" t="s">
        <v>63</v>
      </c>
      <c r="C9854" t="s">
        <v>28</v>
      </c>
      <c r="D9854" t="str">
        <f t="shared" si="918"/>
        <v>Item_2_BEVE</v>
      </c>
      <c r="E9854" t="s">
        <v>308</v>
      </c>
      <c r="F9854" s="5">
        <f t="shared" si="919"/>
        <v>6.5</v>
      </c>
      <c r="G9854">
        <v>6.5</v>
      </c>
      <c r="H9854">
        <f t="shared" si="920"/>
        <v>5</v>
      </c>
      <c r="I9854">
        <v>5</v>
      </c>
      <c r="J9854" s="3">
        <f t="shared" si="921"/>
        <v>32.5</v>
      </c>
      <c r="K9854">
        <v>32.5</v>
      </c>
      <c r="L9854" t="str">
        <f t="shared" si="922"/>
        <v>Low</v>
      </c>
      <c r="M9854" t="s">
        <v>15</v>
      </c>
      <c r="N9854" t="s">
        <v>16</v>
      </c>
      <c r="O9854" s="1">
        <v>44988</v>
      </c>
      <c r="P9854" s="7" t="str">
        <f t="shared" si="923"/>
        <v>NO</v>
      </c>
      <c r="Q9854" t="b">
        <v>0</v>
      </c>
    </row>
    <row r="9855" spans="1:17" x14ac:dyDescent="0.3">
      <c r="A9855" t="s">
        <v>10102</v>
      </c>
      <c r="B9855" t="s">
        <v>89</v>
      </c>
      <c r="C9855" t="s">
        <v>41</v>
      </c>
      <c r="D9855" t="str">
        <f t="shared" si="918"/>
        <v>Item_9_FURN</v>
      </c>
      <c r="E9855" t="s">
        <v>610</v>
      </c>
      <c r="F9855" s="5">
        <f t="shared" si="919"/>
        <v>17</v>
      </c>
      <c r="G9855">
        <v>17</v>
      </c>
      <c r="H9855">
        <f t="shared" si="920"/>
        <v>7</v>
      </c>
      <c r="I9855">
        <v>7</v>
      </c>
      <c r="J9855" s="3">
        <f t="shared" si="921"/>
        <v>119</v>
      </c>
      <c r="K9855">
        <v>119</v>
      </c>
      <c r="L9855" t="str">
        <f t="shared" si="922"/>
        <v>Low</v>
      </c>
      <c r="M9855" t="s">
        <v>15</v>
      </c>
      <c r="N9855" t="s">
        <v>16</v>
      </c>
      <c r="O9855" s="1">
        <v>44657</v>
      </c>
      <c r="P9855" s="9" t="str">
        <f t="shared" si="923"/>
        <v>N/A</v>
      </c>
    </row>
    <row r="9856" spans="1:17" x14ac:dyDescent="0.3">
      <c r="A9856" t="s">
        <v>10103</v>
      </c>
      <c r="B9856" t="s">
        <v>55</v>
      </c>
      <c r="C9856" t="s">
        <v>32</v>
      </c>
      <c r="D9856" t="str">
        <f t="shared" si="918"/>
        <v>Item_13_FOOD</v>
      </c>
      <c r="E9856" t="s">
        <v>482</v>
      </c>
      <c r="F9856" s="5">
        <f t="shared" si="919"/>
        <v>23</v>
      </c>
      <c r="G9856">
        <v>23</v>
      </c>
      <c r="H9856">
        <f t="shared" si="920"/>
        <v>8</v>
      </c>
      <c r="I9856">
        <v>8</v>
      </c>
      <c r="J9856" s="3">
        <f t="shared" si="921"/>
        <v>184</v>
      </c>
      <c r="K9856">
        <v>184</v>
      </c>
      <c r="L9856" t="str">
        <f t="shared" si="922"/>
        <v>Medium</v>
      </c>
      <c r="M9856" t="s">
        <v>25</v>
      </c>
      <c r="N9856" t="s">
        <v>16</v>
      </c>
      <c r="O9856" s="1">
        <v>45674</v>
      </c>
      <c r="P9856" s="9" t="str">
        <f t="shared" si="923"/>
        <v>N/A</v>
      </c>
    </row>
    <row r="9857" spans="1:17" x14ac:dyDescent="0.3">
      <c r="A9857" t="s">
        <v>10104</v>
      </c>
      <c r="B9857" t="s">
        <v>74</v>
      </c>
      <c r="C9857" t="s">
        <v>23</v>
      </c>
      <c r="D9857" t="str">
        <f t="shared" si="918"/>
        <v>Item_18_BUTC</v>
      </c>
      <c r="E9857" t="s">
        <v>277</v>
      </c>
      <c r="F9857" s="5">
        <f t="shared" si="919"/>
        <v>30.5</v>
      </c>
      <c r="G9857">
        <v>30.5</v>
      </c>
      <c r="H9857">
        <f t="shared" si="920"/>
        <v>10</v>
      </c>
      <c r="I9857">
        <v>10</v>
      </c>
      <c r="J9857" s="3">
        <f t="shared" si="921"/>
        <v>305</v>
      </c>
      <c r="K9857">
        <v>305</v>
      </c>
      <c r="L9857" t="str">
        <f t="shared" si="922"/>
        <v>High</v>
      </c>
      <c r="M9857" t="s">
        <v>25</v>
      </c>
      <c r="N9857" t="s">
        <v>38</v>
      </c>
      <c r="O9857" s="1">
        <v>45018</v>
      </c>
      <c r="P9857" s="7" t="str">
        <f t="shared" si="923"/>
        <v>NO</v>
      </c>
      <c r="Q9857" t="b">
        <v>0</v>
      </c>
    </row>
    <row r="9858" spans="1:17" x14ac:dyDescent="0.3">
      <c r="A9858" t="s">
        <v>10105</v>
      </c>
      <c r="B9858" t="s">
        <v>98</v>
      </c>
      <c r="C9858" t="s">
        <v>130</v>
      </c>
      <c r="D9858" t="str">
        <f t="shared" ref="D9858:D9921" si="924">IF(TRIM(E9858)="","Unknown_Item","Item_"&amp;MID(E9858,6,FIND("_",E9858,6)-6)&amp;"_"&amp;UPPER(LEFT(C9858,4)))</f>
        <v>Item_23_COMP</v>
      </c>
      <c r="E9858" t="s">
        <v>744</v>
      </c>
      <c r="F9858" s="5">
        <f t="shared" ref="F9858:F9921" si="925">IF(ISBLANK(G9858),AVERAGE($G$2:$G$12576),G9858)</f>
        <v>38</v>
      </c>
      <c r="G9858">
        <v>38</v>
      </c>
      <c r="H9858">
        <f t="shared" ref="H9858:H9921" si="926">IF(ISBLANK(I9858),MEDIAN($I$2:$I$12576),I9858)</f>
        <v>2</v>
      </c>
      <c r="I9858">
        <v>2</v>
      </c>
      <c r="J9858" s="3">
        <f t="shared" ref="J9858:J9921" si="927">IF(ISBLANK(K9858),MEDIAN($K$2:$K$12576),K9858)</f>
        <v>76</v>
      </c>
      <c r="K9858">
        <v>76</v>
      </c>
      <c r="L9858" t="str">
        <f t="shared" ref="L9858:L9921" si="928">IF(J9858&gt;=300,"High",IF(J9858&gt;=150,"Medium","Low"))</f>
        <v>Low</v>
      </c>
      <c r="M9858" t="s">
        <v>25</v>
      </c>
      <c r="N9858" t="s">
        <v>38</v>
      </c>
      <c r="O9858" s="1">
        <v>44931</v>
      </c>
      <c r="P9858" s="9" t="str">
        <f t="shared" ref="P9858:P9921" si="929">IF(ISBLANK(Q9858),"N/A",IF(Q9858=TRUE,"YES","NO"))</f>
        <v>N/A</v>
      </c>
    </row>
    <row r="9859" spans="1:17" x14ac:dyDescent="0.3">
      <c r="A9859" t="s">
        <v>10106</v>
      </c>
      <c r="B9859" t="s">
        <v>43</v>
      </c>
      <c r="C9859" t="s">
        <v>28</v>
      </c>
      <c r="D9859" t="str">
        <f t="shared" si="924"/>
        <v>Item_2_BEVE</v>
      </c>
      <c r="E9859" t="s">
        <v>308</v>
      </c>
      <c r="F9859" s="5">
        <f t="shared" si="925"/>
        <v>6.5</v>
      </c>
      <c r="G9859">
        <v>6.5</v>
      </c>
      <c r="H9859">
        <f t="shared" si="926"/>
        <v>3</v>
      </c>
      <c r="I9859">
        <v>3</v>
      </c>
      <c r="J9859" s="3">
        <f t="shared" si="927"/>
        <v>19.5</v>
      </c>
      <c r="K9859">
        <v>19.5</v>
      </c>
      <c r="L9859" t="str">
        <f t="shared" si="928"/>
        <v>Low</v>
      </c>
      <c r="M9859" t="s">
        <v>25</v>
      </c>
      <c r="N9859" t="s">
        <v>38</v>
      </c>
      <c r="O9859" s="1">
        <v>44830</v>
      </c>
      <c r="P9859" s="7" t="str">
        <f t="shared" si="929"/>
        <v>NO</v>
      </c>
      <c r="Q9859" t="b">
        <v>0</v>
      </c>
    </row>
    <row r="9860" spans="1:17" x14ac:dyDescent="0.3">
      <c r="A9860" t="s">
        <v>10107</v>
      </c>
      <c r="B9860" t="s">
        <v>113</v>
      </c>
      <c r="C9860" t="s">
        <v>23</v>
      </c>
      <c r="D9860" t="str">
        <f t="shared" si="924"/>
        <v>Item_1_BUTC</v>
      </c>
      <c r="E9860" t="s">
        <v>397</v>
      </c>
      <c r="F9860" s="5">
        <f t="shared" si="925"/>
        <v>5</v>
      </c>
      <c r="G9860">
        <v>5</v>
      </c>
      <c r="H9860">
        <f t="shared" si="926"/>
        <v>4</v>
      </c>
      <c r="I9860">
        <v>4</v>
      </c>
      <c r="J9860" s="3">
        <f t="shared" si="927"/>
        <v>20</v>
      </c>
      <c r="K9860">
        <v>20</v>
      </c>
      <c r="L9860" t="str">
        <f t="shared" si="928"/>
        <v>Low</v>
      </c>
      <c r="M9860" t="s">
        <v>15</v>
      </c>
      <c r="N9860" t="s">
        <v>16</v>
      </c>
      <c r="O9860" s="1">
        <v>45488</v>
      </c>
      <c r="P9860" s="7" t="str">
        <f t="shared" si="929"/>
        <v>YES</v>
      </c>
      <c r="Q9860" t="b">
        <v>1</v>
      </c>
    </row>
    <row r="9861" spans="1:17" x14ac:dyDescent="0.3">
      <c r="A9861" t="s">
        <v>10108</v>
      </c>
      <c r="B9861" t="s">
        <v>116</v>
      </c>
      <c r="C9861" t="s">
        <v>41</v>
      </c>
      <c r="D9861" t="str">
        <f t="shared" si="924"/>
        <v>Item_17_FURN</v>
      </c>
      <c r="E9861" t="s">
        <v>342</v>
      </c>
      <c r="F9861" s="5">
        <f t="shared" si="925"/>
        <v>29</v>
      </c>
      <c r="G9861">
        <v>29</v>
      </c>
      <c r="H9861">
        <f t="shared" si="926"/>
        <v>8</v>
      </c>
      <c r="I9861">
        <v>8</v>
      </c>
      <c r="J9861" s="3">
        <f t="shared" si="927"/>
        <v>232</v>
      </c>
      <c r="K9861">
        <v>232</v>
      </c>
      <c r="L9861" t="str">
        <f t="shared" si="928"/>
        <v>Medium</v>
      </c>
      <c r="M9861" t="s">
        <v>25</v>
      </c>
      <c r="N9861" t="s">
        <v>16</v>
      </c>
      <c r="O9861" s="1">
        <v>45149</v>
      </c>
      <c r="P9861" s="7" t="str">
        <f t="shared" si="929"/>
        <v>YES</v>
      </c>
      <c r="Q9861" t="b">
        <v>1</v>
      </c>
    </row>
    <row r="9862" spans="1:17" x14ac:dyDescent="0.3">
      <c r="A9862" t="s">
        <v>10109</v>
      </c>
      <c r="B9862" t="s">
        <v>80</v>
      </c>
      <c r="C9862" t="s">
        <v>13</v>
      </c>
      <c r="D9862" t="str">
        <f t="shared" si="924"/>
        <v>Item_4_PATI</v>
      </c>
      <c r="E9862" t="s">
        <v>207</v>
      </c>
      <c r="F9862" s="5">
        <f t="shared" si="925"/>
        <v>9.5</v>
      </c>
      <c r="G9862">
        <v>9.5</v>
      </c>
      <c r="H9862">
        <f t="shared" si="926"/>
        <v>8</v>
      </c>
      <c r="I9862">
        <v>8</v>
      </c>
      <c r="J9862" s="3">
        <f t="shared" si="927"/>
        <v>76</v>
      </c>
      <c r="K9862">
        <v>76</v>
      </c>
      <c r="L9862" t="str">
        <f t="shared" si="928"/>
        <v>Low</v>
      </c>
      <c r="M9862" t="s">
        <v>15</v>
      </c>
      <c r="N9862" t="s">
        <v>16</v>
      </c>
      <c r="O9862" s="1">
        <v>44852</v>
      </c>
      <c r="P9862" s="7" t="str">
        <f t="shared" si="929"/>
        <v>YES</v>
      </c>
      <c r="Q9862" t="b">
        <v>1</v>
      </c>
    </row>
    <row r="9863" spans="1:17" x14ac:dyDescent="0.3">
      <c r="A9863" t="s">
        <v>10110</v>
      </c>
      <c r="B9863" t="s">
        <v>46</v>
      </c>
      <c r="C9863" t="s">
        <v>23</v>
      </c>
      <c r="D9863" t="str">
        <f t="shared" si="924"/>
        <v>Item_20_BUTC</v>
      </c>
      <c r="E9863" t="s">
        <v>85</v>
      </c>
      <c r="F9863" s="5">
        <f t="shared" si="925"/>
        <v>33.5</v>
      </c>
      <c r="G9863">
        <v>33.5</v>
      </c>
      <c r="H9863">
        <f t="shared" si="926"/>
        <v>7</v>
      </c>
      <c r="I9863">
        <v>7</v>
      </c>
      <c r="J9863" s="3">
        <f t="shared" si="927"/>
        <v>234.5</v>
      </c>
      <c r="K9863">
        <v>234.5</v>
      </c>
      <c r="L9863" t="str">
        <f t="shared" si="928"/>
        <v>Medium</v>
      </c>
      <c r="M9863" t="s">
        <v>15</v>
      </c>
      <c r="N9863" t="s">
        <v>38</v>
      </c>
      <c r="O9863" s="1">
        <v>45182</v>
      </c>
      <c r="P9863" s="9" t="str">
        <f t="shared" si="929"/>
        <v>N/A</v>
      </c>
    </row>
    <row r="9864" spans="1:17" x14ac:dyDescent="0.3">
      <c r="A9864" t="s">
        <v>10111</v>
      </c>
      <c r="B9864" t="s">
        <v>84</v>
      </c>
      <c r="C9864" t="s">
        <v>32</v>
      </c>
      <c r="D9864" t="str">
        <f t="shared" si="924"/>
        <v>Item_25_FOOD</v>
      </c>
      <c r="E9864" t="s">
        <v>365</v>
      </c>
      <c r="F9864" s="5">
        <f t="shared" si="925"/>
        <v>41</v>
      </c>
      <c r="G9864">
        <v>41</v>
      </c>
      <c r="H9864">
        <f t="shared" si="926"/>
        <v>6</v>
      </c>
      <c r="I9864">
        <v>6</v>
      </c>
      <c r="J9864" s="3">
        <f t="shared" si="927"/>
        <v>246</v>
      </c>
      <c r="K9864">
        <v>246</v>
      </c>
      <c r="L9864" t="str">
        <f t="shared" si="928"/>
        <v>Medium</v>
      </c>
      <c r="M9864" t="s">
        <v>15</v>
      </c>
      <c r="N9864" t="s">
        <v>38</v>
      </c>
      <c r="O9864" s="1">
        <v>44928</v>
      </c>
      <c r="P9864" s="7" t="str">
        <f t="shared" si="929"/>
        <v>YES</v>
      </c>
      <c r="Q9864" t="b">
        <v>1</v>
      </c>
    </row>
    <row r="9865" spans="1:17" x14ac:dyDescent="0.3">
      <c r="A9865" t="s">
        <v>10112</v>
      </c>
      <c r="B9865" t="s">
        <v>40</v>
      </c>
      <c r="C9865" t="s">
        <v>130</v>
      </c>
      <c r="D9865" s="2" t="str">
        <f t="shared" si="924"/>
        <v>Unknown_Item</v>
      </c>
      <c r="F9865" s="6">
        <f t="shared" si="925"/>
        <v>23.365911749958215</v>
      </c>
      <c r="H9865">
        <f t="shared" si="926"/>
        <v>3</v>
      </c>
      <c r="I9865">
        <v>3</v>
      </c>
      <c r="J9865" s="3">
        <f t="shared" si="927"/>
        <v>15</v>
      </c>
      <c r="K9865">
        <v>15</v>
      </c>
      <c r="L9865" t="str">
        <f t="shared" si="928"/>
        <v>Low</v>
      </c>
      <c r="M9865" t="s">
        <v>48</v>
      </c>
      <c r="N9865" t="s">
        <v>16</v>
      </c>
      <c r="O9865" s="1">
        <v>45399</v>
      </c>
      <c r="P9865" s="7" t="str">
        <f t="shared" si="929"/>
        <v>YES</v>
      </c>
      <c r="Q9865" t="b">
        <v>1</v>
      </c>
    </row>
    <row r="9866" spans="1:17" x14ac:dyDescent="0.3">
      <c r="A9866" t="s">
        <v>10113</v>
      </c>
      <c r="B9866" t="s">
        <v>18</v>
      </c>
      <c r="C9866" t="s">
        <v>28</v>
      </c>
      <c r="D9866" t="str">
        <f t="shared" si="924"/>
        <v>Item_14_BEVE</v>
      </c>
      <c r="E9866" t="s">
        <v>205</v>
      </c>
      <c r="F9866" s="5">
        <f t="shared" si="925"/>
        <v>24.5</v>
      </c>
      <c r="G9866">
        <v>24.5</v>
      </c>
      <c r="H9866">
        <f t="shared" si="926"/>
        <v>10</v>
      </c>
      <c r="I9866">
        <v>10</v>
      </c>
      <c r="J9866" s="3">
        <f t="shared" si="927"/>
        <v>245</v>
      </c>
      <c r="K9866">
        <v>245</v>
      </c>
      <c r="L9866" t="str">
        <f t="shared" si="928"/>
        <v>Medium</v>
      </c>
      <c r="M9866" t="s">
        <v>25</v>
      </c>
      <c r="N9866" t="s">
        <v>16</v>
      </c>
      <c r="O9866" s="1">
        <v>44840</v>
      </c>
      <c r="P9866" s="7" t="str">
        <f t="shared" si="929"/>
        <v>NO</v>
      </c>
      <c r="Q9866" t="b">
        <v>0</v>
      </c>
    </row>
    <row r="9867" spans="1:17" x14ac:dyDescent="0.3">
      <c r="A9867" t="s">
        <v>10114</v>
      </c>
      <c r="B9867" t="s">
        <v>100</v>
      </c>
      <c r="C9867" t="s">
        <v>13</v>
      </c>
      <c r="D9867" s="2" t="str">
        <f t="shared" si="924"/>
        <v>Unknown_Item</v>
      </c>
      <c r="F9867" s="5">
        <f t="shared" si="925"/>
        <v>33.5</v>
      </c>
      <c r="G9867">
        <v>33.5</v>
      </c>
      <c r="H9867" s="2">
        <f t="shared" si="926"/>
        <v>6</v>
      </c>
      <c r="J9867" s="4">
        <f t="shared" si="927"/>
        <v>108.5</v>
      </c>
      <c r="L9867" t="str">
        <f t="shared" si="928"/>
        <v>Low</v>
      </c>
      <c r="M9867" t="s">
        <v>48</v>
      </c>
      <c r="N9867" t="s">
        <v>38</v>
      </c>
      <c r="O9867" s="1">
        <v>44935</v>
      </c>
      <c r="P9867" s="9" t="str">
        <f t="shared" si="929"/>
        <v>N/A</v>
      </c>
    </row>
    <row r="9868" spans="1:17" x14ac:dyDescent="0.3">
      <c r="A9868" t="s">
        <v>10115</v>
      </c>
      <c r="B9868" t="s">
        <v>100</v>
      </c>
      <c r="C9868" t="s">
        <v>19</v>
      </c>
      <c r="D9868" t="str">
        <f t="shared" si="924"/>
        <v>Item_22_MILK</v>
      </c>
      <c r="E9868" t="s">
        <v>553</v>
      </c>
      <c r="F9868" s="5">
        <f t="shared" si="925"/>
        <v>36.5</v>
      </c>
      <c r="G9868">
        <v>36.5</v>
      </c>
      <c r="H9868">
        <f t="shared" si="926"/>
        <v>5</v>
      </c>
      <c r="I9868">
        <v>5</v>
      </c>
      <c r="J9868" s="3">
        <f t="shared" si="927"/>
        <v>182.5</v>
      </c>
      <c r="K9868">
        <v>182.5</v>
      </c>
      <c r="L9868" t="str">
        <f t="shared" si="928"/>
        <v>Medium</v>
      </c>
      <c r="M9868" t="s">
        <v>48</v>
      </c>
      <c r="N9868" t="s">
        <v>16</v>
      </c>
      <c r="O9868" s="1">
        <v>45591</v>
      </c>
      <c r="P9868" s="7" t="str">
        <f t="shared" si="929"/>
        <v>NO</v>
      </c>
      <c r="Q9868" t="b">
        <v>0</v>
      </c>
    </row>
    <row r="9869" spans="1:17" x14ac:dyDescent="0.3">
      <c r="A9869" t="s">
        <v>10116</v>
      </c>
      <c r="B9869" t="s">
        <v>40</v>
      </c>
      <c r="C9869" t="s">
        <v>23</v>
      </c>
      <c r="D9869" t="str">
        <f t="shared" si="924"/>
        <v>Item_5_BUTC</v>
      </c>
      <c r="E9869" t="s">
        <v>551</v>
      </c>
      <c r="F9869" s="5">
        <f t="shared" si="925"/>
        <v>11</v>
      </c>
      <c r="G9869">
        <v>11</v>
      </c>
      <c r="H9869">
        <f t="shared" si="926"/>
        <v>4</v>
      </c>
      <c r="I9869">
        <v>4</v>
      </c>
      <c r="J9869" s="3">
        <f t="shared" si="927"/>
        <v>44</v>
      </c>
      <c r="K9869">
        <v>44</v>
      </c>
      <c r="L9869" t="str">
        <f t="shared" si="928"/>
        <v>Low</v>
      </c>
      <c r="M9869" t="s">
        <v>15</v>
      </c>
      <c r="N9869" t="s">
        <v>16</v>
      </c>
      <c r="O9869" s="1">
        <v>45101</v>
      </c>
      <c r="P9869" s="9" t="str">
        <f t="shared" si="929"/>
        <v>N/A</v>
      </c>
    </row>
    <row r="9870" spans="1:17" x14ac:dyDescent="0.3">
      <c r="A9870" t="s">
        <v>10117</v>
      </c>
      <c r="B9870" t="s">
        <v>46</v>
      </c>
      <c r="C9870" t="s">
        <v>28</v>
      </c>
      <c r="D9870" t="str">
        <f t="shared" si="924"/>
        <v>Item_25_BEVE</v>
      </c>
      <c r="E9870" t="s">
        <v>104</v>
      </c>
      <c r="F9870" s="5">
        <f t="shared" si="925"/>
        <v>41</v>
      </c>
      <c r="G9870">
        <v>41</v>
      </c>
      <c r="H9870">
        <f t="shared" si="926"/>
        <v>4</v>
      </c>
      <c r="I9870">
        <v>4</v>
      </c>
      <c r="J9870" s="3">
        <f t="shared" si="927"/>
        <v>164</v>
      </c>
      <c r="K9870">
        <v>164</v>
      </c>
      <c r="L9870" t="str">
        <f t="shared" si="928"/>
        <v>Medium</v>
      </c>
      <c r="M9870" t="s">
        <v>25</v>
      </c>
      <c r="N9870" t="s">
        <v>16</v>
      </c>
      <c r="O9870" s="1">
        <v>44927</v>
      </c>
      <c r="P9870" s="7" t="str">
        <f t="shared" si="929"/>
        <v>NO</v>
      </c>
      <c r="Q9870" t="b">
        <v>0</v>
      </c>
    </row>
    <row r="9871" spans="1:17" x14ac:dyDescent="0.3">
      <c r="A9871" t="s">
        <v>10118</v>
      </c>
      <c r="B9871" t="s">
        <v>77</v>
      </c>
      <c r="C9871" t="s">
        <v>13</v>
      </c>
      <c r="D9871" t="str">
        <f t="shared" si="924"/>
        <v>Item_10_PATI</v>
      </c>
      <c r="E9871" t="s">
        <v>14</v>
      </c>
      <c r="F9871" s="5">
        <f t="shared" si="925"/>
        <v>18.5</v>
      </c>
      <c r="G9871">
        <v>18.5</v>
      </c>
      <c r="H9871">
        <f t="shared" si="926"/>
        <v>8</v>
      </c>
      <c r="I9871">
        <v>8</v>
      </c>
      <c r="J9871" s="3">
        <f t="shared" si="927"/>
        <v>148</v>
      </c>
      <c r="K9871">
        <v>148</v>
      </c>
      <c r="L9871" t="str">
        <f t="shared" si="928"/>
        <v>Low</v>
      </c>
      <c r="M9871" t="s">
        <v>25</v>
      </c>
      <c r="N9871" t="s">
        <v>38</v>
      </c>
      <c r="O9871" s="1">
        <v>45563</v>
      </c>
      <c r="P9871" s="7" t="str">
        <f t="shared" si="929"/>
        <v>YES</v>
      </c>
      <c r="Q9871" t="b">
        <v>1</v>
      </c>
    </row>
    <row r="9872" spans="1:17" x14ac:dyDescent="0.3">
      <c r="A9872" t="s">
        <v>10119</v>
      </c>
      <c r="B9872" t="s">
        <v>55</v>
      </c>
      <c r="C9872" t="s">
        <v>32</v>
      </c>
      <c r="D9872" s="2" t="str">
        <f t="shared" si="924"/>
        <v>Unknown_Item</v>
      </c>
      <c r="F9872" s="6">
        <f t="shared" si="925"/>
        <v>23.365911749958215</v>
      </c>
      <c r="H9872">
        <f t="shared" si="926"/>
        <v>5</v>
      </c>
      <c r="I9872">
        <v>5</v>
      </c>
      <c r="J9872" s="3">
        <f t="shared" si="927"/>
        <v>107.5</v>
      </c>
      <c r="K9872">
        <v>107.5</v>
      </c>
      <c r="L9872" t="str">
        <f t="shared" si="928"/>
        <v>Low</v>
      </c>
      <c r="M9872" t="s">
        <v>48</v>
      </c>
      <c r="N9872" t="s">
        <v>38</v>
      </c>
      <c r="O9872" s="1">
        <v>45657</v>
      </c>
      <c r="P9872" s="9" t="str">
        <f t="shared" si="929"/>
        <v>N/A</v>
      </c>
    </row>
    <row r="9873" spans="1:17" x14ac:dyDescent="0.3">
      <c r="A9873" t="s">
        <v>10120</v>
      </c>
      <c r="B9873" t="s">
        <v>80</v>
      </c>
      <c r="C9873" t="s">
        <v>19</v>
      </c>
      <c r="D9873" t="str">
        <f t="shared" si="924"/>
        <v>Item_13_MILK</v>
      </c>
      <c r="E9873" t="s">
        <v>540</v>
      </c>
      <c r="F9873" s="5">
        <f t="shared" si="925"/>
        <v>23</v>
      </c>
      <c r="G9873">
        <v>23</v>
      </c>
      <c r="H9873">
        <f t="shared" si="926"/>
        <v>10</v>
      </c>
      <c r="I9873">
        <v>10</v>
      </c>
      <c r="J9873" s="3">
        <f t="shared" si="927"/>
        <v>230</v>
      </c>
      <c r="K9873">
        <v>230</v>
      </c>
      <c r="L9873" t="str">
        <f t="shared" si="928"/>
        <v>Medium</v>
      </c>
      <c r="M9873" t="s">
        <v>15</v>
      </c>
      <c r="N9873" t="s">
        <v>38</v>
      </c>
      <c r="O9873" s="1">
        <v>45462</v>
      </c>
      <c r="P9873" s="9" t="str">
        <f t="shared" si="929"/>
        <v>N/A</v>
      </c>
    </row>
    <row r="9874" spans="1:17" x14ac:dyDescent="0.3">
      <c r="A9874" t="s">
        <v>10121</v>
      </c>
      <c r="B9874" t="s">
        <v>123</v>
      </c>
      <c r="C9874" t="s">
        <v>19</v>
      </c>
      <c r="D9874" t="str">
        <f t="shared" si="924"/>
        <v>Item_19_MILK</v>
      </c>
      <c r="E9874" t="s">
        <v>142</v>
      </c>
      <c r="F9874" s="5">
        <f t="shared" si="925"/>
        <v>32</v>
      </c>
      <c r="G9874">
        <v>32</v>
      </c>
      <c r="H9874">
        <f t="shared" si="926"/>
        <v>7</v>
      </c>
      <c r="I9874">
        <v>7</v>
      </c>
      <c r="J9874" s="3">
        <f t="shared" si="927"/>
        <v>224</v>
      </c>
      <c r="K9874">
        <v>224</v>
      </c>
      <c r="L9874" t="str">
        <f t="shared" si="928"/>
        <v>Medium</v>
      </c>
      <c r="M9874" t="s">
        <v>48</v>
      </c>
      <c r="N9874" t="s">
        <v>16</v>
      </c>
      <c r="O9874" s="1">
        <v>45650</v>
      </c>
      <c r="P9874" s="7" t="str">
        <f t="shared" si="929"/>
        <v>NO</v>
      </c>
      <c r="Q9874" t="b">
        <v>0</v>
      </c>
    </row>
    <row r="9875" spans="1:17" x14ac:dyDescent="0.3">
      <c r="A9875" t="s">
        <v>10122</v>
      </c>
      <c r="B9875" t="s">
        <v>43</v>
      </c>
      <c r="C9875" t="s">
        <v>41</v>
      </c>
      <c r="D9875" t="str">
        <f t="shared" si="924"/>
        <v>Item_11_FURN</v>
      </c>
      <c r="E9875" t="s">
        <v>190</v>
      </c>
      <c r="F9875" s="5">
        <f t="shared" si="925"/>
        <v>20</v>
      </c>
      <c r="G9875">
        <v>20</v>
      </c>
      <c r="H9875">
        <f t="shared" si="926"/>
        <v>3</v>
      </c>
      <c r="I9875">
        <v>3</v>
      </c>
      <c r="J9875" s="3">
        <f t="shared" si="927"/>
        <v>60</v>
      </c>
      <c r="K9875">
        <v>60</v>
      </c>
      <c r="L9875" t="str">
        <f t="shared" si="928"/>
        <v>Low</v>
      </c>
      <c r="M9875" t="s">
        <v>48</v>
      </c>
      <c r="N9875" t="s">
        <v>38</v>
      </c>
      <c r="O9875" s="1">
        <v>45409</v>
      </c>
      <c r="P9875" s="7" t="str">
        <f t="shared" si="929"/>
        <v>NO</v>
      </c>
      <c r="Q9875" t="b">
        <v>0</v>
      </c>
    </row>
    <row r="9876" spans="1:17" x14ac:dyDescent="0.3">
      <c r="A9876" t="s">
        <v>10123</v>
      </c>
      <c r="B9876" t="s">
        <v>12</v>
      </c>
      <c r="C9876" t="s">
        <v>19</v>
      </c>
      <c r="D9876" t="str">
        <f t="shared" si="924"/>
        <v>Item_13_MILK</v>
      </c>
      <c r="E9876" t="s">
        <v>540</v>
      </c>
      <c r="F9876" s="5">
        <f t="shared" si="925"/>
        <v>23</v>
      </c>
      <c r="G9876">
        <v>23</v>
      </c>
      <c r="H9876">
        <f t="shared" si="926"/>
        <v>7</v>
      </c>
      <c r="I9876">
        <v>7</v>
      </c>
      <c r="J9876" s="3">
        <f t="shared" si="927"/>
        <v>161</v>
      </c>
      <c r="K9876">
        <v>161</v>
      </c>
      <c r="L9876" t="str">
        <f t="shared" si="928"/>
        <v>Medium</v>
      </c>
      <c r="M9876" t="s">
        <v>25</v>
      </c>
      <c r="N9876" t="s">
        <v>38</v>
      </c>
      <c r="O9876" s="1">
        <v>45602</v>
      </c>
      <c r="P9876" s="7" t="str">
        <f t="shared" si="929"/>
        <v>NO</v>
      </c>
      <c r="Q9876" t="b">
        <v>0</v>
      </c>
    </row>
    <row r="9877" spans="1:17" x14ac:dyDescent="0.3">
      <c r="A9877" t="s">
        <v>10124</v>
      </c>
      <c r="B9877" t="s">
        <v>18</v>
      </c>
      <c r="C9877" t="s">
        <v>32</v>
      </c>
      <c r="D9877" t="str">
        <f t="shared" si="924"/>
        <v>Item_9_FOOD</v>
      </c>
      <c r="E9877" t="s">
        <v>237</v>
      </c>
      <c r="F9877" s="5">
        <f t="shared" si="925"/>
        <v>17</v>
      </c>
      <c r="G9877">
        <v>17</v>
      </c>
      <c r="H9877">
        <f t="shared" si="926"/>
        <v>5</v>
      </c>
      <c r="I9877">
        <v>5</v>
      </c>
      <c r="J9877" s="3">
        <f t="shared" si="927"/>
        <v>85</v>
      </c>
      <c r="K9877">
        <v>85</v>
      </c>
      <c r="L9877" t="str">
        <f t="shared" si="928"/>
        <v>Low</v>
      </c>
      <c r="M9877" t="s">
        <v>15</v>
      </c>
      <c r="N9877" t="s">
        <v>16</v>
      </c>
      <c r="O9877" s="1">
        <v>44959</v>
      </c>
      <c r="P9877" s="7" t="str">
        <f t="shared" si="929"/>
        <v>NO</v>
      </c>
      <c r="Q9877" t="b">
        <v>0</v>
      </c>
    </row>
    <row r="9878" spans="1:17" x14ac:dyDescent="0.3">
      <c r="A9878" t="s">
        <v>10125</v>
      </c>
      <c r="B9878" t="s">
        <v>27</v>
      </c>
      <c r="C9878" t="s">
        <v>32</v>
      </c>
      <c r="D9878" t="str">
        <f t="shared" si="924"/>
        <v>Item_13_FOOD</v>
      </c>
      <c r="E9878" t="s">
        <v>482</v>
      </c>
      <c r="F9878" s="5">
        <f t="shared" si="925"/>
        <v>23</v>
      </c>
      <c r="G9878">
        <v>23</v>
      </c>
      <c r="H9878">
        <f t="shared" si="926"/>
        <v>10</v>
      </c>
      <c r="I9878">
        <v>10</v>
      </c>
      <c r="J9878" s="3">
        <f t="shared" si="927"/>
        <v>230</v>
      </c>
      <c r="K9878">
        <v>230</v>
      </c>
      <c r="L9878" t="str">
        <f t="shared" si="928"/>
        <v>Medium</v>
      </c>
      <c r="M9878" t="s">
        <v>15</v>
      </c>
      <c r="N9878" t="s">
        <v>38</v>
      </c>
      <c r="O9878" s="1">
        <v>44650</v>
      </c>
      <c r="P9878" s="7" t="str">
        <f t="shared" si="929"/>
        <v>NO</v>
      </c>
      <c r="Q9878" t="b">
        <v>0</v>
      </c>
    </row>
    <row r="9879" spans="1:17" x14ac:dyDescent="0.3">
      <c r="A9879" t="s">
        <v>10126</v>
      </c>
      <c r="B9879" t="s">
        <v>69</v>
      </c>
      <c r="C9879" t="s">
        <v>41</v>
      </c>
      <c r="D9879" s="2" t="str">
        <f t="shared" si="924"/>
        <v>Unknown_Item</v>
      </c>
      <c r="F9879" s="6">
        <f t="shared" si="925"/>
        <v>23.365911749958215</v>
      </c>
      <c r="H9879">
        <f t="shared" si="926"/>
        <v>3</v>
      </c>
      <c r="I9879">
        <v>3</v>
      </c>
      <c r="J9879" s="3">
        <f t="shared" si="927"/>
        <v>73.5</v>
      </c>
      <c r="K9879">
        <v>73.5</v>
      </c>
      <c r="L9879" t="str">
        <f t="shared" si="928"/>
        <v>Low</v>
      </c>
      <c r="M9879" t="s">
        <v>25</v>
      </c>
      <c r="N9879" t="s">
        <v>16</v>
      </c>
      <c r="O9879" s="1">
        <v>44779</v>
      </c>
      <c r="P9879" s="7" t="str">
        <f t="shared" si="929"/>
        <v>YES</v>
      </c>
      <c r="Q9879" t="b">
        <v>1</v>
      </c>
    </row>
    <row r="9880" spans="1:17" x14ac:dyDescent="0.3">
      <c r="A9880" t="s">
        <v>10127</v>
      </c>
      <c r="B9880" t="s">
        <v>46</v>
      </c>
      <c r="C9880" t="s">
        <v>19</v>
      </c>
      <c r="D9880" t="str">
        <f t="shared" si="924"/>
        <v>Item_16_MILK</v>
      </c>
      <c r="E9880" t="s">
        <v>58</v>
      </c>
      <c r="F9880" s="5">
        <f t="shared" si="925"/>
        <v>27.5</v>
      </c>
      <c r="G9880">
        <v>27.5</v>
      </c>
      <c r="H9880">
        <f t="shared" si="926"/>
        <v>5</v>
      </c>
      <c r="I9880">
        <v>5</v>
      </c>
      <c r="J9880" s="3">
        <f t="shared" si="927"/>
        <v>137.5</v>
      </c>
      <c r="K9880">
        <v>137.5</v>
      </c>
      <c r="L9880" t="str">
        <f t="shared" si="928"/>
        <v>Low</v>
      </c>
      <c r="M9880" t="s">
        <v>25</v>
      </c>
      <c r="N9880" t="s">
        <v>16</v>
      </c>
      <c r="O9880" s="1">
        <v>44738</v>
      </c>
      <c r="P9880" s="7" t="str">
        <f t="shared" si="929"/>
        <v>NO</v>
      </c>
      <c r="Q9880" t="b">
        <v>0</v>
      </c>
    </row>
    <row r="9881" spans="1:17" x14ac:dyDescent="0.3">
      <c r="A9881" t="s">
        <v>10128</v>
      </c>
      <c r="B9881" t="s">
        <v>12</v>
      </c>
      <c r="C9881" t="s">
        <v>19</v>
      </c>
      <c r="D9881" t="str">
        <f t="shared" si="924"/>
        <v>Item_21_MILK</v>
      </c>
      <c r="E9881" t="s">
        <v>265</v>
      </c>
      <c r="F9881" s="5">
        <f t="shared" si="925"/>
        <v>35</v>
      </c>
      <c r="G9881">
        <v>35</v>
      </c>
      <c r="H9881">
        <f t="shared" si="926"/>
        <v>6</v>
      </c>
      <c r="I9881">
        <v>6</v>
      </c>
      <c r="J9881" s="3">
        <f t="shared" si="927"/>
        <v>210</v>
      </c>
      <c r="K9881">
        <v>210</v>
      </c>
      <c r="L9881" t="str">
        <f t="shared" si="928"/>
        <v>Medium</v>
      </c>
      <c r="M9881" t="s">
        <v>15</v>
      </c>
      <c r="N9881" t="s">
        <v>38</v>
      </c>
      <c r="O9881" s="1">
        <v>44806</v>
      </c>
      <c r="P9881" s="7" t="str">
        <f t="shared" si="929"/>
        <v>YES</v>
      </c>
      <c r="Q9881" t="b">
        <v>1</v>
      </c>
    </row>
    <row r="9882" spans="1:17" x14ac:dyDescent="0.3">
      <c r="A9882" t="s">
        <v>10129</v>
      </c>
      <c r="B9882" t="s">
        <v>89</v>
      </c>
      <c r="C9882" t="s">
        <v>13</v>
      </c>
      <c r="D9882" t="str">
        <f t="shared" si="924"/>
        <v>Item_20_PATI</v>
      </c>
      <c r="E9882" t="s">
        <v>503</v>
      </c>
      <c r="F9882" s="5">
        <f t="shared" si="925"/>
        <v>33.5</v>
      </c>
      <c r="G9882">
        <v>33.5</v>
      </c>
      <c r="H9882">
        <f t="shared" si="926"/>
        <v>8</v>
      </c>
      <c r="I9882">
        <v>8</v>
      </c>
      <c r="J9882" s="3">
        <f t="shared" si="927"/>
        <v>268</v>
      </c>
      <c r="K9882">
        <v>268</v>
      </c>
      <c r="L9882" t="str">
        <f t="shared" si="928"/>
        <v>Medium</v>
      </c>
      <c r="M9882" t="s">
        <v>15</v>
      </c>
      <c r="N9882" t="s">
        <v>38</v>
      </c>
      <c r="O9882" s="1">
        <v>44848</v>
      </c>
      <c r="P9882" s="9" t="str">
        <f t="shared" si="929"/>
        <v>N/A</v>
      </c>
    </row>
    <row r="9883" spans="1:17" x14ac:dyDescent="0.3">
      <c r="A9883" t="s">
        <v>10130</v>
      </c>
      <c r="B9883" t="s">
        <v>31</v>
      </c>
      <c r="C9883" t="s">
        <v>23</v>
      </c>
      <c r="D9883" t="str">
        <f t="shared" si="924"/>
        <v>Item_20_BUTC</v>
      </c>
      <c r="E9883" t="s">
        <v>85</v>
      </c>
      <c r="F9883" s="5">
        <f t="shared" si="925"/>
        <v>33.5</v>
      </c>
      <c r="G9883">
        <v>33.5</v>
      </c>
      <c r="H9883">
        <f t="shared" si="926"/>
        <v>5</v>
      </c>
      <c r="I9883">
        <v>5</v>
      </c>
      <c r="J9883" s="3">
        <f t="shared" si="927"/>
        <v>167.5</v>
      </c>
      <c r="K9883">
        <v>167.5</v>
      </c>
      <c r="L9883" t="str">
        <f t="shared" si="928"/>
        <v>Medium</v>
      </c>
      <c r="M9883" t="s">
        <v>48</v>
      </c>
      <c r="N9883" t="s">
        <v>38</v>
      </c>
      <c r="O9883" s="1">
        <v>44890</v>
      </c>
      <c r="P9883" s="7" t="str">
        <f t="shared" si="929"/>
        <v>NO</v>
      </c>
      <c r="Q9883" t="b">
        <v>0</v>
      </c>
    </row>
    <row r="9884" spans="1:17" x14ac:dyDescent="0.3">
      <c r="A9884" t="s">
        <v>10131</v>
      </c>
      <c r="B9884" t="s">
        <v>27</v>
      </c>
      <c r="C9884" t="s">
        <v>19</v>
      </c>
      <c r="D9884" t="str">
        <f t="shared" si="924"/>
        <v>Item_11_MILK</v>
      </c>
      <c r="E9884" t="s">
        <v>287</v>
      </c>
      <c r="F9884" s="5">
        <f t="shared" si="925"/>
        <v>20</v>
      </c>
      <c r="G9884">
        <v>20</v>
      </c>
      <c r="H9884">
        <f t="shared" si="926"/>
        <v>7</v>
      </c>
      <c r="I9884">
        <v>7</v>
      </c>
      <c r="J9884" s="3">
        <f t="shared" si="927"/>
        <v>140</v>
      </c>
      <c r="K9884">
        <v>140</v>
      </c>
      <c r="L9884" t="str">
        <f t="shared" si="928"/>
        <v>Low</v>
      </c>
      <c r="M9884" t="s">
        <v>15</v>
      </c>
      <c r="N9884" t="s">
        <v>38</v>
      </c>
      <c r="O9884" s="1">
        <v>45601</v>
      </c>
      <c r="P9884" s="7" t="str">
        <f t="shared" si="929"/>
        <v>YES</v>
      </c>
      <c r="Q9884" t="b">
        <v>1</v>
      </c>
    </row>
    <row r="9885" spans="1:17" x14ac:dyDescent="0.3">
      <c r="A9885" t="s">
        <v>10132</v>
      </c>
      <c r="B9885" t="s">
        <v>108</v>
      </c>
      <c r="C9885" t="s">
        <v>66</v>
      </c>
      <c r="D9885" t="str">
        <f t="shared" si="924"/>
        <v>Item_8_ELEC</v>
      </c>
      <c r="E9885" t="s">
        <v>246</v>
      </c>
      <c r="F9885" s="5">
        <f t="shared" si="925"/>
        <v>15.5</v>
      </c>
      <c r="G9885">
        <v>15.5</v>
      </c>
      <c r="H9885">
        <f t="shared" si="926"/>
        <v>5</v>
      </c>
      <c r="I9885">
        <v>5</v>
      </c>
      <c r="J9885" s="3">
        <f t="shared" si="927"/>
        <v>77.5</v>
      </c>
      <c r="K9885">
        <v>77.5</v>
      </c>
      <c r="L9885" t="str">
        <f t="shared" si="928"/>
        <v>Low</v>
      </c>
      <c r="M9885" t="s">
        <v>25</v>
      </c>
      <c r="N9885" t="s">
        <v>38</v>
      </c>
      <c r="O9885" s="1">
        <v>45601</v>
      </c>
      <c r="P9885" s="9" t="str">
        <f t="shared" si="929"/>
        <v>N/A</v>
      </c>
    </row>
    <row r="9886" spans="1:17" x14ac:dyDescent="0.3">
      <c r="A9886" t="s">
        <v>10133</v>
      </c>
      <c r="B9886" t="s">
        <v>80</v>
      </c>
      <c r="C9886" t="s">
        <v>32</v>
      </c>
      <c r="D9886" t="str">
        <f t="shared" si="924"/>
        <v>Item_25_FOOD</v>
      </c>
      <c r="E9886" t="s">
        <v>365</v>
      </c>
      <c r="F9886" s="5">
        <f t="shared" si="925"/>
        <v>41</v>
      </c>
      <c r="G9886">
        <v>41</v>
      </c>
      <c r="H9886">
        <f t="shared" si="926"/>
        <v>10</v>
      </c>
      <c r="I9886">
        <v>10</v>
      </c>
      <c r="J9886" s="3">
        <f t="shared" si="927"/>
        <v>410</v>
      </c>
      <c r="K9886">
        <v>410</v>
      </c>
      <c r="L9886" t="str">
        <f t="shared" si="928"/>
        <v>High</v>
      </c>
      <c r="M9886" t="s">
        <v>48</v>
      </c>
      <c r="N9886" t="s">
        <v>16</v>
      </c>
      <c r="O9886" s="1">
        <v>45441</v>
      </c>
      <c r="P9886" s="7" t="str">
        <f t="shared" si="929"/>
        <v>NO</v>
      </c>
      <c r="Q9886" t="b">
        <v>0</v>
      </c>
    </row>
    <row r="9887" spans="1:17" x14ac:dyDescent="0.3">
      <c r="A9887" t="s">
        <v>10134</v>
      </c>
      <c r="B9887" t="s">
        <v>12</v>
      </c>
      <c r="C9887" t="s">
        <v>19</v>
      </c>
      <c r="D9887" t="str">
        <f t="shared" si="924"/>
        <v>Item_8_MILK</v>
      </c>
      <c r="E9887" t="s">
        <v>201</v>
      </c>
      <c r="F9887" s="5">
        <f t="shared" si="925"/>
        <v>15.5</v>
      </c>
      <c r="G9887">
        <v>15.5</v>
      </c>
      <c r="H9887">
        <f t="shared" si="926"/>
        <v>3</v>
      </c>
      <c r="I9887">
        <v>3</v>
      </c>
      <c r="J9887" s="3">
        <f t="shared" si="927"/>
        <v>46.5</v>
      </c>
      <c r="K9887">
        <v>46.5</v>
      </c>
      <c r="L9887" t="str">
        <f t="shared" si="928"/>
        <v>Low</v>
      </c>
      <c r="M9887" t="s">
        <v>15</v>
      </c>
      <c r="N9887" t="s">
        <v>38</v>
      </c>
      <c r="O9887" s="1">
        <v>44868</v>
      </c>
      <c r="P9887" s="7" t="str">
        <f t="shared" si="929"/>
        <v>NO</v>
      </c>
      <c r="Q9887" t="b">
        <v>0</v>
      </c>
    </row>
    <row r="9888" spans="1:17" x14ac:dyDescent="0.3">
      <c r="A9888" t="s">
        <v>10135</v>
      </c>
      <c r="B9888" t="s">
        <v>36</v>
      </c>
      <c r="C9888" t="s">
        <v>23</v>
      </c>
      <c r="D9888" t="str">
        <f t="shared" si="924"/>
        <v>Item_4_BUTC</v>
      </c>
      <c r="E9888" t="s">
        <v>1165</v>
      </c>
      <c r="F9888" s="5">
        <f t="shared" si="925"/>
        <v>9.5</v>
      </c>
      <c r="G9888">
        <v>9.5</v>
      </c>
      <c r="H9888">
        <f t="shared" si="926"/>
        <v>9</v>
      </c>
      <c r="I9888">
        <v>9</v>
      </c>
      <c r="J9888" s="3">
        <f t="shared" si="927"/>
        <v>85.5</v>
      </c>
      <c r="K9888">
        <v>85.5</v>
      </c>
      <c r="L9888" t="str">
        <f t="shared" si="928"/>
        <v>Low</v>
      </c>
      <c r="M9888" t="s">
        <v>48</v>
      </c>
      <c r="N9888" t="s">
        <v>38</v>
      </c>
      <c r="O9888" s="1">
        <v>45093</v>
      </c>
      <c r="P9888" s="7" t="str">
        <f t="shared" si="929"/>
        <v>NO</v>
      </c>
      <c r="Q9888" t="b">
        <v>0</v>
      </c>
    </row>
    <row r="9889" spans="1:17" x14ac:dyDescent="0.3">
      <c r="A9889" t="s">
        <v>10136</v>
      </c>
      <c r="B9889" t="s">
        <v>22</v>
      </c>
      <c r="C9889" t="s">
        <v>28</v>
      </c>
      <c r="D9889" t="str">
        <f t="shared" si="924"/>
        <v>Item_15_BEVE</v>
      </c>
      <c r="E9889" t="s">
        <v>865</v>
      </c>
      <c r="F9889" s="5">
        <f t="shared" si="925"/>
        <v>26</v>
      </c>
      <c r="G9889">
        <v>26</v>
      </c>
      <c r="H9889">
        <f t="shared" si="926"/>
        <v>4</v>
      </c>
      <c r="I9889">
        <v>4</v>
      </c>
      <c r="J9889" s="3">
        <f t="shared" si="927"/>
        <v>104</v>
      </c>
      <c r="K9889">
        <v>104</v>
      </c>
      <c r="L9889" t="str">
        <f t="shared" si="928"/>
        <v>Low</v>
      </c>
      <c r="M9889" t="s">
        <v>15</v>
      </c>
      <c r="N9889" t="s">
        <v>16</v>
      </c>
      <c r="O9889" s="1">
        <v>44809</v>
      </c>
      <c r="P9889" s="7" t="str">
        <f t="shared" si="929"/>
        <v>NO</v>
      </c>
      <c r="Q9889" t="b">
        <v>0</v>
      </c>
    </row>
    <row r="9890" spans="1:17" x14ac:dyDescent="0.3">
      <c r="A9890" t="s">
        <v>10137</v>
      </c>
      <c r="B9890" t="s">
        <v>77</v>
      </c>
      <c r="C9890" t="s">
        <v>19</v>
      </c>
      <c r="D9890" t="str">
        <f t="shared" si="924"/>
        <v>Item_22_MILK</v>
      </c>
      <c r="E9890" t="s">
        <v>553</v>
      </c>
      <c r="F9890" s="5">
        <f t="shared" si="925"/>
        <v>36.5</v>
      </c>
      <c r="G9890">
        <v>36.5</v>
      </c>
      <c r="H9890">
        <f t="shared" si="926"/>
        <v>3</v>
      </c>
      <c r="I9890">
        <v>3</v>
      </c>
      <c r="J9890" s="3">
        <f t="shared" si="927"/>
        <v>109.5</v>
      </c>
      <c r="K9890">
        <v>109.5</v>
      </c>
      <c r="L9890" t="str">
        <f t="shared" si="928"/>
        <v>Low</v>
      </c>
      <c r="M9890" t="s">
        <v>15</v>
      </c>
      <c r="N9890" t="s">
        <v>16</v>
      </c>
      <c r="O9890" s="1">
        <v>45599</v>
      </c>
      <c r="P9890" s="7" t="str">
        <f t="shared" si="929"/>
        <v>YES</v>
      </c>
      <c r="Q9890" t="b">
        <v>1</v>
      </c>
    </row>
    <row r="9891" spans="1:17" x14ac:dyDescent="0.3">
      <c r="A9891" t="s">
        <v>10138</v>
      </c>
      <c r="B9891" t="s">
        <v>89</v>
      </c>
      <c r="C9891" t="s">
        <v>32</v>
      </c>
      <c r="D9891" t="str">
        <f t="shared" si="924"/>
        <v>Item_13_FOOD</v>
      </c>
      <c r="E9891" t="s">
        <v>482</v>
      </c>
      <c r="F9891" s="5">
        <f t="shared" si="925"/>
        <v>23</v>
      </c>
      <c r="G9891">
        <v>23</v>
      </c>
      <c r="H9891">
        <f t="shared" si="926"/>
        <v>9</v>
      </c>
      <c r="I9891">
        <v>9</v>
      </c>
      <c r="J9891" s="3">
        <f t="shared" si="927"/>
        <v>207</v>
      </c>
      <c r="K9891">
        <v>207</v>
      </c>
      <c r="L9891" t="str">
        <f t="shared" si="928"/>
        <v>Medium</v>
      </c>
      <c r="M9891" t="s">
        <v>25</v>
      </c>
      <c r="N9891" t="s">
        <v>16</v>
      </c>
      <c r="O9891" s="1">
        <v>45438</v>
      </c>
      <c r="P9891" s="9" t="str">
        <f t="shared" si="929"/>
        <v>N/A</v>
      </c>
    </row>
    <row r="9892" spans="1:17" x14ac:dyDescent="0.3">
      <c r="A9892" t="s">
        <v>10139</v>
      </c>
      <c r="B9892" t="s">
        <v>40</v>
      </c>
      <c r="C9892" t="s">
        <v>66</v>
      </c>
      <c r="D9892" t="str">
        <f t="shared" si="924"/>
        <v>Item_20_ELEC</v>
      </c>
      <c r="E9892" t="s">
        <v>346</v>
      </c>
      <c r="F9892" s="5">
        <f t="shared" si="925"/>
        <v>33.5</v>
      </c>
      <c r="G9892">
        <v>33.5</v>
      </c>
      <c r="H9892">
        <f t="shared" si="926"/>
        <v>3</v>
      </c>
      <c r="I9892">
        <v>3</v>
      </c>
      <c r="J9892" s="3">
        <f t="shared" si="927"/>
        <v>100.5</v>
      </c>
      <c r="K9892">
        <v>100.5</v>
      </c>
      <c r="L9892" t="str">
        <f t="shared" si="928"/>
        <v>Low</v>
      </c>
      <c r="M9892" t="s">
        <v>48</v>
      </c>
      <c r="N9892" t="s">
        <v>16</v>
      </c>
      <c r="O9892" s="1">
        <v>44885</v>
      </c>
      <c r="P9892" s="9" t="str">
        <f t="shared" si="929"/>
        <v>N/A</v>
      </c>
    </row>
    <row r="9893" spans="1:17" x14ac:dyDescent="0.3">
      <c r="A9893" t="s">
        <v>10140</v>
      </c>
      <c r="B9893" t="s">
        <v>22</v>
      </c>
      <c r="C9893" t="s">
        <v>23</v>
      </c>
      <c r="D9893" t="str">
        <f t="shared" si="924"/>
        <v>Item_22_BUTC</v>
      </c>
      <c r="E9893" t="s">
        <v>47</v>
      </c>
      <c r="F9893" s="5">
        <f t="shared" si="925"/>
        <v>36.5</v>
      </c>
      <c r="G9893">
        <v>36.5</v>
      </c>
      <c r="H9893">
        <f t="shared" si="926"/>
        <v>2</v>
      </c>
      <c r="I9893">
        <v>2</v>
      </c>
      <c r="J9893" s="3">
        <f t="shared" si="927"/>
        <v>73</v>
      </c>
      <c r="K9893">
        <v>73</v>
      </c>
      <c r="L9893" t="str">
        <f t="shared" si="928"/>
        <v>Low</v>
      </c>
      <c r="M9893" t="s">
        <v>15</v>
      </c>
      <c r="N9893" t="s">
        <v>38</v>
      </c>
      <c r="O9893" s="1">
        <v>44651</v>
      </c>
      <c r="P9893" s="7" t="str">
        <f t="shared" si="929"/>
        <v>NO</v>
      </c>
      <c r="Q9893" t="b">
        <v>0</v>
      </c>
    </row>
    <row r="9894" spans="1:17" x14ac:dyDescent="0.3">
      <c r="A9894" t="s">
        <v>10141</v>
      </c>
      <c r="B9894" t="s">
        <v>36</v>
      </c>
      <c r="C9894" t="s">
        <v>28</v>
      </c>
      <c r="D9894" t="str">
        <f t="shared" si="924"/>
        <v>Item_16_BEVE</v>
      </c>
      <c r="E9894" t="s">
        <v>29</v>
      </c>
      <c r="F9894" s="5">
        <f t="shared" si="925"/>
        <v>27.5</v>
      </c>
      <c r="G9894">
        <v>27.5</v>
      </c>
      <c r="H9894">
        <f t="shared" si="926"/>
        <v>5</v>
      </c>
      <c r="I9894">
        <v>5</v>
      </c>
      <c r="J9894" s="3">
        <f t="shared" si="927"/>
        <v>137.5</v>
      </c>
      <c r="K9894">
        <v>137.5</v>
      </c>
      <c r="L9894" t="str">
        <f t="shared" si="928"/>
        <v>Low</v>
      </c>
      <c r="M9894" t="s">
        <v>15</v>
      </c>
      <c r="N9894" t="s">
        <v>38</v>
      </c>
      <c r="O9894" s="1">
        <v>45255</v>
      </c>
      <c r="P9894" s="9" t="str">
        <f t="shared" si="929"/>
        <v>N/A</v>
      </c>
    </row>
    <row r="9895" spans="1:17" x14ac:dyDescent="0.3">
      <c r="A9895" t="s">
        <v>10142</v>
      </c>
      <c r="B9895" t="s">
        <v>63</v>
      </c>
      <c r="C9895" t="s">
        <v>19</v>
      </c>
      <c r="D9895" s="2" t="str">
        <f t="shared" si="924"/>
        <v>Unknown_Item</v>
      </c>
      <c r="F9895" s="6">
        <f t="shared" si="925"/>
        <v>23.365911749958215</v>
      </c>
      <c r="H9895">
        <f t="shared" si="926"/>
        <v>1</v>
      </c>
      <c r="I9895">
        <v>1</v>
      </c>
      <c r="J9895" s="3">
        <f t="shared" si="927"/>
        <v>11</v>
      </c>
      <c r="K9895">
        <v>11</v>
      </c>
      <c r="L9895" t="str">
        <f t="shared" si="928"/>
        <v>Low</v>
      </c>
      <c r="M9895" t="s">
        <v>15</v>
      </c>
      <c r="N9895" t="s">
        <v>38</v>
      </c>
      <c r="O9895" s="1">
        <v>44865</v>
      </c>
      <c r="P9895" s="9" t="str">
        <f t="shared" si="929"/>
        <v>N/A</v>
      </c>
    </row>
    <row r="9896" spans="1:17" x14ac:dyDescent="0.3">
      <c r="A9896" t="s">
        <v>10143</v>
      </c>
      <c r="B9896" t="s">
        <v>43</v>
      </c>
      <c r="C9896" t="s">
        <v>19</v>
      </c>
      <c r="D9896" t="str">
        <f t="shared" si="924"/>
        <v>Item_16_MILK</v>
      </c>
      <c r="E9896" t="s">
        <v>58</v>
      </c>
      <c r="F9896" s="5">
        <f t="shared" si="925"/>
        <v>27.5</v>
      </c>
      <c r="G9896">
        <v>27.5</v>
      </c>
      <c r="H9896">
        <f t="shared" si="926"/>
        <v>3</v>
      </c>
      <c r="I9896">
        <v>3</v>
      </c>
      <c r="J9896" s="3">
        <f t="shared" si="927"/>
        <v>82.5</v>
      </c>
      <c r="K9896">
        <v>82.5</v>
      </c>
      <c r="L9896" t="str">
        <f t="shared" si="928"/>
        <v>Low</v>
      </c>
      <c r="M9896" t="s">
        <v>48</v>
      </c>
      <c r="N9896" t="s">
        <v>16</v>
      </c>
      <c r="O9896" s="1">
        <v>45151</v>
      </c>
      <c r="P9896" s="7" t="str">
        <f t="shared" si="929"/>
        <v>YES</v>
      </c>
      <c r="Q9896" t="b">
        <v>1</v>
      </c>
    </row>
    <row r="9897" spans="1:17" x14ac:dyDescent="0.3">
      <c r="A9897" t="s">
        <v>10144</v>
      </c>
      <c r="B9897" t="s">
        <v>55</v>
      </c>
      <c r="C9897" t="s">
        <v>32</v>
      </c>
      <c r="D9897" t="str">
        <f t="shared" si="924"/>
        <v>Item_14_FOOD</v>
      </c>
      <c r="E9897" t="s">
        <v>90</v>
      </c>
      <c r="F9897" s="5">
        <f t="shared" si="925"/>
        <v>24.5</v>
      </c>
      <c r="G9897">
        <v>24.5</v>
      </c>
      <c r="H9897">
        <f t="shared" si="926"/>
        <v>10</v>
      </c>
      <c r="I9897">
        <v>10</v>
      </c>
      <c r="J9897" s="3">
        <f t="shared" si="927"/>
        <v>245</v>
      </c>
      <c r="K9897">
        <v>245</v>
      </c>
      <c r="L9897" t="str">
        <f t="shared" si="928"/>
        <v>Medium</v>
      </c>
      <c r="M9897" t="s">
        <v>15</v>
      </c>
      <c r="N9897" t="s">
        <v>38</v>
      </c>
      <c r="O9897" s="1">
        <v>45412</v>
      </c>
      <c r="P9897" s="7" t="str">
        <f t="shared" si="929"/>
        <v>NO</v>
      </c>
      <c r="Q9897" t="b">
        <v>0</v>
      </c>
    </row>
    <row r="9898" spans="1:17" x14ac:dyDescent="0.3">
      <c r="A9898" t="s">
        <v>10145</v>
      </c>
      <c r="B9898" t="s">
        <v>100</v>
      </c>
      <c r="C9898" t="s">
        <v>28</v>
      </c>
      <c r="D9898" s="2" t="str">
        <f t="shared" si="924"/>
        <v>Unknown_Item</v>
      </c>
      <c r="F9898" s="6">
        <f t="shared" si="925"/>
        <v>23.365911749958215</v>
      </c>
      <c r="H9898">
        <f t="shared" si="926"/>
        <v>3</v>
      </c>
      <c r="I9898">
        <v>3</v>
      </c>
      <c r="J9898" s="3">
        <f t="shared" si="927"/>
        <v>46.5</v>
      </c>
      <c r="K9898">
        <v>46.5</v>
      </c>
      <c r="L9898" t="str">
        <f t="shared" si="928"/>
        <v>Low</v>
      </c>
      <c r="M9898" t="s">
        <v>15</v>
      </c>
      <c r="N9898" t="s">
        <v>16</v>
      </c>
      <c r="O9898" s="1">
        <v>45613</v>
      </c>
      <c r="P9898" s="9" t="str">
        <f t="shared" si="929"/>
        <v>N/A</v>
      </c>
    </row>
    <row r="9899" spans="1:17" x14ac:dyDescent="0.3">
      <c r="A9899" t="s">
        <v>10146</v>
      </c>
      <c r="B9899" t="s">
        <v>55</v>
      </c>
      <c r="C9899" t="s">
        <v>23</v>
      </c>
      <c r="D9899" t="str">
        <f t="shared" si="924"/>
        <v>Item_6_BUTC</v>
      </c>
      <c r="E9899" t="s">
        <v>598</v>
      </c>
      <c r="F9899" s="5">
        <f t="shared" si="925"/>
        <v>12.5</v>
      </c>
      <c r="G9899">
        <v>12.5</v>
      </c>
      <c r="H9899">
        <f t="shared" si="926"/>
        <v>5</v>
      </c>
      <c r="I9899">
        <v>5</v>
      </c>
      <c r="J9899" s="3">
        <f t="shared" si="927"/>
        <v>62.5</v>
      </c>
      <c r="K9899">
        <v>62.5</v>
      </c>
      <c r="L9899" t="str">
        <f t="shared" si="928"/>
        <v>Low</v>
      </c>
      <c r="M9899" t="s">
        <v>15</v>
      </c>
      <c r="N9899" t="s">
        <v>38</v>
      </c>
      <c r="O9899" s="1">
        <v>45660</v>
      </c>
      <c r="P9899" s="7" t="str">
        <f t="shared" si="929"/>
        <v>NO</v>
      </c>
      <c r="Q9899" t="b">
        <v>0</v>
      </c>
    </row>
    <row r="9900" spans="1:17" x14ac:dyDescent="0.3">
      <c r="A9900" t="s">
        <v>10147</v>
      </c>
      <c r="B9900" t="s">
        <v>84</v>
      </c>
      <c r="C9900" t="s">
        <v>66</v>
      </c>
      <c r="D9900" s="2" t="str">
        <f t="shared" si="924"/>
        <v>Unknown_Item</v>
      </c>
      <c r="F9900" s="6">
        <f t="shared" si="925"/>
        <v>23.365911749958215</v>
      </c>
      <c r="H9900">
        <f t="shared" si="926"/>
        <v>6</v>
      </c>
      <c r="I9900">
        <v>6</v>
      </c>
      <c r="J9900" s="3">
        <f t="shared" si="927"/>
        <v>183</v>
      </c>
      <c r="K9900">
        <v>183</v>
      </c>
      <c r="L9900" t="str">
        <f t="shared" si="928"/>
        <v>Medium</v>
      </c>
      <c r="M9900" t="s">
        <v>15</v>
      </c>
      <c r="N9900" t="s">
        <v>38</v>
      </c>
      <c r="O9900" s="1">
        <v>45115</v>
      </c>
      <c r="P9900" s="7" t="str">
        <f t="shared" si="929"/>
        <v>NO</v>
      </c>
      <c r="Q9900" t="b">
        <v>0</v>
      </c>
    </row>
    <row r="9901" spans="1:17" x14ac:dyDescent="0.3">
      <c r="A9901" t="s">
        <v>10148</v>
      </c>
      <c r="B9901" t="s">
        <v>123</v>
      </c>
      <c r="C9901" t="s">
        <v>23</v>
      </c>
      <c r="D9901" t="str">
        <f t="shared" si="924"/>
        <v>Item_11_BUTC</v>
      </c>
      <c r="E9901" t="s">
        <v>938</v>
      </c>
      <c r="F9901" s="5">
        <f t="shared" si="925"/>
        <v>20</v>
      </c>
      <c r="G9901">
        <v>20</v>
      </c>
      <c r="H9901">
        <f t="shared" si="926"/>
        <v>2</v>
      </c>
      <c r="I9901">
        <v>2</v>
      </c>
      <c r="J9901" s="3">
        <f t="shared" si="927"/>
        <v>40</v>
      </c>
      <c r="K9901">
        <v>40</v>
      </c>
      <c r="L9901" t="str">
        <f t="shared" si="928"/>
        <v>Low</v>
      </c>
      <c r="M9901" t="s">
        <v>25</v>
      </c>
      <c r="N9901" t="s">
        <v>38</v>
      </c>
      <c r="O9901" s="1">
        <v>44641</v>
      </c>
      <c r="P9901" s="7" t="str">
        <f t="shared" si="929"/>
        <v>YES</v>
      </c>
      <c r="Q9901" t="b">
        <v>1</v>
      </c>
    </row>
    <row r="9902" spans="1:17" x14ac:dyDescent="0.3">
      <c r="A9902" t="s">
        <v>10149</v>
      </c>
      <c r="B9902" t="s">
        <v>22</v>
      </c>
      <c r="C9902" t="s">
        <v>66</v>
      </c>
      <c r="D9902" t="str">
        <f t="shared" si="924"/>
        <v>Item_4_ELEC</v>
      </c>
      <c r="E9902" t="s">
        <v>75</v>
      </c>
      <c r="F9902" s="5">
        <f t="shared" si="925"/>
        <v>9.5</v>
      </c>
      <c r="G9902">
        <v>9.5</v>
      </c>
      <c r="H9902">
        <f t="shared" si="926"/>
        <v>6</v>
      </c>
      <c r="I9902">
        <v>6</v>
      </c>
      <c r="J9902" s="3">
        <f t="shared" si="927"/>
        <v>57</v>
      </c>
      <c r="K9902">
        <v>57</v>
      </c>
      <c r="L9902" t="str">
        <f t="shared" si="928"/>
        <v>Low</v>
      </c>
      <c r="M9902" t="s">
        <v>25</v>
      </c>
      <c r="N9902" t="s">
        <v>16</v>
      </c>
      <c r="O9902" s="1">
        <v>44762</v>
      </c>
      <c r="P9902" s="9" t="str">
        <f t="shared" si="929"/>
        <v>N/A</v>
      </c>
    </row>
    <row r="9903" spans="1:17" x14ac:dyDescent="0.3">
      <c r="A9903" t="s">
        <v>10150</v>
      </c>
      <c r="B9903" t="s">
        <v>113</v>
      </c>
      <c r="C9903" t="s">
        <v>130</v>
      </c>
      <c r="D9903" s="2" t="str">
        <f t="shared" si="924"/>
        <v>Unknown_Item</v>
      </c>
      <c r="F9903" s="6">
        <f t="shared" si="925"/>
        <v>23.365911749958215</v>
      </c>
      <c r="H9903">
        <f t="shared" si="926"/>
        <v>2</v>
      </c>
      <c r="I9903">
        <v>2</v>
      </c>
      <c r="J9903" s="3">
        <f t="shared" si="927"/>
        <v>61</v>
      </c>
      <c r="K9903">
        <v>61</v>
      </c>
      <c r="L9903" t="str">
        <f t="shared" si="928"/>
        <v>Low</v>
      </c>
      <c r="M9903" t="s">
        <v>15</v>
      </c>
      <c r="N9903" t="s">
        <v>38</v>
      </c>
      <c r="O9903" s="1">
        <v>45397</v>
      </c>
      <c r="P9903" s="9" t="str">
        <f t="shared" si="929"/>
        <v>N/A</v>
      </c>
    </row>
    <row r="9904" spans="1:17" x14ac:dyDescent="0.3">
      <c r="A9904" t="s">
        <v>10151</v>
      </c>
      <c r="B9904" t="s">
        <v>168</v>
      </c>
      <c r="C9904" t="s">
        <v>66</v>
      </c>
      <c r="D9904" t="str">
        <f t="shared" si="924"/>
        <v>Item_15_ELEC</v>
      </c>
      <c r="E9904" t="s">
        <v>643</v>
      </c>
      <c r="F9904" s="5">
        <f t="shared" si="925"/>
        <v>26</v>
      </c>
      <c r="G9904">
        <v>26</v>
      </c>
      <c r="H9904">
        <f t="shared" si="926"/>
        <v>4</v>
      </c>
      <c r="I9904">
        <v>4</v>
      </c>
      <c r="J9904" s="3">
        <f t="shared" si="927"/>
        <v>104</v>
      </c>
      <c r="K9904">
        <v>104</v>
      </c>
      <c r="L9904" t="str">
        <f t="shared" si="928"/>
        <v>Low</v>
      </c>
      <c r="M9904" t="s">
        <v>25</v>
      </c>
      <c r="N9904" t="s">
        <v>38</v>
      </c>
      <c r="O9904" s="1">
        <v>45579</v>
      </c>
      <c r="P9904" s="7" t="str">
        <f t="shared" si="929"/>
        <v>YES</v>
      </c>
      <c r="Q9904" t="b">
        <v>1</v>
      </c>
    </row>
    <row r="9905" spans="1:17" x14ac:dyDescent="0.3">
      <c r="A9905" t="s">
        <v>10152</v>
      </c>
      <c r="B9905" t="s">
        <v>12</v>
      </c>
      <c r="C9905" t="s">
        <v>66</v>
      </c>
      <c r="D9905" t="str">
        <f t="shared" si="924"/>
        <v>Item_20_ELEC</v>
      </c>
      <c r="E9905" t="s">
        <v>346</v>
      </c>
      <c r="F9905" s="5">
        <f t="shared" si="925"/>
        <v>33.5</v>
      </c>
      <c r="G9905">
        <v>33.5</v>
      </c>
      <c r="H9905">
        <f t="shared" si="926"/>
        <v>2</v>
      </c>
      <c r="I9905">
        <v>2</v>
      </c>
      <c r="J9905" s="3">
        <f t="shared" si="927"/>
        <v>67</v>
      </c>
      <c r="K9905">
        <v>67</v>
      </c>
      <c r="L9905" t="str">
        <f t="shared" si="928"/>
        <v>Low</v>
      </c>
      <c r="M9905" t="s">
        <v>25</v>
      </c>
      <c r="N9905" t="s">
        <v>38</v>
      </c>
      <c r="O9905" s="1">
        <v>44750</v>
      </c>
      <c r="P9905" s="7" t="str">
        <f t="shared" si="929"/>
        <v>YES</v>
      </c>
      <c r="Q9905" t="b">
        <v>1</v>
      </c>
    </row>
    <row r="9906" spans="1:17" x14ac:dyDescent="0.3">
      <c r="A9906" t="s">
        <v>10153</v>
      </c>
      <c r="B9906" t="s">
        <v>43</v>
      </c>
      <c r="C9906" t="s">
        <v>41</v>
      </c>
      <c r="D9906" t="str">
        <f t="shared" si="924"/>
        <v>Item_23_FURN</v>
      </c>
      <c r="E9906" t="s">
        <v>144</v>
      </c>
      <c r="F9906" s="5">
        <f t="shared" si="925"/>
        <v>38</v>
      </c>
      <c r="G9906">
        <v>38</v>
      </c>
      <c r="H9906">
        <f t="shared" si="926"/>
        <v>10</v>
      </c>
      <c r="I9906">
        <v>10</v>
      </c>
      <c r="J9906" s="3">
        <f t="shared" si="927"/>
        <v>380</v>
      </c>
      <c r="K9906">
        <v>380</v>
      </c>
      <c r="L9906" t="str">
        <f t="shared" si="928"/>
        <v>High</v>
      </c>
      <c r="M9906" t="s">
        <v>25</v>
      </c>
      <c r="N9906" t="s">
        <v>16</v>
      </c>
      <c r="O9906" s="1">
        <v>44819</v>
      </c>
      <c r="P9906" s="9" t="str">
        <f t="shared" si="929"/>
        <v>N/A</v>
      </c>
    </row>
    <row r="9907" spans="1:17" x14ac:dyDescent="0.3">
      <c r="A9907" t="s">
        <v>10154</v>
      </c>
      <c r="B9907" t="s">
        <v>18</v>
      </c>
      <c r="C9907" t="s">
        <v>41</v>
      </c>
      <c r="D9907" t="str">
        <f t="shared" si="924"/>
        <v>Item_6_FURN</v>
      </c>
      <c r="E9907" t="s">
        <v>674</v>
      </c>
      <c r="F9907" s="5">
        <f t="shared" si="925"/>
        <v>12.5</v>
      </c>
      <c r="G9907">
        <v>12.5</v>
      </c>
      <c r="H9907">
        <f t="shared" si="926"/>
        <v>9</v>
      </c>
      <c r="I9907">
        <v>9</v>
      </c>
      <c r="J9907" s="3">
        <f t="shared" si="927"/>
        <v>112.5</v>
      </c>
      <c r="K9907">
        <v>112.5</v>
      </c>
      <c r="L9907" t="str">
        <f t="shared" si="928"/>
        <v>Low</v>
      </c>
      <c r="M9907" t="s">
        <v>48</v>
      </c>
      <c r="N9907" t="s">
        <v>16</v>
      </c>
      <c r="O9907" s="1">
        <v>45096</v>
      </c>
      <c r="P9907" s="9" t="str">
        <f t="shared" si="929"/>
        <v>N/A</v>
      </c>
    </row>
    <row r="9908" spans="1:17" x14ac:dyDescent="0.3">
      <c r="A9908" t="s">
        <v>10155</v>
      </c>
      <c r="B9908" t="s">
        <v>43</v>
      </c>
      <c r="C9908" t="s">
        <v>19</v>
      </c>
      <c r="D9908" t="str">
        <f t="shared" si="924"/>
        <v>Item_8_MILK</v>
      </c>
      <c r="E9908" t="s">
        <v>201</v>
      </c>
      <c r="F9908" s="5">
        <f t="shared" si="925"/>
        <v>15.5</v>
      </c>
      <c r="G9908">
        <v>15.5</v>
      </c>
      <c r="H9908">
        <f t="shared" si="926"/>
        <v>10</v>
      </c>
      <c r="I9908">
        <v>10</v>
      </c>
      <c r="J9908" s="3">
        <f t="shared" si="927"/>
        <v>155</v>
      </c>
      <c r="K9908">
        <v>155</v>
      </c>
      <c r="L9908" t="str">
        <f t="shared" si="928"/>
        <v>Medium</v>
      </c>
      <c r="M9908" t="s">
        <v>25</v>
      </c>
      <c r="N9908" t="s">
        <v>38</v>
      </c>
      <c r="O9908" s="1">
        <v>44968</v>
      </c>
      <c r="P9908" s="9" t="str">
        <f t="shared" si="929"/>
        <v>N/A</v>
      </c>
    </row>
    <row r="9909" spans="1:17" x14ac:dyDescent="0.3">
      <c r="A9909" t="s">
        <v>10156</v>
      </c>
      <c r="B9909" t="s">
        <v>80</v>
      </c>
      <c r="C9909" t="s">
        <v>13</v>
      </c>
      <c r="D9909" t="str">
        <f t="shared" si="924"/>
        <v>Item_11_PATI</v>
      </c>
      <c r="E9909" t="s">
        <v>133</v>
      </c>
      <c r="F9909" s="5">
        <f t="shared" si="925"/>
        <v>20</v>
      </c>
      <c r="G9909">
        <v>20</v>
      </c>
      <c r="H9909">
        <f t="shared" si="926"/>
        <v>8</v>
      </c>
      <c r="I9909">
        <v>8</v>
      </c>
      <c r="J9909" s="3">
        <f t="shared" si="927"/>
        <v>160</v>
      </c>
      <c r="K9909">
        <v>160</v>
      </c>
      <c r="L9909" t="str">
        <f t="shared" si="928"/>
        <v>Medium</v>
      </c>
      <c r="M9909" t="s">
        <v>15</v>
      </c>
      <c r="N9909" t="s">
        <v>38</v>
      </c>
      <c r="O9909" s="1">
        <v>44957</v>
      </c>
      <c r="P9909" s="9" t="str">
        <f t="shared" si="929"/>
        <v>N/A</v>
      </c>
    </row>
    <row r="9910" spans="1:17" x14ac:dyDescent="0.3">
      <c r="A9910" t="s">
        <v>10157</v>
      </c>
      <c r="B9910" t="s">
        <v>36</v>
      </c>
      <c r="C9910" t="s">
        <v>66</v>
      </c>
      <c r="D9910" t="str">
        <f t="shared" si="924"/>
        <v>Item_20_ELEC</v>
      </c>
      <c r="E9910" t="s">
        <v>346</v>
      </c>
      <c r="F9910" s="5">
        <f t="shared" si="925"/>
        <v>33.5</v>
      </c>
      <c r="G9910">
        <v>33.5</v>
      </c>
      <c r="H9910">
        <f t="shared" si="926"/>
        <v>7</v>
      </c>
      <c r="I9910">
        <v>7</v>
      </c>
      <c r="J9910" s="3">
        <f t="shared" si="927"/>
        <v>234.5</v>
      </c>
      <c r="K9910">
        <v>234.5</v>
      </c>
      <c r="L9910" t="str">
        <f t="shared" si="928"/>
        <v>Medium</v>
      </c>
      <c r="M9910" t="s">
        <v>25</v>
      </c>
      <c r="N9910" t="s">
        <v>16</v>
      </c>
      <c r="O9910" s="1">
        <v>45508</v>
      </c>
      <c r="P9910" s="7" t="str">
        <f t="shared" si="929"/>
        <v>YES</v>
      </c>
      <c r="Q9910" t="b">
        <v>1</v>
      </c>
    </row>
    <row r="9911" spans="1:17" x14ac:dyDescent="0.3">
      <c r="A9911" t="s">
        <v>10158</v>
      </c>
      <c r="B9911" t="s">
        <v>12</v>
      </c>
      <c r="C9911" t="s">
        <v>13</v>
      </c>
      <c r="D9911" t="str">
        <f t="shared" si="924"/>
        <v>Item_15_PATI</v>
      </c>
      <c r="E9911" t="s">
        <v>455</v>
      </c>
      <c r="F9911" s="5">
        <f t="shared" si="925"/>
        <v>26</v>
      </c>
      <c r="G9911">
        <v>26</v>
      </c>
      <c r="H9911">
        <f t="shared" si="926"/>
        <v>9</v>
      </c>
      <c r="I9911">
        <v>9</v>
      </c>
      <c r="J9911" s="3">
        <f t="shared" si="927"/>
        <v>234</v>
      </c>
      <c r="K9911">
        <v>234</v>
      </c>
      <c r="L9911" t="str">
        <f t="shared" si="928"/>
        <v>Medium</v>
      </c>
      <c r="M9911" t="s">
        <v>25</v>
      </c>
      <c r="N9911" t="s">
        <v>16</v>
      </c>
      <c r="O9911" s="1">
        <v>45201</v>
      </c>
      <c r="P9911" s="9" t="str">
        <f t="shared" si="929"/>
        <v>N/A</v>
      </c>
    </row>
    <row r="9912" spans="1:17" x14ac:dyDescent="0.3">
      <c r="A9912" t="s">
        <v>10159</v>
      </c>
      <c r="B9912" t="s">
        <v>27</v>
      </c>
      <c r="C9912" t="s">
        <v>13</v>
      </c>
      <c r="D9912" t="str">
        <f t="shared" si="924"/>
        <v>Item_14_PATI</v>
      </c>
      <c r="E9912" t="s">
        <v>164</v>
      </c>
      <c r="F9912" s="5">
        <f t="shared" si="925"/>
        <v>24.5</v>
      </c>
      <c r="G9912">
        <v>24.5</v>
      </c>
      <c r="H9912">
        <f t="shared" si="926"/>
        <v>1</v>
      </c>
      <c r="I9912">
        <v>1</v>
      </c>
      <c r="J9912" s="3">
        <f t="shared" si="927"/>
        <v>24.5</v>
      </c>
      <c r="K9912">
        <v>24.5</v>
      </c>
      <c r="L9912" t="str">
        <f t="shared" si="928"/>
        <v>Low</v>
      </c>
      <c r="M9912" t="s">
        <v>48</v>
      </c>
      <c r="N9912" t="s">
        <v>38</v>
      </c>
      <c r="O9912" s="1">
        <v>44750</v>
      </c>
      <c r="P9912" s="9" t="str">
        <f t="shared" si="929"/>
        <v>N/A</v>
      </c>
    </row>
    <row r="9913" spans="1:17" x14ac:dyDescent="0.3">
      <c r="A9913" t="s">
        <v>10160</v>
      </c>
      <c r="B9913" t="s">
        <v>108</v>
      </c>
      <c r="C9913" t="s">
        <v>19</v>
      </c>
      <c r="D9913" t="str">
        <f t="shared" si="924"/>
        <v>Item_8_MILK</v>
      </c>
      <c r="E9913" t="s">
        <v>201</v>
      </c>
      <c r="F9913" s="5">
        <f t="shared" si="925"/>
        <v>15.5</v>
      </c>
      <c r="G9913">
        <v>15.5</v>
      </c>
      <c r="H9913">
        <f t="shared" si="926"/>
        <v>9</v>
      </c>
      <c r="I9913">
        <v>9</v>
      </c>
      <c r="J9913" s="3">
        <f t="shared" si="927"/>
        <v>139.5</v>
      </c>
      <c r="K9913">
        <v>139.5</v>
      </c>
      <c r="L9913" t="str">
        <f t="shared" si="928"/>
        <v>Low</v>
      </c>
      <c r="M9913" t="s">
        <v>25</v>
      </c>
      <c r="N9913" t="s">
        <v>38</v>
      </c>
      <c r="O9913" s="1">
        <v>45248</v>
      </c>
      <c r="P9913" s="9" t="str">
        <f t="shared" si="929"/>
        <v>N/A</v>
      </c>
    </row>
    <row r="9914" spans="1:17" x14ac:dyDescent="0.3">
      <c r="A9914" t="s">
        <v>10161</v>
      </c>
      <c r="B9914" t="s">
        <v>63</v>
      </c>
      <c r="C9914" t="s">
        <v>28</v>
      </c>
      <c r="D9914" t="str">
        <f t="shared" si="924"/>
        <v>Item_1_BEVE</v>
      </c>
      <c r="E9914" t="s">
        <v>466</v>
      </c>
      <c r="F9914" s="5">
        <f t="shared" si="925"/>
        <v>5</v>
      </c>
      <c r="G9914">
        <v>5</v>
      </c>
      <c r="H9914">
        <f t="shared" si="926"/>
        <v>4</v>
      </c>
      <c r="I9914">
        <v>4</v>
      </c>
      <c r="J9914" s="3">
        <f t="shared" si="927"/>
        <v>20</v>
      </c>
      <c r="K9914">
        <v>20</v>
      </c>
      <c r="L9914" t="str">
        <f t="shared" si="928"/>
        <v>Low</v>
      </c>
      <c r="M9914" t="s">
        <v>48</v>
      </c>
      <c r="N9914" t="s">
        <v>38</v>
      </c>
      <c r="O9914" s="1">
        <v>45359</v>
      </c>
      <c r="P9914" s="9" t="str">
        <f t="shared" si="929"/>
        <v>N/A</v>
      </c>
    </row>
    <row r="9915" spans="1:17" x14ac:dyDescent="0.3">
      <c r="A9915" t="s">
        <v>10162</v>
      </c>
      <c r="B9915" t="s">
        <v>12</v>
      </c>
      <c r="C9915" t="s">
        <v>66</v>
      </c>
      <c r="D9915" s="2" t="str">
        <f t="shared" si="924"/>
        <v>Unknown_Item</v>
      </c>
      <c r="F9915" s="5">
        <f t="shared" si="925"/>
        <v>29</v>
      </c>
      <c r="G9915">
        <v>29</v>
      </c>
      <c r="H9915" s="2">
        <f t="shared" si="926"/>
        <v>6</v>
      </c>
      <c r="J9915" s="4">
        <f t="shared" si="927"/>
        <v>108.5</v>
      </c>
      <c r="L9915" t="str">
        <f t="shared" si="928"/>
        <v>Low</v>
      </c>
      <c r="M9915" t="s">
        <v>25</v>
      </c>
      <c r="N9915" t="s">
        <v>16</v>
      </c>
      <c r="O9915" s="1">
        <v>45192</v>
      </c>
      <c r="P9915" s="7" t="str">
        <f t="shared" si="929"/>
        <v>YES</v>
      </c>
      <c r="Q9915" t="b">
        <v>1</v>
      </c>
    </row>
    <row r="9916" spans="1:17" x14ac:dyDescent="0.3">
      <c r="A9916" t="s">
        <v>10163</v>
      </c>
      <c r="B9916" t="s">
        <v>77</v>
      </c>
      <c r="C9916" t="s">
        <v>66</v>
      </c>
      <c r="D9916" t="str">
        <f t="shared" si="924"/>
        <v>Item_6_ELEC</v>
      </c>
      <c r="E9916" t="s">
        <v>215</v>
      </c>
      <c r="F9916" s="5">
        <f t="shared" si="925"/>
        <v>12.5</v>
      </c>
      <c r="G9916">
        <v>12.5</v>
      </c>
      <c r="H9916">
        <f t="shared" si="926"/>
        <v>3</v>
      </c>
      <c r="I9916">
        <v>3</v>
      </c>
      <c r="J9916" s="3">
        <f t="shared" si="927"/>
        <v>37.5</v>
      </c>
      <c r="K9916">
        <v>37.5</v>
      </c>
      <c r="L9916" t="str">
        <f t="shared" si="928"/>
        <v>Low</v>
      </c>
      <c r="M9916" t="s">
        <v>48</v>
      </c>
      <c r="N9916" t="s">
        <v>16</v>
      </c>
      <c r="O9916" s="1">
        <v>45599</v>
      </c>
      <c r="P9916" s="7" t="str">
        <f t="shared" si="929"/>
        <v>NO</v>
      </c>
      <c r="Q9916" t="b">
        <v>0</v>
      </c>
    </row>
    <row r="9917" spans="1:17" x14ac:dyDescent="0.3">
      <c r="A9917" t="s">
        <v>10164</v>
      </c>
      <c r="B9917" t="s">
        <v>84</v>
      </c>
      <c r="C9917" t="s">
        <v>13</v>
      </c>
      <c r="D9917" t="str">
        <f t="shared" si="924"/>
        <v>Item_16_PATI</v>
      </c>
      <c r="E9917" t="s">
        <v>222</v>
      </c>
      <c r="F9917" s="5">
        <f t="shared" si="925"/>
        <v>27.5</v>
      </c>
      <c r="G9917">
        <v>27.5</v>
      </c>
      <c r="H9917">
        <f t="shared" si="926"/>
        <v>9</v>
      </c>
      <c r="I9917">
        <v>9</v>
      </c>
      <c r="J9917" s="3">
        <f t="shared" si="927"/>
        <v>247.5</v>
      </c>
      <c r="K9917">
        <v>247.5</v>
      </c>
      <c r="L9917" t="str">
        <f t="shared" si="928"/>
        <v>Medium</v>
      </c>
      <c r="M9917" t="s">
        <v>15</v>
      </c>
      <c r="N9917" t="s">
        <v>38</v>
      </c>
      <c r="O9917" s="1">
        <v>45373</v>
      </c>
      <c r="P9917" s="7" t="str">
        <f t="shared" si="929"/>
        <v>YES</v>
      </c>
      <c r="Q9917" t="b">
        <v>1</v>
      </c>
    </row>
    <row r="9918" spans="1:17" x14ac:dyDescent="0.3">
      <c r="A9918" t="s">
        <v>10165</v>
      </c>
      <c r="B9918" t="s">
        <v>80</v>
      </c>
      <c r="C9918" t="s">
        <v>28</v>
      </c>
      <c r="D9918" t="str">
        <f t="shared" si="924"/>
        <v>Item_20_BEVE</v>
      </c>
      <c r="E9918" t="s">
        <v>258</v>
      </c>
      <c r="F9918" s="5">
        <f t="shared" si="925"/>
        <v>33.5</v>
      </c>
      <c r="G9918">
        <v>33.5</v>
      </c>
      <c r="H9918">
        <f t="shared" si="926"/>
        <v>10</v>
      </c>
      <c r="I9918">
        <v>10</v>
      </c>
      <c r="J9918" s="3">
        <f t="shared" si="927"/>
        <v>335</v>
      </c>
      <c r="K9918">
        <v>335</v>
      </c>
      <c r="L9918" t="str">
        <f t="shared" si="928"/>
        <v>High</v>
      </c>
      <c r="M9918" t="s">
        <v>25</v>
      </c>
      <c r="N9918" t="s">
        <v>38</v>
      </c>
      <c r="O9918" s="1">
        <v>45575</v>
      </c>
      <c r="P9918" s="9" t="str">
        <f t="shared" si="929"/>
        <v>N/A</v>
      </c>
    </row>
    <row r="9919" spans="1:17" x14ac:dyDescent="0.3">
      <c r="A9919" t="s">
        <v>10166</v>
      </c>
      <c r="B9919" t="s">
        <v>27</v>
      </c>
      <c r="C9919" t="s">
        <v>41</v>
      </c>
      <c r="D9919" t="str">
        <f t="shared" si="924"/>
        <v>Item_15_FURN</v>
      </c>
      <c r="E9919" t="s">
        <v>453</v>
      </c>
      <c r="F9919" s="5">
        <f t="shared" si="925"/>
        <v>26</v>
      </c>
      <c r="G9919">
        <v>26</v>
      </c>
      <c r="H9919">
        <f t="shared" si="926"/>
        <v>10</v>
      </c>
      <c r="I9919">
        <v>10</v>
      </c>
      <c r="J9919" s="3">
        <f t="shared" si="927"/>
        <v>260</v>
      </c>
      <c r="K9919">
        <v>260</v>
      </c>
      <c r="L9919" t="str">
        <f t="shared" si="928"/>
        <v>Medium</v>
      </c>
      <c r="M9919" t="s">
        <v>15</v>
      </c>
      <c r="N9919" t="s">
        <v>38</v>
      </c>
      <c r="O9919" s="1">
        <v>45155</v>
      </c>
      <c r="P9919" s="7" t="str">
        <f t="shared" si="929"/>
        <v>NO</v>
      </c>
      <c r="Q9919" t="b">
        <v>0</v>
      </c>
    </row>
    <row r="9920" spans="1:17" x14ac:dyDescent="0.3">
      <c r="A9920" t="s">
        <v>10167</v>
      </c>
      <c r="B9920" t="s">
        <v>123</v>
      </c>
      <c r="C9920" t="s">
        <v>23</v>
      </c>
      <c r="D9920" t="str">
        <f t="shared" si="924"/>
        <v>Item_3_BUTC</v>
      </c>
      <c r="E9920" t="s">
        <v>50</v>
      </c>
      <c r="F9920" s="5">
        <f t="shared" si="925"/>
        <v>8</v>
      </c>
      <c r="G9920">
        <v>8</v>
      </c>
      <c r="H9920">
        <f t="shared" si="926"/>
        <v>6</v>
      </c>
      <c r="I9920">
        <v>6</v>
      </c>
      <c r="J9920" s="3">
        <f t="shared" si="927"/>
        <v>48</v>
      </c>
      <c r="K9920">
        <v>48</v>
      </c>
      <c r="L9920" t="str">
        <f t="shared" si="928"/>
        <v>Low</v>
      </c>
      <c r="M9920" t="s">
        <v>48</v>
      </c>
      <c r="N9920" t="s">
        <v>38</v>
      </c>
      <c r="O9920" s="1">
        <v>44572</v>
      </c>
      <c r="P9920" s="7" t="str">
        <f t="shared" si="929"/>
        <v>YES</v>
      </c>
      <c r="Q9920" t="b">
        <v>1</v>
      </c>
    </row>
    <row r="9921" spans="1:17" x14ac:dyDescent="0.3">
      <c r="A9921" t="s">
        <v>10168</v>
      </c>
      <c r="B9921" t="s">
        <v>77</v>
      </c>
      <c r="C9921" t="s">
        <v>19</v>
      </c>
      <c r="D9921" t="str">
        <f t="shared" si="924"/>
        <v>Item_1_MILK</v>
      </c>
      <c r="E9921" t="s">
        <v>271</v>
      </c>
      <c r="F9921" s="5">
        <f t="shared" si="925"/>
        <v>5</v>
      </c>
      <c r="G9921">
        <v>5</v>
      </c>
      <c r="H9921">
        <f t="shared" si="926"/>
        <v>9</v>
      </c>
      <c r="I9921">
        <v>9</v>
      </c>
      <c r="J9921" s="3">
        <f t="shared" si="927"/>
        <v>45</v>
      </c>
      <c r="K9921">
        <v>45</v>
      </c>
      <c r="L9921" t="str">
        <f t="shared" si="928"/>
        <v>Low</v>
      </c>
      <c r="M9921" t="s">
        <v>25</v>
      </c>
      <c r="N9921" t="s">
        <v>16</v>
      </c>
      <c r="O9921" s="1">
        <v>44614</v>
      </c>
      <c r="P9921" s="7" t="str">
        <f t="shared" si="929"/>
        <v>NO</v>
      </c>
      <c r="Q9921" t="b">
        <v>0</v>
      </c>
    </row>
    <row r="9922" spans="1:17" x14ac:dyDescent="0.3">
      <c r="A9922" t="s">
        <v>10169</v>
      </c>
      <c r="B9922" t="s">
        <v>100</v>
      </c>
      <c r="C9922" t="s">
        <v>130</v>
      </c>
      <c r="D9922" t="str">
        <f t="shared" ref="D9922:D9985" si="930">IF(TRIM(E9922)="","Unknown_Item","Item_"&amp;MID(E9922,6,FIND("_",E9922,6)-6)&amp;"_"&amp;UPPER(LEFT(C9922,4)))</f>
        <v>Item_12_COMP</v>
      </c>
      <c r="E9922" t="s">
        <v>621</v>
      </c>
      <c r="F9922" s="5">
        <f t="shared" ref="F9922:F9985" si="931">IF(ISBLANK(G9922),AVERAGE($G$2:$G$12576),G9922)</f>
        <v>21.5</v>
      </c>
      <c r="G9922">
        <v>21.5</v>
      </c>
      <c r="H9922">
        <f t="shared" ref="H9922:H9985" si="932">IF(ISBLANK(I9922),MEDIAN($I$2:$I$12576),I9922)</f>
        <v>7</v>
      </c>
      <c r="I9922">
        <v>7</v>
      </c>
      <c r="J9922" s="3">
        <f t="shared" ref="J9922:J9985" si="933">IF(ISBLANK(K9922),MEDIAN($K$2:$K$12576),K9922)</f>
        <v>150.5</v>
      </c>
      <c r="K9922">
        <v>150.5</v>
      </c>
      <c r="L9922" t="str">
        <f t="shared" ref="L9922:L9985" si="934">IF(J9922&gt;=300,"High",IF(J9922&gt;=150,"Medium","Low"))</f>
        <v>Medium</v>
      </c>
      <c r="M9922" t="s">
        <v>15</v>
      </c>
      <c r="N9922" t="s">
        <v>16</v>
      </c>
      <c r="O9922" s="1">
        <v>44918</v>
      </c>
      <c r="P9922" s="9" t="str">
        <f t="shared" ref="P9922:P9985" si="935">IF(ISBLANK(Q9922),"N/A",IF(Q9922=TRUE,"YES","NO"))</f>
        <v>N/A</v>
      </c>
    </row>
    <row r="9923" spans="1:17" x14ac:dyDescent="0.3">
      <c r="A9923" t="s">
        <v>10170</v>
      </c>
      <c r="B9923" t="s">
        <v>27</v>
      </c>
      <c r="C9923" t="s">
        <v>13</v>
      </c>
      <c r="D9923" s="2" t="str">
        <f t="shared" si="930"/>
        <v>Unknown_Item</v>
      </c>
      <c r="F9923" s="6">
        <f t="shared" si="931"/>
        <v>23.365911749958215</v>
      </c>
      <c r="H9923">
        <f t="shared" si="932"/>
        <v>4</v>
      </c>
      <c r="I9923">
        <v>4</v>
      </c>
      <c r="J9923" s="3">
        <f t="shared" si="933"/>
        <v>56</v>
      </c>
      <c r="K9923">
        <v>56</v>
      </c>
      <c r="L9923" t="str">
        <f t="shared" si="934"/>
        <v>Low</v>
      </c>
      <c r="M9923" t="s">
        <v>25</v>
      </c>
      <c r="N9923" t="s">
        <v>38</v>
      </c>
      <c r="O9923" s="1">
        <v>45081</v>
      </c>
      <c r="P9923" s="7" t="str">
        <f t="shared" si="935"/>
        <v>YES</v>
      </c>
      <c r="Q9923" t="b">
        <v>1</v>
      </c>
    </row>
    <row r="9924" spans="1:17" x14ac:dyDescent="0.3">
      <c r="A9924" t="s">
        <v>10171</v>
      </c>
      <c r="B9924" t="s">
        <v>31</v>
      </c>
      <c r="C9924" t="s">
        <v>41</v>
      </c>
      <c r="D9924" t="str">
        <f t="shared" si="930"/>
        <v>Item_8_FURN</v>
      </c>
      <c r="E9924" t="s">
        <v>303</v>
      </c>
      <c r="F9924" s="5">
        <f t="shared" si="931"/>
        <v>15.5</v>
      </c>
      <c r="G9924">
        <v>15.5</v>
      </c>
      <c r="H9924">
        <f t="shared" si="932"/>
        <v>4</v>
      </c>
      <c r="I9924">
        <v>4</v>
      </c>
      <c r="J9924" s="3">
        <f t="shared" si="933"/>
        <v>62</v>
      </c>
      <c r="K9924">
        <v>62</v>
      </c>
      <c r="L9924" t="str">
        <f t="shared" si="934"/>
        <v>Low</v>
      </c>
      <c r="M9924" t="s">
        <v>15</v>
      </c>
      <c r="N9924" t="s">
        <v>38</v>
      </c>
      <c r="O9924" s="1">
        <v>45209</v>
      </c>
      <c r="P9924" s="7" t="str">
        <f t="shared" si="935"/>
        <v>NO</v>
      </c>
      <c r="Q9924" t="b">
        <v>0</v>
      </c>
    </row>
    <row r="9925" spans="1:17" x14ac:dyDescent="0.3">
      <c r="A9925" t="s">
        <v>10172</v>
      </c>
      <c r="B9925" t="s">
        <v>65</v>
      </c>
      <c r="C9925" t="s">
        <v>19</v>
      </c>
      <c r="D9925" t="str">
        <f t="shared" si="930"/>
        <v>Item_8_MILK</v>
      </c>
      <c r="E9925" t="s">
        <v>201</v>
      </c>
      <c r="F9925" s="5">
        <f t="shared" si="931"/>
        <v>15.5</v>
      </c>
      <c r="G9925">
        <v>15.5</v>
      </c>
      <c r="H9925">
        <f t="shared" si="932"/>
        <v>2</v>
      </c>
      <c r="I9925">
        <v>2</v>
      </c>
      <c r="J9925" s="3">
        <f t="shared" si="933"/>
        <v>31</v>
      </c>
      <c r="K9925">
        <v>31</v>
      </c>
      <c r="L9925" t="str">
        <f t="shared" si="934"/>
        <v>Low</v>
      </c>
      <c r="M9925" t="s">
        <v>25</v>
      </c>
      <c r="N9925" t="s">
        <v>16</v>
      </c>
      <c r="O9925" s="1">
        <v>45527</v>
      </c>
      <c r="P9925" s="9" t="str">
        <f t="shared" si="935"/>
        <v>N/A</v>
      </c>
    </row>
    <row r="9926" spans="1:17" x14ac:dyDescent="0.3">
      <c r="A9926" t="s">
        <v>10173</v>
      </c>
      <c r="B9926" t="s">
        <v>63</v>
      </c>
      <c r="C9926" t="s">
        <v>23</v>
      </c>
      <c r="D9926" t="str">
        <f t="shared" si="930"/>
        <v>Item_6_BUTC</v>
      </c>
      <c r="E9926" t="s">
        <v>598</v>
      </c>
      <c r="F9926" s="5">
        <f t="shared" si="931"/>
        <v>12.5</v>
      </c>
      <c r="G9926">
        <v>12.5</v>
      </c>
      <c r="H9926">
        <f t="shared" si="932"/>
        <v>4</v>
      </c>
      <c r="I9926">
        <v>4</v>
      </c>
      <c r="J9926" s="3">
        <f t="shared" si="933"/>
        <v>50</v>
      </c>
      <c r="K9926">
        <v>50</v>
      </c>
      <c r="L9926" t="str">
        <f t="shared" si="934"/>
        <v>Low</v>
      </c>
      <c r="M9926" t="s">
        <v>25</v>
      </c>
      <c r="N9926" t="s">
        <v>16</v>
      </c>
      <c r="O9926" s="1">
        <v>44861</v>
      </c>
      <c r="P9926" s="9" t="str">
        <f t="shared" si="935"/>
        <v>N/A</v>
      </c>
    </row>
    <row r="9927" spans="1:17" x14ac:dyDescent="0.3">
      <c r="A9927" t="s">
        <v>10174</v>
      </c>
      <c r="B9927" t="s">
        <v>100</v>
      </c>
      <c r="C9927" t="s">
        <v>13</v>
      </c>
      <c r="D9927" t="str">
        <f t="shared" si="930"/>
        <v>Item_16_PATI</v>
      </c>
      <c r="E9927" t="s">
        <v>222</v>
      </c>
      <c r="F9927" s="5">
        <f t="shared" si="931"/>
        <v>27.5</v>
      </c>
      <c r="G9927">
        <v>27.5</v>
      </c>
      <c r="H9927">
        <f t="shared" si="932"/>
        <v>10</v>
      </c>
      <c r="I9927">
        <v>10</v>
      </c>
      <c r="J9927" s="3">
        <f t="shared" si="933"/>
        <v>275</v>
      </c>
      <c r="K9927">
        <v>275</v>
      </c>
      <c r="L9927" t="str">
        <f t="shared" si="934"/>
        <v>Medium</v>
      </c>
      <c r="M9927" t="s">
        <v>15</v>
      </c>
      <c r="N9927" t="s">
        <v>16</v>
      </c>
      <c r="O9927" s="1">
        <v>44733</v>
      </c>
      <c r="P9927" s="9" t="str">
        <f t="shared" si="935"/>
        <v>N/A</v>
      </c>
    </row>
    <row r="9928" spans="1:17" x14ac:dyDescent="0.3">
      <c r="A9928" t="s">
        <v>10175</v>
      </c>
      <c r="B9928" t="s">
        <v>46</v>
      </c>
      <c r="C9928" t="s">
        <v>130</v>
      </c>
      <c r="D9928" t="str">
        <f t="shared" si="930"/>
        <v>Item_22_COMP</v>
      </c>
      <c r="E9928" t="s">
        <v>158</v>
      </c>
      <c r="F9928" s="5">
        <f t="shared" si="931"/>
        <v>36.5</v>
      </c>
      <c r="G9928">
        <v>36.5</v>
      </c>
      <c r="H9928">
        <f t="shared" si="932"/>
        <v>2</v>
      </c>
      <c r="I9928">
        <v>2</v>
      </c>
      <c r="J9928" s="3">
        <f t="shared" si="933"/>
        <v>73</v>
      </c>
      <c r="K9928">
        <v>73</v>
      </c>
      <c r="L9928" t="str">
        <f t="shared" si="934"/>
        <v>Low</v>
      </c>
      <c r="M9928" t="s">
        <v>48</v>
      </c>
      <c r="N9928" t="s">
        <v>16</v>
      </c>
      <c r="O9928" s="1">
        <v>45168</v>
      </c>
      <c r="P9928" s="7" t="str">
        <f t="shared" si="935"/>
        <v>YES</v>
      </c>
      <c r="Q9928" t="b">
        <v>1</v>
      </c>
    </row>
    <row r="9929" spans="1:17" x14ac:dyDescent="0.3">
      <c r="A9929" t="s">
        <v>10176</v>
      </c>
      <c r="B9929" t="s">
        <v>84</v>
      </c>
      <c r="C9929" t="s">
        <v>32</v>
      </c>
      <c r="D9929" s="2" t="str">
        <f t="shared" si="930"/>
        <v>Unknown_Item</v>
      </c>
      <c r="F9929" s="5">
        <f t="shared" si="931"/>
        <v>36.5</v>
      </c>
      <c r="G9929">
        <v>36.5</v>
      </c>
      <c r="H9929" s="2">
        <f t="shared" si="932"/>
        <v>6</v>
      </c>
      <c r="J9929" s="4">
        <f t="shared" si="933"/>
        <v>108.5</v>
      </c>
      <c r="L9929" t="str">
        <f t="shared" si="934"/>
        <v>Low</v>
      </c>
      <c r="M9929" t="s">
        <v>48</v>
      </c>
      <c r="N9929" t="s">
        <v>38</v>
      </c>
      <c r="O9929" s="1">
        <v>45259</v>
      </c>
      <c r="P9929" s="9" t="str">
        <f t="shared" si="935"/>
        <v>N/A</v>
      </c>
    </row>
    <row r="9930" spans="1:17" x14ac:dyDescent="0.3">
      <c r="A9930" t="s">
        <v>10177</v>
      </c>
      <c r="B9930" t="s">
        <v>100</v>
      </c>
      <c r="C9930" t="s">
        <v>13</v>
      </c>
      <c r="D9930" t="str">
        <f t="shared" si="930"/>
        <v>Item_7_PATI</v>
      </c>
      <c r="E9930" t="s">
        <v>178</v>
      </c>
      <c r="F9930" s="5">
        <f t="shared" si="931"/>
        <v>14</v>
      </c>
      <c r="G9930">
        <v>14</v>
      </c>
      <c r="H9930">
        <f t="shared" si="932"/>
        <v>8</v>
      </c>
      <c r="I9930">
        <v>8</v>
      </c>
      <c r="J9930" s="3">
        <f t="shared" si="933"/>
        <v>112</v>
      </c>
      <c r="K9930">
        <v>112</v>
      </c>
      <c r="L9930" t="str">
        <f t="shared" si="934"/>
        <v>Low</v>
      </c>
      <c r="M9930" t="s">
        <v>15</v>
      </c>
      <c r="N9930" t="s">
        <v>38</v>
      </c>
      <c r="O9930" s="1">
        <v>44610</v>
      </c>
      <c r="P9930" s="9" t="str">
        <f t="shared" si="935"/>
        <v>N/A</v>
      </c>
    </row>
    <row r="9931" spans="1:17" x14ac:dyDescent="0.3">
      <c r="A9931" t="s">
        <v>10178</v>
      </c>
      <c r="B9931" t="s">
        <v>31</v>
      </c>
      <c r="C9931" t="s">
        <v>28</v>
      </c>
      <c r="D9931" t="str">
        <f t="shared" si="930"/>
        <v>Item_12_BEVE</v>
      </c>
      <c r="E9931" t="s">
        <v>401</v>
      </c>
      <c r="F9931" s="5">
        <f t="shared" si="931"/>
        <v>21.5</v>
      </c>
      <c r="G9931">
        <v>21.5</v>
      </c>
      <c r="H9931">
        <f t="shared" si="932"/>
        <v>10</v>
      </c>
      <c r="I9931">
        <v>10</v>
      </c>
      <c r="J9931" s="3">
        <f t="shared" si="933"/>
        <v>215</v>
      </c>
      <c r="K9931">
        <v>215</v>
      </c>
      <c r="L9931" t="str">
        <f t="shared" si="934"/>
        <v>Medium</v>
      </c>
      <c r="M9931" t="s">
        <v>25</v>
      </c>
      <c r="N9931" t="s">
        <v>38</v>
      </c>
      <c r="O9931" s="1">
        <v>45298</v>
      </c>
      <c r="P9931" s="7" t="str">
        <f t="shared" si="935"/>
        <v>YES</v>
      </c>
      <c r="Q9931" t="b">
        <v>1</v>
      </c>
    </row>
    <row r="9932" spans="1:17" x14ac:dyDescent="0.3">
      <c r="A9932" t="s">
        <v>10179</v>
      </c>
      <c r="B9932" t="s">
        <v>12</v>
      </c>
      <c r="C9932" t="s">
        <v>41</v>
      </c>
      <c r="D9932" t="str">
        <f t="shared" si="930"/>
        <v>Item_4_FURN</v>
      </c>
      <c r="E9932" t="s">
        <v>556</v>
      </c>
      <c r="F9932" s="5">
        <f t="shared" si="931"/>
        <v>9.5</v>
      </c>
      <c r="G9932">
        <v>9.5</v>
      </c>
      <c r="H9932">
        <f t="shared" si="932"/>
        <v>7</v>
      </c>
      <c r="I9932">
        <v>7</v>
      </c>
      <c r="J9932" s="3">
        <f t="shared" si="933"/>
        <v>66.5</v>
      </c>
      <c r="K9932">
        <v>66.5</v>
      </c>
      <c r="L9932" t="str">
        <f t="shared" si="934"/>
        <v>Low</v>
      </c>
      <c r="M9932" t="s">
        <v>25</v>
      </c>
      <c r="N9932" t="s">
        <v>38</v>
      </c>
      <c r="O9932" s="1">
        <v>45397</v>
      </c>
      <c r="P9932" s="9" t="str">
        <f t="shared" si="935"/>
        <v>N/A</v>
      </c>
    </row>
    <row r="9933" spans="1:17" x14ac:dyDescent="0.3">
      <c r="A9933" t="s">
        <v>10180</v>
      </c>
      <c r="B9933" t="s">
        <v>63</v>
      </c>
      <c r="C9933" t="s">
        <v>130</v>
      </c>
      <c r="D9933" t="str">
        <f t="shared" si="930"/>
        <v>Item_2_COMP</v>
      </c>
      <c r="E9933" t="s">
        <v>275</v>
      </c>
      <c r="F9933" s="5">
        <f t="shared" si="931"/>
        <v>6.5</v>
      </c>
      <c r="G9933">
        <v>6.5</v>
      </c>
      <c r="H9933">
        <f t="shared" si="932"/>
        <v>4</v>
      </c>
      <c r="I9933">
        <v>4</v>
      </c>
      <c r="J9933" s="3">
        <f t="shared" si="933"/>
        <v>26</v>
      </c>
      <c r="K9933">
        <v>26</v>
      </c>
      <c r="L9933" t="str">
        <f t="shared" si="934"/>
        <v>Low</v>
      </c>
      <c r="M9933" t="s">
        <v>15</v>
      </c>
      <c r="N9933" t="s">
        <v>16</v>
      </c>
      <c r="O9933" s="1">
        <v>45051</v>
      </c>
      <c r="P9933" s="7" t="str">
        <f t="shared" si="935"/>
        <v>YES</v>
      </c>
      <c r="Q9933" t="b">
        <v>1</v>
      </c>
    </row>
    <row r="9934" spans="1:17" x14ac:dyDescent="0.3">
      <c r="A9934" t="s">
        <v>10181</v>
      </c>
      <c r="B9934" t="s">
        <v>27</v>
      </c>
      <c r="C9934" t="s">
        <v>130</v>
      </c>
      <c r="D9934" t="str">
        <f t="shared" si="930"/>
        <v>Item_25_COMP</v>
      </c>
      <c r="E9934" t="s">
        <v>225</v>
      </c>
      <c r="F9934" s="5">
        <f t="shared" si="931"/>
        <v>41</v>
      </c>
      <c r="G9934">
        <v>41</v>
      </c>
      <c r="H9934">
        <f t="shared" si="932"/>
        <v>2</v>
      </c>
      <c r="I9934">
        <v>2</v>
      </c>
      <c r="J9934" s="3">
        <f t="shared" si="933"/>
        <v>82</v>
      </c>
      <c r="K9934">
        <v>82</v>
      </c>
      <c r="L9934" t="str">
        <f t="shared" si="934"/>
        <v>Low</v>
      </c>
      <c r="M9934" t="s">
        <v>15</v>
      </c>
      <c r="N9934" t="s">
        <v>38</v>
      </c>
      <c r="O9934" s="1">
        <v>45039</v>
      </c>
      <c r="P9934" s="7" t="str">
        <f t="shared" si="935"/>
        <v>NO</v>
      </c>
      <c r="Q9934" t="b">
        <v>0</v>
      </c>
    </row>
    <row r="9935" spans="1:17" x14ac:dyDescent="0.3">
      <c r="A9935" t="s">
        <v>10182</v>
      </c>
      <c r="B9935" t="s">
        <v>100</v>
      </c>
      <c r="C9935" t="s">
        <v>13</v>
      </c>
      <c r="D9935" t="str">
        <f t="shared" si="930"/>
        <v>Item_1_PATI</v>
      </c>
      <c r="E9935" t="s">
        <v>172</v>
      </c>
      <c r="F9935" s="5">
        <f t="shared" si="931"/>
        <v>5</v>
      </c>
      <c r="G9935">
        <v>5</v>
      </c>
      <c r="H9935">
        <f t="shared" si="932"/>
        <v>6</v>
      </c>
      <c r="I9935">
        <v>6</v>
      </c>
      <c r="J9935" s="3">
        <f t="shared" si="933"/>
        <v>30</v>
      </c>
      <c r="K9935">
        <v>30</v>
      </c>
      <c r="L9935" t="str">
        <f t="shared" si="934"/>
        <v>Low</v>
      </c>
      <c r="M9935" t="s">
        <v>15</v>
      </c>
      <c r="N9935" t="s">
        <v>38</v>
      </c>
      <c r="O9935" s="1">
        <v>45408</v>
      </c>
      <c r="P9935" s="7" t="str">
        <f t="shared" si="935"/>
        <v>NO</v>
      </c>
      <c r="Q9935" t="b">
        <v>0</v>
      </c>
    </row>
    <row r="9936" spans="1:17" x14ac:dyDescent="0.3">
      <c r="A9936" t="s">
        <v>10183</v>
      </c>
      <c r="B9936" t="s">
        <v>63</v>
      </c>
      <c r="C9936" t="s">
        <v>130</v>
      </c>
      <c r="D9936" t="str">
        <f t="shared" si="930"/>
        <v>Item_13_COMP</v>
      </c>
      <c r="E9936" t="s">
        <v>291</v>
      </c>
      <c r="F9936" s="5">
        <f t="shared" si="931"/>
        <v>23</v>
      </c>
      <c r="G9936">
        <v>23</v>
      </c>
      <c r="H9936">
        <f t="shared" si="932"/>
        <v>10</v>
      </c>
      <c r="I9936">
        <v>10</v>
      </c>
      <c r="J9936" s="3">
        <f t="shared" si="933"/>
        <v>230</v>
      </c>
      <c r="K9936">
        <v>230</v>
      </c>
      <c r="L9936" t="str">
        <f t="shared" si="934"/>
        <v>Medium</v>
      </c>
      <c r="M9936" t="s">
        <v>25</v>
      </c>
      <c r="N9936" t="s">
        <v>38</v>
      </c>
      <c r="O9936" s="1">
        <v>45103</v>
      </c>
      <c r="P9936" s="7" t="str">
        <f t="shared" si="935"/>
        <v>YES</v>
      </c>
      <c r="Q9936" t="b">
        <v>1</v>
      </c>
    </row>
    <row r="9937" spans="1:17" x14ac:dyDescent="0.3">
      <c r="A9937" t="s">
        <v>10184</v>
      </c>
      <c r="B9937" t="s">
        <v>123</v>
      </c>
      <c r="C9937" t="s">
        <v>41</v>
      </c>
      <c r="D9937" s="2" t="str">
        <f t="shared" si="930"/>
        <v>Unknown_Item</v>
      </c>
      <c r="F9937" s="6">
        <f t="shared" si="931"/>
        <v>23.365911749958215</v>
      </c>
      <c r="H9937">
        <f t="shared" si="932"/>
        <v>2</v>
      </c>
      <c r="I9937">
        <v>2</v>
      </c>
      <c r="J9937" s="3">
        <f t="shared" si="933"/>
        <v>28</v>
      </c>
      <c r="K9937">
        <v>28</v>
      </c>
      <c r="L9937" t="str">
        <f t="shared" si="934"/>
        <v>Low</v>
      </c>
      <c r="M9937" t="s">
        <v>48</v>
      </c>
      <c r="N9937" t="s">
        <v>38</v>
      </c>
      <c r="O9937" s="1">
        <v>45343</v>
      </c>
      <c r="P9937" s="7" t="str">
        <f t="shared" si="935"/>
        <v>NO</v>
      </c>
      <c r="Q9937" t="b">
        <v>0</v>
      </c>
    </row>
    <row r="9938" spans="1:17" x14ac:dyDescent="0.3">
      <c r="A9938" t="s">
        <v>10185</v>
      </c>
      <c r="B9938" t="s">
        <v>98</v>
      </c>
      <c r="C9938" t="s">
        <v>28</v>
      </c>
      <c r="D9938" t="str">
        <f t="shared" si="930"/>
        <v>Item_9_BEVE</v>
      </c>
      <c r="E9938" t="s">
        <v>1083</v>
      </c>
      <c r="F9938" s="5">
        <f t="shared" si="931"/>
        <v>17</v>
      </c>
      <c r="G9938">
        <v>17</v>
      </c>
      <c r="H9938">
        <f t="shared" si="932"/>
        <v>7</v>
      </c>
      <c r="I9938">
        <v>7</v>
      </c>
      <c r="J9938" s="3">
        <f t="shared" si="933"/>
        <v>119</v>
      </c>
      <c r="K9938">
        <v>119</v>
      </c>
      <c r="L9938" t="str">
        <f t="shared" si="934"/>
        <v>Low</v>
      </c>
      <c r="M9938" t="s">
        <v>25</v>
      </c>
      <c r="N9938" t="s">
        <v>38</v>
      </c>
      <c r="O9938" s="1">
        <v>45077</v>
      </c>
      <c r="P9938" s="9" t="str">
        <f t="shared" si="935"/>
        <v>N/A</v>
      </c>
    </row>
    <row r="9939" spans="1:17" x14ac:dyDescent="0.3">
      <c r="A9939" t="s">
        <v>10186</v>
      </c>
      <c r="B9939" t="s">
        <v>55</v>
      </c>
      <c r="C9939" t="s">
        <v>66</v>
      </c>
      <c r="D9939" t="str">
        <f t="shared" si="930"/>
        <v>Item_9_ELEC</v>
      </c>
      <c r="E9939" t="s">
        <v>919</v>
      </c>
      <c r="F9939" s="5">
        <f t="shared" si="931"/>
        <v>17</v>
      </c>
      <c r="G9939">
        <v>17</v>
      </c>
      <c r="H9939">
        <f t="shared" si="932"/>
        <v>9</v>
      </c>
      <c r="I9939">
        <v>9</v>
      </c>
      <c r="J9939" s="3">
        <f t="shared" si="933"/>
        <v>153</v>
      </c>
      <c r="K9939">
        <v>153</v>
      </c>
      <c r="L9939" t="str">
        <f t="shared" si="934"/>
        <v>Medium</v>
      </c>
      <c r="M9939" t="s">
        <v>48</v>
      </c>
      <c r="N9939" t="s">
        <v>38</v>
      </c>
      <c r="O9939" s="1">
        <v>45588</v>
      </c>
      <c r="P9939" s="7" t="str">
        <f t="shared" si="935"/>
        <v>NO</v>
      </c>
      <c r="Q9939" t="b">
        <v>0</v>
      </c>
    </row>
    <row r="9940" spans="1:17" x14ac:dyDescent="0.3">
      <c r="A9940" t="s">
        <v>10187</v>
      </c>
      <c r="B9940" t="s">
        <v>12</v>
      </c>
      <c r="C9940" t="s">
        <v>130</v>
      </c>
      <c r="D9940" t="str">
        <f t="shared" si="930"/>
        <v>Item_20_COMP</v>
      </c>
      <c r="E9940" t="s">
        <v>183</v>
      </c>
      <c r="F9940" s="5">
        <f t="shared" si="931"/>
        <v>33.5</v>
      </c>
      <c r="G9940">
        <v>33.5</v>
      </c>
      <c r="H9940">
        <f t="shared" si="932"/>
        <v>3</v>
      </c>
      <c r="I9940">
        <v>3</v>
      </c>
      <c r="J9940" s="3">
        <f t="shared" si="933"/>
        <v>100.5</v>
      </c>
      <c r="K9940">
        <v>100.5</v>
      </c>
      <c r="L9940" t="str">
        <f t="shared" si="934"/>
        <v>Low</v>
      </c>
      <c r="M9940" t="s">
        <v>48</v>
      </c>
      <c r="N9940" t="s">
        <v>16</v>
      </c>
      <c r="O9940" s="1">
        <v>45339</v>
      </c>
      <c r="P9940" s="7" t="str">
        <f t="shared" si="935"/>
        <v>YES</v>
      </c>
      <c r="Q9940" t="b">
        <v>1</v>
      </c>
    </row>
    <row r="9941" spans="1:17" x14ac:dyDescent="0.3">
      <c r="A9941" t="s">
        <v>10188</v>
      </c>
      <c r="B9941" t="s">
        <v>84</v>
      </c>
      <c r="C9941" t="s">
        <v>28</v>
      </c>
      <c r="D9941" t="str">
        <f t="shared" si="930"/>
        <v>Item_17_BEVE</v>
      </c>
      <c r="E9941" t="s">
        <v>570</v>
      </c>
      <c r="F9941" s="5">
        <f t="shared" si="931"/>
        <v>29</v>
      </c>
      <c r="G9941">
        <v>29</v>
      </c>
      <c r="H9941">
        <f t="shared" si="932"/>
        <v>3</v>
      </c>
      <c r="I9941">
        <v>3</v>
      </c>
      <c r="J9941" s="3">
        <f t="shared" si="933"/>
        <v>87</v>
      </c>
      <c r="K9941">
        <v>87</v>
      </c>
      <c r="L9941" t="str">
        <f t="shared" si="934"/>
        <v>Low</v>
      </c>
      <c r="M9941" t="s">
        <v>48</v>
      </c>
      <c r="N9941" t="s">
        <v>16</v>
      </c>
      <c r="O9941" s="1">
        <v>44687</v>
      </c>
      <c r="P9941" s="7" t="str">
        <f t="shared" si="935"/>
        <v>YES</v>
      </c>
      <c r="Q9941" t="b">
        <v>1</v>
      </c>
    </row>
    <row r="9942" spans="1:17" x14ac:dyDescent="0.3">
      <c r="A9942" t="s">
        <v>10189</v>
      </c>
      <c r="B9942" t="s">
        <v>113</v>
      </c>
      <c r="C9942" t="s">
        <v>28</v>
      </c>
      <c r="D9942" t="str">
        <f t="shared" si="930"/>
        <v>Item_3_BEVE</v>
      </c>
      <c r="E9942" t="s">
        <v>478</v>
      </c>
      <c r="F9942" s="5">
        <f t="shared" si="931"/>
        <v>8</v>
      </c>
      <c r="G9942">
        <v>8</v>
      </c>
      <c r="H9942">
        <f t="shared" si="932"/>
        <v>10</v>
      </c>
      <c r="I9942">
        <v>10</v>
      </c>
      <c r="J9942" s="3">
        <f t="shared" si="933"/>
        <v>80</v>
      </c>
      <c r="K9942">
        <v>80</v>
      </c>
      <c r="L9942" t="str">
        <f t="shared" si="934"/>
        <v>Low</v>
      </c>
      <c r="M9942" t="s">
        <v>15</v>
      </c>
      <c r="N9942" t="s">
        <v>16</v>
      </c>
      <c r="O9942" s="1">
        <v>44673</v>
      </c>
      <c r="P9942" s="7" t="str">
        <f t="shared" si="935"/>
        <v>NO</v>
      </c>
      <c r="Q9942" t="b">
        <v>0</v>
      </c>
    </row>
    <row r="9943" spans="1:17" x14ac:dyDescent="0.3">
      <c r="A9943" t="s">
        <v>10190</v>
      </c>
      <c r="B9943" t="s">
        <v>63</v>
      </c>
      <c r="C9943" t="s">
        <v>13</v>
      </c>
      <c r="D9943" t="str">
        <f t="shared" si="930"/>
        <v>Item_1_PATI</v>
      </c>
      <c r="E9943" t="s">
        <v>172</v>
      </c>
      <c r="F9943" s="5">
        <f t="shared" si="931"/>
        <v>5</v>
      </c>
      <c r="G9943">
        <v>5</v>
      </c>
      <c r="H9943">
        <f t="shared" si="932"/>
        <v>8</v>
      </c>
      <c r="I9943">
        <v>8</v>
      </c>
      <c r="J9943" s="3">
        <f t="shared" si="933"/>
        <v>40</v>
      </c>
      <c r="K9943">
        <v>40</v>
      </c>
      <c r="L9943" t="str">
        <f t="shared" si="934"/>
        <v>Low</v>
      </c>
      <c r="M9943" t="s">
        <v>48</v>
      </c>
      <c r="N9943" t="s">
        <v>38</v>
      </c>
      <c r="O9943" s="1">
        <v>45553</v>
      </c>
      <c r="P9943" s="7" t="str">
        <f t="shared" si="935"/>
        <v>YES</v>
      </c>
      <c r="Q9943" t="b">
        <v>1</v>
      </c>
    </row>
    <row r="9944" spans="1:17" x14ac:dyDescent="0.3">
      <c r="A9944" t="s">
        <v>10191</v>
      </c>
      <c r="B9944" t="s">
        <v>63</v>
      </c>
      <c r="C9944" t="s">
        <v>13</v>
      </c>
      <c r="D9944" t="str">
        <f t="shared" si="930"/>
        <v>Item_2_PATI</v>
      </c>
      <c r="E9944" t="s">
        <v>585</v>
      </c>
      <c r="F9944" s="5">
        <f t="shared" si="931"/>
        <v>6.5</v>
      </c>
      <c r="G9944">
        <v>6.5</v>
      </c>
      <c r="H9944">
        <f t="shared" si="932"/>
        <v>5</v>
      </c>
      <c r="I9944">
        <v>5</v>
      </c>
      <c r="J9944" s="3">
        <f t="shared" si="933"/>
        <v>32.5</v>
      </c>
      <c r="K9944">
        <v>32.5</v>
      </c>
      <c r="L9944" t="str">
        <f t="shared" si="934"/>
        <v>Low</v>
      </c>
      <c r="M9944" t="s">
        <v>15</v>
      </c>
      <c r="N9944" t="s">
        <v>38</v>
      </c>
      <c r="O9944" s="1">
        <v>44645</v>
      </c>
      <c r="P9944" s="7" t="str">
        <f t="shared" si="935"/>
        <v>NO</v>
      </c>
      <c r="Q9944" t="b">
        <v>0</v>
      </c>
    </row>
    <row r="9945" spans="1:17" x14ac:dyDescent="0.3">
      <c r="A9945" t="s">
        <v>10192</v>
      </c>
      <c r="B9945" t="s">
        <v>116</v>
      </c>
      <c r="C9945" t="s">
        <v>13</v>
      </c>
      <c r="D9945" t="str">
        <f t="shared" si="930"/>
        <v>Item_22_PATI</v>
      </c>
      <c r="E9945" t="s">
        <v>92</v>
      </c>
      <c r="F9945" s="5">
        <f t="shared" si="931"/>
        <v>36.5</v>
      </c>
      <c r="G9945">
        <v>36.5</v>
      </c>
      <c r="H9945">
        <f t="shared" si="932"/>
        <v>7</v>
      </c>
      <c r="I9945">
        <v>7</v>
      </c>
      <c r="J9945" s="3">
        <f t="shared" si="933"/>
        <v>255.5</v>
      </c>
      <c r="K9945">
        <v>255.5</v>
      </c>
      <c r="L9945" t="str">
        <f t="shared" si="934"/>
        <v>Medium</v>
      </c>
      <c r="M9945" t="s">
        <v>48</v>
      </c>
      <c r="N9945" t="s">
        <v>16</v>
      </c>
      <c r="O9945" s="1">
        <v>45088</v>
      </c>
      <c r="P9945" s="7" t="str">
        <f t="shared" si="935"/>
        <v>NO</v>
      </c>
      <c r="Q9945" t="b">
        <v>0</v>
      </c>
    </row>
    <row r="9946" spans="1:17" x14ac:dyDescent="0.3">
      <c r="A9946" t="s">
        <v>10193</v>
      </c>
      <c r="B9946" t="s">
        <v>63</v>
      </c>
      <c r="C9946" t="s">
        <v>28</v>
      </c>
      <c r="D9946" t="str">
        <f t="shared" si="930"/>
        <v>Item_11_BEVE</v>
      </c>
      <c r="E9946" t="s">
        <v>111</v>
      </c>
      <c r="F9946" s="5">
        <f t="shared" si="931"/>
        <v>20</v>
      </c>
      <c r="G9946">
        <v>20</v>
      </c>
      <c r="H9946">
        <f t="shared" si="932"/>
        <v>7</v>
      </c>
      <c r="I9946">
        <v>7</v>
      </c>
      <c r="J9946" s="3">
        <f t="shared" si="933"/>
        <v>140</v>
      </c>
      <c r="K9946">
        <v>140</v>
      </c>
      <c r="L9946" t="str">
        <f t="shared" si="934"/>
        <v>Low</v>
      </c>
      <c r="M9946" t="s">
        <v>48</v>
      </c>
      <c r="N9946" t="s">
        <v>16</v>
      </c>
      <c r="O9946" s="1">
        <v>45470</v>
      </c>
      <c r="P9946" s="7" t="str">
        <f t="shared" si="935"/>
        <v>NO</v>
      </c>
      <c r="Q9946" t="b">
        <v>0</v>
      </c>
    </row>
    <row r="9947" spans="1:17" x14ac:dyDescent="0.3">
      <c r="A9947" t="s">
        <v>10194</v>
      </c>
      <c r="B9947" t="s">
        <v>36</v>
      </c>
      <c r="C9947" t="s">
        <v>32</v>
      </c>
      <c r="D9947" s="2" t="str">
        <f t="shared" si="930"/>
        <v>Unknown_Item</v>
      </c>
      <c r="F9947" s="6">
        <f t="shared" si="931"/>
        <v>23.365911749958215</v>
      </c>
      <c r="H9947">
        <f t="shared" si="932"/>
        <v>10</v>
      </c>
      <c r="I9947">
        <v>10</v>
      </c>
      <c r="J9947" s="3">
        <f t="shared" si="933"/>
        <v>290</v>
      </c>
      <c r="K9947">
        <v>290</v>
      </c>
      <c r="L9947" t="str">
        <f t="shared" si="934"/>
        <v>Medium</v>
      </c>
      <c r="M9947" t="s">
        <v>15</v>
      </c>
      <c r="N9947" t="s">
        <v>16</v>
      </c>
      <c r="O9947" s="1">
        <v>45606</v>
      </c>
      <c r="P9947" s="9" t="str">
        <f t="shared" si="935"/>
        <v>N/A</v>
      </c>
    </row>
    <row r="9948" spans="1:17" x14ac:dyDescent="0.3">
      <c r="A9948" t="s">
        <v>10195</v>
      </c>
      <c r="B9948" t="s">
        <v>36</v>
      </c>
      <c r="C9948" t="s">
        <v>130</v>
      </c>
      <c r="D9948" t="str">
        <f t="shared" si="930"/>
        <v>Item_10_COMP</v>
      </c>
      <c r="E9948" t="s">
        <v>229</v>
      </c>
      <c r="F9948" s="5">
        <f t="shared" si="931"/>
        <v>18.5</v>
      </c>
      <c r="G9948">
        <v>18.5</v>
      </c>
      <c r="H9948">
        <f t="shared" si="932"/>
        <v>4</v>
      </c>
      <c r="I9948">
        <v>4</v>
      </c>
      <c r="J9948" s="3">
        <f t="shared" si="933"/>
        <v>74</v>
      </c>
      <c r="K9948">
        <v>74</v>
      </c>
      <c r="L9948" t="str">
        <f t="shared" si="934"/>
        <v>Low</v>
      </c>
      <c r="M9948" t="s">
        <v>48</v>
      </c>
      <c r="N9948" t="s">
        <v>16</v>
      </c>
      <c r="O9948" s="1">
        <v>44819</v>
      </c>
      <c r="P9948" s="7" t="str">
        <f t="shared" si="935"/>
        <v>YES</v>
      </c>
      <c r="Q9948" t="b">
        <v>1</v>
      </c>
    </row>
    <row r="9949" spans="1:17" x14ac:dyDescent="0.3">
      <c r="A9949" t="s">
        <v>10196</v>
      </c>
      <c r="B9949" t="s">
        <v>168</v>
      </c>
      <c r="C9949" t="s">
        <v>13</v>
      </c>
      <c r="D9949" t="str">
        <f t="shared" si="930"/>
        <v>Item_16_PATI</v>
      </c>
      <c r="E9949" t="s">
        <v>222</v>
      </c>
      <c r="F9949" s="5">
        <f t="shared" si="931"/>
        <v>27.5</v>
      </c>
      <c r="G9949">
        <v>27.5</v>
      </c>
      <c r="H9949">
        <f t="shared" si="932"/>
        <v>10</v>
      </c>
      <c r="I9949">
        <v>10</v>
      </c>
      <c r="J9949" s="3">
        <f t="shared" si="933"/>
        <v>275</v>
      </c>
      <c r="K9949">
        <v>275</v>
      </c>
      <c r="L9949" t="str">
        <f t="shared" si="934"/>
        <v>Medium</v>
      </c>
      <c r="M9949" t="s">
        <v>15</v>
      </c>
      <c r="N9949" t="s">
        <v>16</v>
      </c>
      <c r="O9949" s="1">
        <v>44683</v>
      </c>
      <c r="P9949" s="7" t="str">
        <f t="shared" si="935"/>
        <v>YES</v>
      </c>
      <c r="Q9949" t="b">
        <v>1</v>
      </c>
    </row>
    <row r="9950" spans="1:17" x14ac:dyDescent="0.3">
      <c r="A9950" t="s">
        <v>10197</v>
      </c>
      <c r="B9950" t="s">
        <v>98</v>
      </c>
      <c r="C9950" t="s">
        <v>130</v>
      </c>
      <c r="D9950" t="str">
        <f t="shared" si="930"/>
        <v>Item_12_COMP</v>
      </c>
      <c r="E9950" t="s">
        <v>621</v>
      </c>
      <c r="F9950" s="5">
        <f t="shared" si="931"/>
        <v>21.5</v>
      </c>
      <c r="G9950">
        <v>21.5</v>
      </c>
      <c r="H9950">
        <f t="shared" si="932"/>
        <v>2</v>
      </c>
      <c r="I9950">
        <v>2</v>
      </c>
      <c r="J9950" s="3">
        <f t="shared" si="933"/>
        <v>43</v>
      </c>
      <c r="K9950">
        <v>43</v>
      </c>
      <c r="L9950" t="str">
        <f t="shared" si="934"/>
        <v>Low</v>
      </c>
      <c r="M9950" t="s">
        <v>48</v>
      </c>
      <c r="N9950" t="s">
        <v>16</v>
      </c>
      <c r="O9950" s="1">
        <v>45626</v>
      </c>
      <c r="P9950" s="7" t="str">
        <f t="shared" si="935"/>
        <v>NO</v>
      </c>
      <c r="Q9950" t="b">
        <v>0</v>
      </c>
    </row>
    <row r="9951" spans="1:17" x14ac:dyDescent="0.3">
      <c r="A9951" t="s">
        <v>10198</v>
      </c>
      <c r="B9951" t="s">
        <v>108</v>
      </c>
      <c r="C9951" t="s">
        <v>13</v>
      </c>
      <c r="D9951" t="str">
        <f t="shared" si="930"/>
        <v>Item_11_PATI</v>
      </c>
      <c r="E9951" t="s">
        <v>133</v>
      </c>
      <c r="F9951" s="5">
        <f t="shared" si="931"/>
        <v>20</v>
      </c>
      <c r="G9951">
        <v>20</v>
      </c>
      <c r="H9951">
        <f t="shared" si="932"/>
        <v>8</v>
      </c>
      <c r="I9951">
        <v>8</v>
      </c>
      <c r="J9951" s="3">
        <f t="shared" si="933"/>
        <v>160</v>
      </c>
      <c r="K9951">
        <v>160</v>
      </c>
      <c r="L9951" t="str">
        <f t="shared" si="934"/>
        <v>Medium</v>
      </c>
      <c r="M9951" t="s">
        <v>25</v>
      </c>
      <c r="N9951" t="s">
        <v>38</v>
      </c>
      <c r="O9951" s="1">
        <v>45536</v>
      </c>
      <c r="P9951" s="9" t="str">
        <f t="shared" si="935"/>
        <v>N/A</v>
      </c>
    </row>
    <row r="9952" spans="1:17" x14ac:dyDescent="0.3">
      <c r="A9952" t="s">
        <v>10199</v>
      </c>
      <c r="B9952" t="s">
        <v>100</v>
      </c>
      <c r="C9952" t="s">
        <v>23</v>
      </c>
      <c r="D9952" t="str">
        <f t="shared" si="930"/>
        <v>Item_24_BUTC</v>
      </c>
      <c r="E9952" t="s">
        <v>121</v>
      </c>
      <c r="F9952" s="5">
        <f t="shared" si="931"/>
        <v>39.5</v>
      </c>
      <c r="G9952">
        <v>39.5</v>
      </c>
      <c r="H9952">
        <f t="shared" si="932"/>
        <v>8</v>
      </c>
      <c r="I9952">
        <v>8</v>
      </c>
      <c r="J9952" s="3">
        <f t="shared" si="933"/>
        <v>316</v>
      </c>
      <c r="K9952">
        <v>316</v>
      </c>
      <c r="L9952" t="str">
        <f t="shared" si="934"/>
        <v>High</v>
      </c>
      <c r="M9952" t="s">
        <v>48</v>
      </c>
      <c r="N9952" t="s">
        <v>16</v>
      </c>
      <c r="O9952" s="1">
        <v>45165</v>
      </c>
      <c r="P9952" s="9" t="str">
        <f t="shared" si="935"/>
        <v>N/A</v>
      </c>
    </row>
    <row r="9953" spans="1:17" x14ac:dyDescent="0.3">
      <c r="A9953" t="s">
        <v>10200</v>
      </c>
      <c r="B9953" t="s">
        <v>63</v>
      </c>
      <c r="C9953" t="s">
        <v>41</v>
      </c>
      <c r="D9953" t="str">
        <f t="shared" si="930"/>
        <v>Item_6_FURN</v>
      </c>
      <c r="E9953" t="s">
        <v>674</v>
      </c>
      <c r="F9953" s="5">
        <f t="shared" si="931"/>
        <v>12.5</v>
      </c>
      <c r="G9953">
        <v>12.5</v>
      </c>
      <c r="H9953">
        <f t="shared" si="932"/>
        <v>3</v>
      </c>
      <c r="I9953">
        <v>3</v>
      </c>
      <c r="J9953" s="3">
        <f t="shared" si="933"/>
        <v>37.5</v>
      </c>
      <c r="K9953">
        <v>37.5</v>
      </c>
      <c r="L9953" t="str">
        <f t="shared" si="934"/>
        <v>Low</v>
      </c>
      <c r="M9953" t="s">
        <v>48</v>
      </c>
      <c r="N9953" t="s">
        <v>38</v>
      </c>
      <c r="O9953" s="1">
        <v>45600</v>
      </c>
      <c r="P9953" s="7" t="str">
        <f t="shared" si="935"/>
        <v>YES</v>
      </c>
      <c r="Q9953" t="b">
        <v>1</v>
      </c>
    </row>
    <row r="9954" spans="1:17" x14ac:dyDescent="0.3">
      <c r="A9954" t="s">
        <v>10201</v>
      </c>
      <c r="B9954" t="s">
        <v>27</v>
      </c>
      <c r="C9954" t="s">
        <v>32</v>
      </c>
      <c r="D9954" t="str">
        <f t="shared" si="930"/>
        <v>Item_11_FOOD</v>
      </c>
      <c r="E9954" t="s">
        <v>94</v>
      </c>
      <c r="F9954" s="5">
        <f t="shared" si="931"/>
        <v>20</v>
      </c>
      <c r="G9954">
        <v>20</v>
      </c>
      <c r="H9954">
        <f t="shared" si="932"/>
        <v>4</v>
      </c>
      <c r="I9954">
        <v>4</v>
      </c>
      <c r="J9954" s="3">
        <f t="shared" si="933"/>
        <v>80</v>
      </c>
      <c r="K9954">
        <v>80</v>
      </c>
      <c r="L9954" t="str">
        <f t="shared" si="934"/>
        <v>Low</v>
      </c>
      <c r="M9954" t="s">
        <v>15</v>
      </c>
      <c r="N9954" t="s">
        <v>38</v>
      </c>
      <c r="O9954" s="1">
        <v>44977</v>
      </c>
      <c r="P9954" s="7" t="str">
        <f t="shared" si="935"/>
        <v>YES</v>
      </c>
      <c r="Q9954" t="b">
        <v>1</v>
      </c>
    </row>
    <row r="9955" spans="1:17" x14ac:dyDescent="0.3">
      <c r="A9955" t="s">
        <v>10202</v>
      </c>
      <c r="B9955" t="s">
        <v>36</v>
      </c>
      <c r="C9955" t="s">
        <v>130</v>
      </c>
      <c r="D9955" t="str">
        <f t="shared" si="930"/>
        <v>Item_12_COMP</v>
      </c>
      <c r="E9955" t="s">
        <v>621</v>
      </c>
      <c r="F9955" s="5">
        <f t="shared" si="931"/>
        <v>21.5</v>
      </c>
      <c r="G9955">
        <v>21.5</v>
      </c>
      <c r="H9955">
        <f t="shared" si="932"/>
        <v>6</v>
      </c>
      <c r="I9955">
        <v>6</v>
      </c>
      <c r="J9955" s="3">
        <f t="shared" si="933"/>
        <v>129</v>
      </c>
      <c r="K9955">
        <v>129</v>
      </c>
      <c r="L9955" t="str">
        <f t="shared" si="934"/>
        <v>Low</v>
      </c>
      <c r="M9955" t="s">
        <v>15</v>
      </c>
      <c r="N9955" t="s">
        <v>38</v>
      </c>
      <c r="O9955" s="1">
        <v>45422</v>
      </c>
      <c r="P9955" s="7" t="str">
        <f t="shared" si="935"/>
        <v>NO</v>
      </c>
      <c r="Q9955" t="b">
        <v>0</v>
      </c>
    </row>
    <row r="9956" spans="1:17" x14ac:dyDescent="0.3">
      <c r="A9956" t="s">
        <v>10203</v>
      </c>
      <c r="B9956" t="s">
        <v>27</v>
      </c>
      <c r="C9956" t="s">
        <v>130</v>
      </c>
      <c r="D9956" t="str">
        <f t="shared" si="930"/>
        <v>Item_9_COMP</v>
      </c>
      <c r="E9956" t="s">
        <v>427</v>
      </c>
      <c r="F9956" s="5">
        <f t="shared" si="931"/>
        <v>17</v>
      </c>
      <c r="G9956">
        <v>17</v>
      </c>
      <c r="H9956">
        <f t="shared" si="932"/>
        <v>9</v>
      </c>
      <c r="I9956">
        <v>9</v>
      </c>
      <c r="J9956" s="3">
        <f t="shared" si="933"/>
        <v>153</v>
      </c>
      <c r="K9956">
        <v>153</v>
      </c>
      <c r="L9956" t="str">
        <f t="shared" si="934"/>
        <v>Medium</v>
      </c>
      <c r="M9956" t="s">
        <v>15</v>
      </c>
      <c r="N9956" t="s">
        <v>38</v>
      </c>
      <c r="O9956" s="1">
        <v>45647</v>
      </c>
      <c r="P9956" s="7" t="str">
        <f t="shared" si="935"/>
        <v>YES</v>
      </c>
      <c r="Q9956" t="b">
        <v>1</v>
      </c>
    </row>
    <row r="9957" spans="1:17" x14ac:dyDescent="0.3">
      <c r="A9957" t="s">
        <v>10204</v>
      </c>
      <c r="B9957" t="s">
        <v>63</v>
      </c>
      <c r="C9957" t="s">
        <v>13</v>
      </c>
      <c r="D9957" t="str">
        <f t="shared" si="930"/>
        <v>Item_18_PATI</v>
      </c>
      <c r="E9957" t="s">
        <v>1485</v>
      </c>
      <c r="F9957" s="5">
        <f t="shared" si="931"/>
        <v>30.5</v>
      </c>
      <c r="G9957">
        <v>30.5</v>
      </c>
      <c r="H9957">
        <f t="shared" si="932"/>
        <v>5</v>
      </c>
      <c r="I9957">
        <v>5</v>
      </c>
      <c r="J9957" s="3">
        <f t="shared" si="933"/>
        <v>152.5</v>
      </c>
      <c r="K9957">
        <v>152.5</v>
      </c>
      <c r="L9957" t="str">
        <f t="shared" si="934"/>
        <v>Medium</v>
      </c>
      <c r="M9957" t="s">
        <v>48</v>
      </c>
      <c r="N9957" t="s">
        <v>16</v>
      </c>
      <c r="O9957" s="1">
        <v>45636</v>
      </c>
      <c r="P9957" s="9" t="str">
        <f t="shared" si="935"/>
        <v>N/A</v>
      </c>
    </row>
    <row r="9958" spans="1:17" x14ac:dyDescent="0.3">
      <c r="A9958" t="s">
        <v>10205</v>
      </c>
      <c r="B9958" t="s">
        <v>116</v>
      </c>
      <c r="C9958" t="s">
        <v>23</v>
      </c>
      <c r="D9958" t="str">
        <f t="shared" si="930"/>
        <v>Item_16_BUTC</v>
      </c>
      <c r="E9958" t="s">
        <v>135</v>
      </c>
      <c r="F9958" s="5">
        <f t="shared" si="931"/>
        <v>27.5</v>
      </c>
      <c r="G9958">
        <v>27.5</v>
      </c>
      <c r="H9958">
        <f t="shared" si="932"/>
        <v>3</v>
      </c>
      <c r="I9958">
        <v>3</v>
      </c>
      <c r="J9958" s="3">
        <f t="shared" si="933"/>
        <v>82.5</v>
      </c>
      <c r="K9958">
        <v>82.5</v>
      </c>
      <c r="L9958" t="str">
        <f t="shared" si="934"/>
        <v>Low</v>
      </c>
      <c r="M9958" t="s">
        <v>25</v>
      </c>
      <c r="N9958" t="s">
        <v>38</v>
      </c>
      <c r="O9958" s="1">
        <v>45541</v>
      </c>
      <c r="P9958" s="7" t="str">
        <f t="shared" si="935"/>
        <v>YES</v>
      </c>
      <c r="Q9958" t="b">
        <v>1</v>
      </c>
    </row>
    <row r="9959" spans="1:17" x14ac:dyDescent="0.3">
      <c r="A9959" t="s">
        <v>10206</v>
      </c>
      <c r="B9959" t="s">
        <v>80</v>
      </c>
      <c r="C9959" t="s">
        <v>32</v>
      </c>
      <c r="D9959" t="str">
        <f t="shared" si="930"/>
        <v>Item_13_FOOD</v>
      </c>
      <c r="E9959" t="s">
        <v>482</v>
      </c>
      <c r="F9959" s="5">
        <f t="shared" si="931"/>
        <v>23</v>
      </c>
      <c r="G9959">
        <v>23</v>
      </c>
      <c r="H9959">
        <f t="shared" si="932"/>
        <v>10</v>
      </c>
      <c r="I9959">
        <v>10</v>
      </c>
      <c r="J9959" s="3">
        <f t="shared" si="933"/>
        <v>230</v>
      </c>
      <c r="K9959">
        <v>230</v>
      </c>
      <c r="L9959" t="str">
        <f t="shared" si="934"/>
        <v>Medium</v>
      </c>
      <c r="M9959" t="s">
        <v>25</v>
      </c>
      <c r="N9959" t="s">
        <v>16</v>
      </c>
      <c r="O9959" s="1">
        <v>44592</v>
      </c>
      <c r="P9959" s="9" t="str">
        <f t="shared" si="935"/>
        <v>N/A</v>
      </c>
    </row>
    <row r="9960" spans="1:17" x14ac:dyDescent="0.3">
      <c r="A9960" t="s">
        <v>10207</v>
      </c>
      <c r="B9960" t="s">
        <v>113</v>
      </c>
      <c r="C9960" t="s">
        <v>66</v>
      </c>
      <c r="D9960" s="2" t="str">
        <f t="shared" si="930"/>
        <v>Unknown_Item</v>
      </c>
      <c r="F9960" s="5">
        <f t="shared" si="931"/>
        <v>23</v>
      </c>
      <c r="G9960">
        <v>23</v>
      </c>
      <c r="H9960" s="2">
        <f t="shared" si="932"/>
        <v>6</v>
      </c>
      <c r="J9960" s="4">
        <f t="shared" si="933"/>
        <v>108.5</v>
      </c>
      <c r="L9960" t="str">
        <f t="shared" si="934"/>
        <v>Low</v>
      </c>
      <c r="M9960" t="s">
        <v>15</v>
      </c>
      <c r="N9960" t="s">
        <v>38</v>
      </c>
      <c r="O9960" s="1">
        <v>44769</v>
      </c>
      <c r="P9960" s="7" t="str">
        <f t="shared" si="935"/>
        <v>NO</v>
      </c>
      <c r="Q9960" t="b">
        <v>0</v>
      </c>
    </row>
    <row r="9961" spans="1:17" x14ac:dyDescent="0.3">
      <c r="A9961" t="s">
        <v>10208</v>
      </c>
      <c r="B9961" t="s">
        <v>108</v>
      </c>
      <c r="C9961" t="s">
        <v>13</v>
      </c>
      <c r="D9961" t="str">
        <f t="shared" si="930"/>
        <v>Item_8_PATI</v>
      </c>
      <c r="E9961" t="s">
        <v>520</v>
      </c>
      <c r="F9961" s="5">
        <f t="shared" si="931"/>
        <v>15.5</v>
      </c>
      <c r="G9961">
        <v>15.5</v>
      </c>
      <c r="H9961">
        <f t="shared" si="932"/>
        <v>8</v>
      </c>
      <c r="I9961">
        <v>8</v>
      </c>
      <c r="J9961" s="3">
        <f t="shared" si="933"/>
        <v>124</v>
      </c>
      <c r="K9961">
        <v>124</v>
      </c>
      <c r="L9961" t="str">
        <f t="shared" si="934"/>
        <v>Low</v>
      </c>
      <c r="M9961" t="s">
        <v>25</v>
      </c>
      <c r="N9961" t="s">
        <v>16</v>
      </c>
      <c r="O9961" s="1">
        <v>44797</v>
      </c>
      <c r="P9961" s="7" t="str">
        <f t="shared" si="935"/>
        <v>NO</v>
      </c>
      <c r="Q9961" t="b">
        <v>0</v>
      </c>
    </row>
    <row r="9962" spans="1:17" x14ac:dyDescent="0.3">
      <c r="A9962" t="s">
        <v>10209</v>
      </c>
      <c r="B9962" t="s">
        <v>36</v>
      </c>
      <c r="C9962" t="s">
        <v>28</v>
      </c>
      <c r="D9962" t="str">
        <f t="shared" si="930"/>
        <v>Item_16_BEVE</v>
      </c>
      <c r="E9962" t="s">
        <v>29</v>
      </c>
      <c r="F9962" s="5">
        <f t="shared" si="931"/>
        <v>27.5</v>
      </c>
      <c r="G9962">
        <v>27.5</v>
      </c>
      <c r="H9962">
        <f t="shared" si="932"/>
        <v>3</v>
      </c>
      <c r="I9962">
        <v>3</v>
      </c>
      <c r="J9962" s="3">
        <f t="shared" si="933"/>
        <v>82.5</v>
      </c>
      <c r="K9962">
        <v>82.5</v>
      </c>
      <c r="L9962" t="str">
        <f t="shared" si="934"/>
        <v>Low</v>
      </c>
      <c r="M9962" t="s">
        <v>15</v>
      </c>
      <c r="N9962" t="s">
        <v>16</v>
      </c>
      <c r="O9962" s="1">
        <v>45366</v>
      </c>
      <c r="P9962" s="7" t="str">
        <f t="shared" si="935"/>
        <v>YES</v>
      </c>
      <c r="Q9962" t="b">
        <v>1</v>
      </c>
    </row>
    <row r="9963" spans="1:17" x14ac:dyDescent="0.3">
      <c r="A9963" t="s">
        <v>10210</v>
      </c>
      <c r="B9963" t="s">
        <v>80</v>
      </c>
      <c r="C9963" t="s">
        <v>66</v>
      </c>
      <c r="D9963" t="str">
        <f t="shared" si="930"/>
        <v>Item_4_ELEC</v>
      </c>
      <c r="E9963" t="s">
        <v>75</v>
      </c>
      <c r="F9963" s="5">
        <f t="shared" si="931"/>
        <v>9.5</v>
      </c>
      <c r="G9963">
        <v>9.5</v>
      </c>
      <c r="H9963">
        <f t="shared" si="932"/>
        <v>2</v>
      </c>
      <c r="I9963">
        <v>2</v>
      </c>
      <c r="J9963" s="3">
        <f t="shared" si="933"/>
        <v>19</v>
      </c>
      <c r="K9963">
        <v>19</v>
      </c>
      <c r="L9963" t="str">
        <f t="shared" si="934"/>
        <v>Low</v>
      </c>
      <c r="M9963" t="s">
        <v>15</v>
      </c>
      <c r="N9963" t="s">
        <v>38</v>
      </c>
      <c r="O9963" s="1">
        <v>44786</v>
      </c>
      <c r="P9963" s="7" t="str">
        <f t="shared" si="935"/>
        <v>YES</v>
      </c>
      <c r="Q9963" t="b">
        <v>1</v>
      </c>
    </row>
    <row r="9964" spans="1:17" x14ac:dyDescent="0.3">
      <c r="A9964" t="s">
        <v>10211</v>
      </c>
      <c r="B9964" t="s">
        <v>116</v>
      </c>
      <c r="C9964" t="s">
        <v>66</v>
      </c>
      <c r="D9964" t="str">
        <f t="shared" si="930"/>
        <v>Item_15_ELEC</v>
      </c>
      <c r="E9964" t="s">
        <v>643</v>
      </c>
      <c r="F9964" s="5">
        <f t="shared" si="931"/>
        <v>26</v>
      </c>
      <c r="G9964">
        <v>26</v>
      </c>
      <c r="H9964">
        <f t="shared" si="932"/>
        <v>7</v>
      </c>
      <c r="I9964">
        <v>7</v>
      </c>
      <c r="J9964" s="3">
        <f t="shared" si="933"/>
        <v>182</v>
      </c>
      <c r="K9964">
        <v>182</v>
      </c>
      <c r="L9964" t="str">
        <f t="shared" si="934"/>
        <v>Medium</v>
      </c>
      <c r="M9964" t="s">
        <v>15</v>
      </c>
      <c r="N9964" t="s">
        <v>38</v>
      </c>
      <c r="O9964" s="1">
        <v>44671</v>
      </c>
      <c r="P9964" s="9" t="str">
        <f t="shared" si="935"/>
        <v>N/A</v>
      </c>
    </row>
    <row r="9965" spans="1:17" x14ac:dyDescent="0.3">
      <c r="A9965" t="s">
        <v>10212</v>
      </c>
      <c r="B9965" t="s">
        <v>18</v>
      </c>
      <c r="C9965" t="s">
        <v>32</v>
      </c>
      <c r="D9965" t="str">
        <f t="shared" si="930"/>
        <v>Item_25_FOOD</v>
      </c>
      <c r="E9965" t="s">
        <v>365</v>
      </c>
      <c r="F9965" s="5">
        <f t="shared" si="931"/>
        <v>41</v>
      </c>
      <c r="G9965">
        <v>41</v>
      </c>
      <c r="H9965">
        <f t="shared" si="932"/>
        <v>10</v>
      </c>
      <c r="I9965">
        <v>10</v>
      </c>
      <c r="J9965" s="3">
        <f t="shared" si="933"/>
        <v>410</v>
      </c>
      <c r="K9965">
        <v>410</v>
      </c>
      <c r="L9965" t="str">
        <f t="shared" si="934"/>
        <v>High</v>
      </c>
      <c r="M9965" t="s">
        <v>15</v>
      </c>
      <c r="N9965" t="s">
        <v>16</v>
      </c>
      <c r="O9965" s="1">
        <v>44589</v>
      </c>
      <c r="P9965" s="9" t="str">
        <f t="shared" si="935"/>
        <v>N/A</v>
      </c>
    </row>
    <row r="9966" spans="1:17" x14ac:dyDescent="0.3">
      <c r="A9966" t="s">
        <v>10213</v>
      </c>
      <c r="B9966" t="s">
        <v>22</v>
      </c>
      <c r="C9966" t="s">
        <v>23</v>
      </c>
      <c r="D9966" t="str">
        <f t="shared" si="930"/>
        <v>Item_12_BUTC</v>
      </c>
      <c r="E9966" t="s">
        <v>24</v>
      </c>
      <c r="F9966" s="5">
        <f t="shared" si="931"/>
        <v>21.5</v>
      </c>
      <c r="G9966">
        <v>21.5</v>
      </c>
      <c r="H9966">
        <f t="shared" si="932"/>
        <v>8</v>
      </c>
      <c r="I9966">
        <v>8</v>
      </c>
      <c r="J9966" s="3">
        <f t="shared" si="933"/>
        <v>172</v>
      </c>
      <c r="K9966">
        <v>172</v>
      </c>
      <c r="L9966" t="str">
        <f t="shared" si="934"/>
        <v>Medium</v>
      </c>
      <c r="M9966" t="s">
        <v>25</v>
      </c>
      <c r="N9966" t="s">
        <v>38</v>
      </c>
      <c r="O9966" s="1">
        <v>45295</v>
      </c>
      <c r="P9966" s="7" t="str">
        <f t="shared" si="935"/>
        <v>NO</v>
      </c>
      <c r="Q9966" t="b">
        <v>0</v>
      </c>
    </row>
    <row r="9967" spans="1:17" x14ac:dyDescent="0.3">
      <c r="A9967" t="s">
        <v>10214</v>
      </c>
      <c r="B9967" t="s">
        <v>123</v>
      </c>
      <c r="C9967" t="s">
        <v>23</v>
      </c>
      <c r="D9967" t="str">
        <f t="shared" si="930"/>
        <v>Item_11_BUTC</v>
      </c>
      <c r="E9967" t="s">
        <v>938</v>
      </c>
      <c r="F9967" s="5">
        <f t="shared" si="931"/>
        <v>20</v>
      </c>
      <c r="G9967">
        <v>20</v>
      </c>
      <c r="H9967">
        <f t="shared" si="932"/>
        <v>10</v>
      </c>
      <c r="I9967">
        <v>10</v>
      </c>
      <c r="J9967" s="3">
        <f t="shared" si="933"/>
        <v>200</v>
      </c>
      <c r="K9967">
        <v>200</v>
      </c>
      <c r="L9967" t="str">
        <f t="shared" si="934"/>
        <v>Medium</v>
      </c>
      <c r="M9967" t="s">
        <v>25</v>
      </c>
      <c r="N9967" t="s">
        <v>16</v>
      </c>
      <c r="O9967" s="1">
        <v>45088</v>
      </c>
      <c r="P9967" s="9" t="str">
        <f t="shared" si="935"/>
        <v>N/A</v>
      </c>
    </row>
    <row r="9968" spans="1:17" x14ac:dyDescent="0.3">
      <c r="A9968" t="s">
        <v>10215</v>
      </c>
      <c r="B9968" t="s">
        <v>113</v>
      </c>
      <c r="C9968" t="s">
        <v>19</v>
      </c>
      <c r="D9968" s="2" t="str">
        <f t="shared" si="930"/>
        <v>Unknown_Item</v>
      </c>
      <c r="F9968" s="6">
        <f t="shared" si="931"/>
        <v>23.365911749958215</v>
      </c>
      <c r="H9968">
        <f t="shared" si="932"/>
        <v>6</v>
      </c>
      <c r="I9968">
        <v>6</v>
      </c>
      <c r="J9968" s="3">
        <f t="shared" si="933"/>
        <v>246</v>
      </c>
      <c r="K9968">
        <v>246</v>
      </c>
      <c r="L9968" t="str">
        <f t="shared" si="934"/>
        <v>Medium</v>
      </c>
      <c r="M9968" t="s">
        <v>25</v>
      </c>
      <c r="N9968" t="s">
        <v>16</v>
      </c>
      <c r="O9968" s="1">
        <v>44606</v>
      </c>
      <c r="P9968" s="9" t="str">
        <f t="shared" si="935"/>
        <v>N/A</v>
      </c>
    </row>
    <row r="9969" spans="1:17" x14ac:dyDescent="0.3">
      <c r="A9969" t="s">
        <v>10216</v>
      </c>
      <c r="B9969" t="s">
        <v>69</v>
      </c>
      <c r="C9969" t="s">
        <v>32</v>
      </c>
      <c r="D9969" t="str">
        <f t="shared" si="930"/>
        <v>Item_20_FOOD</v>
      </c>
      <c r="E9969" t="s">
        <v>185</v>
      </c>
      <c r="F9969" s="5">
        <f t="shared" si="931"/>
        <v>33.5</v>
      </c>
      <c r="G9969">
        <v>33.5</v>
      </c>
      <c r="H9969">
        <f t="shared" si="932"/>
        <v>6</v>
      </c>
      <c r="I9969">
        <v>6</v>
      </c>
      <c r="J9969" s="3">
        <f t="shared" si="933"/>
        <v>201</v>
      </c>
      <c r="K9969">
        <v>201</v>
      </c>
      <c r="L9969" t="str">
        <f t="shared" si="934"/>
        <v>Medium</v>
      </c>
      <c r="M9969" t="s">
        <v>15</v>
      </c>
      <c r="N9969" t="s">
        <v>16</v>
      </c>
      <c r="O9969" s="1">
        <v>45551</v>
      </c>
      <c r="P9969" s="7" t="str">
        <f t="shared" si="935"/>
        <v>YES</v>
      </c>
      <c r="Q9969" t="b">
        <v>1</v>
      </c>
    </row>
    <row r="9970" spans="1:17" x14ac:dyDescent="0.3">
      <c r="A9970" t="s">
        <v>10217</v>
      </c>
      <c r="B9970" t="s">
        <v>123</v>
      </c>
      <c r="C9970" t="s">
        <v>13</v>
      </c>
      <c r="D9970" t="str">
        <f t="shared" si="930"/>
        <v>Item_12_PATI</v>
      </c>
      <c r="E9970" t="s">
        <v>166</v>
      </c>
      <c r="F9970" s="5">
        <f t="shared" si="931"/>
        <v>21.5</v>
      </c>
      <c r="G9970">
        <v>21.5</v>
      </c>
      <c r="H9970">
        <f t="shared" si="932"/>
        <v>1</v>
      </c>
      <c r="I9970">
        <v>1</v>
      </c>
      <c r="J9970" s="3">
        <f t="shared" si="933"/>
        <v>21.5</v>
      </c>
      <c r="K9970">
        <v>21.5</v>
      </c>
      <c r="L9970" t="str">
        <f t="shared" si="934"/>
        <v>Low</v>
      </c>
      <c r="M9970" t="s">
        <v>48</v>
      </c>
      <c r="N9970" t="s">
        <v>16</v>
      </c>
      <c r="O9970" s="1">
        <v>44758</v>
      </c>
      <c r="P9970" s="7" t="str">
        <f t="shared" si="935"/>
        <v>YES</v>
      </c>
      <c r="Q9970" t="b">
        <v>1</v>
      </c>
    </row>
    <row r="9971" spans="1:17" x14ac:dyDescent="0.3">
      <c r="A9971" t="s">
        <v>10218</v>
      </c>
      <c r="B9971" t="s">
        <v>80</v>
      </c>
      <c r="C9971" t="s">
        <v>66</v>
      </c>
      <c r="D9971" t="str">
        <f t="shared" si="930"/>
        <v>Item_15_ELEC</v>
      </c>
      <c r="E9971" t="s">
        <v>643</v>
      </c>
      <c r="F9971" s="5">
        <f t="shared" si="931"/>
        <v>26</v>
      </c>
      <c r="G9971">
        <v>26</v>
      </c>
      <c r="H9971">
        <f t="shared" si="932"/>
        <v>7</v>
      </c>
      <c r="I9971">
        <v>7</v>
      </c>
      <c r="J9971" s="3">
        <f t="shared" si="933"/>
        <v>182</v>
      </c>
      <c r="K9971">
        <v>182</v>
      </c>
      <c r="L9971" t="str">
        <f t="shared" si="934"/>
        <v>Medium</v>
      </c>
      <c r="M9971" t="s">
        <v>15</v>
      </c>
      <c r="N9971" t="s">
        <v>16</v>
      </c>
      <c r="O9971" s="1">
        <v>44665</v>
      </c>
      <c r="P9971" s="9" t="str">
        <f t="shared" si="935"/>
        <v>N/A</v>
      </c>
    </row>
    <row r="9972" spans="1:17" x14ac:dyDescent="0.3">
      <c r="A9972" t="s">
        <v>10219</v>
      </c>
      <c r="B9972" t="s">
        <v>89</v>
      </c>
      <c r="C9972" t="s">
        <v>23</v>
      </c>
      <c r="D9972" t="str">
        <f t="shared" si="930"/>
        <v>Item_15_BUTC</v>
      </c>
      <c r="E9972" t="s">
        <v>1239</v>
      </c>
      <c r="F9972" s="5">
        <f t="shared" si="931"/>
        <v>26</v>
      </c>
      <c r="G9972">
        <v>26</v>
      </c>
      <c r="H9972">
        <f t="shared" si="932"/>
        <v>6</v>
      </c>
      <c r="I9972">
        <v>6</v>
      </c>
      <c r="J9972" s="3">
        <f t="shared" si="933"/>
        <v>156</v>
      </c>
      <c r="K9972">
        <v>156</v>
      </c>
      <c r="L9972" t="str">
        <f t="shared" si="934"/>
        <v>Medium</v>
      </c>
      <c r="M9972" t="s">
        <v>25</v>
      </c>
      <c r="N9972" t="s">
        <v>16</v>
      </c>
      <c r="O9972" s="1">
        <v>44722</v>
      </c>
      <c r="P9972" s="7" t="str">
        <f t="shared" si="935"/>
        <v>YES</v>
      </c>
      <c r="Q9972" t="b">
        <v>1</v>
      </c>
    </row>
    <row r="9973" spans="1:17" x14ac:dyDescent="0.3">
      <c r="A9973" t="s">
        <v>10220</v>
      </c>
      <c r="B9973" t="s">
        <v>80</v>
      </c>
      <c r="C9973" t="s">
        <v>13</v>
      </c>
      <c r="D9973" t="str">
        <f t="shared" si="930"/>
        <v>Item_8_PATI</v>
      </c>
      <c r="E9973" t="s">
        <v>520</v>
      </c>
      <c r="F9973" s="5">
        <f t="shared" si="931"/>
        <v>15.5</v>
      </c>
      <c r="G9973">
        <v>15.5</v>
      </c>
      <c r="H9973">
        <f t="shared" si="932"/>
        <v>5</v>
      </c>
      <c r="I9973">
        <v>5</v>
      </c>
      <c r="J9973" s="3">
        <f t="shared" si="933"/>
        <v>77.5</v>
      </c>
      <c r="K9973">
        <v>77.5</v>
      </c>
      <c r="L9973" t="str">
        <f t="shared" si="934"/>
        <v>Low</v>
      </c>
      <c r="M9973" t="s">
        <v>25</v>
      </c>
      <c r="N9973" t="s">
        <v>38</v>
      </c>
      <c r="O9973" s="1">
        <v>45330</v>
      </c>
      <c r="P9973" s="7" t="str">
        <f t="shared" si="935"/>
        <v>NO</v>
      </c>
      <c r="Q9973" t="b">
        <v>0</v>
      </c>
    </row>
    <row r="9974" spans="1:17" x14ac:dyDescent="0.3">
      <c r="A9974" t="s">
        <v>10221</v>
      </c>
      <c r="B9974" t="s">
        <v>65</v>
      </c>
      <c r="C9974" t="s">
        <v>41</v>
      </c>
      <c r="D9974" t="str">
        <f t="shared" si="930"/>
        <v>Item_2_FURN</v>
      </c>
      <c r="E9974" t="s">
        <v>295</v>
      </c>
      <c r="F9974" s="5">
        <f t="shared" si="931"/>
        <v>6.5</v>
      </c>
      <c r="G9974">
        <v>6.5</v>
      </c>
      <c r="H9974">
        <f t="shared" si="932"/>
        <v>4</v>
      </c>
      <c r="I9974">
        <v>4</v>
      </c>
      <c r="J9974" s="3">
        <f t="shared" si="933"/>
        <v>26</v>
      </c>
      <c r="K9974">
        <v>26</v>
      </c>
      <c r="L9974" t="str">
        <f t="shared" si="934"/>
        <v>Low</v>
      </c>
      <c r="M9974" t="s">
        <v>15</v>
      </c>
      <c r="N9974" t="s">
        <v>16</v>
      </c>
      <c r="O9974" s="1">
        <v>45042</v>
      </c>
      <c r="P9974" s="9" t="str">
        <f t="shared" si="935"/>
        <v>N/A</v>
      </c>
    </row>
    <row r="9975" spans="1:17" x14ac:dyDescent="0.3">
      <c r="A9975" t="s">
        <v>10222</v>
      </c>
      <c r="B9975" t="s">
        <v>69</v>
      </c>
      <c r="C9975" t="s">
        <v>130</v>
      </c>
      <c r="D9975" t="str">
        <f t="shared" si="930"/>
        <v>Item_6_COMP</v>
      </c>
      <c r="E9975" t="s">
        <v>293</v>
      </c>
      <c r="F9975" s="5">
        <f t="shared" si="931"/>
        <v>12.5</v>
      </c>
      <c r="G9975">
        <v>12.5</v>
      </c>
      <c r="H9975">
        <f t="shared" si="932"/>
        <v>6</v>
      </c>
      <c r="I9975">
        <v>6</v>
      </c>
      <c r="J9975" s="3">
        <f t="shared" si="933"/>
        <v>75</v>
      </c>
      <c r="K9975">
        <v>75</v>
      </c>
      <c r="L9975" t="str">
        <f t="shared" si="934"/>
        <v>Low</v>
      </c>
      <c r="M9975" t="s">
        <v>48</v>
      </c>
      <c r="N9975" t="s">
        <v>16</v>
      </c>
      <c r="O9975" s="1">
        <v>44880</v>
      </c>
      <c r="P9975" s="7" t="str">
        <f t="shared" si="935"/>
        <v>YES</v>
      </c>
      <c r="Q9975" t="b">
        <v>1</v>
      </c>
    </row>
    <row r="9976" spans="1:17" x14ac:dyDescent="0.3">
      <c r="A9976" t="s">
        <v>10223</v>
      </c>
      <c r="B9976" t="s">
        <v>116</v>
      </c>
      <c r="C9976" t="s">
        <v>28</v>
      </c>
      <c r="D9976" t="str">
        <f t="shared" si="930"/>
        <v>Item_10_BEVE</v>
      </c>
      <c r="E9976" t="s">
        <v>513</v>
      </c>
      <c r="F9976" s="5">
        <f t="shared" si="931"/>
        <v>18.5</v>
      </c>
      <c r="G9976">
        <v>18.5</v>
      </c>
      <c r="H9976">
        <f t="shared" si="932"/>
        <v>2</v>
      </c>
      <c r="I9976">
        <v>2</v>
      </c>
      <c r="J9976" s="3">
        <f t="shared" si="933"/>
        <v>37</v>
      </c>
      <c r="K9976">
        <v>37</v>
      </c>
      <c r="L9976" t="str">
        <f t="shared" si="934"/>
        <v>Low</v>
      </c>
      <c r="M9976" t="s">
        <v>48</v>
      </c>
      <c r="N9976" t="s">
        <v>16</v>
      </c>
      <c r="O9976" s="1">
        <v>45115</v>
      </c>
      <c r="P9976" s="7" t="str">
        <f t="shared" si="935"/>
        <v>YES</v>
      </c>
      <c r="Q9976" t="b">
        <v>1</v>
      </c>
    </row>
    <row r="9977" spans="1:17" x14ac:dyDescent="0.3">
      <c r="A9977" t="s">
        <v>10224</v>
      </c>
      <c r="B9977" t="s">
        <v>12</v>
      </c>
      <c r="C9977" t="s">
        <v>130</v>
      </c>
      <c r="D9977" t="str">
        <f t="shared" si="930"/>
        <v>Item_20_COMP</v>
      </c>
      <c r="E9977" t="s">
        <v>183</v>
      </c>
      <c r="F9977" s="5">
        <f t="shared" si="931"/>
        <v>33.5</v>
      </c>
      <c r="G9977">
        <v>33.5</v>
      </c>
      <c r="H9977">
        <f t="shared" si="932"/>
        <v>10</v>
      </c>
      <c r="I9977">
        <v>10</v>
      </c>
      <c r="J9977" s="3">
        <f t="shared" si="933"/>
        <v>335</v>
      </c>
      <c r="K9977">
        <v>335</v>
      </c>
      <c r="L9977" t="str">
        <f t="shared" si="934"/>
        <v>High</v>
      </c>
      <c r="M9977" t="s">
        <v>48</v>
      </c>
      <c r="N9977" t="s">
        <v>38</v>
      </c>
      <c r="O9977" s="1">
        <v>45603</v>
      </c>
      <c r="P9977" s="7" t="str">
        <f t="shared" si="935"/>
        <v>NO</v>
      </c>
      <c r="Q9977" t="b">
        <v>0</v>
      </c>
    </row>
    <row r="9978" spans="1:17" x14ac:dyDescent="0.3">
      <c r="A9978" t="s">
        <v>10225</v>
      </c>
      <c r="B9978" t="s">
        <v>74</v>
      </c>
      <c r="C9978" t="s">
        <v>66</v>
      </c>
      <c r="D9978" t="str">
        <f t="shared" si="930"/>
        <v>Item_1_ELEC</v>
      </c>
      <c r="E9978" t="s">
        <v>358</v>
      </c>
      <c r="F9978" s="5">
        <f t="shared" si="931"/>
        <v>5</v>
      </c>
      <c r="G9978">
        <v>5</v>
      </c>
      <c r="H9978">
        <f t="shared" si="932"/>
        <v>4</v>
      </c>
      <c r="I9978">
        <v>4</v>
      </c>
      <c r="J9978" s="3">
        <f t="shared" si="933"/>
        <v>20</v>
      </c>
      <c r="K9978">
        <v>20</v>
      </c>
      <c r="L9978" t="str">
        <f t="shared" si="934"/>
        <v>Low</v>
      </c>
      <c r="M9978" t="s">
        <v>15</v>
      </c>
      <c r="N9978" t="s">
        <v>16</v>
      </c>
      <c r="O9978" s="1">
        <v>45424</v>
      </c>
      <c r="P9978" s="7" t="str">
        <f t="shared" si="935"/>
        <v>YES</v>
      </c>
      <c r="Q9978" t="b">
        <v>1</v>
      </c>
    </row>
    <row r="9979" spans="1:17" x14ac:dyDescent="0.3">
      <c r="A9979" t="s">
        <v>10226</v>
      </c>
      <c r="B9979" t="s">
        <v>80</v>
      </c>
      <c r="C9979" t="s">
        <v>130</v>
      </c>
      <c r="D9979" t="str">
        <f t="shared" si="930"/>
        <v>Item_5_COMP</v>
      </c>
      <c r="E9979" t="s">
        <v>139</v>
      </c>
      <c r="F9979" s="5">
        <f t="shared" si="931"/>
        <v>11</v>
      </c>
      <c r="G9979">
        <v>11</v>
      </c>
      <c r="H9979">
        <f t="shared" si="932"/>
        <v>8</v>
      </c>
      <c r="I9979">
        <v>8</v>
      </c>
      <c r="J9979" s="3">
        <f t="shared" si="933"/>
        <v>88</v>
      </c>
      <c r="K9979">
        <v>88</v>
      </c>
      <c r="L9979" t="str">
        <f t="shared" si="934"/>
        <v>Low</v>
      </c>
      <c r="M9979" t="s">
        <v>25</v>
      </c>
      <c r="N9979" t="s">
        <v>38</v>
      </c>
      <c r="O9979" s="1">
        <v>44892</v>
      </c>
      <c r="P9979" s="9" t="str">
        <f t="shared" si="935"/>
        <v>N/A</v>
      </c>
    </row>
    <row r="9980" spans="1:17" x14ac:dyDescent="0.3">
      <c r="A9980" t="s">
        <v>10227</v>
      </c>
      <c r="B9980" t="s">
        <v>27</v>
      </c>
      <c r="C9980" t="s">
        <v>41</v>
      </c>
      <c r="D9980" t="str">
        <f t="shared" si="930"/>
        <v>Item_2_FURN</v>
      </c>
      <c r="E9980" t="s">
        <v>295</v>
      </c>
      <c r="F9980" s="5">
        <f t="shared" si="931"/>
        <v>6.5</v>
      </c>
      <c r="G9980">
        <v>6.5</v>
      </c>
      <c r="H9980">
        <f t="shared" si="932"/>
        <v>7</v>
      </c>
      <c r="I9980">
        <v>7</v>
      </c>
      <c r="J9980" s="3">
        <f t="shared" si="933"/>
        <v>45.5</v>
      </c>
      <c r="K9980">
        <v>45.5</v>
      </c>
      <c r="L9980" t="str">
        <f t="shared" si="934"/>
        <v>Low</v>
      </c>
      <c r="M9980" t="s">
        <v>48</v>
      </c>
      <c r="N9980" t="s">
        <v>16</v>
      </c>
      <c r="O9980" s="1">
        <v>44832</v>
      </c>
      <c r="P9980" s="9" t="str">
        <f t="shared" si="935"/>
        <v>N/A</v>
      </c>
    </row>
    <row r="9981" spans="1:17" x14ac:dyDescent="0.3">
      <c r="A9981" t="s">
        <v>10228</v>
      </c>
      <c r="B9981" t="s">
        <v>31</v>
      </c>
      <c r="C9981" t="s">
        <v>130</v>
      </c>
      <c r="D9981" t="str">
        <f t="shared" si="930"/>
        <v>Item_20_COMP</v>
      </c>
      <c r="E9981" t="s">
        <v>183</v>
      </c>
      <c r="F9981" s="5">
        <f t="shared" si="931"/>
        <v>33.5</v>
      </c>
      <c r="G9981">
        <v>33.5</v>
      </c>
      <c r="H9981">
        <f t="shared" si="932"/>
        <v>10</v>
      </c>
      <c r="I9981">
        <v>10</v>
      </c>
      <c r="J9981" s="3">
        <f t="shared" si="933"/>
        <v>335</v>
      </c>
      <c r="K9981">
        <v>335</v>
      </c>
      <c r="L9981" t="str">
        <f t="shared" si="934"/>
        <v>High</v>
      </c>
      <c r="M9981" t="s">
        <v>48</v>
      </c>
      <c r="N9981" t="s">
        <v>16</v>
      </c>
      <c r="O9981" s="1">
        <v>44978</v>
      </c>
      <c r="P9981" s="7" t="str">
        <f t="shared" si="935"/>
        <v>YES</v>
      </c>
      <c r="Q9981" t="b">
        <v>1</v>
      </c>
    </row>
    <row r="9982" spans="1:17" x14ac:dyDescent="0.3">
      <c r="A9982" t="s">
        <v>10229</v>
      </c>
      <c r="B9982" t="s">
        <v>12</v>
      </c>
      <c r="C9982" t="s">
        <v>66</v>
      </c>
      <c r="D9982" t="str">
        <f t="shared" si="930"/>
        <v>Item_17_ELEC</v>
      </c>
      <c r="E9982" t="s">
        <v>377</v>
      </c>
      <c r="F9982" s="5">
        <f t="shared" si="931"/>
        <v>29</v>
      </c>
      <c r="G9982">
        <v>29</v>
      </c>
      <c r="H9982">
        <f t="shared" si="932"/>
        <v>3</v>
      </c>
      <c r="I9982">
        <v>3</v>
      </c>
      <c r="J9982" s="3">
        <f t="shared" si="933"/>
        <v>87</v>
      </c>
      <c r="K9982">
        <v>87</v>
      </c>
      <c r="L9982" t="str">
        <f t="shared" si="934"/>
        <v>Low</v>
      </c>
      <c r="M9982" t="s">
        <v>25</v>
      </c>
      <c r="N9982" t="s">
        <v>16</v>
      </c>
      <c r="O9982" s="1">
        <v>45556</v>
      </c>
      <c r="P9982" s="7" t="str">
        <f t="shared" si="935"/>
        <v>NO</v>
      </c>
      <c r="Q9982" t="b">
        <v>0</v>
      </c>
    </row>
    <row r="9983" spans="1:17" x14ac:dyDescent="0.3">
      <c r="A9983" t="s">
        <v>10230</v>
      </c>
      <c r="B9983" t="s">
        <v>77</v>
      </c>
      <c r="C9983" t="s">
        <v>41</v>
      </c>
      <c r="D9983" t="str">
        <f t="shared" si="930"/>
        <v>Item_11_FURN</v>
      </c>
      <c r="E9983" t="s">
        <v>190</v>
      </c>
      <c r="F9983" s="5">
        <f t="shared" si="931"/>
        <v>20</v>
      </c>
      <c r="G9983">
        <v>20</v>
      </c>
      <c r="H9983">
        <f t="shared" si="932"/>
        <v>1</v>
      </c>
      <c r="I9983">
        <v>1</v>
      </c>
      <c r="J9983" s="3">
        <f t="shared" si="933"/>
        <v>20</v>
      </c>
      <c r="K9983">
        <v>20</v>
      </c>
      <c r="L9983" t="str">
        <f t="shared" si="934"/>
        <v>Low</v>
      </c>
      <c r="M9983" t="s">
        <v>25</v>
      </c>
      <c r="N9983" t="s">
        <v>16</v>
      </c>
      <c r="O9983" s="1">
        <v>44723</v>
      </c>
      <c r="P9983" s="9" t="str">
        <f t="shared" si="935"/>
        <v>N/A</v>
      </c>
    </row>
    <row r="9984" spans="1:17" x14ac:dyDescent="0.3">
      <c r="A9984" t="s">
        <v>10231</v>
      </c>
      <c r="B9984" t="s">
        <v>12</v>
      </c>
      <c r="C9984" t="s">
        <v>28</v>
      </c>
      <c r="D9984" t="str">
        <f t="shared" si="930"/>
        <v>Item_15_BEVE</v>
      </c>
      <c r="E9984" t="s">
        <v>865</v>
      </c>
      <c r="F9984" s="5">
        <f t="shared" si="931"/>
        <v>26</v>
      </c>
      <c r="G9984">
        <v>26</v>
      </c>
      <c r="H9984">
        <f t="shared" si="932"/>
        <v>1</v>
      </c>
      <c r="I9984">
        <v>1</v>
      </c>
      <c r="J9984" s="3">
        <f t="shared" si="933"/>
        <v>26</v>
      </c>
      <c r="K9984">
        <v>26</v>
      </c>
      <c r="L9984" t="str">
        <f t="shared" si="934"/>
        <v>Low</v>
      </c>
      <c r="M9984" t="s">
        <v>25</v>
      </c>
      <c r="N9984" t="s">
        <v>38</v>
      </c>
      <c r="O9984" s="1">
        <v>45454</v>
      </c>
      <c r="P9984" s="7" t="str">
        <f t="shared" si="935"/>
        <v>NO</v>
      </c>
      <c r="Q9984" t="b">
        <v>0</v>
      </c>
    </row>
    <row r="9985" spans="1:17" x14ac:dyDescent="0.3">
      <c r="A9985" t="s">
        <v>10232</v>
      </c>
      <c r="B9985" t="s">
        <v>98</v>
      </c>
      <c r="C9985" t="s">
        <v>41</v>
      </c>
      <c r="D9985" t="str">
        <f t="shared" si="930"/>
        <v>Item_24_FURN</v>
      </c>
      <c r="E9985" t="s">
        <v>199</v>
      </c>
      <c r="F9985" s="5">
        <f t="shared" si="931"/>
        <v>39.5</v>
      </c>
      <c r="G9985">
        <v>39.5</v>
      </c>
      <c r="H9985">
        <f t="shared" si="932"/>
        <v>10</v>
      </c>
      <c r="I9985">
        <v>10</v>
      </c>
      <c r="J9985" s="3">
        <f t="shared" si="933"/>
        <v>395</v>
      </c>
      <c r="K9985">
        <v>395</v>
      </c>
      <c r="L9985" t="str">
        <f t="shared" si="934"/>
        <v>High</v>
      </c>
      <c r="M9985" t="s">
        <v>25</v>
      </c>
      <c r="N9985" t="s">
        <v>38</v>
      </c>
      <c r="O9985" s="1">
        <v>44836</v>
      </c>
      <c r="P9985" s="7" t="str">
        <f t="shared" si="935"/>
        <v>NO</v>
      </c>
      <c r="Q9985" t="b">
        <v>0</v>
      </c>
    </row>
    <row r="9986" spans="1:17" x14ac:dyDescent="0.3">
      <c r="A9986" t="s">
        <v>10233</v>
      </c>
      <c r="B9986" t="s">
        <v>100</v>
      </c>
      <c r="C9986" t="s">
        <v>19</v>
      </c>
      <c r="D9986" t="str">
        <f t="shared" ref="D9986:D10049" si="936">IF(TRIM(E9986)="","Unknown_Item","Item_"&amp;MID(E9986,6,FIND("_",E9986,6)-6)&amp;"_"&amp;UPPER(LEFT(C9986,4)))</f>
        <v>Item_1_MILK</v>
      </c>
      <c r="E9986" t="s">
        <v>271</v>
      </c>
      <c r="F9986" s="5">
        <f t="shared" ref="F9986:F10049" si="937">IF(ISBLANK(G9986),AVERAGE($G$2:$G$12576),G9986)</f>
        <v>5</v>
      </c>
      <c r="G9986">
        <v>5</v>
      </c>
      <c r="H9986">
        <f t="shared" ref="H9986:H10049" si="938">IF(ISBLANK(I9986),MEDIAN($I$2:$I$12576),I9986)</f>
        <v>1</v>
      </c>
      <c r="I9986">
        <v>1</v>
      </c>
      <c r="J9986" s="3">
        <f t="shared" ref="J9986:J10049" si="939">IF(ISBLANK(K9986),MEDIAN($K$2:$K$12576),K9986)</f>
        <v>5</v>
      </c>
      <c r="K9986">
        <v>5</v>
      </c>
      <c r="L9986" t="str">
        <f t="shared" ref="L9986:L10049" si="940">IF(J9986&gt;=300,"High",IF(J9986&gt;=150,"Medium","Low"))</f>
        <v>Low</v>
      </c>
      <c r="M9986" t="s">
        <v>48</v>
      </c>
      <c r="N9986" t="s">
        <v>38</v>
      </c>
      <c r="O9986" s="1">
        <v>44655</v>
      </c>
      <c r="P9986" s="7" t="str">
        <f t="shared" ref="P9986:P10049" si="941">IF(ISBLANK(Q9986),"N/A",IF(Q9986=TRUE,"YES","NO"))</f>
        <v>YES</v>
      </c>
      <c r="Q9986" t="b">
        <v>1</v>
      </c>
    </row>
    <row r="9987" spans="1:17" x14ac:dyDescent="0.3">
      <c r="A9987" t="s">
        <v>10234</v>
      </c>
      <c r="B9987" t="s">
        <v>80</v>
      </c>
      <c r="C9987" t="s">
        <v>13</v>
      </c>
      <c r="D9987" t="str">
        <f t="shared" si="936"/>
        <v>Item_2_PATI</v>
      </c>
      <c r="E9987" t="s">
        <v>585</v>
      </c>
      <c r="F9987" s="5">
        <f t="shared" si="937"/>
        <v>6.5</v>
      </c>
      <c r="G9987">
        <v>6.5</v>
      </c>
      <c r="H9987">
        <f t="shared" si="938"/>
        <v>9</v>
      </c>
      <c r="I9987">
        <v>9</v>
      </c>
      <c r="J9987" s="3">
        <f t="shared" si="939"/>
        <v>58.5</v>
      </c>
      <c r="K9987">
        <v>58.5</v>
      </c>
      <c r="L9987" t="str">
        <f t="shared" si="940"/>
        <v>Low</v>
      </c>
      <c r="M9987" t="s">
        <v>15</v>
      </c>
      <c r="N9987" t="s">
        <v>38</v>
      </c>
      <c r="O9987" s="1">
        <v>45478</v>
      </c>
      <c r="P9987" s="7" t="str">
        <f t="shared" si="941"/>
        <v>YES</v>
      </c>
      <c r="Q9987" t="b">
        <v>1</v>
      </c>
    </row>
    <row r="9988" spans="1:17" x14ac:dyDescent="0.3">
      <c r="A9988" t="s">
        <v>10235</v>
      </c>
      <c r="B9988" t="s">
        <v>27</v>
      </c>
      <c r="C9988" t="s">
        <v>28</v>
      </c>
      <c r="D9988" t="str">
        <f t="shared" si="936"/>
        <v>Item_18_BEVE</v>
      </c>
      <c r="E9988" t="s">
        <v>727</v>
      </c>
      <c r="F9988" s="5">
        <f t="shared" si="937"/>
        <v>30.5</v>
      </c>
      <c r="G9988">
        <v>30.5</v>
      </c>
      <c r="H9988">
        <f t="shared" si="938"/>
        <v>6</v>
      </c>
      <c r="I9988">
        <v>6</v>
      </c>
      <c r="J9988" s="3">
        <f t="shared" si="939"/>
        <v>183</v>
      </c>
      <c r="K9988">
        <v>183</v>
      </c>
      <c r="L9988" t="str">
        <f t="shared" si="940"/>
        <v>Medium</v>
      </c>
      <c r="M9988" t="s">
        <v>15</v>
      </c>
      <c r="N9988" t="s">
        <v>16</v>
      </c>
      <c r="O9988" s="1">
        <v>44727</v>
      </c>
      <c r="P9988" s="7" t="str">
        <f t="shared" si="941"/>
        <v>NO</v>
      </c>
      <c r="Q9988" t="b">
        <v>0</v>
      </c>
    </row>
    <row r="9989" spans="1:17" x14ac:dyDescent="0.3">
      <c r="A9989" t="s">
        <v>10236</v>
      </c>
      <c r="B9989" t="s">
        <v>36</v>
      </c>
      <c r="C9989" t="s">
        <v>130</v>
      </c>
      <c r="D9989" t="str">
        <f t="shared" si="936"/>
        <v>Item_7_COMP</v>
      </c>
      <c r="E9989" t="s">
        <v>212</v>
      </c>
      <c r="F9989" s="5">
        <f t="shared" si="937"/>
        <v>14</v>
      </c>
      <c r="G9989">
        <v>14</v>
      </c>
      <c r="H9989">
        <f t="shared" si="938"/>
        <v>3</v>
      </c>
      <c r="I9989">
        <v>3</v>
      </c>
      <c r="J9989" s="3">
        <f t="shared" si="939"/>
        <v>42</v>
      </c>
      <c r="K9989">
        <v>42</v>
      </c>
      <c r="L9989" t="str">
        <f t="shared" si="940"/>
        <v>Low</v>
      </c>
      <c r="M9989" t="s">
        <v>15</v>
      </c>
      <c r="N9989" t="s">
        <v>16</v>
      </c>
      <c r="O9989" s="1">
        <v>45458</v>
      </c>
      <c r="P9989" s="9" t="str">
        <f t="shared" si="941"/>
        <v>N/A</v>
      </c>
    </row>
    <row r="9990" spans="1:17" x14ac:dyDescent="0.3">
      <c r="A9990" t="s">
        <v>10237</v>
      </c>
      <c r="B9990" t="s">
        <v>12</v>
      </c>
      <c r="C9990" t="s">
        <v>130</v>
      </c>
      <c r="D9990" t="str">
        <f t="shared" si="936"/>
        <v>Item_25_COMP</v>
      </c>
      <c r="E9990" t="s">
        <v>225</v>
      </c>
      <c r="F9990" s="5">
        <f t="shared" si="937"/>
        <v>41</v>
      </c>
      <c r="G9990">
        <v>41</v>
      </c>
      <c r="H9990">
        <f t="shared" si="938"/>
        <v>3</v>
      </c>
      <c r="I9990">
        <v>3</v>
      </c>
      <c r="J9990" s="3">
        <f t="shared" si="939"/>
        <v>123</v>
      </c>
      <c r="K9990">
        <v>123</v>
      </c>
      <c r="L9990" t="str">
        <f t="shared" si="940"/>
        <v>Low</v>
      </c>
      <c r="M9990" t="s">
        <v>48</v>
      </c>
      <c r="N9990" t="s">
        <v>38</v>
      </c>
      <c r="O9990" s="1">
        <v>45511</v>
      </c>
      <c r="P9990" s="7" t="str">
        <f t="shared" si="941"/>
        <v>NO</v>
      </c>
      <c r="Q9990" t="b">
        <v>0</v>
      </c>
    </row>
    <row r="9991" spans="1:17" x14ac:dyDescent="0.3">
      <c r="A9991" t="s">
        <v>10238</v>
      </c>
      <c r="B9991" t="s">
        <v>116</v>
      </c>
      <c r="C9991" t="s">
        <v>19</v>
      </c>
      <c r="D9991" t="str">
        <f t="shared" si="936"/>
        <v>Item_5_MILK</v>
      </c>
      <c r="E9991" t="s">
        <v>972</v>
      </c>
      <c r="F9991" s="5">
        <f t="shared" si="937"/>
        <v>11</v>
      </c>
      <c r="G9991">
        <v>11</v>
      </c>
      <c r="H9991">
        <f t="shared" si="938"/>
        <v>7</v>
      </c>
      <c r="I9991">
        <v>7</v>
      </c>
      <c r="J9991" s="3">
        <f t="shared" si="939"/>
        <v>77</v>
      </c>
      <c r="K9991">
        <v>77</v>
      </c>
      <c r="L9991" t="str">
        <f t="shared" si="940"/>
        <v>Low</v>
      </c>
      <c r="M9991" t="s">
        <v>15</v>
      </c>
      <c r="N9991" t="s">
        <v>38</v>
      </c>
      <c r="O9991" s="1">
        <v>44745</v>
      </c>
      <c r="P9991" s="7" t="str">
        <f t="shared" si="941"/>
        <v>NO</v>
      </c>
      <c r="Q9991" t="b">
        <v>0</v>
      </c>
    </row>
    <row r="9992" spans="1:17" x14ac:dyDescent="0.3">
      <c r="A9992" t="s">
        <v>10239</v>
      </c>
      <c r="B9992" t="s">
        <v>18</v>
      </c>
      <c r="C9992" t="s">
        <v>41</v>
      </c>
      <c r="D9992" t="str">
        <f t="shared" si="936"/>
        <v>Item_5_FURN</v>
      </c>
      <c r="E9992" t="s">
        <v>233</v>
      </c>
      <c r="F9992" s="5">
        <f t="shared" si="937"/>
        <v>11</v>
      </c>
      <c r="G9992">
        <v>11</v>
      </c>
      <c r="H9992">
        <f t="shared" si="938"/>
        <v>3</v>
      </c>
      <c r="I9992">
        <v>3</v>
      </c>
      <c r="J9992" s="3">
        <f t="shared" si="939"/>
        <v>33</v>
      </c>
      <c r="K9992">
        <v>33</v>
      </c>
      <c r="L9992" t="str">
        <f t="shared" si="940"/>
        <v>Low</v>
      </c>
      <c r="M9992" t="s">
        <v>25</v>
      </c>
      <c r="N9992" t="s">
        <v>38</v>
      </c>
      <c r="O9992" s="1">
        <v>45507</v>
      </c>
      <c r="P9992" s="7" t="str">
        <f t="shared" si="941"/>
        <v>NO</v>
      </c>
      <c r="Q9992" t="b">
        <v>0</v>
      </c>
    </row>
    <row r="9993" spans="1:17" x14ac:dyDescent="0.3">
      <c r="A9993" t="s">
        <v>10240</v>
      </c>
      <c r="B9993" t="s">
        <v>27</v>
      </c>
      <c r="C9993" t="s">
        <v>28</v>
      </c>
      <c r="D9993" t="str">
        <f t="shared" si="936"/>
        <v>Item_16_BEVE</v>
      </c>
      <c r="E9993" t="s">
        <v>29</v>
      </c>
      <c r="F9993" s="5">
        <f t="shared" si="937"/>
        <v>27.5</v>
      </c>
      <c r="G9993">
        <v>27.5</v>
      </c>
      <c r="H9993">
        <f t="shared" si="938"/>
        <v>8</v>
      </c>
      <c r="I9993">
        <v>8</v>
      </c>
      <c r="J9993" s="3">
        <f t="shared" si="939"/>
        <v>220</v>
      </c>
      <c r="K9993">
        <v>220</v>
      </c>
      <c r="L9993" t="str">
        <f t="shared" si="940"/>
        <v>Medium</v>
      </c>
      <c r="M9993" t="s">
        <v>25</v>
      </c>
      <c r="N9993" t="s">
        <v>38</v>
      </c>
      <c r="O9993" s="1">
        <v>45416</v>
      </c>
      <c r="P9993" s="7" t="str">
        <f t="shared" si="941"/>
        <v>YES</v>
      </c>
      <c r="Q9993" t="b">
        <v>1</v>
      </c>
    </row>
    <row r="9994" spans="1:17" x14ac:dyDescent="0.3">
      <c r="A9994" t="s">
        <v>10241</v>
      </c>
      <c r="B9994" t="s">
        <v>46</v>
      </c>
      <c r="C9994" t="s">
        <v>28</v>
      </c>
      <c r="D9994" t="str">
        <f t="shared" si="936"/>
        <v>Item_11_BEVE</v>
      </c>
      <c r="E9994" t="s">
        <v>111</v>
      </c>
      <c r="F9994" s="5">
        <f t="shared" si="937"/>
        <v>20</v>
      </c>
      <c r="G9994">
        <v>20</v>
      </c>
      <c r="H9994">
        <f t="shared" si="938"/>
        <v>5</v>
      </c>
      <c r="I9994">
        <v>5</v>
      </c>
      <c r="J9994" s="3">
        <f t="shared" si="939"/>
        <v>100</v>
      </c>
      <c r="K9994">
        <v>100</v>
      </c>
      <c r="L9994" t="str">
        <f t="shared" si="940"/>
        <v>Low</v>
      </c>
      <c r="M9994" t="s">
        <v>48</v>
      </c>
      <c r="N9994" t="s">
        <v>16</v>
      </c>
      <c r="O9994" s="1">
        <v>44581</v>
      </c>
      <c r="P9994" s="9" t="str">
        <f t="shared" si="941"/>
        <v>N/A</v>
      </c>
    </row>
    <row r="9995" spans="1:17" x14ac:dyDescent="0.3">
      <c r="A9995" t="s">
        <v>10242</v>
      </c>
      <c r="B9995" t="s">
        <v>116</v>
      </c>
      <c r="C9995" t="s">
        <v>66</v>
      </c>
      <c r="D9995" t="str">
        <f t="shared" si="936"/>
        <v>Item_8_ELEC</v>
      </c>
      <c r="E9995" t="s">
        <v>246</v>
      </c>
      <c r="F9995" s="5">
        <f t="shared" si="937"/>
        <v>15.5</v>
      </c>
      <c r="G9995">
        <v>15.5</v>
      </c>
      <c r="H9995">
        <f t="shared" si="938"/>
        <v>3</v>
      </c>
      <c r="I9995">
        <v>3</v>
      </c>
      <c r="J9995" s="3">
        <f t="shared" si="939"/>
        <v>46.5</v>
      </c>
      <c r="K9995">
        <v>46.5</v>
      </c>
      <c r="L9995" t="str">
        <f t="shared" si="940"/>
        <v>Low</v>
      </c>
      <c r="M9995" t="s">
        <v>25</v>
      </c>
      <c r="N9995" t="s">
        <v>16</v>
      </c>
      <c r="O9995" s="1">
        <v>44799</v>
      </c>
      <c r="P9995" s="7" t="str">
        <f t="shared" si="941"/>
        <v>NO</v>
      </c>
      <c r="Q9995" t="b">
        <v>0</v>
      </c>
    </row>
    <row r="9996" spans="1:17" x14ac:dyDescent="0.3">
      <c r="A9996" t="s">
        <v>10243</v>
      </c>
      <c r="B9996" t="s">
        <v>65</v>
      </c>
      <c r="C9996" t="s">
        <v>19</v>
      </c>
      <c r="D9996" t="str">
        <f t="shared" si="936"/>
        <v>Item_20_MILK</v>
      </c>
      <c r="E9996" t="s">
        <v>871</v>
      </c>
      <c r="F9996" s="5">
        <f t="shared" si="937"/>
        <v>33.5</v>
      </c>
      <c r="G9996">
        <v>33.5</v>
      </c>
      <c r="H9996">
        <f t="shared" si="938"/>
        <v>10</v>
      </c>
      <c r="I9996">
        <v>10</v>
      </c>
      <c r="J9996" s="3">
        <f t="shared" si="939"/>
        <v>335</v>
      </c>
      <c r="K9996">
        <v>335</v>
      </c>
      <c r="L9996" t="str">
        <f t="shared" si="940"/>
        <v>High</v>
      </c>
      <c r="M9996" t="s">
        <v>25</v>
      </c>
      <c r="N9996" t="s">
        <v>38</v>
      </c>
      <c r="O9996" s="1">
        <v>45128</v>
      </c>
      <c r="P9996" s="9" t="str">
        <f t="shared" si="941"/>
        <v>N/A</v>
      </c>
    </row>
    <row r="9997" spans="1:17" x14ac:dyDescent="0.3">
      <c r="A9997" t="s">
        <v>10244</v>
      </c>
      <c r="B9997" t="s">
        <v>74</v>
      </c>
      <c r="C9997" t="s">
        <v>13</v>
      </c>
      <c r="D9997" t="str">
        <f t="shared" si="936"/>
        <v>Item_4_PATI</v>
      </c>
      <c r="E9997" t="s">
        <v>207</v>
      </c>
      <c r="F9997" s="5">
        <f t="shared" si="937"/>
        <v>9.5</v>
      </c>
      <c r="G9997">
        <v>9.5</v>
      </c>
      <c r="H9997">
        <f t="shared" si="938"/>
        <v>3</v>
      </c>
      <c r="I9997">
        <v>3</v>
      </c>
      <c r="J9997" s="3">
        <f t="shared" si="939"/>
        <v>28.5</v>
      </c>
      <c r="K9997">
        <v>28.5</v>
      </c>
      <c r="L9997" t="str">
        <f t="shared" si="940"/>
        <v>Low</v>
      </c>
      <c r="M9997" t="s">
        <v>15</v>
      </c>
      <c r="N9997" t="s">
        <v>16</v>
      </c>
      <c r="O9997" s="1">
        <v>44671</v>
      </c>
      <c r="P9997" s="9" t="str">
        <f t="shared" si="941"/>
        <v>N/A</v>
      </c>
    </row>
    <row r="9998" spans="1:17" x14ac:dyDescent="0.3">
      <c r="A9998" t="s">
        <v>10245</v>
      </c>
      <c r="B9998" t="s">
        <v>22</v>
      </c>
      <c r="C9998" t="s">
        <v>23</v>
      </c>
      <c r="D9998" t="str">
        <f t="shared" si="936"/>
        <v>Item_24_BUTC</v>
      </c>
      <c r="E9998" t="s">
        <v>121</v>
      </c>
      <c r="F9998" s="5">
        <f t="shared" si="937"/>
        <v>39.5</v>
      </c>
      <c r="G9998">
        <v>39.5</v>
      </c>
      <c r="H9998">
        <f t="shared" si="938"/>
        <v>6</v>
      </c>
      <c r="I9998">
        <v>6</v>
      </c>
      <c r="J9998" s="3">
        <f t="shared" si="939"/>
        <v>237</v>
      </c>
      <c r="K9998">
        <v>237</v>
      </c>
      <c r="L9998" t="str">
        <f t="shared" si="940"/>
        <v>Medium</v>
      </c>
      <c r="M9998" t="s">
        <v>15</v>
      </c>
      <c r="N9998" t="s">
        <v>38</v>
      </c>
      <c r="O9998" s="1">
        <v>44655</v>
      </c>
      <c r="P9998" s="7" t="str">
        <f t="shared" si="941"/>
        <v>YES</v>
      </c>
      <c r="Q9998" t="b">
        <v>1</v>
      </c>
    </row>
    <row r="9999" spans="1:17" x14ac:dyDescent="0.3">
      <c r="A9999" t="s">
        <v>10246</v>
      </c>
      <c r="B9999" t="s">
        <v>40</v>
      </c>
      <c r="C9999" t="s">
        <v>32</v>
      </c>
      <c r="D9999" t="str">
        <f t="shared" si="936"/>
        <v>Item_11_FOOD</v>
      </c>
      <c r="E9999" t="s">
        <v>94</v>
      </c>
      <c r="F9999" s="5">
        <f t="shared" si="937"/>
        <v>20</v>
      </c>
      <c r="G9999">
        <v>20</v>
      </c>
      <c r="H9999">
        <f t="shared" si="938"/>
        <v>9</v>
      </c>
      <c r="I9999">
        <v>9</v>
      </c>
      <c r="J9999" s="3">
        <f t="shared" si="939"/>
        <v>180</v>
      </c>
      <c r="K9999">
        <v>180</v>
      </c>
      <c r="L9999" t="str">
        <f t="shared" si="940"/>
        <v>Medium</v>
      </c>
      <c r="M9999" t="s">
        <v>15</v>
      </c>
      <c r="N9999" t="s">
        <v>16</v>
      </c>
      <c r="O9999" s="1">
        <v>45434</v>
      </c>
      <c r="P9999" s="7" t="str">
        <f t="shared" si="941"/>
        <v>NO</v>
      </c>
      <c r="Q9999" t="b">
        <v>0</v>
      </c>
    </row>
    <row r="10000" spans="1:17" x14ac:dyDescent="0.3">
      <c r="A10000" t="s">
        <v>10247</v>
      </c>
      <c r="B10000" t="s">
        <v>84</v>
      </c>
      <c r="C10000" t="s">
        <v>19</v>
      </c>
      <c r="D10000" s="2" t="str">
        <f t="shared" si="936"/>
        <v>Unknown_Item</v>
      </c>
      <c r="F10000" s="5">
        <f t="shared" si="937"/>
        <v>32</v>
      </c>
      <c r="G10000">
        <v>32</v>
      </c>
      <c r="H10000" s="2">
        <f t="shared" si="938"/>
        <v>6</v>
      </c>
      <c r="J10000" s="4">
        <f t="shared" si="939"/>
        <v>108.5</v>
      </c>
      <c r="L10000" t="str">
        <f t="shared" si="940"/>
        <v>Low</v>
      </c>
      <c r="M10000" t="s">
        <v>48</v>
      </c>
      <c r="N10000" t="s">
        <v>16</v>
      </c>
      <c r="O10000" s="1">
        <v>45243</v>
      </c>
      <c r="P10000" s="7" t="str">
        <f t="shared" si="941"/>
        <v>NO</v>
      </c>
      <c r="Q10000" t="b">
        <v>0</v>
      </c>
    </row>
    <row r="10001" spans="1:17" x14ac:dyDescent="0.3">
      <c r="A10001" t="s">
        <v>10248</v>
      </c>
      <c r="B10001" t="s">
        <v>65</v>
      </c>
      <c r="C10001" t="s">
        <v>28</v>
      </c>
      <c r="D10001" t="str">
        <f t="shared" si="936"/>
        <v>Item_10_BEVE</v>
      </c>
      <c r="E10001" t="s">
        <v>513</v>
      </c>
      <c r="F10001" s="5">
        <f t="shared" si="937"/>
        <v>18.5</v>
      </c>
      <c r="G10001">
        <v>18.5</v>
      </c>
      <c r="H10001">
        <f t="shared" si="938"/>
        <v>10</v>
      </c>
      <c r="I10001">
        <v>10</v>
      </c>
      <c r="J10001" s="3">
        <f t="shared" si="939"/>
        <v>185</v>
      </c>
      <c r="K10001">
        <v>185</v>
      </c>
      <c r="L10001" t="str">
        <f t="shared" si="940"/>
        <v>Medium</v>
      </c>
      <c r="M10001" t="s">
        <v>15</v>
      </c>
      <c r="N10001" t="s">
        <v>16</v>
      </c>
      <c r="O10001" s="1">
        <v>44834</v>
      </c>
      <c r="P10001" s="9" t="str">
        <f t="shared" si="941"/>
        <v>N/A</v>
      </c>
    </row>
    <row r="10002" spans="1:17" x14ac:dyDescent="0.3">
      <c r="A10002" t="s">
        <v>10249</v>
      </c>
      <c r="B10002" t="s">
        <v>12</v>
      </c>
      <c r="C10002" t="s">
        <v>13</v>
      </c>
      <c r="D10002" t="str">
        <f t="shared" si="936"/>
        <v>Item_15_PATI</v>
      </c>
      <c r="E10002" t="s">
        <v>455</v>
      </c>
      <c r="F10002" s="5">
        <f t="shared" si="937"/>
        <v>26</v>
      </c>
      <c r="G10002">
        <v>26</v>
      </c>
      <c r="H10002">
        <f t="shared" si="938"/>
        <v>2</v>
      </c>
      <c r="I10002">
        <v>2</v>
      </c>
      <c r="J10002" s="3">
        <f t="shared" si="939"/>
        <v>52</v>
      </c>
      <c r="K10002">
        <v>52</v>
      </c>
      <c r="L10002" t="str">
        <f t="shared" si="940"/>
        <v>Low</v>
      </c>
      <c r="M10002" t="s">
        <v>15</v>
      </c>
      <c r="N10002" t="s">
        <v>16</v>
      </c>
      <c r="O10002" s="1">
        <v>45531</v>
      </c>
      <c r="P10002" s="7" t="str">
        <f t="shared" si="941"/>
        <v>YES</v>
      </c>
      <c r="Q10002" t="b">
        <v>1</v>
      </c>
    </row>
    <row r="10003" spans="1:17" x14ac:dyDescent="0.3">
      <c r="A10003" t="s">
        <v>10250</v>
      </c>
      <c r="B10003" t="s">
        <v>113</v>
      </c>
      <c r="C10003" t="s">
        <v>13</v>
      </c>
      <c r="D10003" s="2" t="str">
        <f t="shared" si="936"/>
        <v>Unknown_Item</v>
      </c>
      <c r="F10003" s="5">
        <f t="shared" si="937"/>
        <v>41</v>
      </c>
      <c r="G10003">
        <v>41</v>
      </c>
      <c r="H10003" s="2">
        <f t="shared" si="938"/>
        <v>6</v>
      </c>
      <c r="J10003" s="4">
        <f t="shared" si="939"/>
        <v>108.5</v>
      </c>
      <c r="L10003" t="str">
        <f t="shared" si="940"/>
        <v>Low</v>
      </c>
      <c r="M10003" t="s">
        <v>25</v>
      </c>
      <c r="N10003" t="s">
        <v>38</v>
      </c>
      <c r="O10003" s="1">
        <v>45635</v>
      </c>
      <c r="P10003" s="7" t="str">
        <f t="shared" si="941"/>
        <v>NO</v>
      </c>
      <c r="Q10003" t="b">
        <v>0</v>
      </c>
    </row>
    <row r="10004" spans="1:17" x14ac:dyDescent="0.3">
      <c r="A10004" t="s">
        <v>10251</v>
      </c>
      <c r="B10004" t="s">
        <v>74</v>
      </c>
      <c r="C10004" t="s">
        <v>130</v>
      </c>
      <c r="D10004" t="str">
        <f t="shared" si="936"/>
        <v>Item_19_COMP</v>
      </c>
      <c r="E10004" t="s">
        <v>361</v>
      </c>
      <c r="F10004" s="5">
        <f t="shared" si="937"/>
        <v>32</v>
      </c>
      <c r="G10004">
        <v>32</v>
      </c>
      <c r="H10004">
        <f t="shared" si="938"/>
        <v>9</v>
      </c>
      <c r="I10004">
        <v>9</v>
      </c>
      <c r="J10004" s="3">
        <f t="shared" si="939"/>
        <v>288</v>
      </c>
      <c r="K10004">
        <v>288</v>
      </c>
      <c r="L10004" t="str">
        <f t="shared" si="940"/>
        <v>Medium</v>
      </c>
      <c r="M10004" t="s">
        <v>25</v>
      </c>
      <c r="N10004" t="s">
        <v>38</v>
      </c>
      <c r="O10004" s="1">
        <v>45386</v>
      </c>
      <c r="P10004" s="7" t="str">
        <f t="shared" si="941"/>
        <v>NO</v>
      </c>
      <c r="Q10004" t="b">
        <v>0</v>
      </c>
    </row>
    <row r="10005" spans="1:17" x14ac:dyDescent="0.3">
      <c r="A10005" t="s">
        <v>10252</v>
      </c>
      <c r="B10005" t="s">
        <v>77</v>
      </c>
      <c r="C10005" t="s">
        <v>130</v>
      </c>
      <c r="D10005" t="str">
        <f t="shared" si="936"/>
        <v>Item_5_COMP</v>
      </c>
      <c r="E10005" t="s">
        <v>139</v>
      </c>
      <c r="F10005" s="5">
        <f t="shared" si="937"/>
        <v>11</v>
      </c>
      <c r="G10005">
        <v>11</v>
      </c>
      <c r="H10005">
        <f t="shared" si="938"/>
        <v>8</v>
      </c>
      <c r="I10005">
        <v>8</v>
      </c>
      <c r="J10005" s="3">
        <f t="shared" si="939"/>
        <v>88</v>
      </c>
      <c r="K10005">
        <v>88</v>
      </c>
      <c r="L10005" t="str">
        <f t="shared" si="940"/>
        <v>Low</v>
      </c>
      <c r="M10005" t="s">
        <v>15</v>
      </c>
      <c r="N10005" t="s">
        <v>16</v>
      </c>
      <c r="O10005" s="1">
        <v>44957</v>
      </c>
      <c r="P10005" s="7" t="str">
        <f t="shared" si="941"/>
        <v>NO</v>
      </c>
      <c r="Q10005" t="b">
        <v>0</v>
      </c>
    </row>
    <row r="10006" spans="1:17" x14ac:dyDescent="0.3">
      <c r="A10006" t="s">
        <v>10253</v>
      </c>
      <c r="B10006" t="s">
        <v>123</v>
      </c>
      <c r="C10006" t="s">
        <v>41</v>
      </c>
      <c r="D10006" t="str">
        <f t="shared" si="936"/>
        <v>Item_2_FURN</v>
      </c>
      <c r="E10006" t="s">
        <v>295</v>
      </c>
      <c r="F10006" s="5">
        <f t="shared" si="937"/>
        <v>6.5</v>
      </c>
      <c r="G10006">
        <v>6.5</v>
      </c>
      <c r="H10006">
        <f t="shared" si="938"/>
        <v>6</v>
      </c>
      <c r="I10006">
        <v>6</v>
      </c>
      <c r="J10006" s="3">
        <f t="shared" si="939"/>
        <v>39</v>
      </c>
      <c r="K10006">
        <v>39</v>
      </c>
      <c r="L10006" t="str">
        <f t="shared" si="940"/>
        <v>Low</v>
      </c>
      <c r="M10006" t="s">
        <v>15</v>
      </c>
      <c r="N10006" t="s">
        <v>38</v>
      </c>
      <c r="O10006" s="1">
        <v>45293</v>
      </c>
      <c r="P10006" s="7" t="str">
        <f t="shared" si="941"/>
        <v>YES</v>
      </c>
      <c r="Q10006" t="b">
        <v>1</v>
      </c>
    </row>
    <row r="10007" spans="1:17" x14ac:dyDescent="0.3">
      <c r="A10007" t="s">
        <v>10254</v>
      </c>
      <c r="B10007" t="s">
        <v>74</v>
      </c>
      <c r="C10007" t="s">
        <v>130</v>
      </c>
      <c r="D10007" t="str">
        <f t="shared" si="936"/>
        <v>Item_16_COMP</v>
      </c>
      <c r="E10007" t="s">
        <v>131</v>
      </c>
      <c r="F10007" s="5">
        <f t="shared" si="937"/>
        <v>27.5</v>
      </c>
      <c r="G10007">
        <v>27.5</v>
      </c>
      <c r="H10007">
        <f t="shared" si="938"/>
        <v>6</v>
      </c>
      <c r="I10007">
        <v>6</v>
      </c>
      <c r="J10007" s="3">
        <f t="shared" si="939"/>
        <v>165</v>
      </c>
      <c r="K10007">
        <v>165</v>
      </c>
      <c r="L10007" t="str">
        <f t="shared" si="940"/>
        <v>Medium</v>
      </c>
      <c r="M10007" t="s">
        <v>48</v>
      </c>
      <c r="N10007" t="s">
        <v>38</v>
      </c>
      <c r="O10007" s="1">
        <v>44991</v>
      </c>
      <c r="P10007" s="9" t="str">
        <f t="shared" si="941"/>
        <v>N/A</v>
      </c>
    </row>
    <row r="10008" spans="1:17" x14ac:dyDescent="0.3">
      <c r="A10008" t="s">
        <v>10255</v>
      </c>
      <c r="B10008" t="s">
        <v>74</v>
      </c>
      <c r="C10008" t="s">
        <v>13</v>
      </c>
      <c r="D10008" t="str">
        <f t="shared" si="936"/>
        <v>Item_23_PATI</v>
      </c>
      <c r="E10008" t="s">
        <v>796</v>
      </c>
      <c r="F10008" s="5">
        <f t="shared" si="937"/>
        <v>38</v>
      </c>
      <c r="G10008">
        <v>38</v>
      </c>
      <c r="H10008">
        <f t="shared" si="938"/>
        <v>8</v>
      </c>
      <c r="I10008">
        <v>8</v>
      </c>
      <c r="J10008" s="3">
        <f t="shared" si="939"/>
        <v>304</v>
      </c>
      <c r="K10008">
        <v>304</v>
      </c>
      <c r="L10008" t="str">
        <f t="shared" si="940"/>
        <v>High</v>
      </c>
      <c r="M10008" t="s">
        <v>48</v>
      </c>
      <c r="N10008" t="s">
        <v>38</v>
      </c>
      <c r="O10008" s="1">
        <v>45344</v>
      </c>
      <c r="P10008" s="7" t="str">
        <f t="shared" si="941"/>
        <v>YES</v>
      </c>
      <c r="Q10008" t="b">
        <v>1</v>
      </c>
    </row>
    <row r="10009" spans="1:17" x14ac:dyDescent="0.3">
      <c r="A10009" t="s">
        <v>10256</v>
      </c>
      <c r="B10009" t="s">
        <v>77</v>
      </c>
      <c r="C10009" t="s">
        <v>13</v>
      </c>
      <c r="D10009" t="str">
        <f t="shared" si="936"/>
        <v>Item_24_PATI</v>
      </c>
      <c r="E10009" t="s">
        <v>56</v>
      </c>
      <c r="F10009" s="5">
        <f t="shared" si="937"/>
        <v>39.5</v>
      </c>
      <c r="G10009">
        <v>39.5</v>
      </c>
      <c r="H10009">
        <f t="shared" si="938"/>
        <v>10</v>
      </c>
      <c r="I10009">
        <v>10</v>
      </c>
      <c r="J10009" s="3">
        <f t="shared" si="939"/>
        <v>395</v>
      </c>
      <c r="K10009">
        <v>395</v>
      </c>
      <c r="L10009" t="str">
        <f t="shared" si="940"/>
        <v>High</v>
      </c>
      <c r="M10009" t="s">
        <v>25</v>
      </c>
      <c r="N10009" t="s">
        <v>38</v>
      </c>
      <c r="O10009" s="1">
        <v>45385</v>
      </c>
      <c r="P10009" s="9" t="str">
        <f t="shared" si="941"/>
        <v>N/A</v>
      </c>
    </row>
    <row r="10010" spans="1:17" x14ac:dyDescent="0.3">
      <c r="A10010" t="s">
        <v>10257</v>
      </c>
      <c r="B10010" t="s">
        <v>108</v>
      </c>
      <c r="C10010" t="s">
        <v>130</v>
      </c>
      <c r="D10010" t="str">
        <f t="shared" si="936"/>
        <v>Item_20_COMP</v>
      </c>
      <c r="E10010" t="s">
        <v>183</v>
      </c>
      <c r="F10010" s="5">
        <f t="shared" si="937"/>
        <v>33.5</v>
      </c>
      <c r="G10010">
        <v>33.5</v>
      </c>
      <c r="H10010">
        <f t="shared" si="938"/>
        <v>2</v>
      </c>
      <c r="I10010">
        <v>2</v>
      </c>
      <c r="J10010" s="3">
        <f t="shared" si="939"/>
        <v>67</v>
      </c>
      <c r="K10010">
        <v>67</v>
      </c>
      <c r="L10010" t="str">
        <f t="shared" si="940"/>
        <v>Low</v>
      </c>
      <c r="M10010" t="s">
        <v>15</v>
      </c>
      <c r="N10010" t="s">
        <v>16</v>
      </c>
      <c r="O10010" s="1">
        <v>45675</v>
      </c>
      <c r="P10010" s="7" t="str">
        <f t="shared" si="941"/>
        <v>YES</v>
      </c>
      <c r="Q10010" t="b">
        <v>1</v>
      </c>
    </row>
    <row r="10011" spans="1:17" x14ac:dyDescent="0.3">
      <c r="A10011" t="s">
        <v>10258</v>
      </c>
      <c r="B10011" t="s">
        <v>74</v>
      </c>
      <c r="C10011" t="s">
        <v>32</v>
      </c>
      <c r="D10011" t="str">
        <f t="shared" si="936"/>
        <v>Item_18_FOOD</v>
      </c>
      <c r="E10011" t="s">
        <v>170</v>
      </c>
      <c r="F10011" s="5">
        <f t="shared" si="937"/>
        <v>30.5</v>
      </c>
      <c r="G10011">
        <v>30.5</v>
      </c>
      <c r="H10011">
        <f t="shared" si="938"/>
        <v>5</v>
      </c>
      <c r="I10011">
        <v>5</v>
      </c>
      <c r="J10011" s="3">
        <f t="shared" si="939"/>
        <v>152.5</v>
      </c>
      <c r="K10011">
        <v>152.5</v>
      </c>
      <c r="L10011" t="str">
        <f t="shared" si="940"/>
        <v>Medium</v>
      </c>
      <c r="M10011" t="s">
        <v>48</v>
      </c>
      <c r="N10011" t="s">
        <v>38</v>
      </c>
      <c r="O10011" s="1">
        <v>44595</v>
      </c>
      <c r="P10011" s="9" t="str">
        <f t="shared" si="941"/>
        <v>N/A</v>
      </c>
    </row>
    <row r="10012" spans="1:17" x14ac:dyDescent="0.3">
      <c r="A10012" t="s">
        <v>10259</v>
      </c>
      <c r="B10012" t="s">
        <v>43</v>
      </c>
      <c r="C10012" t="s">
        <v>41</v>
      </c>
      <c r="D10012" t="str">
        <f t="shared" si="936"/>
        <v>Item_15_FURN</v>
      </c>
      <c r="E10012" t="s">
        <v>453</v>
      </c>
      <c r="F10012" s="5">
        <f t="shared" si="937"/>
        <v>26</v>
      </c>
      <c r="G10012">
        <v>26</v>
      </c>
      <c r="H10012">
        <f t="shared" si="938"/>
        <v>8</v>
      </c>
      <c r="I10012">
        <v>8</v>
      </c>
      <c r="J10012" s="3">
        <f t="shared" si="939"/>
        <v>208</v>
      </c>
      <c r="K10012">
        <v>208</v>
      </c>
      <c r="L10012" t="str">
        <f t="shared" si="940"/>
        <v>Medium</v>
      </c>
      <c r="M10012" t="s">
        <v>15</v>
      </c>
      <c r="N10012" t="s">
        <v>16</v>
      </c>
      <c r="O10012" s="1">
        <v>45421</v>
      </c>
      <c r="P10012" s="7" t="str">
        <f t="shared" si="941"/>
        <v>NO</v>
      </c>
      <c r="Q10012" t="b">
        <v>0</v>
      </c>
    </row>
    <row r="10013" spans="1:17" x14ac:dyDescent="0.3">
      <c r="A10013" t="s">
        <v>10260</v>
      </c>
      <c r="B10013" t="s">
        <v>113</v>
      </c>
      <c r="C10013" t="s">
        <v>41</v>
      </c>
      <c r="D10013" t="str">
        <f t="shared" si="936"/>
        <v>Item_8_FURN</v>
      </c>
      <c r="E10013" t="s">
        <v>303</v>
      </c>
      <c r="F10013" s="5">
        <f t="shared" si="937"/>
        <v>15.5</v>
      </c>
      <c r="G10013">
        <v>15.5</v>
      </c>
      <c r="H10013">
        <f t="shared" si="938"/>
        <v>8</v>
      </c>
      <c r="I10013">
        <v>8</v>
      </c>
      <c r="J10013" s="3">
        <f t="shared" si="939"/>
        <v>124</v>
      </c>
      <c r="K10013">
        <v>124</v>
      </c>
      <c r="L10013" t="str">
        <f t="shared" si="940"/>
        <v>Low</v>
      </c>
      <c r="M10013" t="s">
        <v>25</v>
      </c>
      <c r="N10013" t="s">
        <v>38</v>
      </c>
      <c r="O10013" s="1">
        <v>44703</v>
      </c>
      <c r="P10013" s="9" t="str">
        <f t="shared" si="941"/>
        <v>N/A</v>
      </c>
    </row>
    <row r="10014" spans="1:17" x14ac:dyDescent="0.3">
      <c r="A10014" t="s">
        <v>10261</v>
      </c>
      <c r="B10014" t="s">
        <v>69</v>
      </c>
      <c r="C10014" t="s">
        <v>130</v>
      </c>
      <c r="D10014" t="str">
        <f t="shared" si="936"/>
        <v>Item_16_COMP</v>
      </c>
      <c r="E10014" t="s">
        <v>131</v>
      </c>
      <c r="F10014" s="5">
        <f t="shared" si="937"/>
        <v>27.5</v>
      </c>
      <c r="G10014">
        <v>27.5</v>
      </c>
      <c r="H10014">
        <f t="shared" si="938"/>
        <v>3</v>
      </c>
      <c r="I10014">
        <v>3</v>
      </c>
      <c r="J10014" s="3">
        <f t="shared" si="939"/>
        <v>82.5</v>
      </c>
      <c r="K10014">
        <v>82.5</v>
      </c>
      <c r="L10014" t="str">
        <f t="shared" si="940"/>
        <v>Low</v>
      </c>
      <c r="M10014" t="s">
        <v>48</v>
      </c>
      <c r="N10014" t="s">
        <v>38</v>
      </c>
      <c r="O10014" s="1">
        <v>44980</v>
      </c>
      <c r="P10014" s="7" t="str">
        <f t="shared" si="941"/>
        <v>NO</v>
      </c>
      <c r="Q10014" t="b">
        <v>0</v>
      </c>
    </row>
    <row r="10015" spans="1:17" x14ac:dyDescent="0.3">
      <c r="A10015" t="s">
        <v>10262</v>
      </c>
      <c r="B10015" t="s">
        <v>77</v>
      </c>
      <c r="C10015" t="s">
        <v>41</v>
      </c>
      <c r="D10015" t="str">
        <f t="shared" si="936"/>
        <v>Item_23_FURN</v>
      </c>
      <c r="E10015" t="s">
        <v>144</v>
      </c>
      <c r="F10015" s="5">
        <f t="shared" si="937"/>
        <v>38</v>
      </c>
      <c r="G10015">
        <v>38</v>
      </c>
      <c r="H10015">
        <f t="shared" si="938"/>
        <v>5</v>
      </c>
      <c r="I10015">
        <v>5</v>
      </c>
      <c r="J10015" s="3">
        <f t="shared" si="939"/>
        <v>190</v>
      </c>
      <c r="K10015">
        <v>190</v>
      </c>
      <c r="L10015" t="str">
        <f t="shared" si="940"/>
        <v>Medium</v>
      </c>
      <c r="M10015" t="s">
        <v>48</v>
      </c>
      <c r="N10015" t="s">
        <v>38</v>
      </c>
      <c r="O10015" s="1">
        <v>45378</v>
      </c>
      <c r="P10015" s="9" t="str">
        <f t="shared" si="941"/>
        <v>N/A</v>
      </c>
    </row>
    <row r="10016" spans="1:17" x14ac:dyDescent="0.3">
      <c r="A10016" t="s">
        <v>10263</v>
      </c>
      <c r="B10016" t="s">
        <v>69</v>
      </c>
      <c r="C10016" t="s">
        <v>130</v>
      </c>
      <c r="D10016" t="str">
        <f t="shared" si="936"/>
        <v>Item_22_COMP</v>
      </c>
      <c r="E10016" t="s">
        <v>158</v>
      </c>
      <c r="F10016" s="5">
        <f t="shared" si="937"/>
        <v>36.5</v>
      </c>
      <c r="G10016">
        <v>36.5</v>
      </c>
      <c r="H10016">
        <f t="shared" si="938"/>
        <v>6</v>
      </c>
      <c r="I10016">
        <v>6</v>
      </c>
      <c r="J10016" s="3">
        <f t="shared" si="939"/>
        <v>219</v>
      </c>
      <c r="K10016">
        <v>219</v>
      </c>
      <c r="L10016" t="str">
        <f t="shared" si="940"/>
        <v>Medium</v>
      </c>
      <c r="M10016" t="s">
        <v>15</v>
      </c>
      <c r="N10016" t="s">
        <v>38</v>
      </c>
      <c r="O10016" s="1">
        <v>45093</v>
      </c>
      <c r="P10016" s="7" t="str">
        <f t="shared" si="941"/>
        <v>YES</v>
      </c>
      <c r="Q10016" t="b">
        <v>1</v>
      </c>
    </row>
    <row r="10017" spans="1:17" x14ac:dyDescent="0.3">
      <c r="A10017" t="s">
        <v>10264</v>
      </c>
      <c r="B10017" t="s">
        <v>84</v>
      </c>
      <c r="C10017" t="s">
        <v>130</v>
      </c>
      <c r="D10017" t="str">
        <f t="shared" si="936"/>
        <v>Item_1_COMP</v>
      </c>
      <c r="E10017" t="s">
        <v>443</v>
      </c>
      <c r="F10017" s="5">
        <f t="shared" si="937"/>
        <v>5</v>
      </c>
      <c r="G10017">
        <v>5</v>
      </c>
      <c r="H10017">
        <f t="shared" si="938"/>
        <v>5</v>
      </c>
      <c r="I10017">
        <v>5</v>
      </c>
      <c r="J10017" s="3">
        <f t="shared" si="939"/>
        <v>25</v>
      </c>
      <c r="K10017">
        <v>25</v>
      </c>
      <c r="L10017" t="str">
        <f t="shared" si="940"/>
        <v>Low</v>
      </c>
      <c r="M10017" t="s">
        <v>25</v>
      </c>
      <c r="N10017" t="s">
        <v>38</v>
      </c>
      <c r="O10017" s="1">
        <v>44713</v>
      </c>
      <c r="P10017" s="7" t="str">
        <f t="shared" si="941"/>
        <v>YES</v>
      </c>
      <c r="Q10017" t="b">
        <v>1</v>
      </c>
    </row>
    <row r="10018" spans="1:17" x14ac:dyDescent="0.3">
      <c r="A10018" t="s">
        <v>10265</v>
      </c>
      <c r="B10018" t="s">
        <v>36</v>
      </c>
      <c r="C10018" t="s">
        <v>66</v>
      </c>
      <c r="D10018" t="str">
        <f t="shared" si="936"/>
        <v>Item_25_ELEC</v>
      </c>
      <c r="E10018" t="s">
        <v>420</v>
      </c>
      <c r="F10018" s="5">
        <f t="shared" si="937"/>
        <v>41</v>
      </c>
      <c r="G10018">
        <v>41</v>
      </c>
      <c r="H10018">
        <f t="shared" si="938"/>
        <v>1</v>
      </c>
      <c r="I10018">
        <v>1</v>
      </c>
      <c r="J10018" s="3">
        <f t="shared" si="939"/>
        <v>41</v>
      </c>
      <c r="K10018">
        <v>41</v>
      </c>
      <c r="L10018" t="str">
        <f t="shared" si="940"/>
        <v>Low</v>
      </c>
      <c r="M10018" t="s">
        <v>48</v>
      </c>
      <c r="N10018" t="s">
        <v>38</v>
      </c>
      <c r="O10018" s="1">
        <v>45659</v>
      </c>
      <c r="P10018" s="9" t="str">
        <f t="shared" si="941"/>
        <v>N/A</v>
      </c>
    </row>
    <row r="10019" spans="1:17" x14ac:dyDescent="0.3">
      <c r="A10019" t="s">
        <v>10266</v>
      </c>
      <c r="B10019" t="s">
        <v>31</v>
      </c>
      <c r="C10019" t="s">
        <v>32</v>
      </c>
      <c r="D10019" t="str">
        <f t="shared" si="936"/>
        <v>Item_4_FOOD</v>
      </c>
      <c r="E10019" t="s">
        <v>203</v>
      </c>
      <c r="F10019" s="5">
        <f t="shared" si="937"/>
        <v>9.5</v>
      </c>
      <c r="G10019">
        <v>9.5</v>
      </c>
      <c r="H10019">
        <f t="shared" si="938"/>
        <v>9</v>
      </c>
      <c r="I10019">
        <v>9</v>
      </c>
      <c r="J10019" s="3">
        <f t="shared" si="939"/>
        <v>85.5</v>
      </c>
      <c r="K10019">
        <v>85.5</v>
      </c>
      <c r="L10019" t="str">
        <f t="shared" si="940"/>
        <v>Low</v>
      </c>
      <c r="M10019" t="s">
        <v>48</v>
      </c>
      <c r="N10019" t="s">
        <v>38</v>
      </c>
      <c r="O10019" s="1">
        <v>44832</v>
      </c>
      <c r="P10019" s="9" t="str">
        <f t="shared" si="941"/>
        <v>N/A</v>
      </c>
    </row>
    <row r="10020" spans="1:17" x14ac:dyDescent="0.3">
      <c r="A10020" t="s">
        <v>10267</v>
      </c>
      <c r="B10020" t="s">
        <v>22</v>
      </c>
      <c r="C10020" t="s">
        <v>28</v>
      </c>
      <c r="D10020" s="2" t="str">
        <f t="shared" si="936"/>
        <v>Unknown_Item</v>
      </c>
      <c r="F10020" s="6">
        <f t="shared" si="937"/>
        <v>23.365911749958215</v>
      </c>
      <c r="H10020">
        <f t="shared" si="938"/>
        <v>9</v>
      </c>
      <c r="I10020">
        <v>9</v>
      </c>
      <c r="J10020" s="3">
        <f t="shared" si="939"/>
        <v>180</v>
      </c>
      <c r="K10020">
        <v>180</v>
      </c>
      <c r="L10020" t="str">
        <f t="shared" si="940"/>
        <v>Medium</v>
      </c>
      <c r="M10020" t="s">
        <v>48</v>
      </c>
      <c r="N10020" t="s">
        <v>38</v>
      </c>
      <c r="O10020" s="1">
        <v>44831</v>
      </c>
      <c r="P10020" s="7" t="str">
        <f t="shared" si="941"/>
        <v>YES</v>
      </c>
      <c r="Q10020" t="b">
        <v>1</v>
      </c>
    </row>
    <row r="10021" spans="1:17" x14ac:dyDescent="0.3">
      <c r="A10021" t="s">
        <v>10268</v>
      </c>
      <c r="B10021" t="s">
        <v>63</v>
      </c>
      <c r="C10021" t="s">
        <v>130</v>
      </c>
      <c r="D10021" s="2" t="str">
        <f t="shared" si="936"/>
        <v>Unknown_Item</v>
      </c>
      <c r="F10021" s="6">
        <f t="shared" si="937"/>
        <v>23.365911749958215</v>
      </c>
      <c r="H10021">
        <f t="shared" si="938"/>
        <v>2</v>
      </c>
      <c r="I10021">
        <v>2</v>
      </c>
      <c r="J10021" s="3">
        <f t="shared" si="939"/>
        <v>22</v>
      </c>
      <c r="K10021">
        <v>22</v>
      </c>
      <c r="L10021" t="str">
        <f t="shared" si="940"/>
        <v>Low</v>
      </c>
      <c r="M10021" t="s">
        <v>48</v>
      </c>
      <c r="N10021" t="s">
        <v>38</v>
      </c>
      <c r="O10021" s="1">
        <v>45476</v>
      </c>
      <c r="P10021" s="7" t="str">
        <f t="shared" si="941"/>
        <v>NO</v>
      </c>
      <c r="Q10021" t="b">
        <v>0</v>
      </c>
    </row>
    <row r="10022" spans="1:17" x14ac:dyDescent="0.3">
      <c r="A10022" t="s">
        <v>10269</v>
      </c>
      <c r="B10022" t="s">
        <v>43</v>
      </c>
      <c r="C10022" t="s">
        <v>41</v>
      </c>
      <c r="D10022" t="str">
        <f t="shared" si="936"/>
        <v>Item_7_FURN</v>
      </c>
      <c r="E10022" t="s">
        <v>146</v>
      </c>
      <c r="F10022" s="5">
        <f t="shared" si="937"/>
        <v>14</v>
      </c>
      <c r="G10022">
        <v>14</v>
      </c>
      <c r="H10022">
        <f t="shared" si="938"/>
        <v>4</v>
      </c>
      <c r="I10022">
        <v>4</v>
      </c>
      <c r="J10022" s="3">
        <f t="shared" si="939"/>
        <v>56</v>
      </c>
      <c r="K10022">
        <v>56</v>
      </c>
      <c r="L10022" t="str">
        <f t="shared" si="940"/>
        <v>Low</v>
      </c>
      <c r="M10022" t="s">
        <v>48</v>
      </c>
      <c r="N10022" t="s">
        <v>16</v>
      </c>
      <c r="O10022" s="1">
        <v>45190</v>
      </c>
      <c r="P10022" s="7" t="str">
        <f t="shared" si="941"/>
        <v>YES</v>
      </c>
      <c r="Q10022" t="b">
        <v>1</v>
      </c>
    </row>
    <row r="10023" spans="1:17" x14ac:dyDescent="0.3">
      <c r="A10023" t="s">
        <v>10270</v>
      </c>
      <c r="B10023" t="s">
        <v>18</v>
      </c>
      <c r="C10023" t="s">
        <v>19</v>
      </c>
      <c r="D10023" t="str">
        <f t="shared" si="936"/>
        <v>Item_5_MILK</v>
      </c>
      <c r="E10023" t="s">
        <v>972</v>
      </c>
      <c r="F10023" s="5">
        <f t="shared" si="937"/>
        <v>11</v>
      </c>
      <c r="G10023">
        <v>11</v>
      </c>
      <c r="H10023">
        <f t="shared" si="938"/>
        <v>7</v>
      </c>
      <c r="I10023">
        <v>7</v>
      </c>
      <c r="J10023" s="3">
        <f t="shared" si="939"/>
        <v>77</v>
      </c>
      <c r="K10023">
        <v>77</v>
      </c>
      <c r="L10023" t="str">
        <f t="shared" si="940"/>
        <v>Low</v>
      </c>
      <c r="M10023" t="s">
        <v>48</v>
      </c>
      <c r="N10023" t="s">
        <v>16</v>
      </c>
      <c r="O10023" s="1">
        <v>44984</v>
      </c>
      <c r="P10023" s="9" t="str">
        <f t="shared" si="941"/>
        <v>N/A</v>
      </c>
    </row>
    <row r="10024" spans="1:17" x14ac:dyDescent="0.3">
      <c r="A10024" t="s">
        <v>10271</v>
      </c>
      <c r="B10024" t="s">
        <v>74</v>
      </c>
      <c r="C10024" t="s">
        <v>32</v>
      </c>
      <c r="D10024" t="str">
        <f t="shared" si="936"/>
        <v>Item_12_FOOD</v>
      </c>
      <c r="E10024" t="s">
        <v>128</v>
      </c>
      <c r="F10024" s="5">
        <f t="shared" si="937"/>
        <v>21.5</v>
      </c>
      <c r="G10024">
        <v>21.5</v>
      </c>
      <c r="H10024">
        <f t="shared" si="938"/>
        <v>2</v>
      </c>
      <c r="I10024">
        <v>2</v>
      </c>
      <c r="J10024" s="3">
        <f t="shared" si="939"/>
        <v>43</v>
      </c>
      <c r="K10024">
        <v>43</v>
      </c>
      <c r="L10024" t="str">
        <f t="shared" si="940"/>
        <v>Low</v>
      </c>
      <c r="M10024" t="s">
        <v>48</v>
      </c>
      <c r="N10024" t="s">
        <v>38</v>
      </c>
      <c r="O10024" s="1">
        <v>44670</v>
      </c>
      <c r="P10024" s="7" t="str">
        <f t="shared" si="941"/>
        <v>NO</v>
      </c>
      <c r="Q10024" t="b">
        <v>0</v>
      </c>
    </row>
    <row r="10025" spans="1:17" x14ac:dyDescent="0.3">
      <c r="A10025" t="s">
        <v>10272</v>
      </c>
      <c r="B10025" t="s">
        <v>31</v>
      </c>
      <c r="C10025" t="s">
        <v>13</v>
      </c>
      <c r="D10025" t="str">
        <f t="shared" si="936"/>
        <v>Item_11_PATI</v>
      </c>
      <c r="E10025" t="s">
        <v>133</v>
      </c>
      <c r="F10025" s="5">
        <f t="shared" si="937"/>
        <v>20</v>
      </c>
      <c r="G10025">
        <v>20</v>
      </c>
      <c r="H10025">
        <f t="shared" si="938"/>
        <v>2</v>
      </c>
      <c r="I10025">
        <v>2</v>
      </c>
      <c r="J10025" s="3">
        <f t="shared" si="939"/>
        <v>40</v>
      </c>
      <c r="K10025">
        <v>40</v>
      </c>
      <c r="L10025" t="str">
        <f t="shared" si="940"/>
        <v>Low</v>
      </c>
      <c r="M10025" t="s">
        <v>48</v>
      </c>
      <c r="N10025" t="s">
        <v>16</v>
      </c>
      <c r="O10025" s="1">
        <v>45231</v>
      </c>
      <c r="P10025" s="7" t="str">
        <f t="shared" si="941"/>
        <v>YES</v>
      </c>
      <c r="Q10025" t="b">
        <v>1</v>
      </c>
    </row>
    <row r="10026" spans="1:17" x14ac:dyDescent="0.3">
      <c r="A10026" t="s">
        <v>10273</v>
      </c>
      <c r="B10026" t="s">
        <v>22</v>
      </c>
      <c r="C10026" t="s">
        <v>32</v>
      </c>
      <c r="D10026" t="str">
        <f t="shared" si="936"/>
        <v>Item_21_FOOD</v>
      </c>
      <c r="E10026" t="s">
        <v>1318</v>
      </c>
      <c r="F10026" s="5">
        <f t="shared" si="937"/>
        <v>35</v>
      </c>
      <c r="G10026">
        <v>35</v>
      </c>
      <c r="H10026">
        <f t="shared" si="938"/>
        <v>5</v>
      </c>
      <c r="I10026">
        <v>5</v>
      </c>
      <c r="J10026" s="3">
        <f t="shared" si="939"/>
        <v>175</v>
      </c>
      <c r="K10026">
        <v>175</v>
      </c>
      <c r="L10026" t="str">
        <f t="shared" si="940"/>
        <v>Medium</v>
      </c>
      <c r="M10026" t="s">
        <v>48</v>
      </c>
      <c r="N10026" t="s">
        <v>38</v>
      </c>
      <c r="O10026" s="1">
        <v>44856</v>
      </c>
      <c r="P10026" s="7" t="str">
        <f t="shared" si="941"/>
        <v>NO</v>
      </c>
      <c r="Q10026" t="b">
        <v>0</v>
      </c>
    </row>
    <row r="10027" spans="1:17" x14ac:dyDescent="0.3">
      <c r="A10027" t="s">
        <v>10274</v>
      </c>
      <c r="B10027" t="s">
        <v>55</v>
      </c>
      <c r="C10027" t="s">
        <v>130</v>
      </c>
      <c r="D10027" t="str">
        <f t="shared" si="936"/>
        <v>Item_5_COMP</v>
      </c>
      <c r="E10027" t="s">
        <v>139</v>
      </c>
      <c r="F10027" s="5">
        <f t="shared" si="937"/>
        <v>11</v>
      </c>
      <c r="G10027">
        <v>11</v>
      </c>
      <c r="H10027">
        <f t="shared" si="938"/>
        <v>9</v>
      </c>
      <c r="I10027">
        <v>9</v>
      </c>
      <c r="J10027" s="3">
        <f t="shared" si="939"/>
        <v>99</v>
      </c>
      <c r="K10027">
        <v>99</v>
      </c>
      <c r="L10027" t="str">
        <f t="shared" si="940"/>
        <v>Low</v>
      </c>
      <c r="M10027" t="s">
        <v>25</v>
      </c>
      <c r="N10027" t="s">
        <v>16</v>
      </c>
      <c r="O10027" s="1">
        <v>45231</v>
      </c>
      <c r="P10027" s="7" t="str">
        <f t="shared" si="941"/>
        <v>NO</v>
      </c>
      <c r="Q10027" t="b">
        <v>0</v>
      </c>
    </row>
    <row r="10028" spans="1:17" x14ac:dyDescent="0.3">
      <c r="A10028" t="s">
        <v>10275</v>
      </c>
      <c r="B10028" t="s">
        <v>46</v>
      </c>
      <c r="C10028" t="s">
        <v>32</v>
      </c>
      <c r="D10028" t="str">
        <f t="shared" si="936"/>
        <v>Item_1_FOOD</v>
      </c>
      <c r="E10028" t="s">
        <v>37</v>
      </c>
      <c r="F10028" s="5">
        <f t="shared" si="937"/>
        <v>5</v>
      </c>
      <c r="G10028">
        <v>5</v>
      </c>
      <c r="H10028">
        <f t="shared" si="938"/>
        <v>3</v>
      </c>
      <c r="I10028">
        <v>3</v>
      </c>
      <c r="J10028" s="3">
        <f t="shared" si="939"/>
        <v>15</v>
      </c>
      <c r="K10028">
        <v>15</v>
      </c>
      <c r="L10028" t="str">
        <f t="shared" si="940"/>
        <v>Low</v>
      </c>
      <c r="M10028" t="s">
        <v>15</v>
      </c>
      <c r="N10028" t="s">
        <v>38</v>
      </c>
      <c r="O10028" s="1">
        <v>45089</v>
      </c>
      <c r="P10028" s="9" t="str">
        <f t="shared" si="941"/>
        <v>N/A</v>
      </c>
    </row>
    <row r="10029" spans="1:17" x14ac:dyDescent="0.3">
      <c r="A10029" t="s">
        <v>10276</v>
      </c>
      <c r="B10029" t="s">
        <v>27</v>
      </c>
      <c r="C10029" t="s">
        <v>32</v>
      </c>
      <c r="D10029" t="str">
        <f t="shared" si="936"/>
        <v>Item_20_FOOD</v>
      </c>
      <c r="E10029" t="s">
        <v>185</v>
      </c>
      <c r="F10029" s="5">
        <f t="shared" si="937"/>
        <v>33.5</v>
      </c>
      <c r="G10029">
        <v>33.5</v>
      </c>
      <c r="H10029">
        <f t="shared" si="938"/>
        <v>3</v>
      </c>
      <c r="I10029">
        <v>3</v>
      </c>
      <c r="J10029" s="3">
        <f t="shared" si="939"/>
        <v>100.5</v>
      </c>
      <c r="K10029">
        <v>100.5</v>
      </c>
      <c r="L10029" t="str">
        <f t="shared" si="940"/>
        <v>Low</v>
      </c>
      <c r="M10029" t="s">
        <v>25</v>
      </c>
      <c r="N10029" t="s">
        <v>16</v>
      </c>
      <c r="O10029" s="1">
        <v>44987</v>
      </c>
      <c r="P10029" s="7" t="str">
        <f t="shared" si="941"/>
        <v>YES</v>
      </c>
      <c r="Q10029" t="b">
        <v>1</v>
      </c>
    </row>
    <row r="10030" spans="1:17" x14ac:dyDescent="0.3">
      <c r="A10030" t="s">
        <v>10277</v>
      </c>
      <c r="B10030" t="s">
        <v>116</v>
      </c>
      <c r="C10030" t="s">
        <v>13</v>
      </c>
      <c r="D10030" t="str">
        <f t="shared" si="936"/>
        <v>Item_14_PATI</v>
      </c>
      <c r="E10030" t="s">
        <v>164</v>
      </c>
      <c r="F10030" s="5">
        <f t="shared" si="937"/>
        <v>24.5</v>
      </c>
      <c r="G10030">
        <v>24.5</v>
      </c>
      <c r="H10030">
        <f t="shared" si="938"/>
        <v>8</v>
      </c>
      <c r="I10030">
        <v>8</v>
      </c>
      <c r="J10030" s="3">
        <f t="shared" si="939"/>
        <v>196</v>
      </c>
      <c r="K10030">
        <v>196</v>
      </c>
      <c r="L10030" t="str">
        <f t="shared" si="940"/>
        <v>Medium</v>
      </c>
      <c r="M10030" t="s">
        <v>25</v>
      </c>
      <c r="N10030" t="s">
        <v>38</v>
      </c>
      <c r="O10030" s="1">
        <v>45069</v>
      </c>
      <c r="P10030" s="7" t="str">
        <f t="shared" si="941"/>
        <v>YES</v>
      </c>
      <c r="Q10030" t="b">
        <v>1</v>
      </c>
    </row>
    <row r="10031" spans="1:17" x14ac:dyDescent="0.3">
      <c r="A10031" t="s">
        <v>10278</v>
      </c>
      <c r="B10031" t="s">
        <v>168</v>
      </c>
      <c r="C10031" t="s">
        <v>13</v>
      </c>
      <c r="D10031" t="str">
        <f t="shared" si="936"/>
        <v>Item_17_PATI</v>
      </c>
      <c r="E10031" t="s">
        <v>61</v>
      </c>
      <c r="F10031" s="5">
        <f t="shared" si="937"/>
        <v>29</v>
      </c>
      <c r="G10031">
        <v>29</v>
      </c>
      <c r="H10031">
        <f t="shared" si="938"/>
        <v>3</v>
      </c>
      <c r="I10031">
        <v>3</v>
      </c>
      <c r="J10031" s="3">
        <f t="shared" si="939"/>
        <v>87</v>
      </c>
      <c r="K10031">
        <v>87</v>
      </c>
      <c r="L10031" t="str">
        <f t="shared" si="940"/>
        <v>Low</v>
      </c>
      <c r="M10031" t="s">
        <v>25</v>
      </c>
      <c r="N10031" t="s">
        <v>16</v>
      </c>
      <c r="O10031" s="1">
        <v>44851</v>
      </c>
      <c r="P10031" s="7" t="str">
        <f t="shared" si="941"/>
        <v>YES</v>
      </c>
      <c r="Q10031" t="b">
        <v>1</v>
      </c>
    </row>
    <row r="10032" spans="1:17" x14ac:dyDescent="0.3">
      <c r="A10032" t="s">
        <v>10279</v>
      </c>
      <c r="B10032" t="s">
        <v>22</v>
      </c>
      <c r="C10032" t="s">
        <v>28</v>
      </c>
      <c r="D10032" t="str">
        <f t="shared" si="936"/>
        <v>Item_14_BEVE</v>
      </c>
      <c r="E10032" t="s">
        <v>205</v>
      </c>
      <c r="F10032" s="5">
        <f t="shared" si="937"/>
        <v>24.5</v>
      </c>
      <c r="G10032">
        <v>24.5</v>
      </c>
      <c r="H10032">
        <f t="shared" si="938"/>
        <v>9</v>
      </c>
      <c r="I10032">
        <v>9</v>
      </c>
      <c r="J10032" s="3">
        <f t="shared" si="939"/>
        <v>220.5</v>
      </c>
      <c r="K10032">
        <v>220.5</v>
      </c>
      <c r="L10032" t="str">
        <f t="shared" si="940"/>
        <v>Medium</v>
      </c>
      <c r="M10032" t="s">
        <v>25</v>
      </c>
      <c r="N10032" t="s">
        <v>16</v>
      </c>
      <c r="O10032" s="1">
        <v>44658</v>
      </c>
      <c r="P10032" s="9" t="str">
        <f t="shared" si="941"/>
        <v>N/A</v>
      </c>
    </row>
    <row r="10033" spans="1:17" x14ac:dyDescent="0.3">
      <c r="A10033" t="s">
        <v>10280</v>
      </c>
      <c r="B10033" t="s">
        <v>80</v>
      </c>
      <c r="C10033" t="s">
        <v>23</v>
      </c>
      <c r="D10033" t="str">
        <f t="shared" si="936"/>
        <v>Item_11_BUTC</v>
      </c>
      <c r="E10033" t="s">
        <v>938</v>
      </c>
      <c r="F10033" s="5">
        <f t="shared" si="937"/>
        <v>20</v>
      </c>
      <c r="G10033">
        <v>20</v>
      </c>
      <c r="H10033">
        <f t="shared" si="938"/>
        <v>3</v>
      </c>
      <c r="I10033">
        <v>3</v>
      </c>
      <c r="J10033" s="3">
        <f t="shared" si="939"/>
        <v>60</v>
      </c>
      <c r="K10033">
        <v>60</v>
      </c>
      <c r="L10033" t="str">
        <f t="shared" si="940"/>
        <v>Low</v>
      </c>
      <c r="M10033" t="s">
        <v>15</v>
      </c>
      <c r="N10033" t="s">
        <v>16</v>
      </c>
      <c r="O10033" s="1">
        <v>45527</v>
      </c>
      <c r="P10033" s="9" t="str">
        <f t="shared" si="941"/>
        <v>N/A</v>
      </c>
    </row>
    <row r="10034" spans="1:17" x14ac:dyDescent="0.3">
      <c r="A10034" t="s">
        <v>10281</v>
      </c>
      <c r="B10034" t="s">
        <v>84</v>
      </c>
      <c r="C10034" t="s">
        <v>28</v>
      </c>
      <c r="D10034" t="str">
        <f t="shared" si="936"/>
        <v>Item_16_BEVE</v>
      </c>
      <c r="E10034" t="s">
        <v>29</v>
      </c>
      <c r="F10034" s="5">
        <f t="shared" si="937"/>
        <v>27.5</v>
      </c>
      <c r="G10034">
        <v>27.5</v>
      </c>
      <c r="H10034">
        <f t="shared" si="938"/>
        <v>10</v>
      </c>
      <c r="I10034">
        <v>10</v>
      </c>
      <c r="J10034" s="3">
        <f t="shared" si="939"/>
        <v>275</v>
      </c>
      <c r="K10034">
        <v>275</v>
      </c>
      <c r="L10034" t="str">
        <f t="shared" si="940"/>
        <v>Medium</v>
      </c>
      <c r="M10034" t="s">
        <v>25</v>
      </c>
      <c r="N10034" t="s">
        <v>16</v>
      </c>
      <c r="O10034" s="1">
        <v>45041</v>
      </c>
      <c r="P10034" s="9" t="str">
        <f t="shared" si="941"/>
        <v>N/A</v>
      </c>
    </row>
    <row r="10035" spans="1:17" x14ac:dyDescent="0.3">
      <c r="A10035" t="s">
        <v>10282</v>
      </c>
      <c r="B10035" t="s">
        <v>108</v>
      </c>
      <c r="C10035" t="s">
        <v>41</v>
      </c>
      <c r="D10035" s="2" t="str">
        <f t="shared" si="936"/>
        <v>Unknown_Item</v>
      </c>
      <c r="F10035" s="6">
        <f t="shared" si="937"/>
        <v>23.365911749958215</v>
      </c>
      <c r="H10035">
        <f t="shared" si="938"/>
        <v>8</v>
      </c>
      <c r="I10035">
        <v>8</v>
      </c>
      <c r="J10035" s="3">
        <f t="shared" si="939"/>
        <v>52</v>
      </c>
      <c r="K10035">
        <v>52</v>
      </c>
      <c r="L10035" t="str">
        <f t="shared" si="940"/>
        <v>Low</v>
      </c>
      <c r="M10035" t="s">
        <v>25</v>
      </c>
      <c r="N10035" t="s">
        <v>38</v>
      </c>
      <c r="O10035" s="1">
        <v>45027</v>
      </c>
      <c r="P10035" s="7" t="str">
        <f t="shared" si="941"/>
        <v>YES</v>
      </c>
      <c r="Q10035" t="b">
        <v>1</v>
      </c>
    </row>
    <row r="10036" spans="1:17" x14ac:dyDescent="0.3">
      <c r="A10036" t="s">
        <v>10283</v>
      </c>
      <c r="B10036" t="s">
        <v>100</v>
      </c>
      <c r="C10036" t="s">
        <v>66</v>
      </c>
      <c r="D10036" t="str">
        <f t="shared" si="936"/>
        <v>Item_19_ELEC</v>
      </c>
      <c r="E10036" t="s">
        <v>322</v>
      </c>
      <c r="F10036" s="5">
        <f t="shared" si="937"/>
        <v>32</v>
      </c>
      <c r="G10036">
        <v>32</v>
      </c>
      <c r="H10036">
        <f t="shared" si="938"/>
        <v>2</v>
      </c>
      <c r="I10036">
        <v>2</v>
      </c>
      <c r="J10036" s="3">
        <f t="shared" si="939"/>
        <v>64</v>
      </c>
      <c r="K10036">
        <v>64</v>
      </c>
      <c r="L10036" t="str">
        <f t="shared" si="940"/>
        <v>Low</v>
      </c>
      <c r="M10036" t="s">
        <v>15</v>
      </c>
      <c r="N10036" t="s">
        <v>38</v>
      </c>
      <c r="O10036" s="1">
        <v>44667</v>
      </c>
      <c r="P10036" s="7" t="str">
        <f t="shared" si="941"/>
        <v>NO</v>
      </c>
      <c r="Q10036" t="b">
        <v>0</v>
      </c>
    </row>
    <row r="10037" spans="1:17" x14ac:dyDescent="0.3">
      <c r="A10037" t="s">
        <v>10284</v>
      </c>
      <c r="B10037" t="s">
        <v>98</v>
      </c>
      <c r="C10037" t="s">
        <v>23</v>
      </c>
      <c r="D10037" t="str">
        <f t="shared" si="936"/>
        <v>Item_25_BUTC</v>
      </c>
      <c r="E10037" t="s">
        <v>383</v>
      </c>
      <c r="F10037" s="5">
        <f t="shared" si="937"/>
        <v>41</v>
      </c>
      <c r="G10037">
        <v>41</v>
      </c>
      <c r="H10037">
        <f t="shared" si="938"/>
        <v>3</v>
      </c>
      <c r="I10037">
        <v>3</v>
      </c>
      <c r="J10037" s="3">
        <f t="shared" si="939"/>
        <v>123</v>
      </c>
      <c r="K10037">
        <v>123</v>
      </c>
      <c r="L10037" t="str">
        <f t="shared" si="940"/>
        <v>Low</v>
      </c>
      <c r="M10037" t="s">
        <v>25</v>
      </c>
      <c r="N10037" t="s">
        <v>38</v>
      </c>
      <c r="O10037" s="1">
        <v>44994</v>
      </c>
      <c r="P10037" s="7" t="str">
        <f t="shared" si="941"/>
        <v>YES</v>
      </c>
      <c r="Q10037" t="b">
        <v>1</v>
      </c>
    </row>
    <row r="10038" spans="1:17" x14ac:dyDescent="0.3">
      <c r="A10038" t="s">
        <v>10285</v>
      </c>
      <c r="B10038" t="s">
        <v>12</v>
      </c>
      <c r="C10038" t="s">
        <v>28</v>
      </c>
      <c r="D10038" s="2" t="str">
        <f t="shared" si="936"/>
        <v>Unknown_Item</v>
      </c>
      <c r="F10038" s="6">
        <f t="shared" si="937"/>
        <v>23.365911749958215</v>
      </c>
      <c r="H10038">
        <f t="shared" si="938"/>
        <v>3</v>
      </c>
      <c r="I10038">
        <v>3</v>
      </c>
      <c r="J10038" s="3">
        <f t="shared" si="939"/>
        <v>28.5</v>
      </c>
      <c r="K10038">
        <v>28.5</v>
      </c>
      <c r="L10038" t="str">
        <f t="shared" si="940"/>
        <v>Low</v>
      </c>
      <c r="M10038" t="s">
        <v>48</v>
      </c>
      <c r="N10038" t="s">
        <v>16</v>
      </c>
      <c r="O10038" s="1">
        <v>45609</v>
      </c>
      <c r="P10038" s="7" t="str">
        <f t="shared" si="941"/>
        <v>NO</v>
      </c>
      <c r="Q10038" t="b">
        <v>0</v>
      </c>
    </row>
    <row r="10039" spans="1:17" x14ac:dyDescent="0.3">
      <c r="A10039" t="s">
        <v>10286</v>
      </c>
      <c r="B10039" t="s">
        <v>168</v>
      </c>
      <c r="C10039" t="s">
        <v>66</v>
      </c>
      <c r="D10039" t="str">
        <f t="shared" si="936"/>
        <v>Item_8_ELEC</v>
      </c>
      <c r="E10039" t="s">
        <v>246</v>
      </c>
      <c r="F10039" s="5">
        <f t="shared" si="937"/>
        <v>15.5</v>
      </c>
      <c r="G10039">
        <v>15.5</v>
      </c>
      <c r="H10039">
        <f t="shared" si="938"/>
        <v>5</v>
      </c>
      <c r="I10039">
        <v>5</v>
      </c>
      <c r="J10039" s="3">
        <f t="shared" si="939"/>
        <v>77.5</v>
      </c>
      <c r="K10039">
        <v>77.5</v>
      </c>
      <c r="L10039" t="str">
        <f t="shared" si="940"/>
        <v>Low</v>
      </c>
      <c r="M10039" t="s">
        <v>25</v>
      </c>
      <c r="N10039" t="s">
        <v>38</v>
      </c>
      <c r="O10039" s="1">
        <v>45639</v>
      </c>
      <c r="P10039" s="9" t="str">
        <f t="shared" si="941"/>
        <v>N/A</v>
      </c>
    </row>
    <row r="10040" spans="1:17" x14ac:dyDescent="0.3">
      <c r="A10040" t="s">
        <v>10287</v>
      </c>
      <c r="B10040" t="s">
        <v>31</v>
      </c>
      <c r="C10040" t="s">
        <v>66</v>
      </c>
      <c r="D10040" t="str">
        <f t="shared" si="936"/>
        <v>Item_20_ELEC</v>
      </c>
      <c r="E10040" t="s">
        <v>346</v>
      </c>
      <c r="F10040" s="5">
        <f t="shared" si="937"/>
        <v>33.5</v>
      </c>
      <c r="G10040">
        <v>33.5</v>
      </c>
      <c r="H10040">
        <f t="shared" si="938"/>
        <v>7</v>
      </c>
      <c r="I10040">
        <v>7</v>
      </c>
      <c r="J10040" s="3">
        <f t="shared" si="939"/>
        <v>234.5</v>
      </c>
      <c r="K10040">
        <v>234.5</v>
      </c>
      <c r="L10040" t="str">
        <f t="shared" si="940"/>
        <v>Medium</v>
      </c>
      <c r="M10040" t="s">
        <v>15</v>
      </c>
      <c r="N10040" t="s">
        <v>38</v>
      </c>
      <c r="O10040" s="1">
        <v>45119</v>
      </c>
      <c r="P10040" s="7" t="str">
        <f t="shared" si="941"/>
        <v>YES</v>
      </c>
      <c r="Q10040" t="b">
        <v>1</v>
      </c>
    </row>
    <row r="10041" spans="1:17" x14ac:dyDescent="0.3">
      <c r="A10041" t="s">
        <v>10288</v>
      </c>
      <c r="B10041" t="s">
        <v>116</v>
      </c>
      <c r="C10041" t="s">
        <v>41</v>
      </c>
      <c r="D10041" t="str">
        <f t="shared" si="936"/>
        <v>Item_24_FURN</v>
      </c>
      <c r="E10041" t="s">
        <v>199</v>
      </c>
      <c r="F10041" s="5">
        <f t="shared" si="937"/>
        <v>39.5</v>
      </c>
      <c r="G10041">
        <v>39.5</v>
      </c>
      <c r="H10041">
        <f t="shared" si="938"/>
        <v>1</v>
      </c>
      <c r="I10041">
        <v>1</v>
      </c>
      <c r="J10041" s="3">
        <f t="shared" si="939"/>
        <v>39.5</v>
      </c>
      <c r="K10041">
        <v>39.5</v>
      </c>
      <c r="L10041" t="str">
        <f t="shared" si="940"/>
        <v>Low</v>
      </c>
      <c r="M10041" t="s">
        <v>48</v>
      </c>
      <c r="N10041" t="s">
        <v>16</v>
      </c>
      <c r="O10041" s="1">
        <v>45220</v>
      </c>
      <c r="P10041" s="9" t="str">
        <f t="shared" si="941"/>
        <v>N/A</v>
      </c>
    </row>
    <row r="10042" spans="1:17" x14ac:dyDescent="0.3">
      <c r="A10042" t="s">
        <v>10289</v>
      </c>
      <c r="B10042" t="s">
        <v>18</v>
      </c>
      <c r="C10042" t="s">
        <v>19</v>
      </c>
      <c r="D10042" t="str">
        <f t="shared" si="936"/>
        <v>Item_6_MILK</v>
      </c>
      <c r="E10042" t="s">
        <v>152</v>
      </c>
      <c r="F10042" s="5">
        <f t="shared" si="937"/>
        <v>12.5</v>
      </c>
      <c r="G10042">
        <v>12.5</v>
      </c>
      <c r="H10042">
        <f t="shared" si="938"/>
        <v>8</v>
      </c>
      <c r="I10042">
        <v>8</v>
      </c>
      <c r="J10042" s="3">
        <f t="shared" si="939"/>
        <v>100</v>
      </c>
      <c r="K10042">
        <v>100</v>
      </c>
      <c r="L10042" t="str">
        <f t="shared" si="940"/>
        <v>Low</v>
      </c>
      <c r="M10042" t="s">
        <v>15</v>
      </c>
      <c r="N10042" t="s">
        <v>16</v>
      </c>
      <c r="O10042" s="1">
        <v>44720</v>
      </c>
      <c r="P10042" s="7" t="str">
        <f t="shared" si="941"/>
        <v>NO</v>
      </c>
      <c r="Q10042" t="b">
        <v>0</v>
      </c>
    </row>
    <row r="10043" spans="1:17" x14ac:dyDescent="0.3">
      <c r="A10043" t="s">
        <v>10290</v>
      </c>
      <c r="B10043" t="s">
        <v>108</v>
      </c>
      <c r="C10043" t="s">
        <v>130</v>
      </c>
      <c r="D10043" t="str">
        <f t="shared" si="936"/>
        <v>Item_15_COMP</v>
      </c>
      <c r="E10043" t="s">
        <v>149</v>
      </c>
      <c r="F10043" s="5">
        <f t="shared" si="937"/>
        <v>26</v>
      </c>
      <c r="G10043">
        <v>26</v>
      </c>
      <c r="H10043">
        <f t="shared" si="938"/>
        <v>4</v>
      </c>
      <c r="I10043">
        <v>4</v>
      </c>
      <c r="J10043" s="3">
        <f t="shared" si="939"/>
        <v>104</v>
      </c>
      <c r="K10043">
        <v>104</v>
      </c>
      <c r="L10043" t="str">
        <f t="shared" si="940"/>
        <v>Low</v>
      </c>
      <c r="M10043" t="s">
        <v>25</v>
      </c>
      <c r="N10043" t="s">
        <v>38</v>
      </c>
      <c r="O10043" s="1">
        <v>44589</v>
      </c>
      <c r="P10043" s="7" t="str">
        <f t="shared" si="941"/>
        <v>NO</v>
      </c>
      <c r="Q10043" t="b">
        <v>0</v>
      </c>
    </row>
    <row r="10044" spans="1:17" x14ac:dyDescent="0.3">
      <c r="A10044" t="s">
        <v>10291</v>
      </c>
      <c r="B10044" t="s">
        <v>116</v>
      </c>
      <c r="C10044" t="s">
        <v>19</v>
      </c>
      <c r="D10044" t="str">
        <f t="shared" si="936"/>
        <v>Item_4_MILK</v>
      </c>
      <c r="E10044" t="s">
        <v>210</v>
      </c>
      <c r="F10044" s="5">
        <f t="shared" si="937"/>
        <v>9.5</v>
      </c>
      <c r="G10044">
        <v>9.5</v>
      </c>
      <c r="H10044">
        <f t="shared" si="938"/>
        <v>5</v>
      </c>
      <c r="I10044">
        <v>5</v>
      </c>
      <c r="J10044" s="3">
        <f t="shared" si="939"/>
        <v>47.5</v>
      </c>
      <c r="K10044">
        <v>47.5</v>
      </c>
      <c r="L10044" t="str">
        <f t="shared" si="940"/>
        <v>Low</v>
      </c>
      <c r="M10044" t="s">
        <v>48</v>
      </c>
      <c r="N10044" t="s">
        <v>16</v>
      </c>
      <c r="O10044" s="1">
        <v>44998</v>
      </c>
      <c r="P10044" s="7" t="str">
        <f t="shared" si="941"/>
        <v>NO</v>
      </c>
      <c r="Q10044" t="b">
        <v>0</v>
      </c>
    </row>
    <row r="10045" spans="1:17" x14ac:dyDescent="0.3">
      <c r="A10045" t="s">
        <v>10292</v>
      </c>
      <c r="B10045" t="s">
        <v>84</v>
      </c>
      <c r="C10045" t="s">
        <v>19</v>
      </c>
      <c r="D10045" t="str">
        <f t="shared" si="936"/>
        <v>Item_1_MILK</v>
      </c>
      <c r="E10045" t="s">
        <v>271</v>
      </c>
      <c r="F10045" s="5">
        <f t="shared" si="937"/>
        <v>5</v>
      </c>
      <c r="G10045">
        <v>5</v>
      </c>
      <c r="H10045">
        <f t="shared" si="938"/>
        <v>8</v>
      </c>
      <c r="I10045">
        <v>8</v>
      </c>
      <c r="J10045" s="3">
        <f t="shared" si="939"/>
        <v>40</v>
      </c>
      <c r="K10045">
        <v>40</v>
      </c>
      <c r="L10045" t="str">
        <f t="shared" si="940"/>
        <v>Low</v>
      </c>
      <c r="M10045" t="s">
        <v>48</v>
      </c>
      <c r="N10045" t="s">
        <v>38</v>
      </c>
      <c r="O10045" s="1">
        <v>45571</v>
      </c>
      <c r="P10045" s="7" t="str">
        <f t="shared" si="941"/>
        <v>NO</v>
      </c>
      <c r="Q10045" t="b">
        <v>0</v>
      </c>
    </row>
    <row r="10046" spans="1:17" x14ac:dyDescent="0.3">
      <c r="A10046" t="s">
        <v>10293</v>
      </c>
      <c r="B10046" t="s">
        <v>89</v>
      </c>
      <c r="C10046" t="s">
        <v>32</v>
      </c>
      <c r="D10046" t="str">
        <f t="shared" si="936"/>
        <v>Item_14_FOOD</v>
      </c>
      <c r="E10046" t="s">
        <v>90</v>
      </c>
      <c r="F10046" s="5">
        <f t="shared" si="937"/>
        <v>24.5</v>
      </c>
      <c r="G10046">
        <v>24.5</v>
      </c>
      <c r="H10046">
        <f t="shared" si="938"/>
        <v>8</v>
      </c>
      <c r="I10046">
        <v>8</v>
      </c>
      <c r="J10046" s="3">
        <f t="shared" si="939"/>
        <v>196</v>
      </c>
      <c r="K10046">
        <v>196</v>
      </c>
      <c r="L10046" t="str">
        <f t="shared" si="940"/>
        <v>Medium</v>
      </c>
      <c r="M10046" t="s">
        <v>25</v>
      </c>
      <c r="N10046" t="s">
        <v>16</v>
      </c>
      <c r="O10046" s="1">
        <v>44954</v>
      </c>
      <c r="P10046" s="7" t="str">
        <f t="shared" si="941"/>
        <v>YES</v>
      </c>
      <c r="Q10046" t="b">
        <v>1</v>
      </c>
    </row>
    <row r="10047" spans="1:17" x14ac:dyDescent="0.3">
      <c r="A10047" t="s">
        <v>10294</v>
      </c>
      <c r="B10047" t="s">
        <v>31</v>
      </c>
      <c r="C10047" t="s">
        <v>13</v>
      </c>
      <c r="D10047" t="str">
        <f t="shared" si="936"/>
        <v>Item_7_PATI</v>
      </c>
      <c r="E10047" t="s">
        <v>178</v>
      </c>
      <c r="F10047" s="5">
        <f t="shared" si="937"/>
        <v>14</v>
      </c>
      <c r="G10047">
        <v>14</v>
      </c>
      <c r="H10047">
        <f t="shared" si="938"/>
        <v>1</v>
      </c>
      <c r="I10047">
        <v>1</v>
      </c>
      <c r="J10047" s="3">
        <f t="shared" si="939"/>
        <v>14</v>
      </c>
      <c r="K10047">
        <v>14</v>
      </c>
      <c r="L10047" t="str">
        <f t="shared" si="940"/>
        <v>Low</v>
      </c>
      <c r="M10047" t="s">
        <v>48</v>
      </c>
      <c r="N10047" t="s">
        <v>16</v>
      </c>
      <c r="O10047" s="1">
        <v>44934</v>
      </c>
      <c r="P10047" s="9" t="str">
        <f t="shared" si="941"/>
        <v>N/A</v>
      </c>
    </row>
    <row r="10048" spans="1:17" x14ac:dyDescent="0.3">
      <c r="A10048" t="s">
        <v>10295</v>
      </c>
      <c r="B10048" t="s">
        <v>63</v>
      </c>
      <c r="C10048" t="s">
        <v>66</v>
      </c>
      <c r="D10048" t="str">
        <f t="shared" si="936"/>
        <v>Item_2_ELEC</v>
      </c>
      <c r="E10048" t="s">
        <v>761</v>
      </c>
      <c r="F10048" s="5">
        <f t="shared" si="937"/>
        <v>6.5</v>
      </c>
      <c r="G10048">
        <v>6.5</v>
      </c>
      <c r="H10048">
        <f t="shared" si="938"/>
        <v>9</v>
      </c>
      <c r="I10048">
        <v>9</v>
      </c>
      <c r="J10048" s="3">
        <f t="shared" si="939"/>
        <v>58.5</v>
      </c>
      <c r="K10048">
        <v>58.5</v>
      </c>
      <c r="L10048" t="str">
        <f t="shared" si="940"/>
        <v>Low</v>
      </c>
      <c r="M10048" t="s">
        <v>15</v>
      </c>
      <c r="N10048" t="s">
        <v>16</v>
      </c>
      <c r="O10048" s="1">
        <v>45610</v>
      </c>
      <c r="P10048" s="7" t="str">
        <f t="shared" si="941"/>
        <v>NO</v>
      </c>
      <c r="Q10048" t="b">
        <v>0</v>
      </c>
    </row>
    <row r="10049" spans="1:17" x14ac:dyDescent="0.3">
      <c r="A10049" t="s">
        <v>10296</v>
      </c>
      <c r="B10049" t="s">
        <v>89</v>
      </c>
      <c r="C10049" t="s">
        <v>28</v>
      </c>
      <c r="D10049" s="2" t="str">
        <f t="shared" si="936"/>
        <v>Unknown_Item</v>
      </c>
      <c r="F10049" s="5">
        <f t="shared" si="937"/>
        <v>9.5</v>
      </c>
      <c r="G10049">
        <v>9.5</v>
      </c>
      <c r="H10049" s="2">
        <f t="shared" si="938"/>
        <v>6</v>
      </c>
      <c r="J10049" s="4">
        <f t="shared" si="939"/>
        <v>108.5</v>
      </c>
      <c r="L10049" t="str">
        <f t="shared" si="940"/>
        <v>Low</v>
      </c>
      <c r="M10049" t="s">
        <v>48</v>
      </c>
      <c r="N10049" t="s">
        <v>16</v>
      </c>
      <c r="O10049" s="1">
        <v>45202</v>
      </c>
      <c r="P10049" s="9" t="str">
        <f t="shared" si="941"/>
        <v>N/A</v>
      </c>
    </row>
    <row r="10050" spans="1:17" x14ac:dyDescent="0.3">
      <c r="A10050" t="s">
        <v>10297</v>
      </c>
      <c r="B10050" t="s">
        <v>89</v>
      </c>
      <c r="C10050" t="s">
        <v>41</v>
      </c>
      <c r="D10050" s="2" t="str">
        <f t="shared" ref="D10050:D10113" si="942">IF(TRIM(E10050)="","Unknown_Item","Item_"&amp;MID(E10050,6,FIND("_",E10050,6)-6)&amp;"_"&amp;UPPER(LEFT(C10050,4)))</f>
        <v>Unknown_Item</v>
      </c>
      <c r="F10050" s="5">
        <f t="shared" ref="F10050:F10113" si="943">IF(ISBLANK(G10050),AVERAGE($G$2:$G$12576),G10050)</f>
        <v>41</v>
      </c>
      <c r="G10050">
        <v>41</v>
      </c>
      <c r="H10050" s="2">
        <f t="shared" ref="H10050:H10113" si="944">IF(ISBLANK(I10050),MEDIAN($I$2:$I$12576),I10050)</f>
        <v>6</v>
      </c>
      <c r="J10050" s="4">
        <f t="shared" ref="J10050:J10113" si="945">IF(ISBLANK(K10050),MEDIAN($K$2:$K$12576),K10050)</f>
        <v>108.5</v>
      </c>
      <c r="L10050" t="str">
        <f t="shared" ref="L10050:L10113" si="946">IF(J10050&gt;=300,"High",IF(J10050&gt;=150,"Medium","Low"))</f>
        <v>Low</v>
      </c>
      <c r="M10050" t="s">
        <v>15</v>
      </c>
      <c r="N10050" t="s">
        <v>38</v>
      </c>
      <c r="O10050" s="1">
        <v>44893</v>
      </c>
      <c r="P10050" s="9" t="str">
        <f t="shared" ref="P10050:P10113" si="947">IF(ISBLANK(Q10050),"N/A",IF(Q10050=TRUE,"YES","NO"))</f>
        <v>N/A</v>
      </c>
    </row>
    <row r="10051" spans="1:17" x14ac:dyDescent="0.3">
      <c r="A10051" t="s">
        <v>10298</v>
      </c>
      <c r="B10051" t="s">
        <v>40</v>
      </c>
      <c r="C10051" t="s">
        <v>19</v>
      </c>
      <c r="D10051" t="str">
        <f t="shared" si="942"/>
        <v>Item_11_MILK</v>
      </c>
      <c r="E10051" t="s">
        <v>287</v>
      </c>
      <c r="F10051" s="5">
        <f t="shared" si="943"/>
        <v>20</v>
      </c>
      <c r="G10051">
        <v>20</v>
      </c>
      <c r="H10051">
        <f t="shared" si="944"/>
        <v>1</v>
      </c>
      <c r="I10051">
        <v>1</v>
      </c>
      <c r="J10051" s="3">
        <f t="shared" si="945"/>
        <v>20</v>
      </c>
      <c r="K10051">
        <v>20</v>
      </c>
      <c r="L10051" t="str">
        <f t="shared" si="946"/>
        <v>Low</v>
      </c>
      <c r="M10051" t="s">
        <v>15</v>
      </c>
      <c r="N10051" t="s">
        <v>38</v>
      </c>
      <c r="O10051" s="1">
        <v>45029</v>
      </c>
      <c r="P10051" s="7" t="str">
        <f t="shared" si="947"/>
        <v>NO</v>
      </c>
      <c r="Q10051" t="b">
        <v>0</v>
      </c>
    </row>
    <row r="10052" spans="1:17" x14ac:dyDescent="0.3">
      <c r="A10052" t="s">
        <v>10299</v>
      </c>
      <c r="B10052" t="s">
        <v>98</v>
      </c>
      <c r="C10052" t="s">
        <v>130</v>
      </c>
      <c r="D10052" t="str">
        <f t="shared" si="942"/>
        <v>Item_7_COMP</v>
      </c>
      <c r="E10052" t="s">
        <v>212</v>
      </c>
      <c r="F10052" s="5">
        <f t="shared" si="943"/>
        <v>14</v>
      </c>
      <c r="G10052">
        <v>14</v>
      </c>
      <c r="H10052">
        <f t="shared" si="944"/>
        <v>7</v>
      </c>
      <c r="I10052">
        <v>7</v>
      </c>
      <c r="J10052" s="3">
        <f t="shared" si="945"/>
        <v>98</v>
      </c>
      <c r="K10052">
        <v>98</v>
      </c>
      <c r="L10052" t="str">
        <f t="shared" si="946"/>
        <v>Low</v>
      </c>
      <c r="M10052" t="s">
        <v>48</v>
      </c>
      <c r="N10052" t="s">
        <v>38</v>
      </c>
      <c r="O10052" s="1">
        <v>44575</v>
      </c>
      <c r="P10052" s="7" t="str">
        <f t="shared" si="947"/>
        <v>NO</v>
      </c>
      <c r="Q10052" t="b">
        <v>0</v>
      </c>
    </row>
    <row r="10053" spans="1:17" x14ac:dyDescent="0.3">
      <c r="A10053" t="s">
        <v>10300</v>
      </c>
      <c r="B10053" t="s">
        <v>77</v>
      </c>
      <c r="C10053" t="s">
        <v>41</v>
      </c>
      <c r="D10053" t="str">
        <f t="shared" si="942"/>
        <v>Item_25_FURN</v>
      </c>
      <c r="E10053" t="s">
        <v>87</v>
      </c>
      <c r="F10053" s="5">
        <f t="shared" si="943"/>
        <v>41</v>
      </c>
      <c r="G10053">
        <v>41</v>
      </c>
      <c r="H10053">
        <f t="shared" si="944"/>
        <v>9</v>
      </c>
      <c r="I10053">
        <v>9</v>
      </c>
      <c r="J10053" s="3">
        <f t="shared" si="945"/>
        <v>369</v>
      </c>
      <c r="K10053">
        <v>369</v>
      </c>
      <c r="L10053" t="str">
        <f t="shared" si="946"/>
        <v>High</v>
      </c>
      <c r="M10053" t="s">
        <v>15</v>
      </c>
      <c r="N10053" t="s">
        <v>38</v>
      </c>
      <c r="O10053" s="1">
        <v>45489</v>
      </c>
      <c r="P10053" s="9" t="str">
        <f t="shared" si="947"/>
        <v>N/A</v>
      </c>
    </row>
    <row r="10054" spans="1:17" x14ac:dyDescent="0.3">
      <c r="A10054" t="s">
        <v>10301</v>
      </c>
      <c r="B10054" t="s">
        <v>27</v>
      </c>
      <c r="C10054" t="s">
        <v>130</v>
      </c>
      <c r="D10054" t="str">
        <f t="shared" si="942"/>
        <v>Item_15_COMP</v>
      </c>
      <c r="E10054" t="s">
        <v>149</v>
      </c>
      <c r="F10054" s="5">
        <f t="shared" si="943"/>
        <v>26</v>
      </c>
      <c r="G10054">
        <v>26</v>
      </c>
      <c r="H10054">
        <f t="shared" si="944"/>
        <v>8</v>
      </c>
      <c r="I10054">
        <v>8</v>
      </c>
      <c r="J10054" s="3">
        <f t="shared" si="945"/>
        <v>208</v>
      </c>
      <c r="K10054">
        <v>208</v>
      </c>
      <c r="L10054" t="str">
        <f t="shared" si="946"/>
        <v>Medium</v>
      </c>
      <c r="M10054" t="s">
        <v>48</v>
      </c>
      <c r="N10054" t="s">
        <v>38</v>
      </c>
      <c r="O10054" s="1">
        <v>44707</v>
      </c>
      <c r="P10054" s="7" t="str">
        <f t="shared" si="947"/>
        <v>NO</v>
      </c>
      <c r="Q10054" t="b">
        <v>0</v>
      </c>
    </row>
    <row r="10055" spans="1:17" x14ac:dyDescent="0.3">
      <c r="A10055" t="s">
        <v>10302</v>
      </c>
      <c r="B10055" t="s">
        <v>69</v>
      </c>
      <c r="C10055" t="s">
        <v>23</v>
      </c>
      <c r="D10055" t="str">
        <f t="shared" si="942"/>
        <v>Item_16_BUTC</v>
      </c>
      <c r="E10055" t="s">
        <v>135</v>
      </c>
      <c r="F10055" s="5">
        <f t="shared" si="943"/>
        <v>27.5</v>
      </c>
      <c r="G10055">
        <v>27.5</v>
      </c>
      <c r="H10055">
        <f t="shared" si="944"/>
        <v>5</v>
      </c>
      <c r="I10055">
        <v>5</v>
      </c>
      <c r="J10055" s="3">
        <f t="shared" si="945"/>
        <v>137.5</v>
      </c>
      <c r="K10055">
        <v>137.5</v>
      </c>
      <c r="L10055" t="str">
        <f t="shared" si="946"/>
        <v>Low</v>
      </c>
      <c r="M10055" t="s">
        <v>48</v>
      </c>
      <c r="N10055" t="s">
        <v>38</v>
      </c>
      <c r="O10055" s="1">
        <v>44776</v>
      </c>
      <c r="P10055" s="7" t="str">
        <f t="shared" si="947"/>
        <v>NO</v>
      </c>
      <c r="Q10055" t="b">
        <v>0</v>
      </c>
    </row>
    <row r="10056" spans="1:17" x14ac:dyDescent="0.3">
      <c r="A10056" t="s">
        <v>10303</v>
      </c>
      <c r="B10056" t="s">
        <v>123</v>
      </c>
      <c r="C10056" t="s">
        <v>23</v>
      </c>
      <c r="D10056" t="str">
        <f t="shared" si="942"/>
        <v>Item_6_BUTC</v>
      </c>
      <c r="E10056" t="s">
        <v>598</v>
      </c>
      <c r="F10056" s="5">
        <f t="shared" si="943"/>
        <v>12.5</v>
      </c>
      <c r="G10056">
        <v>12.5</v>
      </c>
      <c r="H10056">
        <f t="shared" si="944"/>
        <v>9</v>
      </c>
      <c r="I10056">
        <v>9</v>
      </c>
      <c r="J10056" s="3">
        <f t="shared" si="945"/>
        <v>112.5</v>
      </c>
      <c r="K10056">
        <v>112.5</v>
      </c>
      <c r="L10056" t="str">
        <f t="shared" si="946"/>
        <v>Low</v>
      </c>
      <c r="M10056" t="s">
        <v>25</v>
      </c>
      <c r="N10056" t="s">
        <v>38</v>
      </c>
      <c r="O10056" s="1">
        <v>44628</v>
      </c>
      <c r="P10056" s="7" t="str">
        <f t="shared" si="947"/>
        <v>YES</v>
      </c>
      <c r="Q10056" t="b">
        <v>1</v>
      </c>
    </row>
    <row r="10057" spans="1:17" x14ac:dyDescent="0.3">
      <c r="A10057" t="s">
        <v>10304</v>
      </c>
      <c r="B10057" t="s">
        <v>43</v>
      </c>
      <c r="C10057" t="s">
        <v>130</v>
      </c>
      <c r="D10057" t="str">
        <f t="shared" si="942"/>
        <v>Item_9_COMP</v>
      </c>
      <c r="E10057" t="s">
        <v>427</v>
      </c>
      <c r="F10057" s="5">
        <f t="shared" si="943"/>
        <v>17</v>
      </c>
      <c r="G10057">
        <v>17</v>
      </c>
      <c r="H10057">
        <f t="shared" si="944"/>
        <v>10</v>
      </c>
      <c r="I10057">
        <v>10</v>
      </c>
      <c r="J10057" s="3">
        <f t="shared" si="945"/>
        <v>170</v>
      </c>
      <c r="K10057">
        <v>170</v>
      </c>
      <c r="L10057" t="str">
        <f t="shared" si="946"/>
        <v>Medium</v>
      </c>
      <c r="M10057" t="s">
        <v>25</v>
      </c>
      <c r="N10057" t="s">
        <v>16</v>
      </c>
      <c r="O10057" s="1">
        <v>45140</v>
      </c>
      <c r="P10057" s="9" t="str">
        <f t="shared" si="947"/>
        <v>N/A</v>
      </c>
    </row>
    <row r="10058" spans="1:17" x14ac:dyDescent="0.3">
      <c r="A10058" t="s">
        <v>10305</v>
      </c>
      <c r="B10058" t="s">
        <v>12</v>
      </c>
      <c r="C10058" t="s">
        <v>41</v>
      </c>
      <c r="D10058" t="str">
        <f t="shared" si="942"/>
        <v>Item_5_FURN</v>
      </c>
      <c r="E10058" t="s">
        <v>233</v>
      </c>
      <c r="F10058" s="5">
        <f t="shared" si="943"/>
        <v>11</v>
      </c>
      <c r="G10058">
        <v>11</v>
      </c>
      <c r="H10058">
        <f t="shared" si="944"/>
        <v>5</v>
      </c>
      <c r="I10058">
        <v>5</v>
      </c>
      <c r="J10058" s="3">
        <f t="shared" si="945"/>
        <v>55</v>
      </c>
      <c r="K10058">
        <v>55</v>
      </c>
      <c r="L10058" t="str">
        <f t="shared" si="946"/>
        <v>Low</v>
      </c>
      <c r="M10058" t="s">
        <v>15</v>
      </c>
      <c r="N10058" t="s">
        <v>38</v>
      </c>
      <c r="O10058" s="1">
        <v>44596</v>
      </c>
      <c r="P10058" s="7" t="str">
        <f t="shared" si="947"/>
        <v>YES</v>
      </c>
      <c r="Q10058" t="b">
        <v>1</v>
      </c>
    </row>
    <row r="10059" spans="1:17" x14ac:dyDescent="0.3">
      <c r="A10059" t="s">
        <v>10306</v>
      </c>
      <c r="B10059" t="s">
        <v>100</v>
      </c>
      <c r="C10059" t="s">
        <v>41</v>
      </c>
      <c r="D10059" t="str">
        <f t="shared" si="942"/>
        <v>Item_10_FURN</v>
      </c>
      <c r="E10059" t="s">
        <v>109</v>
      </c>
      <c r="F10059" s="5">
        <f t="shared" si="943"/>
        <v>18.5</v>
      </c>
      <c r="G10059">
        <v>18.5</v>
      </c>
      <c r="H10059">
        <f t="shared" si="944"/>
        <v>10</v>
      </c>
      <c r="I10059">
        <v>10</v>
      </c>
      <c r="J10059" s="3">
        <f t="shared" si="945"/>
        <v>185</v>
      </c>
      <c r="K10059">
        <v>185</v>
      </c>
      <c r="L10059" t="str">
        <f t="shared" si="946"/>
        <v>Medium</v>
      </c>
      <c r="M10059" t="s">
        <v>15</v>
      </c>
      <c r="N10059" t="s">
        <v>16</v>
      </c>
      <c r="O10059" s="1">
        <v>45567</v>
      </c>
      <c r="P10059" s="7" t="str">
        <f t="shared" si="947"/>
        <v>NO</v>
      </c>
      <c r="Q10059" t="b">
        <v>0</v>
      </c>
    </row>
    <row r="10060" spans="1:17" x14ac:dyDescent="0.3">
      <c r="A10060" t="s">
        <v>10307</v>
      </c>
      <c r="B10060" t="s">
        <v>40</v>
      </c>
      <c r="C10060" t="s">
        <v>19</v>
      </c>
      <c r="D10060" t="str">
        <f t="shared" si="942"/>
        <v>Item_16_MILK</v>
      </c>
      <c r="E10060" t="s">
        <v>58</v>
      </c>
      <c r="F10060" s="5">
        <f t="shared" si="943"/>
        <v>27.5</v>
      </c>
      <c r="G10060">
        <v>27.5</v>
      </c>
      <c r="H10060">
        <f t="shared" si="944"/>
        <v>3</v>
      </c>
      <c r="I10060">
        <v>3</v>
      </c>
      <c r="J10060" s="3">
        <f t="shared" si="945"/>
        <v>82.5</v>
      </c>
      <c r="K10060">
        <v>82.5</v>
      </c>
      <c r="L10060" t="str">
        <f t="shared" si="946"/>
        <v>Low</v>
      </c>
      <c r="M10060" t="s">
        <v>15</v>
      </c>
      <c r="N10060" t="s">
        <v>38</v>
      </c>
      <c r="O10060" s="1">
        <v>45567</v>
      </c>
      <c r="P10060" s="7" t="str">
        <f t="shared" si="947"/>
        <v>YES</v>
      </c>
      <c r="Q10060" t="b">
        <v>1</v>
      </c>
    </row>
    <row r="10061" spans="1:17" x14ac:dyDescent="0.3">
      <c r="A10061" t="s">
        <v>10308</v>
      </c>
      <c r="B10061" t="s">
        <v>46</v>
      </c>
      <c r="C10061" t="s">
        <v>23</v>
      </c>
      <c r="D10061" t="str">
        <f t="shared" si="942"/>
        <v>Item_1_BUTC</v>
      </c>
      <c r="E10061" t="s">
        <v>397</v>
      </c>
      <c r="F10061" s="5">
        <f t="shared" si="943"/>
        <v>5</v>
      </c>
      <c r="G10061">
        <v>5</v>
      </c>
      <c r="H10061">
        <f t="shared" si="944"/>
        <v>10</v>
      </c>
      <c r="I10061">
        <v>10</v>
      </c>
      <c r="J10061" s="3">
        <f t="shared" si="945"/>
        <v>50</v>
      </c>
      <c r="K10061">
        <v>50</v>
      </c>
      <c r="L10061" t="str">
        <f t="shared" si="946"/>
        <v>Low</v>
      </c>
      <c r="M10061" t="s">
        <v>25</v>
      </c>
      <c r="N10061" t="s">
        <v>38</v>
      </c>
      <c r="O10061" s="1">
        <v>45661</v>
      </c>
      <c r="P10061" s="7" t="str">
        <f t="shared" si="947"/>
        <v>NO</v>
      </c>
      <c r="Q10061" t="b">
        <v>0</v>
      </c>
    </row>
    <row r="10062" spans="1:17" x14ac:dyDescent="0.3">
      <c r="A10062" t="s">
        <v>10309</v>
      </c>
      <c r="B10062" t="s">
        <v>77</v>
      </c>
      <c r="C10062" t="s">
        <v>41</v>
      </c>
      <c r="D10062" t="str">
        <f t="shared" si="942"/>
        <v>Item_25_FURN</v>
      </c>
      <c r="E10062" t="s">
        <v>87</v>
      </c>
      <c r="F10062" s="5">
        <f t="shared" si="943"/>
        <v>41</v>
      </c>
      <c r="G10062">
        <v>41</v>
      </c>
      <c r="H10062">
        <f t="shared" si="944"/>
        <v>2</v>
      </c>
      <c r="I10062">
        <v>2</v>
      </c>
      <c r="J10062" s="3">
        <f t="shared" si="945"/>
        <v>82</v>
      </c>
      <c r="K10062">
        <v>82</v>
      </c>
      <c r="L10062" t="str">
        <f t="shared" si="946"/>
        <v>Low</v>
      </c>
      <c r="M10062" t="s">
        <v>25</v>
      </c>
      <c r="N10062" t="s">
        <v>16</v>
      </c>
      <c r="O10062" s="1">
        <v>45244</v>
      </c>
      <c r="P10062" s="9" t="str">
        <f t="shared" si="947"/>
        <v>N/A</v>
      </c>
    </row>
    <row r="10063" spans="1:17" x14ac:dyDescent="0.3">
      <c r="A10063" t="s">
        <v>10310</v>
      </c>
      <c r="B10063" t="s">
        <v>74</v>
      </c>
      <c r="C10063" t="s">
        <v>130</v>
      </c>
      <c r="D10063" t="str">
        <f t="shared" si="942"/>
        <v>Item_5_COMP</v>
      </c>
      <c r="E10063" t="s">
        <v>139</v>
      </c>
      <c r="F10063" s="5">
        <f t="shared" si="943"/>
        <v>11</v>
      </c>
      <c r="G10063">
        <v>11</v>
      </c>
      <c r="H10063">
        <f t="shared" si="944"/>
        <v>10</v>
      </c>
      <c r="I10063">
        <v>10</v>
      </c>
      <c r="J10063" s="3">
        <f t="shared" si="945"/>
        <v>110</v>
      </c>
      <c r="K10063">
        <v>110</v>
      </c>
      <c r="L10063" t="str">
        <f t="shared" si="946"/>
        <v>Low</v>
      </c>
      <c r="M10063" t="s">
        <v>25</v>
      </c>
      <c r="N10063" t="s">
        <v>38</v>
      </c>
      <c r="O10063" s="1">
        <v>45276</v>
      </c>
      <c r="P10063" s="7" t="str">
        <f t="shared" si="947"/>
        <v>YES</v>
      </c>
      <c r="Q10063" t="b">
        <v>1</v>
      </c>
    </row>
    <row r="10064" spans="1:17" x14ac:dyDescent="0.3">
      <c r="A10064" t="s">
        <v>10311</v>
      </c>
      <c r="B10064" t="s">
        <v>116</v>
      </c>
      <c r="C10064" t="s">
        <v>41</v>
      </c>
      <c r="D10064" t="str">
        <f t="shared" si="942"/>
        <v>Item_4_FURN</v>
      </c>
      <c r="E10064" t="s">
        <v>556</v>
      </c>
      <c r="F10064" s="5">
        <f t="shared" si="943"/>
        <v>9.5</v>
      </c>
      <c r="G10064">
        <v>9.5</v>
      </c>
      <c r="H10064">
        <f t="shared" si="944"/>
        <v>7</v>
      </c>
      <c r="I10064">
        <v>7</v>
      </c>
      <c r="J10064" s="3">
        <f t="shared" si="945"/>
        <v>66.5</v>
      </c>
      <c r="K10064">
        <v>66.5</v>
      </c>
      <c r="L10064" t="str">
        <f t="shared" si="946"/>
        <v>Low</v>
      </c>
      <c r="M10064" t="s">
        <v>48</v>
      </c>
      <c r="N10064" t="s">
        <v>16</v>
      </c>
      <c r="O10064" s="1">
        <v>44571</v>
      </c>
      <c r="P10064" s="7" t="str">
        <f t="shared" si="947"/>
        <v>NO</v>
      </c>
      <c r="Q10064" t="b">
        <v>0</v>
      </c>
    </row>
    <row r="10065" spans="1:17" x14ac:dyDescent="0.3">
      <c r="A10065" t="s">
        <v>10312</v>
      </c>
      <c r="B10065" t="s">
        <v>123</v>
      </c>
      <c r="C10065" t="s">
        <v>130</v>
      </c>
      <c r="D10065" t="str">
        <f t="shared" si="942"/>
        <v>Item_12_COMP</v>
      </c>
      <c r="E10065" t="s">
        <v>621</v>
      </c>
      <c r="F10065" s="5">
        <f t="shared" si="943"/>
        <v>21.5</v>
      </c>
      <c r="G10065">
        <v>21.5</v>
      </c>
      <c r="H10065">
        <f t="shared" si="944"/>
        <v>6</v>
      </c>
      <c r="I10065">
        <v>6</v>
      </c>
      <c r="J10065" s="3">
        <f t="shared" si="945"/>
        <v>129</v>
      </c>
      <c r="K10065">
        <v>129</v>
      </c>
      <c r="L10065" t="str">
        <f t="shared" si="946"/>
        <v>Low</v>
      </c>
      <c r="M10065" t="s">
        <v>48</v>
      </c>
      <c r="N10065" t="s">
        <v>16</v>
      </c>
      <c r="O10065" s="1">
        <v>45361</v>
      </c>
      <c r="P10065" s="7" t="str">
        <f t="shared" si="947"/>
        <v>YES</v>
      </c>
      <c r="Q10065" t="b">
        <v>1</v>
      </c>
    </row>
    <row r="10066" spans="1:17" x14ac:dyDescent="0.3">
      <c r="A10066" t="s">
        <v>10313</v>
      </c>
      <c r="B10066" t="s">
        <v>168</v>
      </c>
      <c r="C10066" t="s">
        <v>28</v>
      </c>
      <c r="D10066" s="2" t="str">
        <f t="shared" si="942"/>
        <v>Unknown_Item</v>
      </c>
      <c r="F10066" s="6">
        <f t="shared" si="943"/>
        <v>23.365911749958215</v>
      </c>
      <c r="H10066">
        <f t="shared" si="944"/>
        <v>8</v>
      </c>
      <c r="I10066">
        <v>8</v>
      </c>
      <c r="J10066" s="3">
        <f t="shared" si="945"/>
        <v>304</v>
      </c>
      <c r="K10066">
        <v>304</v>
      </c>
      <c r="L10066" t="str">
        <f t="shared" si="946"/>
        <v>High</v>
      </c>
      <c r="M10066" t="s">
        <v>15</v>
      </c>
      <c r="N10066" t="s">
        <v>38</v>
      </c>
      <c r="O10066" s="1">
        <v>45567</v>
      </c>
      <c r="P10066" s="9" t="str">
        <f t="shared" si="947"/>
        <v>N/A</v>
      </c>
    </row>
    <row r="10067" spans="1:17" x14ac:dyDescent="0.3">
      <c r="A10067" t="s">
        <v>10314</v>
      </c>
      <c r="B10067" t="s">
        <v>31</v>
      </c>
      <c r="C10067" t="s">
        <v>130</v>
      </c>
      <c r="D10067" t="str">
        <f t="shared" si="942"/>
        <v>Item_19_COMP</v>
      </c>
      <c r="E10067" t="s">
        <v>361</v>
      </c>
      <c r="F10067" s="5">
        <f t="shared" si="943"/>
        <v>32</v>
      </c>
      <c r="G10067">
        <v>32</v>
      </c>
      <c r="H10067">
        <f t="shared" si="944"/>
        <v>1</v>
      </c>
      <c r="I10067">
        <v>1</v>
      </c>
      <c r="J10067" s="3">
        <f t="shared" si="945"/>
        <v>32</v>
      </c>
      <c r="K10067">
        <v>32</v>
      </c>
      <c r="L10067" t="str">
        <f t="shared" si="946"/>
        <v>Low</v>
      </c>
      <c r="M10067" t="s">
        <v>48</v>
      </c>
      <c r="N10067" t="s">
        <v>16</v>
      </c>
      <c r="O10067" s="1">
        <v>45225</v>
      </c>
      <c r="P10067" s="7" t="str">
        <f t="shared" si="947"/>
        <v>NO</v>
      </c>
      <c r="Q10067" t="b">
        <v>0</v>
      </c>
    </row>
    <row r="10068" spans="1:17" x14ac:dyDescent="0.3">
      <c r="A10068" t="s">
        <v>10315</v>
      </c>
      <c r="B10068" t="s">
        <v>84</v>
      </c>
      <c r="C10068" t="s">
        <v>13</v>
      </c>
      <c r="D10068" t="str">
        <f t="shared" si="942"/>
        <v>Item_9_PATI</v>
      </c>
      <c r="E10068" t="s">
        <v>509</v>
      </c>
      <c r="F10068" s="5">
        <f t="shared" si="943"/>
        <v>17</v>
      </c>
      <c r="G10068">
        <v>17</v>
      </c>
      <c r="H10068">
        <f t="shared" si="944"/>
        <v>8</v>
      </c>
      <c r="I10068">
        <v>8</v>
      </c>
      <c r="J10068" s="3">
        <f t="shared" si="945"/>
        <v>136</v>
      </c>
      <c r="K10068">
        <v>136</v>
      </c>
      <c r="L10068" t="str">
        <f t="shared" si="946"/>
        <v>Low</v>
      </c>
      <c r="M10068" t="s">
        <v>25</v>
      </c>
      <c r="N10068" t="s">
        <v>38</v>
      </c>
      <c r="O10068" s="1">
        <v>44988</v>
      </c>
      <c r="P10068" s="7" t="str">
        <f t="shared" si="947"/>
        <v>NO</v>
      </c>
      <c r="Q10068" t="b">
        <v>0</v>
      </c>
    </row>
    <row r="10069" spans="1:17" x14ac:dyDescent="0.3">
      <c r="A10069" t="s">
        <v>10316</v>
      </c>
      <c r="B10069" t="s">
        <v>12</v>
      </c>
      <c r="C10069" t="s">
        <v>28</v>
      </c>
      <c r="D10069" t="str">
        <f t="shared" si="942"/>
        <v>Item_11_BEVE</v>
      </c>
      <c r="E10069" t="s">
        <v>111</v>
      </c>
      <c r="F10069" s="5">
        <f t="shared" si="943"/>
        <v>20</v>
      </c>
      <c r="G10069">
        <v>20</v>
      </c>
      <c r="H10069">
        <f t="shared" si="944"/>
        <v>8</v>
      </c>
      <c r="I10069">
        <v>8</v>
      </c>
      <c r="J10069" s="3">
        <f t="shared" si="945"/>
        <v>160</v>
      </c>
      <c r="K10069">
        <v>160</v>
      </c>
      <c r="L10069" t="str">
        <f t="shared" si="946"/>
        <v>Medium</v>
      </c>
      <c r="M10069" t="s">
        <v>48</v>
      </c>
      <c r="N10069" t="s">
        <v>38</v>
      </c>
      <c r="O10069" s="1">
        <v>45674</v>
      </c>
      <c r="P10069" s="9" t="str">
        <f t="shared" si="947"/>
        <v>N/A</v>
      </c>
    </row>
    <row r="10070" spans="1:17" x14ac:dyDescent="0.3">
      <c r="A10070" t="s">
        <v>10317</v>
      </c>
      <c r="B10070" t="s">
        <v>74</v>
      </c>
      <c r="C10070" t="s">
        <v>23</v>
      </c>
      <c r="D10070" s="2" t="str">
        <f t="shared" si="942"/>
        <v>Unknown_Item</v>
      </c>
      <c r="F10070" s="6">
        <f t="shared" si="943"/>
        <v>23.365911749958215</v>
      </c>
      <c r="H10070">
        <f t="shared" si="944"/>
        <v>1</v>
      </c>
      <c r="I10070">
        <v>1</v>
      </c>
      <c r="J10070" s="3">
        <f t="shared" si="945"/>
        <v>21.5</v>
      </c>
      <c r="K10070">
        <v>21.5</v>
      </c>
      <c r="L10070" t="str">
        <f t="shared" si="946"/>
        <v>Low</v>
      </c>
      <c r="M10070" t="s">
        <v>25</v>
      </c>
      <c r="N10070" t="s">
        <v>38</v>
      </c>
      <c r="O10070" s="1">
        <v>45488</v>
      </c>
      <c r="P10070" s="9" t="str">
        <f t="shared" si="947"/>
        <v>N/A</v>
      </c>
    </row>
    <row r="10071" spans="1:17" x14ac:dyDescent="0.3">
      <c r="A10071" t="s">
        <v>10318</v>
      </c>
      <c r="B10071" t="s">
        <v>46</v>
      </c>
      <c r="C10071" t="s">
        <v>32</v>
      </c>
      <c r="D10071" t="str">
        <f t="shared" si="942"/>
        <v>Item_4_FOOD</v>
      </c>
      <c r="E10071" t="s">
        <v>203</v>
      </c>
      <c r="F10071" s="5">
        <f t="shared" si="943"/>
        <v>9.5</v>
      </c>
      <c r="G10071">
        <v>9.5</v>
      </c>
      <c r="H10071">
        <f t="shared" si="944"/>
        <v>5</v>
      </c>
      <c r="I10071">
        <v>5</v>
      </c>
      <c r="J10071" s="3">
        <f t="shared" si="945"/>
        <v>47.5</v>
      </c>
      <c r="K10071">
        <v>47.5</v>
      </c>
      <c r="L10071" t="str">
        <f t="shared" si="946"/>
        <v>Low</v>
      </c>
      <c r="M10071" t="s">
        <v>25</v>
      </c>
      <c r="N10071" t="s">
        <v>38</v>
      </c>
      <c r="O10071" s="1">
        <v>45078</v>
      </c>
      <c r="P10071" s="7" t="str">
        <f t="shared" si="947"/>
        <v>YES</v>
      </c>
      <c r="Q10071" t="b">
        <v>1</v>
      </c>
    </row>
    <row r="10072" spans="1:17" x14ac:dyDescent="0.3">
      <c r="A10072" t="s">
        <v>10319</v>
      </c>
      <c r="B10072" t="s">
        <v>100</v>
      </c>
      <c r="C10072" t="s">
        <v>23</v>
      </c>
      <c r="D10072" s="2" t="str">
        <f t="shared" si="942"/>
        <v>Unknown_Item</v>
      </c>
      <c r="F10072" s="6">
        <f t="shared" si="943"/>
        <v>23.365911749958215</v>
      </c>
      <c r="H10072">
        <f t="shared" si="944"/>
        <v>2</v>
      </c>
      <c r="I10072">
        <v>2</v>
      </c>
      <c r="J10072" s="3">
        <f t="shared" si="945"/>
        <v>16</v>
      </c>
      <c r="K10072">
        <v>16</v>
      </c>
      <c r="L10072" t="str">
        <f t="shared" si="946"/>
        <v>Low</v>
      </c>
      <c r="M10072" t="s">
        <v>25</v>
      </c>
      <c r="N10072" t="s">
        <v>16</v>
      </c>
      <c r="O10072" s="1">
        <v>45401</v>
      </c>
      <c r="P10072" s="7" t="str">
        <f t="shared" si="947"/>
        <v>YES</v>
      </c>
      <c r="Q10072" t="b">
        <v>1</v>
      </c>
    </row>
    <row r="10073" spans="1:17" x14ac:dyDescent="0.3">
      <c r="A10073" t="s">
        <v>10320</v>
      </c>
      <c r="B10073" t="s">
        <v>168</v>
      </c>
      <c r="C10073" t="s">
        <v>23</v>
      </c>
      <c r="D10073" s="2" t="str">
        <f t="shared" si="942"/>
        <v>Unknown_Item</v>
      </c>
      <c r="F10073" s="5">
        <f t="shared" si="943"/>
        <v>20</v>
      </c>
      <c r="G10073">
        <v>20</v>
      </c>
      <c r="H10073" s="2">
        <f t="shared" si="944"/>
        <v>6</v>
      </c>
      <c r="J10073" s="4">
        <f t="shared" si="945"/>
        <v>108.5</v>
      </c>
      <c r="L10073" t="str">
        <f t="shared" si="946"/>
        <v>Low</v>
      </c>
      <c r="M10073" t="s">
        <v>15</v>
      </c>
      <c r="N10073" t="s">
        <v>38</v>
      </c>
      <c r="O10073" s="1">
        <v>45090</v>
      </c>
      <c r="P10073" s="7" t="str">
        <f t="shared" si="947"/>
        <v>NO</v>
      </c>
      <c r="Q10073" t="b">
        <v>0</v>
      </c>
    </row>
    <row r="10074" spans="1:17" x14ac:dyDescent="0.3">
      <c r="A10074" t="s">
        <v>10321</v>
      </c>
      <c r="B10074" t="s">
        <v>36</v>
      </c>
      <c r="C10074" t="s">
        <v>23</v>
      </c>
      <c r="D10074" t="str">
        <f t="shared" si="942"/>
        <v>Item_13_BUTC</v>
      </c>
      <c r="E10074" t="s">
        <v>306</v>
      </c>
      <c r="F10074" s="5">
        <f t="shared" si="943"/>
        <v>23</v>
      </c>
      <c r="G10074">
        <v>23</v>
      </c>
      <c r="H10074">
        <f t="shared" si="944"/>
        <v>9</v>
      </c>
      <c r="I10074">
        <v>9</v>
      </c>
      <c r="J10074" s="3">
        <f t="shared" si="945"/>
        <v>207</v>
      </c>
      <c r="K10074">
        <v>207</v>
      </c>
      <c r="L10074" t="str">
        <f t="shared" si="946"/>
        <v>Medium</v>
      </c>
      <c r="M10074" t="s">
        <v>25</v>
      </c>
      <c r="N10074" t="s">
        <v>38</v>
      </c>
      <c r="O10074" s="1">
        <v>44925</v>
      </c>
      <c r="P10074" s="7" t="str">
        <f t="shared" si="947"/>
        <v>YES</v>
      </c>
      <c r="Q10074" t="b">
        <v>1</v>
      </c>
    </row>
    <row r="10075" spans="1:17" x14ac:dyDescent="0.3">
      <c r="A10075" t="s">
        <v>10322</v>
      </c>
      <c r="B10075" t="s">
        <v>89</v>
      </c>
      <c r="C10075" t="s">
        <v>66</v>
      </c>
      <c r="D10075" t="str">
        <f t="shared" si="942"/>
        <v>Item_23_ELEC</v>
      </c>
      <c r="E10075" t="s">
        <v>352</v>
      </c>
      <c r="F10075" s="5">
        <f t="shared" si="943"/>
        <v>38</v>
      </c>
      <c r="G10075">
        <v>38</v>
      </c>
      <c r="H10075">
        <f t="shared" si="944"/>
        <v>1</v>
      </c>
      <c r="I10075">
        <v>1</v>
      </c>
      <c r="J10075" s="3">
        <f t="shared" si="945"/>
        <v>38</v>
      </c>
      <c r="K10075">
        <v>38</v>
      </c>
      <c r="L10075" t="str">
        <f t="shared" si="946"/>
        <v>Low</v>
      </c>
      <c r="M10075" t="s">
        <v>25</v>
      </c>
      <c r="N10075" t="s">
        <v>38</v>
      </c>
      <c r="O10075" s="1">
        <v>45607</v>
      </c>
      <c r="P10075" s="7" t="str">
        <f t="shared" si="947"/>
        <v>YES</v>
      </c>
      <c r="Q10075" t="b">
        <v>1</v>
      </c>
    </row>
    <row r="10076" spans="1:17" x14ac:dyDescent="0.3">
      <c r="A10076" t="s">
        <v>10323</v>
      </c>
      <c r="B10076" t="s">
        <v>63</v>
      </c>
      <c r="C10076" t="s">
        <v>13</v>
      </c>
      <c r="D10076" t="str">
        <f t="shared" si="942"/>
        <v>Item_24_PATI</v>
      </c>
      <c r="E10076" t="s">
        <v>56</v>
      </c>
      <c r="F10076" s="5">
        <f t="shared" si="943"/>
        <v>39.5</v>
      </c>
      <c r="G10076">
        <v>39.5</v>
      </c>
      <c r="H10076">
        <f t="shared" si="944"/>
        <v>1</v>
      </c>
      <c r="I10076">
        <v>1</v>
      </c>
      <c r="J10076" s="3">
        <f t="shared" si="945"/>
        <v>39.5</v>
      </c>
      <c r="K10076">
        <v>39.5</v>
      </c>
      <c r="L10076" t="str">
        <f t="shared" si="946"/>
        <v>Low</v>
      </c>
      <c r="M10076" t="s">
        <v>25</v>
      </c>
      <c r="N10076" t="s">
        <v>38</v>
      </c>
      <c r="O10076" s="1">
        <v>44647</v>
      </c>
      <c r="P10076" s="9" t="str">
        <f t="shared" si="947"/>
        <v>N/A</v>
      </c>
    </row>
    <row r="10077" spans="1:17" x14ac:dyDescent="0.3">
      <c r="A10077" t="s">
        <v>10324</v>
      </c>
      <c r="B10077" t="s">
        <v>84</v>
      </c>
      <c r="C10077" t="s">
        <v>66</v>
      </c>
      <c r="D10077" t="str">
        <f t="shared" si="942"/>
        <v>Item_19_ELEC</v>
      </c>
      <c r="E10077" t="s">
        <v>322</v>
      </c>
      <c r="F10077" s="5">
        <f t="shared" si="943"/>
        <v>32</v>
      </c>
      <c r="G10077">
        <v>32</v>
      </c>
      <c r="H10077">
        <f t="shared" si="944"/>
        <v>3</v>
      </c>
      <c r="I10077">
        <v>3</v>
      </c>
      <c r="J10077" s="3">
        <f t="shared" si="945"/>
        <v>96</v>
      </c>
      <c r="K10077">
        <v>96</v>
      </c>
      <c r="L10077" t="str">
        <f t="shared" si="946"/>
        <v>Low</v>
      </c>
      <c r="M10077" t="s">
        <v>25</v>
      </c>
      <c r="N10077" t="s">
        <v>38</v>
      </c>
      <c r="O10077" s="1">
        <v>44941</v>
      </c>
      <c r="P10077" s="7" t="str">
        <f t="shared" si="947"/>
        <v>NO</v>
      </c>
      <c r="Q10077" t="b">
        <v>0</v>
      </c>
    </row>
    <row r="10078" spans="1:17" x14ac:dyDescent="0.3">
      <c r="A10078" t="s">
        <v>10325</v>
      </c>
      <c r="B10078" t="s">
        <v>63</v>
      </c>
      <c r="C10078" t="s">
        <v>32</v>
      </c>
      <c r="D10078" t="str">
        <f t="shared" si="942"/>
        <v>Item_25_FOOD</v>
      </c>
      <c r="E10078" t="s">
        <v>365</v>
      </c>
      <c r="F10078" s="5">
        <f t="shared" si="943"/>
        <v>41</v>
      </c>
      <c r="G10078">
        <v>41</v>
      </c>
      <c r="H10078">
        <f t="shared" si="944"/>
        <v>7</v>
      </c>
      <c r="I10078">
        <v>7</v>
      </c>
      <c r="J10078" s="3">
        <f t="shared" si="945"/>
        <v>287</v>
      </c>
      <c r="K10078">
        <v>287</v>
      </c>
      <c r="L10078" t="str">
        <f t="shared" si="946"/>
        <v>Medium</v>
      </c>
      <c r="M10078" t="s">
        <v>48</v>
      </c>
      <c r="N10078" t="s">
        <v>38</v>
      </c>
      <c r="O10078" s="1">
        <v>45469</v>
      </c>
      <c r="P10078" s="7" t="str">
        <f t="shared" si="947"/>
        <v>NO</v>
      </c>
      <c r="Q10078" t="b">
        <v>0</v>
      </c>
    </row>
    <row r="10079" spans="1:17" x14ac:dyDescent="0.3">
      <c r="A10079" t="s">
        <v>10326</v>
      </c>
      <c r="B10079" t="s">
        <v>116</v>
      </c>
      <c r="C10079" t="s">
        <v>28</v>
      </c>
      <c r="D10079" t="str">
        <f t="shared" si="942"/>
        <v>Item_1_BEVE</v>
      </c>
      <c r="E10079" t="s">
        <v>466</v>
      </c>
      <c r="F10079" s="5">
        <f t="shared" si="943"/>
        <v>5</v>
      </c>
      <c r="G10079">
        <v>5</v>
      </c>
      <c r="H10079">
        <f t="shared" si="944"/>
        <v>5</v>
      </c>
      <c r="I10079">
        <v>5</v>
      </c>
      <c r="J10079" s="3">
        <f t="shared" si="945"/>
        <v>25</v>
      </c>
      <c r="K10079">
        <v>25</v>
      </c>
      <c r="L10079" t="str">
        <f t="shared" si="946"/>
        <v>Low</v>
      </c>
      <c r="M10079" t="s">
        <v>15</v>
      </c>
      <c r="N10079" t="s">
        <v>38</v>
      </c>
      <c r="O10079" s="1">
        <v>44974</v>
      </c>
      <c r="P10079" s="7" t="str">
        <f t="shared" si="947"/>
        <v>YES</v>
      </c>
      <c r="Q10079" t="b">
        <v>1</v>
      </c>
    </row>
    <row r="10080" spans="1:17" x14ac:dyDescent="0.3">
      <c r="A10080" t="s">
        <v>10327</v>
      </c>
      <c r="B10080" t="s">
        <v>89</v>
      </c>
      <c r="C10080" t="s">
        <v>66</v>
      </c>
      <c r="D10080" s="2" t="str">
        <f t="shared" si="942"/>
        <v>Unknown_Item</v>
      </c>
      <c r="F10080" s="6">
        <f t="shared" si="943"/>
        <v>23.365911749958215</v>
      </c>
      <c r="H10080">
        <f t="shared" si="944"/>
        <v>9</v>
      </c>
      <c r="I10080">
        <v>9</v>
      </c>
      <c r="J10080" s="3">
        <f t="shared" si="945"/>
        <v>369</v>
      </c>
      <c r="K10080">
        <v>369</v>
      </c>
      <c r="L10080" t="str">
        <f t="shared" si="946"/>
        <v>High</v>
      </c>
      <c r="M10080" t="s">
        <v>48</v>
      </c>
      <c r="N10080" t="s">
        <v>16</v>
      </c>
      <c r="O10080" s="1">
        <v>45515</v>
      </c>
      <c r="P10080" s="7" t="str">
        <f t="shared" si="947"/>
        <v>NO</v>
      </c>
      <c r="Q10080" t="b">
        <v>0</v>
      </c>
    </row>
    <row r="10081" spans="1:17" x14ac:dyDescent="0.3">
      <c r="A10081" t="s">
        <v>10328</v>
      </c>
      <c r="B10081" t="s">
        <v>98</v>
      </c>
      <c r="C10081" t="s">
        <v>41</v>
      </c>
      <c r="D10081" t="str">
        <f t="shared" si="942"/>
        <v>Item_17_FURN</v>
      </c>
      <c r="E10081" t="s">
        <v>342</v>
      </c>
      <c r="F10081" s="5">
        <f t="shared" si="943"/>
        <v>29</v>
      </c>
      <c r="G10081">
        <v>29</v>
      </c>
      <c r="H10081">
        <f t="shared" si="944"/>
        <v>6</v>
      </c>
      <c r="I10081">
        <v>6</v>
      </c>
      <c r="J10081" s="3">
        <f t="shared" si="945"/>
        <v>174</v>
      </c>
      <c r="K10081">
        <v>174</v>
      </c>
      <c r="L10081" t="str">
        <f t="shared" si="946"/>
        <v>Medium</v>
      </c>
      <c r="M10081" t="s">
        <v>48</v>
      </c>
      <c r="N10081" t="s">
        <v>16</v>
      </c>
      <c r="O10081" s="1">
        <v>45032</v>
      </c>
      <c r="P10081" s="9" t="str">
        <f t="shared" si="947"/>
        <v>N/A</v>
      </c>
    </row>
    <row r="10082" spans="1:17" x14ac:dyDescent="0.3">
      <c r="A10082" t="s">
        <v>10329</v>
      </c>
      <c r="B10082" t="s">
        <v>77</v>
      </c>
      <c r="C10082" t="s">
        <v>13</v>
      </c>
      <c r="D10082" t="str">
        <f t="shared" si="942"/>
        <v>Item_15_PATI</v>
      </c>
      <c r="E10082" t="s">
        <v>455</v>
      </c>
      <c r="F10082" s="5">
        <f t="shared" si="943"/>
        <v>26</v>
      </c>
      <c r="G10082">
        <v>26</v>
      </c>
      <c r="H10082">
        <f t="shared" si="944"/>
        <v>8</v>
      </c>
      <c r="I10082">
        <v>8</v>
      </c>
      <c r="J10082" s="3">
        <f t="shared" si="945"/>
        <v>208</v>
      </c>
      <c r="K10082">
        <v>208</v>
      </c>
      <c r="L10082" t="str">
        <f t="shared" si="946"/>
        <v>Medium</v>
      </c>
      <c r="M10082" t="s">
        <v>48</v>
      </c>
      <c r="N10082" t="s">
        <v>38</v>
      </c>
      <c r="O10082" s="1">
        <v>45459</v>
      </c>
      <c r="P10082" s="9" t="str">
        <f t="shared" si="947"/>
        <v>N/A</v>
      </c>
    </row>
    <row r="10083" spans="1:17" x14ac:dyDescent="0.3">
      <c r="A10083" t="s">
        <v>10330</v>
      </c>
      <c r="B10083" t="s">
        <v>108</v>
      </c>
      <c r="C10083" t="s">
        <v>130</v>
      </c>
      <c r="D10083" t="str">
        <f t="shared" si="942"/>
        <v>Item_16_COMP</v>
      </c>
      <c r="E10083" t="s">
        <v>131</v>
      </c>
      <c r="F10083" s="5">
        <f t="shared" si="943"/>
        <v>27.5</v>
      </c>
      <c r="G10083">
        <v>27.5</v>
      </c>
      <c r="H10083">
        <f t="shared" si="944"/>
        <v>10</v>
      </c>
      <c r="I10083">
        <v>10</v>
      </c>
      <c r="J10083" s="3">
        <f t="shared" si="945"/>
        <v>275</v>
      </c>
      <c r="K10083">
        <v>275</v>
      </c>
      <c r="L10083" t="str">
        <f t="shared" si="946"/>
        <v>Medium</v>
      </c>
      <c r="M10083" t="s">
        <v>15</v>
      </c>
      <c r="N10083" t="s">
        <v>16</v>
      </c>
      <c r="O10083" s="1">
        <v>44778</v>
      </c>
      <c r="P10083" s="9" t="str">
        <f t="shared" si="947"/>
        <v>N/A</v>
      </c>
    </row>
    <row r="10084" spans="1:17" x14ac:dyDescent="0.3">
      <c r="A10084" t="s">
        <v>10331</v>
      </c>
      <c r="B10084" t="s">
        <v>100</v>
      </c>
      <c r="C10084" t="s">
        <v>130</v>
      </c>
      <c r="D10084" t="str">
        <f t="shared" si="942"/>
        <v>Item_6_COMP</v>
      </c>
      <c r="E10084" t="s">
        <v>293</v>
      </c>
      <c r="F10084" s="5">
        <f t="shared" si="943"/>
        <v>12.5</v>
      </c>
      <c r="G10084">
        <v>12.5</v>
      </c>
      <c r="H10084">
        <f t="shared" si="944"/>
        <v>9</v>
      </c>
      <c r="I10084">
        <v>9</v>
      </c>
      <c r="J10084" s="3">
        <f t="shared" si="945"/>
        <v>112.5</v>
      </c>
      <c r="K10084">
        <v>112.5</v>
      </c>
      <c r="L10084" t="str">
        <f t="shared" si="946"/>
        <v>Low</v>
      </c>
      <c r="M10084" t="s">
        <v>15</v>
      </c>
      <c r="N10084" t="s">
        <v>38</v>
      </c>
      <c r="O10084" s="1">
        <v>44936</v>
      </c>
      <c r="P10084" s="9" t="str">
        <f t="shared" si="947"/>
        <v>N/A</v>
      </c>
    </row>
    <row r="10085" spans="1:17" x14ac:dyDescent="0.3">
      <c r="A10085" t="s">
        <v>10332</v>
      </c>
      <c r="B10085" t="s">
        <v>100</v>
      </c>
      <c r="C10085" t="s">
        <v>13</v>
      </c>
      <c r="D10085" t="str">
        <f t="shared" si="942"/>
        <v>Item_20_PATI</v>
      </c>
      <c r="E10085" t="s">
        <v>503</v>
      </c>
      <c r="F10085" s="5">
        <f t="shared" si="943"/>
        <v>33.5</v>
      </c>
      <c r="G10085">
        <v>33.5</v>
      </c>
      <c r="H10085">
        <f t="shared" si="944"/>
        <v>1</v>
      </c>
      <c r="I10085">
        <v>1</v>
      </c>
      <c r="J10085" s="3">
        <f t="shared" si="945"/>
        <v>33.5</v>
      </c>
      <c r="K10085">
        <v>33.5</v>
      </c>
      <c r="L10085" t="str">
        <f t="shared" si="946"/>
        <v>Low</v>
      </c>
      <c r="M10085" t="s">
        <v>15</v>
      </c>
      <c r="N10085" t="s">
        <v>16</v>
      </c>
      <c r="O10085" s="1">
        <v>44702</v>
      </c>
      <c r="P10085" s="9" t="str">
        <f t="shared" si="947"/>
        <v>N/A</v>
      </c>
    </row>
    <row r="10086" spans="1:17" x14ac:dyDescent="0.3">
      <c r="A10086" t="s">
        <v>10333</v>
      </c>
      <c r="B10086" t="s">
        <v>69</v>
      </c>
      <c r="C10086" t="s">
        <v>28</v>
      </c>
      <c r="D10086" t="str">
        <f t="shared" si="942"/>
        <v>Item_20_BEVE</v>
      </c>
      <c r="E10086" t="s">
        <v>258</v>
      </c>
      <c r="F10086" s="5">
        <f t="shared" si="943"/>
        <v>33.5</v>
      </c>
      <c r="G10086">
        <v>33.5</v>
      </c>
      <c r="H10086">
        <f t="shared" si="944"/>
        <v>1</v>
      </c>
      <c r="I10086">
        <v>1</v>
      </c>
      <c r="J10086" s="3">
        <f t="shared" si="945"/>
        <v>33.5</v>
      </c>
      <c r="K10086">
        <v>33.5</v>
      </c>
      <c r="L10086" t="str">
        <f t="shared" si="946"/>
        <v>Low</v>
      </c>
      <c r="M10086" t="s">
        <v>25</v>
      </c>
      <c r="N10086" t="s">
        <v>16</v>
      </c>
      <c r="O10086" s="1">
        <v>45009</v>
      </c>
      <c r="P10086" s="9" t="str">
        <f t="shared" si="947"/>
        <v>N/A</v>
      </c>
    </row>
    <row r="10087" spans="1:17" x14ac:dyDescent="0.3">
      <c r="A10087" t="s">
        <v>10334</v>
      </c>
      <c r="B10087" t="s">
        <v>116</v>
      </c>
      <c r="C10087" t="s">
        <v>13</v>
      </c>
      <c r="D10087" t="str">
        <f t="shared" si="942"/>
        <v>Item_11_PATI</v>
      </c>
      <c r="E10087" t="s">
        <v>133</v>
      </c>
      <c r="F10087" s="5">
        <f t="shared" si="943"/>
        <v>20</v>
      </c>
      <c r="G10087">
        <v>20</v>
      </c>
      <c r="H10087">
        <f t="shared" si="944"/>
        <v>9</v>
      </c>
      <c r="I10087">
        <v>9</v>
      </c>
      <c r="J10087" s="3">
        <f t="shared" si="945"/>
        <v>180</v>
      </c>
      <c r="K10087">
        <v>180</v>
      </c>
      <c r="L10087" t="str">
        <f t="shared" si="946"/>
        <v>Medium</v>
      </c>
      <c r="M10087" t="s">
        <v>25</v>
      </c>
      <c r="N10087" t="s">
        <v>38</v>
      </c>
      <c r="O10087" s="1">
        <v>44824</v>
      </c>
      <c r="P10087" s="7" t="str">
        <f t="shared" si="947"/>
        <v>YES</v>
      </c>
      <c r="Q10087" t="b">
        <v>1</v>
      </c>
    </row>
    <row r="10088" spans="1:17" x14ac:dyDescent="0.3">
      <c r="A10088" t="s">
        <v>10335</v>
      </c>
      <c r="B10088" t="s">
        <v>36</v>
      </c>
      <c r="C10088" t="s">
        <v>19</v>
      </c>
      <c r="D10088" t="str">
        <f t="shared" si="942"/>
        <v>Item_18_MILK</v>
      </c>
      <c r="E10088" t="s">
        <v>662</v>
      </c>
      <c r="F10088" s="5">
        <f t="shared" si="943"/>
        <v>30.5</v>
      </c>
      <c r="G10088">
        <v>30.5</v>
      </c>
      <c r="H10088">
        <f t="shared" si="944"/>
        <v>8</v>
      </c>
      <c r="I10088">
        <v>8</v>
      </c>
      <c r="J10088" s="3">
        <f t="shared" si="945"/>
        <v>244</v>
      </c>
      <c r="K10088">
        <v>244</v>
      </c>
      <c r="L10088" t="str">
        <f t="shared" si="946"/>
        <v>Medium</v>
      </c>
      <c r="M10088" t="s">
        <v>15</v>
      </c>
      <c r="N10088" t="s">
        <v>16</v>
      </c>
      <c r="O10088" s="1">
        <v>45441</v>
      </c>
      <c r="P10088" s="9" t="str">
        <f t="shared" si="947"/>
        <v>N/A</v>
      </c>
    </row>
    <row r="10089" spans="1:17" x14ac:dyDescent="0.3">
      <c r="A10089" t="s">
        <v>10336</v>
      </c>
      <c r="B10089" t="s">
        <v>65</v>
      </c>
      <c r="C10089" t="s">
        <v>32</v>
      </c>
      <c r="D10089" t="str">
        <f t="shared" si="942"/>
        <v>Item_18_FOOD</v>
      </c>
      <c r="E10089" t="s">
        <v>170</v>
      </c>
      <c r="F10089" s="5">
        <f t="shared" si="943"/>
        <v>30.5</v>
      </c>
      <c r="G10089">
        <v>30.5</v>
      </c>
      <c r="H10089">
        <f t="shared" si="944"/>
        <v>4</v>
      </c>
      <c r="I10089">
        <v>4</v>
      </c>
      <c r="J10089" s="3">
        <f t="shared" si="945"/>
        <v>122</v>
      </c>
      <c r="K10089">
        <v>122</v>
      </c>
      <c r="L10089" t="str">
        <f t="shared" si="946"/>
        <v>Low</v>
      </c>
      <c r="M10089" t="s">
        <v>15</v>
      </c>
      <c r="N10089" t="s">
        <v>38</v>
      </c>
      <c r="O10089" s="1">
        <v>45411</v>
      </c>
      <c r="P10089" s="7" t="str">
        <f t="shared" si="947"/>
        <v>NO</v>
      </c>
      <c r="Q10089" t="b">
        <v>0</v>
      </c>
    </row>
    <row r="10090" spans="1:17" x14ac:dyDescent="0.3">
      <c r="A10090" t="s">
        <v>10337</v>
      </c>
      <c r="B10090" t="s">
        <v>55</v>
      </c>
      <c r="C10090" t="s">
        <v>32</v>
      </c>
      <c r="D10090" t="str">
        <f t="shared" si="942"/>
        <v>Item_21_FOOD</v>
      </c>
      <c r="E10090" t="s">
        <v>1318</v>
      </c>
      <c r="F10090" s="5">
        <f t="shared" si="943"/>
        <v>35</v>
      </c>
      <c r="G10090">
        <v>35</v>
      </c>
      <c r="H10090">
        <f t="shared" si="944"/>
        <v>9</v>
      </c>
      <c r="I10090">
        <v>9</v>
      </c>
      <c r="J10090" s="3">
        <f t="shared" si="945"/>
        <v>315</v>
      </c>
      <c r="K10090">
        <v>315</v>
      </c>
      <c r="L10090" t="str">
        <f t="shared" si="946"/>
        <v>High</v>
      </c>
      <c r="M10090" t="s">
        <v>25</v>
      </c>
      <c r="N10090" t="s">
        <v>38</v>
      </c>
      <c r="O10090" s="1">
        <v>45212</v>
      </c>
      <c r="P10090" s="7" t="str">
        <f t="shared" si="947"/>
        <v>YES</v>
      </c>
      <c r="Q10090" t="b">
        <v>1</v>
      </c>
    </row>
    <row r="10091" spans="1:17" x14ac:dyDescent="0.3">
      <c r="A10091" t="s">
        <v>10338</v>
      </c>
      <c r="B10091" t="s">
        <v>123</v>
      </c>
      <c r="C10091" t="s">
        <v>19</v>
      </c>
      <c r="D10091" t="str">
        <f t="shared" si="942"/>
        <v>Item_7_MILK</v>
      </c>
      <c r="E10091" t="s">
        <v>1070</v>
      </c>
      <c r="F10091" s="5">
        <f t="shared" si="943"/>
        <v>14</v>
      </c>
      <c r="G10091">
        <v>14</v>
      </c>
      <c r="H10091">
        <f t="shared" si="944"/>
        <v>3</v>
      </c>
      <c r="I10091">
        <v>3</v>
      </c>
      <c r="J10091" s="3">
        <f t="shared" si="945"/>
        <v>42</v>
      </c>
      <c r="K10091">
        <v>42</v>
      </c>
      <c r="L10091" t="str">
        <f t="shared" si="946"/>
        <v>Low</v>
      </c>
      <c r="M10091" t="s">
        <v>15</v>
      </c>
      <c r="N10091" t="s">
        <v>38</v>
      </c>
      <c r="O10091" s="1">
        <v>45663</v>
      </c>
      <c r="P10091" s="7" t="str">
        <f t="shared" si="947"/>
        <v>NO</v>
      </c>
      <c r="Q10091" t="b">
        <v>0</v>
      </c>
    </row>
    <row r="10092" spans="1:17" x14ac:dyDescent="0.3">
      <c r="A10092" t="s">
        <v>10339</v>
      </c>
      <c r="B10092" t="s">
        <v>46</v>
      </c>
      <c r="C10092" t="s">
        <v>130</v>
      </c>
      <c r="D10092" t="str">
        <f t="shared" si="942"/>
        <v>Item_6_COMP</v>
      </c>
      <c r="E10092" t="s">
        <v>293</v>
      </c>
      <c r="F10092" s="5">
        <f t="shared" si="943"/>
        <v>12.5</v>
      </c>
      <c r="G10092">
        <v>12.5</v>
      </c>
      <c r="H10092">
        <f t="shared" si="944"/>
        <v>7</v>
      </c>
      <c r="I10092">
        <v>7</v>
      </c>
      <c r="J10092" s="3">
        <f t="shared" si="945"/>
        <v>87.5</v>
      </c>
      <c r="K10092">
        <v>87.5</v>
      </c>
      <c r="L10092" t="str">
        <f t="shared" si="946"/>
        <v>Low</v>
      </c>
      <c r="M10092" t="s">
        <v>48</v>
      </c>
      <c r="N10092" t="s">
        <v>38</v>
      </c>
      <c r="O10092" s="1">
        <v>44761</v>
      </c>
      <c r="P10092" s="7" t="str">
        <f t="shared" si="947"/>
        <v>NO</v>
      </c>
      <c r="Q10092" t="b">
        <v>0</v>
      </c>
    </row>
    <row r="10093" spans="1:17" x14ac:dyDescent="0.3">
      <c r="A10093" t="s">
        <v>10340</v>
      </c>
      <c r="B10093" t="s">
        <v>31</v>
      </c>
      <c r="C10093" t="s">
        <v>13</v>
      </c>
      <c r="D10093" t="str">
        <f t="shared" si="942"/>
        <v>Item_13_PATI</v>
      </c>
      <c r="E10093" t="s">
        <v>372</v>
      </c>
      <c r="F10093" s="5">
        <f t="shared" si="943"/>
        <v>23</v>
      </c>
      <c r="G10093">
        <v>23</v>
      </c>
      <c r="H10093">
        <f t="shared" si="944"/>
        <v>7</v>
      </c>
      <c r="I10093">
        <v>7</v>
      </c>
      <c r="J10093" s="3">
        <f t="shared" si="945"/>
        <v>161</v>
      </c>
      <c r="K10093">
        <v>161</v>
      </c>
      <c r="L10093" t="str">
        <f t="shared" si="946"/>
        <v>Medium</v>
      </c>
      <c r="M10093" t="s">
        <v>15</v>
      </c>
      <c r="N10093" t="s">
        <v>16</v>
      </c>
      <c r="O10093" s="1">
        <v>45671</v>
      </c>
      <c r="P10093" s="9" t="str">
        <f t="shared" si="947"/>
        <v>N/A</v>
      </c>
    </row>
    <row r="10094" spans="1:17" x14ac:dyDescent="0.3">
      <c r="A10094" t="s">
        <v>10341</v>
      </c>
      <c r="B10094" t="s">
        <v>80</v>
      </c>
      <c r="C10094" t="s">
        <v>41</v>
      </c>
      <c r="D10094" t="str">
        <f t="shared" si="942"/>
        <v>Item_20_FURN</v>
      </c>
      <c r="E10094" t="s">
        <v>594</v>
      </c>
      <c r="F10094" s="5">
        <f t="shared" si="943"/>
        <v>33.5</v>
      </c>
      <c r="G10094">
        <v>33.5</v>
      </c>
      <c r="H10094">
        <f t="shared" si="944"/>
        <v>3</v>
      </c>
      <c r="I10094">
        <v>3</v>
      </c>
      <c r="J10094" s="3">
        <f t="shared" si="945"/>
        <v>100.5</v>
      </c>
      <c r="K10094">
        <v>100.5</v>
      </c>
      <c r="L10094" t="str">
        <f t="shared" si="946"/>
        <v>Low</v>
      </c>
      <c r="M10094" t="s">
        <v>48</v>
      </c>
      <c r="N10094" t="s">
        <v>38</v>
      </c>
      <c r="O10094" s="1">
        <v>44736</v>
      </c>
      <c r="P10094" s="7" t="str">
        <f t="shared" si="947"/>
        <v>NO</v>
      </c>
      <c r="Q10094" t="b">
        <v>0</v>
      </c>
    </row>
    <row r="10095" spans="1:17" x14ac:dyDescent="0.3">
      <c r="A10095" t="s">
        <v>10342</v>
      </c>
      <c r="B10095" t="s">
        <v>100</v>
      </c>
      <c r="C10095" t="s">
        <v>41</v>
      </c>
      <c r="D10095" t="str">
        <f t="shared" si="942"/>
        <v>Item_25_FURN</v>
      </c>
      <c r="E10095" t="s">
        <v>87</v>
      </c>
      <c r="F10095" s="5">
        <f t="shared" si="943"/>
        <v>41</v>
      </c>
      <c r="G10095">
        <v>41</v>
      </c>
      <c r="H10095">
        <f t="shared" si="944"/>
        <v>4</v>
      </c>
      <c r="I10095">
        <v>4</v>
      </c>
      <c r="J10095" s="3">
        <f t="shared" si="945"/>
        <v>164</v>
      </c>
      <c r="K10095">
        <v>164</v>
      </c>
      <c r="L10095" t="str">
        <f t="shared" si="946"/>
        <v>Medium</v>
      </c>
      <c r="M10095" t="s">
        <v>15</v>
      </c>
      <c r="N10095" t="s">
        <v>16</v>
      </c>
      <c r="O10095" s="1">
        <v>45371</v>
      </c>
      <c r="P10095" s="9" t="str">
        <f t="shared" si="947"/>
        <v>N/A</v>
      </c>
    </row>
    <row r="10096" spans="1:17" x14ac:dyDescent="0.3">
      <c r="A10096" t="s">
        <v>10343</v>
      </c>
      <c r="B10096" t="s">
        <v>100</v>
      </c>
      <c r="C10096" t="s">
        <v>28</v>
      </c>
      <c r="D10096" t="str">
        <f t="shared" si="942"/>
        <v>Item_11_BEVE</v>
      </c>
      <c r="E10096" t="s">
        <v>111</v>
      </c>
      <c r="F10096" s="5">
        <f t="shared" si="943"/>
        <v>20</v>
      </c>
      <c r="G10096">
        <v>20</v>
      </c>
      <c r="H10096">
        <f t="shared" si="944"/>
        <v>3</v>
      </c>
      <c r="I10096">
        <v>3</v>
      </c>
      <c r="J10096" s="3">
        <f t="shared" si="945"/>
        <v>60</v>
      </c>
      <c r="K10096">
        <v>60</v>
      </c>
      <c r="L10096" t="str">
        <f t="shared" si="946"/>
        <v>Low</v>
      </c>
      <c r="M10096" t="s">
        <v>48</v>
      </c>
      <c r="N10096" t="s">
        <v>16</v>
      </c>
      <c r="O10096" s="1">
        <v>45369</v>
      </c>
      <c r="P10096" s="9" t="str">
        <f t="shared" si="947"/>
        <v>N/A</v>
      </c>
    </row>
    <row r="10097" spans="1:17" x14ac:dyDescent="0.3">
      <c r="A10097" t="s">
        <v>10344</v>
      </c>
      <c r="B10097" t="s">
        <v>98</v>
      </c>
      <c r="C10097" t="s">
        <v>41</v>
      </c>
      <c r="D10097" s="2" t="str">
        <f t="shared" si="942"/>
        <v>Unknown_Item</v>
      </c>
      <c r="F10097" s="6">
        <f t="shared" si="943"/>
        <v>23.365911749958215</v>
      </c>
      <c r="H10097">
        <f t="shared" si="944"/>
        <v>2</v>
      </c>
      <c r="I10097">
        <v>2</v>
      </c>
      <c r="J10097" s="3">
        <f t="shared" si="945"/>
        <v>22</v>
      </c>
      <c r="K10097">
        <v>22</v>
      </c>
      <c r="L10097" t="str">
        <f t="shared" si="946"/>
        <v>Low</v>
      </c>
      <c r="M10097" t="s">
        <v>15</v>
      </c>
      <c r="N10097" t="s">
        <v>38</v>
      </c>
      <c r="O10097" s="1">
        <v>44649</v>
      </c>
      <c r="P10097" s="7" t="str">
        <f t="shared" si="947"/>
        <v>NO</v>
      </c>
      <c r="Q10097" t="b">
        <v>0</v>
      </c>
    </row>
    <row r="10098" spans="1:17" x14ac:dyDescent="0.3">
      <c r="A10098" t="s">
        <v>10345</v>
      </c>
      <c r="B10098" t="s">
        <v>12</v>
      </c>
      <c r="C10098" t="s">
        <v>13</v>
      </c>
      <c r="D10098" t="str">
        <f t="shared" si="942"/>
        <v>Item_9_PATI</v>
      </c>
      <c r="E10098" t="s">
        <v>509</v>
      </c>
      <c r="F10098" s="5">
        <f t="shared" si="943"/>
        <v>17</v>
      </c>
      <c r="G10098">
        <v>17</v>
      </c>
      <c r="H10098">
        <f t="shared" si="944"/>
        <v>7</v>
      </c>
      <c r="I10098">
        <v>7</v>
      </c>
      <c r="J10098" s="3">
        <f t="shared" si="945"/>
        <v>119</v>
      </c>
      <c r="K10098">
        <v>119</v>
      </c>
      <c r="L10098" t="str">
        <f t="shared" si="946"/>
        <v>Low</v>
      </c>
      <c r="M10098" t="s">
        <v>25</v>
      </c>
      <c r="N10098" t="s">
        <v>38</v>
      </c>
      <c r="O10098" s="1">
        <v>44950</v>
      </c>
      <c r="P10098" s="9" t="str">
        <f t="shared" si="947"/>
        <v>N/A</v>
      </c>
    </row>
    <row r="10099" spans="1:17" x14ac:dyDescent="0.3">
      <c r="A10099" t="s">
        <v>10346</v>
      </c>
      <c r="B10099" t="s">
        <v>36</v>
      </c>
      <c r="C10099" t="s">
        <v>32</v>
      </c>
      <c r="D10099" t="str">
        <f t="shared" si="942"/>
        <v>Item_6_FOOD</v>
      </c>
      <c r="E10099" t="s">
        <v>33</v>
      </c>
      <c r="F10099" s="5">
        <f t="shared" si="943"/>
        <v>12.5</v>
      </c>
      <c r="G10099">
        <v>12.5</v>
      </c>
      <c r="H10099">
        <f t="shared" si="944"/>
        <v>2</v>
      </c>
      <c r="I10099">
        <v>2</v>
      </c>
      <c r="J10099" s="3">
        <f t="shared" si="945"/>
        <v>25</v>
      </c>
      <c r="K10099">
        <v>25</v>
      </c>
      <c r="L10099" t="str">
        <f t="shared" si="946"/>
        <v>Low</v>
      </c>
      <c r="M10099" t="s">
        <v>25</v>
      </c>
      <c r="N10099" t="s">
        <v>16</v>
      </c>
      <c r="O10099" s="1">
        <v>44660</v>
      </c>
      <c r="P10099" s="9" t="str">
        <f t="shared" si="947"/>
        <v>N/A</v>
      </c>
    </row>
    <row r="10100" spans="1:17" x14ac:dyDescent="0.3">
      <c r="A10100" t="s">
        <v>10347</v>
      </c>
      <c r="B10100" t="s">
        <v>116</v>
      </c>
      <c r="C10100" t="s">
        <v>130</v>
      </c>
      <c r="D10100" t="str">
        <f t="shared" si="942"/>
        <v>Item_23_COMP</v>
      </c>
      <c r="E10100" t="s">
        <v>744</v>
      </c>
      <c r="F10100" s="5">
        <f t="shared" si="943"/>
        <v>38</v>
      </c>
      <c r="G10100">
        <v>38</v>
      </c>
      <c r="H10100">
        <f t="shared" si="944"/>
        <v>2</v>
      </c>
      <c r="I10100">
        <v>2</v>
      </c>
      <c r="J10100" s="3">
        <f t="shared" si="945"/>
        <v>76</v>
      </c>
      <c r="K10100">
        <v>76</v>
      </c>
      <c r="L10100" t="str">
        <f t="shared" si="946"/>
        <v>Low</v>
      </c>
      <c r="M10100" t="s">
        <v>25</v>
      </c>
      <c r="N10100" t="s">
        <v>38</v>
      </c>
      <c r="O10100" s="1">
        <v>44747</v>
      </c>
      <c r="P10100" s="7" t="str">
        <f t="shared" si="947"/>
        <v>NO</v>
      </c>
      <c r="Q10100" t="b">
        <v>0</v>
      </c>
    </row>
    <row r="10101" spans="1:17" x14ac:dyDescent="0.3">
      <c r="A10101" t="s">
        <v>10348</v>
      </c>
      <c r="B10101" t="s">
        <v>77</v>
      </c>
      <c r="C10101" t="s">
        <v>28</v>
      </c>
      <c r="D10101" t="str">
        <f t="shared" si="942"/>
        <v>Item_17_BEVE</v>
      </c>
      <c r="E10101" t="s">
        <v>570</v>
      </c>
      <c r="F10101" s="5">
        <f t="shared" si="943"/>
        <v>29</v>
      </c>
      <c r="G10101">
        <v>29</v>
      </c>
      <c r="H10101">
        <f t="shared" si="944"/>
        <v>4</v>
      </c>
      <c r="I10101">
        <v>4</v>
      </c>
      <c r="J10101" s="3">
        <f t="shared" si="945"/>
        <v>116</v>
      </c>
      <c r="K10101">
        <v>116</v>
      </c>
      <c r="L10101" t="str">
        <f t="shared" si="946"/>
        <v>Low</v>
      </c>
      <c r="M10101" t="s">
        <v>48</v>
      </c>
      <c r="N10101" t="s">
        <v>38</v>
      </c>
      <c r="O10101" s="1">
        <v>44690</v>
      </c>
      <c r="P10101" s="7" t="str">
        <f t="shared" si="947"/>
        <v>NO</v>
      </c>
      <c r="Q10101" t="b">
        <v>0</v>
      </c>
    </row>
    <row r="10102" spans="1:17" x14ac:dyDescent="0.3">
      <c r="A10102" t="s">
        <v>10349</v>
      </c>
      <c r="B10102" t="s">
        <v>89</v>
      </c>
      <c r="C10102" t="s">
        <v>19</v>
      </c>
      <c r="D10102" t="str">
        <f t="shared" si="942"/>
        <v>Item_16_MILK</v>
      </c>
      <c r="E10102" t="s">
        <v>58</v>
      </c>
      <c r="F10102" s="5">
        <f t="shared" si="943"/>
        <v>27.5</v>
      </c>
      <c r="G10102">
        <v>27.5</v>
      </c>
      <c r="H10102">
        <f t="shared" si="944"/>
        <v>1</v>
      </c>
      <c r="I10102">
        <v>1</v>
      </c>
      <c r="J10102" s="3">
        <f t="shared" si="945"/>
        <v>27.5</v>
      </c>
      <c r="K10102">
        <v>27.5</v>
      </c>
      <c r="L10102" t="str">
        <f t="shared" si="946"/>
        <v>Low</v>
      </c>
      <c r="M10102" t="s">
        <v>25</v>
      </c>
      <c r="N10102" t="s">
        <v>16</v>
      </c>
      <c r="O10102" s="1">
        <v>45531</v>
      </c>
      <c r="P10102" s="7" t="str">
        <f t="shared" si="947"/>
        <v>YES</v>
      </c>
      <c r="Q10102" t="b">
        <v>1</v>
      </c>
    </row>
    <row r="10103" spans="1:17" x14ac:dyDescent="0.3">
      <c r="A10103" t="s">
        <v>10350</v>
      </c>
      <c r="B10103" t="s">
        <v>65</v>
      </c>
      <c r="C10103" t="s">
        <v>23</v>
      </c>
      <c r="D10103" t="str">
        <f t="shared" si="942"/>
        <v>Item_8_BUTC</v>
      </c>
      <c r="E10103" t="s">
        <v>227</v>
      </c>
      <c r="F10103" s="5">
        <f t="shared" si="943"/>
        <v>15.5</v>
      </c>
      <c r="G10103">
        <v>15.5</v>
      </c>
      <c r="H10103">
        <f t="shared" si="944"/>
        <v>8</v>
      </c>
      <c r="I10103">
        <v>8</v>
      </c>
      <c r="J10103" s="3">
        <f t="shared" si="945"/>
        <v>124</v>
      </c>
      <c r="K10103">
        <v>124</v>
      </c>
      <c r="L10103" t="str">
        <f t="shared" si="946"/>
        <v>Low</v>
      </c>
      <c r="M10103" t="s">
        <v>25</v>
      </c>
      <c r="N10103" t="s">
        <v>38</v>
      </c>
      <c r="O10103" s="1">
        <v>44610</v>
      </c>
      <c r="P10103" s="7" t="str">
        <f t="shared" si="947"/>
        <v>NO</v>
      </c>
      <c r="Q10103" t="b">
        <v>0</v>
      </c>
    </row>
    <row r="10104" spans="1:17" x14ac:dyDescent="0.3">
      <c r="A10104" t="s">
        <v>10351</v>
      </c>
      <c r="B10104" t="s">
        <v>108</v>
      </c>
      <c r="C10104" t="s">
        <v>41</v>
      </c>
      <c r="D10104" t="str">
        <f t="shared" si="942"/>
        <v>Item_6_FURN</v>
      </c>
      <c r="E10104" t="s">
        <v>674</v>
      </c>
      <c r="F10104" s="5">
        <f t="shared" si="943"/>
        <v>12.5</v>
      </c>
      <c r="G10104">
        <v>12.5</v>
      </c>
      <c r="H10104">
        <f t="shared" si="944"/>
        <v>2</v>
      </c>
      <c r="I10104">
        <v>2</v>
      </c>
      <c r="J10104" s="3">
        <f t="shared" si="945"/>
        <v>25</v>
      </c>
      <c r="K10104">
        <v>25</v>
      </c>
      <c r="L10104" t="str">
        <f t="shared" si="946"/>
        <v>Low</v>
      </c>
      <c r="M10104" t="s">
        <v>25</v>
      </c>
      <c r="N10104" t="s">
        <v>38</v>
      </c>
      <c r="O10104" s="1">
        <v>44889</v>
      </c>
      <c r="P10104" s="7" t="str">
        <f t="shared" si="947"/>
        <v>NO</v>
      </c>
      <c r="Q10104" t="b">
        <v>0</v>
      </c>
    </row>
    <row r="10105" spans="1:17" x14ac:dyDescent="0.3">
      <c r="A10105" t="s">
        <v>10352</v>
      </c>
      <c r="B10105" t="s">
        <v>168</v>
      </c>
      <c r="C10105" t="s">
        <v>19</v>
      </c>
      <c r="D10105" t="str">
        <f t="shared" si="942"/>
        <v>Item_25_MILK</v>
      </c>
      <c r="E10105" t="s">
        <v>1128</v>
      </c>
      <c r="F10105" s="5">
        <f t="shared" si="943"/>
        <v>41</v>
      </c>
      <c r="G10105">
        <v>41</v>
      </c>
      <c r="H10105">
        <f t="shared" si="944"/>
        <v>10</v>
      </c>
      <c r="I10105">
        <v>10</v>
      </c>
      <c r="J10105" s="3">
        <f t="shared" si="945"/>
        <v>410</v>
      </c>
      <c r="K10105">
        <v>410</v>
      </c>
      <c r="L10105" t="str">
        <f t="shared" si="946"/>
        <v>High</v>
      </c>
      <c r="M10105" t="s">
        <v>48</v>
      </c>
      <c r="N10105" t="s">
        <v>16</v>
      </c>
      <c r="O10105" s="1">
        <v>45374</v>
      </c>
      <c r="P10105" s="7" t="str">
        <f t="shared" si="947"/>
        <v>NO</v>
      </c>
      <c r="Q10105" t="b">
        <v>0</v>
      </c>
    </row>
    <row r="10106" spans="1:17" x14ac:dyDescent="0.3">
      <c r="A10106" t="s">
        <v>10353</v>
      </c>
      <c r="B10106" t="s">
        <v>55</v>
      </c>
      <c r="C10106" t="s">
        <v>28</v>
      </c>
      <c r="D10106" t="str">
        <f t="shared" si="942"/>
        <v>Item_7_BEVE</v>
      </c>
      <c r="E10106" t="s">
        <v>71</v>
      </c>
      <c r="F10106" s="5">
        <f t="shared" si="943"/>
        <v>14</v>
      </c>
      <c r="G10106">
        <v>14</v>
      </c>
      <c r="H10106">
        <f t="shared" si="944"/>
        <v>7</v>
      </c>
      <c r="I10106">
        <v>7</v>
      </c>
      <c r="J10106" s="3">
        <f t="shared" si="945"/>
        <v>98</v>
      </c>
      <c r="K10106">
        <v>98</v>
      </c>
      <c r="L10106" t="str">
        <f t="shared" si="946"/>
        <v>Low</v>
      </c>
      <c r="M10106" t="s">
        <v>15</v>
      </c>
      <c r="N10106" t="s">
        <v>16</v>
      </c>
      <c r="O10106" s="1">
        <v>44832</v>
      </c>
      <c r="P10106" s="7" t="str">
        <f t="shared" si="947"/>
        <v>NO</v>
      </c>
      <c r="Q10106" t="b">
        <v>0</v>
      </c>
    </row>
    <row r="10107" spans="1:17" x14ac:dyDescent="0.3">
      <c r="A10107" t="s">
        <v>10354</v>
      </c>
      <c r="B10107" t="s">
        <v>18</v>
      </c>
      <c r="C10107" t="s">
        <v>19</v>
      </c>
      <c r="D10107" t="str">
        <f t="shared" si="942"/>
        <v>Item_2_MILK</v>
      </c>
      <c r="E10107" t="s">
        <v>391</v>
      </c>
      <c r="F10107" s="5">
        <f t="shared" si="943"/>
        <v>6.5</v>
      </c>
      <c r="G10107">
        <v>6.5</v>
      </c>
      <c r="H10107">
        <f t="shared" si="944"/>
        <v>8</v>
      </c>
      <c r="I10107">
        <v>8</v>
      </c>
      <c r="J10107" s="3">
        <f t="shared" si="945"/>
        <v>52</v>
      </c>
      <c r="K10107">
        <v>52</v>
      </c>
      <c r="L10107" t="str">
        <f t="shared" si="946"/>
        <v>Low</v>
      </c>
      <c r="M10107" t="s">
        <v>25</v>
      </c>
      <c r="N10107" t="s">
        <v>38</v>
      </c>
      <c r="O10107" s="1">
        <v>44836</v>
      </c>
      <c r="P10107" s="7" t="str">
        <f t="shared" si="947"/>
        <v>NO</v>
      </c>
      <c r="Q10107" t="b">
        <v>0</v>
      </c>
    </row>
    <row r="10108" spans="1:17" x14ac:dyDescent="0.3">
      <c r="A10108" t="s">
        <v>10355</v>
      </c>
      <c r="B10108" t="s">
        <v>113</v>
      </c>
      <c r="C10108" t="s">
        <v>66</v>
      </c>
      <c r="D10108" t="str">
        <f t="shared" si="942"/>
        <v>Item_7_ELEC</v>
      </c>
      <c r="E10108" t="s">
        <v>312</v>
      </c>
      <c r="F10108" s="5">
        <f t="shared" si="943"/>
        <v>14</v>
      </c>
      <c r="G10108">
        <v>14</v>
      </c>
      <c r="H10108">
        <f t="shared" si="944"/>
        <v>4</v>
      </c>
      <c r="I10108">
        <v>4</v>
      </c>
      <c r="J10108" s="3">
        <f t="shared" si="945"/>
        <v>56</v>
      </c>
      <c r="K10108">
        <v>56</v>
      </c>
      <c r="L10108" t="str">
        <f t="shared" si="946"/>
        <v>Low</v>
      </c>
      <c r="M10108" t="s">
        <v>15</v>
      </c>
      <c r="N10108" t="s">
        <v>16</v>
      </c>
      <c r="O10108" s="1">
        <v>44675</v>
      </c>
      <c r="P10108" s="9" t="str">
        <f t="shared" si="947"/>
        <v>N/A</v>
      </c>
    </row>
    <row r="10109" spans="1:17" x14ac:dyDescent="0.3">
      <c r="A10109" t="s">
        <v>10356</v>
      </c>
      <c r="B10109" t="s">
        <v>113</v>
      </c>
      <c r="C10109" t="s">
        <v>28</v>
      </c>
      <c r="D10109" t="str">
        <f t="shared" si="942"/>
        <v>Item_1_BEVE</v>
      </c>
      <c r="E10109" t="s">
        <v>466</v>
      </c>
      <c r="F10109" s="5">
        <f t="shared" si="943"/>
        <v>5</v>
      </c>
      <c r="G10109">
        <v>5</v>
      </c>
      <c r="H10109">
        <f t="shared" si="944"/>
        <v>1</v>
      </c>
      <c r="I10109">
        <v>1</v>
      </c>
      <c r="J10109" s="3">
        <f t="shared" si="945"/>
        <v>5</v>
      </c>
      <c r="K10109">
        <v>5</v>
      </c>
      <c r="L10109" t="str">
        <f t="shared" si="946"/>
        <v>Low</v>
      </c>
      <c r="M10109" t="s">
        <v>48</v>
      </c>
      <c r="N10109" t="s">
        <v>16</v>
      </c>
      <c r="O10109" s="1">
        <v>44836</v>
      </c>
      <c r="P10109" s="9" t="str">
        <f t="shared" si="947"/>
        <v>N/A</v>
      </c>
    </row>
    <row r="10110" spans="1:17" x14ac:dyDescent="0.3">
      <c r="A10110" t="s">
        <v>10357</v>
      </c>
      <c r="B10110" t="s">
        <v>46</v>
      </c>
      <c r="C10110" t="s">
        <v>66</v>
      </c>
      <c r="D10110" t="str">
        <f t="shared" si="942"/>
        <v>Item_12_ELEC</v>
      </c>
      <c r="E10110" t="s">
        <v>367</v>
      </c>
      <c r="F10110" s="5">
        <f t="shared" si="943"/>
        <v>21.5</v>
      </c>
      <c r="G10110">
        <v>21.5</v>
      </c>
      <c r="H10110">
        <f t="shared" si="944"/>
        <v>1</v>
      </c>
      <c r="I10110">
        <v>1</v>
      </c>
      <c r="J10110" s="3">
        <f t="shared" si="945"/>
        <v>21.5</v>
      </c>
      <c r="K10110">
        <v>21.5</v>
      </c>
      <c r="L10110" t="str">
        <f t="shared" si="946"/>
        <v>Low</v>
      </c>
      <c r="M10110" t="s">
        <v>25</v>
      </c>
      <c r="N10110" t="s">
        <v>16</v>
      </c>
      <c r="O10110" s="1">
        <v>45599</v>
      </c>
      <c r="P10110" s="9" t="str">
        <f t="shared" si="947"/>
        <v>N/A</v>
      </c>
    </row>
    <row r="10111" spans="1:17" x14ac:dyDescent="0.3">
      <c r="A10111" t="s">
        <v>10358</v>
      </c>
      <c r="B10111" t="s">
        <v>77</v>
      </c>
      <c r="C10111" t="s">
        <v>23</v>
      </c>
      <c r="D10111" t="str">
        <f t="shared" si="942"/>
        <v>Item_16_BUTC</v>
      </c>
      <c r="E10111" t="s">
        <v>135</v>
      </c>
      <c r="F10111" s="5">
        <f t="shared" si="943"/>
        <v>27.5</v>
      </c>
      <c r="G10111">
        <v>27.5</v>
      </c>
      <c r="H10111">
        <f t="shared" si="944"/>
        <v>2</v>
      </c>
      <c r="I10111">
        <v>2</v>
      </c>
      <c r="J10111" s="3">
        <f t="shared" si="945"/>
        <v>55</v>
      </c>
      <c r="K10111">
        <v>55</v>
      </c>
      <c r="L10111" t="str">
        <f t="shared" si="946"/>
        <v>Low</v>
      </c>
      <c r="M10111" t="s">
        <v>15</v>
      </c>
      <c r="N10111" t="s">
        <v>16</v>
      </c>
      <c r="O10111" s="1">
        <v>45259</v>
      </c>
      <c r="P10111" s="7" t="str">
        <f t="shared" si="947"/>
        <v>NO</v>
      </c>
      <c r="Q10111" t="b">
        <v>0</v>
      </c>
    </row>
    <row r="10112" spans="1:17" x14ac:dyDescent="0.3">
      <c r="A10112" t="s">
        <v>10359</v>
      </c>
      <c r="B10112" t="s">
        <v>12</v>
      </c>
      <c r="C10112" t="s">
        <v>23</v>
      </c>
      <c r="D10112" t="str">
        <f t="shared" si="942"/>
        <v>Item_3_BUTC</v>
      </c>
      <c r="E10112" t="s">
        <v>50</v>
      </c>
      <c r="F10112" s="5">
        <f t="shared" si="943"/>
        <v>8</v>
      </c>
      <c r="G10112">
        <v>8</v>
      </c>
      <c r="H10112">
        <f t="shared" si="944"/>
        <v>5</v>
      </c>
      <c r="I10112">
        <v>5</v>
      </c>
      <c r="J10112" s="3">
        <f t="shared" si="945"/>
        <v>40</v>
      </c>
      <c r="K10112">
        <v>40</v>
      </c>
      <c r="L10112" t="str">
        <f t="shared" si="946"/>
        <v>Low</v>
      </c>
      <c r="M10112" t="s">
        <v>15</v>
      </c>
      <c r="N10112" t="s">
        <v>38</v>
      </c>
      <c r="O10112" s="1">
        <v>44822</v>
      </c>
      <c r="P10112" s="9" t="str">
        <f t="shared" si="947"/>
        <v>N/A</v>
      </c>
    </row>
    <row r="10113" spans="1:17" x14ac:dyDescent="0.3">
      <c r="A10113" t="s">
        <v>10360</v>
      </c>
      <c r="B10113" t="s">
        <v>22</v>
      </c>
      <c r="C10113" t="s">
        <v>19</v>
      </c>
      <c r="D10113" t="str">
        <f t="shared" si="942"/>
        <v>Item_11_MILK</v>
      </c>
      <c r="E10113" t="s">
        <v>287</v>
      </c>
      <c r="F10113" s="5">
        <f t="shared" si="943"/>
        <v>20</v>
      </c>
      <c r="G10113">
        <v>20</v>
      </c>
      <c r="H10113">
        <f t="shared" si="944"/>
        <v>4</v>
      </c>
      <c r="I10113">
        <v>4</v>
      </c>
      <c r="J10113" s="3">
        <f t="shared" si="945"/>
        <v>80</v>
      </c>
      <c r="K10113">
        <v>80</v>
      </c>
      <c r="L10113" t="str">
        <f t="shared" si="946"/>
        <v>Low</v>
      </c>
      <c r="M10113" t="s">
        <v>15</v>
      </c>
      <c r="N10113" t="s">
        <v>16</v>
      </c>
      <c r="O10113" s="1">
        <v>45367</v>
      </c>
      <c r="P10113" s="7" t="str">
        <f t="shared" si="947"/>
        <v>NO</v>
      </c>
      <c r="Q10113" t="b">
        <v>0</v>
      </c>
    </row>
    <row r="10114" spans="1:17" x14ac:dyDescent="0.3">
      <c r="A10114" t="s">
        <v>10361</v>
      </c>
      <c r="B10114" t="s">
        <v>113</v>
      </c>
      <c r="C10114" t="s">
        <v>28</v>
      </c>
      <c r="D10114" t="str">
        <f t="shared" ref="D10114:D10177" si="948">IF(TRIM(E10114)="","Unknown_Item","Item_"&amp;MID(E10114,6,FIND("_",E10114,6)-6)&amp;"_"&amp;UPPER(LEFT(C10114,4)))</f>
        <v>Item_2_BEVE</v>
      </c>
      <c r="E10114" t="s">
        <v>308</v>
      </c>
      <c r="F10114" s="5">
        <f t="shared" ref="F10114:F10177" si="949">IF(ISBLANK(G10114),AVERAGE($G$2:$G$12576),G10114)</f>
        <v>6.5</v>
      </c>
      <c r="G10114">
        <v>6.5</v>
      </c>
      <c r="H10114">
        <f t="shared" ref="H10114:H10177" si="950">IF(ISBLANK(I10114),MEDIAN($I$2:$I$12576),I10114)</f>
        <v>1</v>
      </c>
      <c r="I10114">
        <v>1</v>
      </c>
      <c r="J10114" s="3">
        <f t="shared" ref="J10114:J10177" si="951">IF(ISBLANK(K10114),MEDIAN($K$2:$K$12576),K10114)</f>
        <v>6.5</v>
      </c>
      <c r="K10114">
        <v>6.5</v>
      </c>
      <c r="L10114" t="str">
        <f t="shared" ref="L10114:L10177" si="952">IF(J10114&gt;=300,"High",IF(J10114&gt;=150,"Medium","Low"))</f>
        <v>Low</v>
      </c>
      <c r="M10114" t="s">
        <v>15</v>
      </c>
      <c r="N10114" t="s">
        <v>16</v>
      </c>
      <c r="O10114" s="1">
        <v>45436</v>
      </c>
      <c r="P10114" s="7" t="str">
        <f t="shared" ref="P10114:P10177" si="953">IF(ISBLANK(Q10114),"N/A",IF(Q10114=TRUE,"YES","NO"))</f>
        <v>NO</v>
      </c>
      <c r="Q10114" t="b">
        <v>0</v>
      </c>
    </row>
    <row r="10115" spans="1:17" x14ac:dyDescent="0.3">
      <c r="A10115" t="s">
        <v>10362</v>
      </c>
      <c r="B10115" t="s">
        <v>18</v>
      </c>
      <c r="C10115" t="s">
        <v>32</v>
      </c>
      <c r="D10115" t="str">
        <f t="shared" si="948"/>
        <v>Item_10_FOOD</v>
      </c>
      <c r="E10115" t="s">
        <v>78</v>
      </c>
      <c r="F10115" s="5">
        <f t="shared" si="949"/>
        <v>18.5</v>
      </c>
      <c r="G10115">
        <v>18.5</v>
      </c>
      <c r="H10115">
        <f t="shared" si="950"/>
        <v>4</v>
      </c>
      <c r="I10115">
        <v>4</v>
      </c>
      <c r="J10115" s="3">
        <f t="shared" si="951"/>
        <v>74</v>
      </c>
      <c r="K10115">
        <v>74</v>
      </c>
      <c r="L10115" t="str">
        <f t="shared" si="952"/>
        <v>Low</v>
      </c>
      <c r="M10115" t="s">
        <v>48</v>
      </c>
      <c r="N10115" t="s">
        <v>16</v>
      </c>
      <c r="O10115" s="1">
        <v>45110</v>
      </c>
      <c r="P10115" s="7" t="str">
        <f t="shared" si="953"/>
        <v>YES</v>
      </c>
      <c r="Q10115" t="b">
        <v>1</v>
      </c>
    </row>
    <row r="10116" spans="1:17" x14ac:dyDescent="0.3">
      <c r="A10116" t="s">
        <v>10363</v>
      </c>
      <c r="B10116" t="s">
        <v>69</v>
      </c>
      <c r="C10116" t="s">
        <v>32</v>
      </c>
      <c r="D10116" t="str">
        <f t="shared" si="948"/>
        <v>Item_25_FOOD</v>
      </c>
      <c r="E10116" t="s">
        <v>365</v>
      </c>
      <c r="F10116" s="5">
        <f t="shared" si="949"/>
        <v>41</v>
      </c>
      <c r="G10116">
        <v>41</v>
      </c>
      <c r="H10116">
        <f t="shared" si="950"/>
        <v>2</v>
      </c>
      <c r="I10116">
        <v>2</v>
      </c>
      <c r="J10116" s="3">
        <f t="shared" si="951"/>
        <v>82</v>
      </c>
      <c r="K10116">
        <v>82</v>
      </c>
      <c r="L10116" t="str">
        <f t="shared" si="952"/>
        <v>Low</v>
      </c>
      <c r="M10116" t="s">
        <v>48</v>
      </c>
      <c r="N10116" t="s">
        <v>16</v>
      </c>
      <c r="O10116" s="1">
        <v>44981</v>
      </c>
      <c r="P10116" s="7" t="str">
        <f t="shared" si="953"/>
        <v>YES</v>
      </c>
      <c r="Q10116" t="b">
        <v>1</v>
      </c>
    </row>
    <row r="10117" spans="1:17" x14ac:dyDescent="0.3">
      <c r="A10117" t="s">
        <v>10364</v>
      </c>
      <c r="B10117" t="s">
        <v>36</v>
      </c>
      <c r="C10117" t="s">
        <v>66</v>
      </c>
      <c r="D10117" t="str">
        <f t="shared" si="948"/>
        <v>Item_17_ELEC</v>
      </c>
      <c r="E10117" t="s">
        <v>377</v>
      </c>
      <c r="F10117" s="5">
        <f t="shared" si="949"/>
        <v>29</v>
      </c>
      <c r="G10117">
        <v>29</v>
      </c>
      <c r="H10117">
        <f t="shared" si="950"/>
        <v>6</v>
      </c>
      <c r="I10117">
        <v>6</v>
      </c>
      <c r="J10117" s="3">
        <f t="shared" si="951"/>
        <v>174</v>
      </c>
      <c r="K10117">
        <v>174</v>
      </c>
      <c r="L10117" t="str">
        <f t="shared" si="952"/>
        <v>Medium</v>
      </c>
      <c r="M10117" t="s">
        <v>48</v>
      </c>
      <c r="N10117" t="s">
        <v>38</v>
      </c>
      <c r="O10117" s="1">
        <v>45299</v>
      </c>
      <c r="P10117" s="9" t="str">
        <f t="shared" si="953"/>
        <v>N/A</v>
      </c>
    </row>
    <row r="10118" spans="1:17" x14ac:dyDescent="0.3">
      <c r="A10118" t="s">
        <v>10365</v>
      </c>
      <c r="B10118" t="s">
        <v>18</v>
      </c>
      <c r="C10118" t="s">
        <v>23</v>
      </c>
      <c r="D10118" t="str">
        <f t="shared" si="948"/>
        <v>Item_1_BUTC</v>
      </c>
      <c r="E10118" t="s">
        <v>397</v>
      </c>
      <c r="F10118" s="5">
        <f t="shared" si="949"/>
        <v>5</v>
      </c>
      <c r="G10118">
        <v>5</v>
      </c>
      <c r="H10118">
        <f t="shared" si="950"/>
        <v>3</v>
      </c>
      <c r="I10118">
        <v>3</v>
      </c>
      <c r="J10118" s="3">
        <f t="shared" si="951"/>
        <v>15</v>
      </c>
      <c r="K10118">
        <v>15</v>
      </c>
      <c r="L10118" t="str">
        <f t="shared" si="952"/>
        <v>Low</v>
      </c>
      <c r="M10118" t="s">
        <v>25</v>
      </c>
      <c r="N10118" t="s">
        <v>16</v>
      </c>
      <c r="O10118" s="1">
        <v>45457</v>
      </c>
      <c r="P10118" s="7" t="str">
        <f t="shared" si="953"/>
        <v>NO</v>
      </c>
      <c r="Q10118" t="b">
        <v>0</v>
      </c>
    </row>
    <row r="10119" spans="1:17" x14ac:dyDescent="0.3">
      <c r="A10119" t="s">
        <v>10366</v>
      </c>
      <c r="B10119" t="s">
        <v>123</v>
      </c>
      <c r="C10119" t="s">
        <v>32</v>
      </c>
      <c r="D10119" t="str">
        <f t="shared" si="948"/>
        <v>Item_25_FOOD</v>
      </c>
      <c r="E10119" t="s">
        <v>365</v>
      </c>
      <c r="F10119" s="5">
        <f t="shared" si="949"/>
        <v>41</v>
      </c>
      <c r="G10119">
        <v>41</v>
      </c>
      <c r="H10119">
        <f t="shared" si="950"/>
        <v>9</v>
      </c>
      <c r="I10119">
        <v>9</v>
      </c>
      <c r="J10119" s="3">
        <f t="shared" si="951"/>
        <v>369</v>
      </c>
      <c r="K10119">
        <v>369</v>
      </c>
      <c r="L10119" t="str">
        <f t="shared" si="952"/>
        <v>High</v>
      </c>
      <c r="M10119" t="s">
        <v>48</v>
      </c>
      <c r="N10119" t="s">
        <v>38</v>
      </c>
      <c r="O10119" s="1">
        <v>45443</v>
      </c>
      <c r="P10119" s="9" t="str">
        <f t="shared" si="953"/>
        <v>N/A</v>
      </c>
    </row>
    <row r="10120" spans="1:17" x14ac:dyDescent="0.3">
      <c r="A10120" t="s">
        <v>10367</v>
      </c>
      <c r="B10120" t="s">
        <v>98</v>
      </c>
      <c r="C10120" t="s">
        <v>41</v>
      </c>
      <c r="D10120" t="str">
        <f t="shared" si="948"/>
        <v>Item_15_FURN</v>
      </c>
      <c r="E10120" t="s">
        <v>453</v>
      </c>
      <c r="F10120" s="5">
        <f t="shared" si="949"/>
        <v>26</v>
      </c>
      <c r="G10120">
        <v>26</v>
      </c>
      <c r="H10120">
        <f t="shared" si="950"/>
        <v>3</v>
      </c>
      <c r="I10120">
        <v>3</v>
      </c>
      <c r="J10120" s="3">
        <f t="shared" si="951"/>
        <v>78</v>
      </c>
      <c r="K10120">
        <v>78</v>
      </c>
      <c r="L10120" t="str">
        <f t="shared" si="952"/>
        <v>Low</v>
      </c>
      <c r="M10120" t="s">
        <v>15</v>
      </c>
      <c r="N10120" t="s">
        <v>38</v>
      </c>
      <c r="O10120" s="1">
        <v>45032</v>
      </c>
      <c r="P10120" s="7" t="str">
        <f t="shared" si="953"/>
        <v>NO</v>
      </c>
      <c r="Q10120" t="b">
        <v>0</v>
      </c>
    </row>
    <row r="10121" spans="1:17" x14ac:dyDescent="0.3">
      <c r="A10121" t="s">
        <v>10368</v>
      </c>
      <c r="B10121" t="s">
        <v>12</v>
      </c>
      <c r="C10121" t="s">
        <v>32</v>
      </c>
      <c r="D10121" s="2" t="str">
        <f t="shared" si="948"/>
        <v>Unknown_Item</v>
      </c>
      <c r="F10121" s="6">
        <f t="shared" si="949"/>
        <v>23.365911749958215</v>
      </c>
      <c r="H10121">
        <f t="shared" si="950"/>
        <v>9</v>
      </c>
      <c r="I10121">
        <v>9</v>
      </c>
      <c r="J10121" s="3">
        <f t="shared" si="951"/>
        <v>220.5</v>
      </c>
      <c r="K10121">
        <v>220.5</v>
      </c>
      <c r="L10121" t="str">
        <f t="shared" si="952"/>
        <v>Medium</v>
      </c>
      <c r="M10121" t="s">
        <v>48</v>
      </c>
      <c r="N10121" t="s">
        <v>38</v>
      </c>
      <c r="O10121" s="1">
        <v>45392</v>
      </c>
      <c r="P10121" s="7" t="str">
        <f t="shared" si="953"/>
        <v>YES</v>
      </c>
      <c r="Q10121" t="b">
        <v>1</v>
      </c>
    </row>
    <row r="10122" spans="1:17" x14ac:dyDescent="0.3">
      <c r="A10122" t="s">
        <v>10369</v>
      </c>
      <c r="B10122" t="s">
        <v>43</v>
      </c>
      <c r="C10122" t="s">
        <v>28</v>
      </c>
      <c r="D10122" t="str">
        <f t="shared" si="948"/>
        <v>Item_24_BEVE</v>
      </c>
      <c r="E10122" t="s">
        <v>676</v>
      </c>
      <c r="F10122" s="5">
        <f t="shared" si="949"/>
        <v>39.5</v>
      </c>
      <c r="G10122">
        <v>39.5</v>
      </c>
      <c r="H10122">
        <f t="shared" si="950"/>
        <v>9</v>
      </c>
      <c r="I10122">
        <v>9</v>
      </c>
      <c r="J10122" s="3">
        <f t="shared" si="951"/>
        <v>355.5</v>
      </c>
      <c r="K10122">
        <v>355.5</v>
      </c>
      <c r="L10122" t="str">
        <f t="shared" si="952"/>
        <v>High</v>
      </c>
      <c r="M10122" t="s">
        <v>48</v>
      </c>
      <c r="N10122" t="s">
        <v>16</v>
      </c>
      <c r="O10122" s="1">
        <v>45444</v>
      </c>
      <c r="P10122" s="7" t="str">
        <f t="shared" si="953"/>
        <v>YES</v>
      </c>
      <c r="Q10122" t="b">
        <v>1</v>
      </c>
    </row>
    <row r="10123" spans="1:17" x14ac:dyDescent="0.3">
      <c r="A10123" t="s">
        <v>10370</v>
      </c>
      <c r="B10123" t="s">
        <v>77</v>
      </c>
      <c r="C10123" t="s">
        <v>66</v>
      </c>
      <c r="D10123" t="str">
        <f t="shared" si="948"/>
        <v>Item_16_ELEC</v>
      </c>
      <c r="E10123" t="s">
        <v>349</v>
      </c>
      <c r="F10123" s="5">
        <f t="shared" si="949"/>
        <v>27.5</v>
      </c>
      <c r="G10123">
        <v>27.5</v>
      </c>
      <c r="H10123">
        <f t="shared" si="950"/>
        <v>6</v>
      </c>
      <c r="I10123">
        <v>6</v>
      </c>
      <c r="J10123" s="3">
        <f t="shared" si="951"/>
        <v>165</v>
      </c>
      <c r="K10123">
        <v>165</v>
      </c>
      <c r="L10123" t="str">
        <f t="shared" si="952"/>
        <v>Medium</v>
      </c>
      <c r="M10123" t="s">
        <v>48</v>
      </c>
      <c r="N10123" t="s">
        <v>16</v>
      </c>
      <c r="O10123" s="1">
        <v>45557</v>
      </c>
      <c r="P10123" s="7" t="str">
        <f t="shared" si="953"/>
        <v>NO</v>
      </c>
      <c r="Q10123" t="b">
        <v>0</v>
      </c>
    </row>
    <row r="10124" spans="1:17" x14ac:dyDescent="0.3">
      <c r="A10124" t="s">
        <v>10371</v>
      </c>
      <c r="B10124" t="s">
        <v>63</v>
      </c>
      <c r="C10124" t="s">
        <v>13</v>
      </c>
      <c r="D10124" s="2" t="str">
        <f t="shared" si="948"/>
        <v>Unknown_Item</v>
      </c>
      <c r="F10124" s="5">
        <f t="shared" si="949"/>
        <v>15.5</v>
      </c>
      <c r="G10124">
        <v>15.5</v>
      </c>
      <c r="H10124" s="2">
        <f t="shared" si="950"/>
        <v>6</v>
      </c>
      <c r="J10124" s="4">
        <f t="shared" si="951"/>
        <v>108.5</v>
      </c>
      <c r="L10124" t="str">
        <f t="shared" si="952"/>
        <v>Low</v>
      </c>
      <c r="M10124" t="s">
        <v>15</v>
      </c>
      <c r="N10124" t="s">
        <v>38</v>
      </c>
      <c r="O10124" s="1">
        <v>44899</v>
      </c>
      <c r="P10124" s="7" t="str">
        <f t="shared" si="953"/>
        <v>NO</v>
      </c>
      <c r="Q10124" t="b">
        <v>0</v>
      </c>
    </row>
    <row r="10125" spans="1:17" x14ac:dyDescent="0.3">
      <c r="A10125" t="s">
        <v>10372</v>
      </c>
      <c r="B10125" t="s">
        <v>63</v>
      </c>
      <c r="C10125" t="s">
        <v>13</v>
      </c>
      <c r="D10125" t="str">
        <f t="shared" si="948"/>
        <v>Item_5_PATI</v>
      </c>
      <c r="E10125" t="s">
        <v>656</v>
      </c>
      <c r="F10125" s="5">
        <f t="shared" si="949"/>
        <v>11</v>
      </c>
      <c r="G10125">
        <v>11</v>
      </c>
      <c r="H10125">
        <f t="shared" si="950"/>
        <v>9</v>
      </c>
      <c r="I10125">
        <v>9</v>
      </c>
      <c r="J10125" s="3">
        <f t="shared" si="951"/>
        <v>99</v>
      </c>
      <c r="K10125">
        <v>99</v>
      </c>
      <c r="L10125" t="str">
        <f t="shared" si="952"/>
        <v>Low</v>
      </c>
      <c r="M10125" t="s">
        <v>25</v>
      </c>
      <c r="N10125" t="s">
        <v>38</v>
      </c>
      <c r="O10125" s="1">
        <v>45157</v>
      </c>
      <c r="P10125" s="7" t="str">
        <f t="shared" si="953"/>
        <v>YES</v>
      </c>
      <c r="Q10125" t="b">
        <v>1</v>
      </c>
    </row>
    <row r="10126" spans="1:17" x14ac:dyDescent="0.3">
      <c r="A10126" t="s">
        <v>10373</v>
      </c>
      <c r="B10126" t="s">
        <v>31</v>
      </c>
      <c r="C10126" t="s">
        <v>41</v>
      </c>
      <c r="D10126" t="str">
        <f t="shared" si="948"/>
        <v>Item_6_FURN</v>
      </c>
      <c r="E10126" t="s">
        <v>674</v>
      </c>
      <c r="F10126" s="5">
        <f t="shared" si="949"/>
        <v>12.5</v>
      </c>
      <c r="G10126">
        <v>12.5</v>
      </c>
      <c r="H10126">
        <f t="shared" si="950"/>
        <v>5</v>
      </c>
      <c r="I10126">
        <v>5</v>
      </c>
      <c r="J10126" s="3">
        <f t="shared" si="951"/>
        <v>62.5</v>
      </c>
      <c r="K10126">
        <v>62.5</v>
      </c>
      <c r="L10126" t="str">
        <f t="shared" si="952"/>
        <v>Low</v>
      </c>
      <c r="M10126" t="s">
        <v>25</v>
      </c>
      <c r="N10126" t="s">
        <v>38</v>
      </c>
      <c r="O10126" s="1">
        <v>45439</v>
      </c>
      <c r="P10126" s="9" t="str">
        <f t="shared" si="953"/>
        <v>N/A</v>
      </c>
    </row>
    <row r="10127" spans="1:17" x14ac:dyDescent="0.3">
      <c r="A10127" t="s">
        <v>10374</v>
      </c>
      <c r="B10127" t="s">
        <v>46</v>
      </c>
      <c r="C10127" t="s">
        <v>28</v>
      </c>
      <c r="D10127" t="str">
        <f t="shared" si="948"/>
        <v>Item_7_BEVE</v>
      </c>
      <c r="E10127" t="s">
        <v>71</v>
      </c>
      <c r="F10127" s="5">
        <f t="shared" si="949"/>
        <v>14</v>
      </c>
      <c r="G10127">
        <v>14</v>
      </c>
      <c r="H10127">
        <f t="shared" si="950"/>
        <v>9</v>
      </c>
      <c r="I10127">
        <v>9</v>
      </c>
      <c r="J10127" s="3">
        <f t="shared" si="951"/>
        <v>126</v>
      </c>
      <c r="K10127">
        <v>126</v>
      </c>
      <c r="L10127" t="str">
        <f t="shared" si="952"/>
        <v>Low</v>
      </c>
      <c r="M10127" t="s">
        <v>25</v>
      </c>
      <c r="N10127" t="s">
        <v>16</v>
      </c>
      <c r="O10127" s="1">
        <v>45518</v>
      </c>
      <c r="P10127" s="7" t="str">
        <f t="shared" si="953"/>
        <v>YES</v>
      </c>
      <c r="Q10127" t="b">
        <v>1</v>
      </c>
    </row>
    <row r="10128" spans="1:17" x14ac:dyDescent="0.3">
      <c r="A10128" t="s">
        <v>10375</v>
      </c>
      <c r="B10128" t="s">
        <v>123</v>
      </c>
      <c r="C10128" t="s">
        <v>28</v>
      </c>
      <c r="D10128" t="str">
        <f t="shared" si="948"/>
        <v>Item_8_BEVE</v>
      </c>
      <c r="E10128" t="s">
        <v>124</v>
      </c>
      <c r="F10128" s="5">
        <f t="shared" si="949"/>
        <v>15.5</v>
      </c>
      <c r="G10128">
        <v>15.5</v>
      </c>
      <c r="H10128">
        <f t="shared" si="950"/>
        <v>5</v>
      </c>
      <c r="I10128">
        <v>5</v>
      </c>
      <c r="J10128" s="3">
        <f t="shared" si="951"/>
        <v>77.5</v>
      </c>
      <c r="K10128">
        <v>77.5</v>
      </c>
      <c r="L10128" t="str">
        <f t="shared" si="952"/>
        <v>Low</v>
      </c>
      <c r="M10128" t="s">
        <v>48</v>
      </c>
      <c r="N10128" t="s">
        <v>38</v>
      </c>
      <c r="O10128" s="1">
        <v>45482</v>
      </c>
      <c r="P10128" s="7" t="str">
        <f t="shared" si="953"/>
        <v>YES</v>
      </c>
      <c r="Q10128" t="b">
        <v>1</v>
      </c>
    </row>
    <row r="10129" spans="1:17" x14ac:dyDescent="0.3">
      <c r="A10129" t="s">
        <v>10376</v>
      </c>
      <c r="B10129" t="s">
        <v>63</v>
      </c>
      <c r="C10129" t="s">
        <v>13</v>
      </c>
      <c r="D10129" t="str">
        <f t="shared" si="948"/>
        <v>Item_11_PATI</v>
      </c>
      <c r="E10129" t="s">
        <v>133</v>
      </c>
      <c r="F10129" s="5">
        <f t="shared" si="949"/>
        <v>20</v>
      </c>
      <c r="G10129">
        <v>20</v>
      </c>
      <c r="H10129">
        <f t="shared" si="950"/>
        <v>2</v>
      </c>
      <c r="I10129">
        <v>2</v>
      </c>
      <c r="J10129" s="3">
        <f t="shared" si="951"/>
        <v>40</v>
      </c>
      <c r="K10129">
        <v>40</v>
      </c>
      <c r="L10129" t="str">
        <f t="shared" si="952"/>
        <v>Low</v>
      </c>
      <c r="M10129" t="s">
        <v>15</v>
      </c>
      <c r="N10129" t="s">
        <v>16</v>
      </c>
      <c r="O10129" s="1">
        <v>45247</v>
      </c>
      <c r="P10129" s="9" t="str">
        <f t="shared" si="953"/>
        <v>N/A</v>
      </c>
    </row>
    <row r="10130" spans="1:17" x14ac:dyDescent="0.3">
      <c r="A10130" t="s">
        <v>10377</v>
      </c>
      <c r="B10130" t="s">
        <v>168</v>
      </c>
      <c r="C10130" t="s">
        <v>41</v>
      </c>
      <c r="D10130" t="str">
        <f t="shared" si="948"/>
        <v>Item_12_FURN</v>
      </c>
      <c r="E10130" t="s">
        <v>709</v>
      </c>
      <c r="F10130" s="5">
        <f t="shared" si="949"/>
        <v>21.5</v>
      </c>
      <c r="G10130">
        <v>21.5</v>
      </c>
      <c r="H10130">
        <f t="shared" si="950"/>
        <v>10</v>
      </c>
      <c r="I10130">
        <v>10</v>
      </c>
      <c r="J10130" s="3">
        <f t="shared" si="951"/>
        <v>215</v>
      </c>
      <c r="K10130">
        <v>215</v>
      </c>
      <c r="L10130" t="str">
        <f t="shared" si="952"/>
        <v>Medium</v>
      </c>
      <c r="M10130" t="s">
        <v>48</v>
      </c>
      <c r="N10130" t="s">
        <v>38</v>
      </c>
      <c r="O10130" s="1">
        <v>44774</v>
      </c>
      <c r="P10130" s="7" t="str">
        <f t="shared" si="953"/>
        <v>NO</v>
      </c>
      <c r="Q10130" t="b">
        <v>0</v>
      </c>
    </row>
    <row r="10131" spans="1:17" x14ac:dyDescent="0.3">
      <c r="A10131" t="s">
        <v>10378</v>
      </c>
      <c r="B10131" t="s">
        <v>84</v>
      </c>
      <c r="C10131" t="s">
        <v>28</v>
      </c>
      <c r="D10131" t="str">
        <f t="shared" si="948"/>
        <v>Item_8_BEVE</v>
      </c>
      <c r="E10131" t="s">
        <v>124</v>
      </c>
      <c r="F10131" s="5">
        <f t="shared" si="949"/>
        <v>15.5</v>
      </c>
      <c r="G10131">
        <v>15.5</v>
      </c>
      <c r="H10131">
        <f t="shared" si="950"/>
        <v>5</v>
      </c>
      <c r="I10131">
        <v>5</v>
      </c>
      <c r="J10131" s="3">
        <f t="shared" si="951"/>
        <v>77.5</v>
      </c>
      <c r="K10131">
        <v>77.5</v>
      </c>
      <c r="L10131" t="str">
        <f t="shared" si="952"/>
        <v>Low</v>
      </c>
      <c r="M10131" t="s">
        <v>48</v>
      </c>
      <c r="N10131" t="s">
        <v>38</v>
      </c>
      <c r="O10131" s="1">
        <v>45492</v>
      </c>
      <c r="P10131" s="7" t="str">
        <f t="shared" si="953"/>
        <v>YES</v>
      </c>
      <c r="Q10131" t="b">
        <v>1</v>
      </c>
    </row>
    <row r="10132" spans="1:17" x14ac:dyDescent="0.3">
      <c r="A10132" t="s">
        <v>10379</v>
      </c>
      <c r="B10132" t="s">
        <v>12</v>
      </c>
      <c r="C10132" t="s">
        <v>23</v>
      </c>
      <c r="D10132" t="str">
        <f t="shared" si="948"/>
        <v>Item_18_BUTC</v>
      </c>
      <c r="E10132" t="s">
        <v>277</v>
      </c>
      <c r="F10132" s="5">
        <f t="shared" si="949"/>
        <v>30.5</v>
      </c>
      <c r="G10132">
        <v>30.5</v>
      </c>
      <c r="H10132">
        <f t="shared" si="950"/>
        <v>5</v>
      </c>
      <c r="I10132">
        <v>5</v>
      </c>
      <c r="J10132" s="3">
        <f t="shared" si="951"/>
        <v>152.5</v>
      </c>
      <c r="K10132">
        <v>152.5</v>
      </c>
      <c r="L10132" t="str">
        <f t="shared" si="952"/>
        <v>Medium</v>
      </c>
      <c r="M10132" t="s">
        <v>48</v>
      </c>
      <c r="N10132" t="s">
        <v>16</v>
      </c>
      <c r="O10132" s="1">
        <v>44677</v>
      </c>
      <c r="P10132" s="7" t="str">
        <f t="shared" si="953"/>
        <v>NO</v>
      </c>
      <c r="Q10132" t="b">
        <v>0</v>
      </c>
    </row>
    <row r="10133" spans="1:17" x14ac:dyDescent="0.3">
      <c r="A10133" t="s">
        <v>10380</v>
      </c>
      <c r="B10133" t="s">
        <v>65</v>
      </c>
      <c r="C10133" t="s">
        <v>41</v>
      </c>
      <c r="D10133" t="str">
        <f t="shared" si="948"/>
        <v>Item_25_FURN</v>
      </c>
      <c r="E10133" t="s">
        <v>87</v>
      </c>
      <c r="F10133" s="5">
        <f t="shared" si="949"/>
        <v>41</v>
      </c>
      <c r="G10133">
        <v>41</v>
      </c>
      <c r="H10133">
        <f t="shared" si="950"/>
        <v>8</v>
      </c>
      <c r="I10133">
        <v>8</v>
      </c>
      <c r="J10133" s="3">
        <f t="shared" si="951"/>
        <v>328</v>
      </c>
      <c r="K10133">
        <v>328</v>
      </c>
      <c r="L10133" t="str">
        <f t="shared" si="952"/>
        <v>High</v>
      </c>
      <c r="M10133" t="s">
        <v>15</v>
      </c>
      <c r="N10133" t="s">
        <v>38</v>
      </c>
      <c r="O10133" s="1">
        <v>45099</v>
      </c>
      <c r="P10133" s="7" t="str">
        <f t="shared" si="953"/>
        <v>YES</v>
      </c>
      <c r="Q10133" t="b">
        <v>1</v>
      </c>
    </row>
    <row r="10134" spans="1:17" x14ac:dyDescent="0.3">
      <c r="A10134" t="s">
        <v>10381</v>
      </c>
      <c r="B10134" t="s">
        <v>36</v>
      </c>
      <c r="C10134" t="s">
        <v>13</v>
      </c>
      <c r="D10134" t="str">
        <f t="shared" si="948"/>
        <v>Item_14_PATI</v>
      </c>
      <c r="E10134" t="s">
        <v>164</v>
      </c>
      <c r="F10134" s="5">
        <f t="shared" si="949"/>
        <v>24.5</v>
      </c>
      <c r="G10134">
        <v>24.5</v>
      </c>
      <c r="H10134">
        <f t="shared" si="950"/>
        <v>3</v>
      </c>
      <c r="I10134">
        <v>3</v>
      </c>
      <c r="J10134" s="3">
        <f t="shared" si="951"/>
        <v>73.5</v>
      </c>
      <c r="K10134">
        <v>73.5</v>
      </c>
      <c r="L10134" t="str">
        <f t="shared" si="952"/>
        <v>Low</v>
      </c>
      <c r="M10134" t="s">
        <v>25</v>
      </c>
      <c r="N10134" t="s">
        <v>16</v>
      </c>
      <c r="O10134" s="1">
        <v>45245</v>
      </c>
      <c r="P10134" s="9" t="str">
        <f t="shared" si="953"/>
        <v>N/A</v>
      </c>
    </row>
    <row r="10135" spans="1:17" x14ac:dyDescent="0.3">
      <c r="A10135" t="s">
        <v>10382</v>
      </c>
      <c r="B10135" t="s">
        <v>65</v>
      </c>
      <c r="C10135" t="s">
        <v>28</v>
      </c>
      <c r="D10135" t="str">
        <f t="shared" si="948"/>
        <v>Item_15_BEVE</v>
      </c>
      <c r="E10135" t="s">
        <v>865</v>
      </c>
      <c r="F10135" s="5">
        <f t="shared" si="949"/>
        <v>26</v>
      </c>
      <c r="G10135">
        <v>26</v>
      </c>
      <c r="H10135">
        <f t="shared" si="950"/>
        <v>5</v>
      </c>
      <c r="I10135">
        <v>5</v>
      </c>
      <c r="J10135" s="3">
        <f t="shared" si="951"/>
        <v>130</v>
      </c>
      <c r="K10135">
        <v>130</v>
      </c>
      <c r="L10135" t="str">
        <f t="shared" si="952"/>
        <v>Low</v>
      </c>
      <c r="M10135" t="s">
        <v>48</v>
      </c>
      <c r="N10135" t="s">
        <v>16</v>
      </c>
      <c r="O10135" s="1">
        <v>45179</v>
      </c>
      <c r="P10135" s="7" t="str">
        <f t="shared" si="953"/>
        <v>NO</v>
      </c>
      <c r="Q10135" t="b">
        <v>0</v>
      </c>
    </row>
    <row r="10136" spans="1:17" x14ac:dyDescent="0.3">
      <c r="A10136" t="s">
        <v>10383</v>
      </c>
      <c r="B10136" t="s">
        <v>108</v>
      </c>
      <c r="C10136" t="s">
        <v>66</v>
      </c>
      <c r="D10136" t="str">
        <f t="shared" si="948"/>
        <v>Item_16_ELEC</v>
      </c>
      <c r="E10136" t="s">
        <v>349</v>
      </c>
      <c r="F10136" s="5">
        <f t="shared" si="949"/>
        <v>27.5</v>
      </c>
      <c r="G10136">
        <v>27.5</v>
      </c>
      <c r="H10136">
        <f t="shared" si="950"/>
        <v>7</v>
      </c>
      <c r="I10136">
        <v>7</v>
      </c>
      <c r="J10136" s="3">
        <f t="shared" si="951"/>
        <v>192.5</v>
      </c>
      <c r="K10136">
        <v>192.5</v>
      </c>
      <c r="L10136" t="str">
        <f t="shared" si="952"/>
        <v>Medium</v>
      </c>
      <c r="M10136" t="s">
        <v>48</v>
      </c>
      <c r="N10136" t="s">
        <v>16</v>
      </c>
      <c r="O10136" s="1">
        <v>44592</v>
      </c>
      <c r="P10136" s="9" t="str">
        <f t="shared" si="953"/>
        <v>N/A</v>
      </c>
    </row>
    <row r="10137" spans="1:17" x14ac:dyDescent="0.3">
      <c r="A10137" t="s">
        <v>10384</v>
      </c>
      <c r="B10137" t="s">
        <v>22</v>
      </c>
      <c r="C10137" t="s">
        <v>13</v>
      </c>
      <c r="D10137" t="str">
        <f t="shared" si="948"/>
        <v>Item_6_PATI</v>
      </c>
      <c r="E10137" t="s">
        <v>96</v>
      </c>
      <c r="F10137" s="5">
        <f t="shared" si="949"/>
        <v>12.5</v>
      </c>
      <c r="G10137">
        <v>12.5</v>
      </c>
      <c r="H10137">
        <f t="shared" si="950"/>
        <v>9</v>
      </c>
      <c r="I10137">
        <v>9</v>
      </c>
      <c r="J10137" s="3">
        <f t="shared" si="951"/>
        <v>112.5</v>
      </c>
      <c r="K10137">
        <v>112.5</v>
      </c>
      <c r="L10137" t="str">
        <f t="shared" si="952"/>
        <v>Low</v>
      </c>
      <c r="M10137" t="s">
        <v>25</v>
      </c>
      <c r="N10137" t="s">
        <v>16</v>
      </c>
      <c r="O10137" s="1">
        <v>45361</v>
      </c>
      <c r="P10137" s="9" t="str">
        <f t="shared" si="953"/>
        <v>N/A</v>
      </c>
    </row>
    <row r="10138" spans="1:17" x14ac:dyDescent="0.3">
      <c r="A10138" t="s">
        <v>10385</v>
      </c>
      <c r="B10138" t="s">
        <v>63</v>
      </c>
      <c r="C10138" t="s">
        <v>66</v>
      </c>
      <c r="D10138" t="str">
        <f t="shared" si="948"/>
        <v>Item_7_ELEC</v>
      </c>
      <c r="E10138" t="s">
        <v>312</v>
      </c>
      <c r="F10138" s="5">
        <f t="shared" si="949"/>
        <v>14</v>
      </c>
      <c r="G10138">
        <v>14</v>
      </c>
      <c r="H10138">
        <f t="shared" si="950"/>
        <v>5</v>
      </c>
      <c r="I10138">
        <v>5</v>
      </c>
      <c r="J10138" s="3">
        <f t="shared" si="951"/>
        <v>70</v>
      </c>
      <c r="K10138">
        <v>70</v>
      </c>
      <c r="L10138" t="str">
        <f t="shared" si="952"/>
        <v>Low</v>
      </c>
      <c r="M10138" t="s">
        <v>25</v>
      </c>
      <c r="N10138" t="s">
        <v>16</v>
      </c>
      <c r="O10138" s="1">
        <v>44681</v>
      </c>
      <c r="P10138" s="7" t="str">
        <f t="shared" si="953"/>
        <v>YES</v>
      </c>
      <c r="Q10138" t="b">
        <v>1</v>
      </c>
    </row>
    <row r="10139" spans="1:17" x14ac:dyDescent="0.3">
      <c r="A10139" t="s">
        <v>10386</v>
      </c>
      <c r="B10139" t="s">
        <v>74</v>
      </c>
      <c r="C10139" t="s">
        <v>28</v>
      </c>
      <c r="D10139" t="str">
        <f t="shared" si="948"/>
        <v>Item_23_BEVE</v>
      </c>
      <c r="E10139" t="s">
        <v>252</v>
      </c>
      <c r="F10139" s="5">
        <f t="shared" si="949"/>
        <v>38</v>
      </c>
      <c r="G10139">
        <v>38</v>
      </c>
      <c r="H10139">
        <f t="shared" si="950"/>
        <v>5</v>
      </c>
      <c r="I10139">
        <v>5</v>
      </c>
      <c r="J10139" s="3">
        <f t="shared" si="951"/>
        <v>190</v>
      </c>
      <c r="K10139">
        <v>190</v>
      </c>
      <c r="L10139" t="str">
        <f t="shared" si="952"/>
        <v>Medium</v>
      </c>
      <c r="M10139" t="s">
        <v>48</v>
      </c>
      <c r="N10139" t="s">
        <v>38</v>
      </c>
      <c r="O10139" s="1">
        <v>45424</v>
      </c>
      <c r="P10139" s="7" t="str">
        <f t="shared" si="953"/>
        <v>NO</v>
      </c>
      <c r="Q10139" t="b">
        <v>0</v>
      </c>
    </row>
    <row r="10140" spans="1:17" x14ac:dyDescent="0.3">
      <c r="A10140" t="s">
        <v>10387</v>
      </c>
      <c r="B10140" t="s">
        <v>84</v>
      </c>
      <c r="C10140" t="s">
        <v>13</v>
      </c>
      <c r="D10140" t="str">
        <f t="shared" si="948"/>
        <v>Item_20_PATI</v>
      </c>
      <c r="E10140" t="s">
        <v>503</v>
      </c>
      <c r="F10140" s="5">
        <f t="shared" si="949"/>
        <v>33.5</v>
      </c>
      <c r="G10140">
        <v>33.5</v>
      </c>
      <c r="H10140">
        <f t="shared" si="950"/>
        <v>3</v>
      </c>
      <c r="I10140">
        <v>3</v>
      </c>
      <c r="J10140" s="3">
        <f t="shared" si="951"/>
        <v>100.5</v>
      </c>
      <c r="K10140">
        <v>100.5</v>
      </c>
      <c r="L10140" t="str">
        <f t="shared" si="952"/>
        <v>Low</v>
      </c>
      <c r="M10140" t="s">
        <v>15</v>
      </c>
      <c r="N10140" t="s">
        <v>38</v>
      </c>
      <c r="O10140" s="1">
        <v>45464</v>
      </c>
      <c r="P10140" s="7" t="str">
        <f t="shared" si="953"/>
        <v>YES</v>
      </c>
      <c r="Q10140" t="b">
        <v>1</v>
      </c>
    </row>
    <row r="10141" spans="1:17" x14ac:dyDescent="0.3">
      <c r="A10141" t="s">
        <v>10388</v>
      </c>
      <c r="B10141" t="s">
        <v>65</v>
      </c>
      <c r="C10141" t="s">
        <v>19</v>
      </c>
      <c r="D10141" t="str">
        <f t="shared" si="948"/>
        <v>Item_17_MILK</v>
      </c>
      <c r="E10141" t="s">
        <v>20</v>
      </c>
      <c r="F10141" s="5">
        <f t="shared" si="949"/>
        <v>29</v>
      </c>
      <c r="G10141">
        <v>29</v>
      </c>
      <c r="H10141">
        <f t="shared" si="950"/>
        <v>5</v>
      </c>
      <c r="I10141">
        <v>5</v>
      </c>
      <c r="J10141" s="3">
        <f t="shared" si="951"/>
        <v>145</v>
      </c>
      <c r="K10141">
        <v>145</v>
      </c>
      <c r="L10141" t="str">
        <f t="shared" si="952"/>
        <v>Low</v>
      </c>
      <c r="M10141" t="s">
        <v>15</v>
      </c>
      <c r="N10141" t="s">
        <v>16</v>
      </c>
      <c r="O10141" s="1">
        <v>44642</v>
      </c>
      <c r="P10141" s="7" t="str">
        <f t="shared" si="953"/>
        <v>YES</v>
      </c>
      <c r="Q10141" t="b">
        <v>1</v>
      </c>
    </row>
    <row r="10142" spans="1:17" x14ac:dyDescent="0.3">
      <c r="A10142" t="s">
        <v>10389</v>
      </c>
      <c r="B10142" t="s">
        <v>84</v>
      </c>
      <c r="C10142" t="s">
        <v>28</v>
      </c>
      <c r="D10142" t="str">
        <f t="shared" si="948"/>
        <v>Item_17_BEVE</v>
      </c>
      <c r="E10142" t="s">
        <v>570</v>
      </c>
      <c r="F10142" s="5">
        <f t="shared" si="949"/>
        <v>29</v>
      </c>
      <c r="G10142">
        <v>29</v>
      </c>
      <c r="H10142">
        <f t="shared" si="950"/>
        <v>3</v>
      </c>
      <c r="I10142">
        <v>3</v>
      </c>
      <c r="J10142" s="3">
        <f t="shared" si="951"/>
        <v>87</v>
      </c>
      <c r="K10142">
        <v>87</v>
      </c>
      <c r="L10142" t="str">
        <f t="shared" si="952"/>
        <v>Low</v>
      </c>
      <c r="M10142" t="s">
        <v>25</v>
      </c>
      <c r="N10142" t="s">
        <v>38</v>
      </c>
      <c r="O10142" s="1">
        <v>44581</v>
      </c>
      <c r="P10142" s="7" t="str">
        <f t="shared" si="953"/>
        <v>NO</v>
      </c>
      <c r="Q10142" t="b">
        <v>0</v>
      </c>
    </row>
    <row r="10143" spans="1:17" x14ac:dyDescent="0.3">
      <c r="A10143" t="s">
        <v>10390</v>
      </c>
      <c r="B10143" t="s">
        <v>46</v>
      </c>
      <c r="C10143" t="s">
        <v>13</v>
      </c>
      <c r="D10143" t="str">
        <f t="shared" si="948"/>
        <v>Item_7_PATI</v>
      </c>
      <c r="E10143" t="s">
        <v>178</v>
      </c>
      <c r="F10143" s="5">
        <f t="shared" si="949"/>
        <v>14</v>
      </c>
      <c r="G10143">
        <v>14</v>
      </c>
      <c r="H10143">
        <f t="shared" si="950"/>
        <v>3</v>
      </c>
      <c r="I10143">
        <v>3</v>
      </c>
      <c r="J10143" s="3">
        <f t="shared" si="951"/>
        <v>42</v>
      </c>
      <c r="K10143">
        <v>42</v>
      </c>
      <c r="L10143" t="str">
        <f t="shared" si="952"/>
        <v>Low</v>
      </c>
      <c r="M10143" t="s">
        <v>15</v>
      </c>
      <c r="N10143" t="s">
        <v>38</v>
      </c>
      <c r="O10143" s="1">
        <v>44733</v>
      </c>
      <c r="P10143" s="7" t="str">
        <f t="shared" si="953"/>
        <v>YES</v>
      </c>
      <c r="Q10143" t="b">
        <v>1</v>
      </c>
    </row>
    <row r="10144" spans="1:17" x14ac:dyDescent="0.3">
      <c r="A10144" t="s">
        <v>10391</v>
      </c>
      <c r="B10144" t="s">
        <v>46</v>
      </c>
      <c r="C10144" t="s">
        <v>13</v>
      </c>
      <c r="D10144" t="str">
        <f t="shared" si="948"/>
        <v>Item_6_PATI</v>
      </c>
      <c r="E10144" t="s">
        <v>96</v>
      </c>
      <c r="F10144" s="5">
        <f t="shared" si="949"/>
        <v>12.5</v>
      </c>
      <c r="G10144">
        <v>12.5</v>
      </c>
      <c r="H10144">
        <f t="shared" si="950"/>
        <v>5</v>
      </c>
      <c r="I10144">
        <v>5</v>
      </c>
      <c r="J10144" s="3">
        <f t="shared" si="951"/>
        <v>62.5</v>
      </c>
      <c r="K10144">
        <v>62.5</v>
      </c>
      <c r="L10144" t="str">
        <f t="shared" si="952"/>
        <v>Low</v>
      </c>
      <c r="M10144" t="s">
        <v>15</v>
      </c>
      <c r="N10144" t="s">
        <v>38</v>
      </c>
      <c r="O10144" s="1">
        <v>44858</v>
      </c>
      <c r="P10144" s="7" t="str">
        <f t="shared" si="953"/>
        <v>YES</v>
      </c>
      <c r="Q10144" t="b">
        <v>1</v>
      </c>
    </row>
    <row r="10145" spans="1:17" x14ac:dyDescent="0.3">
      <c r="A10145" t="s">
        <v>10392</v>
      </c>
      <c r="B10145" t="s">
        <v>46</v>
      </c>
      <c r="C10145" t="s">
        <v>66</v>
      </c>
      <c r="D10145" t="str">
        <f t="shared" si="948"/>
        <v>Item_13_ELEC</v>
      </c>
      <c r="E10145" t="s">
        <v>67</v>
      </c>
      <c r="F10145" s="5">
        <f t="shared" si="949"/>
        <v>23</v>
      </c>
      <c r="G10145">
        <v>23</v>
      </c>
      <c r="H10145">
        <f t="shared" si="950"/>
        <v>4</v>
      </c>
      <c r="I10145">
        <v>4</v>
      </c>
      <c r="J10145" s="3">
        <f t="shared" si="951"/>
        <v>92</v>
      </c>
      <c r="K10145">
        <v>92</v>
      </c>
      <c r="L10145" t="str">
        <f t="shared" si="952"/>
        <v>Low</v>
      </c>
      <c r="M10145" t="s">
        <v>25</v>
      </c>
      <c r="N10145" t="s">
        <v>16</v>
      </c>
      <c r="O10145" s="1">
        <v>45321</v>
      </c>
      <c r="P10145" s="7" t="str">
        <f t="shared" si="953"/>
        <v>NO</v>
      </c>
      <c r="Q10145" t="b">
        <v>0</v>
      </c>
    </row>
    <row r="10146" spans="1:17" x14ac:dyDescent="0.3">
      <c r="A10146" t="s">
        <v>10393</v>
      </c>
      <c r="B10146" t="s">
        <v>77</v>
      </c>
      <c r="C10146" t="s">
        <v>66</v>
      </c>
      <c r="D10146" t="str">
        <f t="shared" si="948"/>
        <v>Item_5_ELEC</v>
      </c>
      <c r="E10146" t="s">
        <v>464</v>
      </c>
      <c r="F10146" s="5">
        <f t="shared" si="949"/>
        <v>11</v>
      </c>
      <c r="G10146">
        <v>11</v>
      </c>
      <c r="H10146">
        <f t="shared" si="950"/>
        <v>2</v>
      </c>
      <c r="I10146">
        <v>2</v>
      </c>
      <c r="J10146" s="3">
        <f t="shared" si="951"/>
        <v>22</v>
      </c>
      <c r="K10146">
        <v>22</v>
      </c>
      <c r="L10146" t="str">
        <f t="shared" si="952"/>
        <v>Low</v>
      </c>
      <c r="M10146" t="s">
        <v>25</v>
      </c>
      <c r="N10146" t="s">
        <v>38</v>
      </c>
      <c r="O10146" s="1">
        <v>45591</v>
      </c>
      <c r="P10146" s="7" t="str">
        <f t="shared" si="953"/>
        <v>YES</v>
      </c>
      <c r="Q10146" t="b">
        <v>1</v>
      </c>
    </row>
    <row r="10147" spans="1:17" x14ac:dyDescent="0.3">
      <c r="A10147" t="s">
        <v>10394</v>
      </c>
      <c r="B10147" t="s">
        <v>55</v>
      </c>
      <c r="C10147" t="s">
        <v>19</v>
      </c>
      <c r="D10147" t="str">
        <f t="shared" si="948"/>
        <v>Item_6_MILK</v>
      </c>
      <c r="E10147" t="s">
        <v>152</v>
      </c>
      <c r="F10147" s="5">
        <f t="shared" si="949"/>
        <v>12.5</v>
      </c>
      <c r="G10147">
        <v>12.5</v>
      </c>
      <c r="H10147">
        <f t="shared" si="950"/>
        <v>6</v>
      </c>
      <c r="I10147">
        <v>6</v>
      </c>
      <c r="J10147" s="3">
        <f t="shared" si="951"/>
        <v>75</v>
      </c>
      <c r="K10147">
        <v>75</v>
      </c>
      <c r="L10147" t="str">
        <f t="shared" si="952"/>
        <v>Low</v>
      </c>
      <c r="M10147" t="s">
        <v>48</v>
      </c>
      <c r="N10147" t="s">
        <v>16</v>
      </c>
      <c r="O10147" s="1">
        <v>44882</v>
      </c>
      <c r="P10147" s="7" t="str">
        <f t="shared" si="953"/>
        <v>YES</v>
      </c>
      <c r="Q10147" t="b">
        <v>1</v>
      </c>
    </row>
    <row r="10148" spans="1:17" x14ac:dyDescent="0.3">
      <c r="A10148" t="s">
        <v>10395</v>
      </c>
      <c r="B10148" t="s">
        <v>22</v>
      </c>
      <c r="C10148" t="s">
        <v>13</v>
      </c>
      <c r="D10148" s="2" t="str">
        <f t="shared" si="948"/>
        <v>Unknown_Item</v>
      </c>
      <c r="F10148" s="6">
        <f t="shared" si="949"/>
        <v>23.365911749958215</v>
      </c>
      <c r="H10148">
        <f t="shared" si="950"/>
        <v>8</v>
      </c>
      <c r="I10148">
        <v>8</v>
      </c>
      <c r="J10148" s="3">
        <f t="shared" si="951"/>
        <v>124</v>
      </c>
      <c r="K10148">
        <v>124</v>
      </c>
      <c r="L10148" t="str">
        <f t="shared" si="952"/>
        <v>Low</v>
      </c>
      <c r="M10148" t="s">
        <v>48</v>
      </c>
      <c r="N10148" t="s">
        <v>16</v>
      </c>
      <c r="O10148" s="1">
        <v>45024</v>
      </c>
      <c r="P10148" s="7" t="str">
        <f t="shared" si="953"/>
        <v>YES</v>
      </c>
      <c r="Q10148" t="b">
        <v>1</v>
      </c>
    </row>
    <row r="10149" spans="1:17" x14ac:dyDescent="0.3">
      <c r="A10149" t="s">
        <v>10396</v>
      </c>
      <c r="B10149" t="s">
        <v>40</v>
      </c>
      <c r="C10149" t="s">
        <v>66</v>
      </c>
      <c r="D10149" t="str">
        <f t="shared" si="948"/>
        <v>Item_20_ELEC</v>
      </c>
      <c r="E10149" t="s">
        <v>346</v>
      </c>
      <c r="F10149" s="5">
        <f t="shared" si="949"/>
        <v>33.5</v>
      </c>
      <c r="G10149">
        <v>33.5</v>
      </c>
      <c r="H10149">
        <f t="shared" si="950"/>
        <v>6</v>
      </c>
      <c r="I10149">
        <v>6</v>
      </c>
      <c r="J10149" s="3">
        <f t="shared" si="951"/>
        <v>201</v>
      </c>
      <c r="K10149">
        <v>201</v>
      </c>
      <c r="L10149" t="str">
        <f t="shared" si="952"/>
        <v>Medium</v>
      </c>
      <c r="M10149" t="s">
        <v>48</v>
      </c>
      <c r="N10149" t="s">
        <v>38</v>
      </c>
      <c r="O10149" s="1">
        <v>44931</v>
      </c>
      <c r="P10149" s="7" t="str">
        <f t="shared" si="953"/>
        <v>NO</v>
      </c>
      <c r="Q10149" t="b">
        <v>0</v>
      </c>
    </row>
    <row r="10150" spans="1:17" x14ac:dyDescent="0.3">
      <c r="A10150" t="s">
        <v>10397</v>
      </c>
      <c r="B10150" t="s">
        <v>31</v>
      </c>
      <c r="C10150" t="s">
        <v>19</v>
      </c>
      <c r="D10150" t="str">
        <f t="shared" si="948"/>
        <v>Item_3_MILK</v>
      </c>
      <c r="E10150" t="s">
        <v>284</v>
      </c>
      <c r="F10150" s="5">
        <f t="shared" si="949"/>
        <v>8</v>
      </c>
      <c r="G10150">
        <v>8</v>
      </c>
      <c r="H10150">
        <f t="shared" si="950"/>
        <v>3</v>
      </c>
      <c r="I10150">
        <v>3</v>
      </c>
      <c r="J10150" s="3">
        <f t="shared" si="951"/>
        <v>24</v>
      </c>
      <c r="K10150">
        <v>24</v>
      </c>
      <c r="L10150" t="str">
        <f t="shared" si="952"/>
        <v>Low</v>
      </c>
      <c r="M10150" t="s">
        <v>25</v>
      </c>
      <c r="N10150" t="s">
        <v>38</v>
      </c>
      <c r="O10150" s="1">
        <v>44652</v>
      </c>
      <c r="P10150" s="7" t="str">
        <f t="shared" si="953"/>
        <v>NO</v>
      </c>
      <c r="Q10150" t="b">
        <v>0</v>
      </c>
    </row>
    <row r="10151" spans="1:17" x14ac:dyDescent="0.3">
      <c r="A10151" t="s">
        <v>10398</v>
      </c>
      <c r="B10151" t="s">
        <v>12</v>
      </c>
      <c r="C10151" t="s">
        <v>28</v>
      </c>
      <c r="D10151" t="str">
        <f t="shared" si="948"/>
        <v>Item_14_BEVE</v>
      </c>
      <c r="E10151" t="s">
        <v>205</v>
      </c>
      <c r="F10151" s="5">
        <f t="shared" si="949"/>
        <v>24.5</v>
      </c>
      <c r="G10151">
        <v>24.5</v>
      </c>
      <c r="H10151">
        <f t="shared" si="950"/>
        <v>5</v>
      </c>
      <c r="I10151">
        <v>5</v>
      </c>
      <c r="J10151" s="3">
        <f t="shared" si="951"/>
        <v>122.5</v>
      </c>
      <c r="K10151">
        <v>122.5</v>
      </c>
      <c r="L10151" t="str">
        <f t="shared" si="952"/>
        <v>Low</v>
      </c>
      <c r="M10151" t="s">
        <v>25</v>
      </c>
      <c r="N10151" t="s">
        <v>16</v>
      </c>
      <c r="O10151" s="1">
        <v>44668</v>
      </c>
      <c r="P10151" s="7" t="str">
        <f t="shared" si="953"/>
        <v>YES</v>
      </c>
      <c r="Q10151" t="b">
        <v>1</v>
      </c>
    </row>
    <row r="10152" spans="1:17" x14ac:dyDescent="0.3">
      <c r="A10152" t="s">
        <v>10399</v>
      </c>
      <c r="B10152" t="s">
        <v>98</v>
      </c>
      <c r="C10152" t="s">
        <v>28</v>
      </c>
      <c r="D10152" t="str">
        <f t="shared" si="948"/>
        <v>Item_7_BEVE</v>
      </c>
      <c r="E10152" t="s">
        <v>71</v>
      </c>
      <c r="F10152" s="5">
        <f t="shared" si="949"/>
        <v>14</v>
      </c>
      <c r="G10152">
        <v>14</v>
      </c>
      <c r="H10152">
        <f t="shared" si="950"/>
        <v>8</v>
      </c>
      <c r="I10152">
        <v>8</v>
      </c>
      <c r="J10152" s="3">
        <f t="shared" si="951"/>
        <v>112</v>
      </c>
      <c r="K10152">
        <v>112</v>
      </c>
      <c r="L10152" t="str">
        <f t="shared" si="952"/>
        <v>Low</v>
      </c>
      <c r="M10152" t="s">
        <v>15</v>
      </c>
      <c r="N10152" t="s">
        <v>38</v>
      </c>
      <c r="O10152" s="1">
        <v>45078</v>
      </c>
      <c r="P10152" s="9" t="str">
        <f t="shared" si="953"/>
        <v>N/A</v>
      </c>
    </row>
    <row r="10153" spans="1:17" x14ac:dyDescent="0.3">
      <c r="A10153" t="s">
        <v>10400</v>
      </c>
      <c r="B10153" t="s">
        <v>63</v>
      </c>
      <c r="C10153" t="s">
        <v>23</v>
      </c>
      <c r="D10153" t="str">
        <f t="shared" si="948"/>
        <v>Item_19_BUTC</v>
      </c>
      <c r="E10153" t="s">
        <v>998</v>
      </c>
      <c r="F10153" s="5">
        <f t="shared" si="949"/>
        <v>32</v>
      </c>
      <c r="G10153">
        <v>32</v>
      </c>
      <c r="H10153">
        <f t="shared" si="950"/>
        <v>4</v>
      </c>
      <c r="I10153">
        <v>4</v>
      </c>
      <c r="J10153" s="3">
        <f t="shared" si="951"/>
        <v>128</v>
      </c>
      <c r="K10153">
        <v>128</v>
      </c>
      <c r="L10153" t="str">
        <f t="shared" si="952"/>
        <v>Low</v>
      </c>
      <c r="M10153" t="s">
        <v>25</v>
      </c>
      <c r="N10153" t="s">
        <v>16</v>
      </c>
      <c r="O10153" s="1">
        <v>45555</v>
      </c>
      <c r="P10153" s="7" t="str">
        <f t="shared" si="953"/>
        <v>NO</v>
      </c>
      <c r="Q10153" t="b">
        <v>0</v>
      </c>
    </row>
    <row r="10154" spans="1:17" x14ac:dyDescent="0.3">
      <c r="A10154" t="s">
        <v>10401</v>
      </c>
      <c r="B10154" t="s">
        <v>27</v>
      </c>
      <c r="C10154" t="s">
        <v>19</v>
      </c>
      <c r="D10154" t="str">
        <f t="shared" si="948"/>
        <v>Item_3_MILK</v>
      </c>
      <c r="E10154" t="s">
        <v>284</v>
      </c>
      <c r="F10154" s="5">
        <f t="shared" si="949"/>
        <v>8</v>
      </c>
      <c r="G10154">
        <v>8</v>
      </c>
      <c r="H10154">
        <f t="shared" si="950"/>
        <v>8</v>
      </c>
      <c r="I10154">
        <v>8</v>
      </c>
      <c r="J10154" s="3">
        <f t="shared" si="951"/>
        <v>64</v>
      </c>
      <c r="K10154">
        <v>64</v>
      </c>
      <c r="L10154" t="str">
        <f t="shared" si="952"/>
        <v>Low</v>
      </c>
      <c r="M10154" t="s">
        <v>48</v>
      </c>
      <c r="N10154" t="s">
        <v>38</v>
      </c>
      <c r="O10154" s="1">
        <v>45612</v>
      </c>
      <c r="P10154" s="7" t="str">
        <f t="shared" si="953"/>
        <v>NO</v>
      </c>
      <c r="Q10154" t="b">
        <v>0</v>
      </c>
    </row>
    <row r="10155" spans="1:17" x14ac:dyDescent="0.3">
      <c r="A10155" t="s">
        <v>10402</v>
      </c>
      <c r="B10155" t="s">
        <v>100</v>
      </c>
      <c r="C10155" t="s">
        <v>32</v>
      </c>
      <c r="D10155" t="str">
        <f t="shared" si="948"/>
        <v>Item_10_FOOD</v>
      </c>
      <c r="E10155" t="s">
        <v>78</v>
      </c>
      <c r="F10155" s="5">
        <f t="shared" si="949"/>
        <v>18.5</v>
      </c>
      <c r="G10155">
        <v>18.5</v>
      </c>
      <c r="H10155">
        <f t="shared" si="950"/>
        <v>6</v>
      </c>
      <c r="I10155">
        <v>6</v>
      </c>
      <c r="J10155" s="3">
        <f t="shared" si="951"/>
        <v>111</v>
      </c>
      <c r="K10155">
        <v>111</v>
      </c>
      <c r="L10155" t="str">
        <f t="shared" si="952"/>
        <v>Low</v>
      </c>
      <c r="M10155" t="s">
        <v>25</v>
      </c>
      <c r="N10155" t="s">
        <v>16</v>
      </c>
      <c r="O10155" s="1">
        <v>44981</v>
      </c>
      <c r="P10155" s="7" t="str">
        <f t="shared" si="953"/>
        <v>NO</v>
      </c>
      <c r="Q10155" t="b">
        <v>0</v>
      </c>
    </row>
    <row r="10156" spans="1:17" x14ac:dyDescent="0.3">
      <c r="A10156" t="s">
        <v>10403</v>
      </c>
      <c r="B10156" t="s">
        <v>65</v>
      </c>
      <c r="C10156" t="s">
        <v>23</v>
      </c>
      <c r="D10156" t="str">
        <f t="shared" si="948"/>
        <v>Item_3_BUTC</v>
      </c>
      <c r="E10156" t="s">
        <v>50</v>
      </c>
      <c r="F10156" s="5">
        <f t="shared" si="949"/>
        <v>8</v>
      </c>
      <c r="G10156">
        <v>8</v>
      </c>
      <c r="H10156">
        <f t="shared" si="950"/>
        <v>5</v>
      </c>
      <c r="I10156">
        <v>5</v>
      </c>
      <c r="J10156" s="3">
        <f t="shared" si="951"/>
        <v>40</v>
      </c>
      <c r="K10156">
        <v>40</v>
      </c>
      <c r="L10156" t="str">
        <f t="shared" si="952"/>
        <v>Low</v>
      </c>
      <c r="M10156" t="s">
        <v>48</v>
      </c>
      <c r="N10156" t="s">
        <v>16</v>
      </c>
      <c r="O10156" s="1">
        <v>44971</v>
      </c>
      <c r="P10156" s="7" t="str">
        <f t="shared" si="953"/>
        <v>NO</v>
      </c>
      <c r="Q10156" t="b">
        <v>0</v>
      </c>
    </row>
    <row r="10157" spans="1:17" x14ac:dyDescent="0.3">
      <c r="A10157" t="s">
        <v>10404</v>
      </c>
      <c r="B10157" t="s">
        <v>89</v>
      </c>
      <c r="C10157" t="s">
        <v>13</v>
      </c>
      <c r="D10157" t="str">
        <f t="shared" si="948"/>
        <v>Item_20_PATI</v>
      </c>
      <c r="E10157" t="s">
        <v>503</v>
      </c>
      <c r="F10157" s="5">
        <f t="shared" si="949"/>
        <v>33.5</v>
      </c>
      <c r="G10157">
        <v>33.5</v>
      </c>
      <c r="H10157">
        <f t="shared" si="950"/>
        <v>9</v>
      </c>
      <c r="I10157">
        <v>9</v>
      </c>
      <c r="J10157" s="3">
        <f t="shared" si="951"/>
        <v>301.5</v>
      </c>
      <c r="K10157">
        <v>301.5</v>
      </c>
      <c r="L10157" t="str">
        <f t="shared" si="952"/>
        <v>High</v>
      </c>
      <c r="M10157" t="s">
        <v>48</v>
      </c>
      <c r="N10157" t="s">
        <v>16</v>
      </c>
      <c r="O10157" s="1">
        <v>44785</v>
      </c>
      <c r="P10157" s="7" t="str">
        <f t="shared" si="953"/>
        <v>NO</v>
      </c>
      <c r="Q10157" t="b">
        <v>0</v>
      </c>
    </row>
    <row r="10158" spans="1:17" x14ac:dyDescent="0.3">
      <c r="A10158" t="s">
        <v>10405</v>
      </c>
      <c r="B10158" t="s">
        <v>46</v>
      </c>
      <c r="C10158" t="s">
        <v>28</v>
      </c>
      <c r="D10158" s="2" t="str">
        <f t="shared" si="948"/>
        <v>Unknown_Item</v>
      </c>
      <c r="F10158" s="6">
        <f t="shared" si="949"/>
        <v>23.365911749958215</v>
      </c>
      <c r="H10158">
        <f t="shared" si="950"/>
        <v>3</v>
      </c>
      <c r="I10158">
        <v>3</v>
      </c>
      <c r="J10158" s="3">
        <f t="shared" si="951"/>
        <v>46.5</v>
      </c>
      <c r="K10158">
        <v>46.5</v>
      </c>
      <c r="L10158" t="str">
        <f t="shared" si="952"/>
        <v>Low</v>
      </c>
      <c r="M10158" t="s">
        <v>48</v>
      </c>
      <c r="N10158" t="s">
        <v>38</v>
      </c>
      <c r="O10158" s="1">
        <v>44796</v>
      </c>
      <c r="P10158" s="9" t="str">
        <f t="shared" si="953"/>
        <v>N/A</v>
      </c>
    </row>
    <row r="10159" spans="1:17" x14ac:dyDescent="0.3">
      <c r="A10159" t="s">
        <v>10406</v>
      </c>
      <c r="B10159" t="s">
        <v>80</v>
      </c>
      <c r="C10159" t="s">
        <v>19</v>
      </c>
      <c r="D10159" t="str">
        <f t="shared" si="948"/>
        <v>Item_3_MILK</v>
      </c>
      <c r="E10159" t="s">
        <v>284</v>
      </c>
      <c r="F10159" s="5">
        <f t="shared" si="949"/>
        <v>8</v>
      </c>
      <c r="G10159">
        <v>8</v>
      </c>
      <c r="H10159">
        <f t="shared" si="950"/>
        <v>10</v>
      </c>
      <c r="I10159">
        <v>10</v>
      </c>
      <c r="J10159" s="3">
        <f t="shared" si="951"/>
        <v>80</v>
      </c>
      <c r="K10159">
        <v>80</v>
      </c>
      <c r="L10159" t="str">
        <f t="shared" si="952"/>
        <v>Low</v>
      </c>
      <c r="M10159" t="s">
        <v>15</v>
      </c>
      <c r="N10159" t="s">
        <v>38</v>
      </c>
      <c r="O10159" s="1">
        <v>44626</v>
      </c>
      <c r="P10159" s="9" t="str">
        <f t="shared" si="953"/>
        <v>N/A</v>
      </c>
    </row>
    <row r="10160" spans="1:17" x14ac:dyDescent="0.3">
      <c r="A10160" t="s">
        <v>10407</v>
      </c>
      <c r="B10160" t="s">
        <v>36</v>
      </c>
      <c r="C10160" t="s">
        <v>130</v>
      </c>
      <c r="D10160" s="2" t="str">
        <f t="shared" si="948"/>
        <v>Unknown_Item</v>
      </c>
      <c r="F10160" s="5">
        <f t="shared" si="949"/>
        <v>32</v>
      </c>
      <c r="G10160">
        <v>32</v>
      </c>
      <c r="H10160" s="2">
        <f t="shared" si="950"/>
        <v>6</v>
      </c>
      <c r="J10160" s="4">
        <f t="shared" si="951"/>
        <v>108.5</v>
      </c>
      <c r="L10160" t="str">
        <f t="shared" si="952"/>
        <v>Low</v>
      </c>
      <c r="M10160" t="s">
        <v>48</v>
      </c>
      <c r="N10160" t="s">
        <v>16</v>
      </c>
      <c r="O10160" s="1">
        <v>44603</v>
      </c>
      <c r="P10160" s="7" t="str">
        <f t="shared" si="953"/>
        <v>NO</v>
      </c>
      <c r="Q10160" t="b">
        <v>0</v>
      </c>
    </row>
    <row r="10161" spans="1:17" x14ac:dyDescent="0.3">
      <c r="A10161" t="s">
        <v>10408</v>
      </c>
      <c r="B10161" t="s">
        <v>69</v>
      </c>
      <c r="C10161" t="s">
        <v>41</v>
      </c>
      <c r="D10161" t="str">
        <f t="shared" si="948"/>
        <v>Item_23_FURN</v>
      </c>
      <c r="E10161" t="s">
        <v>144</v>
      </c>
      <c r="F10161" s="5">
        <f t="shared" si="949"/>
        <v>38</v>
      </c>
      <c r="G10161">
        <v>38</v>
      </c>
      <c r="H10161">
        <f t="shared" si="950"/>
        <v>1</v>
      </c>
      <c r="I10161">
        <v>1</v>
      </c>
      <c r="J10161" s="3">
        <f t="shared" si="951"/>
        <v>38</v>
      </c>
      <c r="K10161">
        <v>38</v>
      </c>
      <c r="L10161" t="str">
        <f t="shared" si="952"/>
        <v>Low</v>
      </c>
      <c r="M10161" t="s">
        <v>15</v>
      </c>
      <c r="N10161" t="s">
        <v>16</v>
      </c>
      <c r="O10161" s="1">
        <v>44966</v>
      </c>
      <c r="P10161" s="7" t="str">
        <f t="shared" si="953"/>
        <v>YES</v>
      </c>
      <c r="Q10161" t="b">
        <v>1</v>
      </c>
    </row>
    <row r="10162" spans="1:17" x14ac:dyDescent="0.3">
      <c r="A10162" t="s">
        <v>10409</v>
      </c>
      <c r="B10162" t="s">
        <v>69</v>
      </c>
      <c r="C10162" t="s">
        <v>23</v>
      </c>
      <c r="D10162" t="str">
        <f t="shared" si="948"/>
        <v>Item_25_BUTC</v>
      </c>
      <c r="E10162" t="s">
        <v>383</v>
      </c>
      <c r="F10162" s="5">
        <f t="shared" si="949"/>
        <v>41</v>
      </c>
      <c r="G10162">
        <v>41</v>
      </c>
      <c r="H10162">
        <f t="shared" si="950"/>
        <v>9</v>
      </c>
      <c r="I10162">
        <v>9</v>
      </c>
      <c r="J10162" s="3">
        <f t="shared" si="951"/>
        <v>369</v>
      </c>
      <c r="K10162">
        <v>369</v>
      </c>
      <c r="L10162" t="str">
        <f t="shared" si="952"/>
        <v>High</v>
      </c>
      <c r="M10162" t="s">
        <v>15</v>
      </c>
      <c r="N10162" t="s">
        <v>38</v>
      </c>
      <c r="O10162" s="1">
        <v>44568</v>
      </c>
      <c r="P10162" s="9" t="str">
        <f t="shared" si="953"/>
        <v>N/A</v>
      </c>
    </row>
    <row r="10163" spans="1:17" x14ac:dyDescent="0.3">
      <c r="A10163" t="s">
        <v>10410</v>
      </c>
      <c r="B10163" t="s">
        <v>43</v>
      </c>
      <c r="C10163" t="s">
        <v>28</v>
      </c>
      <c r="D10163" t="str">
        <f t="shared" si="948"/>
        <v>Item_20_BEVE</v>
      </c>
      <c r="E10163" t="s">
        <v>258</v>
      </c>
      <c r="F10163" s="5">
        <f t="shared" si="949"/>
        <v>33.5</v>
      </c>
      <c r="G10163">
        <v>33.5</v>
      </c>
      <c r="H10163">
        <f t="shared" si="950"/>
        <v>8</v>
      </c>
      <c r="I10163">
        <v>8</v>
      </c>
      <c r="J10163" s="3">
        <f t="shared" si="951"/>
        <v>268</v>
      </c>
      <c r="K10163">
        <v>268</v>
      </c>
      <c r="L10163" t="str">
        <f t="shared" si="952"/>
        <v>Medium</v>
      </c>
      <c r="M10163" t="s">
        <v>15</v>
      </c>
      <c r="N10163" t="s">
        <v>16</v>
      </c>
      <c r="O10163" s="1">
        <v>44917</v>
      </c>
      <c r="P10163" s="9" t="str">
        <f t="shared" si="953"/>
        <v>N/A</v>
      </c>
    </row>
    <row r="10164" spans="1:17" x14ac:dyDescent="0.3">
      <c r="A10164" t="s">
        <v>10411</v>
      </c>
      <c r="B10164" t="s">
        <v>63</v>
      </c>
      <c r="C10164" t="s">
        <v>66</v>
      </c>
      <c r="D10164" t="str">
        <f t="shared" si="948"/>
        <v>Item_21_ELEC</v>
      </c>
      <c r="E10164" t="s">
        <v>101</v>
      </c>
      <c r="F10164" s="5">
        <f t="shared" si="949"/>
        <v>35</v>
      </c>
      <c r="G10164">
        <v>35</v>
      </c>
      <c r="H10164">
        <f t="shared" si="950"/>
        <v>3</v>
      </c>
      <c r="I10164">
        <v>3</v>
      </c>
      <c r="J10164" s="3">
        <f t="shared" si="951"/>
        <v>105</v>
      </c>
      <c r="K10164">
        <v>105</v>
      </c>
      <c r="L10164" t="str">
        <f t="shared" si="952"/>
        <v>Low</v>
      </c>
      <c r="M10164" t="s">
        <v>15</v>
      </c>
      <c r="N10164" t="s">
        <v>16</v>
      </c>
      <c r="O10164" s="1">
        <v>44904</v>
      </c>
      <c r="P10164" s="7" t="str">
        <f t="shared" si="953"/>
        <v>YES</v>
      </c>
      <c r="Q10164" t="b">
        <v>1</v>
      </c>
    </row>
    <row r="10165" spans="1:17" x14ac:dyDescent="0.3">
      <c r="A10165" t="s">
        <v>10412</v>
      </c>
      <c r="B10165" t="s">
        <v>80</v>
      </c>
      <c r="C10165" t="s">
        <v>41</v>
      </c>
      <c r="D10165" t="str">
        <f t="shared" si="948"/>
        <v>Item_5_FURN</v>
      </c>
      <c r="E10165" t="s">
        <v>233</v>
      </c>
      <c r="F10165" s="5">
        <f t="shared" si="949"/>
        <v>11</v>
      </c>
      <c r="G10165">
        <v>11</v>
      </c>
      <c r="H10165">
        <f t="shared" si="950"/>
        <v>9</v>
      </c>
      <c r="I10165">
        <v>9</v>
      </c>
      <c r="J10165" s="3">
        <f t="shared" si="951"/>
        <v>99</v>
      </c>
      <c r="K10165">
        <v>99</v>
      </c>
      <c r="L10165" t="str">
        <f t="shared" si="952"/>
        <v>Low</v>
      </c>
      <c r="M10165" t="s">
        <v>48</v>
      </c>
      <c r="N10165" t="s">
        <v>16</v>
      </c>
      <c r="O10165" s="1">
        <v>44792</v>
      </c>
      <c r="P10165" s="7" t="str">
        <f t="shared" si="953"/>
        <v>YES</v>
      </c>
      <c r="Q10165" t="b">
        <v>1</v>
      </c>
    </row>
    <row r="10166" spans="1:17" x14ac:dyDescent="0.3">
      <c r="A10166" t="s">
        <v>10413</v>
      </c>
      <c r="B10166" t="s">
        <v>89</v>
      </c>
      <c r="C10166" t="s">
        <v>23</v>
      </c>
      <c r="D10166" t="str">
        <f t="shared" si="948"/>
        <v>Item_5_BUTC</v>
      </c>
      <c r="E10166" t="s">
        <v>551</v>
      </c>
      <c r="F10166" s="5">
        <f t="shared" si="949"/>
        <v>11</v>
      </c>
      <c r="G10166">
        <v>11</v>
      </c>
      <c r="H10166">
        <f t="shared" si="950"/>
        <v>7</v>
      </c>
      <c r="I10166">
        <v>7</v>
      </c>
      <c r="J10166" s="3">
        <f t="shared" si="951"/>
        <v>77</v>
      </c>
      <c r="K10166">
        <v>77</v>
      </c>
      <c r="L10166" t="str">
        <f t="shared" si="952"/>
        <v>Low</v>
      </c>
      <c r="M10166" t="s">
        <v>15</v>
      </c>
      <c r="N10166" t="s">
        <v>16</v>
      </c>
      <c r="O10166" s="1">
        <v>44885</v>
      </c>
      <c r="P10166" s="9" t="str">
        <f t="shared" si="953"/>
        <v>N/A</v>
      </c>
    </row>
    <row r="10167" spans="1:17" x14ac:dyDescent="0.3">
      <c r="A10167" t="s">
        <v>10414</v>
      </c>
      <c r="B10167" t="s">
        <v>80</v>
      </c>
      <c r="C10167" t="s">
        <v>41</v>
      </c>
      <c r="D10167" t="str">
        <f t="shared" si="948"/>
        <v>Item_1_FURN</v>
      </c>
      <c r="E10167" t="s">
        <v>281</v>
      </c>
      <c r="F10167" s="5">
        <f t="shared" si="949"/>
        <v>5</v>
      </c>
      <c r="G10167">
        <v>5</v>
      </c>
      <c r="H10167">
        <f t="shared" si="950"/>
        <v>2</v>
      </c>
      <c r="I10167">
        <v>2</v>
      </c>
      <c r="J10167" s="3">
        <f t="shared" si="951"/>
        <v>10</v>
      </c>
      <c r="K10167">
        <v>10</v>
      </c>
      <c r="L10167" t="str">
        <f t="shared" si="952"/>
        <v>Low</v>
      </c>
      <c r="M10167" t="s">
        <v>48</v>
      </c>
      <c r="N10167" t="s">
        <v>38</v>
      </c>
      <c r="O10167" s="1">
        <v>45635</v>
      </c>
      <c r="P10167" s="7" t="str">
        <f t="shared" si="953"/>
        <v>YES</v>
      </c>
      <c r="Q10167" t="b">
        <v>1</v>
      </c>
    </row>
    <row r="10168" spans="1:17" x14ac:dyDescent="0.3">
      <c r="A10168" t="s">
        <v>10415</v>
      </c>
      <c r="B10168" t="s">
        <v>27</v>
      </c>
      <c r="C10168" t="s">
        <v>130</v>
      </c>
      <c r="D10168" t="str">
        <f t="shared" si="948"/>
        <v>Item_20_COMP</v>
      </c>
      <c r="E10168" t="s">
        <v>183</v>
      </c>
      <c r="F10168" s="5">
        <f t="shared" si="949"/>
        <v>33.5</v>
      </c>
      <c r="G10168">
        <v>33.5</v>
      </c>
      <c r="H10168">
        <f t="shared" si="950"/>
        <v>6</v>
      </c>
      <c r="I10168">
        <v>6</v>
      </c>
      <c r="J10168" s="3">
        <f t="shared" si="951"/>
        <v>201</v>
      </c>
      <c r="K10168">
        <v>201</v>
      </c>
      <c r="L10168" t="str">
        <f t="shared" si="952"/>
        <v>Medium</v>
      </c>
      <c r="M10168" t="s">
        <v>48</v>
      </c>
      <c r="N10168" t="s">
        <v>38</v>
      </c>
      <c r="O10168" s="1">
        <v>45405</v>
      </c>
      <c r="P10168" s="7" t="str">
        <f t="shared" si="953"/>
        <v>YES</v>
      </c>
      <c r="Q10168" t="b">
        <v>1</v>
      </c>
    </row>
    <row r="10169" spans="1:17" x14ac:dyDescent="0.3">
      <c r="A10169" t="s">
        <v>10416</v>
      </c>
      <c r="B10169" t="s">
        <v>123</v>
      </c>
      <c r="C10169" t="s">
        <v>32</v>
      </c>
      <c r="D10169" t="str">
        <f t="shared" si="948"/>
        <v>Item_24_FOOD</v>
      </c>
      <c r="E10169" t="s">
        <v>263</v>
      </c>
      <c r="F10169" s="5">
        <f t="shared" si="949"/>
        <v>39.5</v>
      </c>
      <c r="G10169">
        <v>39.5</v>
      </c>
      <c r="H10169">
        <f t="shared" si="950"/>
        <v>10</v>
      </c>
      <c r="I10169">
        <v>10</v>
      </c>
      <c r="J10169" s="3">
        <f t="shared" si="951"/>
        <v>395</v>
      </c>
      <c r="K10169">
        <v>395</v>
      </c>
      <c r="L10169" t="str">
        <f t="shared" si="952"/>
        <v>High</v>
      </c>
      <c r="M10169" t="s">
        <v>15</v>
      </c>
      <c r="N10169" t="s">
        <v>16</v>
      </c>
      <c r="O10169" s="1">
        <v>44881</v>
      </c>
      <c r="P10169" s="9" t="str">
        <f t="shared" si="953"/>
        <v>N/A</v>
      </c>
    </row>
    <row r="10170" spans="1:17" x14ac:dyDescent="0.3">
      <c r="A10170" t="s">
        <v>10417</v>
      </c>
      <c r="B10170" t="s">
        <v>36</v>
      </c>
      <c r="C10170" t="s">
        <v>28</v>
      </c>
      <c r="D10170" t="str">
        <f t="shared" si="948"/>
        <v>Item_11_BEVE</v>
      </c>
      <c r="E10170" t="s">
        <v>111</v>
      </c>
      <c r="F10170" s="5">
        <f t="shared" si="949"/>
        <v>20</v>
      </c>
      <c r="G10170">
        <v>20</v>
      </c>
      <c r="H10170">
        <f t="shared" si="950"/>
        <v>4</v>
      </c>
      <c r="I10170">
        <v>4</v>
      </c>
      <c r="J10170" s="3">
        <f t="shared" si="951"/>
        <v>80</v>
      </c>
      <c r="K10170">
        <v>80</v>
      </c>
      <c r="L10170" t="str">
        <f t="shared" si="952"/>
        <v>Low</v>
      </c>
      <c r="M10170" t="s">
        <v>48</v>
      </c>
      <c r="N10170" t="s">
        <v>38</v>
      </c>
      <c r="O10170" s="1">
        <v>45288</v>
      </c>
      <c r="P10170" s="9" t="str">
        <f t="shared" si="953"/>
        <v>N/A</v>
      </c>
    </row>
    <row r="10171" spans="1:17" x14ac:dyDescent="0.3">
      <c r="A10171" t="s">
        <v>10418</v>
      </c>
      <c r="B10171" t="s">
        <v>168</v>
      </c>
      <c r="C10171" t="s">
        <v>19</v>
      </c>
      <c r="D10171" t="str">
        <f t="shared" si="948"/>
        <v>Item_2_MILK</v>
      </c>
      <c r="E10171" t="s">
        <v>391</v>
      </c>
      <c r="F10171" s="5">
        <f t="shared" si="949"/>
        <v>6.5</v>
      </c>
      <c r="G10171">
        <v>6.5</v>
      </c>
      <c r="H10171">
        <f t="shared" si="950"/>
        <v>2</v>
      </c>
      <c r="I10171">
        <v>2</v>
      </c>
      <c r="J10171" s="3">
        <f t="shared" si="951"/>
        <v>13</v>
      </c>
      <c r="K10171">
        <v>13</v>
      </c>
      <c r="L10171" t="str">
        <f t="shared" si="952"/>
        <v>Low</v>
      </c>
      <c r="M10171" t="s">
        <v>15</v>
      </c>
      <c r="N10171" t="s">
        <v>38</v>
      </c>
      <c r="O10171" s="1">
        <v>45672</v>
      </c>
      <c r="P10171" s="7" t="str">
        <f t="shared" si="953"/>
        <v>YES</v>
      </c>
      <c r="Q10171" t="b">
        <v>1</v>
      </c>
    </row>
    <row r="10172" spans="1:17" x14ac:dyDescent="0.3">
      <c r="A10172" t="s">
        <v>10419</v>
      </c>
      <c r="B10172" t="s">
        <v>108</v>
      </c>
      <c r="C10172" t="s">
        <v>130</v>
      </c>
      <c r="D10172" t="str">
        <f t="shared" si="948"/>
        <v>Item_8_COMP</v>
      </c>
      <c r="E10172" t="s">
        <v>243</v>
      </c>
      <c r="F10172" s="5">
        <f t="shared" si="949"/>
        <v>15.5</v>
      </c>
      <c r="G10172">
        <v>15.5</v>
      </c>
      <c r="H10172">
        <f t="shared" si="950"/>
        <v>8</v>
      </c>
      <c r="I10172">
        <v>8</v>
      </c>
      <c r="J10172" s="3">
        <f t="shared" si="951"/>
        <v>124</v>
      </c>
      <c r="K10172">
        <v>124</v>
      </c>
      <c r="L10172" t="str">
        <f t="shared" si="952"/>
        <v>Low</v>
      </c>
      <c r="M10172" t="s">
        <v>48</v>
      </c>
      <c r="N10172" t="s">
        <v>16</v>
      </c>
      <c r="O10172" s="1">
        <v>44581</v>
      </c>
      <c r="P10172" s="7" t="str">
        <f t="shared" si="953"/>
        <v>YES</v>
      </c>
      <c r="Q10172" t="b">
        <v>1</v>
      </c>
    </row>
    <row r="10173" spans="1:17" x14ac:dyDescent="0.3">
      <c r="A10173" t="s">
        <v>10420</v>
      </c>
      <c r="B10173" t="s">
        <v>168</v>
      </c>
      <c r="C10173" t="s">
        <v>66</v>
      </c>
      <c r="D10173" t="str">
        <f t="shared" si="948"/>
        <v>Item_5_ELEC</v>
      </c>
      <c r="E10173" t="s">
        <v>464</v>
      </c>
      <c r="F10173" s="5">
        <f t="shared" si="949"/>
        <v>11</v>
      </c>
      <c r="G10173">
        <v>11</v>
      </c>
      <c r="H10173">
        <f t="shared" si="950"/>
        <v>6</v>
      </c>
      <c r="I10173">
        <v>6</v>
      </c>
      <c r="J10173" s="3">
        <f t="shared" si="951"/>
        <v>66</v>
      </c>
      <c r="K10173">
        <v>66</v>
      </c>
      <c r="L10173" t="str">
        <f t="shared" si="952"/>
        <v>Low</v>
      </c>
      <c r="M10173" t="s">
        <v>25</v>
      </c>
      <c r="N10173" t="s">
        <v>16</v>
      </c>
      <c r="O10173" s="1">
        <v>44776</v>
      </c>
      <c r="P10173" s="9" t="str">
        <f t="shared" si="953"/>
        <v>N/A</v>
      </c>
    </row>
    <row r="10174" spans="1:17" x14ac:dyDescent="0.3">
      <c r="A10174" t="s">
        <v>10421</v>
      </c>
      <c r="B10174" t="s">
        <v>100</v>
      </c>
      <c r="C10174" t="s">
        <v>23</v>
      </c>
      <c r="D10174" t="str">
        <f t="shared" si="948"/>
        <v>Item_16_BUTC</v>
      </c>
      <c r="E10174" t="s">
        <v>135</v>
      </c>
      <c r="F10174" s="5">
        <f t="shared" si="949"/>
        <v>27.5</v>
      </c>
      <c r="G10174">
        <v>27.5</v>
      </c>
      <c r="H10174">
        <f t="shared" si="950"/>
        <v>10</v>
      </c>
      <c r="I10174">
        <v>10</v>
      </c>
      <c r="J10174" s="3">
        <f t="shared" si="951"/>
        <v>275</v>
      </c>
      <c r="K10174">
        <v>275</v>
      </c>
      <c r="L10174" t="str">
        <f t="shared" si="952"/>
        <v>Medium</v>
      </c>
      <c r="M10174" t="s">
        <v>48</v>
      </c>
      <c r="N10174" t="s">
        <v>38</v>
      </c>
      <c r="O10174" s="1">
        <v>44908</v>
      </c>
      <c r="P10174" s="7" t="str">
        <f t="shared" si="953"/>
        <v>YES</v>
      </c>
      <c r="Q10174" t="b">
        <v>1</v>
      </c>
    </row>
    <row r="10175" spans="1:17" x14ac:dyDescent="0.3">
      <c r="A10175" t="s">
        <v>10422</v>
      </c>
      <c r="B10175" t="s">
        <v>74</v>
      </c>
      <c r="C10175" t="s">
        <v>19</v>
      </c>
      <c r="D10175" t="str">
        <f t="shared" si="948"/>
        <v>Item_11_MILK</v>
      </c>
      <c r="E10175" t="s">
        <v>287</v>
      </c>
      <c r="F10175" s="5">
        <f t="shared" si="949"/>
        <v>20</v>
      </c>
      <c r="G10175">
        <v>20</v>
      </c>
      <c r="H10175">
        <f t="shared" si="950"/>
        <v>3</v>
      </c>
      <c r="I10175">
        <v>3</v>
      </c>
      <c r="J10175" s="3">
        <f t="shared" si="951"/>
        <v>60</v>
      </c>
      <c r="K10175">
        <v>60</v>
      </c>
      <c r="L10175" t="str">
        <f t="shared" si="952"/>
        <v>Low</v>
      </c>
      <c r="M10175" t="s">
        <v>48</v>
      </c>
      <c r="N10175" t="s">
        <v>16</v>
      </c>
      <c r="O10175" s="1">
        <v>45556</v>
      </c>
      <c r="P10175" s="7" t="str">
        <f t="shared" si="953"/>
        <v>NO</v>
      </c>
      <c r="Q10175" t="b">
        <v>0</v>
      </c>
    </row>
    <row r="10176" spans="1:17" x14ac:dyDescent="0.3">
      <c r="A10176" t="s">
        <v>10423</v>
      </c>
      <c r="B10176" t="s">
        <v>77</v>
      </c>
      <c r="C10176" t="s">
        <v>28</v>
      </c>
      <c r="D10176" t="str">
        <f t="shared" si="948"/>
        <v>Item_3_BEVE</v>
      </c>
      <c r="E10176" t="s">
        <v>478</v>
      </c>
      <c r="F10176" s="5">
        <f t="shared" si="949"/>
        <v>8</v>
      </c>
      <c r="G10176">
        <v>8</v>
      </c>
      <c r="H10176">
        <f t="shared" si="950"/>
        <v>2</v>
      </c>
      <c r="I10176">
        <v>2</v>
      </c>
      <c r="J10176" s="3">
        <f t="shared" si="951"/>
        <v>16</v>
      </c>
      <c r="K10176">
        <v>16</v>
      </c>
      <c r="L10176" t="str">
        <f t="shared" si="952"/>
        <v>Low</v>
      </c>
      <c r="M10176" t="s">
        <v>48</v>
      </c>
      <c r="N10176" t="s">
        <v>38</v>
      </c>
      <c r="O10176" s="1">
        <v>44648</v>
      </c>
      <c r="P10176" s="9" t="str">
        <f t="shared" si="953"/>
        <v>N/A</v>
      </c>
    </row>
    <row r="10177" spans="1:17" x14ac:dyDescent="0.3">
      <c r="A10177" t="s">
        <v>10424</v>
      </c>
      <c r="B10177" t="s">
        <v>89</v>
      </c>
      <c r="C10177" t="s">
        <v>19</v>
      </c>
      <c r="D10177" t="str">
        <f t="shared" si="948"/>
        <v>Item_22_MILK</v>
      </c>
      <c r="E10177" t="s">
        <v>553</v>
      </c>
      <c r="F10177" s="5">
        <f t="shared" si="949"/>
        <v>36.5</v>
      </c>
      <c r="G10177">
        <v>36.5</v>
      </c>
      <c r="H10177">
        <f t="shared" si="950"/>
        <v>10</v>
      </c>
      <c r="I10177">
        <v>10</v>
      </c>
      <c r="J10177" s="3">
        <f t="shared" si="951"/>
        <v>365</v>
      </c>
      <c r="K10177">
        <v>365</v>
      </c>
      <c r="L10177" t="str">
        <f t="shared" si="952"/>
        <v>High</v>
      </c>
      <c r="M10177" t="s">
        <v>48</v>
      </c>
      <c r="N10177" t="s">
        <v>38</v>
      </c>
      <c r="O10177" s="1">
        <v>45525</v>
      </c>
      <c r="P10177" s="7" t="str">
        <f t="shared" si="953"/>
        <v>YES</v>
      </c>
      <c r="Q10177" t="b">
        <v>1</v>
      </c>
    </row>
    <row r="10178" spans="1:17" x14ac:dyDescent="0.3">
      <c r="A10178" t="s">
        <v>10425</v>
      </c>
      <c r="B10178" t="s">
        <v>80</v>
      </c>
      <c r="C10178" t="s">
        <v>28</v>
      </c>
      <c r="D10178" t="str">
        <f t="shared" ref="D10178:D10241" si="954">IF(TRIM(E10178)="","Unknown_Item","Item_"&amp;MID(E10178,6,FIND("_",E10178,6)-6)&amp;"_"&amp;UPPER(LEFT(C10178,4)))</f>
        <v>Item_8_BEVE</v>
      </c>
      <c r="E10178" t="s">
        <v>124</v>
      </c>
      <c r="F10178" s="5">
        <f t="shared" ref="F10178:F10241" si="955">IF(ISBLANK(G10178),AVERAGE($G$2:$G$12576),G10178)</f>
        <v>15.5</v>
      </c>
      <c r="G10178">
        <v>15.5</v>
      </c>
      <c r="H10178">
        <f t="shared" ref="H10178:H10241" si="956">IF(ISBLANK(I10178),MEDIAN($I$2:$I$12576),I10178)</f>
        <v>3</v>
      </c>
      <c r="I10178">
        <v>3</v>
      </c>
      <c r="J10178" s="3">
        <f t="shared" ref="J10178:J10241" si="957">IF(ISBLANK(K10178),MEDIAN($K$2:$K$12576),K10178)</f>
        <v>46.5</v>
      </c>
      <c r="K10178">
        <v>46.5</v>
      </c>
      <c r="L10178" t="str">
        <f t="shared" ref="L10178:L10241" si="958">IF(J10178&gt;=300,"High",IF(J10178&gt;=150,"Medium","Low"))</f>
        <v>Low</v>
      </c>
      <c r="M10178" t="s">
        <v>15</v>
      </c>
      <c r="N10178" t="s">
        <v>38</v>
      </c>
      <c r="O10178" s="1">
        <v>44656</v>
      </c>
      <c r="P10178" s="7" t="str">
        <f t="shared" ref="P10178:P10241" si="959">IF(ISBLANK(Q10178),"N/A",IF(Q10178=TRUE,"YES","NO"))</f>
        <v>NO</v>
      </c>
      <c r="Q10178" t="b">
        <v>0</v>
      </c>
    </row>
    <row r="10179" spans="1:17" x14ac:dyDescent="0.3">
      <c r="A10179" t="s">
        <v>10426</v>
      </c>
      <c r="B10179" t="s">
        <v>108</v>
      </c>
      <c r="C10179" t="s">
        <v>13</v>
      </c>
      <c r="D10179" t="str">
        <f t="shared" si="954"/>
        <v>Item_19_PATI</v>
      </c>
      <c r="E10179" t="s">
        <v>579</v>
      </c>
      <c r="F10179" s="5">
        <f t="shared" si="955"/>
        <v>32</v>
      </c>
      <c r="G10179">
        <v>32</v>
      </c>
      <c r="H10179">
        <f t="shared" si="956"/>
        <v>10</v>
      </c>
      <c r="I10179">
        <v>10</v>
      </c>
      <c r="J10179" s="3">
        <f t="shared" si="957"/>
        <v>320</v>
      </c>
      <c r="K10179">
        <v>320</v>
      </c>
      <c r="L10179" t="str">
        <f t="shared" si="958"/>
        <v>High</v>
      </c>
      <c r="M10179" t="s">
        <v>48</v>
      </c>
      <c r="N10179" t="s">
        <v>38</v>
      </c>
      <c r="O10179" s="1">
        <v>44576</v>
      </c>
      <c r="P10179" s="7" t="str">
        <f t="shared" si="959"/>
        <v>YES</v>
      </c>
      <c r="Q10179" t="b">
        <v>1</v>
      </c>
    </row>
    <row r="10180" spans="1:17" x14ac:dyDescent="0.3">
      <c r="A10180" t="s">
        <v>10427</v>
      </c>
      <c r="B10180" t="s">
        <v>36</v>
      </c>
      <c r="C10180" t="s">
        <v>66</v>
      </c>
      <c r="D10180" t="str">
        <f t="shared" si="954"/>
        <v>Item_15_ELEC</v>
      </c>
      <c r="E10180" t="s">
        <v>643</v>
      </c>
      <c r="F10180" s="5">
        <f t="shared" si="955"/>
        <v>26</v>
      </c>
      <c r="G10180">
        <v>26</v>
      </c>
      <c r="H10180">
        <f t="shared" si="956"/>
        <v>2</v>
      </c>
      <c r="I10180">
        <v>2</v>
      </c>
      <c r="J10180" s="3">
        <f t="shared" si="957"/>
        <v>52</v>
      </c>
      <c r="K10180">
        <v>52</v>
      </c>
      <c r="L10180" t="str">
        <f t="shared" si="958"/>
        <v>Low</v>
      </c>
      <c r="M10180" t="s">
        <v>48</v>
      </c>
      <c r="N10180" t="s">
        <v>38</v>
      </c>
      <c r="O10180" s="1">
        <v>44788</v>
      </c>
      <c r="P10180" s="7" t="str">
        <f t="shared" si="959"/>
        <v>YES</v>
      </c>
      <c r="Q10180" t="b">
        <v>1</v>
      </c>
    </row>
    <row r="10181" spans="1:17" x14ac:dyDescent="0.3">
      <c r="A10181" t="s">
        <v>10428</v>
      </c>
      <c r="B10181" t="s">
        <v>113</v>
      </c>
      <c r="C10181" t="s">
        <v>28</v>
      </c>
      <c r="D10181" t="str">
        <f t="shared" si="954"/>
        <v>Item_12_BEVE</v>
      </c>
      <c r="E10181" t="s">
        <v>401</v>
      </c>
      <c r="F10181" s="5">
        <f t="shared" si="955"/>
        <v>21.5</v>
      </c>
      <c r="G10181">
        <v>21.5</v>
      </c>
      <c r="H10181">
        <f t="shared" si="956"/>
        <v>2</v>
      </c>
      <c r="I10181">
        <v>2</v>
      </c>
      <c r="J10181" s="3">
        <f t="shared" si="957"/>
        <v>43</v>
      </c>
      <c r="K10181">
        <v>43</v>
      </c>
      <c r="L10181" t="str">
        <f t="shared" si="958"/>
        <v>Low</v>
      </c>
      <c r="M10181" t="s">
        <v>48</v>
      </c>
      <c r="N10181" t="s">
        <v>38</v>
      </c>
      <c r="O10181" s="1">
        <v>45121</v>
      </c>
      <c r="P10181" s="7" t="str">
        <f t="shared" si="959"/>
        <v>NO</v>
      </c>
      <c r="Q10181" t="b">
        <v>0</v>
      </c>
    </row>
    <row r="10182" spans="1:17" x14ac:dyDescent="0.3">
      <c r="A10182" t="s">
        <v>10429</v>
      </c>
      <c r="B10182" t="s">
        <v>74</v>
      </c>
      <c r="C10182" t="s">
        <v>66</v>
      </c>
      <c r="D10182" s="2" t="str">
        <f t="shared" si="954"/>
        <v>Unknown_Item</v>
      </c>
      <c r="F10182" s="5">
        <f t="shared" si="955"/>
        <v>17</v>
      </c>
      <c r="G10182">
        <v>17</v>
      </c>
      <c r="H10182" s="2">
        <f t="shared" si="956"/>
        <v>6</v>
      </c>
      <c r="J10182" s="4">
        <f t="shared" si="957"/>
        <v>108.5</v>
      </c>
      <c r="L10182" t="str">
        <f t="shared" si="958"/>
        <v>Low</v>
      </c>
      <c r="M10182" t="s">
        <v>15</v>
      </c>
      <c r="N10182" t="s">
        <v>38</v>
      </c>
      <c r="O10182" s="1">
        <v>44621</v>
      </c>
      <c r="P10182" s="7" t="str">
        <f t="shared" si="959"/>
        <v>YES</v>
      </c>
      <c r="Q10182" t="b">
        <v>1</v>
      </c>
    </row>
    <row r="10183" spans="1:17" x14ac:dyDescent="0.3">
      <c r="A10183" t="s">
        <v>10430</v>
      </c>
      <c r="B10183" t="s">
        <v>27</v>
      </c>
      <c r="C10183" t="s">
        <v>41</v>
      </c>
      <c r="D10183" t="str">
        <f t="shared" si="954"/>
        <v>Item_8_FURN</v>
      </c>
      <c r="E10183" t="s">
        <v>303</v>
      </c>
      <c r="F10183" s="5">
        <f t="shared" si="955"/>
        <v>15.5</v>
      </c>
      <c r="G10183">
        <v>15.5</v>
      </c>
      <c r="H10183">
        <f t="shared" si="956"/>
        <v>2</v>
      </c>
      <c r="I10183">
        <v>2</v>
      </c>
      <c r="J10183" s="3">
        <f t="shared" si="957"/>
        <v>31</v>
      </c>
      <c r="K10183">
        <v>31</v>
      </c>
      <c r="L10183" t="str">
        <f t="shared" si="958"/>
        <v>Low</v>
      </c>
      <c r="M10183" t="s">
        <v>25</v>
      </c>
      <c r="N10183" t="s">
        <v>16</v>
      </c>
      <c r="O10183" s="1">
        <v>45210</v>
      </c>
      <c r="P10183" s="9" t="str">
        <f t="shared" si="959"/>
        <v>N/A</v>
      </c>
    </row>
    <row r="10184" spans="1:17" x14ac:dyDescent="0.3">
      <c r="A10184" t="s">
        <v>10431</v>
      </c>
      <c r="B10184" t="s">
        <v>18</v>
      </c>
      <c r="C10184" t="s">
        <v>19</v>
      </c>
      <c r="D10184" t="str">
        <f t="shared" si="954"/>
        <v>Item_22_MILK</v>
      </c>
      <c r="E10184" t="s">
        <v>553</v>
      </c>
      <c r="F10184" s="5">
        <f t="shared" si="955"/>
        <v>36.5</v>
      </c>
      <c r="G10184">
        <v>36.5</v>
      </c>
      <c r="H10184">
        <f t="shared" si="956"/>
        <v>10</v>
      </c>
      <c r="I10184">
        <v>10</v>
      </c>
      <c r="J10184" s="3">
        <f t="shared" si="957"/>
        <v>365</v>
      </c>
      <c r="K10184">
        <v>365</v>
      </c>
      <c r="L10184" t="str">
        <f t="shared" si="958"/>
        <v>High</v>
      </c>
      <c r="M10184" t="s">
        <v>25</v>
      </c>
      <c r="N10184" t="s">
        <v>38</v>
      </c>
      <c r="O10184" s="1">
        <v>44749</v>
      </c>
      <c r="P10184" s="7" t="str">
        <f t="shared" si="959"/>
        <v>NO</v>
      </c>
      <c r="Q10184" t="b">
        <v>0</v>
      </c>
    </row>
    <row r="10185" spans="1:17" x14ac:dyDescent="0.3">
      <c r="A10185" t="s">
        <v>10432</v>
      </c>
      <c r="B10185" t="s">
        <v>168</v>
      </c>
      <c r="C10185" t="s">
        <v>23</v>
      </c>
      <c r="D10185" t="str">
        <f t="shared" si="954"/>
        <v>Item_23_BUTC</v>
      </c>
      <c r="E10185" t="s">
        <v>114</v>
      </c>
      <c r="F10185" s="5">
        <f t="shared" si="955"/>
        <v>38</v>
      </c>
      <c r="G10185">
        <v>38</v>
      </c>
      <c r="H10185">
        <f t="shared" si="956"/>
        <v>1</v>
      </c>
      <c r="I10185">
        <v>1</v>
      </c>
      <c r="J10185" s="3">
        <f t="shared" si="957"/>
        <v>38</v>
      </c>
      <c r="K10185">
        <v>38</v>
      </c>
      <c r="L10185" t="str">
        <f t="shared" si="958"/>
        <v>Low</v>
      </c>
      <c r="M10185" t="s">
        <v>48</v>
      </c>
      <c r="N10185" t="s">
        <v>16</v>
      </c>
      <c r="O10185" s="1">
        <v>45417</v>
      </c>
      <c r="P10185" s="7" t="str">
        <f t="shared" si="959"/>
        <v>YES</v>
      </c>
      <c r="Q10185" t="b">
        <v>1</v>
      </c>
    </row>
    <row r="10186" spans="1:17" x14ac:dyDescent="0.3">
      <c r="A10186" t="s">
        <v>10433</v>
      </c>
      <c r="B10186" t="s">
        <v>31</v>
      </c>
      <c r="C10186" t="s">
        <v>66</v>
      </c>
      <c r="D10186" t="str">
        <f t="shared" si="954"/>
        <v>Item_8_ELEC</v>
      </c>
      <c r="E10186" t="s">
        <v>246</v>
      </c>
      <c r="F10186" s="5">
        <f t="shared" si="955"/>
        <v>15.5</v>
      </c>
      <c r="G10186">
        <v>15.5</v>
      </c>
      <c r="H10186">
        <f t="shared" si="956"/>
        <v>1</v>
      </c>
      <c r="I10186">
        <v>1</v>
      </c>
      <c r="J10186" s="3">
        <f t="shared" si="957"/>
        <v>15.5</v>
      </c>
      <c r="K10186">
        <v>15.5</v>
      </c>
      <c r="L10186" t="str">
        <f t="shared" si="958"/>
        <v>Low</v>
      </c>
      <c r="M10186" t="s">
        <v>25</v>
      </c>
      <c r="N10186" t="s">
        <v>16</v>
      </c>
      <c r="O10186" s="1">
        <v>45370</v>
      </c>
      <c r="P10186" s="7" t="str">
        <f t="shared" si="959"/>
        <v>NO</v>
      </c>
      <c r="Q10186" t="b">
        <v>0</v>
      </c>
    </row>
    <row r="10187" spans="1:17" x14ac:dyDescent="0.3">
      <c r="A10187" t="s">
        <v>10434</v>
      </c>
      <c r="B10187" t="s">
        <v>98</v>
      </c>
      <c r="C10187" t="s">
        <v>41</v>
      </c>
      <c r="D10187" t="str">
        <f t="shared" si="954"/>
        <v>Item_23_FURN</v>
      </c>
      <c r="E10187" t="s">
        <v>144</v>
      </c>
      <c r="F10187" s="5">
        <f t="shared" si="955"/>
        <v>38</v>
      </c>
      <c r="G10187">
        <v>38</v>
      </c>
      <c r="H10187">
        <f t="shared" si="956"/>
        <v>9</v>
      </c>
      <c r="I10187">
        <v>9</v>
      </c>
      <c r="J10187" s="3">
        <f t="shared" si="957"/>
        <v>342</v>
      </c>
      <c r="K10187">
        <v>342</v>
      </c>
      <c r="L10187" t="str">
        <f t="shared" si="958"/>
        <v>High</v>
      </c>
      <c r="M10187" t="s">
        <v>25</v>
      </c>
      <c r="N10187" t="s">
        <v>38</v>
      </c>
      <c r="O10187" s="1">
        <v>45413</v>
      </c>
      <c r="P10187" s="7" t="str">
        <f t="shared" si="959"/>
        <v>NO</v>
      </c>
      <c r="Q10187" t="b">
        <v>0</v>
      </c>
    </row>
    <row r="10188" spans="1:17" x14ac:dyDescent="0.3">
      <c r="A10188" t="s">
        <v>10435</v>
      </c>
      <c r="B10188" t="s">
        <v>113</v>
      </c>
      <c r="C10188" t="s">
        <v>23</v>
      </c>
      <c r="D10188" t="str">
        <f t="shared" si="954"/>
        <v>Item_6_BUTC</v>
      </c>
      <c r="E10188" t="s">
        <v>598</v>
      </c>
      <c r="F10188" s="5">
        <f t="shared" si="955"/>
        <v>12.5</v>
      </c>
      <c r="G10188">
        <v>12.5</v>
      </c>
      <c r="H10188">
        <f t="shared" si="956"/>
        <v>10</v>
      </c>
      <c r="I10188">
        <v>10</v>
      </c>
      <c r="J10188" s="3">
        <f t="shared" si="957"/>
        <v>125</v>
      </c>
      <c r="K10188">
        <v>125</v>
      </c>
      <c r="L10188" t="str">
        <f t="shared" si="958"/>
        <v>Low</v>
      </c>
      <c r="M10188" t="s">
        <v>48</v>
      </c>
      <c r="N10188" t="s">
        <v>16</v>
      </c>
      <c r="O10188" s="1">
        <v>45499</v>
      </c>
      <c r="P10188" s="7" t="str">
        <f t="shared" si="959"/>
        <v>YES</v>
      </c>
      <c r="Q10188" t="b">
        <v>1</v>
      </c>
    </row>
    <row r="10189" spans="1:17" x14ac:dyDescent="0.3">
      <c r="A10189" t="s">
        <v>10436</v>
      </c>
      <c r="B10189" t="s">
        <v>31</v>
      </c>
      <c r="C10189" t="s">
        <v>19</v>
      </c>
      <c r="D10189" t="str">
        <f t="shared" si="954"/>
        <v>Item_7_MILK</v>
      </c>
      <c r="E10189" t="s">
        <v>1070</v>
      </c>
      <c r="F10189" s="5">
        <f t="shared" si="955"/>
        <v>14</v>
      </c>
      <c r="G10189">
        <v>14</v>
      </c>
      <c r="H10189">
        <f t="shared" si="956"/>
        <v>6</v>
      </c>
      <c r="I10189">
        <v>6</v>
      </c>
      <c r="J10189" s="3">
        <f t="shared" si="957"/>
        <v>84</v>
      </c>
      <c r="K10189">
        <v>84</v>
      </c>
      <c r="L10189" t="str">
        <f t="shared" si="958"/>
        <v>Low</v>
      </c>
      <c r="M10189" t="s">
        <v>48</v>
      </c>
      <c r="N10189" t="s">
        <v>38</v>
      </c>
      <c r="O10189" s="1">
        <v>45132</v>
      </c>
      <c r="P10189" s="9" t="str">
        <f t="shared" si="959"/>
        <v>N/A</v>
      </c>
    </row>
    <row r="10190" spans="1:17" x14ac:dyDescent="0.3">
      <c r="A10190" t="s">
        <v>10437</v>
      </c>
      <c r="B10190" t="s">
        <v>98</v>
      </c>
      <c r="C10190" t="s">
        <v>32</v>
      </c>
      <c r="D10190" t="str">
        <f t="shared" si="954"/>
        <v>Item_18_FOOD</v>
      </c>
      <c r="E10190" t="s">
        <v>170</v>
      </c>
      <c r="F10190" s="5">
        <f t="shared" si="955"/>
        <v>30.5</v>
      </c>
      <c r="G10190">
        <v>30.5</v>
      </c>
      <c r="H10190">
        <f t="shared" si="956"/>
        <v>7</v>
      </c>
      <c r="I10190">
        <v>7</v>
      </c>
      <c r="J10190" s="3">
        <f t="shared" si="957"/>
        <v>213.5</v>
      </c>
      <c r="K10190">
        <v>213.5</v>
      </c>
      <c r="L10190" t="str">
        <f t="shared" si="958"/>
        <v>Medium</v>
      </c>
      <c r="M10190" t="s">
        <v>25</v>
      </c>
      <c r="N10190" t="s">
        <v>38</v>
      </c>
      <c r="O10190" s="1">
        <v>45572</v>
      </c>
      <c r="P10190" s="7" t="str">
        <f t="shared" si="959"/>
        <v>NO</v>
      </c>
      <c r="Q10190" t="b">
        <v>0</v>
      </c>
    </row>
    <row r="10191" spans="1:17" x14ac:dyDescent="0.3">
      <c r="A10191" t="s">
        <v>10438</v>
      </c>
      <c r="B10191" t="s">
        <v>22</v>
      </c>
      <c r="C10191" t="s">
        <v>19</v>
      </c>
      <c r="D10191" t="str">
        <f t="shared" si="954"/>
        <v>Item_17_MILK</v>
      </c>
      <c r="E10191" t="s">
        <v>20</v>
      </c>
      <c r="F10191" s="5">
        <f t="shared" si="955"/>
        <v>29</v>
      </c>
      <c r="G10191">
        <v>29</v>
      </c>
      <c r="H10191">
        <f t="shared" si="956"/>
        <v>1</v>
      </c>
      <c r="I10191">
        <v>1</v>
      </c>
      <c r="J10191" s="3">
        <f t="shared" si="957"/>
        <v>29</v>
      </c>
      <c r="K10191">
        <v>29</v>
      </c>
      <c r="L10191" t="str">
        <f t="shared" si="958"/>
        <v>Low</v>
      </c>
      <c r="M10191" t="s">
        <v>15</v>
      </c>
      <c r="N10191" t="s">
        <v>16</v>
      </c>
      <c r="O10191" s="1">
        <v>45410</v>
      </c>
      <c r="P10191" s="9" t="str">
        <f t="shared" si="959"/>
        <v>N/A</v>
      </c>
    </row>
    <row r="10192" spans="1:17" x14ac:dyDescent="0.3">
      <c r="A10192" t="s">
        <v>10439</v>
      </c>
      <c r="B10192" t="s">
        <v>84</v>
      </c>
      <c r="C10192" t="s">
        <v>13</v>
      </c>
      <c r="D10192" t="str">
        <f t="shared" si="954"/>
        <v>Item_7_PATI</v>
      </c>
      <c r="E10192" t="s">
        <v>178</v>
      </c>
      <c r="F10192" s="5">
        <f t="shared" si="955"/>
        <v>14</v>
      </c>
      <c r="G10192">
        <v>14</v>
      </c>
      <c r="H10192">
        <f t="shared" si="956"/>
        <v>9</v>
      </c>
      <c r="I10192">
        <v>9</v>
      </c>
      <c r="J10192" s="3">
        <f t="shared" si="957"/>
        <v>126</v>
      </c>
      <c r="K10192">
        <v>126</v>
      </c>
      <c r="L10192" t="str">
        <f t="shared" si="958"/>
        <v>Low</v>
      </c>
      <c r="M10192" t="s">
        <v>48</v>
      </c>
      <c r="N10192" t="s">
        <v>38</v>
      </c>
      <c r="O10192" s="1">
        <v>45175</v>
      </c>
      <c r="P10192" s="9" t="str">
        <f t="shared" si="959"/>
        <v>N/A</v>
      </c>
    </row>
    <row r="10193" spans="1:17" x14ac:dyDescent="0.3">
      <c r="A10193" t="s">
        <v>10440</v>
      </c>
      <c r="B10193" t="s">
        <v>108</v>
      </c>
      <c r="C10193" t="s">
        <v>19</v>
      </c>
      <c r="D10193" t="str">
        <f t="shared" si="954"/>
        <v>Item_11_MILK</v>
      </c>
      <c r="E10193" t="s">
        <v>287</v>
      </c>
      <c r="F10193" s="5">
        <f t="shared" si="955"/>
        <v>20</v>
      </c>
      <c r="G10193">
        <v>20</v>
      </c>
      <c r="H10193">
        <f t="shared" si="956"/>
        <v>5</v>
      </c>
      <c r="I10193">
        <v>5</v>
      </c>
      <c r="J10193" s="3">
        <f t="shared" si="957"/>
        <v>100</v>
      </c>
      <c r="K10193">
        <v>100</v>
      </c>
      <c r="L10193" t="str">
        <f t="shared" si="958"/>
        <v>Low</v>
      </c>
      <c r="M10193" t="s">
        <v>15</v>
      </c>
      <c r="N10193" t="s">
        <v>16</v>
      </c>
      <c r="O10193" s="1">
        <v>45228</v>
      </c>
      <c r="P10193" s="7" t="str">
        <f t="shared" si="959"/>
        <v>YES</v>
      </c>
      <c r="Q10193" t="b">
        <v>1</v>
      </c>
    </row>
    <row r="10194" spans="1:17" x14ac:dyDescent="0.3">
      <c r="A10194" t="s">
        <v>10441</v>
      </c>
      <c r="B10194" t="s">
        <v>89</v>
      </c>
      <c r="C10194" t="s">
        <v>32</v>
      </c>
      <c r="D10194" t="str">
        <f t="shared" si="954"/>
        <v>Item_20_FOOD</v>
      </c>
      <c r="E10194" t="s">
        <v>185</v>
      </c>
      <c r="F10194" s="5">
        <f t="shared" si="955"/>
        <v>33.5</v>
      </c>
      <c r="G10194">
        <v>33.5</v>
      </c>
      <c r="H10194">
        <f t="shared" si="956"/>
        <v>2</v>
      </c>
      <c r="I10194">
        <v>2</v>
      </c>
      <c r="J10194" s="3">
        <f t="shared" si="957"/>
        <v>67</v>
      </c>
      <c r="K10194">
        <v>67</v>
      </c>
      <c r="L10194" t="str">
        <f t="shared" si="958"/>
        <v>Low</v>
      </c>
      <c r="M10194" t="s">
        <v>25</v>
      </c>
      <c r="N10194" t="s">
        <v>38</v>
      </c>
      <c r="O10194" s="1">
        <v>44847</v>
      </c>
      <c r="P10194" s="7" t="str">
        <f t="shared" si="959"/>
        <v>NO</v>
      </c>
      <c r="Q10194" t="b">
        <v>0</v>
      </c>
    </row>
    <row r="10195" spans="1:17" x14ac:dyDescent="0.3">
      <c r="A10195" t="s">
        <v>10442</v>
      </c>
      <c r="B10195" t="s">
        <v>84</v>
      </c>
      <c r="C10195" t="s">
        <v>28</v>
      </c>
      <c r="D10195" t="str">
        <f t="shared" si="954"/>
        <v>Item_7_BEVE</v>
      </c>
      <c r="E10195" t="s">
        <v>71</v>
      </c>
      <c r="F10195" s="5">
        <f t="shared" si="955"/>
        <v>14</v>
      </c>
      <c r="G10195">
        <v>14</v>
      </c>
      <c r="H10195">
        <f t="shared" si="956"/>
        <v>4</v>
      </c>
      <c r="I10195">
        <v>4</v>
      </c>
      <c r="J10195" s="3">
        <f t="shared" si="957"/>
        <v>56</v>
      </c>
      <c r="K10195">
        <v>56</v>
      </c>
      <c r="L10195" t="str">
        <f t="shared" si="958"/>
        <v>Low</v>
      </c>
      <c r="M10195" t="s">
        <v>15</v>
      </c>
      <c r="N10195" t="s">
        <v>38</v>
      </c>
      <c r="O10195" s="1">
        <v>45018</v>
      </c>
      <c r="P10195" s="7" t="str">
        <f t="shared" si="959"/>
        <v>YES</v>
      </c>
      <c r="Q10195" t="b">
        <v>1</v>
      </c>
    </row>
    <row r="10196" spans="1:17" x14ac:dyDescent="0.3">
      <c r="A10196" t="s">
        <v>10443</v>
      </c>
      <c r="B10196" t="s">
        <v>116</v>
      </c>
      <c r="C10196" t="s">
        <v>66</v>
      </c>
      <c r="D10196" s="2" t="str">
        <f t="shared" si="954"/>
        <v>Unknown_Item</v>
      </c>
      <c r="F10196" s="5">
        <f t="shared" si="955"/>
        <v>27.5</v>
      </c>
      <c r="G10196">
        <v>27.5</v>
      </c>
      <c r="H10196" s="2">
        <f t="shared" si="956"/>
        <v>6</v>
      </c>
      <c r="J10196" s="4">
        <f t="shared" si="957"/>
        <v>108.5</v>
      </c>
      <c r="L10196" t="str">
        <f t="shared" si="958"/>
        <v>Low</v>
      </c>
      <c r="M10196" t="s">
        <v>15</v>
      </c>
      <c r="N10196" t="s">
        <v>16</v>
      </c>
      <c r="O10196" s="1">
        <v>45283</v>
      </c>
      <c r="P10196" s="7" t="str">
        <f t="shared" si="959"/>
        <v>YES</v>
      </c>
      <c r="Q10196" t="b">
        <v>1</v>
      </c>
    </row>
    <row r="10197" spans="1:17" x14ac:dyDescent="0.3">
      <c r="A10197" t="s">
        <v>10444</v>
      </c>
      <c r="B10197" t="s">
        <v>80</v>
      </c>
      <c r="C10197" t="s">
        <v>41</v>
      </c>
      <c r="D10197" t="str">
        <f t="shared" si="954"/>
        <v>Item_23_FURN</v>
      </c>
      <c r="E10197" t="s">
        <v>144</v>
      </c>
      <c r="F10197" s="5">
        <f t="shared" si="955"/>
        <v>38</v>
      </c>
      <c r="G10197">
        <v>38</v>
      </c>
      <c r="H10197">
        <f t="shared" si="956"/>
        <v>1</v>
      </c>
      <c r="I10197">
        <v>1</v>
      </c>
      <c r="J10197" s="3">
        <f t="shared" si="957"/>
        <v>38</v>
      </c>
      <c r="K10197">
        <v>38</v>
      </c>
      <c r="L10197" t="str">
        <f t="shared" si="958"/>
        <v>Low</v>
      </c>
      <c r="M10197" t="s">
        <v>48</v>
      </c>
      <c r="N10197" t="s">
        <v>38</v>
      </c>
      <c r="O10197" s="1">
        <v>44672</v>
      </c>
      <c r="P10197" s="9" t="str">
        <f t="shared" si="959"/>
        <v>N/A</v>
      </c>
    </row>
    <row r="10198" spans="1:17" x14ac:dyDescent="0.3">
      <c r="A10198" t="s">
        <v>10445</v>
      </c>
      <c r="B10198" t="s">
        <v>100</v>
      </c>
      <c r="C10198" t="s">
        <v>41</v>
      </c>
      <c r="D10198" t="str">
        <f t="shared" si="954"/>
        <v>Item_21_FURN</v>
      </c>
      <c r="E10198" t="s">
        <v>197</v>
      </c>
      <c r="F10198" s="5">
        <f t="shared" si="955"/>
        <v>35</v>
      </c>
      <c r="G10198">
        <v>35</v>
      </c>
      <c r="H10198">
        <f t="shared" si="956"/>
        <v>10</v>
      </c>
      <c r="I10198">
        <v>10</v>
      </c>
      <c r="J10198" s="3">
        <f t="shared" si="957"/>
        <v>350</v>
      </c>
      <c r="K10198">
        <v>350</v>
      </c>
      <c r="L10198" t="str">
        <f t="shared" si="958"/>
        <v>High</v>
      </c>
      <c r="M10198" t="s">
        <v>48</v>
      </c>
      <c r="N10198" t="s">
        <v>16</v>
      </c>
      <c r="O10198" s="1">
        <v>44590</v>
      </c>
      <c r="P10198" s="7" t="str">
        <f t="shared" si="959"/>
        <v>YES</v>
      </c>
      <c r="Q10198" t="b">
        <v>1</v>
      </c>
    </row>
    <row r="10199" spans="1:17" x14ac:dyDescent="0.3">
      <c r="A10199" t="s">
        <v>10446</v>
      </c>
      <c r="B10199" t="s">
        <v>80</v>
      </c>
      <c r="C10199" t="s">
        <v>28</v>
      </c>
      <c r="D10199" t="str">
        <f t="shared" si="954"/>
        <v>Item_14_BEVE</v>
      </c>
      <c r="E10199" t="s">
        <v>205</v>
      </c>
      <c r="F10199" s="5">
        <f t="shared" si="955"/>
        <v>24.5</v>
      </c>
      <c r="G10199">
        <v>24.5</v>
      </c>
      <c r="H10199">
        <f t="shared" si="956"/>
        <v>2</v>
      </c>
      <c r="I10199">
        <v>2</v>
      </c>
      <c r="J10199" s="3">
        <f t="shared" si="957"/>
        <v>49</v>
      </c>
      <c r="K10199">
        <v>49</v>
      </c>
      <c r="L10199" t="str">
        <f t="shared" si="958"/>
        <v>Low</v>
      </c>
      <c r="M10199" t="s">
        <v>48</v>
      </c>
      <c r="N10199" t="s">
        <v>16</v>
      </c>
      <c r="O10199" s="1">
        <v>45446</v>
      </c>
      <c r="P10199" s="9" t="str">
        <f t="shared" si="959"/>
        <v>N/A</v>
      </c>
    </row>
    <row r="10200" spans="1:17" x14ac:dyDescent="0.3">
      <c r="A10200" t="s">
        <v>10447</v>
      </c>
      <c r="B10200" t="s">
        <v>168</v>
      </c>
      <c r="C10200" t="s">
        <v>23</v>
      </c>
      <c r="D10200" t="str">
        <f t="shared" si="954"/>
        <v>Item_23_BUTC</v>
      </c>
      <c r="E10200" t="s">
        <v>114</v>
      </c>
      <c r="F10200" s="5">
        <f t="shared" si="955"/>
        <v>38</v>
      </c>
      <c r="G10200">
        <v>38</v>
      </c>
      <c r="H10200">
        <f t="shared" si="956"/>
        <v>6</v>
      </c>
      <c r="I10200">
        <v>6</v>
      </c>
      <c r="J10200" s="3">
        <f t="shared" si="957"/>
        <v>228</v>
      </c>
      <c r="K10200">
        <v>228</v>
      </c>
      <c r="L10200" t="str">
        <f t="shared" si="958"/>
        <v>Medium</v>
      </c>
      <c r="M10200" t="s">
        <v>48</v>
      </c>
      <c r="N10200" t="s">
        <v>38</v>
      </c>
      <c r="O10200" s="1">
        <v>44814</v>
      </c>
      <c r="P10200" s="9" t="str">
        <f t="shared" si="959"/>
        <v>N/A</v>
      </c>
    </row>
    <row r="10201" spans="1:17" x14ac:dyDescent="0.3">
      <c r="A10201" t="s">
        <v>10448</v>
      </c>
      <c r="B10201" t="s">
        <v>89</v>
      </c>
      <c r="C10201" t="s">
        <v>13</v>
      </c>
      <c r="D10201" t="str">
        <f t="shared" si="954"/>
        <v>Item_10_PATI</v>
      </c>
      <c r="E10201" t="s">
        <v>14</v>
      </c>
      <c r="F10201" s="5">
        <f t="shared" si="955"/>
        <v>18.5</v>
      </c>
      <c r="G10201">
        <v>18.5</v>
      </c>
      <c r="H10201">
        <f t="shared" si="956"/>
        <v>3</v>
      </c>
      <c r="I10201">
        <v>3</v>
      </c>
      <c r="J10201" s="3">
        <f t="shared" si="957"/>
        <v>55.5</v>
      </c>
      <c r="K10201">
        <v>55.5</v>
      </c>
      <c r="L10201" t="str">
        <f t="shared" si="958"/>
        <v>Low</v>
      </c>
      <c r="M10201" t="s">
        <v>25</v>
      </c>
      <c r="N10201" t="s">
        <v>16</v>
      </c>
      <c r="O10201" s="1">
        <v>45438</v>
      </c>
      <c r="P10201" s="9" t="str">
        <f t="shared" si="959"/>
        <v>N/A</v>
      </c>
    </row>
    <row r="10202" spans="1:17" x14ac:dyDescent="0.3">
      <c r="A10202" t="s">
        <v>10449</v>
      </c>
      <c r="B10202" t="s">
        <v>43</v>
      </c>
      <c r="C10202" t="s">
        <v>130</v>
      </c>
      <c r="D10202" t="str">
        <f t="shared" si="954"/>
        <v>Item_11_COMP</v>
      </c>
      <c r="E10202" t="s">
        <v>335</v>
      </c>
      <c r="F10202" s="5">
        <f t="shared" si="955"/>
        <v>20</v>
      </c>
      <c r="G10202">
        <v>20</v>
      </c>
      <c r="H10202">
        <f t="shared" si="956"/>
        <v>7</v>
      </c>
      <c r="I10202">
        <v>7</v>
      </c>
      <c r="J10202" s="3">
        <f t="shared" si="957"/>
        <v>140</v>
      </c>
      <c r="K10202">
        <v>140</v>
      </c>
      <c r="L10202" t="str">
        <f t="shared" si="958"/>
        <v>Low</v>
      </c>
      <c r="M10202" t="s">
        <v>25</v>
      </c>
      <c r="N10202" t="s">
        <v>16</v>
      </c>
      <c r="O10202" s="1">
        <v>44882</v>
      </c>
      <c r="P10202" s="7" t="str">
        <f t="shared" si="959"/>
        <v>NO</v>
      </c>
      <c r="Q10202" t="b">
        <v>0</v>
      </c>
    </row>
    <row r="10203" spans="1:17" x14ac:dyDescent="0.3">
      <c r="A10203" t="s">
        <v>10450</v>
      </c>
      <c r="B10203" t="s">
        <v>100</v>
      </c>
      <c r="C10203" t="s">
        <v>130</v>
      </c>
      <c r="D10203" t="str">
        <f t="shared" si="954"/>
        <v>Item_14_COMP</v>
      </c>
      <c r="E10203" t="s">
        <v>320</v>
      </c>
      <c r="F10203" s="5">
        <f t="shared" si="955"/>
        <v>24.5</v>
      </c>
      <c r="G10203">
        <v>24.5</v>
      </c>
      <c r="H10203">
        <f t="shared" si="956"/>
        <v>8</v>
      </c>
      <c r="I10203">
        <v>8</v>
      </c>
      <c r="J10203" s="3">
        <f t="shared" si="957"/>
        <v>196</v>
      </c>
      <c r="K10203">
        <v>196</v>
      </c>
      <c r="L10203" t="str">
        <f t="shared" si="958"/>
        <v>Medium</v>
      </c>
      <c r="M10203" t="s">
        <v>25</v>
      </c>
      <c r="N10203" t="s">
        <v>38</v>
      </c>
      <c r="O10203" s="1">
        <v>44698</v>
      </c>
      <c r="P10203" s="7" t="str">
        <f t="shared" si="959"/>
        <v>NO</v>
      </c>
      <c r="Q10203" t="b">
        <v>0</v>
      </c>
    </row>
    <row r="10204" spans="1:17" x14ac:dyDescent="0.3">
      <c r="A10204" t="s">
        <v>10451</v>
      </c>
      <c r="B10204" t="s">
        <v>84</v>
      </c>
      <c r="C10204" t="s">
        <v>23</v>
      </c>
      <c r="D10204" t="str">
        <f t="shared" si="954"/>
        <v>Item_7_BUTC</v>
      </c>
      <c r="E10204" t="s">
        <v>355</v>
      </c>
      <c r="F10204" s="5">
        <f t="shared" si="955"/>
        <v>14</v>
      </c>
      <c r="G10204">
        <v>14</v>
      </c>
      <c r="H10204">
        <f t="shared" si="956"/>
        <v>9</v>
      </c>
      <c r="I10204">
        <v>9</v>
      </c>
      <c r="J10204" s="3">
        <f t="shared" si="957"/>
        <v>126</v>
      </c>
      <c r="K10204">
        <v>126</v>
      </c>
      <c r="L10204" t="str">
        <f t="shared" si="958"/>
        <v>Low</v>
      </c>
      <c r="M10204" t="s">
        <v>25</v>
      </c>
      <c r="N10204" t="s">
        <v>38</v>
      </c>
      <c r="O10204" s="1">
        <v>44920</v>
      </c>
      <c r="P10204" s="9" t="str">
        <f t="shared" si="959"/>
        <v>N/A</v>
      </c>
    </row>
    <row r="10205" spans="1:17" x14ac:dyDescent="0.3">
      <c r="A10205" t="s">
        <v>10452</v>
      </c>
      <c r="B10205" t="s">
        <v>27</v>
      </c>
      <c r="C10205" t="s">
        <v>130</v>
      </c>
      <c r="D10205" t="str">
        <f t="shared" si="954"/>
        <v>Item_25_COMP</v>
      </c>
      <c r="E10205" t="s">
        <v>225</v>
      </c>
      <c r="F10205" s="5">
        <f t="shared" si="955"/>
        <v>41</v>
      </c>
      <c r="G10205">
        <v>41</v>
      </c>
      <c r="H10205">
        <f t="shared" si="956"/>
        <v>3</v>
      </c>
      <c r="I10205">
        <v>3</v>
      </c>
      <c r="J10205" s="3">
        <f t="shared" si="957"/>
        <v>123</v>
      </c>
      <c r="K10205">
        <v>123</v>
      </c>
      <c r="L10205" t="str">
        <f t="shared" si="958"/>
        <v>Low</v>
      </c>
      <c r="M10205" t="s">
        <v>25</v>
      </c>
      <c r="N10205" t="s">
        <v>38</v>
      </c>
      <c r="O10205" s="1">
        <v>45293</v>
      </c>
      <c r="P10205" s="9" t="str">
        <f t="shared" si="959"/>
        <v>N/A</v>
      </c>
    </row>
    <row r="10206" spans="1:17" x14ac:dyDescent="0.3">
      <c r="A10206" t="s">
        <v>10453</v>
      </c>
      <c r="B10206" t="s">
        <v>123</v>
      </c>
      <c r="C10206" t="s">
        <v>130</v>
      </c>
      <c r="D10206" s="2" t="str">
        <f t="shared" si="954"/>
        <v>Unknown_Item</v>
      </c>
      <c r="F10206" s="5">
        <f t="shared" si="955"/>
        <v>17</v>
      </c>
      <c r="G10206">
        <v>17</v>
      </c>
      <c r="H10206" s="2">
        <f t="shared" si="956"/>
        <v>6</v>
      </c>
      <c r="J10206" s="4">
        <f t="shared" si="957"/>
        <v>108.5</v>
      </c>
      <c r="L10206" t="str">
        <f t="shared" si="958"/>
        <v>Low</v>
      </c>
      <c r="M10206" t="s">
        <v>25</v>
      </c>
      <c r="N10206" t="s">
        <v>38</v>
      </c>
      <c r="O10206" s="1">
        <v>45125</v>
      </c>
      <c r="P10206" s="7" t="str">
        <f t="shared" si="959"/>
        <v>YES</v>
      </c>
      <c r="Q10206" t="b">
        <v>1</v>
      </c>
    </row>
    <row r="10207" spans="1:17" x14ac:dyDescent="0.3">
      <c r="A10207" t="s">
        <v>10454</v>
      </c>
      <c r="B10207" t="s">
        <v>69</v>
      </c>
      <c r="C10207" t="s">
        <v>19</v>
      </c>
      <c r="D10207" t="str">
        <f t="shared" si="954"/>
        <v>Item_19_MILK</v>
      </c>
      <c r="E10207" t="s">
        <v>142</v>
      </c>
      <c r="F10207" s="5">
        <f t="shared" si="955"/>
        <v>32</v>
      </c>
      <c r="G10207">
        <v>32</v>
      </c>
      <c r="H10207">
        <f t="shared" si="956"/>
        <v>5</v>
      </c>
      <c r="I10207">
        <v>5</v>
      </c>
      <c r="J10207" s="3">
        <f t="shared" si="957"/>
        <v>160</v>
      </c>
      <c r="K10207">
        <v>160</v>
      </c>
      <c r="L10207" t="str">
        <f t="shared" si="958"/>
        <v>Medium</v>
      </c>
      <c r="M10207" t="s">
        <v>48</v>
      </c>
      <c r="N10207" t="s">
        <v>16</v>
      </c>
      <c r="O10207" s="1">
        <v>44637</v>
      </c>
      <c r="P10207" s="7" t="str">
        <f t="shared" si="959"/>
        <v>YES</v>
      </c>
      <c r="Q10207" t="b">
        <v>1</v>
      </c>
    </row>
    <row r="10208" spans="1:17" x14ac:dyDescent="0.3">
      <c r="A10208" t="s">
        <v>10455</v>
      </c>
      <c r="B10208" t="s">
        <v>18</v>
      </c>
      <c r="C10208" t="s">
        <v>66</v>
      </c>
      <c r="D10208" t="str">
        <f t="shared" si="954"/>
        <v>Item_19_ELEC</v>
      </c>
      <c r="E10208" t="s">
        <v>322</v>
      </c>
      <c r="F10208" s="5">
        <f t="shared" si="955"/>
        <v>32</v>
      </c>
      <c r="G10208">
        <v>32</v>
      </c>
      <c r="H10208">
        <f t="shared" si="956"/>
        <v>6</v>
      </c>
      <c r="I10208">
        <v>6</v>
      </c>
      <c r="J10208" s="3">
        <f t="shared" si="957"/>
        <v>192</v>
      </c>
      <c r="K10208">
        <v>192</v>
      </c>
      <c r="L10208" t="str">
        <f t="shared" si="958"/>
        <v>Medium</v>
      </c>
      <c r="M10208" t="s">
        <v>25</v>
      </c>
      <c r="N10208" t="s">
        <v>38</v>
      </c>
      <c r="O10208" s="1">
        <v>45329</v>
      </c>
      <c r="P10208" s="9" t="str">
        <f t="shared" si="959"/>
        <v>N/A</v>
      </c>
    </row>
    <row r="10209" spans="1:17" x14ac:dyDescent="0.3">
      <c r="A10209" t="s">
        <v>10456</v>
      </c>
      <c r="B10209" t="s">
        <v>22</v>
      </c>
      <c r="C10209" t="s">
        <v>41</v>
      </c>
      <c r="D10209" t="str">
        <f t="shared" si="954"/>
        <v>Item_11_FURN</v>
      </c>
      <c r="E10209" t="s">
        <v>190</v>
      </c>
      <c r="F10209" s="5">
        <f t="shared" si="955"/>
        <v>20</v>
      </c>
      <c r="G10209">
        <v>20</v>
      </c>
      <c r="H10209">
        <f t="shared" si="956"/>
        <v>4</v>
      </c>
      <c r="I10209">
        <v>4</v>
      </c>
      <c r="J10209" s="3">
        <f t="shared" si="957"/>
        <v>80</v>
      </c>
      <c r="K10209">
        <v>80</v>
      </c>
      <c r="L10209" t="str">
        <f t="shared" si="958"/>
        <v>Low</v>
      </c>
      <c r="M10209" t="s">
        <v>25</v>
      </c>
      <c r="N10209" t="s">
        <v>16</v>
      </c>
      <c r="O10209" s="1">
        <v>45313</v>
      </c>
      <c r="P10209" s="7" t="str">
        <f t="shared" si="959"/>
        <v>NO</v>
      </c>
      <c r="Q10209" t="b">
        <v>0</v>
      </c>
    </row>
    <row r="10210" spans="1:17" x14ac:dyDescent="0.3">
      <c r="A10210" t="s">
        <v>10457</v>
      </c>
      <c r="B10210" t="s">
        <v>168</v>
      </c>
      <c r="C10210" t="s">
        <v>130</v>
      </c>
      <c r="D10210" t="str">
        <f t="shared" si="954"/>
        <v>Item_12_COMP</v>
      </c>
      <c r="E10210" t="s">
        <v>621</v>
      </c>
      <c r="F10210" s="5">
        <f t="shared" si="955"/>
        <v>21.5</v>
      </c>
      <c r="G10210">
        <v>21.5</v>
      </c>
      <c r="H10210">
        <f t="shared" si="956"/>
        <v>6</v>
      </c>
      <c r="I10210">
        <v>6</v>
      </c>
      <c r="J10210" s="3">
        <f t="shared" si="957"/>
        <v>129</v>
      </c>
      <c r="K10210">
        <v>129</v>
      </c>
      <c r="L10210" t="str">
        <f t="shared" si="958"/>
        <v>Low</v>
      </c>
      <c r="M10210" t="s">
        <v>48</v>
      </c>
      <c r="N10210" t="s">
        <v>38</v>
      </c>
      <c r="O10210" s="1">
        <v>45429</v>
      </c>
      <c r="P10210" s="9" t="str">
        <f t="shared" si="959"/>
        <v>N/A</v>
      </c>
    </row>
    <row r="10211" spans="1:17" x14ac:dyDescent="0.3">
      <c r="A10211" t="s">
        <v>10458</v>
      </c>
      <c r="B10211" t="s">
        <v>100</v>
      </c>
      <c r="C10211" t="s">
        <v>13</v>
      </c>
      <c r="D10211" t="str">
        <f t="shared" si="954"/>
        <v>Item_15_PATI</v>
      </c>
      <c r="E10211" t="s">
        <v>455</v>
      </c>
      <c r="F10211" s="5">
        <f t="shared" si="955"/>
        <v>26</v>
      </c>
      <c r="G10211">
        <v>26</v>
      </c>
      <c r="H10211">
        <f t="shared" si="956"/>
        <v>8</v>
      </c>
      <c r="I10211">
        <v>8</v>
      </c>
      <c r="J10211" s="3">
        <f t="shared" si="957"/>
        <v>208</v>
      </c>
      <c r="K10211">
        <v>208</v>
      </c>
      <c r="L10211" t="str">
        <f t="shared" si="958"/>
        <v>Medium</v>
      </c>
      <c r="M10211" t="s">
        <v>25</v>
      </c>
      <c r="N10211" t="s">
        <v>16</v>
      </c>
      <c r="O10211" s="1">
        <v>44935</v>
      </c>
      <c r="P10211" s="7" t="str">
        <f t="shared" si="959"/>
        <v>YES</v>
      </c>
      <c r="Q10211" t="b">
        <v>1</v>
      </c>
    </row>
    <row r="10212" spans="1:17" x14ac:dyDescent="0.3">
      <c r="A10212" t="s">
        <v>10459</v>
      </c>
      <c r="B10212" t="s">
        <v>77</v>
      </c>
      <c r="C10212" t="s">
        <v>41</v>
      </c>
      <c r="D10212" s="2" t="str">
        <f t="shared" si="954"/>
        <v>Unknown_Item</v>
      </c>
      <c r="F10212" s="6">
        <f t="shared" si="955"/>
        <v>23.365911749958215</v>
      </c>
      <c r="H10212">
        <f t="shared" si="956"/>
        <v>2</v>
      </c>
      <c r="I10212">
        <v>2</v>
      </c>
      <c r="J10212" s="3">
        <f t="shared" si="957"/>
        <v>34</v>
      </c>
      <c r="K10212">
        <v>34</v>
      </c>
      <c r="L10212" t="str">
        <f t="shared" si="958"/>
        <v>Low</v>
      </c>
      <c r="M10212" t="s">
        <v>15</v>
      </c>
      <c r="N10212" t="s">
        <v>38</v>
      </c>
      <c r="O10212" s="1">
        <v>45008</v>
      </c>
      <c r="P10212" s="7" t="str">
        <f t="shared" si="959"/>
        <v>YES</v>
      </c>
      <c r="Q10212" t="b">
        <v>1</v>
      </c>
    </row>
    <row r="10213" spans="1:17" x14ac:dyDescent="0.3">
      <c r="A10213" t="s">
        <v>10460</v>
      </c>
      <c r="B10213" t="s">
        <v>22</v>
      </c>
      <c r="C10213" t="s">
        <v>66</v>
      </c>
      <c r="D10213" t="str">
        <f t="shared" si="954"/>
        <v>Item_4_ELEC</v>
      </c>
      <c r="E10213" t="s">
        <v>75</v>
      </c>
      <c r="F10213" s="5">
        <f t="shared" si="955"/>
        <v>9.5</v>
      </c>
      <c r="G10213">
        <v>9.5</v>
      </c>
      <c r="H10213">
        <f t="shared" si="956"/>
        <v>4</v>
      </c>
      <c r="I10213">
        <v>4</v>
      </c>
      <c r="J10213" s="3">
        <f t="shared" si="957"/>
        <v>38</v>
      </c>
      <c r="K10213">
        <v>38</v>
      </c>
      <c r="L10213" t="str">
        <f t="shared" si="958"/>
        <v>Low</v>
      </c>
      <c r="M10213" t="s">
        <v>25</v>
      </c>
      <c r="N10213" t="s">
        <v>16</v>
      </c>
      <c r="O10213" s="1">
        <v>45668</v>
      </c>
      <c r="P10213" s="9" t="str">
        <f t="shared" si="959"/>
        <v>N/A</v>
      </c>
    </row>
    <row r="10214" spans="1:17" x14ac:dyDescent="0.3">
      <c r="A10214" t="s">
        <v>10461</v>
      </c>
      <c r="B10214" t="s">
        <v>116</v>
      </c>
      <c r="C10214" t="s">
        <v>41</v>
      </c>
      <c r="D10214" t="str">
        <f t="shared" si="954"/>
        <v>Item_2_FURN</v>
      </c>
      <c r="E10214" t="s">
        <v>295</v>
      </c>
      <c r="F10214" s="5">
        <f t="shared" si="955"/>
        <v>6.5</v>
      </c>
      <c r="G10214">
        <v>6.5</v>
      </c>
      <c r="H10214">
        <f t="shared" si="956"/>
        <v>8</v>
      </c>
      <c r="I10214">
        <v>8</v>
      </c>
      <c r="J10214" s="3">
        <f t="shared" si="957"/>
        <v>52</v>
      </c>
      <c r="K10214">
        <v>52</v>
      </c>
      <c r="L10214" t="str">
        <f t="shared" si="958"/>
        <v>Low</v>
      </c>
      <c r="M10214" t="s">
        <v>15</v>
      </c>
      <c r="N10214" t="s">
        <v>38</v>
      </c>
      <c r="O10214" s="1">
        <v>44869</v>
      </c>
      <c r="P10214" s="9" t="str">
        <f t="shared" si="959"/>
        <v>N/A</v>
      </c>
    </row>
    <row r="10215" spans="1:17" x14ac:dyDescent="0.3">
      <c r="A10215" t="s">
        <v>10462</v>
      </c>
      <c r="B10215" t="s">
        <v>116</v>
      </c>
      <c r="C10215" t="s">
        <v>130</v>
      </c>
      <c r="D10215" t="str">
        <f t="shared" si="954"/>
        <v>Item_6_COMP</v>
      </c>
      <c r="E10215" t="s">
        <v>293</v>
      </c>
      <c r="F10215" s="5">
        <f t="shared" si="955"/>
        <v>12.5</v>
      </c>
      <c r="G10215">
        <v>12.5</v>
      </c>
      <c r="H10215">
        <f t="shared" si="956"/>
        <v>6</v>
      </c>
      <c r="I10215">
        <v>6</v>
      </c>
      <c r="J10215" s="3">
        <f t="shared" si="957"/>
        <v>75</v>
      </c>
      <c r="K10215">
        <v>75</v>
      </c>
      <c r="L10215" t="str">
        <f t="shared" si="958"/>
        <v>Low</v>
      </c>
      <c r="M10215" t="s">
        <v>48</v>
      </c>
      <c r="N10215" t="s">
        <v>16</v>
      </c>
      <c r="O10215" s="1">
        <v>44621</v>
      </c>
      <c r="P10215" s="7" t="str">
        <f t="shared" si="959"/>
        <v>YES</v>
      </c>
      <c r="Q10215" t="b">
        <v>1</v>
      </c>
    </row>
    <row r="10216" spans="1:17" x14ac:dyDescent="0.3">
      <c r="A10216" t="s">
        <v>10463</v>
      </c>
      <c r="B10216" t="s">
        <v>84</v>
      </c>
      <c r="C10216" t="s">
        <v>66</v>
      </c>
      <c r="D10216" t="str">
        <f t="shared" si="954"/>
        <v>Item_19_ELEC</v>
      </c>
      <c r="E10216" t="s">
        <v>322</v>
      </c>
      <c r="F10216" s="5">
        <f t="shared" si="955"/>
        <v>32</v>
      </c>
      <c r="G10216">
        <v>32</v>
      </c>
      <c r="H10216">
        <f t="shared" si="956"/>
        <v>10</v>
      </c>
      <c r="I10216">
        <v>10</v>
      </c>
      <c r="J10216" s="3">
        <f t="shared" si="957"/>
        <v>320</v>
      </c>
      <c r="K10216">
        <v>320</v>
      </c>
      <c r="L10216" t="str">
        <f t="shared" si="958"/>
        <v>High</v>
      </c>
      <c r="M10216" t="s">
        <v>15</v>
      </c>
      <c r="N10216" t="s">
        <v>38</v>
      </c>
      <c r="O10216" s="1">
        <v>44625</v>
      </c>
      <c r="P10216" s="7" t="str">
        <f t="shared" si="959"/>
        <v>YES</v>
      </c>
      <c r="Q10216" t="b">
        <v>1</v>
      </c>
    </row>
    <row r="10217" spans="1:17" x14ac:dyDescent="0.3">
      <c r="A10217" t="s">
        <v>10464</v>
      </c>
      <c r="B10217" t="s">
        <v>100</v>
      </c>
      <c r="C10217" t="s">
        <v>13</v>
      </c>
      <c r="D10217" t="str">
        <f t="shared" si="954"/>
        <v>Item_12_PATI</v>
      </c>
      <c r="E10217" t="s">
        <v>166</v>
      </c>
      <c r="F10217" s="5">
        <f t="shared" si="955"/>
        <v>21.5</v>
      </c>
      <c r="G10217">
        <v>21.5</v>
      </c>
      <c r="H10217">
        <f t="shared" si="956"/>
        <v>4</v>
      </c>
      <c r="I10217">
        <v>4</v>
      </c>
      <c r="J10217" s="3">
        <f t="shared" si="957"/>
        <v>86</v>
      </c>
      <c r="K10217">
        <v>86</v>
      </c>
      <c r="L10217" t="str">
        <f t="shared" si="958"/>
        <v>Low</v>
      </c>
      <c r="M10217" t="s">
        <v>15</v>
      </c>
      <c r="N10217" t="s">
        <v>16</v>
      </c>
      <c r="O10217" s="1">
        <v>44728</v>
      </c>
      <c r="P10217" s="7" t="str">
        <f t="shared" si="959"/>
        <v>YES</v>
      </c>
      <c r="Q10217" t="b">
        <v>1</v>
      </c>
    </row>
    <row r="10218" spans="1:17" x14ac:dyDescent="0.3">
      <c r="A10218" t="s">
        <v>10465</v>
      </c>
      <c r="B10218" t="s">
        <v>108</v>
      </c>
      <c r="C10218" t="s">
        <v>23</v>
      </c>
      <c r="D10218" s="2" t="str">
        <f t="shared" si="954"/>
        <v>Unknown_Item</v>
      </c>
      <c r="F10218" s="5">
        <f t="shared" si="955"/>
        <v>8</v>
      </c>
      <c r="G10218">
        <v>8</v>
      </c>
      <c r="H10218" s="2">
        <f t="shared" si="956"/>
        <v>6</v>
      </c>
      <c r="J10218" s="4">
        <f t="shared" si="957"/>
        <v>108.5</v>
      </c>
      <c r="L10218" t="str">
        <f t="shared" si="958"/>
        <v>Low</v>
      </c>
      <c r="M10218" t="s">
        <v>25</v>
      </c>
      <c r="N10218" t="s">
        <v>38</v>
      </c>
      <c r="O10218" s="1">
        <v>44739</v>
      </c>
      <c r="P10218" s="9" t="str">
        <f t="shared" si="959"/>
        <v>N/A</v>
      </c>
    </row>
    <row r="10219" spans="1:17" x14ac:dyDescent="0.3">
      <c r="A10219" t="s">
        <v>10466</v>
      </c>
      <c r="B10219" t="s">
        <v>63</v>
      </c>
      <c r="C10219" t="s">
        <v>28</v>
      </c>
      <c r="D10219" t="str">
        <f t="shared" si="954"/>
        <v>Item_11_BEVE</v>
      </c>
      <c r="E10219" t="s">
        <v>111</v>
      </c>
      <c r="F10219" s="5">
        <f t="shared" si="955"/>
        <v>20</v>
      </c>
      <c r="G10219">
        <v>20</v>
      </c>
      <c r="H10219">
        <f t="shared" si="956"/>
        <v>2</v>
      </c>
      <c r="I10219">
        <v>2</v>
      </c>
      <c r="J10219" s="3">
        <f t="shared" si="957"/>
        <v>40</v>
      </c>
      <c r="K10219">
        <v>40</v>
      </c>
      <c r="L10219" t="str">
        <f t="shared" si="958"/>
        <v>Low</v>
      </c>
      <c r="M10219" t="s">
        <v>48</v>
      </c>
      <c r="N10219" t="s">
        <v>38</v>
      </c>
      <c r="O10219" s="1">
        <v>45108</v>
      </c>
      <c r="P10219" s="9" t="str">
        <f t="shared" si="959"/>
        <v>N/A</v>
      </c>
    </row>
    <row r="10220" spans="1:17" x14ac:dyDescent="0.3">
      <c r="A10220" t="s">
        <v>10467</v>
      </c>
      <c r="B10220" t="s">
        <v>65</v>
      </c>
      <c r="C10220" t="s">
        <v>28</v>
      </c>
      <c r="D10220" s="2" t="str">
        <f t="shared" si="954"/>
        <v>Unknown_Item</v>
      </c>
      <c r="F10220" s="6">
        <f t="shared" si="955"/>
        <v>23.365911749958215</v>
      </c>
      <c r="H10220">
        <f t="shared" si="956"/>
        <v>9</v>
      </c>
      <c r="I10220">
        <v>9</v>
      </c>
      <c r="J10220" s="3">
        <f t="shared" si="957"/>
        <v>153</v>
      </c>
      <c r="K10220">
        <v>153</v>
      </c>
      <c r="L10220" t="str">
        <f t="shared" si="958"/>
        <v>Medium</v>
      </c>
      <c r="M10220" t="s">
        <v>25</v>
      </c>
      <c r="N10220" t="s">
        <v>16</v>
      </c>
      <c r="O10220" s="1">
        <v>45096</v>
      </c>
      <c r="P10220" s="7" t="str">
        <f t="shared" si="959"/>
        <v>YES</v>
      </c>
      <c r="Q10220" t="b">
        <v>1</v>
      </c>
    </row>
    <row r="10221" spans="1:17" x14ac:dyDescent="0.3">
      <c r="A10221" t="s">
        <v>10468</v>
      </c>
      <c r="B10221" t="s">
        <v>40</v>
      </c>
      <c r="C10221" t="s">
        <v>32</v>
      </c>
      <c r="D10221" t="str">
        <f t="shared" si="954"/>
        <v>Item_10_FOOD</v>
      </c>
      <c r="E10221" t="s">
        <v>78</v>
      </c>
      <c r="F10221" s="5">
        <f t="shared" si="955"/>
        <v>18.5</v>
      </c>
      <c r="G10221">
        <v>18.5</v>
      </c>
      <c r="H10221">
        <f t="shared" si="956"/>
        <v>2</v>
      </c>
      <c r="I10221">
        <v>2</v>
      </c>
      <c r="J10221" s="3">
        <f t="shared" si="957"/>
        <v>37</v>
      </c>
      <c r="K10221">
        <v>37</v>
      </c>
      <c r="L10221" t="str">
        <f t="shared" si="958"/>
        <v>Low</v>
      </c>
      <c r="M10221" t="s">
        <v>15</v>
      </c>
      <c r="N10221" t="s">
        <v>16</v>
      </c>
      <c r="O10221" s="1">
        <v>44569</v>
      </c>
      <c r="P10221" s="9" t="str">
        <f t="shared" si="959"/>
        <v>N/A</v>
      </c>
    </row>
    <row r="10222" spans="1:17" x14ac:dyDescent="0.3">
      <c r="A10222" t="s">
        <v>10469</v>
      </c>
      <c r="B10222" t="s">
        <v>123</v>
      </c>
      <c r="C10222" t="s">
        <v>13</v>
      </c>
      <c r="D10222" s="2" t="str">
        <f t="shared" si="954"/>
        <v>Unknown_Item</v>
      </c>
      <c r="F10222" s="6">
        <f t="shared" si="955"/>
        <v>23.365911749958215</v>
      </c>
      <c r="H10222">
        <f t="shared" si="956"/>
        <v>3</v>
      </c>
      <c r="I10222">
        <v>3</v>
      </c>
      <c r="J10222" s="3">
        <f t="shared" si="957"/>
        <v>15</v>
      </c>
      <c r="K10222">
        <v>15</v>
      </c>
      <c r="L10222" t="str">
        <f t="shared" si="958"/>
        <v>Low</v>
      </c>
      <c r="M10222" t="s">
        <v>25</v>
      </c>
      <c r="N10222" t="s">
        <v>38</v>
      </c>
      <c r="O10222" s="1">
        <v>45274</v>
      </c>
      <c r="P10222" s="7" t="str">
        <f t="shared" si="959"/>
        <v>YES</v>
      </c>
      <c r="Q10222" t="b">
        <v>1</v>
      </c>
    </row>
    <row r="10223" spans="1:17" x14ac:dyDescent="0.3">
      <c r="A10223" t="s">
        <v>10470</v>
      </c>
      <c r="B10223" t="s">
        <v>65</v>
      </c>
      <c r="C10223" t="s">
        <v>41</v>
      </c>
      <c r="D10223" t="str">
        <f t="shared" si="954"/>
        <v>Item_20_FURN</v>
      </c>
      <c r="E10223" t="s">
        <v>594</v>
      </c>
      <c r="F10223" s="5">
        <f t="shared" si="955"/>
        <v>33.5</v>
      </c>
      <c r="G10223">
        <v>33.5</v>
      </c>
      <c r="H10223">
        <f t="shared" si="956"/>
        <v>6</v>
      </c>
      <c r="I10223">
        <v>6</v>
      </c>
      <c r="J10223" s="3">
        <f t="shared" si="957"/>
        <v>201</v>
      </c>
      <c r="K10223">
        <v>201</v>
      </c>
      <c r="L10223" t="str">
        <f t="shared" si="958"/>
        <v>Medium</v>
      </c>
      <c r="M10223" t="s">
        <v>15</v>
      </c>
      <c r="N10223" t="s">
        <v>16</v>
      </c>
      <c r="O10223" s="1">
        <v>45137</v>
      </c>
      <c r="P10223" s="9" t="str">
        <f t="shared" si="959"/>
        <v>N/A</v>
      </c>
    </row>
    <row r="10224" spans="1:17" x14ac:dyDescent="0.3">
      <c r="A10224" t="s">
        <v>10471</v>
      </c>
      <c r="B10224" t="s">
        <v>84</v>
      </c>
      <c r="C10224" t="s">
        <v>23</v>
      </c>
      <c r="D10224" t="str">
        <f t="shared" si="954"/>
        <v>Item_2_BUTC</v>
      </c>
      <c r="E10224" t="s">
        <v>162</v>
      </c>
      <c r="F10224" s="5">
        <f t="shared" si="955"/>
        <v>6.5</v>
      </c>
      <c r="G10224">
        <v>6.5</v>
      </c>
      <c r="H10224">
        <f t="shared" si="956"/>
        <v>5</v>
      </c>
      <c r="I10224">
        <v>5</v>
      </c>
      <c r="J10224" s="3">
        <f t="shared" si="957"/>
        <v>32.5</v>
      </c>
      <c r="K10224">
        <v>32.5</v>
      </c>
      <c r="L10224" t="str">
        <f t="shared" si="958"/>
        <v>Low</v>
      </c>
      <c r="M10224" t="s">
        <v>25</v>
      </c>
      <c r="N10224" t="s">
        <v>16</v>
      </c>
      <c r="O10224" s="1">
        <v>44591</v>
      </c>
      <c r="P10224" s="7" t="str">
        <f t="shared" si="959"/>
        <v>YES</v>
      </c>
      <c r="Q10224" t="b">
        <v>1</v>
      </c>
    </row>
    <row r="10225" spans="1:17" x14ac:dyDescent="0.3">
      <c r="A10225" t="s">
        <v>10472</v>
      </c>
      <c r="B10225" t="s">
        <v>123</v>
      </c>
      <c r="C10225" t="s">
        <v>32</v>
      </c>
      <c r="D10225" t="str">
        <f t="shared" si="954"/>
        <v>Item_25_FOOD</v>
      </c>
      <c r="E10225" t="s">
        <v>365</v>
      </c>
      <c r="F10225" s="5">
        <f t="shared" si="955"/>
        <v>41</v>
      </c>
      <c r="G10225">
        <v>41</v>
      </c>
      <c r="H10225">
        <f t="shared" si="956"/>
        <v>7</v>
      </c>
      <c r="I10225">
        <v>7</v>
      </c>
      <c r="J10225" s="3">
        <f t="shared" si="957"/>
        <v>287</v>
      </c>
      <c r="K10225">
        <v>287</v>
      </c>
      <c r="L10225" t="str">
        <f t="shared" si="958"/>
        <v>Medium</v>
      </c>
      <c r="M10225" t="s">
        <v>48</v>
      </c>
      <c r="N10225" t="s">
        <v>38</v>
      </c>
      <c r="O10225" s="1">
        <v>44931</v>
      </c>
      <c r="P10225" s="7" t="str">
        <f t="shared" si="959"/>
        <v>YES</v>
      </c>
      <c r="Q10225" t="b">
        <v>1</v>
      </c>
    </row>
    <row r="10226" spans="1:17" x14ac:dyDescent="0.3">
      <c r="A10226" t="s">
        <v>10473</v>
      </c>
      <c r="B10226" t="s">
        <v>77</v>
      </c>
      <c r="C10226" t="s">
        <v>32</v>
      </c>
      <c r="D10226" t="str">
        <f t="shared" si="954"/>
        <v>Item_11_FOOD</v>
      </c>
      <c r="E10226" t="s">
        <v>94</v>
      </c>
      <c r="F10226" s="5">
        <f t="shared" si="955"/>
        <v>20</v>
      </c>
      <c r="G10226">
        <v>20</v>
      </c>
      <c r="H10226">
        <f t="shared" si="956"/>
        <v>2</v>
      </c>
      <c r="I10226">
        <v>2</v>
      </c>
      <c r="J10226" s="3">
        <f t="shared" si="957"/>
        <v>40</v>
      </c>
      <c r="K10226">
        <v>40</v>
      </c>
      <c r="L10226" t="str">
        <f t="shared" si="958"/>
        <v>Low</v>
      </c>
      <c r="M10226" t="s">
        <v>15</v>
      </c>
      <c r="N10226" t="s">
        <v>38</v>
      </c>
      <c r="O10226" s="1">
        <v>44692</v>
      </c>
      <c r="P10226" s="9" t="str">
        <f t="shared" si="959"/>
        <v>N/A</v>
      </c>
    </row>
    <row r="10227" spans="1:17" x14ac:dyDescent="0.3">
      <c r="A10227" t="s">
        <v>10474</v>
      </c>
      <c r="B10227" t="s">
        <v>40</v>
      </c>
      <c r="C10227" t="s">
        <v>23</v>
      </c>
      <c r="D10227" t="str">
        <f t="shared" si="954"/>
        <v>Item_23_BUTC</v>
      </c>
      <c r="E10227" t="s">
        <v>114</v>
      </c>
      <c r="F10227" s="5">
        <f t="shared" si="955"/>
        <v>38</v>
      </c>
      <c r="G10227">
        <v>38</v>
      </c>
      <c r="H10227">
        <f t="shared" si="956"/>
        <v>9</v>
      </c>
      <c r="I10227">
        <v>9</v>
      </c>
      <c r="J10227" s="3">
        <f t="shared" si="957"/>
        <v>342</v>
      </c>
      <c r="K10227">
        <v>342</v>
      </c>
      <c r="L10227" t="str">
        <f t="shared" si="958"/>
        <v>High</v>
      </c>
      <c r="M10227" t="s">
        <v>25</v>
      </c>
      <c r="N10227" t="s">
        <v>38</v>
      </c>
      <c r="O10227" s="1">
        <v>45011</v>
      </c>
      <c r="P10227" s="7" t="str">
        <f t="shared" si="959"/>
        <v>YES</v>
      </c>
      <c r="Q10227" t="b">
        <v>1</v>
      </c>
    </row>
    <row r="10228" spans="1:17" x14ac:dyDescent="0.3">
      <c r="A10228" t="s">
        <v>10475</v>
      </c>
      <c r="B10228" t="s">
        <v>69</v>
      </c>
      <c r="C10228" t="s">
        <v>28</v>
      </c>
      <c r="D10228" t="str">
        <f t="shared" si="954"/>
        <v>Item_7_BEVE</v>
      </c>
      <c r="E10228" t="s">
        <v>71</v>
      </c>
      <c r="F10228" s="5">
        <f t="shared" si="955"/>
        <v>14</v>
      </c>
      <c r="G10228">
        <v>14</v>
      </c>
      <c r="H10228">
        <f t="shared" si="956"/>
        <v>2</v>
      </c>
      <c r="I10228">
        <v>2</v>
      </c>
      <c r="J10228" s="3">
        <f t="shared" si="957"/>
        <v>28</v>
      </c>
      <c r="K10228">
        <v>28</v>
      </c>
      <c r="L10228" t="str">
        <f t="shared" si="958"/>
        <v>Low</v>
      </c>
      <c r="M10228" t="s">
        <v>25</v>
      </c>
      <c r="N10228" t="s">
        <v>16</v>
      </c>
      <c r="O10228" s="1">
        <v>45429</v>
      </c>
      <c r="P10228" s="9" t="str">
        <f t="shared" si="959"/>
        <v>N/A</v>
      </c>
    </row>
    <row r="10229" spans="1:17" x14ac:dyDescent="0.3">
      <c r="A10229" t="s">
        <v>10476</v>
      </c>
      <c r="B10229" t="s">
        <v>74</v>
      </c>
      <c r="C10229" t="s">
        <v>13</v>
      </c>
      <c r="D10229" t="str">
        <f t="shared" si="954"/>
        <v>Item_6_PATI</v>
      </c>
      <c r="E10229" t="s">
        <v>96</v>
      </c>
      <c r="F10229" s="5">
        <f t="shared" si="955"/>
        <v>12.5</v>
      </c>
      <c r="G10229">
        <v>12.5</v>
      </c>
      <c r="H10229">
        <f t="shared" si="956"/>
        <v>6</v>
      </c>
      <c r="I10229">
        <v>6</v>
      </c>
      <c r="J10229" s="3">
        <f t="shared" si="957"/>
        <v>75</v>
      </c>
      <c r="K10229">
        <v>75</v>
      </c>
      <c r="L10229" t="str">
        <f t="shared" si="958"/>
        <v>Low</v>
      </c>
      <c r="M10229" t="s">
        <v>15</v>
      </c>
      <c r="N10229" t="s">
        <v>16</v>
      </c>
      <c r="O10229" s="1">
        <v>44611</v>
      </c>
      <c r="P10229" s="7" t="str">
        <f t="shared" si="959"/>
        <v>YES</v>
      </c>
      <c r="Q10229" t="b">
        <v>1</v>
      </c>
    </row>
    <row r="10230" spans="1:17" x14ac:dyDescent="0.3">
      <c r="A10230" t="s">
        <v>10477</v>
      </c>
      <c r="B10230" t="s">
        <v>108</v>
      </c>
      <c r="C10230" t="s">
        <v>41</v>
      </c>
      <c r="D10230" s="2" t="str">
        <f t="shared" si="954"/>
        <v>Unknown_Item</v>
      </c>
      <c r="F10230" s="5">
        <f t="shared" si="955"/>
        <v>9.5</v>
      </c>
      <c r="G10230">
        <v>9.5</v>
      </c>
      <c r="H10230" s="2">
        <f t="shared" si="956"/>
        <v>6</v>
      </c>
      <c r="J10230" s="4">
        <f t="shared" si="957"/>
        <v>108.5</v>
      </c>
      <c r="L10230" t="str">
        <f t="shared" si="958"/>
        <v>Low</v>
      </c>
      <c r="M10230" t="s">
        <v>15</v>
      </c>
      <c r="N10230" t="s">
        <v>16</v>
      </c>
      <c r="O10230" s="1">
        <v>44716</v>
      </c>
      <c r="P10230" s="9" t="str">
        <f t="shared" si="959"/>
        <v>N/A</v>
      </c>
    </row>
    <row r="10231" spans="1:17" x14ac:dyDescent="0.3">
      <c r="A10231" t="s">
        <v>10478</v>
      </c>
      <c r="B10231" t="s">
        <v>69</v>
      </c>
      <c r="C10231" t="s">
        <v>19</v>
      </c>
      <c r="D10231" t="str">
        <f t="shared" si="954"/>
        <v>Item_11_MILK</v>
      </c>
      <c r="E10231" t="s">
        <v>287</v>
      </c>
      <c r="F10231" s="5">
        <f t="shared" si="955"/>
        <v>20</v>
      </c>
      <c r="G10231">
        <v>20</v>
      </c>
      <c r="H10231">
        <f t="shared" si="956"/>
        <v>2</v>
      </c>
      <c r="I10231">
        <v>2</v>
      </c>
      <c r="J10231" s="3">
        <f t="shared" si="957"/>
        <v>40</v>
      </c>
      <c r="K10231">
        <v>40</v>
      </c>
      <c r="L10231" t="str">
        <f t="shared" si="958"/>
        <v>Low</v>
      </c>
      <c r="M10231" t="s">
        <v>15</v>
      </c>
      <c r="N10231" t="s">
        <v>16</v>
      </c>
      <c r="O10231" s="1">
        <v>45481</v>
      </c>
      <c r="P10231" s="7" t="str">
        <f t="shared" si="959"/>
        <v>NO</v>
      </c>
      <c r="Q10231" t="b">
        <v>0</v>
      </c>
    </row>
    <row r="10232" spans="1:17" x14ac:dyDescent="0.3">
      <c r="A10232" t="s">
        <v>10479</v>
      </c>
      <c r="B10232" t="s">
        <v>55</v>
      </c>
      <c r="C10232" t="s">
        <v>13</v>
      </c>
      <c r="D10232" t="str">
        <f t="shared" si="954"/>
        <v>Item_23_PATI</v>
      </c>
      <c r="E10232" t="s">
        <v>796</v>
      </c>
      <c r="F10232" s="5">
        <f t="shared" si="955"/>
        <v>38</v>
      </c>
      <c r="G10232">
        <v>38</v>
      </c>
      <c r="H10232">
        <f t="shared" si="956"/>
        <v>5</v>
      </c>
      <c r="I10232">
        <v>5</v>
      </c>
      <c r="J10232" s="3">
        <f t="shared" si="957"/>
        <v>190</v>
      </c>
      <c r="K10232">
        <v>190</v>
      </c>
      <c r="L10232" t="str">
        <f t="shared" si="958"/>
        <v>Medium</v>
      </c>
      <c r="M10232" t="s">
        <v>48</v>
      </c>
      <c r="N10232" t="s">
        <v>16</v>
      </c>
      <c r="O10232" s="1">
        <v>45587</v>
      </c>
      <c r="P10232" s="7" t="str">
        <f t="shared" si="959"/>
        <v>NO</v>
      </c>
      <c r="Q10232" t="b">
        <v>0</v>
      </c>
    </row>
    <row r="10233" spans="1:17" x14ac:dyDescent="0.3">
      <c r="A10233" t="s">
        <v>10480</v>
      </c>
      <c r="B10233" t="s">
        <v>12</v>
      </c>
      <c r="C10233" t="s">
        <v>66</v>
      </c>
      <c r="D10233" s="2" t="str">
        <f t="shared" si="954"/>
        <v>Unknown_Item</v>
      </c>
      <c r="F10233" s="6">
        <f t="shared" si="955"/>
        <v>23.365911749958215</v>
      </c>
      <c r="H10233">
        <f t="shared" si="956"/>
        <v>1</v>
      </c>
      <c r="I10233">
        <v>1</v>
      </c>
      <c r="J10233" s="3">
        <f t="shared" si="957"/>
        <v>36.5</v>
      </c>
      <c r="K10233">
        <v>36.5</v>
      </c>
      <c r="L10233" t="str">
        <f t="shared" si="958"/>
        <v>Low</v>
      </c>
      <c r="M10233" t="s">
        <v>25</v>
      </c>
      <c r="N10233" t="s">
        <v>38</v>
      </c>
      <c r="O10233" s="1">
        <v>45481</v>
      </c>
      <c r="P10233" s="9" t="str">
        <f t="shared" si="959"/>
        <v>N/A</v>
      </c>
    </row>
    <row r="10234" spans="1:17" x14ac:dyDescent="0.3">
      <c r="A10234" t="s">
        <v>10481</v>
      </c>
      <c r="B10234" t="s">
        <v>108</v>
      </c>
      <c r="C10234" t="s">
        <v>19</v>
      </c>
      <c r="D10234" s="2" t="str">
        <f t="shared" si="954"/>
        <v>Unknown_Item</v>
      </c>
      <c r="F10234" s="5">
        <f t="shared" si="955"/>
        <v>20</v>
      </c>
      <c r="G10234">
        <v>20</v>
      </c>
      <c r="H10234" s="2">
        <f t="shared" si="956"/>
        <v>6</v>
      </c>
      <c r="J10234" s="4">
        <f t="shared" si="957"/>
        <v>108.5</v>
      </c>
      <c r="L10234" t="str">
        <f t="shared" si="958"/>
        <v>Low</v>
      </c>
      <c r="M10234" t="s">
        <v>48</v>
      </c>
      <c r="N10234" t="s">
        <v>38</v>
      </c>
      <c r="O10234" s="1">
        <v>45518</v>
      </c>
      <c r="P10234" s="7" t="str">
        <f t="shared" si="959"/>
        <v>YES</v>
      </c>
      <c r="Q10234" t="b">
        <v>1</v>
      </c>
    </row>
    <row r="10235" spans="1:17" x14ac:dyDescent="0.3">
      <c r="A10235" t="s">
        <v>10482</v>
      </c>
      <c r="B10235" t="s">
        <v>55</v>
      </c>
      <c r="C10235" t="s">
        <v>28</v>
      </c>
      <c r="D10235" s="2" t="str">
        <f t="shared" si="954"/>
        <v>Unknown_Item</v>
      </c>
      <c r="F10235" s="6">
        <f t="shared" si="955"/>
        <v>23.365911749958215</v>
      </c>
      <c r="H10235">
        <f t="shared" si="956"/>
        <v>3</v>
      </c>
      <c r="I10235">
        <v>3</v>
      </c>
      <c r="J10235" s="3">
        <f t="shared" si="957"/>
        <v>42</v>
      </c>
      <c r="K10235">
        <v>42</v>
      </c>
      <c r="L10235" t="str">
        <f t="shared" si="958"/>
        <v>Low</v>
      </c>
      <c r="M10235" t="s">
        <v>48</v>
      </c>
      <c r="N10235" t="s">
        <v>38</v>
      </c>
      <c r="O10235" s="1">
        <v>45322</v>
      </c>
      <c r="P10235" s="9" t="str">
        <f t="shared" si="959"/>
        <v>N/A</v>
      </c>
    </row>
    <row r="10236" spans="1:17" x14ac:dyDescent="0.3">
      <c r="A10236" t="s">
        <v>10483</v>
      </c>
      <c r="B10236" t="s">
        <v>77</v>
      </c>
      <c r="C10236" t="s">
        <v>66</v>
      </c>
      <c r="D10236" s="2" t="str">
        <f t="shared" si="954"/>
        <v>Unknown_Item</v>
      </c>
      <c r="F10236" s="6">
        <f t="shared" si="955"/>
        <v>23.365911749958215</v>
      </c>
      <c r="H10236">
        <f t="shared" si="956"/>
        <v>2</v>
      </c>
      <c r="I10236">
        <v>2</v>
      </c>
      <c r="J10236" s="3">
        <f t="shared" si="957"/>
        <v>76</v>
      </c>
      <c r="K10236">
        <v>76</v>
      </c>
      <c r="L10236" t="str">
        <f t="shared" si="958"/>
        <v>Low</v>
      </c>
      <c r="M10236" t="s">
        <v>48</v>
      </c>
      <c r="N10236" t="s">
        <v>16</v>
      </c>
      <c r="O10236" s="1">
        <v>44938</v>
      </c>
      <c r="P10236" s="7" t="str">
        <f t="shared" si="959"/>
        <v>YES</v>
      </c>
      <c r="Q10236" t="b">
        <v>1</v>
      </c>
    </row>
    <row r="10237" spans="1:17" x14ac:dyDescent="0.3">
      <c r="A10237" t="s">
        <v>10484</v>
      </c>
      <c r="B10237" t="s">
        <v>46</v>
      </c>
      <c r="C10237" t="s">
        <v>41</v>
      </c>
      <c r="D10237" t="str">
        <f t="shared" si="954"/>
        <v>Item_16_FURN</v>
      </c>
      <c r="E10237" t="s">
        <v>44</v>
      </c>
      <c r="F10237" s="5">
        <f t="shared" si="955"/>
        <v>27.5</v>
      </c>
      <c r="G10237">
        <v>27.5</v>
      </c>
      <c r="H10237">
        <f t="shared" si="956"/>
        <v>10</v>
      </c>
      <c r="I10237">
        <v>10</v>
      </c>
      <c r="J10237" s="3">
        <f t="shared" si="957"/>
        <v>275</v>
      </c>
      <c r="K10237">
        <v>275</v>
      </c>
      <c r="L10237" t="str">
        <f t="shared" si="958"/>
        <v>Medium</v>
      </c>
      <c r="M10237" t="s">
        <v>48</v>
      </c>
      <c r="N10237" t="s">
        <v>16</v>
      </c>
      <c r="O10237" s="1">
        <v>45124</v>
      </c>
      <c r="P10237" s="7" t="str">
        <f t="shared" si="959"/>
        <v>YES</v>
      </c>
      <c r="Q10237" t="b">
        <v>1</v>
      </c>
    </row>
    <row r="10238" spans="1:17" x14ac:dyDescent="0.3">
      <c r="A10238" t="s">
        <v>10485</v>
      </c>
      <c r="B10238" t="s">
        <v>116</v>
      </c>
      <c r="C10238" t="s">
        <v>19</v>
      </c>
      <c r="D10238" s="2" t="str">
        <f t="shared" si="954"/>
        <v>Unknown_Item</v>
      </c>
      <c r="F10238" s="6">
        <f t="shared" si="955"/>
        <v>23.365911749958215</v>
      </c>
      <c r="H10238">
        <f t="shared" si="956"/>
        <v>1</v>
      </c>
      <c r="I10238">
        <v>1</v>
      </c>
      <c r="J10238" s="3">
        <f t="shared" si="957"/>
        <v>17</v>
      </c>
      <c r="K10238">
        <v>17</v>
      </c>
      <c r="L10238" t="str">
        <f t="shared" si="958"/>
        <v>Low</v>
      </c>
      <c r="M10238" t="s">
        <v>15</v>
      </c>
      <c r="N10238" t="s">
        <v>38</v>
      </c>
      <c r="O10238" s="1">
        <v>44640</v>
      </c>
      <c r="P10238" s="7" t="str">
        <f t="shared" si="959"/>
        <v>YES</v>
      </c>
      <c r="Q10238" t="b">
        <v>1</v>
      </c>
    </row>
    <row r="10239" spans="1:17" x14ac:dyDescent="0.3">
      <c r="A10239" t="s">
        <v>10486</v>
      </c>
      <c r="B10239" t="s">
        <v>74</v>
      </c>
      <c r="C10239" t="s">
        <v>23</v>
      </c>
      <c r="D10239" t="str">
        <f t="shared" si="954"/>
        <v>Item_12_BUTC</v>
      </c>
      <c r="E10239" t="s">
        <v>24</v>
      </c>
      <c r="F10239" s="5">
        <f t="shared" si="955"/>
        <v>21.5</v>
      </c>
      <c r="G10239">
        <v>21.5</v>
      </c>
      <c r="H10239">
        <f t="shared" si="956"/>
        <v>9</v>
      </c>
      <c r="I10239">
        <v>9</v>
      </c>
      <c r="J10239" s="3">
        <f t="shared" si="957"/>
        <v>193.5</v>
      </c>
      <c r="K10239">
        <v>193.5</v>
      </c>
      <c r="L10239" t="str">
        <f t="shared" si="958"/>
        <v>Medium</v>
      </c>
      <c r="M10239" t="s">
        <v>48</v>
      </c>
      <c r="N10239" t="s">
        <v>16</v>
      </c>
      <c r="O10239" s="1">
        <v>44581</v>
      </c>
      <c r="P10239" s="7" t="str">
        <f t="shared" si="959"/>
        <v>NO</v>
      </c>
      <c r="Q10239" t="b">
        <v>0</v>
      </c>
    </row>
    <row r="10240" spans="1:17" x14ac:dyDescent="0.3">
      <c r="A10240" t="s">
        <v>10487</v>
      </c>
      <c r="B10240" t="s">
        <v>108</v>
      </c>
      <c r="C10240" t="s">
        <v>66</v>
      </c>
      <c r="D10240" t="str">
        <f t="shared" si="954"/>
        <v>Item_20_ELEC</v>
      </c>
      <c r="E10240" t="s">
        <v>346</v>
      </c>
      <c r="F10240" s="5">
        <f t="shared" si="955"/>
        <v>33.5</v>
      </c>
      <c r="G10240">
        <v>33.5</v>
      </c>
      <c r="H10240">
        <f t="shared" si="956"/>
        <v>5</v>
      </c>
      <c r="I10240">
        <v>5</v>
      </c>
      <c r="J10240" s="3">
        <f t="shared" si="957"/>
        <v>167.5</v>
      </c>
      <c r="K10240">
        <v>167.5</v>
      </c>
      <c r="L10240" t="str">
        <f t="shared" si="958"/>
        <v>Medium</v>
      </c>
      <c r="M10240" t="s">
        <v>25</v>
      </c>
      <c r="N10240" t="s">
        <v>16</v>
      </c>
      <c r="O10240" s="1">
        <v>45560</v>
      </c>
      <c r="P10240" s="7" t="str">
        <f t="shared" si="959"/>
        <v>NO</v>
      </c>
      <c r="Q10240" t="b">
        <v>0</v>
      </c>
    </row>
    <row r="10241" spans="1:17" x14ac:dyDescent="0.3">
      <c r="A10241" t="s">
        <v>10488</v>
      </c>
      <c r="B10241" t="s">
        <v>98</v>
      </c>
      <c r="C10241" t="s">
        <v>130</v>
      </c>
      <c r="D10241" t="str">
        <f t="shared" si="954"/>
        <v>Item_12_COMP</v>
      </c>
      <c r="E10241" t="s">
        <v>621</v>
      </c>
      <c r="F10241" s="5">
        <f t="shared" si="955"/>
        <v>21.5</v>
      </c>
      <c r="G10241">
        <v>21.5</v>
      </c>
      <c r="H10241">
        <f t="shared" si="956"/>
        <v>6</v>
      </c>
      <c r="I10241">
        <v>6</v>
      </c>
      <c r="J10241" s="3">
        <f t="shared" si="957"/>
        <v>129</v>
      </c>
      <c r="K10241">
        <v>129</v>
      </c>
      <c r="L10241" t="str">
        <f t="shared" si="958"/>
        <v>Low</v>
      </c>
      <c r="M10241" t="s">
        <v>15</v>
      </c>
      <c r="N10241" t="s">
        <v>16</v>
      </c>
      <c r="O10241" s="1">
        <v>45668</v>
      </c>
      <c r="P10241" s="7" t="str">
        <f t="shared" si="959"/>
        <v>NO</v>
      </c>
      <c r="Q10241" t="b">
        <v>0</v>
      </c>
    </row>
    <row r="10242" spans="1:17" x14ac:dyDescent="0.3">
      <c r="A10242" t="s">
        <v>10489</v>
      </c>
      <c r="B10242" t="s">
        <v>116</v>
      </c>
      <c r="C10242" t="s">
        <v>19</v>
      </c>
      <c r="D10242" s="2" t="str">
        <f t="shared" ref="D10242:D10305" si="960">IF(TRIM(E10242)="","Unknown_Item","Item_"&amp;MID(E10242,6,FIND("_",E10242,6)-6)&amp;"_"&amp;UPPER(LEFT(C10242,4)))</f>
        <v>Unknown_Item</v>
      </c>
      <c r="F10242" s="6">
        <f t="shared" ref="F10242:F10305" si="961">IF(ISBLANK(G10242),AVERAGE($G$2:$G$12576),G10242)</f>
        <v>23.365911749958215</v>
      </c>
      <c r="H10242">
        <f t="shared" ref="H10242:H10305" si="962">IF(ISBLANK(I10242),MEDIAN($I$2:$I$12576),I10242)</f>
        <v>4</v>
      </c>
      <c r="I10242">
        <v>4</v>
      </c>
      <c r="J10242" s="3">
        <f t="shared" ref="J10242:J10305" si="963">IF(ISBLANK(K10242),MEDIAN($K$2:$K$12576),K10242)</f>
        <v>62</v>
      </c>
      <c r="K10242">
        <v>62</v>
      </c>
      <c r="L10242" t="str">
        <f t="shared" ref="L10242:L10305" si="964">IF(J10242&gt;=300,"High",IF(J10242&gt;=150,"Medium","Low"))</f>
        <v>Low</v>
      </c>
      <c r="M10242" t="s">
        <v>15</v>
      </c>
      <c r="N10242" t="s">
        <v>16</v>
      </c>
      <c r="O10242" s="1">
        <v>45073</v>
      </c>
      <c r="P10242" s="7" t="str">
        <f t="shared" ref="P10242:P10305" si="965">IF(ISBLANK(Q10242),"N/A",IF(Q10242=TRUE,"YES","NO"))</f>
        <v>NO</v>
      </c>
      <c r="Q10242" t="b">
        <v>0</v>
      </c>
    </row>
    <row r="10243" spans="1:17" x14ac:dyDescent="0.3">
      <c r="A10243" t="s">
        <v>10490</v>
      </c>
      <c r="B10243" t="s">
        <v>27</v>
      </c>
      <c r="C10243" t="s">
        <v>28</v>
      </c>
      <c r="D10243" t="str">
        <f t="shared" si="960"/>
        <v>Item_16_BEVE</v>
      </c>
      <c r="E10243" t="s">
        <v>29</v>
      </c>
      <c r="F10243" s="5">
        <f t="shared" si="961"/>
        <v>27.5</v>
      </c>
      <c r="G10243">
        <v>27.5</v>
      </c>
      <c r="H10243">
        <f t="shared" si="962"/>
        <v>2</v>
      </c>
      <c r="I10243">
        <v>2</v>
      </c>
      <c r="J10243" s="3">
        <f t="shared" si="963"/>
        <v>55</v>
      </c>
      <c r="K10243">
        <v>55</v>
      </c>
      <c r="L10243" t="str">
        <f t="shared" si="964"/>
        <v>Low</v>
      </c>
      <c r="M10243" t="s">
        <v>15</v>
      </c>
      <c r="N10243" t="s">
        <v>16</v>
      </c>
      <c r="O10243" s="1">
        <v>44725</v>
      </c>
      <c r="P10243" s="9" t="str">
        <f t="shared" si="965"/>
        <v>N/A</v>
      </c>
    </row>
    <row r="10244" spans="1:17" x14ac:dyDescent="0.3">
      <c r="A10244" t="s">
        <v>10491</v>
      </c>
      <c r="B10244" t="s">
        <v>36</v>
      </c>
      <c r="C10244" t="s">
        <v>32</v>
      </c>
      <c r="D10244" t="str">
        <f t="shared" si="960"/>
        <v>Item_16_FOOD</v>
      </c>
      <c r="E10244" t="s">
        <v>2198</v>
      </c>
      <c r="F10244" s="5">
        <f t="shared" si="961"/>
        <v>27.5</v>
      </c>
      <c r="G10244">
        <v>27.5</v>
      </c>
      <c r="H10244">
        <f t="shared" si="962"/>
        <v>4</v>
      </c>
      <c r="I10244">
        <v>4</v>
      </c>
      <c r="J10244" s="3">
        <f t="shared" si="963"/>
        <v>110</v>
      </c>
      <c r="K10244">
        <v>110</v>
      </c>
      <c r="L10244" t="str">
        <f t="shared" si="964"/>
        <v>Low</v>
      </c>
      <c r="M10244" t="s">
        <v>48</v>
      </c>
      <c r="N10244" t="s">
        <v>38</v>
      </c>
      <c r="O10244" s="1">
        <v>45463</v>
      </c>
      <c r="P10244" s="9" t="str">
        <f t="shared" si="965"/>
        <v>N/A</v>
      </c>
    </row>
    <row r="10245" spans="1:17" x14ac:dyDescent="0.3">
      <c r="A10245" t="s">
        <v>10492</v>
      </c>
      <c r="B10245" t="s">
        <v>74</v>
      </c>
      <c r="C10245" t="s">
        <v>13</v>
      </c>
      <c r="D10245" t="str">
        <f t="shared" si="960"/>
        <v>Item_15_PATI</v>
      </c>
      <c r="E10245" t="s">
        <v>455</v>
      </c>
      <c r="F10245" s="5">
        <f t="shared" si="961"/>
        <v>26</v>
      </c>
      <c r="G10245">
        <v>26</v>
      </c>
      <c r="H10245">
        <f t="shared" si="962"/>
        <v>9</v>
      </c>
      <c r="I10245">
        <v>9</v>
      </c>
      <c r="J10245" s="3">
        <f t="shared" si="963"/>
        <v>234</v>
      </c>
      <c r="K10245">
        <v>234</v>
      </c>
      <c r="L10245" t="str">
        <f t="shared" si="964"/>
        <v>Medium</v>
      </c>
      <c r="M10245" t="s">
        <v>25</v>
      </c>
      <c r="N10245" t="s">
        <v>16</v>
      </c>
      <c r="O10245" s="1">
        <v>45024</v>
      </c>
      <c r="P10245" s="7" t="str">
        <f t="shared" si="965"/>
        <v>NO</v>
      </c>
      <c r="Q10245" t="b">
        <v>0</v>
      </c>
    </row>
    <row r="10246" spans="1:17" x14ac:dyDescent="0.3">
      <c r="A10246" t="s">
        <v>10493</v>
      </c>
      <c r="B10246" t="s">
        <v>43</v>
      </c>
      <c r="C10246" t="s">
        <v>28</v>
      </c>
      <c r="D10246" t="str">
        <f t="shared" si="960"/>
        <v>Item_21_BEVE</v>
      </c>
      <c r="E10246" t="s">
        <v>301</v>
      </c>
      <c r="F10246" s="5">
        <f t="shared" si="961"/>
        <v>35</v>
      </c>
      <c r="G10246">
        <v>35</v>
      </c>
      <c r="H10246">
        <f t="shared" si="962"/>
        <v>5</v>
      </c>
      <c r="I10246">
        <v>5</v>
      </c>
      <c r="J10246" s="3">
        <f t="shared" si="963"/>
        <v>175</v>
      </c>
      <c r="K10246">
        <v>175</v>
      </c>
      <c r="L10246" t="str">
        <f t="shared" si="964"/>
        <v>Medium</v>
      </c>
      <c r="M10246" t="s">
        <v>48</v>
      </c>
      <c r="N10246" t="s">
        <v>38</v>
      </c>
      <c r="O10246" s="1">
        <v>45471</v>
      </c>
      <c r="P10246" s="7" t="str">
        <f t="shared" si="965"/>
        <v>NO</v>
      </c>
      <c r="Q10246" t="b">
        <v>0</v>
      </c>
    </row>
    <row r="10247" spans="1:17" x14ac:dyDescent="0.3">
      <c r="A10247" t="s">
        <v>10494</v>
      </c>
      <c r="B10247" t="s">
        <v>36</v>
      </c>
      <c r="C10247" t="s">
        <v>13</v>
      </c>
      <c r="D10247" t="str">
        <f t="shared" si="960"/>
        <v>Item_12_PATI</v>
      </c>
      <c r="E10247" t="s">
        <v>166</v>
      </c>
      <c r="F10247" s="5">
        <f t="shared" si="961"/>
        <v>21.5</v>
      </c>
      <c r="G10247">
        <v>21.5</v>
      </c>
      <c r="H10247">
        <f t="shared" si="962"/>
        <v>6</v>
      </c>
      <c r="I10247">
        <v>6</v>
      </c>
      <c r="J10247" s="3">
        <f t="shared" si="963"/>
        <v>129</v>
      </c>
      <c r="K10247">
        <v>129</v>
      </c>
      <c r="L10247" t="str">
        <f t="shared" si="964"/>
        <v>Low</v>
      </c>
      <c r="M10247" t="s">
        <v>48</v>
      </c>
      <c r="N10247" t="s">
        <v>16</v>
      </c>
      <c r="O10247" s="1">
        <v>45615</v>
      </c>
      <c r="P10247" s="7" t="str">
        <f t="shared" si="965"/>
        <v>NO</v>
      </c>
      <c r="Q10247" t="b">
        <v>0</v>
      </c>
    </row>
    <row r="10248" spans="1:17" x14ac:dyDescent="0.3">
      <c r="A10248" t="s">
        <v>10495</v>
      </c>
      <c r="B10248" t="s">
        <v>46</v>
      </c>
      <c r="C10248" t="s">
        <v>32</v>
      </c>
      <c r="D10248" t="str">
        <f t="shared" si="960"/>
        <v>Item_11_FOOD</v>
      </c>
      <c r="E10248" t="s">
        <v>94</v>
      </c>
      <c r="F10248" s="5">
        <f t="shared" si="961"/>
        <v>20</v>
      </c>
      <c r="G10248">
        <v>20</v>
      </c>
      <c r="H10248">
        <f t="shared" si="962"/>
        <v>9</v>
      </c>
      <c r="I10248">
        <v>9</v>
      </c>
      <c r="J10248" s="3">
        <f t="shared" si="963"/>
        <v>180</v>
      </c>
      <c r="K10248">
        <v>180</v>
      </c>
      <c r="L10248" t="str">
        <f t="shared" si="964"/>
        <v>Medium</v>
      </c>
      <c r="M10248" t="s">
        <v>15</v>
      </c>
      <c r="N10248" t="s">
        <v>16</v>
      </c>
      <c r="O10248" s="1">
        <v>44951</v>
      </c>
      <c r="P10248" s="9" t="str">
        <f t="shared" si="965"/>
        <v>N/A</v>
      </c>
    </row>
    <row r="10249" spans="1:17" x14ac:dyDescent="0.3">
      <c r="A10249" t="s">
        <v>10496</v>
      </c>
      <c r="B10249" t="s">
        <v>36</v>
      </c>
      <c r="C10249" t="s">
        <v>66</v>
      </c>
      <c r="D10249" t="str">
        <f t="shared" si="960"/>
        <v>Item_8_ELEC</v>
      </c>
      <c r="E10249" t="s">
        <v>246</v>
      </c>
      <c r="F10249" s="5">
        <f t="shared" si="961"/>
        <v>15.5</v>
      </c>
      <c r="G10249">
        <v>15.5</v>
      </c>
      <c r="H10249">
        <f t="shared" si="962"/>
        <v>6</v>
      </c>
      <c r="I10249">
        <v>6</v>
      </c>
      <c r="J10249" s="3">
        <f t="shared" si="963"/>
        <v>93</v>
      </c>
      <c r="K10249">
        <v>93</v>
      </c>
      <c r="L10249" t="str">
        <f t="shared" si="964"/>
        <v>Low</v>
      </c>
      <c r="M10249" t="s">
        <v>48</v>
      </c>
      <c r="N10249" t="s">
        <v>38</v>
      </c>
      <c r="O10249" s="1">
        <v>45223</v>
      </c>
      <c r="P10249" s="7" t="str">
        <f t="shared" si="965"/>
        <v>YES</v>
      </c>
      <c r="Q10249" t="b">
        <v>1</v>
      </c>
    </row>
    <row r="10250" spans="1:17" x14ac:dyDescent="0.3">
      <c r="A10250" t="s">
        <v>10497</v>
      </c>
      <c r="B10250" t="s">
        <v>84</v>
      </c>
      <c r="C10250" t="s">
        <v>19</v>
      </c>
      <c r="D10250" t="str">
        <f t="shared" si="960"/>
        <v>Item_6_MILK</v>
      </c>
      <c r="E10250" t="s">
        <v>152</v>
      </c>
      <c r="F10250" s="5">
        <f t="shared" si="961"/>
        <v>12.5</v>
      </c>
      <c r="G10250">
        <v>12.5</v>
      </c>
      <c r="H10250">
        <f t="shared" si="962"/>
        <v>3</v>
      </c>
      <c r="I10250">
        <v>3</v>
      </c>
      <c r="J10250" s="3">
        <f t="shared" si="963"/>
        <v>37.5</v>
      </c>
      <c r="K10250">
        <v>37.5</v>
      </c>
      <c r="L10250" t="str">
        <f t="shared" si="964"/>
        <v>Low</v>
      </c>
      <c r="M10250" t="s">
        <v>25</v>
      </c>
      <c r="N10250" t="s">
        <v>38</v>
      </c>
      <c r="O10250" s="1">
        <v>45610</v>
      </c>
      <c r="P10250" s="7" t="str">
        <f t="shared" si="965"/>
        <v>NO</v>
      </c>
      <c r="Q10250" t="b">
        <v>0</v>
      </c>
    </row>
    <row r="10251" spans="1:17" x14ac:dyDescent="0.3">
      <c r="A10251" t="s">
        <v>10498</v>
      </c>
      <c r="B10251" t="s">
        <v>36</v>
      </c>
      <c r="C10251" t="s">
        <v>13</v>
      </c>
      <c r="D10251" t="str">
        <f t="shared" si="960"/>
        <v>Item_20_PATI</v>
      </c>
      <c r="E10251" t="s">
        <v>503</v>
      </c>
      <c r="F10251" s="5">
        <f t="shared" si="961"/>
        <v>33.5</v>
      </c>
      <c r="G10251">
        <v>33.5</v>
      </c>
      <c r="H10251">
        <f t="shared" si="962"/>
        <v>3</v>
      </c>
      <c r="I10251">
        <v>3</v>
      </c>
      <c r="J10251" s="3">
        <f t="shared" si="963"/>
        <v>100.5</v>
      </c>
      <c r="K10251">
        <v>100.5</v>
      </c>
      <c r="L10251" t="str">
        <f t="shared" si="964"/>
        <v>Low</v>
      </c>
      <c r="M10251" t="s">
        <v>48</v>
      </c>
      <c r="N10251" t="s">
        <v>16</v>
      </c>
      <c r="O10251" s="1">
        <v>45004</v>
      </c>
      <c r="P10251" s="9" t="str">
        <f t="shared" si="965"/>
        <v>N/A</v>
      </c>
    </row>
    <row r="10252" spans="1:17" x14ac:dyDescent="0.3">
      <c r="A10252" t="s">
        <v>10499</v>
      </c>
      <c r="B10252" t="s">
        <v>36</v>
      </c>
      <c r="C10252" t="s">
        <v>130</v>
      </c>
      <c r="D10252" t="str">
        <f t="shared" si="960"/>
        <v>Item_20_COMP</v>
      </c>
      <c r="E10252" t="s">
        <v>183</v>
      </c>
      <c r="F10252" s="5">
        <f t="shared" si="961"/>
        <v>33.5</v>
      </c>
      <c r="G10252">
        <v>33.5</v>
      </c>
      <c r="H10252">
        <f t="shared" si="962"/>
        <v>10</v>
      </c>
      <c r="I10252">
        <v>10</v>
      </c>
      <c r="J10252" s="3">
        <f t="shared" si="963"/>
        <v>335</v>
      </c>
      <c r="K10252">
        <v>335</v>
      </c>
      <c r="L10252" t="str">
        <f t="shared" si="964"/>
        <v>High</v>
      </c>
      <c r="M10252" t="s">
        <v>15</v>
      </c>
      <c r="N10252" t="s">
        <v>16</v>
      </c>
      <c r="O10252" s="1">
        <v>44765</v>
      </c>
      <c r="P10252" s="7" t="str">
        <f t="shared" si="965"/>
        <v>YES</v>
      </c>
      <c r="Q10252" t="b">
        <v>1</v>
      </c>
    </row>
    <row r="10253" spans="1:17" x14ac:dyDescent="0.3">
      <c r="A10253" t="s">
        <v>10500</v>
      </c>
      <c r="B10253" t="s">
        <v>74</v>
      </c>
      <c r="C10253" t="s">
        <v>32</v>
      </c>
      <c r="D10253" t="str">
        <f t="shared" si="960"/>
        <v>Item_3_FOOD</v>
      </c>
      <c r="E10253" t="s">
        <v>126</v>
      </c>
      <c r="F10253" s="5">
        <f t="shared" si="961"/>
        <v>8</v>
      </c>
      <c r="G10253">
        <v>8</v>
      </c>
      <c r="H10253">
        <f t="shared" si="962"/>
        <v>3</v>
      </c>
      <c r="I10253">
        <v>3</v>
      </c>
      <c r="J10253" s="3">
        <f t="shared" si="963"/>
        <v>24</v>
      </c>
      <c r="K10253">
        <v>24</v>
      </c>
      <c r="L10253" t="str">
        <f t="shared" si="964"/>
        <v>Low</v>
      </c>
      <c r="M10253" t="s">
        <v>48</v>
      </c>
      <c r="N10253" t="s">
        <v>16</v>
      </c>
      <c r="O10253" s="1">
        <v>44789</v>
      </c>
      <c r="P10253" s="7" t="str">
        <f t="shared" si="965"/>
        <v>NO</v>
      </c>
      <c r="Q10253" t="b">
        <v>0</v>
      </c>
    </row>
    <row r="10254" spans="1:17" x14ac:dyDescent="0.3">
      <c r="A10254" t="s">
        <v>10501</v>
      </c>
      <c r="B10254" t="s">
        <v>80</v>
      </c>
      <c r="C10254" t="s">
        <v>23</v>
      </c>
      <c r="D10254" t="str">
        <f t="shared" si="960"/>
        <v>Item_13_BUTC</v>
      </c>
      <c r="E10254" t="s">
        <v>306</v>
      </c>
      <c r="F10254" s="5">
        <f t="shared" si="961"/>
        <v>23</v>
      </c>
      <c r="G10254">
        <v>23</v>
      </c>
      <c r="H10254">
        <f t="shared" si="962"/>
        <v>1</v>
      </c>
      <c r="I10254">
        <v>1</v>
      </c>
      <c r="J10254" s="3">
        <f t="shared" si="963"/>
        <v>23</v>
      </c>
      <c r="K10254">
        <v>23</v>
      </c>
      <c r="L10254" t="str">
        <f t="shared" si="964"/>
        <v>Low</v>
      </c>
      <c r="M10254" t="s">
        <v>25</v>
      </c>
      <c r="N10254" t="s">
        <v>38</v>
      </c>
      <c r="O10254" s="1">
        <v>45085</v>
      </c>
      <c r="P10254" s="9" t="str">
        <f t="shared" si="965"/>
        <v>N/A</v>
      </c>
    </row>
    <row r="10255" spans="1:17" x14ac:dyDescent="0.3">
      <c r="A10255" t="s">
        <v>10502</v>
      </c>
      <c r="B10255" t="s">
        <v>22</v>
      </c>
      <c r="C10255" t="s">
        <v>28</v>
      </c>
      <c r="D10255" t="str">
        <f t="shared" si="960"/>
        <v>Item_2_BEVE</v>
      </c>
      <c r="E10255" t="s">
        <v>308</v>
      </c>
      <c r="F10255" s="5">
        <f t="shared" si="961"/>
        <v>6.5</v>
      </c>
      <c r="G10255">
        <v>6.5</v>
      </c>
      <c r="H10255">
        <f t="shared" si="962"/>
        <v>4</v>
      </c>
      <c r="I10255">
        <v>4</v>
      </c>
      <c r="J10255" s="3">
        <f t="shared" si="963"/>
        <v>26</v>
      </c>
      <c r="K10255">
        <v>26</v>
      </c>
      <c r="L10255" t="str">
        <f t="shared" si="964"/>
        <v>Low</v>
      </c>
      <c r="M10255" t="s">
        <v>48</v>
      </c>
      <c r="N10255" t="s">
        <v>16</v>
      </c>
      <c r="O10255" s="1">
        <v>44642</v>
      </c>
      <c r="P10255" s="7" t="str">
        <f t="shared" si="965"/>
        <v>YES</v>
      </c>
      <c r="Q10255" t="b">
        <v>1</v>
      </c>
    </row>
    <row r="10256" spans="1:17" x14ac:dyDescent="0.3">
      <c r="A10256" t="s">
        <v>10503</v>
      </c>
      <c r="B10256" t="s">
        <v>77</v>
      </c>
      <c r="C10256" t="s">
        <v>23</v>
      </c>
      <c r="D10256" t="str">
        <f t="shared" si="960"/>
        <v>Item_25_BUTC</v>
      </c>
      <c r="E10256" t="s">
        <v>383</v>
      </c>
      <c r="F10256" s="5">
        <f t="shared" si="961"/>
        <v>41</v>
      </c>
      <c r="G10256">
        <v>41</v>
      </c>
      <c r="H10256">
        <f t="shared" si="962"/>
        <v>5</v>
      </c>
      <c r="I10256">
        <v>5</v>
      </c>
      <c r="J10256" s="3">
        <f t="shared" si="963"/>
        <v>205</v>
      </c>
      <c r="K10256">
        <v>205</v>
      </c>
      <c r="L10256" t="str">
        <f t="shared" si="964"/>
        <v>Medium</v>
      </c>
      <c r="M10256" t="s">
        <v>48</v>
      </c>
      <c r="N10256" t="s">
        <v>16</v>
      </c>
      <c r="O10256" s="1">
        <v>44749</v>
      </c>
      <c r="P10256" s="7" t="str">
        <f t="shared" si="965"/>
        <v>NO</v>
      </c>
      <c r="Q10256" t="b">
        <v>0</v>
      </c>
    </row>
    <row r="10257" spans="1:17" x14ac:dyDescent="0.3">
      <c r="A10257" t="s">
        <v>10504</v>
      </c>
      <c r="B10257" t="s">
        <v>80</v>
      </c>
      <c r="C10257" t="s">
        <v>13</v>
      </c>
      <c r="D10257" t="str">
        <f t="shared" si="960"/>
        <v>Item_4_PATI</v>
      </c>
      <c r="E10257" t="s">
        <v>207</v>
      </c>
      <c r="F10257" s="5">
        <f t="shared" si="961"/>
        <v>9.5</v>
      </c>
      <c r="G10257">
        <v>9.5</v>
      </c>
      <c r="H10257">
        <f t="shared" si="962"/>
        <v>7</v>
      </c>
      <c r="I10257">
        <v>7</v>
      </c>
      <c r="J10257" s="3">
        <f t="shared" si="963"/>
        <v>66.5</v>
      </c>
      <c r="K10257">
        <v>66.5</v>
      </c>
      <c r="L10257" t="str">
        <f t="shared" si="964"/>
        <v>Low</v>
      </c>
      <c r="M10257" t="s">
        <v>15</v>
      </c>
      <c r="N10257" t="s">
        <v>16</v>
      </c>
      <c r="O10257" s="1">
        <v>45278</v>
      </c>
      <c r="P10257" s="7" t="str">
        <f t="shared" si="965"/>
        <v>YES</v>
      </c>
      <c r="Q10257" t="b">
        <v>1</v>
      </c>
    </row>
    <row r="10258" spans="1:17" x14ac:dyDescent="0.3">
      <c r="A10258" t="s">
        <v>10505</v>
      </c>
      <c r="B10258" t="s">
        <v>123</v>
      </c>
      <c r="C10258" t="s">
        <v>66</v>
      </c>
      <c r="D10258" t="str">
        <f t="shared" si="960"/>
        <v>Item_4_ELEC</v>
      </c>
      <c r="E10258" t="s">
        <v>75</v>
      </c>
      <c r="F10258" s="5">
        <f t="shared" si="961"/>
        <v>9.5</v>
      </c>
      <c r="G10258">
        <v>9.5</v>
      </c>
      <c r="H10258">
        <f t="shared" si="962"/>
        <v>4</v>
      </c>
      <c r="I10258">
        <v>4</v>
      </c>
      <c r="J10258" s="3">
        <f t="shared" si="963"/>
        <v>38</v>
      </c>
      <c r="K10258">
        <v>38</v>
      </c>
      <c r="L10258" t="str">
        <f t="shared" si="964"/>
        <v>Low</v>
      </c>
      <c r="M10258" t="s">
        <v>25</v>
      </c>
      <c r="N10258" t="s">
        <v>16</v>
      </c>
      <c r="O10258" s="1">
        <v>45278</v>
      </c>
      <c r="P10258" s="7" t="str">
        <f t="shared" si="965"/>
        <v>NO</v>
      </c>
      <c r="Q10258" t="b">
        <v>0</v>
      </c>
    </row>
    <row r="10259" spans="1:17" x14ac:dyDescent="0.3">
      <c r="A10259" t="s">
        <v>10506</v>
      </c>
      <c r="B10259" t="s">
        <v>43</v>
      </c>
      <c r="C10259" t="s">
        <v>19</v>
      </c>
      <c r="D10259" t="str">
        <f t="shared" si="960"/>
        <v>Item_22_MILK</v>
      </c>
      <c r="E10259" t="s">
        <v>553</v>
      </c>
      <c r="F10259" s="5">
        <f t="shared" si="961"/>
        <v>36.5</v>
      </c>
      <c r="G10259">
        <v>36.5</v>
      </c>
      <c r="H10259">
        <f t="shared" si="962"/>
        <v>3</v>
      </c>
      <c r="I10259">
        <v>3</v>
      </c>
      <c r="J10259" s="3">
        <f t="shared" si="963"/>
        <v>109.5</v>
      </c>
      <c r="K10259">
        <v>109.5</v>
      </c>
      <c r="L10259" t="str">
        <f t="shared" si="964"/>
        <v>Low</v>
      </c>
      <c r="M10259" t="s">
        <v>48</v>
      </c>
      <c r="N10259" t="s">
        <v>16</v>
      </c>
      <c r="O10259" s="1">
        <v>45304</v>
      </c>
      <c r="P10259" s="9" t="str">
        <f t="shared" si="965"/>
        <v>N/A</v>
      </c>
    </row>
    <row r="10260" spans="1:17" x14ac:dyDescent="0.3">
      <c r="A10260" t="s">
        <v>10507</v>
      </c>
      <c r="B10260" t="s">
        <v>40</v>
      </c>
      <c r="C10260" t="s">
        <v>130</v>
      </c>
      <c r="D10260" t="str">
        <f t="shared" si="960"/>
        <v>Item_15_COMP</v>
      </c>
      <c r="E10260" t="s">
        <v>149</v>
      </c>
      <c r="F10260" s="5">
        <f t="shared" si="961"/>
        <v>26</v>
      </c>
      <c r="G10260">
        <v>26</v>
      </c>
      <c r="H10260">
        <f t="shared" si="962"/>
        <v>6</v>
      </c>
      <c r="I10260">
        <v>6</v>
      </c>
      <c r="J10260" s="3">
        <f t="shared" si="963"/>
        <v>156</v>
      </c>
      <c r="K10260">
        <v>156</v>
      </c>
      <c r="L10260" t="str">
        <f t="shared" si="964"/>
        <v>Medium</v>
      </c>
      <c r="M10260" t="s">
        <v>15</v>
      </c>
      <c r="N10260" t="s">
        <v>16</v>
      </c>
      <c r="O10260" s="1">
        <v>45273</v>
      </c>
      <c r="P10260" s="9" t="str">
        <f t="shared" si="965"/>
        <v>N/A</v>
      </c>
    </row>
    <row r="10261" spans="1:17" x14ac:dyDescent="0.3">
      <c r="A10261" t="s">
        <v>10508</v>
      </c>
      <c r="B10261" t="s">
        <v>31</v>
      </c>
      <c r="C10261" t="s">
        <v>19</v>
      </c>
      <c r="D10261" t="str">
        <f t="shared" si="960"/>
        <v>Item_6_MILK</v>
      </c>
      <c r="E10261" t="s">
        <v>152</v>
      </c>
      <c r="F10261" s="5">
        <f t="shared" si="961"/>
        <v>12.5</v>
      </c>
      <c r="G10261">
        <v>12.5</v>
      </c>
      <c r="H10261">
        <f t="shared" si="962"/>
        <v>2</v>
      </c>
      <c r="I10261">
        <v>2</v>
      </c>
      <c r="J10261" s="3">
        <f t="shared" si="963"/>
        <v>25</v>
      </c>
      <c r="K10261">
        <v>25</v>
      </c>
      <c r="L10261" t="str">
        <f t="shared" si="964"/>
        <v>Low</v>
      </c>
      <c r="M10261" t="s">
        <v>48</v>
      </c>
      <c r="N10261" t="s">
        <v>38</v>
      </c>
      <c r="O10261" s="1">
        <v>45611</v>
      </c>
      <c r="P10261" s="9" t="str">
        <f t="shared" si="965"/>
        <v>N/A</v>
      </c>
    </row>
    <row r="10262" spans="1:17" x14ac:dyDescent="0.3">
      <c r="A10262" t="s">
        <v>10509</v>
      </c>
      <c r="B10262" t="s">
        <v>89</v>
      </c>
      <c r="C10262" t="s">
        <v>130</v>
      </c>
      <c r="D10262" t="str">
        <f t="shared" si="960"/>
        <v>Item_13_COMP</v>
      </c>
      <c r="E10262" t="s">
        <v>291</v>
      </c>
      <c r="F10262" s="5">
        <f t="shared" si="961"/>
        <v>23</v>
      </c>
      <c r="G10262">
        <v>23</v>
      </c>
      <c r="H10262">
        <f t="shared" si="962"/>
        <v>8</v>
      </c>
      <c r="I10262">
        <v>8</v>
      </c>
      <c r="J10262" s="3">
        <f t="shared" si="963"/>
        <v>184</v>
      </c>
      <c r="K10262">
        <v>184</v>
      </c>
      <c r="L10262" t="str">
        <f t="shared" si="964"/>
        <v>Medium</v>
      </c>
      <c r="M10262" t="s">
        <v>48</v>
      </c>
      <c r="N10262" t="s">
        <v>16</v>
      </c>
      <c r="O10262" s="1">
        <v>45248</v>
      </c>
      <c r="P10262" s="7" t="str">
        <f t="shared" si="965"/>
        <v>NO</v>
      </c>
      <c r="Q10262" t="b">
        <v>0</v>
      </c>
    </row>
    <row r="10263" spans="1:17" x14ac:dyDescent="0.3">
      <c r="A10263" t="s">
        <v>10510</v>
      </c>
      <c r="B10263" t="s">
        <v>18</v>
      </c>
      <c r="C10263" t="s">
        <v>32</v>
      </c>
      <c r="D10263" s="2" t="str">
        <f t="shared" si="960"/>
        <v>Unknown_Item</v>
      </c>
      <c r="F10263" s="6">
        <f t="shared" si="961"/>
        <v>23.365911749958215</v>
      </c>
      <c r="H10263">
        <f t="shared" si="962"/>
        <v>10</v>
      </c>
      <c r="I10263">
        <v>10</v>
      </c>
      <c r="J10263" s="3">
        <f t="shared" si="963"/>
        <v>245</v>
      </c>
      <c r="K10263">
        <v>245</v>
      </c>
      <c r="L10263" t="str">
        <f t="shared" si="964"/>
        <v>Medium</v>
      </c>
      <c r="M10263" t="s">
        <v>48</v>
      </c>
      <c r="N10263" t="s">
        <v>16</v>
      </c>
      <c r="O10263" s="1">
        <v>44765</v>
      </c>
      <c r="P10263" s="7" t="str">
        <f t="shared" si="965"/>
        <v>NO</v>
      </c>
      <c r="Q10263" t="b">
        <v>0</v>
      </c>
    </row>
    <row r="10264" spans="1:17" x14ac:dyDescent="0.3">
      <c r="A10264" t="s">
        <v>10511</v>
      </c>
      <c r="B10264" t="s">
        <v>63</v>
      </c>
      <c r="C10264" t="s">
        <v>41</v>
      </c>
      <c r="D10264" t="str">
        <f t="shared" si="960"/>
        <v>Item_1_FURN</v>
      </c>
      <c r="E10264" t="s">
        <v>281</v>
      </c>
      <c r="F10264" s="5">
        <f t="shared" si="961"/>
        <v>5</v>
      </c>
      <c r="G10264">
        <v>5</v>
      </c>
      <c r="H10264">
        <f t="shared" si="962"/>
        <v>5</v>
      </c>
      <c r="I10264">
        <v>5</v>
      </c>
      <c r="J10264" s="3">
        <f t="shared" si="963"/>
        <v>25</v>
      </c>
      <c r="K10264">
        <v>25</v>
      </c>
      <c r="L10264" t="str">
        <f t="shared" si="964"/>
        <v>Low</v>
      </c>
      <c r="M10264" t="s">
        <v>48</v>
      </c>
      <c r="N10264" t="s">
        <v>38</v>
      </c>
      <c r="O10264" s="1">
        <v>45261</v>
      </c>
      <c r="P10264" s="7" t="str">
        <f t="shared" si="965"/>
        <v>YES</v>
      </c>
      <c r="Q10264" t="b">
        <v>1</v>
      </c>
    </row>
    <row r="10265" spans="1:17" x14ac:dyDescent="0.3">
      <c r="A10265" t="s">
        <v>10512</v>
      </c>
      <c r="B10265" t="s">
        <v>65</v>
      </c>
      <c r="C10265" t="s">
        <v>32</v>
      </c>
      <c r="D10265" t="str">
        <f t="shared" si="960"/>
        <v>Item_15_FOOD</v>
      </c>
      <c r="E10265" t="s">
        <v>812</v>
      </c>
      <c r="F10265" s="5">
        <f t="shared" si="961"/>
        <v>26</v>
      </c>
      <c r="G10265">
        <v>26</v>
      </c>
      <c r="H10265">
        <f t="shared" si="962"/>
        <v>1</v>
      </c>
      <c r="I10265">
        <v>1</v>
      </c>
      <c r="J10265" s="3">
        <f t="shared" si="963"/>
        <v>26</v>
      </c>
      <c r="K10265">
        <v>26</v>
      </c>
      <c r="L10265" t="str">
        <f t="shared" si="964"/>
        <v>Low</v>
      </c>
      <c r="M10265" t="s">
        <v>25</v>
      </c>
      <c r="N10265" t="s">
        <v>38</v>
      </c>
      <c r="O10265" s="1">
        <v>45541</v>
      </c>
      <c r="P10265" s="7" t="str">
        <f t="shared" si="965"/>
        <v>YES</v>
      </c>
      <c r="Q10265" t="b">
        <v>1</v>
      </c>
    </row>
    <row r="10266" spans="1:17" x14ac:dyDescent="0.3">
      <c r="A10266" t="s">
        <v>10513</v>
      </c>
      <c r="B10266" t="s">
        <v>116</v>
      </c>
      <c r="C10266" t="s">
        <v>130</v>
      </c>
      <c r="D10266" t="str">
        <f t="shared" si="960"/>
        <v>Item_13_COMP</v>
      </c>
      <c r="E10266" t="s">
        <v>291</v>
      </c>
      <c r="F10266" s="5">
        <f t="shared" si="961"/>
        <v>23</v>
      </c>
      <c r="G10266">
        <v>23</v>
      </c>
      <c r="H10266">
        <f t="shared" si="962"/>
        <v>9</v>
      </c>
      <c r="I10266">
        <v>9</v>
      </c>
      <c r="J10266" s="3">
        <f t="shared" si="963"/>
        <v>207</v>
      </c>
      <c r="K10266">
        <v>207</v>
      </c>
      <c r="L10266" t="str">
        <f t="shared" si="964"/>
        <v>Medium</v>
      </c>
      <c r="M10266" t="s">
        <v>48</v>
      </c>
      <c r="N10266" t="s">
        <v>38</v>
      </c>
      <c r="O10266" s="1">
        <v>44616</v>
      </c>
      <c r="P10266" s="9" t="str">
        <f t="shared" si="965"/>
        <v>N/A</v>
      </c>
    </row>
    <row r="10267" spans="1:17" x14ac:dyDescent="0.3">
      <c r="A10267" t="s">
        <v>10514</v>
      </c>
      <c r="B10267" t="s">
        <v>31</v>
      </c>
      <c r="C10267" t="s">
        <v>66</v>
      </c>
      <c r="D10267" t="str">
        <f t="shared" si="960"/>
        <v>Item_16_ELEC</v>
      </c>
      <c r="E10267" t="s">
        <v>349</v>
      </c>
      <c r="F10267" s="5">
        <f t="shared" si="961"/>
        <v>27.5</v>
      </c>
      <c r="G10267">
        <v>27.5</v>
      </c>
      <c r="H10267">
        <f t="shared" si="962"/>
        <v>9</v>
      </c>
      <c r="I10267">
        <v>9</v>
      </c>
      <c r="J10267" s="3">
        <f t="shared" si="963"/>
        <v>247.5</v>
      </c>
      <c r="K10267">
        <v>247.5</v>
      </c>
      <c r="L10267" t="str">
        <f t="shared" si="964"/>
        <v>Medium</v>
      </c>
      <c r="M10267" t="s">
        <v>15</v>
      </c>
      <c r="N10267" t="s">
        <v>16</v>
      </c>
      <c r="O10267" s="1">
        <v>44654</v>
      </c>
      <c r="P10267" s="9" t="str">
        <f t="shared" si="965"/>
        <v>N/A</v>
      </c>
    </row>
    <row r="10268" spans="1:17" x14ac:dyDescent="0.3">
      <c r="A10268" t="s">
        <v>10515</v>
      </c>
      <c r="B10268" t="s">
        <v>113</v>
      </c>
      <c r="C10268" t="s">
        <v>13</v>
      </c>
      <c r="D10268" t="str">
        <f t="shared" si="960"/>
        <v>Item_12_PATI</v>
      </c>
      <c r="E10268" t="s">
        <v>166</v>
      </c>
      <c r="F10268" s="5">
        <f t="shared" si="961"/>
        <v>21.5</v>
      </c>
      <c r="G10268">
        <v>21.5</v>
      </c>
      <c r="H10268">
        <f t="shared" si="962"/>
        <v>2</v>
      </c>
      <c r="I10268">
        <v>2</v>
      </c>
      <c r="J10268" s="3">
        <f t="shared" si="963"/>
        <v>43</v>
      </c>
      <c r="K10268">
        <v>43</v>
      </c>
      <c r="L10268" t="str">
        <f t="shared" si="964"/>
        <v>Low</v>
      </c>
      <c r="M10268" t="s">
        <v>48</v>
      </c>
      <c r="N10268" t="s">
        <v>16</v>
      </c>
      <c r="O10268" s="1">
        <v>44702</v>
      </c>
      <c r="P10268" s="7" t="str">
        <f t="shared" si="965"/>
        <v>NO</v>
      </c>
      <c r="Q10268" t="b">
        <v>0</v>
      </c>
    </row>
    <row r="10269" spans="1:17" x14ac:dyDescent="0.3">
      <c r="A10269" t="s">
        <v>10516</v>
      </c>
      <c r="B10269" t="s">
        <v>80</v>
      </c>
      <c r="C10269" t="s">
        <v>32</v>
      </c>
      <c r="D10269" t="str">
        <f t="shared" si="960"/>
        <v>Item_20_FOOD</v>
      </c>
      <c r="E10269" t="s">
        <v>185</v>
      </c>
      <c r="F10269" s="5">
        <f t="shared" si="961"/>
        <v>33.5</v>
      </c>
      <c r="G10269">
        <v>33.5</v>
      </c>
      <c r="H10269">
        <f t="shared" si="962"/>
        <v>8</v>
      </c>
      <c r="I10269">
        <v>8</v>
      </c>
      <c r="J10269" s="3">
        <f t="shared" si="963"/>
        <v>268</v>
      </c>
      <c r="K10269">
        <v>268</v>
      </c>
      <c r="L10269" t="str">
        <f t="shared" si="964"/>
        <v>Medium</v>
      </c>
      <c r="M10269" t="s">
        <v>48</v>
      </c>
      <c r="N10269" t="s">
        <v>38</v>
      </c>
      <c r="O10269" s="1">
        <v>45612</v>
      </c>
      <c r="P10269" s="7" t="str">
        <f t="shared" si="965"/>
        <v>NO</v>
      </c>
      <c r="Q10269" t="b">
        <v>0</v>
      </c>
    </row>
    <row r="10270" spans="1:17" x14ac:dyDescent="0.3">
      <c r="A10270" t="s">
        <v>10517</v>
      </c>
      <c r="B10270" t="s">
        <v>40</v>
      </c>
      <c r="C10270" t="s">
        <v>32</v>
      </c>
      <c r="D10270" t="str">
        <f t="shared" si="960"/>
        <v>Item_2_FOOD</v>
      </c>
      <c r="E10270" t="s">
        <v>53</v>
      </c>
      <c r="F10270" s="5">
        <f t="shared" si="961"/>
        <v>6.5</v>
      </c>
      <c r="G10270">
        <v>6.5</v>
      </c>
      <c r="H10270">
        <f t="shared" si="962"/>
        <v>1</v>
      </c>
      <c r="I10270">
        <v>1</v>
      </c>
      <c r="J10270" s="3">
        <f t="shared" si="963"/>
        <v>6.5</v>
      </c>
      <c r="K10270">
        <v>6.5</v>
      </c>
      <c r="L10270" t="str">
        <f t="shared" si="964"/>
        <v>Low</v>
      </c>
      <c r="M10270" t="s">
        <v>15</v>
      </c>
      <c r="N10270" t="s">
        <v>38</v>
      </c>
      <c r="O10270" s="1">
        <v>44873</v>
      </c>
      <c r="P10270" s="7" t="str">
        <f t="shared" si="965"/>
        <v>NO</v>
      </c>
      <c r="Q10270" t="b">
        <v>0</v>
      </c>
    </row>
    <row r="10271" spans="1:17" x14ac:dyDescent="0.3">
      <c r="A10271" t="s">
        <v>10518</v>
      </c>
      <c r="B10271" t="s">
        <v>69</v>
      </c>
      <c r="C10271" t="s">
        <v>130</v>
      </c>
      <c r="D10271" t="str">
        <f t="shared" si="960"/>
        <v>Item_5_COMP</v>
      </c>
      <c r="E10271" t="s">
        <v>139</v>
      </c>
      <c r="F10271" s="5">
        <f t="shared" si="961"/>
        <v>11</v>
      </c>
      <c r="G10271">
        <v>11</v>
      </c>
      <c r="H10271">
        <f t="shared" si="962"/>
        <v>4</v>
      </c>
      <c r="I10271">
        <v>4</v>
      </c>
      <c r="J10271" s="3">
        <f t="shared" si="963"/>
        <v>44</v>
      </c>
      <c r="K10271">
        <v>44</v>
      </c>
      <c r="L10271" t="str">
        <f t="shared" si="964"/>
        <v>Low</v>
      </c>
      <c r="M10271" t="s">
        <v>48</v>
      </c>
      <c r="N10271" t="s">
        <v>38</v>
      </c>
      <c r="O10271" s="1">
        <v>45568</v>
      </c>
      <c r="P10271" s="7" t="str">
        <f t="shared" si="965"/>
        <v>NO</v>
      </c>
      <c r="Q10271" t="b">
        <v>0</v>
      </c>
    </row>
    <row r="10272" spans="1:17" x14ac:dyDescent="0.3">
      <c r="A10272" t="s">
        <v>10519</v>
      </c>
      <c r="B10272" t="s">
        <v>123</v>
      </c>
      <c r="C10272" t="s">
        <v>32</v>
      </c>
      <c r="D10272" t="str">
        <f t="shared" si="960"/>
        <v>Item_22_FOOD</v>
      </c>
      <c r="E10272" t="s">
        <v>160</v>
      </c>
      <c r="F10272" s="5">
        <f t="shared" si="961"/>
        <v>36.5</v>
      </c>
      <c r="G10272">
        <v>36.5</v>
      </c>
      <c r="H10272">
        <f t="shared" si="962"/>
        <v>4</v>
      </c>
      <c r="I10272">
        <v>4</v>
      </c>
      <c r="J10272" s="3">
        <f t="shared" si="963"/>
        <v>146</v>
      </c>
      <c r="K10272">
        <v>146</v>
      </c>
      <c r="L10272" t="str">
        <f t="shared" si="964"/>
        <v>Low</v>
      </c>
      <c r="M10272" t="s">
        <v>25</v>
      </c>
      <c r="N10272" t="s">
        <v>16</v>
      </c>
      <c r="O10272" s="1">
        <v>44609</v>
      </c>
      <c r="P10272" s="9" t="str">
        <f t="shared" si="965"/>
        <v>N/A</v>
      </c>
    </row>
    <row r="10273" spans="1:17" x14ac:dyDescent="0.3">
      <c r="A10273" t="s">
        <v>10520</v>
      </c>
      <c r="B10273" t="s">
        <v>80</v>
      </c>
      <c r="C10273" t="s">
        <v>23</v>
      </c>
      <c r="D10273" t="str">
        <f t="shared" si="960"/>
        <v>Item_2_BUTC</v>
      </c>
      <c r="E10273" t="s">
        <v>162</v>
      </c>
      <c r="F10273" s="5">
        <f t="shared" si="961"/>
        <v>6.5</v>
      </c>
      <c r="G10273">
        <v>6.5</v>
      </c>
      <c r="H10273">
        <f t="shared" si="962"/>
        <v>6</v>
      </c>
      <c r="I10273">
        <v>6</v>
      </c>
      <c r="J10273" s="3">
        <f t="shared" si="963"/>
        <v>39</v>
      </c>
      <c r="K10273">
        <v>39</v>
      </c>
      <c r="L10273" t="str">
        <f t="shared" si="964"/>
        <v>Low</v>
      </c>
      <c r="M10273" t="s">
        <v>15</v>
      </c>
      <c r="N10273" t="s">
        <v>38</v>
      </c>
      <c r="O10273" s="1">
        <v>45117</v>
      </c>
      <c r="P10273" s="7" t="str">
        <f t="shared" si="965"/>
        <v>YES</v>
      </c>
      <c r="Q10273" t="b">
        <v>1</v>
      </c>
    </row>
    <row r="10274" spans="1:17" x14ac:dyDescent="0.3">
      <c r="A10274" t="s">
        <v>10521</v>
      </c>
      <c r="B10274" t="s">
        <v>89</v>
      </c>
      <c r="C10274" t="s">
        <v>23</v>
      </c>
      <c r="D10274" t="str">
        <f t="shared" si="960"/>
        <v>Item_6_BUTC</v>
      </c>
      <c r="E10274" t="s">
        <v>598</v>
      </c>
      <c r="F10274" s="5">
        <f t="shared" si="961"/>
        <v>12.5</v>
      </c>
      <c r="G10274">
        <v>12.5</v>
      </c>
      <c r="H10274">
        <f t="shared" si="962"/>
        <v>9</v>
      </c>
      <c r="I10274">
        <v>9</v>
      </c>
      <c r="J10274" s="3">
        <f t="shared" si="963"/>
        <v>112.5</v>
      </c>
      <c r="K10274">
        <v>112.5</v>
      </c>
      <c r="L10274" t="str">
        <f t="shared" si="964"/>
        <v>Low</v>
      </c>
      <c r="M10274" t="s">
        <v>48</v>
      </c>
      <c r="N10274" t="s">
        <v>38</v>
      </c>
      <c r="O10274" s="1">
        <v>44767</v>
      </c>
      <c r="P10274" s="7" t="str">
        <f t="shared" si="965"/>
        <v>YES</v>
      </c>
      <c r="Q10274" t="b">
        <v>1</v>
      </c>
    </row>
    <row r="10275" spans="1:17" x14ac:dyDescent="0.3">
      <c r="A10275" t="s">
        <v>10522</v>
      </c>
      <c r="B10275" t="s">
        <v>63</v>
      </c>
      <c r="C10275" t="s">
        <v>23</v>
      </c>
      <c r="D10275" t="str">
        <f t="shared" si="960"/>
        <v>Item_23_BUTC</v>
      </c>
      <c r="E10275" t="s">
        <v>114</v>
      </c>
      <c r="F10275" s="5">
        <f t="shared" si="961"/>
        <v>38</v>
      </c>
      <c r="G10275">
        <v>38</v>
      </c>
      <c r="H10275">
        <f t="shared" si="962"/>
        <v>5</v>
      </c>
      <c r="I10275">
        <v>5</v>
      </c>
      <c r="J10275" s="3">
        <f t="shared" si="963"/>
        <v>190</v>
      </c>
      <c r="K10275">
        <v>190</v>
      </c>
      <c r="L10275" t="str">
        <f t="shared" si="964"/>
        <v>Medium</v>
      </c>
      <c r="M10275" t="s">
        <v>48</v>
      </c>
      <c r="N10275" t="s">
        <v>38</v>
      </c>
      <c r="O10275" s="1">
        <v>44862</v>
      </c>
      <c r="P10275" s="9" t="str">
        <f t="shared" si="965"/>
        <v>N/A</v>
      </c>
    </row>
    <row r="10276" spans="1:17" x14ac:dyDescent="0.3">
      <c r="A10276" t="s">
        <v>10523</v>
      </c>
      <c r="B10276" t="s">
        <v>22</v>
      </c>
      <c r="C10276" t="s">
        <v>66</v>
      </c>
      <c r="D10276" t="str">
        <f t="shared" si="960"/>
        <v>Item_15_ELEC</v>
      </c>
      <c r="E10276" t="s">
        <v>643</v>
      </c>
      <c r="F10276" s="5">
        <f t="shared" si="961"/>
        <v>26</v>
      </c>
      <c r="G10276">
        <v>26</v>
      </c>
      <c r="H10276">
        <f t="shared" si="962"/>
        <v>8</v>
      </c>
      <c r="I10276">
        <v>8</v>
      </c>
      <c r="J10276" s="3">
        <f t="shared" si="963"/>
        <v>208</v>
      </c>
      <c r="K10276">
        <v>208</v>
      </c>
      <c r="L10276" t="str">
        <f t="shared" si="964"/>
        <v>Medium</v>
      </c>
      <c r="M10276" t="s">
        <v>25</v>
      </c>
      <c r="N10276" t="s">
        <v>38</v>
      </c>
      <c r="O10276" s="1">
        <v>44708</v>
      </c>
      <c r="P10276" s="9" t="str">
        <f t="shared" si="965"/>
        <v>N/A</v>
      </c>
    </row>
    <row r="10277" spans="1:17" x14ac:dyDescent="0.3">
      <c r="A10277" t="s">
        <v>10524</v>
      </c>
      <c r="B10277" t="s">
        <v>40</v>
      </c>
      <c r="C10277" t="s">
        <v>28</v>
      </c>
      <c r="D10277" t="str">
        <f t="shared" si="960"/>
        <v>Item_10_BEVE</v>
      </c>
      <c r="E10277" t="s">
        <v>513</v>
      </c>
      <c r="F10277" s="5">
        <f t="shared" si="961"/>
        <v>18.5</v>
      </c>
      <c r="G10277">
        <v>18.5</v>
      </c>
      <c r="H10277">
        <f t="shared" si="962"/>
        <v>10</v>
      </c>
      <c r="I10277">
        <v>10</v>
      </c>
      <c r="J10277" s="3">
        <f t="shared" si="963"/>
        <v>185</v>
      </c>
      <c r="K10277">
        <v>185</v>
      </c>
      <c r="L10277" t="str">
        <f t="shared" si="964"/>
        <v>Medium</v>
      </c>
      <c r="M10277" t="s">
        <v>15</v>
      </c>
      <c r="N10277" t="s">
        <v>38</v>
      </c>
      <c r="O10277" s="1">
        <v>44612</v>
      </c>
      <c r="P10277" s="7" t="str">
        <f t="shared" si="965"/>
        <v>NO</v>
      </c>
      <c r="Q10277" t="b">
        <v>0</v>
      </c>
    </row>
    <row r="10278" spans="1:17" x14ac:dyDescent="0.3">
      <c r="A10278" t="s">
        <v>10525</v>
      </c>
      <c r="B10278" t="s">
        <v>65</v>
      </c>
      <c r="C10278" t="s">
        <v>66</v>
      </c>
      <c r="D10278" t="str">
        <f t="shared" si="960"/>
        <v>Item_25_ELEC</v>
      </c>
      <c r="E10278" t="s">
        <v>420</v>
      </c>
      <c r="F10278" s="5">
        <f t="shared" si="961"/>
        <v>41</v>
      </c>
      <c r="G10278">
        <v>41</v>
      </c>
      <c r="H10278">
        <f t="shared" si="962"/>
        <v>4</v>
      </c>
      <c r="I10278">
        <v>4</v>
      </c>
      <c r="J10278" s="3">
        <f t="shared" si="963"/>
        <v>164</v>
      </c>
      <c r="K10278">
        <v>164</v>
      </c>
      <c r="L10278" t="str">
        <f t="shared" si="964"/>
        <v>Medium</v>
      </c>
      <c r="M10278" t="s">
        <v>48</v>
      </c>
      <c r="N10278" t="s">
        <v>38</v>
      </c>
      <c r="O10278" s="1">
        <v>44580</v>
      </c>
      <c r="P10278" s="7" t="str">
        <f t="shared" si="965"/>
        <v>YES</v>
      </c>
      <c r="Q10278" t="b">
        <v>1</v>
      </c>
    </row>
    <row r="10279" spans="1:17" x14ac:dyDescent="0.3">
      <c r="A10279" t="s">
        <v>10526</v>
      </c>
      <c r="B10279" t="s">
        <v>40</v>
      </c>
      <c r="C10279" t="s">
        <v>66</v>
      </c>
      <c r="D10279" t="str">
        <f t="shared" si="960"/>
        <v>Item_23_ELEC</v>
      </c>
      <c r="E10279" t="s">
        <v>352</v>
      </c>
      <c r="F10279" s="5">
        <f t="shared" si="961"/>
        <v>38</v>
      </c>
      <c r="G10279">
        <v>38</v>
      </c>
      <c r="H10279">
        <f t="shared" si="962"/>
        <v>1</v>
      </c>
      <c r="I10279">
        <v>1</v>
      </c>
      <c r="J10279" s="3">
        <f t="shared" si="963"/>
        <v>38</v>
      </c>
      <c r="K10279">
        <v>38</v>
      </c>
      <c r="L10279" t="str">
        <f t="shared" si="964"/>
        <v>Low</v>
      </c>
      <c r="M10279" t="s">
        <v>48</v>
      </c>
      <c r="N10279" t="s">
        <v>16</v>
      </c>
      <c r="O10279" s="1">
        <v>45295</v>
      </c>
      <c r="P10279" s="7" t="str">
        <f t="shared" si="965"/>
        <v>YES</v>
      </c>
      <c r="Q10279" t="b">
        <v>1</v>
      </c>
    </row>
    <row r="10280" spans="1:17" x14ac:dyDescent="0.3">
      <c r="A10280" t="s">
        <v>10527</v>
      </c>
      <c r="B10280" t="s">
        <v>31</v>
      </c>
      <c r="C10280" t="s">
        <v>23</v>
      </c>
      <c r="D10280" t="str">
        <f t="shared" si="960"/>
        <v>Item_24_BUTC</v>
      </c>
      <c r="E10280" t="s">
        <v>121</v>
      </c>
      <c r="F10280" s="5">
        <f t="shared" si="961"/>
        <v>39.5</v>
      </c>
      <c r="G10280">
        <v>39.5</v>
      </c>
      <c r="H10280">
        <f t="shared" si="962"/>
        <v>1</v>
      </c>
      <c r="I10280">
        <v>1</v>
      </c>
      <c r="J10280" s="3">
        <f t="shared" si="963"/>
        <v>39.5</v>
      </c>
      <c r="K10280">
        <v>39.5</v>
      </c>
      <c r="L10280" t="str">
        <f t="shared" si="964"/>
        <v>Low</v>
      </c>
      <c r="M10280" t="s">
        <v>15</v>
      </c>
      <c r="N10280" t="s">
        <v>38</v>
      </c>
      <c r="O10280" s="1">
        <v>45363</v>
      </c>
      <c r="P10280" s="9" t="str">
        <f t="shared" si="965"/>
        <v>N/A</v>
      </c>
    </row>
    <row r="10281" spans="1:17" x14ac:dyDescent="0.3">
      <c r="A10281" t="s">
        <v>10528</v>
      </c>
      <c r="B10281" t="s">
        <v>36</v>
      </c>
      <c r="C10281" t="s">
        <v>32</v>
      </c>
      <c r="D10281" t="str">
        <f t="shared" si="960"/>
        <v>Item_12_FOOD</v>
      </c>
      <c r="E10281" t="s">
        <v>128</v>
      </c>
      <c r="F10281" s="5">
        <f t="shared" si="961"/>
        <v>21.5</v>
      </c>
      <c r="G10281">
        <v>21.5</v>
      </c>
      <c r="H10281">
        <f t="shared" si="962"/>
        <v>8</v>
      </c>
      <c r="I10281">
        <v>8</v>
      </c>
      <c r="J10281" s="3">
        <f t="shared" si="963"/>
        <v>172</v>
      </c>
      <c r="K10281">
        <v>172</v>
      </c>
      <c r="L10281" t="str">
        <f t="shared" si="964"/>
        <v>Medium</v>
      </c>
      <c r="M10281" t="s">
        <v>15</v>
      </c>
      <c r="N10281" t="s">
        <v>38</v>
      </c>
      <c r="O10281" s="1">
        <v>45117</v>
      </c>
      <c r="P10281" s="9" t="str">
        <f t="shared" si="965"/>
        <v>N/A</v>
      </c>
    </row>
    <row r="10282" spans="1:17" x14ac:dyDescent="0.3">
      <c r="A10282" t="s">
        <v>10529</v>
      </c>
      <c r="B10282" t="s">
        <v>12</v>
      </c>
      <c r="C10282" t="s">
        <v>41</v>
      </c>
      <c r="D10282" s="2" t="str">
        <f t="shared" si="960"/>
        <v>Unknown_Item</v>
      </c>
      <c r="F10282" s="6">
        <f t="shared" si="961"/>
        <v>23.365911749958215</v>
      </c>
      <c r="H10282">
        <f t="shared" si="962"/>
        <v>5</v>
      </c>
      <c r="I10282">
        <v>5</v>
      </c>
      <c r="J10282" s="3">
        <f t="shared" si="963"/>
        <v>47.5</v>
      </c>
      <c r="K10282">
        <v>47.5</v>
      </c>
      <c r="L10282" t="str">
        <f t="shared" si="964"/>
        <v>Low</v>
      </c>
      <c r="M10282" t="s">
        <v>15</v>
      </c>
      <c r="N10282" t="s">
        <v>38</v>
      </c>
      <c r="O10282" s="1">
        <v>44843</v>
      </c>
      <c r="P10282" s="7" t="str">
        <f t="shared" si="965"/>
        <v>YES</v>
      </c>
      <c r="Q10282" t="b">
        <v>1</v>
      </c>
    </row>
    <row r="10283" spans="1:17" x14ac:dyDescent="0.3">
      <c r="A10283" t="s">
        <v>10530</v>
      </c>
      <c r="B10283" t="s">
        <v>63</v>
      </c>
      <c r="C10283" t="s">
        <v>41</v>
      </c>
      <c r="D10283" t="str">
        <f t="shared" si="960"/>
        <v>Item_25_FURN</v>
      </c>
      <c r="E10283" t="s">
        <v>87</v>
      </c>
      <c r="F10283" s="5">
        <f t="shared" si="961"/>
        <v>41</v>
      </c>
      <c r="G10283">
        <v>41</v>
      </c>
      <c r="H10283">
        <f t="shared" si="962"/>
        <v>9</v>
      </c>
      <c r="I10283">
        <v>9</v>
      </c>
      <c r="J10283" s="3">
        <f t="shared" si="963"/>
        <v>369</v>
      </c>
      <c r="K10283">
        <v>369</v>
      </c>
      <c r="L10283" t="str">
        <f t="shared" si="964"/>
        <v>High</v>
      </c>
      <c r="M10283" t="s">
        <v>15</v>
      </c>
      <c r="N10283" t="s">
        <v>16</v>
      </c>
      <c r="O10283" s="1">
        <v>44717</v>
      </c>
      <c r="P10283" s="7" t="str">
        <f t="shared" si="965"/>
        <v>YES</v>
      </c>
      <c r="Q10283" t="b">
        <v>1</v>
      </c>
    </row>
    <row r="10284" spans="1:17" x14ac:dyDescent="0.3">
      <c r="A10284" t="s">
        <v>10531</v>
      </c>
      <c r="B10284" t="s">
        <v>36</v>
      </c>
      <c r="C10284" t="s">
        <v>13</v>
      </c>
      <c r="D10284" t="str">
        <f t="shared" si="960"/>
        <v>Item_20_PATI</v>
      </c>
      <c r="E10284" t="s">
        <v>503</v>
      </c>
      <c r="F10284" s="5">
        <f t="shared" si="961"/>
        <v>33.5</v>
      </c>
      <c r="G10284">
        <v>33.5</v>
      </c>
      <c r="H10284">
        <f t="shared" si="962"/>
        <v>9</v>
      </c>
      <c r="I10284">
        <v>9</v>
      </c>
      <c r="J10284" s="3">
        <f t="shared" si="963"/>
        <v>301.5</v>
      </c>
      <c r="K10284">
        <v>301.5</v>
      </c>
      <c r="L10284" t="str">
        <f t="shared" si="964"/>
        <v>High</v>
      </c>
      <c r="M10284" t="s">
        <v>25</v>
      </c>
      <c r="N10284" t="s">
        <v>16</v>
      </c>
      <c r="O10284" s="1">
        <v>44797</v>
      </c>
      <c r="P10284" s="7" t="str">
        <f t="shared" si="965"/>
        <v>NO</v>
      </c>
      <c r="Q10284" t="b">
        <v>0</v>
      </c>
    </row>
    <row r="10285" spans="1:17" x14ac:dyDescent="0.3">
      <c r="A10285" t="s">
        <v>10532</v>
      </c>
      <c r="B10285" t="s">
        <v>77</v>
      </c>
      <c r="C10285" t="s">
        <v>41</v>
      </c>
      <c r="D10285" t="str">
        <f t="shared" si="960"/>
        <v>Item_8_FURN</v>
      </c>
      <c r="E10285" t="s">
        <v>303</v>
      </c>
      <c r="F10285" s="5">
        <f t="shared" si="961"/>
        <v>15.5</v>
      </c>
      <c r="G10285">
        <v>15.5</v>
      </c>
      <c r="H10285">
        <f t="shared" si="962"/>
        <v>2</v>
      </c>
      <c r="I10285">
        <v>2</v>
      </c>
      <c r="J10285" s="3">
        <f t="shared" si="963"/>
        <v>31</v>
      </c>
      <c r="K10285">
        <v>31</v>
      </c>
      <c r="L10285" t="str">
        <f t="shared" si="964"/>
        <v>Low</v>
      </c>
      <c r="M10285" t="s">
        <v>15</v>
      </c>
      <c r="N10285" t="s">
        <v>38</v>
      </c>
      <c r="O10285" s="1">
        <v>44859</v>
      </c>
      <c r="P10285" s="7" t="str">
        <f t="shared" si="965"/>
        <v>YES</v>
      </c>
      <c r="Q10285" t="b">
        <v>1</v>
      </c>
    </row>
    <row r="10286" spans="1:17" x14ac:dyDescent="0.3">
      <c r="A10286" t="s">
        <v>10533</v>
      </c>
      <c r="B10286" t="s">
        <v>108</v>
      </c>
      <c r="C10286" t="s">
        <v>28</v>
      </c>
      <c r="D10286" t="str">
        <f t="shared" si="960"/>
        <v>Item_17_BEVE</v>
      </c>
      <c r="E10286" t="s">
        <v>570</v>
      </c>
      <c r="F10286" s="5">
        <f t="shared" si="961"/>
        <v>29</v>
      </c>
      <c r="G10286">
        <v>29</v>
      </c>
      <c r="H10286">
        <f t="shared" si="962"/>
        <v>4</v>
      </c>
      <c r="I10286">
        <v>4</v>
      </c>
      <c r="J10286" s="3">
        <f t="shared" si="963"/>
        <v>116</v>
      </c>
      <c r="K10286">
        <v>116</v>
      </c>
      <c r="L10286" t="str">
        <f t="shared" si="964"/>
        <v>Low</v>
      </c>
      <c r="M10286" t="s">
        <v>15</v>
      </c>
      <c r="N10286" t="s">
        <v>16</v>
      </c>
      <c r="O10286" s="1">
        <v>45552</v>
      </c>
      <c r="P10286" s="7" t="str">
        <f t="shared" si="965"/>
        <v>YES</v>
      </c>
      <c r="Q10286" t="b">
        <v>1</v>
      </c>
    </row>
    <row r="10287" spans="1:17" x14ac:dyDescent="0.3">
      <c r="A10287" t="s">
        <v>10534</v>
      </c>
      <c r="B10287" t="s">
        <v>22</v>
      </c>
      <c r="C10287" t="s">
        <v>41</v>
      </c>
      <c r="D10287" t="str">
        <f t="shared" si="960"/>
        <v>Item_20_FURN</v>
      </c>
      <c r="E10287" t="s">
        <v>594</v>
      </c>
      <c r="F10287" s="5">
        <f t="shared" si="961"/>
        <v>33.5</v>
      </c>
      <c r="G10287">
        <v>33.5</v>
      </c>
      <c r="H10287">
        <f t="shared" si="962"/>
        <v>8</v>
      </c>
      <c r="I10287">
        <v>8</v>
      </c>
      <c r="J10287" s="3">
        <f t="shared" si="963"/>
        <v>268</v>
      </c>
      <c r="K10287">
        <v>268</v>
      </c>
      <c r="L10287" t="str">
        <f t="shared" si="964"/>
        <v>Medium</v>
      </c>
      <c r="M10287" t="s">
        <v>48</v>
      </c>
      <c r="N10287" t="s">
        <v>16</v>
      </c>
      <c r="O10287" s="1">
        <v>45616</v>
      </c>
      <c r="P10287" s="7" t="str">
        <f t="shared" si="965"/>
        <v>NO</v>
      </c>
      <c r="Q10287" t="b">
        <v>0</v>
      </c>
    </row>
    <row r="10288" spans="1:17" x14ac:dyDescent="0.3">
      <c r="A10288" t="s">
        <v>10535</v>
      </c>
      <c r="B10288" t="s">
        <v>43</v>
      </c>
      <c r="C10288" t="s">
        <v>66</v>
      </c>
      <c r="D10288" t="str">
        <f t="shared" si="960"/>
        <v>Item_12_ELEC</v>
      </c>
      <c r="E10288" t="s">
        <v>367</v>
      </c>
      <c r="F10288" s="5">
        <f t="shared" si="961"/>
        <v>21.5</v>
      </c>
      <c r="G10288">
        <v>21.5</v>
      </c>
      <c r="H10288">
        <f t="shared" si="962"/>
        <v>6</v>
      </c>
      <c r="I10288">
        <v>6</v>
      </c>
      <c r="J10288" s="3">
        <f t="shared" si="963"/>
        <v>129</v>
      </c>
      <c r="K10288">
        <v>129</v>
      </c>
      <c r="L10288" t="str">
        <f t="shared" si="964"/>
        <v>Low</v>
      </c>
      <c r="M10288" t="s">
        <v>25</v>
      </c>
      <c r="N10288" t="s">
        <v>16</v>
      </c>
      <c r="O10288" s="1">
        <v>44736</v>
      </c>
      <c r="P10288" s="9" t="str">
        <f t="shared" si="965"/>
        <v>N/A</v>
      </c>
    </row>
    <row r="10289" spans="1:17" x14ac:dyDescent="0.3">
      <c r="A10289" t="s">
        <v>10536</v>
      </c>
      <c r="B10289" t="s">
        <v>113</v>
      </c>
      <c r="C10289" t="s">
        <v>19</v>
      </c>
      <c r="D10289" t="str">
        <f t="shared" si="960"/>
        <v>Item_13_MILK</v>
      </c>
      <c r="E10289" t="s">
        <v>540</v>
      </c>
      <c r="F10289" s="5">
        <f t="shared" si="961"/>
        <v>23</v>
      </c>
      <c r="G10289">
        <v>23</v>
      </c>
      <c r="H10289">
        <f t="shared" si="962"/>
        <v>5</v>
      </c>
      <c r="I10289">
        <v>5</v>
      </c>
      <c r="J10289" s="3">
        <f t="shared" si="963"/>
        <v>115</v>
      </c>
      <c r="K10289">
        <v>115</v>
      </c>
      <c r="L10289" t="str">
        <f t="shared" si="964"/>
        <v>Low</v>
      </c>
      <c r="M10289" t="s">
        <v>25</v>
      </c>
      <c r="N10289" t="s">
        <v>16</v>
      </c>
      <c r="O10289" s="1">
        <v>45129</v>
      </c>
      <c r="P10289" s="9" t="str">
        <f t="shared" si="965"/>
        <v>N/A</v>
      </c>
    </row>
    <row r="10290" spans="1:17" x14ac:dyDescent="0.3">
      <c r="A10290" t="s">
        <v>10537</v>
      </c>
      <c r="B10290" t="s">
        <v>40</v>
      </c>
      <c r="C10290" t="s">
        <v>23</v>
      </c>
      <c r="D10290" t="str">
        <f t="shared" si="960"/>
        <v>Item_19_BUTC</v>
      </c>
      <c r="E10290" t="s">
        <v>998</v>
      </c>
      <c r="F10290" s="5">
        <f t="shared" si="961"/>
        <v>32</v>
      </c>
      <c r="G10290">
        <v>32</v>
      </c>
      <c r="H10290">
        <f t="shared" si="962"/>
        <v>8</v>
      </c>
      <c r="I10290">
        <v>8</v>
      </c>
      <c r="J10290" s="3">
        <f t="shared" si="963"/>
        <v>256</v>
      </c>
      <c r="K10290">
        <v>256</v>
      </c>
      <c r="L10290" t="str">
        <f t="shared" si="964"/>
        <v>Medium</v>
      </c>
      <c r="M10290" t="s">
        <v>25</v>
      </c>
      <c r="N10290" t="s">
        <v>38</v>
      </c>
      <c r="O10290" s="1">
        <v>45523</v>
      </c>
      <c r="P10290" s="7" t="str">
        <f t="shared" si="965"/>
        <v>NO</v>
      </c>
      <c r="Q10290" t="b">
        <v>0</v>
      </c>
    </row>
    <row r="10291" spans="1:17" x14ac:dyDescent="0.3">
      <c r="A10291" t="s">
        <v>10538</v>
      </c>
      <c r="B10291" t="s">
        <v>22</v>
      </c>
      <c r="C10291" t="s">
        <v>32</v>
      </c>
      <c r="D10291" t="str">
        <f t="shared" si="960"/>
        <v>Item_9_FOOD</v>
      </c>
      <c r="E10291" t="s">
        <v>237</v>
      </c>
      <c r="F10291" s="5">
        <f t="shared" si="961"/>
        <v>17</v>
      </c>
      <c r="G10291">
        <v>17</v>
      </c>
      <c r="H10291">
        <f t="shared" si="962"/>
        <v>10</v>
      </c>
      <c r="I10291">
        <v>10</v>
      </c>
      <c r="J10291" s="3">
        <f t="shared" si="963"/>
        <v>170</v>
      </c>
      <c r="K10291">
        <v>170</v>
      </c>
      <c r="L10291" t="str">
        <f t="shared" si="964"/>
        <v>Medium</v>
      </c>
      <c r="M10291" t="s">
        <v>25</v>
      </c>
      <c r="N10291" t="s">
        <v>38</v>
      </c>
      <c r="O10291" s="1">
        <v>45553</v>
      </c>
      <c r="P10291" s="7" t="str">
        <f t="shared" si="965"/>
        <v>NO</v>
      </c>
      <c r="Q10291" t="b">
        <v>0</v>
      </c>
    </row>
    <row r="10292" spans="1:17" x14ac:dyDescent="0.3">
      <c r="A10292" t="s">
        <v>10539</v>
      </c>
      <c r="B10292" t="s">
        <v>18</v>
      </c>
      <c r="C10292" t="s">
        <v>66</v>
      </c>
      <c r="D10292" t="str">
        <f t="shared" si="960"/>
        <v>Item_22_ELEC</v>
      </c>
      <c r="E10292" t="s">
        <v>369</v>
      </c>
      <c r="F10292" s="5">
        <f t="shared" si="961"/>
        <v>36.5</v>
      </c>
      <c r="G10292">
        <v>36.5</v>
      </c>
      <c r="H10292">
        <f t="shared" si="962"/>
        <v>6</v>
      </c>
      <c r="I10292">
        <v>6</v>
      </c>
      <c r="J10292" s="3">
        <f t="shared" si="963"/>
        <v>219</v>
      </c>
      <c r="K10292">
        <v>219</v>
      </c>
      <c r="L10292" t="str">
        <f t="shared" si="964"/>
        <v>Medium</v>
      </c>
      <c r="M10292" t="s">
        <v>48</v>
      </c>
      <c r="N10292" t="s">
        <v>38</v>
      </c>
      <c r="O10292" s="1">
        <v>44809</v>
      </c>
      <c r="P10292" s="7" t="str">
        <f t="shared" si="965"/>
        <v>YES</v>
      </c>
      <c r="Q10292" t="b">
        <v>1</v>
      </c>
    </row>
    <row r="10293" spans="1:17" x14ac:dyDescent="0.3">
      <c r="A10293" t="s">
        <v>10540</v>
      </c>
      <c r="B10293" t="s">
        <v>113</v>
      </c>
      <c r="C10293" t="s">
        <v>23</v>
      </c>
      <c r="D10293" t="str">
        <f t="shared" si="960"/>
        <v>Item_6_BUTC</v>
      </c>
      <c r="E10293" t="s">
        <v>598</v>
      </c>
      <c r="F10293" s="5">
        <f t="shared" si="961"/>
        <v>12.5</v>
      </c>
      <c r="G10293">
        <v>12.5</v>
      </c>
      <c r="H10293">
        <f t="shared" si="962"/>
        <v>8</v>
      </c>
      <c r="I10293">
        <v>8</v>
      </c>
      <c r="J10293" s="3">
        <f t="shared" si="963"/>
        <v>100</v>
      </c>
      <c r="K10293">
        <v>100</v>
      </c>
      <c r="L10293" t="str">
        <f t="shared" si="964"/>
        <v>Low</v>
      </c>
      <c r="M10293" t="s">
        <v>48</v>
      </c>
      <c r="N10293" t="s">
        <v>16</v>
      </c>
      <c r="O10293" s="1">
        <v>45576</v>
      </c>
      <c r="P10293" s="9" t="str">
        <f t="shared" si="965"/>
        <v>N/A</v>
      </c>
    </row>
    <row r="10294" spans="1:17" x14ac:dyDescent="0.3">
      <c r="A10294" t="s">
        <v>10541</v>
      </c>
      <c r="B10294" t="s">
        <v>27</v>
      </c>
      <c r="C10294" t="s">
        <v>28</v>
      </c>
      <c r="D10294" t="str">
        <f t="shared" si="960"/>
        <v>Item_25_BEVE</v>
      </c>
      <c r="E10294" t="s">
        <v>104</v>
      </c>
      <c r="F10294" s="5">
        <f t="shared" si="961"/>
        <v>41</v>
      </c>
      <c r="G10294">
        <v>41</v>
      </c>
      <c r="H10294">
        <f t="shared" si="962"/>
        <v>6</v>
      </c>
      <c r="I10294">
        <v>6</v>
      </c>
      <c r="J10294" s="3">
        <f t="shared" si="963"/>
        <v>246</v>
      </c>
      <c r="K10294">
        <v>246</v>
      </c>
      <c r="L10294" t="str">
        <f t="shared" si="964"/>
        <v>Medium</v>
      </c>
      <c r="M10294" t="s">
        <v>15</v>
      </c>
      <c r="N10294" t="s">
        <v>16</v>
      </c>
      <c r="O10294" s="1">
        <v>44613</v>
      </c>
      <c r="P10294" s="7" t="str">
        <f t="shared" si="965"/>
        <v>YES</v>
      </c>
      <c r="Q10294" t="b">
        <v>1</v>
      </c>
    </row>
    <row r="10295" spans="1:17" x14ac:dyDescent="0.3">
      <c r="A10295" t="s">
        <v>10542</v>
      </c>
      <c r="B10295" t="s">
        <v>69</v>
      </c>
      <c r="C10295" t="s">
        <v>19</v>
      </c>
      <c r="D10295" t="str">
        <f t="shared" si="960"/>
        <v>Item_6_MILK</v>
      </c>
      <c r="E10295" t="s">
        <v>152</v>
      </c>
      <c r="F10295" s="5">
        <f t="shared" si="961"/>
        <v>12.5</v>
      </c>
      <c r="G10295">
        <v>12.5</v>
      </c>
      <c r="H10295">
        <f t="shared" si="962"/>
        <v>6</v>
      </c>
      <c r="I10295">
        <v>6</v>
      </c>
      <c r="J10295" s="3">
        <f t="shared" si="963"/>
        <v>75</v>
      </c>
      <c r="K10295">
        <v>75</v>
      </c>
      <c r="L10295" t="str">
        <f t="shared" si="964"/>
        <v>Low</v>
      </c>
      <c r="M10295" t="s">
        <v>25</v>
      </c>
      <c r="N10295" t="s">
        <v>16</v>
      </c>
      <c r="O10295" s="1">
        <v>44576</v>
      </c>
      <c r="P10295" s="7" t="str">
        <f t="shared" si="965"/>
        <v>YES</v>
      </c>
      <c r="Q10295" t="b">
        <v>1</v>
      </c>
    </row>
    <row r="10296" spans="1:17" x14ac:dyDescent="0.3">
      <c r="A10296" t="s">
        <v>10543</v>
      </c>
      <c r="B10296" t="s">
        <v>100</v>
      </c>
      <c r="C10296" t="s">
        <v>41</v>
      </c>
      <c r="D10296" t="str">
        <f t="shared" si="960"/>
        <v>Item_23_FURN</v>
      </c>
      <c r="E10296" t="s">
        <v>144</v>
      </c>
      <c r="F10296" s="5">
        <f t="shared" si="961"/>
        <v>38</v>
      </c>
      <c r="G10296">
        <v>38</v>
      </c>
      <c r="H10296">
        <f t="shared" si="962"/>
        <v>4</v>
      </c>
      <c r="I10296">
        <v>4</v>
      </c>
      <c r="J10296" s="3">
        <f t="shared" si="963"/>
        <v>152</v>
      </c>
      <c r="K10296">
        <v>152</v>
      </c>
      <c r="L10296" t="str">
        <f t="shared" si="964"/>
        <v>Medium</v>
      </c>
      <c r="M10296" t="s">
        <v>48</v>
      </c>
      <c r="N10296" t="s">
        <v>16</v>
      </c>
      <c r="O10296" s="1">
        <v>45045</v>
      </c>
      <c r="P10296" s="7" t="str">
        <f t="shared" si="965"/>
        <v>NO</v>
      </c>
      <c r="Q10296" t="b">
        <v>0</v>
      </c>
    </row>
    <row r="10297" spans="1:17" x14ac:dyDescent="0.3">
      <c r="A10297" t="s">
        <v>10544</v>
      </c>
      <c r="B10297" t="s">
        <v>43</v>
      </c>
      <c r="C10297" t="s">
        <v>23</v>
      </c>
      <c r="D10297" t="str">
        <f t="shared" si="960"/>
        <v>Item_15_BUTC</v>
      </c>
      <c r="E10297" t="s">
        <v>1239</v>
      </c>
      <c r="F10297" s="5">
        <f t="shared" si="961"/>
        <v>26</v>
      </c>
      <c r="G10297">
        <v>26</v>
      </c>
      <c r="H10297">
        <f t="shared" si="962"/>
        <v>7</v>
      </c>
      <c r="I10297">
        <v>7</v>
      </c>
      <c r="J10297" s="3">
        <f t="shared" si="963"/>
        <v>182</v>
      </c>
      <c r="K10297">
        <v>182</v>
      </c>
      <c r="L10297" t="str">
        <f t="shared" si="964"/>
        <v>Medium</v>
      </c>
      <c r="M10297" t="s">
        <v>15</v>
      </c>
      <c r="N10297" t="s">
        <v>16</v>
      </c>
      <c r="O10297" s="1">
        <v>44923</v>
      </c>
      <c r="P10297" s="9" t="str">
        <f t="shared" si="965"/>
        <v>N/A</v>
      </c>
    </row>
    <row r="10298" spans="1:17" x14ac:dyDescent="0.3">
      <c r="A10298" t="s">
        <v>10545</v>
      </c>
      <c r="B10298" t="s">
        <v>46</v>
      </c>
      <c r="C10298" t="s">
        <v>13</v>
      </c>
      <c r="D10298" t="str">
        <f t="shared" si="960"/>
        <v>Item_18_PATI</v>
      </c>
      <c r="E10298" t="s">
        <v>1485</v>
      </c>
      <c r="F10298" s="5">
        <f t="shared" si="961"/>
        <v>30.5</v>
      </c>
      <c r="G10298">
        <v>30.5</v>
      </c>
      <c r="H10298">
        <f t="shared" si="962"/>
        <v>4</v>
      </c>
      <c r="I10298">
        <v>4</v>
      </c>
      <c r="J10298" s="3">
        <f t="shared" si="963"/>
        <v>122</v>
      </c>
      <c r="K10298">
        <v>122</v>
      </c>
      <c r="L10298" t="str">
        <f t="shared" si="964"/>
        <v>Low</v>
      </c>
      <c r="M10298" t="s">
        <v>48</v>
      </c>
      <c r="N10298" t="s">
        <v>38</v>
      </c>
      <c r="O10298" s="1">
        <v>44945</v>
      </c>
      <c r="P10298" s="7" t="str">
        <f t="shared" si="965"/>
        <v>NO</v>
      </c>
      <c r="Q10298" t="b">
        <v>0</v>
      </c>
    </row>
    <row r="10299" spans="1:17" x14ac:dyDescent="0.3">
      <c r="A10299" t="s">
        <v>10546</v>
      </c>
      <c r="B10299" t="s">
        <v>80</v>
      </c>
      <c r="C10299" t="s">
        <v>66</v>
      </c>
      <c r="D10299" s="2" t="str">
        <f t="shared" si="960"/>
        <v>Unknown_Item</v>
      </c>
      <c r="F10299" s="6">
        <f t="shared" si="961"/>
        <v>23.365911749958215</v>
      </c>
      <c r="H10299">
        <f t="shared" si="962"/>
        <v>2</v>
      </c>
      <c r="I10299">
        <v>2</v>
      </c>
      <c r="J10299" s="3">
        <f t="shared" si="963"/>
        <v>76</v>
      </c>
      <c r="K10299">
        <v>76</v>
      </c>
      <c r="L10299" t="str">
        <f t="shared" si="964"/>
        <v>Low</v>
      </c>
      <c r="M10299" t="s">
        <v>25</v>
      </c>
      <c r="N10299" t="s">
        <v>38</v>
      </c>
      <c r="O10299" s="1">
        <v>45221</v>
      </c>
      <c r="P10299" s="7" t="str">
        <f t="shared" si="965"/>
        <v>YES</v>
      </c>
      <c r="Q10299" t="b">
        <v>1</v>
      </c>
    </row>
    <row r="10300" spans="1:17" x14ac:dyDescent="0.3">
      <c r="A10300" t="s">
        <v>10547</v>
      </c>
      <c r="B10300" t="s">
        <v>89</v>
      </c>
      <c r="C10300" t="s">
        <v>66</v>
      </c>
      <c r="D10300" t="str">
        <f t="shared" si="960"/>
        <v>Item_6_ELEC</v>
      </c>
      <c r="E10300" t="s">
        <v>215</v>
      </c>
      <c r="F10300" s="5">
        <f t="shared" si="961"/>
        <v>12.5</v>
      </c>
      <c r="G10300">
        <v>12.5</v>
      </c>
      <c r="H10300">
        <f t="shared" si="962"/>
        <v>3</v>
      </c>
      <c r="I10300">
        <v>3</v>
      </c>
      <c r="J10300" s="3">
        <f t="shared" si="963"/>
        <v>37.5</v>
      </c>
      <c r="K10300">
        <v>37.5</v>
      </c>
      <c r="L10300" t="str">
        <f t="shared" si="964"/>
        <v>Low</v>
      </c>
      <c r="M10300" t="s">
        <v>48</v>
      </c>
      <c r="N10300" t="s">
        <v>16</v>
      </c>
      <c r="O10300" s="1">
        <v>45171</v>
      </c>
      <c r="P10300" s="7" t="str">
        <f t="shared" si="965"/>
        <v>NO</v>
      </c>
      <c r="Q10300" t="b">
        <v>0</v>
      </c>
    </row>
    <row r="10301" spans="1:17" x14ac:dyDescent="0.3">
      <c r="A10301" t="s">
        <v>10548</v>
      </c>
      <c r="B10301" t="s">
        <v>40</v>
      </c>
      <c r="C10301" t="s">
        <v>32</v>
      </c>
      <c r="D10301" t="str">
        <f t="shared" si="960"/>
        <v>Item_14_FOOD</v>
      </c>
      <c r="E10301" t="s">
        <v>90</v>
      </c>
      <c r="F10301" s="5">
        <f t="shared" si="961"/>
        <v>24.5</v>
      </c>
      <c r="G10301">
        <v>24.5</v>
      </c>
      <c r="H10301">
        <f t="shared" si="962"/>
        <v>7</v>
      </c>
      <c r="I10301">
        <v>7</v>
      </c>
      <c r="J10301" s="3">
        <f t="shared" si="963"/>
        <v>171.5</v>
      </c>
      <c r="K10301">
        <v>171.5</v>
      </c>
      <c r="L10301" t="str">
        <f t="shared" si="964"/>
        <v>Medium</v>
      </c>
      <c r="M10301" t="s">
        <v>48</v>
      </c>
      <c r="N10301" t="s">
        <v>16</v>
      </c>
      <c r="O10301" s="1">
        <v>45647</v>
      </c>
      <c r="P10301" s="7" t="str">
        <f t="shared" si="965"/>
        <v>NO</v>
      </c>
      <c r="Q10301" t="b">
        <v>0</v>
      </c>
    </row>
    <row r="10302" spans="1:17" x14ac:dyDescent="0.3">
      <c r="A10302" t="s">
        <v>10549</v>
      </c>
      <c r="B10302" t="s">
        <v>40</v>
      </c>
      <c r="C10302" t="s">
        <v>130</v>
      </c>
      <c r="D10302" t="str">
        <f t="shared" si="960"/>
        <v>Item_2_COMP</v>
      </c>
      <c r="E10302" t="s">
        <v>275</v>
      </c>
      <c r="F10302" s="5">
        <f t="shared" si="961"/>
        <v>6.5</v>
      </c>
      <c r="G10302">
        <v>6.5</v>
      </c>
      <c r="H10302">
        <f t="shared" si="962"/>
        <v>10</v>
      </c>
      <c r="I10302">
        <v>10</v>
      </c>
      <c r="J10302" s="3">
        <f t="shared" si="963"/>
        <v>65</v>
      </c>
      <c r="K10302">
        <v>65</v>
      </c>
      <c r="L10302" t="str">
        <f t="shared" si="964"/>
        <v>Low</v>
      </c>
      <c r="M10302" t="s">
        <v>25</v>
      </c>
      <c r="N10302" t="s">
        <v>16</v>
      </c>
      <c r="O10302" s="1">
        <v>45457</v>
      </c>
      <c r="P10302" s="7" t="str">
        <f t="shared" si="965"/>
        <v>NO</v>
      </c>
      <c r="Q10302" t="b">
        <v>0</v>
      </c>
    </row>
    <row r="10303" spans="1:17" x14ac:dyDescent="0.3">
      <c r="A10303" t="s">
        <v>10550</v>
      </c>
      <c r="B10303" t="s">
        <v>100</v>
      </c>
      <c r="C10303" t="s">
        <v>66</v>
      </c>
      <c r="D10303" t="str">
        <f t="shared" si="960"/>
        <v>Item_10_ELEC</v>
      </c>
      <c r="E10303" t="s">
        <v>119</v>
      </c>
      <c r="F10303" s="5">
        <f t="shared" si="961"/>
        <v>18.5</v>
      </c>
      <c r="G10303">
        <v>18.5</v>
      </c>
      <c r="H10303">
        <f t="shared" si="962"/>
        <v>1</v>
      </c>
      <c r="I10303">
        <v>1</v>
      </c>
      <c r="J10303" s="3">
        <f t="shared" si="963"/>
        <v>18.5</v>
      </c>
      <c r="K10303">
        <v>18.5</v>
      </c>
      <c r="L10303" t="str">
        <f t="shared" si="964"/>
        <v>Low</v>
      </c>
      <c r="M10303" t="s">
        <v>15</v>
      </c>
      <c r="N10303" t="s">
        <v>16</v>
      </c>
      <c r="O10303" s="1">
        <v>45035</v>
      </c>
      <c r="P10303" s="7" t="str">
        <f t="shared" si="965"/>
        <v>YES</v>
      </c>
      <c r="Q10303" t="b">
        <v>1</v>
      </c>
    </row>
    <row r="10304" spans="1:17" x14ac:dyDescent="0.3">
      <c r="A10304" t="s">
        <v>10551</v>
      </c>
      <c r="B10304" t="s">
        <v>27</v>
      </c>
      <c r="C10304" t="s">
        <v>13</v>
      </c>
      <c r="D10304" t="str">
        <f t="shared" si="960"/>
        <v>Item_3_PATI</v>
      </c>
      <c r="E10304" t="s">
        <v>1414</v>
      </c>
      <c r="F10304" s="5">
        <f t="shared" si="961"/>
        <v>8</v>
      </c>
      <c r="G10304">
        <v>8</v>
      </c>
      <c r="H10304">
        <f t="shared" si="962"/>
        <v>2</v>
      </c>
      <c r="I10304">
        <v>2</v>
      </c>
      <c r="J10304" s="3">
        <f t="shared" si="963"/>
        <v>16</v>
      </c>
      <c r="K10304">
        <v>16</v>
      </c>
      <c r="L10304" t="str">
        <f t="shared" si="964"/>
        <v>Low</v>
      </c>
      <c r="M10304" t="s">
        <v>25</v>
      </c>
      <c r="N10304" t="s">
        <v>38</v>
      </c>
      <c r="O10304" s="1">
        <v>45285</v>
      </c>
      <c r="P10304" s="7" t="str">
        <f t="shared" si="965"/>
        <v>YES</v>
      </c>
      <c r="Q10304" t="b">
        <v>1</v>
      </c>
    </row>
    <row r="10305" spans="1:17" x14ac:dyDescent="0.3">
      <c r="A10305" t="s">
        <v>10552</v>
      </c>
      <c r="B10305" t="s">
        <v>74</v>
      </c>
      <c r="C10305" t="s">
        <v>19</v>
      </c>
      <c r="D10305" t="str">
        <f t="shared" si="960"/>
        <v>Item_23_MILK</v>
      </c>
      <c r="E10305" t="s">
        <v>250</v>
      </c>
      <c r="F10305" s="5">
        <f t="shared" si="961"/>
        <v>38</v>
      </c>
      <c r="G10305">
        <v>38</v>
      </c>
      <c r="H10305">
        <f t="shared" si="962"/>
        <v>2</v>
      </c>
      <c r="I10305">
        <v>2</v>
      </c>
      <c r="J10305" s="3">
        <f t="shared" si="963"/>
        <v>76</v>
      </c>
      <c r="K10305">
        <v>76</v>
      </c>
      <c r="L10305" t="str">
        <f t="shared" si="964"/>
        <v>Low</v>
      </c>
      <c r="M10305" t="s">
        <v>15</v>
      </c>
      <c r="N10305" t="s">
        <v>38</v>
      </c>
      <c r="O10305" s="1">
        <v>45550</v>
      </c>
      <c r="P10305" s="9" t="str">
        <f t="shared" si="965"/>
        <v>N/A</v>
      </c>
    </row>
    <row r="10306" spans="1:17" x14ac:dyDescent="0.3">
      <c r="A10306" t="s">
        <v>10553</v>
      </c>
      <c r="B10306" t="s">
        <v>116</v>
      </c>
      <c r="C10306" t="s">
        <v>13</v>
      </c>
      <c r="D10306" t="str">
        <f t="shared" ref="D10306:D10369" si="966">IF(TRIM(E10306)="","Unknown_Item","Item_"&amp;MID(E10306,6,FIND("_",E10306,6)-6)&amp;"_"&amp;UPPER(LEFT(C10306,4)))</f>
        <v>Item_24_PATI</v>
      </c>
      <c r="E10306" t="s">
        <v>56</v>
      </c>
      <c r="F10306" s="5">
        <f t="shared" ref="F10306:F10369" si="967">IF(ISBLANK(G10306),AVERAGE($G$2:$G$12576),G10306)</f>
        <v>39.5</v>
      </c>
      <c r="G10306">
        <v>39.5</v>
      </c>
      <c r="H10306">
        <f t="shared" ref="H10306:H10369" si="968">IF(ISBLANK(I10306),MEDIAN($I$2:$I$12576),I10306)</f>
        <v>6</v>
      </c>
      <c r="I10306">
        <v>6</v>
      </c>
      <c r="J10306" s="3">
        <f t="shared" ref="J10306:J10369" si="969">IF(ISBLANK(K10306),MEDIAN($K$2:$K$12576),K10306)</f>
        <v>237</v>
      </c>
      <c r="K10306">
        <v>237</v>
      </c>
      <c r="L10306" t="str">
        <f t="shared" ref="L10306:L10369" si="970">IF(J10306&gt;=300,"High",IF(J10306&gt;=150,"Medium","Low"))</f>
        <v>Medium</v>
      </c>
      <c r="M10306" t="s">
        <v>25</v>
      </c>
      <c r="N10306" t="s">
        <v>38</v>
      </c>
      <c r="O10306" s="1">
        <v>44593</v>
      </c>
      <c r="P10306" s="7" t="str">
        <f t="shared" ref="P10306:P10369" si="971">IF(ISBLANK(Q10306),"N/A",IF(Q10306=TRUE,"YES","NO"))</f>
        <v>NO</v>
      </c>
      <c r="Q10306" t="b">
        <v>0</v>
      </c>
    </row>
    <row r="10307" spans="1:17" x14ac:dyDescent="0.3">
      <c r="A10307" t="s">
        <v>10554</v>
      </c>
      <c r="B10307" t="s">
        <v>116</v>
      </c>
      <c r="C10307" t="s">
        <v>66</v>
      </c>
      <c r="D10307" t="str">
        <f t="shared" si="966"/>
        <v>Item_20_ELEC</v>
      </c>
      <c r="E10307" t="s">
        <v>346</v>
      </c>
      <c r="F10307" s="5">
        <f t="shared" si="967"/>
        <v>33.5</v>
      </c>
      <c r="G10307">
        <v>33.5</v>
      </c>
      <c r="H10307">
        <f t="shared" si="968"/>
        <v>3</v>
      </c>
      <c r="I10307">
        <v>3</v>
      </c>
      <c r="J10307" s="3">
        <f t="shared" si="969"/>
        <v>100.5</v>
      </c>
      <c r="K10307">
        <v>100.5</v>
      </c>
      <c r="L10307" t="str">
        <f t="shared" si="970"/>
        <v>Low</v>
      </c>
      <c r="M10307" t="s">
        <v>48</v>
      </c>
      <c r="N10307" t="s">
        <v>16</v>
      </c>
      <c r="O10307" s="1">
        <v>45448</v>
      </c>
      <c r="P10307" s="7" t="str">
        <f t="shared" si="971"/>
        <v>NO</v>
      </c>
      <c r="Q10307" t="b">
        <v>0</v>
      </c>
    </row>
    <row r="10308" spans="1:17" x14ac:dyDescent="0.3">
      <c r="A10308" t="s">
        <v>10555</v>
      </c>
      <c r="B10308" t="s">
        <v>22</v>
      </c>
      <c r="C10308" t="s">
        <v>66</v>
      </c>
      <c r="D10308" t="str">
        <f t="shared" si="966"/>
        <v>Item_25_ELEC</v>
      </c>
      <c r="E10308" t="s">
        <v>420</v>
      </c>
      <c r="F10308" s="5">
        <f t="shared" si="967"/>
        <v>41</v>
      </c>
      <c r="G10308">
        <v>41</v>
      </c>
      <c r="H10308">
        <f t="shared" si="968"/>
        <v>8</v>
      </c>
      <c r="I10308">
        <v>8</v>
      </c>
      <c r="J10308" s="3">
        <f t="shared" si="969"/>
        <v>328</v>
      </c>
      <c r="K10308">
        <v>328</v>
      </c>
      <c r="L10308" t="str">
        <f t="shared" si="970"/>
        <v>High</v>
      </c>
      <c r="M10308" t="s">
        <v>25</v>
      </c>
      <c r="N10308" t="s">
        <v>16</v>
      </c>
      <c r="O10308" s="1">
        <v>44666</v>
      </c>
      <c r="P10308" s="7" t="str">
        <f t="shared" si="971"/>
        <v>YES</v>
      </c>
      <c r="Q10308" t="b">
        <v>1</v>
      </c>
    </row>
    <row r="10309" spans="1:17" x14ac:dyDescent="0.3">
      <c r="A10309" t="s">
        <v>10556</v>
      </c>
      <c r="B10309" t="s">
        <v>98</v>
      </c>
      <c r="C10309" t="s">
        <v>66</v>
      </c>
      <c r="D10309" s="2" t="str">
        <f t="shared" si="966"/>
        <v>Unknown_Item</v>
      </c>
      <c r="F10309" s="5">
        <f t="shared" si="967"/>
        <v>11</v>
      </c>
      <c r="G10309">
        <v>11</v>
      </c>
      <c r="H10309" s="2">
        <f t="shared" si="968"/>
        <v>6</v>
      </c>
      <c r="J10309" s="4">
        <f t="shared" si="969"/>
        <v>108.5</v>
      </c>
      <c r="L10309" t="str">
        <f t="shared" si="970"/>
        <v>Low</v>
      </c>
      <c r="M10309" t="s">
        <v>15</v>
      </c>
      <c r="N10309" t="s">
        <v>38</v>
      </c>
      <c r="O10309" s="1">
        <v>44698</v>
      </c>
      <c r="P10309" s="7" t="str">
        <f t="shared" si="971"/>
        <v>NO</v>
      </c>
      <c r="Q10309" t="b">
        <v>0</v>
      </c>
    </row>
    <row r="10310" spans="1:17" x14ac:dyDescent="0.3">
      <c r="A10310" t="s">
        <v>10557</v>
      </c>
      <c r="B10310" t="s">
        <v>74</v>
      </c>
      <c r="C10310" t="s">
        <v>28</v>
      </c>
      <c r="D10310" t="str">
        <f t="shared" si="966"/>
        <v>Item_20_BEVE</v>
      </c>
      <c r="E10310" t="s">
        <v>258</v>
      </c>
      <c r="F10310" s="5">
        <f t="shared" si="967"/>
        <v>33.5</v>
      </c>
      <c r="G10310">
        <v>33.5</v>
      </c>
      <c r="H10310">
        <f t="shared" si="968"/>
        <v>2</v>
      </c>
      <c r="I10310">
        <v>2</v>
      </c>
      <c r="J10310" s="3">
        <f t="shared" si="969"/>
        <v>67</v>
      </c>
      <c r="K10310">
        <v>67</v>
      </c>
      <c r="L10310" t="str">
        <f t="shared" si="970"/>
        <v>Low</v>
      </c>
      <c r="M10310" t="s">
        <v>15</v>
      </c>
      <c r="N10310" t="s">
        <v>38</v>
      </c>
      <c r="O10310" s="1">
        <v>45139</v>
      </c>
      <c r="P10310" s="7" t="str">
        <f t="shared" si="971"/>
        <v>NO</v>
      </c>
      <c r="Q10310" t="b">
        <v>0</v>
      </c>
    </row>
    <row r="10311" spans="1:17" x14ac:dyDescent="0.3">
      <c r="A10311" t="s">
        <v>10558</v>
      </c>
      <c r="B10311" t="s">
        <v>31</v>
      </c>
      <c r="C10311" t="s">
        <v>19</v>
      </c>
      <c r="D10311" t="str">
        <f t="shared" si="966"/>
        <v>Item_13_MILK</v>
      </c>
      <c r="E10311" t="s">
        <v>540</v>
      </c>
      <c r="F10311" s="5">
        <f t="shared" si="967"/>
        <v>23</v>
      </c>
      <c r="G10311">
        <v>23</v>
      </c>
      <c r="H10311">
        <f t="shared" si="968"/>
        <v>6</v>
      </c>
      <c r="I10311">
        <v>6</v>
      </c>
      <c r="J10311" s="3">
        <f t="shared" si="969"/>
        <v>138</v>
      </c>
      <c r="K10311">
        <v>138</v>
      </c>
      <c r="L10311" t="str">
        <f t="shared" si="970"/>
        <v>Low</v>
      </c>
      <c r="M10311" t="s">
        <v>48</v>
      </c>
      <c r="N10311" t="s">
        <v>38</v>
      </c>
      <c r="O10311" s="1">
        <v>45402</v>
      </c>
      <c r="P10311" s="7" t="str">
        <f t="shared" si="971"/>
        <v>YES</v>
      </c>
      <c r="Q10311" t="b">
        <v>1</v>
      </c>
    </row>
    <row r="10312" spans="1:17" x14ac:dyDescent="0.3">
      <c r="A10312" t="s">
        <v>10559</v>
      </c>
      <c r="B10312" t="s">
        <v>40</v>
      </c>
      <c r="C10312" t="s">
        <v>41</v>
      </c>
      <c r="D10312" t="str">
        <f t="shared" si="966"/>
        <v>Item_12_FURN</v>
      </c>
      <c r="E10312" t="s">
        <v>709</v>
      </c>
      <c r="F10312" s="5">
        <f t="shared" si="967"/>
        <v>21.5</v>
      </c>
      <c r="G10312">
        <v>21.5</v>
      </c>
      <c r="H10312">
        <f t="shared" si="968"/>
        <v>1</v>
      </c>
      <c r="I10312">
        <v>1</v>
      </c>
      <c r="J10312" s="3">
        <f t="shared" si="969"/>
        <v>21.5</v>
      </c>
      <c r="K10312">
        <v>21.5</v>
      </c>
      <c r="L10312" t="str">
        <f t="shared" si="970"/>
        <v>Low</v>
      </c>
      <c r="M10312" t="s">
        <v>48</v>
      </c>
      <c r="N10312" t="s">
        <v>38</v>
      </c>
      <c r="O10312" s="1">
        <v>45085</v>
      </c>
      <c r="P10312" s="7" t="str">
        <f t="shared" si="971"/>
        <v>YES</v>
      </c>
      <c r="Q10312" t="b">
        <v>1</v>
      </c>
    </row>
    <row r="10313" spans="1:17" x14ac:dyDescent="0.3">
      <c r="A10313" t="s">
        <v>10560</v>
      </c>
      <c r="B10313" t="s">
        <v>40</v>
      </c>
      <c r="C10313" t="s">
        <v>23</v>
      </c>
      <c r="D10313" t="str">
        <f t="shared" si="966"/>
        <v>Item_13_BUTC</v>
      </c>
      <c r="E10313" t="s">
        <v>306</v>
      </c>
      <c r="F10313" s="5">
        <f t="shared" si="967"/>
        <v>23</v>
      </c>
      <c r="G10313">
        <v>23</v>
      </c>
      <c r="H10313">
        <f t="shared" si="968"/>
        <v>8</v>
      </c>
      <c r="I10313">
        <v>8</v>
      </c>
      <c r="J10313" s="3">
        <f t="shared" si="969"/>
        <v>184</v>
      </c>
      <c r="K10313">
        <v>184</v>
      </c>
      <c r="L10313" t="str">
        <f t="shared" si="970"/>
        <v>Medium</v>
      </c>
      <c r="M10313" t="s">
        <v>48</v>
      </c>
      <c r="N10313" t="s">
        <v>38</v>
      </c>
      <c r="O10313" s="1">
        <v>45372</v>
      </c>
      <c r="P10313" s="7" t="str">
        <f t="shared" si="971"/>
        <v>YES</v>
      </c>
      <c r="Q10313" t="b">
        <v>1</v>
      </c>
    </row>
    <row r="10314" spans="1:17" x14ac:dyDescent="0.3">
      <c r="A10314" t="s">
        <v>10561</v>
      </c>
      <c r="B10314" t="s">
        <v>89</v>
      </c>
      <c r="C10314" t="s">
        <v>32</v>
      </c>
      <c r="D10314" t="str">
        <f t="shared" si="966"/>
        <v>Item_3_FOOD</v>
      </c>
      <c r="E10314" t="s">
        <v>126</v>
      </c>
      <c r="F10314" s="5">
        <f t="shared" si="967"/>
        <v>8</v>
      </c>
      <c r="G10314">
        <v>8</v>
      </c>
      <c r="H10314">
        <f t="shared" si="968"/>
        <v>6</v>
      </c>
      <c r="I10314">
        <v>6</v>
      </c>
      <c r="J10314" s="3">
        <f t="shared" si="969"/>
        <v>48</v>
      </c>
      <c r="K10314">
        <v>48</v>
      </c>
      <c r="L10314" t="str">
        <f t="shared" si="970"/>
        <v>Low</v>
      </c>
      <c r="M10314" t="s">
        <v>48</v>
      </c>
      <c r="N10314" t="s">
        <v>16</v>
      </c>
      <c r="O10314" s="1">
        <v>45487</v>
      </c>
      <c r="P10314" s="7" t="str">
        <f t="shared" si="971"/>
        <v>YES</v>
      </c>
      <c r="Q10314" t="b">
        <v>1</v>
      </c>
    </row>
    <row r="10315" spans="1:17" x14ac:dyDescent="0.3">
      <c r="A10315" t="s">
        <v>10562</v>
      </c>
      <c r="B10315" t="s">
        <v>69</v>
      </c>
      <c r="C10315" t="s">
        <v>19</v>
      </c>
      <c r="D10315" t="str">
        <f t="shared" si="966"/>
        <v>Item_19_MILK</v>
      </c>
      <c r="E10315" t="s">
        <v>142</v>
      </c>
      <c r="F10315" s="5">
        <f t="shared" si="967"/>
        <v>32</v>
      </c>
      <c r="G10315">
        <v>32</v>
      </c>
      <c r="H10315">
        <f t="shared" si="968"/>
        <v>7</v>
      </c>
      <c r="I10315">
        <v>7</v>
      </c>
      <c r="J10315" s="3">
        <f t="shared" si="969"/>
        <v>224</v>
      </c>
      <c r="K10315">
        <v>224</v>
      </c>
      <c r="L10315" t="str">
        <f t="shared" si="970"/>
        <v>Medium</v>
      </c>
      <c r="M10315" t="s">
        <v>48</v>
      </c>
      <c r="N10315" t="s">
        <v>38</v>
      </c>
      <c r="O10315" s="1">
        <v>44687</v>
      </c>
      <c r="P10315" s="7" t="str">
        <f t="shared" si="971"/>
        <v>NO</v>
      </c>
      <c r="Q10315" t="b">
        <v>0</v>
      </c>
    </row>
    <row r="10316" spans="1:17" x14ac:dyDescent="0.3">
      <c r="A10316" t="s">
        <v>10563</v>
      </c>
      <c r="B10316" t="s">
        <v>84</v>
      </c>
      <c r="C10316" t="s">
        <v>66</v>
      </c>
      <c r="D10316" t="str">
        <f t="shared" si="966"/>
        <v>Item_24_ELEC</v>
      </c>
      <c r="E10316" t="s">
        <v>748</v>
      </c>
      <c r="F10316" s="5">
        <f t="shared" si="967"/>
        <v>39.5</v>
      </c>
      <c r="G10316">
        <v>39.5</v>
      </c>
      <c r="H10316">
        <f t="shared" si="968"/>
        <v>6</v>
      </c>
      <c r="I10316">
        <v>6</v>
      </c>
      <c r="J10316" s="3">
        <f t="shared" si="969"/>
        <v>237</v>
      </c>
      <c r="K10316">
        <v>237</v>
      </c>
      <c r="L10316" t="str">
        <f t="shared" si="970"/>
        <v>Medium</v>
      </c>
      <c r="M10316" t="s">
        <v>48</v>
      </c>
      <c r="N10316" t="s">
        <v>16</v>
      </c>
      <c r="O10316" s="1">
        <v>45071</v>
      </c>
      <c r="P10316" s="9" t="str">
        <f t="shared" si="971"/>
        <v>N/A</v>
      </c>
    </row>
    <row r="10317" spans="1:17" x14ac:dyDescent="0.3">
      <c r="A10317" t="s">
        <v>10564</v>
      </c>
      <c r="B10317" t="s">
        <v>36</v>
      </c>
      <c r="C10317" t="s">
        <v>130</v>
      </c>
      <c r="D10317" t="str">
        <f t="shared" si="966"/>
        <v>Item_14_COMP</v>
      </c>
      <c r="E10317" t="s">
        <v>320</v>
      </c>
      <c r="F10317" s="5">
        <f t="shared" si="967"/>
        <v>24.5</v>
      </c>
      <c r="G10317">
        <v>24.5</v>
      </c>
      <c r="H10317">
        <f t="shared" si="968"/>
        <v>6</v>
      </c>
      <c r="I10317">
        <v>6</v>
      </c>
      <c r="J10317" s="3">
        <f t="shared" si="969"/>
        <v>147</v>
      </c>
      <c r="K10317">
        <v>147</v>
      </c>
      <c r="L10317" t="str">
        <f t="shared" si="970"/>
        <v>Low</v>
      </c>
      <c r="M10317" t="s">
        <v>25</v>
      </c>
      <c r="N10317" t="s">
        <v>16</v>
      </c>
      <c r="O10317" s="1">
        <v>44635</v>
      </c>
      <c r="P10317" s="7" t="str">
        <f t="shared" si="971"/>
        <v>NO</v>
      </c>
      <c r="Q10317" t="b">
        <v>0</v>
      </c>
    </row>
    <row r="10318" spans="1:17" x14ac:dyDescent="0.3">
      <c r="A10318" t="s">
        <v>10565</v>
      </c>
      <c r="B10318" t="s">
        <v>80</v>
      </c>
      <c r="C10318" t="s">
        <v>19</v>
      </c>
      <c r="D10318" t="str">
        <f t="shared" si="966"/>
        <v>Item_17_MILK</v>
      </c>
      <c r="E10318" t="s">
        <v>20</v>
      </c>
      <c r="F10318" s="5">
        <f t="shared" si="967"/>
        <v>29</v>
      </c>
      <c r="G10318">
        <v>29</v>
      </c>
      <c r="H10318">
        <f t="shared" si="968"/>
        <v>6</v>
      </c>
      <c r="I10318">
        <v>6</v>
      </c>
      <c r="J10318" s="3">
        <f t="shared" si="969"/>
        <v>174</v>
      </c>
      <c r="K10318">
        <v>174</v>
      </c>
      <c r="L10318" t="str">
        <f t="shared" si="970"/>
        <v>Medium</v>
      </c>
      <c r="M10318" t="s">
        <v>48</v>
      </c>
      <c r="N10318" t="s">
        <v>16</v>
      </c>
      <c r="O10318" s="1">
        <v>44565</v>
      </c>
      <c r="P10318" s="7" t="str">
        <f t="shared" si="971"/>
        <v>YES</v>
      </c>
      <c r="Q10318" t="b">
        <v>1</v>
      </c>
    </row>
    <row r="10319" spans="1:17" x14ac:dyDescent="0.3">
      <c r="A10319" t="s">
        <v>10566</v>
      </c>
      <c r="B10319" t="s">
        <v>31</v>
      </c>
      <c r="C10319" t="s">
        <v>41</v>
      </c>
      <c r="D10319" t="str">
        <f t="shared" si="966"/>
        <v>Item_24_FURN</v>
      </c>
      <c r="E10319" t="s">
        <v>199</v>
      </c>
      <c r="F10319" s="5">
        <f t="shared" si="967"/>
        <v>39.5</v>
      </c>
      <c r="G10319">
        <v>39.5</v>
      </c>
      <c r="H10319">
        <f t="shared" si="968"/>
        <v>3</v>
      </c>
      <c r="I10319">
        <v>3</v>
      </c>
      <c r="J10319" s="3">
        <f t="shared" si="969"/>
        <v>118.5</v>
      </c>
      <c r="K10319">
        <v>118.5</v>
      </c>
      <c r="L10319" t="str">
        <f t="shared" si="970"/>
        <v>Low</v>
      </c>
      <c r="M10319" t="s">
        <v>48</v>
      </c>
      <c r="N10319" t="s">
        <v>38</v>
      </c>
      <c r="O10319" s="1">
        <v>45077</v>
      </c>
      <c r="P10319" s="9" t="str">
        <f t="shared" si="971"/>
        <v>N/A</v>
      </c>
    </row>
    <row r="10320" spans="1:17" x14ac:dyDescent="0.3">
      <c r="A10320" t="s">
        <v>10567</v>
      </c>
      <c r="B10320" t="s">
        <v>80</v>
      </c>
      <c r="C10320" t="s">
        <v>23</v>
      </c>
      <c r="D10320" t="str">
        <f t="shared" si="966"/>
        <v>Item_21_BUTC</v>
      </c>
      <c r="E10320" t="s">
        <v>217</v>
      </c>
      <c r="F10320" s="5">
        <f t="shared" si="967"/>
        <v>35</v>
      </c>
      <c r="G10320">
        <v>35</v>
      </c>
      <c r="H10320">
        <f t="shared" si="968"/>
        <v>1</v>
      </c>
      <c r="I10320">
        <v>1</v>
      </c>
      <c r="J10320" s="3">
        <f t="shared" si="969"/>
        <v>35</v>
      </c>
      <c r="K10320">
        <v>35</v>
      </c>
      <c r="L10320" t="str">
        <f t="shared" si="970"/>
        <v>Low</v>
      </c>
      <c r="M10320" t="s">
        <v>25</v>
      </c>
      <c r="N10320" t="s">
        <v>38</v>
      </c>
      <c r="O10320" s="1">
        <v>45059</v>
      </c>
      <c r="P10320" s="7" t="str">
        <f t="shared" si="971"/>
        <v>YES</v>
      </c>
      <c r="Q10320" t="b">
        <v>1</v>
      </c>
    </row>
    <row r="10321" spans="1:17" x14ac:dyDescent="0.3">
      <c r="A10321" t="s">
        <v>10568</v>
      </c>
      <c r="B10321" t="s">
        <v>55</v>
      </c>
      <c r="C10321" t="s">
        <v>130</v>
      </c>
      <c r="D10321" t="str">
        <f t="shared" si="966"/>
        <v>Item_8_COMP</v>
      </c>
      <c r="E10321" t="s">
        <v>243</v>
      </c>
      <c r="F10321" s="5">
        <f t="shared" si="967"/>
        <v>15.5</v>
      </c>
      <c r="G10321">
        <v>15.5</v>
      </c>
      <c r="H10321">
        <f t="shared" si="968"/>
        <v>9</v>
      </c>
      <c r="I10321">
        <v>9</v>
      </c>
      <c r="J10321" s="3">
        <f t="shared" si="969"/>
        <v>139.5</v>
      </c>
      <c r="K10321">
        <v>139.5</v>
      </c>
      <c r="L10321" t="str">
        <f t="shared" si="970"/>
        <v>Low</v>
      </c>
      <c r="M10321" t="s">
        <v>48</v>
      </c>
      <c r="N10321" t="s">
        <v>16</v>
      </c>
      <c r="O10321" s="1">
        <v>45652</v>
      </c>
      <c r="P10321" s="7" t="str">
        <f t="shared" si="971"/>
        <v>NO</v>
      </c>
      <c r="Q10321" t="b">
        <v>0</v>
      </c>
    </row>
    <row r="10322" spans="1:17" x14ac:dyDescent="0.3">
      <c r="A10322" t="s">
        <v>10569</v>
      </c>
      <c r="B10322" t="s">
        <v>100</v>
      </c>
      <c r="C10322" t="s">
        <v>13</v>
      </c>
      <c r="D10322" t="str">
        <f t="shared" si="966"/>
        <v>Item_17_PATI</v>
      </c>
      <c r="E10322" t="s">
        <v>61</v>
      </c>
      <c r="F10322" s="5">
        <f t="shared" si="967"/>
        <v>29</v>
      </c>
      <c r="G10322">
        <v>29</v>
      </c>
      <c r="H10322">
        <f t="shared" si="968"/>
        <v>9</v>
      </c>
      <c r="I10322">
        <v>9</v>
      </c>
      <c r="J10322" s="3">
        <f t="shared" si="969"/>
        <v>261</v>
      </c>
      <c r="K10322">
        <v>261</v>
      </c>
      <c r="L10322" t="str">
        <f t="shared" si="970"/>
        <v>Medium</v>
      </c>
      <c r="M10322" t="s">
        <v>15</v>
      </c>
      <c r="N10322" t="s">
        <v>16</v>
      </c>
      <c r="O10322" s="1">
        <v>44913</v>
      </c>
      <c r="P10322" s="7" t="str">
        <f t="shared" si="971"/>
        <v>YES</v>
      </c>
      <c r="Q10322" t="b">
        <v>1</v>
      </c>
    </row>
    <row r="10323" spans="1:17" x14ac:dyDescent="0.3">
      <c r="A10323" t="s">
        <v>10570</v>
      </c>
      <c r="B10323" t="s">
        <v>65</v>
      </c>
      <c r="C10323" t="s">
        <v>41</v>
      </c>
      <c r="D10323" t="str">
        <f t="shared" si="966"/>
        <v>Item_2_FURN</v>
      </c>
      <c r="E10323" t="s">
        <v>295</v>
      </c>
      <c r="F10323" s="5">
        <f t="shared" si="967"/>
        <v>6.5</v>
      </c>
      <c r="G10323">
        <v>6.5</v>
      </c>
      <c r="H10323">
        <f t="shared" si="968"/>
        <v>6</v>
      </c>
      <c r="I10323">
        <v>6</v>
      </c>
      <c r="J10323" s="3">
        <f t="shared" si="969"/>
        <v>39</v>
      </c>
      <c r="K10323">
        <v>39</v>
      </c>
      <c r="L10323" t="str">
        <f t="shared" si="970"/>
        <v>Low</v>
      </c>
      <c r="M10323" t="s">
        <v>25</v>
      </c>
      <c r="N10323" t="s">
        <v>16</v>
      </c>
      <c r="O10323" s="1">
        <v>45176</v>
      </c>
      <c r="P10323" s="7" t="str">
        <f t="shared" si="971"/>
        <v>YES</v>
      </c>
      <c r="Q10323" t="b">
        <v>1</v>
      </c>
    </row>
    <row r="10324" spans="1:17" x14ac:dyDescent="0.3">
      <c r="A10324" t="s">
        <v>10571</v>
      </c>
      <c r="B10324" t="s">
        <v>69</v>
      </c>
      <c r="C10324" t="s">
        <v>41</v>
      </c>
      <c r="D10324" t="str">
        <f t="shared" si="966"/>
        <v>Item_20_FURN</v>
      </c>
      <c r="E10324" t="s">
        <v>594</v>
      </c>
      <c r="F10324" s="5">
        <f t="shared" si="967"/>
        <v>33.5</v>
      </c>
      <c r="G10324">
        <v>33.5</v>
      </c>
      <c r="H10324">
        <f t="shared" si="968"/>
        <v>6</v>
      </c>
      <c r="I10324">
        <v>6</v>
      </c>
      <c r="J10324" s="3">
        <f t="shared" si="969"/>
        <v>201</v>
      </c>
      <c r="K10324">
        <v>201</v>
      </c>
      <c r="L10324" t="str">
        <f t="shared" si="970"/>
        <v>Medium</v>
      </c>
      <c r="M10324" t="s">
        <v>15</v>
      </c>
      <c r="N10324" t="s">
        <v>38</v>
      </c>
      <c r="O10324" s="1">
        <v>45254</v>
      </c>
      <c r="P10324" s="7" t="str">
        <f t="shared" si="971"/>
        <v>NO</v>
      </c>
      <c r="Q10324" t="b">
        <v>0</v>
      </c>
    </row>
    <row r="10325" spans="1:17" x14ac:dyDescent="0.3">
      <c r="A10325" t="s">
        <v>10572</v>
      </c>
      <c r="B10325" t="s">
        <v>40</v>
      </c>
      <c r="C10325" t="s">
        <v>130</v>
      </c>
      <c r="D10325" s="2" t="str">
        <f t="shared" si="966"/>
        <v>Unknown_Item</v>
      </c>
      <c r="F10325" s="6">
        <f t="shared" si="967"/>
        <v>23.365911749958215</v>
      </c>
      <c r="H10325">
        <f t="shared" si="968"/>
        <v>1</v>
      </c>
      <c r="I10325">
        <v>1</v>
      </c>
      <c r="J10325" s="3">
        <f t="shared" si="969"/>
        <v>35</v>
      </c>
      <c r="K10325">
        <v>35</v>
      </c>
      <c r="L10325" t="str">
        <f t="shared" si="970"/>
        <v>Low</v>
      </c>
      <c r="M10325" t="s">
        <v>25</v>
      </c>
      <c r="N10325" t="s">
        <v>38</v>
      </c>
      <c r="O10325" s="1">
        <v>44567</v>
      </c>
      <c r="P10325" s="9" t="str">
        <f t="shared" si="971"/>
        <v>N/A</v>
      </c>
    </row>
    <row r="10326" spans="1:17" x14ac:dyDescent="0.3">
      <c r="A10326" t="s">
        <v>10573</v>
      </c>
      <c r="B10326" t="s">
        <v>18</v>
      </c>
      <c r="C10326" t="s">
        <v>28</v>
      </c>
      <c r="D10326" t="str">
        <f t="shared" si="966"/>
        <v>Item_12_BEVE</v>
      </c>
      <c r="E10326" t="s">
        <v>401</v>
      </c>
      <c r="F10326" s="5">
        <f t="shared" si="967"/>
        <v>21.5</v>
      </c>
      <c r="G10326">
        <v>21.5</v>
      </c>
      <c r="H10326">
        <f t="shared" si="968"/>
        <v>6</v>
      </c>
      <c r="I10326">
        <v>6</v>
      </c>
      <c r="J10326" s="3">
        <f t="shared" si="969"/>
        <v>129</v>
      </c>
      <c r="K10326">
        <v>129</v>
      </c>
      <c r="L10326" t="str">
        <f t="shared" si="970"/>
        <v>Low</v>
      </c>
      <c r="M10326" t="s">
        <v>48</v>
      </c>
      <c r="N10326" t="s">
        <v>38</v>
      </c>
      <c r="O10326" s="1">
        <v>45299</v>
      </c>
      <c r="P10326" s="7" t="str">
        <f t="shared" si="971"/>
        <v>NO</v>
      </c>
      <c r="Q10326" t="b">
        <v>0</v>
      </c>
    </row>
    <row r="10327" spans="1:17" x14ac:dyDescent="0.3">
      <c r="A10327" t="s">
        <v>10574</v>
      </c>
      <c r="B10327" t="s">
        <v>80</v>
      </c>
      <c r="C10327" t="s">
        <v>13</v>
      </c>
      <c r="D10327" t="str">
        <f t="shared" si="966"/>
        <v>Item_8_PATI</v>
      </c>
      <c r="E10327" t="s">
        <v>520</v>
      </c>
      <c r="F10327" s="5">
        <f t="shared" si="967"/>
        <v>15.5</v>
      </c>
      <c r="G10327">
        <v>15.5</v>
      </c>
      <c r="H10327">
        <f t="shared" si="968"/>
        <v>6</v>
      </c>
      <c r="I10327">
        <v>6</v>
      </c>
      <c r="J10327" s="3">
        <f t="shared" si="969"/>
        <v>93</v>
      </c>
      <c r="K10327">
        <v>93</v>
      </c>
      <c r="L10327" t="str">
        <f t="shared" si="970"/>
        <v>Low</v>
      </c>
      <c r="M10327" t="s">
        <v>15</v>
      </c>
      <c r="N10327" t="s">
        <v>16</v>
      </c>
      <c r="O10327" s="1">
        <v>44677</v>
      </c>
      <c r="P10327" s="7" t="str">
        <f t="shared" si="971"/>
        <v>YES</v>
      </c>
      <c r="Q10327" t="b">
        <v>1</v>
      </c>
    </row>
    <row r="10328" spans="1:17" x14ac:dyDescent="0.3">
      <c r="A10328" t="s">
        <v>10575</v>
      </c>
      <c r="B10328" t="s">
        <v>74</v>
      </c>
      <c r="C10328" t="s">
        <v>130</v>
      </c>
      <c r="D10328" t="str">
        <f t="shared" si="966"/>
        <v>Item_7_COMP</v>
      </c>
      <c r="E10328" t="s">
        <v>212</v>
      </c>
      <c r="F10328" s="5">
        <f t="shared" si="967"/>
        <v>14</v>
      </c>
      <c r="G10328">
        <v>14</v>
      </c>
      <c r="H10328">
        <f t="shared" si="968"/>
        <v>4</v>
      </c>
      <c r="I10328">
        <v>4</v>
      </c>
      <c r="J10328" s="3">
        <f t="shared" si="969"/>
        <v>56</v>
      </c>
      <c r="K10328">
        <v>56</v>
      </c>
      <c r="L10328" t="str">
        <f t="shared" si="970"/>
        <v>Low</v>
      </c>
      <c r="M10328" t="s">
        <v>25</v>
      </c>
      <c r="N10328" t="s">
        <v>38</v>
      </c>
      <c r="O10328" s="1">
        <v>45471</v>
      </c>
      <c r="P10328" s="7" t="str">
        <f t="shared" si="971"/>
        <v>NO</v>
      </c>
      <c r="Q10328" t="b">
        <v>0</v>
      </c>
    </row>
    <row r="10329" spans="1:17" x14ac:dyDescent="0.3">
      <c r="A10329" t="s">
        <v>10576</v>
      </c>
      <c r="B10329" t="s">
        <v>74</v>
      </c>
      <c r="C10329" t="s">
        <v>19</v>
      </c>
      <c r="D10329" t="str">
        <f t="shared" si="966"/>
        <v>Item_16_MILK</v>
      </c>
      <c r="E10329" t="s">
        <v>58</v>
      </c>
      <c r="F10329" s="5">
        <f t="shared" si="967"/>
        <v>27.5</v>
      </c>
      <c r="G10329">
        <v>27.5</v>
      </c>
      <c r="H10329">
        <f t="shared" si="968"/>
        <v>7</v>
      </c>
      <c r="I10329">
        <v>7</v>
      </c>
      <c r="J10329" s="3">
        <f t="shared" si="969"/>
        <v>192.5</v>
      </c>
      <c r="K10329">
        <v>192.5</v>
      </c>
      <c r="L10329" t="str">
        <f t="shared" si="970"/>
        <v>Medium</v>
      </c>
      <c r="M10329" t="s">
        <v>25</v>
      </c>
      <c r="N10329" t="s">
        <v>38</v>
      </c>
      <c r="O10329" s="1">
        <v>44871</v>
      </c>
      <c r="P10329" s="9" t="str">
        <f t="shared" si="971"/>
        <v>N/A</v>
      </c>
    </row>
    <row r="10330" spans="1:17" x14ac:dyDescent="0.3">
      <c r="A10330" t="s">
        <v>10577</v>
      </c>
      <c r="B10330" t="s">
        <v>89</v>
      </c>
      <c r="C10330" t="s">
        <v>28</v>
      </c>
      <c r="D10330" t="str">
        <f t="shared" si="966"/>
        <v>Item_5_BEVE</v>
      </c>
      <c r="E10330" t="s">
        <v>1410</v>
      </c>
      <c r="F10330" s="5">
        <f t="shared" si="967"/>
        <v>11</v>
      </c>
      <c r="G10330">
        <v>11</v>
      </c>
      <c r="H10330">
        <f t="shared" si="968"/>
        <v>9</v>
      </c>
      <c r="I10330">
        <v>9</v>
      </c>
      <c r="J10330" s="3">
        <f t="shared" si="969"/>
        <v>99</v>
      </c>
      <c r="K10330">
        <v>99</v>
      </c>
      <c r="L10330" t="str">
        <f t="shared" si="970"/>
        <v>Low</v>
      </c>
      <c r="M10330" t="s">
        <v>15</v>
      </c>
      <c r="N10330" t="s">
        <v>38</v>
      </c>
      <c r="O10330" s="1">
        <v>44591</v>
      </c>
      <c r="P10330" s="9" t="str">
        <f t="shared" si="971"/>
        <v>N/A</v>
      </c>
    </row>
    <row r="10331" spans="1:17" x14ac:dyDescent="0.3">
      <c r="A10331" t="s">
        <v>10578</v>
      </c>
      <c r="B10331" t="s">
        <v>74</v>
      </c>
      <c r="C10331" t="s">
        <v>23</v>
      </c>
      <c r="D10331" t="str">
        <f t="shared" si="966"/>
        <v>Item_7_BUTC</v>
      </c>
      <c r="E10331" t="s">
        <v>355</v>
      </c>
      <c r="F10331" s="5">
        <f t="shared" si="967"/>
        <v>14</v>
      </c>
      <c r="G10331">
        <v>14</v>
      </c>
      <c r="H10331">
        <f t="shared" si="968"/>
        <v>4</v>
      </c>
      <c r="I10331">
        <v>4</v>
      </c>
      <c r="J10331" s="3">
        <f t="shared" si="969"/>
        <v>56</v>
      </c>
      <c r="K10331">
        <v>56</v>
      </c>
      <c r="L10331" t="str">
        <f t="shared" si="970"/>
        <v>Low</v>
      </c>
      <c r="M10331" t="s">
        <v>15</v>
      </c>
      <c r="N10331" t="s">
        <v>38</v>
      </c>
      <c r="O10331" s="1">
        <v>44628</v>
      </c>
      <c r="P10331" s="7" t="str">
        <f t="shared" si="971"/>
        <v>NO</v>
      </c>
      <c r="Q10331" t="b">
        <v>0</v>
      </c>
    </row>
    <row r="10332" spans="1:17" x14ac:dyDescent="0.3">
      <c r="A10332" t="s">
        <v>10579</v>
      </c>
      <c r="B10332" t="s">
        <v>63</v>
      </c>
      <c r="C10332" t="s">
        <v>130</v>
      </c>
      <c r="D10332" t="str">
        <f t="shared" si="966"/>
        <v>Item_19_COMP</v>
      </c>
      <c r="E10332" t="s">
        <v>361</v>
      </c>
      <c r="F10332" s="5">
        <f t="shared" si="967"/>
        <v>32</v>
      </c>
      <c r="G10332">
        <v>32</v>
      </c>
      <c r="H10332">
        <f t="shared" si="968"/>
        <v>8</v>
      </c>
      <c r="I10332">
        <v>8</v>
      </c>
      <c r="J10332" s="3">
        <f t="shared" si="969"/>
        <v>256</v>
      </c>
      <c r="K10332">
        <v>256</v>
      </c>
      <c r="L10332" t="str">
        <f t="shared" si="970"/>
        <v>Medium</v>
      </c>
      <c r="M10332" t="s">
        <v>25</v>
      </c>
      <c r="N10332" t="s">
        <v>16</v>
      </c>
      <c r="O10332" s="1">
        <v>44952</v>
      </c>
      <c r="P10332" s="7" t="str">
        <f t="shared" si="971"/>
        <v>NO</v>
      </c>
      <c r="Q10332" t="b">
        <v>0</v>
      </c>
    </row>
    <row r="10333" spans="1:17" x14ac:dyDescent="0.3">
      <c r="A10333" t="s">
        <v>10580</v>
      </c>
      <c r="B10333" t="s">
        <v>113</v>
      </c>
      <c r="C10333" t="s">
        <v>19</v>
      </c>
      <c r="D10333" t="str">
        <f t="shared" si="966"/>
        <v>Item_22_MILK</v>
      </c>
      <c r="E10333" t="s">
        <v>553</v>
      </c>
      <c r="F10333" s="5">
        <f t="shared" si="967"/>
        <v>36.5</v>
      </c>
      <c r="G10333">
        <v>36.5</v>
      </c>
      <c r="H10333">
        <f t="shared" si="968"/>
        <v>3</v>
      </c>
      <c r="I10333">
        <v>3</v>
      </c>
      <c r="J10333" s="3">
        <f t="shared" si="969"/>
        <v>109.5</v>
      </c>
      <c r="K10333">
        <v>109.5</v>
      </c>
      <c r="L10333" t="str">
        <f t="shared" si="970"/>
        <v>Low</v>
      </c>
      <c r="M10333" t="s">
        <v>25</v>
      </c>
      <c r="N10333" t="s">
        <v>38</v>
      </c>
      <c r="O10333" s="1">
        <v>45316</v>
      </c>
      <c r="P10333" s="9" t="str">
        <f t="shared" si="971"/>
        <v>N/A</v>
      </c>
    </row>
    <row r="10334" spans="1:17" x14ac:dyDescent="0.3">
      <c r="A10334" t="s">
        <v>10581</v>
      </c>
      <c r="B10334" t="s">
        <v>27</v>
      </c>
      <c r="C10334" t="s">
        <v>28</v>
      </c>
      <c r="D10334" t="str">
        <f t="shared" si="966"/>
        <v>Item_16_BEVE</v>
      </c>
      <c r="E10334" t="s">
        <v>29</v>
      </c>
      <c r="F10334" s="5">
        <f t="shared" si="967"/>
        <v>27.5</v>
      </c>
      <c r="G10334">
        <v>27.5</v>
      </c>
      <c r="H10334">
        <f t="shared" si="968"/>
        <v>10</v>
      </c>
      <c r="I10334">
        <v>10</v>
      </c>
      <c r="J10334" s="3">
        <f t="shared" si="969"/>
        <v>275</v>
      </c>
      <c r="K10334">
        <v>275</v>
      </c>
      <c r="L10334" t="str">
        <f t="shared" si="970"/>
        <v>Medium</v>
      </c>
      <c r="M10334" t="s">
        <v>25</v>
      </c>
      <c r="N10334" t="s">
        <v>16</v>
      </c>
      <c r="O10334" s="1">
        <v>45611</v>
      </c>
      <c r="P10334" s="7" t="str">
        <f t="shared" si="971"/>
        <v>YES</v>
      </c>
      <c r="Q10334" t="b">
        <v>1</v>
      </c>
    </row>
    <row r="10335" spans="1:17" x14ac:dyDescent="0.3">
      <c r="A10335" t="s">
        <v>10582</v>
      </c>
      <c r="B10335" t="s">
        <v>108</v>
      </c>
      <c r="C10335" t="s">
        <v>130</v>
      </c>
      <c r="D10335" t="str">
        <f t="shared" si="966"/>
        <v>Item_14_COMP</v>
      </c>
      <c r="E10335" t="s">
        <v>320</v>
      </c>
      <c r="F10335" s="5">
        <f t="shared" si="967"/>
        <v>24.5</v>
      </c>
      <c r="G10335">
        <v>24.5</v>
      </c>
      <c r="H10335">
        <f t="shared" si="968"/>
        <v>10</v>
      </c>
      <c r="I10335">
        <v>10</v>
      </c>
      <c r="J10335" s="3">
        <f t="shared" si="969"/>
        <v>245</v>
      </c>
      <c r="K10335">
        <v>245</v>
      </c>
      <c r="L10335" t="str">
        <f t="shared" si="970"/>
        <v>Medium</v>
      </c>
      <c r="M10335" t="s">
        <v>48</v>
      </c>
      <c r="N10335" t="s">
        <v>38</v>
      </c>
      <c r="O10335" s="1">
        <v>45017</v>
      </c>
      <c r="P10335" s="7" t="str">
        <f t="shared" si="971"/>
        <v>YES</v>
      </c>
      <c r="Q10335" t="b">
        <v>1</v>
      </c>
    </row>
    <row r="10336" spans="1:17" x14ac:dyDescent="0.3">
      <c r="A10336" t="s">
        <v>10583</v>
      </c>
      <c r="B10336" t="s">
        <v>36</v>
      </c>
      <c r="C10336" t="s">
        <v>19</v>
      </c>
      <c r="D10336" t="str">
        <f t="shared" si="966"/>
        <v>Item_18_MILK</v>
      </c>
      <c r="E10336" t="s">
        <v>662</v>
      </c>
      <c r="F10336" s="5">
        <f t="shared" si="967"/>
        <v>30.5</v>
      </c>
      <c r="G10336">
        <v>30.5</v>
      </c>
      <c r="H10336">
        <f t="shared" si="968"/>
        <v>7</v>
      </c>
      <c r="I10336">
        <v>7</v>
      </c>
      <c r="J10336" s="3">
        <f t="shared" si="969"/>
        <v>213.5</v>
      </c>
      <c r="K10336">
        <v>213.5</v>
      </c>
      <c r="L10336" t="str">
        <f t="shared" si="970"/>
        <v>Medium</v>
      </c>
      <c r="M10336" t="s">
        <v>48</v>
      </c>
      <c r="N10336" t="s">
        <v>16</v>
      </c>
      <c r="O10336" s="1">
        <v>45185</v>
      </c>
      <c r="P10336" s="9" t="str">
        <f t="shared" si="971"/>
        <v>N/A</v>
      </c>
    </row>
    <row r="10337" spans="1:17" x14ac:dyDescent="0.3">
      <c r="A10337" t="s">
        <v>10584</v>
      </c>
      <c r="B10337" t="s">
        <v>113</v>
      </c>
      <c r="C10337" t="s">
        <v>32</v>
      </c>
      <c r="D10337" t="str">
        <f t="shared" si="966"/>
        <v>Item_3_FOOD</v>
      </c>
      <c r="E10337" t="s">
        <v>126</v>
      </c>
      <c r="F10337" s="5">
        <f t="shared" si="967"/>
        <v>8</v>
      </c>
      <c r="G10337">
        <v>8</v>
      </c>
      <c r="H10337">
        <f t="shared" si="968"/>
        <v>3</v>
      </c>
      <c r="I10337">
        <v>3</v>
      </c>
      <c r="J10337" s="3">
        <f t="shared" si="969"/>
        <v>24</v>
      </c>
      <c r="K10337">
        <v>24</v>
      </c>
      <c r="L10337" t="str">
        <f t="shared" si="970"/>
        <v>Low</v>
      </c>
      <c r="M10337" t="s">
        <v>25</v>
      </c>
      <c r="N10337" t="s">
        <v>38</v>
      </c>
      <c r="O10337" s="1">
        <v>45251</v>
      </c>
      <c r="P10337" s="9" t="str">
        <f t="shared" si="971"/>
        <v>N/A</v>
      </c>
    </row>
    <row r="10338" spans="1:17" x14ac:dyDescent="0.3">
      <c r="A10338" t="s">
        <v>10585</v>
      </c>
      <c r="B10338" t="s">
        <v>46</v>
      </c>
      <c r="C10338" t="s">
        <v>28</v>
      </c>
      <c r="D10338" t="str">
        <f t="shared" si="966"/>
        <v>Item_3_BEVE</v>
      </c>
      <c r="E10338" t="s">
        <v>478</v>
      </c>
      <c r="F10338" s="5">
        <f t="shared" si="967"/>
        <v>8</v>
      </c>
      <c r="G10338">
        <v>8</v>
      </c>
      <c r="H10338">
        <f t="shared" si="968"/>
        <v>9</v>
      </c>
      <c r="I10338">
        <v>9</v>
      </c>
      <c r="J10338" s="3">
        <f t="shared" si="969"/>
        <v>72</v>
      </c>
      <c r="K10338">
        <v>72</v>
      </c>
      <c r="L10338" t="str">
        <f t="shared" si="970"/>
        <v>Low</v>
      </c>
      <c r="M10338" t="s">
        <v>15</v>
      </c>
      <c r="N10338" t="s">
        <v>16</v>
      </c>
      <c r="O10338" s="1">
        <v>45219</v>
      </c>
      <c r="P10338" s="9" t="str">
        <f t="shared" si="971"/>
        <v>N/A</v>
      </c>
    </row>
    <row r="10339" spans="1:17" x14ac:dyDescent="0.3">
      <c r="A10339" t="s">
        <v>10586</v>
      </c>
      <c r="B10339" t="s">
        <v>80</v>
      </c>
      <c r="C10339" t="s">
        <v>130</v>
      </c>
      <c r="D10339" s="2" t="str">
        <f t="shared" si="966"/>
        <v>Unknown_Item</v>
      </c>
      <c r="F10339" s="5">
        <f t="shared" si="967"/>
        <v>33.5</v>
      </c>
      <c r="G10339">
        <v>33.5</v>
      </c>
      <c r="H10339" s="2">
        <f t="shared" si="968"/>
        <v>6</v>
      </c>
      <c r="J10339" s="4">
        <f t="shared" si="969"/>
        <v>108.5</v>
      </c>
      <c r="L10339" t="str">
        <f t="shared" si="970"/>
        <v>Low</v>
      </c>
      <c r="M10339" t="s">
        <v>25</v>
      </c>
      <c r="N10339" t="s">
        <v>16</v>
      </c>
      <c r="O10339" s="1">
        <v>45463</v>
      </c>
      <c r="P10339" s="9" t="str">
        <f t="shared" si="971"/>
        <v>N/A</v>
      </c>
    </row>
    <row r="10340" spans="1:17" x14ac:dyDescent="0.3">
      <c r="A10340" t="s">
        <v>10587</v>
      </c>
      <c r="B10340" t="s">
        <v>80</v>
      </c>
      <c r="C10340" t="s">
        <v>13</v>
      </c>
      <c r="D10340" t="str">
        <f t="shared" si="966"/>
        <v>Item_13_PATI</v>
      </c>
      <c r="E10340" t="s">
        <v>372</v>
      </c>
      <c r="F10340" s="5">
        <f t="shared" si="967"/>
        <v>23</v>
      </c>
      <c r="G10340">
        <v>23</v>
      </c>
      <c r="H10340">
        <f t="shared" si="968"/>
        <v>5</v>
      </c>
      <c r="I10340">
        <v>5</v>
      </c>
      <c r="J10340" s="3">
        <f t="shared" si="969"/>
        <v>115</v>
      </c>
      <c r="K10340">
        <v>115</v>
      </c>
      <c r="L10340" t="str">
        <f t="shared" si="970"/>
        <v>Low</v>
      </c>
      <c r="M10340" t="s">
        <v>25</v>
      </c>
      <c r="N10340" t="s">
        <v>16</v>
      </c>
      <c r="O10340" s="1">
        <v>45526</v>
      </c>
      <c r="P10340" s="7" t="str">
        <f t="shared" si="971"/>
        <v>YES</v>
      </c>
      <c r="Q10340" t="b">
        <v>1</v>
      </c>
    </row>
    <row r="10341" spans="1:17" x14ac:dyDescent="0.3">
      <c r="A10341" t="s">
        <v>10588</v>
      </c>
      <c r="B10341" t="s">
        <v>98</v>
      </c>
      <c r="C10341" t="s">
        <v>28</v>
      </c>
      <c r="D10341" t="str">
        <f t="shared" si="966"/>
        <v>Item_9_BEVE</v>
      </c>
      <c r="E10341" t="s">
        <v>1083</v>
      </c>
      <c r="F10341" s="5">
        <f t="shared" si="967"/>
        <v>17</v>
      </c>
      <c r="G10341">
        <v>17</v>
      </c>
      <c r="H10341">
        <f t="shared" si="968"/>
        <v>9</v>
      </c>
      <c r="I10341">
        <v>9</v>
      </c>
      <c r="J10341" s="3">
        <f t="shared" si="969"/>
        <v>153</v>
      </c>
      <c r="K10341">
        <v>153</v>
      </c>
      <c r="L10341" t="str">
        <f t="shared" si="970"/>
        <v>Medium</v>
      </c>
      <c r="M10341" t="s">
        <v>48</v>
      </c>
      <c r="N10341" t="s">
        <v>16</v>
      </c>
      <c r="O10341" s="1">
        <v>44815</v>
      </c>
      <c r="P10341" s="7" t="str">
        <f t="shared" si="971"/>
        <v>YES</v>
      </c>
      <c r="Q10341" t="b">
        <v>1</v>
      </c>
    </row>
    <row r="10342" spans="1:17" x14ac:dyDescent="0.3">
      <c r="A10342" t="s">
        <v>10589</v>
      </c>
      <c r="B10342" t="s">
        <v>40</v>
      </c>
      <c r="C10342" t="s">
        <v>28</v>
      </c>
      <c r="D10342" t="str">
        <f t="shared" si="966"/>
        <v>Item_18_BEVE</v>
      </c>
      <c r="E10342" t="s">
        <v>727</v>
      </c>
      <c r="F10342" s="5">
        <f t="shared" si="967"/>
        <v>30.5</v>
      </c>
      <c r="G10342">
        <v>30.5</v>
      </c>
      <c r="H10342">
        <f t="shared" si="968"/>
        <v>4</v>
      </c>
      <c r="I10342">
        <v>4</v>
      </c>
      <c r="J10342" s="3">
        <f t="shared" si="969"/>
        <v>122</v>
      </c>
      <c r="K10342">
        <v>122</v>
      </c>
      <c r="L10342" t="str">
        <f t="shared" si="970"/>
        <v>Low</v>
      </c>
      <c r="M10342" t="s">
        <v>25</v>
      </c>
      <c r="N10342" t="s">
        <v>38</v>
      </c>
      <c r="O10342" s="1">
        <v>44615</v>
      </c>
      <c r="P10342" s="9" t="str">
        <f t="shared" si="971"/>
        <v>N/A</v>
      </c>
    </row>
    <row r="10343" spans="1:17" x14ac:dyDescent="0.3">
      <c r="A10343" t="s">
        <v>10590</v>
      </c>
      <c r="B10343" t="s">
        <v>18</v>
      </c>
      <c r="C10343" t="s">
        <v>32</v>
      </c>
      <c r="D10343" t="str">
        <f t="shared" si="966"/>
        <v>Item_5_FOOD</v>
      </c>
      <c r="E10343" t="s">
        <v>409</v>
      </c>
      <c r="F10343" s="5">
        <f t="shared" si="967"/>
        <v>11</v>
      </c>
      <c r="G10343">
        <v>11</v>
      </c>
      <c r="H10343">
        <f t="shared" si="968"/>
        <v>5</v>
      </c>
      <c r="I10343">
        <v>5</v>
      </c>
      <c r="J10343" s="3">
        <f t="shared" si="969"/>
        <v>55</v>
      </c>
      <c r="K10343">
        <v>55</v>
      </c>
      <c r="L10343" t="str">
        <f t="shared" si="970"/>
        <v>Low</v>
      </c>
      <c r="M10343" t="s">
        <v>48</v>
      </c>
      <c r="N10343" t="s">
        <v>38</v>
      </c>
      <c r="O10343" s="1">
        <v>44575</v>
      </c>
      <c r="P10343" s="7" t="str">
        <f t="shared" si="971"/>
        <v>YES</v>
      </c>
      <c r="Q10343" t="b">
        <v>1</v>
      </c>
    </row>
    <row r="10344" spans="1:17" x14ac:dyDescent="0.3">
      <c r="A10344" t="s">
        <v>10591</v>
      </c>
      <c r="B10344" t="s">
        <v>40</v>
      </c>
      <c r="C10344" t="s">
        <v>13</v>
      </c>
      <c r="D10344" s="2" t="str">
        <f t="shared" si="966"/>
        <v>Unknown_Item</v>
      </c>
      <c r="F10344" s="5">
        <f t="shared" si="967"/>
        <v>20</v>
      </c>
      <c r="G10344">
        <v>20</v>
      </c>
      <c r="H10344" s="2">
        <f t="shared" si="968"/>
        <v>6</v>
      </c>
      <c r="J10344" s="4">
        <f t="shared" si="969"/>
        <v>108.5</v>
      </c>
      <c r="L10344" t="str">
        <f t="shared" si="970"/>
        <v>Low</v>
      </c>
      <c r="M10344" t="s">
        <v>25</v>
      </c>
      <c r="N10344" t="s">
        <v>38</v>
      </c>
      <c r="O10344" s="1">
        <v>44884</v>
      </c>
      <c r="P10344" s="9" t="str">
        <f t="shared" si="971"/>
        <v>N/A</v>
      </c>
    </row>
    <row r="10345" spans="1:17" x14ac:dyDescent="0.3">
      <c r="A10345" t="s">
        <v>10592</v>
      </c>
      <c r="B10345" t="s">
        <v>18</v>
      </c>
      <c r="C10345" t="s">
        <v>28</v>
      </c>
      <c r="D10345" t="str">
        <f t="shared" si="966"/>
        <v>Item_8_BEVE</v>
      </c>
      <c r="E10345" t="s">
        <v>124</v>
      </c>
      <c r="F10345" s="5">
        <f t="shared" si="967"/>
        <v>15.5</v>
      </c>
      <c r="G10345">
        <v>15.5</v>
      </c>
      <c r="H10345">
        <f t="shared" si="968"/>
        <v>8</v>
      </c>
      <c r="I10345">
        <v>8</v>
      </c>
      <c r="J10345" s="3">
        <f t="shared" si="969"/>
        <v>124</v>
      </c>
      <c r="K10345">
        <v>124</v>
      </c>
      <c r="L10345" t="str">
        <f t="shared" si="970"/>
        <v>Low</v>
      </c>
      <c r="M10345" t="s">
        <v>15</v>
      </c>
      <c r="N10345" t="s">
        <v>38</v>
      </c>
      <c r="O10345" s="1">
        <v>44650</v>
      </c>
      <c r="P10345" s="7" t="str">
        <f t="shared" si="971"/>
        <v>YES</v>
      </c>
      <c r="Q10345" t="b">
        <v>1</v>
      </c>
    </row>
    <row r="10346" spans="1:17" x14ac:dyDescent="0.3">
      <c r="A10346" t="s">
        <v>10593</v>
      </c>
      <c r="B10346" t="s">
        <v>89</v>
      </c>
      <c r="C10346" t="s">
        <v>32</v>
      </c>
      <c r="D10346" t="str">
        <f t="shared" si="966"/>
        <v>Item_20_FOOD</v>
      </c>
      <c r="E10346" t="s">
        <v>185</v>
      </c>
      <c r="F10346" s="5">
        <f t="shared" si="967"/>
        <v>33.5</v>
      </c>
      <c r="G10346">
        <v>33.5</v>
      </c>
      <c r="H10346">
        <f t="shared" si="968"/>
        <v>2</v>
      </c>
      <c r="I10346">
        <v>2</v>
      </c>
      <c r="J10346" s="3">
        <f t="shared" si="969"/>
        <v>67</v>
      </c>
      <c r="K10346">
        <v>67</v>
      </c>
      <c r="L10346" t="str">
        <f t="shared" si="970"/>
        <v>Low</v>
      </c>
      <c r="M10346" t="s">
        <v>48</v>
      </c>
      <c r="N10346" t="s">
        <v>16</v>
      </c>
      <c r="O10346" s="1">
        <v>44665</v>
      </c>
      <c r="P10346" s="7" t="str">
        <f t="shared" si="971"/>
        <v>YES</v>
      </c>
      <c r="Q10346" t="b">
        <v>1</v>
      </c>
    </row>
    <row r="10347" spans="1:17" x14ac:dyDescent="0.3">
      <c r="A10347" t="s">
        <v>10594</v>
      </c>
      <c r="B10347" t="s">
        <v>12</v>
      </c>
      <c r="C10347" t="s">
        <v>66</v>
      </c>
      <c r="D10347" t="str">
        <f t="shared" si="966"/>
        <v>Item_2_ELEC</v>
      </c>
      <c r="E10347" t="s">
        <v>761</v>
      </c>
      <c r="F10347" s="5">
        <f t="shared" si="967"/>
        <v>6.5</v>
      </c>
      <c r="G10347">
        <v>6.5</v>
      </c>
      <c r="H10347">
        <f t="shared" si="968"/>
        <v>8</v>
      </c>
      <c r="I10347">
        <v>8</v>
      </c>
      <c r="J10347" s="3">
        <f t="shared" si="969"/>
        <v>52</v>
      </c>
      <c r="K10347">
        <v>52</v>
      </c>
      <c r="L10347" t="str">
        <f t="shared" si="970"/>
        <v>Low</v>
      </c>
      <c r="M10347" t="s">
        <v>15</v>
      </c>
      <c r="N10347" t="s">
        <v>38</v>
      </c>
      <c r="O10347" s="1">
        <v>45450</v>
      </c>
      <c r="P10347" s="7" t="str">
        <f t="shared" si="971"/>
        <v>NO</v>
      </c>
      <c r="Q10347" t="b">
        <v>0</v>
      </c>
    </row>
    <row r="10348" spans="1:17" x14ac:dyDescent="0.3">
      <c r="A10348" t="s">
        <v>10595</v>
      </c>
      <c r="B10348" t="s">
        <v>84</v>
      </c>
      <c r="C10348" t="s">
        <v>13</v>
      </c>
      <c r="D10348" t="str">
        <f t="shared" si="966"/>
        <v>Item_5_PATI</v>
      </c>
      <c r="E10348" t="s">
        <v>656</v>
      </c>
      <c r="F10348" s="5">
        <f t="shared" si="967"/>
        <v>11</v>
      </c>
      <c r="G10348">
        <v>11</v>
      </c>
      <c r="H10348">
        <f t="shared" si="968"/>
        <v>8</v>
      </c>
      <c r="I10348">
        <v>8</v>
      </c>
      <c r="J10348" s="3">
        <f t="shared" si="969"/>
        <v>88</v>
      </c>
      <c r="K10348">
        <v>88</v>
      </c>
      <c r="L10348" t="str">
        <f t="shared" si="970"/>
        <v>Low</v>
      </c>
      <c r="M10348" t="s">
        <v>25</v>
      </c>
      <c r="N10348" t="s">
        <v>38</v>
      </c>
      <c r="O10348" s="1">
        <v>44802</v>
      </c>
      <c r="P10348" s="9" t="str">
        <f t="shared" si="971"/>
        <v>N/A</v>
      </c>
    </row>
    <row r="10349" spans="1:17" x14ac:dyDescent="0.3">
      <c r="A10349" t="s">
        <v>10596</v>
      </c>
      <c r="B10349" t="s">
        <v>108</v>
      </c>
      <c r="C10349" t="s">
        <v>32</v>
      </c>
      <c r="D10349" t="str">
        <f t="shared" si="966"/>
        <v>Item_13_FOOD</v>
      </c>
      <c r="E10349" t="s">
        <v>482</v>
      </c>
      <c r="F10349" s="5">
        <f t="shared" si="967"/>
        <v>23</v>
      </c>
      <c r="G10349">
        <v>23</v>
      </c>
      <c r="H10349">
        <f t="shared" si="968"/>
        <v>10</v>
      </c>
      <c r="I10349">
        <v>10</v>
      </c>
      <c r="J10349" s="3">
        <f t="shared" si="969"/>
        <v>230</v>
      </c>
      <c r="K10349">
        <v>230</v>
      </c>
      <c r="L10349" t="str">
        <f t="shared" si="970"/>
        <v>Medium</v>
      </c>
      <c r="M10349" t="s">
        <v>48</v>
      </c>
      <c r="N10349" t="s">
        <v>16</v>
      </c>
      <c r="O10349" s="1">
        <v>45520</v>
      </c>
      <c r="P10349" s="7" t="str">
        <f t="shared" si="971"/>
        <v>NO</v>
      </c>
      <c r="Q10349" t="b">
        <v>0</v>
      </c>
    </row>
    <row r="10350" spans="1:17" x14ac:dyDescent="0.3">
      <c r="A10350" t="s">
        <v>10597</v>
      </c>
      <c r="B10350" t="s">
        <v>74</v>
      </c>
      <c r="C10350" t="s">
        <v>32</v>
      </c>
      <c r="D10350" t="str">
        <f t="shared" si="966"/>
        <v>Item_13_FOOD</v>
      </c>
      <c r="E10350" t="s">
        <v>482</v>
      </c>
      <c r="F10350" s="5">
        <f t="shared" si="967"/>
        <v>23</v>
      </c>
      <c r="G10350">
        <v>23</v>
      </c>
      <c r="H10350">
        <f t="shared" si="968"/>
        <v>4</v>
      </c>
      <c r="I10350">
        <v>4</v>
      </c>
      <c r="J10350" s="3">
        <f t="shared" si="969"/>
        <v>92</v>
      </c>
      <c r="K10350">
        <v>92</v>
      </c>
      <c r="L10350" t="str">
        <f t="shared" si="970"/>
        <v>Low</v>
      </c>
      <c r="M10350" t="s">
        <v>15</v>
      </c>
      <c r="N10350" t="s">
        <v>38</v>
      </c>
      <c r="O10350" s="1">
        <v>45636</v>
      </c>
      <c r="P10350" s="9" t="str">
        <f t="shared" si="971"/>
        <v>N/A</v>
      </c>
    </row>
    <row r="10351" spans="1:17" x14ac:dyDescent="0.3">
      <c r="A10351" t="s">
        <v>10598</v>
      </c>
      <c r="B10351" t="s">
        <v>116</v>
      </c>
      <c r="C10351" t="s">
        <v>19</v>
      </c>
      <c r="D10351" t="str">
        <f t="shared" si="966"/>
        <v>Item_22_MILK</v>
      </c>
      <c r="E10351" t="s">
        <v>553</v>
      </c>
      <c r="F10351" s="5">
        <f t="shared" si="967"/>
        <v>36.5</v>
      </c>
      <c r="G10351">
        <v>36.5</v>
      </c>
      <c r="H10351">
        <f t="shared" si="968"/>
        <v>9</v>
      </c>
      <c r="I10351">
        <v>9</v>
      </c>
      <c r="J10351" s="3">
        <f t="shared" si="969"/>
        <v>328.5</v>
      </c>
      <c r="K10351">
        <v>328.5</v>
      </c>
      <c r="L10351" t="str">
        <f t="shared" si="970"/>
        <v>High</v>
      </c>
      <c r="M10351" t="s">
        <v>25</v>
      </c>
      <c r="N10351" t="s">
        <v>16</v>
      </c>
      <c r="O10351" s="1">
        <v>44894</v>
      </c>
      <c r="P10351" s="7" t="str">
        <f t="shared" si="971"/>
        <v>YES</v>
      </c>
      <c r="Q10351" t="b">
        <v>1</v>
      </c>
    </row>
    <row r="10352" spans="1:17" x14ac:dyDescent="0.3">
      <c r="A10352" t="s">
        <v>10599</v>
      </c>
      <c r="B10352" t="s">
        <v>36</v>
      </c>
      <c r="C10352" t="s">
        <v>32</v>
      </c>
      <c r="D10352" t="str">
        <f t="shared" si="966"/>
        <v>Item_22_FOOD</v>
      </c>
      <c r="E10352" t="s">
        <v>160</v>
      </c>
      <c r="F10352" s="5">
        <f t="shared" si="967"/>
        <v>36.5</v>
      </c>
      <c r="G10352">
        <v>36.5</v>
      </c>
      <c r="H10352">
        <f t="shared" si="968"/>
        <v>6</v>
      </c>
      <c r="I10352">
        <v>6</v>
      </c>
      <c r="J10352" s="3">
        <f t="shared" si="969"/>
        <v>219</v>
      </c>
      <c r="K10352">
        <v>219</v>
      </c>
      <c r="L10352" t="str">
        <f t="shared" si="970"/>
        <v>Medium</v>
      </c>
      <c r="M10352" t="s">
        <v>48</v>
      </c>
      <c r="N10352" t="s">
        <v>38</v>
      </c>
      <c r="O10352" s="1">
        <v>44952</v>
      </c>
      <c r="P10352" s="7" t="str">
        <f t="shared" si="971"/>
        <v>NO</v>
      </c>
      <c r="Q10352" t="b">
        <v>0</v>
      </c>
    </row>
    <row r="10353" spans="1:17" x14ac:dyDescent="0.3">
      <c r="A10353" t="s">
        <v>10600</v>
      </c>
      <c r="B10353" t="s">
        <v>46</v>
      </c>
      <c r="C10353" t="s">
        <v>41</v>
      </c>
      <c r="D10353" t="str">
        <f t="shared" si="966"/>
        <v>Item_12_FURN</v>
      </c>
      <c r="E10353" t="s">
        <v>709</v>
      </c>
      <c r="F10353" s="5">
        <f t="shared" si="967"/>
        <v>21.5</v>
      </c>
      <c r="G10353">
        <v>21.5</v>
      </c>
      <c r="H10353">
        <f t="shared" si="968"/>
        <v>4</v>
      </c>
      <c r="I10353">
        <v>4</v>
      </c>
      <c r="J10353" s="3">
        <f t="shared" si="969"/>
        <v>86</v>
      </c>
      <c r="K10353">
        <v>86</v>
      </c>
      <c r="L10353" t="str">
        <f t="shared" si="970"/>
        <v>Low</v>
      </c>
      <c r="M10353" t="s">
        <v>25</v>
      </c>
      <c r="N10353" t="s">
        <v>38</v>
      </c>
      <c r="O10353" s="1">
        <v>45233</v>
      </c>
      <c r="P10353" s="7" t="str">
        <f t="shared" si="971"/>
        <v>YES</v>
      </c>
      <c r="Q10353" t="b">
        <v>1</v>
      </c>
    </row>
    <row r="10354" spans="1:17" x14ac:dyDescent="0.3">
      <c r="A10354" t="s">
        <v>10601</v>
      </c>
      <c r="B10354" t="s">
        <v>69</v>
      </c>
      <c r="C10354" t="s">
        <v>41</v>
      </c>
      <c r="D10354" t="str">
        <f t="shared" si="966"/>
        <v>Item_15_FURN</v>
      </c>
      <c r="E10354" t="s">
        <v>453</v>
      </c>
      <c r="F10354" s="5">
        <f t="shared" si="967"/>
        <v>26</v>
      </c>
      <c r="G10354">
        <v>26</v>
      </c>
      <c r="H10354">
        <f t="shared" si="968"/>
        <v>8</v>
      </c>
      <c r="I10354">
        <v>8</v>
      </c>
      <c r="J10354" s="3">
        <f t="shared" si="969"/>
        <v>208</v>
      </c>
      <c r="K10354">
        <v>208</v>
      </c>
      <c r="L10354" t="str">
        <f t="shared" si="970"/>
        <v>Medium</v>
      </c>
      <c r="M10354" t="s">
        <v>48</v>
      </c>
      <c r="N10354" t="s">
        <v>38</v>
      </c>
      <c r="O10354" s="1">
        <v>45023</v>
      </c>
      <c r="P10354" s="9" t="str">
        <f t="shared" si="971"/>
        <v>N/A</v>
      </c>
    </row>
    <row r="10355" spans="1:17" x14ac:dyDescent="0.3">
      <c r="A10355" t="s">
        <v>10602</v>
      </c>
      <c r="B10355" t="s">
        <v>46</v>
      </c>
      <c r="C10355" t="s">
        <v>130</v>
      </c>
      <c r="D10355" t="str">
        <f t="shared" si="966"/>
        <v>Item_5_COMP</v>
      </c>
      <c r="E10355" t="s">
        <v>139</v>
      </c>
      <c r="F10355" s="5">
        <f t="shared" si="967"/>
        <v>11</v>
      </c>
      <c r="G10355">
        <v>11</v>
      </c>
      <c r="H10355">
        <f t="shared" si="968"/>
        <v>1</v>
      </c>
      <c r="I10355">
        <v>1</v>
      </c>
      <c r="J10355" s="3">
        <f t="shared" si="969"/>
        <v>11</v>
      </c>
      <c r="K10355">
        <v>11</v>
      </c>
      <c r="L10355" t="str">
        <f t="shared" si="970"/>
        <v>Low</v>
      </c>
      <c r="M10355" t="s">
        <v>25</v>
      </c>
      <c r="N10355" t="s">
        <v>38</v>
      </c>
      <c r="O10355" s="1">
        <v>44669</v>
      </c>
      <c r="P10355" s="9" t="str">
        <f t="shared" si="971"/>
        <v>N/A</v>
      </c>
    </row>
    <row r="10356" spans="1:17" x14ac:dyDescent="0.3">
      <c r="A10356" t="s">
        <v>10603</v>
      </c>
      <c r="B10356" t="s">
        <v>113</v>
      </c>
      <c r="C10356" t="s">
        <v>66</v>
      </c>
      <c r="D10356" t="str">
        <f t="shared" si="966"/>
        <v>Item_9_ELEC</v>
      </c>
      <c r="E10356" t="s">
        <v>919</v>
      </c>
      <c r="F10356" s="5">
        <f t="shared" si="967"/>
        <v>17</v>
      </c>
      <c r="G10356">
        <v>17</v>
      </c>
      <c r="H10356">
        <f t="shared" si="968"/>
        <v>4</v>
      </c>
      <c r="I10356">
        <v>4</v>
      </c>
      <c r="J10356" s="3">
        <f t="shared" si="969"/>
        <v>68</v>
      </c>
      <c r="K10356">
        <v>68</v>
      </c>
      <c r="L10356" t="str">
        <f t="shared" si="970"/>
        <v>Low</v>
      </c>
      <c r="M10356" t="s">
        <v>15</v>
      </c>
      <c r="N10356" t="s">
        <v>38</v>
      </c>
      <c r="O10356" s="1">
        <v>44962</v>
      </c>
      <c r="P10356" s="9" t="str">
        <f t="shared" si="971"/>
        <v>N/A</v>
      </c>
    </row>
    <row r="10357" spans="1:17" x14ac:dyDescent="0.3">
      <c r="A10357" t="s">
        <v>10604</v>
      </c>
      <c r="B10357" t="s">
        <v>36</v>
      </c>
      <c r="C10357" t="s">
        <v>32</v>
      </c>
      <c r="D10357" t="str">
        <f t="shared" si="966"/>
        <v>Item_14_FOOD</v>
      </c>
      <c r="E10357" t="s">
        <v>90</v>
      </c>
      <c r="F10357" s="5">
        <f t="shared" si="967"/>
        <v>24.5</v>
      </c>
      <c r="G10357">
        <v>24.5</v>
      </c>
      <c r="H10357">
        <f t="shared" si="968"/>
        <v>9</v>
      </c>
      <c r="I10357">
        <v>9</v>
      </c>
      <c r="J10357" s="3">
        <f t="shared" si="969"/>
        <v>220.5</v>
      </c>
      <c r="K10357">
        <v>220.5</v>
      </c>
      <c r="L10357" t="str">
        <f t="shared" si="970"/>
        <v>Medium</v>
      </c>
      <c r="M10357" t="s">
        <v>15</v>
      </c>
      <c r="N10357" t="s">
        <v>16</v>
      </c>
      <c r="O10357" s="1">
        <v>45091</v>
      </c>
      <c r="P10357" s="9" t="str">
        <f t="shared" si="971"/>
        <v>N/A</v>
      </c>
    </row>
    <row r="10358" spans="1:17" x14ac:dyDescent="0.3">
      <c r="A10358" t="s">
        <v>10605</v>
      </c>
      <c r="B10358" t="s">
        <v>40</v>
      </c>
      <c r="C10358" t="s">
        <v>32</v>
      </c>
      <c r="D10358" t="str">
        <f t="shared" si="966"/>
        <v>Item_12_FOOD</v>
      </c>
      <c r="E10358" t="s">
        <v>128</v>
      </c>
      <c r="F10358" s="5">
        <f t="shared" si="967"/>
        <v>21.5</v>
      </c>
      <c r="G10358">
        <v>21.5</v>
      </c>
      <c r="H10358">
        <f t="shared" si="968"/>
        <v>1</v>
      </c>
      <c r="I10358">
        <v>1</v>
      </c>
      <c r="J10358" s="3">
        <f t="shared" si="969"/>
        <v>21.5</v>
      </c>
      <c r="K10358">
        <v>21.5</v>
      </c>
      <c r="L10358" t="str">
        <f t="shared" si="970"/>
        <v>Low</v>
      </c>
      <c r="M10358" t="s">
        <v>15</v>
      </c>
      <c r="N10358" t="s">
        <v>16</v>
      </c>
      <c r="O10358" s="1">
        <v>44637</v>
      </c>
      <c r="P10358" s="9" t="str">
        <f t="shared" si="971"/>
        <v>N/A</v>
      </c>
    </row>
    <row r="10359" spans="1:17" x14ac:dyDescent="0.3">
      <c r="A10359" t="s">
        <v>10606</v>
      </c>
      <c r="B10359" t="s">
        <v>65</v>
      </c>
      <c r="C10359" t="s">
        <v>28</v>
      </c>
      <c r="D10359" s="2" t="str">
        <f t="shared" si="966"/>
        <v>Unknown_Item</v>
      </c>
      <c r="F10359" s="5">
        <f t="shared" si="967"/>
        <v>24.5</v>
      </c>
      <c r="G10359">
        <v>24.5</v>
      </c>
      <c r="H10359" s="2">
        <f t="shared" si="968"/>
        <v>6</v>
      </c>
      <c r="J10359" s="4">
        <f t="shared" si="969"/>
        <v>108.5</v>
      </c>
      <c r="L10359" t="str">
        <f t="shared" si="970"/>
        <v>Low</v>
      </c>
      <c r="M10359" t="s">
        <v>25</v>
      </c>
      <c r="N10359" t="s">
        <v>38</v>
      </c>
      <c r="O10359" s="1">
        <v>44996</v>
      </c>
      <c r="P10359" s="7" t="str">
        <f t="shared" si="971"/>
        <v>YES</v>
      </c>
      <c r="Q10359" t="b">
        <v>1</v>
      </c>
    </row>
    <row r="10360" spans="1:17" x14ac:dyDescent="0.3">
      <c r="A10360" t="s">
        <v>10607</v>
      </c>
      <c r="B10360" t="s">
        <v>84</v>
      </c>
      <c r="C10360" t="s">
        <v>66</v>
      </c>
      <c r="D10360" s="2" t="str">
        <f t="shared" si="966"/>
        <v>Unknown_Item</v>
      </c>
      <c r="F10360" s="5">
        <f t="shared" si="967"/>
        <v>33.5</v>
      </c>
      <c r="G10360">
        <v>33.5</v>
      </c>
      <c r="H10360" s="2">
        <f t="shared" si="968"/>
        <v>6</v>
      </c>
      <c r="J10360" s="4">
        <f t="shared" si="969"/>
        <v>108.5</v>
      </c>
      <c r="L10360" t="str">
        <f t="shared" si="970"/>
        <v>Low</v>
      </c>
      <c r="M10360" t="s">
        <v>25</v>
      </c>
      <c r="N10360" t="s">
        <v>38</v>
      </c>
      <c r="O10360" s="1">
        <v>45190</v>
      </c>
      <c r="P10360" s="9" t="str">
        <f t="shared" si="971"/>
        <v>N/A</v>
      </c>
    </row>
    <row r="10361" spans="1:17" x14ac:dyDescent="0.3">
      <c r="A10361" t="s">
        <v>10608</v>
      </c>
      <c r="B10361" t="s">
        <v>80</v>
      </c>
      <c r="C10361" t="s">
        <v>130</v>
      </c>
      <c r="D10361" t="str">
        <f t="shared" si="966"/>
        <v>Item_16_COMP</v>
      </c>
      <c r="E10361" t="s">
        <v>131</v>
      </c>
      <c r="F10361" s="5">
        <f t="shared" si="967"/>
        <v>27.5</v>
      </c>
      <c r="G10361">
        <v>27.5</v>
      </c>
      <c r="H10361">
        <f t="shared" si="968"/>
        <v>10</v>
      </c>
      <c r="I10361">
        <v>10</v>
      </c>
      <c r="J10361" s="3">
        <f t="shared" si="969"/>
        <v>275</v>
      </c>
      <c r="K10361">
        <v>275</v>
      </c>
      <c r="L10361" t="str">
        <f t="shared" si="970"/>
        <v>Medium</v>
      </c>
      <c r="M10361" t="s">
        <v>48</v>
      </c>
      <c r="N10361" t="s">
        <v>38</v>
      </c>
      <c r="O10361" s="1">
        <v>45407</v>
      </c>
      <c r="P10361" s="9" t="str">
        <f t="shared" si="971"/>
        <v>N/A</v>
      </c>
    </row>
    <row r="10362" spans="1:17" x14ac:dyDescent="0.3">
      <c r="A10362" t="s">
        <v>10609</v>
      </c>
      <c r="B10362" t="s">
        <v>77</v>
      </c>
      <c r="C10362" t="s">
        <v>32</v>
      </c>
      <c r="D10362" t="str">
        <f t="shared" si="966"/>
        <v>Item_14_FOOD</v>
      </c>
      <c r="E10362" t="s">
        <v>90</v>
      </c>
      <c r="F10362" s="5">
        <f t="shared" si="967"/>
        <v>24.5</v>
      </c>
      <c r="G10362">
        <v>24.5</v>
      </c>
      <c r="H10362">
        <f t="shared" si="968"/>
        <v>1</v>
      </c>
      <c r="I10362">
        <v>1</v>
      </c>
      <c r="J10362" s="3">
        <f t="shared" si="969"/>
        <v>24.5</v>
      </c>
      <c r="K10362">
        <v>24.5</v>
      </c>
      <c r="L10362" t="str">
        <f t="shared" si="970"/>
        <v>Low</v>
      </c>
      <c r="M10362" t="s">
        <v>48</v>
      </c>
      <c r="N10362" t="s">
        <v>38</v>
      </c>
      <c r="O10362" s="1">
        <v>44770</v>
      </c>
      <c r="P10362" s="9" t="str">
        <f t="shared" si="971"/>
        <v>N/A</v>
      </c>
    </row>
    <row r="10363" spans="1:17" x14ac:dyDescent="0.3">
      <c r="A10363" t="s">
        <v>10610</v>
      </c>
      <c r="B10363" t="s">
        <v>40</v>
      </c>
      <c r="C10363" t="s">
        <v>23</v>
      </c>
      <c r="D10363" t="str">
        <f t="shared" si="966"/>
        <v>Item_8_BUTC</v>
      </c>
      <c r="E10363" t="s">
        <v>227</v>
      </c>
      <c r="F10363" s="5">
        <f t="shared" si="967"/>
        <v>15.5</v>
      </c>
      <c r="G10363">
        <v>15.5</v>
      </c>
      <c r="H10363">
        <f t="shared" si="968"/>
        <v>4</v>
      </c>
      <c r="I10363">
        <v>4</v>
      </c>
      <c r="J10363" s="3">
        <f t="shared" si="969"/>
        <v>62</v>
      </c>
      <c r="K10363">
        <v>62</v>
      </c>
      <c r="L10363" t="str">
        <f t="shared" si="970"/>
        <v>Low</v>
      </c>
      <c r="M10363" t="s">
        <v>48</v>
      </c>
      <c r="N10363" t="s">
        <v>16</v>
      </c>
      <c r="O10363" s="1">
        <v>44813</v>
      </c>
      <c r="P10363" s="7" t="str">
        <f t="shared" si="971"/>
        <v>NO</v>
      </c>
      <c r="Q10363" t="b">
        <v>0</v>
      </c>
    </row>
    <row r="10364" spans="1:17" x14ac:dyDescent="0.3">
      <c r="A10364" t="s">
        <v>10611</v>
      </c>
      <c r="B10364" t="s">
        <v>27</v>
      </c>
      <c r="C10364" t="s">
        <v>13</v>
      </c>
      <c r="D10364" t="str">
        <f t="shared" si="966"/>
        <v>Item_14_PATI</v>
      </c>
      <c r="E10364" t="s">
        <v>164</v>
      </c>
      <c r="F10364" s="5">
        <f t="shared" si="967"/>
        <v>24.5</v>
      </c>
      <c r="G10364">
        <v>24.5</v>
      </c>
      <c r="H10364">
        <f t="shared" si="968"/>
        <v>10</v>
      </c>
      <c r="I10364">
        <v>10</v>
      </c>
      <c r="J10364" s="3">
        <f t="shared" si="969"/>
        <v>245</v>
      </c>
      <c r="K10364">
        <v>245</v>
      </c>
      <c r="L10364" t="str">
        <f t="shared" si="970"/>
        <v>Medium</v>
      </c>
      <c r="M10364" t="s">
        <v>48</v>
      </c>
      <c r="N10364" t="s">
        <v>16</v>
      </c>
      <c r="O10364" s="1">
        <v>45200</v>
      </c>
      <c r="P10364" s="7" t="str">
        <f t="shared" si="971"/>
        <v>NO</v>
      </c>
      <c r="Q10364" t="b">
        <v>0</v>
      </c>
    </row>
    <row r="10365" spans="1:17" x14ac:dyDescent="0.3">
      <c r="A10365" t="s">
        <v>10612</v>
      </c>
      <c r="B10365" t="s">
        <v>12</v>
      </c>
      <c r="C10365" t="s">
        <v>19</v>
      </c>
      <c r="D10365" t="str">
        <f t="shared" si="966"/>
        <v>Item_4_MILK</v>
      </c>
      <c r="E10365" t="s">
        <v>210</v>
      </c>
      <c r="F10365" s="5">
        <f t="shared" si="967"/>
        <v>9.5</v>
      </c>
      <c r="G10365">
        <v>9.5</v>
      </c>
      <c r="H10365">
        <f t="shared" si="968"/>
        <v>6</v>
      </c>
      <c r="I10365">
        <v>6</v>
      </c>
      <c r="J10365" s="3">
        <f t="shared" si="969"/>
        <v>57</v>
      </c>
      <c r="K10365">
        <v>57</v>
      </c>
      <c r="L10365" t="str">
        <f t="shared" si="970"/>
        <v>Low</v>
      </c>
      <c r="M10365" t="s">
        <v>25</v>
      </c>
      <c r="N10365" t="s">
        <v>16</v>
      </c>
      <c r="O10365" s="1">
        <v>45179</v>
      </c>
      <c r="P10365" s="7" t="str">
        <f t="shared" si="971"/>
        <v>NO</v>
      </c>
      <c r="Q10365" t="b">
        <v>0</v>
      </c>
    </row>
    <row r="10366" spans="1:17" x14ac:dyDescent="0.3">
      <c r="A10366" t="s">
        <v>10613</v>
      </c>
      <c r="B10366" t="s">
        <v>108</v>
      </c>
      <c r="C10366" t="s">
        <v>19</v>
      </c>
      <c r="D10366" t="str">
        <f t="shared" si="966"/>
        <v>Item_5_MILK</v>
      </c>
      <c r="E10366" t="s">
        <v>972</v>
      </c>
      <c r="F10366" s="5">
        <f t="shared" si="967"/>
        <v>11</v>
      </c>
      <c r="G10366">
        <v>11</v>
      </c>
      <c r="H10366">
        <f t="shared" si="968"/>
        <v>3</v>
      </c>
      <c r="I10366">
        <v>3</v>
      </c>
      <c r="J10366" s="3">
        <f t="shared" si="969"/>
        <v>33</v>
      </c>
      <c r="K10366">
        <v>33</v>
      </c>
      <c r="L10366" t="str">
        <f t="shared" si="970"/>
        <v>Low</v>
      </c>
      <c r="M10366" t="s">
        <v>15</v>
      </c>
      <c r="N10366" t="s">
        <v>38</v>
      </c>
      <c r="O10366" s="1">
        <v>44740</v>
      </c>
      <c r="P10366" s="9" t="str">
        <f t="shared" si="971"/>
        <v>N/A</v>
      </c>
    </row>
    <row r="10367" spans="1:17" x14ac:dyDescent="0.3">
      <c r="A10367" t="s">
        <v>10614</v>
      </c>
      <c r="B10367" t="s">
        <v>36</v>
      </c>
      <c r="C10367" t="s">
        <v>32</v>
      </c>
      <c r="D10367" s="2" t="str">
        <f t="shared" si="966"/>
        <v>Unknown_Item</v>
      </c>
      <c r="F10367" s="6">
        <f t="shared" si="967"/>
        <v>23.365911749958215</v>
      </c>
      <c r="H10367">
        <f t="shared" si="968"/>
        <v>10</v>
      </c>
      <c r="I10367">
        <v>10</v>
      </c>
      <c r="J10367" s="3">
        <f t="shared" si="969"/>
        <v>80</v>
      </c>
      <c r="K10367">
        <v>80</v>
      </c>
      <c r="L10367" t="str">
        <f t="shared" si="970"/>
        <v>Low</v>
      </c>
      <c r="M10367" t="s">
        <v>15</v>
      </c>
      <c r="N10367" t="s">
        <v>38</v>
      </c>
      <c r="O10367" s="1">
        <v>45425</v>
      </c>
      <c r="P10367" s="7" t="str">
        <f t="shared" si="971"/>
        <v>YES</v>
      </c>
      <c r="Q10367" t="b">
        <v>1</v>
      </c>
    </row>
    <row r="10368" spans="1:17" x14ac:dyDescent="0.3">
      <c r="A10368" t="s">
        <v>10615</v>
      </c>
      <c r="B10368" t="s">
        <v>65</v>
      </c>
      <c r="C10368" t="s">
        <v>130</v>
      </c>
      <c r="D10368" t="str">
        <f t="shared" si="966"/>
        <v>Item_11_COMP</v>
      </c>
      <c r="E10368" t="s">
        <v>335</v>
      </c>
      <c r="F10368" s="5">
        <f t="shared" si="967"/>
        <v>20</v>
      </c>
      <c r="G10368">
        <v>20</v>
      </c>
      <c r="H10368">
        <f t="shared" si="968"/>
        <v>9</v>
      </c>
      <c r="I10368">
        <v>9</v>
      </c>
      <c r="J10368" s="3">
        <f t="shared" si="969"/>
        <v>180</v>
      </c>
      <c r="K10368">
        <v>180</v>
      </c>
      <c r="L10368" t="str">
        <f t="shared" si="970"/>
        <v>Medium</v>
      </c>
      <c r="M10368" t="s">
        <v>25</v>
      </c>
      <c r="N10368" t="s">
        <v>38</v>
      </c>
      <c r="O10368" s="1">
        <v>44733</v>
      </c>
      <c r="P10368" s="7" t="str">
        <f t="shared" si="971"/>
        <v>YES</v>
      </c>
      <c r="Q10368" t="b">
        <v>1</v>
      </c>
    </row>
    <row r="10369" spans="1:17" x14ac:dyDescent="0.3">
      <c r="A10369" t="s">
        <v>10616</v>
      </c>
      <c r="B10369" t="s">
        <v>40</v>
      </c>
      <c r="C10369" t="s">
        <v>66</v>
      </c>
      <c r="D10369" t="str">
        <f t="shared" si="966"/>
        <v>Item_20_ELEC</v>
      </c>
      <c r="E10369" t="s">
        <v>346</v>
      </c>
      <c r="F10369" s="5">
        <f t="shared" si="967"/>
        <v>33.5</v>
      </c>
      <c r="G10369">
        <v>33.5</v>
      </c>
      <c r="H10369">
        <f t="shared" si="968"/>
        <v>7</v>
      </c>
      <c r="I10369">
        <v>7</v>
      </c>
      <c r="J10369" s="3">
        <f t="shared" si="969"/>
        <v>234.5</v>
      </c>
      <c r="K10369">
        <v>234.5</v>
      </c>
      <c r="L10369" t="str">
        <f t="shared" si="970"/>
        <v>Medium</v>
      </c>
      <c r="M10369" t="s">
        <v>25</v>
      </c>
      <c r="N10369" t="s">
        <v>16</v>
      </c>
      <c r="O10369" s="1">
        <v>45318</v>
      </c>
      <c r="P10369" s="7" t="str">
        <f t="shared" si="971"/>
        <v>YES</v>
      </c>
      <c r="Q10369" t="b">
        <v>1</v>
      </c>
    </row>
    <row r="10370" spans="1:17" x14ac:dyDescent="0.3">
      <c r="A10370" t="s">
        <v>10617</v>
      </c>
      <c r="B10370" t="s">
        <v>80</v>
      </c>
      <c r="C10370" t="s">
        <v>41</v>
      </c>
      <c r="D10370" t="str">
        <f t="shared" ref="D10370:D10433" si="972">IF(TRIM(E10370)="","Unknown_Item","Item_"&amp;MID(E10370,6,FIND("_",E10370,6)-6)&amp;"_"&amp;UPPER(LEFT(C10370,4)))</f>
        <v>Item_8_FURN</v>
      </c>
      <c r="E10370" t="s">
        <v>303</v>
      </c>
      <c r="F10370" s="5">
        <f t="shared" ref="F10370:F10433" si="973">IF(ISBLANK(G10370),AVERAGE($G$2:$G$12576),G10370)</f>
        <v>15.5</v>
      </c>
      <c r="G10370">
        <v>15.5</v>
      </c>
      <c r="H10370">
        <f t="shared" ref="H10370:H10433" si="974">IF(ISBLANK(I10370),MEDIAN($I$2:$I$12576),I10370)</f>
        <v>2</v>
      </c>
      <c r="I10370">
        <v>2</v>
      </c>
      <c r="J10370" s="3">
        <f t="shared" ref="J10370:J10433" si="975">IF(ISBLANK(K10370),MEDIAN($K$2:$K$12576),K10370)</f>
        <v>31</v>
      </c>
      <c r="K10370">
        <v>31</v>
      </c>
      <c r="L10370" t="str">
        <f t="shared" ref="L10370:L10433" si="976">IF(J10370&gt;=300,"High",IF(J10370&gt;=150,"Medium","Low"))</f>
        <v>Low</v>
      </c>
      <c r="M10370" t="s">
        <v>15</v>
      </c>
      <c r="N10370" t="s">
        <v>38</v>
      </c>
      <c r="O10370" s="1">
        <v>44682</v>
      </c>
      <c r="P10370" s="7" t="str">
        <f t="shared" ref="P10370:P10433" si="977">IF(ISBLANK(Q10370),"N/A",IF(Q10370=TRUE,"YES","NO"))</f>
        <v>NO</v>
      </c>
      <c r="Q10370" t="b">
        <v>0</v>
      </c>
    </row>
    <row r="10371" spans="1:17" x14ac:dyDescent="0.3">
      <c r="A10371" t="s">
        <v>10618</v>
      </c>
      <c r="B10371" t="s">
        <v>63</v>
      </c>
      <c r="C10371" t="s">
        <v>19</v>
      </c>
      <c r="D10371" t="str">
        <f t="shared" si="972"/>
        <v>Item_25_MILK</v>
      </c>
      <c r="E10371" t="s">
        <v>1128</v>
      </c>
      <c r="F10371" s="5">
        <f t="shared" si="973"/>
        <v>41</v>
      </c>
      <c r="G10371">
        <v>41</v>
      </c>
      <c r="H10371">
        <f t="shared" si="974"/>
        <v>3</v>
      </c>
      <c r="I10371">
        <v>3</v>
      </c>
      <c r="J10371" s="3">
        <f t="shared" si="975"/>
        <v>123</v>
      </c>
      <c r="K10371">
        <v>123</v>
      </c>
      <c r="L10371" t="str">
        <f t="shared" si="976"/>
        <v>Low</v>
      </c>
      <c r="M10371" t="s">
        <v>48</v>
      </c>
      <c r="N10371" t="s">
        <v>16</v>
      </c>
      <c r="O10371" s="1">
        <v>45194</v>
      </c>
      <c r="P10371" s="9" t="str">
        <f t="shared" si="977"/>
        <v>N/A</v>
      </c>
    </row>
    <row r="10372" spans="1:17" x14ac:dyDescent="0.3">
      <c r="A10372" t="s">
        <v>10619</v>
      </c>
      <c r="B10372" t="s">
        <v>36</v>
      </c>
      <c r="C10372" t="s">
        <v>41</v>
      </c>
      <c r="D10372" t="str">
        <f t="shared" si="972"/>
        <v>Item_8_FURN</v>
      </c>
      <c r="E10372" t="s">
        <v>303</v>
      </c>
      <c r="F10372" s="5">
        <f t="shared" si="973"/>
        <v>15.5</v>
      </c>
      <c r="G10372">
        <v>15.5</v>
      </c>
      <c r="H10372">
        <f t="shared" si="974"/>
        <v>3</v>
      </c>
      <c r="I10372">
        <v>3</v>
      </c>
      <c r="J10372" s="3">
        <f t="shared" si="975"/>
        <v>46.5</v>
      </c>
      <c r="K10372">
        <v>46.5</v>
      </c>
      <c r="L10372" t="str">
        <f t="shared" si="976"/>
        <v>Low</v>
      </c>
      <c r="M10372" t="s">
        <v>15</v>
      </c>
      <c r="N10372" t="s">
        <v>16</v>
      </c>
      <c r="O10372" s="1">
        <v>45482</v>
      </c>
      <c r="P10372" s="7" t="str">
        <f t="shared" si="977"/>
        <v>YES</v>
      </c>
      <c r="Q10372" t="b">
        <v>1</v>
      </c>
    </row>
    <row r="10373" spans="1:17" x14ac:dyDescent="0.3">
      <c r="A10373" t="s">
        <v>10620</v>
      </c>
      <c r="B10373" t="s">
        <v>12</v>
      </c>
      <c r="C10373" t="s">
        <v>13</v>
      </c>
      <c r="D10373" t="str">
        <f t="shared" si="972"/>
        <v>Item_14_PATI</v>
      </c>
      <c r="E10373" t="s">
        <v>164</v>
      </c>
      <c r="F10373" s="5">
        <f t="shared" si="973"/>
        <v>24.5</v>
      </c>
      <c r="G10373">
        <v>24.5</v>
      </c>
      <c r="H10373">
        <f t="shared" si="974"/>
        <v>3</v>
      </c>
      <c r="I10373">
        <v>3</v>
      </c>
      <c r="J10373" s="3">
        <f t="shared" si="975"/>
        <v>73.5</v>
      </c>
      <c r="K10373">
        <v>73.5</v>
      </c>
      <c r="L10373" t="str">
        <f t="shared" si="976"/>
        <v>Low</v>
      </c>
      <c r="M10373" t="s">
        <v>48</v>
      </c>
      <c r="N10373" t="s">
        <v>16</v>
      </c>
      <c r="O10373" s="1">
        <v>45246</v>
      </c>
      <c r="P10373" s="9" t="str">
        <f t="shared" si="977"/>
        <v>N/A</v>
      </c>
    </row>
    <row r="10374" spans="1:17" x14ac:dyDescent="0.3">
      <c r="A10374" t="s">
        <v>10621</v>
      </c>
      <c r="B10374" t="s">
        <v>123</v>
      </c>
      <c r="C10374" t="s">
        <v>130</v>
      </c>
      <c r="D10374" t="str">
        <f t="shared" si="972"/>
        <v>Item_5_COMP</v>
      </c>
      <c r="E10374" t="s">
        <v>139</v>
      </c>
      <c r="F10374" s="5">
        <f t="shared" si="973"/>
        <v>11</v>
      </c>
      <c r="G10374">
        <v>11</v>
      </c>
      <c r="H10374">
        <f t="shared" si="974"/>
        <v>1</v>
      </c>
      <c r="I10374">
        <v>1</v>
      </c>
      <c r="J10374" s="3">
        <f t="shared" si="975"/>
        <v>11</v>
      </c>
      <c r="K10374">
        <v>11</v>
      </c>
      <c r="L10374" t="str">
        <f t="shared" si="976"/>
        <v>Low</v>
      </c>
      <c r="M10374" t="s">
        <v>48</v>
      </c>
      <c r="N10374" t="s">
        <v>38</v>
      </c>
      <c r="O10374" s="1">
        <v>44760</v>
      </c>
      <c r="P10374" s="7" t="str">
        <f t="shared" si="977"/>
        <v>YES</v>
      </c>
      <c r="Q10374" t="b">
        <v>1</v>
      </c>
    </row>
    <row r="10375" spans="1:17" x14ac:dyDescent="0.3">
      <c r="A10375" t="s">
        <v>10622</v>
      </c>
      <c r="B10375" t="s">
        <v>27</v>
      </c>
      <c r="C10375" t="s">
        <v>41</v>
      </c>
      <c r="D10375" t="str">
        <f t="shared" si="972"/>
        <v>Item_2_FURN</v>
      </c>
      <c r="E10375" t="s">
        <v>295</v>
      </c>
      <c r="F10375" s="5">
        <f t="shared" si="973"/>
        <v>6.5</v>
      </c>
      <c r="G10375">
        <v>6.5</v>
      </c>
      <c r="H10375">
        <f t="shared" si="974"/>
        <v>6</v>
      </c>
      <c r="I10375">
        <v>6</v>
      </c>
      <c r="J10375" s="3">
        <f t="shared" si="975"/>
        <v>39</v>
      </c>
      <c r="K10375">
        <v>39</v>
      </c>
      <c r="L10375" t="str">
        <f t="shared" si="976"/>
        <v>Low</v>
      </c>
      <c r="M10375" t="s">
        <v>48</v>
      </c>
      <c r="N10375" t="s">
        <v>16</v>
      </c>
      <c r="O10375" s="1">
        <v>44636</v>
      </c>
      <c r="P10375" s="9" t="str">
        <f t="shared" si="977"/>
        <v>N/A</v>
      </c>
    </row>
    <row r="10376" spans="1:17" x14ac:dyDescent="0.3">
      <c r="A10376" t="s">
        <v>10623</v>
      </c>
      <c r="B10376" t="s">
        <v>168</v>
      </c>
      <c r="C10376" t="s">
        <v>28</v>
      </c>
      <c r="D10376" t="str">
        <f t="shared" si="972"/>
        <v>Item_7_BEVE</v>
      </c>
      <c r="E10376" t="s">
        <v>71</v>
      </c>
      <c r="F10376" s="5">
        <f t="shared" si="973"/>
        <v>14</v>
      </c>
      <c r="G10376">
        <v>14</v>
      </c>
      <c r="H10376">
        <f t="shared" si="974"/>
        <v>5</v>
      </c>
      <c r="I10376">
        <v>5</v>
      </c>
      <c r="J10376" s="3">
        <f t="shared" si="975"/>
        <v>70</v>
      </c>
      <c r="K10376">
        <v>70</v>
      </c>
      <c r="L10376" t="str">
        <f t="shared" si="976"/>
        <v>Low</v>
      </c>
      <c r="M10376" t="s">
        <v>15</v>
      </c>
      <c r="N10376" t="s">
        <v>16</v>
      </c>
      <c r="O10376" s="1">
        <v>45527</v>
      </c>
      <c r="P10376" s="7" t="str">
        <f t="shared" si="977"/>
        <v>NO</v>
      </c>
      <c r="Q10376" t="b">
        <v>0</v>
      </c>
    </row>
    <row r="10377" spans="1:17" x14ac:dyDescent="0.3">
      <c r="A10377" t="s">
        <v>10624</v>
      </c>
      <c r="B10377" t="s">
        <v>27</v>
      </c>
      <c r="C10377" t="s">
        <v>23</v>
      </c>
      <c r="D10377" t="str">
        <f t="shared" si="972"/>
        <v>Item_18_BUTC</v>
      </c>
      <c r="E10377" t="s">
        <v>277</v>
      </c>
      <c r="F10377" s="5">
        <f t="shared" si="973"/>
        <v>30.5</v>
      </c>
      <c r="G10377">
        <v>30.5</v>
      </c>
      <c r="H10377">
        <f t="shared" si="974"/>
        <v>8</v>
      </c>
      <c r="I10377">
        <v>8</v>
      </c>
      <c r="J10377" s="3">
        <f t="shared" si="975"/>
        <v>244</v>
      </c>
      <c r="K10377">
        <v>244</v>
      </c>
      <c r="L10377" t="str">
        <f t="shared" si="976"/>
        <v>Medium</v>
      </c>
      <c r="M10377" t="s">
        <v>48</v>
      </c>
      <c r="N10377" t="s">
        <v>16</v>
      </c>
      <c r="O10377" s="1">
        <v>45271</v>
      </c>
      <c r="P10377" s="9" t="str">
        <f t="shared" si="977"/>
        <v>N/A</v>
      </c>
    </row>
    <row r="10378" spans="1:17" x14ac:dyDescent="0.3">
      <c r="A10378" t="s">
        <v>10625</v>
      </c>
      <c r="B10378" t="s">
        <v>65</v>
      </c>
      <c r="C10378" t="s">
        <v>41</v>
      </c>
      <c r="D10378" t="str">
        <f t="shared" si="972"/>
        <v>Item_7_FURN</v>
      </c>
      <c r="E10378" t="s">
        <v>146</v>
      </c>
      <c r="F10378" s="5">
        <f t="shared" si="973"/>
        <v>14</v>
      </c>
      <c r="G10378">
        <v>14</v>
      </c>
      <c r="H10378">
        <f t="shared" si="974"/>
        <v>5</v>
      </c>
      <c r="I10378">
        <v>5</v>
      </c>
      <c r="J10378" s="3">
        <f t="shared" si="975"/>
        <v>70</v>
      </c>
      <c r="K10378">
        <v>70</v>
      </c>
      <c r="L10378" t="str">
        <f t="shared" si="976"/>
        <v>Low</v>
      </c>
      <c r="M10378" t="s">
        <v>48</v>
      </c>
      <c r="N10378" t="s">
        <v>16</v>
      </c>
      <c r="O10378" s="1">
        <v>45491</v>
      </c>
      <c r="P10378" s="7" t="str">
        <f t="shared" si="977"/>
        <v>YES</v>
      </c>
      <c r="Q10378" t="b">
        <v>1</v>
      </c>
    </row>
    <row r="10379" spans="1:17" x14ac:dyDescent="0.3">
      <c r="A10379" t="s">
        <v>10626</v>
      </c>
      <c r="B10379" t="s">
        <v>84</v>
      </c>
      <c r="C10379" t="s">
        <v>23</v>
      </c>
      <c r="D10379" t="str">
        <f t="shared" si="972"/>
        <v>Item_6_BUTC</v>
      </c>
      <c r="E10379" t="s">
        <v>598</v>
      </c>
      <c r="F10379" s="5">
        <f t="shared" si="973"/>
        <v>12.5</v>
      </c>
      <c r="G10379">
        <v>12.5</v>
      </c>
      <c r="H10379">
        <f t="shared" si="974"/>
        <v>8</v>
      </c>
      <c r="I10379">
        <v>8</v>
      </c>
      <c r="J10379" s="3">
        <f t="shared" si="975"/>
        <v>100</v>
      </c>
      <c r="K10379">
        <v>100</v>
      </c>
      <c r="L10379" t="str">
        <f t="shared" si="976"/>
        <v>Low</v>
      </c>
      <c r="M10379" t="s">
        <v>25</v>
      </c>
      <c r="N10379" t="s">
        <v>16</v>
      </c>
      <c r="O10379" s="1">
        <v>45173</v>
      </c>
      <c r="P10379" s="9" t="str">
        <f t="shared" si="977"/>
        <v>N/A</v>
      </c>
    </row>
    <row r="10380" spans="1:17" x14ac:dyDescent="0.3">
      <c r="A10380" t="s">
        <v>10627</v>
      </c>
      <c r="B10380" t="s">
        <v>43</v>
      </c>
      <c r="C10380" t="s">
        <v>66</v>
      </c>
      <c r="D10380" t="str">
        <f t="shared" si="972"/>
        <v>Item_6_ELEC</v>
      </c>
      <c r="E10380" t="s">
        <v>215</v>
      </c>
      <c r="F10380" s="5">
        <f t="shared" si="973"/>
        <v>12.5</v>
      </c>
      <c r="G10380">
        <v>12.5</v>
      </c>
      <c r="H10380">
        <f t="shared" si="974"/>
        <v>7</v>
      </c>
      <c r="I10380">
        <v>7</v>
      </c>
      <c r="J10380" s="3">
        <f t="shared" si="975"/>
        <v>87.5</v>
      </c>
      <c r="K10380">
        <v>87.5</v>
      </c>
      <c r="L10380" t="str">
        <f t="shared" si="976"/>
        <v>Low</v>
      </c>
      <c r="M10380" t="s">
        <v>15</v>
      </c>
      <c r="N10380" t="s">
        <v>16</v>
      </c>
      <c r="O10380" s="1">
        <v>44821</v>
      </c>
      <c r="P10380" s="7" t="str">
        <f t="shared" si="977"/>
        <v>NO</v>
      </c>
      <c r="Q10380" t="b">
        <v>0</v>
      </c>
    </row>
    <row r="10381" spans="1:17" x14ac:dyDescent="0.3">
      <c r="A10381" t="s">
        <v>10628</v>
      </c>
      <c r="B10381" t="s">
        <v>113</v>
      </c>
      <c r="C10381" t="s">
        <v>28</v>
      </c>
      <c r="D10381" t="str">
        <f t="shared" si="972"/>
        <v>Item_2_BEVE</v>
      </c>
      <c r="E10381" t="s">
        <v>308</v>
      </c>
      <c r="F10381" s="5">
        <f t="shared" si="973"/>
        <v>6.5</v>
      </c>
      <c r="G10381">
        <v>6.5</v>
      </c>
      <c r="H10381">
        <f t="shared" si="974"/>
        <v>4</v>
      </c>
      <c r="I10381">
        <v>4</v>
      </c>
      <c r="J10381" s="3">
        <f t="shared" si="975"/>
        <v>26</v>
      </c>
      <c r="K10381">
        <v>26</v>
      </c>
      <c r="L10381" t="str">
        <f t="shared" si="976"/>
        <v>Low</v>
      </c>
      <c r="M10381" t="s">
        <v>15</v>
      </c>
      <c r="N10381" t="s">
        <v>16</v>
      </c>
      <c r="O10381" s="1">
        <v>45099</v>
      </c>
      <c r="P10381" s="9" t="str">
        <f t="shared" si="977"/>
        <v>N/A</v>
      </c>
    </row>
    <row r="10382" spans="1:17" x14ac:dyDescent="0.3">
      <c r="A10382" t="s">
        <v>10629</v>
      </c>
      <c r="B10382" t="s">
        <v>77</v>
      </c>
      <c r="C10382" t="s">
        <v>41</v>
      </c>
      <c r="D10382" t="str">
        <f t="shared" si="972"/>
        <v>Item_15_FURN</v>
      </c>
      <c r="E10382" t="s">
        <v>453</v>
      </c>
      <c r="F10382" s="5">
        <f t="shared" si="973"/>
        <v>26</v>
      </c>
      <c r="G10382">
        <v>26</v>
      </c>
      <c r="H10382">
        <f t="shared" si="974"/>
        <v>9</v>
      </c>
      <c r="I10382">
        <v>9</v>
      </c>
      <c r="J10382" s="3">
        <f t="shared" si="975"/>
        <v>234</v>
      </c>
      <c r="K10382">
        <v>234</v>
      </c>
      <c r="L10382" t="str">
        <f t="shared" si="976"/>
        <v>Medium</v>
      </c>
      <c r="M10382" t="s">
        <v>25</v>
      </c>
      <c r="N10382" t="s">
        <v>38</v>
      </c>
      <c r="O10382" s="1">
        <v>44783</v>
      </c>
      <c r="P10382" s="7" t="str">
        <f t="shared" si="977"/>
        <v>NO</v>
      </c>
      <c r="Q10382" t="b">
        <v>0</v>
      </c>
    </row>
    <row r="10383" spans="1:17" x14ac:dyDescent="0.3">
      <c r="A10383" t="s">
        <v>10630</v>
      </c>
      <c r="B10383" t="s">
        <v>69</v>
      </c>
      <c r="C10383" t="s">
        <v>23</v>
      </c>
      <c r="D10383" t="str">
        <f t="shared" si="972"/>
        <v>Item_7_BUTC</v>
      </c>
      <c r="E10383" t="s">
        <v>355</v>
      </c>
      <c r="F10383" s="5">
        <f t="shared" si="973"/>
        <v>14</v>
      </c>
      <c r="G10383">
        <v>14</v>
      </c>
      <c r="H10383">
        <f t="shared" si="974"/>
        <v>2</v>
      </c>
      <c r="I10383">
        <v>2</v>
      </c>
      <c r="J10383" s="3">
        <f t="shared" si="975"/>
        <v>28</v>
      </c>
      <c r="K10383">
        <v>28</v>
      </c>
      <c r="L10383" t="str">
        <f t="shared" si="976"/>
        <v>Low</v>
      </c>
      <c r="M10383" t="s">
        <v>15</v>
      </c>
      <c r="N10383" t="s">
        <v>16</v>
      </c>
      <c r="O10383" s="1">
        <v>45531</v>
      </c>
      <c r="P10383" s="9" t="str">
        <f t="shared" si="977"/>
        <v>N/A</v>
      </c>
    </row>
    <row r="10384" spans="1:17" x14ac:dyDescent="0.3">
      <c r="A10384" t="s">
        <v>10631</v>
      </c>
      <c r="B10384" t="s">
        <v>116</v>
      </c>
      <c r="C10384" t="s">
        <v>66</v>
      </c>
      <c r="D10384" t="str">
        <f t="shared" si="972"/>
        <v>Item_24_ELEC</v>
      </c>
      <c r="E10384" t="s">
        <v>748</v>
      </c>
      <c r="F10384" s="5">
        <f t="shared" si="973"/>
        <v>39.5</v>
      </c>
      <c r="G10384">
        <v>39.5</v>
      </c>
      <c r="H10384">
        <f t="shared" si="974"/>
        <v>8</v>
      </c>
      <c r="I10384">
        <v>8</v>
      </c>
      <c r="J10384" s="3">
        <f t="shared" si="975"/>
        <v>316</v>
      </c>
      <c r="K10384">
        <v>316</v>
      </c>
      <c r="L10384" t="str">
        <f t="shared" si="976"/>
        <v>High</v>
      </c>
      <c r="M10384" t="s">
        <v>15</v>
      </c>
      <c r="N10384" t="s">
        <v>16</v>
      </c>
      <c r="O10384" s="1">
        <v>45334</v>
      </c>
      <c r="P10384" s="9" t="str">
        <f t="shared" si="977"/>
        <v>N/A</v>
      </c>
    </row>
    <row r="10385" spans="1:17" x14ac:dyDescent="0.3">
      <c r="A10385" t="s">
        <v>10632</v>
      </c>
      <c r="B10385" t="s">
        <v>43</v>
      </c>
      <c r="C10385" t="s">
        <v>13</v>
      </c>
      <c r="D10385" t="str">
        <f t="shared" si="972"/>
        <v>Item_23_PATI</v>
      </c>
      <c r="E10385" t="s">
        <v>796</v>
      </c>
      <c r="F10385" s="5">
        <f t="shared" si="973"/>
        <v>38</v>
      </c>
      <c r="G10385">
        <v>38</v>
      </c>
      <c r="H10385">
        <f t="shared" si="974"/>
        <v>10</v>
      </c>
      <c r="I10385">
        <v>10</v>
      </c>
      <c r="J10385" s="3">
        <f t="shared" si="975"/>
        <v>380</v>
      </c>
      <c r="K10385">
        <v>380</v>
      </c>
      <c r="L10385" t="str">
        <f t="shared" si="976"/>
        <v>High</v>
      </c>
      <c r="M10385" t="s">
        <v>48</v>
      </c>
      <c r="N10385" t="s">
        <v>16</v>
      </c>
      <c r="O10385" s="1">
        <v>45170</v>
      </c>
      <c r="P10385" s="7" t="str">
        <f t="shared" si="977"/>
        <v>YES</v>
      </c>
      <c r="Q10385" t="b">
        <v>1</v>
      </c>
    </row>
    <row r="10386" spans="1:17" x14ac:dyDescent="0.3">
      <c r="A10386" t="s">
        <v>10633</v>
      </c>
      <c r="B10386" t="s">
        <v>77</v>
      </c>
      <c r="C10386" t="s">
        <v>19</v>
      </c>
      <c r="D10386" t="str">
        <f t="shared" si="972"/>
        <v>Item_23_MILK</v>
      </c>
      <c r="E10386" t="s">
        <v>250</v>
      </c>
      <c r="F10386" s="5">
        <f t="shared" si="973"/>
        <v>38</v>
      </c>
      <c r="G10386">
        <v>38</v>
      </c>
      <c r="H10386">
        <f t="shared" si="974"/>
        <v>8</v>
      </c>
      <c r="I10386">
        <v>8</v>
      </c>
      <c r="J10386" s="3">
        <f t="shared" si="975"/>
        <v>304</v>
      </c>
      <c r="K10386">
        <v>304</v>
      </c>
      <c r="L10386" t="str">
        <f t="shared" si="976"/>
        <v>High</v>
      </c>
      <c r="M10386" t="s">
        <v>15</v>
      </c>
      <c r="N10386" t="s">
        <v>38</v>
      </c>
      <c r="O10386" s="1">
        <v>44862</v>
      </c>
      <c r="P10386" s="7" t="str">
        <f t="shared" si="977"/>
        <v>NO</v>
      </c>
      <c r="Q10386" t="b">
        <v>0</v>
      </c>
    </row>
    <row r="10387" spans="1:17" x14ac:dyDescent="0.3">
      <c r="A10387" t="s">
        <v>10634</v>
      </c>
      <c r="B10387" t="s">
        <v>116</v>
      </c>
      <c r="C10387" t="s">
        <v>13</v>
      </c>
      <c r="D10387" t="str">
        <f t="shared" si="972"/>
        <v>Item_11_PATI</v>
      </c>
      <c r="E10387" t="s">
        <v>133</v>
      </c>
      <c r="F10387" s="5">
        <f t="shared" si="973"/>
        <v>20</v>
      </c>
      <c r="G10387">
        <v>20</v>
      </c>
      <c r="H10387">
        <f t="shared" si="974"/>
        <v>8</v>
      </c>
      <c r="I10387">
        <v>8</v>
      </c>
      <c r="J10387" s="3">
        <f t="shared" si="975"/>
        <v>160</v>
      </c>
      <c r="K10387">
        <v>160</v>
      </c>
      <c r="L10387" t="str">
        <f t="shared" si="976"/>
        <v>Medium</v>
      </c>
      <c r="M10387" t="s">
        <v>15</v>
      </c>
      <c r="N10387" t="s">
        <v>38</v>
      </c>
      <c r="O10387" s="1">
        <v>45043</v>
      </c>
      <c r="P10387" s="7" t="str">
        <f t="shared" si="977"/>
        <v>NO</v>
      </c>
      <c r="Q10387" t="b">
        <v>0</v>
      </c>
    </row>
    <row r="10388" spans="1:17" x14ac:dyDescent="0.3">
      <c r="A10388" t="s">
        <v>10635</v>
      </c>
      <c r="B10388" t="s">
        <v>46</v>
      </c>
      <c r="C10388" t="s">
        <v>32</v>
      </c>
      <c r="D10388" t="str">
        <f t="shared" si="972"/>
        <v>Item_22_FOOD</v>
      </c>
      <c r="E10388" t="s">
        <v>160</v>
      </c>
      <c r="F10388" s="5">
        <f t="shared" si="973"/>
        <v>36.5</v>
      </c>
      <c r="G10388">
        <v>36.5</v>
      </c>
      <c r="H10388">
        <f t="shared" si="974"/>
        <v>9</v>
      </c>
      <c r="I10388">
        <v>9</v>
      </c>
      <c r="J10388" s="3">
        <f t="shared" si="975"/>
        <v>328.5</v>
      </c>
      <c r="K10388">
        <v>328.5</v>
      </c>
      <c r="L10388" t="str">
        <f t="shared" si="976"/>
        <v>High</v>
      </c>
      <c r="M10388" t="s">
        <v>15</v>
      </c>
      <c r="N10388" t="s">
        <v>16</v>
      </c>
      <c r="O10388" s="1">
        <v>45459</v>
      </c>
      <c r="P10388" s="7" t="str">
        <f t="shared" si="977"/>
        <v>NO</v>
      </c>
      <c r="Q10388" t="b">
        <v>0</v>
      </c>
    </row>
    <row r="10389" spans="1:17" x14ac:dyDescent="0.3">
      <c r="A10389" t="s">
        <v>10636</v>
      </c>
      <c r="B10389" t="s">
        <v>89</v>
      </c>
      <c r="C10389" t="s">
        <v>19</v>
      </c>
      <c r="D10389" t="str">
        <f t="shared" si="972"/>
        <v>Item_23_MILK</v>
      </c>
      <c r="E10389" t="s">
        <v>250</v>
      </c>
      <c r="F10389" s="5">
        <f t="shared" si="973"/>
        <v>38</v>
      </c>
      <c r="G10389">
        <v>38</v>
      </c>
      <c r="H10389">
        <f t="shared" si="974"/>
        <v>6</v>
      </c>
      <c r="I10389">
        <v>6</v>
      </c>
      <c r="J10389" s="3">
        <f t="shared" si="975"/>
        <v>228</v>
      </c>
      <c r="K10389">
        <v>228</v>
      </c>
      <c r="L10389" t="str">
        <f t="shared" si="976"/>
        <v>Medium</v>
      </c>
      <c r="M10389" t="s">
        <v>48</v>
      </c>
      <c r="N10389" t="s">
        <v>16</v>
      </c>
      <c r="O10389" s="1">
        <v>45144</v>
      </c>
      <c r="P10389" s="9" t="str">
        <f t="shared" si="977"/>
        <v>N/A</v>
      </c>
    </row>
    <row r="10390" spans="1:17" x14ac:dyDescent="0.3">
      <c r="A10390" t="s">
        <v>10637</v>
      </c>
      <c r="B10390" t="s">
        <v>55</v>
      </c>
      <c r="C10390" t="s">
        <v>19</v>
      </c>
      <c r="D10390" t="str">
        <f t="shared" si="972"/>
        <v>Item_16_MILK</v>
      </c>
      <c r="E10390" t="s">
        <v>58</v>
      </c>
      <c r="F10390" s="5">
        <f t="shared" si="973"/>
        <v>27.5</v>
      </c>
      <c r="G10390">
        <v>27.5</v>
      </c>
      <c r="H10390">
        <f t="shared" si="974"/>
        <v>1</v>
      </c>
      <c r="I10390">
        <v>1</v>
      </c>
      <c r="J10390" s="3">
        <f t="shared" si="975"/>
        <v>27.5</v>
      </c>
      <c r="K10390">
        <v>27.5</v>
      </c>
      <c r="L10390" t="str">
        <f t="shared" si="976"/>
        <v>Low</v>
      </c>
      <c r="M10390" t="s">
        <v>25</v>
      </c>
      <c r="N10390" t="s">
        <v>16</v>
      </c>
      <c r="O10390" s="1">
        <v>44692</v>
      </c>
      <c r="P10390" s="9" t="str">
        <f t="shared" si="977"/>
        <v>N/A</v>
      </c>
    </row>
    <row r="10391" spans="1:17" x14ac:dyDescent="0.3">
      <c r="A10391" t="s">
        <v>10638</v>
      </c>
      <c r="B10391" t="s">
        <v>46</v>
      </c>
      <c r="C10391" t="s">
        <v>66</v>
      </c>
      <c r="D10391" t="str">
        <f t="shared" si="972"/>
        <v>Item_20_ELEC</v>
      </c>
      <c r="E10391" t="s">
        <v>346</v>
      </c>
      <c r="F10391" s="5">
        <f t="shared" si="973"/>
        <v>33.5</v>
      </c>
      <c r="G10391">
        <v>33.5</v>
      </c>
      <c r="H10391">
        <f t="shared" si="974"/>
        <v>1</v>
      </c>
      <c r="I10391">
        <v>1</v>
      </c>
      <c r="J10391" s="3">
        <f t="shared" si="975"/>
        <v>33.5</v>
      </c>
      <c r="K10391">
        <v>33.5</v>
      </c>
      <c r="L10391" t="str">
        <f t="shared" si="976"/>
        <v>Low</v>
      </c>
      <c r="M10391" t="s">
        <v>25</v>
      </c>
      <c r="N10391" t="s">
        <v>16</v>
      </c>
      <c r="O10391" s="1">
        <v>45337</v>
      </c>
      <c r="P10391" s="9" t="str">
        <f t="shared" si="977"/>
        <v>N/A</v>
      </c>
    </row>
    <row r="10392" spans="1:17" x14ac:dyDescent="0.3">
      <c r="A10392" t="s">
        <v>10639</v>
      </c>
      <c r="B10392" t="s">
        <v>43</v>
      </c>
      <c r="C10392" t="s">
        <v>130</v>
      </c>
      <c r="D10392" t="str">
        <f t="shared" si="972"/>
        <v>Item_2_COMP</v>
      </c>
      <c r="E10392" t="s">
        <v>275</v>
      </c>
      <c r="F10392" s="5">
        <f t="shared" si="973"/>
        <v>6.5</v>
      </c>
      <c r="G10392">
        <v>6.5</v>
      </c>
      <c r="H10392">
        <f t="shared" si="974"/>
        <v>9</v>
      </c>
      <c r="I10392">
        <v>9</v>
      </c>
      <c r="J10392" s="3">
        <f t="shared" si="975"/>
        <v>58.5</v>
      </c>
      <c r="K10392">
        <v>58.5</v>
      </c>
      <c r="L10392" t="str">
        <f t="shared" si="976"/>
        <v>Low</v>
      </c>
      <c r="M10392" t="s">
        <v>25</v>
      </c>
      <c r="N10392" t="s">
        <v>16</v>
      </c>
      <c r="O10392" s="1">
        <v>45240</v>
      </c>
      <c r="P10392" s="7" t="str">
        <f t="shared" si="977"/>
        <v>NO</v>
      </c>
      <c r="Q10392" t="b">
        <v>0</v>
      </c>
    </row>
    <row r="10393" spans="1:17" x14ac:dyDescent="0.3">
      <c r="A10393" t="s">
        <v>10640</v>
      </c>
      <c r="B10393" t="s">
        <v>100</v>
      </c>
      <c r="C10393" t="s">
        <v>41</v>
      </c>
      <c r="D10393" t="str">
        <f t="shared" si="972"/>
        <v>Item_4_FURN</v>
      </c>
      <c r="E10393" t="s">
        <v>556</v>
      </c>
      <c r="F10393" s="5">
        <f t="shared" si="973"/>
        <v>9.5</v>
      </c>
      <c r="G10393">
        <v>9.5</v>
      </c>
      <c r="H10393">
        <f t="shared" si="974"/>
        <v>10</v>
      </c>
      <c r="I10393">
        <v>10</v>
      </c>
      <c r="J10393" s="3">
        <f t="shared" si="975"/>
        <v>95</v>
      </c>
      <c r="K10393">
        <v>95</v>
      </c>
      <c r="L10393" t="str">
        <f t="shared" si="976"/>
        <v>Low</v>
      </c>
      <c r="M10393" t="s">
        <v>48</v>
      </c>
      <c r="N10393" t="s">
        <v>38</v>
      </c>
      <c r="O10393" s="1">
        <v>45563</v>
      </c>
      <c r="P10393" s="7" t="str">
        <f t="shared" si="977"/>
        <v>NO</v>
      </c>
      <c r="Q10393" t="b">
        <v>0</v>
      </c>
    </row>
    <row r="10394" spans="1:17" x14ac:dyDescent="0.3">
      <c r="A10394" t="s">
        <v>10641</v>
      </c>
      <c r="B10394" t="s">
        <v>40</v>
      </c>
      <c r="C10394" t="s">
        <v>19</v>
      </c>
      <c r="D10394" s="2" t="str">
        <f t="shared" si="972"/>
        <v>Unknown_Item</v>
      </c>
      <c r="F10394" s="5">
        <f t="shared" si="973"/>
        <v>12.5</v>
      </c>
      <c r="G10394">
        <v>12.5</v>
      </c>
      <c r="H10394" s="2">
        <f t="shared" si="974"/>
        <v>6</v>
      </c>
      <c r="J10394" s="4">
        <f t="shared" si="975"/>
        <v>108.5</v>
      </c>
      <c r="L10394" t="str">
        <f t="shared" si="976"/>
        <v>Low</v>
      </c>
      <c r="M10394" t="s">
        <v>48</v>
      </c>
      <c r="N10394" t="s">
        <v>16</v>
      </c>
      <c r="O10394" s="1">
        <v>45190</v>
      </c>
      <c r="P10394" s="7" t="str">
        <f t="shared" si="977"/>
        <v>YES</v>
      </c>
      <c r="Q10394" t="b">
        <v>1</v>
      </c>
    </row>
    <row r="10395" spans="1:17" x14ac:dyDescent="0.3">
      <c r="A10395" t="s">
        <v>10642</v>
      </c>
      <c r="B10395" t="s">
        <v>98</v>
      </c>
      <c r="C10395" t="s">
        <v>13</v>
      </c>
      <c r="D10395" t="str">
        <f t="shared" si="972"/>
        <v>Item_23_PATI</v>
      </c>
      <c r="E10395" t="s">
        <v>796</v>
      </c>
      <c r="F10395" s="5">
        <f t="shared" si="973"/>
        <v>38</v>
      </c>
      <c r="G10395">
        <v>38</v>
      </c>
      <c r="H10395">
        <f t="shared" si="974"/>
        <v>1</v>
      </c>
      <c r="I10395">
        <v>1</v>
      </c>
      <c r="J10395" s="3">
        <f t="shared" si="975"/>
        <v>38</v>
      </c>
      <c r="K10395">
        <v>38</v>
      </c>
      <c r="L10395" t="str">
        <f t="shared" si="976"/>
        <v>Low</v>
      </c>
      <c r="M10395" t="s">
        <v>25</v>
      </c>
      <c r="N10395" t="s">
        <v>38</v>
      </c>
      <c r="O10395" s="1">
        <v>44851</v>
      </c>
      <c r="P10395" s="7" t="str">
        <f t="shared" si="977"/>
        <v>YES</v>
      </c>
      <c r="Q10395" t="b">
        <v>1</v>
      </c>
    </row>
    <row r="10396" spans="1:17" x14ac:dyDescent="0.3">
      <c r="A10396" t="s">
        <v>10643</v>
      </c>
      <c r="B10396" t="s">
        <v>43</v>
      </c>
      <c r="C10396" t="s">
        <v>23</v>
      </c>
      <c r="D10396" t="str">
        <f t="shared" si="972"/>
        <v>Item_21_BUTC</v>
      </c>
      <c r="E10396" t="s">
        <v>217</v>
      </c>
      <c r="F10396" s="5">
        <f t="shared" si="973"/>
        <v>35</v>
      </c>
      <c r="G10396">
        <v>35</v>
      </c>
      <c r="H10396">
        <f t="shared" si="974"/>
        <v>9</v>
      </c>
      <c r="I10396">
        <v>9</v>
      </c>
      <c r="J10396" s="3">
        <f t="shared" si="975"/>
        <v>315</v>
      </c>
      <c r="K10396">
        <v>315</v>
      </c>
      <c r="L10396" t="str">
        <f t="shared" si="976"/>
        <v>High</v>
      </c>
      <c r="M10396" t="s">
        <v>15</v>
      </c>
      <c r="N10396" t="s">
        <v>16</v>
      </c>
      <c r="O10396" s="1">
        <v>44797</v>
      </c>
      <c r="P10396" s="7" t="str">
        <f t="shared" si="977"/>
        <v>YES</v>
      </c>
      <c r="Q10396" t="b">
        <v>1</v>
      </c>
    </row>
    <row r="10397" spans="1:17" x14ac:dyDescent="0.3">
      <c r="A10397" t="s">
        <v>10644</v>
      </c>
      <c r="B10397" t="s">
        <v>84</v>
      </c>
      <c r="C10397" t="s">
        <v>66</v>
      </c>
      <c r="D10397" t="str">
        <f t="shared" si="972"/>
        <v>Item_12_ELEC</v>
      </c>
      <c r="E10397" t="s">
        <v>367</v>
      </c>
      <c r="F10397" s="5">
        <f t="shared" si="973"/>
        <v>21.5</v>
      </c>
      <c r="G10397">
        <v>21.5</v>
      </c>
      <c r="H10397">
        <f t="shared" si="974"/>
        <v>1</v>
      </c>
      <c r="I10397">
        <v>1</v>
      </c>
      <c r="J10397" s="3">
        <f t="shared" si="975"/>
        <v>21.5</v>
      </c>
      <c r="K10397">
        <v>21.5</v>
      </c>
      <c r="L10397" t="str">
        <f t="shared" si="976"/>
        <v>Low</v>
      </c>
      <c r="M10397" t="s">
        <v>15</v>
      </c>
      <c r="N10397" t="s">
        <v>38</v>
      </c>
      <c r="O10397" s="1">
        <v>45518</v>
      </c>
      <c r="P10397" s="9" t="str">
        <f t="shared" si="977"/>
        <v>N/A</v>
      </c>
    </row>
    <row r="10398" spans="1:17" x14ac:dyDescent="0.3">
      <c r="A10398" t="s">
        <v>10645</v>
      </c>
      <c r="B10398" t="s">
        <v>55</v>
      </c>
      <c r="C10398" t="s">
        <v>66</v>
      </c>
      <c r="D10398" t="str">
        <f t="shared" si="972"/>
        <v>Item_11_ELEC</v>
      </c>
      <c r="E10398" t="s">
        <v>486</v>
      </c>
      <c r="F10398" s="5">
        <f t="shared" si="973"/>
        <v>20</v>
      </c>
      <c r="G10398">
        <v>20</v>
      </c>
      <c r="H10398">
        <f t="shared" si="974"/>
        <v>4</v>
      </c>
      <c r="I10398">
        <v>4</v>
      </c>
      <c r="J10398" s="3">
        <f t="shared" si="975"/>
        <v>80</v>
      </c>
      <c r="K10398">
        <v>80</v>
      </c>
      <c r="L10398" t="str">
        <f t="shared" si="976"/>
        <v>Low</v>
      </c>
      <c r="M10398" t="s">
        <v>48</v>
      </c>
      <c r="N10398" t="s">
        <v>38</v>
      </c>
      <c r="O10398" s="1">
        <v>45048</v>
      </c>
      <c r="P10398" s="9" t="str">
        <f t="shared" si="977"/>
        <v>N/A</v>
      </c>
    </row>
    <row r="10399" spans="1:17" x14ac:dyDescent="0.3">
      <c r="A10399" t="s">
        <v>10646</v>
      </c>
      <c r="B10399" t="s">
        <v>40</v>
      </c>
      <c r="C10399" t="s">
        <v>41</v>
      </c>
      <c r="D10399" t="str">
        <f t="shared" si="972"/>
        <v>Item_16_FURN</v>
      </c>
      <c r="E10399" t="s">
        <v>44</v>
      </c>
      <c r="F10399" s="5">
        <f t="shared" si="973"/>
        <v>27.5</v>
      </c>
      <c r="G10399">
        <v>27.5</v>
      </c>
      <c r="H10399">
        <f t="shared" si="974"/>
        <v>6</v>
      </c>
      <c r="I10399">
        <v>6</v>
      </c>
      <c r="J10399" s="3">
        <f t="shared" si="975"/>
        <v>165</v>
      </c>
      <c r="K10399">
        <v>165</v>
      </c>
      <c r="L10399" t="str">
        <f t="shared" si="976"/>
        <v>Medium</v>
      </c>
      <c r="M10399" t="s">
        <v>48</v>
      </c>
      <c r="N10399" t="s">
        <v>16</v>
      </c>
      <c r="O10399" s="1">
        <v>45280</v>
      </c>
      <c r="P10399" s="7" t="str">
        <f t="shared" si="977"/>
        <v>NO</v>
      </c>
      <c r="Q10399" t="b">
        <v>0</v>
      </c>
    </row>
    <row r="10400" spans="1:17" x14ac:dyDescent="0.3">
      <c r="A10400" t="s">
        <v>10647</v>
      </c>
      <c r="B10400" t="s">
        <v>108</v>
      </c>
      <c r="C10400" t="s">
        <v>13</v>
      </c>
      <c r="D10400" t="str">
        <f t="shared" si="972"/>
        <v>Item_13_PATI</v>
      </c>
      <c r="E10400" t="s">
        <v>372</v>
      </c>
      <c r="F10400" s="5">
        <f t="shared" si="973"/>
        <v>23</v>
      </c>
      <c r="G10400">
        <v>23</v>
      </c>
      <c r="H10400">
        <f t="shared" si="974"/>
        <v>4</v>
      </c>
      <c r="I10400">
        <v>4</v>
      </c>
      <c r="J10400" s="3">
        <f t="shared" si="975"/>
        <v>92</v>
      </c>
      <c r="K10400">
        <v>92</v>
      </c>
      <c r="L10400" t="str">
        <f t="shared" si="976"/>
        <v>Low</v>
      </c>
      <c r="M10400" t="s">
        <v>15</v>
      </c>
      <c r="N10400" t="s">
        <v>38</v>
      </c>
      <c r="O10400" s="1">
        <v>45424</v>
      </c>
      <c r="P10400" s="7" t="str">
        <f t="shared" si="977"/>
        <v>NO</v>
      </c>
      <c r="Q10400" t="b">
        <v>0</v>
      </c>
    </row>
    <row r="10401" spans="1:17" x14ac:dyDescent="0.3">
      <c r="A10401" t="s">
        <v>10648</v>
      </c>
      <c r="B10401" t="s">
        <v>27</v>
      </c>
      <c r="C10401" t="s">
        <v>19</v>
      </c>
      <c r="D10401" s="2" t="str">
        <f t="shared" si="972"/>
        <v>Unknown_Item</v>
      </c>
      <c r="F10401" s="5">
        <f t="shared" si="973"/>
        <v>20</v>
      </c>
      <c r="G10401">
        <v>20</v>
      </c>
      <c r="H10401" s="2">
        <f t="shared" si="974"/>
        <v>6</v>
      </c>
      <c r="J10401" s="4">
        <f t="shared" si="975"/>
        <v>108.5</v>
      </c>
      <c r="L10401" t="str">
        <f t="shared" si="976"/>
        <v>Low</v>
      </c>
      <c r="M10401" t="s">
        <v>15</v>
      </c>
      <c r="N10401" t="s">
        <v>16</v>
      </c>
      <c r="O10401" s="1">
        <v>44770</v>
      </c>
      <c r="P10401" s="7" t="str">
        <f t="shared" si="977"/>
        <v>NO</v>
      </c>
      <c r="Q10401" t="b">
        <v>0</v>
      </c>
    </row>
    <row r="10402" spans="1:17" x14ac:dyDescent="0.3">
      <c r="A10402" t="s">
        <v>10649</v>
      </c>
      <c r="B10402" t="s">
        <v>98</v>
      </c>
      <c r="C10402" t="s">
        <v>19</v>
      </c>
      <c r="D10402" t="str">
        <f t="shared" si="972"/>
        <v>Item_16_MILK</v>
      </c>
      <c r="E10402" t="s">
        <v>58</v>
      </c>
      <c r="F10402" s="5">
        <f t="shared" si="973"/>
        <v>27.5</v>
      </c>
      <c r="G10402">
        <v>27.5</v>
      </c>
      <c r="H10402">
        <f t="shared" si="974"/>
        <v>2</v>
      </c>
      <c r="I10402">
        <v>2</v>
      </c>
      <c r="J10402" s="3">
        <f t="shared" si="975"/>
        <v>55</v>
      </c>
      <c r="K10402">
        <v>55</v>
      </c>
      <c r="L10402" t="str">
        <f t="shared" si="976"/>
        <v>Low</v>
      </c>
      <c r="M10402" t="s">
        <v>15</v>
      </c>
      <c r="N10402" t="s">
        <v>16</v>
      </c>
      <c r="O10402" s="1">
        <v>45524</v>
      </c>
      <c r="P10402" s="9" t="str">
        <f t="shared" si="977"/>
        <v>N/A</v>
      </c>
    </row>
    <row r="10403" spans="1:17" x14ac:dyDescent="0.3">
      <c r="A10403" t="s">
        <v>10650</v>
      </c>
      <c r="B10403" t="s">
        <v>12</v>
      </c>
      <c r="C10403" t="s">
        <v>130</v>
      </c>
      <c r="D10403" t="str">
        <f t="shared" si="972"/>
        <v>Item_7_COMP</v>
      </c>
      <c r="E10403" t="s">
        <v>212</v>
      </c>
      <c r="F10403" s="5">
        <f t="shared" si="973"/>
        <v>14</v>
      </c>
      <c r="G10403">
        <v>14</v>
      </c>
      <c r="H10403">
        <f t="shared" si="974"/>
        <v>7</v>
      </c>
      <c r="I10403">
        <v>7</v>
      </c>
      <c r="J10403" s="3">
        <f t="shared" si="975"/>
        <v>98</v>
      </c>
      <c r="K10403">
        <v>98</v>
      </c>
      <c r="L10403" t="str">
        <f t="shared" si="976"/>
        <v>Low</v>
      </c>
      <c r="M10403" t="s">
        <v>48</v>
      </c>
      <c r="N10403" t="s">
        <v>38</v>
      </c>
      <c r="O10403" s="1">
        <v>45376</v>
      </c>
      <c r="P10403" s="7" t="str">
        <f t="shared" si="977"/>
        <v>NO</v>
      </c>
      <c r="Q10403" t="b">
        <v>0</v>
      </c>
    </row>
    <row r="10404" spans="1:17" x14ac:dyDescent="0.3">
      <c r="A10404" t="s">
        <v>10651</v>
      </c>
      <c r="B10404" t="s">
        <v>84</v>
      </c>
      <c r="C10404" t="s">
        <v>32</v>
      </c>
      <c r="D10404" t="str">
        <f t="shared" si="972"/>
        <v>Item_9_FOOD</v>
      </c>
      <c r="E10404" t="s">
        <v>237</v>
      </c>
      <c r="F10404" s="5">
        <f t="shared" si="973"/>
        <v>17</v>
      </c>
      <c r="G10404">
        <v>17</v>
      </c>
      <c r="H10404">
        <f t="shared" si="974"/>
        <v>1</v>
      </c>
      <c r="I10404">
        <v>1</v>
      </c>
      <c r="J10404" s="3">
        <f t="shared" si="975"/>
        <v>17</v>
      </c>
      <c r="K10404">
        <v>17</v>
      </c>
      <c r="L10404" t="str">
        <f t="shared" si="976"/>
        <v>Low</v>
      </c>
      <c r="M10404" t="s">
        <v>48</v>
      </c>
      <c r="N10404" t="s">
        <v>38</v>
      </c>
      <c r="O10404" s="1">
        <v>45035</v>
      </c>
      <c r="P10404" s="9" t="str">
        <f t="shared" si="977"/>
        <v>N/A</v>
      </c>
    </row>
    <row r="10405" spans="1:17" x14ac:dyDescent="0.3">
      <c r="A10405" t="s">
        <v>10652</v>
      </c>
      <c r="B10405" t="s">
        <v>22</v>
      </c>
      <c r="C10405" t="s">
        <v>66</v>
      </c>
      <c r="D10405" t="str">
        <f t="shared" si="972"/>
        <v>Item_8_ELEC</v>
      </c>
      <c r="E10405" t="s">
        <v>246</v>
      </c>
      <c r="F10405" s="5">
        <f t="shared" si="973"/>
        <v>15.5</v>
      </c>
      <c r="G10405">
        <v>15.5</v>
      </c>
      <c r="H10405">
        <f t="shared" si="974"/>
        <v>1</v>
      </c>
      <c r="I10405">
        <v>1</v>
      </c>
      <c r="J10405" s="3">
        <f t="shared" si="975"/>
        <v>15.5</v>
      </c>
      <c r="K10405">
        <v>15.5</v>
      </c>
      <c r="L10405" t="str">
        <f t="shared" si="976"/>
        <v>Low</v>
      </c>
      <c r="M10405" t="s">
        <v>25</v>
      </c>
      <c r="N10405" t="s">
        <v>38</v>
      </c>
      <c r="O10405" s="1">
        <v>44666</v>
      </c>
      <c r="P10405" s="7" t="str">
        <f t="shared" si="977"/>
        <v>YES</v>
      </c>
      <c r="Q10405" t="b">
        <v>1</v>
      </c>
    </row>
    <row r="10406" spans="1:17" x14ac:dyDescent="0.3">
      <c r="A10406" t="s">
        <v>10653</v>
      </c>
      <c r="B10406" t="s">
        <v>80</v>
      </c>
      <c r="C10406" t="s">
        <v>66</v>
      </c>
      <c r="D10406" t="str">
        <f t="shared" si="972"/>
        <v>Item_13_ELEC</v>
      </c>
      <c r="E10406" t="s">
        <v>67</v>
      </c>
      <c r="F10406" s="5">
        <f t="shared" si="973"/>
        <v>23</v>
      </c>
      <c r="G10406">
        <v>23</v>
      </c>
      <c r="H10406">
        <f t="shared" si="974"/>
        <v>7</v>
      </c>
      <c r="I10406">
        <v>7</v>
      </c>
      <c r="J10406" s="3">
        <f t="shared" si="975"/>
        <v>161</v>
      </c>
      <c r="K10406">
        <v>161</v>
      </c>
      <c r="L10406" t="str">
        <f t="shared" si="976"/>
        <v>Medium</v>
      </c>
      <c r="M10406" t="s">
        <v>15</v>
      </c>
      <c r="N10406" t="s">
        <v>16</v>
      </c>
      <c r="O10406" s="1">
        <v>45616</v>
      </c>
      <c r="P10406" s="7" t="str">
        <f t="shared" si="977"/>
        <v>NO</v>
      </c>
      <c r="Q10406" t="b">
        <v>0</v>
      </c>
    </row>
    <row r="10407" spans="1:17" x14ac:dyDescent="0.3">
      <c r="A10407" t="s">
        <v>10654</v>
      </c>
      <c r="B10407" t="s">
        <v>65</v>
      </c>
      <c r="C10407" t="s">
        <v>41</v>
      </c>
      <c r="D10407" t="str">
        <f t="shared" si="972"/>
        <v>Item_5_FURN</v>
      </c>
      <c r="E10407" t="s">
        <v>233</v>
      </c>
      <c r="F10407" s="5">
        <f t="shared" si="973"/>
        <v>11</v>
      </c>
      <c r="G10407">
        <v>11</v>
      </c>
      <c r="H10407">
        <f t="shared" si="974"/>
        <v>9</v>
      </c>
      <c r="I10407">
        <v>9</v>
      </c>
      <c r="J10407" s="3">
        <f t="shared" si="975"/>
        <v>99</v>
      </c>
      <c r="K10407">
        <v>99</v>
      </c>
      <c r="L10407" t="str">
        <f t="shared" si="976"/>
        <v>Low</v>
      </c>
      <c r="M10407" t="s">
        <v>25</v>
      </c>
      <c r="N10407" t="s">
        <v>38</v>
      </c>
      <c r="O10407" s="1">
        <v>44711</v>
      </c>
      <c r="P10407" s="7" t="str">
        <f t="shared" si="977"/>
        <v>NO</v>
      </c>
      <c r="Q10407" t="b">
        <v>0</v>
      </c>
    </row>
    <row r="10408" spans="1:17" x14ac:dyDescent="0.3">
      <c r="A10408" t="s">
        <v>10655</v>
      </c>
      <c r="B10408" t="s">
        <v>46</v>
      </c>
      <c r="C10408" t="s">
        <v>13</v>
      </c>
      <c r="D10408" t="str">
        <f t="shared" si="972"/>
        <v>Item_8_PATI</v>
      </c>
      <c r="E10408" t="s">
        <v>520</v>
      </c>
      <c r="F10408" s="5">
        <f t="shared" si="973"/>
        <v>15.5</v>
      </c>
      <c r="G10408">
        <v>15.5</v>
      </c>
      <c r="H10408">
        <f t="shared" si="974"/>
        <v>8</v>
      </c>
      <c r="I10408">
        <v>8</v>
      </c>
      <c r="J10408" s="3">
        <f t="shared" si="975"/>
        <v>124</v>
      </c>
      <c r="K10408">
        <v>124</v>
      </c>
      <c r="L10408" t="str">
        <f t="shared" si="976"/>
        <v>Low</v>
      </c>
      <c r="M10408" t="s">
        <v>25</v>
      </c>
      <c r="N10408" t="s">
        <v>38</v>
      </c>
      <c r="O10408" s="1">
        <v>45647</v>
      </c>
      <c r="P10408" s="7" t="str">
        <f t="shared" si="977"/>
        <v>YES</v>
      </c>
      <c r="Q10408" t="b">
        <v>1</v>
      </c>
    </row>
    <row r="10409" spans="1:17" x14ac:dyDescent="0.3">
      <c r="A10409" t="s">
        <v>10656</v>
      </c>
      <c r="B10409" t="s">
        <v>116</v>
      </c>
      <c r="C10409" t="s">
        <v>13</v>
      </c>
      <c r="D10409" t="str">
        <f t="shared" si="972"/>
        <v>Item_12_PATI</v>
      </c>
      <c r="E10409" t="s">
        <v>166</v>
      </c>
      <c r="F10409" s="5">
        <f t="shared" si="973"/>
        <v>21.5</v>
      </c>
      <c r="G10409">
        <v>21.5</v>
      </c>
      <c r="H10409">
        <f t="shared" si="974"/>
        <v>5</v>
      </c>
      <c r="I10409">
        <v>5</v>
      </c>
      <c r="J10409" s="3">
        <f t="shared" si="975"/>
        <v>107.5</v>
      </c>
      <c r="K10409">
        <v>107.5</v>
      </c>
      <c r="L10409" t="str">
        <f t="shared" si="976"/>
        <v>Low</v>
      </c>
      <c r="M10409" t="s">
        <v>25</v>
      </c>
      <c r="N10409" t="s">
        <v>38</v>
      </c>
      <c r="O10409" s="1">
        <v>45223</v>
      </c>
      <c r="P10409" s="7" t="str">
        <f t="shared" si="977"/>
        <v>NO</v>
      </c>
      <c r="Q10409" t="b">
        <v>0</v>
      </c>
    </row>
    <row r="10410" spans="1:17" x14ac:dyDescent="0.3">
      <c r="A10410" t="s">
        <v>10657</v>
      </c>
      <c r="B10410" t="s">
        <v>27</v>
      </c>
      <c r="C10410" t="s">
        <v>66</v>
      </c>
      <c r="D10410" t="str">
        <f t="shared" si="972"/>
        <v>Item_8_ELEC</v>
      </c>
      <c r="E10410" t="s">
        <v>246</v>
      </c>
      <c r="F10410" s="5">
        <f t="shared" si="973"/>
        <v>15.5</v>
      </c>
      <c r="G10410">
        <v>15.5</v>
      </c>
      <c r="H10410">
        <f t="shared" si="974"/>
        <v>3</v>
      </c>
      <c r="I10410">
        <v>3</v>
      </c>
      <c r="J10410" s="3">
        <f t="shared" si="975"/>
        <v>46.5</v>
      </c>
      <c r="K10410">
        <v>46.5</v>
      </c>
      <c r="L10410" t="str">
        <f t="shared" si="976"/>
        <v>Low</v>
      </c>
      <c r="M10410" t="s">
        <v>25</v>
      </c>
      <c r="N10410" t="s">
        <v>16</v>
      </c>
      <c r="O10410" s="1">
        <v>45025</v>
      </c>
      <c r="P10410" s="9" t="str">
        <f t="shared" si="977"/>
        <v>N/A</v>
      </c>
    </row>
    <row r="10411" spans="1:17" x14ac:dyDescent="0.3">
      <c r="A10411" t="s">
        <v>10658</v>
      </c>
      <c r="B10411" t="s">
        <v>65</v>
      </c>
      <c r="C10411" t="s">
        <v>23</v>
      </c>
      <c r="D10411" t="str">
        <f t="shared" si="972"/>
        <v>Item_21_BUTC</v>
      </c>
      <c r="E10411" t="s">
        <v>217</v>
      </c>
      <c r="F10411" s="5">
        <f t="shared" si="973"/>
        <v>35</v>
      </c>
      <c r="G10411">
        <v>35</v>
      </c>
      <c r="H10411">
        <f t="shared" si="974"/>
        <v>8</v>
      </c>
      <c r="I10411">
        <v>8</v>
      </c>
      <c r="J10411" s="3">
        <f t="shared" si="975"/>
        <v>280</v>
      </c>
      <c r="K10411">
        <v>280</v>
      </c>
      <c r="L10411" t="str">
        <f t="shared" si="976"/>
        <v>Medium</v>
      </c>
      <c r="M10411" t="s">
        <v>25</v>
      </c>
      <c r="N10411" t="s">
        <v>16</v>
      </c>
      <c r="O10411" s="1">
        <v>45183</v>
      </c>
      <c r="P10411" s="7" t="str">
        <f t="shared" si="977"/>
        <v>YES</v>
      </c>
      <c r="Q10411" t="b">
        <v>1</v>
      </c>
    </row>
    <row r="10412" spans="1:17" x14ac:dyDescent="0.3">
      <c r="A10412" t="s">
        <v>10659</v>
      </c>
      <c r="B10412" t="s">
        <v>46</v>
      </c>
      <c r="C10412" t="s">
        <v>130</v>
      </c>
      <c r="D10412" t="str">
        <f t="shared" si="972"/>
        <v>Item_2_COMP</v>
      </c>
      <c r="E10412" t="s">
        <v>275</v>
      </c>
      <c r="F10412" s="5">
        <f t="shared" si="973"/>
        <v>6.5</v>
      </c>
      <c r="G10412">
        <v>6.5</v>
      </c>
      <c r="H10412">
        <f t="shared" si="974"/>
        <v>3</v>
      </c>
      <c r="I10412">
        <v>3</v>
      </c>
      <c r="J10412" s="3">
        <f t="shared" si="975"/>
        <v>19.5</v>
      </c>
      <c r="K10412">
        <v>19.5</v>
      </c>
      <c r="L10412" t="str">
        <f t="shared" si="976"/>
        <v>Low</v>
      </c>
      <c r="M10412" t="s">
        <v>25</v>
      </c>
      <c r="N10412" t="s">
        <v>16</v>
      </c>
      <c r="O10412" s="1">
        <v>45069</v>
      </c>
      <c r="P10412" s="9" t="str">
        <f t="shared" si="977"/>
        <v>N/A</v>
      </c>
    </row>
    <row r="10413" spans="1:17" x14ac:dyDescent="0.3">
      <c r="A10413" t="s">
        <v>10660</v>
      </c>
      <c r="B10413" t="s">
        <v>40</v>
      </c>
      <c r="C10413" t="s">
        <v>13</v>
      </c>
      <c r="D10413" t="str">
        <f t="shared" si="972"/>
        <v>Item_19_PATI</v>
      </c>
      <c r="E10413" t="s">
        <v>579</v>
      </c>
      <c r="F10413" s="5">
        <f t="shared" si="973"/>
        <v>32</v>
      </c>
      <c r="G10413">
        <v>32</v>
      </c>
      <c r="H10413">
        <f t="shared" si="974"/>
        <v>6</v>
      </c>
      <c r="I10413">
        <v>6</v>
      </c>
      <c r="J10413" s="3">
        <f t="shared" si="975"/>
        <v>192</v>
      </c>
      <c r="K10413">
        <v>192</v>
      </c>
      <c r="L10413" t="str">
        <f t="shared" si="976"/>
        <v>Medium</v>
      </c>
      <c r="M10413" t="s">
        <v>48</v>
      </c>
      <c r="N10413" t="s">
        <v>38</v>
      </c>
      <c r="O10413" s="1">
        <v>45314</v>
      </c>
      <c r="P10413" s="7" t="str">
        <f t="shared" si="977"/>
        <v>YES</v>
      </c>
      <c r="Q10413" t="b">
        <v>1</v>
      </c>
    </row>
    <row r="10414" spans="1:17" x14ac:dyDescent="0.3">
      <c r="A10414" t="s">
        <v>10661</v>
      </c>
      <c r="B10414" t="s">
        <v>84</v>
      </c>
      <c r="C10414" t="s">
        <v>19</v>
      </c>
      <c r="D10414" s="2" t="str">
        <f t="shared" si="972"/>
        <v>Unknown_Item</v>
      </c>
      <c r="F10414" s="5">
        <f t="shared" si="973"/>
        <v>24.5</v>
      </c>
      <c r="G10414">
        <v>24.5</v>
      </c>
      <c r="H10414" s="2">
        <f t="shared" si="974"/>
        <v>6</v>
      </c>
      <c r="J10414" s="4">
        <f t="shared" si="975"/>
        <v>108.5</v>
      </c>
      <c r="L10414" t="str">
        <f t="shared" si="976"/>
        <v>Low</v>
      </c>
      <c r="M10414" t="s">
        <v>48</v>
      </c>
      <c r="N10414" t="s">
        <v>16</v>
      </c>
      <c r="O10414" s="1">
        <v>44990</v>
      </c>
      <c r="P10414" s="7" t="str">
        <f t="shared" si="977"/>
        <v>NO</v>
      </c>
      <c r="Q10414" t="b">
        <v>0</v>
      </c>
    </row>
    <row r="10415" spans="1:17" x14ac:dyDescent="0.3">
      <c r="A10415" t="s">
        <v>10662</v>
      </c>
      <c r="B10415" t="s">
        <v>80</v>
      </c>
      <c r="C10415" t="s">
        <v>28</v>
      </c>
      <c r="D10415" t="str">
        <f t="shared" si="972"/>
        <v>Item_15_BEVE</v>
      </c>
      <c r="E10415" t="s">
        <v>865</v>
      </c>
      <c r="F10415" s="5">
        <f t="shared" si="973"/>
        <v>26</v>
      </c>
      <c r="G10415">
        <v>26</v>
      </c>
      <c r="H10415">
        <f t="shared" si="974"/>
        <v>2</v>
      </c>
      <c r="I10415">
        <v>2</v>
      </c>
      <c r="J10415" s="3">
        <f t="shared" si="975"/>
        <v>52</v>
      </c>
      <c r="K10415">
        <v>52</v>
      </c>
      <c r="L10415" t="str">
        <f t="shared" si="976"/>
        <v>Low</v>
      </c>
      <c r="M10415" t="s">
        <v>48</v>
      </c>
      <c r="N10415" t="s">
        <v>16</v>
      </c>
      <c r="O10415" s="1">
        <v>45378</v>
      </c>
      <c r="P10415" s="7" t="str">
        <f t="shared" si="977"/>
        <v>NO</v>
      </c>
      <c r="Q10415" t="b">
        <v>0</v>
      </c>
    </row>
    <row r="10416" spans="1:17" x14ac:dyDescent="0.3">
      <c r="A10416" t="s">
        <v>10663</v>
      </c>
      <c r="B10416" t="s">
        <v>55</v>
      </c>
      <c r="C10416" t="s">
        <v>66</v>
      </c>
      <c r="D10416" t="str">
        <f t="shared" si="972"/>
        <v>Item_16_ELEC</v>
      </c>
      <c r="E10416" t="s">
        <v>349</v>
      </c>
      <c r="F10416" s="5">
        <f t="shared" si="973"/>
        <v>27.5</v>
      </c>
      <c r="G10416">
        <v>27.5</v>
      </c>
      <c r="H10416">
        <f t="shared" si="974"/>
        <v>9</v>
      </c>
      <c r="I10416">
        <v>9</v>
      </c>
      <c r="J10416" s="3">
        <f t="shared" si="975"/>
        <v>247.5</v>
      </c>
      <c r="K10416">
        <v>247.5</v>
      </c>
      <c r="L10416" t="str">
        <f t="shared" si="976"/>
        <v>Medium</v>
      </c>
      <c r="M10416" t="s">
        <v>25</v>
      </c>
      <c r="N10416" t="s">
        <v>16</v>
      </c>
      <c r="O10416" s="1">
        <v>44584</v>
      </c>
      <c r="P10416" s="7" t="str">
        <f t="shared" si="977"/>
        <v>NO</v>
      </c>
      <c r="Q10416" t="b">
        <v>0</v>
      </c>
    </row>
    <row r="10417" spans="1:17" x14ac:dyDescent="0.3">
      <c r="A10417" t="s">
        <v>10664</v>
      </c>
      <c r="B10417" t="s">
        <v>77</v>
      </c>
      <c r="C10417" t="s">
        <v>23</v>
      </c>
      <c r="D10417" t="str">
        <f t="shared" si="972"/>
        <v>Item_5_BUTC</v>
      </c>
      <c r="E10417" t="s">
        <v>551</v>
      </c>
      <c r="F10417" s="5">
        <f t="shared" si="973"/>
        <v>11</v>
      </c>
      <c r="G10417">
        <v>11</v>
      </c>
      <c r="H10417">
        <f t="shared" si="974"/>
        <v>7</v>
      </c>
      <c r="I10417">
        <v>7</v>
      </c>
      <c r="J10417" s="3">
        <f t="shared" si="975"/>
        <v>77</v>
      </c>
      <c r="K10417">
        <v>77</v>
      </c>
      <c r="L10417" t="str">
        <f t="shared" si="976"/>
        <v>Low</v>
      </c>
      <c r="M10417" t="s">
        <v>25</v>
      </c>
      <c r="N10417" t="s">
        <v>16</v>
      </c>
      <c r="O10417" s="1">
        <v>45207</v>
      </c>
      <c r="P10417" s="7" t="str">
        <f t="shared" si="977"/>
        <v>NO</v>
      </c>
      <c r="Q10417" t="b">
        <v>0</v>
      </c>
    </row>
    <row r="10418" spans="1:17" x14ac:dyDescent="0.3">
      <c r="A10418" t="s">
        <v>10665</v>
      </c>
      <c r="B10418" t="s">
        <v>55</v>
      </c>
      <c r="C10418" t="s">
        <v>41</v>
      </c>
      <c r="D10418" t="str">
        <f t="shared" si="972"/>
        <v>Item_3_FURN</v>
      </c>
      <c r="E10418" t="s">
        <v>982</v>
      </c>
      <c r="F10418" s="5">
        <f t="shared" si="973"/>
        <v>8</v>
      </c>
      <c r="G10418">
        <v>8</v>
      </c>
      <c r="H10418">
        <f t="shared" si="974"/>
        <v>4</v>
      </c>
      <c r="I10418">
        <v>4</v>
      </c>
      <c r="J10418" s="3">
        <f t="shared" si="975"/>
        <v>32</v>
      </c>
      <c r="K10418">
        <v>32</v>
      </c>
      <c r="L10418" t="str">
        <f t="shared" si="976"/>
        <v>Low</v>
      </c>
      <c r="M10418" t="s">
        <v>15</v>
      </c>
      <c r="N10418" t="s">
        <v>16</v>
      </c>
      <c r="O10418" s="1">
        <v>45525</v>
      </c>
      <c r="P10418" s="9" t="str">
        <f t="shared" si="977"/>
        <v>N/A</v>
      </c>
    </row>
    <row r="10419" spans="1:17" x14ac:dyDescent="0.3">
      <c r="A10419" t="s">
        <v>10666</v>
      </c>
      <c r="B10419" t="s">
        <v>18</v>
      </c>
      <c r="C10419" t="s">
        <v>66</v>
      </c>
      <c r="D10419" s="2" t="str">
        <f t="shared" si="972"/>
        <v>Unknown_Item</v>
      </c>
      <c r="F10419" s="5">
        <f t="shared" si="973"/>
        <v>33.5</v>
      </c>
      <c r="G10419">
        <v>33.5</v>
      </c>
      <c r="H10419" s="2">
        <f t="shared" si="974"/>
        <v>6</v>
      </c>
      <c r="J10419" s="4">
        <f t="shared" si="975"/>
        <v>108.5</v>
      </c>
      <c r="L10419" t="str">
        <f t="shared" si="976"/>
        <v>Low</v>
      </c>
      <c r="M10419" t="s">
        <v>25</v>
      </c>
      <c r="N10419" t="s">
        <v>38</v>
      </c>
      <c r="O10419" s="1">
        <v>45099</v>
      </c>
      <c r="P10419" s="7" t="str">
        <f t="shared" si="977"/>
        <v>YES</v>
      </c>
      <c r="Q10419" t="b">
        <v>1</v>
      </c>
    </row>
    <row r="10420" spans="1:17" x14ac:dyDescent="0.3">
      <c r="A10420" t="s">
        <v>10667</v>
      </c>
      <c r="B10420" t="s">
        <v>12</v>
      </c>
      <c r="C10420" t="s">
        <v>19</v>
      </c>
      <c r="D10420" t="str">
        <f t="shared" si="972"/>
        <v>Item_11_MILK</v>
      </c>
      <c r="E10420" t="s">
        <v>287</v>
      </c>
      <c r="F10420" s="5">
        <f t="shared" si="973"/>
        <v>20</v>
      </c>
      <c r="G10420">
        <v>20</v>
      </c>
      <c r="H10420">
        <f t="shared" si="974"/>
        <v>3</v>
      </c>
      <c r="I10420">
        <v>3</v>
      </c>
      <c r="J10420" s="3">
        <f t="shared" si="975"/>
        <v>60</v>
      </c>
      <c r="K10420">
        <v>60</v>
      </c>
      <c r="L10420" t="str">
        <f t="shared" si="976"/>
        <v>Low</v>
      </c>
      <c r="M10420" t="s">
        <v>15</v>
      </c>
      <c r="N10420" t="s">
        <v>16</v>
      </c>
      <c r="O10420" s="1">
        <v>44879</v>
      </c>
      <c r="P10420" s="7" t="str">
        <f t="shared" si="977"/>
        <v>YES</v>
      </c>
      <c r="Q10420" t="b">
        <v>1</v>
      </c>
    </row>
    <row r="10421" spans="1:17" x14ac:dyDescent="0.3">
      <c r="A10421" t="s">
        <v>10668</v>
      </c>
      <c r="B10421" t="s">
        <v>100</v>
      </c>
      <c r="C10421" t="s">
        <v>130</v>
      </c>
      <c r="D10421" t="str">
        <f t="shared" si="972"/>
        <v>Item_12_COMP</v>
      </c>
      <c r="E10421" t="s">
        <v>621</v>
      </c>
      <c r="F10421" s="5">
        <f t="shared" si="973"/>
        <v>21.5</v>
      </c>
      <c r="G10421">
        <v>21.5</v>
      </c>
      <c r="H10421">
        <f t="shared" si="974"/>
        <v>1</v>
      </c>
      <c r="I10421">
        <v>1</v>
      </c>
      <c r="J10421" s="3">
        <f t="shared" si="975"/>
        <v>21.5</v>
      </c>
      <c r="K10421">
        <v>21.5</v>
      </c>
      <c r="L10421" t="str">
        <f t="shared" si="976"/>
        <v>Low</v>
      </c>
      <c r="M10421" t="s">
        <v>15</v>
      </c>
      <c r="N10421" t="s">
        <v>38</v>
      </c>
      <c r="O10421" s="1">
        <v>44922</v>
      </c>
      <c r="P10421" s="7" t="str">
        <f t="shared" si="977"/>
        <v>YES</v>
      </c>
      <c r="Q10421" t="b">
        <v>1</v>
      </c>
    </row>
    <row r="10422" spans="1:17" x14ac:dyDescent="0.3">
      <c r="A10422" t="s">
        <v>10669</v>
      </c>
      <c r="B10422" t="s">
        <v>74</v>
      </c>
      <c r="C10422" t="s">
        <v>23</v>
      </c>
      <c r="D10422" t="str">
        <f t="shared" si="972"/>
        <v>Item_6_BUTC</v>
      </c>
      <c r="E10422" t="s">
        <v>598</v>
      </c>
      <c r="F10422" s="5">
        <f t="shared" si="973"/>
        <v>12.5</v>
      </c>
      <c r="G10422">
        <v>12.5</v>
      </c>
      <c r="H10422">
        <f t="shared" si="974"/>
        <v>4</v>
      </c>
      <c r="I10422">
        <v>4</v>
      </c>
      <c r="J10422" s="3">
        <f t="shared" si="975"/>
        <v>50</v>
      </c>
      <c r="K10422">
        <v>50</v>
      </c>
      <c r="L10422" t="str">
        <f t="shared" si="976"/>
        <v>Low</v>
      </c>
      <c r="M10422" t="s">
        <v>15</v>
      </c>
      <c r="N10422" t="s">
        <v>38</v>
      </c>
      <c r="O10422" s="1">
        <v>45368</v>
      </c>
      <c r="P10422" s="7" t="str">
        <f t="shared" si="977"/>
        <v>NO</v>
      </c>
      <c r="Q10422" t="b">
        <v>0</v>
      </c>
    </row>
    <row r="10423" spans="1:17" x14ac:dyDescent="0.3">
      <c r="A10423" t="s">
        <v>10670</v>
      </c>
      <c r="B10423" t="s">
        <v>18</v>
      </c>
      <c r="C10423" t="s">
        <v>28</v>
      </c>
      <c r="D10423" t="str">
        <f t="shared" si="972"/>
        <v>Item_23_BEVE</v>
      </c>
      <c r="E10423" t="s">
        <v>252</v>
      </c>
      <c r="F10423" s="5">
        <f t="shared" si="973"/>
        <v>38</v>
      </c>
      <c r="G10423">
        <v>38</v>
      </c>
      <c r="H10423">
        <f t="shared" si="974"/>
        <v>3</v>
      </c>
      <c r="I10423">
        <v>3</v>
      </c>
      <c r="J10423" s="3">
        <f t="shared" si="975"/>
        <v>114</v>
      </c>
      <c r="K10423">
        <v>114</v>
      </c>
      <c r="L10423" t="str">
        <f t="shared" si="976"/>
        <v>Low</v>
      </c>
      <c r="M10423" t="s">
        <v>48</v>
      </c>
      <c r="N10423" t="s">
        <v>16</v>
      </c>
      <c r="O10423" s="1">
        <v>44936</v>
      </c>
      <c r="P10423" s="7" t="str">
        <f t="shared" si="977"/>
        <v>YES</v>
      </c>
      <c r="Q10423" t="b">
        <v>1</v>
      </c>
    </row>
    <row r="10424" spans="1:17" x14ac:dyDescent="0.3">
      <c r="A10424" t="s">
        <v>10671</v>
      </c>
      <c r="B10424" t="s">
        <v>46</v>
      </c>
      <c r="C10424" t="s">
        <v>41</v>
      </c>
      <c r="D10424" t="str">
        <f t="shared" si="972"/>
        <v>Item_11_FURN</v>
      </c>
      <c r="E10424" t="s">
        <v>190</v>
      </c>
      <c r="F10424" s="5">
        <f t="shared" si="973"/>
        <v>20</v>
      </c>
      <c r="G10424">
        <v>20</v>
      </c>
      <c r="H10424">
        <f t="shared" si="974"/>
        <v>9</v>
      </c>
      <c r="I10424">
        <v>9</v>
      </c>
      <c r="J10424" s="3">
        <f t="shared" si="975"/>
        <v>180</v>
      </c>
      <c r="K10424">
        <v>180</v>
      </c>
      <c r="L10424" t="str">
        <f t="shared" si="976"/>
        <v>Medium</v>
      </c>
      <c r="M10424" t="s">
        <v>25</v>
      </c>
      <c r="N10424" t="s">
        <v>16</v>
      </c>
      <c r="O10424" s="1">
        <v>45238</v>
      </c>
      <c r="P10424" s="9" t="str">
        <f t="shared" si="977"/>
        <v>N/A</v>
      </c>
    </row>
    <row r="10425" spans="1:17" x14ac:dyDescent="0.3">
      <c r="A10425" t="s">
        <v>10672</v>
      </c>
      <c r="B10425" t="s">
        <v>31</v>
      </c>
      <c r="C10425" t="s">
        <v>28</v>
      </c>
      <c r="D10425" t="str">
        <f t="shared" si="972"/>
        <v>Item_15_BEVE</v>
      </c>
      <c r="E10425" t="s">
        <v>865</v>
      </c>
      <c r="F10425" s="5">
        <f t="shared" si="973"/>
        <v>26</v>
      </c>
      <c r="G10425">
        <v>26</v>
      </c>
      <c r="H10425">
        <f t="shared" si="974"/>
        <v>10</v>
      </c>
      <c r="I10425">
        <v>10</v>
      </c>
      <c r="J10425" s="3">
        <f t="shared" si="975"/>
        <v>260</v>
      </c>
      <c r="K10425">
        <v>260</v>
      </c>
      <c r="L10425" t="str">
        <f t="shared" si="976"/>
        <v>Medium</v>
      </c>
      <c r="M10425" t="s">
        <v>48</v>
      </c>
      <c r="N10425" t="s">
        <v>38</v>
      </c>
      <c r="O10425" s="1">
        <v>45196</v>
      </c>
      <c r="P10425" s="9" t="str">
        <f t="shared" si="977"/>
        <v>N/A</v>
      </c>
    </row>
    <row r="10426" spans="1:17" x14ac:dyDescent="0.3">
      <c r="A10426" t="s">
        <v>10673</v>
      </c>
      <c r="B10426" t="s">
        <v>116</v>
      </c>
      <c r="C10426" t="s">
        <v>41</v>
      </c>
      <c r="D10426" t="str">
        <f t="shared" si="972"/>
        <v>Item_5_FURN</v>
      </c>
      <c r="E10426" t="s">
        <v>233</v>
      </c>
      <c r="F10426" s="5">
        <f t="shared" si="973"/>
        <v>11</v>
      </c>
      <c r="G10426">
        <v>11</v>
      </c>
      <c r="H10426">
        <f t="shared" si="974"/>
        <v>9</v>
      </c>
      <c r="I10426">
        <v>9</v>
      </c>
      <c r="J10426" s="3">
        <f t="shared" si="975"/>
        <v>99</v>
      </c>
      <c r="K10426">
        <v>99</v>
      </c>
      <c r="L10426" t="str">
        <f t="shared" si="976"/>
        <v>Low</v>
      </c>
      <c r="M10426" t="s">
        <v>48</v>
      </c>
      <c r="N10426" t="s">
        <v>38</v>
      </c>
      <c r="O10426" s="1">
        <v>44576</v>
      </c>
      <c r="P10426" s="9" t="str">
        <f t="shared" si="977"/>
        <v>N/A</v>
      </c>
    </row>
    <row r="10427" spans="1:17" x14ac:dyDescent="0.3">
      <c r="A10427" t="s">
        <v>10674</v>
      </c>
      <c r="B10427" t="s">
        <v>168</v>
      </c>
      <c r="C10427" t="s">
        <v>28</v>
      </c>
      <c r="D10427" t="str">
        <f t="shared" si="972"/>
        <v>Item_18_BEVE</v>
      </c>
      <c r="E10427" t="s">
        <v>727</v>
      </c>
      <c r="F10427" s="5">
        <f t="shared" si="973"/>
        <v>30.5</v>
      </c>
      <c r="G10427">
        <v>30.5</v>
      </c>
      <c r="H10427">
        <f t="shared" si="974"/>
        <v>2</v>
      </c>
      <c r="I10427">
        <v>2</v>
      </c>
      <c r="J10427" s="3">
        <f t="shared" si="975"/>
        <v>61</v>
      </c>
      <c r="K10427">
        <v>61</v>
      </c>
      <c r="L10427" t="str">
        <f t="shared" si="976"/>
        <v>Low</v>
      </c>
      <c r="M10427" t="s">
        <v>48</v>
      </c>
      <c r="N10427" t="s">
        <v>38</v>
      </c>
      <c r="O10427" s="1">
        <v>45082</v>
      </c>
      <c r="P10427" s="9" t="str">
        <f t="shared" si="977"/>
        <v>N/A</v>
      </c>
    </row>
    <row r="10428" spans="1:17" x14ac:dyDescent="0.3">
      <c r="A10428" t="s">
        <v>10675</v>
      </c>
      <c r="B10428" t="s">
        <v>98</v>
      </c>
      <c r="C10428" t="s">
        <v>41</v>
      </c>
      <c r="D10428" t="str">
        <f t="shared" si="972"/>
        <v>Item_25_FURN</v>
      </c>
      <c r="E10428" t="s">
        <v>87</v>
      </c>
      <c r="F10428" s="5">
        <f t="shared" si="973"/>
        <v>41</v>
      </c>
      <c r="G10428">
        <v>41</v>
      </c>
      <c r="H10428">
        <f t="shared" si="974"/>
        <v>3</v>
      </c>
      <c r="I10428">
        <v>3</v>
      </c>
      <c r="J10428" s="3">
        <f t="shared" si="975"/>
        <v>123</v>
      </c>
      <c r="K10428">
        <v>123</v>
      </c>
      <c r="L10428" t="str">
        <f t="shared" si="976"/>
        <v>Low</v>
      </c>
      <c r="M10428" t="s">
        <v>25</v>
      </c>
      <c r="N10428" t="s">
        <v>16</v>
      </c>
      <c r="O10428" s="1">
        <v>45378</v>
      </c>
      <c r="P10428" s="7" t="str">
        <f t="shared" si="977"/>
        <v>YES</v>
      </c>
      <c r="Q10428" t="b">
        <v>1</v>
      </c>
    </row>
    <row r="10429" spans="1:17" x14ac:dyDescent="0.3">
      <c r="A10429" t="s">
        <v>10676</v>
      </c>
      <c r="B10429" t="s">
        <v>108</v>
      </c>
      <c r="C10429" t="s">
        <v>66</v>
      </c>
      <c r="D10429" s="2" t="str">
        <f t="shared" si="972"/>
        <v>Unknown_Item</v>
      </c>
      <c r="F10429" s="6">
        <f t="shared" si="973"/>
        <v>23.365911749958215</v>
      </c>
      <c r="H10429">
        <f t="shared" si="974"/>
        <v>8</v>
      </c>
      <c r="I10429">
        <v>8</v>
      </c>
      <c r="J10429" s="3">
        <f t="shared" si="975"/>
        <v>112</v>
      </c>
      <c r="K10429">
        <v>112</v>
      </c>
      <c r="L10429" t="str">
        <f t="shared" si="976"/>
        <v>Low</v>
      </c>
      <c r="M10429" t="s">
        <v>15</v>
      </c>
      <c r="N10429" t="s">
        <v>16</v>
      </c>
      <c r="O10429" s="1">
        <v>44807</v>
      </c>
      <c r="P10429" s="7" t="str">
        <f t="shared" si="977"/>
        <v>YES</v>
      </c>
      <c r="Q10429" t="b">
        <v>1</v>
      </c>
    </row>
    <row r="10430" spans="1:17" x14ac:dyDescent="0.3">
      <c r="A10430" t="s">
        <v>10677</v>
      </c>
      <c r="B10430" t="s">
        <v>89</v>
      </c>
      <c r="C10430" t="s">
        <v>19</v>
      </c>
      <c r="D10430" t="str">
        <f t="shared" si="972"/>
        <v>Item_13_MILK</v>
      </c>
      <c r="E10430" t="s">
        <v>540</v>
      </c>
      <c r="F10430" s="5">
        <f t="shared" si="973"/>
        <v>23</v>
      </c>
      <c r="G10430">
        <v>23</v>
      </c>
      <c r="H10430">
        <f t="shared" si="974"/>
        <v>1</v>
      </c>
      <c r="I10430">
        <v>1</v>
      </c>
      <c r="J10430" s="3">
        <f t="shared" si="975"/>
        <v>23</v>
      </c>
      <c r="K10430">
        <v>23</v>
      </c>
      <c r="L10430" t="str">
        <f t="shared" si="976"/>
        <v>Low</v>
      </c>
      <c r="M10430" t="s">
        <v>48</v>
      </c>
      <c r="N10430" t="s">
        <v>38</v>
      </c>
      <c r="O10430" s="1">
        <v>44691</v>
      </c>
      <c r="P10430" s="7" t="str">
        <f t="shared" si="977"/>
        <v>NO</v>
      </c>
      <c r="Q10430" t="b">
        <v>0</v>
      </c>
    </row>
    <row r="10431" spans="1:17" x14ac:dyDescent="0.3">
      <c r="A10431" t="s">
        <v>10678</v>
      </c>
      <c r="B10431" t="s">
        <v>84</v>
      </c>
      <c r="C10431" t="s">
        <v>28</v>
      </c>
      <c r="D10431" t="str">
        <f t="shared" si="972"/>
        <v>Item_11_BEVE</v>
      </c>
      <c r="E10431" t="s">
        <v>111</v>
      </c>
      <c r="F10431" s="5">
        <f t="shared" si="973"/>
        <v>20</v>
      </c>
      <c r="G10431">
        <v>20</v>
      </c>
      <c r="H10431">
        <f t="shared" si="974"/>
        <v>3</v>
      </c>
      <c r="I10431">
        <v>3</v>
      </c>
      <c r="J10431" s="3">
        <f t="shared" si="975"/>
        <v>60</v>
      </c>
      <c r="K10431">
        <v>60</v>
      </c>
      <c r="L10431" t="str">
        <f t="shared" si="976"/>
        <v>Low</v>
      </c>
      <c r="M10431" t="s">
        <v>48</v>
      </c>
      <c r="N10431" t="s">
        <v>38</v>
      </c>
      <c r="O10431" s="1">
        <v>45420</v>
      </c>
      <c r="P10431" s="7" t="str">
        <f t="shared" si="977"/>
        <v>YES</v>
      </c>
      <c r="Q10431" t="b">
        <v>1</v>
      </c>
    </row>
    <row r="10432" spans="1:17" x14ac:dyDescent="0.3">
      <c r="A10432" t="s">
        <v>10679</v>
      </c>
      <c r="B10432" t="s">
        <v>22</v>
      </c>
      <c r="C10432" t="s">
        <v>13</v>
      </c>
      <c r="D10432" t="str">
        <f t="shared" si="972"/>
        <v>Item_15_PATI</v>
      </c>
      <c r="E10432" t="s">
        <v>455</v>
      </c>
      <c r="F10432" s="5">
        <f t="shared" si="973"/>
        <v>26</v>
      </c>
      <c r="G10432">
        <v>26</v>
      </c>
      <c r="H10432">
        <f t="shared" si="974"/>
        <v>5</v>
      </c>
      <c r="I10432">
        <v>5</v>
      </c>
      <c r="J10432" s="3">
        <f t="shared" si="975"/>
        <v>130</v>
      </c>
      <c r="K10432">
        <v>130</v>
      </c>
      <c r="L10432" t="str">
        <f t="shared" si="976"/>
        <v>Low</v>
      </c>
      <c r="M10432" t="s">
        <v>15</v>
      </c>
      <c r="N10432" t="s">
        <v>16</v>
      </c>
      <c r="O10432" s="1">
        <v>44679</v>
      </c>
      <c r="P10432" s="7" t="str">
        <f t="shared" si="977"/>
        <v>NO</v>
      </c>
      <c r="Q10432" t="b">
        <v>0</v>
      </c>
    </row>
    <row r="10433" spans="1:17" x14ac:dyDescent="0.3">
      <c r="A10433" t="s">
        <v>10680</v>
      </c>
      <c r="B10433" t="s">
        <v>80</v>
      </c>
      <c r="C10433" t="s">
        <v>19</v>
      </c>
      <c r="D10433" t="str">
        <f t="shared" si="972"/>
        <v>Item_6_MILK</v>
      </c>
      <c r="E10433" t="s">
        <v>152</v>
      </c>
      <c r="F10433" s="5">
        <f t="shared" si="973"/>
        <v>12.5</v>
      </c>
      <c r="G10433">
        <v>12.5</v>
      </c>
      <c r="H10433">
        <f t="shared" si="974"/>
        <v>9</v>
      </c>
      <c r="I10433">
        <v>9</v>
      </c>
      <c r="J10433" s="3">
        <f t="shared" si="975"/>
        <v>112.5</v>
      </c>
      <c r="K10433">
        <v>112.5</v>
      </c>
      <c r="L10433" t="str">
        <f t="shared" si="976"/>
        <v>Low</v>
      </c>
      <c r="M10433" t="s">
        <v>48</v>
      </c>
      <c r="N10433" t="s">
        <v>16</v>
      </c>
      <c r="O10433" s="1">
        <v>45564</v>
      </c>
      <c r="P10433" s="7" t="str">
        <f t="shared" si="977"/>
        <v>NO</v>
      </c>
      <c r="Q10433" t="b">
        <v>0</v>
      </c>
    </row>
    <row r="10434" spans="1:17" x14ac:dyDescent="0.3">
      <c r="A10434" t="s">
        <v>10681</v>
      </c>
      <c r="B10434" t="s">
        <v>36</v>
      </c>
      <c r="C10434" t="s">
        <v>41</v>
      </c>
      <c r="D10434" t="str">
        <f t="shared" ref="D10434:D10497" si="978">IF(TRIM(E10434)="","Unknown_Item","Item_"&amp;MID(E10434,6,FIND("_",E10434,6)-6)&amp;"_"&amp;UPPER(LEFT(C10434,4)))</f>
        <v>Item_16_FURN</v>
      </c>
      <c r="E10434" t="s">
        <v>44</v>
      </c>
      <c r="F10434" s="5">
        <f t="shared" ref="F10434:F10497" si="979">IF(ISBLANK(G10434),AVERAGE($G$2:$G$12576),G10434)</f>
        <v>27.5</v>
      </c>
      <c r="G10434">
        <v>27.5</v>
      </c>
      <c r="H10434">
        <f t="shared" ref="H10434:H10497" si="980">IF(ISBLANK(I10434),MEDIAN($I$2:$I$12576),I10434)</f>
        <v>7</v>
      </c>
      <c r="I10434">
        <v>7</v>
      </c>
      <c r="J10434" s="3">
        <f t="shared" ref="J10434:J10497" si="981">IF(ISBLANK(K10434),MEDIAN($K$2:$K$12576),K10434)</f>
        <v>192.5</v>
      </c>
      <c r="K10434">
        <v>192.5</v>
      </c>
      <c r="L10434" t="str">
        <f t="shared" ref="L10434:L10497" si="982">IF(J10434&gt;=300,"High",IF(J10434&gt;=150,"Medium","Low"))</f>
        <v>Medium</v>
      </c>
      <c r="M10434" t="s">
        <v>15</v>
      </c>
      <c r="N10434" t="s">
        <v>38</v>
      </c>
      <c r="O10434" s="1">
        <v>45661</v>
      </c>
      <c r="P10434" s="7" t="str">
        <f t="shared" ref="P10434:P10497" si="983">IF(ISBLANK(Q10434),"N/A",IF(Q10434=TRUE,"YES","NO"))</f>
        <v>NO</v>
      </c>
      <c r="Q10434" t="b">
        <v>0</v>
      </c>
    </row>
    <row r="10435" spans="1:17" x14ac:dyDescent="0.3">
      <c r="A10435" t="s">
        <v>10682</v>
      </c>
      <c r="B10435" t="s">
        <v>98</v>
      </c>
      <c r="C10435" t="s">
        <v>130</v>
      </c>
      <c r="D10435" s="2" t="str">
        <f t="shared" si="978"/>
        <v>Unknown_Item</v>
      </c>
      <c r="F10435" s="5">
        <f t="shared" si="979"/>
        <v>11</v>
      </c>
      <c r="G10435">
        <v>11</v>
      </c>
      <c r="H10435" s="2">
        <f t="shared" si="980"/>
        <v>6</v>
      </c>
      <c r="J10435" s="4">
        <f t="shared" si="981"/>
        <v>108.5</v>
      </c>
      <c r="L10435" t="str">
        <f t="shared" si="982"/>
        <v>Low</v>
      </c>
      <c r="M10435" t="s">
        <v>25</v>
      </c>
      <c r="N10435" t="s">
        <v>16</v>
      </c>
      <c r="O10435" s="1">
        <v>44893</v>
      </c>
      <c r="P10435" s="7" t="str">
        <f t="shared" si="983"/>
        <v>NO</v>
      </c>
      <c r="Q10435" t="b">
        <v>0</v>
      </c>
    </row>
    <row r="10436" spans="1:17" x14ac:dyDescent="0.3">
      <c r="A10436" t="s">
        <v>10683</v>
      </c>
      <c r="B10436" t="s">
        <v>84</v>
      </c>
      <c r="C10436" t="s">
        <v>19</v>
      </c>
      <c r="D10436" t="str">
        <f t="shared" si="978"/>
        <v>Item_16_MILK</v>
      </c>
      <c r="E10436" t="s">
        <v>58</v>
      </c>
      <c r="F10436" s="5">
        <f t="shared" si="979"/>
        <v>27.5</v>
      </c>
      <c r="G10436">
        <v>27.5</v>
      </c>
      <c r="H10436">
        <f t="shared" si="980"/>
        <v>7</v>
      </c>
      <c r="I10436">
        <v>7</v>
      </c>
      <c r="J10436" s="3">
        <f t="shared" si="981"/>
        <v>192.5</v>
      </c>
      <c r="K10436">
        <v>192.5</v>
      </c>
      <c r="L10436" t="str">
        <f t="shared" si="982"/>
        <v>Medium</v>
      </c>
      <c r="M10436" t="s">
        <v>25</v>
      </c>
      <c r="N10436" t="s">
        <v>16</v>
      </c>
      <c r="O10436" s="1">
        <v>44866</v>
      </c>
      <c r="P10436" s="7" t="str">
        <f t="shared" si="983"/>
        <v>NO</v>
      </c>
      <c r="Q10436" t="b">
        <v>0</v>
      </c>
    </row>
    <row r="10437" spans="1:17" x14ac:dyDescent="0.3">
      <c r="A10437" t="s">
        <v>10684</v>
      </c>
      <c r="B10437" t="s">
        <v>89</v>
      </c>
      <c r="C10437" t="s">
        <v>32</v>
      </c>
      <c r="D10437" t="str">
        <f t="shared" si="978"/>
        <v>Item_17_FOOD</v>
      </c>
      <c r="E10437" t="s">
        <v>498</v>
      </c>
      <c r="F10437" s="5">
        <f t="shared" si="979"/>
        <v>29</v>
      </c>
      <c r="G10437">
        <v>29</v>
      </c>
      <c r="H10437">
        <f t="shared" si="980"/>
        <v>2</v>
      </c>
      <c r="I10437">
        <v>2</v>
      </c>
      <c r="J10437" s="3">
        <f t="shared" si="981"/>
        <v>58</v>
      </c>
      <c r="K10437">
        <v>58</v>
      </c>
      <c r="L10437" t="str">
        <f t="shared" si="982"/>
        <v>Low</v>
      </c>
      <c r="M10437" t="s">
        <v>48</v>
      </c>
      <c r="N10437" t="s">
        <v>16</v>
      </c>
      <c r="O10437" s="1">
        <v>45121</v>
      </c>
      <c r="P10437" s="9" t="str">
        <f t="shared" si="983"/>
        <v>N/A</v>
      </c>
    </row>
    <row r="10438" spans="1:17" x14ac:dyDescent="0.3">
      <c r="A10438" t="s">
        <v>10685</v>
      </c>
      <c r="B10438" t="s">
        <v>100</v>
      </c>
      <c r="C10438" t="s">
        <v>130</v>
      </c>
      <c r="D10438" t="str">
        <f t="shared" si="978"/>
        <v>Item_25_COMP</v>
      </c>
      <c r="E10438" t="s">
        <v>225</v>
      </c>
      <c r="F10438" s="5">
        <f t="shared" si="979"/>
        <v>41</v>
      </c>
      <c r="G10438">
        <v>41</v>
      </c>
      <c r="H10438">
        <f t="shared" si="980"/>
        <v>8</v>
      </c>
      <c r="I10438">
        <v>8</v>
      </c>
      <c r="J10438" s="3">
        <f t="shared" si="981"/>
        <v>328</v>
      </c>
      <c r="K10438">
        <v>328</v>
      </c>
      <c r="L10438" t="str">
        <f t="shared" si="982"/>
        <v>High</v>
      </c>
      <c r="M10438" t="s">
        <v>25</v>
      </c>
      <c r="N10438" t="s">
        <v>38</v>
      </c>
      <c r="O10438" s="1">
        <v>44751</v>
      </c>
      <c r="P10438" s="7" t="str">
        <f t="shared" si="983"/>
        <v>NO</v>
      </c>
      <c r="Q10438" t="b">
        <v>0</v>
      </c>
    </row>
    <row r="10439" spans="1:17" x14ac:dyDescent="0.3">
      <c r="A10439" t="s">
        <v>10686</v>
      </c>
      <c r="B10439" t="s">
        <v>168</v>
      </c>
      <c r="C10439" t="s">
        <v>23</v>
      </c>
      <c r="D10439" t="str">
        <f t="shared" si="978"/>
        <v>Item_3_BUTC</v>
      </c>
      <c r="E10439" t="s">
        <v>50</v>
      </c>
      <c r="F10439" s="5">
        <f t="shared" si="979"/>
        <v>8</v>
      </c>
      <c r="G10439">
        <v>8</v>
      </c>
      <c r="H10439">
        <f t="shared" si="980"/>
        <v>9</v>
      </c>
      <c r="I10439">
        <v>9</v>
      </c>
      <c r="J10439" s="3">
        <f t="shared" si="981"/>
        <v>72</v>
      </c>
      <c r="K10439">
        <v>72</v>
      </c>
      <c r="L10439" t="str">
        <f t="shared" si="982"/>
        <v>Low</v>
      </c>
      <c r="M10439" t="s">
        <v>15</v>
      </c>
      <c r="N10439" t="s">
        <v>16</v>
      </c>
      <c r="O10439" s="1">
        <v>44739</v>
      </c>
      <c r="P10439" s="7" t="str">
        <f t="shared" si="983"/>
        <v>NO</v>
      </c>
      <c r="Q10439" t="b">
        <v>0</v>
      </c>
    </row>
    <row r="10440" spans="1:17" x14ac:dyDescent="0.3">
      <c r="A10440" t="s">
        <v>10687</v>
      </c>
      <c r="B10440" t="s">
        <v>31</v>
      </c>
      <c r="C10440" t="s">
        <v>41</v>
      </c>
      <c r="D10440" t="str">
        <f t="shared" si="978"/>
        <v>Item_12_FURN</v>
      </c>
      <c r="E10440" t="s">
        <v>709</v>
      </c>
      <c r="F10440" s="5">
        <f t="shared" si="979"/>
        <v>21.5</v>
      </c>
      <c r="G10440">
        <v>21.5</v>
      </c>
      <c r="H10440">
        <f t="shared" si="980"/>
        <v>4</v>
      </c>
      <c r="I10440">
        <v>4</v>
      </c>
      <c r="J10440" s="3">
        <f t="shared" si="981"/>
        <v>86</v>
      </c>
      <c r="K10440">
        <v>86</v>
      </c>
      <c r="L10440" t="str">
        <f t="shared" si="982"/>
        <v>Low</v>
      </c>
      <c r="M10440" t="s">
        <v>48</v>
      </c>
      <c r="N10440" t="s">
        <v>16</v>
      </c>
      <c r="O10440" s="1">
        <v>44578</v>
      </c>
      <c r="P10440" s="7" t="str">
        <f t="shared" si="983"/>
        <v>YES</v>
      </c>
      <c r="Q10440" t="b">
        <v>1</v>
      </c>
    </row>
    <row r="10441" spans="1:17" x14ac:dyDescent="0.3">
      <c r="A10441" t="s">
        <v>10688</v>
      </c>
      <c r="B10441" t="s">
        <v>84</v>
      </c>
      <c r="C10441" t="s">
        <v>66</v>
      </c>
      <c r="D10441" t="str">
        <f t="shared" si="978"/>
        <v>Item_25_ELEC</v>
      </c>
      <c r="E10441" t="s">
        <v>420</v>
      </c>
      <c r="F10441" s="5">
        <f t="shared" si="979"/>
        <v>41</v>
      </c>
      <c r="G10441">
        <v>41</v>
      </c>
      <c r="H10441">
        <f t="shared" si="980"/>
        <v>5</v>
      </c>
      <c r="I10441">
        <v>5</v>
      </c>
      <c r="J10441" s="3">
        <f t="shared" si="981"/>
        <v>205</v>
      </c>
      <c r="K10441">
        <v>205</v>
      </c>
      <c r="L10441" t="str">
        <f t="shared" si="982"/>
        <v>Medium</v>
      </c>
      <c r="M10441" t="s">
        <v>48</v>
      </c>
      <c r="N10441" t="s">
        <v>38</v>
      </c>
      <c r="O10441" s="1">
        <v>44981</v>
      </c>
      <c r="P10441" s="9" t="str">
        <f t="shared" si="983"/>
        <v>N/A</v>
      </c>
    </row>
    <row r="10442" spans="1:17" x14ac:dyDescent="0.3">
      <c r="A10442" t="s">
        <v>10689</v>
      </c>
      <c r="B10442" t="s">
        <v>65</v>
      </c>
      <c r="C10442" t="s">
        <v>19</v>
      </c>
      <c r="D10442" s="2" t="str">
        <f t="shared" si="978"/>
        <v>Unknown_Item</v>
      </c>
      <c r="F10442" s="5">
        <f t="shared" si="979"/>
        <v>38</v>
      </c>
      <c r="G10442">
        <v>38</v>
      </c>
      <c r="H10442" s="2">
        <f t="shared" si="980"/>
        <v>6</v>
      </c>
      <c r="J10442" s="4">
        <f t="shared" si="981"/>
        <v>108.5</v>
      </c>
      <c r="L10442" t="str">
        <f t="shared" si="982"/>
        <v>Low</v>
      </c>
      <c r="M10442" t="s">
        <v>25</v>
      </c>
      <c r="N10442" t="s">
        <v>38</v>
      </c>
      <c r="O10442" s="1">
        <v>45194</v>
      </c>
      <c r="P10442" s="7" t="str">
        <f t="shared" si="983"/>
        <v>YES</v>
      </c>
      <c r="Q10442" t="b">
        <v>1</v>
      </c>
    </row>
    <row r="10443" spans="1:17" x14ac:dyDescent="0.3">
      <c r="A10443" t="s">
        <v>10690</v>
      </c>
      <c r="B10443" t="s">
        <v>63</v>
      </c>
      <c r="C10443" t="s">
        <v>28</v>
      </c>
      <c r="D10443" t="str">
        <f t="shared" si="978"/>
        <v>Item_25_BEVE</v>
      </c>
      <c r="E10443" t="s">
        <v>104</v>
      </c>
      <c r="F10443" s="5">
        <f t="shared" si="979"/>
        <v>41</v>
      </c>
      <c r="G10443">
        <v>41</v>
      </c>
      <c r="H10443">
        <f t="shared" si="980"/>
        <v>2</v>
      </c>
      <c r="I10443">
        <v>2</v>
      </c>
      <c r="J10443" s="3">
        <f t="shared" si="981"/>
        <v>82</v>
      </c>
      <c r="K10443">
        <v>82</v>
      </c>
      <c r="L10443" t="str">
        <f t="shared" si="982"/>
        <v>Low</v>
      </c>
      <c r="M10443" t="s">
        <v>48</v>
      </c>
      <c r="N10443" t="s">
        <v>16</v>
      </c>
      <c r="O10443" s="1">
        <v>44685</v>
      </c>
      <c r="P10443" s="7" t="str">
        <f t="shared" si="983"/>
        <v>NO</v>
      </c>
      <c r="Q10443" t="b">
        <v>0</v>
      </c>
    </row>
    <row r="10444" spans="1:17" x14ac:dyDescent="0.3">
      <c r="A10444" t="s">
        <v>10691</v>
      </c>
      <c r="B10444" t="s">
        <v>168</v>
      </c>
      <c r="C10444" t="s">
        <v>32</v>
      </c>
      <c r="D10444" t="str">
        <f t="shared" si="978"/>
        <v>Item_12_FOOD</v>
      </c>
      <c r="E10444" t="s">
        <v>128</v>
      </c>
      <c r="F10444" s="5">
        <f t="shared" si="979"/>
        <v>21.5</v>
      </c>
      <c r="G10444">
        <v>21.5</v>
      </c>
      <c r="H10444">
        <f t="shared" si="980"/>
        <v>4</v>
      </c>
      <c r="I10444">
        <v>4</v>
      </c>
      <c r="J10444" s="3">
        <f t="shared" si="981"/>
        <v>86</v>
      </c>
      <c r="K10444">
        <v>86</v>
      </c>
      <c r="L10444" t="str">
        <f t="shared" si="982"/>
        <v>Low</v>
      </c>
      <c r="M10444" t="s">
        <v>15</v>
      </c>
      <c r="N10444" t="s">
        <v>16</v>
      </c>
      <c r="O10444" s="1">
        <v>44665</v>
      </c>
      <c r="P10444" s="9" t="str">
        <f t="shared" si="983"/>
        <v>N/A</v>
      </c>
    </row>
    <row r="10445" spans="1:17" x14ac:dyDescent="0.3">
      <c r="A10445" t="s">
        <v>10692</v>
      </c>
      <c r="B10445" t="s">
        <v>100</v>
      </c>
      <c r="C10445" t="s">
        <v>66</v>
      </c>
      <c r="D10445" t="str">
        <f t="shared" si="978"/>
        <v>Item_2_ELEC</v>
      </c>
      <c r="E10445" t="s">
        <v>761</v>
      </c>
      <c r="F10445" s="5">
        <f t="shared" si="979"/>
        <v>6.5</v>
      </c>
      <c r="G10445">
        <v>6.5</v>
      </c>
      <c r="H10445">
        <f t="shared" si="980"/>
        <v>8</v>
      </c>
      <c r="I10445">
        <v>8</v>
      </c>
      <c r="J10445" s="3">
        <f t="shared" si="981"/>
        <v>52</v>
      </c>
      <c r="K10445">
        <v>52</v>
      </c>
      <c r="L10445" t="str">
        <f t="shared" si="982"/>
        <v>Low</v>
      </c>
      <c r="M10445" t="s">
        <v>25</v>
      </c>
      <c r="N10445" t="s">
        <v>16</v>
      </c>
      <c r="O10445" s="1">
        <v>44995</v>
      </c>
      <c r="P10445" s="9" t="str">
        <f t="shared" si="983"/>
        <v>N/A</v>
      </c>
    </row>
    <row r="10446" spans="1:17" x14ac:dyDescent="0.3">
      <c r="A10446" t="s">
        <v>10693</v>
      </c>
      <c r="B10446" t="s">
        <v>123</v>
      </c>
      <c r="C10446" t="s">
        <v>19</v>
      </c>
      <c r="D10446" s="2" t="str">
        <f t="shared" si="978"/>
        <v>Unknown_Item</v>
      </c>
      <c r="F10446" s="6">
        <f t="shared" si="979"/>
        <v>23.365911749958215</v>
      </c>
      <c r="H10446">
        <f t="shared" si="980"/>
        <v>5</v>
      </c>
      <c r="I10446">
        <v>5</v>
      </c>
      <c r="J10446" s="3">
        <f t="shared" si="981"/>
        <v>137.5</v>
      </c>
      <c r="K10446">
        <v>137.5</v>
      </c>
      <c r="L10446" t="str">
        <f t="shared" si="982"/>
        <v>Low</v>
      </c>
      <c r="M10446" t="s">
        <v>15</v>
      </c>
      <c r="N10446" t="s">
        <v>38</v>
      </c>
      <c r="O10446" s="1">
        <v>45563</v>
      </c>
      <c r="P10446" s="9" t="str">
        <f t="shared" si="983"/>
        <v>N/A</v>
      </c>
    </row>
    <row r="10447" spans="1:17" x14ac:dyDescent="0.3">
      <c r="A10447" t="s">
        <v>10694</v>
      </c>
      <c r="B10447" t="s">
        <v>12</v>
      </c>
      <c r="C10447" t="s">
        <v>23</v>
      </c>
      <c r="D10447" t="str">
        <f t="shared" si="978"/>
        <v>Item_20_BUTC</v>
      </c>
      <c r="E10447" t="s">
        <v>85</v>
      </c>
      <c r="F10447" s="5">
        <f t="shared" si="979"/>
        <v>33.5</v>
      </c>
      <c r="G10447">
        <v>33.5</v>
      </c>
      <c r="H10447">
        <f t="shared" si="980"/>
        <v>2</v>
      </c>
      <c r="I10447">
        <v>2</v>
      </c>
      <c r="J10447" s="3">
        <f t="shared" si="981"/>
        <v>67</v>
      </c>
      <c r="K10447">
        <v>67</v>
      </c>
      <c r="L10447" t="str">
        <f t="shared" si="982"/>
        <v>Low</v>
      </c>
      <c r="M10447" t="s">
        <v>25</v>
      </c>
      <c r="N10447" t="s">
        <v>16</v>
      </c>
      <c r="O10447" s="1">
        <v>44882</v>
      </c>
      <c r="P10447" s="7" t="str">
        <f t="shared" si="983"/>
        <v>NO</v>
      </c>
      <c r="Q10447" t="b">
        <v>0</v>
      </c>
    </row>
    <row r="10448" spans="1:17" x14ac:dyDescent="0.3">
      <c r="A10448" t="s">
        <v>10695</v>
      </c>
      <c r="B10448" t="s">
        <v>100</v>
      </c>
      <c r="C10448" t="s">
        <v>13</v>
      </c>
      <c r="D10448" t="str">
        <f t="shared" si="978"/>
        <v>Item_1_PATI</v>
      </c>
      <c r="E10448" t="s">
        <v>172</v>
      </c>
      <c r="F10448" s="5">
        <f t="shared" si="979"/>
        <v>5</v>
      </c>
      <c r="G10448">
        <v>5</v>
      </c>
      <c r="H10448">
        <f t="shared" si="980"/>
        <v>7</v>
      </c>
      <c r="I10448">
        <v>7</v>
      </c>
      <c r="J10448" s="3">
        <f t="shared" si="981"/>
        <v>35</v>
      </c>
      <c r="K10448">
        <v>35</v>
      </c>
      <c r="L10448" t="str">
        <f t="shared" si="982"/>
        <v>Low</v>
      </c>
      <c r="M10448" t="s">
        <v>15</v>
      </c>
      <c r="N10448" t="s">
        <v>16</v>
      </c>
      <c r="O10448" s="1">
        <v>45336</v>
      </c>
      <c r="P10448" s="9" t="str">
        <f t="shared" si="983"/>
        <v>N/A</v>
      </c>
    </row>
    <row r="10449" spans="1:17" x14ac:dyDescent="0.3">
      <c r="A10449" t="s">
        <v>10696</v>
      </c>
      <c r="B10449" t="s">
        <v>22</v>
      </c>
      <c r="C10449" t="s">
        <v>32</v>
      </c>
      <c r="D10449" s="2" t="str">
        <f t="shared" si="978"/>
        <v>Unknown_Item</v>
      </c>
      <c r="F10449" s="5">
        <f t="shared" si="979"/>
        <v>11</v>
      </c>
      <c r="G10449">
        <v>11</v>
      </c>
      <c r="H10449" s="2">
        <f t="shared" si="980"/>
        <v>6</v>
      </c>
      <c r="J10449" s="4">
        <f t="shared" si="981"/>
        <v>108.5</v>
      </c>
      <c r="L10449" t="str">
        <f t="shared" si="982"/>
        <v>Low</v>
      </c>
      <c r="M10449" t="s">
        <v>25</v>
      </c>
      <c r="N10449" t="s">
        <v>38</v>
      </c>
      <c r="O10449" s="1">
        <v>45572</v>
      </c>
      <c r="P10449" s="9" t="str">
        <f t="shared" si="983"/>
        <v>N/A</v>
      </c>
    </row>
    <row r="10450" spans="1:17" x14ac:dyDescent="0.3">
      <c r="A10450" t="s">
        <v>10697</v>
      </c>
      <c r="B10450" t="s">
        <v>168</v>
      </c>
      <c r="C10450" t="s">
        <v>66</v>
      </c>
      <c r="D10450" t="str">
        <f t="shared" si="978"/>
        <v>Item_6_ELEC</v>
      </c>
      <c r="E10450" t="s">
        <v>215</v>
      </c>
      <c r="F10450" s="5">
        <f t="shared" si="979"/>
        <v>12.5</v>
      </c>
      <c r="G10450">
        <v>12.5</v>
      </c>
      <c r="H10450">
        <f t="shared" si="980"/>
        <v>7</v>
      </c>
      <c r="I10450">
        <v>7</v>
      </c>
      <c r="J10450" s="3">
        <f t="shared" si="981"/>
        <v>87.5</v>
      </c>
      <c r="K10450">
        <v>87.5</v>
      </c>
      <c r="L10450" t="str">
        <f t="shared" si="982"/>
        <v>Low</v>
      </c>
      <c r="M10450" t="s">
        <v>48</v>
      </c>
      <c r="N10450" t="s">
        <v>16</v>
      </c>
      <c r="O10450" s="1">
        <v>45645</v>
      </c>
      <c r="P10450" s="9" t="str">
        <f t="shared" si="983"/>
        <v>N/A</v>
      </c>
    </row>
    <row r="10451" spans="1:17" x14ac:dyDescent="0.3">
      <c r="A10451" t="s">
        <v>10698</v>
      </c>
      <c r="B10451" t="s">
        <v>63</v>
      </c>
      <c r="C10451" t="s">
        <v>41</v>
      </c>
      <c r="D10451" t="str">
        <f t="shared" si="978"/>
        <v>Item_14_FURN</v>
      </c>
      <c r="E10451" t="s">
        <v>81</v>
      </c>
      <c r="F10451" s="5">
        <f t="shared" si="979"/>
        <v>24.5</v>
      </c>
      <c r="G10451">
        <v>24.5</v>
      </c>
      <c r="H10451">
        <f t="shared" si="980"/>
        <v>3</v>
      </c>
      <c r="I10451">
        <v>3</v>
      </c>
      <c r="J10451" s="3">
        <f t="shared" si="981"/>
        <v>73.5</v>
      </c>
      <c r="K10451">
        <v>73.5</v>
      </c>
      <c r="L10451" t="str">
        <f t="shared" si="982"/>
        <v>Low</v>
      </c>
      <c r="M10451" t="s">
        <v>15</v>
      </c>
      <c r="N10451" t="s">
        <v>38</v>
      </c>
      <c r="O10451" s="1">
        <v>44834</v>
      </c>
      <c r="P10451" s="9" t="str">
        <f t="shared" si="983"/>
        <v>N/A</v>
      </c>
    </row>
    <row r="10452" spans="1:17" x14ac:dyDescent="0.3">
      <c r="A10452" t="s">
        <v>10699</v>
      </c>
      <c r="B10452" t="s">
        <v>100</v>
      </c>
      <c r="C10452" t="s">
        <v>28</v>
      </c>
      <c r="D10452" t="str">
        <f t="shared" si="978"/>
        <v>Item_24_BEVE</v>
      </c>
      <c r="E10452" t="s">
        <v>676</v>
      </c>
      <c r="F10452" s="5">
        <f t="shared" si="979"/>
        <v>39.5</v>
      </c>
      <c r="G10452">
        <v>39.5</v>
      </c>
      <c r="H10452">
        <f t="shared" si="980"/>
        <v>3</v>
      </c>
      <c r="I10452">
        <v>3</v>
      </c>
      <c r="J10452" s="3">
        <f t="shared" si="981"/>
        <v>118.5</v>
      </c>
      <c r="K10452">
        <v>118.5</v>
      </c>
      <c r="L10452" t="str">
        <f t="shared" si="982"/>
        <v>Low</v>
      </c>
      <c r="M10452" t="s">
        <v>25</v>
      </c>
      <c r="N10452" t="s">
        <v>16</v>
      </c>
      <c r="O10452" s="1">
        <v>45151</v>
      </c>
      <c r="P10452" s="9" t="str">
        <f t="shared" si="983"/>
        <v>N/A</v>
      </c>
    </row>
    <row r="10453" spans="1:17" x14ac:dyDescent="0.3">
      <c r="A10453" t="s">
        <v>10700</v>
      </c>
      <c r="B10453" t="s">
        <v>123</v>
      </c>
      <c r="C10453" t="s">
        <v>19</v>
      </c>
      <c r="D10453" t="str">
        <f t="shared" si="978"/>
        <v>Item_23_MILK</v>
      </c>
      <c r="E10453" t="s">
        <v>250</v>
      </c>
      <c r="F10453" s="5">
        <f t="shared" si="979"/>
        <v>38</v>
      </c>
      <c r="G10453">
        <v>38</v>
      </c>
      <c r="H10453">
        <f t="shared" si="980"/>
        <v>10</v>
      </c>
      <c r="I10453">
        <v>10</v>
      </c>
      <c r="J10453" s="3">
        <f t="shared" si="981"/>
        <v>380</v>
      </c>
      <c r="K10453">
        <v>380</v>
      </c>
      <c r="L10453" t="str">
        <f t="shared" si="982"/>
        <v>High</v>
      </c>
      <c r="M10453" t="s">
        <v>25</v>
      </c>
      <c r="N10453" t="s">
        <v>16</v>
      </c>
      <c r="O10453" s="1">
        <v>44677</v>
      </c>
      <c r="P10453" s="7" t="str">
        <f t="shared" si="983"/>
        <v>NO</v>
      </c>
      <c r="Q10453" t="b">
        <v>0</v>
      </c>
    </row>
    <row r="10454" spans="1:17" x14ac:dyDescent="0.3">
      <c r="A10454" t="s">
        <v>10701</v>
      </c>
      <c r="B10454" t="s">
        <v>18</v>
      </c>
      <c r="C10454" t="s">
        <v>32</v>
      </c>
      <c r="D10454" t="str">
        <f t="shared" si="978"/>
        <v>Item_6_FOOD</v>
      </c>
      <c r="E10454" t="s">
        <v>33</v>
      </c>
      <c r="F10454" s="5">
        <f t="shared" si="979"/>
        <v>12.5</v>
      </c>
      <c r="G10454">
        <v>12.5</v>
      </c>
      <c r="H10454">
        <f t="shared" si="980"/>
        <v>8</v>
      </c>
      <c r="I10454">
        <v>8</v>
      </c>
      <c r="J10454" s="3">
        <f t="shared" si="981"/>
        <v>100</v>
      </c>
      <c r="K10454">
        <v>100</v>
      </c>
      <c r="L10454" t="str">
        <f t="shared" si="982"/>
        <v>Low</v>
      </c>
      <c r="M10454" t="s">
        <v>15</v>
      </c>
      <c r="N10454" t="s">
        <v>16</v>
      </c>
      <c r="O10454" s="1">
        <v>45276</v>
      </c>
      <c r="P10454" s="7" t="str">
        <f t="shared" si="983"/>
        <v>YES</v>
      </c>
      <c r="Q10454" t="b">
        <v>1</v>
      </c>
    </row>
    <row r="10455" spans="1:17" x14ac:dyDescent="0.3">
      <c r="A10455" t="s">
        <v>10702</v>
      </c>
      <c r="B10455" t="s">
        <v>80</v>
      </c>
      <c r="C10455" t="s">
        <v>28</v>
      </c>
      <c r="D10455" t="str">
        <f t="shared" si="978"/>
        <v>Item_24_BEVE</v>
      </c>
      <c r="E10455" t="s">
        <v>676</v>
      </c>
      <c r="F10455" s="5">
        <f t="shared" si="979"/>
        <v>39.5</v>
      </c>
      <c r="G10455">
        <v>39.5</v>
      </c>
      <c r="H10455">
        <f t="shared" si="980"/>
        <v>7</v>
      </c>
      <c r="I10455">
        <v>7</v>
      </c>
      <c r="J10455" s="3">
        <f t="shared" si="981"/>
        <v>276.5</v>
      </c>
      <c r="K10455">
        <v>276.5</v>
      </c>
      <c r="L10455" t="str">
        <f t="shared" si="982"/>
        <v>Medium</v>
      </c>
      <c r="M10455" t="s">
        <v>15</v>
      </c>
      <c r="N10455" t="s">
        <v>16</v>
      </c>
      <c r="O10455" s="1">
        <v>45280</v>
      </c>
      <c r="P10455" s="9" t="str">
        <f t="shared" si="983"/>
        <v>N/A</v>
      </c>
    </row>
    <row r="10456" spans="1:17" x14ac:dyDescent="0.3">
      <c r="A10456" t="s">
        <v>10703</v>
      </c>
      <c r="B10456" t="s">
        <v>77</v>
      </c>
      <c r="C10456" t="s">
        <v>13</v>
      </c>
      <c r="D10456" t="str">
        <f t="shared" si="978"/>
        <v>Item_19_PATI</v>
      </c>
      <c r="E10456" t="s">
        <v>579</v>
      </c>
      <c r="F10456" s="5">
        <f t="shared" si="979"/>
        <v>32</v>
      </c>
      <c r="G10456">
        <v>32</v>
      </c>
      <c r="H10456">
        <f t="shared" si="980"/>
        <v>1</v>
      </c>
      <c r="I10456">
        <v>1</v>
      </c>
      <c r="J10456" s="3">
        <f t="shared" si="981"/>
        <v>32</v>
      </c>
      <c r="K10456">
        <v>32</v>
      </c>
      <c r="L10456" t="str">
        <f t="shared" si="982"/>
        <v>Low</v>
      </c>
      <c r="M10456" t="s">
        <v>48</v>
      </c>
      <c r="N10456" t="s">
        <v>38</v>
      </c>
      <c r="O10456" s="1">
        <v>45652</v>
      </c>
      <c r="P10456" s="7" t="str">
        <f t="shared" si="983"/>
        <v>YES</v>
      </c>
      <c r="Q10456" t="b">
        <v>1</v>
      </c>
    </row>
    <row r="10457" spans="1:17" x14ac:dyDescent="0.3">
      <c r="A10457" t="s">
        <v>10704</v>
      </c>
      <c r="B10457" t="s">
        <v>12</v>
      </c>
      <c r="C10457" t="s">
        <v>66</v>
      </c>
      <c r="D10457" t="str">
        <f t="shared" si="978"/>
        <v>Item_21_ELEC</v>
      </c>
      <c r="E10457" t="s">
        <v>101</v>
      </c>
      <c r="F10457" s="5">
        <f t="shared" si="979"/>
        <v>35</v>
      </c>
      <c r="G10457">
        <v>35</v>
      </c>
      <c r="H10457">
        <f t="shared" si="980"/>
        <v>2</v>
      </c>
      <c r="I10457">
        <v>2</v>
      </c>
      <c r="J10457" s="3">
        <f t="shared" si="981"/>
        <v>70</v>
      </c>
      <c r="K10457">
        <v>70</v>
      </c>
      <c r="L10457" t="str">
        <f t="shared" si="982"/>
        <v>Low</v>
      </c>
      <c r="M10457" t="s">
        <v>48</v>
      </c>
      <c r="N10457" t="s">
        <v>16</v>
      </c>
      <c r="O10457" s="1">
        <v>45106</v>
      </c>
      <c r="P10457" s="7" t="str">
        <f t="shared" si="983"/>
        <v>YES</v>
      </c>
      <c r="Q10457" t="b">
        <v>1</v>
      </c>
    </row>
    <row r="10458" spans="1:17" x14ac:dyDescent="0.3">
      <c r="A10458" t="s">
        <v>10705</v>
      </c>
      <c r="B10458" t="s">
        <v>46</v>
      </c>
      <c r="C10458" t="s">
        <v>130</v>
      </c>
      <c r="D10458" t="str">
        <f t="shared" si="978"/>
        <v>Item_10_COMP</v>
      </c>
      <c r="E10458" t="s">
        <v>229</v>
      </c>
      <c r="F10458" s="5">
        <f t="shared" si="979"/>
        <v>18.5</v>
      </c>
      <c r="G10458">
        <v>18.5</v>
      </c>
      <c r="H10458">
        <f t="shared" si="980"/>
        <v>10</v>
      </c>
      <c r="I10458">
        <v>10</v>
      </c>
      <c r="J10458" s="3">
        <f t="shared" si="981"/>
        <v>185</v>
      </c>
      <c r="K10458">
        <v>185</v>
      </c>
      <c r="L10458" t="str">
        <f t="shared" si="982"/>
        <v>Medium</v>
      </c>
      <c r="M10458" t="s">
        <v>48</v>
      </c>
      <c r="N10458" t="s">
        <v>16</v>
      </c>
      <c r="O10458" s="1">
        <v>45310</v>
      </c>
      <c r="P10458" s="7" t="str">
        <f t="shared" si="983"/>
        <v>YES</v>
      </c>
      <c r="Q10458" t="b">
        <v>1</v>
      </c>
    </row>
    <row r="10459" spans="1:17" x14ac:dyDescent="0.3">
      <c r="A10459" t="s">
        <v>10706</v>
      </c>
      <c r="B10459" t="s">
        <v>98</v>
      </c>
      <c r="C10459" t="s">
        <v>32</v>
      </c>
      <c r="D10459" t="str">
        <f t="shared" si="978"/>
        <v>Item_7_FOOD</v>
      </c>
      <c r="E10459" t="s">
        <v>195</v>
      </c>
      <c r="F10459" s="5">
        <f t="shared" si="979"/>
        <v>14</v>
      </c>
      <c r="G10459">
        <v>14</v>
      </c>
      <c r="H10459">
        <f t="shared" si="980"/>
        <v>8</v>
      </c>
      <c r="I10459">
        <v>8</v>
      </c>
      <c r="J10459" s="3">
        <f t="shared" si="981"/>
        <v>112</v>
      </c>
      <c r="K10459">
        <v>112</v>
      </c>
      <c r="L10459" t="str">
        <f t="shared" si="982"/>
        <v>Low</v>
      </c>
      <c r="M10459" t="s">
        <v>25</v>
      </c>
      <c r="N10459" t="s">
        <v>38</v>
      </c>
      <c r="O10459" s="1">
        <v>45498</v>
      </c>
      <c r="P10459" s="7" t="str">
        <f t="shared" si="983"/>
        <v>NO</v>
      </c>
      <c r="Q10459" t="b">
        <v>0</v>
      </c>
    </row>
    <row r="10460" spans="1:17" x14ac:dyDescent="0.3">
      <c r="A10460" t="s">
        <v>10707</v>
      </c>
      <c r="B10460" t="s">
        <v>98</v>
      </c>
      <c r="C10460" t="s">
        <v>23</v>
      </c>
      <c r="D10460" t="str">
        <f t="shared" si="978"/>
        <v>Item_17_BUTC</v>
      </c>
      <c r="E10460" t="s">
        <v>470</v>
      </c>
      <c r="F10460" s="5">
        <f t="shared" si="979"/>
        <v>29</v>
      </c>
      <c r="G10460">
        <v>29</v>
      </c>
      <c r="H10460">
        <f t="shared" si="980"/>
        <v>8</v>
      </c>
      <c r="I10460">
        <v>8</v>
      </c>
      <c r="J10460" s="3">
        <f t="shared" si="981"/>
        <v>232</v>
      </c>
      <c r="K10460">
        <v>232</v>
      </c>
      <c r="L10460" t="str">
        <f t="shared" si="982"/>
        <v>Medium</v>
      </c>
      <c r="M10460" t="s">
        <v>15</v>
      </c>
      <c r="N10460" t="s">
        <v>16</v>
      </c>
      <c r="O10460" s="1">
        <v>45087</v>
      </c>
      <c r="P10460" s="9" t="str">
        <f t="shared" si="983"/>
        <v>N/A</v>
      </c>
    </row>
    <row r="10461" spans="1:17" x14ac:dyDescent="0.3">
      <c r="A10461" t="s">
        <v>10708</v>
      </c>
      <c r="B10461" t="s">
        <v>108</v>
      </c>
      <c r="C10461" t="s">
        <v>130</v>
      </c>
      <c r="D10461" t="str">
        <f t="shared" si="978"/>
        <v>Item_15_COMP</v>
      </c>
      <c r="E10461" t="s">
        <v>149</v>
      </c>
      <c r="F10461" s="5">
        <f t="shared" si="979"/>
        <v>26</v>
      </c>
      <c r="G10461">
        <v>26</v>
      </c>
      <c r="H10461">
        <f t="shared" si="980"/>
        <v>6</v>
      </c>
      <c r="I10461">
        <v>6</v>
      </c>
      <c r="J10461" s="3">
        <f t="shared" si="981"/>
        <v>156</v>
      </c>
      <c r="K10461">
        <v>156</v>
      </c>
      <c r="L10461" t="str">
        <f t="shared" si="982"/>
        <v>Medium</v>
      </c>
      <c r="M10461" t="s">
        <v>25</v>
      </c>
      <c r="N10461" t="s">
        <v>16</v>
      </c>
      <c r="O10461" s="1">
        <v>44738</v>
      </c>
      <c r="P10461" s="7" t="str">
        <f t="shared" si="983"/>
        <v>NO</v>
      </c>
      <c r="Q10461" t="b">
        <v>0</v>
      </c>
    </row>
    <row r="10462" spans="1:17" x14ac:dyDescent="0.3">
      <c r="A10462" t="s">
        <v>10709</v>
      </c>
      <c r="B10462" t="s">
        <v>65</v>
      </c>
      <c r="C10462" t="s">
        <v>66</v>
      </c>
      <c r="D10462" t="str">
        <f t="shared" si="978"/>
        <v>Item_9_ELEC</v>
      </c>
      <c r="E10462" t="s">
        <v>919</v>
      </c>
      <c r="F10462" s="5">
        <f t="shared" si="979"/>
        <v>17</v>
      </c>
      <c r="G10462">
        <v>17</v>
      </c>
      <c r="H10462">
        <f t="shared" si="980"/>
        <v>6</v>
      </c>
      <c r="I10462">
        <v>6</v>
      </c>
      <c r="J10462" s="3">
        <f t="shared" si="981"/>
        <v>102</v>
      </c>
      <c r="K10462">
        <v>102</v>
      </c>
      <c r="L10462" t="str">
        <f t="shared" si="982"/>
        <v>Low</v>
      </c>
      <c r="M10462" t="s">
        <v>25</v>
      </c>
      <c r="N10462" t="s">
        <v>38</v>
      </c>
      <c r="O10462" s="1">
        <v>44954</v>
      </c>
      <c r="P10462" s="9" t="str">
        <f t="shared" si="983"/>
        <v>N/A</v>
      </c>
    </row>
    <row r="10463" spans="1:17" x14ac:dyDescent="0.3">
      <c r="A10463" t="s">
        <v>10710</v>
      </c>
      <c r="B10463" t="s">
        <v>46</v>
      </c>
      <c r="C10463" t="s">
        <v>130</v>
      </c>
      <c r="D10463" t="str">
        <f t="shared" si="978"/>
        <v>Item_13_COMP</v>
      </c>
      <c r="E10463" t="s">
        <v>291</v>
      </c>
      <c r="F10463" s="5">
        <f t="shared" si="979"/>
        <v>23</v>
      </c>
      <c r="G10463">
        <v>23</v>
      </c>
      <c r="H10463">
        <f t="shared" si="980"/>
        <v>3</v>
      </c>
      <c r="I10463">
        <v>3</v>
      </c>
      <c r="J10463" s="3">
        <f t="shared" si="981"/>
        <v>69</v>
      </c>
      <c r="K10463">
        <v>69</v>
      </c>
      <c r="L10463" t="str">
        <f t="shared" si="982"/>
        <v>Low</v>
      </c>
      <c r="M10463" t="s">
        <v>25</v>
      </c>
      <c r="N10463" t="s">
        <v>16</v>
      </c>
      <c r="O10463" s="1">
        <v>44594</v>
      </c>
      <c r="P10463" s="7" t="str">
        <f t="shared" si="983"/>
        <v>NO</v>
      </c>
      <c r="Q10463" t="b">
        <v>0</v>
      </c>
    </row>
    <row r="10464" spans="1:17" x14ac:dyDescent="0.3">
      <c r="A10464" t="s">
        <v>10711</v>
      </c>
      <c r="B10464" t="s">
        <v>69</v>
      </c>
      <c r="C10464" t="s">
        <v>32</v>
      </c>
      <c r="D10464" t="str">
        <f t="shared" si="978"/>
        <v>Item_20_FOOD</v>
      </c>
      <c r="E10464" t="s">
        <v>185</v>
      </c>
      <c r="F10464" s="5">
        <f t="shared" si="979"/>
        <v>33.5</v>
      </c>
      <c r="G10464">
        <v>33.5</v>
      </c>
      <c r="H10464">
        <f t="shared" si="980"/>
        <v>4</v>
      </c>
      <c r="I10464">
        <v>4</v>
      </c>
      <c r="J10464" s="3">
        <f t="shared" si="981"/>
        <v>134</v>
      </c>
      <c r="K10464">
        <v>134</v>
      </c>
      <c r="L10464" t="str">
        <f t="shared" si="982"/>
        <v>Low</v>
      </c>
      <c r="M10464" t="s">
        <v>48</v>
      </c>
      <c r="N10464" t="s">
        <v>16</v>
      </c>
      <c r="O10464" s="1">
        <v>44607</v>
      </c>
      <c r="P10464" s="7" t="str">
        <f t="shared" si="983"/>
        <v>YES</v>
      </c>
      <c r="Q10464" t="b">
        <v>1</v>
      </c>
    </row>
    <row r="10465" spans="1:17" x14ac:dyDescent="0.3">
      <c r="A10465" t="s">
        <v>10712</v>
      </c>
      <c r="B10465" t="s">
        <v>77</v>
      </c>
      <c r="C10465" t="s">
        <v>28</v>
      </c>
      <c r="D10465" t="str">
        <f t="shared" si="978"/>
        <v>Item_17_BEVE</v>
      </c>
      <c r="E10465" t="s">
        <v>570</v>
      </c>
      <c r="F10465" s="5">
        <f t="shared" si="979"/>
        <v>29</v>
      </c>
      <c r="G10465">
        <v>29</v>
      </c>
      <c r="H10465">
        <f t="shared" si="980"/>
        <v>9</v>
      </c>
      <c r="I10465">
        <v>9</v>
      </c>
      <c r="J10465" s="3">
        <f t="shared" si="981"/>
        <v>261</v>
      </c>
      <c r="K10465">
        <v>261</v>
      </c>
      <c r="L10465" t="str">
        <f t="shared" si="982"/>
        <v>Medium</v>
      </c>
      <c r="M10465" t="s">
        <v>48</v>
      </c>
      <c r="N10465" t="s">
        <v>38</v>
      </c>
      <c r="O10465" s="1">
        <v>45675</v>
      </c>
      <c r="P10465" s="7" t="str">
        <f t="shared" si="983"/>
        <v>NO</v>
      </c>
      <c r="Q10465" t="b">
        <v>0</v>
      </c>
    </row>
    <row r="10466" spans="1:17" x14ac:dyDescent="0.3">
      <c r="A10466" t="s">
        <v>10713</v>
      </c>
      <c r="B10466" t="s">
        <v>36</v>
      </c>
      <c r="C10466" t="s">
        <v>66</v>
      </c>
      <c r="D10466" t="str">
        <f t="shared" si="978"/>
        <v>Item_17_ELEC</v>
      </c>
      <c r="E10466" t="s">
        <v>377</v>
      </c>
      <c r="F10466" s="5">
        <f t="shared" si="979"/>
        <v>29</v>
      </c>
      <c r="G10466">
        <v>29</v>
      </c>
      <c r="H10466">
        <f t="shared" si="980"/>
        <v>4</v>
      </c>
      <c r="I10466">
        <v>4</v>
      </c>
      <c r="J10466" s="3">
        <f t="shared" si="981"/>
        <v>116</v>
      </c>
      <c r="K10466">
        <v>116</v>
      </c>
      <c r="L10466" t="str">
        <f t="shared" si="982"/>
        <v>Low</v>
      </c>
      <c r="M10466" t="s">
        <v>25</v>
      </c>
      <c r="N10466" t="s">
        <v>38</v>
      </c>
      <c r="O10466" s="1">
        <v>45585</v>
      </c>
      <c r="P10466" s="9" t="str">
        <f t="shared" si="983"/>
        <v>N/A</v>
      </c>
    </row>
    <row r="10467" spans="1:17" x14ac:dyDescent="0.3">
      <c r="A10467" t="s">
        <v>10714</v>
      </c>
      <c r="B10467" t="s">
        <v>116</v>
      </c>
      <c r="C10467" t="s">
        <v>23</v>
      </c>
      <c r="D10467" s="2" t="str">
        <f t="shared" si="978"/>
        <v>Unknown_Item</v>
      </c>
      <c r="F10467" s="5">
        <f t="shared" si="979"/>
        <v>8</v>
      </c>
      <c r="G10467">
        <v>8</v>
      </c>
      <c r="H10467" s="2">
        <f t="shared" si="980"/>
        <v>6</v>
      </c>
      <c r="J10467" s="4">
        <f t="shared" si="981"/>
        <v>108.5</v>
      </c>
      <c r="L10467" t="str">
        <f t="shared" si="982"/>
        <v>Low</v>
      </c>
      <c r="M10467" t="s">
        <v>48</v>
      </c>
      <c r="N10467" t="s">
        <v>16</v>
      </c>
      <c r="O10467" s="1">
        <v>45564</v>
      </c>
      <c r="P10467" s="7" t="str">
        <f t="shared" si="983"/>
        <v>NO</v>
      </c>
      <c r="Q10467" t="b">
        <v>0</v>
      </c>
    </row>
    <row r="10468" spans="1:17" x14ac:dyDescent="0.3">
      <c r="A10468" t="s">
        <v>10715</v>
      </c>
      <c r="B10468" t="s">
        <v>116</v>
      </c>
      <c r="C10468" t="s">
        <v>19</v>
      </c>
      <c r="D10468" t="str">
        <f t="shared" si="978"/>
        <v>Item_22_MILK</v>
      </c>
      <c r="E10468" t="s">
        <v>553</v>
      </c>
      <c r="F10468" s="5">
        <f t="shared" si="979"/>
        <v>36.5</v>
      </c>
      <c r="G10468">
        <v>36.5</v>
      </c>
      <c r="H10468">
        <f t="shared" si="980"/>
        <v>3</v>
      </c>
      <c r="I10468">
        <v>3</v>
      </c>
      <c r="J10468" s="3">
        <f t="shared" si="981"/>
        <v>109.5</v>
      </c>
      <c r="K10468">
        <v>109.5</v>
      </c>
      <c r="L10468" t="str">
        <f t="shared" si="982"/>
        <v>Low</v>
      </c>
      <c r="M10468" t="s">
        <v>15</v>
      </c>
      <c r="N10468" t="s">
        <v>38</v>
      </c>
      <c r="O10468" s="1">
        <v>45529</v>
      </c>
      <c r="P10468" s="7" t="str">
        <f t="shared" si="983"/>
        <v>NO</v>
      </c>
      <c r="Q10468" t="b">
        <v>0</v>
      </c>
    </row>
    <row r="10469" spans="1:17" x14ac:dyDescent="0.3">
      <c r="A10469" t="s">
        <v>10716</v>
      </c>
      <c r="B10469" t="s">
        <v>43</v>
      </c>
      <c r="C10469" t="s">
        <v>13</v>
      </c>
      <c r="D10469" t="str">
        <f t="shared" si="978"/>
        <v>Item_23_PATI</v>
      </c>
      <c r="E10469" t="s">
        <v>796</v>
      </c>
      <c r="F10469" s="5">
        <f t="shared" si="979"/>
        <v>38</v>
      </c>
      <c r="G10469">
        <v>38</v>
      </c>
      <c r="H10469">
        <f t="shared" si="980"/>
        <v>2</v>
      </c>
      <c r="I10469">
        <v>2</v>
      </c>
      <c r="J10469" s="3">
        <f t="shared" si="981"/>
        <v>76</v>
      </c>
      <c r="K10469">
        <v>76</v>
      </c>
      <c r="L10469" t="str">
        <f t="shared" si="982"/>
        <v>Low</v>
      </c>
      <c r="M10469" t="s">
        <v>15</v>
      </c>
      <c r="N10469" t="s">
        <v>38</v>
      </c>
      <c r="O10469" s="1">
        <v>44771</v>
      </c>
      <c r="P10469" s="9" t="str">
        <f t="shared" si="983"/>
        <v>N/A</v>
      </c>
    </row>
    <row r="10470" spans="1:17" x14ac:dyDescent="0.3">
      <c r="A10470" t="s">
        <v>10717</v>
      </c>
      <c r="B10470" t="s">
        <v>63</v>
      </c>
      <c r="C10470" t="s">
        <v>66</v>
      </c>
      <c r="D10470" t="str">
        <f t="shared" si="978"/>
        <v>Item_8_ELEC</v>
      </c>
      <c r="E10470" t="s">
        <v>246</v>
      </c>
      <c r="F10470" s="5">
        <f t="shared" si="979"/>
        <v>15.5</v>
      </c>
      <c r="G10470">
        <v>15.5</v>
      </c>
      <c r="H10470">
        <f t="shared" si="980"/>
        <v>1</v>
      </c>
      <c r="I10470">
        <v>1</v>
      </c>
      <c r="J10470" s="3">
        <f t="shared" si="981"/>
        <v>15.5</v>
      </c>
      <c r="K10470">
        <v>15.5</v>
      </c>
      <c r="L10470" t="str">
        <f t="shared" si="982"/>
        <v>Low</v>
      </c>
      <c r="M10470" t="s">
        <v>48</v>
      </c>
      <c r="N10470" t="s">
        <v>38</v>
      </c>
      <c r="O10470" s="1">
        <v>45060</v>
      </c>
      <c r="P10470" s="7" t="str">
        <f t="shared" si="983"/>
        <v>NO</v>
      </c>
      <c r="Q10470" t="b">
        <v>0</v>
      </c>
    </row>
    <row r="10471" spans="1:17" x14ac:dyDescent="0.3">
      <c r="A10471" t="s">
        <v>10718</v>
      </c>
      <c r="B10471" t="s">
        <v>46</v>
      </c>
      <c r="C10471" t="s">
        <v>13</v>
      </c>
      <c r="D10471" t="str">
        <f t="shared" si="978"/>
        <v>Item_15_PATI</v>
      </c>
      <c r="E10471" t="s">
        <v>455</v>
      </c>
      <c r="F10471" s="5">
        <f t="shared" si="979"/>
        <v>26</v>
      </c>
      <c r="G10471">
        <v>26</v>
      </c>
      <c r="H10471">
        <f t="shared" si="980"/>
        <v>5</v>
      </c>
      <c r="I10471">
        <v>5</v>
      </c>
      <c r="J10471" s="3">
        <f t="shared" si="981"/>
        <v>130</v>
      </c>
      <c r="K10471">
        <v>130</v>
      </c>
      <c r="L10471" t="str">
        <f t="shared" si="982"/>
        <v>Low</v>
      </c>
      <c r="M10471" t="s">
        <v>15</v>
      </c>
      <c r="N10471" t="s">
        <v>16</v>
      </c>
      <c r="O10471" s="1">
        <v>45366</v>
      </c>
      <c r="P10471" s="7" t="str">
        <f t="shared" si="983"/>
        <v>NO</v>
      </c>
      <c r="Q10471" t="b">
        <v>0</v>
      </c>
    </row>
    <row r="10472" spans="1:17" x14ac:dyDescent="0.3">
      <c r="A10472" t="s">
        <v>10719</v>
      </c>
      <c r="B10472" t="s">
        <v>80</v>
      </c>
      <c r="C10472" t="s">
        <v>13</v>
      </c>
      <c r="D10472" t="str">
        <f t="shared" si="978"/>
        <v>Item_25_PATI</v>
      </c>
      <c r="E10472" t="s">
        <v>193</v>
      </c>
      <c r="F10472" s="5">
        <f t="shared" si="979"/>
        <v>41</v>
      </c>
      <c r="G10472">
        <v>41</v>
      </c>
      <c r="H10472">
        <f t="shared" si="980"/>
        <v>6</v>
      </c>
      <c r="I10472">
        <v>6</v>
      </c>
      <c r="J10472" s="3">
        <f t="shared" si="981"/>
        <v>246</v>
      </c>
      <c r="K10472">
        <v>246</v>
      </c>
      <c r="L10472" t="str">
        <f t="shared" si="982"/>
        <v>Medium</v>
      </c>
      <c r="M10472" t="s">
        <v>48</v>
      </c>
      <c r="N10472" t="s">
        <v>16</v>
      </c>
      <c r="O10472" s="1">
        <v>44848</v>
      </c>
      <c r="P10472" s="7" t="str">
        <f t="shared" si="983"/>
        <v>NO</v>
      </c>
      <c r="Q10472" t="b">
        <v>0</v>
      </c>
    </row>
    <row r="10473" spans="1:17" x14ac:dyDescent="0.3">
      <c r="A10473" t="s">
        <v>10720</v>
      </c>
      <c r="B10473" t="s">
        <v>12</v>
      </c>
      <c r="C10473" t="s">
        <v>28</v>
      </c>
      <c r="D10473" t="str">
        <f t="shared" si="978"/>
        <v>Item_10_BEVE</v>
      </c>
      <c r="E10473" t="s">
        <v>513</v>
      </c>
      <c r="F10473" s="5">
        <f t="shared" si="979"/>
        <v>18.5</v>
      </c>
      <c r="G10473">
        <v>18.5</v>
      </c>
      <c r="H10473">
        <f t="shared" si="980"/>
        <v>2</v>
      </c>
      <c r="I10473">
        <v>2</v>
      </c>
      <c r="J10473" s="3">
        <f t="shared" si="981"/>
        <v>37</v>
      </c>
      <c r="K10473">
        <v>37</v>
      </c>
      <c r="L10473" t="str">
        <f t="shared" si="982"/>
        <v>Low</v>
      </c>
      <c r="M10473" t="s">
        <v>25</v>
      </c>
      <c r="N10473" t="s">
        <v>16</v>
      </c>
      <c r="O10473" s="1">
        <v>44857</v>
      </c>
      <c r="P10473" s="7" t="str">
        <f t="shared" si="983"/>
        <v>NO</v>
      </c>
      <c r="Q10473" t="b">
        <v>0</v>
      </c>
    </row>
    <row r="10474" spans="1:17" x14ac:dyDescent="0.3">
      <c r="A10474" t="s">
        <v>10721</v>
      </c>
      <c r="B10474" t="s">
        <v>74</v>
      </c>
      <c r="C10474" t="s">
        <v>28</v>
      </c>
      <c r="D10474" t="str">
        <f t="shared" si="978"/>
        <v>Item_16_BEVE</v>
      </c>
      <c r="E10474" t="s">
        <v>29</v>
      </c>
      <c r="F10474" s="5">
        <f t="shared" si="979"/>
        <v>27.5</v>
      </c>
      <c r="G10474">
        <v>27.5</v>
      </c>
      <c r="H10474">
        <f t="shared" si="980"/>
        <v>2</v>
      </c>
      <c r="I10474">
        <v>2</v>
      </c>
      <c r="J10474" s="3">
        <f t="shared" si="981"/>
        <v>55</v>
      </c>
      <c r="K10474">
        <v>55</v>
      </c>
      <c r="L10474" t="str">
        <f t="shared" si="982"/>
        <v>Low</v>
      </c>
      <c r="M10474" t="s">
        <v>25</v>
      </c>
      <c r="N10474" t="s">
        <v>38</v>
      </c>
      <c r="O10474" s="1">
        <v>45510</v>
      </c>
      <c r="P10474" s="7" t="str">
        <f t="shared" si="983"/>
        <v>NO</v>
      </c>
      <c r="Q10474" t="b">
        <v>0</v>
      </c>
    </row>
    <row r="10475" spans="1:17" x14ac:dyDescent="0.3">
      <c r="A10475" t="s">
        <v>10722</v>
      </c>
      <c r="B10475" t="s">
        <v>123</v>
      </c>
      <c r="C10475" t="s">
        <v>32</v>
      </c>
      <c r="D10475" t="str">
        <f t="shared" si="978"/>
        <v>Item_16_FOOD</v>
      </c>
      <c r="E10475" t="s">
        <v>2198</v>
      </c>
      <c r="F10475" s="5">
        <f t="shared" si="979"/>
        <v>27.5</v>
      </c>
      <c r="G10475">
        <v>27.5</v>
      </c>
      <c r="H10475">
        <f t="shared" si="980"/>
        <v>4</v>
      </c>
      <c r="I10475">
        <v>4</v>
      </c>
      <c r="J10475" s="3">
        <f t="shared" si="981"/>
        <v>110</v>
      </c>
      <c r="K10475">
        <v>110</v>
      </c>
      <c r="L10475" t="str">
        <f t="shared" si="982"/>
        <v>Low</v>
      </c>
      <c r="M10475" t="s">
        <v>15</v>
      </c>
      <c r="N10475" t="s">
        <v>16</v>
      </c>
      <c r="O10475" s="1">
        <v>45325</v>
      </c>
      <c r="P10475" s="9" t="str">
        <f t="shared" si="983"/>
        <v>N/A</v>
      </c>
    </row>
    <row r="10476" spans="1:17" x14ac:dyDescent="0.3">
      <c r="A10476" t="s">
        <v>10723</v>
      </c>
      <c r="B10476" t="s">
        <v>80</v>
      </c>
      <c r="C10476" t="s">
        <v>41</v>
      </c>
      <c r="D10476" t="str">
        <f t="shared" si="978"/>
        <v>Item_14_FURN</v>
      </c>
      <c r="E10476" t="s">
        <v>81</v>
      </c>
      <c r="F10476" s="5">
        <f t="shared" si="979"/>
        <v>24.5</v>
      </c>
      <c r="G10476">
        <v>24.5</v>
      </c>
      <c r="H10476">
        <f t="shared" si="980"/>
        <v>6</v>
      </c>
      <c r="I10476">
        <v>6</v>
      </c>
      <c r="J10476" s="3">
        <f t="shared" si="981"/>
        <v>147</v>
      </c>
      <c r="K10476">
        <v>147</v>
      </c>
      <c r="L10476" t="str">
        <f t="shared" si="982"/>
        <v>Low</v>
      </c>
      <c r="M10476" t="s">
        <v>15</v>
      </c>
      <c r="N10476" t="s">
        <v>16</v>
      </c>
      <c r="O10476" s="1">
        <v>44572</v>
      </c>
      <c r="P10476" s="7" t="str">
        <f t="shared" si="983"/>
        <v>YES</v>
      </c>
      <c r="Q10476" t="b">
        <v>1</v>
      </c>
    </row>
    <row r="10477" spans="1:17" x14ac:dyDescent="0.3">
      <c r="A10477" t="s">
        <v>10724</v>
      </c>
      <c r="B10477" t="s">
        <v>123</v>
      </c>
      <c r="C10477" t="s">
        <v>13</v>
      </c>
      <c r="D10477" t="str">
        <f t="shared" si="978"/>
        <v>Item_16_PATI</v>
      </c>
      <c r="E10477" t="s">
        <v>222</v>
      </c>
      <c r="F10477" s="5">
        <f t="shared" si="979"/>
        <v>27.5</v>
      </c>
      <c r="G10477">
        <v>27.5</v>
      </c>
      <c r="H10477">
        <f t="shared" si="980"/>
        <v>9</v>
      </c>
      <c r="I10477">
        <v>9</v>
      </c>
      <c r="J10477" s="3">
        <f t="shared" si="981"/>
        <v>247.5</v>
      </c>
      <c r="K10477">
        <v>247.5</v>
      </c>
      <c r="L10477" t="str">
        <f t="shared" si="982"/>
        <v>Medium</v>
      </c>
      <c r="M10477" t="s">
        <v>25</v>
      </c>
      <c r="N10477" t="s">
        <v>38</v>
      </c>
      <c r="O10477" s="1">
        <v>45329</v>
      </c>
      <c r="P10477" s="7" t="str">
        <f t="shared" si="983"/>
        <v>YES</v>
      </c>
      <c r="Q10477" t="b">
        <v>1</v>
      </c>
    </row>
    <row r="10478" spans="1:17" x14ac:dyDescent="0.3">
      <c r="A10478" t="s">
        <v>10725</v>
      </c>
      <c r="B10478" t="s">
        <v>22</v>
      </c>
      <c r="C10478" t="s">
        <v>32</v>
      </c>
      <c r="D10478" t="str">
        <f t="shared" si="978"/>
        <v>Item_17_FOOD</v>
      </c>
      <c r="E10478" t="s">
        <v>498</v>
      </c>
      <c r="F10478" s="5">
        <f t="shared" si="979"/>
        <v>29</v>
      </c>
      <c r="G10478">
        <v>29</v>
      </c>
      <c r="H10478">
        <f t="shared" si="980"/>
        <v>7</v>
      </c>
      <c r="I10478">
        <v>7</v>
      </c>
      <c r="J10478" s="3">
        <f t="shared" si="981"/>
        <v>203</v>
      </c>
      <c r="K10478">
        <v>203</v>
      </c>
      <c r="L10478" t="str">
        <f t="shared" si="982"/>
        <v>Medium</v>
      </c>
      <c r="M10478" t="s">
        <v>15</v>
      </c>
      <c r="N10478" t="s">
        <v>38</v>
      </c>
      <c r="O10478" s="1">
        <v>44961</v>
      </c>
      <c r="P10478" s="9" t="str">
        <f t="shared" si="983"/>
        <v>N/A</v>
      </c>
    </row>
    <row r="10479" spans="1:17" x14ac:dyDescent="0.3">
      <c r="A10479" t="s">
        <v>10726</v>
      </c>
      <c r="B10479" t="s">
        <v>69</v>
      </c>
      <c r="C10479" t="s">
        <v>23</v>
      </c>
      <c r="D10479" t="str">
        <f t="shared" si="978"/>
        <v>Item_20_BUTC</v>
      </c>
      <c r="E10479" t="s">
        <v>85</v>
      </c>
      <c r="F10479" s="5">
        <f t="shared" si="979"/>
        <v>33.5</v>
      </c>
      <c r="G10479">
        <v>33.5</v>
      </c>
      <c r="H10479">
        <f t="shared" si="980"/>
        <v>8</v>
      </c>
      <c r="I10479">
        <v>8</v>
      </c>
      <c r="J10479" s="3">
        <f t="shared" si="981"/>
        <v>268</v>
      </c>
      <c r="K10479">
        <v>268</v>
      </c>
      <c r="L10479" t="str">
        <f t="shared" si="982"/>
        <v>Medium</v>
      </c>
      <c r="M10479" t="s">
        <v>48</v>
      </c>
      <c r="N10479" t="s">
        <v>38</v>
      </c>
      <c r="O10479" s="1">
        <v>45119</v>
      </c>
      <c r="P10479" s="7" t="str">
        <f t="shared" si="983"/>
        <v>NO</v>
      </c>
      <c r="Q10479" t="b">
        <v>0</v>
      </c>
    </row>
    <row r="10480" spans="1:17" x14ac:dyDescent="0.3">
      <c r="A10480" t="s">
        <v>10727</v>
      </c>
      <c r="B10480" t="s">
        <v>12</v>
      </c>
      <c r="C10480" t="s">
        <v>66</v>
      </c>
      <c r="D10480" t="str">
        <f t="shared" si="978"/>
        <v>Item_22_ELEC</v>
      </c>
      <c r="E10480" t="s">
        <v>369</v>
      </c>
      <c r="F10480" s="5">
        <f t="shared" si="979"/>
        <v>36.5</v>
      </c>
      <c r="G10480">
        <v>36.5</v>
      </c>
      <c r="H10480">
        <f t="shared" si="980"/>
        <v>1</v>
      </c>
      <c r="I10480">
        <v>1</v>
      </c>
      <c r="J10480" s="3">
        <f t="shared" si="981"/>
        <v>36.5</v>
      </c>
      <c r="K10480">
        <v>36.5</v>
      </c>
      <c r="L10480" t="str">
        <f t="shared" si="982"/>
        <v>Low</v>
      </c>
      <c r="M10480" t="s">
        <v>48</v>
      </c>
      <c r="N10480" t="s">
        <v>38</v>
      </c>
      <c r="O10480" s="1">
        <v>45672</v>
      </c>
      <c r="P10480" s="7" t="str">
        <f t="shared" si="983"/>
        <v>YES</v>
      </c>
      <c r="Q10480" t="b">
        <v>1</v>
      </c>
    </row>
    <row r="10481" spans="1:17" x14ac:dyDescent="0.3">
      <c r="A10481" t="s">
        <v>10728</v>
      </c>
      <c r="B10481" t="s">
        <v>77</v>
      </c>
      <c r="C10481" t="s">
        <v>13</v>
      </c>
      <c r="D10481" t="str">
        <f t="shared" si="978"/>
        <v>Item_8_PATI</v>
      </c>
      <c r="E10481" t="s">
        <v>520</v>
      </c>
      <c r="F10481" s="5">
        <f t="shared" si="979"/>
        <v>15.5</v>
      </c>
      <c r="G10481">
        <v>15.5</v>
      </c>
      <c r="H10481">
        <f t="shared" si="980"/>
        <v>3</v>
      </c>
      <c r="I10481">
        <v>3</v>
      </c>
      <c r="J10481" s="3">
        <f t="shared" si="981"/>
        <v>46.5</v>
      </c>
      <c r="K10481">
        <v>46.5</v>
      </c>
      <c r="L10481" t="str">
        <f t="shared" si="982"/>
        <v>Low</v>
      </c>
      <c r="M10481" t="s">
        <v>48</v>
      </c>
      <c r="N10481" t="s">
        <v>38</v>
      </c>
      <c r="O10481" s="1">
        <v>45359</v>
      </c>
      <c r="P10481" s="7" t="str">
        <f t="shared" si="983"/>
        <v>NO</v>
      </c>
      <c r="Q10481" t="b">
        <v>0</v>
      </c>
    </row>
    <row r="10482" spans="1:17" x14ac:dyDescent="0.3">
      <c r="A10482" t="s">
        <v>10729</v>
      </c>
      <c r="B10482" t="s">
        <v>63</v>
      </c>
      <c r="C10482" t="s">
        <v>13</v>
      </c>
      <c r="D10482" t="str">
        <f t="shared" si="978"/>
        <v>Item_25_PATI</v>
      </c>
      <c r="E10482" t="s">
        <v>193</v>
      </c>
      <c r="F10482" s="5">
        <f t="shared" si="979"/>
        <v>41</v>
      </c>
      <c r="G10482">
        <v>41</v>
      </c>
      <c r="H10482">
        <f t="shared" si="980"/>
        <v>7</v>
      </c>
      <c r="I10482">
        <v>7</v>
      </c>
      <c r="J10482" s="3">
        <f t="shared" si="981"/>
        <v>287</v>
      </c>
      <c r="K10482">
        <v>287</v>
      </c>
      <c r="L10482" t="str">
        <f t="shared" si="982"/>
        <v>Medium</v>
      </c>
      <c r="M10482" t="s">
        <v>15</v>
      </c>
      <c r="N10482" t="s">
        <v>38</v>
      </c>
      <c r="O10482" s="1">
        <v>45380</v>
      </c>
      <c r="P10482" s="7" t="str">
        <f t="shared" si="983"/>
        <v>NO</v>
      </c>
      <c r="Q10482" t="b">
        <v>0</v>
      </c>
    </row>
    <row r="10483" spans="1:17" x14ac:dyDescent="0.3">
      <c r="A10483" t="s">
        <v>10730</v>
      </c>
      <c r="B10483" t="s">
        <v>77</v>
      </c>
      <c r="C10483" t="s">
        <v>23</v>
      </c>
      <c r="D10483" t="str">
        <f t="shared" si="978"/>
        <v>Item_11_BUTC</v>
      </c>
      <c r="E10483" t="s">
        <v>938</v>
      </c>
      <c r="F10483" s="5">
        <f t="shared" si="979"/>
        <v>20</v>
      </c>
      <c r="G10483">
        <v>20</v>
      </c>
      <c r="H10483">
        <f t="shared" si="980"/>
        <v>6</v>
      </c>
      <c r="I10483">
        <v>6</v>
      </c>
      <c r="J10483" s="3">
        <f t="shared" si="981"/>
        <v>120</v>
      </c>
      <c r="K10483">
        <v>120</v>
      </c>
      <c r="L10483" t="str">
        <f t="shared" si="982"/>
        <v>Low</v>
      </c>
      <c r="M10483" t="s">
        <v>15</v>
      </c>
      <c r="N10483" t="s">
        <v>16</v>
      </c>
      <c r="O10483" s="1">
        <v>44715</v>
      </c>
      <c r="P10483" s="7" t="str">
        <f t="shared" si="983"/>
        <v>NO</v>
      </c>
      <c r="Q10483" t="b">
        <v>0</v>
      </c>
    </row>
    <row r="10484" spans="1:17" x14ac:dyDescent="0.3">
      <c r="A10484" t="s">
        <v>10731</v>
      </c>
      <c r="B10484" t="s">
        <v>168</v>
      </c>
      <c r="C10484" t="s">
        <v>19</v>
      </c>
      <c r="D10484" t="str">
        <f t="shared" si="978"/>
        <v>Item_16_MILK</v>
      </c>
      <c r="E10484" t="s">
        <v>58</v>
      </c>
      <c r="F10484" s="5">
        <f t="shared" si="979"/>
        <v>27.5</v>
      </c>
      <c r="G10484">
        <v>27.5</v>
      </c>
      <c r="H10484">
        <f t="shared" si="980"/>
        <v>5</v>
      </c>
      <c r="I10484">
        <v>5</v>
      </c>
      <c r="J10484" s="3">
        <f t="shared" si="981"/>
        <v>137.5</v>
      </c>
      <c r="K10484">
        <v>137.5</v>
      </c>
      <c r="L10484" t="str">
        <f t="shared" si="982"/>
        <v>Low</v>
      </c>
      <c r="M10484" t="s">
        <v>48</v>
      </c>
      <c r="N10484" t="s">
        <v>38</v>
      </c>
      <c r="O10484" s="1">
        <v>45239</v>
      </c>
      <c r="P10484" s="9" t="str">
        <f t="shared" si="983"/>
        <v>N/A</v>
      </c>
    </row>
    <row r="10485" spans="1:17" x14ac:dyDescent="0.3">
      <c r="A10485" t="s">
        <v>10732</v>
      </c>
      <c r="B10485" t="s">
        <v>27</v>
      </c>
      <c r="C10485" t="s">
        <v>130</v>
      </c>
      <c r="D10485" t="str">
        <f t="shared" si="978"/>
        <v>Item_11_COMP</v>
      </c>
      <c r="E10485" t="s">
        <v>335</v>
      </c>
      <c r="F10485" s="5">
        <f t="shared" si="979"/>
        <v>20</v>
      </c>
      <c r="G10485">
        <v>20</v>
      </c>
      <c r="H10485">
        <f t="shared" si="980"/>
        <v>7</v>
      </c>
      <c r="I10485">
        <v>7</v>
      </c>
      <c r="J10485" s="3">
        <f t="shared" si="981"/>
        <v>140</v>
      </c>
      <c r="K10485">
        <v>140</v>
      </c>
      <c r="L10485" t="str">
        <f t="shared" si="982"/>
        <v>Low</v>
      </c>
      <c r="M10485" t="s">
        <v>48</v>
      </c>
      <c r="N10485" t="s">
        <v>38</v>
      </c>
      <c r="O10485" s="1">
        <v>45087</v>
      </c>
      <c r="P10485" s="9" t="str">
        <f t="shared" si="983"/>
        <v>N/A</v>
      </c>
    </row>
    <row r="10486" spans="1:17" x14ac:dyDescent="0.3">
      <c r="A10486" t="s">
        <v>10733</v>
      </c>
      <c r="B10486" t="s">
        <v>27</v>
      </c>
      <c r="C10486" t="s">
        <v>32</v>
      </c>
      <c r="D10486" t="str">
        <f t="shared" si="978"/>
        <v>Item_24_FOOD</v>
      </c>
      <c r="E10486" t="s">
        <v>263</v>
      </c>
      <c r="F10486" s="5">
        <f t="shared" si="979"/>
        <v>39.5</v>
      </c>
      <c r="G10486">
        <v>39.5</v>
      </c>
      <c r="H10486">
        <f t="shared" si="980"/>
        <v>7</v>
      </c>
      <c r="I10486">
        <v>7</v>
      </c>
      <c r="J10486" s="3">
        <f t="shared" si="981"/>
        <v>276.5</v>
      </c>
      <c r="K10486">
        <v>276.5</v>
      </c>
      <c r="L10486" t="str">
        <f t="shared" si="982"/>
        <v>Medium</v>
      </c>
      <c r="M10486" t="s">
        <v>48</v>
      </c>
      <c r="N10486" t="s">
        <v>38</v>
      </c>
      <c r="O10486" s="1">
        <v>45223</v>
      </c>
      <c r="P10486" s="9" t="str">
        <f t="shared" si="983"/>
        <v>N/A</v>
      </c>
    </row>
    <row r="10487" spans="1:17" x14ac:dyDescent="0.3">
      <c r="A10487" t="s">
        <v>10734</v>
      </c>
      <c r="B10487" t="s">
        <v>55</v>
      </c>
      <c r="C10487" t="s">
        <v>19</v>
      </c>
      <c r="D10487" t="str">
        <f t="shared" si="978"/>
        <v>Item_8_MILK</v>
      </c>
      <c r="E10487" t="s">
        <v>201</v>
      </c>
      <c r="F10487" s="5">
        <f t="shared" si="979"/>
        <v>15.5</v>
      </c>
      <c r="G10487">
        <v>15.5</v>
      </c>
      <c r="H10487">
        <f t="shared" si="980"/>
        <v>2</v>
      </c>
      <c r="I10487">
        <v>2</v>
      </c>
      <c r="J10487" s="3">
        <f t="shared" si="981"/>
        <v>31</v>
      </c>
      <c r="K10487">
        <v>31</v>
      </c>
      <c r="L10487" t="str">
        <f t="shared" si="982"/>
        <v>Low</v>
      </c>
      <c r="M10487" t="s">
        <v>48</v>
      </c>
      <c r="N10487" t="s">
        <v>16</v>
      </c>
      <c r="O10487" s="1">
        <v>44605</v>
      </c>
      <c r="P10487" s="7" t="str">
        <f t="shared" si="983"/>
        <v>YES</v>
      </c>
      <c r="Q10487" t="b">
        <v>1</v>
      </c>
    </row>
    <row r="10488" spans="1:17" x14ac:dyDescent="0.3">
      <c r="A10488" t="s">
        <v>10735</v>
      </c>
      <c r="B10488" t="s">
        <v>80</v>
      </c>
      <c r="C10488" t="s">
        <v>130</v>
      </c>
      <c r="D10488" t="str">
        <f t="shared" si="978"/>
        <v>Item_25_COMP</v>
      </c>
      <c r="E10488" t="s">
        <v>225</v>
      </c>
      <c r="F10488" s="5">
        <f t="shared" si="979"/>
        <v>41</v>
      </c>
      <c r="G10488">
        <v>41</v>
      </c>
      <c r="H10488">
        <f t="shared" si="980"/>
        <v>1</v>
      </c>
      <c r="I10488">
        <v>1</v>
      </c>
      <c r="J10488" s="3">
        <f t="shared" si="981"/>
        <v>41</v>
      </c>
      <c r="K10488">
        <v>41</v>
      </c>
      <c r="L10488" t="str">
        <f t="shared" si="982"/>
        <v>Low</v>
      </c>
      <c r="M10488" t="s">
        <v>25</v>
      </c>
      <c r="N10488" t="s">
        <v>38</v>
      </c>
      <c r="O10488" s="1">
        <v>44998</v>
      </c>
      <c r="P10488" s="7" t="str">
        <f t="shared" si="983"/>
        <v>YES</v>
      </c>
      <c r="Q10488" t="b">
        <v>1</v>
      </c>
    </row>
    <row r="10489" spans="1:17" x14ac:dyDescent="0.3">
      <c r="A10489" t="s">
        <v>10736</v>
      </c>
      <c r="B10489" t="s">
        <v>27</v>
      </c>
      <c r="C10489" t="s">
        <v>23</v>
      </c>
      <c r="D10489" t="str">
        <f t="shared" si="978"/>
        <v>Item_22_BUTC</v>
      </c>
      <c r="E10489" t="s">
        <v>47</v>
      </c>
      <c r="F10489" s="5">
        <f t="shared" si="979"/>
        <v>36.5</v>
      </c>
      <c r="G10489">
        <v>36.5</v>
      </c>
      <c r="H10489">
        <f t="shared" si="980"/>
        <v>9</v>
      </c>
      <c r="I10489">
        <v>9</v>
      </c>
      <c r="J10489" s="3">
        <f t="shared" si="981"/>
        <v>328.5</v>
      </c>
      <c r="K10489">
        <v>328.5</v>
      </c>
      <c r="L10489" t="str">
        <f t="shared" si="982"/>
        <v>High</v>
      </c>
      <c r="M10489" t="s">
        <v>15</v>
      </c>
      <c r="N10489" t="s">
        <v>38</v>
      </c>
      <c r="O10489" s="1">
        <v>44624</v>
      </c>
      <c r="P10489" s="7" t="str">
        <f t="shared" si="983"/>
        <v>YES</v>
      </c>
      <c r="Q10489" t="b">
        <v>1</v>
      </c>
    </row>
    <row r="10490" spans="1:17" x14ac:dyDescent="0.3">
      <c r="A10490" t="s">
        <v>10737</v>
      </c>
      <c r="B10490" t="s">
        <v>98</v>
      </c>
      <c r="C10490" t="s">
        <v>19</v>
      </c>
      <c r="D10490" t="str">
        <f t="shared" si="978"/>
        <v>Item_4_MILK</v>
      </c>
      <c r="E10490" t="s">
        <v>210</v>
      </c>
      <c r="F10490" s="5">
        <f t="shared" si="979"/>
        <v>9.5</v>
      </c>
      <c r="G10490">
        <v>9.5</v>
      </c>
      <c r="H10490">
        <f t="shared" si="980"/>
        <v>2</v>
      </c>
      <c r="I10490">
        <v>2</v>
      </c>
      <c r="J10490" s="3">
        <f t="shared" si="981"/>
        <v>19</v>
      </c>
      <c r="K10490">
        <v>19</v>
      </c>
      <c r="L10490" t="str">
        <f t="shared" si="982"/>
        <v>Low</v>
      </c>
      <c r="M10490" t="s">
        <v>15</v>
      </c>
      <c r="N10490" t="s">
        <v>16</v>
      </c>
      <c r="O10490" s="1">
        <v>44844</v>
      </c>
      <c r="P10490" s="9" t="str">
        <f t="shared" si="983"/>
        <v>N/A</v>
      </c>
    </row>
    <row r="10491" spans="1:17" x14ac:dyDescent="0.3">
      <c r="A10491" t="s">
        <v>10738</v>
      </c>
      <c r="B10491" t="s">
        <v>63</v>
      </c>
      <c r="C10491" t="s">
        <v>32</v>
      </c>
      <c r="D10491" t="str">
        <f t="shared" si="978"/>
        <v>Item_25_FOOD</v>
      </c>
      <c r="E10491" t="s">
        <v>365</v>
      </c>
      <c r="F10491" s="5">
        <f t="shared" si="979"/>
        <v>41</v>
      </c>
      <c r="G10491">
        <v>41</v>
      </c>
      <c r="H10491">
        <f t="shared" si="980"/>
        <v>6</v>
      </c>
      <c r="I10491">
        <v>6</v>
      </c>
      <c r="J10491" s="3">
        <f t="shared" si="981"/>
        <v>246</v>
      </c>
      <c r="K10491">
        <v>246</v>
      </c>
      <c r="L10491" t="str">
        <f t="shared" si="982"/>
        <v>Medium</v>
      </c>
      <c r="M10491" t="s">
        <v>48</v>
      </c>
      <c r="N10491" t="s">
        <v>16</v>
      </c>
      <c r="O10491" s="1">
        <v>44994</v>
      </c>
      <c r="P10491" s="7" t="str">
        <f t="shared" si="983"/>
        <v>YES</v>
      </c>
      <c r="Q10491" t="b">
        <v>1</v>
      </c>
    </row>
    <row r="10492" spans="1:17" x14ac:dyDescent="0.3">
      <c r="A10492" t="s">
        <v>10739</v>
      </c>
      <c r="B10492" t="s">
        <v>84</v>
      </c>
      <c r="C10492" t="s">
        <v>19</v>
      </c>
      <c r="D10492" s="2" t="str">
        <f t="shared" si="978"/>
        <v>Unknown_Item</v>
      </c>
      <c r="F10492" s="5">
        <f t="shared" si="979"/>
        <v>20</v>
      </c>
      <c r="G10492">
        <v>20</v>
      </c>
      <c r="H10492" s="2">
        <f t="shared" si="980"/>
        <v>6</v>
      </c>
      <c r="J10492" s="4">
        <f t="shared" si="981"/>
        <v>108.5</v>
      </c>
      <c r="L10492" t="str">
        <f t="shared" si="982"/>
        <v>Low</v>
      </c>
      <c r="M10492" t="s">
        <v>15</v>
      </c>
      <c r="N10492" t="s">
        <v>16</v>
      </c>
      <c r="O10492" s="1">
        <v>44691</v>
      </c>
      <c r="P10492" s="7" t="str">
        <f t="shared" si="983"/>
        <v>NO</v>
      </c>
      <c r="Q10492" t="b">
        <v>0</v>
      </c>
    </row>
    <row r="10493" spans="1:17" x14ac:dyDescent="0.3">
      <c r="A10493" t="s">
        <v>10740</v>
      </c>
      <c r="B10493" t="s">
        <v>77</v>
      </c>
      <c r="C10493" t="s">
        <v>19</v>
      </c>
      <c r="D10493" s="2" t="str">
        <f t="shared" si="978"/>
        <v>Unknown_Item</v>
      </c>
      <c r="F10493" s="5">
        <f t="shared" si="979"/>
        <v>5</v>
      </c>
      <c r="G10493">
        <v>5</v>
      </c>
      <c r="H10493" s="2">
        <f t="shared" si="980"/>
        <v>6</v>
      </c>
      <c r="J10493" s="4">
        <f t="shared" si="981"/>
        <v>108.5</v>
      </c>
      <c r="L10493" t="str">
        <f t="shared" si="982"/>
        <v>Low</v>
      </c>
      <c r="M10493" t="s">
        <v>48</v>
      </c>
      <c r="N10493" t="s">
        <v>38</v>
      </c>
      <c r="O10493" s="1">
        <v>45645</v>
      </c>
      <c r="P10493" s="7" t="str">
        <f t="shared" si="983"/>
        <v>YES</v>
      </c>
      <c r="Q10493" t="b">
        <v>1</v>
      </c>
    </row>
    <row r="10494" spans="1:17" x14ac:dyDescent="0.3">
      <c r="A10494" t="s">
        <v>10741</v>
      </c>
      <c r="B10494" t="s">
        <v>108</v>
      </c>
      <c r="C10494" t="s">
        <v>13</v>
      </c>
      <c r="D10494" t="str">
        <f t="shared" si="978"/>
        <v>Item_20_PATI</v>
      </c>
      <c r="E10494" t="s">
        <v>503</v>
      </c>
      <c r="F10494" s="5">
        <f t="shared" si="979"/>
        <v>33.5</v>
      </c>
      <c r="G10494">
        <v>33.5</v>
      </c>
      <c r="H10494">
        <f t="shared" si="980"/>
        <v>1</v>
      </c>
      <c r="I10494">
        <v>1</v>
      </c>
      <c r="J10494" s="3">
        <f t="shared" si="981"/>
        <v>33.5</v>
      </c>
      <c r="K10494">
        <v>33.5</v>
      </c>
      <c r="L10494" t="str">
        <f t="shared" si="982"/>
        <v>Low</v>
      </c>
      <c r="M10494" t="s">
        <v>25</v>
      </c>
      <c r="N10494" t="s">
        <v>38</v>
      </c>
      <c r="O10494" s="1">
        <v>45354</v>
      </c>
      <c r="P10494" s="7" t="str">
        <f t="shared" si="983"/>
        <v>YES</v>
      </c>
      <c r="Q10494" t="b">
        <v>1</v>
      </c>
    </row>
    <row r="10495" spans="1:17" x14ac:dyDescent="0.3">
      <c r="A10495" t="s">
        <v>10742</v>
      </c>
      <c r="B10495" t="s">
        <v>98</v>
      </c>
      <c r="C10495" t="s">
        <v>19</v>
      </c>
      <c r="D10495" t="str">
        <f t="shared" si="978"/>
        <v>Item_22_MILK</v>
      </c>
      <c r="E10495" t="s">
        <v>553</v>
      </c>
      <c r="F10495" s="5">
        <f t="shared" si="979"/>
        <v>36.5</v>
      </c>
      <c r="G10495">
        <v>36.5</v>
      </c>
      <c r="H10495">
        <f t="shared" si="980"/>
        <v>2</v>
      </c>
      <c r="I10495">
        <v>2</v>
      </c>
      <c r="J10495" s="3">
        <f t="shared" si="981"/>
        <v>73</v>
      </c>
      <c r="K10495">
        <v>73</v>
      </c>
      <c r="L10495" t="str">
        <f t="shared" si="982"/>
        <v>Low</v>
      </c>
      <c r="M10495" t="s">
        <v>15</v>
      </c>
      <c r="N10495" t="s">
        <v>16</v>
      </c>
      <c r="O10495" s="1">
        <v>44632</v>
      </c>
      <c r="P10495" s="7" t="str">
        <f t="shared" si="983"/>
        <v>YES</v>
      </c>
      <c r="Q10495" t="b">
        <v>1</v>
      </c>
    </row>
    <row r="10496" spans="1:17" x14ac:dyDescent="0.3">
      <c r="A10496" t="s">
        <v>10743</v>
      </c>
      <c r="B10496" t="s">
        <v>69</v>
      </c>
      <c r="C10496" t="s">
        <v>66</v>
      </c>
      <c r="D10496" t="str">
        <f t="shared" si="978"/>
        <v>Item_11_ELEC</v>
      </c>
      <c r="E10496" t="s">
        <v>486</v>
      </c>
      <c r="F10496" s="5">
        <f t="shared" si="979"/>
        <v>20</v>
      </c>
      <c r="G10496">
        <v>20</v>
      </c>
      <c r="H10496">
        <f t="shared" si="980"/>
        <v>4</v>
      </c>
      <c r="I10496">
        <v>4</v>
      </c>
      <c r="J10496" s="3">
        <f t="shared" si="981"/>
        <v>80</v>
      </c>
      <c r="K10496">
        <v>80</v>
      </c>
      <c r="L10496" t="str">
        <f t="shared" si="982"/>
        <v>Low</v>
      </c>
      <c r="M10496" t="s">
        <v>48</v>
      </c>
      <c r="N10496" t="s">
        <v>38</v>
      </c>
      <c r="O10496" s="1">
        <v>45669</v>
      </c>
      <c r="P10496" s="7" t="str">
        <f t="shared" si="983"/>
        <v>NO</v>
      </c>
      <c r="Q10496" t="b">
        <v>0</v>
      </c>
    </row>
    <row r="10497" spans="1:17" x14ac:dyDescent="0.3">
      <c r="A10497" t="s">
        <v>10744</v>
      </c>
      <c r="B10497" t="s">
        <v>65</v>
      </c>
      <c r="C10497" t="s">
        <v>66</v>
      </c>
      <c r="D10497" t="str">
        <f t="shared" si="978"/>
        <v>Item_19_ELEC</v>
      </c>
      <c r="E10497" t="s">
        <v>322</v>
      </c>
      <c r="F10497" s="5">
        <f t="shared" si="979"/>
        <v>32</v>
      </c>
      <c r="G10497">
        <v>32</v>
      </c>
      <c r="H10497">
        <f t="shared" si="980"/>
        <v>3</v>
      </c>
      <c r="I10497">
        <v>3</v>
      </c>
      <c r="J10497" s="3">
        <f t="shared" si="981"/>
        <v>96</v>
      </c>
      <c r="K10497">
        <v>96</v>
      </c>
      <c r="L10497" t="str">
        <f t="shared" si="982"/>
        <v>Low</v>
      </c>
      <c r="M10497" t="s">
        <v>15</v>
      </c>
      <c r="N10497" t="s">
        <v>38</v>
      </c>
      <c r="O10497" s="1">
        <v>44574</v>
      </c>
      <c r="P10497" s="7" t="str">
        <f t="shared" si="983"/>
        <v>NO</v>
      </c>
      <c r="Q10497" t="b">
        <v>0</v>
      </c>
    </row>
    <row r="10498" spans="1:17" x14ac:dyDescent="0.3">
      <c r="A10498" t="s">
        <v>10745</v>
      </c>
      <c r="B10498" t="s">
        <v>46</v>
      </c>
      <c r="C10498" t="s">
        <v>66</v>
      </c>
      <c r="D10498" t="str">
        <f t="shared" ref="D10498:D10561" si="984">IF(TRIM(E10498)="","Unknown_Item","Item_"&amp;MID(E10498,6,FIND("_",E10498,6)-6)&amp;"_"&amp;UPPER(LEFT(C10498,4)))</f>
        <v>Item_22_ELEC</v>
      </c>
      <c r="E10498" t="s">
        <v>369</v>
      </c>
      <c r="F10498" s="5">
        <f t="shared" ref="F10498:F10561" si="985">IF(ISBLANK(G10498),AVERAGE($G$2:$G$12576),G10498)</f>
        <v>36.5</v>
      </c>
      <c r="G10498">
        <v>36.5</v>
      </c>
      <c r="H10498">
        <f t="shared" ref="H10498:H10561" si="986">IF(ISBLANK(I10498),MEDIAN($I$2:$I$12576),I10498)</f>
        <v>2</v>
      </c>
      <c r="I10498">
        <v>2</v>
      </c>
      <c r="J10498" s="3">
        <f t="shared" ref="J10498:J10561" si="987">IF(ISBLANK(K10498),MEDIAN($K$2:$K$12576),K10498)</f>
        <v>73</v>
      </c>
      <c r="K10498">
        <v>73</v>
      </c>
      <c r="L10498" t="str">
        <f t="shared" ref="L10498:L10561" si="988">IF(J10498&gt;=300,"High",IF(J10498&gt;=150,"Medium","Low"))</f>
        <v>Low</v>
      </c>
      <c r="M10498" t="s">
        <v>25</v>
      </c>
      <c r="N10498" t="s">
        <v>16</v>
      </c>
      <c r="O10498" s="1">
        <v>45582</v>
      </c>
      <c r="P10498" s="7" t="str">
        <f t="shared" ref="P10498:P10561" si="989">IF(ISBLANK(Q10498),"N/A",IF(Q10498=TRUE,"YES","NO"))</f>
        <v>YES</v>
      </c>
      <c r="Q10498" t="b">
        <v>1</v>
      </c>
    </row>
    <row r="10499" spans="1:17" x14ac:dyDescent="0.3">
      <c r="A10499" t="s">
        <v>10746</v>
      </c>
      <c r="B10499" t="s">
        <v>31</v>
      </c>
      <c r="C10499" t="s">
        <v>32</v>
      </c>
      <c r="D10499" t="str">
        <f t="shared" si="984"/>
        <v>Item_17_FOOD</v>
      </c>
      <c r="E10499" t="s">
        <v>498</v>
      </c>
      <c r="F10499" s="5">
        <f t="shared" si="985"/>
        <v>29</v>
      </c>
      <c r="G10499">
        <v>29</v>
      </c>
      <c r="H10499">
        <f t="shared" si="986"/>
        <v>3</v>
      </c>
      <c r="I10499">
        <v>3</v>
      </c>
      <c r="J10499" s="3">
        <f t="shared" si="987"/>
        <v>87</v>
      </c>
      <c r="K10499">
        <v>87</v>
      </c>
      <c r="L10499" t="str">
        <f t="shared" si="988"/>
        <v>Low</v>
      </c>
      <c r="M10499" t="s">
        <v>48</v>
      </c>
      <c r="N10499" t="s">
        <v>38</v>
      </c>
      <c r="O10499" s="1">
        <v>44587</v>
      </c>
      <c r="P10499" s="7" t="str">
        <f t="shared" si="989"/>
        <v>YES</v>
      </c>
      <c r="Q10499" t="b">
        <v>1</v>
      </c>
    </row>
    <row r="10500" spans="1:17" x14ac:dyDescent="0.3">
      <c r="A10500" t="s">
        <v>10747</v>
      </c>
      <c r="B10500" t="s">
        <v>80</v>
      </c>
      <c r="C10500" t="s">
        <v>66</v>
      </c>
      <c r="D10500" t="str">
        <f t="shared" si="984"/>
        <v>Item_5_ELEC</v>
      </c>
      <c r="E10500" t="s">
        <v>464</v>
      </c>
      <c r="F10500" s="5">
        <f t="shared" si="985"/>
        <v>11</v>
      </c>
      <c r="G10500">
        <v>11</v>
      </c>
      <c r="H10500">
        <f t="shared" si="986"/>
        <v>10</v>
      </c>
      <c r="I10500">
        <v>10</v>
      </c>
      <c r="J10500" s="3">
        <f t="shared" si="987"/>
        <v>110</v>
      </c>
      <c r="K10500">
        <v>110</v>
      </c>
      <c r="L10500" t="str">
        <f t="shared" si="988"/>
        <v>Low</v>
      </c>
      <c r="M10500" t="s">
        <v>25</v>
      </c>
      <c r="N10500" t="s">
        <v>38</v>
      </c>
      <c r="O10500" s="1">
        <v>45486</v>
      </c>
      <c r="P10500" s="9" t="str">
        <f t="shared" si="989"/>
        <v>N/A</v>
      </c>
    </row>
    <row r="10501" spans="1:17" x14ac:dyDescent="0.3">
      <c r="A10501" t="s">
        <v>10748</v>
      </c>
      <c r="B10501" t="s">
        <v>77</v>
      </c>
      <c r="C10501" t="s">
        <v>32</v>
      </c>
      <c r="D10501" t="str">
        <f t="shared" si="984"/>
        <v>Item_6_FOOD</v>
      </c>
      <c r="E10501" t="s">
        <v>33</v>
      </c>
      <c r="F10501" s="5">
        <f t="shared" si="985"/>
        <v>12.5</v>
      </c>
      <c r="G10501">
        <v>12.5</v>
      </c>
      <c r="H10501">
        <f t="shared" si="986"/>
        <v>1</v>
      </c>
      <c r="I10501">
        <v>1</v>
      </c>
      <c r="J10501" s="3">
        <f t="shared" si="987"/>
        <v>12.5</v>
      </c>
      <c r="K10501">
        <v>12.5</v>
      </c>
      <c r="L10501" t="str">
        <f t="shared" si="988"/>
        <v>Low</v>
      </c>
      <c r="M10501" t="s">
        <v>15</v>
      </c>
      <c r="N10501" t="s">
        <v>16</v>
      </c>
      <c r="O10501" s="1">
        <v>44656</v>
      </c>
      <c r="P10501" s="7" t="str">
        <f t="shared" si="989"/>
        <v>YES</v>
      </c>
      <c r="Q10501" t="b">
        <v>1</v>
      </c>
    </row>
    <row r="10502" spans="1:17" x14ac:dyDescent="0.3">
      <c r="A10502" t="s">
        <v>10749</v>
      </c>
      <c r="B10502" t="s">
        <v>40</v>
      </c>
      <c r="C10502" t="s">
        <v>28</v>
      </c>
      <c r="D10502" t="str">
        <f t="shared" si="984"/>
        <v>Item_24_BEVE</v>
      </c>
      <c r="E10502" t="s">
        <v>676</v>
      </c>
      <c r="F10502" s="5">
        <f t="shared" si="985"/>
        <v>39.5</v>
      </c>
      <c r="G10502">
        <v>39.5</v>
      </c>
      <c r="H10502">
        <f t="shared" si="986"/>
        <v>10</v>
      </c>
      <c r="I10502">
        <v>10</v>
      </c>
      <c r="J10502" s="3">
        <f t="shared" si="987"/>
        <v>395</v>
      </c>
      <c r="K10502">
        <v>395</v>
      </c>
      <c r="L10502" t="str">
        <f t="shared" si="988"/>
        <v>High</v>
      </c>
      <c r="M10502" t="s">
        <v>15</v>
      </c>
      <c r="N10502" t="s">
        <v>38</v>
      </c>
      <c r="O10502" s="1">
        <v>45326</v>
      </c>
      <c r="P10502" s="9" t="str">
        <f t="shared" si="989"/>
        <v>N/A</v>
      </c>
    </row>
    <row r="10503" spans="1:17" x14ac:dyDescent="0.3">
      <c r="A10503" t="s">
        <v>10750</v>
      </c>
      <c r="B10503" t="s">
        <v>116</v>
      </c>
      <c r="C10503" t="s">
        <v>66</v>
      </c>
      <c r="D10503" t="str">
        <f t="shared" si="984"/>
        <v>Item_25_ELEC</v>
      </c>
      <c r="E10503" t="s">
        <v>420</v>
      </c>
      <c r="F10503" s="5">
        <f t="shared" si="985"/>
        <v>41</v>
      </c>
      <c r="G10503">
        <v>41</v>
      </c>
      <c r="H10503">
        <f t="shared" si="986"/>
        <v>2</v>
      </c>
      <c r="I10503">
        <v>2</v>
      </c>
      <c r="J10503" s="3">
        <f t="shared" si="987"/>
        <v>82</v>
      </c>
      <c r="K10503">
        <v>82</v>
      </c>
      <c r="L10503" t="str">
        <f t="shared" si="988"/>
        <v>Low</v>
      </c>
      <c r="M10503" t="s">
        <v>48</v>
      </c>
      <c r="N10503" t="s">
        <v>16</v>
      </c>
      <c r="O10503" s="1">
        <v>45143</v>
      </c>
      <c r="P10503" s="7" t="str">
        <f t="shared" si="989"/>
        <v>YES</v>
      </c>
      <c r="Q10503" t="b">
        <v>1</v>
      </c>
    </row>
    <row r="10504" spans="1:17" x14ac:dyDescent="0.3">
      <c r="A10504" t="s">
        <v>10751</v>
      </c>
      <c r="B10504" t="s">
        <v>123</v>
      </c>
      <c r="C10504" t="s">
        <v>19</v>
      </c>
      <c r="D10504" t="str">
        <f t="shared" si="984"/>
        <v>Item_22_MILK</v>
      </c>
      <c r="E10504" t="s">
        <v>553</v>
      </c>
      <c r="F10504" s="5">
        <f t="shared" si="985"/>
        <v>36.5</v>
      </c>
      <c r="G10504">
        <v>36.5</v>
      </c>
      <c r="H10504">
        <f t="shared" si="986"/>
        <v>9</v>
      </c>
      <c r="I10504">
        <v>9</v>
      </c>
      <c r="J10504" s="3">
        <f t="shared" si="987"/>
        <v>328.5</v>
      </c>
      <c r="K10504">
        <v>328.5</v>
      </c>
      <c r="L10504" t="str">
        <f t="shared" si="988"/>
        <v>High</v>
      </c>
      <c r="M10504" t="s">
        <v>25</v>
      </c>
      <c r="N10504" t="s">
        <v>16</v>
      </c>
      <c r="O10504" s="1">
        <v>44850</v>
      </c>
      <c r="P10504" s="7" t="str">
        <f t="shared" si="989"/>
        <v>NO</v>
      </c>
      <c r="Q10504" t="b">
        <v>0</v>
      </c>
    </row>
    <row r="10505" spans="1:17" x14ac:dyDescent="0.3">
      <c r="A10505" t="s">
        <v>10752</v>
      </c>
      <c r="B10505" t="s">
        <v>108</v>
      </c>
      <c r="C10505" t="s">
        <v>23</v>
      </c>
      <c r="D10505" t="str">
        <f t="shared" si="984"/>
        <v>Item_12_BUTC</v>
      </c>
      <c r="E10505" t="s">
        <v>24</v>
      </c>
      <c r="F10505" s="5">
        <f t="shared" si="985"/>
        <v>21.5</v>
      </c>
      <c r="G10505">
        <v>21.5</v>
      </c>
      <c r="H10505">
        <f t="shared" si="986"/>
        <v>2</v>
      </c>
      <c r="I10505">
        <v>2</v>
      </c>
      <c r="J10505" s="3">
        <f t="shared" si="987"/>
        <v>43</v>
      </c>
      <c r="K10505">
        <v>43</v>
      </c>
      <c r="L10505" t="str">
        <f t="shared" si="988"/>
        <v>Low</v>
      </c>
      <c r="M10505" t="s">
        <v>25</v>
      </c>
      <c r="N10505" t="s">
        <v>16</v>
      </c>
      <c r="O10505" s="1">
        <v>44569</v>
      </c>
      <c r="P10505" s="9" t="str">
        <f t="shared" si="989"/>
        <v>N/A</v>
      </c>
    </row>
    <row r="10506" spans="1:17" x14ac:dyDescent="0.3">
      <c r="A10506" t="s">
        <v>10753</v>
      </c>
      <c r="B10506" t="s">
        <v>74</v>
      </c>
      <c r="C10506" t="s">
        <v>32</v>
      </c>
      <c r="D10506" t="str">
        <f t="shared" si="984"/>
        <v>Item_12_FOOD</v>
      </c>
      <c r="E10506" t="s">
        <v>128</v>
      </c>
      <c r="F10506" s="5">
        <f t="shared" si="985"/>
        <v>21.5</v>
      </c>
      <c r="G10506">
        <v>21.5</v>
      </c>
      <c r="H10506">
        <f t="shared" si="986"/>
        <v>8</v>
      </c>
      <c r="I10506">
        <v>8</v>
      </c>
      <c r="J10506" s="3">
        <f t="shared" si="987"/>
        <v>172</v>
      </c>
      <c r="K10506">
        <v>172</v>
      </c>
      <c r="L10506" t="str">
        <f t="shared" si="988"/>
        <v>Medium</v>
      </c>
      <c r="M10506" t="s">
        <v>15</v>
      </c>
      <c r="N10506" t="s">
        <v>38</v>
      </c>
      <c r="O10506" s="1">
        <v>45117</v>
      </c>
      <c r="P10506" s="9" t="str">
        <f t="shared" si="989"/>
        <v>N/A</v>
      </c>
    </row>
    <row r="10507" spans="1:17" x14ac:dyDescent="0.3">
      <c r="A10507" t="s">
        <v>10754</v>
      </c>
      <c r="B10507" t="s">
        <v>31</v>
      </c>
      <c r="C10507" t="s">
        <v>28</v>
      </c>
      <c r="D10507" t="str">
        <f t="shared" si="984"/>
        <v>Item_20_BEVE</v>
      </c>
      <c r="E10507" t="s">
        <v>258</v>
      </c>
      <c r="F10507" s="5">
        <f t="shared" si="985"/>
        <v>33.5</v>
      </c>
      <c r="G10507">
        <v>33.5</v>
      </c>
      <c r="H10507">
        <f t="shared" si="986"/>
        <v>2</v>
      </c>
      <c r="I10507">
        <v>2</v>
      </c>
      <c r="J10507" s="3">
        <f t="shared" si="987"/>
        <v>67</v>
      </c>
      <c r="K10507">
        <v>67</v>
      </c>
      <c r="L10507" t="str">
        <f t="shared" si="988"/>
        <v>Low</v>
      </c>
      <c r="M10507" t="s">
        <v>15</v>
      </c>
      <c r="N10507" t="s">
        <v>38</v>
      </c>
      <c r="O10507" s="1">
        <v>45352</v>
      </c>
      <c r="P10507" s="9" t="str">
        <f t="shared" si="989"/>
        <v>N/A</v>
      </c>
    </row>
    <row r="10508" spans="1:17" x14ac:dyDescent="0.3">
      <c r="A10508" t="s">
        <v>10755</v>
      </c>
      <c r="B10508" t="s">
        <v>123</v>
      </c>
      <c r="C10508" t="s">
        <v>13</v>
      </c>
      <c r="D10508" t="str">
        <f t="shared" si="984"/>
        <v>Item_12_PATI</v>
      </c>
      <c r="E10508" t="s">
        <v>166</v>
      </c>
      <c r="F10508" s="5">
        <f t="shared" si="985"/>
        <v>21.5</v>
      </c>
      <c r="G10508">
        <v>21.5</v>
      </c>
      <c r="H10508">
        <f t="shared" si="986"/>
        <v>7</v>
      </c>
      <c r="I10508">
        <v>7</v>
      </c>
      <c r="J10508" s="3">
        <f t="shared" si="987"/>
        <v>150.5</v>
      </c>
      <c r="K10508">
        <v>150.5</v>
      </c>
      <c r="L10508" t="str">
        <f t="shared" si="988"/>
        <v>Medium</v>
      </c>
      <c r="M10508" t="s">
        <v>15</v>
      </c>
      <c r="N10508" t="s">
        <v>38</v>
      </c>
      <c r="O10508" s="1">
        <v>45435</v>
      </c>
      <c r="P10508" s="7" t="str">
        <f t="shared" si="989"/>
        <v>YES</v>
      </c>
      <c r="Q10508" t="b">
        <v>1</v>
      </c>
    </row>
    <row r="10509" spans="1:17" x14ac:dyDescent="0.3">
      <c r="A10509" t="s">
        <v>10756</v>
      </c>
      <c r="B10509" t="s">
        <v>113</v>
      </c>
      <c r="C10509" t="s">
        <v>28</v>
      </c>
      <c r="D10509" t="str">
        <f t="shared" si="984"/>
        <v>Item_4_BEVE</v>
      </c>
      <c r="E10509" t="s">
        <v>174</v>
      </c>
      <c r="F10509" s="5">
        <f t="shared" si="985"/>
        <v>9.5</v>
      </c>
      <c r="G10509">
        <v>9.5</v>
      </c>
      <c r="H10509">
        <f t="shared" si="986"/>
        <v>1</v>
      </c>
      <c r="I10509">
        <v>1</v>
      </c>
      <c r="J10509" s="3">
        <f t="shared" si="987"/>
        <v>9.5</v>
      </c>
      <c r="K10509">
        <v>9.5</v>
      </c>
      <c r="L10509" t="str">
        <f t="shared" si="988"/>
        <v>Low</v>
      </c>
      <c r="M10509" t="s">
        <v>48</v>
      </c>
      <c r="N10509" t="s">
        <v>16</v>
      </c>
      <c r="O10509" s="1">
        <v>44899</v>
      </c>
      <c r="P10509" s="9" t="str">
        <f t="shared" si="989"/>
        <v>N/A</v>
      </c>
    </row>
    <row r="10510" spans="1:17" x14ac:dyDescent="0.3">
      <c r="A10510" t="s">
        <v>10757</v>
      </c>
      <c r="B10510" t="s">
        <v>89</v>
      </c>
      <c r="C10510" t="s">
        <v>19</v>
      </c>
      <c r="D10510" t="str">
        <f t="shared" si="984"/>
        <v>Item_2_MILK</v>
      </c>
      <c r="E10510" t="s">
        <v>391</v>
      </c>
      <c r="F10510" s="5">
        <f t="shared" si="985"/>
        <v>6.5</v>
      </c>
      <c r="G10510">
        <v>6.5</v>
      </c>
      <c r="H10510">
        <f t="shared" si="986"/>
        <v>4</v>
      </c>
      <c r="I10510">
        <v>4</v>
      </c>
      <c r="J10510" s="3">
        <f t="shared" si="987"/>
        <v>26</v>
      </c>
      <c r="K10510">
        <v>26</v>
      </c>
      <c r="L10510" t="str">
        <f t="shared" si="988"/>
        <v>Low</v>
      </c>
      <c r="M10510" t="s">
        <v>15</v>
      </c>
      <c r="N10510" t="s">
        <v>38</v>
      </c>
      <c r="O10510" s="1">
        <v>44716</v>
      </c>
      <c r="P10510" s="7" t="str">
        <f t="shared" si="989"/>
        <v>NO</v>
      </c>
      <c r="Q10510" t="b">
        <v>0</v>
      </c>
    </row>
    <row r="10511" spans="1:17" x14ac:dyDescent="0.3">
      <c r="A10511" t="s">
        <v>10758</v>
      </c>
      <c r="B10511" t="s">
        <v>84</v>
      </c>
      <c r="C10511" t="s">
        <v>41</v>
      </c>
      <c r="D10511" t="str">
        <f t="shared" si="984"/>
        <v>Item_8_FURN</v>
      </c>
      <c r="E10511" t="s">
        <v>303</v>
      </c>
      <c r="F10511" s="5">
        <f t="shared" si="985"/>
        <v>15.5</v>
      </c>
      <c r="G10511">
        <v>15.5</v>
      </c>
      <c r="H10511">
        <f t="shared" si="986"/>
        <v>6</v>
      </c>
      <c r="I10511">
        <v>6</v>
      </c>
      <c r="J10511" s="3">
        <f t="shared" si="987"/>
        <v>93</v>
      </c>
      <c r="K10511">
        <v>93</v>
      </c>
      <c r="L10511" t="str">
        <f t="shared" si="988"/>
        <v>Low</v>
      </c>
      <c r="M10511" t="s">
        <v>15</v>
      </c>
      <c r="N10511" t="s">
        <v>38</v>
      </c>
      <c r="O10511" s="1">
        <v>45140</v>
      </c>
      <c r="P10511" s="7" t="str">
        <f t="shared" si="989"/>
        <v>YES</v>
      </c>
      <c r="Q10511" t="b">
        <v>1</v>
      </c>
    </row>
    <row r="10512" spans="1:17" x14ac:dyDescent="0.3">
      <c r="A10512" t="s">
        <v>10759</v>
      </c>
      <c r="B10512" t="s">
        <v>31</v>
      </c>
      <c r="C10512" t="s">
        <v>28</v>
      </c>
      <c r="D10512" t="str">
        <f t="shared" si="984"/>
        <v>Item_25_BEVE</v>
      </c>
      <c r="E10512" t="s">
        <v>104</v>
      </c>
      <c r="F10512" s="5">
        <f t="shared" si="985"/>
        <v>41</v>
      </c>
      <c r="G10512">
        <v>41</v>
      </c>
      <c r="H10512">
        <f t="shared" si="986"/>
        <v>4</v>
      </c>
      <c r="I10512">
        <v>4</v>
      </c>
      <c r="J10512" s="3">
        <f t="shared" si="987"/>
        <v>164</v>
      </c>
      <c r="K10512">
        <v>164</v>
      </c>
      <c r="L10512" t="str">
        <f t="shared" si="988"/>
        <v>Medium</v>
      </c>
      <c r="M10512" t="s">
        <v>25</v>
      </c>
      <c r="N10512" t="s">
        <v>38</v>
      </c>
      <c r="O10512" s="1">
        <v>45494</v>
      </c>
      <c r="P10512" s="7" t="str">
        <f t="shared" si="989"/>
        <v>YES</v>
      </c>
      <c r="Q10512" t="b">
        <v>1</v>
      </c>
    </row>
    <row r="10513" spans="1:17" x14ac:dyDescent="0.3">
      <c r="A10513" t="s">
        <v>10760</v>
      </c>
      <c r="B10513" t="s">
        <v>18</v>
      </c>
      <c r="C10513" t="s">
        <v>130</v>
      </c>
      <c r="D10513" t="str">
        <f t="shared" si="984"/>
        <v>Item_17_COMP</v>
      </c>
      <c r="E10513" t="s">
        <v>516</v>
      </c>
      <c r="F10513" s="5">
        <f t="shared" si="985"/>
        <v>29</v>
      </c>
      <c r="G10513">
        <v>29</v>
      </c>
      <c r="H10513">
        <f t="shared" si="986"/>
        <v>2</v>
      </c>
      <c r="I10513">
        <v>2</v>
      </c>
      <c r="J10513" s="3">
        <f t="shared" si="987"/>
        <v>58</v>
      </c>
      <c r="K10513">
        <v>58</v>
      </c>
      <c r="L10513" t="str">
        <f t="shared" si="988"/>
        <v>Low</v>
      </c>
      <c r="M10513" t="s">
        <v>15</v>
      </c>
      <c r="N10513" t="s">
        <v>16</v>
      </c>
      <c r="O10513" s="1">
        <v>45124</v>
      </c>
      <c r="P10513" s="7" t="str">
        <f t="shared" si="989"/>
        <v>NO</v>
      </c>
      <c r="Q10513" t="b">
        <v>0</v>
      </c>
    </row>
    <row r="10514" spans="1:17" x14ac:dyDescent="0.3">
      <c r="A10514" t="s">
        <v>10761</v>
      </c>
      <c r="B10514" t="s">
        <v>100</v>
      </c>
      <c r="C10514" t="s">
        <v>32</v>
      </c>
      <c r="D10514" t="str">
        <f t="shared" si="984"/>
        <v>Item_3_FOOD</v>
      </c>
      <c r="E10514" t="s">
        <v>126</v>
      </c>
      <c r="F10514" s="5">
        <f t="shared" si="985"/>
        <v>8</v>
      </c>
      <c r="G10514">
        <v>8</v>
      </c>
      <c r="H10514">
        <f t="shared" si="986"/>
        <v>4</v>
      </c>
      <c r="I10514">
        <v>4</v>
      </c>
      <c r="J10514" s="3">
        <f t="shared" si="987"/>
        <v>32</v>
      </c>
      <c r="K10514">
        <v>32</v>
      </c>
      <c r="L10514" t="str">
        <f t="shared" si="988"/>
        <v>Low</v>
      </c>
      <c r="M10514" t="s">
        <v>48</v>
      </c>
      <c r="N10514" t="s">
        <v>38</v>
      </c>
      <c r="O10514" s="1">
        <v>44651</v>
      </c>
      <c r="P10514" s="7" t="str">
        <f t="shared" si="989"/>
        <v>NO</v>
      </c>
      <c r="Q10514" t="b">
        <v>0</v>
      </c>
    </row>
    <row r="10515" spans="1:17" x14ac:dyDescent="0.3">
      <c r="A10515" t="s">
        <v>10762</v>
      </c>
      <c r="B10515" t="s">
        <v>89</v>
      </c>
      <c r="C10515" t="s">
        <v>32</v>
      </c>
      <c r="D10515" t="str">
        <f t="shared" si="984"/>
        <v>Item_2_FOOD</v>
      </c>
      <c r="E10515" t="s">
        <v>53</v>
      </c>
      <c r="F10515" s="5">
        <f t="shared" si="985"/>
        <v>6.5</v>
      </c>
      <c r="G10515">
        <v>6.5</v>
      </c>
      <c r="H10515">
        <f t="shared" si="986"/>
        <v>4</v>
      </c>
      <c r="I10515">
        <v>4</v>
      </c>
      <c r="J10515" s="3">
        <f t="shared" si="987"/>
        <v>26</v>
      </c>
      <c r="K10515">
        <v>26</v>
      </c>
      <c r="L10515" t="str">
        <f t="shared" si="988"/>
        <v>Low</v>
      </c>
      <c r="M10515" t="s">
        <v>48</v>
      </c>
      <c r="N10515" t="s">
        <v>16</v>
      </c>
      <c r="O10515" s="1">
        <v>44717</v>
      </c>
      <c r="P10515" s="7" t="str">
        <f t="shared" si="989"/>
        <v>YES</v>
      </c>
      <c r="Q10515" t="b">
        <v>1</v>
      </c>
    </row>
    <row r="10516" spans="1:17" x14ac:dyDescent="0.3">
      <c r="A10516" t="s">
        <v>10763</v>
      </c>
      <c r="B10516" t="s">
        <v>55</v>
      </c>
      <c r="C10516" t="s">
        <v>66</v>
      </c>
      <c r="D10516" t="str">
        <f t="shared" si="984"/>
        <v>Item_7_ELEC</v>
      </c>
      <c r="E10516" t="s">
        <v>312</v>
      </c>
      <c r="F10516" s="5">
        <f t="shared" si="985"/>
        <v>14</v>
      </c>
      <c r="G10516">
        <v>14</v>
      </c>
      <c r="H10516">
        <f t="shared" si="986"/>
        <v>7</v>
      </c>
      <c r="I10516">
        <v>7</v>
      </c>
      <c r="J10516" s="3">
        <f t="shared" si="987"/>
        <v>98</v>
      </c>
      <c r="K10516">
        <v>98</v>
      </c>
      <c r="L10516" t="str">
        <f t="shared" si="988"/>
        <v>Low</v>
      </c>
      <c r="M10516" t="s">
        <v>15</v>
      </c>
      <c r="N10516" t="s">
        <v>38</v>
      </c>
      <c r="O10516" s="1">
        <v>44717</v>
      </c>
      <c r="P10516" s="9" t="str">
        <f t="shared" si="989"/>
        <v>N/A</v>
      </c>
    </row>
    <row r="10517" spans="1:17" x14ac:dyDescent="0.3">
      <c r="A10517" t="s">
        <v>10764</v>
      </c>
      <c r="B10517" t="s">
        <v>77</v>
      </c>
      <c r="C10517" t="s">
        <v>19</v>
      </c>
      <c r="D10517" t="str">
        <f t="shared" si="984"/>
        <v>Item_1_MILK</v>
      </c>
      <c r="E10517" t="s">
        <v>271</v>
      </c>
      <c r="F10517" s="5">
        <f t="shared" si="985"/>
        <v>5</v>
      </c>
      <c r="G10517">
        <v>5</v>
      </c>
      <c r="H10517">
        <f t="shared" si="986"/>
        <v>5</v>
      </c>
      <c r="I10517">
        <v>5</v>
      </c>
      <c r="J10517" s="3">
        <f t="shared" si="987"/>
        <v>25</v>
      </c>
      <c r="K10517">
        <v>25</v>
      </c>
      <c r="L10517" t="str">
        <f t="shared" si="988"/>
        <v>Low</v>
      </c>
      <c r="M10517" t="s">
        <v>48</v>
      </c>
      <c r="N10517" t="s">
        <v>38</v>
      </c>
      <c r="O10517" s="1">
        <v>44780</v>
      </c>
      <c r="P10517" s="7" t="str">
        <f t="shared" si="989"/>
        <v>YES</v>
      </c>
      <c r="Q10517" t="b">
        <v>1</v>
      </c>
    </row>
    <row r="10518" spans="1:17" x14ac:dyDescent="0.3">
      <c r="A10518" t="s">
        <v>10765</v>
      </c>
      <c r="B10518" t="s">
        <v>18</v>
      </c>
      <c r="C10518" t="s">
        <v>130</v>
      </c>
      <c r="D10518" t="str">
        <f t="shared" si="984"/>
        <v>Item_25_COMP</v>
      </c>
      <c r="E10518" t="s">
        <v>225</v>
      </c>
      <c r="F10518" s="5">
        <f t="shared" si="985"/>
        <v>41</v>
      </c>
      <c r="G10518">
        <v>41</v>
      </c>
      <c r="H10518">
        <f t="shared" si="986"/>
        <v>1</v>
      </c>
      <c r="I10518">
        <v>1</v>
      </c>
      <c r="J10518" s="3">
        <f t="shared" si="987"/>
        <v>41</v>
      </c>
      <c r="K10518">
        <v>41</v>
      </c>
      <c r="L10518" t="str">
        <f t="shared" si="988"/>
        <v>Low</v>
      </c>
      <c r="M10518" t="s">
        <v>25</v>
      </c>
      <c r="N10518" t="s">
        <v>16</v>
      </c>
      <c r="O10518" s="1">
        <v>45136</v>
      </c>
      <c r="P10518" s="9" t="str">
        <f t="shared" si="989"/>
        <v>N/A</v>
      </c>
    </row>
    <row r="10519" spans="1:17" x14ac:dyDescent="0.3">
      <c r="A10519" t="s">
        <v>10766</v>
      </c>
      <c r="B10519" t="s">
        <v>116</v>
      </c>
      <c r="C10519" t="s">
        <v>66</v>
      </c>
      <c r="D10519" t="str">
        <f t="shared" si="984"/>
        <v>Item_6_ELEC</v>
      </c>
      <c r="E10519" t="s">
        <v>215</v>
      </c>
      <c r="F10519" s="5">
        <f t="shared" si="985"/>
        <v>12.5</v>
      </c>
      <c r="G10519">
        <v>12.5</v>
      </c>
      <c r="H10519">
        <f t="shared" si="986"/>
        <v>4</v>
      </c>
      <c r="I10519">
        <v>4</v>
      </c>
      <c r="J10519" s="3">
        <f t="shared" si="987"/>
        <v>50</v>
      </c>
      <c r="K10519">
        <v>50</v>
      </c>
      <c r="L10519" t="str">
        <f t="shared" si="988"/>
        <v>Low</v>
      </c>
      <c r="M10519" t="s">
        <v>48</v>
      </c>
      <c r="N10519" t="s">
        <v>38</v>
      </c>
      <c r="O10519" s="1">
        <v>44673</v>
      </c>
      <c r="P10519" s="7" t="str">
        <f t="shared" si="989"/>
        <v>YES</v>
      </c>
      <c r="Q10519" t="b">
        <v>1</v>
      </c>
    </row>
    <row r="10520" spans="1:17" x14ac:dyDescent="0.3">
      <c r="A10520" t="s">
        <v>10767</v>
      </c>
      <c r="B10520" t="s">
        <v>77</v>
      </c>
      <c r="C10520" t="s">
        <v>66</v>
      </c>
      <c r="D10520" t="str">
        <f t="shared" si="984"/>
        <v>Item_20_ELEC</v>
      </c>
      <c r="E10520" t="s">
        <v>346</v>
      </c>
      <c r="F10520" s="5">
        <f t="shared" si="985"/>
        <v>33.5</v>
      </c>
      <c r="G10520">
        <v>33.5</v>
      </c>
      <c r="H10520">
        <f t="shared" si="986"/>
        <v>6</v>
      </c>
      <c r="I10520">
        <v>6</v>
      </c>
      <c r="J10520" s="3">
        <f t="shared" si="987"/>
        <v>201</v>
      </c>
      <c r="K10520">
        <v>201</v>
      </c>
      <c r="L10520" t="str">
        <f t="shared" si="988"/>
        <v>Medium</v>
      </c>
      <c r="M10520" t="s">
        <v>25</v>
      </c>
      <c r="N10520" t="s">
        <v>38</v>
      </c>
      <c r="O10520" s="1">
        <v>44847</v>
      </c>
      <c r="P10520" s="7" t="str">
        <f t="shared" si="989"/>
        <v>YES</v>
      </c>
      <c r="Q10520" t="b">
        <v>1</v>
      </c>
    </row>
    <row r="10521" spans="1:17" x14ac:dyDescent="0.3">
      <c r="A10521" t="s">
        <v>10768</v>
      </c>
      <c r="B10521" t="s">
        <v>108</v>
      </c>
      <c r="C10521" t="s">
        <v>13</v>
      </c>
      <c r="D10521" t="str">
        <f t="shared" si="984"/>
        <v>Item_7_PATI</v>
      </c>
      <c r="E10521" t="s">
        <v>178</v>
      </c>
      <c r="F10521" s="5">
        <f t="shared" si="985"/>
        <v>14</v>
      </c>
      <c r="G10521">
        <v>14</v>
      </c>
      <c r="H10521">
        <f t="shared" si="986"/>
        <v>5</v>
      </c>
      <c r="I10521">
        <v>5</v>
      </c>
      <c r="J10521" s="3">
        <f t="shared" si="987"/>
        <v>70</v>
      </c>
      <c r="K10521">
        <v>70</v>
      </c>
      <c r="L10521" t="str">
        <f t="shared" si="988"/>
        <v>Low</v>
      </c>
      <c r="M10521" t="s">
        <v>25</v>
      </c>
      <c r="N10521" t="s">
        <v>16</v>
      </c>
      <c r="O10521" s="1">
        <v>44711</v>
      </c>
      <c r="P10521" s="7" t="str">
        <f t="shared" si="989"/>
        <v>NO</v>
      </c>
      <c r="Q10521" t="b">
        <v>0</v>
      </c>
    </row>
    <row r="10522" spans="1:17" x14ac:dyDescent="0.3">
      <c r="A10522" t="s">
        <v>10769</v>
      </c>
      <c r="B10522" t="s">
        <v>31</v>
      </c>
      <c r="C10522" t="s">
        <v>66</v>
      </c>
      <c r="D10522" t="str">
        <f t="shared" si="984"/>
        <v>Item_6_ELEC</v>
      </c>
      <c r="E10522" t="s">
        <v>215</v>
      </c>
      <c r="F10522" s="5">
        <f t="shared" si="985"/>
        <v>12.5</v>
      </c>
      <c r="G10522">
        <v>12.5</v>
      </c>
      <c r="H10522">
        <f t="shared" si="986"/>
        <v>6</v>
      </c>
      <c r="I10522">
        <v>6</v>
      </c>
      <c r="J10522" s="3">
        <f t="shared" si="987"/>
        <v>75</v>
      </c>
      <c r="K10522">
        <v>75</v>
      </c>
      <c r="L10522" t="str">
        <f t="shared" si="988"/>
        <v>Low</v>
      </c>
      <c r="M10522" t="s">
        <v>15</v>
      </c>
      <c r="N10522" t="s">
        <v>38</v>
      </c>
      <c r="O10522" s="1">
        <v>45003</v>
      </c>
      <c r="P10522" s="7" t="str">
        <f t="shared" si="989"/>
        <v>YES</v>
      </c>
      <c r="Q10522" t="b">
        <v>1</v>
      </c>
    </row>
    <row r="10523" spans="1:17" x14ac:dyDescent="0.3">
      <c r="A10523" t="s">
        <v>10770</v>
      </c>
      <c r="B10523" t="s">
        <v>113</v>
      </c>
      <c r="C10523" t="s">
        <v>23</v>
      </c>
      <c r="D10523" t="str">
        <f t="shared" si="984"/>
        <v>Item_6_BUTC</v>
      </c>
      <c r="E10523" t="s">
        <v>598</v>
      </c>
      <c r="F10523" s="5">
        <f t="shared" si="985"/>
        <v>12.5</v>
      </c>
      <c r="G10523">
        <v>12.5</v>
      </c>
      <c r="H10523">
        <f t="shared" si="986"/>
        <v>7</v>
      </c>
      <c r="I10523">
        <v>7</v>
      </c>
      <c r="J10523" s="3">
        <f t="shared" si="987"/>
        <v>87.5</v>
      </c>
      <c r="K10523">
        <v>87.5</v>
      </c>
      <c r="L10523" t="str">
        <f t="shared" si="988"/>
        <v>Low</v>
      </c>
      <c r="M10523" t="s">
        <v>15</v>
      </c>
      <c r="N10523" t="s">
        <v>38</v>
      </c>
      <c r="O10523" s="1">
        <v>45450</v>
      </c>
      <c r="P10523" s="7" t="str">
        <f t="shared" si="989"/>
        <v>NO</v>
      </c>
      <c r="Q10523" t="b">
        <v>0</v>
      </c>
    </row>
    <row r="10524" spans="1:17" x14ac:dyDescent="0.3">
      <c r="A10524" t="s">
        <v>10771</v>
      </c>
      <c r="B10524" t="s">
        <v>74</v>
      </c>
      <c r="C10524" t="s">
        <v>28</v>
      </c>
      <c r="D10524" t="str">
        <f t="shared" si="984"/>
        <v>Item_2_BEVE</v>
      </c>
      <c r="E10524" t="s">
        <v>308</v>
      </c>
      <c r="F10524" s="5">
        <f t="shared" si="985"/>
        <v>6.5</v>
      </c>
      <c r="G10524">
        <v>6.5</v>
      </c>
      <c r="H10524">
        <f t="shared" si="986"/>
        <v>2</v>
      </c>
      <c r="I10524">
        <v>2</v>
      </c>
      <c r="J10524" s="3">
        <f t="shared" si="987"/>
        <v>13</v>
      </c>
      <c r="K10524">
        <v>13</v>
      </c>
      <c r="L10524" t="str">
        <f t="shared" si="988"/>
        <v>Low</v>
      </c>
      <c r="M10524" t="s">
        <v>15</v>
      </c>
      <c r="N10524" t="s">
        <v>38</v>
      </c>
      <c r="O10524" s="1">
        <v>44799</v>
      </c>
      <c r="P10524" s="9" t="str">
        <f t="shared" si="989"/>
        <v>N/A</v>
      </c>
    </row>
    <row r="10525" spans="1:17" x14ac:dyDescent="0.3">
      <c r="A10525" t="s">
        <v>10772</v>
      </c>
      <c r="B10525" t="s">
        <v>65</v>
      </c>
      <c r="C10525" t="s">
        <v>32</v>
      </c>
      <c r="D10525" t="str">
        <f t="shared" si="984"/>
        <v>Item_17_FOOD</v>
      </c>
      <c r="E10525" t="s">
        <v>498</v>
      </c>
      <c r="F10525" s="5">
        <f t="shared" si="985"/>
        <v>29</v>
      </c>
      <c r="G10525">
        <v>29</v>
      </c>
      <c r="H10525">
        <f t="shared" si="986"/>
        <v>3</v>
      </c>
      <c r="I10525">
        <v>3</v>
      </c>
      <c r="J10525" s="3">
        <f t="shared" si="987"/>
        <v>87</v>
      </c>
      <c r="K10525">
        <v>87</v>
      </c>
      <c r="L10525" t="str">
        <f t="shared" si="988"/>
        <v>Low</v>
      </c>
      <c r="M10525" t="s">
        <v>48</v>
      </c>
      <c r="N10525" t="s">
        <v>16</v>
      </c>
      <c r="O10525" s="1">
        <v>44810</v>
      </c>
      <c r="P10525" s="9" t="str">
        <f t="shared" si="989"/>
        <v>N/A</v>
      </c>
    </row>
    <row r="10526" spans="1:17" x14ac:dyDescent="0.3">
      <c r="A10526" t="s">
        <v>10773</v>
      </c>
      <c r="B10526" t="s">
        <v>46</v>
      </c>
      <c r="C10526" t="s">
        <v>13</v>
      </c>
      <c r="D10526" t="str">
        <f t="shared" si="984"/>
        <v>Item_24_PATI</v>
      </c>
      <c r="E10526" t="s">
        <v>56</v>
      </c>
      <c r="F10526" s="5">
        <f t="shared" si="985"/>
        <v>39.5</v>
      </c>
      <c r="G10526">
        <v>39.5</v>
      </c>
      <c r="H10526">
        <f t="shared" si="986"/>
        <v>7</v>
      </c>
      <c r="I10526">
        <v>7</v>
      </c>
      <c r="J10526" s="3">
        <f t="shared" si="987"/>
        <v>276.5</v>
      </c>
      <c r="K10526">
        <v>276.5</v>
      </c>
      <c r="L10526" t="str">
        <f t="shared" si="988"/>
        <v>Medium</v>
      </c>
      <c r="M10526" t="s">
        <v>25</v>
      </c>
      <c r="N10526" t="s">
        <v>16</v>
      </c>
      <c r="O10526" s="1">
        <v>44686</v>
      </c>
      <c r="P10526" s="7" t="str">
        <f t="shared" si="989"/>
        <v>YES</v>
      </c>
      <c r="Q10526" t="b">
        <v>1</v>
      </c>
    </row>
    <row r="10527" spans="1:17" x14ac:dyDescent="0.3">
      <c r="A10527" t="s">
        <v>10774</v>
      </c>
      <c r="B10527" t="s">
        <v>108</v>
      </c>
      <c r="C10527" t="s">
        <v>41</v>
      </c>
      <c r="D10527" t="str">
        <f t="shared" si="984"/>
        <v>Item_11_FURN</v>
      </c>
      <c r="E10527" t="s">
        <v>190</v>
      </c>
      <c r="F10527" s="5">
        <f t="shared" si="985"/>
        <v>20</v>
      </c>
      <c r="G10527">
        <v>20</v>
      </c>
      <c r="H10527">
        <f t="shared" si="986"/>
        <v>8</v>
      </c>
      <c r="I10527">
        <v>8</v>
      </c>
      <c r="J10527" s="3">
        <f t="shared" si="987"/>
        <v>160</v>
      </c>
      <c r="K10527">
        <v>160</v>
      </c>
      <c r="L10527" t="str">
        <f t="shared" si="988"/>
        <v>Medium</v>
      </c>
      <c r="M10527" t="s">
        <v>48</v>
      </c>
      <c r="N10527" t="s">
        <v>38</v>
      </c>
      <c r="O10527" s="1">
        <v>45401</v>
      </c>
      <c r="P10527" s="9" t="str">
        <f t="shared" si="989"/>
        <v>N/A</v>
      </c>
    </row>
    <row r="10528" spans="1:17" x14ac:dyDescent="0.3">
      <c r="A10528" t="s">
        <v>10775</v>
      </c>
      <c r="B10528" t="s">
        <v>40</v>
      </c>
      <c r="C10528" t="s">
        <v>130</v>
      </c>
      <c r="D10528" t="str">
        <f t="shared" si="984"/>
        <v>Item_23_COMP</v>
      </c>
      <c r="E10528" t="s">
        <v>744</v>
      </c>
      <c r="F10528" s="5">
        <f t="shared" si="985"/>
        <v>38</v>
      </c>
      <c r="G10528">
        <v>38</v>
      </c>
      <c r="H10528">
        <f t="shared" si="986"/>
        <v>10</v>
      </c>
      <c r="I10528">
        <v>10</v>
      </c>
      <c r="J10528" s="3">
        <f t="shared" si="987"/>
        <v>380</v>
      </c>
      <c r="K10528">
        <v>380</v>
      </c>
      <c r="L10528" t="str">
        <f t="shared" si="988"/>
        <v>High</v>
      </c>
      <c r="M10528" t="s">
        <v>25</v>
      </c>
      <c r="N10528" t="s">
        <v>16</v>
      </c>
      <c r="O10528" s="1">
        <v>45375</v>
      </c>
      <c r="P10528" s="7" t="str">
        <f t="shared" si="989"/>
        <v>YES</v>
      </c>
      <c r="Q10528" t="b">
        <v>1</v>
      </c>
    </row>
    <row r="10529" spans="1:17" x14ac:dyDescent="0.3">
      <c r="A10529" t="s">
        <v>10776</v>
      </c>
      <c r="B10529" t="s">
        <v>40</v>
      </c>
      <c r="C10529" t="s">
        <v>28</v>
      </c>
      <c r="D10529" t="str">
        <f t="shared" si="984"/>
        <v>Item_10_BEVE</v>
      </c>
      <c r="E10529" t="s">
        <v>513</v>
      </c>
      <c r="F10529" s="5">
        <f t="shared" si="985"/>
        <v>18.5</v>
      </c>
      <c r="G10529">
        <v>18.5</v>
      </c>
      <c r="H10529">
        <f t="shared" si="986"/>
        <v>3</v>
      </c>
      <c r="I10529">
        <v>3</v>
      </c>
      <c r="J10529" s="3">
        <f t="shared" si="987"/>
        <v>55.5</v>
      </c>
      <c r="K10529">
        <v>55.5</v>
      </c>
      <c r="L10529" t="str">
        <f t="shared" si="988"/>
        <v>Low</v>
      </c>
      <c r="M10529" t="s">
        <v>15</v>
      </c>
      <c r="N10529" t="s">
        <v>38</v>
      </c>
      <c r="O10529" s="1">
        <v>44611</v>
      </c>
      <c r="P10529" s="7" t="str">
        <f t="shared" si="989"/>
        <v>YES</v>
      </c>
      <c r="Q10529" t="b">
        <v>1</v>
      </c>
    </row>
    <row r="10530" spans="1:17" x14ac:dyDescent="0.3">
      <c r="A10530" t="s">
        <v>10777</v>
      </c>
      <c r="B10530" t="s">
        <v>100</v>
      </c>
      <c r="C10530" t="s">
        <v>28</v>
      </c>
      <c r="D10530" t="str">
        <f t="shared" si="984"/>
        <v>Item_12_BEVE</v>
      </c>
      <c r="E10530" t="s">
        <v>401</v>
      </c>
      <c r="F10530" s="5">
        <f t="shared" si="985"/>
        <v>21.5</v>
      </c>
      <c r="G10530">
        <v>21.5</v>
      </c>
      <c r="H10530">
        <f t="shared" si="986"/>
        <v>3</v>
      </c>
      <c r="I10530">
        <v>3</v>
      </c>
      <c r="J10530" s="3">
        <f t="shared" si="987"/>
        <v>64.5</v>
      </c>
      <c r="K10530">
        <v>64.5</v>
      </c>
      <c r="L10530" t="str">
        <f t="shared" si="988"/>
        <v>Low</v>
      </c>
      <c r="M10530" t="s">
        <v>25</v>
      </c>
      <c r="N10530" t="s">
        <v>16</v>
      </c>
      <c r="O10530" s="1">
        <v>44658</v>
      </c>
      <c r="P10530" s="9" t="str">
        <f t="shared" si="989"/>
        <v>N/A</v>
      </c>
    </row>
    <row r="10531" spans="1:17" x14ac:dyDescent="0.3">
      <c r="A10531" t="s">
        <v>10778</v>
      </c>
      <c r="B10531" t="s">
        <v>65</v>
      </c>
      <c r="C10531" t="s">
        <v>66</v>
      </c>
      <c r="D10531" t="str">
        <f t="shared" si="984"/>
        <v>Item_6_ELEC</v>
      </c>
      <c r="E10531" t="s">
        <v>215</v>
      </c>
      <c r="F10531" s="5">
        <f t="shared" si="985"/>
        <v>12.5</v>
      </c>
      <c r="G10531">
        <v>12.5</v>
      </c>
      <c r="H10531">
        <f t="shared" si="986"/>
        <v>4</v>
      </c>
      <c r="I10531">
        <v>4</v>
      </c>
      <c r="J10531" s="3">
        <f t="shared" si="987"/>
        <v>50</v>
      </c>
      <c r="K10531">
        <v>50</v>
      </c>
      <c r="L10531" t="str">
        <f t="shared" si="988"/>
        <v>Low</v>
      </c>
      <c r="M10531" t="s">
        <v>25</v>
      </c>
      <c r="N10531" t="s">
        <v>16</v>
      </c>
      <c r="O10531" s="1">
        <v>44577</v>
      </c>
      <c r="P10531" s="7" t="str">
        <f t="shared" si="989"/>
        <v>NO</v>
      </c>
      <c r="Q10531" t="b">
        <v>0</v>
      </c>
    </row>
    <row r="10532" spans="1:17" x14ac:dyDescent="0.3">
      <c r="A10532" t="s">
        <v>10779</v>
      </c>
      <c r="B10532" t="s">
        <v>98</v>
      </c>
      <c r="C10532" t="s">
        <v>130</v>
      </c>
      <c r="D10532" s="2" t="str">
        <f t="shared" si="984"/>
        <v>Unknown_Item</v>
      </c>
      <c r="F10532" s="6">
        <f t="shared" si="985"/>
        <v>23.365911749958215</v>
      </c>
      <c r="H10532">
        <f t="shared" si="986"/>
        <v>8</v>
      </c>
      <c r="I10532">
        <v>8</v>
      </c>
      <c r="J10532" s="3">
        <f t="shared" si="987"/>
        <v>112</v>
      </c>
      <c r="K10532">
        <v>112</v>
      </c>
      <c r="L10532" t="str">
        <f t="shared" si="988"/>
        <v>Low</v>
      </c>
      <c r="M10532" t="s">
        <v>15</v>
      </c>
      <c r="N10532" t="s">
        <v>38</v>
      </c>
      <c r="O10532" s="1">
        <v>45672</v>
      </c>
      <c r="P10532" s="7" t="str">
        <f t="shared" si="989"/>
        <v>NO</v>
      </c>
      <c r="Q10532" t="b">
        <v>0</v>
      </c>
    </row>
    <row r="10533" spans="1:17" x14ac:dyDescent="0.3">
      <c r="A10533" t="s">
        <v>10780</v>
      </c>
      <c r="B10533" t="s">
        <v>46</v>
      </c>
      <c r="C10533" t="s">
        <v>19</v>
      </c>
      <c r="D10533" t="str">
        <f t="shared" si="984"/>
        <v>Item_19_MILK</v>
      </c>
      <c r="E10533" t="s">
        <v>142</v>
      </c>
      <c r="F10533" s="5">
        <f t="shared" si="985"/>
        <v>32</v>
      </c>
      <c r="G10533">
        <v>32</v>
      </c>
      <c r="H10533">
        <f t="shared" si="986"/>
        <v>5</v>
      </c>
      <c r="I10533">
        <v>5</v>
      </c>
      <c r="J10533" s="3">
        <f t="shared" si="987"/>
        <v>160</v>
      </c>
      <c r="K10533">
        <v>160</v>
      </c>
      <c r="L10533" t="str">
        <f t="shared" si="988"/>
        <v>Medium</v>
      </c>
      <c r="M10533" t="s">
        <v>25</v>
      </c>
      <c r="N10533" t="s">
        <v>38</v>
      </c>
      <c r="O10533" s="1">
        <v>44964</v>
      </c>
      <c r="P10533" s="7" t="str">
        <f t="shared" si="989"/>
        <v>NO</v>
      </c>
      <c r="Q10533" t="b">
        <v>0</v>
      </c>
    </row>
    <row r="10534" spans="1:17" x14ac:dyDescent="0.3">
      <c r="A10534" t="s">
        <v>10781</v>
      </c>
      <c r="B10534" t="s">
        <v>84</v>
      </c>
      <c r="C10534" t="s">
        <v>28</v>
      </c>
      <c r="D10534" t="str">
        <f t="shared" si="984"/>
        <v>Item_8_BEVE</v>
      </c>
      <c r="E10534" t="s">
        <v>124</v>
      </c>
      <c r="F10534" s="5">
        <f t="shared" si="985"/>
        <v>15.5</v>
      </c>
      <c r="G10534">
        <v>15.5</v>
      </c>
      <c r="H10534">
        <f t="shared" si="986"/>
        <v>5</v>
      </c>
      <c r="I10534">
        <v>5</v>
      </c>
      <c r="J10534" s="3">
        <f t="shared" si="987"/>
        <v>77.5</v>
      </c>
      <c r="K10534">
        <v>77.5</v>
      </c>
      <c r="L10534" t="str">
        <f t="shared" si="988"/>
        <v>Low</v>
      </c>
      <c r="M10534" t="s">
        <v>15</v>
      </c>
      <c r="N10534" t="s">
        <v>16</v>
      </c>
      <c r="O10534" s="1">
        <v>45605</v>
      </c>
      <c r="P10534" s="7" t="str">
        <f t="shared" si="989"/>
        <v>NO</v>
      </c>
      <c r="Q10534" t="b">
        <v>0</v>
      </c>
    </row>
    <row r="10535" spans="1:17" x14ac:dyDescent="0.3">
      <c r="A10535" t="s">
        <v>10782</v>
      </c>
      <c r="B10535" t="s">
        <v>22</v>
      </c>
      <c r="C10535" t="s">
        <v>66</v>
      </c>
      <c r="D10535" t="str">
        <f t="shared" si="984"/>
        <v>Item_20_ELEC</v>
      </c>
      <c r="E10535" t="s">
        <v>346</v>
      </c>
      <c r="F10535" s="5">
        <f t="shared" si="985"/>
        <v>33.5</v>
      </c>
      <c r="G10535">
        <v>33.5</v>
      </c>
      <c r="H10535">
        <f t="shared" si="986"/>
        <v>1</v>
      </c>
      <c r="I10535">
        <v>1</v>
      </c>
      <c r="J10535" s="3">
        <f t="shared" si="987"/>
        <v>33.5</v>
      </c>
      <c r="K10535">
        <v>33.5</v>
      </c>
      <c r="L10535" t="str">
        <f t="shared" si="988"/>
        <v>Low</v>
      </c>
      <c r="M10535" t="s">
        <v>25</v>
      </c>
      <c r="N10535" t="s">
        <v>16</v>
      </c>
      <c r="O10535" s="1">
        <v>44728</v>
      </c>
      <c r="P10535" s="7" t="str">
        <f t="shared" si="989"/>
        <v>NO</v>
      </c>
      <c r="Q10535" t="b">
        <v>0</v>
      </c>
    </row>
    <row r="10536" spans="1:17" x14ac:dyDescent="0.3">
      <c r="A10536" t="s">
        <v>10783</v>
      </c>
      <c r="B10536" t="s">
        <v>40</v>
      </c>
      <c r="C10536" t="s">
        <v>130</v>
      </c>
      <c r="D10536" t="str">
        <f t="shared" si="984"/>
        <v>Item_22_COMP</v>
      </c>
      <c r="E10536" t="s">
        <v>158</v>
      </c>
      <c r="F10536" s="5">
        <f t="shared" si="985"/>
        <v>36.5</v>
      </c>
      <c r="G10536">
        <v>36.5</v>
      </c>
      <c r="H10536">
        <f t="shared" si="986"/>
        <v>7</v>
      </c>
      <c r="I10536">
        <v>7</v>
      </c>
      <c r="J10536" s="3">
        <f t="shared" si="987"/>
        <v>255.5</v>
      </c>
      <c r="K10536">
        <v>255.5</v>
      </c>
      <c r="L10536" t="str">
        <f t="shared" si="988"/>
        <v>Medium</v>
      </c>
      <c r="M10536" t="s">
        <v>25</v>
      </c>
      <c r="N10536" t="s">
        <v>16</v>
      </c>
      <c r="O10536" s="1">
        <v>45166</v>
      </c>
      <c r="P10536" s="9" t="str">
        <f t="shared" si="989"/>
        <v>N/A</v>
      </c>
    </row>
    <row r="10537" spans="1:17" x14ac:dyDescent="0.3">
      <c r="A10537" t="s">
        <v>10784</v>
      </c>
      <c r="B10537" t="s">
        <v>74</v>
      </c>
      <c r="C10537" t="s">
        <v>19</v>
      </c>
      <c r="D10537" t="str">
        <f t="shared" si="984"/>
        <v>Item_22_MILK</v>
      </c>
      <c r="E10537" t="s">
        <v>553</v>
      </c>
      <c r="F10537" s="5">
        <f t="shared" si="985"/>
        <v>36.5</v>
      </c>
      <c r="G10537">
        <v>36.5</v>
      </c>
      <c r="H10537">
        <f t="shared" si="986"/>
        <v>9</v>
      </c>
      <c r="I10537">
        <v>9</v>
      </c>
      <c r="J10537" s="3">
        <f t="shared" si="987"/>
        <v>328.5</v>
      </c>
      <c r="K10537">
        <v>328.5</v>
      </c>
      <c r="L10537" t="str">
        <f t="shared" si="988"/>
        <v>High</v>
      </c>
      <c r="M10537" t="s">
        <v>48</v>
      </c>
      <c r="N10537" t="s">
        <v>38</v>
      </c>
      <c r="O10537" s="1">
        <v>45652</v>
      </c>
      <c r="P10537" s="7" t="str">
        <f t="shared" si="989"/>
        <v>YES</v>
      </c>
      <c r="Q10537" t="b">
        <v>1</v>
      </c>
    </row>
    <row r="10538" spans="1:17" x14ac:dyDescent="0.3">
      <c r="A10538" t="s">
        <v>10785</v>
      </c>
      <c r="B10538" t="s">
        <v>18</v>
      </c>
      <c r="C10538" t="s">
        <v>23</v>
      </c>
      <c r="D10538" t="str">
        <f t="shared" si="984"/>
        <v>Item_6_BUTC</v>
      </c>
      <c r="E10538" t="s">
        <v>598</v>
      </c>
      <c r="F10538" s="5">
        <f t="shared" si="985"/>
        <v>12.5</v>
      </c>
      <c r="G10538">
        <v>12.5</v>
      </c>
      <c r="H10538">
        <f t="shared" si="986"/>
        <v>6</v>
      </c>
      <c r="I10538">
        <v>6</v>
      </c>
      <c r="J10538" s="3">
        <f t="shared" si="987"/>
        <v>75</v>
      </c>
      <c r="K10538">
        <v>75</v>
      </c>
      <c r="L10538" t="str">
        <f t="shared" si="988"/>
        <v>Low</v>
      </c>
      <c r="M10538" t="s">
        <v>25</v>
      </c>
      <c r="N10538" t="s">
        <v>38</v>
      </c>
      <c r="O10538" s="1">
        <v>45140</v>
      </c>
      <c r="P10538" s="9" t="str">
        <f t="shared" si="989"/>
        <v>N/A</v>
      </c>
    </row>
    <row r="10539" spans="1:17" x14ac:dyDescent="0.3">
      <c r="A10539" t="s">
        <v>10786</v>
      </c>
      <c r="B10539" t="s">
        <v>43</v>
      </c>
      <c r="C10539" t="s">
        <v>41</v>
      </c>
      <c r="D10539" s="2" t="str">
        <f t="shared" si="984"/>
        <v>Unknown_Item</v>
      </c>
      <c r="F10539" s="6">
        <f t="shared" si="985"/>
        <v>23.365911749958215</v>
      </c>
      <c r="H10539">
        <f t="shared" si="986"/>
        <v>2</v>
      </c>
      <c r="I10539">
        <v>2</v>
      </c>
      <c r="J10539" s="3">
        <f t="shared" si="987"/>
        <v>52</v>
      </c>
      <c r="K10539">
        <v>52</v>
      </c>
      <c r="L10539" t="str">
        <f t="shared" si="988"/>
        <v>Low</v>
      </c>
      <c r="M10539" t="s">
        <v>15</v>
      </c>
      <c r="N10539" t="s">
        <v>38</v>
      </c>
      <c r="O10539" s="1">
        <v>45200</v>
      </c>
      <c r="P10539" s="7" t="str">
        <f t="shared" si="989"/>
        <v>NO</v>
      </c>
      <c r="Q10539" t="b">
        <v>0</v>
      </c>
    </row>
    <row r="10540" spans="1:17" x14ac:dyDescent="0.3">
      <c r="A10540" t="s">
        <v>10787</v>
      </c>
      <c r="B10540" t="s">
        <v>55</v>
      </c>
      <c r="C10540" t="s">
        <v>130</v>
      </c>
      <c r="D10540" t="str">
        <f t="shared" si="984"/>
        <v>Item_12_COMP</v>
      </c>
      <c r="E10540" t="s">
        <v>621</v>
      </c>
      <c r="F10540" s="5">
        <f t="shared" si="985"/>
        <v>21.5</v>
      </c>
      <c r="G10540">
        <v>21.5</v>
      </c>
      <c r="H10540">
        <f t="shared" si="986"/>
        <v>9</v>
      </c>
      <c r="I10540">
        <v>9</v>
      </c>
      <c r="J10540" s="3">
        <f t="shared" si="987"/>
        <v>193.5</v>
      </c>
      <c r="K10540">
        <v>193.5</v>
      </c>
      <c r="L10540" t="str">
        <f t="shared" si="988"/>
        <v>Medium</v>
      </c>
      <c r="M10540" t="s">
        <v>15</v>
      </c>
      <c r="N10540" t="s">
        <v>16</v>
      </c>
      <c r="O10540" s="1">
        <v>44949</v>
      </c>
      <c r="P10540" s="9" t="str">
        <f t="shared" si="989"/>
        <v>N/A</v>
      </c>
    </row>
    <row r="10541" spans="1:17" x14ac:dyDescent="0.3">
      <c r="A10541" t="s">
        <v>10788</v>
      </c>
      <c r="B10541" t="s">
        <v>22</v>
      </c>
      <c r="C10541" t="s">
        <v>41</v>
      </c>
      <c r="D10541" t="str">
        <f t="shared" si="984"/>
        <v>Item_5_FURN</v>
      </c>
      <c r="E10541" t="s">
        <v>233</v>
      </c>
      <c r="F10541" s="5">
        <f t="shared" si="985"/>
        <v>11</v>
      </c>
      <c r="G10541">
        <v>11</v>
      </c>
      <c r="H10541">
        <f t="shared" si="986"/>
        <v>6</v>
      </c>
      <c r="I10541">
        <v>6</v>
      </c>
      <c r="J10541" s="3">
        <f t="shared" si="987"/>
        <v>66</v>
      </c>
      <c r="K10541">
        <v>66</v>
      </c>
      <c r="L10541" t="str">
        <f t="shared" si="988"/>
        <v>Low</v>
      </c>
      <c r="M10541" t="s">
        <v>25</v>
      </c>
      <c r="N10541" t="s">
        <v>38</v>
      </c>
      <c r="O10541" s="1">
        <v>45353</v>
      </c>
      <c r="P10541" s="7" t="str">
        <f t="shared" si="989"/>
        <v>NO</v>
      </c>
      <c r="Q10541" t="b">
        <v>0</v>
      </c>
    </row>
    <row r="10542" spans="1:17" x14ac:dyDescent="0.3">
      <c r="A10542" t="s">
        <v>10789</v>
      </c>
      <c r="B10542" t="s">
        <v>100</v>
      </c>
      <c r="C10542" t="s">
        <v>13</v>
      </c>
      <c r="D10542" t="str">
        <f t="shared" si="984"/>
        <v>Item_4_PATI</v>
      </c>
      <c r="E10542" t="s">
        <v>207</v>
      </c>
      <c r="F10542" s="5">
        <f t="shared" si="985"/>
        <v>9.5</v>
      </c>
      <c r="G10542">
        <v>9.5</v>
      </c>
      <c r="H10542">
        <f t="shared" si="986"/>
        <v>1</v>
      </c>
      <c r="I10542">
        <v>1</v>
      </c>
      <c r="J10542" s="3">
        <f t="shared" si="987"/>
        <v>9.5</v>
      </c>
      <c r="K10542">
        <v>9.5</v>
      </c>
      <c r="L10542" t="str">
        <f t="shared" si="988"/>
        <v>Low</v>
      </c>
      <c r="M10542" t="s">
        <v>15</v>
      </c>
      <c r="N10542" t="s">
        <v>38</v>
      </c>
      <c r="O10542" s="1">
        <v>45665</v>
      </c>
      <c r="P10542" s="9" t="str">
        <f t="shared" si="989"/>
        <v>N/A</v>
      </c>
    </row>
    <row r="10543" spans="1:17" x14ac:dyDescent="0.3">
      <c r="A10543" t="s">
        <v>10790</v>
      </c>
      <c r="B10543" t="s">
        <v>40</v>
      </c>
      <c r="C10543" t="s">
        <v>66</v>
      </c>
      <c r="D10543" t="str">
        <f t="shared" si="984"/>
        <v>Item_24_ELEC</v>
      </c>
      <c r="E10543" t="s">
        <v>748</v>
      </c>
      <c r="F10543" s="5">
        <f t="shared" si="985"/>
        <v>39.5</v>
      </c>
      <c r="G10543">
        <v>39.5</v>
      </c>
      <c r="H10543">
        <f t="shared" si="986"/>
        <v>9</v>
      </c>
      <c r="I10543">
        <v>9</v>
      </c>
      <c r="J10543" s="3">
        <f t="shared" si="987"/>
        <v>355.5</v>
      </c>
      <c r="K10543">
        <v>355.5</v>
      </c>
      <c r="L10543" t="str">
        <f t="shared" si="988"/>
        <v>High</v>
      </c>
      <c r="M10543" t="s">
        <v>25</v>
      </c>
      <c r="N10543" t="s">
        <v>16</v>
      </c>
      <c r="O10543" s="1">
        <v>44763</v>
      </c>
      <c r="P10543" s="9" t="str">
        <f t="shared" si="989"/>
        <v>N/A</v>
      </c>
    </row>
    <row r="10544" spans="1:17" x14ac:dyDescent="0.3">
      <c r="A10544" t="s">
        <v>10791</v>
      </c>
      <c r="B10544" t="s">
        <v>168</v>
      </c>
      <c r="C10544" t="s">
        <v>28</v>
      </c>
      <c r="D10544" t="str">
        <f t="shared" si="984"/>
        <v>Item_16_BEVE</v>
      </c>
      <c r="E10544" t="s">
        <v>29</v>
      </c>
      <c r="F10544" s="5">
        <f t="shared" si="985"/>
        <v>27.5</v>
      </c>
      <c r="G10544">
        <v>27.5</v>
      </c>
      <c r="H10544">
        <f t="shared" si="986"/>
        <v>6</v>
      </c>
      <c r="I10544">
        <v>6</v>
      </c>
      <c r="J10544" s="3">
        <f t="shared" si="987"/>
        <v>165</v>
      </c>
      <c r="K10544">
        <v>165</v>
      </c>
      <c r="L10544" t="str">
        <f t="shared" si="988"/>
        <v>Medium</v>
      </c>
      <c r="M10544" t="s">
        <v>15</v>
      </c>
      <c r="N10544" t="s">
        <v>16</v>
      </c>
      <c r="O10544" s="1">
        <v>44748</v>
      </c>
      <c r="P10544" s="7" t="str">
        <f t="shared" si="989"/>
        <v>YES</v>
      </c>
      <c r="Q10544" t="b">
        <v>1</v>
      </c>
    </row>
    <row r="10545" spans="1:17" x14ac:dyDescent="0.3">
      <c r="A10545" t="s">
        <v>10792</v>
      </c>
      <c r="B10545" t="s">
        <v>22</v>
      </c>
      <c r="C10545" t="s">
        <v>23</v>
      </c>
      <c r="D10545" t="str">
        <f t="shared" si="984"/>
        <v>Item_22_BUTC</v>
      </c>
      <c r="E10545" t="s">
        <v>47</v>
      </c>
      <c r="F10545" s="5">
        <f t="shared" si="985"/>
        <v>36.5</v>
      </c>
      <c r="G10545">
        <v>36.5</v>
      </c>
      <c r="H10545">
        <f t="shared" si="986"/>
        <v>4</v>
      </c>
      <c r="I10545">
        <v>4</v>
      </c>
      <c r="J10545" s="3">
        <f t="shared" si="987"/>
        <v>146</v>
      </c>
      <c r="K10545">
        <v>146</v>
      </c>
      <c r="L10545" t="str">
        <f t="shared" si="988"/>
        <v>Low</v>
      </c>
      <c r="M10545" t="s">
        <v>15</v>
      </c>
      <c r="N10545" t="s">
        <v>16</v>
      </c>
      <c r="O10545" s="1">
        <v>45568</v>
      </c>
      <c r="P10545" s="9" t="str">
        <f t="shared" si="989"/>
        <v>N/A</v>
      </c>
    </row>
    <row r="10546" spans="1:17" x14ac:dyDescent="0.3">
      <c r="A10546" t="s">
        <v>10793</v>
      </c>
      <c r="B10546" t="s">
        <v>123</v>
      </c>
      <c r="C10546" t="s">
        <v>41</v>
      </c>
      <c r="D10546" t="str">
        <f t="shared" si="984"/>
        <v>Item_17_FURN</v>
      </c>
      <c r="E10546" t="s">
        <v>342</v>
      </c>
      <c r="F10546" s="5">
        <f t="shared" si="985"/>
        <v>29</v>
      </c>
      <c r="G10546">
        <v>29</v>
      </c>
      <c r="H10546">
        <f t="shared" si="986"/>
        <v>4</v>
      </c>
      <c r="I10546">
        <v>4</v>
      </c>
      <c r="J10546" s="3">
        <f t="shared" si="987"/>
        <v>116</v>
      </c>
      <c r="K10546">
        <v>116</v>
      </c>
      <c r="L10546" t="str">
        <f t="shared" si="988"/>
        <v>Low</v>
      </c>
      <c r="M10546" t="s">
        <v>48</v>
      </c>
      <c r="N10546" t="s">
        <v>16</v>
      </c>
      <c r="O10546" s="1">
        <v>44763</v>
      </c>
      <c r="P10546" s="9" t="str">
        <f t="shared" si="989"/>
        <v>N/A</v>
      </c>
    </row>
    <row r="10547" spans="1:17" x14ac:dyDescent="0.3">
      <c r="A10547" t="s">
        <v>10794</v>
      </c>
      <c r="B10547" t="s">
        <v>100</v>
      </c>
      <c r="C10547" t="s">
        <v>32</v>
      </c>
      <c r="D10547" t="str">
        <f t="shared" si="984"/>
        <v>Item_9_FOOD</v>
      </c>
      <c r="E10547" t="s">
        <v>237</v>
      </c>
      <c r="F10547" s="5">
        <f t="shared" si="985"/>
        <v>17</v>
      </c>
      <c r="G10547">
        <v>17</v>
      </c>
      <c r="H10547">
        <f t="shared" si="986"/>
        <v>4</v>
      </c>
      <c r="I10547">
        <v>4</v>
      </c>
      <c r="J10547" s="3">
        <f t="shared" si="987"/>
        <v>68</v>
      </c>
      <c r="K10547">
        <v>68</v>
      </c>
      <c r="L10547" t="str">
        <f t="shared" si="988"/>
        <v>Low</v>
      </c>
      <c r="M10547" t="s">
        <v>48</v>
      </c>
      <c r="N10547" t="s">
        <v>38</v>
      </c>
      <c r="O10547" s="1">
        <v>44920</v>
      </c>
      <c r="P10547" s="7" t="str">
        <f t="shared" si="989"/>
        <v>YES</v>
      </c>
      <c r="Q10547" t="b">
        <v>1</v>
      </c>
    </row>
    <row r="10548" spans="1:17" x14ac:dyDescent="0.3">
      <c r="A10548" t="s">
        <v>10795</v>
      </c>
      <c r="B10548" t="s">
        <v>116</v>
      </c>
      <c r="C10548" t="s">
        <v>130</v>
      </c>
      <c r="D10548" t="str">
        <f t="shared" si="984"/>
        <v>Item_17_COMP</v>
      </c>
      <c r="E10548" t="s">
        <v>516</v>
      </c>
      <c r="F10548" s="5">
        <f t="shared" si="985"/>
        <v>29</v>
      </c>
      <c r="G10548">
        <v>29</v>
      </c>
      <c r="H10548">
        <f t="shared" si="986"/>
        <v>4</v>
      </c>
      <c r="I10548">
        <v>4</v>
      </c>
      <c r="J10548" s="3">
        <f t="shared" si="987"/>
        <v>116</v>
      </c>
      <c r="K10548">
        <v>116</v>
      </c>
      <c r="L10548" t="str">
        <f t="shared" si="988"/>
        <v>Low</v>
      </c>
      <c r="M10548" t="s">
        <v>15</v>
      </c>
      <c r="N10548" t="s">
        <v>16</v>
      </c>
      <c r="O10548" s="1">
        <v>44952</v>
      </c>
      <c r="P10548" s="7" t="str">
        <f t="shared" si="989"/>
        <v>NO</v>
      </c>
      <c r="Q10548" t="b">
        <v>0</v>
      </c>
    </row>
    <row r="10549" spans="1:17" x14ac:dyDescent="0.3">
      <c r="A10549" t="s">
        <v>10796</v>
      </c>
      <c r="B10549" t="s">
        <v>63</v>
      </c>
      <c r="C10549" t="s">
        <v>28</v>
      </c>
      <c r="D10549" t="str">
        <f t="shared" si="984"/>
        <v>Item_25_BEVE</v>
      </c>
      <c r="E10549" t="s">
        <v>104</v>
      </c>
      <c r="F10549" s="5">
        <f t="shared" si="985"/>
        <v>41</v>
      </c>
      <c r="G10549">
        <v>41</v>
      </c>
      <c r="H10549">
        <f t="shared" si="986"/>
        <v>3</v>
      </c>
      <c r="I10549">
        <v>3</v>
      </c>
      <c r="J10549" s="3">
        <f t="shared" si="987"/>
        <v>123</v>
      </c>
      <c r="K10549">
        <v>123</v>
      </c>
      <c r="L10549" t="str">
        <f t="shared" si="988"/>
        <v>Low</v>
      </c>
      <c r="M10549" t="s">
        <v>15</v>
      </c>
      <c r="N10549" t="s">
        <v>16</v>
      </c>
      <c r="O10549" s="1">
        <v>44975</v>
      </c>
      <c r="P10549" s="7" t="str">
        <f t="shared" si="989"/>
        <v>YES</v>
      </c>
      <c r="Q10549" t="b">
        <v>1</v>
      </c>
    </row>
    <row r="10550" spans="1:17" x14ac:dyDescent="0.3">
      <c r="A10550" t="s">
        <v>10797</v>
      </c>
      <c r="B10550" t="s">
        <v>43</v>
      </c>
      <c r="C10550" t="s">
        <v>28</v>
      </c>
      <c r="D10550" t="str">
        <f t="shared" si="984"/>
        <v>Item_2_BEVE</v>
      </c>
      <c r="E10550" t="s">
        <v>308</v>
      </c>
      <c r="F10550" s="5">
        <f t="shared" si="985"/>
        <v>6.5</v>
      </c>
      <c r="G10550">
        <v>6.5</v>
      </c>
      <c r="H10550">
        <f t="shared" si="986"/>
        <v>1</v>
      </c>
      <c r="I10550">
        <v>1</v>
      </c>
      <c r="J10550" s="3">
        <f t="shared" si="987"/>
        <v>6.5</v>
      </c>
      <c r="K10550">
        <v>6.5</v>
      </c>
      <c r="L10550" t="str">
        <f t="shared" si="988"/>
        <v>Low</v>
      </c>
      <c r="M10550" t="s">
        <v>25</v>
      </c>
      <c r="N10550" t="s">
        <v>38</v>
      </c>
      <c r="O10550" s="1">
        <v>44728</v>
      </c>
      <c r="P10550" s="9" t="str">
        <f t="shared" si="989"/>
        <v>N/A</v>
      </c>
    </row>
    <row r="10551" spans="1:17" x14ac:dyDescent="0.3">
      <c r="A10551" t="s">
        <v>10798</v>
      </c>
      <c r="B10551" t="s">
        <v>80</v>
      </c>
      <c r="C10551" t="s">
        <v>13</v>
      </c>
      <c r="D10551" t="str">
        <f t="shared" si="984"/>
        <v>Item_4_PATI</v>
      </c>
      <c r="E10551" t="s">
        <v>207</v>
      </c>
      <c r="F10551" s="5">
        <f t="shared" si="985"/>
        <v>9.5</v>
      </c>
      <c r="G10551">
        <v>9.5</v>
      </c>
      <c r="H10551">
        <f t="shared" si="986"/>
        <v>4</v>
      </c>
      <c r="I10551">
        <v>4</v>
      </c>
      <c r="J10551" s="3">
        <f t="shared" si="987"/>
        <v>38</v>
      </c>
      <c r="K10551">
        <v>38</v>
      </c>
      <c r="L10551" t="str">
        <f t="shared" si="988"/>
        <v>Low</v>
      </c>
      <c r="M10551" t="s">
        <v>48</v>
      </c>
      <c r="N10551" t="s">
        <v>38</v>
      </c>
      <c r="O10551" s="1">
        <v>45293</v>
      </c>
      <c r="P10551" s="7" t="str">
        <f t="shared" si="989"/>
        <v>NO</v>
      </c>
      <c r="Q10551" t="b">
        <v>0</v>
      </c>
    </row>
    <row r="10552" spans="1:17" x14ac:dyDescent="0.3">
      <c r="A10552" t="s">
        <v>10799</v>
      </c>
      <c r="B10552" t="s">
        <v>69</v>
      </c>
      <c r="C10552" t="s">
        <v>66</v>
      </c>
      <c r="D10552" t="str">
        <f t="shared" si="984"/>
        <v>Item_2_ELEC</v>
      </c>
      <c r="E10552" t="s">
        <v>761</v>
      </c>
      <c r="F10552" s="5">
        <f t="shared" si="985"/>
        <v>6.5</v>
      </c>
      <c r="G10552">
        <v>6.5</v>
      </c>
      <c r="H10552">
        <f t="shared" si="986"/>
        <v>6</v>
      </c>
      <c r="I10552">
        <v>6</v>
      </c>
      <c r="J10552" s="3">
        <f t="shared" si="987"/>
        <v>39</v>
      </c>
      <c r="K10552">
        <v>39</v>
      </c>
      <c r="L10552" t="str">
        <f t="shared" si="988"/>
        <v>Low</v>
      </c>
      <c r="M10552" t="s">
        <v>48</v>
      </c>
      <c r="N10552" t="s">
        <v>38</v>
      </c>
      <c r="O10552" s="1">
        <v>44933</v>
      </c>
      <c r="P10552" s="7" t="str">
        <f t="shared" si="989"/>
        <v>YES</v>
      </c>
      <c r="Q10552" t="b">
        <v>1</v>
      </c>
    </row>
    <row r="10553" spans="1:17" x14ac:dyDescent="0.3">
      <c r="A10553" t="s">
        <v>10800</v>
      </c>
      <c r="B10553" t="s">
        <v>65</v>
      </c>
      <c r="C10553" t="s">
        <v>32</v>
      </c>
      <c r="D10553" s="2" t="str">
        <f t="shared" si="984"/>
        <v>Unknown_Item</v>
      </c>
      <c r="F10553" s="5">
        <f t="shared" si="985"/>
        <v>39.5</v>
      </c>
      <c r="G10553">
        <v>39.5</v>
      </c>
      <c r="H10553" s="2">
        <f t="shared" si="986"/>
        <v>6</v>
      </c>
      <c r="J10553" s="4">
        <f t="shared" si="987"/>
        <v>108.5</v>
      </c>
      <c r="L10553" t="str">
        <f t="shared" si="988"/>
        <v>Low</v>
      </c>
      <c r="M10553" t="s">
        <v>15</v>
      </c>
      <c r="N10553" t="s">
        <v>16</v>
      </c>
      <c r="O10553" s="1">
        <v>44664</v>
      </c>
      <c r="P10553" s="9" t="str">
        <f t="shared" si="989"/>
        <v>N/A</v>
      </c>
    </row>
    <row r="10554" spans="1:17" x14ac:dyDescent="0.3">
      <c r="A10554" t="s">
        <v>10801</v>
      </c>
      <c r="B10554" t="s">
        <v>40</v>
      </c>
      <c r="C10554" t="s">
        <v>41</v>
      </c>
      <c r="D10554" t="str">
        <f t="shared" si="984"/>
        <v>Item_14_FURN</v>
      </c>
      <c r="E10554" t="s">
        <v>81</v>
      </c>
      <c r="F10554" s="5">
        <f t="shared" si="985"/>
        <v>24.5</v>
      </c>
      <c r="G10554">
        <v>24.5</v>
      </c>
      <c r="H10554">
        <f t="shared" si="986"/>
        <v>5</v>
      </c>
      <c r="I10554">
        <v>5</v>
      </c>
      <c r="J10554" s="3">
        <f t="shared" si="987"/>
        <v>122.5</v>
      </c>
      <c r="K10554">
        <v>122.5</v>
      </c>
      <c r="L10554" t="str">
        <f t="shared" si="988"/>
        <v>Low</v>
      </c>
      <c r="M10554" t="s">
        <v>15</v>
      </c>
      <c r="N10554" t="s">
        <v>38</v>
      </c>
      <c r="O10554" s="1">
        <v>45069</v>
      </c>
      <c r="P10554" s="9" t="str">
        <f t="shared" si="989"/>
        <v>N/A</v>
      </c>
    </row>
    <row r="10555" spans="1:17" x14ac:dyDescent="0.3">
      <c r="A10555" t="s">
        <v>10802</v>
      </c>
      <c r="B10555" t="s">
        <v>168</v>
      </c>
      <c r="C10555" t="s">
        <v>130</v>
      </c>
      <c r="D10555" s="2" t="str">
        <f t="shared" si="984"/>
        <v>Unknown_Item</v>
      </c>
      <c r="F10555" s="5">
        <f t="shared" si="985"/>
        <v>27.5</v>
      </c>
      <c r="G10555">
        <v>27.5</v>
      </c>
      <c r="H10555" s="2">
        <f t="shared" si="986"/>
        <v>6</v>
      </c>
      <c r="J10555" s="4">
        <f t="shared" si="987"/>
        <v>108.5</v>
      </c>
      <c r="L10555" t="str">
        <f t="shared" si="988"/>
        <v>Low</v>
      </c>
      <c r="M10555" t="s">
        <v>48</v>
      </c>
      <c r="N10555" t="s">
        <v>38</v>
      </c>
      <c r="O10555" s="1">
        <v>44961</v>
      </c>
      <c r="P10555" s="7" t="str">
        <f t="shared" si="989"/>
        <v>YES</v>
      </c>
      <c r="Q10555" t="b">
        <v>1</v>
      </c>
    </row>
    <row r="10556" spans="1:17" x14ac:dyDescent="0.3">
      <c r="A10556" t="s">
        <v>10803</v>
      </c>
      <c r="B10556" t="s">
        <v>74</v>
      </c>
      <c r="C10556" t="s">
        <v>23</v>
      </c>
      <c r="D10556" t="str">
        <f t="shared" si="984"/>
        <v>Item_24_BUTC</v>
      </c>
      <c r="E10556" t="s">
        <v>121</v>
      </c>
      <c r="F10556" s="5">
        <f t="shared" si="985"/>
        <v>39.5</v>
      </c>
      <c r="G10556">
        <v>39.5</v>
      </c>
      <c r="H10556">
        <f t="shared" si="986"/>
        <v>8</v>
      </c>
      <c r="I10556">
        <v>8</v>
      </c>
      <c r="J10556" s="3">
        <f t="shared" si="987"/>
        <v>316</v>
      </c>
      <c r="K10556">
        <v>316</v>
      </c>
      <c r="L10556" t="str">
        <f t="shared" si="988"/>
        <v>High</v>
      </c>
      <c r="M10556" t="s">
        <v>48</v>
      </c>
      <c r="N10556" t="s">
        <v>38</v>
      </c>
      <c r="O10556" s="1">
        <v>45655</v>
      </c>
      <c r="P10556" s="7" t="str">
        <f t="shared" si="989"/>
        <v>YES</v>
      </c>
      <c r="Q10556" t="b">
        <v>1</v>
      </c>
    </row>
    <row r="10557" spans="1:17" x14ac:dyDescent="0.3">
      <c r="A10557" t="s">
        <v>10804</v>
      </c>
      <c r="B10557" t="s">
        <v>65</v>
      </c>
      <c r="C10557" t="s">
        <v>41</v>
      </c>
      <c r="D10557" t="str">
        <f t="shared" si="984"/>
        <v>Item_15_FURN</v>
      </c>
      <c r="E10557" t="s">
        <v>453</v>
      </c>
      <c r="F10557" s="5">
        <f t="shared" si="985"/>
        <v>26</v>
      </c>
      <c r="G10557">
        <v>26</v>
      </c>
      <c r="H10557">
        <f t="shared" si="986"/>
        <v>5</v>
      </c>
      <c r="I10557">
        <v>5</v>
      </c>
      <c r="J10557" s="3">
        <f t="shared" si="987"/>
        <v>130</v>
      </c>
      <c r="K10557">
        <v>130</v>
      </c>
      <c r="L10557" t="str">
        <f t="shared" si="988"/>
        <v>Low</v>
      </c>
      <c r="M10557" t="s">
        <v>15</v>
      </c>
      <c r="N10557" t="s">
        <v>16</v>
      </c>
      <c r="O10557" s="1">
        <v>45038</v>
      </c>
      <c r="P10557" s="7" t="str">
        <f t="shared" si="989"/>
        <v>YES</v>
      </c>
      <c r="Q10557" t="b">
        <v>1</v>
      </c>
    </row>
    <row r="10558" spans="1:17" x14ac:dyDescent="0.3">
      <c r="A10558" t="s">
        <v>10805</v>
      </c>
      <c r="B10558" t="s">
        <v>74</v>
      </c>
      <c r="C10558" t="s">
        <v>23</v>
      </c>
      <c r="D10558" s="2" t="str">
        <f t="shared" si="984"/>
        <v>Unknown_Item</v>
      </c>
      <c r="F10558" s="6">
        <f t="shared" si="985"/>
        <v>23.365911749958215</v>
      </c>
      <c r="H10558">
        <f t="shared" si="986"/>
        <v>8</v>
      </c>
      <c r="I10558">
        <v>8</v>
      </c>
      <c r="J10558" s="3">
        <f t="shared" si="987"/>
        <v>292</v>
      </c>
      <c r="K10558">
        <v>292</v>
      </c>
      <c r="L10558" t="str">
        <f t="shared" si="988"/>
        <v>Medium</v>
      </c>
      <c r="M10558" t="s">
        <v>25</v>
      </c>
      <c r="N10558" t="s">
        <v>38</v>
      </c>
      <c r="O10558" s="1">
        <v>45622</v>
      </c>
      <c r="P10558" s="7" t="str">
        <f t="shared" si="989"/>
        <v>NO</v>
      </c>
      <c r="Q10558" t="b">
        <v>0</v>
      </c>
    </row>
    <row r="10559" spans="1:17" x14ac:dyDescent="0.3">
      <c r="A10559" t="s">
        <v>10806</v>
      </c>
      <c r="B10559" t="s">
        <v>55</v>
      </c>
      <c r="C10559" t="s">
        <v>13</v>
      </c>
      <c r="D10559" t="str">
        <f t="shared" si="984"/>
        <v>Item_22_PATI</v>
      </c>
      <c r="E10559" t="s">
        <v>92</v>
      </c>
      <c r="F10559" s="5">
        <f t="shared" si="985"/>
        <v>36.5</v>
      </c>
      <c r="G10559">
        <v>36.5</v>
      </c>
      <c r="H10559">
        <f t="shared" si="986"/>
        <v>10</v>
      </c>
      <c r="I10559">
        <v>10</v>
      </c>
      <c r="J10559" s="3">
        <f t="shared" si="987"/>
        <v>365</v>
      </c>
      <c r="K10559">
        <v>365</v>
      </c>
      <c r="L10559" t="str">
        <f t="shared" si="988"/>
        <v>High</v>
      </c>
      <c r="M10559" t="s">
        <v>48</v>
      </c>
      <c r="N10559" t="s">
        <v>38</v>
      </c>
      <c r="O10559" s="1">
        <v>45552</v>
      </c>
      <c r="P10559" s="9" t="str">
        <f t="shared" si="989"/>
        <v>N/A</v>
      </c>
    </row>
    <row r="10560" spans="1:17" x14ac:dyDescent="0.3">
      <c r="A10560" t="s">
        <v>10807</v>
      </c>
      <c r="B10560" t="s">
        <v>98</v>
      </c>
      <c r="C10560" t="s">
        <v>19</v>
      </c>
      <c r="D10560" t="str">
        <f t="shared" si="984"/>
        <v>Item_23_MILK</v>
      </c>
      <c r="E10560" t="s">
        <v>250</v>
      </c>
      <c r="F10560" s="5">
        <f t="shared" si="985"/>
        <v>38</v>
      </c>
      <c r="G10560">
        <v>38</v>
      </c>
      <c r="H10560">
        <f t="shared" si="986"/>
        <v>6</v>
      </c>
      <c r="I10560">
        <v>6</v>
      </c>
      <c r="J10560" s="3">
        <f t="shared" si="987"/>
        <v>228</v>
      </c>
      <c r="K10560">
        <v>228</v>
      </c>
      <c r="L10560" t="str">
        <f t="shared" si="988"/>
        <v>Medium</v>
      </c>
      <c r="M10560" t="s">
        <v>15</v>
      </c>
      <c r="N10560" t="s">
        <v>16</v>
      </c>
      <c r="O10560" s="1">
        <v>45256</v>
      </c>
      <c r="P10560" s="7" t="str">
        <f t="shared" si="989"/>
        <v>NO</v>
      </c>
      <c r="Q10560" t="b">
        <v>0</v>
      </c>
    </row>
    <row r="10561" spans="1:17" x14ac:dyDescent="0.3">
      <c r="A10561" t="s">
        <v>10808</v>
      </c>
      <c r="B10561" t="s">
        <v>31</v>
      </c>
      <c r="C10561" t="s">
        <v>13</v>
      </c>
      <c r="D10561" s="2" t="str">
        <f t="shared" si="984"/>
        <v>Unknown_Item</v>
      </c>
      <c r="F10561" s="5">
        <f t="shared" si="985"/>
        <v>12.5</v>
      </c>
      <c r="G10561">
        <v>12.5</v>
      </c>
      <c r="H10561" s="2">
        <f t="shared" si="986"/>
        <v>6</v>
      </c>
      <c r="J10561" s="4">
        <f t="shared" si="987"/>
        <v>108.5</v>
      </c>
      <c r="L10561" t="str">
        <f t="shared" si="988"/>
        <v>Low</v>
      </c>
      <c r="M10561" t="s">
        <v>25</v>
      </c>
      <c r="N10561" t="s">
        <v>38</v>
      </c>
      <c r="O10561" s="1">
        <v>45396</v>
      </c>
      <c r="P10561" s="9" t="str">
        <f t="shared" si="989"/>
        <v>N/A</v>
      </c>
    </row>
    <row r="10562" spans="1:17" x14ac:dyDescent="0.3">
      <c r="A10562" t="s">
        <v>10809</v>
      </c>
      <c r="B10562" t="s">
        <v>74</v>
      </c>
      <c r="C10562" t="s">
        <v>130</v>
      </c>
      <c r="D10562" s="2" t="str">
        <f t="shared" ref="D10562:D10625" si="990">IF(TRIM(E10562)="","Unknown_Item","Item_"&amp;MID(E10562,6,FIND("_",E10562,6)-6)&amp;"_"&amp;UPPER(LEFT(C10562,4)))</f>
        <v>Unknown_Item</v>
      </c>
      <c r="F10562" s="5">
        <f t="shared" ref="F10562:F10625" si="991">IF(ISBLANK(G10562),AVERAGE($G$2:$G$12576),G10562)</f>
        <v>36.5</v>
      </c>
      <c r="G10562">
        <v>36.5</v>
      </c>
      <c r="H10562" s="2">
        <f t="shared" ref="H10562:H10625" si="992">IF(ISBLANK(I10562),MEDIAN($I$2:$I$12576),I10562)</f>
        <v>6</v>
      </c>
      <c r="J10562" s="4">
        <f t="shared" ref="J10562:J10625" si="993">IF(ISBLANK(K10562),MEDIAN($K$2:$K$12576),K10562)</f>
        <v>108.5</v>
      </c>
      <c r="L10562" t="str">
        <f t="shared" ref="L10562:L10625" si="994">IF(J10562&gt;=300,"High",IF(J10562&gt;=150,"Medium","Low"))</f>
        <v>Low</v>
      </c>
      <c r="M10562" t="s">
        <v>15</v>
      </c>
      <c r="N10562" t="s">
        <v>38</v>
      </c>
      <c r="O10562" s="1">
        <v>45142</v>
      </c>
      <c r="P10562" s="7" t="str">
        <f t="shared" ref="P10562:P10625" si="995">IF(ISBLANK(Q10562),"N/A",IF(Q10562=TRUE,"YES","NO"))</f>
        <v>NO</v>
      </c>
      <c r="Q10562" t="b">
        <v>0</v>
      </c>
    </row>
    <row r="10563" spans="1:17" x14ac:dyDescent="0.3">
      <c r="A10563" t="s">
        <v>10810</v>
      </c>
      <c r="B10563" t="s">
        <v>74</v>
      </c>
      <c r="C10563" t="s">
        <v>130</v>
      </c>
      <c r="D10563" t="str">
        <f t="shared" si="990"/>
        <v>Item_11_COMP</v>
      </c>
      <c r="E10563" t="s">
        <v>335</v>
      </c>
      <c r="F10563" s="5">
        <f t="shared" si="991"/>
        <v>20</v>
      </c>
      <c r="G10563">
        <v>20</v>
      </c>
      <c r="H10563">
        <f t="shared" si="992"/>
        <v>2</v>
      </c>
      <c r="I10563">
        <v>2</v>
      </c>
      <c r="J10563" s="3">
        <f t="shared" si="993"/>
        <v>40</v>
      </c>
      <c r="K10563">
        <v>40</v>
      </c>
      <c r="L10563" t="str">
        <f t="shared" si="994"/>
        <v>Low</v>
      </c>
      <c r="M10563" t="s">
        <v>48</v>
      </c>
      <c r="N10563" t="s">
        <v>16</v>
      </c>
      <c r="O10563" s="1">
        <v>45229</v>
      </c>
      <c r="P10563" s="7" t="str">
        <f t="shared" si="995"/>
        <v>YES</v>
      </c>
      <c r="Q10563" t="b">
        <v>1</v>
      </c>
    </row>
    <row r="10564" spans="1:17" x14ac:dyDescent="0.3">
      <c r="A10564" t="s">
        <v>10811</v>
      </c>
      <c r="B10564" t="s">
        <v>22</v>
      </c>
      <c r="C10564" t="s">
        <v>66</v>
      </c>
      <c r="D10564" t="str">
        <f t="shared" si="990"/>
        <v>Item_18_ELEC</v>
      </c>
      <c r="E10564" t="s">
        <v>955</v>
      </c>
      <c r="F10564" s="5">
        <f t="shared" si="991"/>
        <v>30.5</v>
      </c>
      <c r="G10564">
        <v>30.5</v>
      </c>
      <c r="H10564">
        <f t="shared" si="992"/>
        <v>6</v>
      </c>
      <c r="I10564">
        <v>6</v>
      </c>
      <c r="J10564" s="3">
        <f t="shared" si="993"/>
        <v>183</v>
      </c>
      <c r="K10564">
        <v>183</v>
      </c>
      <c r="L10564" t="str">
        <f t="shared" si="994"/>
        <v>Medium</v>
      </c>
      <c r="M10564" t="s">
        <v>48</v>
      </c>
      <c r="N10564" t="s">
        <v>16</v>
      </c>
      <c r="O10564" s="1">
        <v>45320</v>
      </c>
      <c r="P10564" s="7" t="str">
        <f t="shared" si="995"/>
        <v>NO</v>
      </c>
      <c r="Q10564" t="b">
        <v>0</v>
      </c>
    </row>
    <row r="10565" spans="1:17" x14ac:dyDescent="0.3">
      <c r="A10565" t="s">
        <v>10812</v>
      </c>
      <c r="B10565" t="s">
        <v>77</v>
      </c>
      <c r="C10565" t="s">
        <v>19</v>
      </c>
      <c r="D10565" t="str">
        <f t="shared" si="990"/>
        <v>Item_17_MILK</v>
      </c>
      <c r="E10565" t="s">
        <v>20</v>
      </c>
      <c r="F10565" s="5">
        <f t="shared" si="991"/>
        <v>29</v>
      </c>
      <c r="G10565">
        <v>29</v>
      </c>
      <c r="H10565">
        <f t="shared" si="992"/>
        <v>10</v>
      </c>
      <c r="I10565">
        <v>10</v>
      </c>
      <c r="J10565" s="3">
        <f t="shared" si="993"/>
        <v>290</v>
      </c>
      <c r="K10565">
        <v>290</v>
      </c>
      <c r="L10565" t="str">
        <f t="shared" si="994"/>
        <v>Medium</v>
      </c>
      <c r="M10565" t="s">
        <v>15</v>
      </c>
      <c r="N10565" t="s">
        <v>38</v>
      </c>
      <c r="O10565" s="1">
        <v>44622</v>
      </c>
      <c r="P10565" s="9" t="str">
        <f t="shared" si="995"/>
        <v>N/A</v>
      </c>
    </row>
    <row r="10566" spans="1:17" x14ac:dyDescent="0.3">
      <c r="A10566" t="s">
        <v>10813</v>
      </c>
      <c r="B10566" t="s">
        <v>22</v>
      </c>
      <c r="C10566" t="s">
        <v>23</v>
      </c>
      <c r="D10566" t="str">
        <f t="shared" si="990"/>
        <v>Item_2_BUTC</v>
      </c>
      <c r="E10566" t="s">
        <v>162</v>
      </c>
      <c r="F10566" s="5">
        <f t="shared" si="991"/>
        <v>6.5</v>
      </c>
      <c r="G10566">
        <v>6.5</v>
      </c>
      <c r="H10566">
        <f t="shared" si="992"/>
        <v>5</v>
      </c>
      <c r="I10566">
        <v>5</v>
      </c>
      <c r="J10566" s="3">
        <f t="shared" si="993"/>
        <v>32.5</v>
      </c>
      <c r="K10566">
        <v>32.5</v>
      </c>
      <c r="L10566" t="str">
        <f t="shared" si="994"/>
        <v>Low</v>
      </c>
      <c r="M10566" t="s">
        <v>25</v>
      </c>
      <c r="N10566" t="s">
        <v>16</v>
      </c>
      <c r="O10566" s="1">
        <v>45089</v>
      </c>
      <c r="P10566" s="7" t="str">
        <f t="shared" si="995"/>
        <v>NO</v>
      </c>
      <c r="Q10566" t="b">
        <v>0</v>
      </c>
    </row>
    <row r="10567" spans="1:17" x14ac:dyDescent="0.3">
      <c r="A10567" t="s">
        <v>10814</v>
      </c>
      <c r="B10567" t="s">
        <v>74</v>
      </c>
      <c r="C10567" t="s">
        <v>19</v>
      </c>
      <c r="D10567" t="str">
        <f t="shared" si="990"/>
        <v>Item_3_MILK</v>
      </c>
      <c r="E10567" t="s">
        <v>284</v>
      </c>
      <c r="F10567" s="5">
        <f t="shared" si="991"/>
        <v>8</v>
      </c>
      <c r="G10567">
        <v>8</v>
      </c>
      <c r="H10567">
        <f t="shared" si="992"/>
        <v>5</v>
      </c>
      <c r="I10567">
        <v>5</v>
      </c>
      <c r="J10567" s="3">
        <f t="shared" si="993"/>
        <v>40</v>
      </c>
      <c r="K10567">
        <v>40</v>
      </c>
      <c r="L10567" t="str">
        <f t="shared" si="994"/>
        <v>Low</v>
      </c>
      <c r="M10567" t="s">
        <v>25</v>
      </c>
      <c r="N10567" t="s">
        <v>16</v>
      </c>
      <c r="O10567" s="1">
        <v>45498</v>
      </c>
      <c r="P10567" s="7" t="str">
        <f t="shared" si="995"/>
        <v>YES</v>
      </c>
      <c r="Q10567" t="b">
        <v>1</v>
      </c>
    </row>
    <row r="10568" spans="1:17" x14ac:dyDescent="0.3">
      <c r="A10568" t="s">
        <v>10815</v>
      </c>
      <c r="B10568" t="s">
        <v>31</v>
      </c>
      <c r="C10568" t="s">
        <v>19</v>
      </c>
      <c r="D10568" t="str">
        <f t="shared" si="990"/>
        <v>Item_12_MILK</v>
      </c>
      <c r="E10568" t="s">
        <v>2117</v>
      </c>
      <c r="F10568" s="5">
        <f t="shared" si="991"/>
        <v>21.5</v>
      </c>
      <c r="G10568">
        <v>21.5</v>
      </c>
      <c r="H10568">
        <f t="shared" si="992"/>
        <v>1</v>
      </c>
      <c r="I10568">
        <v>1</v>
      </c>
      <c r="J10568" s="3">
        <f t="shared" si="993"/>
        <v>21.5</v>
      </c>
      <c r="K10568">
        <v>21.5</v>
      </c>
      <c r="L10568" t="str">
        <f t="shared" si="994"/>
        <v>Low</v>
      </c>
      <c r="M10568" t="s">
        <v>25</v>
      </c>
      <c r="N10568" t="s">
        <v>38</v>
      </c>
      <c r="O10568" s="1">
        <v>45297</v>
      </c>
      <c r="P10568" s="7" t="str">
        <f t="shared" si="995"/>
        <v>YES</v>
      </c>
      <c r="Q10568" t="b">
        <v>1</v>
      </c>
    </row>
    <row r="10569" spans="1:17" x14ac:dyDescent="0.3">
      <c r="A10569" t="s">
        <v>10816</v>
      </c>
      <c r="B10569" t="s">
        <v>69</v>
      </c>
      <c r="C10569" t="s">
        <v>28</v>
      </c>
      <c r="D10569" t="str">
        <f t="shared" si="990"/>
        <v>Item_11_BEVE</v>
      </c>
      <c r="E10569" t="s">
        <v>111</v>
      </c>
      <c r="F10569" s="5">
        <f t="shared" si="991"/>
        <v>20</v>
      </c>
      <c r="G10569">
        <v>20</v>
      </c>
      <c r="H10569">
        <f t="shared" si="992"/>
        <v>10</v>
      </c>
      <c r="I10569">
        <v>10</v>
      </c>
      <c r="J10569" s="3">
        <f t="shared" si="993"/>
        <v>200</v>
      </c>
      <c r="K10569">
        <v>200</v>
      </c>
      <c r="L10569" t="str">
        <f t="shared" si="994"/>
        <v>Medium</v>
      </c>
      <c r="M10569" t="s">
        <v>25</v>
      </c>
      <c r="N10569" t="s">
        <v>16</v>
      </c>
      <c r="O10569" s="1">
        <v>44957</v>
      </c>
      <c r="P10569" s="7" t="str">
        <f t="shared" si="995"/>
        <v>YES</v>
      </c>
      <c r="Q10569" t="b">
        <v>1</v>
      </c>
    </row>
    <row r="10570" spans="1:17" x14ac:dyDescent="0.3">
      <c r="A10570" t="s">
        <v>10817</v>
      </c>
      <c r="B10570" t="s">
        <v>63</v>
      </c>
      <c r="C10570" t="s">
        <v>130</v>
      </c>
      <c r="D10570" t="str">
        <f t="shared" si="990"/>
        <v>Item_21_COMP</v>
      </c>
      <c r="E10570" t="s">
        <v>240</v>
      </c>
      <c r="F10570" s="5">
        <f t="shared" si="991"/>
        <v>35</v>
      </c>
      <c r="G10570">
        <v>35</v>
      </c>
      <c r="H10570">
        <f t="shared" si="992"/>
        <v>3</v>
      </c>
      <c r="I10570">
        <v>3</v>
      </c>
      <c r="J10570" s="3">
        <f t="shared" si="993"/>
        <v>105</v>
      </c>
      <c r="K10570">
        <v>105</v>
      </c>
      <c r="L10570" t="str">
        <f t="shared" si="994"/>
        <v>Low</v>
      </c>
      <c r="M10570" t="s">
        <v>48</v>
      </c>
      <c r="N10570" t="s">
        <v>16</v>
      </c>
      <c r="O10570" s="1">
        <v>44591</v>
      </c>
      <c r="P10570" s="9" t="str">
        <f t="shared" si="995"/>
        <v>N/A</v>
      </c>
    </row>
    <row r="10571" spans="1:17" x14ac:dyDescent="0.3">
      <c r="A10571" t="s">
        <v>10818</v>
      </c>
      <c r="B10571" t="s">
        <v>18</v>
      </c>
      <c r="C10571" t="s">
        <v>32</v>
      </c>
      <c r="D10571" t="str">
        <f t="shared" si="990"/>
        <v>Item_2_FOOD</v>
      </c>
      <c r="E10571" t="s">
        <v>53</v>
      </c>
      <c r="F10571" s="5">
        <f t="shared" si="991"/>
        <v>6.5</v>
      </c>
      <c r="G10571">
        <v>6.5</v>
      </c>
      <c r="H10571">
        <f t="shared" si="992"/>
        <v>10</v>
      </c>
      <c r="I10571">
        <v>10</v>
      </c>
      <c r="J10571" s="3">
        <f t="shared" si="993"/>
        <v>65</v>
      </c>
      <c r="K10571">
        <v>65</v>
      </c>
      <c r="L10571" t="str">
        <f t="shared" si="994"/>
        <v>Low</v>
      </c>
      <c r="M10571" t="s">
        <v>25</v>
      </c>
      <c r="N10571" t="s">
        <v>16</v>
      </c>
      <c r="O10571" s="1">
        <v>45434</v>
      </c>
      <c r="P10571" s="9" t="str">
        <f t="shared" si="995"/>
        <v>N/A</v>
      </c>
    </row>
    <row r="10572" spans="1:17" x14ac:dyDescent="0.3">
      <c r="A10572" t="s">
        <v>10819</v>
      </c>
      <c r="B10572" t="s">
        <v>69</v>
      </c>
      <c r="C10572" t="s">
        <v>130</v>
      </c>
      <c r="D10572" t="str">
        <f t="shared" si="990"/>
        <v>Item_2_COMP</v>
      </c>
      <c r="E10572" t="s">
        <v>275</v>
      </c>
      <c r="F10572" s="5">
        <f t="shared" si="991"/>
        <v>6.5</v>
      </c>
      <c r="G10572">
        <v>6.5</v>
      </c>
      <c r="H10572">
        <f t="shared" si="992"/>
        <v>4</v>
      </c>
      <c r="I10572">
        <v>4</v>
      </c>
      <c r="J10572" s="3">
        <f t="shared" si="993"/>
        <v>26</v>
      </c>
      <c r="K10572">
        <v>26</v>
      </c>
      <c r="L10572" t="str">
        <f t="shared" si="994"/>
        <v>Low</v>
      </c>
      <c r="M10572" t="s">
        <v>15</v>
      </c>
      <c r="N10572" t="s">
        <v>16</v>
      </c>
      <c r="O10572" s="1">
        <v>45130</v>
      </c>
      <c r="P10572" s="7" t="str">
        <f t="shared" si="995"/>
        <v>NO</v>
      </c>
      <c r="Q10572" t="b">
        <v>0</v>
      </c>
    </row>
    <row r="10573" spans="1:17" x14ac:dyDescent="0.3">
      <c r="A10573" t="s">
        <v>10820</v>
      </c>
      <c r="B10573" t="s">
        <v>89</v>
      </c>
      <c r="C10573" t="s">
        <v>32</v>
      </c>
      <c r="D10573" t="str">
        <f t="shared" si="990"/>
        <v>Item_9_FOOD</v>
      </c>
      <c r="E10573" t="s">
        <v>237</v>
      </c>
      <c r="F10573" s="5">
        <f t="shared" si="991"/>
        <v>17</v>
      </c>
      <c r="G10573">
        <v>17</v>
      </c>
      <c r="H10573">
        <f t="shared" si="992"/>
        <v>6</v>
      </c>
      <c r="I10573">
        <v>6</v>
      </c>
      <c r="J10573" s="3">
        <f t="shared" si="993"/>
        <v>102</v>
      </c>
      <c r="K10573">
        <v>102</v>
      </c>
      <c r="L10573" t="str">
        <f t="shared" si="994"/>
        <v>Low</v>
      </c>
      <c r="M10573" t="s">
        <v>15</v>
      </c>
      <c r="N10573" t="s">
        <v>16</v>
      </c>
      <c r="O10573" s="1">
        <v>45383</v>
      </c>
      <c r="P10573" s="7" t="str">
        <f t="shared" si="995"/>
        <v>YES</v>
      </c>
      <c r="Q10573" t="b">
        <v>1</v>
      </c>
    </row>
    <row r="10574" spans="1:17" x14ac:dyDescent="0.3">
      <c r="A10574" t="s">
        <v>10821</v>
      </c>
      <c r="B10574" t="s">
        <v>100</v>
      </c>
      <c r="C10574" t="s">
        <v>13</v>
      </c>
      <c r="D10574" t="str">
        <f t="shared" si="990"/>
        <v>Item_12_PATI</v>
      </c>
      <c r="E10574" t="s">
        <v>166</v>
      </c>
      <c r="F10574" s="5">
        <f t="shared" si="991"/>
        <v>21.5</v>
      </c>
      <c r="G10574">
        <v>21.5</v>
      </c>
      <c r="H10574">
        <f t="shared" si="992"/>
        <v>10</v>
      </c>
      <c r="I10574">
        <v>10</v>
      </c>
      <c r="J10574" s="3">
        <f t="shared" si="993"/>
        <v>215</v>
      </c>
      <c r="K10574">
        <v>215</v>
      </c>
      <c r="L10574" t="str">
        <f t="shared" si="994"/>
        <v>Medium</v>
      </c>
      <c r="M10574" t="s">
        <v>25</v>
      </c>
      <c r="N10574" t="s">
        <v>16</v>
      </c>
      <c r="O10574" s="1">
        <v>45533</v>
      </c>
      <c r="P10574" s="9" t="str">
        <f t="shared" si="995"/>
        <v>N/A</v>
      </c>
    </row>
    <row r="10575" spans="1:17" x14ac:dyDescent="0.3">
      <c r="A10575" t="s">
        <v>10822</v>
      </c>
      <c r="B10575" t="s">
        <v>22</v>
      </c>
      <c r="C10575" t="s">
        <v>19</v>
      </c>
      <c r="D10575" t="str">
        <f t="shared" si="990"/>
        <v>Item_4_MILK</v>
      </c>
      <c r="E10575" t="s">
        <v>210</v>
      </c>
      <c r="F10575" s="5">
        <f t="shared" si="991"/>
        <v>9.5</v>
      </c>
      <c r="G10575">
        <v>9.5</v>
      </c>
      <c r="H10575">
        <f t="shared" si="992"/>
        <v>2</v>
      </c>
      <c r="I10575">
        <v>2</v>
      </c>
      <c r="J10575" s="3">
        <f t="shared" si="993"/>
        <v>19</v>
      </c>
      <c r="K10575">
        <v>19</v>
      </c>
      <c r="L10575" t="str">
        <f t="shared" si="994"/>
        <v>Low</v>
      </c>
      <c r="M10575" t="s">
        <v>25</v>
      </c>
      <c r="N10575" t="s">
        <v>38</v>
      </c>
      <c r="O10575" s="1">
        <v>45454</v>
      </c>
      <c r="P10575" s="7" t="str">
        <f t="shared" si="995"/>
        <v>NO</v>
      </c>
      <c r="Q10575" t="b">
        <v>0</v>
      </c>
    </row>
    <row r="10576" spans="1:17" x14ac:dyDescent="0.3">
      <c r="A10576" t="s">
        <v>10823</v>
      </c>
      <c r="B10576" t="s">
        <v>63</v>
      </c>
      <c r="C10576" t="s">
        <v>130</v>
      </c>
      <c r="D10576" t="str">
        <f t="shared" si="990"/>
        <v>Item_21_COMP</v>
      </c>
      <c r="E10576" t="s">
        <v>240</v>
      </c>
      <c r="F10576" s="5">
        <f t="shared" si="991"/>
        <v>35</v>
      </c>
      <c r="G10576">
        <v>35</v>
      </c>
      <c r="H10576">
        <f t="shared" si="992"/>
        <v>6</v>
      </c>
      <c r="I10576">
        <v>6</v>
      </c>
      <c r="J10576" s="3">
        <f t="shared" si="993"/>
        <v>210</v>
      </c>
      <c r="K10576">
        <v>210</v>
      </c>
      <c r="L10576" t="str">
        <f t="shared" si="994"/>
        <v>Medium</v>
      </c>
      <c r="M10576" t="s">
        <v>25</v>
      </c>
      <c r="N10576" t="s">
        <v>16</v>
      </c>
      <c r="O10576" s="1">
        <v>45275</v>
      </c>
      <c r="P10576" s="7" t="str">
        <f t="shared" si="995"/>
        <v>NO</v>
      </c>
      <c r="Q10576" t="b">
        <v>0</v>
      </c>
    </row>
    <row r="10577" spans="1:17" x14ac:dyDescent="0.3">
      <c r="A10577" t="s">
        <v>10824</v>
      </c>
      <c r="B10577" t="s">
        <v>113</v>
      </c>
      <c r="C10577" t="s">
        <v>130</v>
      </c>
      <c r="D10577" t="str">
        <f t="shared" si="990"/>
        <v>Item_15_COMP</v>
      </c>
      <c r="E10577" t="s">
        <v>149</v>
      </c>
      <c r="F10577" s="5">
        <f t="shared" si="991"/>
        <v>26</v>
      </c>
      <c r="G10577">
        <v>26</v>
      </c>
      <c r="H10577">
        <f t="shared" si="992"/>
        <v>5</v>
      </c>
      <c r="I10577">
        <v>5</v>
      </c>
      <c r="J10577" s="3">
        <f t="shared" si="993"/>
        <v>130</v>
      </c>
      <c r="K10577">
        <v>130</v>
      </c>
      <c r="L10577" t="str">
        <f t="shared" si="994"/>
        <v>Low</v>
      </c>
      <c r="M10577" t="s">
        <v>48</v>
      </c>
      <c r="N10577" t="s">
        <v>16</v>
      </c>
      <c r="O10577" s="1">
        <v>44662</v>
      </c>
      <c r="P10577" s="9" t="str">
        <f t="shared" si="995"/>
        <v>N/A</v>
      </c>
    </row>
    <row r="10578" spans="1:17" x14ac:dyDescent="0.3">
      <c r="A10578" t="s">
        <v>10825</v>
      </c>
      <c r="B10578" t="s">
        <v>168</v>
      </c>
      <c r="C10578" t="s">
        <v>13</v>
      </c>
      <c r="D10578" t="str">
        <f t="shared" si="990"/>
        <v>Item_11_PATI</v>
      </c>
      <c r="E10578" t="s">
        <v>133</v>
      </c>
      <c r="F10578" s="5">
        <f t="shared" si="991"/>
        <v>20</v>
      </c>
      <c r="G10578">
        <v>20</v>
      </c>
      <c r="H10578">
        <f t="shared" si="992"/>
        <v>7</v>
      </c>
      <c r="I10578">
        <v>7</v>
      </c>
      <c r="J10578" s="3">
        <f t="shared" si="993"/>
        <v>140</v>
      </c>
      <c r="K10578">
        <v>140</v>
      </c>
      <c r="L10578" t="str">
        <f t="shared" si="994"/>
        <v>Low</v>
      </c>
      <c r="M10578" t="s">
        <v>15</v>
      </c>
      <c r="N10578" t="s">
        <v>38</v>
      </c>
      <c r="O10578" s="1">
        <v>44762</v>
      </c>
      <c r="P10578" s="9" t="str">
        <f t="shared" si="995"/>
        <v>N/A</v>
      </c>
    </row>
    <row r="10579" spans="1:17" x14ac:dyDescent="0.3">
      <c r="A10579" t="s">
        <v>10826</v>
      </c>
      <c r="B10579" t="s">
        <v>18</v>
      </c>
      <c r="C10579" t="s">
        <v>32</v>
      </c>
      <c r="D10579" s="2" t="str">
        <f t="shared" si="990"/>
        <v>Unknown_Item</v>
      </c>
      <c r="F10579" s="5">
        <f t="shared" si="991"/>
        <v>36.5</v>
      </c>
      <c r="G10579">
        <v>36.5</v>
      </c>
      <c r="H10579" s="2">
        <f t="shared" si="992"/>
        <v>6</v>
      </c>
      <c r="J10579" s="4">
        <f t="shared" si="993"/>
        <v>108.5</v>
      </c>
      <c r="L10579" t="str">
        <f t="shared" si="994"/>
        <v>Low</v>
      </c>
      <c r="M10579" t="s">
        <v>48</v>
      </c>
      <c r="N10579" t="s">
        <v>38</v>
      </c>
      <c r="O10579" s="1">
        <v>45389</v>
      </c>
      <c r="P10579" s="7" t="str">
        <f t="shared" si="995"/>
        <v>YES</v>
      </c>
      <c r="Q10579" t="b">
        <v>1</v>
      </c>
    </row>
    <row r="10580" spans="1:17" x14ac:dyDescent="0.3">
      <c r="A10580" t="s">
        <v>10827</v>
      </c>
      <c r="B10580" t="s">
        <v>77</v>
      </c>
      <c r="C10580" t="s">
        <v>13</v>
      </c>
      <c r="D10580" t="str">
        <f t="shared" si="990"/>
        <v>Item_23_PATI</v>
      </c>
      <c r="E10580" t="s">
        <v>796</v>
      </c>
      <c r="F10580" s="5">
        <f t="shared" si="991"/>
        <v>38</v>
      </c>
      <c r="G10580">
        <v>38</v>
      </c>
      <c r="H10580">
        <f t="shared" si="992"/>
        <v>2</v>
      </c>
      <c r="I10580">
        <v>2</v>
      </c>
      <c r="J10580" s="3">
        <f t="shared" si="993"/>
        <v>76</v>
      </c>
      <c r="K10580">
        <v>76</v>
      </c>
      <c r="L10580" t="str">
        <f t="shared" si="994"/>
        <v>Low</v>
      </c>
      <c r="M10580" t="s">
        <v>25</v>
      </c>
      <c r="N10580" t="s">
        <v>38</v>
      </c>
      <c r="O10580" s="1">
        <v>44971</v>
      </c>
      <c r="P10580" s="9" t="str">
        <f t="shared" si="995"/>
        <v>N/A</v>
      </c>
    </row>
    <row r="10581" spans="1:17" x14ac:dyDescent="0.3">
      <c r="A10581" t="s">
        <v>10828</v>
      </c>
      <c r="B10581" t="s">
        <v>12</v>
      </c>
      <c r="C10581" t="s">
        <v>28</v>
      </c>
      <c r="D10581" t="str">
        <f t="shared" si="990"/>
        <v>Item_16_BEVE</v>
      </c>
      <c r="E10581" t="s">
        <v>29</v>
      </c>
      <c r="F10581" s="5">
        <f t="shared" si="991"/>
        <v>27.5</v>
      </c>
      <c r="G10581">
        <v>27.5</v>
      </c>
      <c r="H10581">
        <f t="shared" si="992"/>
        <v>3</v>
      </c>
      <c r="I10581">
        <v>3</v>
      </c>
      <c r="J10581" s="3">
        <f t="shared" si="993"/>
        <v>82.5</v>
      </c>
      <c r="K10581">
        <v>82.5</v>
      </c>
      <c r="L10581" t="str">
        <f t="shared" si="994"/>
        <v>Low</v>
      </c>
      <c r="M10581" t="s">
        <v>48</v>
      </c>
      <c r="N10581" t="s">
        <v>16</v>
      </c>
      <c r="O10581" s="1">
        <v>45138</v>
      </c>
      <c r="P10581" s="7" t="str">
        <f t="shared" si="995"/>
        <v>YES</v>
      </c>
      <c r="Q10581" t="b">
        <v>1</v>
      </c>
    </row>
    <row r="10582" spans="1:17" x14ac:dyDescent="0.3">
      <c r="A10582" t="s">
        <v>10829</v>
      </c>
      <c r="B10582" t="s">
        <v>63</v>
      </c>
      <c r="C10582" t="s">
        <v>66</v>
      </c>
      <c r="D10582" t="str">
        <f t="shared" si="990"/>
        <v>Item_2_ELEC</v>
      </c>
      <c r="E10582" t="s">
        <v>761</v>
      </c>
      <c r="F10582" s="5">
        <f t="shared" si="991"/>
        <v>6.5</v>
      </c>
      <c r="G10582">
        <v>6.5</v>
      </c>
      <c r="H10582">
        <f t="shared" si="992"/>
        <v>3</v>
      </c>
      <c r="I10582">
        <v>3</v>
      </c>
      <c r="J10582" s="3">
        <f t="shared" si="993"/>
        <v>19.5</v>
      </c>
      <c r="K10582">
        <v>19.5</v>
      </c>
      <c r="L10582" t="str">
        <f t="shared" si="994"/>
        <v>Low</v>
      </c>
      <c r="M10582" t="s">
        <v>25</v>
      </c>
      <c r="N10582" t="s">
        <v>16</v>
      </c>
      <c r="O10582" s="1">
        <v>45650</v>
      </c>
      <c r="P10582" s="7" t="str">
        <f t="shared" si="995"/>
        <v>YES</v>
      </c>
      <c r="Q10582" t="b">
        <v>1</v>
      </c>
    </row>
    <row r="10583" spans="1:17" x14ac:dyDescent="0.3">
      <c r="A10583" t="s">
        <v>10830</v>
      </c>
      <c r="B10583" t="s">
        <v>36</v>
      </c>
      <c r="C10583" t="s">
        <v>23</v>
      </c>
      <c r="D10583" t="str">
        <f t="shared" si="990"/>
        <v>Item_15_BUTC</v>
      </c>
      <c r="E10583" t="s">
        <v>1239</v>
      </c>
      <c r="F10583" s="5">
        <f t="shared" si="991"/>
        <v>26</v>
      </c>
      <c r="G10583">
        <v>26</v>
      </c>
      <c r="H10583">
        <f t="shared" si="992"/>
        <v>8</v>
      </c>
      <c r="I10583">
        <v>8</v>
      </c>
      <c r="J10583" s="3">
        <f t="shared" si="993"/>
        <v>208</v>
      </c>
      <c r="K10583">
        <v>208</v>
      </c>
      <c r="L10583" t="str">
        <f t="shared" si="994"/>
        <v>Medium</v>
      </c>
      <c r="M10583" t="s">
        <v>48</v>
      </c>
      <c r="N10583" t="s">
        <v>16</v>
      </c>
      <c r="O10583" s="1">
        <v>44690</v>
      </c>
      <c r="P10583" s="7" t="str">
        <f t="shared" si="995"/>
        <v>YES</v>
      </c>
      <c r="Q10583" t="b">
        <v>1</v>
      </c>
    </row>
    <row r="10584" spans="1:17" x14ac:dyDescent="0.3">
      <c r="A10584" t="s">
        <v>10831</v>
      </c>
      <c r="B10584" t="s">
        <v>65</v>
      </c>
      <c r="C10584" t="s">
        <v>41</v>
      </c>
      <c r="D10584" t="str">
        <f t="shared" si="990"/>
        <v>Item_18_FURN</v>
      </c>
      <c r="E10584" t="s">
        <v>1119</v>
      </c>
      <c r="F10584" s="5">
        <f t="shared" si="991"/>
        <v>30.5</v>
      </c>
      <c r="G10584">
        <v>30.5</v>
      </c>
      <c r="H10584">
        <f t="shared" si="992"/>
        <v>9</v>
      </c>
      <c r="I10584">
        <v>9</v>
      </c>
      <c r="J10584" s="3">
        <f t="shared" si="993"/>
        <v>274.5</v>
      </c>
      <c r="K10584">
        <v>274.5</v>
      </c>
      <c r="L10584" t="str">
        <f t="shared" si="994"/>
        <v>Medium</v>
      </c>
      <c r="M10584" t="s">
        <v>48</v>
      </c>
      <c r="N10584" t="s">
        <v>16</v>
      </c>
      <c r="O10584" s="1">
        <v>45409</v>
      </c>
      <c r="P10584" s="7" t="str">
        <f t="shared" si="995"/>
        <v>NO</v>
      </c>
      <c r="Q10584" t="b">
        <v>0</v>
      </c>
    </row>
    <row r="10585" spans="1:17" x14ac:dyDescent="0.3">
      <c r="A10585" t="s">
        <v>10832</v>
      </c>
      <c r="B10585" t="s">
        <v>77</v>
      </c>
      <c r="C10585" t="s">
        <v>28</v>
      </c>
      <c r="D10585" t="str">
        <f t="shared" si="990"/>
        <v>Item_16_BEVE</v>
      </c>
      <c r="E10585" t="s">
        <v>29</v>
      </c>
      <c r="F10585" s="5">
        <f t="shared" si="991"/>
        <v>27.5</v>
      </c>
      <c r="G10585">
        <v>27.5</v>
      </c>
      <c r="H10585">
        <f t="shared" si="992"/>
        <v>7</v>
      </c>
      <c r="I10585">
        <v>7</v>
      </c>
      <c r="J10585" s="3">
        <f t="shared" si="993"/>
        <v>192.5</v>
      </c>
      <c r="K10585">
        <v>192.5</v>
      </c>
      <c r="L10585" t="str">
        <f t="shared" si="994"/>
        <v>Medium</v>
      </c>
      <c r="M10585" t="s">
        <v>48</v>
      </c>
      <c r="N10585" t="s">
        <v>16</v>
      </c>
      <c r="O10585" s="1">
        <v>44703</v>
      </c>
      <c r="P10585" s="7" t="str">
        <f t="shared" si="995"/>
        <v>NO</v>
      </c>
      <c r="Q10585" t="b">
        <v>0</v>
      </c>
    </row>
    <row r="10586" spans="1:17" x14ac:dyDescent="0.3">
      <c r="A10586" t="s">
        <v>10833</v>
      </c>
      <c r="B10586" t="s">
        <v>43</v>
      </c>
      <c r="C10586" t="s">
        <v>130</v>
      </c>
      <c r="D10586" t="str">
        <f t="shared" si="990"/>
        <v>Item_5_COMP</v>
      </c>
      <c r="E10586" t="s">
        <v>139</v>
      </c>
      <c r="F10586" s="5">
        <f t="shared" si="991"/>
        <v>11</v>
      </c>
      <c r="G10586">
        <v>11</v>
      </c>
      <c r="H10586">
        <f t="shared" si="992"/>
        <v>7</v>
      </c>
      <c r="I10586">
        <v>7</v>
      </c>
      <c r="J10586" s="3">
        <f t="shared" si="993"/>
        <v>77</v>
      </c>
      <c r="K10586">
        <v>77</v>
      </c>
      <c r="L10586" t="str">
        <f t="shared" si="994"/>
        <v>Low</v>
      </c>
      <c r="M10586" t="s">
        <v>25</v>
      </c>
      <c r="N10586" t="s">
        <v>38</v>
      </c>
      <c r="O10586" s="1">
        <v>44722</v>
      </c>
      <c r="P10586" s="7" t="str">
        <f t="shared" si="995"/>
        <v>NO</v>
      </c>
      <c r="Q10586" t="b">
        <v>0</v>
      </c>
    </row>
    <row r="10587" spans="1:17" x14ac:dyDescent="0.3">
      <c r="A10587" t="s">
        <v>10834</v>
      </c>
      <c r="B10587" t="s">
        <v>123</v>
      </c>
      <c r="C10587" t="s">
        <v>130</v>
      </c>
      <c r="D10587" t="str">
        <f t="shared" si="990"/>
        <v>Item_19_COMP</v>
      </c>
      <c r="E10587" t="s">
        <v>361</v>
      </c>
      <c r="F10587" s="5">
        <f t="shared" si="991"/>
        <v>32</v>
      </c>
      <c r="G10587">
        <v>32</v>
      </c>
      <c r="H10587">
        <f t="shared" si="992"/>
        <v>10</v>
      </c>
      <c r="I10587">
        <v>10</v>
      </c>
      <c r="J10587" s="3">
        <f t="shared" si="993"/>
        <v>320</v>
      </c>
      <c r="K10587">
        <v>320</v>
      </c>
      <c r="L10587" t="str">
        <f t="shared" si="994"/>
        <v>High</v>
      </c>
      <c r="M10587" t="s">
        <v>48</v>
      </c>
      <c r="N10587" t="s">
        <v>16</v>
      </c>
      <c r="O10587" s="1">
        <v>45485</v>
      </c>
      <c r="P10587" s="7" t="str">
        <f t="shared" si="995"/>
        <v>NO</v>
      </c>
      <c r="Q10587" t="b">
        <v>0</v>
      </c>
    </row>
    <row r="10588" spans="1:17" x14ac:dyDescent="0.3">
      <c r="A10588" t="s">
        <v>10835</v>
      </c>
      <c r="B10588" t="s">
        <v>100</v>
      </c>
      <c r="C10588" t="s">
        <v>130</v>
      </c>
      <c r="D10588" t="str">
        <f t="shared" si="990"/>
        <v>Item_11_COMP</v>
      </c>
      <c r="E10588" t="s">
        <v>335</v>
      </c>
      <c r="F10588" s="5">
        <f t="shared" si="991"/>
        <v>20</v>
      </c>
      <c r="G10588">
        <v>20</v>
      </c>
      <c r="H10588">
        <f t="shared" si="992"/>
        <v>7</v>
      </c>
      <c r="I10588">
        <v>7</v>
      </c>
      <c r="J10588" s="3">
        <f t="shared" si="993"/>
        <v>140</v>
      </c>
      <c r="K10588">
        <v>140</v>
      </c>
      <c r="L10588" t="str">
        <f t="shared" si="994"/>
        <v>Low</v>
      </c>
      <c r="M10588" t="s">
        <v>48</v>
      </c>
      <c r="N10588" t="s">
        <v>16</v>
      </c>
      <c r="O10588" s="1">
        <v>45181</v>
      </c>
      <c r="P10588" s="9" t="str">
        <f t="shared" si="995"/>
        <v>N/A</v>
      </c>
    </row>
    <row r="10589" spans="1:17" x14ac:dyDescent="0.3">
      <c r="A10589" t="s">
        <v>10836</v>
      </c>
      <c r="B10589" t="s">
        <v>55</v>
      </c>
      <c r="C10589" t="s">
        <v>130</v>
      </c>
      <c r="D10589" t="str">
        <f t="shared" si="990"/>
        <v>Item_25_COMP</v>
      </c>
      <c r="E10589" t="s">
        <v>225</v>
      </c>
      <c r="F10589" s="5">
        <f t="shared" si="991"/>
        <v>41</v>
      </c>
      <c r="G10589">
        <v>41</v>
      </c>
      <c r="H10589">
        <f t="shared" si="992"/>
        <v>5</v>
      </c>
      <c r="I10589">
        <v>5</v>
      </c>
      <c r="J10589" s="3">
        <f t="shared" si="993"/>
        <v>205</v>
      </c>
      <c r="K10589">
        <v>205</v>
      </c>
      <c r="L10589" t="str">
        <f t="shared" si="994"/>
        <v>Medium</v>
      </c>
      <c r="M10589" t="s">
        <v>15</v>
      </c>
      <c r="N10589" t="s">
        <v>38</v>
      </c>
      <c r="O10589" s="1">
        <v>44679</v>
      </c>
      <c r="P10589" s="7" t="str">
        <f t="shared" si="995"/>
        <v>YES</v>
      </c>
      <c r="Q10589" t="b">
        <v>1</v>
      </c>
    </row>
    <row r="10590" spans="1:17" x14ac:dyDescent="0.3">
      <c r="A10590" t="s">
        <v>10837</v>
      </c>
      <c r="B10590" t="s">
        <v>22</v>
      </c>
      <c r="C10590" t="s">
        <v>19</v>
      </c>
      <c r="D10590" t="str">
        <f t="shared" si="990"/>
        <v>Item_5_MILK</v>
      </c>
      <c r="E10590" t="s">
        <v>972</v>
      </c>
      <c r="F10590" s="5">
        <f t="shared" si="991"/>
        <v>11</v>
      </c>
      <c r="G10590">
        <v>11</v>
      </c>
      <c r="H10590">
        <f t="shared" si="992"/>
        <v>8</v>
      </c>
      <c r="I10590">
        <v>8</v>
      </c>
      <c r="J10590" s="3">
        <f t="shared" si="993"/>
        <v>88</v>
      </c>
      <c r="K10590">
        <v>88</v>
      </c>
      <c r="L10590" t="str">
        <f t="shared" si="994"/>
        <v>Low</v>
      </c>
      <c r="M10590" t="s">
        <v>25</v>
      </c>
      <c r="N10590" t="s">
        <v>38</v>
      </c>
      <c r="O10590" s="1">
        <v>45621</v>
      </c>
      <c r="P10590" s="9" t="str">
        <f t="shared" si="995"/>
        <v>N/A</v>
      </c>
    </row>
    <row r="10591" spans="1:17" x14ac:dyDescent="0.3">
      <c r="A10591" t="s">
        <v>10838</v>
      </c>
      <c r="B10591" t="s">
        <v>89</v>
      </c>
      <c r="C10591" t="s">
        <v>41</v>
      </c>
      <c r="D10591" t="str">
        <f t="shared" si="990"/>
        <v>Item_22_FURN</v>
      </c>
      <c r="E10591" t="s">
        <v>176</v>
      </c>
      <c r="F10591" s="5">
        <f t="shared" si="991"/>
        <v>36.5</v>
      </c>
      <c r="G10591">
        <v>36.5</v>
      </c>
      <c r="H10591">
        <f t="shared" si="992"/>
        <v>2</v>
      </c>
      <c r="I10591">
        <v>2</v>
      </c>
      <c r="J10591" s="3">
        <f t="shared" si="993"/>
        <v>73</v>
      </c>
      <c r="K10591">
        <v>73</v>
      </c>
      <c r="L10591" t="str">
        <f t="shared" si="994"/>
        <v>Low</v>
      </c>
      <c r="M10591" t="s">
        <v>15</v>
      </c>
      <c r="N10591" t="s">
        <v>16</v>
      </c>
      <c r="O10591" s="1">
        <v>45438</v>
      </c>
      <c r="P10591" s="7" t="str">
        <f t="shared" si="995"/>
        <v>YES</v>
      </c>
      <c r="Q10591" t="b">
        <v>1</v>
      </c>
    </row>
    <row r="10592" spans="1:17" x14ac:dyDescent="0.3">
      <c r="A10592" t="s">
        <v>10839</v>
      </c>
      <c r="B10592" t="s">
        <v>168</v>
      </c>
      <c r="C10592" t="s">
        <v>28</v>
      </c>
      <c r="D10592" t="str">
        <f t="shared" si="990"/>
        <v>Item_1_BEVE</v>
      </c>
      <c r="E10592" t="s">
        <v>466</v>
      </c>
      <c r="F10592" s="5">
        <f t="shared" si="991"/>
        <v>5</v>
      </c>
      <c r="G10592">
        <v>5</v>
      </c>
      <c r="H10592">
        <f t="shared" si="992"/>
        <v>4</v>
      </c>
      <c r="I10592">
        <v>4</v>
      </c>
      <c r="J10592" s="3">
        <f t="shared" si="993"/>
        <v>20</v>
      </c>
      <c r="K10592">
        <v>20</v>
      </c>
      <c r="L10592" t="str">
        <f t="shared" si="994"/>
        <v>Low</v>
      </c>
      <c r="M10592" t="s">
        <v>15</v>
      </c>
      <c r="N10592" t="s">
        <v>38</v>
      </c>
      <c r="O10592" s="1">
        <v>45138</v>
      </c>
      <c r="P10592" s="7" t="str">
        <f t="shared" si="995"/>
        <v>NO</v>
      </c>
      <c r="Q10592" t="b">
        <v>0</v>
      </c>
    </row>
    <row r="10593" spans="1:17" x14ac:dyDescent="0.3">
      <c r="A10593" t="s">
        <v>10840</v>
      </c>
      <c r="B10593" t="s">
        <v>168</v>
      </c>
      <c r="C10593" t="s">
        <v>130</v>
      </c>
      <c r="D10593" t="str">
        <f t="shared" si="990"/>
        <v>Item_21_COMP</v>
      </c>
      <c r="E10593" t="s">
        <v>240</v>
      </c>
      <c r="F10593" s="5">
        <f t="shared" si="991"/>
        <v>35</v>
      </c>
      <c r="G10593">
        <v>35</v>
      </c>
      <c r="H10593">
        <f t="shared" si="992"/>
        <v>8</v>
      </c>
      <c r="I10593">
        <v>8</v>
      </c>
      <c r="J10593" s="3">
        <f t="shared" si="993"/>
        <v>280</v>
      </c>
      <c r="K10593">
        <v>280</v>
      </c>
      <c r="L10593" t="str">
        <f t="shared" si="994"/>
        <v>Medium</v>
      </c>
      <c r="M10593" t="s">
        <v>15</v>
      </c>
      <c r="N10593" t="s">
        <v>38</v>
      </c>
      <c r="O10593" s="1">
        <v>44843</v>
      </c>
      <c r="P10593" s="7" t="str">
        <f t="shared" si="995"/>
        <v>NO</v>
      </c>
      <c r="Q10593" t="b">
        <v>0</v>
      </c>
    </row>
    <row r="10594" spans="1:17" x14ac:dyDescent="0.3">
      <c r="A10594" t="s">
        <v>10841</v>
      </c>
      <c r="B10594" t="s">
        <v>46</v>
      </c>
      <c r="C10594" t="s">
        <v>28</v>
      </c>
      <c r="D10594" t="str">
        <f t="shared" si="990"/>
        <v>Item_13_BEVE</v>
      </c>
      <c r="E10594" t="s">
        <v>1377</v>
      </c>
      <c r="F10594" s="5">
        <f t="shared" si="991"/>
        <v>23</v>
      </c>
      <c r="G10594">
        <v>23</v>
      </c>
      <c r="H10594">
        <f t="shared" si="992"/>
        <v>8</v>
      </c>
      <c r="I10594">
        <v>8</v>
      </c>
      <c r="J10594" s="3">
        <f t="shared" si="993"/>
        <v>184</v>
      </c>
      <c r="K10594">
        <v>184</v>
      </c>
      <c r="L10594" t="str">
        <f t="shared" si="994"/>
        <v>Medium</v>
      </c>
      <c r="M10594" t="s">
        <v>15</v>
      </c>
      <c r="N10594" t="s">
        <v>16</v>
      </c>
      <c r="O10594" s="1">
        <v>45634</v>
      </c>
      <c r="P10594" s="9" t="str">
        <f t="shared" si="995"/>
        <v>N/A</v>
      </c>
    </row>
    <row r="10595" spans="1:17" x14ac:dyDescent="0.3">
      <c r="A10595" t="s">
        <v>10842</v>
      </c>
      <c r="B10595" t="s">
        <v>46</v>
      </c>
      <c r="C10595" t="s">
        <v>13</v>
      </c>
      <c r="D10595" t="str">
        <f t="shared" si="990"/>
        <v>Item_6_PATI</v>
      </c>
      <c r="E10595" t="s">
        <v>96</v>
      </c>
      <c r="F10595" s="5">
        <f t="shared" si="991"/>
        <v>12.5</v>
      </c>
      <c r="G10595">
        <v>12.5</v>
      </c>
      <c r="H10595">
        <f t="shared" si="992"/>
        <v>3</v>
      </c>
      <c r="I10595">
        <v>3</v>
      </c>
      <c r="J10595" s="3">
        <f t="shared" si="993"/>
        <v>37.5</v>
      </c>
      <c r="K10595">
        <v>37.5</v>
      </c>
      <c r="L10595" t="str">
        <f t="shared" si="994"/>
        <v>Low</v>
      </c>
      <c r="M10595" t="s">
        <v>25</v>
      </c>
      <c r="N10595" t="s">
        <v>16</v>
      </c>
      <c r="O10595" s="1">
        <v>45035</v>
      </c>
      <c r="P10595" s="9" t="str">
        <f t="shared" si="995"/>
        <v>N/A</v>
      </c>
    </row>
    <row r="10596" spans="1:17" x14ac:dyDescent="0.3">
      <c r="A10596" t="s">
        <v>10843</v>
      </c>
      <c r="B10596" t="s">
        <v>84</v>
      </c>
      <c r="C10596" t="s">
        <v>23</v>
      </c>
      <c r="D10596" s="2" t="str">
        <f t="shared" si="990"/>
        <v>Unknown_Item</v>
      </c>
      <c r="F10596" s="6">
        <f t="shared" si="991"/>
        <v>23.365911749958215</v>
      </c>
      <c r="H10596">
        <f t="shared" si="992"/>
        <v>8</v>
      </c>
      <c r="I10596">
        <v>8</v>
      </c>
      <c r="J10596" s="3">
        <f t="shared" si="993"/>
        <v>208</v>
      </c>
      <c r="K10596">
        <v>208</v>
      </c>
      <c r="L10596" t="str">
        <f t="shared" si="994"/>
        <v>Medium</v>
      </c>
      <c r="M10596" t="s">
        <v>15</v>
      </c>
      <c r="N10596" t="s">
        <v>16</v>
      </c>
      <c r="O10596" s="1">
        <v>45572</v>
      </c>
      <c r="P10596" s="7" t="str">
        <f t="shared" si="995"/>
        <v>YES</v>
      </c>
      <c r="Q10596" t="b">
        <v>1</v>
      </c>
    </row>
    <row r="10597" spans="1:17" x14ac:dyDescent="0.3">
      <c r="A10597" t="s">
        <v>10844</v>
      </c>
      <c r="B10597" t="s">
        <v>77</v>
      </c>
      <c r="C10597" t="s">
        <v>23</v>
      </c>
      <c r="D10597" t="str">
        <f t="shared" si="990"/>
        <v>Item_7_BUTC</v>
      </c>
      <c r="E10597" t="s">
        <v>355</v>
      </c>
      <c r="F10597" s="5">
        <f t="shared" si="991"/>
        <v>14</v>
      </c>
      <c r="G10597">
        <v>14</v>
      </c>
      <c r="H10597">
        <f t="shared" si="992"/>
        <v>1</v>
      </c>
      <c r="I10597">
        <v>1</v>
      </c>
      <c r="J10597" s="3">
        <f t="shared" si="993"/>
        <v>14</v>
      </c>
      <c r="K10597">
        <v>14</v>
      </c>
      <c r="L10597" t="str">
        <f t="shared" si="994"/>
        <v>Low</v>
      </c>
      <c r="M10597" t="s">
        <v>48</v>
      </c>
      <c r="N10597" t="s">
        <v>16</v>
      </c>
      <c r="O10597" s="1">
        <v>44894</v>
      </c>
      <c r="P10597" s="7" t="str">
        <f t="shared" si="995"/>
        <v>NO</v>
      </c>
      <c r="Q10597" t="b">
        <v>0</v>
      </c>
    </row>
    <row r="10598" spans="1:17" x14ac:dyDescent="0.3">
      <c r="A10598" t="s">
        <v>10845</v>
      </c>
      <c r="B10598" t="s">
        <v>12</v>
      </c>
      <c r="C10598" t="s">
        <v>13</v>
      </c>
      <c r="D10598" t="str">
        <f t="shared" si="990"/>
        <v>Item_17_PATI</v>
      </c>
      <c r="E10598" t="s">
        <v>61</v>
      </c>
      <c r="F10598" s="5">
        <f t="shared" si="991"/>
        <v>29</v>
      </c>
      <c r="G10598">
        <v>29</v>
      </c>
      <c r="H10598">
        <f t="shared" si="992"/>
        <v>1</v>
      </c>
      <c r="I10598">
        <v>1</v>
      </c>
      <c r="J10598" s="3">
        <f t="shared" si="993"/>
        <v>29</v>
      </c>
      <c r="K10598">
        <v>29</v>
      </c>
      <c r="L10598" t="str">
        <f t="shared" si="994"/>
        <v>Low</v>
      </c>
      <c r="M10598" t="s">
        <v>25</v>
      </c>
      <c r="N10598" t="s">
        <v>16</v>
      </c>
      <c r="O10598" s="1">
        <v>45277</v>
      </c>
      <c r="P10598" s="7" t="str">
        <f t="shared" si="995"/>
        <v>NO</v>
      </c>
      <c r="Q10598" t="b">
        <v>0</v>
      </c>
    </row>
    <row r="10599" spans="1:17" x14ac:dyDescent="0.3">
      <c r="A10599" t="s">
        <v>10846</v>
      </c>
      <c r="B10599" t="s">
        <v>27</v>
      </c>
      <c r="C10599" t="s">
        <v>23</v>
      </c>
      <c r="D10599" s="2" t="str">
        <f t="shared" si="990"/>
        <v>Unknown_Item</v>
      </c>
      <c r="F10599" s="6">
        <f t="shared" si="991"/>
        <v>23.365911749958215</v>
      </c>
      <c r="H10599">
        <f t="shared" si="992"/>
        <v>8</v>
      </c>
      <c r="I10599">
        <v>8</v>
      </c>
      <c r="J10599" s="3">
        <f t="shared" si="993"/>
        <v>184</v>
      </c>
      <c r="K10599">
        <v>184</v>
      </c>
      <c r="L10599" t="str">
        <f t="shared" si="994"/>
        <v>Medium</v>
      </c>
      <c r="M10599" t="s">
        <v>15</v>
      </c>
      <c r="N10599" t="s">
        <v>16</v>
      </c>
      <c r="O10599" s="1">
        <v>45599</v>
      </c>
      <c r="P10599" s="7" t="str">
        <f t="shared" si="995"/>
        <v>YES</v>
      </c>
      <c r="Q10599" t="b">
        <v>1</v>
      </c>
    </row>
    <row r="10600" spans="1:17" x14ac:dyDescent="0.3">
      <c r="A10600" t="s">
        <v>10847</v>
      </c>
      <c r="B10600" t="s">
        <v>69</v>
      </c>
      <c r="C10600" t="s">
        <v>66</v>
      </c>
      <c r="D10600" t="str">
        <f t="shared" si="990"/>
        <v>Item_23_ELEC</v>
      </c>
      <c r="E10600" t="s">
        <v>352</v>
      </c>
      <c r="F10600" s="5">
        <f t="shared" si="991"/>
        <v>38</v>
      </c>
      <c r="G10600">
        <v>38</v>
      </c>
      <c r="H10600">
        <f t="shared" si="992"/>
        <v>10</v>
      </c>
      <c r="I10600">
        <v>10</v>
      </c>
      <c r="J10600" s="3">
        <f t="shared" si="993"/>
        <v>380</v>
      </c>
      <c r="K10600">
        <v>380</v>
      </c>
      <c r="L10600" t="str">
        <f t="shared" si="994"/>
        <v>High</v>
      </c>
      <c r="M10600" t="s">
        <v>15</v>
      </c>
      <c r="N10600" t="s">
        <v>16</v>
      </c>
      <c r="O10600" s="1">
        <v>45330</v>
      </c>
      <c r="P10600" s="7" t="str">
        <f t="shared" si="995"/>
        <v>NO</v>
      </c>
      <c r="Q10600" t="b">
        <v>0</v>
      </c>
    </row>
    <row r="10601" spans="1:17" x14ac:dyDescent="0.3">
      <c r="A10601" t="s">
        <v>10848</v>
      </c>
      <c r="B10601" t="s">
        <v>12</v>
      </c>
      <c r="C10601" t="s">
        <v>28</v>
      </c>
      <c r="D10601" t="str">
        <f t="shared" si="990"/>
        <v>Item_8_BEVE</v>
      </c>
      <c r="E10601" t="s">
        <v>124</v>
      </c>
      <c r="F10601" s="5">
        <f t="shared" si="991"/>
        <v>15.5</v>
      </c>
      <c r="G10601">
        <v>15.5</v>
      </c>
      <c r="H10601">
        <f t="shared" si="992"/>
        <v>8</v>
      </c>
      <c r="I10601">
        <v>8</v>
      </c>
      <c r="J10601" s="3">
        <f t="shared" si="993"/>
        <v>124</v>
      </c>
      <c r="K10601">
        <v>124</v>
      </c>
      <c r="L10601" t="str">
        <f t="shared" si="994"/>
        <v>Low</v>
      </c>
      <c r="M10601" t="s">
        <v>25</v>
      </c>
      <c r="N10601" t="s">
        <v>38</v>
      </c>
      <c r="O10601" s="1">
        <v>44966</v>
      </c>
      <c r="P10601" s="7" t="str">
        <f t="shared" si="995"/>
        <v>NO</v>
      </c>
      <c r="Q10601" t="b">
        <v>0</v>
      </c>
    </row>
    <row r="10602" spans="1:17" x14ac:dyDescent="0.3">
      <c r="A10602" t="s">
        <v>10849</v>
      </c>
      <c r="B10602" t="s">
        <v>77</v>
      </c>
      <c r="C10602" t="s">
        <v>13</v>
      </c>
      <c r="D10602" t="str">
        <f t="shared" si="990"/>
        <v>Item_13_PATI</v>
      </c>
      <c r="E10602" t="s">
        <v>372</v>
      </c>
      <c r="F10602" s="5">
        <f t="shared" si="991"/>
        <v>23</v>
      </c>
      <c r="G10602">
        <v>23</v>
      </c>
      <c r="H10602">
        <f t="shared" si="992"/>
        <v>1</v>
      </c>
      <c r="I10602">
        <v>1</v>
      </c>
      <c r="J10602" s="3">
        <f t="shared" si="993"/>
        <v>23</v>
      </c>
      <c r="K10602">
        <v>23</v>
      </c>
      <c r="L10602" t="str">
        <f t="shared" si="994"/>
        <v>Low</v>
      </c>
      <c r="M10602" t="s">
        <v>25</v>
      </c>
      <c r="N10602" t="s">
        <v>38</v>
      </c>
      <c r="O10602" s="1">
        <v>45641</v>
      </c>
      <c r="P10602" s="7" t="str">
        <f t="shared" si="995"/>
        <v>NO</v>
      </c>
      <c r="Q10602" t="b">
        <v>0</v>
      </c>
    </row>
    <row r="10603" spans="1:17" x14ac:dyDescent="0.3">
      <c r="A10603" t="s">
        <v>10850</v>
      </c>
      <c r="B10603" t="s">
        <v>40</v>
      </c>
      <c r="C10603" t="s">
        <v>66</v>
      </c>
      <c r="D10603" t="str">
        <f t="shared" si="990"/>
        <v>Item_23_ELEC</v>
      </c>
      <c r="E10603" t="s">
        <v>352</v>
      </c>
      <c r="F10603" s="5">
        <f t="shared" si="991"/>
        <v>38</v>
      </c>
      <c r="G10603">
        <v>38</v>
      </c>
      <c r="H10603">
        <f t="shared" si="992"/>
        <v>8</v>
      </c>
      <c r="I10603">
        <v>8</v>
      </c>
      <c r="J10603" s="3">
        <f t="shared" si="993"/>
        <v>304</v>
      </c>
      <c r="K10603">
        <v>304</v>
      </c>
      <c r="L10603" t="str">
        <f t="shared" si="994"/>
        <v>High</v>
      </c>
      <c r="M10603" t="s">
        <v>48</v>
      </c>
      <c r="N10603" t="s">
        <v>38</v>
      </c>
      <c r="O10603" s="1">
        <v>45326</v>
      </c>
      <c r="P10603" s="9" t="str">
        <f t="shared" si="995"/>
        <v>N/A</v>
      </c>
    </row>
    <row r="10604" spans="1:17" x14ac:dyDescent="0.3">
      <c r="A10604" t="s">
        <v>10851</v>
      </c>
      <c r="B10604" t="s">
        <v>123</v>
      </c>
      <c r="C10604" t="s">
        <v>32</v>
      </c>
      <c r="D10604" t="str">
        <f t="shared" si="990"/>
        <v>Item_12_FOOD</v>
      </c>
      <c r="E10604" t="s">
        <v>128</v>
      </c>
      <c r="F10604" s="5">
        <f t="shared" si="991"/>
        <v>21.5</v>
      </c>
      <c r="G10604">
        <v>21.5</v>
      </c>
      <c r="H10604">
        <f t="shared" si="992"/>
        <v>8</v>
      </c>
      <c r="I10604">
        <v>8</v>
      </c>
      <c r="J10604" s="3">
        <f t="shared" si="993"/>
        <v>172</v>
      </c>
      <c r="K10604">
        <v>172</v>
      </c>
      <c r="L10604" t="str">
        <f t="shared" si="994"/>
        <v>Medium</v>
      </c>
      <c r="M10604" t="s">
        <v>48</v>
      </c>
      <c r="N10604" t="s">
        <v>16</v>
      </c>
      <c r="O10604" s="1">
        <v>45569</v>
      </c>
      <c r="P10604" s="7" t="str">
        <f t="shared" si="995"/>
        <v>YES</v>
      </c>
      <c r="Q10604" t="b">
        <v>1</v>
      </c>
    </row>
    <row r="10605" spans="1:17" x14ac:dyDescent="0.3">
      <c r="A10605" t="s">
        <v>10852</v>
      </c>
      <c r="B10605" t="s">
        <v>18</v>
      </c>
      <c r="C10605" t="s">
        <v>28</v>
      </c>
      <c r="D10605" t="str">
        <f t="shared" si="990"/>
        <v>Item_15_BEVE</v>
      </c>
      <c r="E10605" t="s">
        <v>865</v>
      </c>
      <c r="F10605" s="5">
        <f t="shared" si="991"/>
        <v>26</v>
      </c>
      <c r="G10605">
        <v>26</v>
      </c>
      <c r="H10605">
        <f t="shared" si="992"/>
        <v>9</v>
      </c>
      <c r="I10605">
        <v>9</v>
      </c>
      <c r="J10605" s="3">
        <f t="shared" si="993"/>
        <v>234</v>
      </c>
      <c r="K10605">
        <v>234</v>
      </c>
      <c r="L10605" t="str">
        <f t="shared" si="994"/>
        <v>Medium</v>
      </c>
      <c r="M10605" t="s">
        <v>15</v>
      </c>
      <c r="N10605" t="s">
        <v>38</v>
      </c>
      <c r="O10605" s="1">
        <v>44930</v>
      </c>
      <c r="P10605" s="7" t="str">
        <f t="shared" si="995"/>
        <v>YES</v>
      </c>
      <c r="Q10605" t="b">
        <v>1</v>
      </c>
    </row>
    <row r="10606" spans="1:17" x14ac:dyDescent="0.3">
      <c r="A10606" t="s">
        <v>10853</v>
      </c>
      <c r="B10606" t="s">
        <v>27</v>
      </c>
      <c r="C10606" t="s">
        <v>19</v>
      </c>
      <c r="D10606" t="str">
        <f t="shared" si="990"/>
        <v>Item_13_MILK</v>
      </c>
      <c r="E10606" t="s">
        <v>540</v>
      </c>
      <c r="F10606" s="5">
        <f t="shared" si="991"/>
        <v>23</v>
      </c>
      <c r="G10606">
        <v>23</v>
      </c>
      <c r="H10606">
        <f t="shared" si="992"/>
        <v>5</v>
      </c>
      <c r="I10606">
        <v>5</v>
      </c>
      <c r="J10606" s="3">
        <f t="shared" si="993"/>
        <v>115</v>
      </c>
      <c r="K10606">
        <v>115</v>
      </c>
      <c r="L10606" t="str">
        <f t="shared" si="994"/>
        <v>Low</v>
      </c>
      <c r="M10606" t="s">
        <v>48</v>
      </c>
      <c r="N10606" t="s">
        <v>38</v>
      </c>
      <c r="O10606" s="1">
        <v>45481</v>
      </c>
      <c r="P10606" s="7" t="str">
        <f t="shared" si="995"/>
        <v>NO</v>
      </c>
      <c r="Q10606" t="b">
        <v>0</v>
      </c>
    </row>
    <row r="10607" spans="1:17" x14ac:dyDescent="0.3">
      <c r="A10607" t="s">
        <v>10854</v>
      </c>
      <c r="B10607" t="s">
        <v>113</v>
      </c>
      <c r="C10607" t="s">
        <v>41</v>
      </c>
      <c r="D10607" t="str">
        <f t="shared" si="990"/>
        <v>Item_7_FURN</v>
      </c>
      <c r="E10607" t="s">
        <v>146</v>
      </c>
      <c r="F10607" s="5">
        <f t="shared" si="991"/>
        <v>14</v>
      </c>
      <c r="G10607">
        <v>14</v>
      </c>
      <c r="H10607">
        <f t="shared" si="992"/>
        <v>3</v>
      </c>
      <c r="I10607">
        <v>3</v>
      </c>
      <c r="J10607" s="3">
        <f t="shared" si="993"/>
        <v>42</v>
      </c>
      <c r="K10607">
        <v>42</v>
      </c>
      <c r="L10607" t="str">
        <f t="shared" si="994"/>
        <v>Low</v>
      </c>
      <c r="M10607" t="s">
        <v>48</v>
      </c>
      <c r="N10607" t="s">
        <v>16</v>
      </c>
      <c r="O10607" s="1">
        <v>44821</v>
      </c>
      <c r="P10607" s="7" t="str">
        <f t="shared" si="995"/>
        <v>YES</v>
      </c>
      <c r="Q10607" t="b">
        <v>1</v>
      </c>
    </row>
    <row r="10608" spans="1:17" x14ac:dyDescent="0.3">
      <c r="A10608" t="s">
        <v>10855</v>
      </c>
      <c r="B10608" t="s">
        <v>74</v>
      </c>
      <c r="C10608" t="s">
        <v>41</v>
      </c>
      <c r="D10608" t="str">
        <f t="shared" si="990"/>
        <v>Item_24_FURN</v>
      </c>
      <c r="E10608" t="s">
        <v>199</v>
      </c>
      <c r="F10608" s="5">
        <f t="shared" si="991"/>
        <v>39.5</v>
      </c>
      <c r="G10608">
        <v>39.5</v>
      </c>
      <c r="H10608">
        <f t="shared" si="992"/>
        <v>6</v>
      </c>
      <c r="I10608">
        <v>6</v>
      </c>
      <c r="J10608" s="3">
        <f t="shared" si="993"/>
        <v>237</v>
      </c>
      <c r="K10608">
        <v>237</v>
      </c>
      <c r="L10608" t="str">
        <f t="shared" si="994"/>
        <v>Medium</v>
      </c>
      <c r="M10608" t="s">
        <v>25</v>
      </c>
      <c r="N10608" t="s">
        <v>38</v>
      </c>
      <c r="O10608" s="1">
        <v>45611</v>
      </c>
      <c r="P10608" s="9" t="str">
        <f t="shared" si="995"/>
        <v>N/A</v>
      </c>
    </row>
    <row r="10609" spans="1:17" x14ac:dyDescent="0.3">
      <c r="A10609" t="s">
        <v>10856</v>
      </c>
      <c r="B10609" t="s">
        <v>18</v>
      </c>
      <c r="C10609" t="s">
        <v>19</v>
      </c>
      <c r="D10609" t="str">
        <f t="shared" si="990"/>
        <v>Item_18_MILK</v>
      </c>
      <c r="E10609" t="s">
        <v>662</v>
      </c>
      <c r="F10609" s="5">
        <f t="shared" si="991"/>
        <v>30.5</v>
      </c>
      <c r="G10609">
        <v>30.5</v>
      </c>
      <c r="H10609">
        <f t="shared" si="992"/>
        <v>1</v>
      </c>
      <c r="I10609">
        <v>1</v>
      </c>
      <c r="J10609" s="3">
        <f t="shared" si="993"/>
        <v>30.5</v>
      </c>
      <c r="K10609">
        <v>30.5</v>
      </c>
      <c r="L10609" t="str">
        <f t="shared" si="994"/>
        <v>Low</v>
      </c>
      <c r="M10609" t="s">
        <v>15</v>
      </c>
      <c r="N10609" t="s">
        <v>16</v>
      </c>
      <c r="O10609" s="1">
        <v>45197</v>
      </c>
      <c r="P10609" s="7" t="str">
        <f t="shared" si="995"/>
        <v>YES</v>
      </c>
      <c r="Q10609" t="b">
        <v>1</v>
      </c>
    </row>
    <row r="10610" spans="1:17" x14ac:dyDescent="0.3">
      <c r="A10610" t="s">
        <v>10857</v>
      </c>
      <c r="B10610" t="s">
        <v>22</v>
      </c>
      <c r="C10610" t="s">
        <v>32</v>
      </c>
      <c r="D10610" t="str">
        <f t="shared" si="990"/>
        <v>Item_13_FOOD</v>
      </c>
      <c r="E10610" t="s">
        <v>482</v>
      </c>
      <c r="F10610" s="5">
        <f t="shared" si="991"/>
        <v>23</v>
      </c>
      <c r="G10610">
        <v>23</v>
      </c>
      <c r="H10610">
        <f t="shared" si="992"/>
        <v>3</v>
      </c>
      <c r="I10610">
        <v>3</v>
      </c>
      <c r="J10610" s="3">
        <f t="shared" si="993"/>
        <v>69</v>
      </c>
      <c r="K10610">
        <v>69</v>
      </c>
      <c r="L10610" t="str">
        <f t="shared" si="994"/>
        <v>Low</v>
      </c>
      <c r="M10610" t="s">
        <v>48</v>
      </c>
      <c r="N10610" t="s">
        <v>38</v>
      </c>
      <c r="O10610" s="1">
        <v>45041</v>
      </c>
      <c r="P10610" s="7" t="str">
        <f t="shared" si="995"/>
        <v>YES</v>
      </c>
      <c r="Q10610" t="b">
        <v>1</v>
      </c>
    </row>
    <row r="10611" spans="1:17" x14ac:dyDescent="0.3">
      <c r="A10611" t="s">
        <v>10858</v>
      </c>
      <c r="B10611" t="s">
        <v>123</v>
      </c>
      <c r="C10611" t="s">
        <v>23</v>
      </c>
      <c r="D10611" t="str">
        <f t="shared" si="990"/>
        <v>Item_24_BUTC</v>
      </c>
      <c r="E10611" t="s">
        <v>121</v>
      </c>
      <c r="F10611" s="5">
        <f t="shared" si="991"/>
        <v>39.5</v>
      </c>
      <c r="G10611">
        <v>39.5</v>
      </c>
      <c r="H10611">
        <f t="shared" si="992"/>
        <v>6</v>
      </c>
      <c r="I10611">
        <v>6</v>
      </c>
      <c r="J10611" s="3">
        <f t="shared" si="993"/>
        <v>237</v>
      </c>
      <c r="K10611">
        <v>237</v>
      </c>
      <c r="L10611" t="str">
        <f t="shared" si="994"/>
        <v>Medium</v>
      </c>
      <c r="M10611" t="s">
        <v>25</v>
      </c>
      <c r="N10611" t="s">
        <v>38</v>
      </c>
      <c r="O10611" s="1">
        <v>44562</v>
      </c>
      <c r="P10611" s="7" t="str">
        <f t="shared" si="995"/>
        <v>YES</v>
      </c>
      <c r="Q10611" t="b">
        <v>1</v>
      </c>
    </row>
    <row r="10612" spans="1:17" x14ac:dyDescent="0.3">
      <c r="A10612" t="s">
        <v>10859</v>
      </c>
      <c r="B10612" t="s">
        <v>116</v>
      </c>
      <c r="C10612" t="s">
        <v>28</v>
      </c>
      <c r="D10612" t="str">
        <f t="shared" si="990"/>
        <v>Item_4_BEVE</v>
      </c>
      <c r="E10612" t="s">
        <v>174</v>
      </c>
      <c r="F10612" s="5">
        <f t="shared" si="991"/>
        <v>9.5</v>
      </c>
      <c r="G10612">
        <v>9.5</v>
      </c>
      <c r="H10612">
        <f t="shared" si="992"/>
        <v>10</v>
      </c>
      <c r="I10612">
        <v>10</v>
      </c>
      <c r="J10612" s="3">
        <f t="shared" si="993"/>
        <v>95</v>
      </c>
      <c r="K10612">
        <v>95</v>
      </c>
      <c r="L10612" t="str">
        <f t="shared" si="994"/>
        <v>Low</v>
      </c>
      <c r="M10612" t="s">
        <v>25</v>
      </c>
      <c r="N10612" t="s">
        <v>16</v>
      </c>
      <c r="O10612" s="1">
        <v>45653</v>
      </c>
      <c r="P10612" s="9" t="str">
        <f t="shared" si="995"/>
        <v>N/A</v>
      </c>
    </row>
    <row r="10613" spans="1:17" x14ac:dyDescent="0.3">
      <c r="A10613" t="s">
        <v>10860</v>
      </c>
      <c r="B10613" t="s">
        <v>43</v>
      </c>
      <c r="C10613" t="s">
        <v>130</v>
      </c>
      <c r="D10613" t="str">
        <f t="shared" si="990"/>
        <v>Item_2_COMP</v>
      </c>
      <c r="E10613" t="s">
        <v>275</v>
      </c>
      <c r="F10613" s="5">
        <f t="shared" si="991"/>
        <v>6.5</v>
      </c>
      <c r="G10613">
        <v>6.5</v>
      </c>
      <c r="H10613">
        <f t="shared" si="992"/>
        <v>7</v>
      </c>
      <c r="I10613">
        <v>7</v>
      </c>
      <c r="J10613" s="3">
        <f t="shared" si="993"/>
        <v>45.5</v>
      </c>
      <c r="K10613">
        <v>45.5</v>
      </c>
      <c r="L10613" t="str">
        <f t="shared" si="994"/>
        <v>Low</v>
      </c>
      <c r="M10613" t="s">
        <v>25</v>
      </c>
      <c r="N10613" t="s">
        <v>38</v>
      </c>
      <c r="O10613" s="1">
        <v>44780</v>
      </c>
      <c r="P10613" s="7" t="str">
        <f t="shared" si="995"/>
        <v>NO</v>
      </c>
      <c r="Q10613" t="b">
        <v>0</v>
      </c>
    </row>
    <row r="10614" spans="1:17" x14ac:dyDescent="0.3">
      <c r="A10614" t="s">
        <v>10861</v>
      </c>
      <c r="B10614" t="s">
        <v>123</v>
      </c>
      <c r="C10614" t="s">
        <v>41</v>
      </c>
      <c r="D10614" t="str">
        <f t="shared" si="990"/>
        <v>Item_11_FURN</v>
      </c>
      <c r="E10614" t="s">
        <v>190</v>
      </c>
      <c r="F10614" s="5">
        <f t="shared" si="991"/>
        <v>20</v>
      </c>
      <c r="G10614">
        <v>20</v>
      </c>
      <c r="H10614">
        <f t="shared" si="992"/>
        <v>4</v>
      </c>
      <c r="I10614">
        <v>4</v>
      </c>
      <c r="J10614" s="3">
        <f t="shared" si="993"/>
        <v>80</v>
      </c>
      <c r="K10614">
        <v>80</v>
      </c>
      <c r="L10614" t="str">
        <f t="shared" si="994"/>
        <v>Low</v>
      </c>
      <c r="M10614" t="s">
        <v>25</v>
      </c>
      <c r="N10614" t="s">
        <v>38</v>
      </c>
      <c r="O10614" s="1">
        <v>45516</v>
      </c>
      <c r="P10614" s="7" t="str">
        <f t="shared" si="995"/>
        <v>NO</v>
      </c>
      <c r="Q10614" t="b">
        <v>0</v>
      </c>
    </row>
    <row r="10615" spans="1:17" x14ac:dyDescent="0.3">
      <c r="A10615" t="s">
        <v>10862</v>
      </c>
      <c r="B10615" t="s">
        <v>18</v>
      </c>
      <c r="C10615" t="s">
        <v>13</v>
      </c>
      <c r="D10615" s="2" t="str">
        <f t="shared" si="990"/>
        <v>Unknown_Item</v>
      </c>
      <c r="F10615" s="5">
        <f t="shared" si="991"/>
        <v>24.5</v>
      </c>
      <c r="G10615">
        <v>24.5</v>
      </c>
      <c r="H10615" s="2">
        <f t="shared" si="992"/>
        <v>6</v>
      </c>
      <c r="J10615" s="4">
        <f t="shared" si="993"/>
        <v>108.5</v>
      </c>
      <c r="L10615" t="str">
        <f t="shared" si="994"/>
        <v>Low</v>
      </c>
      <c r="M10615" t="s">
        <v>15</v>
      </c>
      <c r="N10615" t="s">
        <v>38</v>
      </c>
      <c r="O10615" s="1">
        <v>45087</v>
      </c>
      <c r="P10615" s="7" t="str">
        <f t="shared" si="995"/>
        <v>NO</v>
      </c>
      <c r="Q10615" t="b">
        <v>0</v>
      </c>
    </row>
    <row r="10616" spans="1:17" x14ac:dyDescent="0.3">
      <c r="A10616" t="s">
        <v>10863</v>
      </c>
      <c r="B10616" t="s">
        <v>63</v>
      </c>
      <c r="C10616" t="s">
        <v>28</v>
      </c>
      <c r="D10616" t="str">
        <f t="shared" si="990"/>
        <v>Item_20_BEVE</v>
      </c>
      <c r="E10616" t="s">
        <v>258</v>
      </c>
      <c r="F10616" s="5">
        <f t="shared" si="991"/>
        <v>33.5</v>
      </c>
      <c r="G10616">
        <v>33.5</v>
      </c>
      <c r="H10616">
        <f t="shared" si="992"/>
        <v>8</v>
      </c>
      <c r="I10616">
        <v>8</v>
      </c>
      <c r="J10616" s="3">
        <f t="shared" si="993"/>
        <v>268</v>
      </c>
      <c r="K10616">
        <v>268</v>
      </c>
      <c r="L10616" t="str">
        <f t="shared" si="994"/>
        <v>Medium</v>
      </c>
      <c r="M10616" t="s">
        <v>15</v>
      </c>
      <c r="N10616" t="s">
        <v>38</v>
      </c>
      <c r="O10616" s="1">
        <v>44725</v>
      </c>
      <c r="P10616" s="9" t="str">
        <f t="shared" si="995"/>
        <v>N/A</v>
      </c>
    </row>
    <row r="10617" spans="1:17" x14ac:dyDescent="0.3">
      <c r="A10617" t="s">
        <v>10864</v>
      </c>
      <c r="B10617" t="s">
        <v>55</v>
      </c>
      <c r="C10617" t="s">
        <v>66</v>
      </c>
      <c r="D10617" t="str">
        <f t="shared" si="990"/>
        <v>Item_12_ELEC</v>
      </c>
      <c r="E10617" t="s">
        <v>367</v>
      </c>
      <c r="F10617" s="5">
        <f t="shared" si="991"/>
        <v>21.5</v>
      </c>
      <c r="G10617">
        <v>21.5</v>
      </c>
      <c r="H10617">
        <f t="shared" si="992"/>
        <v>9</v>
      </c>
      <c r="I10617">
        <v>9</v>
      </c>
      <c r="J10617" s="3">
        <f t="shared" si="993"/>
        <v>193.5</v>
      </c>
      <c r="K10617">
        <v>193.5</v>
      </c>
      <c r="L10617" t="str">
        <f t="shared" si="994"/>
        <v>Medium</v>
      </c>
      <c r="M10617" t="s">
        <v>25</v>
      </c>
      <c r="N10617" t="s">
        <v>16</v>
      </c>
      <c r="O10617" s="1">
        <v>44873</v>
      </c>
      <c r="P10617" s="7" t="str">
        <f t="shared" si="995"/>
        <v>NO</v>
      </c>
      <c r="Q10617" t="b">
        <v>0</v>
      </c>
    </row>
    <row r="10618" spans="1:17" x14ac:dyDescent="0.3">
      <c r="A10618" t="s">
        <v>10865</v>
      </c>
      <c r="B10618" t="s">
        <v>22</v>
      </c>
      <c r="C10618" t="s">
        <v>19</v>
      </c>
      <c r="D10618" t="str">
        <f t="shared" si="990"/>
        <v>Item_1_MILK</v>
      </c>
      <c r="E10618" t="s">
        <v>271</v>
      </c>
      <c r="F10618" s="5">
        <f t="shared" si="991"/>
        <v>5</v>
      </c>
      <c r="G10618">
        <v>5</v>
      </c>
      <c r="H10618">
        <f t="shared" si="992"/>
        <v>6</v>
      </c>
      <c r="I10618">
        <v>6</v>
      </c>
      <c r="J10618" s="3">
        <f t="shared" si="993"/>
        <v>30</v>
      </c>
      <c r="K10618">
        <v>30</v>
      </c>
      <c r="L10618" t="str">
        <f t="shared" si="994"/>
        <v>Low</v>
      </c>
      <c r="M10618" t="s">
        <v>25</v>
      </c>
      <c r="N10618" t="s">
        <v>38</v>
      </c>
      <c r="O10618" s="1">
        <v>45608</v>
      </c>
      <c r="P10618" s="7" t="str">
        <f t="shared" si="995"/>
        <v>NO</v>
      </c>
      <c r="Q10618" t="b">
        <v>0</v>
      </c>
    </row>
    <row r="10619" spans="1:17" x14ac:dyDescent="0.3">
      <c r="A10619" t="s">
        <v>10866</v>
      </c>
      <c r="B10619" t="s">
        <v>77</v>
      </c>
      <c r="C10619" t="s">
        <v>130</v>
      </c>
      <c r="D10619" t="str">
        <f t="shared" si="990"/>
        <v>Item_15_COMP</v>
      </c>
      <c r="E10619" t="s">
        <v>149</v>
      </c>
      <c r="F10619" s="5">
        <f t="shared" si="991"/>
        <v>26</v>
      </c>
      <c r="G10619">
        <v>26</v>
      </c>
      <c r="H10619">
        <f t="shared" si="992"/>
        <v>1</v>
      </c>
      <c r="I10619">
        <v>1</v>
      </c>
      <c r="J10619" s="3">
        <f t="shared" si="993"/>
        <v>26</v>
      </c>
      <c r="K10619">
        <v>26</v>
      </c>
      <c r="L10619" t="str">
        <f t="shared" si="994"/>
        <v>Low</v>
      </c>
      <c r="M10619" t="s">
        <v>48</v>
      </c>
      <c r="N10619" t="s">
        <v>16</v>
      </c>
      <c r="O10619" s="1">
        <v>45670</v>
      </c>
      <c r="P10619" s="9" t="str">
        <f t="shared" si="995"/>
        <v>N/A</v>
      </c>
    </row>
    <row r="10620" spans="1:17" x14ac:dyDescent="0.3">
      <c r="A10620" t="s">
        <v>10867</v>
      </c>
      <c r="B10620" t="s">
        <v>69</v>
      </c>
      <c r="C10620" t="s">
        <v>130</v>
      </c>
      <c r="D10620" t="str">
        <f t="shared" si="990"/>
        <v>Item_13_COMP</v>
      </c>
      <c r="E10620" t="s">
        <v>291</v>
      </c>
      <c r="F10620" s="5">
        <f t="shared" si="991"/>
        <v>23</v>
      </c>
      <c r="G10620">
        <v>23</v>
      </c>
      <c r="H10620">
        <f t="shared" si="992"/>
        <v>10</v>
      </c>
      <c r="I10620">
        <v>10</v>
      </c>
      <c r="J10620" s="3">
        <f t="shared" si="993"/>
        <v>230</v>
      </c>
      <c r="K10620">
        <v>230</v>
      </c>
      <c r="L10620" t="str">
        <f t="shared" si="994"/>
        <v>Medium</v>
      </c>
      <c r="M10620" t="s">
        <v>15</v>
      </c>
      <c r="N10620" t="s">
        <v>38</v>
      </c>
      <c r="O10620" s="1">
        <v>44668</v>
      </c>
      <c r="P10620" s="7" t="str">
        <f t="shared" si="995"/>
        <v>NO</v>
      </c>
      <c r="Q10620" t="b">
        <v>0</v>
      </c>
    </row>
    <row r="10621" spans="1:17" x14ac:dyDescent="0.3">
      <c r="A10621" t="s">
        <v>10868</v>
      </c>
      <c r="B10621" t="s">
        <v>36</v>
      </c>
      <c r="C10621" t="s">
        <v>130</v>
      </c>
      <c r="D10621" t="str">
        <f t="shared" si="990"/>
        <v>Item_9_COMP</v>
      </c>
      <c r="E10621" t="s">
        <v>427</v>
      </c>
      <c r="F10621" s="5">
        <f t="shared" si="991"/>
        <v>17</v>
      </c>
      <c r="G10621">
        <v>17</v>
      </c>
      <c r="H10621">
        <f t="shared" si="992"/>
        <v>4</v>
      </c>
      <c r="I10621">
        <v>4</v>
      </c>
      <c r="J10621" s="3">
        <f t="shared" si="993"/>
        <v>68</v>
      </c>
      <c r="K10621">
        <v>68</v>
      </c>
      <c r="L10621" t="str">
        <f t="shared" si="994"/>
        <v>Low</v>
      </c>
      <c r="M10621" t="s">
        <v>25</v>
      </c>
      <c r="N10621" t="s">
        <v>16</v>
      </c>
      <c r="O10621" s="1">
        <v>44736</v>
      </c>
      <c r="P10621" s="7" t="str">
        <f t="shared" si="995"/>
        <v>NO</v>
      </c>
      <c r="Q10621" t="b">
        <v>0</v>
      </c>
    </row>
    <row r="10622" spans="1:17" x14ac:dyDescent="0.3">
      <c r="A10622" t="s">
        <v>10869</v>
      </c>
      <c r="B10622" t="s">
        <v>55</v>
      </c>
      <c r="C10622" t="s">
        <v>130</v>
      </c>
      <c r="D10622" t="str">
        <f t="shared" si="990"/>
        <v>Item_8_COMP</v>
      </c>
      <c r="E10622" t="s">
        <v>243</v>
      </c>
      <c r="F10622" s="5">
        <f t="shared" si="991"/>
        <v>15.5</v>
      </c>
      <c r="G10622">
        <v>15.5</v>
      </c>
      <c r="H10622">
        <f t="shared" si="992"/>
        <v>9</v>
      </c>
      <c r="I10622">
        <v>9</v>
      </c>
      <c r="J10622" s="3">
        <f t="shared" si="993"/>
        <v>139.5</v>
      </c>
      <c r="K10622">
        <v>139.5</v>
      </c>
      <c r="L10622" t="str">
        <f t="shared" si="994"/>
        <v>Low</v>
      </c>
      <c r="M10622" t="s">
        <v>48</v>
      </c>
      <c r="N10622" t="s">
        <v>38</v>
      </c>
      <c r="O10622" s="1">
        <v>45220</v>
      </c>
      <c r="P10622" s="7" t="str">
        <f t="shared" si="995"/>
        <v>YES</v>
      </c>
      <c r="Q10622" t="b">
        <v>1</v>
      </c>
    </row>
    <row r="10623" spans="1:17" x14ac:dyDescent="0.3">
      <c r="A10623" t="s">
        <v>10870</v>
      </c>
      <c r="B10623" t="s">
        <v>84</v>
      </c>
      <c r="C10623" t="s">
        <v>13</v>
      </c>
      <c r="D10623" t="str">
        <f t="shared" si="990"/>
        <v>Item_17_PATI</v>
      </c>
      <c r="E10623" t="s">
        <v>61</v>
      </c>
      <c r="F10623" s="5">
        <f t="shared" si="991"/>
        <v>29</v>
      </c>
      <c r="G10623">
        <v>29</v>
      </c>
      <c r="H10623">
        <f t="shared" si="992"/>
        <v>8</v>
      </c>
      <c r="I10623">
        <v>8</v>
      </c>
      <c r="J10623" s="3">
        <f t="shared" si="993"/>
        <v>232</v>
      </c>
      <c r="K10623">
        <v>232</v>
      </c>
      <c r="L10623" t="str">
        <f t="shared" si="994"/>
        <v>Medium</v>
      </c>
      <c r="M10623" t="s">
        <v>25</v>
      </c>
      <c r="N10623" t="s">
        <v>38</v>
      </c>
      <c r="O10623" s="1">
        <v>45315</v>
      </c>
      <c r="P10623" s="7" t="str">
        <f t="shared" si="995"/>
        <v>YES</v>
      </c>
      <c r="Q10623" t="b">
        <v>1</v>
      </c>
    </row>
    <row r="10624" spans="1:17" x14ac:dyDescent="0.3">
      <c r="A10624" t="s">
        <v>10871</v>
      </c>
      <c r="B10624" t="s">
        <v>12</v>
      </c>
      <c r="C10624" t="s">
        <v>28</v>
      </c>
      <c r="D10624" s="2" t="str">
        <f t="shared" si="990"/>
        <v>Unknown_Item</v>
      </c>
      <c r="F10624" s="5">
        <f t="shared" si="991"/>
        <v>30.5</v>
      </c>
      <c r="G10624">
        <v>30.5</v>
      </c>
      <c r="H10624" s="2">
        <f t="shared" si="992"/>
        <v>6</v>
      </c>
      <c r="J10624" s="4">
        <f t="shared" si="993"/>
        <v>108.5</v>
      </c>
      <c r="L10624" t="str">
        <f t="shared" si="994"/>
        <v>Low</v>
      </c>
      <c r="M10624" t="s">
        <v>48</v>
      </c>
      <c r="N10624" t="s">
        <v>16</v>
      </c>
      <c r="O10624" s="1">
        <v>44662</v>
      </c>
      <c r="P10624" s="7" t="str">
        <f t="shared" si="995"/>
        <v>YES</v>
      </c>
      <c r="Q10624" t="b">
        <v>1</v>
      </c>
    </row>
    <row r="10625" spans="1:17" x14ac:dyDescent="0.3">
      <c r="A10625" t="s">
        <v>10872</v>
      </c>
      <c r="B10625" t="s">
        <v>77</v>
      </c>
      <c r="C10625" t="s">
        <v>41</v>
      </c>
      <c r="D10625" t="str">
        <f t="shared" si="990"/>
        <v>Item_3_FURN</v>
      </c>
      <c r="E10625" t="s">
        <v>982</v>
      </c>
      <c r="F10625" s="5">
        <f t="shared" si="991"/>
        <v>8</v>
      </c>
      <c r="G10625">
        <v>8</v>
      </c>
      <c r="H10625">
        <f t="shared" si="992"/>
        <v>8</v>
      </c>
      <c r="I10625">
        <v>8</v>
      </c>
      <c r="J10625" s="3">
        <f t="shared" si="993"/>
        <v>64</v>
      </c>
      <c r="K10625">
        <v>64</v>
      </c>
      <c r="L10625" t="str">
        <f t="shared" si="994"/>
        <v>Low</v>
      </c>
      <c r="M10625" t="s">
        <v>48</v>
      </c>
      <c r="N10625" t="s">
        <v>38</v>
      </c>
      <c r="O10625" s="1">
        <v>45546</v>
      </c>
      <c r="P10625" s="7" t="str">
        <f t="shared" si="995"/>
        <v>YES</v>
      </c>
      <c r="Q10625" t="b">
        <v>1</v>
      </c>
    </row>
    <row r="10626" spans="1:17" x14ac:dyDescent="0.3">
      <c r="A10626" t="s">
        <v>10873</v>
      </c>
      <c r="B10626" t="s">
        <v>108</v>
      </c>
      <c r="C10626" t="s">
        <v>130</v>
      </c>
      <c r="D10626" t="str">
        <f t="shared" ref="D10626:D10689" si="996">IF(TRIM(E10626)="","Unknown_Item","Item_"&amp;MID(E10626,6,FIND("_",E10626,6)-6)&amp;"_"&amp;UPPER(LEFT(C10626,4)))</f>
        <v>Item_2_COMP</v>
      </c>
      <c r="E10626" t="s">
        <v>275</v>
      </c>
      <c r="F10626" s="5">
        <f t="shared" ref="F10626:F10689" si="997">IF(ISBLANK(G10626),AVERAGE($G$2:$G$12576),G10626)</f>
        <v>6.5</v>
      </c>
      <c r="G10626">
        <v>6.5</v>
      </c>
      <c r="H10626">
        <f t="shared" ref="H10626:H10689" si="998">IF(ISBLANK(I10626),MEDIAN($I$2:$I$12576),I10626)</f>
        <v>3</v>
      </c>
      <c r="I10626">
        <v>3</v>
      </c>
      <c r="J10626" s="3">
        <f t="shared" ref="J10626:J10689" si="999">IF(ISBLANK(K10626),MEDIAN($K$2:$K$12576),K10626)</f>
        <v>19.5</v>
      </c>
      <c r="K10626">
        <v>19.5</v>
      </c>
      <c r="L10626" t="str">
        <f t="shared" ref="L10626:L10689" si="1000">IF(J10626&gt;=300,"High",IF(J10626&gt;=150,"Medium","Low"))</f>
        <v>Low</v>
      </c>
      <c r="M10626" t="s">
        <v>25</v>
      </c>
      <c r="N10626" t="s">
        <v>38</v>
      </c>
      <c r="O10626" s="1">
        <v>44682</v>
      </c>
      <c r="P10626" s="7" t="str">
        <f t="shared" ref="P10626:P10689" si="1001">IF(ISBLANK(Q10626),"N/A",IF(Q10626=TRUE,"YES","NO"))</f>
        <v>YES</v>
      </c>
      <c r="Q10626" t="b">
        <v>1</v>
      </c>
    </row>
    <row r="10627" spans="1:17" x14ac:dyDescent="0.3">
      <c r="A10627" t="s">
        <v>10874</v>
      </c>
      <c r="B10627" t="s">
        <v>100</v>
      </c>
      <c r="C10627" t="s">
        <v>66</v>
      </c>
      <c r="D10627" t="str">
        <f t="shared" si="996"/>
        <v>Item_19_ELEC</v>
      </c>
      <c r="E10627" t="s">
        <v>322</v>
      </c>
      <c r="F10627" s="5">
        <f t="shared" si="997"/>
        <v>32</v>
      </c>
      <c r="G10627">
        <v>32</v>
      </c>
      <c r="H10627">
        <f t="shared" si="998"/>
        <v>10</v>
      </c>
      <c r="I10627">
        <v>10</v>
      </c>
      <c r="J10627" s="3">
        <f t="shared" si="999"/>
        <v>320</v>
      </c>
      <c r="K10627">
        <v>320</v>
      </c>
      <c r="L10627" t="str">
        <f t="shared" si="1000"/>
        <v>High</v>
      </c>
      <c r="M10627" t="s">
        <v>25</v>
      </c>
      <c r="N10627" t="s">
        <v>16</v>
      </c>
      <c r="O10627" s="1">
        <v>44622</v>
      </c>
      <c r="P10627" s="7" t="str">
        <f t="shared" si="1001"/>
        <v>NO</v>
      </c>
      <c r="Q10627" t="b">
        <v>0</v>
      </c>
    </row>
    <row r="10628" spans="1:17" x14ac:dyDescent="0.3">
      <c r="A10628" t="s">
        <v>10875</v>
      </c>
      <c r="B10628" t="s">
        <v>18</v>
      </c>
      <c r="C10628" t="s">
        <v>19</v>
      </c>
      <c r="D10628" t="str">
        <f t="shared" si="996"/>
        <v>Item_23_MILK</v>
      </c>
      <c r="E10628" t="s">
        <v>250</v>
      </c>
      <c r="F10628" s="5">
        <f t="shared" si="997"/>
        <v>38</v>
      </c>
      <c r="G10628">
        <v>38</v>
      </c>
      <c r="H10628">
        <f t="shared" si="998"/>
        <v>9</v>
      </c>
      <c r="I10628">
        <v>9</v>
      </c>
      <c r="J10628" s="3">
        <f t="shared" si="999"/>
        <v>342</v>
      </c>
      <c r="K10628">
        <v>342</v>
      </c>
      <c r="L10628" t="str">
        <f t="shared" si="1000"/>
        <v>High</v>
      </c>
      <c r="M10628" t="s">
        <v>48</v>
      </c>
      <c r="N10628" t="s">
        <v>16</v>
      </c>
      <c r="O10628" s="1">
        <v>45041</v>
      </c>
      <c r="P10628" s="7" t="str">
        <f t="shared" si="1001"/>
        <v>YES</v>
      </c>
      <c r="Q10628" t="b">
        <v>1</v>
      </c>
    </row>
    <row r="10629" spans="1:17" x14ac:dyDescent="0.3">
      <c r="A10629" t="s">
        <v>10876</v>
      </c>
      <c r="B10629" t="s">
        <v>74</v>
      </c>
      <c r="C10629" t="s">
        <v>28</v>
      </c>
      <c r="D10629" t="str">
        <f t="shared" si="996"/>
        <v>Item_6_BEVE</v>
      </c>
      <c r="E10629" t="s">
        <v>268</v>
      </c>
      <c r="F10629" s="5">
        <f t="shared" si="997"/>
        <v>12.5</v>
      </c>
      <c r="G10629">
        <v>12.5</v>
      </c>
      <c r="H10629">
        <f t="shared" si="998"/>
        <v>6</v>
      </c>
      <c r="I10629">
        <v>6</v>
      </c>
      <c r="J10629" s="3">
        <f t="shared" si="999"/>
        <v>75</v>
      </c>
      <c r="K10629">
        <v>75</v>
      </c>
      <c r="L10629" t="str">
        <f t="shared" si="1000"/>
        <v>Low</v>
      </c>
      <c r="M10629" t="s">
        <v>25</v>
      </c>
      <c r="N10629" t="s">
        <v>16</v>
      </c>
      <c r="O10629" s="1">
        <v>44793</v>
      </c>
      <c r="P10629" s="7" t="str">
        <f t="shared" si="1001"/>
        <v>YES</v>
      </c>
      <c r="Q10629" t="b">
        <v>1</v>
      </c>
    </row>
    <row r="10630" spans="1:17" x14ac:dyDescent="0.3">
      <c r="A10630" t="s">
        <v>10877</v>
      </c>
      <c r="B10630" t="s">
        <v>46</v>
      </c>
      <c r="C10630" t="s">
        <v>28</v>
      </c>
      <c r="D10630" t="str">
        <f t="shared" si="996"/>
        <v>Item_11_BEVE</v>
      </c>
      <c r="E10630" t="s">
        <v>111</v>
      </c>
      <c r="F10630" s="5">
        <f t="shared" si="997"/>
        <v>20</v>
      </c>
      <c r="G10630">
        <v>20</v>
      </c>
      <c r="H10630">
        <f t="shared" si="998"/>
        <v>5</v>
      </c>
      <c r="I10630">
        <v>5</v>
      </c>
      <c r="J10630" s="3">
        <f t="shared" si="999"/>
        <v>100</v>
      </c>
      <c r="K10630">
        <v>100</v>
      </c>
      <c r="L10630" t="str">
        <f t="shared" si="1000"/>
        <v>Low</v>
      </c>
      <c r="M10630" t="s">
        <v>15</v>
      </c>
      <c r="N10630" t="s">
        <v>16</v>
      </c>
      <c r="O10630" s="1">
        <v>44743</v>
      </c>
      <c r="P10630" s="7" t="str">
        <f t="shared" si="1001"/>
        <v>NO</v>
      </c>
      <c r="Q10630" t="b">
        <v>0</v>
      </c>
    </row>
    <row r="10631" spans="1:17" x14ac:dyDescent="0.3">
      <c r="A10631" t="s">
        <v>10878</v>
      </c>
      <c r="B10631" t="s">
        <v>168</v>
      </c>
      <c r="C10631" t="s">
        <v>41</v>
      </c>
      <c r="D10631" t="str">
        <f t="shared" si="996"/>
        <v>Item_1_FURN</v>
      </c>
      <c r="E10631" t="s">
        <v>281</v>
      </c>
      <c r="F10631" s="5">
        <f t="shared" si="997"/>
        <v>5</v>
      </c>
      <c r="G10631">
        <v>5</v>
      </c>
      <c r="H10631">
        <f t="shared" si="998"/>
        <v>3</v>
      </c>
      <c r="I10631">
        <v>3</v>
      </c>
      <c r="J10631" s="3">
        <f t="shared" si="999"/>
        <v>15</v>
      </c>
      <c r="K10631">
        <v>15</v>
      </c>
      <c r="L10631" t="str">
        <f t="shared" si="1000"/>
        <v>Low</v>
      </c>
      <c r="M10631" t="s">
        <v>15</v>
      </c>
      <c r="N10631" t="s">
        <v>16</v>
      </c>
      <c r="O10631" s="1">
        <v>44605</v>
      </c>
      <c r="P10631" s="7" t="str">
        <f t="shared" si="1001"/>
        <v>YES</v>
      </c>
      <c r="Q10631" t="b">
        <v>1</v>
      </c>
    </row>
    <row r="10632" spans="1:17" x14ac:dyDescent="0.3">
      <c r="A10632" t="s">
        <v>10879</v>
      </c>
      <c r="B10632" t="s">
        <v>18</v>
      </c>
      <c r="C10632" t="s">
        <v>19</v>
      </c>
      <c r="D10632" t="str">
        <f t="shared" si="996"/>
        <v>Item_16_MILK</v>
      </c>
      <c r="E10632" t="s">
        <v>58</v>
      </c>
      <c r="F10632" s="5">
        <f t="shared" si="997"/>
        <v>27.5</v>
      </c>
      <c r="G10632">
        <v>27.5</v>
      </c>
      <c r="H10632">
        <f t="shared" si="998"/>
        <v>4</v>
      </c>
      <c r="I10632">
        <v>4</v>
      </c>
      <c r="J10632" s="3">
        <f t="shared" si="999"/>
        <v>110</v>
      </c>
      <c r="K10632">
        <v>110</v>
      </c>
      <c r="L10632" t="str">
        <f t="shared" si="1000"/>
        <v>Low</v>
      </c>
      <c r="M10632" t="s">
        <v>48</v>
      </c>
      <c r="N10632" t="s">
        <v>16</v>
      </c>
      <c r="O10632" s="1">
        <v>45021</v>
      </c>
      <c r="P10632" s="7" t="str">
        <f t="shared" si="1001"/>
        <v>YES</v>
      </c>
      <c r="Q10632" t="b">
        <v>1</v>
      </c>
    </row>
    <row r="10633" spans="1:17" x14ac:dyDescent="0.3">
      <c r="A10633" t="s">
        <v>10880</v>
      </c>
      <c r="B10633" t="s">
        <v>36</v>
      </c>
      <c r="C10633" t="s">
        <v>66</v>
      </c>
      <c r="D10633" t="str">
        <f t="shared" si="996"/>
        <v>Item_9_ELEC</v>
      </c>
      <c r="E10633" t="s">
        <v>919</v>
      </c>
      <c r="F10633" s="5">
        <f t="shared" si="997"/>
        <v>17</v>
      </c>
      <c r="G10633">
        <v>17</v>
      </c>
      <c r="H10633">
        <f t="shared" si="998"/>
        <v>3</v>
      </c>
      <c r="I10633">
        <v>3</v>
      </c>
      <c r="J10633" s="3">
        <f t="shared" si="999"/>
        <v>51</v>
      </c>
      <c r="K10633">
        <v>51</v>
      </c>
      <c r="L10633" t="str">
        <f t="shared" si="1000"/>
        <v>Low</v>
      </c>
      <c r="M10633" t="s">
        <v>48</v>
      </c>
      <c r="N10633" t="s">
        <v>16</v>
      </c>
      <c r="O10633" s="1">
        <v>45445</v>
      </c>
      <c r="P10633" s="7" t="str">
        <f t="shared" si="1001"/>
        <v>YES</v>
      </c>
      <c r="Q10633" t="b">
        <v>1</v>
      </c>
    </row>
    <row r="10634" spans="1:17" x14ac:dyDescent="0.3">
      <c r="A10634" t="s">
        <v>10881</v>
      </c>
      <c r="B10634" t="s">
        <v>89</v>
      </c>
      <c r="C10634" t="s">
        <v>32</v>
      </c>
      <c r="D10634" t="str">
        <f t="shared" si="996"/>
        <v>Item_13_FOOD</v>
      </c>
      <c r="E10634" t="s">
        <v>482</v>
      </c>
      <c r="F10634" s="5">
        <f t="shared" si="997"/>
        <v>23</v>
      </c>
      <c r="G10634">
        <v>23</v>
      </c>
      <c r="H10634">
        <f t="shared" si="998"/>
        <v>6</v>
      </c>
      <c r="I10634">
        <v>6</v>
      </c>
      <c r="J10634" s="3">
        <f t="shared" si="999"/>
        <v>138</v>
      </c>
      <c r="K10634">
        <v>138</v>
      </c>
      <c r="L10634" t="str">
        <f t="shared" si="1000"/>
        <v>Low</v>
      </c>
      <c r="M10634" t="s">
        <v>15</v>
      </c>
      <c r="N10634" t="s">
        <v>38</v>
      </c>
      <c r="O10634" s="1">
        <v>45465</v>
      </c>
      <c r="P10634" s="7" t="str">
        <f t="shared" si="1001"/>
        <v>YES</v>
      </c>
      <c r="Q10634" t="b">
        <v>1</v>
      </c>
    </row>
    <row r="10635" spans="1:17" x14ac:dyDescent="0.3">
      <c r="A10635" t="s">
        <v>10882</v>
      </c>
      <c r="B10635" t="s">
        <v>123</v>
      </c>
      <c r="C10635" t="s">
        <v>19</v>
      </c>
      <c r="D10635" s="2" t="str">
        <f t="shared" si="996"/>
        <v>Unknown_Item</v>
      </c>
      <c r="F10635" s="6">
        <f t="shared" si="997"/>
        <v>23.365911749958215</v>
      </c>
      <c r="H10635">
        <f t="shared" si="998"/>
        <v>2</v>
      </c>
      <c r="I10635">
        <v>2</v>
      </c>
      <c r="J10635" s="3">
        <f t="shared" si="999"/>
        <v>19</v>
      </c>
      <c r="K10635">
        <v>19</v>
      </c>
      <c r="L10635" t="str">
        <f t="shared" si="1000"/>
        <v>Low</v>
      </c>
      <c r="M10635" t="s">
        <v>15</v>
      </c>
      <c r="N10635" t="s">
        <v>38</v>
      </c>
      <c r="O10635" s="1">
        <v>44772</v>
      </c>
      <c r="P10635" s="7" t="str">
        <f t="shared" si="1001"/>
        <v>NO</v>
      </c>
      <c r="Q10635" t="b">
        <v>0</v>
      </c>
    </row>
    <row r="10636" spans="1:17" x14ac:dyDescent="0.3">
      <c r="A10636" t="s">
        <v>10883</v>
      </c>
      <c r="B10636" t="s">
        <v>77</v>
      </c>
      <c r="C10636" t="s">
        <v>13</v>
      </c>
      <c r="D10636" t="str">
        <f t="shared" si="996"/>
        <v>Item_13_PATI</v>
      </c>
      <c r="E10636" t="s">
        <v>372</v>
      </c>
      <c r="F10636" s="5">
        <f t="shared" si="997"/>
        <v>23</v>
      </c>
      <c r="G10636">
        <v>23</v>
      </c>
      <c r="H10636">
        <f t="shared" si="998"/>
        <v>9</v>
      </c>
      <c r="I10636">
        <v>9</v>
      </c>
      <c r="J10636" s="3">
        <f t="shared" si="999"/>
        <v>207</v>
      </c>
      <c r="K10636">
        <v>207</v>
      </c>
      <c r="L10636" t="str">
        <f t="shared" si="1000"/>
        <v>Medium</v>
      </c>
      <c r="M10636" t="s">
        <v>48</v>
      </c>
      <c r="N10636" t="s">
        <v>16</v>
      </c>
      <c r="O10636" s="1">
        <v>44827</v>
      </c>
      <c r="P10636" s="7" t="str">
        <f t="shared" si="1001"/>
        <v>YES</v>
      </c>
      <c r="Q10636" t="b">
        <v>1</v>
      </c>
    </row>
    <row r="10637" spans="1:17" x14ac:dyDescent="0.3">
      <c r="A10637" t="s">
        <v>10884</v>
      </c>
      <c r="B10637" t="s">
        <v>55</v>
      </c>
      <c r="C10637" t="s">
        <v>19</v>
      </c>
      <c r="D10637" t="str">
        <f t="shared" si="996"/>
        <v>Item_16_MILK</v>
      </c>
      <c r="E10637" t="s">
        <v>58</v>
      </c>
      <c r="F10637" s="5">
        <f t="shared" si="997"/>
        <v>27.5</v>
      </c>
      <c r="G10637">
        <v>27.5</v>
      </c>
      <c r="H10637">
        <f t="shared" si="998"/>
        <v>2</v>
      </c>
      <c r="I10637">
        <v>2</v>
      </c>
      <c r="J10637" s="3">
        <f t="shared" si="999"/>
        <v>55</v>
      </c>
      <c r="K10637">
        <v>55</v>
      </c>
      <c r="L10637" t="str">
        <f t="shared" si="1000"/>
        <v>Low</v>
      </c>
      <c r="M10637" t="s">
        <v>15</v>
      </c>
      <c r="N10637" t="s">
        <v>16</v>
      </c>
      <c r="O10637" s="1">
        <v>45358</v>
      </c>
      <c r="P10637" s="7" t="str">
        <f t="shared" si="1001"/>
        <v>YES</v>
      </c>
      <c r="Q10637" t="b">
        <v>1</v>
      </c>
    </row>
    <row r="10638" spans="1:17" x14ac:dyDescent="0.3">
      <c r="A10638" t="s">
        <v>10885</v>
      </c>
      <c r="B10638" t="s">
        <v>113</v>
      </c>
      <c r="C10638" t="s">
        <v>28</v>
      </c>
      <c r="D10638" t="str">
        <f t="shared" si="996"/>
        <v>Item_17_BEVE</v>
      </c>
      <c r="E10638" t="s">
        <v>570</v>
      </c>
      <c r="F10638" s="5">
        <f t="shared" si="997"/>
        <v>29</v>
      </c>
      <c r="G10638">
        <v>29</v>
      </c>
      <c r="H10638">
        <f t="shared" si="998"/>
        <v>5</v>
      </c>
      <c r="I10638">
        <v>5</v>
      </c>
      <c r="J10638" s="3">
        <f t="shared" si="999"/>
        <v>145</v>
      </c>
      <c r="K10638">
        <v>145</v>
      </c>
      <c r="L10638" t="str">
        <f t="shared" si="1000"/>
        <v>Low</v>
      </c>
      <c r="M10638" t="s">
        <v>48</v>
      </c>
      <c r="N10638" t="s">
        <v>16</v>
      </c>
      <c r="O10638" s="1">
        <v>45641</v>
      </c>
      <c r="P10638" s="9" t="str">
        <f t="shared" si="1001"/>
        <v>N/A</v>
      </c>
    </row>
    <row r="10639" spans="1:17" x14ac:dyDescent="0.3">
      <c r="A10639" t="s">
        <v>10886</v>
      </c>
      <c r="B10639" t="s">
        <v>84</v>
      </c>
      <c r="C10639" t="s">
        <v>28</v>
      </c>
      <c r="D10639" t="str">
        <f t="shared" si="996"/>
        <v>Item_7_BEVE</v>
      </c>
      <c r="E10639" t="s">
        <v>71</v>
      </c>
      <c r="F10639" s="5">
        <f t="shared" si="997"/>
        <v>14</v>
      </c>
      <c r="G10639">
        <v>14</v>
      </c>
      <c r="H10639">
        <f t="shared" si="998"/>
        <v>10</v>
      </c>
      <c r="I10639">
        <v>10</v>
      </c>
      <c r="J10639" s="3">
        <f t="shared" si="999"/>
        <v>140</v>
      </c>
      <c r="K10639">
        <v>140</v>
      </c>
      <c r="L10639" t="str">
        <f t="shared" si="1000"/>
        <v>Low</v>
      </c>
      <c r="M10639" t="s">
        <v>15</v>
      </c>
      <c r="N10639" t="s">
        <v>38</v>
      </c>
      <c r="O10639" s="1">
        <v>45493</v>
      </c>
      <c r="P10639" s="7" t="str">
        <f t="shared" si="1001"/>
        <v>YES</v>
      </c>
      <c r="Q10639" t="b">
        <v>1</v>
      </c>
    </row>
    <row r="10640" spans="1:17" x14ac:dyDescent="0.3">
      <c r="A10640" t="s">
        <v>10887</v>
      </c>
      <c r="B10640" t="s">
        <v>55</v>
      </c>
      <c r="C10640" t="s">
        <v>41</v>
      </c>
      <c r="D10640" t="str">
        <f t="shared" si="996"/>
        <v>Item_5_FURN</v>
      </c>
      <c r="E10640" t="s">
        <v>233</v>
      </c>
      <c r="F10640" s="5">
        <f t="shared" si="997"/>
        <v>11</v>
      </c>
      <c r="G10640">
        <v>11</v>
      </c>
      <c r="H10640">
        <f t="shared" si="998"/>
        <v>8</v>
      </c>
      <c r="I10640">
        <v>8</v>
      </c>
      <c r="J10640" s="3">
        <f t="shared" si="999"/>
        <v>88</v>
      </c>
      <c r="K10640">
        <v>88</v>
      </c>
      <c r="L10640" t="str">
        <f t="shared" si="1000"/>
        <v>Low</v>
      </c>
      <c r="M10640" t="s">
        <v>15</v>
      </c>
      <c r="N10640" t="s">
        <v>38</v>
      </c>
      <c r="O10640" s="1">
        <v>45656</v>
      </c>
      <c r="P10640" s="9" t="str">
        <f t="shared" si="1001"/>
        <v>N/A</v>
      </c>
    </row>
    <row r="10641" spans="1:17" x14ac:dyDescent="0.3">
      <c r="A10641" t="s">
        <v>10888</v>
      </c>
      <c r="B10641" t="s">
        <v>18</v>
      </c>
      <c r="C10641" t="s">
        <v>130</v>
      </c>
      <c r="D10641" s="2" t="str">
        <f t="shared" si="996"/>
        <v>Unknown_Item</v>
      </c>
      <c r="F10641" s="5">
        <f t="shared" si="997"/>
        <v>32</v>
      </c>
      <c r="G10641">
        <v>32</v>
      </c>
      <c r="H10641" s="2">
        <f t="shared" si="998"/>
        <v>6</v>
      </c>
      <c r="J10641" s="4">
        <f t="shared" si="999"/>
        <v>108.5</v>
      </c>
      <c r="L10641" t="str">
        <f t="shared" si="1000"/>
        <v>Low</v>
      </c>
      <c r="M10641" t="s">
        <v>48</v>
      </c>
      <c r="N10641" t="s">
        <v>16</v>
      </c>
      <c r="O10641" s="1">
        <v>44784</v>
      </c>
      <c r="P10641" s="7" t="str">
        <f t="shared" si="1001"/>
        <v>NO</v>
      </c>
      <c r="Q10641" t="b">
        <v>0</v>
      </c>
    </row>
    <row r="10642" spans="1:17" x14ac:dyDescent="0.3">
      <c r="A10642" t="s">
        <v>10889</v>
      </c>
      <c r="B10642" t="s">
        <v>43</v>
      </c>
      <c r="C10642" t="s">
        <v>19</v>
      </c>
      <c r="D10642" t="str">
        <f t="shared" si="996"/>
        <v>Item_22_MILK</v>
      </c>
      <c r="E10642" t="s">
        <v>553</v>
      </c>
      <c r="F10642" s="5">
        <f t="shared" si="997"/>
        <v>36.5</v>
      </c>
      <c r="G10642">
        <v>36.5</v>
      </c>
      <c r="H10642">
        <f t="shared" si="998"/>
        <v>2</v>
      </c>
      <c r="I10642">
        <v>2</v>
      </c>
      <c r="J10642" s="3">
        <f t="shared" si="999"/>
        <v>73</v>
      </c>
      <c r="K10642">
        <v>73</v>
      </c>
      <c r="L10642" t="str">
        <f t="shared" si="1000"/>
        <v>Low</v>
      </c>
      <c r="M10642" t="s">
        <v>25</v>
      </c>
      <c r="N10642" t="s">
        <v>16</v>
      </c>
      <c r="O10642" s="1">
        <v>44573</v>
      </c>
      <c r="P10642" s="7" t="str">
        <f t="shared" si="1001"/>
        <v>YES</v>
      </c>
      <c r="Q10642" t="b">
        <v>1</v>
      </c>
    </row>
    <row r="10643" spans="1:17" x14ac:dyDescent="0.3">
      <c r="A10643" t="s">
        <v>10890</v>
      </c>
      <c r="B10643" t="s">
        <v>84</v>
      </c>
      <c r="C10643" t="s">
        <v>66</v>
      </c>
      <c r="D10643" t="str">
        <f t="shared" si="996"/>
        <v>Item_9_ELEC</v>
      </c>
      <c r="E10643" t="s">
        <v>919</v>
      </c>
      <c r="F10643" s="5">
        <f t="shared" si="997"/>
        <v>17</v>
      </c>
      <c r="G10643">
        <v>17</v>
      </c>
      <c r="H10643">
        <f t="shared" si="998"/>
        <v>5</v>
      </c>
      <c r="I10643">
        <v>5</v>
      </c>
      <c r="J10643" s="3">
        <f t="shared" si="999"/>
        <v>85</v>
      </c>
      <c r="K10643">
        <v>85</v>
      </c>
      <c r="L10643" t="str">
        <f t="shared" si="1000"/>
        <v>Low</v>
      </c>
      <c r="M10643" t="s">
        <v>48</v>
      </c>
      <c r="N10643" t="s">
        <v>16</v>
      </c>
      <c r="O10643" s="1">
        <v>44867</v>
      </c>
      <c r="P10643" s="7" t="str">
        <f t="shared" si="1001"/>
        <v>NO</v>
      </c>
      <c r="Q10643" t="b">
        <v>0</v>
      </c>
    </row>
    <row r="10644" spans="1:17" x14ac:dyDescent="0.3">
      <c r="A10644" t="s">
        <v>10891</v>
      </c>
      <c r="B10644" t="s">
        <v>116</v>
      </c>
      <c r="C10644" t="s">
        <v>19</v>
      </c>
      <c r="D10644" t="str">
        <f t="shared" si="996"/>
        <v>Item_18_MILK</v>
      </c>
      <c r="E10644" t="s">
        <v>662</v>
      </c>
      <c r="F10644" s="5">
        <f t="shared" si="997"/>
        <v>30.5</v>
      </c>
      <c r="G10644">
        <v>30.5</v>
      </c>
      <c r="H10644">
        <f t="shared" si="998"/>
        <v>9</v>
      </c>
      <c r="I10644">
        <v>9</v>
      </c>
      <c r="J10644" s="3">
        <f t="shared" si="999"/>
        <v>274.5</v>
      </c>
      <c r="K10644">
        <v>274.5</v>
      </c>
      <c r="L10644" t="str">
        <f t="shared" si="1000"/>
        <v>Medium</v>
      </c>
      <c r="M10644" t="s">
        <v>48</v>
      </c>
      <c r="N10644" t="s">
        <v>38</v>
      </c>
      <c r="O10644" s="1">
        <v>45078</v>
      </c>
      <c r="P10644" s="7" t="str">
        <f t="shared" si="1001"/>
        <v>YES</v>
      </c>
      <c r="Q10644" t="b">
        <v>1</v>
      </c>
    </row>
    <row r="10645" spans="1:17" x14ac:dyDescent="0.3">
      <c r="A10645" t="s">
        <v>10892</v>
      </c>
      <c r="B10645" t="s">
        <v>69</v>
      </c>
      <c r="C10645" t="s">
        <v>130</v>
      </c>
      <c r="D10645" t="str">
        <f t="shared" si="996"/>
        <v>Item_16_COMP</v>
      </c>
      <c r="E10645" t="s">
        <v>131</v>
      </c>
      <c r="F10645" s="5">
        <f t="shared" si="997"/>
        <v>27.5</v>
      </c>
      <c r="G10645">
        <v>27.5</v>
      </c>
      <c r="H10645">
        <f t="shared" si="998"/>
        <v>1</v>
      </c>
      <c r="I10645">
        <v>1</v>
      </c>
      <c r="J10645" s="3">
        <f t="shared" si="999"/>
        <v>27.5</v>
      </c>
      <c r="K10645">
        <v>27.5</v>
      </c>
      <c r="L10645" t="str">
        <f t="shared" si="1000"/>
        <v>Low</v>
      </c>
      <c r="M10645" t="s">
        <v>15</v>
      </c>
      <c r="N10645" t="s">
        <v>38</v>
      </c>
      <c r="O10645" s="1">
        <v>45581</v>
      </c>
      <c r="P10645" s="7" t="str">
        <f t="shared" si="1001"/>
        <v>YES</v>
      </c>
      <c r="Q10645" t="b">
        <v>1</v>
      </c>
    </row>
    <row r="10646" spans="1:17" x14ac:dyDescent="0.3">
      <c r="A10646" t="s">
        <v>10893</v>
      </c>
      <c r="B10646" t="s">
        <v>108</v>
      </c>
      <c r="C10646" t="s">
        <v>23</v>
      </c>
      <c r="D10646" t="str">
        <f t="shared" si="996"/>
        <v>Item_7_BUTC</v>
      </c>
      <c r="E10646" t="s">
        <v>355</v>
      </c>
      <c r="F10646" s="5">
        <f t="shared" si="997"/>
        <v>14</v>
      </c>
      <c r="G10646">
        <v>14</v>
      </c>
      <c r="H10646">
        <f t="shared" si="998"/>
        <v>2</v>
      </c>
      <c r="I10646">
        <v>2</v>
      </c>
      <c r="J10646" s="3">
        <f t="shared" si="999"/>
        <v>28</v>
      </c>
      <c r="K10646">
        <v>28</v>
      </c>
      <c r="L10646" t="str">
        <f t="shared" si="1000"/>
        <v>Low</v>
      </c>
      <c r="M10646" t="s">
        <v>15</v>
      </c>
      <c r="N10646" t="s">
        <v>16</v>
      </c>
      <c r="O10646" s="1">
        <v>45393</v>
      </c>
      <c r="P10646" s="7" t="str">
        <f t="shared" si="1001"/>
        <v>YES</v>
      </c>
      <c r="Q10646" t="b">
        <v>1</v>
      </c>
    </row>
    <row r="10647" spans="1:17" x14ac:dyDescent="0.3">
      <c r="A10647" t="s">
        <v>10894</v>
      </c>
      <c r="B10647" t="s">
        <v>80</v>
      </c>
      <c r="C10647" t="s">
        <v>66</v>
      </c>
      <c r="D10647" t="str">
        <f t="shared" si="996"/>
        <v>Item_5_ELEC</v>
      </c>
      <c r="E10647" t="s">
        <v>464</v>
      </c>
      <c r="F10647" s="5">
        <f t="shared" si="997"/>
        <v>11</v>
      </c>
      <c r="G10647">
        <v>11</v>
      </c>
      <c r="H10647">
        <f t="shared" si="998"/>
        <v>6</v>
      </c>
      <c r="I10647">
        <v>6</v>
      </c>
      <c r="J10647" s="3">
        <f t="shared" si="999"/>
        <v>66</v>
      </c>
      <c r="K10647">
        <v>66</v>
      </c>
      <c r="L10647" t="str">
        <f t="shared" si="1000"/>
        <v>Low</v>
      </c>
      <c r="M10647" t="s">
        <v>15</v>
      </c>
      <c r="N10647" t="s">
        <v>38</v>
      </c>
      <c r="O10647" s="1">
        <v>45092</v>
      </c>
      <c r="P10647" s="7" t="str">
        <f t="shared" si="1001"/>
        <v>NO</v>
      </c>
      <c r="Q10647" t="b">
        <v>0</v>
      </c>
    </row>
    <row r="10648" spans="1:17" x14ac:dyDescent="0.3">
      <c r="A10648" t="s">
        <v>10895</v>
      </c>
      <c r="B10648" t="s">
        <v>100</v>
      </c>
      <c r="C10648" t="s">
        <v>23</v>
      </c>
      <c r="D10648" t="str">
        <f t="shared" si="996"/>
        <v>Item_19_BUTC</v>
      </c>
      <c r="E10648" t="s">
        <v>998</v>
      </c>
      <c r="F10648" s="5">
        <f t="shared" si="997"/>
        <v>32</v>
      </c>
      <c r="G10648">
        <v>32</v>
      </c>
      <c r="H10648">
        <f t="shared" si="998"/>
        <v>5</v>
      </c>
      <c r="I10648">
        <v>5</v>
      </c>
      <c r="J10648" s="3">
        <f t="shared" si="999"/>
        <v>160</v>
      </c>
      <c r="K10648">
        <v>160</v>
      </c>
      <c r="L10648" t="str">
        <f t="shared" si="1000"/>
        <v>Medium</v>
      </c>
      <c r="M10648" t="s">
        <v>25</v>
      </c>
      <c r="N10648" t="s">
        <v>16</v>
      </c>
      <c r="O10648" s="1">
        <v>44862</v>
      </c>
      <c r="P10648" s="7" t="str">
        <f t="shared" si="1001"/>
        <v>YES</v>
      </c>
      <c r="Q10648" t="b">
        <v>1</v>
      </c>
    </row>
    <row r="10649" spans="1:17" x14ac:dyDescent="0.3">
      <c r="A10649" t="s">
        <v>10896</v>
      </c>
      <c r="B10649" t="s">
        <v>123</v>
      </c>
      <c r="C10649" t="s">
        <v>130</v>
      </c>
      <c r="D10649" t="str">
        <f t="shared" si="996"/>
        <v>Item_19_COMP</v>
      </c>
      <c r="E10649" t="s">
        <v>361</v>
      </c>
      <c r="F10649" s="5">
        <f t="shared" si="997"/>
        <v>32</v>
      </c>
      <c r="G10649">
        <v>32</v>
      </c>
      <c r="H10649">
        <f t="shared" si="998"/>
        <v>7</v>
      </c>
      <c r="I10649">
        <v>7</v>
      </c>
      <c r="J10649" s="3">
        <f t="shared" si="999"/>
        <v>224</v>
      </c>
      <c r="K10649">
        <v>224</v>
      </c>
      <c r="L10649" t="str">
        <f t="shared" si="1000"/>
        <v>Medium</v>
      </c>
      <c r="M10649" t="s">
        <v>15</v>
      </c>
      <c r="N10649" t="s">
        <v>16</v>
      </c>
      <c r="O10649" s="1">
        <v>45163</v>
      </c>
      <c r="P10649" s="7" t="str">
        <f t="shared" si="1001"/>
        <v>NO</v>
      </c>
      <c r="Q10649" t="b">
        <v>0</v>
      </c>
    </row>
    <row r="10650" spans="1:17" x14ac:dyDescent="0.3">
      <c r="A10650" t="s">
        <v>10897</v>
      </c>
      <c r="B10650" t="s">
        <v>43</v>
      </c>
      <c r="C10650" t="s">
        <v>32</v>
      </c>
      <c r="D10650" t="str">
        <f t="shared" si="996"/>
        <v>Item_14_FOOD</v>
      </c>
      <c r="E10650" t="s">
        <v>90</v>
      </c>
      <c r="F10650" s="5">
        <f t="shared" si="997"/>
        <v>24.5</v>
      </c>
      <c r="G10650">
        <v>24.5</v>
      </c>
      <c r="H10650">
        <f t="shared" si="998"/>
        <v>2</v>
      </c>
      <c r="I10650">
        <v>2</v>
      </c>
      <c r="J10650" s="3">
        <f t="shared" si="999"/>
        <v>49</v>
      </c>
      <c r="K10650">
        <v>49</v>
      </c>
      <c r="L10650" t="str">
        <f t="shared" si="1000"/>
        <v>Low</v>
      </c>
      <c r="M10650" t="s">
        <v>15</v>
      </c>
      <c r="N10650" t="s">
        <v>38</v>
      </c>
      <c r="O10650" s="1">
        <v>45339</v>
      </c>
      <c r="P10650" s="7" t="str">
        <f t="shared" si="1001"/>
        <v>YES</v>
      </c>
      <c r="Q10650" t="b">
        <v>1</v>
      </c>
    </row>
    <row r="10651" spans="1:17" x14ac:dyDescent="0.3">
      <c r="A10651" t="s">
        <v>10898</v>
      </c>
      <c r="B10651" t="s">
        <v>27</v>
      </c>
      <c r="C10651" t="s">
        <v>41</v>
      </c>
      <c r="D10651" s="2" t="str">
        <f t="shared" si="996"/>
        <v>Unknown_Item</v>
      </c>
      <c r="F10651" s="5">
        <f t="shared" si="997"/>
        <v>12.5</v>
      </c>
      <c r="G10651">
        <v>12.5</v>
      </c>
      <c r="H10651" s="2">
        <f t="shared" si="998"/>
        <v>6</v>
      </c>
      <c r="J10651" s="4">
        <f t="shared" si="999"/>
        <v>108.5</v>
      </c>
      <c r="L10651" t="str">
        <f t="shared" si="1000"/>
        <v>Low</v>
      </c>
      <c r="M10651" t="s">
        <v>25</v>
      </c>
      <c r="N10651" t="s">
        <v>38</v>
      </c>
      <c r="O10651" s="1">
        <v>45578</v>
      </c>
      <c r="P10651" s="7" t="str">
        <f t="shared" si="1001"/>
        <v>NO</v>
      </c>
      <c r="Q10651" t="b">
        <v>0</v>
      </c>
    </row>
    <row r="10652" spans="1:17" x14ac:dyDescent="0.3">
      <c r="A10652" t="s">
        <v>10899</v>
      </c>
      <c r="B10652" t="s">
        <v>12</v>
      </c>
      <c r="C10652" t="s">
        <v>13</v>
      </c>
      <c r="D10652" t="str">
        <f t="shared" si="996"/>
        <v>Item_11_PATI</v>
      </c>
      <c r="E10652" t="s">
        <v>133</v>
      </c>
      <c r="F10652" s="5">
        <f t="shared" si="997"/>
        <v>20</v>
      </c>
      <c r="G10652">
        <v>20</v>
      </c>
      <c r="H10652">
        <f t="shared" si="998"/>
        <v>3</v>
      </c>
      <c r="I10652">
        <v>3</v>
      </c>
      <c r="J10652" s="3">
        <f t="shared" si="999"/>
        <v>60</v>
      </c>
      <c r="K10652">
        <v>60</v>
      </c>
      <c r="L10652" t="str">
        <f t="shared" si="1000"/>
        <v>Low</v>
      </c>
      <c r="M10652" t="s">
        <v>25</v>
      </c>
      <c r="N10652" t="s">
        <v>16</v>
      </c>
      <c r="O10652" s="1">
        <v>45168</v>
      </c>
      <c r="P10652" s="9" t="str">
        <f t="shared" si="1001"/>
        <v>N/A</v>
      </c>
    </row>
    <row r="10653" spans="1:17" x14ac:dyDescent="0.3">
      <c r="A10653" t="s">
        <v>10900</v>
      </c>
      <c r="B10653" t="s">
        <v>100</v>
      </c>
      <c r="C10653" t="s">
        <v>28</v>
      </c>
      <c r="D10653" t="str">
        <f t="shared" si="996"/>
        <v>Item_3_BEVE</v>
      </c>
      <c r="E10653" t="s">
        <v>478</v>
      </c>
      <c r="F10653" s="5">
        <f t="shared" si="997"/>
        <v>8</v>
      </c>
      <c r="G10653">
        <v>8</v>
      </c>
      <c r="H10653">
        <f t="shared" si="998"/>
        <v>5</v>
      </c>
      <c r="I10653">
        <v>5</v>
      </c>
      <c r="J10653" s="3">
        <f t="shared" si="999"/>
        <v>40</v>
      </c>
      <c r="K10653">
        <v>40</v>
      </c>
      <c r="L10653" t="str">
        <f t="shared" si="1000"/>
        <v>Low</v>
      </c>
      <c r="M10653" t="s">
        <v>48</v>
      </c>
      <c r="N10653" t="s">
        <v>16</v>
      </c>
      <c r="O10653" s="1">
        <v>45199</v>
      </c>
      <c r="P10653" s="7" t="str">
        <f t="shared" si="1001"/>
        <v>NO</v>
      </c>
      <c r="Q10653" t="b">
        <v>0</v>
      </c>
    </row>
    <row r="10654" spans="1:17" x14ac:dyDescent="0.3">
      <c r="A10654" t="s">
        <v>10901</v>
      </c>
      <c r="B10654" t="s">
        <v>69</v>
      </c>
      <c r="C10654" t="s">
        <v>28</v>
      </c>
      <c r="D10654" t="str">
        <f t="shared" si="996"/>
        <v>Item_8_BEVE</v>
      </c>
      <c r="E10654" t="s">
        <v>124</v>
      </c>
      <c r="F10654" s="5">
        <f t="shared" si="997"/>
        <v>15.5</v>
      </c>
      <c r="G10654">
        <v>15.5</v>
      </c>
      <c r="H10654">
        <f t="shared" si="998"/>
        <v>10</v>
      </c>
      <c r="I10654">
        <v>10</v>
      </c>
      <c r="J10654" s="3">
        <f t="shared" si="999"/>
        <v>155</v>
      </c>
      <c r="K10654">
        <v>155</v>
      </c>
      <c r="L10654" t="str">
        <f t="shared" si="1000"/>
        <v>Medium</v>
      </c>
      <c r="M10654" t="s">
        <v>15</v>
      </c>
      <c r="N10654" t="s">
        <v>16</v>
      </c>
      <c r="O10654" s="1">
        <v>44827</v>
      </c>
      <c r="P10654" s="9" t="str">
        <f t="shared" si="1001"/>
        <v>N/A</v>
      </c>
    </row>
    <row r="10655" spans="1:17" x14ac:dyDescent="0.3">
      <c r="A10655" t="s">
        <v>10902</v>
      </c>
      <c r="B10655" t="s">
        <v>89</v>
      </c>
      <c r="C10655" t="s">
        <v>23</v>
      </c>
      <c r="D10655" t="str">
        <f t="shared" si="996"/>
        <v>Item_19_BUTC</v>
      </c>
      <c r="E10655" t="s">
        <v>998</v>
      </c>
      <c r="F10655" s="5">
        <f t="shared" si="997"/>
        <v>32</v>
      </c>
      <c r="G10655">
        <v>32</v>
      </c>
      <c r="H10655">
        <f t="shared" si="998"/>
        <v>9</v>
      </c>
      <c r="I10655">
        <v>9</v>
      </c>
      <c r="J10655" s="3">
        <f t="shared" si="999"/>
        <v>288</v>
      </c>
      <c r="K10655">
        <v>288</v>
      </c>
      <c r="L10655" t="str">
        <f t="shared" si="1000"/>
        <v>Medium</v>
      </c>
      <c r="M10655" t="s">
        <v>25</v>
      </c>
      <c r="N10655" t="s">
        <v>38</v>
      </c>
      <c r="O10655" s="1">
        <v>45315</v>
      </c>
      <c r="P10655" s="7" t="str">
        <f t="shared" si="1001"/>
        <v>NO</v>
      </c>
      <c r="Q10655" t="b">
        <v>0</v>
      </c>
    </row>
    <row r="10656" spans="1:17" x14ac:dyDescent="0.3">
      <c r="A10656" t="s">
        <v>10903</v>
      </c>
      <c r="B10656" t="s">
        <v>89</v>
      </c>
      <c r="C10656" t="s">
        <v>130</v>
      </c>
      <c r="D10656" t="str">
        <f t="shared" si="996"/>
        <v>Item_15_COMP</v>
      </c>
      <c r="E10656" t="s">
        <v>149</v>
      </c>
      <c r="F10656" s="5">
        <f t="shared" si="997"/>
        <v>26</v>
      </c>
      <c r="G10656">
        <v>26</v>
      </c>
      <c r="H10656">
        <f t="shared" si="998"/>
        <v>5</v>
      </c>
      <c r="I10656">
        <v>5</v>
      </c>
      <c r="J10656" s="3">
        <f t="shared" si="999"/>
        <v>130</v>
      </c>
      <c r="K10656">
        <v>130</v>
      </c>
      <c r="L10656" t="str">
        <f t="shared" si="1000"/>
        <v>Low</v>
      </c>
      <c r="M10656" t="s">
        <v>48</v>
      </c>
      <c r="N10656" t="s">
        <v>38</v>
      </c>
      <c r="O10656" s="1">
        <v>44997</v>
      </c>
      <c r="P10656" s="7" t="str">
        <f t="shared" si="1001"/>
        <v>YES</v>
      </c>
      <c r="Q10656" t="b">
        <v>1</v>
      </c>
    </row>
    <row r="10657" spans="1:17" x14ac:dyDescent="0.3">
      <c r="A10657" t="s">
        <v>10904</v>
      </c>
      <c r="B10657" t="s">
        <v>84</v>
      </c>
      <c r="C10657" t="s">
        <v>32</v>
      </c>
      <c r="D10657" t="str">
        <f t="shared" si="996"/>
        <v>Item_4_FOOD</v>
      </c>
      <c r="E10657" t="s">
        <v>203</v>
      </c>
      <c r="F10657" s="5">
        <f t="shared" si="997"/>
        <v>9.5</v>
      </c>
      <c r="G10657">
        <v>9.5</v>
      </c>
      <c r="H10657">
        <f t="shared" si="998"/>
        <v>9</v>
      </c>
      <c r="I10657">
        <v>9</v>
      </c>
      <c r="J10657" s="3">
        <f t="shared" si="999"/>
        <v>85.5</v>
      </c>
      <c r="K10657">
        <v>85.5</v>
      </c>
      <c r="L10657" t="str">
        <f t="shared" si="1000"/>
        <v>Low</v>
      </c>
      <c r="M10657" t="s">
        <v>48</v>
      </c>
      <c r="N10657" t="s">
        <v>16</v>
      </c>
      <c r="O10657" s="1">
        <v>44739</v>
      </c>
      <c r="P10657" s="7" t="str">
        <f t="shared" si="1001"/>
        <v>NO</v>
      </c>
      <c r="Q10657" t="b">
        <v>0</v>
      </c>
    </row>
    <row r="10658" spans="1:17" x14ac:dyDescent="0.3">
      <c r="A10658" t="s">
        <v>10905</v>
      </c>
      <c r="B10658" t="s">
        <v>36</v>
      </c>
      <c r="C10658" t="s">
        <v>28</v>
      </c>
      <c r="D10658" t="str">
        <f t="shared" si="996"/>
        <v>Item_14_BEVE</v>
      </c>
      <c r="E10658" t="s">
        <v>205</v>
      </c>
      <c r="F10658" s="5">
        <f t="shared" si="997"/>
        <v>24.5</v>
      </c>
      <c r="G10658">
        <v>24.5</v>
      </c>
      <c r="H10658">
        <f t="shared" si="998"/>
        <v>8</v>
      </c>
      <c r="I10658">
        <v>8</v>
      </c>
      <c r="J10658" s="3">
        <f t="shared" si="999"/>
        <v>196</v>
      </c>
      <c r="K10658">
        <v>196</v>
      </c>
      <c r="L10658" t="str">
        <f t="shared" si="1000"/>
        <v>Medium</v>
      </c>
      <c r="M10658" t="s">
        <v>48</v>
      </c>
      <c r="N10658" t="s">
        <v>38</v>
      </c>
      <c r="O10658" s="1">
        <v>45012</v>
      </c>
      <c r="P10658" s="7" t="str">
        <f t="shared" si="1001"/>
        <v>NO</v>
      </c>
      <c r="Q10658" t="b">
        <v>0</v>
      </c>
    </row>
    <row r="10659" spans="1:17" x14ac:dyDescent="0.3">
      <c r="A10659" t="s">
        <v>10906</v>
      </c>
      <c r="B10659" t="s">
        <v>123</v>
      </c>
      <c r="C10659" t="s">
        <v>19</v>
      </c>
      <c r="D10659" t="str">
        <f t="shared" si="996"/>
        <v>Item_1_MILK</v>
      </c>
      <c r="E10659" t="s">
        <v>271</v>
      </c>
      <c r="F10659" s="5">
        <f t="shared" si="997"/>
        <v>5</v>
      </c>
      <c r="G10659">
        <v>5</v>
      </c>
      <c r="H10659">
        <f t="shared" si="998"/>
        <v>2</v>
      </c>
      <c r="I10659">
        <v>2</v>
      </c>
      <c r="J10659" s="3">
        <f t="shared" si="999"/>
        <v>10</v>
      </c>
      <c r="K10659">
        <v>10</v>
      </c>
      <c r="L10659" t="str">
        <f t="shared" si="1000"/>
        <v>Low</v>
      </c>
      <c r="M10659" t="s">
        <v>48</v>
      </c>
      <c r="N10659" t="s">
        <v>16</v>
      </c>
      <c r="O10659" s="1">
        <v>44898</v>
      </c>
      <c r="P10659" s="7" t="str">
        <f t="shared" si="1001"/>
        <v>NO</v>
      </c>
      <c r="Q10659" t="b">
        <v>0</v>
      </c>
    </row>
    <row r="10660" spans="1:17" x14ac:dyDescent="0.3">
      <c r="A10660" t="s">
        <v>10907</v>
      </c>
      <c r="B10660" t="s">
        <v>27</v>
      </c>
      <c r="C10660" t="s">
        <v>66</v>
      </c>
      <c r="D10660" t="str">
        <f t="shared" si="996"/>
        <v>Item_23_ELEC</v>
      </c>
      <c r="E10660" t="s">
        <v>352</v>
      </c>
      <c r="F10660" s="5">
        <f t="shared" si="997"/>
        <v>38</v>
      </c>
      <c r="G10660">
        <v>38</v>
      </c>
      <c r="H10660">
        <f t="shared" si="998"/>
        <v>2</v>
      </c>
      <c r="I10660">
        <v>2</v>
      </c>
      <c r="J10660" s="3">
        <f t="shared" si="999"/>
        <v>76</v>
      </c>
      <c r="K10660">
        <v>76</v>
      </c>
      <c r="L10660" t="str">
        <f t="shared" si="1000"/>
        <v>Low</v>
      </c>
      <c r="M10660" t="s">
        <v>15</v>
      </c>
      <c r="N10660" t="s">
        <v>38</v>
      </c>
      <c r="O10660" s="1">
        <v>45303</v>
      </c>
      <c r="P10660" s="7" t="str">
        <f t="shared" si="1001"/>
        <v>YES</v>
      </c>
      <c r="Q10660" t="b">
        <v>1</v>
      </c>
    </row>
    <row r="10661" spans="1:17" x14ac:dyDescent="0.3">
      <c r="A10661" t="s">
        <v>10908</v>
      </c>
      <c r="B10661" t="s">
        <v>65</v>
      </c>
      <c r="C10661" t="s">
        <v>23</v>
      </c>
      <c r="D10661" t="str">
        <f t="shared" si="996"/>
        <v>Item_20_BUTC</v>
      </c>
      <c r="E10661" t="s">
        <v>85</v>
      </c>
      <c r="F10661" s="5">
        <f t="shared" si="997"/>
        <v>33.5</v>
      </c>
      <c r="G10661">
        <v>33.5</v>
      </c>
      <c r="H10661">
        <f t="shared" si="998"/>
        <v>8</v>
      </c>
      <c r="I10661">
        <v>8</v>
      </c>
      <c r="J10661" s="3">
        <f t="shared" si="999"/>
        <v>268</v>
      </c>
      <c r="K10661">
        <v>268</v>
      </c>
      <c r="L10661" t="str">
        <f t="shared" si="1000"/>
        <v>Medium</v>
      </c>
      <c r="M10661" t="s">
        <v>15</v>
      </c>
      <c r="N10661" t="s">
        <v>38</v>
      </c>
      <c r="O10661" s="1">
        <v>45617</v>
      </c>
      <c r="P10661" s="9" t="str">
        <f t="shared" si="1001"/>
        <v>N/A</v>
      </c>
    </row>
    <row r="10662" spans="1:17" x14ac:dyDescent="0.3">
      <c r="A10662" t="s">
        <v>10909</v>
      </c>
      <c r="B10662" t="s">
        <v>168</v>
      </c>
      <c r="C10662" t="s">
        <v>41</v>
      </c>
      <c r="D10662" t="str">
        <f t="shared" si="996"/>
        <v>Item_6_FURN</v>
      </c>
      <c r="E10662" t="s">
        <v>674</v>
      </c>
      <c r="F10662" s="5">
        <f t="shared" si="997"/>
        <v>12.5</v>
      </c>
      <c r="G10662">
        <v>12.5</v>
      </c>
      <c r="H10662">
        <f t="shared" si="998"/>
        <v>9</v>
      </c>
      <c r="I10662">
        <v>9</v>
      </c>
      <c r="J10662" s="3">
        <f t="shared" si="999"/>
        <v>112.5</v>
      </c>
      <c r="K10662">
        <v>112.5</v>
      </c>
      <c r="L10662" t="str">
        <f t="shared" si="1000"/>
        <v>Low</v>
      </c>
      <c r="M10662" t="s">
        <v>48</v>
      </c>
      <c r="N10662" t="s">
        <v>16</v>
      </c>
      <c r="O10662" s="1">
        <v>45466</v>
      </c>
      <c r="P10662" s="7" t="str">
        <f t="shared" si="1001"/>
        <v>NO</v>
      </c>
      <c r="Q10662" t="b">
        <v>0</v>
      </c>
    </row>
    <row r="10663" spans="1:17" x14ac:dyDescent="0.3">
      <c r="A10663" t="s">
        <v>10910</v>
      </c>
      <c r="B10663" t="s">
        <v>31</v>
      </c>
      <c r="C10663" t="s">
        <v>13</v>
      </c>
      <c r="D10663" t="str">
        <f t="shared" si="996"/>
        <v>Item_1_PATI</v>
      </c>
      <c r="E10663" t="s">
        <v>172</v>
      </c>
      <c r="F10663" s="5">
        <f t="shared" si="997"/>
        <v>5</v>
      </c>
      <c r="G10663">
        <v>5</v>
      </c>
      <c r="H10663">
        <f t="shared" si="998"/>
        <v>10</v>
      </c>
      <c r="I10663">
        <v>10</v>
      </c>
      <c r="J10663" s="3">
        <f t="shared" si="999"/>
        <v>50</v>
      </c>
      <c r="K10663">
        <v>50</v>
      </c>
      <c r="L10663" t="str">
        <f t="shared" si="1000"/>
        <v>Low</v>
      </c>
      <c r="M10663" t="s">
        <v>25</v>
      </c>
      <c r="N10663" t="s">
        <v>16</v>
      </c>
      <c r="O10663" s="1">
        <v>45142</v>
      </c>
      <c r="P10663" s="7" t="str">
        <f t="shared" si="1001"/>
        <v>YES</v>
      </c>
      <c r="Q10663" t="b">
        <v>1</v>
      </c>
    </row>
    <row r="10664" spans="1:17" x14ac:dyDescent="0.3">
      <c r="A10664" t="s">
        <v>10911</v>
      </c>
      <c r="B10664" t="s">
        <v>22</v>
      </c>
      <c r="C10664" t="s">
        <v>28</v>
      </c>
      <c r="D10664" t="str">
        <f t="shared" si="996"/>
        <v>Item_23_BEVE</v>
      </c>
      <c r="E10664" t="s">
        <v>252</v>
      </c>
      <c r="F10664" s="5">
        <f t="shared" si="997"/>
        <v>38</v>
      </c>
      <c r="G10664">
        <v>38</v>
      </c>
      <c r="H10664">
        <f t="shared" si="998"/>
        <v>3</v>
      </c>
      <c r="I10664">
        <v>3</v>
      </c>
      <c r="J10664" s="3">
        <f t="shared" si="999"/>
        <v>114</v>
      </c>
      <c r="K10664">
        <v>114</v>
      </c>
      <c r="L10664" t="str">
        <f t="shared" si="1000"/>
        <v>Low</v>
      </c>
      <c r="M10664" t="s">
        <v>15</v>
      </c>
      <c r="N10664" t="s">
        <v>38</v>
      </c>
      <c r="O10664" s="1">
        <v>44746</v>
      </c>
      <c r="P10664" s="7" t="str">
        <f t="shared" si="1001"/>
        <v>NO</v>
      </c>
      <c r="Q10664" t="b">
        <v>0</v>
      </c>
    </row>
    <row r="10665" spans="1:17" x14ac:dyDescent="0.3">
      <c r="A10665" t="s">
        <v>10912</v>
      </c>
      <c r="B10665" t="s">
        <v>46</v>
      </c>
      <c r="C10665" t="s">
        <v>28</v>
      </c>
      <c r="D10665" t="str">
        <f t="shared" si="996"/>
        <v>Item_6_BEVE</v>
      </c>
      <c r="E10665" t="s">
        <v>268</v>
      </c>
      <c r="F10665" s="5">
        <f t="shared" si="997"/>
        <v>12.5</v>
      </c>
      <c r="G10665">
        <v>12.5</v>
      </c>
      <c r="H10665">
        <f t="shared" si="998"/>
        <v>6</v>
      </c>
      <c r="I10665">
        <v>6</v>
      </c>
      <c r="J10665" s="3">
        <f t="shared" si="999"/>
        <v>75</v>
      </c>
      <c r="K10665">
        <v>75</v>
      </c>
      <c r="L10665" t="str">
        <f t="shared" si="1000"/>
        <v>Low</v>
      </c>
      <c r="M10665" t="s">
        <v>25</v>
      </c>
      <c r="N10665" t="s">
        <v>16</v>
      </c>
      <c r="O10665" s="1">
        <v>45246</v>
      </c>
      <c r="P10665" s="7" t="str">
        <f t="shared" si="1001"/>
        <v>YES</v>
      </c>
      <c r="Q10665" t="b">
        <v>1</v>
      </c>
    </row>
    <row r="10666" spans="1:17" x14ac:dyDescent="0.3">
      <c r="A10666" t="s">
        <v>10913</v>
      </c>
      <c r="B10666" t="s">
        <v>12</v>
      </c>
      <c r="C10666" t="s">
        <v>32</v>
      </c>
      <c r="D10666" t="str">
        <f t="shared" si="996"/>
        <v>Item_24_FOOD</v>
      </c>
      <c r="E10666" t="s">
        <v>263</v>
      </c>
      <c r="F10666" s="5">
        <f t="shared" si="997"/>
        <v>39.5</v>
      </c>
      <c r="G10666">
        <v>39.5</v>
      </c>
      <c r="H10666">
        <f t="shared" si="998"/>
        <v>10</v>
      </c>
      <c r="I10666">
        <v>10</v>
      </c>
      <c r="J10666" s="3">
        <f t="shared" si="999"/>
        <v>395</v>
      </c>
      <c r="K10666">
        <v>395</v>
      </c>
      <c r="L10666" t="str">
        <f t="shared" si="1000"/>
        <v>High</v>
      </c>
      <c r="M10666" t="s">
        <v>48</v>
      </c>
      <c r="N10666" t="s">
        <v>16</v>
      </c>
      <c r="O10666" s="1">
        <v>45292</v>
      </c>
      <c r="P10666" s="7" t="str">
        <f t="shared" si="1001"/>
        <v>YES</v>
      </c>
      <c r="Q10666" t="b">
        <v>1</v>
      </c>
    </row>
    <row r="10667" spans="1:17" x14ac:dyDescent="0.3">
      <c r="A10667" t="s">
        <v>10914</v>
      </c>
      <c r="B10667" t="s">
        <v>31</v>
      </c>
      <c r="C10667" t="s">
        <v>19</v>
      </c>
      <c r="D10667" t="str">
        <f t="shared" si="996"/>
        <v>Item_7_MILK</v>
      </c>
      <c r="E10667" t="s">
        <v>1070</v>
      </c>
      <c r="F10667" s="5">
        <f t="shared" si="997"/>
        <v>14</v>
      </c>
      <c r="G10667">
        <v>14</v>
      </c>
      <c r="H10667">
        <f t="shared" si="998"/>
        <v>6</v>
      </c>
      <c r="I10667">
        <v>6</v>
      </c>
      <c r="J10667" s="3">
        <f t="shared" si="999"/>
        <v>84</v>
      </c>
      <c r="K10667">
        <v>84</v>
      </c>
      <c r="L10667" t="str">
        <f t="shared" si="1000"/>
        <v>Low</v>
      </c>
      <c r="M10667" t="s">
        <v>25</v>
      </c>
      <c r="N10667" t="s">
        <v>38</v>
      </c>
      <c r="O10667" s="1">
        <v>44649</v>
      </c>
      <c r="P10667" s="9" t="str">
        <f t="shared" si="1001"/>
        <v>N/A</v>
      </c>
    </row>
    <row r="10668" spans="1:17" x14ac:dyDescent="0.3">
      <c r="A10668" t="s">
        <v>10915</v>
      </c>
      <c r="B10668" t="s">
        <v>89</v>
      </c>
      <c r="C10668" t="s">
        <v>41</v>
      </c>
      <c r="D10668" t="str">
        <f t="shared" si="996"/>
        <v>Item_1_FURN</v>
      </c>
      <c r="E10668" t="s">
        <v>281</v>
      </c>
      <c r="F10668" s="5">
        <f t="shared" si="997"/>
        <v>5</v>
      </c>
      <c r="G10668">
        <v>5</v>
      </c>
      <c r="H10668">
        <f t="shared" si="998"/>
        <v>10</v>
      </c>
      <c r="I10668">
        <v>10</v>
      </c>
      <c r="J10668" s="3">
        <f t="shared" si="999"/>
        <v>50</v>
      </c>
      <c r="K10668">
        <v>50</v>
      </c>
      <c r="L10668" t="str">
        <f t="shared" si="1000"/>
        <v>Low</v>
      </c>
      <c r="M10668" t="s">
        <v>25</v>
      </c>
      <c r="N10668" t="s">
        <v>38</v>
      </c>
      <c r="O10668" s="1">
        <v>45043</v>
      </c>
      <c r="P10668" s="9" t="str">
        <f t="shared" si="1001"/>
        <v>N/A</v>
      </c>
    </row>
    <row r="10669" spans="1:17" x14ac:dyDescent="0.3">
      <c r="A10669" t="s">
        <v>10916</v>
      </c>
      <c r="B10669" t="s">
        <v>36</v>
      </c>
      <c r="C10669" t="s">
        <v>66</v>
      </c>
      <c r="D10669" t="str">
        <f t="shared" si="996"/>
        <v>Item_12_ELEC</v>
      </c>
      <c r="E10669" t="s">
        <v>367</v>
      </c>
      <c r="F10669" s="5">
        <f t="shared" si="997"/>
        <v>21.5</v>
      </c>
      <c r="G10669">
        <v>21.5</v>
      </c>
      <c r="H10669">
        <f t="shared" si="998"/>
        <v>3</v>
      </c>
      <c r="I10669">
        <v>3</v>
      </c>
      <c r="J10669" s="3">
        <f t="shared" si="999"/>
        <v>64.5</v>
      </c>
      <c r="K10669">
        <v>64.5</v>
      </c>
      <c r="L10669" t="str">
        <f t="shared" si="1000"/>
        <v>Low</v>
      </c>
      <c r="M10669" t="s">
        <v>48</v>
      </c>
      <c r="N10669" t="s">
        <v>38</v>
      </c>
      <c r="O10669" s="1">
        <v>45265</v>
      </c>
      <c r="P10669" s="9" t="str">
        <f t="shared" si="1001"/>
        <v>N/A</v>
      </c>
    </row>
    <row r="10670" spans="1:17" x14ac:dyDescent="0.3">
      <c r="A10670" t="s">
        <v>10917</v>
      </c>
      <c r="B10670" t="s">
        <v>27</v>
      </c>
      <c r="C10670" t="s">
        <v>13</v>
      </c>
      <c r="D10670" t="str">
        <f t="shared" si="996"/>
        <v>Item_11_PATI</v>
      </c>
      <c r="E10670" t="s">
        <v>133</v>
      </c>
      <c r="F10670" s="5">
        <f t="shared" si="997"/>
        <v>20</v>
      </c>
      <c r="G10670">
        <v>20</v>
      </c>
      <c r="H10670">
        <f t="shared" si="998"/>
        <v>10</v>
      </c>
      <c r="I10670">
        <v>10</v>
      </c>
      <c r="J10670" s="3">
        <f t="shared" si="999"/>
        <v>200</v>
      </c>
      <c r="K10670">
        <v>200</v>
      </c>
      <c r="L10670" t="str">
        <f t="shared" si="1000"/>
        <v>Medium</v>
      </c>
      <c r="M10670" t="s">
        <v>15</v>
      </c>
      <c r="N10670" t="s">
        <v>16</v>
      </c>
      <c r="O10670" s="1">
        <v>45563</v>
      </c>
      <c r="P10670" s="7" t="str">
        <f t="shared" si="1001"/>
        <v>NO</v>
      </c>
      <c r="Q10670" t="b">
        <v>0</v>
      </c>
    </row>
    <row r="10671" spans="1:17" x14ac:dyDescent="0.3">
      <c r="A10671" t="s">
        <v>10918</v>
      </c>
      <c r="B10671" t="s">
        <v>55</v>
      </c>
      <c r="C10671" t="s">
        <v>28</v>
      </c>
      <c r="D10671" t="str">
        <f t="shared" si="996"/>
        <v>Item_16_BEVE</v>
      </c>
      <c r="E10671" t="s">
        <v>29</v>
      </c>
      <c r="F10671" s="5">
        <f t="shared" si="997"/>
        <v>27.5</v>
      </c>
      <c r="G10671">
        <v>27.5</v>
      </c>
      <c r="H10671">
        <f t="shared" si="998"/>
        <v>3</v>
      </c>
      <c r="I10671">
        <v>3</v>
      </c>
      <c r="J10671" s="3">
        <f t="shared" si="999"/>
        <v>82.5</v>
      </c>
      <c r="K10671">
        <v>82.5</v>
      </c>
      <c r="L10671" t="str">
        <f t="shared" si="1000"/>
        <v>Low</v>
      </c>
      <c r="M10671" t="s">
        <v>48</v>
      </c>
      <c r="N10671" t="s">
        <v>38</v>
      </c>
      <c r="O10671" s="1">
        <v>45244</v>
      </c>
      <c r="P10671" s="7" t="str">
        <f t="shared" si="1001"/>
        <v>YES</v>
      </c>
      <c r="Q10671" t="b">
        <v>1</v>
      </c>
    </row>
    <row r="10672" spans="1:17" x14ac:dyDescent="0.3">
      <c r="A10672" t="s">
        <v>10919</v>
      </c>
      <c r="B10672" t="s">
        <v>63</v>
      </c>
      <c r="C10672" t="s">
        <v>28</v>
      </c>
      <c r="D10672" t="str">
        <f t="shared" si="996"/>
        <v>Item_22_BEVE</v>
      </c>
      <c r="E10672" t="s">
        <v>117</v>
      </c>
      <c r="F10672" s="5">
        <f t="shared" si="997"/>
        <v>36.5</v>
      </c>
      <c r="G10672">
        <v>36.5</v>
      </c>
      <c r="H10672">
        <f t="shared" si="998"/>
        <v>8</v>
      </c>
      <c r="I10672">
        <v>8</v>
      </c>
      <c r="J10672" s="3">
        <f t="shared" si="999"/>
        <v>292</v>
      </c>
      <c r="K10672">
        <v>292</v>
      </c>
      <c r="L10672" t="str">
        <f t="shared" si="1000"/>
        <v>Medium</v>
      </c>
      <c r="M10672" t="s">
        <v>48</v>
      </c>
      <c r="N10672" t="s">
        <v>38</v>
      </c>
      <c r="O10672" s="1">
        <v>45202</v>
      </c>
      <c r="P10672" s="7" t="str">
        <f t="shared" si="1001"/>
        <v>YES</v>
      </c>
      <c r="Q10672" t="b">
        <v>1</v>
      </c>
    </row>
    <row r="10673" spans="1:17" x14ac:dyDescent="0.3">
      <c r="A10673" t="s">
        <v>10920</v>
      </c>
      <c r="B10673" t="s">
        <v>27</v>
      </c>
      <c r="C10673" t="s">
        <v>32</v>
      </c>
      <c r="D10673" t="str">
        <f t="shared" si="996"/>
        <v>Item_9_FOOD</v>
      </c>
      <c r="E10673" t="s">
        <v>237</v>
      </c>
      <c r="F10673" s="5">
        <f t="shared" si="997"/>
        <v>17</v>
      </c>
      <c r="G10673">
        <v>17</v>
      </c>
      <c r="H10673">
        <f t="shared" si="998"/>
        <v>1</v>
      </c>
      <c r="I10673">
        <v>1</v>
      </c>
      <c r="J10673" s="3">
        <f t="shared" si="999"/>
        <v>17</v>
      </c>
      <c r="K10673">
        <v>17</v>
      </c>
      <c r="L10673" t="str">
        <f t="shared" si="1000"/>
        <v>Low</v>
      </c>
      <c r="M10673" t="s">
        <v>25</v>
      </c>
      <c r="N10673" t="s">
        <v>38</v>
      </c>
      <c r="O10673" s="1">
        <v>45225</v>
      </c>
      <c r="P10673" s="7" t="str">
        <f t="shared" si="1001"/>
        <v>NO</v>
      </c>
      <c r="Q10673" t="b">
        <v>0</v>
      </c>
    </row>
    <row r="10674" spans="1:17" x14ac:dyDescent="0.3">
      <c r="A10674" t="s">
        <v>10921</v>
      </c>
      <c r="B10674" t="s">
        <v>22</v>
      </c>
      <c r="C10674" t="s">
        <v>23</v>
      </c>
      <c r="D10674" t="str">
        <f t="shared" si="996"/>
        <v>Item_18_BUTC</v>
      </c>
      <c r="E10674" t="s">
        <v>277</v>
      </c>
      <c r="F10674" s="5">
        <f t="shared" si="997"/>
        <v>30.5</v>
      </c>
      <c r="G10674">
        <v>30.5</v>
      </c>
      <c r="H10674">
        <f t="shared" si="998"/>
        <v>10</v>
      </c>
      <c r="I10674">
        <v>10</v>
      </c>
      <c r="J10674" s="3">
        <f t="shared" si="999"/>
        <v>305</v>
      </c>
      <c r="K10674">
        <v>305</v>
      </c>
      <c r="L10674" t="str">
        <f t="shared" si="1000"/>
        <v>High</v>
      </c>
      <c r="M10674" t="s">
        <v>25</v>
      </c>
      <c r="N10674" t="s">
        <v>38</v>
      </c>
      <c r="O10674" s="1">
        <v>45493</v>
      </c>
      <c r="P10674" s="7" t="str">
        <f t="shared" si="1001"/>
        <v>NO</v>
      </c>
      <c r="Q10674" t="b">
        <v>0</v>
      </c>
    </row>
    <row r="10675" spans="1:17" x14ac:dyDescent="0.3">
      <c r="A10675" t="s">
        <v>10922</v>
      </c>
      <c r="B10675" t="s">
        <v>36</v>
      </c>
      <c r="C10675" t="s">
        <v>23</v>
      </c>
      <c r="D10675" t="str">
        <f t="shared" si="996"/>
        <v>Item_23_BUTC</v>
      </c>
      <c r="E10675" t="s">
        <v>114</v>
      </c>
      <c r="F10675" s="5">
        <f t="shared" si="997"/>
        <v>38</v>
      </c>
      <c r="G10675">
        <v>38</v>
      </c>
      <c r="H10675">
        <f t="shared" si="998"/>
        <v>1</v>
      </c>
      <c r="I10675">
        <v>1</v>
      </c>
      <c r="J10675" s="3">
        <f t="shared" si="999"/>
        <v>38</v>
      </c>
      <c r="K10675">
        <v>38</v>
      </c>
      <c r="L10675" t="str">
        <f t="shared" si="1000"/>
        <v>Low</v>
      </c>
      <c r="M10675" t="s">
        <v>25</v>
      </c>
      <c r="N10675" t="s">
        <v>38</v>
      </c>
      <c r="O10675" s="1">
        <v>45331</v>
      </c>
      <c r="P10675" s="7" t="str">
        <f t="shared" si="1001"/>
        <v>NO</v>
      </c>
      <c r="Q10675" t="b">
        <v>0</v>
      </c>
    </row>
    <row r="10676" spans="1:17" x14ac:dyDescent="0.3">
      <c r="A10676" t="s">
        <v>10923</v>
      </c>
      <c r="B10676" t="s">
        <v>27</v>
      </c>
      <c r="C10676" t="s">
        <v>66</v>
      </c>
      <c r="D10676" t="str">
        <f t="shared" si="996"/>
        <v>Item_4_ELEC</v>
      </c>
      <c r="E10676" t="s">
        <v>75</v>
      </c>
      <c r="F10676" s="5">
        <f t="shared" si="997"/>
        <v>9.5</v>
      </c>
      <c r="G10676">
        <v>9.5</v>
      </c>
      <c r="H10676">
        <f t="shared" si="998"/>
        <v>6</v>
      </c>
      <c r="I10676">
        <v>6</v>
      </c>
      <c r="J10676" s="3">
        <f t="shared" si="999"/>
        <v>57</v>
      </c>
      <c r="K10676">
        <v>57</v>
      </c>
      <c r="L10676" t="str">
        <f t="shared" si="1000"/>
        <v>Low</v>
      </c>
      <c r="M10676" t="s">
        <v>48</v>
      </c>
      <c r="N10676" t="s">
        <v>16</v>
      </c>
      <c r="O10676" s="1">
        <v>44786</v>
      </c>
      <c r="P10676" s="7" t="str">
        <f t="shared" si="1001"/>
        <v>YES</v>
      </c>
      <c r="Q10676" t="b">
        <v>1</v>
      </c>
    </row>
    <row r="10677" spans="1:17" x14ac:dyDescent="0.3">
      <c r="A10677" t="s">
        <v>10924</v>
      </c>
      <c r="B10677" t="s">
        <v>43</v>
      </c>
      <c r="C10677" t="s">
        <v>28</v>
      </c>
      <c r="D10677" t="str">
        <f t="shared" si="996"/>
        <v>Item_14_BEVE</v>
      </c>
      <c r="E10677" t="s">
        <v>205</v>
      </c>
      <c r="F10677" s="5">
        <f t="shared" si="997"/>
        <v>24.5</v>
      </c>
      <c r="G10677">
        <v>24.5</v>
      </c>
      <c r="H10677">
        <f t="shared" si="998"/>
        <v>3</v>
      </c>
      <c r="I10677">
        <v>3</v>
      </c>
      <c r="J10677" s="3">
        <f t="shared" si="999"/>
        <v>73.5</v>
      </c>
      <c r="K10677">
        <v>73.5</v>
      </c>
      <c r="L10677" t="str">
        <f t="shared" si="1000"/>
        <v>Low</v>
      </c>
      <c r="M10677" t="s">
        <v>25</v>
      </c>
      <c r="N10677" t="s">
        <v>16</v>
      </c>
      <c r="O10677" s="1">
        <v>45113</v>
      </c>
      <c r="P10677" s="7" t="str">
        <f t="shared" si="1001"/>
        <v>NO</v>
      </c>
      <c r="Q10677" t="b">
        <v>0</v>
      </c>
    </row>
    <row r="10678" spans="1:17" x14ac:dyDescent="0.3">
      <c r="A10678" t="s">
        <v>10925</v>
      </c>
      <c r="B10678" t="s">
        <v>116</v>
      </c>
      <c r="C10678" t="s">
        <v>28</v>
      </c>
      <c r="D10678" t="str">
        <f t="shared" si="996"/>
        <v>Item_12_BEVE</v>
      </c>
      <c r="E10678" t="s">
        <v>401</v>
      </c>
      <c r="F10678" s="5">
        <f t="shared" si="997"/>
        <v>21.5</v>
      </c>
      <c r="G10678">
        <v>21.5</v>
      </c>
      <c r="H10678">
        <f t="shared" si="998"/>
        <v>4</v>
      </c>
      <c r="I10678">
        <v>4</v>
      </c>
      <c r="J10678" s="3">
        <f t="shared" si="999"/>
        <v>86</v>
      </c>
      <c r="K10678">
        <v>86</v>
      </c>
      <c r="L10678" t="str">
        <f t="shared" si="1000"/>
        <v>Low</v>
      </c>
      <c r="M10678" t="s">
        <v>48</v>
      </c>
      <c r="N10678" t="s">
        <v>16</v>
      </c>
      <c r="O10678" s="1">
        <v>44800</v>
      </c>
      <c r="P10678" s="7" t="str">
        <f t="shared" si="1001"/>
        <v>NO</v>
      </c>
      <c r="Q10678" t="b">
        <v>0</v>
      </c>
    </row>
    <row r="10679" spans="1:17" x14ac:dyDescent="0.3">
      <c r="A10679" t="s">
        <v>10926</v>
      </c>
      <c r="B10679" t="s">
        <v>18</v>
      </c>
      <c r="C10679" t="s">
        <v>28</v>
      </c>
      <c r="D10679" t="str">
        <f t="shared" si="996"/>
        <v>Item_12_BEVE</v>
      </c>
      <c r="E10679" t="s">
        <v>401</v>
      </c>
      <c r="F10679" s="5">
        <f t="shared" si="997"/>
        <v>21.5</v>
      </c>
      <c r="G10679">
        <v>21.5</v>
      </c>
      <c r="H10679">
        <f t="shared" si="998"/>
        <v>1</v>
      </c>
      <c r="I10679">
        <v>1</v>
      </c>
      <c r="J10679" s="3">
        <f t="shared" si="999"/>
        <v>21.5</v>
      </c>
      <c r="K10679">
        <v>21.5</v>
      </c>
      <c r="L10679" t="str">
        <f t="shared" si="1000"/>
        <v>Low</v>
      </c>
      <c r="M10679" t="s">
        <v>48</v>
      </c>
      <c r="N10679" t="s">
        <v>16</v>
      </c>
      <c r="O10679" s="1">
        <v>45176</v>
      </c>
      <c r="P10679" s="7" t="str">
        <f t="shared" si="1001"/>
        <v>NO</v>
      </c>
      <c r="Q10679" t="b">
        <v>0</v>
      </c>
    </row>
    <row r="10680" spans="1:17" x14ac:dyDescent="0.3">
      <c r="A10680" t="s">
        <v>10927</v>
      </c>
      <c r="B10680" t="s">
        <v>27</v>
      </c>
      <c r="C10680" t="s">
        <v>66</v>
      </c>
      <c r="D10680" t="str">
        <f t="shared" si="996"/>
        <v>Item_22_ELEC</v>
      </c>
      <c r="E10680" t="s">
        <v>369</v>
      </c>
      <c r="F10680" s="5">
        <f t="shared" si="997"/>
        <v>36.5</v>
      </c>
      <c r="G10680">
        <v>36.5</v>
      </c>
      <c r="H10680">
        <f t="shared" si="998"/>
        <v>5</v>
      </c>
      <c r="I10680">
        <v>5</v>
      </c>
      <c r="J10680" s="3">
        <f t="shared" si="999"/>
        <v>182.5</v>
      </c>
      <c r="K10680">
        <v>182.5</v>
      </c>
      <c r="L10680" t="str">
        <f t="shared" si="1000"/>
        <v>Medium</v>
      </c>
      <c r="M10680" t="s">
        <v>48</v>
      </c>
      <c r="N10680" t="s">
        <v>38</v>
      </c>
      <c r="O10680" s="1">
        <v>44922</v>
      </c>
      <c r="P10680" s="7" t="str">
        <f t="shared" si="1001"/>
        <v>NO</v>
      </c>
      <c r="Q10680" t="b">
        <v>0</v>
      </c>
    </row>
    <row r="10681" spans="1:17" x14ac:dyDescent="0.3">
      <c r="A10681" t="s">
        <v>10928</v>
      </c>
      <c r="B10681" t="s">
        <v>168</v>
      </c>
      <c r="C10681" t="s">
        <v>32</v>
      </c>
      <c r="D10681" t="str">
        <f t="shared" si="996"/>
        <v>Item_24_FOOD</v>
      </c>
      <c r="E10681" t="s">
        <v>263</v>
      </c>
      <c r="F10681" s="5">
        <f t="shared" si="997"/>
        <v>39.5</v>
      </c>
      <c r="G10681">
        <v>39.5</v>
      </c>
      <c r="H10681">
        <f t="shared" si="998"/>
        <v>1</v>
      </c>
      <c r="I10681">
        <v>1</v>
      </c>
      <c r="J10681" s="3">
        <f t="shared" si="999"/>
        <v>39.5</v>
      </c>
      <c r="K10681">
        <v>39.5</v>
      </c>
      <c r="L10681" t="str">
        <f t="shared" si="1000"/>
        <v>Low</v>
      </c>
      <c r="M10681" t="s">
        <v>25</v>
      </c>
      <c r="N10681" t="s">
        <v>16</v>
      </c>
      <c r="O10681" s="1">
        <v>44777</v>
      </c>
      <c r="P10681" s="7" t="str">
        <f t="shared" si="1001"/>
        <v>NO</v>
      </c>
      <c r="Q10681" t="b">
        <v>0</v>
      </c>
    </row>
    <row r="10682" spans="1:17" x14ac:dyDescent="0.3">
      <c r="A10682" t="s">
        <v>10929</v>
      </c>
      <c r="B10682" t="s">
        <v>80</v>
      </c>
      <c r="C10682" t="s">
        <v>28</v>
      </c>
      <c r="D10682" t="str">
        <f t="shared" si="996"/>
        <v>Item_17_BEVE</v>
      </c>
      <c r="E10682" t="s">
        <v>570</v>
      </c>
      <c r="F10682" s="5">
        <f t="shared" si="997"/>
        <v>29</v>
      </c>
      <c r="G10682">
        <v>29</v>
      </c>
      <c r="H10682">
        <f t="shared" si="998"/>
        <v>6</v>
      </c>
      <c r="I10682">
        <v>6</v>
      </c>
      <c r="J10682" s="3">
        <f t="shared" si="999"/>
        <v>174</v>
      </c>
      <c r="K10682">
        <v>174</v>
      </c>
      <c r="L10682" t="str">
        <f t="shared" si="1000"/>
        <v>Medium</v>
      </c>
      <c r="M10682" t="s">
        <v>48</v>
      </c>
      <c r="N10682" t="s">
        <v>38</v>
      </c>
      <c r="O10682" s="1">
        <v>45293</v>
      </c>
      <c r="P10682" s="7" t="str">
        <f t="shared" si="1001"/>
        <v>YES</v>
      </c>
      <c r="Q10682" t="b">
        <v>1</v>
      </c>
    </row>
    <row r="10683" spans="1:17" x14ac:dyDescent="0.3">
      <c r="A10683" t="s">
        <v>10930</v>
      </c>
      <c r="B10683" t="s">
        <v>77</v>
      </c>
      <c r="C10683" t="s">
        <v>19</v>
      </c>
      <c r="D10683" t="str">
        <f t="shared" si="996"/>
        <v>Item_21_MILK</v>
      </c>
      <c r="E10683" t="s">
        <v>265</v>
      </c>
      <c r="F10683" s="5">
        <f t="shared" si="997"/>
        <v>35</v>
      </c>
      <c r="G10683">
        <v>35</v>
      </c>
      <c r="H10683">
        <f t="shared" si="998"/>
        <v>6</v>
      </c>
      <c r="I10683">
        <v>6</v>
      </c>
      <c r="J10683" s="3">
        <f t="shared" si="999"/>
        <v>210</v>
      </c>
      <c r="K10683">
        <v>210</v>
      </c>
      <c r="L10683" t="str">
        <f t="shared" si="1000"/>
        <v>Medium</v>
      </c>
      <c r="M10683" t="s">
        <v>15</v>
      </c>
      <c r="N10683" t="s">
        <v>16</v>
      </c>
      <c r="O10683" s="1">
        <v>45433</v>
      </c>
      <c r="P10683" s="9" t="str">
        <f t="shared" si="1001"/>
        <v>N/A</v>
      </c>
    </row>
    <row r="10684" spans="1:17" x14ac:dyDescent="0.3">
      <c r="A10684" t="s">
        <v>10931</v>
      </c>
      <c r="B10684" t="s">
        <v>43</v>
      </c>
      <c r="C10684" t="s">
        <v>130</v>
      </c>
      <c r="D10684" t="str">
        <f t="shared" si="996"/>
        <v>Item_22_COMP</v>
      </c>
      <c r="E10684" t="s">
        <v>158</v>
      </c>
      <c r="F10684" s="5">
        <f t="shared" si="997"/>
        <v>36.5</v>
      </c>
      <c r="G10684">
        <v>36.5</v>
      </c>
      <c r="H10684">
        <f t="shared" si="998"/>
        <v>9</v>
      </c>
      <c r="I10684">
        <v>9</v>
      </c>
      <c r="J10684" s="3">
        <f t="shared" si="999"/>
        <v>328.5</v>
      </c>
      <c r="K10684">
        <v>328.5</v>
      </c>
      <c r="L10684" t="str">
        <f t="shared" si="1000"/>
        <v>High</v>
      </c>
      <c r="M10684" t="s">
        <v>48</v>
      </c>
      <c r="N10684" t="s">
        <v>16</v>
      </c>
      <c r="O10684" s="1">
        <v>45344</v>
      </c>
      <c r="P10684" s="7" t="str">
        <f t="shared" si="1001"/>
        <v>NO</v>
      </c>
      <c r="Q10684" t="b">
        <v>0</v>
      </c>
    </row>
    <row r="10685" spans="1:17" x14ac:dyDescent="0.3">
      <c r="A10685" t="s">
        <v>10932</v>
      </c>
      <c r="B10685" t="s">
        <v>18</v>
      </c>
      <c r="C10685" t="s">
        <v>13</v>
      </c>
      <c r="D10685" t="str">
        <f t="shared" si="996"/>
        <v>Item_12_PATI</v>
      </c>
      <c r="E10685" t="s">
        <v>166</v>
      </c>
      <c r="F10685" s="5">
        <f t="shared" si="997"/>
        <v>21.5</v>
      </c>
      <c r="G10685">
        <v>21.5</v>
      </c>
      <c r="H10685">
        <f t="shared" si="998"/>
        <v>1</v>
      </c>
      <c r="I10685">
        <v>1</v>
      </c>
      <c r="J10685" s="3">
        <f t="shared" si="999"/>
        <v>21.5</v>
      </c>
      <c r="K10685">
        <v>21.5</v>
      </c>
      <c r="L10685" t="str">
        <f t="shared" si="1000"/>
        <v>Low</v>
      </c>
      <c r="M10685" t="s">
        <v>25</v>
      </c>
      <c r="N10685" t="s">
        <v>38</v>
      </c>
      <c r="O10685" s="1">
        <v>44776</v>
      </c>
      <c r="P10685" s="7" t="str">
        <f t="shared" si="1001"/>
        <v>NO</v>
      </c>
      <c r="Q10685" t="b">
        <v>0</v>
      </c>
    </row>
    <row r="10686" spans="1:17" x14ac:dyDescent="0.3">
      <c r="A10686" t="s">
        <v>10933</v>
      </c>
      <c r="B10686" t="s">
        <v>80</v>
      </c>
      <c r="C10686" t="s">
        <v>32</v>
      </c>
      <c r="D10686" t="str">
        <f t="shared" si="996"/>
        <v>Item_14_FOOD</v>
      </c>
      <c r="E10686" t="s">
        <v>90</v>
      </c>
      <c r="F10686" s="5">
        <f t="shared" si="997"/>
        <v>24.5</v>
      </c>
      <c r="G10686">
        <v>24.5</v>
      </c>
      <c r="H10686">
        <f t="shared" si="998"/>
        <v>1</v>
      </c>
      <c r="I10686">
        <v>1</v>
      </c>
      <c r="J10686" s="3">
        <f t="shared" si="999"/>
        <v>24.5</v>
      </c>
      <c r="K10686">
        <v>24.5</v>
      </c>
      <c r="L10686" t="str">
        <f t="shared" si="1000"/>
        <v>Low</v>
      </c>
      <c r="M10686" t="s">
        <v>48</v>
      </c>
      <c r="N10686" t="s">
        <v>16</v>
      </c>
      <c r="O10686" s="1">
        <v>45655</v>
      </c>
      <c r="P10686" s="9" t="str">
        <f t="shared" si="1001"/>
        <v>N/A</v>
      </c>
    </row>
    <row r="10687" spans="1:17" x14ac:dyDescent="0.3">
      <c r="A10687" t="s">
        <v>10934</v>
      </c>
      <c r="B10687" t="s">
        <v>31</v>
      </c>
      <c r="C10687" t="s">
        <v>130</v>
      </c>
      <c r="D10687" t="str">
        <f t="shared" si="996"/>
        <v>Item_25_COMP</v>
      </c>
      <c r="E10687" t="s">
        <v>225</v>
      </c>
      <c r="F10687" s="5">
        <f t="shared" si="997"/>
        <v>41</v>
      </c>
      <c r="G10687">
        <v>41</v>
      </c>
      <c r="H10687">
        <f t="shared" si="998"/>
        <v>1</v>
      </c>
      <c r="I10687">
        <v>1</v>
      </c>
      <c r="J10687" s="3">
        <f t="shared" si="999"/>
        <v>41</v>
      </c>
      <c r="K10687">
        <v>41</v>
      </c>
      <c r="L10687" t="str">
        <f t="shared" si="1000"/>
        <v>Low</v>
      </c>
      <c r="M10687" t="s">
        <v>15</v>
      </c>
      <c r="N10687" t="s">
        <v>16</v>
      </c>
      <c r="O10687" s="1">
        <v>45269</v>
      </c>
      <c r="P10687" s="7" t="str">
        <f t="shared" si="1001"/>
        <v>YES</v>
      </c>
      <c r="Q10687" t="b">
        <v>1</v>
      </c>
    </row>
    <row r="10688" spans="1:17" x14ac:dyDescent="0.3">
      <c r="A10688" t="s">
        <v>10935</v>
      </c>
      <c r="B10688" t="s">
        <v>36</v>
      </c>
      <c r="C10688" t="s">
        <v>19</v>
      </c>
      <c r="D10688" t="str">
        <f t="shared" si="996"/>
        <v>Item_8_MILK</v>
      </c>
      <c r="E10688" t="s">
        <v>201</v>
      </c>
      <c r="F10688" s="5">
        <f t="shared" si="997"/>
        <v>15.5</v>
      </c>
      <c r="G10688">
        <v>15.5</v>
      </c>
      <c r="H10688">
        <f t="shared" si="998"/>
        <v>1</v>
      </c>
      <c r="I10688">
        <v>1</v>
      </c>
      <c r="J10688" s="3">
        <f t="shared" si="999"/>
        <v>15.5</v>
      </c>
      <c r="K10688">
        <v>15.5</v>
      </c>
      <c r="L10688" t="str">
        <f t="shared" si="1000"/>
        <v>Low</v>
      </c>
      <c r="M10688" t="s">
        <v>25</v>
      </c>
      <c r="N10688" t="s">
        <v>16</v>
      </c>
      <c r="O10688" s="1">
        <v>45409</v>
      </c>
      <c r="P10688" s="9" t="str">
        <f t="shared" si="1001"/>
        <v>N/A</v>
      </c>
    </row>
    <row r="10689" spans="1:17" x14ac:dyDescent="0.3">
      <c r="A10689" t="s">
        <v>10936</v>
      </c>
      <c r="B10689" t="s">
        <v>18</v>
      </c>
      <c r="C10689" t="s">
        <v>130</v>
      </c>
      <c r="D10689" t="str">
        <f t="shared" si="996"/>
        <v>Item_19_COMP</v>
      </c>
      <c r="E10689" t="s">
        <v>361</v>
      </c>
      <c r="F10689" s="5">
        <f t="shared" si="997"/>
        <v>32</v>
      </c>
      <c r="G10689">
        <v>32</v>
      </c>
      <c r="H10689">
        <f t="shared" si="998"/>
        <v>6</v>
      </c>
      <c r="I10689">
        <v>6</v>
      </c>
      <c r="J10689" s="3">
        <f t="shared" si="999"/>
        <v>192</v>
      </c>
      <c r="K10689">
        <v>192</v>
      </c>
      <c r="L10689" t="str">
        <f t="shared" si="1000"/>
        <v>Medium</v>
      </c>
      <c r="M10689" t="s">
        <v>25</v>
      </c>
      <c r="N10689" t="s">
        <v>38</v>
      </c>
      <c r="O10689" s="1">
        <v>44992</v>
      </c>
      <c r="P10689" s="7" t="str">
        <f t="shared" si="1001"/>
        <v>NO</v>
      </c>
      <c r="Q10689" t="b">
        <v>0</v>
      </c>
    </row>
    <row r="10690" spans="1:17" x14ac:dyDescent="0.3">
      <c r="A10690" t="s">
        <v>10937</v>
      </c>
      <c r="B10690" t="s">
        <v>108</v>
      </c>
      <c r="C10690" t="s">
        <v>19</v>
      </c>
      <c r="D10690" t="str">
        <f t="shared" ref="D10690:D10753" si="1002">IF(TRIM(E10690)="","Unknown_Item","Item_"&amp;MID(E10690,6,FIND("_",E10690,6)-6)&amp;"_"&amp;UPPER(LEFT(C10690,4)))</f>
        <v>Item_5_MILK</v>
      </c>
      <c r="E10690" t="s">
        <v>972</v>
      </c>
      <c r="F10690" s="5">
        <f t="shared" ref="F10690:F10753" si="1003">IF(ISBLANK(G10690),AVERAGE($G$2:$G$12576),G10690)</f>
        <v>11</v>
      </c>
      <c r="G10690">
        <v>11</v>
      </c>
      <c r="H10690">
        <f t="shared" ref="H10690:H10753" si="1004">IF(ISBLANK(I10690),MEDIAN($I$2:$I$12576),I10690)</f>
        <v>7</v>
      </c>
      <c r="I10690">
        <v>7</v>
      </c>
      <c r="J10690" s="3">
        <f t="shared" ref="J10690:J10753" si="1005">IF(ISBLANK(K10690),MEDIAN($K$2:$K$12576),K10690)</f>
        <v>77</v>
      </c>
      <c r="K10690">
        <v>77</v>
      </c>
      <c r="L10690" t="str">
        <f t="shared" ref="L10690:L10753" si="1006">IF(J10690&gt;=300,"High",IF(J10690&gt;=150,"Medium","Low"))</f>
        <v>Low</v>
      </c>
      <c r="M10690" t="s">
        <v>25</v>
      </c>
      <c r="N10690" t="s">
        <v>16</v>
      </c>
      <c r="O10690" s="1">
        <v>45143</v>
      </c>
      <c r="P10690" s="9" t="str">
        <f t="shared" ref="P10690:P10753" si="1007">IF(ISBLANK(Q10690),"N/A",IF(Q10690=TRUE,"YES","NO"))</f>
        <v>N/A</v>
      </c>
    </row>
    <row r="10691" spans="1:17" x14ac:dyDescent="0.3">
      <c r="A10691" t="s">
        <v>10938</v>
      </c>
      <c r="B10691" t="s">
        <v>74</v>
      </c>
      <c r="C10691" t="s">
        <v>66</v>
      </c>
      <c r="D10691" t="str">
        <f t="shared" si="1002"/>
        <v>Item_13_ELEC</v>
      </c>
      <c r="E10691" t="s">
        <v>67</v>
      </c>
      <c r="F10691" s="5">
        <f t="shared" si="1003"/>
        <v>23</v>
      </c>
      <c r="G10691">
        <v>23</v>
      </c>
      <c r="H10691">
        <f t="shared" si="1004"/>
        <v>3</v>
      </c>
      <c r="I10691">
        <v>3</v>
      </c>
      <c r="J10691" s="3">
        <f t="shared" si="1005"/>
        <v>69</v>
      </c>
      <c r="K10691">
        <v>69</v>
      </c>
      <c r="L10691" t="str">
        <f t="shared" si="1006"/>
        <v>Low</v>
      </c>
      <c r="M10691" t="s">
        <v>48</v>
      </c>
      <c r="N10691" t="s">
        <v>38</v>
      </c>
      <c r="O10691" s="1">
        <v>44683</v>
      </c>
      <c r="P10691" s="7" t="str">
        <f t="shared" si="1007"/>
        <v>NO</v>
      </c>
      <c r="Q10691" t="b">
        <v>0</v>
      </c>
    </row>
    <row r="10692" spans="1:17" x14ac:dyDescent="0.3">
      <c r="A10692" t="s">
        <v>10939</v>
      </c>
      <c r="B10692" t="s">
        <v>65</v>
      </c>
      <c r="C10692" t="s">
        <v>28</v>
      </c>
      <c r="D10692" t="str">
        <f t="shared" si="1002"/>
        <v>Item_6_BEVE</v>
      </c>
      <c r="E10692" t="s">
        <v>268</v>
      </c>
      <c r="F10692" s="5">
        <f t="shared" si="1003"/>
        <v>12.5</v>
      </c>
      <c r="G10692">
        <v>12.5</v>
      </c>
      <c r="H10692">
        <f t="shared" si="1004"/>
        <v>10</v>
      </c>
      <c r="I10692">
        <v>10</v>
      </c>
      <c r="J10692" s="3">
        <f t="shared" si="1005"/>
        <v>125</v>
      </c>
      <c r="K10692">
        <v>125</v>
      </c>
      <c r="L10692" t="str">
        <f t="shared" si="1006"/>
        <v>Low</v>
      </c>
      <c r="M10692" t="s">
        <v>15</v>
      </c>
      <c r="N10692" t="s">
        <v>38</v>
      </c>
      <c r="O10692" s="1">
        <v>45510</v>
      </c>
      <c r="P10692" s="7" t="str">
        <f t="shared" si="1007"/>
        <v>NO</v>
      </c>
      <c r="Q10692" t="b">
        <v>0</v>
      </c>
    </row>
    <row r="10693" spans="1:17" x14ac:dyDescent="0.3">
      <c r="A10693" t="s">
        <v>10940</v>
      </c>
      <c r="B10693" t="s">
        <v>98</v>
      </c>
      <c r="C10693" t="s">
        <v>23</v>
      </c>
      <c r="D10693" t="str">
        <f t="shared" si="1002"/>
        <v>Item_3_BUTC</v>
      </c>
      <c r="E10693" t="s">
        <v>50</v>
      </c>
      <c r="F10693" s="5">
        <f t="shared" si="1003"/>
        <v>8</v>
      </c>
      <c r="G10693">
        <v>8</v>
      </c>
      <c r="H10693">
        <f t="shared" si="1004"/>
        <v>9</v>
      </c>
      <c r="I10693">
        <v>9</v>
      </c>
      <c r="J10693" s="3">
        <f t="shared" si="1005"/>
        <v>72</v>
      </c>
      <c r="K10693">
        <v>72</v>
      </c>
      <c r="L10693" t="str">
        <f t="shared" si="1006"/>
        <v>Low</v>
      </c>
      <c r="M10693" t="s">
        <v>25</v>
      </c>
      <c r="N10693" t="s">
        <v>16</v>
      </c>
      <c r="O10693" s="1">
        <v>45515</v>
      </c>
      <c r="P10693" s="9" t="str">
        <f t="shared" si="1007"/>
        <v>N/A</v>
      </c>
    </row>
    <row r="10694" spans="1:17" x14ac:dyDescent="0.3">
      <c r="A10694" t="s">
        <v>10941</v>
      </c>
      <c r="B10694" t="s">
        <v>31</v>
      </c>
      <c r="C10694" t="s">
        <v>19</v>
      </c>
      <c r="D10694" t="str">
        <f t="shared" si="1002"/>
        <v>Item_3_MILK</v>
      </c>
      <c r="E10694" t="s">
        <v>284</v>
      </c>
      <c r="F10694" s="5">
        <f t="shared" si="1003"/>
        <v>8</v>
      </c>
      <c r="G10694">
        <v>8</v>
      </c>
      <c r="H10694">
        <f t="shared" si="1004"/>
        <v>4</v>
      </c>
      <c r="I10694">
        <v>4</v>
      </c>
      <c r="J10694" s="3">
        <f t="shared" si="1005"/>
        <v>32</v>
      </c>
      <c r="K10694">
        <v>32</v>
      </c>
      <c r="L10694" t="str">
        <f t="shared" si="1006"/>
        <v>Low</v>
      </c>
      <c r="M10694" t="s">
        <v>48</v>
      </c>
      <c r="N10694" t="s">
        <v>38</v>
      </c>
      <c r="O10694" s="1">
        <v>45438</v>
      </c>
      <c r="P10694" s="7" t="str">
        <f t="shared" si="1007"/>
        <v>YES</v>
      </c>
      <c r="Q10694" t="b">
        <v>1</v>
      </c>
    </row>
    <row r="10695" spans="1:17" x14ac:dyDescent="0.3">
      <c r="A10695" t="s">
        <v>10942</v>
      </c>
      <c r="B10695" t="s">
        <v>84</v>
      </c>
      <c r="C10695" t="s">
        <v>32</v>
      </c>
      <c r="D10695" t="str">
        <f t="shared" si="1002"/>
        <v>Item_3_FOOD</v>
      </c>
      <c r="E10695" t="s">
        <v>126</v>
      </c>
      <c r="F10695" s="5">
        <f t="shared" si="1003"/>
        <v>8</v>
      </c>
      <c r="G10695">
        <v>8</v>
      </c>
      <c r="H10695">
        <f t="shared" si="1004"/>
        <v>7</v>
      </c>
      <c r="I10695">
        <v>7</v>
      </c>
      <c r="J10695" s="3">
        <f t="shared" si="1005"/>
        <v>56</v>
      </c>
      <c r="K10695">
        <v>56</v>
      </c>
      <c r="L10695" t="str">
        <f t="shared" si="1006"/>
        <v>Low</v>
      </c>
      <c r="M10695" t="s">
        <v>15</v>
      </c>
      <c r="N10695" t="s">
        <v>38</v>
      </c>
      <c r="O10695" s="1">
        <v>45453</v>
      </c>
      <c r="P10695" s="7" t="str">
        <f t="shared" si="1007"/>
        <v>NO</v>
      </c>
      <c r="Q10695" t="b">
        <v>0</v>
      </c>
    </row>
    <row r="10696" spans="1:17" x14ac:dyDescent="0.3">
      <c r="A10696" t="s">
        <v>10943</v>
      </c>
      <c r="B10696" t="s">
        <v>100</v>
      </c>
      <c r="C10696" t="s">
        <v>28</v>
      </c>
      <c r="D10696" t="str">
        <f t="shared" si="1002"/>
        <v>Item_14_BEVE</v>
      </c>
      <c r="E10696" t="s">
        <v>205</v>
      </c>
      <c r="F10696" s="5">
        <f t="shared" si="1003"/>
        <v>24.5</v>
      </c>
      <c r="G10696">
        <v>24.5</v>
      </c>
      <c r="H10696">
        <f t="shared" si="1004"/>
        <v>2</v>
      </c>
      <c r="I10696">
        <v>2</v>
      </c>
      <c r="J10696" s="3">
        <f t="shared" si="1005"/>
        <v>49</v>
      </c>
      <c r="K10696">
        <v>49</v>
      </c>
      <c r="L10696" t="str">
        <f t="shared" si="1006"/>
        <v>Low</v>
      </c>
      <c r="M10696" t="s">
        <v>48</v>
      </c>
      <c r="N10696" t="s">
        <v>38</v>
      </c>
      <c r="O10696" s="1">
        <v>44842</v>
      </c>
      <c r="P10696" s="7" t="str">
        <f t="shared" si="1007"/>
        <v>YES</v>
      </c>
      <c r="Q10696" t="b">
        <v>1</v>
      </c>
    </row>
    <row r="10697" spans="1:17" x14ac:dyDescent="0.3">
      <c r="A10697" t="s">
        <v>10944</v>
      </c>
      <c r="B10697" t="s">
        <v>77</v>
      </c>
      <c r="C10697" t="s">
        <v>130</v>
      </c>
      <c r="D10697" s="2" t="str">
        <f t="shared" si="1002"/>
        <v>Unknown_Item</v>
      </c>
      <c r="F10697" s="6">
        <f t="shared" si="1003"/>
        <v>23.365911749958215</v>
      </c>
      <c r="H10697">
        <f t="shared" si="1004"/>
        <v>10</v>
      </c>
      <c r="I10697">
        <v>10</v>
      </c>
      <c r="J10697" s="3">
        <f t="shared" si="1005"/>
        <v>260</v>
      </c>
      <c r="K10697">
        <v>260</v>
      </c>
      <c r="L10697" t="str">
        <f t="shared" si="1006"/>
        <v>Medium</v>
      </c>
      <c r="M10697" t="s">
        <v>15</v>
      </c>
      <c r="N10697" t="s">
        <v>16</v>
      </c>
      <c r="O10697" s="1">
        <v>44952</v>
      </c>
      <c r="P10697" s="9" t="str">
        <f t="shared" si="1007"/>
        <v>N/A</v>
      </c>
    </row>
    <row r="10698" spans="1:17" x14ac:dyDescent="0.3">
      <c r="A10698" t="s">
        <v>10945</v>
      </c>
      <c r="B10698" t="s">
        <v>12</v>
      </c>
      <c r="C10698" t="s">
        <v>23</v>
      </c>
      <c r="D10698" t="str">
        <f t="shared" si="1002"/>
        <v>Item_25_BUTC</v>
      </c>
      <c r="E10698" t="s">
        <v>383</v>
      </c>
      <c r="F10698" s="5">
        <f t="shared" si="1003"/>
        <v>41</v>
      </c>
      <c r="G10698">
        <v>41</v>
      </c>
      <c r="H10698">
        <f t="shared" si="1004"/>
        <v>5</v>
      </c>
      <c r="I10698">
        <v>5</v>
      </c>
      <c r="J10698" s="3">
        <f t="shared" si="1005"/>
        <v>205</v>
      </c>
      <c r="K10698">
        <v>205</v>
      </c>
      <c r="L10698" t="str">
        <f t="shared" si="1006"/>
        <v>Medium</v>
      </c>
      <c r="M10698" t="s">
        <v>48</v>
      </c>
      <c r="N10698" t="s">
        <v>38</v>
      </c>
      <c r="O10698" s="1">
        <v>44964</v>
      </c>
      <c r="P10698" s="7" t="str">
        <f t="shared" si="1007"/>
        <v>YES</v>
      </c>
      <c r="Q10698" t="b">
        <v>1</v>
      </c>
    </row>
    <row r="10699" spans="1:17" x14ac:dyDescent="0.3">
      <c r="A10699" t="s">
        <v>10946</v>
      </c>
      <c r="B10699" t="s">
        <v>12</v>
      </c>
      <c r="C10699" t="s">
        <v>32</v>
      </c>
      <c r="D10699" t="str">
        <f t="shared" si="1002"/>
        <v>Item_17_FOOD</v>
      </c>
      <c r="E10699" t="s">
        <v>498</v>
      </c>
      <c r="F10699" s="5">
        <f t="shared" si="1003"/>
        <v>29</v>
      </c>
      <c r="G10699">
        <v>29</v>
      </c>
      <c r="H10699">
        <f t="shared" si="1004"/>
        <v>6</v>
      </c>
      <c r="I10699">
        <v>6</v>
      </c>
      <c r="J10699" s="3">
        <f t="shared" si="1005"/>
        <v>174</v>
      </c>
      <c r="K10699">
        <v>174</v>
      </c>
      <c r="L10699" t="str">
        <f t="shared" si="1006"/>
        <v>Medium</v>
      </c>
      <c r="M10699" t="s">
        <v>15</v>
      </c>
      <c r="N10699" t="s">
        <v>38</v>
      </c>
      <c r="O10699" s="1">
        <v>45272</v>
      </c>
      <c r="P10699" s="7" t="str">
        <f t="shared" si="1007"/>
        <v>NO</v>
      </c>
      <c r="Q10699" t="b">
        <v>0</v>
      </c>
    </row>
    <row r="10700" spans="1:17" x14ac:dyDescent="0.3">
      <c r="A10700" t="s">
        <v>10947</v>
      </c>
      <c r="B10700" t="s">
        <v>27</v>
      </c>
      <c r="C10700" t="s">
        <v>23</v>
      </c>
      <c r="D10700" t="str">
        <f t="shared" si="1002"/>
        <v>Item_2_BUTC</v>
      </c>
      <c r="E10700" t="s">
        <v>162</v>
      </c>
      <c r="F10700" s="5">
        <f t="shared" si="1003"/>
        <v>6.5</v>
      </c>
      <c r="G10700">
        <v>6.5</v>
      </c>
      <c r="H10700">
        <f t="shared" si="1004"/>
        <v>4</v>
      </c>
      <c r="I10700">
        <v>4</v>
      </c>
      <c r="J10700" s="3">
        <f t="shared" si="1005"/>
        <v>26</v>
      </c>
      <c r="K10700">
        <v>26</v>
      </c>
      <c r="L10700" t="str">
        <f t="shared" si="1006"/>
        <v>Low</v>
      </c>
      <c r="M10700" t="s">
        <v>48</v>
      </c>
      <c r="N10700" t="s">
        <v>38</v>
      </c>
      <c r="O10700" s="1">
        <v>44783</v>
      </c>
      <c r="P10700" s="9" t="str">
        <f t="shared" si="1007"/>
        <v>N/A</v>
      </c>
    </row>
    <row r="10701" spans="1:17" x14ac:dyDescent="0.3">
      <c r="A10701" t="s">
        <v>10948</v>
      </c>
      <c r="B10701" t="s">
        <v>43</v>
      </c>
      <c r="C10701" t="s">
        <v>23</v>
      </c>
      <c r="D10701" t="str">
        <f t="shared" si="1002"/>
        <v>Item_1_BUTC</v>
      </c>
      <c r="E10701" t="s">
        <v>397</v>
      </c>
      <c r="F10701" s="5">
        <f t="shared" si="1003"/>
        <v>5</v>
      </c>
      <c r="G10701">
        <v>5</v>
      </c>
      <c r="H10701">
        <f t="shared" si="1004"/>
        <v>6</v>
      </c>
      <c r="I10701">
        <v>6</v>
      </c>
      <c r="J10701" s="3">
        <f t="shared" si="1005"/>
        <v>30</v>
      </c>
      <c r="K10701">
        <v>30</v>
      </c>
      <c r="L10701" t="str">
        <f t="shared" si="1006"/>
        <v>Low</v>
      </c>
      <c r="M10701" t="s">
        <v>15</v>
      </c>
      <c r="N10701" t="s">
        <v>38</v>
      </c>
      <c r="O10701" s="1">
        <v>45029</v>
      </c>
      <c r="P10701" s="7" t="str">
        <f t="shared" si="1007"/>
        <v>YES</v>
      </c>
      <c r="Q10701" t="b">
        <v>1</v>
      </c>
    </row>
    <row r="10702" spans="1:17" x14ac:dyDescent="0.3">
      <c r="A10702" t="s">
        <v>10949</v>
      </c>
      <c r="B10702" t="s">
        <v>46</v>
      </c>
      <c r="C10702" t="s">
        <v>41</v>
      </c>
      <c r="D10702" s="2" t="str">
        <f t="shared" si="1002"/>
        <v>Unknown_Item</v>
      </c>
      <c r="F10702" s="5">
        <f t="shared" si="1003"/>
        <v>39.5</v>
      </c>
      <c r="G10702">
        <v>39.5</v>
      </c>
      <c r="H10702" s="2">
        <f t="shared" si="1004"/>
        <v>6</v>
      </c>
      <c r="J10702" s="4">
        <f t="shared" si="1005"/>
        <v>108.5</v>
      </c>
      <c r="L10702" t="str">
        <f t="shared" si="1006"/>
        <v>Low</v>
      </c>
      <c r="M10702" t="s">
        <v>25</v>
      </c>
      <c r="N10702" t="s">
        <v>16</v>
      </c>
      <c r="O10702" s="1">
        <v>44872</v>
      </c>
      <c r="P10702" s="9" t="str">
        <f t="shared" si="1007"/>
        <v>N/A</v>
      </c>
    </row>
    <row r="10703" spans="1:17" x14ac:dyDescent="0.3">
      <c r="A10703" t="s">
        <v>10950</v>
      </c>
      <c r="B10703" t="s">
        <v>31</v>
      </c>
      <c r="C10703" t="s">
        <v>23</v>
      </c>
      <c r="D10703" t="str">
        <f t="shared" si="1002"/>
        <v>Item_24_BUTC</v>
      </c>
      <c r="E10703" t="s">
        <v>121</v>
      </c>
      <c r="F10703" s="5">
        <f t="shared" si="1003"/>
        <v>39.5</v>
      </c>
      <c r="G10703">
        <v>39.5</v>
      </c>
      <c r="H10703">
        <f t="shared" si="1004"/>
        <v>6</v>
      </c>
      <c r="I10703">
        <v>6</v>
      </c>
      <c r="J10703" s="3">
        <f t="shared" si="1005"/>
        <v>237</v>
      </c>
      <c r="K10703">
        <v>237</v>
      </c>
      <c r="L10703" t="str">
        <f t="shared" si="1006"/>
        <v>Medium</v>
      </c>
      <c r="M10703" t="s">
        <v>25</v>
      </c>
      <c r="N10703" t="s">
        <v>16</v>
      </c>
      <c r="O10703" s="1">
        <v>44784</v>
      </c>
      <c r="P10703" s="7" t="str">
        <f t="shared" si="1007"/>
        <v>NO</v>
      </c>
      <c r="Q10703" t="b">
        <v>0</v>
      </c>
    </row>
    <row r="10704" spans="1:17" x14ac:dyDescent="0.3">
      <c r="A10704" t="s">
        <v>10951</v>
      </c>
      <c r="B10704" t="s">
        <v>100</v>
      </c>
      <c r="C10704" t="s">
        <v>19</v>
      </c>
      <c r="D10704" t="str">
        <f t="shared" si="1002"/>
        <v>Item_19_MILK</v>
      </c>
      <c r="E10704" t="s">
        <v>142</v>
      </c>
      <c r="F10704" s="5">
        <f t="shared" si="1003"/>
        <v>32</v>
      </c>
      <c r="G10704">
        <v>32</v>
      </c>
      <c r="H10704">
        <f t="shared" si="1004"/>
        <v>5</v>
      </c>
      <c r="I10704">
        <v>5</v>
      </c>
      <c r="J10704" s="3">
        <f t="shared" si="1005"/>
        <v>160</v>
      </c>
      <c r="K10704">
        <v>160</v>
      </c>
      <c r="L10704" t="str">
        <f t="shared" si="1006"/>
        <v>Medium</v>
      </c>
      <c r="M10704" t="s">
        <v>48</v>
      </c>
      <c r="N10704" t="s">
        <v>38</v>
      </c>
      <c r="O10704" s="1">
        <v>44575</v>
      </c>
      <c r="P10704" s="9" t="str">
        <f t="shared" si="1007"/>
        <v>N/A</v>
      </c>
    </row>
    <row r="10705" spans="1:17" x14ac:dyDescent="0.3">
      <c r="A10705" t="s">
        <v>10952</v>
      </c>
      <c r="B10705" t="s">
        <v>80</v>
      </c>
      <c r="C10705" t="s">
        <v>28</v>
      </c>
      <c r="D10705" t="str">
        <f t="shared" si="1002"/>
        <v>Item_2_BEVE</v>
      </c>
      <c r="E10705" t="s">
        <v>308</v>
      </c>
      <c r="F10705" s="5">
        <f t="shared" si="1003"/>
        <v>6.5</v>
      </c>
      <c r="G10705">
        <v>6.5</v>
      </c>
      <c r="H10705">
        <f t="shared" si="1004"/>
        <v>6</v>
      </c>
      <c r="I10705">
        <v>6</v>
      </c>
      <c r="J10705" s="3">
        <f t="shared" si="1005"/>
        <v>39</v>
      </c>
      <c r="K10705">
        <v>39</v>
      </c>
      <c r="L10705" t="str">
        <f t="shared" si="1006"/>
        <v>Low</v>
      </c>
      <c r="M10705" t="s">
        <v>15</v>
      </c>
      <c r="N10705" t="s">
        <v>16</v>
      </c>
      <c r="O10705" s="1">
        <v>45665</v>
      </c>
      <c r="P10705" s="9" t="str">
        <f t="shared" si="1007"/>
        <v>N/A</v>
      </c>
    </row>
    <row r="10706" spans="1:17" x14ac:dyDescent="0.3">
      <c r="A10706" t="s">
        <v>10953</v>
      </c>
      <c r="B10706" t="s">
        <v>80</v>
      </c>
      <c r="C10706" t="s">
        <v>130</v>
      </c>
      <c r="D10706" t="str">
        <f t="shared" si="1002"/>
        <v>Item_14_COMP</v>
      </c>
      <c r="E10706" t="s">
        <v>320</v>
      </c>
      <c r="F10706" s="5">
        <f t="shared" si="1003"/>
        <v>24.5</v>
      </c>
      <c r="G10706">
        <v>24.5</v>
      </c>
      <c r="H10706">
        <f t="shared" si="1004"/>
        <v>3</v>
      </c>
      <c r="I10706">
        <v>3</v>
      </c>
      <c r="J10706" s="3">
        <f t="shared" si="1005"/>
        <v>73.5</v>
      </c>
      <c r="K10706">
        <v>73.5</v>
      </c>
      <c r="L10706" t="str">
        <f t="shared" si="1006"/>
        <v>Low</v>
      </c>
      <c r="M10706" t="s">
        <v>25</v>
      </c>
      <c r="N10706" t="s">
        <v>38</v>
      </c>
      <c r="O10706" s="1">
        <v>45062</v>
      </c>
      <c r="P10706" s="9" t="str">
        <f t="shared" si="1007"/>
        <v>N/A</v>
      </c>
    </row>
    <row r="10707" spans="1:17" x14ac:dyDescent="0.3">
      <c r="A10707" t="s">
        <v>10954</v>
      </c>
      <c r="B10707" t="s">
        <v>108</v>
      </c>
      <c r="C10707" t="s">
        <v>19</v>
      </c>
      <c r="D10707" t="str">
        <f t="shared" si="1002"/>
        <v>Item_3_MILK</v>
      </c>
      <c r="E10707" t="s">
        <v>284</v>
      </c>
      <c r="F10707" s="5">
        <f t="shared" si="1003"/>
        <v>8</v>
      </c>
      <c r="G10707">
        <v>8</v>
      </c>
      <c r="H10707">
        <f t="shared" si="1004"/>
        <v>9</v>
      </c>
      <c r="I10707">
        <v>9</v>
      </c>
      <c r="J10707" s="3">
        <f t="shared" si="1005"/>
        <v>72</v>
      </c>
      <c r="K10707">
        <v>72</v>
      </c>
      <c r="L10707" t="str">
        <f t="shared" si="1006"/>
        <v>Low</v>
      </c>
      <c r="M10707" t="s">
        <v>15</v>
      </c>
      <c r="N10707" t="s">
        <v>38</v>
      </c>
      <c r="O10707" s="1">
        <v>44850</v>
      </c>
      <c r="P10707" s="7" t="str">
        <f t="shared" si="1007"/>
        <v>YES</v>
      </c>
      <c r="Q10707" t="b">
        <v>1</v>
      </c>
    </row>
    <row r="10708" spans="1:17" x14ac:dyDescent="0.3">
      <c r="A10708" t="s">
        <v>10955</v>
      </c>
      <c r="B10708" t="s">
        <v>80</v>
      </c>
      <c r="C10708" t="s">
        <v>32</v>
      </c>
      <c r="D10708" t="str">
        <f t="shared" si="1002"/>
        <v>Item_3_FOOD</v>
      </c>
      <c r="E10708" t="s">
        <v>126</v>
      </c>
      <c r="F10708" s="5">
        <f t="shared" si="1003"/>
        <v>8</v>
      </c>
      <c r="G10708">
        <v>8</v>
      </c>
      <c r="H10708">
        <f t="shared" si="1004"/>
        <v>3</v>
      </c>
      <c r="I10708">
        <v>3</v>
      </c>
      <c r="J10708" s="3">
        <f t="shared" si="1005"/>
        <v>24</v>
      </c>
      <c r="K10708">
        <v>24</v>
      </c>
      <c r="L10708" t="str">
        <f t="shared" si="1006"/>
        <v>Low</v>
      </c>
      <c r="M10708" t="s">
        <v>25</v>
      </c>
      <c r="N10708" t="s">
        <v>16</v>
      </c>
      <c r="O10708" s="1">
        <v>45258</v>
      </c>
      <c r="P10708" s="7" t="str">
        <f t="shared" si="1007"/>
        <v>YES</v>
      </c>
      <c r="Q10708" t="b">
        <v>1</v>
      </c>
    </row>
    <row r="10709" spans="1:17" x14ac:dyDescent="0.3">
      <c r="A10709" t="s">
        <v>10956</v>
      </c>
      <c r="B10709" t="s">
        <v>100</v>
      </c>
      <c r="C10709" t="s">
        <v>19</v>
      </c>
      <c r="D10709" t="str">
        <f t="shared" si="1002"/>
        <v>Item_3_MILK</v>
      </c>
      <c r="E10709" t="s">
        <v>284</v>
      </c>
      <c r="F10709" s="5">
        <f t="shared" si="1003"/>
        <v>8</v>
      </c>
      <c r="G10709">
        <v>8</v>
      </c>
      <c r="H10709">
        <f t="shared" si="1004"/>
        <v>5</v>
      </c>
      <c r="I10709">
        <v>5</v>
      </c>
      <c r="J10709" s="3">
        <f t="shared" si="1005"/>
        <v>40</v>
      </c>
      <c r="K10709">
        <v>40</v>
      </c>
      <c r="L10709" t="str">
        <f t="shared" si="1006"/>
        <v>Low</v>
      </c>
      <c r="M10709" t="s">
        <v>25</v>
      </c>
      <c r="N10709" t="s">
        <v>38</v>
      </c>
      <c r="O10709" s="1">
        <v>44593</v>
      </c>
      <c r="P10709" s="9" t="str">
        <f t="shared" si="1007"/>
        <v>N/A</v>
      </c>
    </row>
    <row r="10710" spans="1:17" x14ac:dyDescent="0.3">
      <c r="A10710" t="s">
        <v>10957</v>
      </c>
      <c r="B10710" t="s">
        <v>108</v>
      </c>
      <c r="C10710" t="s">
        <v>32</v>
      </c>
      <c r="D10710" t="str">
        <f t="shared" si="1002"/>
        <v>Item_11_FOOD</v>
      </c>
      <c r="E10710" t="s">
        <v>94</v>
      </c>
      <c r="F10710" s="5">
        <f t="shared" si="1003"/>
        <v>20</v>
      </c>
      <c r="G10710">
        <v>20</v>
      </c>
      <c r="H10710">
        <f t="shared" si="1004"/>
        <v>3</v>
      </c>
      <c r="I10710">
        <v>3</v>
      </c>
      <c r="J10710" s="3">
        <f t="shared" si="1005"/>
        <v>60</v>
      </c>
      <c r="K10710">
        <v>60</v>
      </c>
      <c r="L10710" t="str">
        <f t="shared" si="1006"/>
        <v>Low</v>
      </c>
      <c r="M10710" t="s">
        <v>25</v>
      </c>
      <c r="N10710" t="s">
        <v>38</v>
      </c>
      <c r="O10710" s="1">
        <v>45663</v>
      </c>
      <c r="P10710" s="7" t="str">
        <f t="shared" si="1007"/>
        <v>NO</v>
      </c>
      <c r="Q10710" t="b">
        <v>0</v>
      </c>
    </row>
    <row r="10711" spans="1:17" x14ac:dyDescent="0.3">
      <c r="A10711" t="s">
        <v>10958</v>
      </c>
      <c r="B10711" t="s">
        <v>12</v>
      </c>
      <c r="C10711" t="s">
        <v>130</v>
      </c>
      <c r="D10711" t="str">
        <f t="shared" si="1002"/>
        <v>Item_12_COMP</v>
      </c>
      <c r="E10711" t="s">
        <v>621</v>
      </c>
      <c r="F10711" s="5">
        <f t="shared" si="1003"/>
        <v>21.5</v>
      </c>
      <c r="G10711">
        <v>21.5</v>
      </c>
      <c r="H10711">
        <f t="shared" si="1004"/>
        <v>6</v>
      </c>
      <c r="I10711">
        <v>6</v>
      </c>
      <c r="J10711" s="3">
        <f t="shared" si="1005"/>
        <v>129</v>
      </c>
      <c r="K10711">
        <v>129</v>
      </c>
      <c r="L10711" t="str">
        <f t="shared" si="1006"/>
        <v>Low</v>
      </c>
      <c r="M10711" t="s">
        <v>25</v>
      </c>
      <c r="N10711" t="s">
        <v>38</v>
      </c>
      <c r="O10711" s="1">
        <v>45238</v>
      </c>
      <c r="P10711" s="7" t="str">
        <f t="shared" si="1007"/>
        <v>YES</v>
      </c>
      <c r="Q10711" t="b">
        <v>1</v>
      </c>
    </row>
    <row r="10712" spans="1:17" x14ac:dyDescent="0.3">
      <c r="A10712" t="s">
        <v>10959</v>
      </c>
      <c r="B10712" t="s">
        <v>22</v>
      </c>
      <c r="C10712" t="s">
        <v>23</v>
      </c>
      <c r="D10712" t="str">
        <f t="shared" si="1002"/>
        <v>Item_8_BUTC</v>
      </c>
      <c r="E10712" t="s">
        <v>227</v>
      </c>
      <c r="F10712" s="5">
        <f t="shared" si="1003"/>
        <v>15.5</v>
      </c>
      <c r="G10712">
        <v>15.5</v>
      </c>
      <c r="H10712">
        <f t="shared" si="1004"/>
        <v>4</v>
      </c>
      <c r="I10712">
        <v>4</v>
      </c>
      <c r="J10712" s="3">
        <f t="shared" si="1005"/>
        <v>62</v>
      </c>
      <c r="K10712">
        <v>62</v>
      </c>
      <c r="L10712" t="str">
        <f t="shared" si="1006"/>
        <v>Low</v>
      </c>
      <c r="M10712" t="s">
        <v>25</v>
      </c>
      <c r="N10712" t="s">
        <v>38</v>
      </c>
      <c r="O10712" s="1">
        <v>44727</v>
      </c>
      <c r="P10712" s="7" t="str">
        <f t="shared" si="1007"/>
        <v>NO</v>
      </c>
      <c r="Q10712" t="b">
        <v>0</v>
      </c>
    </row>
    <row r="10713" spans="1:17" x14ac:dyDescent="0.3">
      <c r="A10713" t="s">
        <v>10960</v>
      </c>
      <c r="B10713" t="s">
        <v>116</v>
      </c>
      <c r="C10713" t="s">
        <v>13</v>
      </c>
      <c r="D10713" t="str">
        <f t="shared" si="1002"/>
        <v>Item_20_PATI</v>
      </c>
      <c r="E10713" t="s">
        <v>503</v>
      </c>
      <c r="F10713" s="5">
        <f t="shared" si="1003"/>
        <v>33.5</v>
      </c>
      <c r="G10713">
        <v>33.5</v>
      </c>
      <c r="H10713">
        <f t="shared" si="1004"/>
        <v>2</v>
      </c>
      <c r="I10713">
        <v>2</v>
      </c>
      <c r="J10713" s="3">
        <f t="shared" si="1005"/>
        <v>67</v>
      </c>
      <c r="K10713">
        <v>67</v>
      </c>
      <c r="L10713" t="str">
        <f t="shared" si="1006"/>
        <v>Low</v>
      </c>
      <c r="M10713" t="s">
        <v>15</v>
      </c>
      <c r="N10713" t="s">
        <v>38</v>
      </c>
      <c r="O10713" s="1">
        <v>45413</v>
      </c>
      <c r="P10713" s="7" t="str">
        <f t="shared" si="1007"/>
        <v>NO</v>
      </c>
      <c r="Q10713" t="b">
        <v>0</v>
      </c>
    </row>
    <row r="10714" spans="1:17" x14ac:dyDescent="0.3">
      <c r="A10714" t="s">
        <v>10961</v>
      </c>
      <c r="B10714" t="s">
        <v>98</v>
      </c>
      <c r="C10714" t="s">
        <v>19</v>
      </c>
      <c r="D10714" t="str">
        <f t="shared" si="1002"/>
        <v>Item_7_MILK</v>
      </c>
      <c r="E10714" t="s">
        <v>1070</v>
      </c>
      <c r="F10714" s="5">
        <f t="shared" si="1003"/>
        <v>14</v>
      </c>
      <c r="G10714">
        <v>14</v>
      </c>
      <c r="H10714">
        <f t="shared" si="1004"/>
        <v>8</v>
      </c>
      <c r="I10714">
        <v>8</v>
      </c>
      <c r="J10714" s="3">
        <f t="shared" si="1005"/>
        <v>112</v>
      </c>
      <c r="K10714">
        <v>112</v>
      </c>
      <c r="L10714" t="str">
        <f t="shared" si="1006"/>
        <v>Low</v>
      </c>
      <c r="M10714" t="s">
        <v>25</v>
      </c>
      <c r="N10714" t="s">
        <v>38</v>
      </c>
      <c r="O10714" s="1">
        <v>44836</v>
      </c>
      <c r="P10714" s="9" t="str">
        <f t="shared" si="1007"/>
        <v>N/A</v>
      </c>
    </row>
    <row r="10715" spans="1:17" x14ac:dyDescent="0.3">
      <c r="A10715" t="s">
        <v>10962</v>
      </c>
      <c r="B10715" t="s">
        <v>77</v>
      </c>
      <c r="C10715" t="s">
        <v>41</v>
      </c>
      <c r="D10715" t="str">
        <f t="shared" si="1002"/>
        <v>Item_15_FURN</v>
      </c>
      <c r="E10715" t="s">
        <v>453</v>
      </c>
      <c r="F10715" s="5">
        <f t="shared" si="1003"/>
        <v>26</v>
      </c>
      <c r="G10715">
        <v>26</v>
      </c>
      <c r="H10715">
        <f t="shared" si="1004"/>
        <v>2</v>
      </c>
      <c r="I10715">
        <v>2</v>
      </c>
      <c r="J10715" s="3">
        <f t="shared" si="1005"/>
        <v>52</v>
      </c>
      <c r="K10715">
        <v>52</v>
      </c>
      <c r="L10715" t="str">
        <f t="shared" si="1006"/>
        <v>Low</v>
      </c>
      <c r="M10715" t="s">
        <v>25</v>
      </c>
      <c r="N10715" t="s">
        <v>38</v>
      </c>
      <c r="O10715" s="1">
        <v>45659</v>
      </c>
      <c r="P10715" s="9" t="str">
        <f t="shared" si="1007"/>
        <v>N/A</v>
      </c>
    </row>
    <row r="10716" spans="1:17" x14ac:dyDescent="0.3">
      <c r="A10716" t="s">
        <v>10963</v>
      </c>
      <c r="B10716" t="s">
        <v>89</v>
      </c>
      <c r="C10716" t="s">
        <v>13</v>
      </c>
      <c r="D10716" s="2" t="str">
        <f t="shared" si="1002"/>
        <v>Unknown_Item</v>
      </c>
      <c r="F10716" s="6">
        <f t="shared" si="1003"/>
        <v>23.365911749958215</v>
      </c>
      <c r="H10716">
        <f t="shared" si="1004"/>
        <v>5</v>
      </c>
      <c r="I10716">
        <v>5</v>
      </c>
      <c r="J10716" s="3">
        <f t="shared" si="1005"/>
        <v>167.5</v>
      </c>
      <c r="K10716">
        <v>167.5</v>
      </c>
      <c r="L10716" t="str">
        <f t="shared" si="1006"/>
        <v>Medium</v>
      </c>
      <c r="M10716" t="s">
        <v>25</v>
      </c>
      <c r="N10716" t="s">
        <v>16</v>
      </c>
      <c r="O10716" s="1">
        <v>45062</v>
      </c>
      <c r="P10716" s="9" t="str">
        <f t="shared" si="1007"/>
        <v>N/A</v>
      </c>
    </row>
    <row r="10717" spans="1:17" x14ac:dyDescent="0.3">
      <c r="A10717" t="s">
        <v>10964</v>
      </c>
      <c r="B10717" t="s">
        <v>113</v>
      </c>
      <c r="C10717" t="s">
        <v>41</v>
      </c>
      <c r="D10717" s="2" t="str">
        <f t="shared" si="1002"/>
        <v>Unknown_Item</v>
      </c>
      <c r="F10717" s="5">
        <f t="shared" si="1003"/>
        <v>20</v>
      </c>
      <c r="G10717">
        <v>20</v>
      </c>
      <c r="H10717" s="2">
        <f t="shared" si="1004"/>
        <v>6</v>
      </c>
      <c r="J10717" s="4">
        <f t="shared" si="1005"/>
        <v>108.5</v>
      </c>
      <c r="L10717" t="str">
        <f t="shared" si="1006"/>
        <v>Low</v>
      </c>
      <c r="M10717" t="s">
        <v>25</v>
      </c>
      <c r="N10717" t="s">
        <v>16</v>
      </c>
      <c r="O10717" s="1">
        <v>44675</v>
      </c>
      <c r="P10717" s="7" t="str">
        <f t="shared" si="1007"/>
        <v>NO</v>
      </c>
      <c r="Q10717" t="b">
        <v>0</v>
      </c>
    </row>
    <row r="10718" spans="1:17" x14ac:dyDescent="0.3">
      <c r="A10718" t="s">
        <v>10965</v>
      </c>
      <c r="B10718" t="s">
        <v>63</v>
      </c>
      <c r="C10718" t="s">
        <v>32</v>
      </c>
      <c r="D10718" t="str">
        <f t="shared" si="1002"/>
        <v>Item_12_FOOD</v>
      </c>
      <c r="E10718" t="s">
        <v>128</v>
      </c>
      <c r="F10718" s="5">
        <f t="shared" si="1003"/>
        <v>21.5</v>
      </c>
      <c r="G10718">
        <v>21.5</v>
      </c>
      <c r="H10718">
        <f t="shared" si="1004"/>
        <v>9</v>
      </c>
      <c r="I10718">
        <v>9</v>
      </c>
      <c r="J10718" s="3">
        <f t="shared" si="1005"/>
        <v>193.5</v>
      </c>
      <c r="K10718">
        <v>193.5</v>
      </c>
      <c r="L10718" t="str">
        <f t="shared" si="1006"/>
        <v>Medium</v>
      </c>
      <c r="M10718" t="s">
        <v>25</v>
      </c>
      <c r="N10718" t="s">
        <v>38</v>
      </c>
      <c r="O10718" s="1">
        <v>44724</v>
      </c>
      <c r="P10718" s="7" t="str">
        <f t="shared" si="1007"/>
        <v>YES</v>
      </c>
      <c r="Q10718" t="b">
        <v>1</v>
      </c>
    </row>
    <row r="10719" spans="1:17" x14ac:dyDescent="0.3">
      <c r="A10719" t="s">
        <v>10966</v>
      </c>
      <c r="B10719" t="s">
        <v>27</v>
      </c>
      <c r="C10719" t="s">
        <v>130</v>
      </c>
      <c r="D10719" t="str">
        <f t="shared" si="1002"/>
        <v>Item_15_COMP</v>
      </c>
      <c r="E10719" t="s">
        <v>149</v>
      </c>
      <c r="F10719" s="5">
        <f t="shared" si="1003"/>
        <v>26</v>
      </c>
      <c r="G10719">
        <v>26</v>
      </c>
      <c r="H10719">
        <f t="shared" si="1004"/>
        <v>5</v>
      </c>
      <c r="I10719">
        <v>5</v>
      </c>
      <c r="J10719" s="3">
        <f t="shared" si="1005"/>
        <v>130</v>
      </c>
      <c r="K10719">
        <v>130</v>
      </c>
      <c r="L10719" t="str">
        <f t="shared" si="1006"/>
        <v>Low</v>
      </c>
      <c r="M10719" t="s">
        <v>48</v>
      </c>
      <c r="N10719" t="s">
        <v>16</v>
      </c>
      <c r="O10719" s="1">
        <v>45518</v>
      </c>
      <c r="P10719" s="7" t="str">
        <f t="shared" si="1007"/>
        <v>YES</v>
      </c>
      <c r="Q10719" t="b">
        <v>1</v>
      </c>
    </row>
    <row r="10720" spans="1:17" x14ac:dyDescent="0.3">
      <c r="A10720" t="s">
        <v>10967</v>
      </c>
      <c r="B10720" t="s">
        <v>63</v>
      </c>
      <c r="C10720" t="s">
        <v>130</v>
      </c>
      <c r="D10720" t="str">
        <f t="shared" si="1002"/>
        <v>Item_25_COMP</v>
      </c>
      <c r="E10720" t="s">
        <v>225</v>
      </c>
      <c r="F10720" s="5">
        <f t="shared" si="1003"/>
        <v>41</v>
      </c>
      <c r="G10720">
        <v>41</v>
      </c>
      <c r="H10720">
        <f t="shared" si="1004"/>
        <v>8</v>
      </c>
      <c r="I10720">
        <v>8</v>
      </c>
      <c r="J10720" s="3">
        <f t="shared" si="1005"/>
        <v>328</v>
      </c>
      <c r="K10720">
        <v>328</v>
      </c>
      <c r="L10720" t="str">
        <f t="shared" si="1006"/>
        <v>High</v>
      </c>
      <c r="M10720" t="s">
        <v>25</v>
      </c>
      <c r="N10720" t="s">
        <v>38</v>
      </c>
      <c r="O10720" s="1">
        <v>45336</v>
      </c>
      <c r="P10720" s="9" t="str">
        <f t="shared" si="1007"/>
        <v>N/A</v>
      </c>
    </row>
    <row r="10721" spans="1:17" x14ac:dyDescent="0.3">
      <c r="A10721" t="s">
        <v>10968</v>
      </c>
      <c r="B10721" t="s">
        <v>80</v>
      </c>
      <c r="C10721" t="s">
        <v>130</v>
      </c>
      <c r="D10721" t="str">
        <f t="shared" si="1002"/>
        <v>Item_21_COMP</v>
      </c>
      <c r="E10721" t="s">
        <v>240</v>
      </c>
      <c r="F10721" s="5">
        <f t="shared" si="1003"/>
        <v>35</v>
      </c>
      <c r="G10721">
        <v>35</v>
      </c>
      <c r="H10721">
        <f t="shared" si="1004"/>
        <v>2</v>
      </c>
      <c r="I10721">
        <v>2</v>
      </c>
      <c r="J10721" s="3">
        <f t="shared" si="1005"/>
        <v>70</v>
      </c>
      <c r="K10721">
        <v>70</v>
      </c>
      <c r="L10721" t="str">
        <f t="shared" si="1006"/>
        <v>Low</v>
      </c>
      <c r="M10721" t="s">
        <v>48</v>
      </c>
      <c r="N10721" t="s">
        <v>16</v>
      </c>
      <c r="O10721" s="1">
        <v>44706</v>
      </c>
      <c r="P10721" s="7" t="str">
        <f t="shared" si="1007"/>
        <v>NO</v>
      </c>
      <c r="Q10721" t="b">
        <v>0</v>
      </c>
    </row>
    <row r="10722" spans="1:17" x14ac:dyDescent="0.3">
      <c r="A10722" t="s">
        <v>10969</v>
      </c>
      <c r="B10722" t="s">
        <v>18</v>
      </c>
      <c r="C10722" t="s">
        <v>13</v>
      </c>
      <c r="D10722" t="str">
        <f t="shared" si="1002"/>
        <v>Item_17_PATI</v>
      </c>
      <c r="E10722" t="s">
        <v>61</v>
      </c>
      <c r="F10722" s="5">
        <f t="shared" si="1003"/>
        <v>29</v>
      </c>
      <c r="G10722">
        <v>29</v>
      </c>
      <c r="H10722">
        <f t="shared" si="1004"/>
        <v>4</v>
      </c>
      <c r="I10722">
        <v>4</v>
      </c>
      <c r="J10722" s="3">
        <f t="shared" si="1005"/>
        <v>116</v>
      </c>
      <c r="K10722">
        <v>116</v>
      </c>
      <c r="L10722" t="str">
        <f t="shared" si="1006"/>
        <v>Low</v>
      </c>
      <c r="M10722" t="s">
        <v>48</v>
      </c>
      <c r="N10722" t="s">
        <v>38</v>
      </c>
      <c r="O10722" s="1">
        <v>44574</v>
      </c>
      <c r="P10722" s="7" t="str">
        <f t="shared" si="1007"/>
        <v>YES</v>
      </c>
      <c r="Q10722" t="b">
        <v>1</v>
      </c>
    </row>
    <row r="10723" spans="1:17" x14ac:dyDescent="0.3">
      <c r="A10723" t="s">
        <v>10970</v>
      </c>
      <c r="B10723" t="s">
        <v>18</v>
      </c>
      <c r="C10723" t="s">
        <v>41</v>
      </c>
      <c r="D10723" t="str">
        <f t="shared" si="1002"/>
        <v>Item_2_FURN</v>
      </c>
      <c r="E10723" t="s">
        <v>295</v>
      </c>
      <c r="F10723" s="5">
        <f t="shared" si="1003"/>
        <v>6.5</v>
      </c>
      <c r="G10723">
        <v>6.5</v>
      </c>
      <c r="H10723">
        <f t="shared" si="1004"/>
        <v>9</v>
      </c>
      <c r="I10723">
        <v>9</v>
      </c>
      <c r="J10723" s="3">
        <f t="shared" si="1005"/>
        <v>58.5</v>
      </c>
      <c r="K10723">
        <v>58.5</v>
      </c>
      <c r="L10723" t="str">
        <f t="shared" si="1006"/>
        <v>Low</v>
      </c>
      <c r="M10723" t="s">
        <v>48</v>
      </c>
      <c r="N10723" t="s">
        <v>16</v>
      </c>
      <c r="O10723" s="1">
        <v>45164</v>
      </c>
      <c r="P10723" s="9" t="str">
        <f t="shared" si="1007"/>
        <v>N/A</v>
      </c>
    </row>
    <row r="10724" spans="1:17" x14ac:dyDescent="0.3">
      <c r="A10724" t="s">
        <v>10971</v>
      </c>
      <c r="B10724" t="s">
        <v>55</v>
      </c>
      <c r="C10724" t="s">
        <v>41</v>
      </c>
      <c r="D10724" t="str">
        <f t="shared" si="1002"/>
        <v>Item_24_FURN</v>
      </c>
      <c r="E10724" t="s">
        <v>199</v>
      </c>
      <c r="F10724" s="5">
        <f t="shared" si="1003"/>
        <v>39.5</v>
      </c>
      <c r="G10724">
        <v>39.5</v>
      </c>
      <c r="H10724">
        <f t="shared" si="1004"/>
        <v>4</v>
      </c>
      <c r="I10724">
        <v>4</v>
      </c>
      <c r="J10724" s="3">
        <f t="shared" si="1005"/>
        <v>158</v>
      </c>
      <c r="K10724">
        <v>158</v>
      </c>
      <c r="L10724" t="str">
        <f t="shared" si="1006"/>
        <v>Medium</v>
      </c>
      <c r="M10724" t="s">
        <v>48</v>
      </c>
      <c r="N10724" t="s">
        <v>16</v>
      </c>
      <c r="O10724" s="1">
        <v>44629</v>
      </c>
      <c r="P10724" s="9" t="str">
        <f t="shared" si="1007"/>
        <v>N/A</v>
      </c>
    </row>
    <row r="10725" spans="1:17" x14ac:dyDescent="0.3">
      <c r="A10725" t="s">
        <v>10972</v>
      </c>
      <c r="B10725" t="s">
        <v>12</v>
      </c>
      <c r="C10725" t="s">
        <v>23</v>
      </c>
      <c r="D10725" t="str">
        <f t="shared" si="1002"/>
        <v>Item_5_BUTC</v>
      </c>
      <c r="E10725" t="s">
        <v>551</v>
      </c>
      <c r="F10725" s="5">
        <f t="shared" si="1003"/>
        <v>11</v>
      </c>
      <c r="G10725">
        <v>11</v>
      </c>
      <c r="H10725">
        <f t="shared" si="1004"/>
        <v>3</v>
      </c>
      <c r="I10725">
        <v>3</v>
      </c>
      <c r="J10725" s="3">
        <f t="shared" si="1005"/>
        <v>33</v>
      </c>
      <c r="K10725">
        <v>33</v>
      </c>
      <c r="L10725" t="str">
        <f t="shared" si="1006"/>
        <v>Low</v>
      </c>
      <c r="M10725" t="s">
        <v>15</v>
      </c>
      <c r="N10725" t="s">
        <v>38</v>
      </c>
      <c r="O10725" s="1">
        <v>45053</v>
      </c>
      <c r="P10725" s="9" t="str">
        <f t="shared" si="1007"/>
        <v>N/A</v>
      </c>
    </row>
    <row r="10726" spans="1:17" x14ac:dyDescent="0.3">
      <c r="A10726" t="s">
        <v>10973</v>
      </c>
      <c r="B10726" t="s">
        <v>18</v>
      </c>
      <c r="C10726" t="s">
        <v>19</v>
      </c>
      <c r="D10726" t="str">
        <f t="shared" si="1002"/>
        <v>Item_11_MILK</v>
      </c>
      <c r="E10726" t="s">
        <v>287</v>
      </c>
      <c r="F10726" s="5">
        <f t="shared" si="1003"/>
        <v>20</v>
      </c>
      <c r="G10726">
        <v>20</v>
      </c>
      <c r="H10726">
        <f t="shared" si="1004"/>
        <v>6</v>
      </c>
      <c r="I10726">
        <v>6</v>
      </c>
      <c r="J10726" s="3">
        <f t="shared" si="1005"/>
        <v>120</v>
      </c>
      <c r="K10726">
        <v>120</v>
      </c>
      <c r="L10726" t="str">
        <f t="shared" si="1006"/>
        <v>Low</v>
      </c>
      <c r="M10726" t="s">
        <v>25</v>
      </c>
      <c r="N10726" t="s">
        <v>16</v>
      </c>
      <c r="O10726" s="1">
        <v>45633</v>
      </c>
      <c r="P10726" s="9" t="str">
        <f t="shared" si="1007"/>
        <v>N/A</v>
      </c>
    </row>
    <row r="10727" spans="1:17" x14ac:dyDescent="0.3">
      <c r="A10727" t="s">
        <v>10974</v>
      </c>
      <c r="B10727" t="s">
        <v>113</v>
      </c>
      <c r="C10727" t="s">
        <v>28</v>
      </c>
      <c r="D10727" t="str">
        <f t="shared" si="1002"/>
        <v>Item_7_BEVE</v>
      </c>
      <c r="E10727" t="s">
        <v>71</v>
      </c>
      <c r="F10727" s="5">
        <f t="shared" si="1003"/>
        <v>14</v>
      </c>
      <c r="G10727">
        <v>14</v>
      </c>
      <c r="H10727">
        <f t="shared" si="1004"/>
        <v>6</v>
      </c>
      <c r="I10727">
        <v>6</v>
      </c>
      <c r="J10727" s="3">
        <f t="shared" si="1005"/>
        <v>84</v>
      </c>
      <c r="K10727">
        <v>84</v>
      </c>
      <c r="L10727" t="str">
        <f t="shared" si="1006"/>
        <v>Low</v>
      </c>
      <c r="M10727" t="s">
        <v>25</v>
      </c>
      <c r="N10727" t="s">
        <v>16</v>
      </c>
      <c r="O10727" s="1">
        <v>44660</v>
      </c>
      <c r="P10727" s="7" t="str">
        <f t="shared" si="1007"/>
        <v>NO</v>
      </c>
      <c r="Q10727" t="b">
        <v>0</v>
      </c>
    </row>
    <row r="10728" spans="1:17" x14ac:dyDescent="0.3">
      <c r="A10728" t="s">
        <v>10975</v>
      </c>
      <c r="B10728" t="s">
        <v>113</v>
      </c>
      <c r="C10728" t="s">
        <v>130</v>
      </c>
      <c r="D10728" s="2" t="str">
        <f t="shared" si="1002"/>
        <v>Unknown_Item</v>
      </c>
      <c r="F10728" s="5">
        <f t="shared" si="1003"/>
        <v>32</v>
      </c>
      <c r="G10728">
        <v>32</v>
      </c>
      <c r="H10728" s="2">
        <f t="shared" si="1004"/>
        <v>6</v>
      </c>
      <c r="J10728" s="4">
        <f t="shared" si="1005"/>
        <v>108.5</v>
      </c>
      <c r="L10728" t="str">
        <f t="shared" si="1006"/>
        <v>Low</v>
      </c>
      <c r="M10728" t="s">
        <v>15</v>
      </c>
      <c r="N10728" t="s">
        <v>16</v>
      </c>
      <c r="O10728" s="1">
        <v>45293</v>
      </c>
      <c r="P10728" s="7" t="str">
        <f t="shared" si="1007"/>
        <v>NO</v>
      </c>
      <c r="Q10728" t="b">
        <v>0</v>
      </c>
    </row>
    <row r="10729" spans="1:17" x14ac:dyDescent="0.3">
      <c r="A10729" t="s">
        <v>10976</v>
      </c>
      <c r="B10729" t="s">
        <v>55</v>
      </c>
      <c r="C10729" t="s">
        <v>66</v>
      </c>
      <c r="D10729" t="str">
        <f t="shared" si="1002"/>
        <v>Item_18_ELEC</v>
      </c>
      <c r="E10729" t="s">
        <v>955</v>
      </c>
      <c r="F10729" s="5">
        <f t="shared" si="1003"/>
        <v>30.5</v>
      </c>
      <c r="G10729">
        <v>30.5</v>
      </c>
      <c r="H10729">
        <f t="shared" si="1004"/>
        <v>3</v>
      </c>
      <c r="I10729">
        <v>3</v>
      </c>
      <c r="J10729" s="3">
        <f t="shared" si="1005"/>
        <v>91.5</v>
      </c>
      <c r="K10729">
        <v>91.5</v>
      </c>
      <c r="L10729" t="str">
        <f t="shared" si="1006"/>
        <v>Low</v>
      </c>
      <c r="M10729" t="s">
        <v>15</v>
      </c>
      <c r="N10729" t="s">
        <v>16</v>
      </c>
      <c r="O10729" s="1">
        <v>44580</v>
      </c>
      <c r="P10729" s="9" t="str">
        <f t="shared" si="1007"/>
        <v>N/A</v>
      </c>
    </row>
    <row r="10730" spans="1:17" x14ac:dyDescent="0.3">
      <c r="A10730" t="s">
        <v>10977</v>
      </c>
      <c r="B10730" t="s">
        <v>55</v>
      </c>
      <c r="C10730" t="s">
        <v>28</v>
      </c>
      <c r="D10730" t="str">
        <f t="shared" si="1002"/>
        <v>Item_14_BEVE</v>
      </c>
      <c r="E10730" t="s">
        <v>205</v>
      </c>
      <c r="F10730" s="5">
        <f t="shared" si="1003"/>
        <v>24.5</v>
      </c>
      <c r="G10730">
        <v>24.5</v>
      </c>
      <c r="H10730">
        <f t="shared" si="1004"/>
        <v>6</v>
      </c>
      <c r="I10730">
        <v>6</v>
      </c>
      <c r="J10730" s="3">
        <f t="shared" si="1005"/>
        <v>147</v>
      </c>
      <c r="K10730">
        <v>147</v>
      </c>
      <c r="L10730" t="str">
        <f t="shared" si="1006"/>
        <v>Low</v>
      </c>
      <c r="M10730" t="s">
        <v>15</v>
      </c>
      <c r="N10730" t="s">
        <v>16</v>
      </c>
      <c r="O10730" s="1">
        <v>45005</v>
      </c>
      <c r="P10730" s="9" t="str">
        <f t="shared" si="1007"/>
        <v>N/A</v>
      </c>
    </row>
    <row r="10731" spans="1:17" x14ac:dyDescent="0.3">
      <c r="A10731" t="s">
        <v>10978</v>
      </c>
      <c r="B10731" t="s">
        <v>55</v>
      </c>
      <c r="C10731" t="s">
        <v>19</v>
      </c>
      <c r="D10731" t="str">
        <f t="shared" si="1002"/>
        <v>Item_23_MILK</v>
      </c>
      <c r="E10731" t="s">
        <v>250</v>
      </c>
      <c r="F10731" s="5">
        <f t="shared" si="1003"/>
        <v>38</v>
      </c>
      <c r="G10731">
        <v>38</v>
      </c>
      <c r="H10731">
        <f t="shared" si="1004"/>
        <v>3</v>
      </c>
      <c r="I10731">
        <v>3</v>
      </c>
      <c r="J10731" s="3">
        <f t="shared" si="1005"/>
        <v>114</v>
      </c>
      <c r="K10731">
        <v>114</v>
      </c>
      <c r="L10731" t="str">
        <f t="shared" si="1006"/>
        <v>Low</v>
      </c>
      <c r="M10731" t="s">
        <v>15</v>
      </c>
      <c r="N10731" t="s">
        <v>16</v>
      </c>
      <c r="O10731" s="1">
        <v>44828</v>
      </c>
      <c r="P10731" s="7" t="str">
        <f t="shared" si="1007"/>
        <v>NO</v>
      </c>
      <c r="Q10731" t="b">
        <v>0</v>
      </c>
    </row>
    <row r="10732" spans="1:17" x14ac:dyDescent="0.3">
      <c r="A10732" t="s">
        <v>10979</v>
      </c>
      <c r="B10732" t="s">
        <v>55</v>
      </c>
      <c r="C10732" t="s">
        <v>19</v>
      </c>
      <c r="D10732" t="str">
        <f t="shared" si="1002"/>
        <v>Item_12_MILK</v>
      </c>
      <c r="E10732" t="s">
        <v>2117</v>
      </c>
      <c r="F10732" s="5">
        <f t="shared" si="1003"/>
        <v>21.5</v>
      </c>
      <c r="G10732">
        <v>21.5</v>
      </c>
      <c r="H10732">
        <f t="shared" si="1004"/>
        <v>1</v>
      </c>
      <c r="I10732">
        <v>1</v>
      </c>
      <c r="J10732" s="3">
        <f t="shared" si="1005"/>
        <v>21.5</v>
      </c>
      <c r="K10732">
        <v>21.5</v>
      </c>
      <c r="L10732" t="str">
        <f t="shared" si="1006"/>
        <v>Low</v>
      </c>
      <c r="M10732" t="s">
        <v>48</v>
      </c>
      <c r="N10732" t="s">
        <v>38</v>
      </c>
      <c r="O10732" s="1">
        <v>44711</v>
      </c>
      <c r="P10732" s="9" t="str">
        <f t="shared" si="1007"/>
        <v>N/A</v>
      </c>
    </row>
    <row r="10733" spans="1:17" x14ac:dyDescent="0.3">
      <c r="A10733" t="s">
        <v>10980</v>
      </c>
      <c r="B10733" t="s">
        <v>18</v>
      </c>
      <c r="C10733" t="s">
        <v>13</v>
      </c>
      <c r="D10733" t="str">
        <f t="shared" si="1002"/>
        <v>Item_15_PATI</v>
      </c>
      <c r="E10733" t="s">
        <v>455</v>
      </c>
      <c r="F10733" s="5">
        <f t="shared" si="1003"/>
        <v>26</v>
      </c>
      <c r="G10733">
        <v>26</v>
      </c>
      <c r="H10733">
        <f t="shared" si="1004"/>
        <v>4</v>
      </c>
      <c r="I10733">
        <v>4</v>
      </c>
      <c r="J10733" s="3">
        <f t="shared" si="1005"/>
        <v>104</v>
      </c>
      <c r="K10733">
        <v>104</v>
      </c>
      <c r="L10733" t="str">
        <f t="shared" si="1006"/>
        <v>Low</v>
      </c>
      <c r="M10733" t="s">
        <v>25</v>
      </c>
      <c r="N10733" t="s">
        <v>16</v>
      </c>
      <c r="O10733" s="1">
        <v>45392</v>
      </c>
      <c r="P10733" s="9" t="str">
        <f t="shared" si="1007"/>
        <v>N/A</v>
      </c>
    </row>
    <row r="10734" spans="1:17" x14ac:dyDescent="0.3">
      <c r="A10734" t="s">
        <v>10981</v>
      </c>
      <c r="B10734" t="s">
        <v>27</v>
      </c>
      <c r="C10734" t="s">
        <v>19</v>
      </c>
      <c r="D10734" t="str">
        <f t="shared" si="1002"/>
        <v>Item_23_MILK</v>
      </c>
      <c r="E10734" t="s">
        <v>250</v>
      </c>
      <c r="F10734" s="5">
        <f t="shared" si="1003"/>
        <v>38</v>
      </c>
      <c r="G10734">
        <v>38</v>
      </c>
      <c r="H10734">
        <f t="shared" si="1004"/>
        <v>7</v>
      </c>
      <c r="I10734">
        <v>7</v>
      </c>
      <c r="J10734" s="3">
        <f t="shared" si="1005"/>
        <v>266</v>
      </c>
      <c r="K10734">
        <v>266</v>
      </c>
      <c r="L10734" t="str">
        <f t="shared" si="1006"/>
        <v>Medium</v>
      </c>
      <c r="M10734" t="s">
        <v>48</v>
      </c>
      <c r="N10734" t="s">
        <v>16</v>
      </c>
      <c r="O10734" s="1">
        <v>45409</v>
      </c>
      <c r="P10734" s="7" t="str">
        <f t="shared" si="1007"/>
        <v>NO</v>
      </c>
      <c r="Q10734" t="b">
        <v>0</v>
      </c>
    </row>
    <row r="10735" spans="1:17" x14ac:dyDescent="0.3">
      <c r="A10735" t="s">
        <v>10982</v>
      </c>
      <c r="B10735" t="s">
        <v>27</v>
      </c>
      <c r="C10735" t="s">
        <v>32</v>
      </c>
      <c r="D10735" t="str">
        <f t="shared" si="1002"/>
        <v>Item_4_FOOD</v>
      </c>
      <c r="E10735" t="s">
        <v>203</v>
      </c>
      <c r="F10735" s="5">
        <f t="shared" si="1003"/>
        <v>9.5</v>
      </c>
      <c r="G10735">
        <v>9.5</v>
      </c>
      <c r="H10735">
        <f t="shared" si="1004"/>
        <v>10</v>
      </c>
      <c r="I10735">
        <v>10</v>
      </c>
      <c r="J10735" s="3">
        <f t="shared" si="1005"/>
        <v>95</v>
      </c>
      <c r="K10735">
        <v>95</v>
      </c>
      <c r="L10735" t="str">
        <f t="shared" si="1006"/>
        <v>Low</v>
      </c>
      <c r="M10735" t="s">
        <v>15</v>
      </c>
      <c r="N10735" t="s">
        <v>16</v>
      </c>
      <c r="O10735" s="1">
        <v>45408</v>
      </c>
      <c r="P10735" s="9" t="str">
        <f t="shared" si="1007"/>
        <v>N/A</v>
      </c>
    </row>
    <row r="10736" spans="1:17" x14ac:dyDescent="0.3">
      <c r="A10736" t="s">
        <v>10983</v>
      </c>
      <c r="B10736" t="s">
        <v>65</v>
      </c>
      <c r="C10736" t="s">
        <v>19</v>
      </c>
      <c r="D10736" t="str">
        <f t="shared" si="1002"/>
        <v>Item_11_MILK</v>
      </c>
      <c r="E10736" t="s">
        <v>287</v>
      </c>
      <c r="F10736" s="5">
        <f t="shared" si="1003"/>
        <v>20</v>
      </c>
      <c r="G10736">
        <v>20</v>
      </c>
      <c r="H10736">
        <f t="shared" si="1004"/>
        <v>9</v>
      </c>
      <c r="I10736">
        <v>9</v>
      </c>
      <c r="J10736" s="3">
        <f t="shared" si="1005"/>
        <v>180</v>
      </c>
      <c r="K10736">
        <v>180</v>
      </c>
      <c r="L10736" t="str">
        <f t="shared" si="1006"/>
        <v>Medium</v>
      </c>
      <c r="M10736" t="s">
        <v>48</v>
      </c>
      <c r="N10736" t="s">
        <v>38</v>
      </c>
      <c r="O10736" s="1">
        <v>45200</v>
      </c>
      <c r="P10736" s="7" t="str">
        <f t="shared" si="1007"/>
        <v>NO</v>
      </c>
      <c r="Q10736" t="b">
        <v>0</v>
      </c>
    </row>
    <row r="10737" spans="1:17" x14ac:dyDescent="0.3">
      <c r="A10737" t="s">
        <v>10984</v>
      </c>
      <c r="B10737" t="s">
        <v>31</v>
      </c>
      <c r="C10737" t="s">
        <v>13</v>
      </c>
      <c r="D10737" t="str">
        <f t="shared" si="1002"/>
        <v>Item_14_PATI</v>
      </c>
      <c r="E10737" t="s">
        <v>164</v>
      </c>
      <c r="F10737" s="5">
        <f t="shared" si="1003"/>
        <v>24.5</v>
      </c>
      <c r="G10737">
        <v>24.5</v>
      </c>
      <c r="H10737">
        <f t="shared" si="1004"/>
        <v>5</v>
      </c>
      <c r="I10737">
        <v>5</v>
      </c>
      <c r="J10737" s="3">
        <f t="shared" si="1005"/>
        <v>122.5</v>
      </c>
      <c r="K10737">
        <v>122.5</v>
      </c>
      <c r="L10737" t="str">
        <f t="shared" si="1006"/>
        <v>Low</v>
      </c>
      <c r="M10737" t="s">
        <v>15</v>
      </c>
      <c r="N10737" t="s">
        <v>16</v>
      </c>
      <c r="O10737" s="1">
        <v>44744</v>
      </c>
      <c r="P10737" s="7" t="str">
        <f t="shared" si="1007"/>
        <v>NO</v>
      </c>
      <c r="Q10737" t="b">
        <v>0</v>
      </c>
    </row>
    <row r="10738" spans="1:17" x14ac:dyDescent="0.3">
      <c r="A10738" t="s">
        <v>10985</v>
      </c>
      <c r="B10738" t="s">
        <v>46</v>
      </c>
      <c r="C10738" t="s">
        <v>130</v>
      </c>
      <c r="D10738" t="str">
        <f t="shared" si="1002"/>
        <v>Item_2_COMP</v>
      </c>
      <c r="E10738" t="s">
        <v>275</v>
      </c>
      <c r="F10738" s="5">
        <f t="shared" si="1003"/>
        <v>6.5</v>
      </c>
      <c r="G10738">
        <v>6.5</v>
      </c>
      <c r="H10738">
        <f t="shared" si="1004"/>
        <v>2</v>
      </c>
      <c r="I10738">
        <v>2</v>
      </c>
      <c r="J10738" s="3">
        <f t="shared" si="1005"/>
        <v>13</v>
      </c>
      <c r="K10738">
        <v>13</v>
      </c>
      <c r="L10738" t="str">
        <f t="shared" si="1006"/>
        <v>Low</v>
      </c>
      <c r="M10738" t="s">
        <v>15</v>
      </c>
      <c r="N10738" t="s">
        <v>16</v>
      </c>
      <c r="O10738" s="1">
        <v>45169</v>
      </c>
      <c r="P10738" s="9" t="str">
        <f t="shared" si="1007"/>
        <v>N/A</v>
      </c>
    </row>
    <row r="10739" spans="1:17" x14ac:dyDescent="0.3">
      <c r="A10739" t="s">
        <v>10986</v>
      </c>
      <c r="B10739" t="s">
        <v>55</v>
      </c>
      <c r="C10739" t="s">
        <v>13</v>
      </c>
      <c r="D10739" t="str">
        <f t="shared" si="1002"/>
        <v>Item_4_PATI</v>
      </c>
      <c r="E10739" t="s">
        <v>207</v>
      </c>
      <c r="F10739" s="5">
        <f t="shared" si="1003"/>
        <v>9.5</v>
      </c>
      <c r="G10739">
        <v>9.5</v>
      </c>
      <c r="H10739">
        <f t="shared" si="1004"/>
        <v>9</v>
      </c>
      <c r="I10739">
        <v>9</v>
      </c>
      <c r="J10739" s="3">
        <f t="shared" si="1005"/>
        <v>85.5</v>
      </c>
      <c r="K10739">
        <v>85.5</v>
      </c>
      <c r="L10739" t="str">
        <f t="shared" si="1006"/>
        <v>Low</v>
      </c>
      <c r="M10739" t="s">
        <v>15</v>
      </c>
      <c r="N10739" t="s">
        <v>38</v>
      </c>
      <c r="O10739" s="1">
        <v>45459</v>
      </c>
      <c r="P10739" s="7" t="str">
        <f t="shared" si="1007"/>
        <v>NO</v>
      </c>
      <c r="Q10739" t="b">
        <v>0</v>
      </c>
    </row>
    <row r="10740" spans="1:17" x14ac:dyDescent="0.3">
      <c r="A10740" t="s">
        <v>10987</v>
      </c>
      <c r="B10740" t="s">
        <v>65</v>
      </c>
      <c r="C10740" t="s">
        <v>66</v>
      </c>
      <c r="D10740" t="str">
        <f t="shared" si="1002"/>
        <v>Item_22_ELEC</v>
      </c>
      <c r="E10740" t="s">
        <v>369</v>
      </c>
      <c r="F10740" s="5">
        <f t="shared" si="1003"/>
        <v>36.5</v>
      </c>
      <c r="G10740">
        <v>36.5</v>
      </c>
      <c r="H10740">
        <f t="shared" si="1004"/>
        <v>9</v>
      </c>
      <c r="I10740">
        <v>9</v>
      </c>
      <c r="J10740" s="3">
        <f t="shared" si="1005"/>
        <v>328.5</v>
      </c>
      <c r="K10740">
        <v>328.5</v>
      </c>
      <c r="L10740" t="str">
        <f t="shared" si="1006"/>
        <v>High</v>
      </c>
      <c r="M10740" t="s">
        <v>25</v>
      </c>
      <c r="N10740" t="s">
        <v>38</v>
      </c>
      <c r="O10740" s="1">
        <v>44768</v>
      </c>
      <c r="P10740" s="7" t="str">
        <f t="shared" si="1007"/>
        <v>YES</v>
      </c>
      <c r="Q10740" t="b">
        <v>1</v>
      </c>
    </row>
    <row r="10741" spans="1:17" x14ac:dyDescent="0.3">
      <c r="A10741" t="s">
        <v>10988</v>
      </c>
      <c r="B10741" t="s">
        <v>27</v>
      </c>
      <c r="C10741" t="s">
        <v>41</v>
      </c>
      <c r="D10741" t="str">
        <f t="shared" si="1002"/>
        <v>Item_17_FURN</v>
      </c>
      <c r="E10741" t="s">
        <v>342</v>
      </c>
      <c r="F10741" s="5">
        <f t="shared" si="1003"/>
        <v>29</v>
      </c>
      <c r="G10741">
        <v>29</v>
      </c>
      <c r="H10741">
        <f t="shared" si="1004"/>
        <v>3</v>
      </c>
      <c r="I10741">
        <v>3</v>
      </c>
      <c r="J10741" s="3">
        <f t="shared" si="1005"/>
        <v>87</v>
      </c>
      <c r="K10741">
        <v>87</v>
      </c>
      <c r="L10741" t="str">
        <f t="shared" si="1006"/>
        <v>Low</v>
      </c>
      <c r="M10741" t="s">
        <v>48</v>
      </c>
      <c r="N10741" t="s">
        <v>16</v>
      </c>
      <c r="O10741" s="1">
        <v>44985</v>
      </c>
      <c r="P10741" s="7" t="str">
        <f t="shared" si="1007"/>
        <v>NO</v>
      </c>
      <c r="Q10741" t="b">
        <v>0</v>
      </c>
    </row>
    <row r="10742" spans="1:17" x14ac:dyDescent="0.3">
      <c r="A10742" t="s">
        <v>10989</v>
      </c>
      <c r="B10742" t="s">
        <v>22</v>
      </c>
      <c r="C10742" t="s">
        <v>23</v>
      </c>
      <c r="D10742" t="str">
        <f t="shared" si="1002"/>
        <v>Item_25_BUTC</v>
      </c>
      <c r="E10742" t="s">
        <v>383</v>
      </c>
      <c r="F10742" s="5">
        <f t="shared" si="1003"/>
        <v>41</v>
      </c>
      <c r="G10742">
        <v>41</v>
      </c>
      <c r="H10742">
        <f t="shared" si="1004"/>
        <v>8</v>
      </c>
      <c r="I10742">
        <v>8</v>
      </c>
      <c r="J10742" s="3">
        <f t="shared" si="1005"/>
        <v>328</v>
      </c>
      <c r="K10742">
        <v>328</v>
      </c>
      <c r="L10742" t="str">
        <f t="shared" si="1006"/>
        <v>High</v>
      </c>
      <c r="M10742" t="s">
        <v>48</v>
      </c>
      <c r="N10742" t="s">
        <v>38</v>
      </c>
      <c r="O10742" s="1">
        <v>45561</v>
      </c>
      <c r="P10742" s="9" t="str">
        <f t="shared" si="1007"/>
        <v>N/A</v>
      </c>
    </row>
    <row r="10743" spans="1:17" x14ac:dyDescent="0.3">
      <c r="A10743" t="s">
        <v>10990</v>
      </c>
      <c r="B10743" t="s">
        <v>22</v>
      </c>
      <c r="C10743" t="s">
        <v>23</v>
      </c>
      <c r="D10743" t="str">
        <f t="shared" si="1002"/>
        <v>Item_5_BUTC</v>
      </c>
      <c r="E10743" t="s">
        <v>551</v>
      </c>
      <c r="F10743" s="5">
        <f t="shared" si="1003"/>
        <v>11</v>
      </c>
      <c r="G10743">
        <v>11</v>
      </c>
      <c r="H10743">
        <f t="shared" si="1004"/>
        <v>8</v>
      </c>
      <c r="I10743">
        <v>8</v>
      </c>
      <c r="J10743" s="3">
        <f t="shared" si="1005"/>
        <v>88</v>
      </c>
      <c r="K10743">
        <v>88</v>
      </c>
      <c r="L10743" t="str">
        <f t="shared" si="1006"/>
        <v>Low</v>
      </c>
      <c r="M10743" t="s">
        <v>48</v>
      </c>
      <c r="N10743" t="s">
        <v>16</v>
      </c>
      <c r="O10743" s="1">
        <v>45156</v>
      </c>
      <c r="P10743" s="9" t="str">
        <f t="shared" si="1007"/>
        <v>N/A</v>
      </c>
    </row>
    <row r="10744" spans="1:17" x14ac:dyDescent="0.3">
      <c r="A10744" t="s">
        <v>10991</v>
      </c>
      <c r="B10744" t="s">
        <v>80</v>
      </c>
      <c r="C10744" t="s">
        <v>41</v>
      </c>
      <c r="D10744" t="str">
        <f t="shared" si="1002"/>
        <v>Item_2_FURN</v>
      </c>
      <c r="E10744" t="s">
        <v>295</v>
      </c>
      <c r="F10744" s="5">
        <f t="shared" si="1003"/>
        <v>6.5</v>
      </c>
      <c r="G10744">
        <v>6.5</v>
      </c>
      <c r="H10744">
        <f t="shared" si="1004"/>
        <v>10</v>
      </c>
      <c r="I10744">
        <v>10</v>
      </c>
      <c r="J10744" s="3">
        <f t="shared" si="1005"/>
        <v>65</v>
      </c>
      <c r="K10744">
        <v>65</v>
      </c>
      <c r="L10744" t="str">
        <f t="shared" si="1006"/>
        <v>Low</v>
      </c>
      <c r="M10744" t="s">
        <v>15</v>
      </c>
      <c r="N10744" t="s">
        <v>38</v>
      </c>
      <c r="O10744" s="1">
        <v>44681</v>
      </c>
      <c r="P10744" s="7" t="str">
        <f t="shared" si="1007"/>
        <v>YES</v>
      </c>
      <c r="Q10744" t="b">
        <v>1</v>
      </c>
    </row>
    <row r="10745" spans="1:17" x14ac:dyDescent="0.3">
      <c r="A10745" t="s">
        <v>10992</v>
      </c>
      <c r="B10745" t="s">
        <v>84</v>
      </c>
      <c r="C10745" t="s">
        <v>41</v>
      </c>
      <c r="D10745" t="str">
        <f t="shared" si="1002"/>
        <v>Item_20_FURN</v>
      </c>
      <c r="E10745" t="s">
        <v>594</v>
      </c>
      <c r="F10745" s="5">
        <f t="shared" si="1003"/>
        <v>33.5</v>
      </c>
      <c r="G10745">
        <v>33.5</v>
      </c>
      <c r="H10745">
        <f t="shared" si="1004"/>
        <v>3</v>
      </c>
      <c r="I10745">
        <v>3</v>
      </c>
      <c r="J10745" s="3">
        <f t="shared" si="1005"/>
        <v>100.5</v>
      </c>
      <c r="K10745">
        <v>100.5</v>
      </c>
      <c r="L10745" t="str">
        <f t="shared" si="1006"/>
        <v>Low</v>
      </c>
      <c r="M10745" t="s">
        <v>25</v>
      </c>
      <c r="N10745" t="s">
        <v>16</v>
      </c>
      <c r="O10745" s="1">
        <v>45585</v>
      </c>
      <c r="P10745" s="9" t="str">
        <f t="shared" si="1007"/>
        <v>N/A</v>
      </c>
    </row>
    <row r="10746" spans="1:17" x14ac:dyDescent="0.3">
      <c r="A10746" t="s">
        <v>10993</v>
      </c>
      <c r="B10746" t="s">
        <v>89</v>
      </c>
      <c r="C10746" t="s">
        <v>19</v>
      </c>
      <c r="D10746" t="str">
        <f t="shared" si="1002"/>
        <v>Item_17_MILK</v>
      </c>
      <c r="E10746" t="s">
        <v>20</v>
      </c>
      <c r="F10746" s="5">
        <f t="shared" si="1003"/>
        <v>29</v>
      </c>
      <c r="G10746">
        <v>29</v>
      </c>
      <c r="H10746">
        <f t="shared" si="1004"/>
        <v>8</v>
      </c>
      <c r="I10746">
        <v>8</v>
      </c>
      <c r="J10746" s="3">
        <f t="shared" si="1005"/>
        <v>232</v>
      </c>
      <c r="K10746">
        <v>232</v>
      </c>
      <c r="L10746" t="str">
        <f t="shared" si="1006"/>
        <v>Medium</v>
      </c>
      <c r="M10746" t="s">
        <v>15</v>
      </c>
      <c r="N10746" t="s">
        <v>16</v>
      </c>
      <c r="O10746" s="1">
        <v>45559</v>
      </c>
      <c r="P10746" s="9" t="str">
        <f t="shared" si="1007"/>
        <v>N/A</v>
      </c>
    </row>
    <row r="10747" spans="1:17" x14ac:dyDescent="0.3">
      <c r="A10747" t="s">
        <v>10994</v>
      </c>
      <c r="B10747" t="s">
        <v>116</v>
      </c>
      <c r="C10747" t="s">
        <v>28</v>
      </c>
      <c r="D10747" t="str">
        <f t="shared" si="1002"/>
        <v>Item_17_BEVE</v>
      </c>
      <c r="E10747" t="s">
        <v>570</v>
      </c>
      <c r="F10747" s="5">
        <f t="shared" si="1003"/>
        <v>29</v>
      </c>
      <c r="G10747">
        <v>29</v>
      </c>
      <c r="H10747">
        <f t="shared" si="1004"/>
        <v>10</v>
      </c>
      <c r="I10747">
        <v>10</v>
      </c>
      <c r="J10747" s="3">
        <f t="shared" si="1005"/>
        <v>290</v>
      </c>
      <c r="K10747">
        <v>290</v>
      </c>
      <c r="L10747" t="str">
        <f t="shared" si="1006"/>
        <v>Medium</v>
      </c>
      <c r="M10747" t="s">
        <v>25</v>
      </c>
      <c r="N10747" t="s">
        <v>38</v>
      </c>
      <c r="O10747" s="1">
        <v>44795</v>
      </c>
      <c r="P10747" s="7" t="str">
        <f t="shared" si="1007"/>
        <v>NO</v>
      </c>
      <c r="Q10747" t="b">
        <v>0</v>
      </c>
    </row>
    <row r="10748" spans="1:17" x14ac:dyDescent="0.3">
      <c r="A10748" t="s">
        <v>10995</v>
      </c>
      <c r="B10748" t="s">
        <v>46</v>
      </c>
      <c r="C10748" t="s">
        <v>66</v>
      </c>
      <c r="D10748" t="str">
        <f t="shared" si="1002"/>
        <v>Item_22_ELEC</v>
      </c>
      <c r="E10748" t="s">
        <v>369</v>
      </c>
      <c r="F10748" s="5">
        <f t="shared" si="1003"/>
        <v>36.5</v>
      </c>
      <c r="G10748">
        <v>36.5</v>
      </c>
      <c r="H10748">
        <f t="shared" si="1004"/>
        <v>7</v>
      </c>
      <c r="I10748">
        <v>7</v>
      </c>
      <c r="J10748" s="3">
        <f t="shared" si="1005"/>
        <v>255.5</v>
      </c>
      <c r="K10748">
        <v>255.5</v>
      </c>
      <c r="L10748" t="str">
        <f t="shared" si="1006"/>
        <v>Medium</v>
      </c>
      <c r="M10748" t="s">
        <v>15</v>
      </c>
      <c r="N10748" t="s">
        <v>38</v>
      </c>
      <c r="O10748" s="1">
        <v>44676</v>
      </c>
      <c r="P10748" s="7" t="str">
        <f t="shared" si="1007"/>
        <v>YES</v>
      </c>
      <c r="Q10748" t="b">
        <v>1</v>
      </c>
    </row>
    <row r="10749" spans="1:17" x14ac:dyDescent="0.3">
      <c r="A10749" t="s">
        <v>10996</v>
      </c>
      <c r="B10749" t="s">
        <v>116</v>
      </c>
      <c r="C10749" t="s">
        <v>130</v>
      </c>
      <c r="D10749" t="str">
        <f t="shared" si="1002"/>
        <v>Item_9_COMP</v>
      </c>
      <c r="E10749" t="s">
        <v>427</v>
      </c>
      <c r="F10749" s="5">
        <f t="shared" si="1003"/>
        <v>17</v>
      </c>
      <c r="G10749">
        <v>17</v>
      </c>
      <c r="H10749">
        <f t="shared" si="1004"/>
        <v>2</v>
      </c>
      <c r="I10749">
        <v>2</v>
      </c>
      <c r="J10749" s="3">
        <f t="shared" si="1005"/>
        <v>34</v>
      </c>
      <c r="K10749">
        <v>34</v>
      </c>
      <c r="L10749" t="str">
        <f t="shared" si="1006"/>
        <v>Low</v>
      </c>
      <c r="M10749" t="s">
        <v>25</v>
      </c>
      <c r="N10749" t="s">
        <v>16</v>
      </c>
      <c r="O10749" s="1">
        <v>45263</v>
      </c>
      <c r="P10749" s="7" t="str">
        <f t="shared" si="1007"/>
        <v>NO</v>
      </c>
      <c r="Q10749" t="b">
        <v>0</v>
      </c>
    </row>
    <row r="10750" spans="1:17" x14ac:dyDescent="0.3">
      <c r="A10750" t="s">
        <v>10997</v>
      </c>
      <c r="B10750" t="s">
        <v>69</v>
      </c>
      <c r="C10750" t="s">
        <v>28</v>
      </c>
      <c r="D10750" t="str">
        <f t="shared" si="1002"/>
        <v>Item_2_BEVE</v>
      </c>
      <c r="E10750" t="s">
        <v>308</v>
      </c>
      <c r="F10750" s="5">
        <f t="shared" si="1003"/>
        <v>6.5</v>
      </c>
      <c r="G10750">
        <v>6.5</v>
      </c>
      <c r="H10750">
        <f t="shared" si="1004"/>
        <v>8</v>
      </c>
      <c r="I10750">
        <v>8</v>
      </c>
      <c r="J10750" s="3">
        <f t="shared" si="1005"/>
        <v>52</v>
      </c>
      <c r="K10750">
        <v>52</v>
      </c>
      <c r="L10750" t="str">
        <f t="shared" si="1006"/>
        <v>Low</v>
      </c>
      <c r="M10750" t="s">
        <v>48</v>
      </c>
      <c r="N10750" t="s">
        <v>16</v>
      </c>
      <c r="O10750" s="1">
        <v>45119</v>
      </c>
      <c r="P10750" s="7" t="str">
        <f t="shared" si="1007"/>
        <v>YES</v>
      </c>
      <c r="Q10750" t="b">
        <v>1</v>
      </c>
    </row>
    <row r="10751" spans="1:17" x14ac:dyDescent="0.3">
      <c r="A10751" t="s">
        <v>10998</v>
      </c>
      <c r="B10751" t="s">
        <v>168</v>
      </c>
      <c r="C10751" t="s">
        <v>130</v>
      </c>
      <c r="D10751" t="str">
        <f t="shared" si="1002"/>
        <v>Item_14_COMP</v>
      </c>
      <c r="E10751" t="s">
        <v>320</v>
      </c>
      <c r="F10751" s="5">
        <f t="shared" si="1003"/>
        <v>24.5</v>
      </c>
      <c r="G10751">
        <v>24.5</v>
      </c>
      <c r="H10751">
        <f t="shared" si="1004"/>
        <v>8</v>
      </c>
      <c r="I10751">
        <v>8</v>
      </c>
      <c r="J10751" s="3">
        <f t="shared" si="1005"/>
        <v>196</v>
      </c>
      <c r="K10751">
        <v>196</v>
      </c>
      <c r="L10751" t="str">
        <f t="shared" si="1006"/>
        <v>Medium</v>
      </c>
      <c r="M10751" t="s">
        <v>25</v>
      </c>
      <c r="N10751" t="s">
        <v>38</v>
      </c>
      <c r="O10751" s="1">
        <v>44681</v>
      </c>
      <c r="P10751" s="7" t="str">
        <f t="shared" si="1007"/>
        <v>NO</v>
      </c>
      <c r="Q10751" t="b">
        <v>0</v>
      </c>
    </row>
    <row r="10752" spans="1:17" x14ac:dyDescent="0.3">
      <c r="A10752" t="s">
        <v>10999</v>
      </c>
      <c r="B10752" t="s">
        <v>89</v>
      </c>
      <c r="C10752" t="s">
        <v>130</v>
      </c>
      <c r="D10752" t="str">
        <f t="shared" si="1002"/>
        <v>Item_15_COMP</v>
      </c>
      <c r="E10752" t="s">
        <v>149</v>
      </c>
      <c r="F10752" s="5">
        <f t="shared" si="1003"/>
        <v>26</v>
      </c>
      <c r="G10752">
        <v>26</v>
      </c>
      <c r="H10752">
        <f t="shared" si="1004"/>
        <v>3</v>
      </c>
      <c r="I10752">
        <v>3</v>
      </c>
      <c r="J10752" s="3">
        <f t="shared" si="1005"/>
        <v>78</v>
      </c>
      <c r="K10752">
        <v>78</v>
      </c>
      <c r="L10752" t="str">
        <f t="shared" si="1006"/>
        <v>Low</v>
      </c>
      <c r="M10752" t="s">
        <v>25</v>
      </c>
      <c r="N10752" t="s">
        <v>38</v>
      </c>
      <c r="O10752" s="1">
        <v>45395</v>
      </c>
      <c r="P10752" s="9" t="str">
        <f t="shared" si="1007"/>
        <v>N/A</v>
      </c>
    </row>
    <row r="10753" spans="1:17" x14ac:dyDescent="0.3">
      <c r="A10753" t="s">
        <v>11000</v>
      </c>
      <c r="B10753" t="s">
        <v>55</v>
      </c>
      <c r="C10753" t="s">
        <v>23</v>
      </c>
      <c r="D10753" t="str">
        <f t="shared" si="1002"/>
        <v>Item_19_BUTC</v>
      </c>
      <c r="E10753" t="s">
        <v>998</v>
      </c>
      <c r="F10753" s="5">
        <f t="shared" si="1003"/>
        <v>32</v>
      </c>
      <c r="G10753">
        <v>32</v>
      </c>
      <c r="H10753">
        <f t="shared" si="1004"/>
        <v>4</v>
      </c>
      <c r="I10753">
        <v>4</v>
      </c>
      <c r="J10753" s="3">
        <f t="shared" si="1005"/>
        <v>128</v>
      </c>
      <c r="K10753">
        <v>128</v>
      </c>
      <c r="L10753" t="str">
        <f t="shared" si="1006"/>
        <v>Low</v>
      </c>
      <c r="M10753" t="s">
        <v>15</v>
      </c>
      <c r="N10753" t="s">
        <v>38</v>
      </c>
      <c r="O10753" s="1">
        <v>45445</v>
      </c>
      <c r="P10753" s="7" t="str">
        <f t="shared" si="1007"/>
        <v>YES</v>
      </c>
      <c r="Q10753" t="b">
        <v>1</v>
      </c>
    </row>
    <row r="10754" spans="1:17" x14ac:dyDescent="0.3">
      <c r="A10754" t="s">
        <v>11001</v>
      </c>
      <c r="B10754" t="s">
        <v>123</v>
      </c>
      <c r="C10754" t="s">
        <v>66</v>
      </c>
      <c r="D10754" t="str">
        <f t="shared" ref="D10754:D10817" si="1008">IF(TRIM(E10754)="","Unknown_Item","Item_"&amp;MID(E10754,6,FIND("_",E10754,6)-6)&amp;"_"&amp;UPPER(LEFT(C10754,4)))</f>
        <v>Item_18_ELEC</v>
      </c>
      <c r="E10754" t="s">
        <v>955</v>
      </c>
      <c r="F10754" s="5">
        <f t="shared" ref="F10754:F10817" si="1009">IF(ISBLANK(G10754),AVERAGE($G$2:$G$12576),G10754)</f>
        <v>30.5</v>
      </c>
      <c r="G10754">
        <v>30.5</v>
      </c>
      <c r="H10754">
        <f t="shared" ref="H10754:H10817" si="1010">IF(ISBLANK(I10754),MEDIAN($I$2:$I$12576),I10754)</f>
        <v>8</v>
      </c>
      <c r="I10754">
        <v>8</v>
      </c>
      <c r="J10754" s="3">
        <f t="shared" ref="J10754:J10817" si="1011">IF(ISBLANK(K10754),MEDIAN($K$2:$K$12576),K10754)</f>
        <v>244</v>
      </c>
      <c r="K10754">
        <v>244</v>
      </c>
      <c r="L10754" t="str">
        <f t="shared" ref="L10754:L10817" si="1012">IF(J10754&gt;=300,"High",IF(J10754&gt;=150,"Medium","Low"))</f>
        <v>Medium</v>
      </c>
      <c r="M10754" t="s">
        <v>15</v>
      </c>
      <c r="N10754" t="s">
        <v>38</v>
      </c>
      <c r="O10754" s="1">
        <v>45625</v>
      </c>
      <c r="P10754" s="9" t="str">
        <f t="shared" ref="P10754:P10817" si="1013">IF(ISBLANK(Q10754),"N/A",IF(Q10754=TRUE,"YES","NO"))</f>
        <v>N/A</v>
      </c>
    </row>
    <row r="10755" spans="1:17" x14ac:dyDescent="0.3">
      <c r="A10755" t="s">
        <v>11002</v>
      </c>
      <c r="B10755" t="s">
        <v>18</v>
      </c>
      <c r="C10755" t="s">
        <v>130</v>
      </c>
      <c r="D10755" t="str">
        <f t="shared" si="1008"/>
        <v>Item_2_COMP</v>
      </c>
      <c r="E10755" t="s">
        <v>275</v>
      </c>
      <c r="F10755" s="5">
        <f t="shared" si="1009"/>
        <v>6.5</v>
      </c>
      <c r="G10755">
        <v>6.5</v>
      </c>
      <c r="H10755">
        <f t="shared" si="1010"/>
        <v>3</v>
      </c>
      <c r="I10755">
        <v>3</v>
      </c>
      <c r="J10755" s="3">
        <f t="shared" si="1011"/>
        <v>19.5</v>
      </c>
      <c r="K10755">
        <v>19.5</v>
      </c>
      <c r="L10755" t="str">
        <f t="shared" si="1012"/>
        <v>Low</v>
      </c>
      <c r="M10755" t="s">
        <v>15</v>
      </c>
      <c r="N10755" t="s">
        <v>16</v>
      </c>
      <c r="O10755" s="1">
        <v>45628</v>
      </c>
      <c r="P10755" s="7" t="str">
        <f t="shared" si="1013"/>
        <v>NO</v>
      </c>
      <c r="Q10755" t="b">
        <v>0</v>
      </c>
    </row>
    <row r="10756" spans="1:17" x14ac:dyDescent="0.3">
      <c r="A10756" t="s">
        <v>11003</v>
      </c>
      <c r="B10756" t="s">
        <v>22</v>
      </c>
      <c r="C10756" t="s">
        <v>28</v>
      </c>
      <c r="D10756" t="str">
        <f t="shared" si="1008"/>
        <v>Item_8_BEVE</v>
      </c>
      <c r="E10756" t="s">
        <v>124</v>
      </c>
      <c r="F10756" s="5">
        <f t="shared" si="1009"/>
        <v>15.5</v>
      </c>
      <c r="G10756">
        <v>15.5</v>
      </c>
      <c r="H10756">
        <f t="shared" si="1010"/>
        <v>6</v>
      </c>
      <c r="I10756">
        <v>6</v>
      </c>
      <c r="J10756" s="3">
        <f t="shared" si="1011"/>
        <v>93</v>
      </c>
      <c r="K10756">
        <v>93</v>
      </c>
      <c r="L10756" t="str">
        <f t="shared" si="1012"/>
        <v>Low</v>
      </c>
      <c r="M10756" t="s">
        <v>48</v>
      </c>
      <c r="N10756" t="s">
        <v>16</v>
      </c>
      <c r="O10756" s="1">
        <v>45393</v>
      </c>
      <c r="P10756" s="9" t="str">
        <f t="shared" si="1013"/>
        <v>N/A</v>
      </c>
    </row>
    <row r="10757" spans="1:17" x14ac:dyDescent="0.3">
      <c r="A10757" t="s">
        <v>11004</v>
      </c>
      <c r="B10757" t="s">
        <v>77</v>
      </c>
      <c r="C10757" t="s">
        <v>13</v>
      </c>
      <c r="D10757" s="2" t="str">
        <f t="shared" si="1008"/>
        <v>Unknown_Item</v>
      </c>
      <c r="F10757" s="6">
        <f t="shared" si="1009"/>
        <v>23.365911749958215</v>
      </c>
      <c r="H10757">
        <f t="shared" si="1010"/>
        <v>8</v>
      </c>
      <c r="I10757">
        <v>8</v>
      </c>
      <c r="J10757" s="3">
        <f t="shared" si="1011"/>
        <v>160</v>
      </c>
      <c r="K10757">
        <v>160</v>
      </c>
      <c r="L10757" t="str">
        <f t="shared" si="1012"/>
        <v>Medium</v>
      </c>
      <c r="M10757" t="s">
        <v>25</v>
      </c>
      <c r="N10757" t="s">
        <v>16</v>
      </c>
      <c r="O10757" s="1">
        <v>45285</v>
      </c>
      <c r="P10757" s="7" t="str">
        <f t="shared" si="1013"/>
        <v>YES</v>
      </c>
      <c r="Q10757" t="b">
        <v>1</v>
      </c>
    </row>
    <row r="10758" spans="1:17" x14ac:dyDescent="0.3">
      <c r="A10758" t="s">
        <v>11005</v>
      </c>
      <c r="B10758" t="s">
        <v>46</v>
      </c>
      <c r="C10758" t="s">
        <v>66</v>
      </c>
      <c r="D10758" t="str">
        <f t="shared" si="1008"/>
        <v>Item_1_ELEC</v>
      </c>
      <c r="E10758" t="s">
        <v>358</v>
      </c>
      <c r="F10758" s="5">
        <f t="shared" si="1009"/>
        <v>5</v>
      </c>
      <c r="G10758">
        <v>5</v>
      </c>
      <c r="H10758">
        <f t="shared" si="1010"/>
        <v>5</v>
      </c>
      <c r="I10758">
        <v>5</v>
      </c>
      <c r="J10758" s="3">
        <f t="shared" si="1011"/>
        <v>25</v>
      </c>
      <c r="K10758">
        <v>25</v>
      </c>
      <c r="L10758" t="str">
        <f t="shared" si="1012"/>
        <v>Low</v>
      </c>
      <c r="M10758" t="s">
        <v>15</v>
      </c>
      <c r="N10758" t="s">
        <v>16</v>
      </c>
      <c r="O10758" s="1">
        <v>44682</v>
      </c>
      <c r="P10758" s="9" t="str">
        <f t="shared" si="1013"/>
        <v>N/A</v>
      </c>
    </row>
    <row r="10759" spans="1:17" x14ac:dyDescent="0.3">
      <c r="A10759" t="s">
        <v>11006</v>
      </c>
      <c r="B10759" t="s">
        <v>69</v>
      </c>
      <c r="C10759" t="s">
        <v>13</v>
      </c>
      <c r="D10759" s="2" t="str">
        <f t="shared" si="1008"/>
        <v>Unknown_Item</v>
      </c>
      <c r="F10759" s="6">
        <f t="shared" si="1009"/>
        <v>23.365911749958215</v>
      </c>
      <c r="H10759">
        <f t="shared" si="1010"/>
        <v>6</v>
      </c>
      <c r="I10759">
        <v>6</v>
      </c>
      <c r="J10759" s="3">
        <f t="shared" si="1011"/>
        <v>30</v>
      </c>
      <c r="K10759">
        <v>30</v>
      </c>
      <c r="L10759" t="str">
        <f t="shared" si="1012"/>
        <v>Low</v>
      </c>
      <c r="M10759" t="s">
        <v>48</v>
      </c>
      <c r="N10759" t="s">
        <v>16</v>
      </c>
      <c r="O10759" s="1">
        <v>45199</v>
      </c>
      <c r="P10759" s="7" t="str">
        <f t="shared" si="1013"/>
        <v>NO</v>
      </c>
      <c r="Q10759" t="b">
        <v>0</v>
      </c>
    </row>
    <row r="10760" spans="1:17" x14ac:dyDescent="0.3">
      <c r="A10760" t="s">
        <v>11007</v>
      </c>
      <c r="B10760" t="s">
        <v>98</v>
      </c>
      <c r="C10760" t="s">
        <v>19</v>
      </c>
      <c r="D10760" t="str">
        <f t="shared" si="1008"/>
        <v>Item_20_MILK</v>
      </c>
      <c r="E10760" t="s">
        <v>871</v>
      </c>
      <c r="F10760" s="5">
        <f t="shared" si="1009"/>
        <v>33.5</v>
      </c>
      <c r="G10760">
        <v>33.5</v>
      </c>
      <c r="H10760">
        <f t="shared" si="1010"/>
        <v>7</v>
      </c>
      <c r="I10760">
        <v>7</v>
      </c>
      <c r="J10760" s="3">
        <f t="shared" si="1011"/>
        <v>234.5</v>
      </c>
      <c r="K10760">
        <v>234.5</v>
      </c>
      <c r="L10760" t="str">
        <f t="shared" si="1012"/>
        <v>Medium</v>
      </c>
      <c r="M10760" t="s">
        <v>25</v>
      </c>
      <c r="N10760" t="s">
        <v>16</v>
      </c>
      <c r="O10760" s="1">
        <v>44665</v>
      </c>
      <c r="P10760" s="9" t="str">
        <f t="shared" si="1013"/>
        <v>N/A</v>
      </c>
    </row>
    <row r="10761" spans="1:17" x14ac:dyDescent="0.3">
      <c r="A10761" t="s">
        <v>11008</v>
      </c>
      <c r="B10761" t="s">
        <v>98</v>
      </c>
      <c r="C10761" t="s">
        <v>66</v>
      </c>
      <c r="D10761" t="str">
        <f t="shared" si="1008"/>
        <v>Item_16_ELEC</v>
      </c>
      <c r="E10761" t="s">
        <v>349</v>
      </c>
      <c r="F10761" s="5">
        <f t="shared" si="1009"/>
        <v>27.5</v>
      </c>
      <c r="G10761">
        <v>27.5</v>
      </c>
      <c r="H10761">
        <f t="shared" si="1010"/>
        <v>4</v>
      </c>
      <c r="I10761">
        <v>4</v>
      </c>
      <c r="J10761" s="3">
        <f t="shared" si="1011"/>
        <v>110</v>
      </c>
      <c r="K10761">
        <v>110</v>
      </c>
      <c r="L10761" t="str">
        <f t="shared" si="1012"/>
        <v>Low</v>
      </c>
      <c r="M10761" t="s">
        <v>15</v>
      </c>
      <c r="N10761" t="s">
        <v>16</v>
      </c>
      <c r="O10761" s="1">
        <v>45451</v>
      </c>
      <c r="P10761" s="7" t="str">
        <f t="shared" si="1013"/>
        <v>NO</v>
      </c>
      <c r="Q10761" t="b">
        <v>0</v>
      </c>
    </row>
    <row r="10762" spans="1:17" x14ac:dyDescent="0.3">
      <c r="A10762" t="s">
        <v>11009</v>
      </c>
      <c r="B10762" t="s">
        <v>27</v>
      </c>
      <c r="C10762" t="s">
        <v>23</v>
      </c>
      <c r="D10762" t="str">
        <f t="shared" si="1008"/>
        <v>Item_23_BUTC</v>
      </c>
      <c r="E10762" t="s">
        <v>114</v>
      </c>
      <c r="F10762" s="5">
        <f t="shared" si="1009"/>
        <v>38</v>
      </c>
      <c r="G10762">
        <v>38</v>
      </c>
      <c r="H10762">
        <f t="shared" si="1010"/>
        <v>9</v>
      </c>
      <c r="I10762">
        <v>9</v>
      </c>
      <c r="J10762" s="3">
        <f t="shared" si="1011"/>
        <v>342</v>
      </c>
      <c r="K10762">
        <v>342</v>
      </c>
      <c r="L10762" t="str">
        <f t="shared" si="1012"/>
        <v>High</v>
      </c>
      <c r="M10762" t="s">
        <v>25</v>
      </c>
      <c r="N10762" t="s">
        <v>38</v>
      </c>
      <c r="O10762" s="1">
        <v>44840</v>
      </c>
      <c r="P10762" s="7" t="str">
        <f t="shared" si="1013"/>
        <v>NO</v>
      </c>
      <c r="Q10762" t="b">
        <v>0</v>
      </c>
    </row>
    <row r="10763" spans="1:17" x14ac:dyDescent="0.3">
      <c r="A10763" t="s">
        <v>11010</v>
      </c>
      <c r="B10763" t="s">
        <v>80</v>
      </c>
      <c r="C10763" t="s">
        <v>130</v>
      </c>
      <c r="D10763" t="str">
        <f t="shared" si="1008"/>
        <v>Item_13_COMP</v>
      </c>
      <c r="E10763" t="s">
        <v>291</v>
      </c>
      <c r="F10763" s="5">
        <f t="shared" si="1009"/>
        <v>23</v>
      </c>
      <c r="G10763">
        <v>23</v>
      </c>
      <c r="H10763">
        <f t="shared" si="1010"/>
        <v>8</v>
      </c>
      <c r="I10763">
        <v>8</v>
      </c>
      <c r="J10763" s="3">
        <f t="shared" si="1011"/>
        <v>184</v>
      </c>
      <c r="K10763">
        <v>184</v>
      </c>
      <c r="L10763" t="str">
        <f t="shared" si="1012"/>
        <v>Medium</v>
      </c>
      <c r="M10763" t="s">
        <v>15</v>
      </c>
      <c r="N10763" t="s">
        <v>16</v>
      </c>
      <c r="O10763" s="1">
        <v>44621</v>
      </c>
      <c r="P10763" s="9" t="str">
        <f t="shared" si="1013"/>
        <v>N/A</v>
      </c>
    </row>
    <row r="10764" spans="1:17" x14ac:dyDescent="0.3">
      <c r="A10764" t="s">
        <v>11011</v>
      </c>
      <c r="B10764" t="s">
        <v>80</v>
      </c>
      <c r="C10764" t="s">
        <v>28</v>
      </c>
      <c r="D10764" t="str">
        <f t="shared" si="1008"/>
        <v>Item_16_BEVE</v>
      </c>
      <c r="E10764" t="s">
        <v>29</v>
      </c>
      <c r="F10764" s="5">
        <f t="shared" si="1009"/>
        <v>27.5</v>
      </c>
      <c r="G10764">
        <v>27.5</v>
      </c>
      <c r="H10764">
        <f t="shared" si="1010"/>
        <v>10</v>
      </c>
      <c r="I10764">
        <v>10</v>
      </c>
      <c r="J10764" s="3">
        <f t="shared" si="1011"/>
        <v>275</v>
      </c>
      <c r="K10764">
        <v>275</v>
      </c>
      <c r="L10764" t="str">
        <f t="shared" si="1012"/>
        <v>Medium</v>
      </c>
      <c r="M10764" t="s">
        <v>48</v>
      </c>
      <c r="N10764" t="s">
        <v>38</v>
      </c>
      <c r="O10764" s="1">
        <v>45003</v>
      </c>
      <c r="P10764" s="7" t="str">
        <f t="shared" si="1013"/>
        <v>NO</v>
      </c>
      <c r="Q10764" t="b">
        <v>0</v>
      </c>
    </row>
    <row r="10765" spans="1:17" x14ac:dyDescent="0.3">
      <c r="A10765" t="s">
        <v>11012</v>
      </c>
      <c r="B10765" t="s">
        <v>46</v>
      </c>
      <c r="C10765" t="s">
        <v>19</v>
      </c>
      <c r="D10765" t="str">
        <f t="shared" si="1008"/>
        <v>Item_19_MILK</v>
      </c>
      <c r="E10765" t="s">
        <v>142</v>
      </c>
      <c r="F10765" s="5">
        <f t="shared" si="1009"/>
        <v>32</v>
      </c>
      <c r="G10765">
        <v>32</v>
      </c>
      <c r="H10765">
        <f t="shared" si="1010"/>
        <v>4</v>
      </c>
      <c r="I10765">
        <v>4</v>
      </c>
      <c r="J10765" s="3">
        <f t="shared" si="1011"/>
        <v>128</v>
      </c>
      <c r="K10765">
        <v>128</v>
      </c>
      <c r="L10765" t="str">
        <f t="shared" si="1012"/>
        <v>Low</v>
      </c>
      <c r="M10765" t="s">
        <v>48</v>
      </c>
      <c r="N10765" t="s">
        <v>16</v>
      </c>
      <c r="O10765" s="1">
        <v>44882</v>
      </c>
      <c r="P10765" s="7" t="str">
        <f t="shared" si="1013"/>
        <v>NO</v>
      </c>
      <c r="Q10765" t="b">
        <v>0</v>
      </c>
    </row>
    <row r="10766" spans="1:17" x14ac:dyDescent="0.3">
      <c r="A10766" t="s">
        <v>11013</v>
      </c>
      <c r="B10766" t="s">
        <v>12</v>
      </c>
      <c r="C10766" t="s">
        <v>66</v>
      </c>
      <c r="D10766" t="str">
        <f t="shared" si="1008"/>
        <v>Item_17_ELEC</v>
      </c>
      <c r="E10766" t="s">
        <v>377</v>
      </c>
      <c r="F10766" s="5">
        <f t="shared" si="1009"/>
        <v>29</v>
      </c>
      <c r="G10766">
        <v>29</v>
      </c>
      <c r="H10766">
        <f t="shared" si="1010"/>
        <v>8</v>
      </c>
      <c r="I10766">
        <v>8</v>
      </c>
      <c r="J10766" s="3">
        <f t="shared" si="1011"/>
        <v>232</v>
      </c>
      <c r="K10766">
        <v>232</v>
      </c>
      <c r="L10766" t="str">
        <f t="shared" si="1012"/>
        <v>Medium</v>
      </c>
      <c r="M10766" t="s">
        <v>48</v>
      </c>
      <c r="N10766" t="s">
        <v>38</v>
      </c>
      <c r="O10766" s="1">
        <v>45288</v>
      </c>
      <c r="P10766" s="9" t="str">
        <f t="shared" si="1013"/>
        <v>N/A</v>
      </c>
    </row>
    <row r="10767" spans="1:17" x14ac:dyDescent="0.3">
      <c r="A10767" t="s">
        <v>11014</v>
      </c>
      <c r="B10767" t="s">
        <v>31</v>
      </c>
      <c r="C10767" t="s">
        <v>23</v>
      </c>
      <c r="D10767" t="str">
        <f t="shared" si="1008"/>
        <v>Item_18_BUTC</v>
      </c>
      <c r="E10767" t="s">
        <v>277</v>
      </c>
      <c r="F10767" s="5">
        <f t="shared" si="1009"/>
        <v>30.5</v>
      </c>
      <c r="G10767">
        <v>30.5</v>
      </c>
      <c r="H10767">
        <f t="shared" si="1010"/>
        <v>2</v>
      </c>
      <c r="I10767">
        <v>2</v>
      </c>
      <c r="J10767" s="3">
        <f t="shared" si="1011"/>
        <v>61</v>
      </c>
      <c r="K10767">
        <v>61</v>
      </c>
      <c r="L10767" t="str">
        <f t="shared" si="1012"/>
        <v>Low</v>
      </c>
      <c r="M10767" t="s">
        <v>48</v>
      </c>
      <c r="N10767" t="s">
        <v>38</v>
      </c>
      <c r="O10767" s="1">
        <v>44624</v>
      </c>
      <c r="P10767" s="7" t="str">
        <f t="shared" si="1013"/>
        <v>NO</v>
      </c>
      <c r="Q10767" t="b">
        <v>0</v>
      </c>
    </row>
    <row r="10768" spans="1:17" x14ac:dyDescent="0.3">
      <c r="A10768" t="s">
        <v>11015</v>
      </c>
      <c r="B10768" t="s">
        <v>22</v>
      </c>
      <c r="C10768" t="s">
        <v>19</v>
      </c>
      <c r="D10768" t="str">
        <f t="shared" si="1008"/>
        <v>Item_16_MILK</v>
      </c>
      <c r="E10768" t="s">
        <v>58</v>
      </c>
      <c r="F10768" s="5">
        <f t="shared" si="1009"/>
        <v>27.5</v>
      </c>
      <c r="G10768">
        <v>27.5</v>
      </c>
      <c r="H10768">
        <f t="shared" si="1010"/>
        <v>9</v>
      </c>
      <c r="I10768">
        <v>9</v>
      </c>
      <c r="J10768" s="3">
        <f t="shared" si="1011"/>
        <v>247.5</v>
      </c>
      <c r="K10768">
        <v>247.5</v>
      </c>
      <c r="L10768" t="str">
        <f t="shared" si="1012"/>
        <v>Medium</v>
      </c>
      <c r="M10768" t="s">
        <v>48</v>
      </c>
      <c r="N10768" t="s">
        <v>16</v>
      </c>
      <c r="O10768" s="1">
        <v>45221</v>
      </c>
      <c r="P10768" s="7" t="str">
        <f t="shared" si="1013"/>
        <v>YES</v>
      </c>
      <c r="Q10768" t="b">
        <v>1</v>
      </c>
    </row>
    <row r="10769" spans="1:17" x14ac:dyDescent="0.3">
      <c r="A10769" t="s">
        <v>11016</v>
      </c>
      <c r="B10769" t="s">
        <v>168</v>
      </c>
      <c r="C10769" t="s">
        <v>13</v>
      </c>
      <c r="D10769" t="str">
        <f t="shared" si="1008"/>
        <v>Item_10_PATI</v>
      </c>
      <c r="E10769" t="s">
        <v>14</v>
      </c>
      <c r="F10769" s="5">
        <f t="shared" si="1009"/>
        <v>18.5</v>
      </c>
      <c r="G10769">
        <v>18.5</v>
      </c>
      <c r="H10769">
        <f t="shared" si="1010"/>
        <v>5</v>
      </c>
      <c r="I10769">
        <v>5</v>
      </c>
      <c r="J10769" s="3">
        <f t="shared" si="1011"/>
        <v>92.5</v>
      </c>
      <c r="K10769">
        <v>92.5</v>
      </c>
      <c r="L10769" t="str">
        <f t="shared" si="1012"/>
        <v>Low</v>
      </c>
      <c r="M10769" t="s">
        <v>15</v>
      </c>
      <c r="N10769" t="s">
        <v>16</v>
      </c>
      <c r="O10769" s="1">
        <v>44936</v>
      </c>
      <c r="P10769" s="9" t="str">
        <f t="shared" si="1013"/>
        <v>N/A</v>
      </c>
    </row>
    <row r="10770" spans="1:17" x14ac:dyDescent="0.3">
      <c r="A10770" t="s">
        <v>11017</v>
      </c>
      <c r="B10770" t="s">
        <v>36</v>
      </c>
      <c r="C10770" t="s">
        <v>28</v>
      </c>
      <c r="D10770" t="str">
        <f t="shared" si="1008"/>
        <v>Item_4_BEVE</v>
      </c>
      <c r="E10770" t="s">
        <v>174</v>
      </c>
      <c r="F10770" s="5">
        <f t="shared" si="1009"/>
        <v>9.5</v>
      </c>
      <c r="G10770">
        <v>9.5</v>
      </c>
      <c r="H10770">
        <f t="shared" si="1010"/>
        <v>6</v>
      </c>
      <c r="I10770">
        <v>6</v>
      </c>
      <c r="J10770" s="3">
        <f t="shared" si="1011"/>
        <v>57</v>
      </c>
      <c r="K10770">
        <v>57</v>
      </c>
      <c r="L10770" t="str">
        <f t="shared" si="1012"/>
        <v>Low</v>
      </c>
      <c r="M10770" t="s">
        <v>48</v>
      </c>
      <c r="N10770" t="s">
        <v>16</v>
      </c>
      <c r="O10770" s="1">
        <v>44992</v>
      </c>
      <c r="P10770" s="7" t="str">
        <f t="shared" si="1013"/>
        <v>YES</v>
      </c>
      <c r="Q10770" t="b">
        <v>1</v>
      </c>
    </row>
    <row r="10771" spans="1:17" x14ac:dyDescent="0.3">
      <c r="A10771" t="s">
        <v>11018</v>
      </c>
      <c r="B10771" t="s">
        <v>77</v>
      </c>
      <c r="C10771" t="s">
        <v>130</v>
      </c>
      <c r="D10771" t="str">
        <f t="shared" si="1008"/>
        <v>Item_17_COMP</v>
      </c>
      <c r="E10771" t="s">
        <v>516</v>
      </c>
      <c r="F10771" s="5">
        <f t="shared" si="1009"/>
        <v>29</v>
      </c>
      <c r="G10771">
        <v>29</v>
      </c>
      <c r="H10771">
        <f t="shared" si="1010"/>
        <v>9</v>
      </c>
      <c r="I10771">
        <v>9</v>
      </c>
      <c r="J10771" s="3">
        <f t="shared" si="1011"/>
        <v>261</v>
      </c>
      <c r="K10771">
        <v>261</v>
      </c>
      <c r="L10771" t="str">
        <f t="shared" si="1012"/>
        <v>Medium</v>
      </c>
      <c r="M10771" t="s">
        <v>15</v>
      </c>
      <c r="N10771" t="s">
        <v>38</v>
      </c>
      <c r="O10771" s="1">
        <v>44590</v>
      </c>
      <c r="P10771" s="7" t="str">
        <f t="shared" si="1013"/>
        <v>NO</v>
      </c>
      <c r="Q10771" t="b">
        <v>0</v>
      </c>
    </row>
    <row r="10772" spans="1:17" x14ac:dyDescent="0.3">
      <c r="A10772" t="s">
        <v>11019</v>
      </c>
      <c r="B10772" t="s">
        <v>40</v>
      </c>
      <c r="C10772" t="s">
        <v>130</v>
      </c>
      <c r="D10772" t="str">
        <f t="shared" si="1008"/>
        <v>Item_7_COMP</v>
      </c>
      <c r="E10772" t="s">
        <v>212</v>
      </c>
      <c r="F10772" s="5">
        <f t="shared" si="1009"/>
        <v>14</v>
      </c>
      <c r="G10772">
        <v>14</v>
      </c>
      <c r="H10772">
        <f t="shared" si="1010"/>
        <v>6</v>
      </c>
      <c r="I10772">
        <v>6</v>
      </c>
      <c r="J10772" s="3">
        <f t="shared" si="1011"/>
        <v>84</v>
      </c>
      <c r="K10772">
        <v>84</v>
      </c>
      <c r="L10772" t="str">
        <f t="shared" si="1012"/>
        <v>Low</v>
      </c>
      <c r="M10772" t="s">
        <v>25</v>
      </c>
      <c r="N10772" t="s">
        <v>38</v>
      </c>
      <c r="O10772" s="1">
        <v>45164</v>
      </c>
      <c r="P10772" s="7" t="str">
        <f t="shared" si="1013"/>
        <v>NO</v>
      </c>
      <c r="Q10772" t="b">
        <v>0</v>
      </c>
    </row>
    <row r="10773" spans="1:17" x14ac:dyDescent="0.3">
      <c r="A10773" t="s">
        <v>11020</v>
      </c>
      <c r="B10773" t="s">
        <v>31</v>
      </c>
      <c r="C10773" t="s">
        <v>19</v>
      </c>
      <c r="D10773" t="str">
        <f t="shared" si="1008"/>
        <v>Item_13_MILK</v>
      </c>
      <c r="E10773" t="s">
        <v>540</v>
      </c>
      <c r="F10773" s="5">
        <f t="shared" si="1009"/>
        <v>23</v>
      </c>
      <c r="G10773">
        <v>23</v>
      </c>
      <c r="H10773">
        <f t="shared" si="1010"/>
        <v>5</v>
      </c>
      <c r="I10773">
        <v>5</v>
      </c>
      <c r="J10773" s="3">
        <f t="shared" si="1011"/>
        <v>115</v>
      </c>
      <c r="K10773">
        <v>115</v>
      </c>
      <c r="L10773" t="str">
        <f t="shared" si="1012"/>
        <v>Low</v>
      </c>
      <c r="M10773" t="s">
        <v>48</v>
      </c>
      <c r="N10773" t="s">
        <v>16</v>
      </c>
      <c r="O10773" s="1">
        <v>44711</v>
      </c>
      <c r="P10773" s="7" t="str">
        <f t="shared" si="1013"/>
        <v>NO</v>
      </c>
      <c r="Q10773" t="b">
        <v>0</v>
      </c>
    </row>
    <row r="10774" spans="1:17" x14ac:dyDescent="0.3">
      <c r="A10774" t="s">
        <v>11021</v>
      </c>
      <c r="B10774" t="s">
        <v>55</v>
      </c>
      <c r="C10774" t="s">
        <v>32</v>
      </c>
      <c r="D10774" t="str">
        <f t="shared" si="1008"/>
        <v>Item_5_FOOD</v>
      </c>
      <c r="E10774" t="s">
        <v>409</v>
      </c>
      <c r="F10774" s="5">
        <f t="shared" si="1009"/>
        <v>11</v>
      </c>
      <c r="G10774">
        <v>11</v>
      </c>
      <c r="H10774">
        <f t="shared" si="1010"/>
        <v>7</v>
      </c>
      <c r="I10774">
        <v>7</v>
      </c>
      <c r="J10774" s="3">
        <f t="shared" si="1011"/>
        <v>77</v>
      </c>
      <c r="K10774">
        <v>77</v>
      </c>
      <c r="L10774" t="str">
        <f t="shared" si="1012"/>
        <v>Low</v>
      </c>
      <c r="M10774" t="s">
        <v>25</v>
      </c>
      <c r="N10774" t="s">
        <v>16</v>
      </c>
      <c r="O10774" s="1">
        <v>45577</v>
      </c>
      <c r="P10774" s="7" t="str">
        <f t="shared" si="1013"/>
        <v>NO</v>
      </c>
      <c r="Q10774" t="b">
        <v>0</v>
      </c>
    </row>
    <row r="10775" spans="1:17" x14ac:dyDescent="0.3">
      <c r="A10775" t="s">
        <v>11022</v>
      </c>
      <c r="B10775" t="s">
        <v>18</v>
      </c>
      <c r="C10775" t="s">
        <v>66</v>
      </c>
      <c r="D10775" t="str">
        <f t="shared" si="1008"/>
        <v>Item_12_ELEC</v>
      </c>
      <c r="E10775" t="s">
        <v>367</v>
      </c>
      <c r="F10775" s="5">
        <f t="shared" si="1009"/>
        <v>21.5</v>
      </c>
      <c r="G10775">
        <v>21.5</v>
      </c>
      <c r="H10775">
        <f t="shared" si="1010"/>
        <v>7</v>
      </c>
      <c r="I10775">
        <v>7</v>
      </c>
      <c r="J10775" s="3">
        <f t="shared" si="1011"/>
        <v>150.5</v>
      </c>
      <c r="K10775">
        <v>150.5</v>
      </c>
      <c r="L10775" t="str">
        <f t="shared" si="1012"/>
        <v>Medium</v>
      </c>
      <c r="M10775" t="s">
        <v>25</v>
      </c>
      <c r="N10775" t="s">
        <v>16</v>
      </c>
      <c r="O10775" s="1">
        <v>45672</v>
      </c>
      <c r="P10775" s="9" t="str">
        <f t="shared" si="1013"/>
        <v>N/A</v>
      </c>
    </row>
    <row r="10776" spans="1:17" x14ac:dyDescent="0.3">
      <c r="A10776" t="s">
        <v>11023</v>
      </c>
      <c r="B10776" t="s">
        <v>12</v>
      </c>
      <c r="C10776" t="s">
        <v>19</v>
      </c>
      <c r="D10776" s="2" t="str">
        <f t="shared" si="1008"/>
        <v>Unknown_Item</v>
      </c>
      <c r="F10776" s="5">
        <f t="shared" si="1009"/>
        <v>27.5</v>
      </c>
      <c r="G10776">
        <v>27.5</v>
      </c>
      <c r="H10776" s="2">
        <f t="shared" si="1010"/>
        <v>6</v>
      </c>
      <c r="J10776" s="4">
        <f t="shared" si="1011"/>
        <v>108.5</v>
      </c>
      <c r="L10776" t="str">
        <f t="shared" si="1012"/>
        <v>Low</v>
      </c>
      <c r="M10776" t="s">
        <v>25</v>
      </c>
      <c r="N10776" t="s">
        <v>38</v>
      </c>
      <c r="O10776" s="1">
        <v>45628</v>
      </c>
      <c r="P10776" s="7" t="str">
        <f t="shared" si="1013"/>
        <v>YES</v>
      </c>
      <c r="Q10776" t="b">
        <v>1</v>
      </c>
    </row>
    <row r="10777" spans="1:17" x14ac:dyDescent="0.3">
      <c r="A10777" t="s">
        <v>11024</v>
      </c>
      <c r="B10777" t="s">
        <v>31</v>
      </c>
      <c r="C10777" t="s">
        <v>28</v>
      </c>
      <c r="D10777" s="2" t="str">
        <f t="shared" si="1008"/>
        <v>Unknown_Item</v>
      </c>
      <c r="F10777" s="5">
        <f t="shared" si="1009"/>
        <v>17</v>
      </c>
      <c r="G10777">
        <v>17</v>
      </c>
      <c r="H10777" s="2">
        <f t="shared" si="1010"/>
        <v>6</v>
      </c>
      <c r="J10777" s="4">
        <f t="shared" si="1011"/>
        <v>108.5</v>
      </c>
      <c r="L10777" t="str">
        <f t="shared" si="1012"/>
        <v>Low</v>
      </c>
      <c r="M10777" t="s">
        <v>48</v>
      </c>
      <c r="N10777" t="s">
        <v>16</v>
      </c>
      <c r="O10777" s="1">
        <v>45027</v>
      </c>
      <c r="P10777" s="7" t="str">
        <f t="shared" si="1013"/>
        <v>YES</v>
      </c>
      <c r="Q10777" t="b">
        <v>1</v>
      </c>
    </row>
    <row r="10778" spans="1:17" x14ac:dyDescent="0.3">
      <c r="A10778" t="s">
        <v>11025</v>
      </c>
      <c r="B10778" t="s">
        <v>31</v>
      </c>
      <c r="C10778" t="s">
        <v>130</v>
      </c>
      <c r="D10778" t="str">
        <f t="shared" si="1008"/>
        <v>Item_1_COMP</v>
      </c>
      <c r="E10778" t="s">
        <v>443</v>
      </c>
      <c r="F10778" s="5">
        <f t="shared" si="1009"/>
        <v>5</v>
      </c>
      <c r="G10778">
        <v>5</v>
      </c>
      <c r="H10778">
        <f t="shared" si="1010"/>
        <v>10</v>
      </c>
      <c r="I10778">
        <v>10</v>
      </c>
      <c r="J10778" s="3">
        <f t="shared" si="1011"/>
        <v>50</v>
      </c>
      <c r="K10778">
        <v>50</v>
      </c>
      <c r="L10778" t="str">
        <f t="shared" si="1012"/>
        <v>Low</v>
      </c>
      <c r="M10778" t="s">
        <v>48</v>
      </c>
      <c r="N10778" t="s">
        <v>16</v>
      </c>
      <c r="O10778" s="1">
        <v>45575</v>
      </c>
      <c r="P10778" s="7" t="str">
        <f t="shared" si="1013"/>
        <v>NO</v>
      </c>
      <c r="Q10778" t="b">
        <v>0</v>
      </c>
    </row>
    <row r="10779" spans="1:17" x14ac:dyDescent="0.3">
      <c r="A10779" t="s">
        <v>11026</v>
      </c>
      <c r="B10779" t="s">
        <v>22</v>
      </c>
      <c r="C10779" t="s">
        <v>19</v>
      </c>
      <c r="D10779" t="str">
        <f t="shared" si="1008"/>
        <v>Item_6_MILK</v>
      </c>
      <c r="E10779" t="s">
        <v>152</v>
      </c>
      <c r="F10779" s="5">
        <f t="shared" si="1009"/>
        <v>12.5</v>
      </c>
      <c r="G10779">
        <v>12.5</v>
      </c>
      <c r="H10779">
        <f t="shared" si="1010"/>
        <v>6</v>
      </c>
      <c r="I10779">
        <v>6</v>
      </c>
      <c r="J10779" s="3">
        <f t="shared" si="1011"/>
        <v>75</v>
      </c>
      <c r="K10779">
        <v>75</v>
      </c>
      <c r="L10779" t="str">
        <f t="shared" si="1012"/>
        <v>Low</v>
      </c>
      <c r="M10779" t="s">
        <v>25</v>
      </c>
      <c r="N10779" t="s">
        <v>16</v>
      </c>
      <c r="O10779" s="1">
        <v>44789</v>
      </c>
      <c r="P10779" s="9" t="str">
        <f t="shared" si="1013"/>
        <v>N/A</v>
      </c>
    </row>
    <row r="10780" spans="1:17" x14ac:dyDescent="0.3">
      <c r="A10780" t="s">
        <v>11027</v>
      </c>
      <c r="B10780" t="s">
        <v>27</v>
      </c>
      <c r="C10780" t="s">
        <v>13</v>
      </c>
      <c r="D10780" t="str">
        <f t="shared" si="1008"/>
        <v>Item_24_PATI</v>
      </c>
      <c r="E10780" t="s">
        <v>56</v>
      </c>
      <c r="F10780" s="5">
        <f t="shared" si="1009"/>
        <v>39.5</v>
      </c>
      <c r="G10780">
        <v>39.5</v>
      </c>
      <c r="H10780">
        <f t="shared" si="1010"/>
        <v>3</v>
      </c>
      <c r="I10780">
        <v>3</v>
      </c>
      <c r="J10780" s="3">
        <f t="shared" si="1011"/>
        <v>118.5</v>
      </c>
      <c r="K10780">
        <v>118.5</v>
      </c>
      <c r="L10780" t="str">
        <f t="shared" si="1012"/>
        <v>Low</v>
      </c>
      <c r="M10780" t="s">
        <v>25</v>
      </c>
      <c r="N10780" t="s">
        <v>38</v>
      </c>
      <c r="O10780" s="1">
        <v>44699</v>
      </c>
      <c r="P10780" s="9" t="str">
        <f t="shared" si="1013"/>
        <v>N/A</v>
      </c>
    </row>
    <row r="10781" spans="1:17" x14ac:dyDescent="0.3">
      <c r="A10781" t="s">
        <v>11028</v>
      </c>
      <c r="B10781" t="s">
        <v>55</v>
      </c>
      <c r="C10781" t="s">
        <v>19</v>
      </c>
      <c r="D10781" t="str">
        <f t="shared" si="1008"/>
        <v>Item_17_MILK</v>
      </c>
      <c r="E10781" t="s">
        <v>20</v>
      </c>
      <c r="F10781" s="5">
        <f t="shared" si="1009"/>
        <v>29</v>
      </c>
      <c r="G10781">
        <v>29</v>
      </c>
      <c r="H10781">
        <f t="shared" si="1010"/>
        <v>4</v>
      </c>
      <c r="I10781">
        <v>4</v>
      </c>
      <c r="J10781" s="3">
        <f t="shared" si="1011"/>
        <v>116</v>
      </c>
      <c r="K10781">
        <v>116</v>
      </c>
      <c r="L10781" t="str">
        <f t="shared" si="1012"/>
        <v>Low</v>
      </c>
      <c r="M10781" t="s">
        <v>25</v>
      </c>
      <c r="N10781" t="s">
        <v>16</v>
      </c>
      <c r="O10781" s="1">
        <v>45108</v>
      </c>
      <c r="P10781" s="9" t="str">
        <f t="shared" si="1013"/>
        <v>N/A</v>
      </c>
    </row>
    <row r="10782" spans="1:17" x14ac:dyDescent="0.3">
      <c r="A10782" t="s">
        <v>11029</v>
      </c>
      <c r="B10782" t="s">
        <v>63</v>
      </c>
      <c r="C10782" t="s">
        <v>23</v>
      </c>
      <c r="D10782" t="str">
        <f t="shared" si="1008"/>
        <v>Item_23_BUTC</v>
      </c>
      <c r="E10782" t="s">
        <v>114</v>
      </c>
      <c r="F10782" s="5">
        <f t="shared" si="1009"/>
        <v>38</v>
      </c>
      <c r="G10782">
        <v>38</v>
      </c>
      <c r="H10782">
        <f t="shared" si="1010"/>
        <v>10</v>
      </c>
      <c r="I10782">
        <v>10</v>
      </c>
      <c r="J10782" s="3">
        <f t="shared" si="1011"/>
        <v>380</v>
      </c>
      <c r="K10782">
        <v>380</v>
      </c>
      <c r="L10782" t="str">
        <f t="shared" si="1012"/>
        <v>High</v>
      </c>
      <c r="M10782" t="s">
        <v>25</v>
      </c>
      <c r="N10782" t="s">
        <v>16</v>
      </c>
      <c r="O10782" s="1">
        <v>45477</v>
      </c>
      <c r="P10782" s="7" t="str">
        <f t="shared" si="1013"/>
        <v>NO</v>
      </c>
      <c r="Q10782" t="b">
        <v>0</v>
      </c>
    </row>
    <row r="10783" spans="1:17" x14ac:dyDescent="0.3">
      <c r="A10783" t="s">
        <v>11030</v>
      </c>
      <c r="B10783" t="s">
        <v>84</v>
      </c>
      <c r="C10783" t="s">
        <v>19</v>
      </c>
      <c r="D10783" t="str">
        <f t="shared" si="1008"/>
        <v>Item_5_MILK</v>
      </c>
      <c r="E10783" t="s">
        <v>972</v>
      </c>
      <c r="F10783" s="5">
        <f t="shared" si="1009"/>
        <v>11</v>
      </c>
      <c r="G10783">
        <v>11</v>
      </c>
      <c r="H10783">
        <f t="shared" si="1010"/>
        <v>6</v>
      </c>
      <c r="I10783">
        <v>6</v>
      </c>
      <c r="J10783" s="3">
        <f t="shared" si="1011"/>
        <v>66</v>
      </c>
      <c r="K10783">
        <v>66</v>
      </c>
      <c r="L10783" t="str">
        <f t="shared" si="1012"/>
        <v>Low</v>
      </c>
      <c r="M10783" t="s">
        <v>25</v>
      </c>
      <c r="N10783" t="s">
        <v>16</v>
      </c>
      <c r="O10783" s="1">
        <v>45607</v>
      </c>
      <c r="P10783" s="9" t="str">
        <f t="shared" si="1013"/>
        <v>N/A</v>
      </c>
    </row>
    <row r="10784" spans="1:17" x14ac:dyDescent="0.3">
      <c r="A10784" t="s">
        <v>11031</v>
      </c>
      <c r="B10784" t="s">
        <v>18</v>
      </c>
      <c r="C10784" t="s">
        <v>41</v>
      </c>
      <c r="D10784" t="str">
        <f t="shared" si="1008"/>
        <v>Item_1_FURN</v>
      </c>
      <c r="E10784" t="s">
        <v>281</v>
      </c>
      <c r="F10784" s="5">
        <f t="shared" si="1009"/>
        <v>5</v>
      </c>
      <c r="G10784">
        <v>5</v>
      </c>
      <c r="H10784">
        <f t="shared" si="1010"/>
        <v>4</v>
      </c>
      <c r="I10784">
        <v>4</v>
      </c>
      <c r="J10784" s="3">
        <f t="shared" si="1011"/>
        <v>20</v>
      </c>
      <c r="K10784">
        <v>20</v>
      </c>
      <c r="L10784" t="str">
        <f t="shared" si="1012"/>
        <v>Low</v>
      </c>
      <c r="M10784" t="s">
        <v>25</v>
      </c>
      <c r="N10784" t="s">
        <v>16</v>
      </c>
      <c r="O10784" s="1">
        <v>45235</v>
      </c>
      <c r="P10784" s="7" t="str">
        <f t="shared" si="1013"/>
        <v>NO</v>
      </c>
      <c r="Q10784" t="b">
        <v>0</v>
      </c>
    </row>
    <row r="10785" spans="1:17" x14ac:dyDescent="0.3">
      <c r="A10785" t="s">
        <v>11032</v>
      </c>
      <c r="B10785" t="s">
        <v>77</v>
      </c>
      <c r="C10785" t="s">
        <v>19</v>
      </c>
      <c r="D10785" s="2" t="str">
        <f t="shared" si="1008"/>
        <v>Unknown_Item</v>
      </c>
      <c r="F10785" s="6">
        <f t="shared" si="1009"/>
        <v>23.365911749958215</v>
      </c>
      <c r="H10785">
        <f t="shared" si="1010"/>
        <v>1</v>
      </c>
      <c r="I10785">
        <v>1</v>
      </c>
      <c r="J10785" s="3">
        <f t="shared" si="1011"/>
        <v>20</v>
      </c>
      <c r="K10785">
        <v>20</v>
      </c>
      <c r="L10785" t="str">
        <f t="shared" si="1012"/>
        <v>Low</v>
      </c>
      <c r="M10785" t="s">
        <v>48</v>
      </c>
      <c r="N10785" t="s">
        <v>16</v>
      </c>
      <c r="O10785" s="1">
        <v>45072</v>
      </c>
      <c r="P10785" s="9" t="str">
        <f t="shared" si="1013"/>
        <v>N/A</v>
      </c>
    </row>
    <row r="10786" spans="1:17" x14ac:dyDescent="0.3">
      <c r="A10786" t="s">
        <v>11033</v>
      </c>
      <c r="B10786" t="s">
        <v>69</v>
      </c>
      <c r="C10786" t="s">
        <v>19</v>
      </c>
      <c r="D10786" t="str">
        <f t="shared" si="1008"/>
        <v>Item_19_MILK</v>
      </c>
      <c r="E10786" t="s">
        <v>142</v>
      </c>
      <c r="F10786" s="5">
        <f t="shared" si="1009"/>
        <v>32</v>
      </c>
      <c r="G10786">
        <v>32</v>
      </c>
      <c r="H10786">
        <f t="shared" si="1010"/>
        <v>9</v>
      </c>
      <c r="I10786">
        <v>9</v>
      </c>
      <c r="J10786" s="3">
        <f t="shared" si="1011"/>
        <v>288</v>
      </c>
      <c r="K10786">
        <v>288</v>
      </c>
      <c r="L10786" t="str">
        <f t="shared" si="1012"/>
        <v>Medium</v>
      </c>
      <c r="M10786" t="s">
        <v>48</v>
      </c>
      <c r="N10786" t="s">
        <v>38</v>
      </c>
      <c r="O10786" s="1">
        <v>44744</v>
      </c>
      <c r="P10786" s="7" t="str">
        <f t="shared" si="1013"/>
        <v>YES</v>
      </c>
      <c r="Q10786" t="b">
        <v>1</v>
      </c>
    </row>
    <row r="10787" spans="1:17" x14ac:dyDescent="0.3">
      <c r="A10787" t="s">
        <v>11034</v>
      </c>
      <c r="B10787" t="s">
        <v>46</v>
      </c>
      <c r="C10787" t="s">
        <v>32</v>
      </c>
      <c r="D10787" t="str">
        <f t="shared" si="1008"/>
        <v>Item_9_FOOD</v>
      </c>
      <c r="E10787" t="s">
        <v>237</v>
      </c>
      <c r="F10787" s="5">
        <f t="shared" si="1009"/>
        <v>17</v>
      </c>
      <c r="G10787">
        <v>17</v>
      </c>
      <c r="H10787">
        <f t="shared" si="1010"/>
        <v>9</v>
      </c>
      <c r="I10787">
        <v>9</v>
      </c>
      <c r="J10787" s="3">
        <f t="shared" si="1011"/>
        <v>153</v>
      </c>
      <c r="K10787">
        <v>153</v>
      </c>
      <c r="L10787" t="str">
        <f t="shared" si="1012"/>
        <v>Medium</v>
      </c>
      <c r="M10787" t="s">
        <v>48</v>
      </c>
      <c r="N10787" t="s">
        <v>16</v>
      </c>
      <c r="O10787" s="1">
        <v>45178</v>
      </c>
      <c r="P10787" s="9" t="str">
        <f t="shared" si="1013"/>
        <v>N/A</v>
      </c>
    </row>
    <row r="10788" spans="1:17" x14ac:dyDescent="0.3">
      <c r="A10788" t="s">
        <v>11035</v>
      </c>
      <c r="B10788" t="s">
        <v>18</v>
      </c>
      <c r="C10788" t="s">
        <v>19</v>
      </c>
      <c r="D10788" t="str">
        <f t="shared" si="1008"/>
        <v>Item_7_MILK</v>
      </c>
      <c r="E10788" t="s">
        <v>1070</v>
      </c>
      <c r="F10788" s="5">
        <f t="shared" si="1009"/>
        <v>14</v>
      </c>
      <c r="G10788">
        <v>14</v>
      </c>
      <c r="H10788">
        <f t="shared" si="1010"/>
        <v>2</v>
      </c>
      <c r="I10788">
        <v>2</v>
      </c>
      <c r="J10788" s="3">
        <f t="shared" si="1011"/>
        <v>28</v>
      </c>
      <c r="K10788">
        <v>28</v>
      </c>
      <c r="L10788" t="str">
        <f t="shared" si="1012"/>
        <v>Low</v>
      </c>
      <c r="M10788" t="s">
        <v>48</v>
      </c>
      <c r="N10788" t="s">
        <v>16</v>
      </c>
      <c r="O10788" s="1">
        <v>44741</v>
      </c>
      <c r="P10788" s="9" t="str">
        <f t="shared" si="1013"/>
        <v>N/A</v>
      </c>
    </row>
    <row r="10789" spans="1:17" x14ac:dyDescent="0.3">
      <c r="A10789" t="s">
        <v>11036</v>
      </c>
      <c r="B10789" t="s">
        <v>113</v>
      </c>
      <c r="C10789" t="s">
        <v>66</v>
      </c>
      <c r="D10789" t="str">
        <f t="shared" si="1008"/>
        <v>Item_17_ELEC</v>
      </c>
      <c r="E10789" t="s">
        <v>377</v>
      </c>
      <c r="F10789" s="5">
        <f t="shared" si="1009"/>
        <v>29</v>
      </c>
      <c r="G10789">
        <v>29</v>
      </c>
      <c r="H10789">
        <f t="shared" si="1010"/>
        <v>9</v>
      </c>
      <c r="I10789">
        <v>9</v>
      </c>
      <c r="J10789" s="3">
        <f t="shared" si="1011"/>
        <v>261</v>
      </c>
      <c r="K10789">
        <v>261</v>
      </c>
      <c r="L10789" t="str">
        <f t="shared" si="1012"/>
        <v>Medium</v>
      </c>
      <c r="M10789" t="s">
        <v>15</v>
      </c>
      <c r="N10789" t="s">
        <v>16</v>
      </c>
      <c r="O10789" s="1">
        <v>45262</v>
      </c>
      <c r="P10789" s="7" t="str">
        <f t="shared" si="1013"/>
        <v>NO</v>
      </c>
      <c r="Q10789" t="b">
        <v>0</v>
      </c>
    </row>
    <row r="10790" spans="1:17" x14ac:dyDescent="0.3">
      <c r="A10790" t="s">
        <v>11037</v>
      </c>
      <c r="B10790" t="s">
        <v>113</v>
      </c>
      <c r="C10790" t="s">
        <v>13</v>
      </c>
      <c r="D10790" t="str">
        <f t="shared" si="1008"/>
        <v>Item_8_PATI</v>
      </c>
      <c r="E10790" t="s">
        <v>520</v>
      </c>
      <c r="F10790" s="5">
        <f t="shared" si="1009"/>
        <v>15.5</v>
      </c>
      <c r="G10790">
        <v>15.5</v>
      </c>
      <c r="H10790">
        <f t="shared" si="1010"/>
        <v>2</v>
      </c>
      <c r="I10790">
        <v>2</v>
      </c>
      <c r="J10790" s="3">
        <f t="shared" si="1011"/>
        <v>31</v>
      </c>
      <c r="K10790">
        <v>31</v>
      </c>
      <c r="L10790" t="str">
        <f t="shared" si="1012"/>
        <v>Low</v>
      </c>
      <c r="M10790" t="s">
        <v>25</v>
      </c>
      <c r="N10790" t="s">
        <v>38</v>
      </c>
      <c r="O10790" s="1">
        <v>45248</v>
      </c>
      <c r="P10790" s="7" t="str">
        <f t="shared" si="1013"/>
        <v>NO</v>
      </c>
      <c r="Q10790" t="b">
        <v>0</v>
      </c>
    </row>
    <row r="10791" spans="1:17" x14ac:dyDescent="0.3">
      <c r="A10791" t="s">
        <v>11038</v>
      </c>
      <c r="B10791" t="s">
        <v>31</v>
      </c>
      <c r="C10791" t="s">
        <v>19</v>
      </c>
      <c r="D10791" t="str">
        <f t="shared" si="1008"/>
        <v>Item_4_MILK</v>
      </c>
      <c r="E10791" t="s">
        <v>210</v>
      </c>
      <c r="F10791" s="5">
        <f t="shared" si="1009"/>
        <v>9.5</v>
      </c>
      <c r="G10791">
        <v>9.5</v>
      </c>
      <c r="H10791">
        <f t="shared" si="1010"/>
        <v>3</v>
      </c>
      <c r="I10791">
        <v>3</v>
      </c>
      <c r="J10791" s="3">
        <f t="shared" si="1011"/>
        <v>28.5</v>
      </c>
      <c r="K10791">
        <v>28.5</v>
      </c>
      <c r="L10791" t="str">
        <f t="shared" si="1012"/>
        <v>Low</v>
      </c>
      <c r="M10791" t="s">
        <v>25</v>
      </c>
      <c r="N10791" t="s">
        <v>16</v>
      </c>
      <c r="O10791" s="1">
        <v>45254</v>
      </c>
      <c r="P10791" s="7" t="str">
        <f t="shared" si="1013"/>
        <v>NO</v>
      </c>
      <c r="Q10791" t="b">
        <v>0</v>
      </c>
    </row>
    <row r="10792" spans="1:17" x14ac:dyDescent="0.3">
      <c r="A10792" t="s">
        <v>11039</v>
      </c>
      <c r="B10792" t="s">
        <v>77</v>
      </c>
      <c r="C10792" t="s">
        <v>28</v>
      </c>
      <c r="D10792" t="str">
        <f t="shared" si="1008"/>
        <v>Item_14_BEVE</v>
      </c>
      <c r="E10792" t="s">
        <v>205</v>
      </c>
      <c r="F10792" s="5">
        <f t="shared" si="1009"/>
        <v>24.5</v>
      </c>
      <c r="G10792">
        <v>24.5</v>
      </c>
      <c r="H10792">
        <f t="shared" si="1010"/>
        <v>10</v>
      </c>
      <c r="I10792">
        <v>10</v>
      </c>
      <c r="J10792" s="3">
        <f t="shared" si="1011"/>
        <v>245</v>
      </c>
      <c r="K10792">
        <v>245</v>
      </c>
      <c r="L10792" t="str">
        <f t="shared" si="1012"/>
        <v>Medium</v>
      </c>
      <c r="M10792" t="s">
        <v>25</v>
      </c>
      <c r="N10792" t="s">
        <v>16</v>
      </c>
      <c r="O10792" s="1">
        <v>45466</v>
      </c>
      <c r="P10792" s="9" t="str">
        <f t="shared" si="1013"/>
        <v>N/A</v>
      </c>
    </row>
    <row r="10793" spans="1:17" x14ac:dyDescent="0.3">
      <c r="A10793" t="s">
        <v>11040</v>
      </c>
      <c r="B10793" t="s">
        <v>65</v>
      </c>
      <c r="C10793" t="s">
        <v>66</v>
      </c>
      <c r="D10793" t="str">
        <f t="shared" si="1008"/>
        <v>Item_25_ELEC</v>
      </c>
      <c r="E10793" t="s">
        <v>420</v>
      </c>
      <c r="F10793" s="5">
        <f t="shared" si="1009"/>
        <v>41</v>
      </c>
      <c r="G10793">
        <v>41</v>
      </c>
      <c r="H10793">
        <f t="shared" si="1010"/>
        <v>9</v>
      </c>
      <c r="I10793">
        <v>9</v>
      </c>
      <c r="J10793" s="3">
        <f t="shared" si="1011"/>
        <v>369</v>
      </c>
      <c r="K10793">
        <v>369</v>
      </c>
      <c r="L10793" t="str">
        <f t="shared" si="1012"/>
        <v>High</v>
      </c>
      <c r="M10793" t="s">
        <v>15</v>
      </c>
      <c r="N10793" t="s">
        <v>16</v>
      </c>
      <c r="O10793" s="1">
        <v>45309</v>
      </c>
      <c r="P10793" s="9" t="str">
        <f t="shared" si="1013"/>
        <v>N/A</v>
      </c>
    </row>
    <row r="10794" spans="1:17" x14ac:dyDescent="0.3">
      <c r="A10794" t="s">
        <v>11041</v>
      </c>
      <c r="B10794" t="s">
        <v>12</v>
      </c>
      <c r="C10794" t="s">
        <v>66</v>
      </c>
      <c r="D10794" s="2" t="str">
        <f t="shared" si="1008"/>
        <v>Unknown_Item</v>
      </c>
      <c r="F10794" s="5">
        <f t="shared" si="1009"/>
        <v>26</v>
      </c>
      <c r="G10794">
        <v>26</v>
      </c>
      <c r="H10794" s="2">
        <f t="shared" si="1010"/>
        <v>6</v>
      </c>
      <c r="J10794" s="4">
        <f t="shared" si="1011"/>
        <v>108.5</v>
      </c>
      <c r="L10794" t="str">
        <f t="shared" si="1012"/>
        <v>Low</v>
      </c>
      <c r="M10794" t="s">
        <v>48</v>
      </c>
      <c r="N10794" t="s">
        <v>16</v>
      </c>
      <c r="O10794" s="1">
        <v>45497</v>
      </c>
      <c r="P10794" s="9" t="str">
        <f t="shared" si="1013"/>
        <v>N/A</v>
      </c>
    </row>
    <row r="10795" spans="1:17" x14ac:dyDescent="0.3">
      <c r="A10795" t="s">
        <v>11042</v>
      </c>
      <c r="B10795" t="s">
        <v>84</v>
      </c>
      <c r="C10795" t="s">
        <v>13</v>
      </c>
      <c r="D10795" t="str">
        <f t="shared" si="1008"/>
        <v>Item_6_PATI</v>
      </c>
      <c r="E10795" t="s">
        <v>96</v>
      </c>
      <c r="F10795" s="5">
        <f t="shared" si="1009"/>
        <v>12.5</v>
      </c>
      <c r="G10795">
        <v>12.5</v>
      </c>
      <c r="H10795">
        <f t="shared" si="1010"/>
        <v>2</v>
      </c>
      <c r="I10795">
        <v>2</v>
      </c>
      <c r="J10795" s="3">
        <f t="shared" si="1011"/>
        <v>25</v>
      </c>
      <c r="K10795">
        <v>25</v>
      </c>
      <c r="L10795" t="str">
        <f t="shared" si="1012"/>
        <v>Low</v>
      </c>
      <c r="M10795" t="s">
        <v>25</v>
      </c>
      <c r="N10795" t="s">
        <v>16</v>
      </c>
      <c r="O10795" s="1">
        <v>45092</v>
      </c>
      <c r="P10795" s="7" t="str">
        <f t="shared" si="1013"/>
        <v>YES</v>
      </c>
      <c r="Q10795" t="b">
        <v>1</v>
      </c>
    </row>
    <row r="10796" spans="1:17" x14ac:dyDescent="0.3">
      <c r="A10796" t="s">
        <v>11043</v>
      </c>
      <c r="B10796" t="s">
        <v>168</v>
      </c>
      <c r="C10796" t="s">
        <v>41</v>
      </c>
      <c r="D10796" t="str">
        <f t="shared" si="1008"/>
        <v>Item_6_FURN</v>
      </c>
      <c r="E10796" t="s">
        <v>674</v>
      </c>
      <c r="F10796" s="5">
        <f t="shared" si="1009"/>
        <v>12.5</v>
      </c>
      <c r="G10796">
        <v>12.5</v>
      </c>
      <c r="H10796">
        <f t="shared" si="1010"/>
        <v>7</v>
      </c>
      <c r="I10796">
        <v>7</v>
      </c>
      <c r="J10796" s="3">
        <f t="shared" si="1011"/>
        <v>87.5</v>
      </c>
      <c r="K10796">
        <v>87.5</v>
      </c>
      <c r="L10796" t="str">
        <f t="shared" si="1012"/>
        <v>Low</v>
      </c>
      <c r="M10796" t="s">
        <v>48</v>
      </c>
      <c r="N10796" t="s">
        <v>16</v>
      </c>
      <c r="O10796" s="1">
        <v>44885</v>
      </c>
      <c r="P10796" s="9" t="str">
        <f t="shared" si="1013"/>
        <v>N/A</v>
      </c>
    </row>
    <row r="10797" spans="1:17" x14ac:dyDescent="0.3">
      <c r="A10797" t="s">
        <v>11044</v>
      </c>
      <c r="B10797" t="s">
        <v>27</v>
      </c>
      <c r="C10797" t="s">
        <v>41</v>
      </c>
      <c r="D10797" t="str">
        <f t="shared" si="1008"/>
        <v>Item_25_FURN</v>
      </c>
      <c r="E10797" t="s">
        <v>87</v>
      </c>
      <c r="F10797" s="5">
        <f t="shared" si="1009"/>
        <v>41</v>
      </c>
      <c r="G10797">
        <v>41</v>
      </c>
      <c r="H10797">
        <f t="shared" si="1010"/>
        <v>2</v>
      </c>
      <c r="I10797">
        <v>2</v>
      </c>
      <c r="J10797" s="3">
        <f t="shared" si="1011"/>
        <v>82</v>
      </c>
      <c r="K10797">
        <v>82</v>
      </c>
      <c r="L10797" t="str">
        <f t="shared" si="1012"/>
        <v>Low</v>
      </c>
      <c r="M10797" t="s">
        <v>15</v>
      </c>
      <c r="N10797" t="s">
        <v>16</v>
      </c>
      <c r="O10797" s="1">
        <v>44838</v>
      </c>
      <c r="P10797" s="7" t="str">
        <f t="shared" si="1013"/>
        <v>NO</v>
      </c>
      <c r="Q10797" t="b">
        <v>0</v>
      </c>
    </row>
    <row r="10798" spans="1:17" x14ac:dyDescent="0.3">
      <c r="A10798" t="s">
        <v>11045</v>
      </c>
      <c r="B10798" t="s">
        <v>98</v>
      </c>
      <c r="C10798" t="s">
        <v>32</v>
      </c>
      <c r="D10798" s="2" t="str">
        <f t="shared" si="1008"/>
        <v>Unknown_Item</v>
      </c>
      <c r="F10798" s="5">
        <f t="shared" si="1009"/>
        <v>39.5</v>
      </c>
      <c r="G10798">
        <v>39.5</v>
      </c>
      <c r="H10798" s="2">
        <f t="shared" si="1010"/>
        <v>6</v>
      </c>
      <c r="J10798" s="4">
        <f t="shared" si="1011"/>
        <v>108.5</v>
      </c>
      <c r="L10798" t="str">
        <f t="shared" si="1012"/>
        <v>Low</v>
      </c>
      <c r="M10798" t="s">
        <v>25</v>
      </c>
      <c r="N10798" t="s">
        <v>38</v>
      </c>
      <c r="O10798" s="1">
        <v>45508</v>
      </c>
      <c r="P10798" s="7" t="str">
        <f t="shared" si="1013"/>
        <v>YES</v>
      </c>
      <c r="Q10798" t="b">
        <v>1</v>
      </c>
    </row>
    <row r="10799" spans="1:17" x14ac:dyDescent="0.3">
      <c r="A10799" t="s">
        <v>11046</v>
      </c>
      <c r="B10799" t="s">
        <v>168</v>
      </c>
      <c r="C10799" t="s">
        <v>41</v>
      </c>
      <c r="D10799" t="str">
        <f t="shared" si="1008"/>
        <v>Item_20_FURN</v>
      </c>
      <c r="E10799" t="s">
        <v>594</v>
      </c>
      <c r="F10799" s="5">
        <f t="shared" si="1009"/>
        <v>33.5</v>
      </c>
      <c r="G10799">
        <v>33.5</v>
      </c>
      <c r="H10799">
        <f t="shared" si="1010"/>
        <v>6</v>
      </c>
      <c r="I10799">
        <v>6</v>
      </c>
      <c r="J10799" s="3">
        <f t="shared" si="1011"/>
        <v>201</v>
      </c>
      <c r="K10799">
        <v>201</v>
      </c>
      <c r="L10799" t="str">
        <f t="shared" si="1012"/>
        <v>Medium</v>
      </c>
      <c r="M10799" t="s">
        <v>48</v>
      </c>
      <c r="N10799" t="s">
        <v>16</v>
      </c>
      <c r="O10799" s="1">
        <v>44760</v>
      </c>
      <c r="P10799" s="9" t="str">
        <f t="shared" si="1013"/>
        <v>N/A</v>
      </c>
    </row>
    <row r="10800" spans="1:17" x14ac:dyDescent="0.3">
      <c r="A10800" t="s">
        <v>11047</v>
      </c>
      <c r="B10800" t="s">
        <v>27</v>
      </c>
      <c r="C10800" t="s">
        <v>23</v>
      </c>
      <c r="D10800" t="str">
        <f t="shared" si="1008"/>
        <v>Item_19_BUTC</v>
      </c>
      <c r="E10800" t="s">
        <v>998</v>
      </c>
      <c r="F10800" s="5">
        <f t="shared" si="1009"/>
        <v>32</v>
      </c>
      <c r="G10800">
        <v>32</v>
      </c>
      <c r="H10800">
        <f t="shared" si="1010"/>
        <v>5</v>
      </c>
      <c r="I10800">
        <v>5</v>
      </c>
      <c r="J10800" s="3">
        <f t="shared" si="1011"/>
        <v>160</v>
      </c>
      <c r="K10800">
        <v>160</v>
      </c>
      <c r="L10800" t="str">
        <f t="shared" si="1012"/>
        <v>Medium</v>
      </c>
      <c r="M10800" t="s">
        <v>15</v>
      </c>
      <c r="N10800" t="s">
        <v>16</v>
      </c>
      <c r="O10800" s="1">
        <v>45074</v>
      </c>
      <c r="P10800" s="7" t="str">
        <f t="shared" si="1013"/>
        <v>NO</v>
      </c>
      <c r="Q10800" t="b">
        <v>0</v>
      </c>
    </row>
    <row r="10801" spans="1:17" x14ac:dyDescent="0.3">
      <c r="A10801" t="s">
        <v>11048</v>
      </c>
      <c r="B10801" t="s">
        <v>84</v>
      </c>
      <c r="C10801" t="s">
        <v>32</v>
      </c>
      <c r="D10801" s="2" t="str">
        <f t="shared" si="1008"/>
        <v>Unknown_Item</v>
      </c>
      <c r="F10801" s="5">
        <f t="shared" si="1009"/>
        <v>6.5</v>
      </c>
      <c r="G10801">
        <v>6.5</v>
      </c>
      <c r="H10801" s="2">
        <f t="shared" si="1010"/>
        <v>6</v>
      </c>
      <c r="J10801" s="4">
        <f t="shared" si="1011"/>
        <v>108.5</v>
      </c>
      <c r="L10801" t="str">
        <f t="shared" si="1012"/>
        <v>Low</v>
      </c>
      <c r="M10801" t="s">
        <v>25</v>
      </c>
      <c r="N10801" t="s">
        <v>38</v>
      </c>
      <c r="O10801" s="1">
        <v>45026</v>
      </c>
      <c r="P10801" s="7" t="str">
        <f t="shared" si="1013"/>
        <v>YES</v>
      </c>
      <c r="Q10801" t="b">
        <v>1</v>
      </c>
    </row>
    <row r="10802" spans="1:17" x14ac:dyDescent="0.3">
      <c r="A10802" t="s">
        <v>11049</v>
      </c>
      <c r="B10802" t="s">
        <v>100</v>
      </c>
      <c r="C10802" t="s">
        <v>130</v>
      </c>
      <c r="D10802" t="str">
        <f t="shared" si="1008"/>
        <v>Item_9_COMP</v>
      </c>
      <c r="E10802" t="s">
        <v>427</v>
      </c>
      <c r="F10802" s="5">
        <f t="shared" si="1009"/>
        <v>17</v>
      </c>
      <c r="G10802">
        <v>17</v>
      </c>
      <c r="H10802">
        <f t="shared" si="1010"/>
        <v>9</v>
      </c>
      <c r="I10802">
        <v>9</v>
      </c>
      <c r="J10802" s="3">
        <f t="shared" si="1011"/>
        <v>153</v>
      </c>
      <c r="K10802">
        <v>153</v>
      </c>
      <c r="L10802" t="str">
        <f t="shared" si="1012"/>
        <v>Medium</v>
      </c>
      <c r="M10802" t="s">
        <v>15</v>
      </c>
      <c r="N10802" t="s">
        <v>16</v>
      </c>
      <c r="O10802" s="1">
        <v>44922</v>
      </c>
      <c r="P10802" s="9" t="str">
        <f t="shared" si="1013"/>
        <v>N/A</v>
      </c>
    </row>
    <row r="10803" spans="1:17" x14ac:dyDescent="0.3">
      <c r="A10803" t="s">
        <v>11050</v>
      </c>
      <c r="B10803" t="s">
        <v>31</v>
      </c>
      <c r="C10803" t="s">
        <v>66</v>
      </c>
      <c r="D10803" t="str">
        <f t="shared" si="1008"/>
        <v>Item_9_ELEC</v>
      </c>
      <c r="E10803" t="s">
        <v>919</v>
      </c>
      <c r="F10803" s="5">
        <f t="shared" si="1009"/>
        <v>17</v>
      </c>
      <c r="G10803">
        <v>17</v>
      </c>
      <c r="H10803">
        <f t="shared" si="1010"/>
        <v>7</v>
      </c>
      <c r="I10803">
        <v>7</v>
      </c>
      <c r="J10803" s="3">
        <f t="shared" si="1011"/>
        <v>119</v>
      </c>
      <c r="K10803">
        <v>119</v>
      </c>
      <c r="L10803" t="str">
        <f t="shared" si="1012"/>
        <v>Low</v>
      </c>
      <c r="M10803" t="s">
        <v>25</v>
      </c>
      <c r="N10803" t="s">
        <v>16</v>
      </c>
      <c r="O10803" s="1">
        <v>45483</v>
      </c>
      <c r="P10803" s="9" t="str">
        <f t="shared" si="1013"/>
        <v>N/A</v>
      </c>
    </row>
    <row r="10804" spans="1:17" x14ac:dyDescent="0.3">
      <c r="A10804" t="s">
        <v>11051</v>
      </c>
      <c r="B10804" t="s">
        <v>22</v>
      </c>
      <c r="C10804" t="s">
        <v>66</v>
      </c>
      <c r="D10804" t="str">
        <f t="shared" si="1008"/>
        <v>Item_12_ELEC</v>
      </c>
      <c r="E10804" t="s">
        <v>367</v>
      </c>
      <c r="F10804" s="5">
        <f t="shared" si="1009"/>
        <v>21.5</v>
      </c>
      <c r="G10804">
        <v>21.5</v>
      </c>
      <c r="H10804">
        <f t="shared" si="1010"/>
        <v>7</v>
      </c>
      <c r="I10804">
        <v>7</v>
      </c>
      <c r="J10804" s="3">
        <f t="shared" si="1011"/>
        <v>150.5</v>
      </c>
      <c r="K10804">
        <v>150.5</v>
      </c>
      <c r="L10804" t="str">
        <f t="shared" si="1012"/>
        <v>Medium</v>
      </c>
      <c r="M10804" t="s">
        <v>15</v>
      </c>
      <c r="N10804" t="s">
        <v>38</v>
      </c>
      <c r="O10804" s="1">
        <v>44823</v>
      </c>
      <c r="P10804" s="7" t="str">
        <f t="shared" si="1013"/>
        <v>NO</v>
      </c>
      <c r="Q10804" t="b">
        <v>0</v>
      </c>
    </row>
    <row r="10805" spans="1:17" x14ac:dyDescent="0.3">
      <c r="A10805" t="s">
        <v>11052</v>
      </c>
      <c r="B10805" t="s">
        <v>100</v>
      </c>
      <c r="C10805" t="s">
        <v>19</v>
      </c>
      <c r="D10805" t="str">
        <f t="shared" si="1008"/>
        <v>Item_7_MILK</v>
      </c>
      <c r="E10805" t="s">
        <v>1070</v>
      </c>
      <c r="F10805" s="5">
        <f t="shared" si="1009"/>
        <v>14</v>
      </c>
      <c r="G10805">
        <v>14</v>
      </c>
      <c r="H10805">
        <f t="shared" si="1010"/>
        <v>7</v>
      </c>
      <c r="I10805">
        <v>7</v>
      </c>
      <c r="J10805" s="3">
        <f t="shared" si="1011"/>
        <v>98</v>
      </c>
      <c r="K10805">
        <v>98</v>
      </c>
      <c r="L10805" t="str">
        <f t="shared" si="1012"/>
        <v>Low</v>
      </c>
      <c r="M10805" t="s">
        <v>25</v>
      </c>
      <c r="N10805" t="s">
        <v>38</v>
      </c>
      <c r="O10805" s="1">
        <v>44565</v>
      </c>
      <c r="P10805" s="7" t="str">
        <f t="shared" si="1013"/>
        <v>NO</v>
      </c>
      <c r="Q10805" t="b">
        <v>0</v>
      </c>
    </row>
    <row r="10806" spans="1:17" x14ac:dyDescent="0.3">
      <c r="A10806" t="s">
        <v>11053</v>
      </c>
      <c r="B10806" t="s">
        <v>74</v>
      </c>
      <c r="C10806" t="s">
        <v>41</v>
      </c>
      <c r="D10806" t="str">
        <f t="shared" si="1008"/>
        <v>Item_6_FURN</v>
      </c>
      <c r="E10806" t="s">
        <v>674</v>
      </c>
      <c r="F10806" s="5">
        <f t="shared" si="1009"/>
        <v>12.5</v>
      </c>
      <c r="G10806">
        <v>12.5</v>
      </c>
      <c r="H10806">
        <f t="shared" si="1010"/>
        <v>1</v>
      </c>
      <c r="I10806">
        <v>1</v>
      </c>
      <c r="J10806" s="3">
        <f t="shared" si="1011"/>
        <v>12.5</v>
      </c>
      <c r="K10806">
        <v>12.5</v>
      </c>
      <c r="L10806" t="str">
        <f t="shared" si="1012"/>
        <v>Low</v>
      </c>
      <c r="M10806" t="s">
        <v>15</v>
      </c>
      <c r="N10806" t="s">
        <v>16</v>
      </c>
      <c r="O10806" s="1">
        <v>45531</v>
      </c>
      <c r="P10806" s="9" t="str">
        <f t="shared" si="1013"/>
        <v>N/A</v>
      </c>
    </row>
    <row r="10807" spans="1:17" x14ac:dyDescent="0.3">
      <c r="A10807" t="s">
        <v>11054</v>
      </c>
      <c r="B10807" t="s">
        <v>65</v>
      </c>
      <c r="C10807" t="s">
        <v>32</v>
      </c>
      <c r="D10807" t="str">
        <f t="shared" si="1008"/>
        <v>Item_21_FOOD</v>
      </c>
      <c r="E10807" t="s">
        <v>1318</v>
      </c>
      <c r="F10807" s="5">
        <f t="shared" si="1009"/>
        <v>35</v>
      </c>
      <c r="G10807">
        <v>35</v>
      </c>
      <c r="H10807">
        <f t="shared" si="1010"/>
        <v>9</v>
      </c>
      <c r="I10807">
        <v>9</v>
      </c>
      <c r="J10807" s="3">
        <f t="shared" si="1011"/>
        <v>315</v>
      </c>
      <c r="K10807">
        <v>315</v>
      </c>
      <c r="L10807" t="str">
        <f t="shared" si="1012"/>
        <v>High</v>
      </c>
      <c r="M10807" t="s">
        <v>15</v>
      </c>
      <c r="N10807" t="s">
        <v>38</v>
      </c>
      <c r="O10807" s="1">
        <v>45249</v>
      </c>
      <c r="P10807" s="9" t="str">
        <f t="shared" si="1013"/>
        <v>N/A</v>
      </c>
    </row>
    <row r="10808" spans="1:17" x14ac:dyDescent="0.3">
      <c r="A10808" t="s">
        <v>11055</v>
      </c>
      <c r="B10808" t="s">
        <v>74</v>
      </c>
      <c r="C10808" t="s">
        <v>23</v>
      </c>
      <c r="D10808" t="str">
        <f t="shared" si="1008"/>
        <v>Item_13_BUTC</v>
      </c>
      <c r="E10808" t="s">
        <v>306</v>
      </c>
      <c r="F10808" s="5">
        <f t="shared" si="1009"/>
        <v>23</v>
      </c>
      <c r="G10808">
        <v>23</v>
      </c>
      <c r="H10808">
        <f t="shared" si="1010"/>
        <v>9</v>
      </c>
      <c r="I10808">
        <v>9</v>
      </c>
      <c r="J10808" s="3">
        <f t="shared" si="1011"/>
        <v>207</v>
      </c>
      <c r="K10808">
        <v>207</v>
      </c>
      <c r="L10808" t="str">
        <f t="shared" si="1012"/>
        <v>Medium</v>
      </c>
      <c r="M10808" t="s">
        <v>48</v>
      </c>
      <c r="N10808" t="s">
        <v>38</v>
      </c>
      <c r="O10808" s="1">
        <v>44782</v>
      </c>
      <c r="P10808" s="7" t="str">
        <f t="shared" si="1013"/>
        <v>YES</v>
      </c>
      <c r="Q10808" t="b">
        <v>1</v>
      </c>
    </row>
    <row r="10809" spans="1:17" x14ac:dyDescent="0.3">
      <c r="A10809" t="s">
        <v>11056</v>
      </c>
      <c r="B10809" t="s">
        <v>18</v>
      </c>
      <c r="C10809" t="s">
        <v>32</v>
      </c>
      <c r="D10809" s="2" t="str">
        <f t="shared" si="1008"/>
        <v>Unknown_Item</v>
      </c>
      <c r="F10809" s="5">
        <f t="shared" si="1009"/>
        <v>11</v>
      </c>
      <c r="G10809">
        <v>11</v>
      </c>
      <c r="H10809" s="2">
        <f t="shared" si="1010"/>
        <v>6</v>
      </c>
      <c r="J10809" s="4">
        <f t="shared" si="1011"/>
        <v>108.5</v>
      </c>
      <c r="L10809" t="str">
        <f t="shared" si="1012"/>
        <v>Low</v>
      </c>
      <c r="M10809" t="s">
        <v>48</v>
      </c>
      <c r="N10809" t="s">
        <v>16</v>
      </c>
      <c r="O10809" s="1">
        <v>45012</v>
      </c>
      <c r="P10809" s="7" t="str">
        <f t="shared" si="1013"/>
        <v>YES</v>
      </c>
      <c r="Q10809" t="b">
        <v>1</v>
      </c>
    </row>
    <row r="10810" spans="1:17" x14ac:dyDescent="0.3">
      <c r="A10810" t="s">
        <v>11057</v>
      </c>
      <c r="B10810" t="s">
        <v>69</v>
      </c>
      <c r="C10810" t="s">
        <v>32</v>
      </c>
      <c r="D10810" t="str">
        <f t="shared" si="1008"/>
        <v>Item_11_FOOD</v>
      </c>
      <c r="E10810" t="s">
        <v>94</v>
      </c>
      <c r="F10810" s="5">
        <f t="shared" si="1009"/>
        <v>20</v>
      </c>
      <c r="G10810">
        <v>20</v>
      </c>
      <c r="H10810">
        <f t="shared" si="1010"/>
        <v>6</v>
      </c>
      <c r="I10810">
        <v>6</v>
      </c>
      <c r="J10810" s="3">
        <f t="shared" si="1011"/>
        <v>120</v>
      </c>
      <c r="K10810">
        <v>120</v>
      </c>
      <c r="L10810" t="str">
        <f t="shared" si="1012"/>
        <v>Low</v>
      </c>
      <c r="M10810" t="s">
        <v>15</v>
      </c>
      <c r="N10810" t="s">
        <v>16</v>
      </c>
      <c r="O10810" s="1">
        <v>45638</v>
      </c>
      <c r="P10810" s="7" t="str">
        <f t="shared" si="1013"/>
        <v>YES</v>
      </c>
      <c r="Q10810" t="b">
        <v>1</v>
      </c>
    </row>
    <row r="10811" spans="1:17" x14ac:dyDescent="0.3">
      <c r="A10811" t="s">
        <v>11058</v>
      </c>
      <c r="B10811" t="s">
        <v>22</v>
      </c>
      <c r="C10811" t="s">
        <v>66</v>
      </c>
      <c r="D10811" t="str">
        <f t="shared" si="1008"/>
        <v>Item_19_ELEC</v>
      </c>
      <c r="E10811" t="s">
        <v>322</v>
      </c>
      <c r="F10811" s="5">
        <f t="shared" si="1009"/>
        <v>32</v>
      </c>
      <c r="G10811">
        <v>32</v>
      </c>
      <c r="H10811">
        <f t="shared" si="1010"/>
        <v>3</v>
      </c>
      <c r="I10811">
        <v>3</v>
      </c>
      <c r="J10811" s="3">
        <f t="shared" si="1011"/>
        <v>96</v>
      </c>
      <c r="K10811">
        <v>96</v>
      </c>
      <c r="L10811" t="str">
        <f t="shared" si="1012"/>
        <v>Low</v>
      </c>
      <c r="M10811" t="s">
        <v>15</v>
      </c>
      <c r="N10811" t="s">
        <v>38</v>
      </c>
      <c r="O10811" s="1">
        <v>45267</v>
      </c>
      <c r="P10811" s="7" t="str">
        <f t="shared" si="1013"/>
        <v>YES</v>
      </c>
      <c r="Q10811" t="b">
        <v>1</v>
      </c>
    </row>
    <row r="10812" spans="1:17" x14ac:dyDescent="0.3">
      <c r="A10812" t="s">
        <v>11059</v>
      </c>
      <c r="B10812" t="s">
        <v>46</v>
      </c>
      <c r="C10812" t="s">
        <v>130</v>
      </c>
      <c r="D10812" t="str">
        <f t="shared" si="1008"/>
        <v>Item_19_COMP</v>
      </c>
      <c r="E10812" t="s">
        <v>361</v>
      </c>
      <c r="F10812" s="5">
        <f t="shared" si="1009"/>
        <v>32</v>
      </c>
      <c r="G10812">
        <v>32</v>
      </c>
      <c r="H10812">
        <f t="shared" si="1010"/>
        <v>2</v>
      </c>
      <c r="I10812">
        <v>2</v>
      </c>
      <c r="J10812" s="3">
        <f t="shared" si="1011"/>
        <v>64</v>
      </c>
      <c r="K10812">
        <v>64</v>
      </c>
      <c r="L10812" t="str">
        <f t="shared" si="1012"/>
        <v>Low</v>
      </c>
      <c r="M10812" t="s">
        <v>48</v>
      </c>
      <c r="N10812" t="s">
        <v>16</v>
      </c>
      <c r="O10812" s="1">
        <v>45544</v>
      </c>
      <c r="P10812" s="7" t="str">
        <f t="shared" si="1013"/>
        <v>YES</v>
      </c>
      <c r="Q10812" t="b">
        <v>1</v>
      </c>
    </row>
    <row r="10813" spans="1:17" x14ac:dyDescent="0.3">
      <c r="A10813" t="s">
        <v>11060</v>
      </c>
      <c r="B10813" t="s">
        <v>43</v>
      </c>
      <c r="C10813" t="s">
        <v>32</v>
      </c>
      <c r="D10813" t="str">
        <f t="shared" si="1008"/>
        <v>Item_5_FOOD</v>
      </c>
      <c r="E10813" t="s">
        <v>409</v>
      </c>
      <c r="F10813" s="5">
        <f t="shared" si="1009"/>
        <v>11</v>
      </c>
      <c r="G10813">
        <v>11</v>
      </c>
      <c r="H10813">
        <f t="shared" si="1010"/>
        <v>2</v>
      </c>
      <c r="I10813">
        <v>2</v>
      </c>
      <c r="J10813" s="3">
        <f t="shared" si="1011"/>
        <v>22</v>
      </c>
      <c r="K10813">
        <v>22</v>
      </c>
      <c r="L10813" t="str">
        <f t="shared" si="1012"/>
        <v>Low</v>
      </c>
      <c r="M10813" t="s">
        <v>15</v>
      </c>
      <c r="N10813" t="s">
        <v>16</v>
      </c>
      <c r="O10813" s="1">
        <v>44711</v>
      </c>
      <c r="P10813" s="7" t="str">
        <f t="shared" si="1013"/>
        <v>NO</v>
      </c>
      <c r="Q10813" t="b">
        <v>0</v>
      </c>
    </row>
    <row r="10814" spans="1:17" x14ac:dyDescent="0.3">
      <c r="A10814" t="s">
        <v>11061</v>
      </c>
      <c r="B10814" t="s">
        <v>116</v>
      </c>
      <c r="C10814" t="s">
        <v>28</v>
      </c>
      <c r="D10814" t="str">
        <f t="shared" si="1008"/>
        <v>Item_11_BEVE</v>
      </c>
      <c r="E10814" t="s">
        <v>111</v>
      </c>
      <c r="F10814" s="5">
        <f t="shared" si="1009"/>
        <v>20</v>
      </c>
      <c r="G10814">
        <v>20</v>
      </c>
      <c r="H10814">
        <f t="shared" si="1010"/>
        <v>4</v>
      </c>
      <c r="I10814">
        <v>4</v>
      </c>
      <c r="J10814" s="3">
        <f t="shared" si="1011"/>
        <v>80</v>
      </c>
      <c r="K10814">
        <v>80</v>
      </c>
      <c r="L10814" t="str">
        <f t="shared" si="1012"/>
        <v>Low</v>
      </c>
      <c r="M10814" t="s">
        <v>15</v>
      </c>
      <c r="N10814" t="s">
        <v>38</v>
      </c>
      <c r="O10814" s="1">
        <v>45625</v>
      </c>
      <c r="P10814" s="9" t="str">
        <f t="shared" si="1013"/>
        <v>N/A</v>
      </c>
    </row>
    <row r="10815" spans="1:17" x14ac:dyDescent="0.3">
      <c r="A10815" t="s">
        <v>11062</v>
      </c>
      <c r="B10815" t="s">
        <v>18</v>
      </c>
      <c r="C10815" t="s">
        <v>66</v>
      </c>
      <c r="D10815" t="str">
        <f t="shared" si="1008"/>
        <v>Item_25_ELEC</v>
      </c>
      <c r="E10815" t="s">
        <v>420</v>
      </c>
      <c r="F10815" s="5">
        <f t="shared" si="1009"/>
        <v>41</v>
      </c>
      <c r="G10815">
        <v>41</v>
      </c>
      <c r="H10815">
        <f t="shared" si="1010"/>
        <v>2</v>
      </c>
      <c r="I10815">
        <v>2</v>
      </c>
      <c r="J10815" s="3">
        <f t="shared" si="1011"/>
        <v>82</v>
      </c>
      <c r="K10815">
        <v>82</v>
      </c>
      <c r="L10815" t="str">
        <f t="shared" si="1012"/>
        <v>Low</v>
      </c>
      <c r="M10815" t="s">
        <v>15</v>
      </c>
      <c r="N10815" t="s">
        <v>16</v>
      </c>
      <c r="O10815" s="1">
        <v>45025</v>
      </c>
      <c r="P10815" s="7" t="str">
        <f t="shared" si="1013"/>
        <v>NO</v>
      </c>
      <c r="Q10815" t="b">
        <v>0</v>
      </c>
    </row>
    <row r="10816" spans="1:17" x14ac:dyDescent="0.3">
      <c r="A10816" t="s">
        <v>11063</v>
      </c>
      <c r="B10816" t="s">
        <v>31</v>
      </c>
      <c r="C10816" t="s">
        <v>41</v>
      </c>
      <c r="D10816" t="str">
        <f t="shared" si="1008"/>
        <v>Item_12_FURN</v>
      </c>
      <c r="E10816" t="s">
        <v>709</v>
      </c>
      <c r="F10816" s="5">
        <f t="shared" si="1009"/>
        <v>21.5</v>
      </c>
      <c r="G10816">
        <v>21.5</v>
      </c>
      <c r="H10816">
        <f t="shared" si="1010"/>
        <v>5</v>
      </c>
      <c r="I10816">
        <v>5</v>
      </c>
      <c r="J10816" s="3">
        <f t="shared" si="1011"/>
        <v>107.5</v>
      </c>
      <c r="K10816">
        <v>107.5</v>
      </c>
      <c r="L10816" t="str">
        <f t="shared" si="1012"/>
        <v>Low</v>
      </c>
      <c r="M10816" t="s">
        <v>15</v>
      </c>
      <c r="N10816" t="s">
        <v>16</v>
      </c>
      <c r="O10816" s="1">
        <v>44810</v>
      </c>
      <c r="P10816" s="9" t="str">
        <f t="shared" si="1013"/>
        <v>N/A</v>
      </c>
    </row>
    <row r="10817" spans="1:17" x14ac:dyDescent="0.3">
      <c r="A10817" t="s">
        <v>11064</v>
      </c>
      <c r="B10817" t="s">
        <v>108</v>
      </c>
      <c r="C10817" t="s">
        <v>32</v>
      </c>
      <c r="D10817" s="2" t="str">
        <f t="shared" si="1008"/>
        <v>Unknown_Item</v>
      </c>
      <c r="F10817" s="6">
        <f t="shared" si="1009"/>
        <v>23.365911749958215</v>
      </c>
      <c r="H10817">
        <f t="shared" si="1010"/>
        <v>2</v>
      </c>
      <c r="I10817">
        <v>2</v>
      </c>
      <c r="J10817" s="3">
        <f t="shared" si="1011"/>
        <v>25</v>
      </c>
      <c r="K10817">
        <v>25</v>
      </c>
      <c r="L10817" t="str">
        <f t="shared" si="1012"/>
        <v>Low</v>
      </c>
      <c r="M10817" t="s">
        <v>15</v>
      </c>
      <c r="N10817" t="s">
        <v>38</v>
      </c>
      <c r="O10817" s="1">
        <v>45466</v>
      </c>
      <c r="P10817" s="7" t="str">
        <f t="shared" si="1013"/>
        <v>YES</v>
      </c>
      <c r="Q10817" t="b">
        <v>1</v>
      </c>
    </row>
    <row r="10818" spans="1:17" x14ac:dyDescent="0.3">
      <c r="A10818" t="s">
        <v>11065</v>
      </c>
      <c r="B10818" t="s">
        <v>69</v>
      </c>
      <c r="C10818" t="s">
        <v>130</v>
      </c>
      <c r="D10818" t="str">
        <f t="shared" ref="D10818:D10881" si="1014">IF(TRIM(E10818)="","Unknown_Item","Item_"&amp;MID(E10818,6,FIND("_",E10818,6)-6)&amp;"_"&amp;UPPER(LEFT(C10818,4)))</f>
        <v>Item_9_COMP</v>
      </c>
      <c r="E10818" t="s">
        <v>427</v>
      </c>
      <c r="F10818" s="5">
        <f t="shared" ref="F10818:F10881" si="1015">IF(ISBLANK(G10818),AVERAGE($G$2:$G$12576),G10818)</f>
        <v>17</v>
      </c>
      <c r="G10818">
        <v>17</v>
      </c>
      <c r="H10818">
        <f t="shared" ref="H10818:H10881" si="1016">IF(ISBLANK(I10818),MEDIAN($I$2:$I$12576),I10818)</f>
        <v>1</v>
      </c>
      <c r="I10818">
        <v>1</v>
      </c>
      <c r="J10818" s="3">
        <f t="shared" ref="J10818:J10881" si="1017">IF(ISBLANK(K10818),MEDIAN($K$2:$K$12576),K10818)</f>
        <v>17</v>
      </c>
      <c r="K10818">
        <v>17</v>
      </c>
      <c r="L10818" t="str">
        <f t="shared" ref="L10818:L10881" si="1018">IF(J10818&gt;=300,"High",IF(J10818&gt;=150,"Medium","Low"))</f>
        <v>Low</v>
      </c>
      <c r="M10818" t="s">
        <v>25</v>
      </c>
      <c r="N10818" t="s">
        <v>38</v>
      </c>
      <c r="O10818" s="1">
        <v>44826</v>
      </c>
      <c r="P10818" s="9" t="str">
        <f t="shared" ref="P10818:P10881" si="1019">IF(ISBLANK(Q10818),"N/A",IF(Q10818=TRUE,"YES","NO"))</f>
        <v>N/A</v>
      </c>
    </row>
    <row r="10819" spans="1:17" x14ac:dyDescent="0.3">
      <c r="A10819" t="s">
        <v>11066</v>
      </c>
      <c r="B10819" t="s">
        <v>65</v>
      </c>
      <c r="C10819" t="s">
        <v>130</v>
      </c>
      <c r="D10819" t="str">
        <f t="shared" si="1014"/>
        <v>Item_14_COMP</v>
      </c>
      <c r="E10819" t="s">
        <v>320</v>
      </c>
      <c r="F10819" s="5">
        <f t="shared" si="1015"/>
        <v>24.5</v>
      </c>
      <c r="G10819">
        <v>24.5</v>
      </c>
      <c r="H10819">
        <f t="shared" si="1016"/>
        <v>6</v>
      </c>
      <c r="I10819">
        <v>6</v>
      </c>
      <c r="J10819" s="3">
        <f t="shared" si="1017"/>
        <v>147</v>
      </c>
      <c r="K10819">
        <v>147</v>
      </c>
      <c r="L10819" t="str">
        <f t="shared" si="1018"/>
        <v>Low</v>
      </c>
      <c r="M10819" t="s">
        <v>48</v>
      </c>
      <c r="N10819" t="s">
        <v>38</v>
      </c>
      <c r="O10819" s="1">
        <v>45091</v>
      </c>
      <c r="P10819" s="7" t="str">
        <f t="shared" si="1019"/>
        <v>NO</v>
      </c>
      <c r="Q10819" t="b">
        <v>0</v>
      </c>
    </row>
    <row r="10820" spans="1:17" x14ac:dyDescent="0.3">
      <c r="A10820" t="s">
        <v>11067</v>
      </c>
      <c r="B10820" t="s">
        <v>55</v>
      </c>
      <c r="C10820" t="s">
        <v>23</v>
      </c>
      <c r="D10820" t="str">
        <f t="shared" si="1014"/>
        <v>Item_15_BUTC</v>
      </c>
      <c r="E10820" t="s">
        <v>1239</v>
      </c>
      <c r="F10820" s="5">
        <f t="shared" si="1015"/>
        <v>26</v>
      </c>
      <c r="G10820">
        <v>26</v>
      </c>
      <c r="H10820">
        <f t="shared" si="1016"/>
        <v>10</v>
      </c>
      <c r="I10820">
        <v>10</v>
      </c>
      <c r="J10820" s="3">
        <f t="shared" si="1017"/>
        <v>260</v>
      </c>
      <c r="K10820">
        <v>260</v>
      </c>
      <c r="L10820" t="str">
        <f t="shared" si="1018"/>
        <v>Medium</v>
      </c>
      <c r="M10820" t="s">
        <v>48</v>
      </c>
      <c r="N10820" t="s">
        <v>38</v>
      </c>
      <c r="O10820" s="1">
        <v>45111</v>
      </c>
      <c r="P10820" s="7" t="str">
        <f t="shared" si="1019"/>
        <v>YES</v>
      </c>
      <c r="Q10820" t="b">
        <v>1</v>
      </c>
    </row>
    <row r="10821" spans="1:17" x14ac:dyDescent="0.3">
      <c r="A10821" t="s">
        <v>11068</v>
      </c>
      <c r="B10821" t="s">
        <v>74</v>
      </c>
      <c r="C10821" t="s">
        <v>41</v>
      </c>
      <c r="D10821" t="str">
        <f t="shared" si="1014"/>
        <v>Item_3_FURN</v>
      </c>
      <c r="E10821" t="s">
        <v>982</v>
      </c>
      <c r="F10821" s="5">
        <f t="shared" si="1015"/>
        <v>8</v>
      </c>
      <c r="G10821">
        <v>8</v>
      </c>
      <c r="H10821">
        <f t="shared" si="1016"/>
        <v>8</v>
      </c>
      <c r="I10821">
        <v>8</v>
      </c>
      <c r="J10821" s="3">
        <f t="shared" si="1017"/>
        <v>64</v>
      </c>
      <c r="K10821">
        <v>64</v>
      </c>
      <c r="L10821" t="str">
        <f t="shared" si="1018"/>
        <v>Low</v>
      </c>
      <c r="M10821" t="s">
        <v>15</v>
      </c>
      <c r="N10821" t="s">
        <v>16</v>
      </c>
      <c r="O10821" s="1">
        <v>45363</v>
      </c>
      <c r="P10821" s="7" t="str">
        <f t="shared" si="1019"/>
        <v>YES</v>
      </c>
      <c r="Q10821" t="b">
        <v>1</v>
      </c>
    </row>
    <row r="10822" spans="1:17" x14ac:dyDescent="0.3">
      <c r="A10822" t="s">
        <v>11069</v>
      </c>
      <c r="B10822" t="s">
        <v>27</v>
      </c>
      <c r="C10822" t="s">
        <v>13</v>
      </c>
      <c r="D10822" t="str">
        <f t="shared" si="1014"/>
        <v>Item_18_PATI</v>
      </c>
      <c r="E10822" t="s">
        <v>1485</v>
      </c>
      <c r="F10822" s="5">
        <f t="shared" si="1015"/>
        <v>30.5</v>
      </c>
      <c r="G10822">
        <v>30.5</v>
      </c>
      <c r="H10822">
        <f t="shared" si="1016"/>
        <v>2</v>
      </c>
      <c r="I10822">
        <v>2</v>
      </c>
      <c r="J10822" s="3">
        <f t="shared" si="1017"/>
        <v>61</v>
      </c>
      <c r="K10822">
        <v>61</v>
      </c>
      <c r="L10822" t="str">
        <f t="shared" si="1018"/>
        <v>Low</v>
      </c>
      <c r="M10822" t="s">
        <v>15</v>
      </c>
      <c r="N10822" t="s">
        <v>38</v>
      </c>
      <c r="O10822" s="1">
        <v>44568</v>
      </c>
      <c r="P10822" s="7" t="str">
        <f t="shared" si="1019"/>
        <v>NO</v>
      </c>
      <c r="Q10822" t="b">
        <v>0</v>
      </c>
    </row>
    <row r="10823" spans="1:17" x14ac:dyDescent="0.3">
      <c r="A10823" t="s">
        <v>11070</v>
      </c>
      <c r="B10823" t="s">
        <v>89</v>
      </c>
      <c r="C10823" t="s">
        <v>130</v>
      </c>
      <c r="D10823" t="str">
        <f t="shared" si="1014"/>
        <v>Item_15_COMP</v>
      </c>
      <c r="E10823" t="s">
        <v>149</v>
      </c>
      <c r="F10823" s="5">
        <f t="shared" si="1015"/>
        <v>26</v>
      </c>
      <c r="G10823">
        <v>26</v>
      </c>
      <c r="H10823">
        <f t="shared" si="1016"/>
        <v>6</v>
      </c>
      <c r="I10823">
        <v>6</v>
      </c>
      <c r="J10823" s="3">
        <f t="shared" si="1017"/>
        <v>156</v>
      </c>
      <c r="K10823">
        <v>156</v>
      </c>
      <c r="L10823" t="str">
        <f t="shared" si="1018"/>
        <v>Medium</v>
      </c>
      <c r="M10823" t="s">
        <v>48</v>
      </c>
      <c r="N10823" t="s">
        <v>38</v>
      </c>
      <c r="O10823" s="1">
        <v>45005</v>
      </c>
      <c r="P10823" s="7" t="str">
        <f t="shared" si="1019"/>
        <v>NO</v>
      </c>
      <c r="Q10823" t="b">
        <v>0</v>
      </c>
    </row>
    <row r="10824" spans="1:17" x14ac:dyDescent="0.3">
      <c r="A10824" t="s">
        <v>11071</v>
      </c>
      <c r="B10824" t="s">
        <v>18</v>
      </c>
      <c r="C10824" t="s">
        <v>19</v>
      </c>
      <c r="D10824" t="str">
        <f t="shared" si="1014"/>
        <v>Item_6_MILK</v>
      </c>
      <c r="E10824" t="s">
        <v>152</v>
      </c>
      <c r="F10824" s="5">
        <f t="shared" si="1015"/>
        <v>12.5</v>
      </c>
      <c r="G10824">
        <v>12.5</v>
      </c>
      <c r="H10824">
        <f t="shared" si="1016"/>
        <v>7</v>
      </c>
      <c r="I10824">
        <v>7</v>
      </c>
      <c r="J10824" s="3">
        <f t="shared" si="1017"/>
        <v>87.5</v>
      </c>
      <c r="K10824">
        <v>87.5</v>
      </c>
      <c r="L10824" t="str">
        <f t="shared" si="1018"/>
        <v>Low</v>
      </c>
      <c r="M10824" t="s">
        <v>15</v>
      </c>
      <c r="N10824" t="s">
        <v>16</v>
      </c>
      <c r="O10824" s="1">
        <v>45483</v>
      </c>
      <c r="P10824" s="7" t="str">
        <f t="shared" si="1019"/>
        <v>NO</v>
      </c>
      <c r="Q10824" t="b">
        <v>0</v>
      </c>
    </row>
    <row r="10825" spans="1:17" x14ac:dyDescent="0.3">
      <c r="A10825" t="s">
        <v>11072</v>
      </c>
      <c r="B10825" t="s">
        <v>100</v>
      </c>
      <c r="C10825" t="s">
        <v>13</v>
      </c>
      <c r="D10825" s="2" t="str">
        <f t="shared" si="1014"/>
        <v>Unknown_Item</v>
      </c>
      <c r="F10825" s="6">
        <f t="shared" si="1015"/>
        <v>23.365911749958215</v>
      </c>
      <c r="H10825">
        <f t="shared" si="1016"/>
        <v>7</v>
      </c>
      <c r="I10825">
        <v>7</v>
      </c>
      <c r="J10825" s="3">
        <f t="shared" si="1017"/>
        <v>203</v>
      </c>
      <c r="K10825">
        <v>203</v>
      </c>
      <c r="L10825" t="str">
        <f t="shared" si="1018"/>
        <v>Medium</v>
      </c>
      <c r="M10825" t="s">
        <v>15</v>
      </c>
      <c r="N10825" t="s">
        <v>16</v>
      </c>
      <c r="O10825" s="1">
        <v>45397</v>
      </c>
      <c r="P10825" s="7" t="str">
        <f t="shared" si="1019"/>
        <v>YES</v>
      </c>
      <c r="Q10825" t="b">
        <v>1</v>
      </c>
    </row>
    <row r="10826" spans="1:17" x14ac:dyDescent="0.3">
      <c r="A10826" t="s">
        <v>11073</v>
      </c>
      <c r="B10826" t="s">
        <v>63</v>
      </c>
      <c r="C10826" t="s">
        <v>41</v>
      </c>
      <c r="D10826" s="2" t="str">
        <f t="shared" si="1014"/>
        <v>Unknown_Item</v>
      </c>
      <c r="F10826" s="6">
        <f t="shared" si="1015"/>
        <v>23.365911749958215</v>
      </c>
      <c r="H10826">
        <f t="shared" si="1016"/>
        <v>9</v>
      </c>
      <c r="I10826">
        <v>9</v>
      </c>
      <c r="J10826" s="3">
        <f t="shared" si="1017"/>
        <v>234</v>
      </c>
      <c r="K10826">
        <v>234</v>
      </c>
      <c r="L10826" t="str">
        <f t="shared" si="1018"/>
        <v>Medium</v>
      </c>
      <c r="M10826" t="s">
        <v>25</v>
      </c>
      <c r="N10826" t="s">
        <v>38</v>
      </c>
      <c r="O10826" s="1">
        <v>44805</v>
      </c>
      <c r="P10826" s="7" t="str">
        <f t="shared" si="1019"/>
        <v>YES</v>
      </c>
      <c r="Q10826" t="b">
        <v>1</v>
      </c>
    </row>
    <row r="10827" spans="1:17" x14ac:dyDescent="0.3">
      <c r="A10827" t="s">
        <v>11074</v>
      </c>
      <c r="B10827" t="s">
        <v>116</v>
      </c>
      <c r="C10827" t="s">
        <v>130</v>
      </c>
      <c r="D10827" t="str">
        <f t="shared" si="1014"/>
        <v>Item_6_COMP</v>
      </c>
      <c r="E10827" t="s">
        <v>293</v>
      </c>
      <c r="F10827" s="5">
        <f t="shared" si="1015"/>
        <v>12.5</v>
      </c>
      <c r="G10827">
        <v>12.5</v>
      </c>
      <c r="H10827">
        <f t="shared" si="1016"/>
        <v>5</v>
      </c>
      <c r="I10827">
        <v>5</v>
      </c>
      <c r="J10827" s="3">
        <f t="shared" si="1017"/>
        <v>62.5</v>
      </c>
      <c r="K10827">
        <v>62.5</v>
      </c>
      <c r="L10827" t="str">
        <f t="shared" si="1018"/>
        <v>Low</v>
      </c>
      <c r="M10827" t="s">
        <v>25</v>
      </c>
      <c r="N10827" t="s">
        <v>16</v>
      </c>
      <c r="O10827" s="1">
        <v>45143</v>
      </c>
      <c r="P10827" s="7" t="str">
        <f t="shared" si="1019"/>
        <v>NO</v>
      </c>
      <c r="Q10827" t="b">
        <v>0</v>
      </c>
    </row>
    <row r="10828" spans="1:17" x14ac:dyDescent="0.3">
      <c r="A10828" t="s">
        <v>11075</v>
      </c>
      <c r="B10828" t="s">
        <v>43</v>
      </c>
      <c r="C10828" t="s">
        <v>130</v>
      </c>
      <c r="D10828" t="str">
        <f t="shared" si="1014"/>
        <v>Item_15_COMP</v>
      </c>
      <c r="E10828" t="s">
        <v>149</v>
      </c>
      <c r="F10828" s="5">
        <f t="shared" si="1015"/>
        <v>26</v>
      </c>
      <c r="G10828">
        <v>26</v>
      </c>
      <c r="H10828">
        <f t="shared" si="1016"/>
        <v>6</v>
      </c>
      <c r="I10828">
        <v>6</v>
      </c>
      <c r="J10828" s="3">
        <f t="shared" si="1017"/>
        <v>156</v>
      </c>
      <c r="K10828">
        <v>156</v>
      </c>
      <c r="L10828" t="str">
        <f t="shared" si="1018"/>
        <v>Medium</v>
      </c>
      <c r="M10828" t="s">
        <v>25</v>
      </c>
      <c r="N10828" t="s">
        <v>38</v>
      </c>
      <c r="O10828" s="1">
        <v>44957</v>
      </c>
      <c r="P10828" s="7" t="str">
        <f t="shared" si="1019"/>
        <v>NO</v>
      </c>
      <c r="Q10828" t="b">
        <v>0</v>
      </c>
    </row>
    <row r="10829" spans="1:17" x14ac:dyDescent="0.3">
      <c r="A10829" t="s">
        <v>11076</v>
      </c>
      <c r="B10829" t="s">
        <v>113</v>
      </c>
      <c r="C10829" t="s">
        <v>19</v>
      </c>
      <c r="D10829" t="str">
        <f t="shared" si="1014"/>
        <v>Item_8_MILK</v>
      </c>
      <c r="E10829" t="s">
        <v>201</v>
      </c>
      <c r="F10829" s="5">
        <f t="shared" si="1015"/>
        <v>15.5</v>
      </c>
      <c r="G10829">
        <v>15.5</v>
      </c>
      <c r="H10829">
        <f t="shared" si="1016"/>
        <v>10</v>
      </c>
      <c r="I10829">
        <v>10</v>
      </c>
      <c r="J10829" s="3">
        <f t="shared" si="1017"/>
        <v>155</v>
      </c>
      <c r="K10829">
        <v>155</v>
      </c>
      <c r="L10829" t="str">
        <f t="shared" si="1018"/>
        <v>Medium</v>
      </c>
      <c r="M10829" t="s">
        <v>25</v>
      </c>
      <c r="N10829" t="s">
        <v>16</v>
      </c>
      <c r="O10829" s="1">
        <v>45482</v>
      </c>
      <c r="P10829" s="9" t="str">
        <f t="shared" si="1019"/>
        <v>N/A</v>
      </c>
    </row>
    <row r="10830" spans="1:17" x14ac:dyDescent="0.3">
      <c r="A10830" t="s">
        <v>11077</v>
      </c>
      <c r="B10830" t="s">
        <v>108</v>
      </c>
      <c r="C10830" t="s">
        <v>32</v>
      </c>
      <c r="D10830" t="str">
        <f t="shared" si="1014"/>
        <v>Item_4_FOOD</v>
      </c>
      <c r="E10830" t="s">
        <v>203</v>
      </c>
      <c r="F10830" s="5">
        <f t="shared" si="1015"/>
        <v>9.5</v>
      </c>
      <c r="G10830">
        <v>9.5</v>
      </c>
      <c r="H10830">
        <f t="shared" si="1016"/>
        <v>4</v>
      </c>
      <c r="I10830">
        <v>4</v>
      </c>
      <c r="J10830" s="3">
        <f t="shared" si="1017"/>
        <v>38</v>
      </c>
      <c r="K10830">
        <v>38</v>
      </c>
      <c r="L10830" t="str">
        <f t="shared" si="1018"/>
        <v>Low</v>
      </c>
      <c r="M10830" t="s">
        <v>48</v>
      </c>
      <c r="N10830" t="s">
        <v>16</v>
      </c>
      <c r="O10830" s="1">
        <v>45564</v>
      </c>
      <c r="P10830" s="7" t="str">
        <f t="shared" si="1019"/>
        <v>NO</v>
      </c>
      <c r="Q10830" t="b">
        <v>0</v>
      </c>
    </row>
    <row r="10831" spans="1:17" x14ac:dyDescent="0.3">
      <c r="A10831" t="s">
        <v>11078</v>
      </c>
      <c r="B10831" t="s">
        <v>113</v>
      </c>
      <c r="C10831" t="s">
        <v>66</v>
      </c>
      <c r="D10831" t="str">
        <f t="shared" si="1014"/>
        <v>Item_19_ELEC</v>
      </c>
      <c r="E10831" t="s">
        <v>322</v>
      </c>
      <c r="F10831" s="5">
        <f t="shared" si="1015"/>
        <v>32</v>
      </c>
      <c r="G10831">
        <v>32</v>
      </c>
      <c r="H10831">
        <f t="shared" si="1016"/>
        <v>2</v>
      </c>
      <c r="I10831">
        <v>2</v>
      </c>
      <c r="J10831" s="3">
        <f t="shared" si="1017"/>
        <v>64</v>
      </c>
      <c r="K10831">
        <v>64</v>
      </c>
      <c r="L10831" t="str">
        <f t="shared" si="1018"/>
        <v>Low</v>
      </c>
      <c r="M10831" t="s">
        <v>48</v>
      </c>
      <c r="N10831" t="s">
        <v>38</v>
      </c>
      <c r="O10831" s="1">
        <v>45264</v>
      </c>
      <c r="P10831" s="9" t="str">
        <f t="shared" si="1019"/>
        <v>N/A</v>
      </c>
    </row>
    <row r="10832" spans="1:17" x14ac:dyDescent="0.3">
      <c r="A10832" t="s">
        <v>11079</v>
      </c>
      <c r="B10832" t="s">
        <v>63</v>
      </c>
      <c r="C10832" t="s">
        <v>19</v>
      </c>
      <c r="D10832" t="str">
        <f t="shared" si="1014"/>
        <v>Item_23_MILK</v>
      </c>
      <c r="E10832" t="s">
        <v>250</v>
      </c>
      <c r="F10832" s="5">
        <f t="shared" si="1015"/>
        <v>38</v>
      </c>
      <c r="G10832">
        <v>38</v>
      </c>
      <c r="H10832">
        <f t="shared" si="1016"/>
        <v>5</v>
      </c>
      <c r="I10832">
        <v>5</v>
      </c>
      <c r="J10832" s="3">
        <f t="shared" si="1017"/>
        <v>190</v>
      </c>
      <c r="K10832">
        <v>190</v>
      </c>
      <c r="L10832" t="str">
        <f t="shared" si="1018"/>
        <v>Medium</v>
      </c>
      <c r="M10832" t="s">
        <v>48</v>
      </c>
      <c r="N10832" t="s">
        <v>38</v>
      </c>
      <c r="O10832" s="1">
        <v>44935</v>
      </c>
      <c r="P10832" s="9" t="str">
        <f t="shared" si="1019"/>
        <v>N/A</v>
      </c>
    </row>
    <row r="10833" spans="1:17" x14ac:dyDescent="0.3">
      <c r="A10833" t="s">
        <v>11080</v>
      </c>
      <c r="B10833" t="s">
        <v>89</v>
      </c>
      <c r="C10833" t="s">
        <v>28</v>
      </c>
      <c r="D10833" t="str">
        <f t="shared" si="1014"/>
        <v>Item_17_BEVE</v>
      </c>
      <c r="E10833" t="s">
        <v>570</v>
      </c>
      <c r="F10833" s="5">
        <f t="shared" si="1015"/>
        <v>29</v>
      </c>
      <c r="G10833">
        <v>29</v>
      </c>
      <c r="H10833">
        <f t="shared" si="1016"/>
        <v>1</v>
      </c>
      <c r="I10833">
        <v>1</v>
      </c>
      <c r="J10833" s="3">
        <f t="shared" si="1017"/>
        <v>29</v>
      </c>
      <c r="K10833">
        <v>29</v>
      </c>
      <c r="L10833" t="str">
        <f t="shared" si="1018"/>
        <v>Low</v>
      </c>
      <c r="M10833" t="s">
        <v>48</v>
      </c>
      <c r="N10833" t="s">
        <v>38</v>
      </c>
      <c r="O10833" s="1">
        <v>45440</v>
      </c>
      <c r="P10833" s="7" t="str">
        <f t="shared" si="1019"/>
        <v>NO</v>
      </c>
      <c r="Q10833" t="b">
        <v>0</v>
      </c>
    </row>
    <row r="10834" spans="1:17" x14ac:dyDescent="0.3">
      <c r="A10834" t="s">
        <v>11081</v>
      </c>
      <c r="B10834" t="s">
        <v>27</v>
      </c>
      <c r="C10834" t="s">
        <v>66</v>
      </c>
      <c r="D10834" t="str">
        <f t="shared" si="1014"/>
        <v>Item_21_ELEC</v>
      </c>
      <c r="E10834" t="s">
        <v>101</v>
      </c>
      <c r="F10834" s="5">
        <f t="shared" si="1015"/>
        <v>35</v>
      </c>
      <c r="G10834">
        <v>35</v>
      </c>
      <c r="H10834">
        <f t="shared" si="1016"/>
        <v>10</v>
      </c>
      <c r="I10834">
        <v>10</v>
      </c>
      <c r="J10834" s="3">
        <f t="shared" si="1017"/>
        <v>350</v>
      </c>
      <c r="K10834">
        <v>350</v>
      </c>
      <c r="L10834" t="str">
        <f t="shared" si="1018"/>
        <v>High</v>
      </c>
      <c r="M10834" t="s">
        <v>48</v>
      </c>
      <c r="N10834" t="s">
        <v>16</v>
      </c>
      <c r="O10834" s="1">
        <v>44562</v>
      </c>
      <c r="P10834" s="7" t="str">
        <f t="shared" si="1019"/>
        <v>YES</v>
      </c>
      <c r="Q10834" t="b">
        <v>1</v>
      </c>
    </row>
    <row r="10835" spans="1:17" x14ac:dyDescent="0.3">
      <c r="A10835" t="s">
        <v>11082</v>
      </c>
      <c r="B10835" t="s">
        <v>63</v>
      </c>
      <c r="C10835" t="s">
        <v>19</v>
      </c>
      <c r="D10835" t="str">
        <f t="shared" si="1014"/>
        <v>Item_11_MILK</v>
      </c>
      <c r="E10835" t="s">
        <v>287</v>
      </c>
      <c r="F10835" s="5">
        <f t="shared" si="1015"/>
        <v>20</v>
      </c>
      <c r="G10835">
        <v>20</v>
      </c>
      <c r="H10835">
        <f t="shared" si="1016"/>
        <v>9</v>
      </c>
      <c r="I10835">
        <v>9</v>
      </c>
      <c r="J10835" s="3">
        <f t="shared" si="1017"/>
        <v>180</v>
      </c>
      <c r="K10835">
        <v>180</v>
      </c>
      <c r="L10835" t="str">
        <f t="shared" si="1018"/>
        <v>Medium</v>
      </c>
      <c r="M10835" t="s">
        <v>25</v>
      </c>
      <c r="N10835" t="s">
        <v>38</v>
      </c>
      <c r="O10835" s="1">
        <v>45564</v>
      </c>
      <c r="P10835" s="7" t="str">
        <f t="shared" si="1019"/>
        <v>NO</v>
      </c>
      <c r="Q10835" t="b">
        <v>0</v>
      </c>
    </row>
    <row r="10836" spans="1:17" x14ac:dyDescent="0.3">
      <c r="A10836" t="s">
        <v>11083</v>
      </c>
      <c r="B10836" t="s">
        <v>27</v>
      </c>
      <c r="C10836" t="s">
        <v>19</v>
      </c>
      <c r="D10836" t="str">
        <f t="shared" si="1014"/>
        <v>Item_14_MILK</v>
      </c>
      <c r="E10836" t="s">
        <v>683</v>
      </c>
      <c r="F10836" s="5">
        <f t="shared" si="1015"/>
        <v>24.5</v>
      </c>
      <c r="G10836">
        <v>24.5</v>
      </c>
      <c r="H10836">
        <f t="shared" si="1016"/>
        <v>2</v>
      </c>
      <c r="I10836">
        <v>2</v>
      </c>
      <c r="J10836" s="3">
        <f t="shared" si="1017"/>
        <v>49</v>
      </c>
      <c r="K10836">
        <v>49</v>
      </c>
      <c r="L10836" t="str">
        <f t="shared" si="1018"/>
        <v>Low</v>
      </c>
      <c r="M10836" t="s">
        <v>48</v>
      </c>
      <c r="N10836" t="s">
        <v>16</v>
      </c>
      <c r="O10836" s="1">
        <v>44927</v>
      </c>
      <c r="P10836" s="7" t="str">
        <f t="shared" si="1019"/>
        <v>NO</v>
      </c>
      <c r="Q10836" t="b">
        <v>0</v>
      </c>
    </row>
    <row r="10837" spans="1:17" x14ac:dyDescent="0.3">
      <c r="A10837" t="s">
        <v>11084</v>
      </c>
      <c r="B10837" t="s">
        <v>46</v>
      </c>
      <c r="C10837" t="s">
        <v>28</v>
      </c>
      <c r="D10837" t="str">
        <f t="shared" si="1014"/>
        <v>Item_14_BEVE</v>
      </c>
      <c r="E10837" t="s">
        <v>205</v>
      </c>
      <c r="F10837" s="5">
        <f t="shared" si="1015"/>
        <v>24.5</v>
      </c>
      <c r="G10837">
        <v>24.5</v>
      </c>
      <c r="H10837">
        <f t="shared" si="1016"/>
        <v>10</v>
      </c>
      <c r="I10837">
        <v>10</v>
      </c>
      <c r="J10837" s="3">
        <f t="shared" si="1017"/>
        <v>245</v>
      </c>
      <c r="K10837">
        <v>245</v>
      </c>
      <c r="L10837" t="str">
        <f t="shared" si="1018"/>
        <v>Medium</v>
      </c>
      <c r="M10837" t="s">
        <v>48</v>
      </c>
      <c r="N10837" t="s">
        <v>16</v>
      </c>
      <c r="O10837" s="1">
        <v>44609</v>
      </c>
      <c r="P10837" s="9" t="str">
        <f t="shared" si="1019"/>
        <v>N/A</v>
      </c>
    </row>
    <row r="10838" spans="1:17" x14ac:dyDescent="0.3">
      <c r="A10838" t="s">
        <v>11085</v>
      </c>
      <c r="B10838" t="s">
        <v>77</v>
      </c>
      <c r="C10838" t="s">
        <v>28</v>
      </c>
      <c r="D10838" t="str">
        <f t="shared" si="1014"/>
        <v>Item_1_BEVE</v>
      </c>
      <c r="E10838" t="s">
        <v>466</v>
      </c>
      <c r="F10838" s="5">
        <f t="shared" si="1015"/>
        <v>5</v>
      </c>
      <c r="G10838">
        <v>5</v>
      </c>
      <c r="H10838">
        <f t="shared" si="1016"/>
        <v>6</v>
      </c>
      <c r="I10838">
        <v>6</v>
      </c>
      <c r="J10838" s="3">
        <f t="shared" si="1017"/>
        <v>30</v>
      </c>
      <c r="K10838">
        <v>30</v>
      </c>
      <c r="L10838" t="str">
        <f t="shared" si="1018"/>
        <v>Low</v>
      </c>
      <c r="M10838" t="s">
        <v>15</v>
      </c>
      <c r="N10838" t="s">
        <v>16</v>
      </c>
      <c r="O10838" s="1">
        <v>45491</v>
      </c>
      <c r="P10838" s="7" t="str">
        <f t="shared" si="1019"/>
        <v>NO</v>
      </c>
      <c r="Q10838" t="b">
        <v>0</v>
      </c>
    </row>
    <row r="10839" spans="1:17" x14ac:dyDescent="0.3">
      <c r="A10839" t="s">
        <v>11086</v>
      </c>
      <c r="B10839" t="s">
        <v>77</v>
      </c>
      <c r="C10839" t="s">
        <v>66</v>
      </c>
      <c r="D10839" t="str">
        <f t="shared" si="1014"/>
        <v>Item_18_ELEC</v>
      </c>
      <c r="E10839" t="s">
        <v>955</v>
      </c>
      <c r="F10839" s="5">
        <f t="shared" si="1015"/>
        <v>30.5</v>
      </c>
      <c r="G10839">
        <v>30.5</v>
      </c>
      <c r="H10839">
        <f t="shared" si="1016"/>
        <v>2</v>
      </c>
      <c r="I10839">
        <v>2</v>
      </c>
      <c r="J10839" s="3">
        <f t="shared" si="1017"/>
        <v>61</v>
      </c>
      <c r="K10839">
        <v>61</v>
      </c>
      <c r="L10839" t="str">
        <f t="shared" si="1018"/>
        <v>Low</v>
      </c>
      <c r="M10839" t="s">
        <v>25</v>
      </c>
      <c r="N10839" t="s">
        <v>16</v>
      </c>
      <c r="O10839" s="1">
        <v>44834</v>
      </c>
      <c r="P10839" s="9" t="str">
        <f t="shared" si="1019"/>
        <v>N/A</v>
      </c>
    </row>
    <row r="10840" spans="1:17" x14ac:dyDescent="0.3">
      <c r="A10840" t="s">
        <v>11087</v>
      </c>
      <c r="B10840" t="s">
        <v>46</v>
      </c>
      <c r="C10840" t="s">
        <v>19</v>
      </c>
      <c r="D10840" t="str">
        <f t="shared" si="1014"/>
        <v>Item_1_MILK</v>
      </c>
      <c r="E10840" t="s">
        <v>271</v>
      </c>
      <c r="F10840" s="5">
        <f t="shared" si="1015"/>
        <v>5</v>
      </c>
      <c r="G10840">
        <v>5</v>
      </c>
      <c r="H10840">
        <f t="shared" si="1016"/>
        <v>6</v>
      </c>
      <c r="I10840">
        <v>6</v>
      </c>
      <c r="J10840" s="3">
        <f t="shared" si="1017"/>
        <v>30</v>
      </c>
      <c r="K10840">
        <v>30</v>
      </c>
      <c r="L10840" t="str">
        <f t="shared" si="1018"/>
        <v>Low</v>
      </c>
      <c r="M10840" t="s">
        <v>25</v>
      </c>
      <c r="N10840" t="s">
        <v>38</v>
      </c>
      <c r="O10840" s="1">
        <v>45124</v>
      </c>
      <c r="P10840" s="7" t="str">
        <f t="shared" si="1019"/>
        <v>NO</v>
      </c>
      <c r="Q10840" t="b">
        <v>0</v>
      </c>
    </row>
    <row r="10841" spans="1:17" x14ac:dyDescent="0.3">
      <c r="A10841" t="s">
        <v>11088</v>
      </c>
      <c r="B10841" t="s">
        <v>63</v>
      </c>
      <c r="C10841" t="s">
        <v>28</v>
      </c>
      <c r="D10841" t="str">
        <f t="shared" si="1014"/>
        <v>Item_4_BEVE</v>
      </c>
      <c r="E10841" t="s">
        <v>174</v>
      </c>
      <c r="F10841" s="5">
        <f t="shared" si="1015"/>
        <v>9.5</v>
      </c>
      <c r="G10841">
        <v>9.5</v>
      </c>
      <c r="H10841">
        <f t="shared" si="1016"/>
        <v>8</v>
      </c>
      <c r="I10841">
        <v>8</v>
      </c>
      <c r="J10841" s="3">
        <f t="shared" si="1017"/>
        <v>76</v>
      </c>
      <c r="K10841">
        <v>76</v>
      </c>
      <c r="L10841" t="str">
        <f t="shared" si="1018"/>
        <v>Low</v>
      </c>
      <c r="M10841" t="s">
        <v>15</v>
      </c>
      <c r="N10841" t="s">
        <v>38</v>
      </c>
      <c r="O10841" s="1">
        <v>45427</v>
      </c>
      <c r="P10841" s="7" t="str">
        <f t="shared" si="1019"/>
        <v>NO</v>
      </c>
      <c r="Q10841" t="b">
        <v>0</v>
      </c>
    </row>
    <row r="10842" spans="1:17" x14ac:dyDescent="0.3">
      <c r="A10842" t="s">
        <v>11089</v>
      </c>
      <c r="B10842" t="s">
        <v>40</v>
      </c>
      <c r="C10842" t="s">
        <v>23</v>
      </c>
      <c r="D10842" t="str">
        <f t="shared" si="1014"/>
        <v>Item_18_BUTC</v>
      </c>
      <c r="E10842" t="s">
        <v>277</v>
      </c>
      <c r="F10842" s="5">
        <f t="shared" si="1015"/>
        <v>30.5</v>
      </c>
      <c r="G10842">
        <v>30.5</v>
      </c>
      <c r="H10842">
        <f t="shared" si="1016"/>
        <v>3</v>
      </c>
      <c r="I10842">
        <v>3</v>
      </c>
      <c r="J10842" s="3">
        <f t="shared" si="1017"/>
        <v>91.5</v>
      </c>
      <c r="K10842">
        <v>91.5</v>
      </c>
      <c r="L10842" t="str">
        <f t="shared" si="1018"/>
        <v>Low</v>
      </c>
      <c r="M10842" t="s">
        <v>48</v>
      </c>
      <c r="N10842" t="s">
        <v>38</v>
      </c>
      <c r="O10842" s="1">
        <v>45086</v>
      </c>
      <c r="P10842" s="9" t="str">
        <f t="shared" si="1019"/>
        <v>N/A</v>
      </c>
    </row>
    <row r="10843" spans="1:17" x14ac:dyDescent="0.3">
      <c r="A10843" t="s">
        <v>11090</v>
      </c>
      <c r="B10843" t="s">
        <v>113</v>
      </c>
      <c r="C10843" t="s">
        <v>23</v>
      </c>
      <c r="D10843" s="2" t="str">
        <f t="shared" si="1014"/>
        <v>Unknown_Item</v>
      </c>
      <c r="F10843" s="5">
        <f t="shared" si="1015"/>
        <v>17</v>
      </c>
      <c r="G10843">
        <v>17</v>
      </c>
      <c r="H10843" s="2">
        <f t="shared" si="1016"/>
        <v>6</v>
      </c>
      <c r="J10843" s="4">
        <f t="shared" si="1017"/>
        <v>108.5</v>
      </c>
      <c r="L10843" t="str">
        <f t="shared" si="1018"/>
        <v>Low</v>
      </c>
      <c r="M10843" t="s">
        <v>15</v>
      </c>
      <c r="N10843" t="s">
        <v>38</v>
      </c>
      <c r="O10843" s="1">
        <v>44852</v>
      </c>
      <c r="P10843" s="7" t="str">
        <f t="shared" si="1019"/>
        <v>YES</v>
      </c>
      <c r="Q10843" t="b">
        <v>1</v>
      </c>
    </row>
    <row r="10844" spans="1:17" x14ac:dyDescent="0.3">
      <c r="A10844" t="s">
        <v>11091</v>
      </c>
      <c r="B10844" t="s">
        <v>80</v>
      </c>
      <c r="C10844" t="s">
        <v>32</v>
      </c>
      <c r="D10844" t="str">
        <f t="shared" si="1014"/>
        <v>Item_4_FOOD</v>
      </c>
      <c r="E10844" t="s">
        <v>203</v>
      </c>
      <c r="F10844" s="5">
        <f t="shared" si="1015"/>
        <v>9.5</v>
      </c>
      <c r="G10844">
        <v>9.5</v>
      </c>
      <c r="H10844">
        <f t="shared" si="1016"/>
        <v>3</v>
      </c>
      <c r="I10844">
        <v>3</v>
      </c>
      <c r="J10844" s="3">
        <f t="shared" si="1017"/>
        <v>28.5</v>
      </c>
      <c r="K10844">
        <v>28.5</v>
      </c>
      <c r="L10844" t="str">
        <f t="shared" si="1018"/>
        <v>Low</v>
      </c>
      <c r="M10844" t="s">
        <v>25</v>
      </c>
      <c r="N10844" t="s">
        <v>16</v>
      </c>
      <c r="O10844" s="1">
        <v>45310</v>
      </c>
      <c r="P10844" s="7" t="str">
        <f t="shared" si="1019"/>
        <v>YES</v>
      </c>
      <c r="Q10844" t="b">
        <v>1</v>
      </c>
    </row>
    <row r="10845" spans="1:17" x14ac:dyDescent="0.3">
      <c r="A10845" t="s">
        <v>11092</v>
      </c>
      <c r="B10845" t="s">
        <v>65</v>
      </c>
      <c r="C10845" t="s">
        <v>32</v>
      </c>
      <c r="D10845" s="2" t="str">
        <f t="shared" si="1014"/>
        <v>Unknown_Item</v>
      </c>
      <c r="F10845" s="6">
        <f t="shared" si="1015"/>
        <v>23.365911749958215</v>
      </c>
      <c r="H10845">
        <f t="shared" si="1016"/>
        <v>6</v>
      </c>
      <c r="I10845">
        <v>6</v>
      </c>
      <c r="J10845" s="3">
        <f t="shared" si="1017"/>
        <v>174</v>
      </c>
      <c r="K10845">
        <v>174</v>
      </c>
      <c r="L10845" t="str">
        <f t="shared" si="1018"/>
        <v>Medium</v>
      </c>
      <c r="M10845" t="s">
        <v>25</v>
      </c>
      <c r="N10845" t="s">
        <v>38</v>
      </c>
      <c r="O10845" s="1">
        <v>44691</v>
      </c>
      <c r="P10845" s="9" t="str">
        <f t="shared" si="1019"/>
        <v>N/A</v>
      </c>
    </row>
    <row r="10846" spans="1:17" x14ac:dyDescent="0.3">
      <c r="A10846" t="s">
        <v>11093</v>
      </c>
      <c r="B10846" t="s">
        <v>12</v>
      </c>
      <c r="C10846" t="s">
        <v>66</v>
      </c>
      <c r="D10846" t="str">
        <f t="shared" si="1014"/>
        <v>Item_19_ELEC</v>
      </c>
      <c r="E10846" t="s">
        <v>322</v>
      </c>
      <c r="F10846" s="5">
        <f t="shared" si="1015"/>
        <v>32</v>
      </c>
      <c r="G10846">
        <v>32</v>
      </c>
      <c r="H10846">
        <f t="shared" si="1016"/>
        <v>7</v>
      </c>
      <c r="I10846">
        <v>7</v>
      </c>
      <c r="J10846" s="3">
        <f t="shared" si="1017"/>
        <v>224</v>
      </c>
      <c r="K10846">
        <v>224</v>
      </c>
      <c r="L10846" t="str">
        <f t="shared" si="1018"/>
        <v>Medium</v>
      </c>
      <c r="M10846" t="s">
        <v>15</v>
      </c>
      <c r="N10846" t="s">
        <v>16</v>
      </c>
      <c r="O10846" s="1">
        <v>45570</v>
      </c>
      <c r="P10846" s="7" t="str">
        <f t="shared" si="1019"/>
        <v>YES</v>
      </c>
      <c r="Q10846" t="b">
        <v>1</v>
      </c>
    </row>
    <row r="10847" spans="1:17" x14ac:dyDescent="0.3">
      <c r="A10847" t="s">
        <v>11094</v>
      </c>
      <c r="B10847" t="s">
        <v>22</v>
      </c>
      <c r="C10847" t="s">
        <v>13</v>
      </c>
      <c r="D10847" t="str">
        <f t="shared" si="1014"/>
        <v>Item_11_PATI</v>
      </c>
      <c r="E10847" t="s">
        <v>133</v>
      </c>
      <c r="F10847" s="5">
        <f t="shared" si="1015"/>
        <v>20</v>
      </c>
      <c r="G10847">
        <v>20</v>
      </c>
      <c r="H10847">
        <f t="shared" si="1016"/>
        <v>6</v>
      </c>
      <c r="I10847">
        <v>6</v>
      </c>
      <c r="J10847" s="3">
        <f t="shared" si="1017"/>
        <v>120</v>
      </c>
      <c r="K10847">
        <v>120</v>
      </c>
      <c r="L10847" t="str">
        <f t="shared" si="1018"/>
        <v>Low</v>
      </c>
      <c r="M10847" t="s">
        <v>15</v>
      </c>
      <c r="N10847" t="s">
        <v>38</v>
      </c>
      <c r="O10847" s="1">
        <v>45292</v>
      </c>
      <c r="P10847" s="7" t="str">
        <f t="shared" si="1019"/>
        <v>NO</v>
      </c>
      <c r="Q10847" t="b">
        <v>0</v>
      </c>
    </row>
    <row r="10848" spans="1:17" x14ac:dyDescent="0.3">
      <c r="A10848" t="s">
        <v>11095</v>
      </c>
      <c r="B10848" t="s">
        <v>27</v>
      </c>
      <c r="C10848" t="s">
        <v>66</v>
      </c>
      <c r="D10848" t="str">
        <f t="shared" si="1014"/>
        <v>Item_21_ELEC</v>
      </c>
      <c r="E10848" t="s">
        <v>101</v>
      </c>
      <c r="F10848" s="5">
        <f t="shared" si="1015"/>
        <v>35</v>
      </c>
      <c r="G10848">
        <v>35</v>
      </c>
      <c r="H10848">
        <f t="shared" si="1016"/>
        <v>2</v>
      </c>
      <c r="I10848">
        <v>2</v>
      </c>
      <c r="J10848" s="3">
        <f t="shared" si="1017"/>
        <v>70</v>
      </c>
      <c r="K10848">
        <v>70</v>
      </c>
      <c r="L10848" t="str">
        <f t="shared" si="1018"/>
        <v>Low</v>
      </c>
      <c r="M10848" t="s">
        <v>25</v>
      </c>
      <c r="N10848" t="s">
        <v>38</v>
      </c>
      <c r="O10848" s="1">
        <v>45332</v>
      </c>
      <c r="P10848" s="7" t="str">
        <f t="shared" si="1019"/>
        <v>YES</v>
      </c>
      <c r="Q10848" t="b">
        <v>1</v>
      </c>
    </row>
    <row r="10849" spans="1:17" x14ac:dyDescent="0.3">
      <c r="A10849" t="s">
        <v>11096</v>
      </c>
      <c r="B10849" t="s">
        <v>69</v>
      </c>
      <c r="C10849" t="s">
        <v>23</v>
      </c>
      <c r="D10849" t="str">
        <f t="shared" si="1014"/>
        <v>Item_7_BUTC</v>
      </c>
      <c r="E10849" t="s">
        <v>355</v>
      </c>
      <c r="F10849" s="5">
        <f t="shared" si="1015"/>
        <v>14</v>
      </c>
      <c r="G10849">
        <v>14</v>
      </c>
      <c r="H10849">
        <f t="shared" si="1016"/>
        <v>8</v>
      </c>
      <c r="I10849">
        <v>8</v>
      </c>
      <c r="J10849" s="3">
        <f t="shared" si="1017"/>
        <v>112</v>
      </c>
      <c r="K10849">
        <v>112</v>
      </c>
      <c r="L10849" t="str">
        <f t="shared" si="1018"/>
        <v>Low</v>
      </c>
      <c r="M10849" t="s">
        <v>15</v>
      </c>
      <c r="N10849" t="s">
        <v>38</v>
      </c>
      <c r="O10849" s="1">
        <v>44876</v>
      </c>
      <c r="P10849" s="9" t="str">
        <f t="shared" si="1019"/>
        <v>N/A</v>
      </c>
    </row>
    <row r="10850" spans="1:17" x14ac:dyDescent="0.3">
      <c r="A10850" t="s">
        <v>11097</v>
      </c>
      <c r="B10850" t="s">
        <v>89</v>
      </c>
      <c r="C10850" t="s">
        <v>32</v>
      </c>
      <c r="D10850" t="str">
        <f t="shared" si="1014"/>
        <v>Item_22_FOOD</v>
      </c>
      <c r="E10850" t="s">
        <v>160</v>
      </c>
      <c r="F10850" s="5">
        <f t="shared" si="1015"/>
        <v>36.5</v>
      </c>
      <c r="G10850">
        <v>36.5</v>
      </c>
      <c r="H10850">
        <f t="shared" si="1016"/>
        <v>8</v>
      </c>
      <c r="I10850">
        <v>8</v>
      </c>
      <c r="J10850" s="3">
        <f t="shared" si="1017"/>
        <v>292</v>
      </c>
      <c r="K10850">
        <v>292</v>
      </c>
      <c r="L10850" t="str">
        <f t="shared" si="1018"/>
        <v>Medium</v>
      </c>
      <c r="M10850" t="s">
        <v>25</v>
      </c>
      <c r="N10850" t="s">
        <v>16</v>
      </c>
      <c r="O10850" s="1">
        <v>45135</v>
      </c>
      <c r="P10850" s="9" t="str">
        <f t="shared" si="1019"/>
        <v>N/A</v>
      </c>
    </row>
    <row r="10851" spans="1:17" x14ac:dyDescent="0.3">
      <c r="A10851" t="s">
        <v>11098</v>
      </c>
      <c r="B10851" t="s">
        <v>89</v>
      </c>
      <c r="C10851" t="s">
        <v>41</v>
      </c>
      <c r="D10851" t="str">
        <f t="shared" si="1014"/>
        <v>Item_15_FURN</v>
      </c>
      <c r="E10851" t="s">
        <v>453</v>
      </c>
      <c r="F10851" s="5">
        <f t="shared" si="1015"/>
        <v>26</v>
      </c>
      <c r="G10851">
        <v>26</v>
      </c>
      <c r="H10851">
        <f t="shared" si="1016"/>
        <v>6</v>
      </c>
      <c r="I10851">
        <v>6</v>
      </c>
      <c r="J10851" s="3">
        <f t="shared" si="1017"/>
        <v>156</v>
      </c>
      <c r="K10851">
        <v>156</v>
      </c>
      <c r="L10851" t="str">
        <f t="shared" si="1018"/>
        <v>Medium</v>
      </c>
      <c r="M10851" t="s">
        <v>15</v>
      </c>
      <c r="N10851" t="s">
        <v>16</v>
      </c>
      <c r="O10851" s="1">
        <v>44934</v>
      </c>
      <c r="P10851" s="9" t="str">
        <f t="shared" si="1019"/>
        <v>N/A</v>
      </c>
    </row>
    <row r="10852" spans="1:17" x14ac:dyDescent="0.3">
      <c r="A10852" t="s">
        <v>11099</v>
      </c>
      <c r="B10852" t="s">
        <v>98</v>
      </c>
      <c r="C10852" t="s">
        <v>19</v>
      </c>
      <c r="D10852" t="str">
        <f t="shared" si="1014"/>
        <v>Item_23_MILK</v>
      </c>
      <c r="E10852" t="s">
        <v>250</v>
      </c>
      <c r="F10852" s="5">
        <f t="shared" si="1015"/>
        <v>38</v>
      </c>
      <c r="G10852">
        <v>38</v>
      </c>
      <c r="H10852">
        <f t="shared" si="1016"/>
        <v>7</v>
      </c>
      <c r="I10852">
        <v>7</v>
      </c>
      <c r="J10852" s="3">
        <f t="shared" si="1017"/>
        <v>266</v>
      </c>
      <c r="K10852">
        <v>266</v>
      </c>
      <c r="L10852" t="str">
        <f t="shared" si="1018"/>
        <v>Medium</v>
      </c>
      <c r="M10852" t="s">
        <v>15</v>
      </c>
      <c r="N10852" t="s">
        <v>16</v>
      </c>
      <c r="O10852" s="1">
        <v>44799</v>
      </c>
      <c r="P10852" s="7" t="str">
        <f t="shared" si="1019"/>
        <v>YES</v>
      </c>
      <c r="Q10852" t="b">
        <v>1</v>
      </c>
    </row>
    <row r="10853" spans="1:17" x14ac:dyDescent="0.3">
      <c r="A10853" t="s">
        <v>11100</v>
      </c>
      <c r="B10853" t="s">
        <v>46</v>
      </c>
      <c r="C10853" t="s">
        <v>28</v>
      </c>
      <c r="D10853" t="str">
        <f t="shared" si="1014"/>
        <v>Item_14_BEVE</v>
      </c>
      <c r="E10853" t="s">
        <v>205</v>
      </c>
      <c r="F10853" s="5">
        <f t="shared" si="1015"/>
        <v>24.5</v>
      </c>
      <c r="G10853">
        <v>24.5</v>
      </c>
      <c r="H10853">
        <f t="shared" si="1016"/>
        <v>9</v>
      </c>
      <c r="I10853">
        <v>9</v>
      </c>
      <c r="J10853" s="3">
        <f t="shared" si="1017"/>
        <v>220.5</v>
      </c>
      <c r="K10853">
        <v>220.5</v>
      </c>
      <c r="L10853" t="str">
        <f t="shared" si="1018"/>
        <v>Medium</v>
      </c>
      <c r="M10853" t="s">
        <v>15</v>
      </c>
      <c r="N10853" t="s">
        <v>16</v>
      </c>
      <c r="O10853" s="1">
        <v>45013</v>
      </c>
      <c r="P10853" s="9" t="str">
        <f t="shared" si="1019"/>
        <v>N/A</v>
      </c>
    </row>
    <row r="10854" spans="1:17" x14ac:dyDescent="0.3">
      <c r="A10854" t="s">
        <v>11101</v>
      </c>
      <c r="B10854" t="s">
        <v>31</v>
      </c>
      <c r="C10854" t="s">
        <v>32</v>
      </c>
      <c r="D10854" t="str">
        <f t="shared" si="1014"/>
        <v>Item_11_FOOD</v>
      </c>
      <c r="E10854" t="s">
        <v>94</v>
      </c>
      <c r="F10854" s="5">
        <f t="shared" si="1015"/>
        <v>20</v>
      </c>
      <c r="G10854">
        <v>20</v>
      </c>
      <c r="H10854">
        <f t="shared" si="1016"/>
        <v>2</v>
      </c>
      <c r="I10854">
        <v>2</v>
      </c>
      <c r="J10854" s="3">
        <f t="shared" si="1017"/>
        <v>40</v>
      </c>
      <c r="K10854">
        <v>40</v>
      </c>
      <c r="L10854" t="str">
        <f t="shared" si="1018"/>
        <v>Low</v>
      </c>
      <c r="M10854" t="s">
        <v>15</v>
      </c>
      <c r="N10854" t="s">
        <v>16</v>
      </c>
      <c r="O10854" s="1">
        <v>44684</v>
      </c>
      <c r="P10854" s="9" t="str">
        <f t="shared" si="1019"/>
        <v>N/A</v>
      </c>
    </row>
    <row r="10855" spans="1:17" x14ac:dyDescent="0.3">
      <c r="A10855" t="s">
        <v>11102</v>
      </c>
      <c r="B10855" t="s">
        <v>55</v>
      </c>
      <c r="C10855" t="s">
        <v>32</v>
      </c>
      <c r="D10855" t="str">
        <f t="shared" si="1014"/>
        <v>Item_13_FOOD</v>
      </c>
      <c r="E10855" t="s">
        <v>482</v>
      </c>
      <c r="F10855" s="5">
        <f t="shared" si="1015"/>
        <v>23</v>
      </c>
      <c r="G10855">
        <v>23</v>
      </c>
      <c r="H10855">
        <f t="shared" si="1016"/>
        <v>3</v>
      </c>
      <c r="I10855">
        <v>3</v>
      </c>
      <c r="J10855" s="3">
        <f t="shared" si="1017"/>
        <v>69</v>
      </c>
      <c r="K10855">
        <v>69</v>
      </c>
      <c r="L10855" t="str">
        <f t="shared" si="1018"/>
        <v>Low</v>
      </c>
      <c r="M10855" t="s">
        <v>48</v>
      </c>
      <c r="N10855" t="s">
        <v>16</v>
      </c>
      <c r="O10855" s="1">
        <v>44990</v>
      </c>
      <c r="P10855" s="9" t="str">
        <f t="shared" si="1019"/>
        <v>N/A</v>
      </c>
    </row>
    <row r="10856" spans="1:17" x14ac:dyDescent="0.3">
      <c r="A10856" t="s">
        <v>11103</v>
      </c>
      <c r="B10856" t="s">
        <v>84</v>
      </c>
      <c r="C10856" t="s">
        <v>32</v>
      </c>
      <c r="D10856" t="str">
        <f t="shared" si="1014"/>
        <v>Item_6_FOOD</v>
      </c>
      <c r="E10856" t="s">
        <v>33</v>
      </c>
      <c r="F10856" s="5">
        <f t="shared" si="1015"/>
        <v>12.5</v>
      </c>
      <c r="G10856">
        <v>12.5</v>
      </c>
      <c r="H10856">
        <f t="shared" si="1016"/>
        <v>7</v>
      </c>
      <c r="I10856">
        <v>7</v>
      </c>
      <c r="J10856" s="3">
        <f t="shared" si="1017"/>
        <v>87.5</v>
      </c>
      <c r="K10856">
        <v>87.5</v>
      </c>
      <c r="L10856" t="str">
        <f t="shared" si="1018"/>
        <v>Low</v>
      </c>
      <c r="M10856" t="s">
        <v>25</v>
      </c>
      <c r="N10856" t="s">
        <v>16</v>
      </c>
      <c r="O10856" s="1">
        <v>45535</v>
      </c>
      <c r="P10856" s="7" t="str">
        <f t="shared" si="1019"/>
        <v>YES</v>
      </c>
      <c r="Q10856" t="b">
        <v>1</v>
      </c>
    </row>
    <row r="10857" spans="1:17" x14ac:dyDescent="0.3">
      <c r="A10857" t="s">
        <v>11104</v>
      </c>
      <c r="B10857" t="s">
        <v>65</v>
      </c>
      <c r="C10857" t="s">
        <v>19</v>
      </c>
      <c r="D10857" t="str">
        <f t="shared" si="1014"/>
        <v>Item_11_MILK</v>
      </c>
      <c r="E10857" t="s">
        <v>287</v>
      </c>
      <c r="F10857" s="5">
        <f t="shared" si="1015"/>
        <v>20</v>
      </c>
      <c r="G10857">
        <v>20</v>
      </c>
      <c r="H10857">
        <f t="shared" si="1016"/>
        <v>4</v>
      </c>
      <c r="I10857">
        <v>4</v>
      </c>
      <c r="J10857" s="3">
        <f t="shared" si="1017"/>
        <v>80</v>
      </c>
      <c r="K10857">
        <v>80</v>
      </c>
      <c r="L10857" t="str">
        <f t="shared" si="1018"/>
        <v>Low</v>
      </c>
      <c r="M10857" t="s">
        <v>15</v>
      </c>
      <c r="N10857" t="s">
        <v>38</v>
      </c>
      <c r="O10857" s="1">
        <v>44716</v>
      </c>
      <c r="P10857" s="9" t="str">
        <f t="shared" si="1019"/>
        <v>N/A</v>
      </c>
    </row>
    <row r="10858" spans="1:17" x14ac:dyDescent="0.3">
      <c r="A10858" t="s">
        <v>11105</v>
      </c>
      <c r="B10858" t="s">
        <v>12</v>
      </c>
      <c r="C10858" t="s">
        <v>32</v>
      </c>
      <c r="D10858" t="str">
        <f t="shared" si="1014"/>
        <v>Item_20_FOOD</v>
      </c>
      <c r="E10858" t="s">
        <v>185</v>
      </c>
      <c r="F10858" s="5">
        <f t="shared" si="1015"/>
        <v>33.5</v>
      </c>
      <c r="G10858">
        <v>33.5</v>
      </c>
      <c r="H10858">
        <f t="shared" si="1016"/>
        <v>3</v>
      </c>
      <c r="I10858">
        <v>3</v>
      </c>
      <c r="J10858" s="3">
        <f t="shared" si="1017"/>
        <v>100.5</v>
      </c>
      <c r="K10858">
        <v>100.5</v>
      </c>
      <c r="L10858" t="str">
        <f t="shared" si="1018"/>
        <v>Low</v>
      </c>
      <c r="M10858" t="s">
        <v>48</v>
      </c>
      <c r="N10858" t="s">
        <v>16</v>
      </c>
      <c r="O10858" s="1">
        <v>44834</v>
      </c>
      <c r="P10858" s="9" t="str">
        <f t="shared" si="1019"/>
        <v>N/A</v>
      </c>
    </row>
    <row r="10859" spans="1:17" x14ac:dyDescent="0.3">
      <c r="A10859" t="s">
        <v>11106</v>
      </c>
      <c r="B10859" t="s">
        <v>43</v>
      </c>
      <c r="C10859" t="s">
        <v>41</v>
      </c>
      <c r="D10859" s="2" t="str">
        <f t="shared" si="1014"/>
        <v>Unknown_Item</v>
      </c>
      <c r="F10859" s="6">
        <f t="shared" si="1015"/>
        <v>23.365911749958215</v>
      </c>
      <c r="H10859">
        <f t="shared" si="1016"/>
        <v>8</v>
      </c>
      <c r="I10859">
        <v>8</v>
      </c>
      <c r="J10859" s="3">
        <f t="shared" si="1017"/>
        <v>112</v>
      </c>
      <c r="K10859">
        <v>112</v>
      </c>
      <c r="L10859" t="str">
        <f t="shared" si="1018"/>
        <v>Low</v>
      </c>
      <c r="M10859" t="s">
        <v>15</v>
      </c>
      <c r="N10859" t="s">
        <v>16</v>
      </c>
      <c r="O10859" s="1">
        <v>45623</v>
      </c>
      <c r="P10859" s="7" t="str">
        <f t="shared" si="1019"/>
        <v>YES</v>
      </c>
      <c r="Q10859" t="b">
        <v>1</v>
      </c>
    </row>
    <row r="10860" spans="1:17" x14ac:dyDescent="0.3">
      <c r="A10860" t="s">
        <v>11107</v>
      </c>
      <c r="B10860" t="s">
        <v>31</v>
      </c>
      <c r="C10860" t="s">
        <v>23</v>
      </c>
      <c r="D10860" t="str">
        <f t="shared" si="1014"/>
        <v>Item_25_BUTC</v>
      </c>
      <c r="E10860" t="s">
        <v>383</v>
      </c>
      <c r="F10860" s="5">
        <f t="shared" si="1015"/>
        <v>41</v>
      </c>
      <c r="G10860">
        <v>41</v>
      </c>
      <c r="H10860">
        <f t="shared" si="1016"/>
        <v>4</v>
      </c>
      <c r="I10860">
        <v>4</v>
      </c>
      <c r="J10860" s="3">
        <f t="shared" si="1017"/>
        <v>164</v>
      </c>
      <c r="K10860">
        <v>164</v>
      </c>
      <c r="L10860" t="str">
        <f t="shared" si="1018"/>
        <v>Medium</v>
      </c>
      <c r="M10860" t="s">
        <v>48</v>
      </c>
      <c r="N10860" t="s">
        <v>38</v>
      </c>
      <c r="O10860" s="1">
        <v>45631</v>
      </c>
      <c r="P10860" s="7" t="str">
        <f t="shared" si="1019"/>
        <v>YES</v>
      </c>
      <c r="Q10860" t="b">
        <v>1</v>
      </c>
    </row>
    <row r="10861" spans="1:17" x14ac:dyDescent="0.3">
      <c r="A10861" t="s">
        <v>11108</v>
      </c>
      <c r="B10861" t="s">
        <v>80</v>
      </c>
      <c r="C10861" t="s">
        <v>23</v>
      </c>
      <c r="D10861" t="str">
        <f t="shared" si="1014"/>
        <v>Item_15_BUTC</v>
      </c>
      <c r="E10861" t="s">
        <v>1239</v>
      </c>
      <c r="F10861" s="5">
        <f t="shared" si="1015"/>
        <v>26</v>
      </c>
      <c r="G10861">
        <v>26</v>
      </c>
      <c r="H10861">
        <f t="shared" si="1016"/>
        <v>9</v>
      </c>
      <c r="I10861">
        <v>9</v>
      </c>
      <c r="J10861" s="3">
        <f t="shared" si="1017"/>
        <v>234</v>
      </c>
      <c r="K10861">
        <v>234</v>
      </c>
      <c r="L10861" t="str">
        <f t="shared" si="1018"/>
        <v>Medium</v>
      </c>
      <c r="M10861" t="s">
        <v>48</v>
      </c>
      <c r="N10861" t="s">
        <v>16</v>
      </c>
      <c r="O10861" s="1">
        <v>45092</v>
      </c>
      <c r="P10861" s="7" t="str">
        <f t="shared" si="1019"/>
        <v>NO</v>
      </c>
      <c r="Q10861" t="b">
        <v>0</v>
      </c>
    </row>
    <row r="10862" spans="1:17" x14ac:dyDescent="0.3">
      <c r="A10862" t="s">
        <v>11109</v>
      </c>
      <c r="B10862" t="s">
        <v>123</v>
      </c>
      <c r="C10862" t="s">
        <v>28</v>
      </c>
      <c r="D10862" t="str">
        <f t="shared" si="1014"/>
        <v>Item_14_BEVE</v>
      </c>
      <c r="E10862" t="s">
        <v>205</v>
      </c>
      <c r="F10862" s="5">
        <f t="shared" si="1015"/>
        <v>24.5</v>
      </c>
      <c r="G10862">
        <v>24.5</v>
      </c>
      <c r="H10862">
        <f t="shared" si="1016"/>
        <v>7</v>
      </c>
      <c r="I10862">
        <v>7</v>
      </c>
      <c r="J10862" s="3">
        <f t="shared" si="1017"/>
        <v>171.5</v>
      </c>
      <c r="K10862">
        <v>171.5</v>
      </c>
      <c r="L10862" t="str">
        <f t="shared" si="1018"/>
        <v>Medium</v>
      </c>
      <c r="M10862" t="s">
        <v>48</v>
      </c>
      <c r="N10862" t="s">
        <v>16</v>
      </c>
      <c r="O10862" s="1">
        <v>45621</v>
      </c>
      <c r="P10862" s="7" t="str">
        <f t="shared" si="1019"/>
        <v>NO</v>
      </c>
      <c r="Q10862" t="b">
        <v>0</v>
      </c>
    </row>
    <row r="10863" spans="1:17" x14ac:dyDescent="0.3">
      <c r="A10863" t="s">
        <v>11110</v>
      </c>
      <c r="B10863" t="s">
        <v>123</v>
      </c>
      <c r="C10863" t="s">
        <v>66</v>
      </c>
      <c r="D10863" t="str">
        <f t="shared" si="1014"/>
        <v>Item_20_ELEC</v>
      </c>
      <c r="E10863" t="s">
        <v>346</v>
      </c>
      <c r="F10863" s="5">
        <f t="shared" si="1015"/>
        <v>33.5</v>
      </c>
      <c r="G10863">
        <v>33.5</v>
      </c>
      <c r="H10863">
        <f t="shared" si="1016"/>
        <v>1</v>
      </c>
      <c r="I10863">
        <v>1</v>
      </c>
      <c r="J10863" s="3">
        <f t="shared" si="1017"/>
        <v>33.5</v>
      </c>
      <c r="K10863">
        <v>33.5</v>
      </c>
      <c r="L10863" t="str">
        <f t="shared" si="1018"/>
        <v>Low</v>
      </c>
      <c r="M10863" t="s">
        <v>25</v>
      </c>
      <c r="N10863" t="s">
        <v>38</v>
      </c>
      <c r="O10863" s="1">
        <v>45342</v>
      </c>
      <c r="P10863" s="7" t="str">
        <f t="shared" si="1019"/>
        <v>NO</v>
      </c>
      <c r="Q10863" t="b">
        <v>0</v>
      </c>
    </row>
    <row r="10864" spans="1:17" x14ac:dyDescent="0.3">
      <c r="A10864" t="s">
        <v>11111</v>
      </c>
      <c r="B10864" t="s">
        <v>113</v>
      </c>
      <c r="C10864" t="s">
        <v>32</v>
      </c>
      <c r="D10864" t="str">
        <f t="shared" si="1014"/>
        <v>Item_10_FOOD</v>
      </c>
      <c r="E10864" t="s">
        <v>78</v>
      </c>
      <c r="F10864" s="5">
        <f t="shared" si="1015"/>
        <v>18.5</v>
      </c>
      <c r="G10864">
        <v>18.5</v>
      </c>
      <c r="H10864">
        <f t="shared" si="1016"/>
        <v>1</v>
      </c>
      <c r="I10864">
        <v>1</v>
      </c>
      <c r="J10864" s="3">
        <f t="shared" si="1017"/>
        <v>18.5</v>
      </c>
      <c r="K10864">
        <v>18.5</v>
      </c>
      <c r="L10864" t="str">
        <f t="shared" si="1018"/>
        <v>Low</v>
      </c>
      <c r="M10864" t="s">
        <v>25</v>
      </c>
      <c r="N10864" t="s">
        <v>16</v>
      </c>
      <c r="O10864" s="1">
        <v>45178</v>
      </c>
      <c r="P10864" s="7" t="str">
        <f t="shared" si="1019"/>
        <v>YES</v>
      </c>
      <c r="Q10864" t="b">
        <v>1</v>
      </c>
    </row>
    <row r="10865" spans="1:17" x14ac:dyDescent="0.3">
      <c r="A10865" t="s">
        <v>11112</v>
      </c>
      <c r="B10865" t="s">
        <v>55</v>
      </c>
      <c r="C10865" t="s">
        <v>19</v>
      </c>
      <c r="D10865" t="str">
        <f t="shared" si="1014"/>
        <v>Item_4_MILK</v>
      </c>
      <c r="E10865" t="s">
        <v>210</v>
      </c>
      <c r="F10865" s="5">
        <f t="shared" si="1015"/>
        <v>9.5</v>
      </c>
      <c r="G10865">
        <v>9.5</v>
      </c>
      <c r="H10865">
        <f t="shared" si="1016"/>
        <v>6</v>
      </c>
      <c r="I10865">
        <v>6</v>
      </c>
      <c r="J10865" s="3">
        <f t="shared" si="1017"/>
        <v>57</v>
      </c>
      <c r="K10865">
        <v>57</v>
      </c>
      <c r="L10865" t="str">
        <f t="shared" si="1018"/>
        <v>Low</v>
      </c>
      <c r="M10865" t="s">
        <v>15</v>
      </c>
      <c r="N10865" t="s">
        <v>16</v>
      </c>
      <c r="O10865" s="1">
        <v>45136</v>
      </c>
      <c r="P10865" s="9" t="str">
        <f t="shared" si="1019"/>
        <v>N/A</v>
      </c>
    </row>
    <row r="10866" spans="1:17" x14ac:dyDescent="0.3">
      <c r="A10866" t="s">
        <v>11113</v>
      </c>
      <c r="B10866" t="s">
        <v>27</v>
      </c>
      <c r="C10866" t="s">
        <v>130</v>
      </c>
      <c r="D10866" t="str">
        <f t="shared" si="1014"/>
        <v>Item_4_COMP</v>
      </c>
      <c r="E10866" t="s">
        <v>387</v>
      </c>
      <c r="F10866" s="5">
        <f t="shared" si="1015"/>
        <v>9.5</v>
      </c>
      <c r="G10866">
        <v>9.5</v>
      </c>
      <c r="H10866">
        <f t="shared" si="1016"/>
        <v>9</v>
      </c>
      <c r="I10866">
        <v>9</v>
      </c>
      <c r="J10866" s="3">
        <f t="shared" si="1017"/>
        <v>85.5</v>
      </c>
      <c r="K10866">
        <v>85.5</v>
      </c>
      <c r="L10866" t="str">
        <f t="shared" si="1018"/>
        <v>Low</v>
      </c>
      <c r="M10866" t="s">
        <v>25</v>
      </c>
      <c r="N10866" t="s">
        <v>16</v>
      </c>
      <c r="O10866" s="1">
        <v>45317</v>
      </c>
      <c r="P10866" s="7" t="str">
        <f t="shared" si="1019"/>
        <v>YES</v>
      </c>
      <c r="Q10866" t="b">
        <v>1</v>
      </c>
    </row>
    <row r="10867" spans="1:17" x14ac:dyDescent="0.3">
      <c r="A10867" t="s">
        <v>11114</v>
      </c>
      <c r="B10867" t="s">
        <v>36</v>
      </c>
      <c r="C10867" t="s">
        <v>32</v>
      </c>
      <c r="D10867" t="str">
        <f t="shared" si="1014"/>
        <v>Item_22_FOOD</v>
      </c>
      <c r="E10867" t="s">
        <v>160</v>
      </c>
      <c r="F10867" s="5">
        <f t="shared" si="1015"/>
        <v>36.5</v>
      </c>
      <c r="G10867">
        <v>36.5</v>
      </c>
      <c r="H10867">
        <f t="shared" si="1016"/>
        <v>9</v>
      </c>
      <c r="I10867">
        <v>9</v>
      </c>
      <c r="J10867" s="3">
        <f t="shared" si="1017"/>
        <v>328.5</v>
      </c>
      <c r="K10867">
        <v>328.5</v>
      </c>
      <c r="L10867" t="str">
        <f t="shared" si="1018"/>
        <v>High</v>
      </c>
      <c r="M10867" t="s">
        <v>15</v>
      </c>
      <c r="N10867" t="s">
        <v>16</v>
      </c>
      <c r="O10867" s="1">
        <v>45199</v>
      </c>
      <c r="P10867" s="7" t="str">
        <f t="shared" si="1019"/>
        <v>YES</v>
      </c>
      <c r="Q10867" t="b">
        <v>1</v>
      </c>
    </row>
    <row r="10868" spans="1:17" x14ac:dyDescent="0.3">
      <c r="A10868" t="s">
        <v>11115</v>
      </c>
      <c r="B10868" t="s">
        <v>65</v>
      </c>
      <c r="C10868" t="s">
        <v>32</v>
      </c>
      <c r="D10868" t="str">
        <f t="shared" si="1014"/>
        <v>Item_5_FOOD</v>
      </c>
      <c r="E10868" t="s">
        <v>409</v>
      </c>
      <c r="F10868" s="5">
        <f t="shared" si="1015"/>
        <v>11</v>
      </c>
      <c r="G10868">
        <v>11</v>
      </c>
      <c r="H10868">
        <f t="shared" si="1016"/>
        <v>8</v>
      </c>
      <c r="I10868">
        <v>8</v>
      </c>
      <c r="J10868" s="3">
        <f t="shared" si="1017"/>
        <v>88</v>
      </c>
      <c r="K10868">
        <v>88</v>
      </c>
      <c r="L10868" t="str">
        <f t="shared" si="1018"/>
        <v>Low</v>
      </c>
      <c r="M10868" t="s">
        <v>15</v>
      </c>
      <c r="N10868" t="s">
        <v>38</v>
      </c>
      <c r="O10868" s="1">
        <v>44851</v>
      </c>
      <c r="P10868" s="9" t="str">
        <f t="shared" si="1019"/>
        <v>N/A</v>
      </c>
    </row>
    <row r="10869" spans="1:17" x14ac:dyDescent="0.3">
      <c r="A10869" t="s">
        <v>11116</v>
      </c>
      <c r="B10869" t="s">
        <v>116</v>
      </c>
      <c r="C10869" t="s">
        <v>32</v>
      </c>
      <c r="D10869" t="str">
        <f t="shared" si="1014"/>
        <v>Item_13_FOOD</v>
      </c>
      <c r="E10869" t="s">
        <v>482</v>
      </c>
      <c r="F10869" s="5">
        <f t="shared" si="1015"/>
        <v>23</v>
      </c>
      <c r="G10869">
        <v>23</v>
      </c>
      <c r="H10869">
        <f t="shared" si="1016"/>
        <v>6</v>
      </c>
      <c r="I10869">
        <v>6</v>
      </c>
      <c r="J10869" s="3">
        <f t="shared" si="1017"/>
        <v>138</v>
      </c>
      <c r="K10869">
        <v>138</v>
      </c>
      <c r="L10869" t="str">
        <f t="shared" si="1018"/>
        <v>Low</v>
      </c>
      <c r="M10869" t="s">
        <v>15</v>
      </c>
      <c r="N10869" t="s">
        <v>16</v>
      </c>
      <c r="O10869" s="1">
        <v>44758</v>
      </c>
      <c r="P10869" s="7" t="str">
        <f t="shared" si="1019"/>
        <v>YES</v>
      </c>
      <c r="Q10869" t="b">
        <v>1</v>
      </c>
    </row>
    <row r="10870" spans="1:17" x14ac:dyDescent="0.3">
      <c r="A10870" t="s">
        <v>11117</v>
      </c>
      <c r="B10870" t="s">
        <v>36</v>
      </c>
      <c r="C10870" t="s">
        <v>28</v>
      </c>
      <c r="D10870" t="str">
        <f t="shared" si="1014"/>
        <v>Item_19_BEVE</v>
      </c>
      <c r="E10870" t="s">
        <v>256</v>
      </c>
      <c r="F10870" s="5">
        <f t="shared" si="1015"/>
        <v>32</v>
      </c>
      <c r="G10870">
        <v>32</v>
      </c>
      <c r="H10870">
        <f t="shared" si="1016"/>
        <v>9</v>
      </c>
      <c r="I10870">
        <v>9</v>
      </c>
      <c r="J10870" s="3">
        <f t="shared" si="1017"/>
        <v>288</v>
      </c>
      <c r="K10870">
        <v>288</v>
      </c>
      <c r="L10870" t="str">
        <f t="shared" si="1018"/>
        <v>Medium</v>
      </c>
      <c r="M10870" t="s">
        <v>15</v>
      </c>
      <c r="N10870" t="s">
        <v>16</v>
      </c>
      <c r="O10870" s="1">
        <v>45391</v>
      </c>
      <c r="P10870" s="9" t="str">
        <f t="shared" si="1019"/>
        <v>N/A</v>
      </c>
    </row>
    <row r="10871" spans="1:17" x14ac:dyDescent="0.3">
      <c r="A10871" t="s">
        <v>11118</v>
      </c>
      <c r="B10871" t="s">
        <v>77</v>
      </c>
      <c r="C10871" t="s">
        <v>23</v>
      </c>
      <c r="D10871" t="str">
        <f t="shared" si="1014"/>
        <v>Item_13_BUTC</v>
      </c>
      <c r="E10871" t="s">
        <v>306</v>
      </c>
      <c r="F10871" s="5">
        <f t="shared" si="1015"/>
        <v>23</v>
      </c>
      <c r="G10871">
        <v>23</v>
      </c>
      <c r="H10871">
        <f t="shared" si="1016"/>
        <v>7</v>
      </c>
      <c r="I10871">
        <v>7</v>
      </c>
      <c r="J10871" s="3">
        <f t="shared" si="1017"/>
        <v>161</v>
      </c>
      <c r="K10871">
        <v>161</v>
      </c>
      <c r="L10871" t="str">
        <f t="shared" si="1018"/>
        <v>Medium</v>
      </c>
      <c r="M10871" t="s">
        <v>15</v>
      </c>
      <c r="N10871" t="s">
        <v>16</v>
      </c>
      <c r="O10871" s="1">
        <v>44584</v>
      </c>
      <c r="P10871" s="7" t="str">
        <f t="shared" si="1019"/>
        <v>NO</v>
      </c>
      <c r="Q10871" t="b">
        <v>0</v>
      </c>
    </row>
    <row r="10872" spans="1:17" x14ac:dyDescent="0.3">
      <c r="A10872" t="s">
        <v>11119</v>
      </c>
      <c r="B10872" t="s">
        <v>55</v>
      </c>
      <c r="C10872" t="s">
        <v>41</v>
      </c>
      <c r="D10872" t="str">
        <f t="shared" si="1014"/>
        <v>Item_17_FURN</v>
      </c>
      <c r="E10872" t="s">
        <v>342</v>
      </c>
      <c r="F10872" s="5">
        <f t="shared" si="1015"/>
        <v>29</v>
      </c>
      <c r="G10872">
        <v>29</v>
      </c>
      <c r="H10872">
        <f t="shared" si="1016"/>
        <v>1</v>
      </c>
      <c r="I10872">
        <v>1</v>
      </c>
      <c r="J10872" s="3">
        <f t="shared" si="1017"/>
        <v>29</v>
      </c>
      <c r="K10872">
        <v>29</v>
      </c>
      <c r="L10872" t="str">
        <f t="shared" si="1018"/>
        <v>Low</v>
      </c>
      <c r="M10872" t="s">
        <v>48</v>
      </c>
      <c r="N10872" t="s">
        <v>16</v>
      </c>
      <c r="O10872" s="1">
        <v>45247</v>
      </c>
      <c r="P10872" s="7" t="str">
        <f t="shared" si="1019"/>
        <v>YES</v>
      </c>
      <c r="Q10872" t="b">
        <v>1</v>
      </c>
    </row>
    <row r="10873" spans="1:17" x14ac:dyDescent="0.3">
      <c r="A10873" t="s">
        <v>11120</v>
      </c>
      <c r="B10873" t="s">
        <v>65</v>
      </c>
      <c r="C10873" t="s">
        <v>32</v>
      </c>
      <c r="D10873" t="str">
        <f t="shared" si="1014"/>
        <v>Item_10_FOOD</v>
      </c>
      <c r="E10873" t="s">
        <v>78</v>
      </c>
      <c r="F10873" s="5">
        <f t="shared" si="1015"/>
        <v>18.5</v>
      </c>
      <c r="G10873">
        <v>18.5</v>
      </c>
      <c r="H10873">
        <f t="shared" si="1016"/>
        <v>2</v>
      </c>
      <c r="I10873">
        <v>2</v>
      </c>
      <c r="J10873" s="3">
        <f t="shared" si="1017"/>
        <v>37</v>
      </c>
      <c r="K10873">
        <v>37</v>
      </c>
      <c r="L10873" t="str">
        <f t="shared" si="1018"/>
        <v>Low</v>
      </c>
      <c r="M10873" t="s">
        <v>15</v>
      </c>
      <c r="N10873" t="s">
        <v>38</v>
      </c>
      <c r="O10873" s="1">
        <v>45385</v>
      </c>
      <c r="P10873" s="7" t="str">
        <f t="shared" si="1019"/>
        <v>NO</v>
      </c>
      <c r="Q10873" t="b">
        <v>0</v>
      </c>
    </row>
    <row r="10874" spans="1:17" x14ac:dyDescent="0.3">
      <c r="A10874" t="s">
        <v>11121</v>
      </c>
      <c r="B10874" t="s">
        <v>116</v>
      </c>
      <c r="C10874" t="s">
        <v>23</v>
      </c>
      <c r="D10874" t="str">
        <f t="shared" si="1014"/>
        <v>Item_22_BUTC</v>
      </c>
      <c r="E10874" t="s">
        <v>47</v>
      </c>
      <c r="F10874" s="5">
        <f t="shared" si="1015"/>
        <v>36.5</v>
      </c>
      <c r="G10874">
        <v>36.5</v>
      </c>
      <c r="H10874">
        <f t="shared" si="1016"/>
        <v>1</v>
      </c>
      <c r="I10874">
        <v>1</v>
      </c>
      <c r="J10874" s="3">
        <f t="shared" si="1017"/>
        <v>36.5</v>
      </c>
      <c r="K10874">
        <v>36.5</v>
      </c>
      <c r="L10874" t="str">
        <f t="shared" si="1018"/>
        <v>Low</v>
      </c>
      <c r="M10874" t="s">
        <v>15</v>
      </c>
      <c r="N10874" t="s">
        <v>38</v>
      </c>
      <c r="O10874" s="1">
        <v>44767</v>
      </c>
      <c r="P10874" s="7" t="str">
        <f t="shared" si="1019"/>
        <v>NO</v>
      </c>
      <c r="Q10874" t="b">
        <v>0</v>
      </c>
    </row>
    <row r="10875" spans="1:17" x14ac:dyDescent="0.3">
      <c r="A10875" t="s">
        <v>11122</v>
      </c>
      <c r="B10875" t="s">
        <v>123</v>
      </c>
      <c r="C10875" t="s">
        <v>66</v>
      </c>
      <c r="D10875" t="str">
        <f t="shared" si="1014"/>
        <v>Item_6_ELEC</v>
      </c>
      <c r="E10875" t="s">
        <v>215</v>
      </c>
      <c r="F10875" s="5">
        <f t="shared" si="1015"/>
        <v>12.5</v>
      </c>
      <c r="G10875">
        <v>12.5</v>
      </c>
      <c r="H10875">
        <f t="shared" si="1016"/>
        <v>1</v>
      </c>
      <c r="I10875">
        <v>1</v>
      </c>
      <c r="J10875" s="3">
        <f t="shared" si="1017"/>
        <v>12.5</v>
      </c>
      <c r="K10875">
        <v>12.5</v>
      </c>
      <c r="L10875" t="str">
        <f t="shared" si="1018"/>
        <v>Low</v>
      </c>
      <c r="M10875" t="s">
        <v>48</v>
      </c>
      <c r="N10875" t="s">
        <v>16</v>
      </c>
      <c r="O10875" s="1">
        <v>44700</v>
      </c>
      <c r="P10875" s="7" t="str">
        <f t="shared" si="1019"/>
        <v>YES</v>
      </c>
      <c r="Q10875" t="b">
        <v>1</v>
      </c>
    </row>
    <row r="10876" spans="1:17" x14ac:dyDescent="0.3">
      <c r="A10876" t="s">
        <v>11123</v>
      </c>
      <c r="B10876" t="s">
        <v>84</v>
      </c>
      <c r="C10876" t="s">
        <v>28</v>
      </c>
      <c r="D10876" t="str">
        <f t="shared" si="1014"/>
        <v>Item_23_BEVE</v>
      </c>
      <c r="E10876" t="s">
        <v>252</v>
      </c>
      <c r="F10876" s="5">
        <f t="shared" si="1015"/>
        <v>38</v>
      </c>
      <c r="G10876">
        <v>38</v>
      </c>
      <c r="H10876">
        <f t="shared" si="1016"/>
        <v>6</v>
      </c>
      <c r="I10876">
        <v>6</v>
      </c>
      <c r="J10876" s="3">
        <f t="shared" si="1017"/>
        <v>228</v>
      </c>
      <c r="K10876">
        <v>228</v>
      </c>
      <c r="L10876" t="str">
        <f t="shared" si="1018"/>
        <v>Medium</v>
      </c>
      <c r="M10876" t="s">
        <v>48</v>
      </c>
      <c r="N10876" t="s">
        <v>16</v>
      </c>
      <c r="O10876" s="1">
        <v>45193</v>
      </c>
      <c r="P10876" s="7" t="str">
        <f t="shared" si="1019"/>
        <v>YES</v>
      </c>
      <c r="Q10876" t="b">
        <v>1</v>
      </c>
    </row>
    <row r="10877" spans="1:17" x14ac:dyDescent="0.3">
      <c r="A10877" t="s">
        <v>11124</v>
      </c>
      <c r="B10877" t="s">
        <v>27</v>
      </c>
      <c r="C10877" t="s">
        <v>41</v>
      </c>
      <c r="D10877" t="str">
        <f t="shared" si="1014"/>
        <v>Item_11_FURN</v>
      </c>
      <c r="E10877" t="s">
        <v>190</v>
      </c>
      <c r="F10877" s="5">
        <f t="shared" si="1015"/>
        <v>20</v>
      </c>
      <c r="G10877">
        <v>20</v>
      </c>
      <c r="H10877">
        <f t="shared" si="1016"/>
        <v>3</v>
      </c>
      <c r="I10877">
        <v>3</v>
      </c>
      <c r="J10877" s="3">
        <f t="shared" si="1017"/>
        <v>60</v>
      </c>
      <c r="K10877">
        <v>60</v>
      </c>
      <c r="L10877" t="str">
        <f t="shared" si="1018"/>
        <v>Low</v>
      </c>
      <c r="M10877" t="s">
        <v>15</v>
      </c>
      <c r="N10877" t="s">
        <v>16</v>
      </c>
      <c r="O10877" s="1">
        <v>45247</v>
      </c>
      <c r="P10877" s="9" t="str">
        <f t="shared" si="1019"/>
        <v>N/A</v>
      </c>
    </row>
    <row r="10878" spans="1:17" x14ac:dyDescent="0.3">
      <c r="A10878" t="s">
        <v>11125</v>
      </c>
      <c r="B10878" t="s">
        <v>55</v>
      </c>
      <c r="C10878" t="s">
        <v>19</v>
      </c>
      <c r="D10878" t="str">
        <f t="shared" si="1014"/>
        <v>Item_8_MILK</v>
      </c>
      <c r="E10878" t="s">
        <v>201</v>
      </c>
      <c r="F10878" s="5">
        <f t="shared" si="1015"/>
        <v>15.5</v>
      </c>
      <c r="G10878">
        <v>15.5</v>
      </c>
      <c r="H10878">
        <f t="shared" si="1016"/>
        <v>7</v>
      </c>
      <c r="I10878">
        <v>7</v>
      </c>
      <c r="J10878" s="3">
        <f t="shared" si="1017"/>
        <v>108.5</v>
      </c>
      <c r="K10878">
        <v>108.5</v>
      </c>
      <c r="L10878" t="str">
        <f t="shared" si="1018"/>
        <v>Low</v>
      </c>
      <c r="M10878" t="s">
        <v>48</v>
      </c>
      <c r="N10878" t="s">
        <v>16</v>
      </c>
      <c r="O10878" s="1">
        <v>45180</v>
      </c>
      <c r="P10878" s="9" t="str">
        <f t="shared" si="1019"/>
        <v>N/A</v>
      </c>
    </row>
    <row r="10879" spans="1:17" x14ac:dyDescent="0.3">
      <c r="A10879" t="s">
        <v>11126</v>
      </c>
      <c r="B10879" t="s">
        <v>63</v>
      </c>
      <c r="C10879" t="s">
        <v>13</v>
      </c>
      <c r="D10879" t="str">
        <f t="shared" si="1014"/>
        <v>Item_23_PATI</v>
      </c>
      <c r="E10879" t="s">
        <v>796</v>
      </c>
      <c r="F10879" s="5">
        <f t="shared" si="1015"/>
        <v>38</v>
      </c>
      <c r="G10879">
        <v>38</v>
      </c>
      <c r="H10879">
        <f t="shared" si="1016"/>
        <v>5</v>
      </c>
      <c r="I10879">
        <v>5</v>
      </c>
      <c r="J10879" s="3">
        <f t="shared" si="1017"/>
        <v>190</v>
      </c>
      <c r="K10879">
        <v>190</v>
      </c>
      <c r="L10879" t="str">
        <f t="shared" si="1018"/>
        <v>Medium</v>
      </c>
      <c r="M10879" t="s">
        <v>15</v>
      </c>
      <c r="N10879" t="s">
        <v>38</v>
      </c>
      <c r="O10879" s="1">
        <v>44912</v>
      </c>
      <c r="P10879" s="7" t="str">
        <f t="shared" si="1019"/>
        <v>YES</v>
      </c>
      <c r="Q10879" t="b">
        <v>1</v>
      </c>
    </row>
    <row r="10880" spans="1:17" x14ac:dyDescent="0.3">
      <c r="A10880" t="s">
        <v>11127</v>
      </c>
      <c r="B10880" t="s">
        <v>27</v>
      </c>
      <c r="C10880" t="s">
        <v>23</v>
      </c>
      <c r="D10880" t="str">
        <f t="shared" si="1014"/>
        <v>Item_2_BUTC</v>
      </c>
      <c r="E10880" t="s">
        <v>162</v>
      </c>
      <c r="F10880" s="5">
        <f t="shared" si="1015"/>
        <v>6.5</v>
      </c>
      <c r="G10880">
        <v>6.5</v>
      </c>
      <c r="H10880">
        <f t="shared" si="1016"/>
        <v>8</v>
      </c>
      <c r="I10880">
        <v>8</v>
      </c>
      <c r="J10880" s="3">
        <f t="shared" si="1017"/>
        <v>52</v>
      </c>
      <c r="K10880">
        <v>52</v>
      </c>
      <c r="L10880" t="str">
        <f t="shared" si="1018"/>
        <v>Low</v>
      </c>
      <c r="M10880" t="s">
        <v>25</v>
      </c>
      <c r="N10880" t="s">
        <v>38</v>
      </c>
      <c r="O10880" s="1">
        <v>45175</v>
      </c>
      <c r="P10880" s="7" t="str">
        <f t="shared" si="1019"/>
        <v>YES</v>
      </c>
      <c r="Q10880" t="b">
        <v>1</v>
      </c>
    </row>
    <row r="10881" spans="1:17" x14ac:dyDescent="0.3">
      <c r="A10881" t="s">
        <v>11128</v>
      </c>
      <c r="B10881" t="s">
        <v>69</v>
      </c>
      <c r="C10881" t="s">
        <v>41</v>
      </c>
      <c r="D10881" t="str">
        <f t="shared" si="1014"/>
        <v>Item_11_FURN</v>
      </c>
      <c r="E10881" t="s">
        <v>190</v>
      </c>
      <c r="F10881" s="5">
        <f t="shared" si="1015"/>
        <v>20</v>
      </c>
      <c r="G10881">
        <v>20</v>
      </c>
      <c r="H10881">
        <f t="shared" si="1016"/>
        <v>10</v>
      </c>
      <c r="I10881">
        <v>10</v>
      </c>
      <c r="J10881" s="3">
        <f t="shared" si="1017"/>
        <v>200</v>
      </c>
      <c r="K10881">
        <v>200</v>
      </c>
      <c r="L10881" t="str">
        <f t="shared" si="1018"/>
        <v>Medium</v>
      </c>
      <c r="M10881" t="s">
        <v>15</v>
      </c>
      <c r="N10881" t="s">
        <v>16</v>
      </c>
      <c r="O10881" s="1">
        <v>45649</v>
      </c>
      <c r="P10881" s="7" t="str">
        <f t="shared" si="1019"/>
        <v>NO</v>
      </c>
      <c r="Q10881" t="b">
        <v>0</v>
      </c>
    </row>
    <row r="10882" spans="1:17" x14ac:dyDescent="0.3">
      <c r="A10882" t="s">
        <v>11129</v>
      </c>
      <c r="B10882" t="s">
        <v>116</v>
      </c>
      <c r="C10882" t="s">
        <v>130</v>
      </c>
      <c r="D10882" t="str">
        <f t="shared" ref="D10882:D10945" si="1020">IF(TRIM(E10882)="","Unknown_Item","Item_"&amp;MID(E10882,6,FIND("_",E10882,6)-6)&amp;"_"&amp;UPPER(LEFT(C10882,4)))</f>
        <v>Item_15_COMP</v>
      </c>
      <c r="E10882" t="s">
        <v>149</v>
      </c>
      <c r="F10882" s="5">
        <f t="shared" ref="F10882:F10945" si="1021">IF(ISBLANK(G10882),AVERAGE($G$2:$G$12576),G10882)</f>
        <v>26</v>
      </c>
      <c r="G10882">
        <v>26</v>
      </c>
      <c r="H10882">
        <f t="shared" ref="H10882:H10945" si="1022">IF(ISBLANK(I10882),MEDIAN($I$2:$I$12576),I10882)</f>
        <v>10</v>
      </c>
      <c r="I10882">
        <v>10</v>
      </c>
      <c r="J10882" s="3">
        <f t="shared" ref="J10882:J10945" si="1023">IF(ISBLANK(K10882),MEDIAN($K$2:$K$12576),K10882)</f>
        <v>260</v>
      </c>
      <c r="K10882">
        <v>260</v>
      </c>
      <c r="L10882" t="str">
        <f t="shared" ref="L10882:L10945" si="1024">IF(J10882&gt;=300,"High",IF(J10882&gt;=150,"Medium","Low"))</f>
        <v>Medium</v>
      </c>
      <c r="M10882" t="s">
        <v>48</v>
      </c>
      <c r="N10882" t="s">
        <v>38</v>
      </c>
      <c r="O10882" s="1">
        <v>45303</v>
      </c>
      <c r="P10882" s="9" t="str">
        <f t="shared" ref="P10882:P10945" si="1025">IF(ISBLANK(Q10882),"N/A",IF(Q10882=TRUE,"YES","NO"))</f>
        <v>N/A</v>
      </c>
    </row>
    <row r="10883" spans="1:17" x14ac:dyDescent="0.3">
      <c r="A10883" t="s">
        <v>11130</v>
      </c>
      <c r="B10883" t="s">
        <v>65</v>
      </c>
      <c r="C10883" t="s">
        <v>41</v>
      </c>
      <c r="D10883" t="str">
        <f t="shared" si="1020"/>
        <v>Item_11_FURN</v>
      </c>
      <c r="E10883" t="s">
        <v>190</v>
      </c>
      <c r="F10883" s="5">
        <f t="shared" si="1021"/>
        <v>20</v>
      </c>
      <c r="G10883">
        <v>20</v>
      </c>
      <c r="H10883">
        <f t="shared" si="1022"/>
        <v>2</v>
      </c>
      <c r="I10883">
        <v>2</v>
      </c>
      <c r="J10883" s="3">
        <f t="shared" si="1023"/>
        <v>40</v>
      </c>
      <c r="K10883">
        <v>40</v>
      </c>
      <c r="L10883" t="str">
        <f t="shared" si="1024"/>
        <v>Low</v>
      </c>
      <c r="M10883" t="s">
        <v>48</v>
      </c>
      <c r="N10883" t="s">
        <v>38</v>
      </c>
      <c r="O10883" s="1">
        <v>45085</v>
      </c>
      <c r="P10883" s="7" t="str">
        <f t="shared" si="1025"/>
        <v>NO</v>
      </c>
      <c r="Q10883" t="b">
        <v>0</v>
      </c>
    </row>
    <row r="10884" spans="1:17" x14ac:dyDescent="0.3">
      <c r="A10884" t="s">
        <v>11131</v>
      </c>
      <c r="B10884" t="s">
        <v>74</v>
      </c>
      <c r="C10884" t="s">
        <v>13</v>
      </c>
      <c r="D10884" t="str">
        <f t="shared" si="1020"/>
        <v>Item_4_PATI</v>
      </c>
      <c r="E10884" t="s">
        <v>207</v>
      </c>
      <c r="F10884" s="5">
        <f t="shared" si="1021"/>
        <v>9.5</v>
      </c>
      <c r="G10884">
        <v>9.5</v>
      </c>
      <c r="H10884">
        <f t="shared" si="1022"/>
        <v>9</v>
      </c>
      <c r="I10884">
        <v>9</v>
      </c>
      <c r="J10884" s="3">
        <f t="shared" si="1023"/>
        <v>85.5</v>
      </c>
      <c r="K10884">
        <v>85.5</v>
      </c>
      <c r="L10884" t="str">
        <f t="shared" si="1024"/>
        <v>Low</v>
      </c>
      <c r="M10884" t="s">
        <v>48</v>
      </c>
      <c r="N10884" t="s">
        <v>38</v>
      </c>
      <c r="O10884" s="1">
        <v>45360</v>
      </c>
      <c r="P10884" s="7" t="str">
        <f t="shared" si="1025"/>
        <v>NO</v>
      </c>
      <c r="Q10884" t="b">
        <v>0</v>
      </c>
    </row>
    <row r="10885" spans="1:17" x14ac:dyDescent="0.3">
      <c r="A10885" t="s">
        <v>11132</v>
      </c>
      <c r="B10885" t="s">
        <v>89</v>
      </c>
      <c r="C10885" t="s">
        <v>130</v>
      </c>
      <c r="D10885" t="str">
        <f t="shared" si="1020"/>
        <v>Item_11_COMP</v>
      </c>
      <c r="E10885" t="s">
        <v>335</v>
      </c>
      <c r="F10885" s="5">
        <f t="shared" si="1021"/>
        <v>20</v>
      </c>
      <c r="G10885">
        <v>20</v>
      </c>
      <c r="H10885">
        <f t="shared" si="1022"/>
        <v>7</v>
      </c>
      <c r="I10885">
        <v>7</v>
      </c>
      <c r="J10885" s="3">
        <f t="shared" si="1023"/>
        <v>140</v>
      </c>
      <c r="K10885">
        <v>140</v>
      </c>
      <c r="L10885" t="str">
        <f t="shared" si="1024"/>
        <v>Low</v>
      </c>
      <c r="M10885" t="s">
        <v>25</v>
      </c>
      <c r="N10885" t="s">
        <v>16</v>
      </c>
      <c r="O10885" s="1">
        <v>45250</v>
      </c>
      <c r="P10885" s="9" t="str">
        <f t="shared" si="1025"/>
        <v>N/A</v>
      </c>
    </row>
    <row r="10886" spans="1:17" x14ac:dyDescent="0.3">
      <c r="A10886" t="s">
        <v>11133</v>
      </c>
      <c r="B10886" t="s">
        <v>116</v>
      </c>
      <c r="C10886" t="s">
        <v>32</v>
      </c>
      <c r="D10886" t="str">
        <f t="shared" si="1020"/>
        <v>Item_25_FOOD</v>
      </c>
      <c r="E10886" t="s">
        <v>365</v>
      </c>
      <c r="F10886" s="5">
        <f t="shared" si="1021"/>
        <v>41</v>
      </c>
      <c r="G10886">
        <v>41</v>
      </c>
      <c r="H10886">
        <f t="shared" si="1022"/>
        <v>10</v>
      </c>
      <c r="I10886">
        <v>10</v>
      </c>
      <c r="J10886" s="3">
        <f t="shared" si="1023"/>
        <v>410</v>
      </c>
      <c r="K10886">
        <v>410</v>
      </c>
      <c r="L10886" t="str">
        <f t="shared" si="1024"/>
        <v>High</v>
      </c>
      <c r="M10886" t="s">
        <v>15</v>
      </c>
      <c r="N10886" t="s">
        <v>16</v>
      </c>
      <c r="O10886" s="1">
        <v>44973</v>
      </c>
      <c r="P10886" s="7" t="str">
        <f t="shared" si="1025"/>
        <v>NO</v>
      </c>
      <c r="Q10886" t="b">
        <v>0</v>
      </c>
    </row>
    <row r="10887" spans="1:17" x14ac:dyDescent="0.3">
      <c r="A10887" t="s">
        <v>11134</v>
      </c>
      <c r="B10887" t="s">
        <v>65</v>
      </c>
      <c r="C10887" t="s">
        <v>13</v>
      </c>
      <c r="D10887" t="str">
        <f t="shared" si="1020"/>
        <v>Item_3_PATI</v>
      </c>
      <c r="E10887" t="s">
        <v>1414</v>
      </c>
      <c r="F10887" s="5">
        <f t="shared" si="1021"/>
        <v>8</v>
      </c>
      <c r="G10887">
        <v>8</v>
      </c>
      <c r="H10887">
        <f t="shared" si="1022"/>
        <v>8</v>
      </c>
      <c r="I10887">
        <v>8</v>
      </c>
      <c r="J10887" s="3">
        <f t="shared" si="1023"/>
        <v>64</v>
      </c>
      <c r="K10887">
        <v>64</v>
      </c>
      <c r="L10887" t="str">
        <f t="shared" si="1024"/>
        <v>Low</v>
      </c>
      <c r="M10887" t="s">
        <v>15</v>
      </c>
      <c r="N10887" t="s">
        <v>16</v>
      </c>
      <c r="O10887" s="1">
        <v>44813</v>
      </c>
      <c r="P10887" s="7" t="str">
        <f t="shared" si="1025"/>
        <v>YES</v>
      </c>
      <c r="Q10887" t="b">
        <v>1</v>
      </c>
    </row>
    <row r="10888" spans="1:17" x14ac:dyDescent="0.3">
      <c r="A10888" t="s">
        <v>11135</v>
      </c>
      <c r="B10888" t="s">
        <v>113</v>
      </c>
      <c r="C10888" t="s">
        <v>23</v>
      </c>
      <c r="D10888" t="str">
        <f t="shared" si="1020"/>
        <v>Item_15_BUTC</v>
      </c>
      <c r="E10888" t="s">
        <v>1239</v>
      </c>
      <c r="F10888" s="5">
        <f t="shared" si="1021"/>
        <v>26</v>
      </c>
      <c r="G10888">
        <v>26</v>
      </c>
      <c r="H10888">
        <f t="shared" si="1022"/>
        <v>4</v>
      </c>
      <c r="I10888">
        <v>4</v>
      </c>
      <c r="J10888" s="3">
        <f t="shared" si="1023"/>
        <v>104</v>
      </c>
      <c r="K10888">
        <v>104</v>
      </c>
      <c r="L10888" t="str">
        <f t="shared" si="1024"/>
        <v>Low</v>
      </c>
      <c r="M10888" t="s">
        <v>25</v>
      </c>
      <c r="N10888" t="s">
        <v>38</v>
      </c>
      <c r="O10888" s="1">
        <v>44985</v>
      </c>
      <c r="P10888" s="7" t="str">
        <f t="shared" si="1025"/>
        <v>YES</v>
      </c>
      <c r="Q10888" t="b">
        <v>1</v>
      </c>
    </row>
    <row r="10889" spans="1:17" x14ac:dyDescent="0.3">
      <c r="A10889" t="s">
        <v>11136</v>
      </c>
      <c r="B10889" t="s">
        <v>69</v>
      </c>
      <c r="C10889" t="s">
        <v>32</v>
      </c>
      <c r="D10889" t="str">
        <f t="shared" si="1020"/>
        <v>Item_2_FOOD</v>
      </c>
      <c r="E10889" t="s">
        <v>53</v>
      </c>
      <c r="F10889" s="5">
        <f t="shared" si="1021"/>
        <v>6.5</v>
      </c>
      <c r="G10889">
        <v>6.5</v>
      </c>
      <c r="H10889">
        <f t="shared" si="1022"/>
        <v>7</v>
      </c>
      <c r="I10889">
        <v>7</v>
      </c>
      <c r="J10889" s="3">
        <f t="shared" si="1023"/>
        <v>45.5</v>
      </c>
      <c r="K10889">
        <v>45.5</v>
      </c>
      <c r="L10889" t="str">
        <f t="shared" si="1024"/>
        <v>Low</v>
      </c>
      <c r="M10889" t="s">
        <v>15</v>
      </c>
      <c r="N10889" t="s">
        <v>38</v>
      </c>
      <c r="O10889" s="1">
        <v>45016</v>
      </c>
      <c r="P10889" s="7" t="str">
        <f t="shared" si="1025"/>
        <v>NO</v>
      </c>
      <c r="Q10889" t="b">
        <v>0</v>
      </c>
    </row>
    <row r="10890" spans="1:17" x14ac:dyDescent="0.3">
      <c r="A10890" t="s">
        <v>11137</v>
      </c>
      <c r="B10890" t="s">
        <v>18</v>
      </c>
      <c r="C10890" t="s">
        <v>28</v>
      </c>
      <c r="D10890" t="str">
        <f t="shared" si="1020"/>
        <v>Item_20_BEVE</v>
      </c>
      <c r="E10890" t="s">
        <v>258</v>
      </c>
      <c r="F10890" s="5">
        <f t="shared" si="1021"/>
        <v>33.5</v>
      </c>
      <c r="G10890">
        <v>33.5</v>
      </c>
      <c r="H10890">
        <f t="shared" si="1022"/>
        <v>10</v>
      </c>
      <c r="I10890">
        <v>10</v>
      </c>
      <c r="J10890" s="3">
        <f t="shared" si="1023"/>
        <v>335</v>
      </c>
      <c r="K10890">
        <v>335</v>
      </c>
      <c r="L10890" t="str">
        <f t="shared" si="1024"/>
        <v>High</v>
      </c>
      <c r="M10890" t="s">
        <v>15</v>
      </c>
      <c r="N10890" t="s">
        <v>16</v>
      </c>
      <c r="O10890" s="1">
        <v>45072</v>
      </c>
      <c r="P10890" s="7" t="str">
        <f t="shared" si="1025"/>
        <v>YES</v>
      </c>
      <c r="Q10890" t="b">
        <v>1</v>
      </c>
    </row>
    <row r="10891" spans="1:17" x14ac:dyDescent="0.3">
      <c r="A10891" t="s">
        <v>11138</v>
      </c>
      <c r="B10891" t="s">
        <v>108</v>
      </c>
      <c r="C10891" t="s">
        <v>13</v>
      </c>
      <c r="D10891" t="str">
        <f t="shared" si="1020"/>
        <v>Item_15_PATI</v>
      </c>
      <c r="E10891" t="s">
        <v>455</v>
      </c>
      <c r="F10891" s="5">
        <f t="shared" si="1021"/>
        <v>26</v>
      </c>
      <c r="G10891">
        <v>26</v>
      </c>
      <c r="H10891">
        <f t="shared" si="1022"/>
        <v>2</v>
      </c>
      <c r="I10891">
        <v>2</v>
      </c>
      <c r="J10891" s="3">
        <f t="shared" si="1023"/>
        <v>52</v>
      </c>
      <c r="K10891">
        <v>52</v>
      </c>
      <c r="L10891" t="str">
        <f t="shared" si="1024"/>
        <v>Low</v>
      </c>
      <c r="M10891" t="s">
        <v>15</v>
      </c>
      <c r="N10891" t="s">
        <v>16</v>
      </c>
      <c r="O10891" s="1">
        <v>44616</v>
      </c>
      <c r="P10891" s="7" t="str">
        <f t="shared" si="1025"/>
        <v>NO</v>
      </c>
      <c r="Q10891" t="b">
        <v>0</v>
      </c>
    </row>
    <row r="10892" spans="1:17" x14ac:dyDescent="0.3">
      <c r="A10892" t="s">
        <v>11139</v>
      </c>
      <c r="B10892" t="s">
        <v>27</v>
      </c>
      <c r="C10892" t="s">
        <v>13</v>
      </c>
      <c r="D10892" t="str">
        <f t="shared" si="1020"/>
        <v>Item_1_PATI</v>
      </c>
      <c r="E10892" t="s">
        <v>172</v>
      </c>
      <c r="F10892" s="5">
        <f t="shared" si="1021"/>
        <v>5</v>
      </c>
      <c r="G10892">
        <v>5</v>
      </c>
      <c r="H10892">
        <f t="shared" si="1022"/>
        <v>8</v>
      </c>
      <c r="I10892">
        <v>8</v>
      </c>
      <c r="J10892" s="3">
        <f t="shared" si="1023"/>
        <v>40</v>
      </c>
      <c r="K10892">
        <v>40</v>
      </c>
      <c r="L10892" t="str">
        <f t="shared" si="1024"/>
        <v>Low</v>
      </c>
      <c r="M10892" t="s">
        <v>15</v>
      </c>
      <c r="N10892" t="s">
        <v>38</v>
      </c>
      <c r="O10892" s="1">
        <v>45017</v>
      </c>
      <c r="P10892" s="9" t="str">
        <f t="shared" si="1025"/>
        <v>N/A</v>
      </c>
    </row>
    <row r="10893" spans="1:17" x14ac:dyDescent="0.3">
      <c r="A10893" t="s">
        <v>11140</v>
      </c>
      <c r="B10893" t="s">
        <v>55</v>
      </c>
      <c r="C10893" t="s">
        <v>130</v>
      </c>
      <c r="D10893" t="str">
        <f t="shared" si="1020"/>
        <v>Item_7_COMP</v>
      </c>
      <c r="E10893" t="s">
        <v>212</v>
      </c>
      <c r="F10893" s="5">
        <f t="shared" si="1021"/>
        <v>14</v>
      </c>
      <c r="G10893">
        <v>14</v>
      </c>
      <c r="H10893">
        <f t="shared" si="1022"/>
        <v>8</v>
      </c>
      <c r="I10893">
        <v>8</v>
      </c>
      <c r="J10893" s="3">
        <f t="shared" si="1023"/>
        <v>112</v>
      </c>
      <c r="K10893">
        <v>112</v>
      </c>
      <c r="L10893" t="str">
        <f t="shared" si="1024"/>
        <v>Low</v>
      </c>
      <c r="M10893" t="s">
        <v>48</v>
      </c>
      <c r="N10893" t="s">
        <v>38</v>
      </c>
      <c r="O10893" s="1">
        <v>45068</v>
      </c>
      <c r="P10893" s="7" t="str">
        <f t="shared" si="1025"/>
        <v>NO</v>
      </c>
      <c r="Q10893" t="b">
        <v>0</v>
      </c>
    </row>
    <row r="10894" spans="1:17" x14ac:dyDescent="0.3">
      <c r="A10894" t="s">
        <v>11141</v>
      </c>
      <c r="B10894" t="s">
        <v>65</v>
      </c>
      <c r="C10894" t="s">
        <v>130</v>
      </c>
      <c r="D10894" t="str">
        <f t="shared" si="1020"/>
        <v>Item_13_COMP</v>
      </c>
      <c r="E10894" t="s">
        <v>291</v>
      </c>
      <c r="F10894" s="5">
        <f t="shared" si="1021"/>
        <v>23</v>
      </c>
      <c r="G10894">
        <v>23</v>
      </c>
      <c r="H10894">
        <f t="shared" si="1022"/>
        <v>5</v>
      </c>
      <c r="I10894">
        <v>5</v>
      </c>
      <c r="J10894" s="3">
        <f t="shared" si="1023"/>
        <v>115</v>
      </c>
      <c r="K10894">
        <v>115</v>
      </c>
      <c r="L10894" t="str">
        <f t="shared" si="1024"/>
        <v>Low</v>
      </c>
      <c r="M10894" t="s">
        <v>48</v>
      </c>
      <c r="N10894" t="s">
        <v>38</v>
      </c>
      <c r="O10894" s="1">
        <v>45396</v>
      </c>
      <c r="P10894" s="7" t="str">
        <f t="shared" si="1025"/>
        <v>YES</v>
      </c>
      <c r="Q10894" t="b">
        <v>1</v>
      </c>
    </row>
    <row r="10895" spans="1:17" x14ac:dyDescent="0.3">
      <c r="A10895" t="s">
        <v>11142</v>
      </c>
      <c r="B10895" t="s">
        <v>31</v>
      </c>
      <c r="C10895" t="s">
        <v>32</v>
      </c>
      <c r="D10895" t="str">
        <f t="shared" si="1020"/>
        <v>Item_13_FOOD</v>
      </c>
      <c r="E10895" t="s">
        <v>482</v>
      </c>
      <c r="F10895" s="5">
        <f t="shared" si="1021"/>
        <v>23</v>
      </c>
      <c r="G10895">
        <v>23</v>
      </c>
      <c r="H10895">
        <f t="shared" si="1022"/>
        <v>3</v>
      </c>
      <c r="I10895">
        <v>3</v>
      </c>
      <c r="J10895" s="3">
        <f t="shared" si="1023"/>
        <v>69</v>
      </c>
      <c r="K10895">
        <v>69</v>
      </c>
      <c r="L10895" t="str">
        <f t="shared" si="1024"/>
        <v>Low</v>
      </c>
      <c r="M10895" t="s">
        <v>25</v>
      </c>
      <c r="N10895" t="s">
        <v>16</v>
      </c>
      <c r="O10895" s="1">
        <v>45241</v>
      </c>
      <c r="P10895" s="9" t="str">
        <f t="shared" si="1025"/>
        <v>N/A</v>
      </c>
    </row>
    <row r="10896" spans="1:17" x14ac:dyDescent="0.3">
      <c r="A10896" t="s">
        <v>11143</v>
      </c>
      <c r="B10896" t="s">
        <v>77</v>
      </c>
      <c r="C10896" t="s">
        <v>28</v>
      </c>
      <c r="D10896" t="str">
        <f t="shared" si="1020"/>
        <v>Item_20_BEVE</v>
      </c>
      <c r="E10896" t="s">
        <v>258</v>
      </c>
      <c r="F10896" s="5">
        <f t="shared" si="1021"/>
        <v>33.5</v>
      </c>
      <c r="G10896">
        <v>33.5</v>
      </c>
      <c r="H10896">
        <f t="shared" si="1022"/>
        <v>2</v>
      </c>
      <c r="I10896">
        <v>2</v>
      </c>
      <c r="J10896" s="3">
        <f t="shared" si="1023"/>
        <v>67</v>
      </c>
      <c r="K10896">
        <v>67</v>
      </c>
      <c r="L10896" t="str">
        <f t="shared" si="1024"/>
        <v>Low</v>
      </c>
      <c r="M10896" t="s">
        <v>25</v>
      </c>
      <c r="N10896" t="s">
        <v>38</v>
      </c>
      <c r="O10896" s="1">
        <v>45282</v>
      </c>
      <c r="P10896" s="7" t="str">
        <f t="shared" si="1025"/>
        <v>YES</v>
      </c>
      <c r="Q10896" t="b">
        <v>1</v>
      </c>
    </row>
    <row r="10897" spans="1:17" x14ac:dyDescent="0.3">
      <c r="A10897" t="s">
        <v>11144</v>
      </c>
      <c r="B10897" t="s">
        <v>40</v>
      </c>
      <c r="C10897" t="s">
        <v>41</v>
      </c>
      <c r="D10897" t="str">
        <f t="shared" si="1020"/>
        <v>Item_8_FURN</v>
      </c>
      <c r="E10897" t="s">
        <v>303</v>
      </c>
      <c r="F10897" s="5">
        <f t="shared" si="1021"/>
        <v>15.5</v>
      </c>
      <c r="G10897">
        <v>15.5</v>
      </c>
      <c r="H10897">
        <f t="shared" si="1022"/>
        <v>6</v>
      </c>
      <c r="I10897">
        <v>6</v>
      </c>
      <c r="J10897" s="3">
        <f t="shared" si="1023"/>
        <v>93</v>
      </c>
      <c r="K10897">
        <v>93</v>
      </c>
      <c r="L10897" t="str">
        <f t="shared" si="1024"/>
        <v>Low</v>
      </c>
      <c r="M10897" t="s">
        <v>48</v>
      </c>
      <c r="N10897" t="s">
        <v>38</v>
      </c>
      <c r="O10897" s="1">
        <v>44891</v>
      </c>
      <c r="P10897" s="7" t="str">
        <f t="shared" si="1025"/>
        <v>NO</v>
      </c>
      <c r="Q10897" t="b">
        <v>0</v>
      </c>
    </row>
    <row r="10898" spans="1:17" x14ac:dyDescent="0.3">
      <c r="A10898" t="s">
        <v>11145</v>
      </c>
      <c r="B10898" t="s">
        <v>40</v>
      </c>
      <c r="C10898" t="s">
        <v>23</v>
      </c>
      <c r="D10898" t="str">
        <f t="shared" si="1020"/>
        <v>Item_7_BUTC</v>
      </c>
      <c r="E10898" t="s">
        <v>355</v>
      </c>
      <c r="F10898" s="5">
        <f t="shared" si="1021"/>
        <v>14</v>
      </c>
      <c r="G10898">
        <v>14</v>
      </c>
      <c r="H10898">
        <f t="shared" si="1022"/>
        <v>1</v>
      </c>
      <c r="I10898">
        <v>1</v>
      </c>
      <c r="J10898" s="3">
        <f t="shared" si="1023"/>
        <v>14</v>
      </c>
      <c r="K10898">
        <v>14</v>
      </c>
      <c r="L10898" t="str">
        <f t="shared" si="1024"/>
        <v>Low</v>
      </c>
      <c r="M10898" t="s">
        <v>15</v>
      </c>
      <c r="N10898" t="s">
        <v>38</v>
      </c>
      <c r="O10898" s="1">
        <v>44597</v>
      </c>
      <c r="P10898" s="7" t="str">
        <f t="shared" si="1025"/>
        <v>YES</v>
      </c>
      <c r="Q10898" t="b">
        <v>1</v>
      </c>
    </row>
    <row r="10899" spans="1:17" x14ac:dyDescent="0.3">
      <c r="A10899" t="s">
        <v>11146</v>
      </c>
      <c r="B10899" t="s">
        <v>113</v>
      </c>
      <c r="C10899" t="s">
        <v>41</v>
      </c>
      <c r="D10899" s="2" t="str">
        <f t="shared" si="1020"/>
        <v>Unknown_Item</v>
      </c>
      <c r="F10899" s="5">
        <f t="shared" si="1021"/>
        <v>11</v>
      </c>
      <c r="G10899">
        <v>11</v>
      </c>
      <c r="H10899" s="2">
        <f t="shared" si="1022"/>
        <v>6</v>
      </c>
      <c r="J10899" s="4">
        <f t="shared" si="1023"/>
        <v>108.5</v>
      </c>
      <c r="L10899" t="str">
        <f t="shared" si="1024"/>
        <v>Low</v>
      </c>
      <c r="M10899" t="s">
        <v>48</v>
      </c>
      <c r="N10899" t="s">
        <v>38</v>
      </c>
      <c r="O10899" s="1">
        <v>45381</v>
      </c>
      <c r="P10899" s="7" t="str">
        <f t="shared" si="1025"/>
        <v>YES</v>
      </c>
      <c r="Q10899" t="b">
        <v>1</v>
      </c>
    </row>
    <row r="10900" spans="1:17" x14ac:dyDescent="0.3">
      <c r="A10900" t="s">
        <v>11147</v>
      </c>
      <c r="B10900" t="s">
        <v>116</v>
      </c>
      <c r="C10900" t="s">
        <v>32</v>
      </c>
      <c r="D10900" t="str">
        <f t="shared" si="1020"/>
        <v>Item_21_FOOD</v>
      </c>
      <c r="E10900" t="s">
        <v>1318</v>
      </c>
      <c r="F10900" s="5">
        <f t="shared" si="1021"/>
        <v>35</v>
      </c>
      <c r="G10900">
        <v>35</v>
      </c>
      <c r="H10900">
        <f t="shared" si="1022"/>
        <v>5</v>
      </c>
      <c r="I10900">
        <v>5</v>
      </c>
      <c r="J10900" s="3">
        <f t="shared" si="1023"/>
        <v>175</v>
      </c>
      <c r="K10900">
        <v>175</v>
      </c>
      <c r="L10900" t="str">
        <f t="shared" si="1024"/>
        <v>Medium</v>
      </c>
      <c r="M10900" t="s">
        <v>25</v>
      </c>
      <c r="N10900" t="s">
        <v>38</v>
      </c>
      <c r="O10900" s="1">
        <v>44788</v>
      </c>
      <c r="P10900" s="9" t="str">
        <f t="shared" si="1025"/>
        <v>N/A</v>
      </c>
    </row>
    <row r="10901" spans="1:17" x14ac:dyDescent="0.3">
      <c r="A10901" t="s">
        <v>11148</v>
      </c>
      <c r="B10901" t="s">
        <v>77</v>
      </c>
      <c r="C10901" t="s">
        <v>41</v>
      </c>
      <c r="D10901" t="str">
        <f t="shared" si="1020"/>
        <v>Item_21_FURN</v>
      </c>
      <c r="E10901" t="s">
        <v>197</v>
      </c>
      <c r="F10901" s="5">
        <f t="shared" si="1021"/>
        <v>35</v>
      </c>
      <c r="G10901">
        <v>35</v>
      </c>
      <c r="H10901">
        <f t="shared" si="1022"/>
        <v>4</v>
      </c>
      <c r="I10901">
        <v>4</v>
      </c>
      <c r="J10901" s="3">
        <f t="shared" si="1023"/>
        <v>140</v>
      </c>
      <c r="K10901">
        <v>140</v>
      </c>
      <c r="L10901" t="str">
        <f t="shared" si="1024"/>
        <v>Low</v>
      </c>
      <c r="M10901" t="s">
        <v>25</v>
      </c>
      <c r="N10901" t="s">
        <v>16</v>
      </c>
      <c r="O10901" s="1">
        <v>45328</v>
      </c>
      <c r="P10901" s="9" t="str">
        <f t="shared" si="1025"/>
        <v>N/A</v>
      </c>
    </row>
    <row r="10902" spans="1:17" x14ac:dyDescent="0.3">
      <c r="A10902" t="s">
        <v>11149</v>
      </c>
      <c r="B10902" t="s">
        <v>116</v>
      </c>
      <c r="C10902" t="s">
        <v>130</v>
      </c>
      <c r="D10902" t="str">
        <f t="shared" si="1020"/>
        <v>Item_14_COMP</v>
      </c>
      <c r="E10902" t="s">
        <v>320</v>
      </c>
      <c r="F10902" s="5">
        <f t="shared" si="1021"/>
        <v>24.5</v>
      </c>
      <c r="G10902">
        <v>24.5</v>
      </c>
      <c r="H10902">
        <f t="shared" si="1022"/>
        <v>9</v>
      </c>
      <c r="I10902">
        <v>9</v>
      </c>
      <c r="J10902" s="3">
        <f t="shared" si="1023"/>
        <v>220.5</v>
      </c>
      <c r="K10902">
        <v>220.5</v>
      </c>
      <c r="L10902" t="str">
        <f t="shared" si="1024"/>
        <v>Medium</v>
      </c>
      <c r="M10902" t="s">
        <v>25</v>
      </c>
      <c r="N10902" t="s">
        <v>38</v>
      </c>
      <c r="O10902" s="1">
        <v>45074</v>
      </c>
      <c r="P10902" s="7" t="str">
        <f t="shared" si="1025"/>
        <v>YES</v>
      </c>
      <c r="Q10902" t="b">
        <v>1</v>
      </c>
    </row>
    <row r="10903" spans="1:17" x14ac:dyDescent="0.3">
      <c r="A10903" t="s">
        <v>11150</v>
      </c>
      <c r="B10903" t="s">
        <v>98</v>
      </c>
      <c r="C10903" t="s">
        <v>41</v>
      </c>
      <c r="D10903" t="str">
        <f t="shared" si="1020"/>
        <v>Item_1_FURN</v>
      </c>
      <c r="E10903" t="s">
        <v>281</v>
      </c>
      <c r="F10903" s="5">
        <f t="shared" si="1021"/>
        <v>5</v>
      </c>
      <c r="G10903">
        <v>5</v>
      </c>
      <c r="H10903">
        <f t="shared" si="1022"/>
        <v>5</v>
      </c>
      <c r="I10903">
        <v>5</v>
      </c>
      <c r="J10903" s="3">
        <f t="shared" si="1023"/>
        <v>25</v>
      </c>
      <c r="K10903">
        <v>25</v>
      </c>
      <c r="L10903" t="str">
        <f t="shared" si="1024"/>
        <v>Low</v>
      </c>
      <c r="M10903" t="s">
        <v>25</v>
      </c>
      <c r="N10903" t="s">
        <v>38</v>
      </c>
      <c r="O10903" s="1">
        <v>44564</v>
      </c>
      <c r="P10903" s="7" t="str">
        <f t="shared" si="1025"/>
        <v>YES</v>
      </c>
      <c r="Q10903" t="b">
        <v>1</v>
      </c>
    </row>
    <row r="10904" spans="1:17" x14ac:dyDescent="0.3">
      <c r="A10904" t="s">
        <v>11151</v>
      </c>
      <c r="B10904" t="s">
        <v>113</v>
      </c>
      <c r="C10904" t="s">
        <v>23</v>
      </c>
      <c r="D10904" t="str">
        <f t="shared" si="1020"/>
        <v>Item_22_BUTC</v>
      </c>
      <c r="E10904" t="s">
        <v>47</v>
      </c>
      <c r="F10904" s="5">
        <f t="shared" si="1021"/>
        <v>36.5</v>
      </c>
      <c r="G10904">
        <v>36.5</v>
      </c>
      <c r="H10904">
        <f t="shared" si="1022"/>
        <v>6</v>
      </c>
      <c r="I10904">
        <v>6</v>
      </c>
      <c r="J10904" s="3">
        <f t="shared" si="1023"/>
        <v>219</v>
      </c>
      <c r="K10904">
        <v>219</v>
      </c>
      <c r="L10904" t="str">
        <f t="shared" si="1024"/>
        <v>Medium</v>
      </c>
      <c r="M10904" t="s">
        <v>48</v>
      </c>
      <c r="N10904" t="s">
        <v>38</v>
      </c>
      <c r="O10904" s="1">
        <v>45380</v>
      </c>
      <c r="P10904" s="7" t="str">
        <f t="shared" si="1025"/>
        <v>YES</v>
      </c>
      <c r="Q10904" t="b">
        <v>1</v>
      </c>
    </row>
    <row r="10905" spans="1:17" x14ac:dyDescent="0.3">
      <c r="A10905" t="s">
        <v>11152</v>
      </c>
      <c r="B10905" t="s">
        <v>27</v>
      </c>
      <c r="C10905" t="s">
        <v>13</v>
      </c>
      <c r="D10905" t="str">
        <f t="shared" si="1020"/>
        <v>Item_17_PATI</v>
      </c>
      <c r="E10905" t="s">
        <v>61</v>
      </c>
      <c r="F10905" s="5">
        <f t="shared" si="1021"/>
        <v>29</v>
      </c>
      <c r="G10905">
        <v>29</v>
      </c>
      <c r="H10905">
        <f t="shared" si="1022"/>
        <v>4</v>
      </c>
      <c r="I10905">
        <v>4</v>
      </c>
      <c r="J10905" s="3">
        <f t="shared" si="1023"/>
        <v>116</v>
      </c>
      <c r="K10905">
        <v>116</v>
      </c>
      <c r="L10905" t="str">
        <f t="shared" si="1024"/>
        <v>Low</v>
      </c>
      <c r="M10905" t="s">
        <v>15</v>
      </c>
      <c r="N10905" t="s">
        <v>38</v>
      </c>
      <c r="O10905" s="1">
        <v>44650</v>
      </c>
      <c r="P10905" s="7" t="str">
        <f t="shared" si="1025"/>
        <v>YES</v>
      </c>
      <c r="Q10905" t="b">
        <v>1</v>
      </c>
    </row>
    <row r="10906" spans="1:17" x14ac:dyDescent="0.3">
      <c r="A10906" t="s">
        <v>11153</v>
      </c>
      <c r="B10906" t="s">
        <v>89</v>
      </c>
      <c r="C10906" t="s">
        <v>19</v>
      </c>
      <c r="D10906" s="2" t="str">
        <f t="shared" si="1020"/>
        <v>Unknown_Item</v>
      </c>
      <c r="F10906" s="5">
        <f t="shared" si="1021"/>
        <v>38</v>
      </c>
      <c r="G10906">
        <v>38</v>
      </c>
      <c r="H10906" s="2">
        <f t="shared" si="1022"/>
        <v>6</v>
      </c>
      <c r="J10906" s="4">
        <f t="shared" si="1023"/>
        <v>108.5</v>
      </c>
      <c r="L10906" t="str">
        <f t="shared" si="1024"/>
        <v>Low</v>
      </c>
      <c r="M10906" t="s">
        <v>25</v>
      </c>
      <c r="N10906" t="s">
        <v>16</v>
      </c>
      <c r="O10906" s="1">
        <v>45431</v>
      </c>
      <c r="P10906" s="7" t="str">
        <f t="shared" si="1025"/>
        <v>YES</v>
      </c>
      <c r="Q10906" t="b">
        <v>1</v>
      </c>
    </row>
    <row r="10907" spans="1:17" x14ac:dyDescent="0.3">
      <c r="A10907" t="s">
        <v>11154</v>
      </c>
      <c r="B10907" t="s">
        <v>36</v>
      </c>
      <c r="C10907" t="s">
        <v>13</v>
      </c>
      <c r="D10907" t="str">
        <f t="shared" si="1020"/>
        <v>Item_20_PATI</v>
      </c>
      <c r="E10907" t="s">
        <v>503</v>
      </c>
      <c r="F10907" s="5">
        <f t="shared" si="1021"/>
        <v>33.5</v>
      </c>
      <c r="G10907">
        <v>33.5</v>
      </c>
      <c r="H10907">
        <f t="shared" si="1022"/>
        <v>5</v>
      </c>
      <c r="I10907">
        <v>5</v>
      </c>
      <c r="J10907" s="3">
        <f t="shared" si="1023"/>
        <v>167.5</v>
      </c>
      <c r="K10907">
        <v>167.5</v>
      </c>
      <c r="L10907" t="str">
        <f t="shared" si="1024"/>
        <v>Medium</v>
      </c>
      <c r="M10907" t="s">
        <v>15</v>
      </c>
      <c r="N10907" t="s">
        <v>38</v>
      </c>
      <c r="O10907" s="1">
        <v>45145</v>
      </c>
      <c r="P10907" s="9" t="str">
        <f t="shared" si="1025"/>
        <v>N/A</v>
      </c>
    </row>
    <row r="10908" spans="1:17" x14ac:dyDescent="0.3">
      <c r="A10908" t="s">
        <v>11155</v>
      </c>
      <c r="B10908" t="s">
        <v>113</v>
      </c>
      <c r="C10908" t="s">
        <v>23</v>
      </c>
      <c r="D10908" t="str">
        <f t="shared" si="1020"/>
        <v>Item_17_BUTC</v>
      </c>
      <c r="E10908" t="s">
        <v>470</v>
      </c>
      <c r="F10908" s="5">
        <f t="shared" si="1021"/>
        <v>29</v>
      </c>
      <c r="G10908">
        <v>29</v>
      </c>
      <c r="H10908">
        <f t="shared" si="1022"/>
        <v>1</v>
      </c>
      <c r="I10908">
        <v>1</v>
      </c>
      <c r="J10908" s="3">
        <f t="shared" si="1023"/>
        <v>29</v>
      </c>
      <c r="K10908">
        <v>29</v>
      </c>
      <c r="L10908" t="str">
        <f t="shared" si="1024"/>
        <v>Low</v>
      </c>
      <c r="M10908" t="s">
        <v>15</v>
      </c>
      <c r="N10908" t="s">
        <v>38</v>
      </c>
      <c r="O10908" s="1">
        <v>45396</v>
      </c>
      <c r="P10908" s="7" t="str">
        <f t="shared" si="1025"/>
        <v>NO</v>
      </c>
      <c r="Q10908" t="b">
        <v>0</v>
      </c>
    </row>
    <row r="10909" spans="1:17" x14ac:dyDescent="0.3">
      <c r="A10909" t="s">
        <v>11156</v>
      </c>
      <c r="B10909" t="s">
        <v>98</v>
      </c>
      <c r="C10909" t="s">
        <v>28</v>
      </c>
      <c r="D10909" t="str">
        <f t="shared" si="1020"/>
        <v>Item_24_BEVE</v>
      </c>
      <c r="E10909" t="s">
        <v>676</v>
      </c>
      <c r="F10909" s="5">
        <f t="shared" si="1021"/>
        <v>39.5</v>
      </c>
      <c r="G10909">
        <v>39.5</v>
      </c>
      <c r="H10909">
        <f t="shared" si="1022"/>
        <v>8</v>
      </c>
      <c r="I10909">
        <v>8</v>
      </c>
      <c r="J10909" s="3">
        <f t="shared" si="1023"/>
        <v>316</v>
      </c>
      <c r="K10909">
        <v>316</v>
      </c>
      <c r="L10909" t="str">
        <f t="shared" si="1024"/>
        <v>High</v>
      </c>
      <c r="M10909" t="s">
        <v>48</v>
      </c>
      <c r="N10909" t="s">
        <v>16</v>
      </c>
      <c r="O10909" s="1">
        <v>45431</v>
      </c>
      <c r="P10909" s="7" t="str">
        <f t="shared" si="1025"/>
        <v>YES</v>
      </c>
      <c r="Q10909" t="b">
        <v>1</v>
      </c>
    </row>
    <row r="10910" spans="1:17" x14ac:dyDescent="0.3">
      <c r="A10910" t="s">
        <v>11157</v>
      </c>
      <c r="B10910" t="s">
        <v>40</v>
      </c>
      <c r="C10910" t="s">
        <v>23</v>
      </c>
      <c r="D10910" t="str">
        <f t="shared" si="1020"/>
        <v>Item_8_BUTC</v>
      </c>
      <c r="E10910" t="s">
        <v>227</v>
      </c>
      <c r="F10910" s="5">
        <f t="shared" si="1021"/>
        <v>15.5</v>
      </c>
      <c r="G10910">
        <v>15.5</v>
      </c>
      <c r="H10910">
        <f t="shared" si="1022"/>
        <v>6</v>
      </c>
      <c r="I10910">
        <v>6</v>
      </c>
      <c r="J10910" s="3">
        <f t="shared" si="1023"/>
        <v>93</v>
      </c>
      <c r="K10910">
        <v>93</v>
      </c>
      <c r="L10910" t="str">
        <f t="shared" si="1024"/>
        <v>Low</v>
      </c>
      <c r="M10910" t="s">
        <v>48</v>
      </c>
      <c r="N10910" t="s">
        <v>16</v>
      </c>
      <c r="O10910" s="1">
        <v>44971</v>
      </c>
      <c r="P10910" s="7" t="str">
        <f t="shared" si="1025"/>
        <v>NO</v>
      </c>
      <c r="Q10910" t="b">
        <v>0</v>
      </c>
    </row>
    <row r="10911" spans="1:17" x14ac:dyDescent="0.3">
      <c r="A10911" t="s">
        <v>11158</v>
      </c>
      <c r="B10911" t="s">
        <v>65</v>
      </c>
      <c r="C10911" t="s">
        <v>28</v>
      </c>
      <c r="D10911" s="2" t="str">
        <f t="shared" si="1020"/>
        <v>Unknown_Item</v>
      </c>
      <c r="F10911" s="6">
        <f t="shared" si="1021"/>
        <v>23.365911749958215</v>
      </c>
      <c r="H10911">
        <f t="shared" si="1022"/>
        <v>9</v>
      </c>
      <c r="I10911">
        <v>9</v>
      </c>
      <c r="J10911" s="3">
        <f t="shared" si="1023"/>
        <v>153</v>
      </c>
      <c r="K10911">
        <v>153</v>
      </c>
      <c r="L10911" t="str">
        <f t="shared" si="1024"/>
        <v>Medium</v>
      </c>
      <c r="M10911" t="s">
        <v>15</v>
      </c>
      <c r="N10911" t="s">
        <v>16</v>
      </c>
      <c r="O10911" s="1">
        <v>45371</v>
      </c>
      <c r="P10911" s="7" t="str">
        <f t="shared" si="1025"/>
        <v>NO</v>
      </c>
      <c r="Q10911" t="b">
        <v>0</v>
      </c>
    </row>
    <row r="10912" spans="1:17" x14ac:dyDescent="0.3">
      <c r="A10912" t="s">
        <v>11159</v>
      </c>
      <c r="B10912" t="s">
        <v>65</v>
      </c>
      <c r="C10912" t="s">
        <v>41</v>
      </c>
      <c r="D10912" t="str">
        <f t="shared" si="1020"/>
        <v>Item_16_FURN</v>
      </c>
      <c r="E10912" t="s">
        <v>44</v>
      </c>
      <c r="F10912" s="5">
        <f t="shared" si="1021"/>
        <v>27.5</v>
      </c>
      <c r="G10912">
        <v>27.5</v>
      </c>
      <c r="H10912">
        <f t="shared" si="1022"/>
        <v>4</v>
      </c>
      <c r="I10912">
        <v>4</v>
      </c>
      <c r="J10912" s="3">
        <f t="shared" si="1023"/>
        <v>110</v>
      </c>
      <c r="K10912">
        <v>110</v>
      </c>
      <c r="L10912" t="str">
        <f t="shared" si="1024"/>
        <v>Low</v>
      </c>
      <c r="M10912" t="s">
        <v>15</v>
      </c>
      <c r="N10912" t="s">
        <v>38</v>
      </c>
      <c r="O10912" s="1">
        <v>44593</v>
      </c>
      <c r="P10912" s="7" t="str">
        <f t="shared" si="1025"/>
        <v>NO</v>
      </c>
      <c r="Q10912" t="b">
        <v>0</v>
      </c>
    </row>
    <row r="10913" spans="1:17" x14ac:dyDescent="0.3">
      <c r="A10913" t="s">
        <v>11160</v>
      </c>
      <c r="B10913" t="s">
        <v>108</v>
      </c>
      <c r="C10913" t="s">
        <v>66</v>
      </c>
      <c r="D10913" t="str">
        <f t="shared" si="1020"/>
        <v>Item_20_ELEC</v>
      </c>
      <c r="E10913" t="s">
        <v>346</v>
      </c>
      <c r="F10913" s="5">
        <f t="shared" si="1021"/>
        <v>33.5</v>
      </c>
      <c r="G10913">
        <v>33.5</v>
      </c>
      <c r="H10913">
        <f t="shared" si="1022"/>
        <v>5</v>
      </c>
      <c r="I10913">
        <v>5</v>
      </c>
      <c r="J10913" s="3">
        <f t="shared" si="1023"/>
        <v>167.5</v>
      </c>
      <c r="K10913">
        <v>167.5</v>
      </c>
      <c r="L10913" t="str">
        <f t="shared" si="1024"/>
        <v>Medium</v>
      </c>
      <c r="M10913" t="s">
        <v>48</v>
      </c>
      <c r="N10913" t="s">
        <v>16</v>
      </c>
      <c r="O10913" s="1">
        <v>45196</v>
      </c>
      <c r="P10913" s="9" t="str">
        <f t="shared" si="1025"/>
        <v>N/A</v>
      </c>
    </row>
    <row r="10914" spans="1:17" x14ac:dyDescent="0.3">
      <c r="A10914" t="s">
        <v>11161</v>
      </c>
      <c r="B10914" t="s">
        <v>108</v>
      </c>
      <c r="C10914" t="s">
        <v>19</v>
      </c>
      <c r="D10914" t="str">
        <f t="shared" si="1020"/>
        <v>Item_3_MILK</v>
      </c>
      <c r="E10914" t="s">
        <v>284</v>
      </c>
      <c r="F10914" s="5">
        <f t="shared" si="1021"/>
        <v>8</v>
      </c>
      <c r="G10914">
        <v>8</v>
      </c>
      <c r="H10914">
        <f t="shared" si="1022"/>
        <v>4</v>
      </c>
      <c r="I10914">
        <v>4</v>
      </c>
      <c r="J10914" s="3">
        <f t="shared" si="1023"/>
        <v>32</v>
      </c>
      <c r="K10914">
        <v>32</v>
      </c>
      <c r="L10914" t="str">
        <f t="shared" si="1024"/>
        <v>Low</v>
      </c>
      <c r="M10914" t="s">
        <v>25</v>
      </c>
      <c r="N10914" t="s">
        <v>38</v>
      </c>
      <c r="O10914" s="1">
        <v>45448</v>
      </c>
      <c r="P10914" s="7" t="str">
        <f t="shared" si="1025"/>
        <v>NO</v>
      </c>
      <c r="Q10914" t="b">
        <v>0</v>
      </c>
    </row>
    <row r="10915" spans="1:17" x14ac:dyDescent="0.3">
      <c r="A10915" t="s">
        <v>11162</v>
      </c>
      <c r="B10915" t="s">
        <v>89</v>
      </c>
      <c r="C10915" t="s">
        <v>28</v>
      </c>
      <c r="D10915" t="str">
        <f t="shared" si="1020"/>
        <v>Item_17_BEVE</v>
      </c>
      <c r="E10915" t="s">
        <v>570</v>
      </c>
      <c r="F10915" s="5">
        <f t="shared" si="1021"/>
        <v>29</v>
      </c>
      <c r="G10915">
        <v>29</v>
      </c>
      <c r="H10915">
        <f t="shared" si="1022"/>
        <v>1</v>
      </c>
      <c r="I10915">
        <v>1</v>
      </c>
      <c r="J10915" s="3">
        <f t="shared" si="1023"/>
        <v>29</v>
      </c>
      <c r="K10915">
        <v>29</v>
      </c>
      <c r="L10915" t="str">
        <f t="shared" si="1024"/>
        <v>Low</v>
      </c>
      <c r="M10915" t="s">
        <v>15</v>
      </c>
      <c r="N10915" t="s">
        <v>16</v>
      </c>
      <c r="O10915" s="1">
        <v>45020</v>
      </c>
      <c r="P10915" s="7" t="str">
        <f t="shared" si="1025"/>
        <v>NO</v>
      </c>
      <c r="Q10915" t="b">
        <v>0</v>
      </c>
    </row>
    <row r="10916" spans="1:17" x14ac:dyDescent="0.3">
      <c r="A10916" t="s">
        <v>11163</v>
      </c>
      <c r="B10916" t="s">
        <v>65</v>
      </c>
      <c r="C10916" t="s">
        <v>130</v>
      </c>
      <c r="D10916" t="str">
        <f t="shared" si="1020"/>
        <v>Item_19_COMP</v>
      </c>
      <c r="E10916" t="s">
        <v>361</v>
      </c>
      <c r="F10916" s="5">
        <f t="shared" si="1021"/>
        <v>32</v>
      </c>
      <c r="G10916">
        <v>32</v>
      </c>
      <c r="H10916">
        <f t="shared" si="1022"/>
        <v>5</v>
      </c>
      <c r="I10916">
        <v>5</v>
      </c>
      <c r="J10916" s="3">
        <f t="shared" si="1023"/>
        <v>160</v>
      </c>
      <c r="K10916">
        <v>160</v>
      </c>
      <c r="L10916" t="str">
        <f t="shared" si="1024"/>
        <v>Medium</v>
      </c>
      <c r="M10916" t="s">
        <v>25</v>
      </c>
      <c r="N10916" t="s">
        <v>38</v>
      </c>
      <c r="O10916" s="1">
        <v>45108</v>
      </c>
      <c r="P10916" s="7" t="str">
        <f t="shared" si="1025"/>
        <v>NO</v>
      </c>
      <c r="Q10916" t="b">
        <v>0</v>
      </c>
    </row>
    <row r="10917" spans="1:17" x14ac:dyDescent="0.3">
      <c r="A10917" t="s">
        <v>11164</v>
      </c>
      <c r="B10917" t="s">
        <v>40</v>
      </c>
      <c r="C10917" t="s">
        <v>23</v>
      </c>
      <c r="D10917" s="2" t="str">
        <f t="shared" si="1020"/>
        <v>Unknown_Item</v>
      </c>
      <c r="F10917" s="5">
        <f t="shared" si="1021"/>
        <v>6.5</v>
      </c>
      <c r="G10917">
        <v>6.5</v>
      </c>
      <c r="H10917" s="2">
        <f t="shared" si="1022"/>
        <v>6</v>
      </c>
      <c r="J10917" s="4">
        <f t="shared" si="1023"/>
        <v>108.5</v>
      </c>
      <c r="L10917" t="str">
        <f t="shared" si="1024"/>
        <v>Low</v>
      </c>
      <c r="M10917" t="s">
        <v>48</v>
      </c>
      <c r="N10917" t="s">
        <v>38</v>
      </c>
      <c r="O10917" s="1">
        <v>45270</v>
      </c>
      <c r="P10917" s="7" t="str">
        <f t="shared" si="1025"/>
        <v>YES</v>
      </c>
      <c r="Q10917" t="b">
        <v>1</v>
      </c>
    </row>
    <row r="10918" spans="1:17" x14ac:dyDescent="0.3">
      <c r="A10918" t="s">
        <v>11165</v>
      </c>
      <c r="B10918" t="s">
        <v>108</v>
      </c>
      <c r="C10918" t="s">
        <v>13</v>
      </c>
      <c r="D10918" t="str">
        <f t="shared" si="1020"/>
        <v>Item_11_PATI</v>
      </c>
      <c r="E10918" t="s">
        <v>133</v>
      </c>
      <c r="F10918" s="5">
        <f t="shared" si="1021"/>
        <v>20</v>
      </c>
      <c r="G10918">
        <v>20</v>
      </c>
      <c r="H10918">
        <f t="shared" si="1022"/>
        <v>9</v>
      </c>
      <c r="I10918">
        <v>9</v>
      </c>
      <c r="J10918" s="3">
        <f t="shared" si="1023"/>
        <v>180</v>
      </c>
      <c r="K10918">
        <v>180</v>
      </c>
      <c r="L10918" t="str">
        <f t="shared" si="1024"/>
        <v>Medium</v>
      </c>
      <c r="M10918" t="s">
        <v>15</v>
      </c>
      <c r="N10918" t="s">
        <v>38</v>
      </c>
      <c r="O10918" s="1">
        <v>44951</v>
      </c>
      <c r="P10918" s="7" t="str">
        <f t="shared" si="1025"/>
        <v>NO</v>
      </c>
      <c r="Q10918" t="b">
        <v>0</v>
      </c>
    </row>
    <row r="10919" spans="1:17" x14ac:dyDescent="0.3">
      <c r="A10919" t="s">
        <v>11166</v>
      </c>
      <c r="B10919" t="s">
        <v>74</v>
      </c>
      <c r="C10919" t="s">
        <v>28</v>
      </c>
      <c r="D10919" t="str">
        <f t="shared" si="1020"/>
        <v>Item_15_BEVE</v>
      </c>
      <c r="E10919" t="s">
        <v>865</v>
      </c>
      <c r="F10919" s="5">
        <f t="shared" si="1021"/>
        <v>26</v>
      </c>
      <c r="G10919">
        <v>26</v>
      </c>
      <c r="H10919">
        <f t="shared" si="1022"/>
        <v>8</v>
      </c>
      <c r="I10919">
        <v>8</v>
      </c>
      <c r="J10919" s="3">
        <f t="shared" si="1023"/>
        <v>208</v>
      </c>
      <c r="K10919">
        <v>208</v>
      </c>
      <c r="L10919" t="str">
        <f t="shared" si="1024"/>
        <v>Medium</v>
      </c>
      <c r="M10919" t="s">
        <v>25</v>
      </c>
      <c r="N10919" t="s">
        <v>38</v>
      </c>
      <c r="O10919" s="1">
        <v>45574</v>
      </c>
      <c r="P10919" s="9" t="str">
        <f t="shared" si="1025"/>
        <v>N/A</v>
      </c>
    </row>
    <row r="10920" spans="1:17" x14ac:dyDescent="0.3">
      <c r="A10920" t="s">
        <v>11167</v>
      </c>
      <c r="B10920" t="s">
        <v>27</v>
      </c>
      <c r="C10920" t="s">
        <v>23</v>
      </c>
      <c r="D10920" t="str">
        <f t="shared" si="1020"/>
        <v>Item_23_BUTC</v>
      </c>
      <c r="E10920" t="s">
        <v>114</v>
      </c>
      <c r="F10920" s="5">
        <f t="shared" si="1021"/>
        <v>38</v>
      </c>
      <c r="G10920">
        <v>38</v>
      </c>
      <c r="H10920">
        <f t="shared" si="1022"/>
        <v>7</v>
      </c>
      <c r="I10920">
        <v>7</v>
      </c>
      <c r="J10920" s="3">
        <f t="shared" si="1023"/>
        <v>266</v>
      </c>
      <c r="K10920">
        <v>266</v>
      </c>
      <c r="L10920" t="str">
        <f t="shared" si="1024"/>
        <v>Medium</v>
      </c>
      <c r="M10920" t="s">
        <v>25</v>
      </c>
      <c r="N10920" t="s">
        <v>16</v>
      </c>
      <c r="O10920" s="1">
        <v>44870</v>
      </c>
      <c r="P10920" s="7" t="str">
        <f t="shared" si="1025"/>
        <v>NO</v>
      </c>
      <c r="Q10920" t="b">
        <v>0</v>
      </c>
    </row>
    <row r="10921" spans="1:17" x14ac:dyDescent="0.3">
      <c r="A10921" t="s">
        <v>11168</v>
      </c>
      <c r="B10921" t="s">
        <v>43</v>
      </c>
      <c r="C10921" t="s">
        <v>32</v>
      </c>
      <c r="D10921" t="str">
        <f t="shared" si="1020"/>
        <v>Item_10_FOOD</v>
      </c>
      <c r="E10921" t="s">
        <v>78</v>
      </c>
      <c r="F10921" s="5">
        <f t="shared" si="1021"/>
        <v>18.5</v>
      </c>
      <c r="G10921">
        <v>18.5</v>
      </c>
      <c r="H10921">
        <f t="shared" si="1022"/>
        <v>1</v>
      </c>
      <c r="I10921">
        <v>1</v>
      </c>
      <c r="J10921" s="3">
        <f t="shared" si="1023"/>
        <v>18.5</v>
      </c>
      <c r="K10921">
        <v>18.5</v>
      </c>
      <c r="L10921" t="str">
        <f t="shared" si="1024"/>
        <v>Low</v>
      </c>
      <c r="M10921" t="s">
        <v>48</v>
      </c>
      <c r="N10921" t="s">
        <v>16</v>
      </c>
      <c r="O10921" s="1">
        <v>44776</v>
      </c>
      <c r="P10921" s="7" t="str">
        <f t="shared" si="1025"/>
        <v>YES</v>
      </c>
      <c r="Q10921" t="b">
        <v>1</v>
      </c>
    </row>
    <row r="10922" spans="1:17" x14ac:dyDescent="0.3">
      <c r="A10922" t="s">
        <v>11169</v>
      </c>
      <c r="B10922" t="s">
        <v>40</v>
      </c>
      <c r="C10922" t="s">
        <v>130</v>
      </c>
      <c r="D10922" t="str">
        <f t="shared" si="1020"/>
        <v>Item_16_COMP</v>
      </c>
      <c r="E10922" t="s">
        <v>131</v>
      </c>
      <c r="F10922" s="5">
        <f t="shared" si="1021"/>
        <v>27.5</v>
      </c>
      <c r="G10922">
        <v>27.5</v>
      </c>
      <c r="H10922">
        <f t="shared" si="1022"/>
        <v>7</v>
      </c>
      <c r="I10922">
        <v>7</v>
      </c>
      <c r="J10922" s="3">
        <f t="shared" si="1023"/>
        <v>192.5</v>
      </c>
      <c r="K10922">
        <v>192.5</v>
      </c>
      <c r="L10922" t="str">
        <f t="shared" si="1024"/>
        <v>Medium</v>
      </c>
      <c r="M10922" t="s">
        <v>15</v>
      </c>
      <c r="N10922" t="s">
        <v>38</v>
      </c>
      <c r="O10922" s="1">
        <v>45471</v>
      </c>
      <c r="P10922" s="9" t="str">
        <f t="shared" si="1025"/>
        <v>N/A</v>
      </c>
    </row>
    <row r="10923" spans="1:17" x14ac:dyDescent="0.3">
      <c r="A10923" t="s">
        <v>11170</v>
      </c>
      <c r="B10923" t="s">
        <v>69</v>
      </c>
      <c r="C10923" t="s">
        <v>66</v>
      </c>
      <c r="D10923" t="str">
        <f t="shared" si="1020"/>
        <v>Item_13_ELEC</v>
      </c>
      <c r="E10923" t="s">
        <v>67</v>
      </c>
      <c r="F10923" s="5">
        <f t="shared" si="1021"/>
        <v>23</v>
      </c>
      <c r="G10923">
        <v>23</v>
      </c>
      <c r="H10923">
        <f t="shared" si="1022"/>
        <v>9</v>
      </c>
      <c r="I10923">
        <v>9</v>
      </c>
      <c r="J10923" s="3">
        <f t="shared" si="1023"/>
        <v>207</v>
      </c>
      <c r="K10923">
        <v>207</v>
      </c>
      <c r="L10923" t="str">
        <f t="shared" si="1024"/>
        <v>Medium</v>
      </c>
      <c r="M10923" t="s">
        <v>15</v>
      </c>
      <c r="N10923" t="s">
        <v>38</v>
      </c>
      <c r="O10923" s="1">
        <v>45092</v>
      </c>
      <c r="P10923" s="9" t="str">
        <f t="shared" si="1025"/>
        <v>N/A</v>
      </c>
    </row>
    <row r="10924" spans="1:17" x14ac:dyDescent="0.3">
      <c r="A10924" t="s">
        <v>11171</v>
      </c>
      <c r="B10924" t="s">
        <v>113</v>
      </c>
      <c r="C10924" t="s">
        <v>66</v>
      </c>
      <c r="D10924" t="str">
        <f t="shared" si="1020"/>
        <v>Item_5_ELEC</v>
      </c>
      <c r="E10924" t="s">
        <v>464</v>
      </c>
      <c r="F10924" s="5">
        <f t="shared" si="1021"/>
        <v>11</v>
      </c>
      <c r="G10924">
        <v>11</v>
      </c>
      <c r="H10924">
        <f t="shared" si="1022"/>
        <v>3</v>
      </c>
      <c r="I10924">
        <v>3</v>
      </c>
      <c r="J10924" s="3">
        <f t="shared" si="1023"/>
        <v>33</v>
      </c>
      <c r="K10924">
        <v>33</v>
      </c>
      <c r="L10924" t="str">
        <f t="shared" si="1024"/>
        <v>Low</v>
      </c>
      <c r="M10924" t="s">
        <v>25</v>
      </c>
      <c r="N10924" t="s">
        <v>16</v>
      </c>
      <c r="O10924" s="1">
        <v>45177</v>
      </c>
      <c r="P10924" s="9" t="str">
        <f t="shared" si="1025"/>
        <v>N/A</v>
      </c>
    </row>
    <row r="10925" spans="1:17" x14ac:dyDescent="0.3">
      <c r="A10925" t="s">
        <v>11172</v>
      </c>
      <c r="B10925" t="s">
        <v>89</v>
      </c>
      <c r="C10925" t="s">
        <v>66</v>
      </c>
      <c r="D10925" t="str">
        <f t="shared" si="1020"/>
        <v>Item_8_ELEC</v>
      </c>
      <c r="E10925" t="s">
        <v>246</v>
      </c>
      <c r="F10925" s="5">
        <f t="shared" si="1021"/>
        <v>15.5</v>
      </c>
      <c r="G10925">
        <v>15.5</v>
      </c>
      <c r="H10925">
        <f t="shared" si="1022"/>
        <v>9</v>
      </c>
      <c r="I10925">
        <v>9</v>
      </c>
      <c r="J10925" s="3">
        <f t="shared" si="1023"/>
        <v>139.5</v>
      </c>
      <c r="K10925">
        <v>139.5</v>
      </c>
      <c r="L10925" t="str">
        <f t="shared" si="1024"/>
        <v>Low</v>
      </c>
      <c r="M10925" t="s">
        <v>48</v>
      </c>
      <c r="N10925" t="s">
        <v>38</v>
      </c>
      <c r="O10925" s="1">
        <v>44711</v>
      </c>
      <c r="P10925" s="9" t="str">
        <f t="shared" si="1025"/>
        <v>N/A</v>
      </c>
    </row>
    <row r="10926" spans="1:17" x14ac:dyDescent="0.3">
      <c r="A10926" t="s">
        <v>11173</v>
      </c>
      <c r="B10926" t="s">
        <v>22</v>
      </c>
      <c r="C10926" t="s">
        <v>41</v>
      </c>
      <c r="D10926" t="str">
        <f t="shared" si="1020"/>
        <v>Item_8_FURN</v>
      </c>
      <c r="E10926" t="s">
        <v>303</v>
      </c>
      <c r="F10926" s="5">
        <f t="shared" si="1021"/>
        <v>15.5</v>
      </c>
      <c r="G10926">
        <v>15.5</v>
      </c>
      <c r="H10926">
        <f t="shared" si="1022"/>
        <v>8</v>
      </c>
      <c r="I10926">
        <v>8</v>
      </c>
      <c r="J10926" s="3">
        <f t="shared" si="1023"/>
        <v>124</v>
      </c>
      <c r="K10926">
        <v>124</v>
      </c>
      <c r="L10926" t="str">
        <f t="shared" si="1024"/>
        <v>Low</v>
      </c>
      <c r="M10926" t="s">
        <v>48</v>
      </c>
      <c r="N10926" t="s">
        <v>38</v>
      </c>
      <c r="O10926" s="1">
        <v>44903</v>
      </c>
      <c r="P10926" s="7" t="str">
        <f t="shared" si="1025"/>
        <v>YES</v>
      </c>
      <c r="Q10926" t="b">
        <v>1</v>
      </c>
    </row>
    <row r="10927" spans="1:17" x14ac:dyDescent="0.3">
      <c r="A10927" t="s">
        <v>11174</v>
      </c>
      <c r="B10927" t="s">
        <v>18</v>
      </c>
      <c r="C10927" t="s">
        <v>19</v>
      </c>
      <c r="D10927" s="2" t="str">
        <f t="shared" si="1020"/>
        <v>Unknown_Item</v>
      </c>
      <c r="F10927" s="5">
        <f t="shared" si="1021"/>
        <v>36.5</v>
      </c>
      <c r="G10927">
        <v>36.5</v>
      </c>
      <c r="H10927" s="2">
        <f t="shared" si="1022"/>
        <v>6</v>
      </c>
      <c r="J10927" s="4">
        <f t="shared" si="1023"/>
        <v>108.5</v>
      </c>
      <c r="L10927" t="str">
        <f t="shared" si="1024"/>
        <v>Low</v>
      </c>
      <c r="M10927" t="s">
        <v>48</v>
      </c>
      <c r="N10927" t="s">
        <v>38</v>
      </c>
      <c r="O10927" s="1">
        <v>45352</v>
      </c>
      <c r="P10927" s="9" t="str">
        <f t="shared" si="1025"/>
        <v>N/A</v>
      </c>
    </row>
    <row r="10928" spans="1:17" x14ac:dyDescent="0.3">
      <c r="A10928" t="s">
        <v>11175</v>
      </c>
      <c r="B10928" t="s">
        <v>98</v>
      </c>
      <c r="C10928" t="s">
        <v>130</v>
      </c>
      <c r="D10928" t="str">
        <f t="shared" si="1020"/>
        <v>Item_22_COMP</v>
      </c>
      <c r="E10928" t="s">
        <v>158</v>
      </c>
      <c r="F10928" s="5">
        <f t="shared" si="1021"/>
        <v>36.5</v>
      </c>
      <c r="G10928">
        <v>36.5</v>
      </c>
      <c r="H10928">
        <f t="shared" si="1022"/>
        <v>5</v>
      </c>
      <c r="I10928">
        <v>5</v>
      </c>
      <c r="J10928" s="3">
        <f t="shared" si="1023"/>
        <v>182.5</v>
      </c>
      <c r="K10928">
        <v>182.5</v>
      </c>
      <c r="L10928" t="str">
        <f t="shared" si="1024"/>
        <v>Medium</v>
      </c>
      <c r="M10928" t="s">
        <v>48</v>
      </c>
      <c r="N10928" t="s">
        <v>38</v>
      </c>
      <c r="O10928" s="1">
        <v>45201</v>
      </c>
      <c r="P10928" s="7" t="str">
        <f t="shared" si="1025"/>
        <v>YES</v>
      </c>
      <c r="Q10928" t="b">
        <v>1</v>
      </c>
    </row>
    <row r="10929" spans="1:17" x14ac:dyDescent="0.3">
      <c r="A10929" t="s">
        <v>11176</v>
      </c>
      <c r="B10929" t="s">
        <v>113</v>
      </c>
      <c r="C10929" t="s">
        <v>19</v>
      </c>
      <c r="D10929" s="2" t="str">
        <f t="shared" si="1020"/>
        <v>Unknown_Item</v>
      </c>
      <c r="F10929" s="6">
        <f t="shared" si="1021"/>
        <v>23.365911749958215</v>
      </c>
      <c r="H10929">
        <f t="shared" si="1022"/>
        <v>9</v>
      </c>
      <c r="I10929">
        <v>9</v>
      </c>
      <c r="J10929" s="3">
        <f t="shared" si="1023"/>
        <v>288</v>
      </c>
      <c r="K10929">
        <v>288</v>
      </c>
      <c r="L10929" t="str">
        <f t="shared" si="1024"/>
        <v>Medium</v>
      </c>
      <c r="M10929" t="s">
        <v>25</v>
      </c>
      <c r="N10929" t="s">
        <v>16</v>
      </c>
      <c r="O10929" s="1">
        <v>45239</v>
      </c>
      <c r="P10929" s="7" t="str">
        <f t="shared" si="1025"/>
        <v>NO</v>
      </c>
      <c r="Q10929" t="b">
        <v>0</v>
      </c>
    </row>
    <row r="10930" spans="1:17" x14ac:dyDescent="0.3">
      <c r="A10930" t="s">
        <v>11177</v>
      </c>
      <c r="B10930" t="s">
        <v>98</v>
      </c>
      <c r="C10930" t="s">
        <v>32</v>
      </c>
      <c r="D10930" t="str">
        <f t="shared" si="1020"/>
        <v>Item_25_FOOD</v>
      </c>
      <c r="E10930" t="s">
        <v>365</v>
      </c>
      <c r="F10930" s="5">
        <f t="shared" si="1021"/>
        <v>41</v>
      </c>
      <c r="G10930">
        <v>41</v>
      </c>
      <c r="H10930">
        <f t="shared" si="1022"/>
        <v>1</v>
      </c>
      <c r="I10930">
        <v>1</v>
      </c>
      <c r="J10930" s="3">
        <f t="shared" si="1023"/>
        <v>41</v>
      </c>
      <c r="K10930">
        <v>41</v>
      </c>
      <c r="L10930" t="str">
        <f t="shared" si="1024"/>
        <v>Low</v>
      </c>
      <c r="M10930" t="s">
        <v>15</v>
      </c>
      <c r="N10930" t="s">
        <v>16</v>
      </c>
      <c r="O10930" s="1">
        <v>45018</v>
      </c>
      <c r="P10930" s="9" t="str">
        <f t="shared" si="1025"/>
        <v>N/A</v>
      </c>
    </row>
    <row r="10931" spans="1:17" x14ac:dyDescent="0.3">
      <c r="A10931" t="s">
        <v>11178</v>
      </c>
      <c r="B10931" t="s">
        <v>89</v>
      </c>
      <c r="C10931" t="s">
        <v>28</v>
      </c>
      <c r="D10931" t="str">
        <f t="shared" si="1020"/>
        <v>Item_15_BEVE</v>
      </c>
      <c r="E10931" t="s">
        <v>865</v>
      </c>
      <c r="F10931" s="5">
        <f t="shared" si="1021"/>
        <v>26</v>
      </c>
      <c r="G10931">
        <v>26</v>
      </c>
      <c r="H10931">
        <f t="shared" si="1022"/>
        <v>6</v>
      </c>
      <c r="I10931">
        <v>6</v>
      </c>
      <c r="J10931" s="3">
        <f t="shared" si="1023"/>
        <v>156</v>
      </c>
      <c r="K10931">
        <v>156</v>
      </c>
      <c r="L10931" t="str">
        <f t="shared" si="1024"/>
        <v>Medium</v>
      </c>
      <c r="M10931" t="s">
        <v>48</v>
      </c>
      <c r="N10931" t="s">
        <v>16</v>
      </c>
      <c r="O10931" s="1">
        <v>45484</v>
      </c>
      <c r="P10931" s="9" t="str">
        <f t="shared" si="1025"/>
        <v>N/A</v>
      </c>
    </row>
    <row r="10932" spans="1:17" x14ac:dyDescent="0.3">
      <c r="A10932" t="s">
        <v>11179</v>
      </c>
      <c r="B10932" t="s">
        <v>168</v>
      </c>
      <c r="C10932" t="s">
        <v>66</v>
      </c>
      <c r="D10932" t="str">
        <f t="shared" si="1020"/>
        <v>Item_13_ELEC</v>
      </c>
      <c r="E10932" t="s">
        <v>67</v>
      </c>
      <c r="F10932" s="5">
        <f t="shared" si="1021"/>
        <v>23</v>
      </c>
      <c r="G10932">
        <v>23</v>
      </c>
      <c r="H10932">
        <f t="shared" si="1022"/>
        <v>10</v>
      </c>
      <c r="I10932">
        <v>10</v>
      </c>
      <c r="J10932" s="3">
        <f t="shared" si="1023"/>
        <v>230</v>
      </c>
      <c r="K10932">
        <v>230</v>
      </c>
      <c r="L10932" t="str">
        <f t="shared" si="1024"/>
        <v>Medium</v>
      </c>
      <c r="M10932" t="s">
        <v>48</v>
      </c>
      <c r="N10932" t="s">
        <v>16</v>
      </c>
      <c r="O10932" s="1">
        <v>45199</v>
      </c>
      <c r="P10932" s="7" t="str">
        <f t="shared" si="1025"/>
        <v>YES</v>
      </c>
      <c r="Q10932" t="b">
        <v>1</v>
      </c>
    </row>
    <row r="10933" spans="1:17" x14ac:dyDescent="0.3">
      <c r="A10933" t="s">
        <v>11180</v>
      </c>
      <c r="B10933" t="s">
        <v>55</v>
      </c>
      <c r="C10933" t="s">
        <v>130</v>
      </c>
      <c r="D10933" t="str">
        <f t="shared" si="1020"/>
        <v>Item_11_COMP</v>
      </c>
      <c r="E10933" t="s">
        <v>335</v>
      </c>
      <c r="F10933" s="5">
        <f t="shared" si="1021"/>
        <v>20</v>
      </c>
      <c r="G10933">
        <v>20</v>
      </c>
      <c r="H10933">
        <f t="shared" si="1022"/>
        <v>10</v>
      </c>
      <c r="I10933">
        <v>10</v>
      </c>
      <c r="J10933" s="3">
        <f t="shared" si="1023"/>
        <v>200</v>
      </c>
      <c r="K10933">
        <v>200</v>
      </c>
      <c r="L10933" t="str">
        <f t="shared" si="1024"/>
        <v>Medium</v>
      </c>
      <c r="M10933" t="s">
        <v>25</v>
      </c>
      <c r="N10933" t="s">
        <v>16</v>
      </c>
      <c r="O10933" s="1">
        <v>45366</v>
      </c>
      <c r="P10933" s="7" t="str">
        <f t="shared" si="1025"/>
        <v>YES</v>
      </c>
      <c r="Q10933" t="b">
        <v>1</v>
      </c>
    </row>
    <row r="10934" spans="1:17" x14ac:dyDescent="0.3">
      <c r="A10934" t="s">
        <v>11181</v>
      </c>
      <c r="B10934" t="s">
        <v>80</v>
      </c>
      <c r="C10934" t="s">
        <v>28</v>
      </c>
      <c r="D10934" t="str">
        <f t="shared" si="1020"/>
        <v>Item_9_BEVE</v>
      </c>
      <c r="E10934" t="s">
        <v>1083</v>
      </c>
      <c r="F10934" s="5">
        <f t="shared" si="1021"/>
        <v>17</v>
      </c>
      <c r="G10934">
        <v>17</v>
      </c>
      <c r="H10934">
        <f t="shared" si="1022"/>
        <v>4</v>
      </c>
      <c r="I10934">
        <v>4</v>
      </c>
      <c r="J10934" s="3">
        <f t="shared" si="1023"/>
        <v>68</v>
      </c>
      <c r="K10934">
        <v>68</v>
      </c>
      <c r="L10934" t="str">
        <f t="shared" si="1024"/>
        <v>Low</v>
      </c>
      <c r="M10934" t="s">
        <v>48</v>
      </c>
      <c r="N10934" t="s">
        <v>38</v>
      </c>
      <c r="O10934" s="1">
        <v>44565</v>
      </c>
      <c r="P10934" s="7" t="str">
        <f t="shared" si="1025"/>
        <v>NO</v>
      </c>
      <c r="Q10934" t="b">
        <v>0</v>
      </c>
    </row>
    <row r="10935" spans="1:17" x14ac:dyDescent="0.3">
      <c r="A10935" t="s">
        <v>11182</v>
      </c>
      <c r="B10935" t="s">
        <v>31</v>
      </c>
      <c r="C10935" t="s">
        <v>41</v>
      </c>
      <c r="D10935" t="str">
        <f t="shared" si="1020"/>
        <v>Item_16_FURN</v>
      </c>
      <c r="E10935" t="s">
        <v>44</v>
      </c>
      <c r="F10935" s="5">
        <f t="shared" si="1021"/>
        <v>27.5</v>
      </c>
      <c r="G10935">
        <v>27.5</v>
      </c>
      <c r="H10935">
        <f t="shared" si="1022"/>
        <v>4</v>
      </c>
      <c r="I10935">
        <v>4</v>
      </c>
      <c r="J10935" s="3">
        <f t="shared" si="1023"/>
        <v>110</v>
      </c>
      <c r="K10935">
        <v>110</v>
      </c>
      <c r="L10935" t="str">
        <f t="shared" si="1024"/>
        <v>Low</v>
      </c>
      <c r="M10935" t="s">
        <v>25</v>
      </c>
      <c r="N10935" t="s">
        <v>38</v>
      </c>
      <c r="O10935" s="1">
        <v>44643</v>
      </c>
      <c r="P10935" s="7" t="str">
        <f t="shared" si="1025"/>
        <v>YES</v>
      </c>
      <c r="Q10935" t="b">
        <v>1</v>
      </c>
    </row>
    <row r="10936" spans="1:17" x14ac:dyDescent="0.3">
      <c r="A10936" t="s">
        <v>11183</v>
      </c>
      <c r="B10936" t="s">
        <v>65</v>
      </c>
      <c r="C10936" t="s">
        <v>130</v>
      </c>
      <c r="D10936" s="2" t="str">
        <f t="shared" si="1020"/>
        <v>Unknown_Item</v>
      </c>
      <c r="F10936" s="6">
        <f t="shared" si="1021"/>
        <v>23.365911749958215</v>
      </c>
      <c r="H10936">
        <f t="shared" si="1022"/>
        <v>7</v>
      </c>
      <c r="I10936">
        <v>7</v>
      </c>
      <c r="J10936" s="3">
        <f t="shared" si="1023"/>
        <v>66.5</v>
      </c>
      <c r="K10936">
        <v>66.5</v>
      </c>
      <c r="L10936" t="str">
        <f t="shared" si="1024"/>
        <v>Low</v>
      </c>
      <c r="M10936" t="s">
        <v>15</v>
      </c>
      <c r="N10936" t="s">
        <v>16</v>
      </c>
      <c r="O10936" s="1">
        <v>45273</v>
      </c>
      <c r="P10936" s="7" t="str">
        <f t="shared" si="1025"/>
        <v>NO</v>
      </c>
      <c r="Q10936" t="b">
        <v>0</v>
      </c>
    </row>
    <row r="10937" spans="1:17" x14ac:dyDescent="0.3">
      <c r="A10937" t="s">
        <v>11184</v>
      </c>
      <c r="B10937" t="s">
        <v>43</v>
      </c>
      <c r="C10937" t="s">
        <v>19</v>
      </c>
      <c r="D10937" t="str">
        <f t="shared" si="1020"/>
        <v>Item_3_MILK</v>
      </c>
      <c r="E10937" t="s">
        <v>284</v>
      </c>
      <c r="F10937" s="5">
        <f t="shared" si="1021"/>
        <v>8</v>
      </c>
      <c r="G10937">
        <v>8</v>
      </c>
      <c r="H10937">
        <f t="shared" si="1022"/>
        <v>7</v>
      </c>
      <c r="I10937">
        <v>7</v>
      </c>
      <c r="J10937" s="3">
        <f t="shared" si="1023"/>
        <v>56</v>
      </c>
      <c r="K10937">
        <v>56</v>
      </c>
      <c r="L10937" t="str">
        <f t="shared" si="1024"/>
        <v>Low</v>
      </c>
      <c r="M10937" t="s">
        <v>48</v>
      </c>
      <c r="N10937" t="s">
        <v>16</v>
      </c>
      <c r="O10937" s="1">
        <v>45560</v>
      </c>
      <c r="P10937" s="7" t="str">
        <f t="shared" si="1025"/>
        <v>NO</v>
      </c>
      <c r="Q10937" t="b">
        <v>0</v>
      </c>
    </row>
    <row r="10938" spans="1:17" x14ac:dyDescent="0.3">
      <c r="A10938" t="s">
        <v>11185</v>
      </c>
      <c r="B10938" t="s">
        <v>31</v>
      </c>
      <c r="C10938" t="s">
        <v>13</v>
      </c>
      <c r="D10938" t="str">
        <f t="shared" si="1020"/>
        <v>Item_7_PATI</v>
      </c>
      <c r="E10938" t="s">
        <v>178</v>
      </c>
      <c r="F10938" s="5">
        <f t="shared" si="1021"/>
        <v>14</v>
      </c>
      <c r="G10938">
        <v>14</v>
      </c>
      <c r="H10938">
        <f t="shared" si="1022"/>
        <v>3</v>
      </c>
      <c r="I10938">
        <v>3</v>
      </c>
      <c r="J10938" s="3">
        <f t="shared" si="1023"/>
        <v>42</v>
      </c>
      <c r="K10938">
        <v>42</v>
      </c>
      <c r="L10938" t="str">
        <f t="shared" si="1024"/>
        <v>Low</v>
      </c>
      <c r="M10938" t="s">
        <v>48</v>
      </c>
      <c r="N10938" t="s">
        <v>38</v>
      </c>
      <c r="O10938" s="1">
        <v>44950</v>
      </c>
      <c r="P10938" s="7" t="str">
        <f t="shared" si="1025"/>
        <v>NO</v>
      </c>
      <c r="Q10938" t="b">
        <v>0</v>
      </c>
    </row>
    <row r="10939" spans="1:17" x14ac:dyDescent="0.3">
      <c r="A10939" t="s">
        <v>11186</v>
      </c>
      <c r="B10939" t="s">
        <v>89</v>
      </c>
      <c r="C10939" t="s">
        <v>66</v>
      </c>
      <c r="D10939" t="str">
        <f t="shared" si="1020"/>
        <v>Item_6_ELEC</v>
      </c>
      <c r="E10939" t="s">
        <v>215</v>
      </c>
      <c r="F10939" s="5">
        <f t="shared" si="1021"/>
        <v>12.5</v>
      </c>
      <c r="G10939">
        <v>12.5</v>
      </c>
      <c r="H10939">
        <f t="shared" si="1022"/>
        <v>8</v>
      </c>
      <c r="I10939">
        <v>8</v>
      </c>
      <c r="J10939" s="3">
        <f t="shared" si="1023"/>
        <v>100</v>
      </c>
      <c r="K10939">
        <v>100</v>
      </c>
      <c r="L10939" t="str">
        <f t="shared" si="1024"/>
        <v>Low</v>
      </c>
      <c r="M10939" t="s">
        <v>48</v>
      </c>
      <c r="N10939" t="s">
        <v>38</v>
      </c>
      <c r="O10939" s="1">
        <v>44669</v>
      </c>
      <c r="P10939" s="9" t="str">
        <f t="shared" si="1025"/>
        <v>N/A</v>
      </c>
    </row>
    <row r="10940" spans="1:17" x14ac:dyDescent="0.3">
      <c r="A10940" t="s">
        <v>11187</v>
      </c>
      <c r="B10940" t="s">
        <v>100</v>
      </c>
      <c r="C10940" t="s">
        <v>23</v>
      </c>
      <c r="D10940" t="str">
        <f t="shared" si="1020"/>
        <v>Item_24_BUTC</v>
      </c>
      <c r="E10940" t="s">
        <v>121</v>
      </c>
      <c r="F10940" s="5">
        <f t="shared" si="1021"/>
        <v>39.5</v>
      </c>
      <c r="G10940">
        <v>39.5</v>
      </c>
      <c r="H10940">
        <f t="shared" si="1022"/>
        <v>9</v>
      </c>
      <c r="I10940">
        <v>9</v>
      </c>
      <c r="J10940" s="3">
        <f t="shared" si="1023"/>
        <v>355.5</v>
      </c>
      <c r="K10940">
        <v>355.5</v>
      </c>
      <c r="L10940" t="str">
        <f t="shared" si="1024"/>
        <v>High</v>
      </c>
      <c r="M10940" t="s">
        <v>48</v>
      </c>
      <c r="N10940" t="s">
        <v>16</v>
      </c>
      <c r="O10940" s="1">
        <v>44696</v>
      </c>
      <c r="P10940" s="9" t="str">
        <f t="shared" si="1025"/>
        <v>N/A</v>
      </c>
    </row>
    <row r="10941" spans="1:17" x14ac:dyDescent="0.3">
      <c r="A10941" t="s">
        <v>11188</v>
      </c>
      <c r="B10941" t="s">
        <v>43</v>
      </c>
      <c r="C10941" t="s">
        <v>66</v>
      </c>
      <c r="D10941" t="str">
        <f t="shared" si="1020"/>
        <v>Item_25_ELEC</v>
      </c>
      <c r="E10941" t="s">
        <v>420</v>
      </c>
      <c r="F10941" s="5">
        <f t="shared" si="1021"/>
        <v>41</v>
      </c>
      <c r="G10941">
        <v>41</v>
      </c>
      <c r="H10941">
        <f t="shared" si="1022"/>
        <v>2</v>
      </c>
      <c r="I10941">
        <v>2</v>
      </c>
      <c r="J10941" s="3">
        <f t="shared" si="1023"/>
        <v>82</v>
      </c>
      <c r="K10941">
        <v>82</v>
      </c>
      <c r="L10941" t="str">
        <f t="shared" si="1024"/>
        <v>Low</v>
      </c>
      <c r="M10941" t="s">
        <v>25</v>
      </c>
      <c r="N10941" t="s">
        <v>16</v>
      </c>
      <c r="O10941" s="1">
        <v>45308</v>
      </c>
      <c r="P10941" s="7" t="str">
        <f t="shared" si="1025"/>
        <v>YES</v>
      </c>
      <c r="Q10941" t="b">
        <v>1</v>
      </c>
    </row>
    <row r="10942" spans="1:17" x14ac:dyDescent="0.3">
      <c r="A10942" t="s">
        <v>11189</v>
      </c>
      <c r="B10942" t="s">
        <v>168</v>
      </c>
      <c r="C10942" t="s">
        <v>13</v>
      </c>
      <c r="D10942" t="str">
        <f t="shared" si="1020"/>
        <v>Item_15_PATI</v>
      </c>
      <c r="E10942" t="s">
        <v>455</v>
      </c>
      <c r="F10942" s="5">
        <f t="shared" si="1021"/>
        <v>26</v>
      </c>
      <c r="G10942">
        <v>26</v>
      </c>
      <c r="H10942">
        <f t="shared" si="1022"/>
        <v>3</v>
      </c>
      <c r="I10942">
        <v>3</v>
      </c>
      <c r="J10942" s="3">
        <f t="shared" si="1023"/>
        <v>78</v>
      </c>
      <c r="K10942">
        <v>78</v>
      </c>
      <c r="L10942" t="str">
        <f t="shared" si="1024"/>
        <v>Low</v>
      </c>
      <c r="M10942" t="s">
        <v>15</v>
      </c>
      <c r="N10942" t="s">
        <v>16</v>
      </c>
      <c r="O10942" s="1">
        <v>44881</v>
      </c>
      <c r="P10942" s="9" t="str">
        <f t="shared" si="1025"/>
        <v>N/A</v>
      </c>
    </row>
    <row r="10943" spans="1:17" x14ac:dyDescent="0.3">
      <c r="A10943" t="s">
        <v>11190</v>
      </c>
      <c r="B10943" t="s">
        <v>123</v>
      </c>
      <c r="C10943" t="s">
        <v>19</v>
      </c>
      <c r="D10943" t="str">
        <f t="shared" si="1020"/>
        <v>Item_24_MILK</v>
      </c>
      <c r="E10943" t="s">
        <v>273</v>
      </c>
      <c r="F10943" s="5">
        <f t="shared" si="1021"/>
        <v>39.5</v>
      </c>
      <c r="G10943">
        <v>39.5</v>
      </c>
      <c r="H10943">
        <f t="shared" si="1022"/>
        <v>8</v>
      </c>
      <c r="I10943">
        <v>8</v>
      </c>
      <c r="J10943" s="3">
        <f t="shared" si="1023"/>
        <v>316</v>
      </c>
      <c r="K10943">
        <v>316</v>
      </c>
      <c r="L10943" t="str">
        <f t="shared" si="1024"/>
        <v>High</v>
      </c>
      <c r="M10943" t="s">
        <v>48</v>
      </c>
      <c r="N10943" t="s">
        <v>38</v>
      </c>
      <c r="O10943" s="1">
        <v>45178</v>
      </c>
      <c r="P10943" s="9" t="str">
        <f t="shared" si="1025"/>
        <v>N/A</v>
      </c>
    </row>
    <row r="10944" spans="1:17" x14ac:dyDescent="0.3">
      <c r="A10944" t="s">
        <v>11191</v>
      </c>
      <c r="B10944" t="s">
        <v>12</v>
      </c>
      <c r="C10944" t="s">
        <v>13</v>
      </c>
      <c r="D10944" s="2" t="str">
        <f t="shared" si="1020"/>
        <v>Unknown_Item</v>
      </c>
      <c r="F10944" s="6">
        <f t="shared" si="1021"/>
        <v>23.365911749958215</v>
      </c>
      <c r="H10944">
        <f t="shared" si="1022"/>
        <v>2</v>
      </c>
      <c r="I10944">
        <v>2</v>
      </c>
      <c r="J10944" s="3">
        <f t="shared" si="1023"/>
        <v>31</v>
      </c>
      <c r="K10944">
        <v>31</v>
      </c>
      <c r="L10944" t="str">
        <f t="shared" si="1024"/>
        <v>Low</v>
      </c>
      <c r="M10944" t="s">
        <v>25</v>
      </c>
      <c r="N10944" t="s">
        <v>38</v>
      </c>
      <c r="O10944" s="1">
        <v>45023</v>
      </c>
      <c r="P10944" s="7" t="str">
        <f t="shared" si="1025"/>
        <v>NO</v>
      </c>
      <c r="Q10944" t="b">
        <v>0</v>
      </c>
    </row>
    <row r="10945" spans="1:17" x14ac:dyDescent="0.3">
      <c r="A10945" t="s">
        <v>11192</v>
      </c>
      <c r="B10945" t="s">
        <v>27</v>
      </c>
      <c r="C10945" t="s">
        <v>130</v>
      </c>
      <c r="D10945" t="str">
        <f t="shared" si="1020"/>
        <v>Item_12_COMP</v>
      </c>
      <c r="E10945" t="s">
        <v>621</v>
      </c>
      <c r="F10945" s="5">
        <f t="shared" si="1021"/>
        <v>21.5</v>
      </c>
      <c r="G10945">
        <v>21.5</v>
      </c>
      <c r="H10945">
        <f t="shared" si="1022"/>
        <v>4</v>
      </c>
      <c r="I10945">
        <v>4</v>
      </c>
      <c r="J10945" s="3">
        <f t="shared" si="1023"/>
        <v>86</v>
      </c>
      <c r="K10945">
        <v>86</v>
      </c>
      <c r="L10945" t="str">
        <f t="shared" si="1024"/>
        <v>Low</v>
      </c>
      <c r="M10945" t="s">
        <v>25</v>
      </c>
      <c r="N10945" t="s">
        <v>38</v>
      </c>
      <c r="O10945" s="1">
        <v>45413</v>
      </c>
      <c r="P10945" s="7" t="str">
        <f t="shared" si="1025"/>
        <v>NO</v>
      </c>
      <c r="Q10945" t="b">
        <v>0</v>
      </c>
    </row>
    <row r="10946" spans="1:17" x14ac:dyDescent="0.3">
      <c r="A10946" t="s">
        <v>11193</v>
      </c>
      <c r="B10946" t="s">
        <v>69</v>
      </c>
      <c r="C10946" t="s">
        <v>32</v>
      </c>
      <c r="D10946" t="str">
        <f t="shared" ref="D10946:D11009" si="1026">IF(TRIM(E10946)="","Unknown_Item","Item_"&amp;MID(E10946,6,FIND("_",E10946,6)-6)&amp;"_"&amp;UPPER(LEFT(C10946,4)))</f>
        <v>Item_2_FOOD</v>
      </c>
      <c r="E10946" t="s">
        <v>53</v>
      </c>
      <c r="F10946" s="5">
        <f t="shared" ref="F10946:F11009" si="1027">IF(ISBLANK(G10946),AVERAGE($G$2:$G$12576),G10946)</f>
        <v>6.5</v>
      </c>
      <c r="G10946">
        <v>6.5</v>
      </c>
      <c r="H10946">
        <f t="shared" ref="H10946:H11009" si="1028">IF(ISBLANK(I10946),MEDIAN($I$2:$I$12576),I10946)</f>
        <v>9</v>
      </c>
      <c r="I10946">
        <v>9</v>
      </c>
      <c r="J10946" s="3">
        <f t="shared" ref="J10946:J11009" si="1029">IF(ISBLANK(K10946),MEDIAN($K$2:$K$12576),K10946)</f>
        <v>58.5</v>
      </c>
      <c r="K10946">
        <v>58.5</v>
      </c>
      <c r="L10946" t="str">
        <f t="shared" ref="L10946:L11009" si="1030">IF(J10946&gt;=300,"High",IF(J10946&gt;=150,"Medium","Low"))</f>
        <v>Low</v>
      </c>
      <c r="M10946" t="s">
        <v>25</v>
      </c>
      <c r="N10946" t="s">
        <v>16</v>
      </c>
      <c r="O10946" s="1">
        <v>45584</v>
      </c>
      <c r="P10946" s="9" t="str">
        <f t="shared" ref="P10946:P11009" si="1031">IF(ISBLANK(Q10946),"N/A",IF(Q10946=TRUE,"YES","NO"))</f>
        <v>N/A</v>
      </c>
    </row>
    <row r="10947" spans="1:17" x14ac:dyDescent="0.3">
      <c r="A10947" t="s">
        <v>11194</v>
      </c>
      <c r="B10947" t="s">
        <v>89</v>
      </c>
      <c r="C10947" t="s">
        <v>66</v>
      </c>
      <c r="D10947" t="str">
        <f t="shared" si="1026"/>
        <v>Item_22_ELEC</v>
      </c>
      <c r="E10947" t="s">
        <v>369</v>
      </c>
      <c r="F10947" s="5">
        <f t="shared" si="1027"/>
        <v>36.5</v>
      </c>
      <c r="G10947">
        <v>36.5</v>
      </c>
      <c r="H10947">
        <f t="shared" si="1028"/>
        <v>8</v>
      </c>
      <c r="I10947">
        <v>8</v>
      </c>
      <c r="J10947" s="3">
        <f t="shared" si="1029"/>
        <v>292</v>
      </c>
      <c r="K10947">
        <v>292</v>
      </c>
      <c r="L10947" t="str">
        <f t="shared" si="1030"/>
        <v>Medium</v>
      </c>
      <c r="M10947" t="s">
        <v>48</v>
      </c>
      <c r="N10947" t="s">
        <v>16</v>
      </c>
      <c r="O10947" s="1">
        <v>45406</v>
      </c>
      <c r="P10947" s="7" t="str">
        <f t="shared" si="1031"/>
        <v>NO</v>
      </c>
      <c r="Q10947" t="b">
        <v>0</v>
      </c>
    </row>
    <row r="10948" spans="1:17" x14ac:dyDescent="0.3">
      <c r="A10948" t="s">
        <v>11195</v>
      </c>
      <c r="B10948" t="s">
        <v>123</v>
      </c>
      <c r="C10948" t="s">
        <v>23</v>
      </c>
      <c r="D10948" t="str">
        <f t="shared" si="1026"/>
        <v>Item_25_BUTC</v>
      </c>
      <c r="E10948" t="s">
        <v>383</v>
      </c>
      <c r="F10948" s="5">
        <f t="shared" si="1027"/>
        <v>41</v>
      </c>
      <c r="G10948">
        <v>41</v>
      </c>
      <c r="H10948">
        <f t="shared" si="1028"/>
        <v>3</v>
      </c>
      <c r="I10948">
        <v>3</v>
      </c>
      <c r="J10948" s="3">
        <f t="shared" si="1029"/>
        <v>123</v>
      </c>
      <c r="K10948">
        <v>123</v>
      </c>
      <c r="L10948" t="str">
        <f t="shared" si="1030"/>
        <v>Low</v>
      </c>
      <c r="M10948" t="s">
        <v>25</v>
      </c>
      <c r="N10948" t="s">
        <v>38</v>
      </c>
      <c r="O10948" s="1">
        <v>44779</v>
      </c>
      <c r="P10948" s="7" t="str">
        <f t="shared" si="1031"/>
        <v>YES</v>
      </c>
      <c r="Q10948" t="b">
        <v>1</v>
      </c>
    </row>
    <row r="10949" spans="1:17" x14ac:dyDescent="0.3">
      <c r="A10949" t="s">
        <v>11196</v>
      </c>
      <c r="B10949" t="s">
        <v>31</v>
      </c>
      <c r="C10949" t="s">
        <v>19</v>
      </c>
      <c r="D10949" t="str">
        <f t="shared" si="1026"/>
        <v>Item_23_MILK</v>
      </c>
      <c r="E10949" t="s">
        <v>250</v>
      </c>
      <c r="F10949" s="5">
        <f t="shared" si="1027"/>
        <v>38</v>
      </c>
      <c r="G10949">
        <v>38</v>
      </c>
      <c r="H10949">
        <f t="shared" si="1028"/>
        <v>2</v>
      </c>
      <c r="I10949">
        <v>2</v>
      </c>
      <c r="J10949" s="3">
        <f t="shared" si="1029"/>
        <v>76</v>
      </c>
      <c r="K10949">
        <v>76</v>
      </c>
      <c r="L10949" t="str">
        <f t="shared" si="1030"/>
        <v>Low</v>
      </c>
      <c r="M10949" t="s">
        <v>15</v>
      </c>
      <c r="N10949" t="s">
        <v>38</v>
      </c>
      <c r="O10949" s="1">
        <v>44631</v>
      </c>
      <c r="P10949" s="7" t="str">
        <f t="shared" si="1031"/>
        <v>NO</v>
      </c>
      <c r="Q10949" t="b">
        <v>0</v>
      </c>
    </row>
    <row r="10950" spans="1:17" x14ac:dyDescent="0.3">
      <c r="A10950" t="s">
        <v>11197</v>
      </c>
      <c r="B10950" t="s">
        <v>84</v>
      </c>
      <c r="C10950" t="s">
        <v>23</v>
      </c>
      <c r="D10950" t="str">
        <f t="shared" si="1026"/>
        <v>Item_11_BUTC</v>
      </c>
      <c r="E10950" t="s">
        <v>938</v>
      </c>
      <c r="F10950" s="5">
        <f t="shared" si="1027"/>
        <v>20</v>
      </c>
      <c r="G10950">
        <v>20</v>
      </c>
      <c r="H10950">
        <f t="shared" si="1028"/>
        <v>1</v>
      </c>
      <c r="I10950">
        <v>1</v>
      </c>
      <c r="J10950" s="3">
        <f t="shared" si="1029"/>
        <v>20</v>
      </c>
      <c r="K10950">
        <v>20</v>
      </c>
      <c r="L10950" t="str">
        <f t="shared" si="1030"/>
        <v>Low</v>
      </c>
      <c r="M10950" t="s">
        <v>15</v>
      </c>
      <c r="N10950" t="s">
        <v>38</v>
      </c>
      <c r="O10950" s="1">
        <v>45311</v>
      </c>
      <c r="P10950" s="9" t="str">
        <f t="shared" si="1031"/>
        <v>N/A</v>
      </c>
    </row>
    <row r="10951" spans="1:17" x14ac:dyDescent="0.3">
      <c r="A10951" t="s">
        <v>11198</v>
      </c>
      <c r="B10951" t="s">
        <v>43</v>
      </c>
      <c r="C10951" t="s">
        <v>23</v>
      </c>
      <c r="D10951" t="str">
        <f t="shared" si="1026"/>
        <v>Item_18_BUTC</v>
      </c>
      <c r="E10951" t="s">
        <v>277</v>
      </c>
      <c r="F10951" s="5">
        <f t="shared" si="1027"/>
        <v>30.5</v>
      </c>
      <c r="G10951">
        <v>30.5</v>
      </c>
      <c r="H10951">
        <f t="shared" si="1028"/>
        <v>8</v>
      </c>
      <c r="I10951">
        <v>8</v>
      </c>
      <c r="J10951" s="3">
        <f t="shared" si="1029"/>
        <v>244</v>
      </c>
      <c r="K10951">
        <v>244</v>
      </c>
      <c r="L10951" t="str">
        <f t="shared" si="1030"/>
        <v>Medium</v>
      </c>
      <c r="M10951" t="s">
        <v>15</v>
      </c>
      <c r="N10951" t="s">
        <v>16</v>
      </c>
      <c r="O10951" s="1">
        <v>44766</v>
      </c>
      <c r="P10951" s="9" t="str">
        <f t="shared" si="1031"/>
        <v>N/A</v>
      </c>
    </row>
    <row r="10952" spans="1:17" x14ac:dyDescent="0.3">
      <c r="A10952" t="s">
        <v>11199</v>
      </c>
      <c r="B10952" t="s">
        <v>18</v>
      </c>
      <c r="C10952" t="s">
        <v>41</v>
      </c>
      <c r="D10952" t="str">
        <f t="shared" si="1026"/>
        <v>Item_25_FURN</v>
      </c>
      <c r="E10952" t="s">
        <v>87</v>
      </c>
      <c r="F10952" s="5">
        <f t="shared" si="1027"/>
        <v>41</v>
      </c>
      <c r="G10952">
        <v>41</v>
      </c>
      <c r="H10952">
        <f t="shared" si="1028"/>
        <v>9</v>
      </c>
      <c r="I10952">
        <v>9</v>
      </c>
      <c r="J10952" s="3">
        <f t="shared" si="1029"/>
        <v>369</v>
      </c>
      <c r="K10952">
        <v>369</v>
      </c>
      <c r="L10952" t="str">
        <f t="shared" si="1030"/>
        <v>High</v>
      </c>
      <c r="M10952" t="s">
        <v>25</v>
      </c>
      <c r="N10952" t="s">
        <v>16</v>
      </c>
      <c r="O10952" s="1">
        <v>45208</v>
      </c>
      <c r="P10952" s="7" t="str">
        <f t="shared" si="1031"/>
        <v>NO</v>
      </c>
      <c r="Q10952" t="b">
        <v>0</v>
      </c>
    </row>
    <row r="10953" spans="1:17" x14ac:dyDescent="0.3">
      <c r="A10953" t="s">
        <v>11200</v>
      </c>
      <c r="B10953" t="s">
        <v>27</v>
      </c>
      <c r="C10953" t="s">
        <v>23</v>
      </c>
      <c r="D10953" t="str">
        <f t="shared" si="1026"/>
        <v>Item_2_BUTC</v>
      </c>
      <c r="E10953" t="s">
        <v>162</v>
      </c>
      <c r="F10953" s="5">
        <f t="shared" si="1027"/>
        <v>6.5</v>
      </c>
      <c r="G10953">
        <v>6.5</v>
      </c>
      <c r="H10953">
        <f t="shared" si="1028"/>
        <v>5</v>
      </c>
      <c r="I10953">
        <v>5</v>
      </c>
      <c r="J10953" s="3">
        <f t="shared" si="1029"/>
        <v>32.5</v>
      </c>
      <c r="K10953">
        <v>32.5</v>
      </c>
      <c r="L10953" t="str">
        <f t="shared" si="1030"/>
        <v>Low</v>
      </c>
      <c r="M10953" t="s">
        <v>48</v>
      </c>
      <c r="N10953" t="s">
        <v>38</v>
      </c>
      <c r="O10953" s="1">
        <v>45049</v>
      </c>
      <c r="P10953" s="7" t="str">
        <f t="shared" si="1031"/>
        <v>NO</v>
      </c>
      <c r="Q10953" t="b">
        <v>0</v>
      </c>
    </row>
    <row r="10954" spans="1:17" x14ac:dyDescent="0.3">
      <c r="A10954" t="s">
        <v>11201</v>
      </c>
      <c r="B10954" t="s">
        <v>55</v>
      </c>
      <c r="C10954" t="s">
        <v>19</v>
      </c>
      <c r="D10954" t="str">
        <f t="shared" si="1026"/>
        <v>Item_20_MILK</v>
      </c>
      <c r="E10954" t="s">
        <v>871</v>
      </c>
      <c r="F10954" s="5">
        <f t="shared" si="1027"/>
        <v>33.5</v>
      </c>
      <c r="G10954">
        <v>33.5</v>
      </c>
      <c r="H10954">
        <f t="shared" si="1028"/>
        <v>3</v>
      </c>
      <c r="I10954">
        <v>3</v>
      </c>
      <c r="J10954" s="3">
        <f t="shared" si="1029"/>
        <v>100.5</v>
      </c>
      <c r="K10954">
        <v>100.5</v>
      </c>
      <c r="L10954" t="str">
        <f t="shared" si="1030"/>
        <v>Low</v>
      </c>
      <c r="M10954" t="s">
        <v>15</v>
      </c>
      <c r="N10954" t="s">
        <v>38</v>
      </c>
      <c r="O10954" s="1">
        <v>45032</v>
      </c>
      <c r="P10954" s="7" t="str">
        <f t="shared" si="1031"/>
        <v>NO</v>
      </c>
      <c r="Q10954" t="b">
        <v>0</v>
      </c>
    </row>
    <row r="10955" spans="1:17" x14ac:dyDescent="0.3">
      <c r="A10955" t="s">
        <v>11202</v>
      </c>
      <c r="B10955" t="s">
        <v>116</v>
      </c>
      <c r="C10955" t="s">
        <v>41</v>
      </c>
      <c r="D10955" t="str">
        <f t="shared" si="1026"/>
        <v>Item_19_FURN</v>
      </c>
      <c r="E10955" t="s">
        <v>1058</v>
      </c>
      <c r="F10955" s="5">
        <f t="shared" si="1027"/>
        <v>32</v>
      </c>
      <c r="G10955">
        <v>32</v>
      </c>
      <c r="H10955">
        <f t="shared" si="1028"/>
        <v>8</v>
      </c>
      <c r="I10955">
        <v>8</v>
      </c>
      <c r="J10955" s="3">
        <f t="shared" si="1029"/>
        <v>256</v>
      </c>
      <c r="K10955">
        <v>256</v>
      </c>
      <c r="L10955" t="str">
        <f t="shared" si="1030"/>
        <v>Medium</v>
      </c>
      <c r="M10955" t="s">
        <v>15</v>
      </c>
      <c r="N10955" t="s">
        <v>16</v>
      </c>
      <c r="O10955" s="1">
        <v>45468</v>
      </c>
      <c r="P10955" s="7" t="str">
        <f t="shared" si="1031"/>
        <v>NO</v>
      </c>
      <c r="Q10955" t="b">
        <v>0</v>
      </c>
    </row>
    <row r="10956" spans="1:17" x14ac:dyDescent="0.3">
      <c r="A10956" t="s">
        <v>11203</v>
      </c>
      <c r="B10956" t="s">
        <v>18</v>
      </c>
      <c r="C10956" t="s">
        <v>41</v>
      </c>
      <c r="D10956" t="str">
        <f t="shared" si="1026"/>
        <v>Item_14_FURN</v>
      </c>
      <c r="E10956" t="s">
        <v>81</v>
      </c>
      <c r="F10956" s="5">
        <f t="shared" si="1027"/>
        <v>24.5</v>
      </c>
      <c r="G10956">
        <v>24.5</v>
      </c>
      <c r="H10956">
        <f t="shared" si="1028"/>
        <v>10</v>
      </c>
      <c r="I10956">
        <v>10</v>
      </c>
      <c r="J10956" s="3">
        <f t="shared" si="1029"/>
        <v>245</v>
      </c>
      <c r="K10956">
        <v>245</v>
      </c>
      <c r="L10956" t="str">
        <f t="shared" si="1030"/>
        <v>Medium</v>
      </c>
      <c r="M10956" t="s">
        <v>48</v>
      </c>
      <c r="N10956" t="s">
        <v>38</v>
      </c>
      <c r="O10956" s="1">
        <v>44907</v>
      </c>
      <c r="P10956" s="7" t="str">
        <f t="shared" si="1031"/>
        <v>YES</v>
      </c>
      <c r="Q10956" t="b">
        <v>1</v>
      </c>
    </row>
    <row r="10957" spans="1:17" x14ac:dyDescent="0.3">
      <c r="A10957" t="s">
        <v>11204</v>
      </c>
      <c r="B10957" t="s">
        <v>43</v>
      </c>
      <c r="C10957" t="s">
        <v>130</v>
      </c>
      <c r="D10957" t="str">
        <f t="shared" si="1026"/>
        <v>Item_20_COMP</v>
      </c>
      <c r="E10957" t="s">
        <v>183</v>
      </c>
      <c r="F10957" s="5">
        <f t="shared" si="1027"/>
        <v>33.5</v>
      </c>
      <c r="G10957">
        <v>33.5</v>
      </c>
      <c r="H10957">
        <f t="shared" si="1028"/>
        <v>4</v>
      </c>
      <c r="I10957">
        <v>4</v>
      </c>
      <c r="J10957" s="3">
        <f t="shared" si="1029"/>
        <v>134</v>
      </c>
      <c r="K10957">
        <v>134</v>
      </c>
      <c r="L10957" t="str">
        <f t="shared" si="1030"/>
        <v>Low</v>
      </c>
      <c r="M10957" t="s">
        <v>15</v>
      </c>
      <c r="N10957" t="s">
        <v>16</v>
      </c>
      <c r="O10957" s="1">
        <v>45155</v>
      </c>
      <c r="P10957" s="9" t="str">
        <f t="shared" si="1031"/>
        <v>N/A</v>
      </c>
    </row>
    <row r="10958" spans="1:17" x14ac:dyDescent="0.3">
      <c r="A10958" t="s">
        <v>11205</v>
      </c>
      <c r="B10958" t="s">
        <v>77</v>
      </c>
      <c r="C10958" t="s">
        <v>28</v>
      </c>
      <c r="D10958" t="str">
        <f t="shared" si="1026"/>
        <v>Item_15_BEVE</v>
      </c>
      <c r="E10958" t="s">
        <v>865</v>
      </c>
      <c r="F10958" s="5">
        <f t="shared" si="1027"/>
        <v>26</v>
      </c>
      <c r="G10958">
        <v>26</v>
      </c>
      <c r="H10958">
        <f t="shared" si="1028"/>
        <v>7</v>
      </c>
      <c r="I10958">
        <v>7</v>
      </c>
      <c r="J10958" s="3">
        <f t="shared" si="1029"/>
        <v>182</v>
      </c>
      <c r="K10958">
        <v>182</v>
      </c>
      <c r="L10958" t="str">
        <f t="shared" si="1030"/>
        <v>Medium</v>
      </c>
      <c r="M10958" t="s">
        <v>15</v>
      </c>
      <c r="N10958" t="s">
        <v>38</v>
      </c>
      <c r="O10958" s="1">
        <v>44617</v>
      </c>
      <c r="P10958" s="9" t="str">
        <f t="shared" si="1031"/>
        <v>N/A</v>
      </c>
    </row>
    <row r="10959" spans="1:17" x14ac:dyDescent="0.3">
      <c r="A10959" t="s">
        <v>11206</v>
      </c>
      <c r="B10959" t="s">
        <v>74</v>
      </c>
      <c r="C10959" t="s">
        <v>19</v>
      </c>
      <c r="D10959" t="str">
        <f t="shared" si="1026"/>
        <v>Item_18_MILK</v>
      </c>
      <c r="E10959" t="s">
        <v>662</v>
      </c>
      <c r="F10959" s="5">
        <f t="shared" si="1027"/>
        <v>30.5</v>
      </c>
      <c r="G10959">
        <v>30.5</v>
      </c>
      <c r="H10959">
        <f t="shared" si="1028"/>
        <v>3</v>
      </c>
      <c r="I10959">
        <v>3</v>
      </c>
      <c r="J10959" s="3">
        <f t="shared" si="1029"/>
        <v>91.5</v>
      </c>
      <c r="K10959">
        <v>91.5</v>
      </c>
      <c r="L10959" t="str">
        <f t="shared" si="1030"/>
        <v>Low</v>
      </c>
      <c r="M10959" t="s">
        <v>15</v>
      </c>
      <c r="N10959" t="s">
        <v>16</v>
      </c>
      <c r="O10959" s="1">
        <v>45296</v>
      </c>
      <c r="P10959" s="7" t="str">
        <f t="shared" si="1031"/>
        <v>NO</v>
      </c>
      <c r="Q10959" t="b">
        <v>0</v>
      </c>
    </row>
    <row r="10960" spans="1:17" x14ac:dyDescent="0.3">
      <c r="A10960" t="s">
        <v>11207</v>
      </c>
      <c r="B10960" t="s">
        <v>84</v>
      </c>
      <c r="C10960" t="s">
        <v>23</v>
      </c>
      <c r="D10960" t="str">
        <f t="shared" si="1026"/>
        <v>Item_18_BUTC</v>
      </c>
      <c r="E10960" t="s">
        <v>277</v>
      </c>
      <c r="F10960" s="5">
        <f t="shared" si="1027"/>
        <v>30.5</v>
      </c>
      <c r="G10960">
        <v>30.5</v>
      </c>
      <c r="H10960">
        <f t="shared" si="1028"/>
        <v>7</v>
      </c>
      <c r="I10960">
        <v>7</v>
      </c>
      <c r="J10960" s="3">
        <f t="shared" si="1029"/>
        <v>213.5</v>
      </c>
      <c r="K10960">
        <v>213.5</v>
      </c>
      <c r="L10960" t="str">
        <f t="shared" si="1030"/>
        <v>Medium</v>
      </c>
      <c r="M10960" t="s">
        <v>48</v>
      </c>
      <c r="N10960" t="s">
        <v>16</v>
      </c>
      <c r="O10960" s="1">
        <v>45343</v>
      </c>
      <c r="P10960" s="7" t="str">
        <f t="shared" si="1031"/>
        <v>NO</v>
      </c>
      <c r="Q10960" t="b">
        <v>0</v>
      </c>
    </row>
    <row r="10961" spans="1:17" x14ac:dyDescent="0.3">
      <c r="A10961" t="s">
        <v>11208</v>
      </c>
      <c r="B10961" t="s">
        <v>69</v>
      </c>
      <c r="C10961" t="s">
        <v>28</v>
      </c>
      <c r="D10961" t="str">
        <f t="shared" si="1026"/>
        <v>Item_11_BEVE</v>
      </c>
      <c r="E10961" t="s">
        <v>111</v>
      </c>
      <c r="F10961" s="5">
        <f t="shared" si="1027"/>
        <v>20</v>
      </c>
      <c r="G10961">
        <v>20</v>
      </c>
      <c r="H10961">
        <f t="shared" si="1028"/>
        <v>5</v>
      </c>
      <c r="I10961">
        <v>5</v>
      </c>
      <c r="J10961" s="3">
        <f t="shared" si="1029"/>
        <v>100</v>
      </c>
      <c r="K10961">
        <v>100</v>
      </c>
      <c r="L10961" t="str">
        <f t="shared" si="1030"/>
        <v>Low</v>
      </c>
      <c r="M10961" t="s">
        <v>48</v>
      </c>
      <c r="N10961" t="s">
        <v>38</v>
      </c>
      <c r="O10961" s="1">
        <v>45415</v>
      </c>
      <c r="P10961" s="9" t="str">
        <f t="shared" si="1031"/>
        <v>N/A</v>
      </c>
    </row>
    <row r="10962" spans="1:17" x14ac:dyDescent="0.3">
      <c r="A10962" t="s">
        <v>11209</v>
      </c>
      <c r="B10962" t="s">
        <v>100</v>
      </c>
      <c r="C10962" t="s">
        <v>66</v>
      </c>
      <c r="D10962" t="str">
        <f t="shared" si="1026"/>
        <v>Item_21_ELEC</v>
      </c>
      <c r="E10962" t="s">
        <v>101</v>
      </c>
      <c r="F10962" s="5">
        <f t="shared" si="1027"/>
        <v>35</v>
      </c>
      <c r="G10962">
        <v>35</v>
      </c>
      <c r="H10962">
        <f t="shared" si="1028"/>
        <v>4</v>
      </c>
      <c r="I10962">
        <v>4</v>
      </c>
      <c r="J10962" s="3">
        <f t="shared" si="1029"/>
        <v>140</v>
      </c>
      <c r="K10962">
        <v>140</v>
      </c>
      <c r="L10962" t="str">
        <f t="shared" si="1030"/>
        <v>Low</v>
      </c>
      <c r="M10962" t="s">
        <v>48</v>
      </c>
      <c r="N10962" t="s">
        <v>38</v>
      </c>
      <c r="O10962" s="1">
        <v>45204</v>
      </c>
      <c r="P10962" s="7" t="str">
        <f t="shared" si="1031"/>
        <v>NO</v>
      </c>
      <c r="Q10962" t="b">
        <v>0</v>
      </c>
    </row>
    <row r="10963" spans="1:17" x14ac:dyDescent="0.3">
      <c r="A10963" t="s">
        <v>11210</v>
      </c>
      <c r="B10963" t="s">
        <v>27</v>
      </c>
      <c r="C10963" t="s">
        <v>19</v>
      </c>
      <c r="D10963" t="str">
        <f t="shared" si="1026"/>
        <v>Item_19_MILK</v>
      </c>
      <c r="E10963" t="s">
        <v>142</v>
      </c>
      <c r="F10963" s="5">
        <f t="shared" si="1027"/>
        <v>32</v>
      </c>
      <c r="G10963">
        <v>32</v>
      </c>
      <c r="H10963">
        <f t="shared" si="1028"/>
        <v>7</v>
      </c>
      <c r="I10963">
        <v>7</v>
      </c>
      <c r="J10963" s="3">
        <f t="shared" si="1029"/>
        <v>224</v>
      </c>
      <c r="K10963">
        <v>224</v>
      </c>
      <c r="L10963" t="str">
        <f t="shared" si="1030"/>
        <v>Medium</v>
      </c>
      <c r="M10963" t="s">
        <v>25</v>
      </c>
      <c r="N10963" t="s">
        <v>38</v>
      </c>
      <c r="O10963" s="1">
        <v>45439</v>
      </c>
      <c r="P10963" s="9" t="str">
        <f t="shared" si="1031"/>
        <v>N/A</v>
      </c>
    </row>
    <row r="10964" spans="1:17" x14ac:dyDescent="0.3">
      <c r="A10964" t="s">
        <v>11211</v>
      </c>
      <c r="B10964" t="s">
        <v>113</v>
      </c>
      <c r="C10964" t="s">
        <v>13</v>
      </c>
      <c r="D10964" t="str">
        <f t="shared" si="1026"/>
        <v>Item_23_PATI</v>
      </c>
      <c r="E10964" t="s">
        <v>796</v>
      </c>
      <c r="F10964" s="5">
        <f t="shared" si="1027"/>
        <v>38</v>
      </c>
      <c r="G10964">
        <v>38</v>
      </c>
      <c r="H10964">
        <f t="shared" si="1028"/>
        <v>3</v>
      </c>
      <c r="I10964">
        <v>3</v>
      </c>
      <c r="J10964" s="3">
        <f t="shared" si="1029"/>
        <v>114</v>
      </c>
      <c r="K10964">
        <v>114</v>
      </c>
      <c r="L10964" t="str">
        <f t="shared" si="1030"/>
        <v>Low</v>
      </c>
      <c r="M10964" t="s">
        <v>25</v>
      </c>
      <c r="N10964" t="s">
        <v>38</v>
      </c>
      <c r="O10964" s="1">
        <v>45351</v>
      </c>
      <c r="P10964" s="7" t="str">
        <f t="shared" si="1031"/>
        <v>YES</v>
      </c>
      <c r="Q10964" t="b">
        <v>1</v>
      </c>
    </row>
    <row r="10965" spans="1:17" x14ac:dyDescent="0.3">
      <c r="A10965" t="s">
        <v>11212</v>
      </c>
      <c r="B10965" t="s">
        <v>69</v>
      </c>
      <c r="C10965" t="s">
        <v>28</v>
      </c>
      <c r="D10965" t="str">
        <f t="shared" si="1026"/>
        <v>Item_2_BEVE</v>
      </c>
      <c r="E10965" t="s">
        <v>308</v>
      </c>
      <c r="F10965" s="5">
        <f t="shared" si="1027"/>
        <v>6.5</v>
      </c>
      <c r="G10965">
        <v>6.5</v>
      </c>
      <c r="H10965">
        <f t="shared" si="1028"/>
        <v>6</v>
      </c>
      <c r="I10965">
        <v>6</v>
      </c>
      <c r="J10965" s="3">
        <f t="shared" si="1029"/>
        <v>39</v>
      </c>
      <c r="K10965">
        <v>39</v>
      </c>
      <c r="L10965" t="str">
        <f t="shared" si="1030"/>
        <v>Low</v>
      </c>
      <c r="M10965" t="s">
        <v>15</v>
      </c>
      <c r="N10965" t="s">
        <v>16</v>
      </c>
      <c r="O10965" s="1">
        <v>45557</v>
      </c>
      <c r="P10965" s="7" t="str">
        <f t="shared" si="1031"/>
        <v>YES</v>
      </c>
      <c r="Q10965" t="b">
        <v>1</v>
      </c>
    </row>
    <row r="10966" spans="1:17" x14ac:dyDescent="0.3">
      <c r="A10966" t="s">
        <v>11213</v>
      </c>
      <c r="B10966" t="s">
        <v>46</v>
      </c>
      <c r="C10966" t="s">
        <v>28</v>
      </c>
      <c r="D10966" t="str">
        <f t="shared" si="1026"/>
        <v>Item_3_BEVE</v>
      </c>
      <c r="E10966" t="s">
        <v>478</v>
      </c>
      <c r="F10966" s="5">
        <f t="shared" si="1027"/>
        <v>8</v>
      </c>
      <c r="G10966">
        <v>8</v>
      </c>
      <c r="H10966">
        <f t="shared" si="1028"/>
        <v>8</v>
      </c>
      <c r="I10966">
        <v>8</v>
      </c>
      <c r="J10966" s="3">
        <f t="shared" si="1029"/>
        <v>64</v>
      </c>
      <c r="K10966">
        <v>64</v>
      </c>
      <c r="L10966" t="str">
        <f t="shared" si="1030"/>
        <v>Low</v>
      </c>
      <c r="M10966" t="s">
        <v>15</v>
      </c>
      <c r="N10966" t="s">
        <v>38</v>
      </c>
      <c r="O10966" s="1">
        <v>45565</v>
      </c>
      <c r="P10966" s="9" t="str">
        <f t="shared" si="1031"/>
        <v>N/A</v>
      </c>
    </row>
    <row r="10967" spans="1:17" x14ac:dyDescent="0.3">
      <c r="A10967" t="s">
        <v>11214</v>
      </c>
      <c r="B10967" t="s">
        <v>46</v>
      </c>
      <c r="C10967" t="s">
        <v>19</v>
      </c>
      <c r="D10967" t="str">
        <f t="shared" si="1026"/>
        <v>Item_17_MILK</v>
      </c>
      <c r="E10967" t="s">
        <v>20</v>
      </c>
      <c r="F10967" s="5">
        <f t="shared" si="1027"/>
        <v>29</v>
      </c>
      <c r="G10967">
        <v>29</v>
      </c>
      <c r="H10967">
        <f t="shared" si="1028"/>
        <v>9</v>
      </c>
      <c r="I10967">
        <v>9</v>
      </c>
      <c r="J10967" s="3">
        <f t="shared" si="1029"/>
        <v>261</v>
      </c>
      <c r="K10967">
        <v>261</v>
      </c>
      <c r="L10967" t="str">
        <f t="shared" si="1030"/>
        <v>Medium</v>
      </c>
      <c r="M10967" t="s">
        <v>48</v>
      </c>
      <c r="N10967" t="s">
        <v>16</v>
      </c>
      <c r="O10967" s="1">
        <v>45156</v>
      </c>
      <c r="P10967" s="9" t="str">
        <f t="shared" si="1031"/>
        <v>N/A</v>
      </c>
    </row>
    <row r="10968" spans="1:17" x14ac:dyDescent="0.3">
      <c r="A10968" t="s">
        <v>11215</v>
      </c>
      <c r="B10968" t="s">
        <v>12</v>
      </c>
      <c r="C10968" t="s">
        <v>130</v>
      </c>
      <c r="D10968" t="str">
        <f t="shared" si="1026"/>
        <v>Item_17_COMP</v>
      </c>
      <c r="E10968" t="s">
        <v>516</v>
      </c>
      <c r="F10968" s="5">
        <f t="shared" si="1027"/>
        <v>29</v>
      </c>
      <c r="G10968">
        <v>29</v>
      </c>
      <c r="H10968">
        <f t="shared" si="1028"/>
        <v>8</v>
      </c>
      <c r="I10968">
        <v>8</v>
      </c>
      <c r="J10968" s="3">
        <f t="shared" si="1029"/>
        <v>232</v>
      </c>
      <c r="K10968">
        <v>232</v>
      </c>
      <c r="L10968" t="str">
        <f t="shared" si="1030"/>
        <v>Medium</v>
      </c>
      <c r="M10968" t="s">
        <v>15</v>
      </c>
      <c r="N10968" t="s">
        <v>16</v>
      </c>
      <c r="O10968" s="1">
        <v>44766</v>
      </c>
      <c r="P10968" s="7" t="str">
        <f t="shared" si="1031"/>
        <v>NO</v>
      </c>
      <c r="Q10968" t="b">
        <v>0</v>
      </c>
    </row>
    <row r="10969" spans="1:17" x14ac:dyDescent="0.3">
      <c r="A10969" t="s">
        <v>11216</v>
      </c>
      <c r="B10969" t="s">
        <v>89</v>
      </c>
      <c r="C10969" t="s">
        <v>23</v>
      </c>
      <c r="D10969" t="str">
        <f t="shared" si="1026"/>
        <v>Item_3_BUTC</v>
      </c>
      <c r="E10969" t="s">
        <v>50</v>
      </c>
      <c r="F10969" s="5">
        <f t="shared" si="1027"/>
        <v>8</v>
      </c>
      <c r="G10969">
        <v>8</v>
      </c>
      <c r="H10969">
        <f t="shared" si="1028"/>
        <v>9</v>
      </c>
      <c r="I10969">
        <v>9</v>
      </c>
      <c r="J10969" s="3">
        <f t="shared" si="1029"/>
        <v>72</v>
      </c>
      <c r="K10969">
        <v>72</v>
      </c>
      <c r="L10969" t="str">
        <f t="shared" si="1030"/>
        <v>Low</v>
      </c>
      <c r="M10969" t="s">
        <v>25</v>
      </c>
      <c r="N10969" t="s">
        <v>38</v>
      </c>
      <c r="O10969" s="1">
        <v>45063</v>
      </c>
      <c r="P10969" s="9" t="str">
        <f t="shared" si="1031"/>
        <v>N/A</v>
      </c>
    </row>
    <row r="10970" spans="1:17" x14ac:dyDescent="0.3">
      <c r="A10970" t="s">
        <v>11217</v>
      </c>
      <c r="B10970" t="s">
        <v>55</v>
      </c>
      <c r="C10970" t="s">
        <v>13</v>
      </c>
      <c r="D10970" t="str">
        <f t="shared" si="1026"/>
        <v>Item_6_PATI</v>
      </c>
      <c r="E10970" t="s">
        <v>96</v>
      </c>
      <c r="F10970" s="5">
        <f t="shared" si="1027"/>
        <v>12.5</v>
      </c>
      <c r="G10970">
        <v>12.5</v>
      </c>
      <c r="H10970">
        <f t="shared" si="1028"/>
        <v>10</v>
      </c>
      <c r="I10970">
        <v>10</v>
      </c>
      <c r="J10970" s="3">
        <f t="shared" si="1029"/>
        <v>125</v>
      </c>
      <c r="K10970">
        <v>125</v>
      </c>
      <c r="L10970" t="str">
        <f t="shared" si="1030"/>
        <v>Low</v>
      </c>
      <c r="M10970" t="s">
        <v>48</v>
      </c>
      <c r="N10970" t="s">
        <v>16</v>
      </c>
      <c r="O10970" s="1">
        <v>45499</v>
      </c>
      <c r="P10970" s="9" t="str">
        <f t="shared" si="1031"/>
        <v>N/A</v>
      </c>
    </row>
    <row r="10971" spans="1:17" x14ac:dyDescent="0.3">
      <c r="A10971" t="s">
        <v>11218</v>
      </c>
      <c r="B10971" t="s">
        <v>40</v>
      </c>
      <c r="C10971" t="s">
        <v>32</v>
      </c>
      <c r="D10971" t="str">
        <f t="shared" si="1026"/>
        <v>Item_12_FOOD</v>
      </c>
      <c r="E10971" t="s">
        <v>128</v>
      </c>
      <c r="F10971" s="5">
        <f t="shared" si="1027"/>
        <v>21.5</v>
      </c>
      <c r="G10971">
        <v>21.5</v>
      </c>
      <c r="H10971">
        <f t="shared" si="1028"/>
        <v>2</v>
      </c>
      <c r="I10971">
        <v>2</v>
      </c>
      <c r="J10971" s="3">
        <f t="shared" si="1029"/>
        <v>43</v>
      </c>
      <c r="K10971">
        <v>43</v>
      </c>
      <c r="L10971" t="str">
        <f t="shared" si="1030"/>
        <v>Low</v>
      </c>
      <c r="M10971" t="s">
        <v>15</v>
      </c>
      <c r="N10971" t="s">
        <v>38</v>
      </c>
      <c r="O10971" s="1">
        <v>44998</v>
      </c>
      <c r="P10971" s="7" t="str">
        <f t="shared" si="1031"/>
        <v>NO</v>
      </c>
      <c r="Q10971" t="b">
        <v>0</v>
      </c>
    </row>
    <row r="10972" spans="1:17" x14ac:dyDescent="0.3">
      <c r="A10972" t="s">
        <v>11219</v>
      </c>
      <c r="B10972" t="s">
        <v>27</v>
      </c>
      <c r="C10972" t="s">
        <v>130</v>
      </c>
      <c r="D10972" t="str">
        <f t="shared" si="1026"/>
        <v>Item_20_COMP</v>
      </c>
      <c r="E10972" t="s">
        <v>183</v>
      </c>
      <c r="F10972" s="5">
        <f t="shared" si="1027"/>
        <v>33.5</v>
      </c>
      <c r="G10972">
        <v>33.5</v>
      </c>
      <c r="H10972">
        <f t="shared" si="1028"/>
        <v>10</v>
      </c>
      <c r="I10972">
        <v>10</v>
      </c>
      <c r="J10972" s="3">
        <f t="shared" si="1029"/>
        <v>335</v>
      </c>
      <c r="K10972">
        <v>335</v>
      </c>
      <c r="L10972" t="str">
        <f t="shared" si="1030"/>
        <v>High</v>
      </c>
      <c r="M10972" t="s">
        <v>48</v>
      </c>
      <c r="N10972" t="s">
        <v>16</v>
      </c>
      <c r="O10972" s="1">
        <v>45111</v>
      </c>
      <c r="P10972" s="7" t="str">
        <f t="shared" si="1031"/>
        <v>YES</v>
      </c>
      <c r="Q10972" t="b">
        <v>1</v>
      </c>
    </row>
    <row r="10973" spans="1:17" x14ac:dyDescent="0.3">
      <c r="A10973" t="s">
        <v>11220</v>
      </c>
      <c r="B10973" t="s">
        <v>116</v>
      </c>
      <c r="C10973" t="s">
        <v>41</v>
      </c>
      <c r="D10973" t="str">
        <f t="shared" si="1026"/>
        <v>Item_25_FURN</v>
      </c>
      <c r="E10973" t="s">
        <v>87</v>
      </c>
      <c r="F10973" s="5">
        <f t="shared" si="1027"/>
        <v>41</v>
      </c>
      <c r="G10973">
        <v>41</v>
      </c>
      <c r="H10973">
        <f t="shared" si="1028"/>
        <v>8</v>
      </c>
      <c r="I10973">
        <v>8</v>
      </c>
      <c r="J10973" s="3">
        <f t="shared" si="1029"/>
        <v>328</v>
      </c>
      <c r="K10973">
        <v>328</v>
      </c>
      <c r="L10973" t="str">
        <f t="shared" si="1030"/>
        <v>High</v>
      </c>
      <c r="M10973" t="s">
        <v>25</v>
      </c>
      <c r="N10973" t="s">
        <v>38</v>
      </c>
      <c r="O10973" s="1">
        <v>44665</v>
      </c>
      <c r="P10973" s="7" t="str">
        <f t="shared" si="1031"/>
        <v>YES</v>
      </c>
      <c r="Q10973" t="b">
        <v>1</v>
      </c>
    </row>
    <row r="10974" spans="1:17" x14ac:dyDescent="0.3">
      <c r="A10974" t="s">
        <v>11221</v>
      </c>
      <c r="B10974" t="s">
        <v>46</v>
      </c>
      <c r="C10974" t="s">
        <v>66</v>
      </c>
      <c r="D10974" t="str">
        <f t="shared" si="1026"/>
        <v>Item_12_ELEC</v>
      </c>
      <c r="E10974" t="s">
        <v>367</v>
      </c>
      <c r="F10974" s="5">
        <f t="shared" si="1027"/>
        <v>21.5</v>
      </c>
      <c r="G10974">
        <v>21.5</v>
      </c>
      <c r="H10974">
        <f t="shared" si="1028"/>
        <v>3</v>
      </c>
      <c r="I10974">
        <v>3</v>
      </c>
      <c r="J10974" s="3">
        <f t="shared" si="1029"/>
        <v>64.5</v>
      </c>
      <c r="K10974">
        <v>64.5</v>
      </c>
      <c r="L10974" t="str">
        <f t="shared" si="1030"/>
        <v>Low</v>
      </c>
      <c r="M10974" t="s">
        <v>48</v>
      </c>
      <c r="N10974" t="s">
        <v>16</v>
      </c>
      <c r="O10974" s="1">
        <v>45242</v>
      </c>
      <c r="P10974" s="7" t="str">
        <f t="shared" si="1031"/>
        <v>YES</v>
      </c>
      <c r="Q10974" t="b">
        <v>1</v>
      </c>
    </row>
    <row r="10975" spans="1:17" x14ac:dyDescent="0.3">
      <c r="A10975" t="s">
        <v>11222</v>
      </c>
      <c r="B10975" t="s">
        <v>116</v>
      </c>
      <c r="C10975" t="s">
        <v>66</v>
      </c>
      <c r="D10975" t="str">
        <f t="shared" si="1026"/>
        <v>Item_11_ELEC</v>
      </c>
      <c r="E10975" t="s">
        <v>486</v>
      </c>
      <c r="F10975" s="5">
        <f t="shared" si="1027"/>
        <v>20</v>
      </c>
      <c r="G10975">
        <v>20</v>
      </c>
      <c r="H10975">
        <f t="shared" si="1028"/>
        <v>5</v>
      </c>
      <c r="I10975">
        <v>5</v>
      </c>
      <c r="J10975" s="3">
        <f t="shared" si="1029"/>
        <v>100</v>
      </c>
      <c r="K10975">
        <v>100</v>
      </c>
      <c r="L10975" t="str">
        <f t="shared" si="1030"/>
        <v>Low</v>
      </c>
      <c r="M10975" t="s">
        <v>15</v>
      </c>
      <c r="N10975" t="s">
        <v>16</v>
      </c>
      <c r="O10975" s="1">
        <v>45153</v>
      </c>
      <c r="P10975" s="7" t="str">
        <f t="shared" si="1031"/>
        <v>NO</v>
      </c>
      <c r="Q10975" t="b">
        <v>0</v>
      </c>
    </row>
    <row r="10976" spans="1:17" x14ac:dyDescent="0.3">
      <c r="A10976" t="s">
        <v>11223</v>
      </c>
      <c r="B10976" t="s">
        <v>69</v>
      </c>
      <c r="C10976" t="s">
        <v>23</v>
      </c>
      <c r="D10976" t="str">
        <f t="shared" si="1026"/>
        <v>Item_16_BUTC</v>
      </c>
      <c r="E10976" t="s">
        <v>135</v>
      </c>
      <c r="F10976" s="5">
        <f t="shared" si="1027"/>
        <v>27.5</v>
      </c>
      <c r="G10976">
        <v>27.5</v>
      </c>
      <c r="H10976">
        <f t="shared" si="1028"/>
        <v>5</v>
      </c>
      <c r="I10976">
        <v>5</v>
      </c>
      <c r="J10976" s="3">
        <f t="shared" si="1029"/>
        <v>137.5</v>
      </c>
      <c r="K10976">
        <v>137.5</v>
      </c>
      <c r="L10976" t="str">
        <f t="shared" si="1030"/>
        <v>Low</v>
      </c>
      <c r="M10976" t="s">
        <v>15</v>
      </c>
      <c r="N10976" t="s">
        <v>38</v>
      </c>
      <c r="O10976" s="1">
        <v>45617</v>
      </c>
      <c r="P10976" s="7" t="str">
        <f t="shared" si="1031"/>
        <v>YES</v>
      </c>
      <c r="Q10976" t="b">
        <v>1</v>
      </c>
    </row>
    <row r="10977" spans="1:17" x14ac:dyDescent="0.3">
      <c r="A10977" t="s">
        <v>11224</v>
      </c>
      <c r="B10977" t="s">
        <v>40</v>
      </c>
      <c r="C10977" t="s">
        <v>19</v>
      </c>
      <c r="D10977" s="2" t="str">
        <f t="shared" si="1026"/>
        <v>Unknown_Item</v>
      </c>
      <c r="F10977" s="6">
        <f t="shared" si="1027"/>
        <v>23.365911749958215</v>
      </c>
      <c r="H10977">
        <f t="shared" si="1028"/>
        <v>7</v>
      </c>
      <c r="I10977">
        <v>7</v>
      </c>
      <c r="J10977" s="3">
        <f t="shared" si="1029"/>
        <v>98</v>
      </c>
      <c r="K10977">
        <v>98</v>
      </c>
      <c r="L10977" t="str">
        <f t="shared" si="1030"/>
        <v>Low</v>
      </c>
      <c r="M10977" t="s">
        <v>15</v>
      </c>
      <c r="N10977" t="s">
        <v>38</v>
      </c>
      <c r="O10977" s="1">
        <v>45189</v>
      </c>
      <c r="P10977" s="7" t="str">
        <f t="shared" si="1031"/>
        <v>YES</v>
      </c>
      <c r="Q10977" t="b">
        <v>1</v>
      </c>
    </row>
    <row r="10978" spans="1:17" x14ac:dyDescent="0.3">
      <c r="A10978" t="s">
        <v>11225</v>
      </c>
      <c r="B10978" t="s">
        <v>113</v>
      </c>
      <c r="C10978" t="s">
        <v>28</v>
      </c>
      <c r="D10978" s="2" t="str">
        <f t="shared" si="1026"/>
        <v>Unknown_Item</v>
      </c>
      <c r="F10978" s="6">
        <f t="shared" si="1027"/>
        <v>23.365911749958215</v>
      </c>
      <c r="H10978">
        <f t="shared" si="1028"/>
        <v>2</v>
      </c>
      <c r="I10978">
        <v>2</v>
      </c>
      <c r="J10978" s="3">
        <f t="shared" si="1029"/>
        <v>64</v>
      </c>
      <c r="K10978">
        <v>64</v>
      </c>
      <c r="L10978" t="str">
        <f t="shared" si="1030"/>
        <v>Low</v>
      </c>
      <c r="M10978" t="s">
        <v>48</v>
      </c>
      <c r="N10978" t="s">
        <v>16</v>
      </c>
      <c r="O10978" s="1">
        <v>44588</v>
      </c>
      <c r="P10978" s="7" t="str">
        <f t="shared" si="1031"/>
        <v>YES</v>
      </c>
      <c r="Q10978" t="b">
        <v>1</v>
      </c>
    </row>
    <row r="10979" spans="1:17" x14ac:dyDescent="0.3">
      <c r="A10979" t="s">
        <v>11226</v>
      </c>
      <c r="B10979" t="s">
        <v>123</v>
      </c>
      <c r="C10979" t="s">
        <v>23</v>
      </c>
      <c r="D10979" t="str">
        <f t="shared" si="1026"/>
        <v>Item_12_BUTC</v>
      </c>
      <c r="E10979" t="s">
        <v>24</v>
      </c>
      <c r="F10979" s="5">
        <f t="shared" si="1027"/>
        <v>21.5</v>
      </c>
      <c r="G10979">
        <v>21.5</v>
      </c>
      <c r="H10979">
        <f t="shared" si="1028"/>
        <v>8</v>
      </c>
      <c r="I10979">
        <v>8</v>
      </c>
      <c r="J10979" s="3">
        <f t="shared" si="1029"/>
        <v>172</v>
      </c>
      <c r="K10979">
        <v>172</v>
      </c>
      <c r="L10979" t="str">
        <f t="shared" si="1030"/>
        <v>Medium</v>
      </c>
      <c r="M10979" t="s">
        <v>25</v>
      </c>
      <c r="N10979" t="s">
        <v>16</v>
      </c>
      <c r="O10979" s="1">
        <v>45660</v>
      </c>
      <c r="P10979" s="9" t="str">
        <f t="shared" si="1031"/>
        <v>N/A</v>
      </c>
    </row>
    <row r="10980" spans="1:17" x14ac:dyDescent="0.3">
      <c r="A10980" t="s">
        <v>11227</v>
      </c>
      <c r="B10980" t="s">
        <v>65</v>
      </c>
      <c r="C10980" t="s">
        <v>130</v>
      </c>
      <c r="D10980" s="2" t="str">
        <f t="shared" si="1026"/>
        <v>Unknown_Item</v>
      </c>
      <c r="F10980" s="5">
        <f t="shared" si="1027"/>
        <v>14</v>
      </c>
      <c r="G10980">
        <v>14</v>
      </c>
      <c r="H10980" s="2">
        <f t="shared" si="1028"/>
        <v>6</v>
      </c>
      <c r="J10980" s="4">
        <f t="shared" si="1029"/>
        <v>108.5</v>
      </c>
      <c r="L10980" t="str">
        <f t="shared" si="1030"/>
        <v>Low</v>
      </c>
      <c r="M10980" t="s">
        <v>48</v>
      </c>
      <c r="N10980" t="s">
        <v>38</v>
      </c>
      <c r="O10980" s="1">
        <v>45204</v>
      </c>
      <c r="P10980" s="7" t="str">
        <f t="shared" si="1031"/>
        <v>YES</v>
      </c>
      <c r="Q10980" t="b">
        <v>1</v>
      </c>
    </row>
    <row r="10981" spans="1:17" x14ac:dyDescent="0.3">
      <c r="A10981" t="s">
        <v>11228</v>
      </c>
      <c r="B10981" t="s">
        <v>12</v>
      </c>
      <c r="C10981" t="s">
        <v>13</v>
      </c>
      <c r="D10981" t="str">
        <f t="shared" si="1026"/>
        <v>Item_3_PATI</v>
      </c>
      <c r="E10981" t="s">
        <v>1414</v>
      </c>
      <c r="F10981" s="5">
        <f t="shared" si="1027"/>
        <v>8</v>
      </c>
      <c r="G10981">
        <v>8</v>
      </c>
      <c r="H10981">
        <f t="shared" si="1028"/>
        <v>7</v>
      </c>
      <c r="I10981">
        <v>7</v>
      </c>
      <c r="J10981" s="3">
        <f t="shared" si="1029"/>
        <v>56</v>
      </c>
      <c r="K10981">
        <v>56</v>
      </c>
      <c r="L10981" t="str">
        <f t="shared" si="1030"/>
        <v>Low</v>
      </c>
      <c r="M10981" t="s">
        <v>48</v>
      </c>
      <c r="N10981" t="s">
        <v>38</v>
      </c>
      <c r="O10981" s="1">
        <v>44788</v>
      </c>
      <c r="P10981" s="7" t="str">
        <f t="shared" si="1031"/>
        <v>NO</v>
      </c>
      <c r="Q10981" t="b">
        <v>0</v>
      </c>
    </row>
    <row r="10982" spans="1:17" x14ac:dyDescent="0.3">
      <c r="A10982" t="s">
        <v>11229</v>
      </c>
      <c r="B10982" t="s">
        <v>40</v>
      </c>
      <c r="C10982" t="s">
        <v>41</v>
      </c>
      <c r="D10982" t="str">
        <f t="shared" si="1026"/>
        <v>Item_24_FURN</v>
      </c>
      <c r="E10982" t="s">
        <v>199</v>
      </c>
      <c r="F10982" s="5">
        <f t="shared" si="1027"/>
        <v>39.5</v>
      </c>
      <c r="G10982">
        <v>39.5</v>
      </c>
      <c r="H10982">
        <f t="shared" si="1028"/>
        <v>5</v>
      </c>
      <c r="I10982">
        <v>5</v>
      </c>
      <c r="J10982" s="3">
        <f t="shared" si="1029"/>
        <v>197.5</v>
      </c>
      <c r="K10982">
        <v>197.5</v>
      </c>
      <c r="L10982" t="str">
        <f t="shared" si="1030"/>
        <v>Medium</v>
      </c>
      <c r="M10982" t="s">
        <v>15</v>
      </c>
      <c r="N10982" t="s">
        <v>38</v>
      </c>
      <c r="O10982" s="1">
        <v>45212</v>
      </c>
      <c r="P10982" s="7" t="str">
        <f t="shared" si="1031"/>
        <v>YES</v>
      </c>
      <c r="Q10982" t="b">
        <v>1</v>
      </c>
    </row>
    <row r="10983" spans="1:17" x14ac:dyDescent="0.3">
      <c r="A10983" t="s">
        <v>11230</v>
      </c>
      <c r="B10983" t="s">
        <v>65</v>
      </c>
      <c r="C10983" t="s">
        <v>13</v>
      </c>
      <c r="D10983" t="str">
        <f t="shared" si="1026"/>
        <v>Item_22_PATI</v>
      </c>
      <c r="E10983" t="s">
        <v>92</v>
      </c>
      <c r="F10983" s="5">
        <f t="shared" si="1027"/>
        <v>36.5</v>
      </c>
      <c r="G10983">
        <v>36.5</v>
      </c>
      <c r="H10983">
        <f t="shared" si="1028"/>
        <v>4</v>
      </c>
      <c r="I10983">
        <v>4</v>
      </c>
      <c r="J10983" s="3">
        <f t="shared" si="1029"/>
        <v>146</v>
      </c>
      <c r="K10983">
        <v>146</v>
      </c>
      <c r="L10983" t="str">
        <f t="shared" si="1030"/>
        <v>Low</v>
      </c>
      <c r="M10983" t="s">
        <v>25</v>
      </c>
      <c r="N10983" t="s">
        <v>16</v>
      </c>
      <c r="O10983" s="1">
        <v>45036</v>
      </c>
      <c r="P10983" s="9" t="str">
        <f t="shared" si="1031"/>
        <v>N/A</v>
      </c>
    </row>
    <row r="10984" spans="1:17" x14ac:dyDescent="0.3">
      <c r="A10984" t="s">
        <v>11231</v>
      </c>
      <c r="B10984" t="s">
        <v>84</v>
      </c>
      <c r="C10984" t="s">
        <v>130</v>
      </c>
      <c r="D10984" s="2" t="str">
        <f t="shared" si="1026"/>
        <v>Unknown_Item</v>
      </c>
      <c r="F10984" s="6">
        <f t="shared" si="1027"/>
        <v>23.365911749958215</v>
      </c>
      <c r="H10984">
        <f t="shared" si="1028"/>
        <v>8</v>
      </c>
      <c r="I10984">
        <v>8</v>
      </c>
      <c r="J10984" s="3">
        <f t="shared" si="1029"/>
        <v>268</v>
      </c>
      <c r="K10984">
        <v>268</v>
      </c>
      <c r="L10984" t="str">
        <f t="shared" si="1030"/>
        <v>Medium</v>
      </c>
      <c r="M10984" t="s">
        <v>25</v>
      </c>
      <c r="N10984" t="s">
        <v>16</v>
      </c>
      <c r="O10984" s="1">
        <v>44849</v>
      </c>
      <c r="P10984" s="7" t="str">
        <f t="shared" si="1031"/>
        <v>NO</v>
      </c>
      <c r="Q10984" t="b">
        <v>0</v>
      </c>
    </row>
    <row r="10985" spans="1:17" x14ac:dyDescent="0.3">
      <c r="A10985" t="s">
        <v>11232</v>
      </c>
      <c r="B10985" t="s">
        <v>27</v>
      </c>
      <c r="C10985" t="s">
        <v>66</v>
      </c>
      <c r="D10985" t="str">
        <f t="shared" si="1026"/>
        <v>Item_6_ELEC</v>
      </c>
      <c r="E10985" t="s">
        <v>215</v>
      </c>
      <c r="F10985" s="5">
        <f t="shared" si="1027"/>
        <v>12.5</v>
      </c>
      <c r="G10985">
        <v>12.5</v>
      </c>
      <c r="H10985">
        <f t="shared" si="1028"/>
        <v>5</v>
      </c>
      <c r="I10985">
        <v>5</v>
      </c>
      <c r="J10985" s="3">
        <f t="shared" si="1029"/>
        <v>62.5</v>
      </c>
      <c r="K10985">
        <v>62.5</v>
      </c>
      <c r="L10985" t="str">
        <f t="shared" si="1030"/>
        <v>Low</v>
      </c>
      <c r="M10985" t="s">
        <v>15</v>
      </c>
      <c r="N10985" t="s">
        <v>38</v>
      </c>
      <c r="O10985" s="1">
        <v>44879</v>
      </c>
      <c r="P10985" s="7" t="str">
        <f t="shared" si="1031"/>
        <v>NO</v>
      </c>
      <c r="Q10985" t="b">
        <v>0</v>
      </c>
    </row>
    <row r="10986" spans="1:17" x14ac:dyDescent="0.3">
      <c r="A10986" t="s">
        <v>11233</v>
      </c>
      <c r="B10986" t="s">
        <v>31</v>
      </c>
      <c r="C10986" t="s">
        <v>28</v>
      </c>
      <c r="D10986" t="str">
        <f t="shared" si="1026"/>
        <v>Item_14_BEVE</v>
      </c>
      <c r="E10986" t="s">
        <v>205</v>
      </c>
      <c r="F10986" s="5">
        <f t="shared" si="1027"/>
        <v>24.5</v>
      </c>
      <c r="G10986">
        <v>24.5</v>
      </c>
      <c r="H10986">
        <f t="shared" si="1028"/>
        <v>8</v>
      </c>
      <c r="I10986">
        <v>8</v>
      </c>
      <c r="J10986" s="3">
        <f t="shared" si="1029"/>
        <v>196</v>
      </c>
      <c r="K10986">
        <v>196</v>
      </c>
      <c r="L10986" t="str">
        <f t="shared" si="1030"/>
        <v>Medium</v>
      </c>
      <c r="M10986" t="s">
        <v>48</v>
      </c>
      <c r="N10986" t="s">
        <v>38</v>
      </c>
      <c r="O10986" s="1">
        <v>45395</v>
      </c>
      <c r="P10986" s="7" t="str">
        <f t="shared" si="1031"/>
        <v>NO</v>
      </c>
      <c r="Q10986" t="b">
        <v>0</v>
      </c>
    </row>
    <row r="10987" spans="1:17" x14ac:dyDescent="0.3">
      <c r="A10987" t="s">
        <v>11234</v>
      </c>
      <c r="B10987" t="s">
        <v>65</v>
      </c>
      <c r="C10987" t="s">
        <v>23</v>
      </c>
      <c r="D10987" t="str">
        <f t="shared" si="1026"/>
        <v>Item_22_BUTC</v>
      </c>
      <c r="E10987" t="s">
        <v>47</v>
      </c>
      <c r="F10987" s="5">
        <f t="shared" si="1027"/>
        <v>36.5</v>
      </c>
      <c r="G10987">
        <v>36.5</v>
      </c>
      <c r="H10987">
        <f t="shared" si="1028"/>
        <v>9</v>
      </c>
      <c r="I10987">
        <v>9</v>
      </c>
      <c r="J10987" s="3">
        <f t="shared" si="1029"/>
        <v>328.5</v>
      </c>
      <c r="K10987">
        <v>328.5</v>
      </c>
      <c r="L10987" t="str">
        <f t="shared" si="1030"/>
        <v>High</v>
      </c>
      <c r="M10987" t="s">
        <v>48</v>
      </c>
      <c r="N10987" t="s">
        <v>16</v>
      </c>
      <c r="O10987" s="1">
        <v>45097</v>
      </c>
      <c r="P10987" s="7" t="str">
        <f t="shared" si="1031"/>
        <v>YES</v>
      </c>
      <c r="Q10987" t="b">
        <v>1</v>
      </c>
    </row>
    <row r="10988" spans="1:17" x14ac:dyDescent="0.3">
      <c r="A10988" t="s">
        <v>11235</v>
      </c>
      <c r="B10988" t="s">
        <v>108</v>
      </c>
      <c r="C10988" t="s">
        <v>13</v>
      </c>
      <c r="D10988" s="2" t="str">
        <f t="shared" si="1026"/>
        <v>Unknown_Item</v>
      </c>
      <c r="F10988" s="6">
        <f t="shared" si="1027"/>
        <v>23.365911749958215</v>
      </c>
      <c r="H10988">
        <f t="shared" si="1028"/>
        <v>7</v>
      </c>
      <c r="I10988">
        <v>7</v>
      </c>
      <c r="J10988" s="3">
        <f t="shared" si="1029"/>
        <v>150.5</v>
      </c>
      <c r="K10988">
        <v>150.5</v>
      </c>
      <c r="L10988" t="str">
        <f t="shared" si="1030"/>
        <v>Medium</v>
      </c>
      <c r="M10988" t="s">
        <v>15</v>
      </c>
      <c r="N10988" t="s">
        <v>38</v>
      </c>
      <c r="O10988" s="1">
        <v>44827</v>
      </c>
      <c r="P10988" s="7" t="str">
        <f t="shared" si="1031"/>
        <v>YES</v>
      </c>
      <c r="Q10988" t="b">
        <v>1</v>
      </c>
    </row>
    <row r="10989" spans="1:17" x14ac:dyDescent="0.3">
      <c r="A10989" t="s">
        <v>11236</v>
      </c>
      <c r="B10989" t="s">
        <v>116</v>
      </c>
      <c r="C10989" t="s">
        <v>32</v>
      </c>
      <c r="D10989" s="2" t="str">
        <f t="shared" si="1026"/>
        <v>Unknown_Item</v>
      </c>
      <c r="F10989" s="6">
        <f t="shared" si="1027"/>
        <v>23.365911749958215</v>
      </c>
      <c r="H10989">
        <f t="shared" si="1028"/>
        <v>9</v>
      </c>
      <c r="I10989">
        <v>9</v>
      </c>
      <c r="J10989" s="3">
        <f t="shared" si="1029"/>
        <v>153</v>
      </c>
      <c r="K10989">
        <v>153</v>
      </c>
      <c r="L10989" t="str">
        <f t="shared" si="1030"/>
        <v>Medium</v>
      </c>
      <c r="M10989" t="s">
        <v>25</v>
      </c>
      <c r="N10989" t="s">
        <v>38</v>
      </c>
      <c r="O10989" s="1">
        <v>44760</v>
      </c>
      <c r="P10989" s="7" t="str">
        <f t="shared" si="1031"/>
        <v>NO</v>
      </c>
      <c r="Q10989" t="b">
        <v>0</v>
      </c>
    </row>
    <row r="10990" spans="1:17" x14ac:dyDescent="0.3">
      <c r="A10990" t="s">
        <v>11237</v>
      </c>
      <c r="B10990" t="s">
        <v>18</v>
      </c>
      <c r="C10990" t="s">
        <v>23</v>
      </c>
      <c r="D10990" t="str">
        <f t="shared" si="1026"/>
        <v>Item_23_BUTC</v>
      </c>
      <c r="E10990" t="s">
        <v>114</v>
      </c>
      <c r="F10990" s="5">
        <f t="shared" si="1027"/>
        <v>38</v>
      </c>
      <c r="G10990">
        <v>38</v>
      </c>
      <c r="H10990">
        <f t="shared" si="1028"/>
        <v>6</v>
      </c>
      <c r="I10990">
        <v>6</v>
      </c>
      <c r="J10990" s="3">
        <f t="shared" si="1029"/>
        <v>228</v>
      </c>
      <c r="K10990">
        <v>228</v>
      </c>
      <c r="L10990" t="str">
        <f t="shared" si="1030"/>
        <v>Medium</v>
      </c>
      <c r="M10990" t="s">
        <v>15</v>
      </c>
      <c r="N10990" t="s">
        <v>16</v>
      </c>
      <c r="O10990" s="1">
        <v>45631</v>
      </c>
      <c r="P10990" s="9" t="str">
        <f t="shared" si="1031"/>
        <v>N/A</v>
      </c>
    </row>
    <row r="10991" spans="1:17" x14ac:dyDescent="0.3">
      <c r="A10991" t="s">
        <v>11238</v>
      </c>
      <c r="B10991" t="s">
        <v>43</v>
      </c>
      <c r="C10991" t="s">
        <v>23</v>
      </c>
      <c r="D10991" s="2" t="str">
        <f t="shared" si="1026"/>
        <v>Unknown_Item</v>
      </c>
      <c r="F10991" s="5">
        <f t="shared" si="1027"/>
        <v>29</v>
      </c>
      <c r="G10991">
        <v>29</v>
      </c>
      <c r="H10991" s="2">
        <f t="shared" si="1028"/>
        <v>6</v>
      </c>
      <c r="J10991" s="4">
        <f t="shared" si="1029"/>
        <v>108.5</v>
      </c>
      <c r="L10991" t="str">
        <f t="shared" si="1030"/>
        <v>Low</v>
      </c>
      <c r="M10991" t="s">
        <v>25</v>
      </c>
      <c r="N10991" t="s">
        <v>38</v>
      </c>
      <c r="O10991" s="1">
        <v>45255</v>
      </c>
      <c r="P10991" s="9" t="str">
        <f t="shared" si="1031"/>
        <v>N/A</v>
      </c>
    </row>
    <row r="10992" spans="1:17" x14ac:dyDescent="0.3">
      <c r="A10992" t="s">
        <v>11239</v>
      </c>
      <c r="B10992" t="s">
        <v>108</v>
      </c>
      <c r="C10992" t="s">
        <v>28</v>
      </c>
      <c r="D10992" s="2" t="str">
        <f t="shared" si="1026"/>
        <v>Unknown_Item</v>
      </c>
      <c r="F10992" s="5">
        <f t="shared" si="1027"/>
        <v>14</v>
      </c>
      <c r="G10992">
        <v>14</v>
      </c>
      <c r="H10992" s="2">
        <f t="shared" si="1028"/>
        <v>6</v>
      </c>
      <c r="J10992" s="4">
        <f t="shared" si="1029"/>
        <v>108.5</v>
      </c>
      <c r="L10992" t="str">
        <f t="shared" si="1030"/>
        <v>Low</v>
      </c>
      <c r="M10992" t="s">
        <v>25</v>
      </c>
      <c r="N10992" t="s">
        <v>38</v>
      </c>
      <c r="O10992" s="1">
        <v>45032</v>
      </c>
      <c r="P10992" s="9" t="str">
        <f t="shared" si="1031"/>
        <v>N/A</v>
      </c>
    </row>
    <row r="10993" spans="1:17" x14ac:dyDescent="0.3">
      <c r="A10993" t="s">
        <v>11240</v>
      </c>
      <c r="B10993" t="s">
        <v>40</v>
      </c>
      <c r="C10993" t="s">
        <v>19</v>
      </c>
      <c r="D10993" s="2" t="str">
        <f t="shared" si="1026"/>
        <v>Unknown_Item</v>
      </c>
      <c r="F10993" s="6">
        <f t="shared" si="1027"/>
        <v>23.365911749958215</v>
      </c>
      <c r="H10993">
        <f t="shared" si="1028"/>
        <v>3</v>
      </c>
      <c r="I10993">
        <v>3</v>
      </c>
      <c r="J10993" s="3">
        <f t="shared" si="1029"/>
        <v>96</v>
      </c>
      <c r="K10993">
        <v>96</v>
      </c>
      <c r="L10993" t="str">
        <f t="shared" si="1030"/>
        <v>Low</v>
      </c>
      <c r="M10993" t="s">
        <v>25</v>
      </c>
      <c r="N10993" t="s">
        <v>16</v>
      </c>
      <c r="O10993" s="1">
        <v>44573</v>
      </c>
      <c r="P10993" s="7" t="str">
        <f t="shared" si="1031"/>
        <v>NO</v>
      </c>
      <c r="Q10993" t="b">
        <v>0</v>
      </c>
    </row>
    <row r="10994" spans="1:17" x14ac:dyDescent="0.3">
      <c r="A10994" t="s">
        <v>11241</v>
      </c>
      <c r="B10994" t="s">
        <v>65</v>
      </c>
      <c r="C10994" t="s">
        <v>19</v>
      </c>
      <c r="D10994" t="str">
        <f t="shared" si="1026"/>
        <v>Item_13_MILK</v>
      </c>
      <c r="E10994" t="s">
        <v>540</v>
      </c>
      <c r="F10994" s="5">
        <f t="shared" si="1027"/>
        <v>23</v>
      </c>
      <c r="G10994">
        <v>23</v>
      </c>
      <c r="H10994">
        <f t="shared" si="1028"/>
        <v>1</v>
      </c>
      <c r="I10994">
        <v>1</v>
      </c>
      <c r="J10994" s="3">
        <f t="shared" si="1029"/>
        <v>23</v>
      </c>
      <c r="K10994">
        <v>23</v>
      </c>
      <c r="L10994" t="str">
        <f t="shared" si="1030"/>
        <v>Low</v>
      </c>
      <c r="M10994" t="s">
        <v>15</v>
      </c>
      <c r="N10994" t="s">
        <v>16</v>
      </c>
      <c r="O10994" s="1">
        <v>44693</v>
      </c>
      <c r="P10994" s="7" t="str">
        <f t="shared" si="1031"/>
        <v>YES</v>
      </c>
      <c r="Q10994" t="b">
        <v>1</v>
      </c>
    </row>
    <row r="10995" spans="1:17" x14ac:dyDescent="0.3">
      <c r="A10995" t="s">
        <v>11242</v>
      </c>
      <c r="B10995" t="s">
        <v>69</v>
      </c>
      <c r="C10995" t="s">
        <v>41</v>
      </c>
      <c r="D10995" t="str">
        <f t="shared" si="1026"/>
        <v>Item_23_FURN</v>
      </c>
      <c r="E10995" t="s">
        <v>144</v>
      </c>
      <c r="F10995" s="5">
        <f t="shared" si="1027"/>
        <v>38</v>
      </c>
      <c r="G10995">
        <v>38</v>
      </c>
      <c r="H10995">
        <f t="shared" si="1028"/>
        <v>7</v>
      </c>
      <c r="I10995">
        <v>7</v>
      </c>
      <c r="J10995" s="3">
        <f t="shared" si="1029"/>
        <v>266</v>
      </c>
      <c r="K10995">
        <v>266</v>
      </c>
      <c r="L10995" t="str">
        <f t="shared" si="1030"/>
        <v>Medium</v>
      </c>
      <c r="M10995" t="s">
        <v>15</v>
      </c>
      <c r="N10995" t="s">
        <v>38</v>
      </c>
      <c r="O10995" s="1">
        <v>45537</v>
      </c>
      <c r="P10995" s="7" t="str">
        <f t="shared" si="1031"/>
        <v>YES</v>
      </c>
      <c r="Q10995" t="b">
        <v>1</v>
      </c>
    </row>
    <row r="10996" spans="1:17" x14ac:dyDescent="0.3">
      <c r="A10996" t="s">
        <v>11243</v>
      </c>
      <c r="B10996" t="s">
        <v>55</v>
      </c>
      <c r="C10996" t="s">
        <v>13</v>
      </c>
      <c r="D10996" t="str">
        <f t="shared" si="1026"/>
        <v>Item_16_PATI</v>
      </c>
      <c r="E10996" t="s">
        <v>222</v>
      </c>
      <c r="F10996" s="5">
        <f t="shared" si="1027"/>
        <v>27.5</v>
      </c>
      <c r="G10996">
        <v>27.5</v>
      </c>
      <c r="H10996">
        <f t="shared" si="1028"/>
        <v>6</v>
      </c>
      <c r="I10996">
        <v>6</v>
      </c>
      <c r="J10996" s="3">
        <f t="shared" si="1029"/>
        <v>165</v>
      </c>
      <c r="K10996">
        <v>165</v>
      </c>
      <c r="L10996" t="str">
        <f t="shared" si="1030"/>
        <v>Medium</v>
      </c>
      <c r="M10996" t="s">
        <v>15</v>
      </c>
      <c r="N10996" t="s">
        <v>38</v>
      </c>
      <c r="O10996" s="1">
        <v>44930</v>
      </c>
      <c r="P10996" s="9" t="str">
        <f t="shared" si="1031"/>
        <v>N/A</v>
      </c>
    </row>
    <row r="10997" spans="1:17" x14ac:dyDescent="0.3">
      <c r="A10997" t="s">
        <v>11244</v>
      </c>
      <c r="B10997" t="s">
        <v>113</v>
      </c>
      <c r="C10997" t="s">
        <v>41</v>
      </c>
      <c r="D10997" t="str">
        <f t="shared" si="1026"/>
        <v>Item_5_FURN</v>
      </c>
      <c r="E10997" t="s">
        <v>233</v>
      </c>
      <c r="F10997" s="5">
        <f t="shared" si="1027"/>
        <v>11</v>
      </c>
      <c r="G10997">
        <v>11</v>
      </c>
      <c r="H10997">
        <f t="shared" si="1028"/>
        <v>5</v>
      </c>
      <c r="I10997">
        <v>5</v>
      </c>
      <c r="J10997" s="3">
        <f t="shared" si="1029"/>
        <v>55</v>
      </c>
      <c r="K10997">
        <v>55</v>
      </c>
      <c r="L10997" t="str">
        <f t="shared" si="1030"/>
        <v>Low</v>
      </c>
      <c r="M10997" t="s">
        <v>15</v>
      </c>
      <c r="N10997" t="s">
        <v>38</v>
      </c>
      <c r="O10997" s="1">
        <v>45053</v>
      </c>
      <c r="P10997" s="7" t="str">
        <f t="shared" si="1031"/>
        <v>YES</v>
      </c>
      <c r="Q10997" t="b">
        <v>1</v>
      </c>
    </row>
    <row r="10998" spans="1:17" x14ac:dyDescent="0.3">
      <c r="A10998" t="s">
        <v>11245</v>
      </c>
      <c r="B10998" t="s">
        <v>84</v>
      </c>
      <c r="C10998" t="s">
        <v>19</v>
      </c>
      <c r="D10998" t="str">
        <f t="shared" si="1026"/>
        <v>Item_6_MILK</v>
      </c>
      <c r="E10998" t="s">
        <v>152</v>
      </c>
      <c r="F10998" s="5">
        <f t="shared" si="1027"/>
        <v>12.5</v>
      </c>
      <c r="G10998">
        <v>12.5</v>
      </c>
      <c r="H10998">
        <f t="shared" si="1028"/>
        <v>8</v>
      </c>
      <c r="I10998">
        <v>8</v>
      </c>
      <c r="J10998" s="3">
        <f t="shared" si="1029"/>
        <v>100</v>
      </c>
      <c r="K10998">
        <v>100</v>
      </c>
      <c r="L10998" t="str">
        <f t="shared" si="1030"/>
        <v>Low</v>
      </c>
      <c r="M10998" t="s">
        <v>48</v>
      </c>
      <c r="N10998" t="s">
        <v>16</v>
      </c>
      <c r="O10998" s="1">
        <v>44575</v>
      </c>
      <c r="P10998" s="7" t="str">
        <f t="shared" si="1031"/>
        <v>YES</v>
      </c>
      <c r="Q10998" t="b">
        <v>1</v>
      </c>
    </row>
    <row r="10999" spans="1:17" x14ac:dyDescent="0.3">
      <c r="A10999" t="s">
        <v>11246</v>
      </c>
      <c r="B10999" t="s">
        <v>113</v>
      </c>
      <c r="C10999" t="s">
        <v>28</v>
      </c>
      <c r="D10999" t="str">
        <f t="shared" si="1026"/>
        <v>Item_14_BEVE</v>
      </c>
      <c r="E10999" t="s">
        <v>205</v>
      </c>
      <c r="F10999" s="5">
        <f t="shared" si="1027"/>
        <v>24.5</v>
      </c>
      <c r="G10999">
        <v>24.5</v>
      </c>
      <c r="H10999">
        <f t="shared" si="1028"/>
        <v>9</v>
      </c>
      <c r="I10999">
        <v>9</v>
      </c>
      <c r="J10999" s="3">
        <f t="shared" si="1029"/>
        <v>220.5</v>
      </c>
      <c r="K10999">
        <v>220.5</v>
      </c>
      <c r="L10999" t="str">
        <f t="shared" si="1030"/>
        <v>Medium</v>
      </c>
      <c r="M10999" t="s">
        <v>15</v>
      </c>
      <c r="N10999" t="s">
        <v>16</v>
      </c>
      <c r="O10999" s="1">
        <v>45501</v>
      </c>
      <c r="P10999" s="9" t="str">
        <f t="shared" si="1031"/>
        <v>N/A</v>
      </c>
    </row>
    <row r="11000" spans="1:17" x14ac:dyDescent="0.3">
      <c r="A11000" t="s">
        <v>11247</v>
      </c>
      <c r="B11000" t="s">
        <v>40</v>
      </c>
      <c r="C11000" t="s">
        <v>28</v>
      </c>
      <c r="D11000" t="str">
        <f t="shared" si="1026"/>
        <v>Item_12_BEVE</v>
      </c>
      <c r="E11000" t="s">
        <v>401</v>
      </c>
      <c r="F11000" s="5">
        <f t="shared" si="1027"/>
        <v>21.5</v>
      </c>
      <c r="G11000">
        <v>21.5</v>
      </c>
      <c r="H11000">
        <f t="shared" si="1028"/>
        <v>8</v>
      </c>
      <c r="I11000">
        <v>8</v>
      </c>
      <c r="J11000" s="3">
        <f t="shared" si="1029"/>
        <v>172</v>
      </c>
      <c r="K11000">
        <v>172</v>
      </c>
      <c r="L11000" t="str">
        <f t="shared" si="1030"/>
        <v>Medium</v>
      </c>
      <c r="M11000" t="s">
        <v>15</v>
      </c>
      <c r="N11000" t="s">
        <v>38</v>
      </c>
      <c r="O11000" s="1">
        <v>44819</v>
      </c>
      <c r="P11000" s="9" t="str">
        <f t="shared" si="1031"/>
        <v>N/A</v>
      </c>
    </row>
    <row r="11001" spans="1:17" x14ac:dyDescent="0.3">
      <c r="A11001" t="s">
        <v>11248</v>
      </c>
      <c r="B11001" t="s">
        <v>27</v>
      </c>
      <c r="C11001" t="s">
        <v>41</v>
      </c>
      <c r="D11001" t="str">
        <f t="shared" si="1026"/>
        <v>Item_20_FURN</v>
      </c>
      <c r="E11001" t="s">
        <v>594</v>
      </c>
      <c r="F11001" s="5">
        <f t="shared" si="1027"/>
        <v>33.5</v>
      </c>
      <c r="G11001">
        <v>33.5</v>
      </c>
      <c r="H11001">
        <f t="shared" si="1028"/>
        <v>2</v>
      </c>
      <c r="I11001">
        <v>2</v>
      </c>
      <c r="J11001" s="3">
        <f t="shared" si="1029"/>
        <v>67</v>
      </c>
      <c r="K11001">
        <v>67</v>
      </c>
      <c r="L11001" t="str">
        <f t="shared" si="1030"/>
        <v>Low</v>
      </c>
      <c r="M11001" t="s">
        <v>48</v>
      </c>
      <c r="N11001" t="s">
        <v>38</v>
      </c>
      <c r="O11001" s="1">
        <v>44879</v>
      </c>
      <c r="P11001" s="9" t="str">
        <f t="shared" si="1031"/>
        <v>N/A</v>
      </c>
    </row>
    <row r="11002" spans="1:17" x14ac:dyDescent="0.3">
      <c r="A11002" t="s">
        <v>11249</v>
      </c>
      <c r="B11002" t="s">
        <v>40</v>
      </c>
      <c r="C11002" t="s">
        <v>32</v>
      </c>
      <c r="D11002" t="str">
        <f t="shared" si="1026"/>
        <v>Item_10_FOOD</v>
      </c>
      <c r="E11002" t="s">
        <v>78</v>
      </c>
      <c r="F11002" s="5">
        <f t="shared" si="1027"/>
        <v>18.5</v>
      </c>
      <c r="G11002">
        <v>18.5</v>
      </c>
      <c r="H11002">
        <f t="shared" si="1028"/>
        <v>5</v>
      </c>
      <c r="I11002">
        <v>5</v>
      </c>
      <c r="J11002" s="3">
        <f t="shared" si="1029"/>
        <v>92.5</v>
      </c>
      <c r="K11002">
        <v>92.5</v>
      </c>
      <c r="L11002" t="str">
        <f t="shared" si="1030"/>
        <v>Low</v>
      </c>
      <c r="M11002" t="s">
        <v>48</v>
      </c>
      <c r="N11002" t="s">
        <v>16</v>
      </c>
      <c r="O11002" s="1">
        <v>45648</v>
      </c>
      <c r="P11002" s="9" t="str">
        <f t="shared" si="1031"/>
        <v>N/A</v>
      </c>
    </row>
    <row r="11003" spans="1:17" x14ac:dyDescent="0.3">
      <c r="A11003" t="s">
        <v>11250</v>
      </c>
      <c r="B11003" t="s">
        <v>65</v>
      </c>
      <c r="C11003" t="s">
        <v>32</v>
      </c>
      <c r="D11003" t="str">
        <f t="shared" si="1026"/>
        <v>Item_10_FOOD</v>
      </c>
      <c r="E11003" t="s">
        <v>78</v>
      </c>
      <c r="F11003" s="5">
        <f t="shared" si="1027"/>
        <v>18.5</v>
      </c>
      <c r="G11003">
        <v>18.5</v>
      </c>
      <c r="H11003">
        <f t="shared" si="1028"/>
        <v>2</v>
      </c>
      <c r="I11003">
        <v>2</v>
      </c>
      <c r="J11003" s="3">
        <f t="shared" si="1029"/>
        <v>37</v>
      </c>
      <c r="K11003">
        <v>37</v>
      </c>
      <c r="L11003" t="str">
        <f t="shared" si="1030"/>
        <v>Low</v>
      </c>
      <c r="M11003" t="s">
        <v>25</v>
      </c>
      <c r="N11003" t="s">
        <v>16</v>
      </c>
      <c r="O11003" s="1">
        <v>44864</v>
      </c>
      <c r="P11003" s="7" t="str">
        <f t="shared" si="1031"/>
        <v>NO</v>
      </c>
      <c r="Q11003" t="b">
        <v>0</v>
      </c>
    </row>
    <row r="11004" spans="1:17" x14ac:dyDescent="0.3">
      <c r="A11004" t="s">
        <v>11251</v>
      </c>
      <c r="B11004" t="s">
        <v>108</v>
      </c>
      <c r="C11004" t="s">
        <v>130</v>
      </c>
      <c r="D11004" t="str">
        <f t="shared" si="1026"/>
        <v>Item_13_COMP</v>
      </c>
      <c r="E11004" t="s">
        <v>291</v>
      </c>
      <c r="F11004" s="5">
        <f t="shared" si="1027"/>
        <v>23</v>
      </c>
      <c r="G11004">
        <v>23</v>
      </c>
      <c r="H11004">
        <f t="shared" si="1028"/>
        <v>3</v>
      </c>
      <c r="I11004">
        <v>3</v>
      </c>
      <c r="J11004" s="3">
        <f t="shared" si="1029"/>
        <v>69</v>
      </c>
      <c r="K11004">
        <v>69</v>
      </c>
      <c r="L11004" t="str">
        <f t="shared" si="1030"/>
        <v>Low</v>
      </c>
      <c r="M11004" t="s">
        <v>48</v>
      </c>
      <c r="N11004" t="s">
        <v>38</v>
      </c>
      <c r="O11004" s="1">
        <v>45480</v>
      </c>
      <c r="P11004" s="9" t="str">
        <f t="shared" si="1031"/>
        <v>N/A</v>
      </c>
    </row>
    <row r="11005" spans="1:17" x14ac:dyDescent="0.3">
      <c r="A11005" t="s">
        <v>11252</v>
      </c>
      <c r="B11005" t="s">
        <v>65</v>
      </c>
      <c r="C11005" t="s">
        <v>28</v>
      </c>
      <c r="D11005" t="str">
        <f t="shared" si="1026"/>
        <v>Item_4_BEVE</v>
      </c>
      <c r="E11005" t="s">
        <v>174</v>
      </c>
      <c r="F11005" s="5">
        <f t="shared" si="1027"/>
        <v>9.5</v>
      </c>
      <c r="G11005">
        <v>9.5</v>
      </c>
      <c r="H11005">
        <f t="shared" si="1028"/>
        <v>7</v>
      </c>
      <c r="I11005">
        <v>7</v>
      </c>
      <c r="J11005" s="3">
        <f t="shared" si="1029"/>
        <v>66.5</v>
      </c>
      <c r="K11005">
        <v>66.5</v>
      </c>
      <c r="L11005" t="str">
        <f t="shared" si="1030"/>
        <v>Low</v>
      </c>
      <c r="M11005" t="s">
        <v>25</v>
      </c>
      <c r="N11005" t="s">
        <v>16</v>
      </c>
      <c r="O11005" s="1">
        <v>45454</v>
      </c>
      <c r="P11005" s="7" t="str">
        <f t="shared" si="1031"/>
        <v>NO</v>
      </c>
      <c r="Q11005" t="b">
        <v>0</v>
      </c>
    </row>
    <row r="11006" spans="1:17" x14ac:dyDescent="0.3">
      <c r="A11006" t="s">
        <v>11253</v>
      </c>
      <c r="B11006" t="s">
        <v>100</v>
      </c>
      <c r="C11006" t="s">
        <v>130</v>
      </c>
      <c r="D11006" t="str">
        <f t="shared" si="1026"/>
        <v>Item_19_COMP</v>
      </c>
      <c r="E11006" t="s">
        <v>361</v>
      </c>
      <c r="F11006" s="5">
        <f t="shared" si="1027"/>
        <v>32</v>
      </c>
      <c r="G11006">
        <v>32</v>
      </c>
      <c r="H11006">
        <f t="shared" si="1028"/>
        <v>2</v>
      </c>
      <c r="I11006">
        <v>2</v>
      </c>
      <c r="J11006" s="3">
        <f t="shared" si="1029"/>
        <v>64</v>
      </c>
      <c r="K11006">
        <v>64</v>
      </c>
      <c r="L11006" t="str">
        <f t="shared" si="1030"/>
        <v>Low</v>
      </c>
      <c r="M11006" t="s">
        <v>25</v>
      </c>
      <c r="N11006" t="s">
        <v>38</v>
      </c>
      <c r="O11006" s="1">
        <v>45189</v>
      </c>
      <c r="P11006" s="7" t="str">
        <f t="shared" si="1031"/>
        <v>YES</v>
      </c>
      <c r="Q11006" t="b">
        <v>1</v>
      </c>
    </row>
    <row r="11007" spans="1:17" x14ac:dyDescent="0.3">
      <c r="A11007" t="s">
        <v>11254</v>
      </c>
      <c r="B11007" t="s">
        <v>43</v>
      </c>
      <c r="C11007" t="s">
        <v>13</v>
      </c>
      <c r="D11007" t="str">
        <f t="shared" si="1026"/>
        <v>Item_17_PATI</v>
      </c>
      <c r="E11007" t="s">
        <v>61</v>
      </c>
      <c r="F11007" s="5">
        <f t="shared" si="1027"/>
        <v>29</v>
      </c>
      <c r="G11007">
        <v>29</v>
      </c>
      <c r="H11007">
        <f t="shared" si="1028"/>
        <v>2</v>
      </c>
      <c r="I11007">
        <v>2</v>
      </c>
      <c r="J11007" s="3">
        <f t="shared" si="1029"/>
        <v>58</v>
      </c>
      <c r="K11007">
        <v>58</v>
      </c>
      <c r="L11007" t="str">
        <f t="shared" si="1030"/>
        <v>Low</v>
      </c>
      <c r="M11007" t="s">
        <v>48</v>
      </c>
      <c r="N11007" t="s">
        <v>38</v>
      </c>
      <c r="O11007" s="1">
        <v>44578</v>
      </c>
      <c r="P11007" s="7" t="str">
        <f t="shared" si="1031"/>
        <v>NO</v>
      </c>
      <c r="Q11007" t="b">
        <v>0</v>
      </c>
    </row>
    <row r="11008" spans="1:17" x14ac:dyDescent="0.3">
      <c r="A11008" t="s">
        <v>11255</v>
      </c>
      <c r="B11008" t="s">
        <v>77</v>
      </c>
      <c r="C11008" t="s">
        <v>19</v>
      </c>
      <c r="D11008" t="str">
        <f t="shared" si="1026"/>
        <v>Item_6_MILK</v>
      </c>
      <c r="E11008" t="s">
        <v>152</v>
      </c>
      <c r="F11008" s="5">
        <f t="shared" si="1027"/>
        <v>12.5</v>
      </c>
      <c r="G11008">
        <v>12.5</v>
      </c>
      <c r="H11008">
        <f t="shared" si="1028"/>
        <v>4</v>
      </c>
      <c r="I11008">
        <v>4</v>
      </c>
      <c r="J11008" s="3">
        <f t="shared" si="1029"/>
        <v>50</v>
      </c>
      <c r="K11008">
        <v>50</v>
      </c>
      <c r="L11008" t="str">
        <f t="shared" si="1030"/>
        <v>Low</v>
      </c>
      <c r="M11008" t="s">
        <v>48</v>
      </c>
      <c r="N11008" t="s">
        <v>38</v>
      </c>
      <c r="O11008" s="1">
        <v>45264</v>
      </c>
      <c r="P11008" s="7" t="str">
        <f t="shared" si="1031"/>
        <v>YES</v>
      </c>
      <c r="Q11008" t="b">
        <v>1</v>
      </c>
    </row>
    <row r="11009" spans="1:17" x14ac:dyDescent="0.3">
      <c r="A11009" t="s">
        <v>11256</v>
      </c>
      <c r="B11009" t="s">
        <v>27</v>
      </c>
      <c r="C11009" t="s">
        <v>32</v>
      </c>
      <c r="D11009" t="str">
        <f t="shared" si="1026"/>
        <v>Item_18_FOOD</v>
      </c>
      <c r="E11009" t="s">
        <v>170</v>
      </c>
      <c r="F11009" s="5">
        <f t="shared" si="1027"/>
        <v>30.5</v>
      </c>
      <c r="G11009">
        <v>30.5</v>
      </c>
      <c r="H11009">
        <f t="shared" si="1028"/>
        <v>2</v>
      </c>
      <c r="I11009">
        <v>2</v>
      </c>
      <c r="J11009" s="3">
        <f t="shared" si="1029"/>
        <v>61</v>
      </c>
      <c r="K11009">
        <v>61</v>
      </c>
      <c r="L11009" t="str">
        <f t="shared" si="1030"/>
        <v>Low</v>
      </c>
      <c r="M11009" t="s">
        <v>25</v>
      </c>
      <c r="N11009" t="s">
        <v>38</v>
      </c>
      <c r="O11009" s="1">
        <v>45565</v>
      </c>
      <c r="P11009" s="7" t="str">
        <f t="shared" si="1031"/>
        <v>NO</v>
      </c>
      <c r="Q11009" t="b">
        <v>0</v>
      </c>
    </row>
    <row r="11010" spans="1:17" x14ac:dyDescent="0.3">
      <c r="A11010" t="s">
        <v>11257</v>
      </c>
      <c r="B11010" t="s">
        <v>168</v>
      </c>
      <c r="C11010" t="s">
        <v>19</v>
      </c>
      <c r="D11010" t="str">
        <f t="shared" ref="D11010:D11073" si="1032">IF(TRIM(E11010)="","Unknown_Item","Item_"&amp;MID(E11010,6,FIND("_",E11010,6)-6)&amp;"_"&amp;UPPER(LEFT(C11010,4)))</f>
        <v>Item_13_MILK</v>
      </c>
      <c r="E11010" t="s">
        <v>540</v>
      </c>
      <c r="F11010" s="5">
        <f t="shared" ref="F11010:F11073" si="1033">IF(ISBLANK(G11010),AVERAGE($G$2:$G$12576),G11010)</f>
        <v>23</v>
      </c>
      <c r="G11010">
        <v>23</v>
      </c>
      <c r="H11010">
        <f t="shared" ref="H11010:H11073" si="1034">IF(ISBLANK(I11010),MEDIAN($I$2:$I$12576),I11010)</f>
        <v>3</v>
      </c>
      <c r="I11010">
        <v>3</v>
      </c>
      <c r="J11010" s="3">
        <f t="shared" ref="J11010:J11073" si="1035">IF(ISBLANK(K11010),MEDIAN($K$2:$K$12576),K11010)</f>
        <v>69</v>
      </c>
      <c r="K11010">
        <v>69</v>
      </c>
      <c r="L11010" t="str">
        <f t="shared" ref="L11010:L11073" si="1036">IF(J11010&gt;=300,"High",IF(J11010&gt;=150,"Medium","Low"))</f>
        <v>Low</v>
      </c>
      <c r="M11010" t="s">
        <v>15</v>
      </c>
      <c r="N11010" t="s">
        <v>38</v>
      </c>
      <c r="O11010" s="1">
        <v>44691</v>
      </c>
      <c r="P11010" s="9" t="str">
        <f t="shared" ref="P11010:P11073" si="1037">IF(ISBLANK(Q11010),"N/A",IF(Q11010=TRUE,"YES","NO"))</f>
        <v>N/A</v>
      </c>
    </row>
    <row r="11011" spans="1:17" x14ac:dyDescent="0.3">
      <c r="A11011" t="s">
        <v>11258</v>
      </c>
      <c r="B11011" t="s">
        <v>43</v>
      </c>
      <c r="C11011" t="s">
        <v>130</v>
      </c>
      <c r="D11011" t="str">
        <f t="shared" si="1032"/>
        <v>Item_12_COMP</v>
      </c>
      <c r="E11011" t="s">
        <v>621</v>
      </c>
      <c r="F11011" s="5">
        <f t="shared" si="1033"/>
        <v>21.5</v>
      </c>
      <c r="G11011">
        <v>21.5</v>
      </c>
      <c r="H11011">
        <f t="shared" si="1034"/>
        <v>3</v>
      </c>
      <c r="I11011">
        <v>3</v>
      </c>
      <c r="J11011" s="3">
        <f t="shared" si="1035"/>
        <v>64.5</v>
      </c>
      <c r="K11011">
        <v>64.5</v>
      </c>
      <c r="L11011" t="str">
        <f t="shared" si="1036"/>
        <v>Low</v>
      </c>
      <c r="M11011" t="s">
        <v>25</v>
      </c>
      <c r="N11011" t="s">
        <v>38</v>
      </c>
      <c r="O11011" s="1">
        <v>45239</v>
      </c>
      <c r="P11011" s="7" t="str">
        <f t="shared" si="1037"/>
        <v>YES</v>
      </c>
      <c r="Q11011" t="b">
        <v>1</v>
      </c>
    </row>
    <row r="11012" spans="1:17" x14ac:dyDescent="0.3">
      <c r="A11012" t="s">
        <v>11259</v>
      </c>
      <c r="B11012" t="s">
        <v>77</v>
      </c>
      <c r="C11012" t="s">
        <v>66</v>
      </c>
      <c r="D11012" t="str">
        <f t="shared" si="1032"/>
        <v>Item_8_ELEC</v>
      </c>
      <c r="E11012" t="s">
        <v>246</v>
      </c>
      <c r="F11012" s="5">
        <f t="shared" si="1033"/>
        <v>15.5</v>
      </c>
      <c r="G11012">
        <v>15.5</v>
      </c>
      <c r="H11012">
        <f t="shared" si="1034"/>
        <v>8</v>
      </c>
      <c r="I11012">
        <v>8</v>
      </c>
      <c r="J11012" s="3">
        <f t="shared" si="1035"/>
        <v>124</v>
      </c>
      <c r="K11012">
        <v>124</v>
      </c>
      <c r="L11012" t="str">
        <f t="shared" si="1036"/>
        <v>Low</v>
      </c>
      <c r="M11012" t="s">
        <v>15</v>
      </c>
      <c r="N11012" t="s">
        <v>16</v>
      </c>
      <c r="O11012" s="1">
        <v>44765</v>
      </c>
      <c r="P11012" s="7" t="str">
        <f t="shared" si="1037"/>
        <v>YES</v>
      </c>
      <c r="Q11012" t="b">
        <v>1</v>
      </c>
    </row>
    <row r="11013" spans="1:17" x14ac:dyDescent="0.3">
      <c r="A11013" t="s">
        <v>11260</v>
      </c>
      <c r="B11013" t="s">
        <v>46</v>
      </c>
      <c r="C11013" t="s">
        <v>23</v>
      </c>
      <c r="D11013" t="str">
        <f t="shared" si="1032"/>
        <v>Item_12_BUTC</v>
      </c>
      <c r="E11013" t="s">
        <v>24</v>
      </c>
      <c r="F11013" s="5">
        <f t="shared" si="1033"/>
        <v>21.5</v>
      </c>
      <c r="G11013">
        <v>21.5</v>
      </c>
      <c r="H11013">
        <f t="shared" si="1034"/>
        <v>5</v>
      </c>
      <c r="I11013">
        <v>5</v>
      </c>
      <c r="J11013" s="3">
        <f t="shared" si="1035"/>
        <v>107.5</v>
      </c>
      <c r="K11013">
        <v>107.5</v>
      </c>
      <c r="L11013" t="str">
        <f t="shared" si="1036"/>
        <v>Low</v>
      </c>
      <c r="M11013" t="s">
        <v>25</v>
      </c>
      <c r="N11013" t="s">
        <v>16</v>
      </c>
      <c r="O11013" s="1">
        <v>45444</v>
      </c>
      <c r="P11013" s="7" t="str">
        <f t="shared" si="1037"/>
        <v>YES</v>
      </c>
      <c r="Q11013" t="b">
        <v>1</v>
      </c>
    </row>
    <row r="11014" spans="1:17" x14ac:dyDescent="0.3">
      <c r="A11014" t="s">
        <v>11261</v>
      </c>
      <c r="B11014" t="s">
        <v>77</v>
      </c>
      <c r="C11014" t="s">
        <v>32</v>
      </c>
      <c r="D11014" t="str">
        <f t="shared" si="1032"/>
        <v>Item_4_FOOD</v>
      </c>
      <c r="E11014" t="s">
        <v>203</v>
      </c>
      <c r="F11014" s="5">
        <f t="shared" si="1033"/>
        <v>9.5</v>
      </c>
      <c r="G11014">
        <v>9.5</v>
      </c>
      <c r="H11014">
        <f t="shared" si="1034"/>
        <v>1</v>
      </c>
      <c r="I11014">
        <v>1</v>
      </c>
      <c r="J11014" s="3">
        <f t="shared" si="1035"/>
        <v>9.5</v>
      </c>
      <c r="K11014">
        <v>9.5</v>
      </c>
      <c r="L11014" t="str">
        <f t="shared" si="1036"/>
        <v>Low</v>
      </c>
      <c r="M11014" t="s">
        <v>15</v>
      </c>
      <c r="N11014" t="s">
        <v>38</v>
      </c>
      <c r="O11014" s="1">
        <v>45512</v>
      </c>
      <c r="P11014" s="9" t="str">
        <f t="shared" si="1037"/>
        <v>N/A</v>
      </c>
    </row>
    <row r="11015" spans="1:17" x14ac:dyDescent="0.3">
      <c r="A11015" t="s">
        <v>11262</v>
      </c>
      <c r="B11015" t="s">
        <v>12</v>
      </c>
      <c r="C11015" t="s">
        <v>28</v>
      </c>
      <c r="D11015" t="str">
        <f t="shared" si="1032"/>
        <v>Item_20_BEVE</v>
      </c>
      <c r="E11015" t="s">
        <v>258</v>
      </c>
      <c r="F11015" s="5">
        <f t="shared" si="1033"/>
        <v>33.5</v>
      </c>
      <c r="G11015">
        <v>33.5</v>
      </c>
      <c r="H11015">
        <f t="shared" si="1034"/>
        <v>7</v>
      </c>
      <c r="I11015">
        <v>7</v>
      </c>
      <c r="J11015" s="3">
        <f t="shared" si="1035"/>
        <v>234.5</v>
      </c>
      <c r="K11015">
        <v>234.5</v>
      </c>
      <c r="L11015" t="str">
        <f t="shared" si="1036"/>
        <v>Medium</v>
      </c>
      <c r="M11015" t="s">
        <v>15</v>
      </c>
      <c r="N11015" t="s">
        <v>16</v>
      </c>
      <c r="O11015" s="1">
        <v>45521</v>
      </c>
      <c r="P11015" s="7" t="str">
        <f t="shared" si="1037"/>
        <v>NO</v>
      </c>
      <c r="Q11015" t="b">
        <v>0</v>
      </c>
    </row>
    <row r="11016" spans="1:17" x14ac:dyDescent="0.3">
      <c r="A11016" t="s">
        <v>11263</v>
      </c>
      <c r="B11016" t="s">
        <v>100</v>
      </c>
      <c r="C11016" t="s">
        <v>66</v>
      </c>
      <c r="D11016" t="str">
        <f t="shared" si="1032"/>
        <v>Item_2_ELEC</v>
      </c>
      <c r="E11016" t="s">
        <v>761</v>
      </c>
      <c r="F11016" s="5">
        <f t="shared" si="1033"/>
        <v>6.5</v>
      </c>
      <c r="G11016">
        <v>6.5</v>
      </c>
      <c r="H11016">
        <f t="shared" si="1034"/>
        <v>9</v>
      </c>
      <c r="I11016">
        <v>9</v>
      </c>
      <c r="J11016" s="3">
        <f t="shared" si="1035"/>
        <v>58.5</v>
      </c>
      <c r="K11016">
        <v>58.5</v>
      </c>
      <c r="L11016" t="str">
        <f t="shared" si="1036"/>
        <v>Low</v>
      </c>
      <c r="M11016" t="s">
        <v>15</v>
      </c>
      <c r="N11016" t="s">
        <v>16</v>
      </c>
      <c r="O11016" s="1">
        <v>45337</v>
      </c>
      <c r="P11016" s="9" t="str">
        <f t="shared" si="1037"/>
        <v>N/A</v>
      </c>
    </row>
    <row r="11017" spans="1:17" x14ac:dyDescent="0.3">
      <c r="A11017" t="s">
        <v>11264</v>
      </c>
      <c r="B11017" t="s">
        <v>116</v>
      </c>
      <c r="C11017" t="s">
        <v>41</v>
      </c>
      <c r="D11017" t="str">
        <f t="shared" si="1032"/>
        <v>Item_17_FURN</v>
      </c>
      <c r="E11017" t="s">
        <v>342</v>
      </c>
      <c r="F11017" s="5">
        <f t="shared" si="1033"/>
        <v>29</v>
      </c>
      <c r="G11017">
        <v>29</v>
      </c>
      <c r="H11017">
        <f t="shared" si="1034"/>
        <v>6</v>
      </c>
      <c r="I11017">
        <v>6</v>
      </c>
      <c r="J11017" s="3">
        <f t="shared" si="1035"/>
        <v>174</v>
      </c>
      <c r="K11017">
        <v>174</v>
      </c>
      <c r="L11017" t="str">
        <f t="shared" si="1036"/>
        <v>Medium</v>
      </c>
      <c r="M11017" t="s">
        <v>15</v>
      </c>
      <c r="N11017" t="s">
        <v>16</v>
      </c>
      <c r="O11017" s="1">
        <v>45279</v>
      </c>
      <c r="P11017" s="7" t="str">
        <f t="shared" si="1037"/>
        <v>NO</v>
      </c>
      <c r="Q11017" t="b">
        <v>0</v>
      </c>
    </row>
    <row r="11018" spans="1:17" x14ac:dyDescent="0.3">
      <c r="A11018" t="s">
        <v>11265</v>
      </c>
      <c r="B11018" t="s">
        <v>74</v>
      </c>
      <c r="C11018" t="s">
        <v>19</v>
      </c>
      <c r="D11018" t="str">
        <f t="shared" si="1032"/>
        <v>Item_11_MILK</v>
      </c>
      <c r="E11018" t="s">
        <v>287</v>
      </c>
      <c r="F11018" s="5">
        <f t="shared" si="1033"/>
        <v>20</v>
      </c>
      <c r="G11018">
        <v>20</v>
      </c>
      <c r="H11018">
        <f t="shared" si="1034"/>
        <v>1</v>
      </c>
      <c r="I11018">
        <v>1</v>
      </c>
      <c r="J11018" s="3">
        <f t="shared" si="1035"/>
        <v>20</v>
      </c>
      <c r="K11018">
        <v>20</v>
      </c>
      <c r="L11018" t="str">
        <f t="shared" si="1036"/>
        <v>Low</v>
      </c>
      <c r="M11018" t="s">
        <v>15</v>
      </c>
      <c r="N11018" t="s">
        <v>16</v>
      </c>
      <c r="O11018" s="1">
        <v>45271</v>
      </c>
      <c r="P11018" s="9" t="str">
        <f t="shared" si="1037"/>
        <v>N/A</v>
      </c>
    </row>
    <row r="11019" spans="1:17" x14ac:dyDescent="0.3">
      <c r="A11019" t="s">
        <v>11266</v>
      </c>
      <c r="B11019" t="s">
        <v>168</v>
      </c>
      <c r="C11019" t="s">
        <v>130</v>
      </c>
      <c r="D11019" t="str">
        <f t="shared" si="1032"/>
        <v>Item_2_COMP</v>
      </c>
      <c r="E11019" t="s">
        <v>275</v>
      </c>
      <c r="F11019" s="5">
        <f t="shared" si="1033"/>
        <v>6.5</v>
      </c>
      <c r="G11019">
        <v>6.5</v>
      </c>
      <c r="H11019">
        <f t="shared" si="1034"/>
        <v>9</v>
      </c>
      <c r="I11019">
        <v>9</v>
      </c>
      <c r="J11019" s="3">
        <f t="shared" si="1035"/>
        <v>58.5</v>
      </c>
      <c r="K11019">
        <v>58.5</v>
      </c>
      <c r="L11019" t="str">
        <f t="shared" si="1036"/>
        <v>Low</v>
      </c>
      <c r="M11019" t="s">
        <v>48</v>
      </c>
      <c r="N11019" t="s">
        <v>38</v>
      </c>
      <c r="O11019" s="1">
        <v>45204</v>
      </c>
      <c r="P11019" s="7" t="str">
        <f t="shared" si="1037"/>
        <v>YES</v>
      </c>
      <c r="Q11019" t="b">
        <v>1</v>
      </c>
    </row>
    <row r="11020" spans="1:17" x14ac:dyDescent="0.3">
      <c r="A11020" t="s">
        <v>11267</v>
      </c>
      <c r="B11020" t="s">
        <v>100</v>
      </c>
      <c r="C11020" t="s">
        <v>28</v>
      </c>
      <c r="D11020" t="str">
        <f t="shared" si="1032"/>
        <v>Item_12_BEVE</v>
      </c>
      <c r="E11020" t="s">
        <v>401</v>
      </c>
      <c r="F11020" s="5">
        <f t="shared" si="1033"/>
        <v>21.5</v>
      </c>
      <c r="G11020">
        <v>21.5</v>
      </c>
      <c r="H11020">
        <f t="shared" si="1034"/>
        <v>6</v>
      </c>
      <c r="I11020">
        <v>6</v>
      </c>
      <c r="J11020" s="3">
        <f t="shared" si="1035"/>
        <v>129</v>
      </c>
      <c r="K11020">
        <v>129</v>
      </c>
      <c r="L11020" t="str">
        <f t="shared" si="1036"/>
        <v>Low</v>
      </c>
      <c r="M11020" t="s">
        <v>48</v>
      </c>
      <c r="N11020" t="s">
        <v>16</v>
      </c>
      <c r="O11020" s="1">
        <v>44855</v>
      </c>
      <c r="P11020" s="7" t="str">
        <f t="shared" si="1037"/>
        <v>YES</v>
      </c>
      <c r="Q11020" t="b">
        <v>1</v>
      </c>
    </row>
    <row r="11021" spans="1:17" x14ac:dyDescent="0.3">
      <c r="A11021" t="s">
        <v>11268</v>
      </c>
      <c r="B11021" t="s">
        <v>74</v>
      </c>
      <c r="C11021" t="s">
        <v>66</v>
      </c>
      <c r="D11021" t="str">
        <f t="shared" si="1032"/>
        <v>Item_4_ELEC</v>
      </c>
      <c r="E11021" t="s">
        <v>75</v>
      </c>
      <c r="F11021" s="5">
        <f t="shared" si="1033"/>
        <v>9.5</v>
      </c>
      <c r="G11021">
        <v>9.5</v>
      </c>
      <c r="H11021">
        <f t="shared" si="1034"/>
        <v>5</v>
      </c>
      <c r="I11021">
        <v>5</v>
      </c>
      <c r="J11021" s="3">
        <f t="shared" si="1035"/>
        <v>47.5</v>
      </c>
      <c r="K11021">
        <v>47.5</v>
      </c>
      <c r="L11021" t="str">
        <f t="shared" si="1036"/>
        <v>Low</v>
      </c>
      <c r="M11021" t="s">
        <v>25</v>
      </c>
      <c r="N11021" t="s">
        <v>16</v>
      </c>
      <c r="O11021" s="1">
        <v>45174</v>
      </c>
      <c r="P11021" s="9" t="str">
        <f t="shared" si="1037"/>
        <v>N/A</v>
      </c>
    </row>
    <row r="11022" spans="1:17" x14ac:dyDescent="0.3">
      <c r="A11022" t="s">
        <v>11269</v>
      </c>
      <c r="B11022" t="s">
        <v>116</v>
      </c>
      <c r="C11022" t="s">
        <v>66</v>
      </c>
      <c r="D11022" t="str">
        <f t="shared" si="1032"/>
        <v>Item_13_ELEC</v>
      </c>
      <c r="E11022" t="s">
        <v>67</v>
      </c>
      <c r="F11022" s="5">
        <f t="shared" si="1033"/>
        <v>23</v>
      </c>
      <c r="G11022">
        <v>23</v>
      </c>
      <c r="H11022">
        <f t="shared" si="1034"/>
        <v>5</v>
      </c>
      <c r="I11022">
        <v>5</v>
      </c>
      <c r="J11022" s="3">
        <f t="shared" si="1035"/>
        <v>115</v>
      </c>
      <c r="K11022">
        <v>115</v>
      </c>
      <c r="L11022" t="str">
        <f t="shared" si="1036"/>
        <v>Low</v>
      </c>
      <c r="M11022" t="s">
        <v>48</v>
      </c>
      <c r="N11022" t="s">
        <v>16</v>
      </c>
      <c r="O11022" s="1">
        <v>44608</v>
      </c>
      <c r="P11022" s="9" t="str">
        <f t="shared" si="1037"/>
        <v>N/A</v>
      </c>
    </row>
    <row r="11023" spans="1:17" x14ac:dyDescent="0.3">
      <c r="A11023" t="s">
        <v>11270</v>
      </c>
      <c r="B11023" t="s">
        <v>80</v>
      </c>
      <c r="C11023" t="s">
        <v>32</v>
      </c>
      <c r="D11023" t="str">
        <f t="shared" si="1032"/>
        <v>Item_6_FOOD</v>
      </c>
      <c r="E11023" t="s">
        <v>33</v>
      </c>
      <c r="F11023" s="5">
        <f t="shared" si="1033"/>
        <v>12.5</v>
      </c>
      <c r="G11023">
        <v>12.5</v>
      </c>
      <c r="H11023">
        <f t="shared" si="1034"/>
        <v>9</v>
      </c>
      <c r="I11023">
        <v>9</v>
      </c>
      <c r="J11023" s="3">
        <f t="shared" si="1035"/>
        <v>112.5</v>
      </c>
      <c r="K11023">
        <v>112.5</v>
      </c>
      <c r="L11023" t="str">
        <f t="shared" si="1036"/>
        <v>Low</v>
      </c>
      <c r="M11023" t="s">
        <v>15</v>
      </c>
      <c r="N11023" t="s">
        <v>38</v>
      </c>
      <c r="O11023" s="1">
        <v>45350</v>
      </c>
      <c r="P11023" s="7" t="str">
        <f t="shared" si="1037"/>
        <v>NO</v>
      </c>
      <c r="Q11023" t="b">
        <v>0</v>
      </c>
    </row>
    <row r="11024" spans="1:17" x14ac:dyDescent="0.3">
      <c r="A11024" t="s">
        <v>11271</v>
      </c>
      <c r="B11024" t="s">
        <v>65</v>
      </c>
      <c r="C11024" t="s">
        <v>66</v>
      </c>
      <c r="D11024" t="str">
        <f t="shared" si="1032"/>
        <v>Item_13_ELEC</v>
      </c>
      <c r="E11024" t="s">
        <v>67</v>
      </c>
      <c r="F11024" s="5">
        <f t="shared" si="1033"/>
        <v>23</v>
      </c>
      <c r="G11024">
        <v>23</v>
      </c>
      <c r="H11024">
        <f t="shared" si="1034"/>
        <v>5</v>
      </c>
      <c r="I11024">
        <v>5</v>
      </c>
      <c r="J11024" s="3">
        <f t="shared" si="1035"/>
        <v>115</v>
      </c>
      <c r="K11024">
        <v>115</v>
      </c>
      <c r="L11024" t="str">
        <f t="shared" si="1036"/>
        <v>Low</v>
      </c>
      <c r="M11024" t="s">
        <v>25</v>
      </c>
      <c r="N11024" t="s">
        <v>38</v>
      </c>
      <c r="O11024" s="1">
        <v>45266</v>
      </c>
      <c r="P11024" s="9" t="str">
        <f t="shared" si="1037"/>
        <v>N/A</v>
      </c>
    </row>
    <row r="11025" spans="1:17" x14ac:dyDescent="0.3">
      <c r="A11025" t="s">
        <v>11272</v>
      </c>
      <c r="B11025" t="s">
        <v>84</v>
      </c>
      <c r="C11025" t="s">
        <v>66</v>
      </c>
      <c r="D11025" t="str">
        <f t="shared" si="1032"/>
        <v>Item_25_ELEC</v>
      </c>
      <c r="E11025" t="s">
        <v>420</v>
      </c>
      <c r="F11025" s="5">
        <f t="shared" si="1033"/>
        <v>41</v>
      </c>
      <c r="G11025">
        <v>41</v>
      </c>
      <c r="H11025">
        <f t="shared" si="1034"/>
        <v>7</v>
      </c>
      <c r="I11025">
        <v>7</v>
      </c>
      <c r="J11025" s="3">
        <f t="shared" si="1035"/>
        <v>287</v>
      </c>
      <c r="K11025">
        <v>287</v>
      </c>
      <c r="L11025" t="str">
        <f t="shared" si="1036"/>
        <v>Medium</v>
      </c>
      <c r="M11025" t="s">
        <v>15</v>
      </c>
      <c r="N11025" t="s">
        <v>16</v>
      </c>
      <c r="O11025" s="1">
        <v>45419</v>
      </c>
      <c r="P11025" s="9" t="str">
        <f t="shared" si="1037"/>
        <v>N/A</v>
      </c>
    </row>
    <row r="11026" spans="1:17" x14ac:dyDescent="0.3">
      <c r="A11026" t="s">
        <v>11273</v>
      </c>
      <c r="B11026" t="s">
        <v>89</v>
      </c>
      <c r="C11026" t="s">
        <v>28</v>
      </c>
      <c r="D11026" s="2" t="str">
        <f t="shared" si="1032"/>
        <v>Unknown_Item</v>
      </c>
      <c r="F11026" s="6">
        <f t="shared" si="1033"/>
        <v>23.365911749958215</v>
      </c>
      <c r="H11026">
        <f t="shared" si="1034"/>
        <v>10</v>
      </c>
      <c r="I11026">
        <v>10</v>
      </c>
      <c r="J11026" s="3">
        <f t="shared" si="1035"/>
        <v>290</v>
      </c>
      <c r="K11026">
        <v>290</v>
      </c>
      <c r="L11026" t="str">
        <f t="shared" si="1036"/>
        <v>Medium</v>
      </c>
      <c r="M11026" t="s">
        <v>15</v>
      </c>
      <c r="N11026" t="s">
        <v>38</v>
      </c>
      <c r="O11026" s="1">
        <v>45310</v>
      </c>
      <c r="P11026" s="7" t="str">
        <f t="shared" si="1037"/>
        <v>NO</v>
      </c>
      <c r="Q11026" t="b">
        <v>0</v>
      </c>
    </row>
    <row r="11027" spans="1:17" x14ac:dyDescent="0.3">
      <c r="A11027" t="s">
        <v>11274</v>
      </c>
      <c r="B11027" t="s">
        <v>77</v>
      </c>
      <c r="C11027" t="s">
        <v>41</v>
      </c>
      <c r="D11027" t="str">
        <f t="shared" si="1032"/>
        <v>Item_12_FURN</v>
      </c>
      <c r="E11027" t="s">
        <v>709</v>
      </c>
      <c r="F11027" s="5">
        <f t="shared" si="1033"/>
        <v>21.5</v>
      </c>
      <c r="G11027">
        <v>21.5</v>
      </c>
      <c r="H11027">
        <f t="shared" si="1034"/>
        <v>2</v>
      </c>
      <c r="I11027">
        <v>2</v>
      </c>
      <c r="J11027" s="3">
        <f t="shared" si="1035"/>
        <v>43</v>
      </c>
      <c r="K11027">
        <v>43</v>
      </c>
      <c r="L11027" t="str">
        <f t="shared" si="1036"/>
        <v>Low</v>
      </c>
      <c r="M11027" t="s">
        <v>15</v>
      </c>
      <c r="N11027" t="s">
        <v>38</v>
      </c>
      <c r="O11027" s="1">
        <v>44696</v>
      </c>
      <c r="P11027" s="7" t="str">
        <f t="shared" si="1037"/>
        <v>NO</v>
      </c>
      <c r="Q11027" t="b">
        <v>0</v>
      </c>
    </row>
    <row r="11028" spans="1:17" x14ac:dyDescent="0.3">
      <c r="A11028" t="s">
        <v>11275</v>
      </c>
      <c r="B11028" t="s">
        <v>65</v>
      </c>
      <c r="C11028" t="s">
        <v>23</v>
      </c>
      <c r="D11028" t="str">
        <f t="shared" si="1032"/>
        <v>Item_18_BUTC</v>
      </c>
      <c r="E11028" t="s">
        <v>277</v>
      </c>
      <c r="F11028" s="5">
        <f t="shared" si="1033"/>
        <v>30.5</v>
      </c>
      <c r="G11028">
        <v>30.5</v>
      </c>
      <c r="H11028">
        <f t="shared" si="1034"/>
        <v>5</v>
      </c>
      <c r="I11028">
        <v>5</v>
      </c>
      <c r="J11028" s="3">
        <f t="shared" si="1035"/>
        <v>152.5</v>
      </c>
      <c r="K11028">
        <v>152.5</v>
      </c>
      <c r="L11028" t="str">
        <f t="shared" si="1036"/>
        <v>Medium</v>
      </c>
      <c r="M11028" t="s">
        <v>15</v>
      </c>
      <c r="N11028" t="s">
        <v>16</v>
      </c>
      <c r="O11028" s="1">
        <v>44741</v>
      </c>
      <c r="P11028" s="7" t="str">
        <f t="shared" si="1037"/>
        <v>NO</v>
      </c>
      <c r="Q11028" t="b">
        <v>0</v>
      </c>
    </row>
    <row r="11029" spans="1:17" x14ac:dyDescent="0.3">
      <c r="A11029" t="s">
        <v>11276</v>
      </c>
      <c r="B11029" t="s">
        <v>27</v>
      </c>
      <c r="C11029" t="s">
        <v>32</v>
      </c>
      <c r="D11029" t="str">
        <f t="shared" si="1032"/>
        <v>Item_21_FOOD</v>
      </c>
      <c r="E11029" t="s">
        <v>1318</v>
      </c>
      <c r="F11029" s="5">
        <f t="shared" si="1033"/>
        <v>35</v>
      </c>
      <c r="G11029">
        <v>35</v>
      </c>
      <c r="H11029">
        <f t="shared" si="1034"/>
        <v>4</v>
      </c>
      <c r="I11029">
        <v>4</v>
      </c>
      <c r="J11029" s="3">
        <f t="shared" si="1035"/>
        <v>140</v>
      </c>
      <c r="K11029">
        <v>140</v>
      </c>
      <c r="L11029" t="str">
        <f t="shared" si="1036"/>
        <v>Low</v>
      </c>
      <c r="M11029" t="s">
        <v>48</v>
      </c>
      <c r="N11029" t="s">
        <v>38</v>
      </c>
      <c r="O11029" s="1">
        <v>45015</v>
      </c>
      <c r="P11029" s="7" t="str">
        <f t="shared" si="1037"/>
        <v>YES</v>
      </c>
      <c r="Q11029" t="b">
        <v>1</v>
      </c>
    </row>
    <row r="11030" spans="1:17" x14ac:dyDescent="0.3">
      <c r="A11030" t="s">
        <v>11277</v>
      </c>
      <c r="B11030" t="s">
        <v>22</v>
      </c>
      <c r="C11030" t="s">
        <v>130</v>
      </c>
      <c r="D11030" t="str">
        <f t="shared" si="1032"/>
        <v>Item_21_COMP</v>
      </c>
      <c r="E11030" t="s">
        <v>240</v>
      </c>
      <c r="F11030" s="5">
        <f t="shared" si="1033"/>
        <v>35</v>
      </c>
      <c r="G11030">
        <v>35</v>
      </c>
      <c r="H11030">
        <f t="shared" si="1034"/>
        <v>6</v>
      </c>
      <c r="I11030">
        <v>6</v>
      </c>
      <c r="J11030" s="3">
        <f t="shared" si="1035"/>
        <v>210</v>
      </c>
      <c r="K11030">
        <v>210</v>
      </c>
      <c r="L11030" t="str">
        <f t="shared" si="1036"/>
        <v>Medium</v>
      </c>
      <c r="M11030" t="s">
        <v>48</v>
      </c>
      <c r="N11030" t="s">
        <v>38</v>
      </c>
      <c r="O11030" s="1">
        <v>45660</v>
      </c>
      <c r="P11030" s="9" t="str">
        <f t="shared" si="1037"/>
        <v>N/A</v>
      </c>
    </row>
    <row r="11031" spans="1:17" x14ac:dyDescent="0.3">
      <c r="A11031" t="s">
        <v>11278</v>
      </c>
      <c r="B11031" t="s">
        <v>113</v>
      </c>
      <c r="C11031" t="s">
        <v>13</v>
      </c>
      <c r="D11031" t="str">
        <f t="shared" si="1032"/>
        <v>Item_15_PATI</v>
      </c>
      <c r="E11031" t="s">
        <v>455</v>
      </c>
      <c r="F11031" s="5">
        <f t="shared" si="1033"/>
        <v>26</v>
      </c>
      <c r="G11031">
        <v>26</v>
      </c>
      <c r="H11031">
        <f t="shared" si="1034"/>
        <v>7</v>
      </c>
      <c r="I11031">
        <v>7</v>
      </c>
      <c r="J11031" s="3">
        <f t="shared" si="1035"/>
        <v>182</v>
      </c>
      <c r="K11031">
        <v>182</v>
      </c>
      <c r="L11031" t="str">
        <f t="shared" si="1036"/>
        <v>Medium</v>
      </c>
      <c r="M11031" t="s">
        <v>25</v>
      </c>
      <c r="N11031" t="s">
        <v>38</v>
      </c>
      <c r="O11031" s="1">
        <v>45221</v>
      </c>
      <c r="P11031" s="7" t="str">
        <f t="shared" si="1037"/>
        <v>NO</v>
      </c>
      <c r="Q11031" t="b">
        <v>0</v>
      </c>
    </row>
    <row r="11032" spans="1:17" x14ac:dyDescent="0.3">
      <c r="A11032" t="s">
        <v>11279</v>
      </c>
      <c r="B11032" t="s">
        <v>89</v>
      </c>
      <c r="C11032" t="s">
        <v>19</v>
      </c>
      <c r="D11032" t="str">
        <f t="shared" si="1032"/>
        <v>Item_3_MILK</v>
      </c>
      <c r="E11032" t="s">
        <v>284</v>
      </c>
      <c r="F11032" s="5">
        <f t="shared" si="1033"/>
        <v>8</v>
      </c>
      <c r="G11032">
        <v>8</v>
      </c>
      <c r="H11032">
        <f t="shared" si="1034"/>
        <v>3</v>
      </c>
      <c r="I11032">
        <v>3</v>
      </c>
      <c r="J11032" s="3">
        <f t="shared" si="1035"/>
        <v>24</v>
      </c>
      <c r="K11032">
        <v>24</v>
      </c>
      <c r="L11032" t="str">
        <f t="shared" si="1036"/>
        <v>Low</v>
      </c>
      <c r="M11032" t="s">
        <v>15</v>
      </c>
      <c r="N11032" t="s">
        <v>16</v>
      </c>
      <c r="O11032" s="1">
        <v>45232</v>
      </c>
      <c r="P11032" s="7" t="str">
        <f t="shared" si="1037"/>
        <v>NO</v>
      </c>
      <c r="Q11032" t="b">
        <v>0</v>
      </c>
    </row>
    <row r="11033" spans="1:17" x14ac:dyDescent="0.3">
      <c r="A11033" t="s">
        <v>11280</v>
      </c>
      <c r="B11033" t="s">
        <v>27</v>
      </c>
      <c r="C11033" t="s">
        <v>32</v>
      </c>
      <c r="D11033" t="str">
        <f t="shared" si="1032"/>
        <v>Item_11_FOOD</v>
      </c>
      <c r="E11033" t="s">
        <v>94</v>
      </c>
      <c r="F11033" s="5">
        <f t="shared" si="1033"/>
        <v>20</v>
      </c>
      <c r="G11033">
        <v>20</v>
      </c>
      <c r="H11033">
        <f t="shared" si="1034"/>
        <v>4</v>
      </c>
      <c r="I11033">
        <v>4</v>
      </c>
      <c r="J11033" s="3">
        <f t="shared" si="1035"/>
        <v>80</v>
      </c>
      <c r="K11033">
        <v>80</v>
      </c>
      <c r="L11033" t="str">
        <f t="shared" si="1036"/>
        <v>Low</v>
      </c>
      <c r="M11033" t="s">
        <v>25</v>
      </c>
      <c r="N11033" t="s">
        <v>16</v>
      </c>
      <c r="O11033" s="1">
        <v>45647</v>
      </c>
      <c r="P11033" s="7" t="str">
        <f t="shared" si="1037"/>
        <v>YES</v>
      </c>
      <c r="Q11033" t="b">
        <v>1</v>
      </c>
    </row>
    <row r="11034" spans="1:17" x14ac:dyDescent="0.3">
      <c r="A11034" t="s">
        <v>11281</v>
      </c>
      <c r="B11034" t="s">
        <v>40</v>
      </c>
      <c r="C11034" t="s">
        <v>66</v>
      </c>
      <c r="D11034" t="str">
        <f t="shared" si="1032"/>
        <v>Item_13_ELEC</v>
      </c>
      <c r="E11034" t="s">
        <v>67</v>
      </c>
      <c r="F11034" s="5">
        <f t="shared" si="1033"/>
        <v>23</v>
      </c>
      <c r="G11034">
        <v>23</v>
      </c>
      <c r="H11034">
        <f t="shared" si="1034"/>
        <v>1</v>
      </c>
      <c r="I11034">
        <v>1</v>
      </c>
      <c r="J11034" s="3">
        <f t="shared" si="1035"/>
        <v>23</v>
      </c>
      <c r="K11034">
        <v>23</v>
      </c>
      <c r="L11034" t="str">
        <f t="shared" si="1036"/>
        <v>Low</v>
      </c>
      <c r="M11034" t="s">
        <v>25</v>
      </c>
      <c r="N11034" t="s">
        <v>16</v>
      </c>
      <c r="O11034" s="1">
        <v>45055</v>
      </c>
      <c r="P11034" s="7" t="str">
        <f t="shared" si="1037"/>
        <v>NO</v>
      </c>
      <c r="Q11034" t="b">
        <v>0</v>
      </c>
    </row>
    <row r="11035" spans="1:17" x14ac:dyDescent="0.3">
      <c r="A11035" t="s">
        <v>11282</v>
      </c>
      <c r="B11035" t="s">
        <v>116</v>
      </c>
      <c r="C11035" t="s">
        <v>66</v>
      </c>
      <c r="D11035" t="str">
        <f t="shared" si="1032"/>
        <v>Item_23_ELEC</v>
      </c>
      <c r="E11035" t="s">
        <v>352</v>
      </c>
      <c r="F11035" s="5">
        <f t="shared" si="1033"/>
        <v>38</v>
      </c>
      <c r="G11035">
        <v>38</v>
      </c>
      <c r="H11035">
        <f t="shared" si="1034"/>
        <v>4</v>
      </c>
      <c r="I11035">
        <v>4</v>
      </c>
      <c r="J11035" s="3">
        <f t="shared" si="1035"/>
        <v>152</v>
      </c>
      <c r="K11035">
        <v>152</v>
      </c>
      <c r="L11035" t="str">
        <f t="shared" si="1036"/>
        <v>Medium</v>
      </c>
      <c r="M11035" t="s">
        <v>15</v>
      </c>
      <c r="N11035" t="s">
        <v>16</v>
      </c>
      <c r="O11035" s="1">
        <v>45103</v>
      </c>
      <c r="P11035" s="7" t="str">
        <f t="shared" si="1037"/>
        <v>NO</v>
      </c>
      <c r="Q11035" t="b">
        <v>0</v>
      </c>
    </row>
    <row r="11036" spans="1:17" x14ac:dyDescent="0.3">
      <c r="A11036" t="s">
        <v>11283</v>
      </c>
      <c r="B11036" t="s">
        <v>46</v>
      </c>
      <c r="C11036" t="s">
        <v>130</v>
      </c>
      <c r="D11036" s="2" t="str">
        <f t="shared" si="1032"/>
        <v>Unknown_Item</v>
      </c>
      <c r="F11036" s="5">
        <f t="shared" si="1033"/>
        <v>32</v>
      </c>
      <c r="G11036">
        <v>32</v>
      </c>
      <c r="H11036" s="2">
        <f t="shared" si="1034"/>
        <v>6</v>
      </c>
      <c r="J11036" s="4">
        <f t="shared" si="1035"/>
        <v>108.5</v>
      </c>
      <c r="L11036" t="str">
        <f t="shared" si="1036"/>
        <v>Low</v>
      </c>
      <c r="M11036" t="s">
        <v>48</v>
      </c>
      <c r="N11036" t="s">
        <v>16</v>
      </c>
      <c r="O11036" s="1">
        <v>45585</v>
      </c>
      <c r="P11036" s="7" t="str">
        <f t="shared" si="1037"/>
        <v>YES</v>
      </c>
      <c r="Q11036" t="b">
        <v>1</v>
      </c>
    </row>
    <row r="11037" spans="1:17" x14ac:dyDescent="0.3">
      <c r="A11037" t="s">
        <v>11284</v>
      </c>
      <c r="B11037" t="s">
        <v>63</v>
      </c>
      <c r="C11037" t="s">
        <v>28</v>
      </c>
      <c r="D11037" t="str">
        <f t="shared" si="1032"/>
        <v>Item_4_BEVE</v>
      </c>
      <c r="E11037" t="s">
        <v>174</v>
      </c>
      <c r="F11037" s="5">
        <f t="shared" si="1033"/>
        <v>9.5</v>
      </c>
      <c r="G11037">
        <v>9.5</v>
      </c>
      <c r="H11037">
        <f t="shared" si="1034"/>
        <v>2</v>
      </c>
      <c r="I11037">
        <v>2</v>
      </c>
      <c r="J11037" s="3">
        <f t="shared" si="1035"/>
        <v>19</v>
      </c>
      <c r="K11037">
        <v>19</v>
      </c>
      <c r="L11037" t="str">
        <f t="shared" si="1036"/>
        <v>Low</v>
      </c>
      <c r="M11037" t="s">
        <v>15</v>
      </c>
      <c r="N11037" t="s">
        <v>38</v>
      </c>
      <c r="O11037" s="1">
        <v>45382</v>
      </c>
      <c r="P11037" s="7" t="str">
        <f t="shared" si="1037"/>
        <v>NO</v>
      </c>
      <c r="Q11037" t="b">
        <v>0</v>
      </c>
    </row>
    <row r="11038" spans="1:17" x14ac:dyDescent="0.3">
      <c r="A11038" t="s">
        <v>11285</v>
      </c>
      <c r="B11038" t="s">
        <v>74</v>
      </c>
      <c r="C11038" t="s">
        <v>66</v>
      </c>
      <c r="D11038" t="str">
        <f t="shared" si="1032"/>
        <v>Item_25_ELEC</v>
      </c>
      <c r="E11038" t="s">
        <v>420</v>
      </c>
      <c r="F11038" s="5">
        <f t="shared" si="1033"/>
        <v>41</v>
      </c>
      <c r="G11038">
        <v>41</v>
      </c>
      <c r="H11038">
        <f t="shared" si="1034"/>
        <v>5</v>
      </c>
      <c r="I11038">
        <v>5</v>
      </c>
      <c r="J11038" s="3">
        <f t="shared" si="1035"/>
        <v>205</v>
      </c>
      <c r="K11038">
        <v>205</v>
      </c>
      <c r="L11038" t="str">
        <f t="shared" si="1036"/>
        <v>Medium</v>
      </c>
      <c r="M11038" t="s">
        <v>15</v>
      </c>
      <c r="N11038" t="s">
        <v>16</v>
      </c>
      <c r="O11038" s="1">
        <v>45603</v>
      </c>
      <c r="P11038" s="9" t="str">
        <f t="shared" si="1037"/>
        <v>N/A</v>
      </c>
    </row>
    <row r="11039" spans="1:17" x14ac:dyDescent="0.3">
      <c r="A11039" t="s">
        <v>11286</v>
      </c>
      <c r="B11039" t="s">
        <v>116</v>
      </c>
      <c r="C11039" t="s">
        <v>130</v>
      </c>
      <c r="D11039" t="str">
        <f t="shared" si="1032"/>
        <v>Item_7_COMP</v>
      </c>
      <c r="E11039" t="s">
        <v>212</v>
      </c>
      <c r="F11039" s="5">
        <f t="shared" si="1033"/>
        <v>14</v>
      </c>
      <c r="G11039">
        <v>14</v>
      </c>
      <c r="H11039">
        <f t="shared" si="1034"/>
        <v>9</v>
      </c>
      <c r="I11039">
        <v>9</v>
      </c>
      <c r="J11039" s="3">
        <f t="shared" si="1035"/>
        <v>126</v>
      </c>
      <c r="K11039">
        <v>126</v>
      </c>
      <c r="L11039" t="str">
        <f t="shared" si="1036"/>
        <v>Low</v>
      </c>
      <c r="M11039" t="s">
        <v>15</v>
      </c>
      <c r="N11039" t="s">
        <v>16</v>
      </c>
      <c r="O11039" s="1">
        <v>44647</v>
      </c>
      <c r="P11039" s="7" t="str">
        <f t="shared" si="1037"/>
        <v>YES</v>
      </c>
      <c r="Q11039" t="b">
        <v>1</v>
      </c>
    </row>
    <row r="11040" spans="1:17" x14ac:dyDescent="0.3">
      <c r="A11040" t="s">
        <v>11287</v>
      </c>
      <c r="B11040" t="s">
        <v>65</v>
      </c>
      <c r="C11040" t="s">
        <v>41</v>
      </c>
      <c r="D11040" s="2" t="str">
        <f t="shared" si="1032"/>
        <v>Unknown_Item</v>
      </c>
      <c r="F11040" s="5">
        <f t="shared" si="1033"/>
        <v>20</v>
      </c>
      <c r="G11040">
        <v>20</v>
      </c>
      <c r="H11040" s="2">
        <f t="shared" si="1034"/>
        <v>6</v>
      </c>
      <c r="J11040" s="4">
        <f t="shared" si="1035"/>
        <v>108.5</v>
      </c>
      <c r="L11040" t="str">
        <f t="shared" si="1036"/>
        <v>Low</v>
      </c>
      <c r="M11040" t="s">
        <v>48</v>
      </c>
      <c r="N11040" t="s">
        <v>38</v>
      </c>
      <c r="O11040" s="1">
        <v>44617</v>
      </c>
      <c r="P11040" s="9" t="str">
        <f t="shared" si="1037"/>
        <v>N/A</v>
      </c>
    </row>
    <row r="11041" spans="1:17" x14ac:dyDescent="0.3">
      <c r="A11041" t="s">
        <v>11288</v>
      </c>
      <c r="B11041" t="s">
        <v>40</v>
      </c>
      <c r="C11041" t="s">
        <v>41</v>
      </c>
      <c r="D11041" t="str">
        <f t="shared" si="1032"/>
        <v>Item_20_FURN</v>
      </c>
      <c r="E11041" t="s">
        <v>594</v>
      </c>
      <c r="F11041" s="5">
        <f t="shared" si="1033"/>
        <v>33.5</v>
      </c>
      <c r="G11041">
        <v>33.5</v>
      </c>
      <c r="H11041">
        <f t="shared" si="1034"/>
        <v>3</v>
      </c>
      <c r="I11041">
        <v>3</v>
      </c>
      <c r="J11041" s="3">
        <f t="shared" si="1035"/>
        <v>100.5</v>
      </c>
      <c r="K11041">
        <v>100.5</v>
      </c>
      <c r="L11041" t="str">
        <f t="shared" si="1036"/>
        <v>Low</v>
      </c>
      <c r="M11041" t="s">
        <v>48</v>
      </c>
      <c r="N11041" t="s">
        <v>38</v>
      </c>
      <c r="O11041" s="1">
        <v>44588</v>
      </c>
      <c r="P11041" s="7" t="str">
        <f t="shared" si="1037"/>
        <v>NO</v>
      </c>
      <c r="Q11041" t="b">
        <v>0</v>
      </c>
    </row>
    <row r="11042" spans="1:17" x14ac:dyDescent="0.3">
      <c r="A11042" t="s">
        <v>11289</v>
      </c>
      <c r="B11042" t="s">
        <v>18</v>
      </c>
      <c r="C11042" t="s">
        <v>23</v>
      </c>
      <c r="D11042" t="str">
        <f t="shared" si="1032"/>
        <v>Item_25_BUTC</v>
      </c>
      <c r="E11042" t="s">
        <v>383</v>
      </c>
      <c r="F11042" s="5">
        <f t="shared" si="1033"/>
        <v>41</v>
      </c>
      <c r="G11042">
        <v>41</v>
      </c>
      <c r="H11042">
        <f t="shared" si="1034"/>
        <v>7</v>
      </c>
      <c r="I11042">
        <v>7</v>
      </c>
      <c r="J11042" s="3">
        <f t="shared" si="1035"/>
        <v>287</v>
      </c>
      <c r="K11042">
        <v>287</v>
      </c>
      <c r="L11042" t="str">
        <f t="shared" si="1036"/>
        <v>Medium</v>
      </c>
      <c r="M11042" t="s">
        <v>15</v>
      </c>
      <c r="N11042" t="s">
        <v>16</v>
      </c>
      <c r="O11042" s="1">
        <v>45198</v>
      </c>
      <c r="P11042" s="7" t="str">
        <f t="shared" si="1037"/>
        <v>NO</v>
      </c>
      <c r="Q11042" t="b">
        <v>0</v>
      </c>
    </row>
    <row r="11043" spans="1:17" x14ac:dyDescent="0.3">
      <c r="A11043" t="s">
        <v>11290</v>
      </c>
      <c r="B11043" t="s">
        <v>12</v>
      </c>
      <c r="C11043" t="s">
        <v>23</v>
      </c>
      <c r="D11043" t="str">
        <f t="shared" si="1032"/>
        <v>Item_23_BUTC</v>
      </c>
      <c r="E11043" t="s">
        <v>114</v>
      </c>
      <c r="F11043" s="5">
        <f t="shared" si="1033"/>
        <v>38</v>
      </c>
      <c r="G11043">
        <v>38</v>
      </c>
      <c r="H11043">
        <f t="shared" si="1034"/>
        <v>1</v>
      </c>
      <c r="I11043">
        <v>1</v>
      </c>
      <c r="J11043" s="3">
        <f t="shared" si="1035"/>
        <v>38</v>
      </c>
      <c r="K11043">
        <v>38</v>
      </c>
      <c r="L11043" t="str">
        <f t="shared" si="1036"/>
        <v>Low</v>
      </c>
      <c r="M11043" t="s">
        <v>15</v>
      </c>
      <c r="N11043" t="s">
        <v>38</v>
      </c>
      <c r="O11043" s="1">
        <v>45430</v>
      </c>
      <c r="P11043" s="7" t="str">
        <f t="shared" si="1037"/>
        <v>YES</v>
      </c>
      <c r="Q11043" t="b">
        <v>1</v>
      </c>
    </row>
    <row r="11044" spans="1:17" x14ac:dyDescent="0.3">
      <c r="A11044" t="s">
        <v>11291</v>
      </c>
      <c r="B11044" t="s">
        <v>123</v>
      </c>
      <c r="C11044" t="s">
        <v>66</v>
      </c>
      <c r="D11044" t="str">
        <f t="shared" si="1032"/>
        <v>Item_15_ELEC</v>
      </c>
      <c r="E11044" t="s">
        <v>643</v>
      </c>
      <c r="F11044" s="5">
        <f t="shared" si="1033"/>
        <v>26</v>
      </c>
      <c r="G11044">
        <v>26</v>
      </c>
      <c r="H11044">
        <f t="shared" si="1034"/>
        <v>7</v>
      </c>
      <c r="I11044">
        <v>7</v>
      </c>
      <c r="J11044" s="3">
        <f t="shared" si="1035"/>
        <v>182</v>
      </c>
      <c r="K11044">
        <v>182</v>
      </c>
      <c r="L11044" t="str">
        <f t="shared" si="1036"/>
        <v>Medium</v>
      </c>
      <c r="M11044" t="s">
        <v>15</v>
      </c>
      <c r="N11044" t="s">
        <v>38</v>
      </c>
      <c r="O11044" s="1">
        <v>45410</v>
      </c>
      <c r="P11044" s="7" t="str">
        <f t="shared" si="1037"/>
        <v>YES</v>
      </c>
      <c r="Q11044" t="b">
        <v>1</v>
      </c>
    </row>
    <row r="11045" spans="1:17" x14ac:dyDescent="0.3">
      <c r="A11045" t="s">
        <v>11292</v>
      </c>
      <c r="B11045" t="s">
        <v>22</v>
      </c>
      <c r="C11045" t="s">
        <v>23</v>
      </c>
      <c r="D11045" t="str">
        <f t="shared" si="1032"/>
        <v>Item_12_BUTC</v>
      </c>
      <c r="E11045" t="s">
        <v>24</v>
      </c>
      <c r="F11045" s="5">
        <f t="shared" si="1033"/>
        <v>21.5</v>
      </c>
      <c r="G11045">
        <v>21.5</v>
      </c>
      <c r="H11045">
        <f t="shared" si="1034"/>
        <v>1</v>
      </c>
      <c r="I11045">
        <v>1</v>
      </c>
      <c r="J11045" s="3">
        <f t="shared" si="1035"/>
        <v>21.5</v>
      </c>
      <c r="K11045">
        <v>21.5</v>
      </c>
      <c r="L11045" t="str">
        <f t="shared" si="1036"/>
        <v>Low</v>
      </c>
      <c r="M11045" t="s">
        <v>15</v>
      </c>
      <c r="N11045" t="s">
        <v>38</v>
      </c>
      <c r="O11045" s="1">
        <v>44803</v>
      </c>
      <c r="P11045" s="9" t="str">
        <f t="shared" si="1037"/>
        <v>N/A</v>
      </c>
    </row>
    <row r="11046" spans="1:17" x14ac:dyDescent="0.3">
      <c r="A11046" t="s">
        <v>11293</v>
      </c>
      <c r="B11046" t="s">
        <v>63</v>
      </c>
      <c r="C11046" t="s">
        <v>130</v>
      </c>
      <c r="D11046" s="2" t="str">
        <f t="shared" si="1032"/>
        <v>Unknown_Item</v>
      </c>
      <c r="F11046" s="5">
        <f t="shared" si="1033"/>
        <v>26</v>
      </c>
      <c r="G11046">
        <v>26</v>
      </c>
      <c r="H11046" s="2">
        <f t="shared" si="1034"/>
        <v>6</v>
      </c>
      <c r="J11046" s="4">
        <f t="shared" si="1035"/>
        <v>108.5</v>
      </c>
      <c r="L11046" t="str">
        <f t="shared" si="1036"/>
        <v>Low</v>
      </c>
      <c r="M11046" t="s">
        <v>15</v>
      </c>
      <c r="N11046" t="s">
        <v>16</v>
      </c>
      <c r="O11046" s="1">
        <v>44758</v>
      </c>
      <c r="P11046" s="7" t="str">
        <f t="shared" si="1037"/>
        <v>NO</v>
      </c>
      <c r="Q11046" t="b">
        <v>0</v>
      </c>
    </row>
    <row r="11047" spans="1:17" x14ac:dyDescent="0.3">
      <c r="A11047" t="s">
        <v>11294</v>
      </c>
      <c r="B11047" t="s">
        <v>36</v>
      </c>
      <c r="C11047" t="s">
        <v>28</v>
      </c>
      <c r="D11047" t="str">
        <f t="shared" si="1032"/>
        <v>Item_2_BEVE</v>
      </c>
      <c r="E11047" t="s">
        <v>308</v>
      </c>
      <c r="F11047" s="5">
        <f t="shared" si="1033"/>
        <v>6.5</v>
      </c>
      <c r="G11047">
        <v>6.5</v>
      </c>
      <c r="H11047">
        <f t="shared" si="1034"/>
        <v>3</v>
      </c>
      <c r="I11047">
        <v>3</v>
      </c>
      <c r="J11047" s="3">
        <f t="shared" si="1035"/>
        <v>19.5</v>
      </c>
      <c r="K11047">
        <v>19.5</v>
      </c>
      <c r="L11047" t="str">
        <f t="shared" si="1036"/>
        <v>Low</v>
      </c>
      <c r="M11047" t="s">
        <v>25</v>
      </c>
      <c r="N11047" t="s">
        <v>38</v>
      </c>
      <c r="O11047" s="1">
        <v>45387</v>
      </c>
      <c r="P11047" s="7" t="str">
        <f t="shared" si="1037"/>
        <v>YES</v>
      </c>
      <c r="Q11047" t="b">
        <v>1</v>
      </c>
    </row>
    <row r="11048" spans="1:17" x14ac:dyDescent="0.3">
      <c r="A11048" t="s">
        <v>11295</v>
      </c>
      <c r="B11048" t="s">
        <v>100</v>
      </c>
      <c r="C11048" t="s">
        <v>66</v>
      </c>
      <c r="D11048" t="str">
        <f t="shared" si="1032"/>
        <v>Item_20_ELEC</v>
      </c>
      <c r="E11048" t="s">
        <v>346</v>
      </c>
      <c r="F11048" s="5">
        <f t="shared" si="1033"/>
        <v>33.5</v>
      </c>
      <c r="G11048">
        <v>33.5</v>
      </c>
      <c r="H11048">
        <f t="shared" si="1034"/>
        <v>1</v>
      </c>
      <c r="I11048">
        <v>1</v>
      </c>
      <c r="J11048" s="3">
        <f t="shared" si="1035"/>
        <v>33.5</v>
      </c>
      <c r="K11048">
        <v>33.5</v>
      </c>
      <c r="L11048" t="str">
        <f t="shared" si="1036"/>
        <v>Low</v>
      </c>
      <c r="M11048" t="s">
        <v>15</v>
      </c>
      <c r="N11048" t="s">
        <v>16</v>
      </c>
      <c r="O11048" s="1">
        <v>45061</v>
      </c>
      <c r="P11048" s="7" t="str">
        <f t="shared" si="1037"/>
        <v>YES</v>
      </c>
      <c r="Q11048" t="b">
        <v>1</v>
      </c>
    </row>
    <row r="11049" spans="1:17" x14ac:dyDescent="0.3">
      <c r="A11049" t="s">
        <v>11296</v>
      </c>
      <c r="B11049" t="s">
        <v>80</v>
      </c>
      <c r="C11049" t="s">
        <v>66</v>
      </c>
      <c r="D11049" s="2" t="str">
        <f t="shared" si="1032"/>
        <v>Unknown_Item</v>
      </c>
      <c r="F11049" s="6">
        <f t="shared" si="1033"/>
        <v>23.365911749958215</v>
      </c>
      <c r="H11049">
        <f t="shared" si="1034"/>
        <v>8</v>
      </c>
      <c r="I11049">
        <v>8</v>
      </c>
      <c r="J11049" s="3">
        <f t="shared" si="1035"/>
        <v>304</v>
      </c>
      <c r="K11049">
        <v>304</v>
      </c>
      <c r="L11049" t="str">
        <f t="shared" si="1036"/>
        <v>High</v>
      </c>
      <c r="M11049" t="s">
        <v>25</v>
      </c>
      <c r="N11049" t="s">
        <v>38</v>
      </c>
      <c r="O11049" s="1">
        <v>44795</v>
      </c>
      <c r="P11049" s="7" t="str">
        <f t="shared" si="1037"/>
        <v>NO</v>
      </c>
      <c r="Q11049" t="b">
        <v>0</v>
      </c>
    </row>
    <row r="11050" spans="1:17" x14ac:dyDescent="0.3">
      <c r="A11050" t="s">
        <v>11297</v>
      </c>
      <c r="B11050" t="s">
        <v>89</v>
      </c>
      <c r="C11050" t="s">
        <v>28</v>
      </c>
      <c r="D11050" t="str">
        <f t="shared" si="1032"/>
        <v>Item_11_BEVE</v>
      </c>
      <c r="E11050" t="s">
        <v>111</v>
      </c>
      <c r="F11050" s="5">
        <f t="shared" si="1033"/>
        <v>20</v>
      </c>
      <c r="G11050">
        <v>20</v>
      </c>
      <c r="H11050">
        <f t="shared" si="1034"/>
        <v>2</v>
      </c>
      <c r="I11050">
        <v>2</v>
      </c>
      <c r="J11050" s="3">
        <f t="shared" si="1035"/>
        <v>40</v>
      </c>
      <c r="K11050">
        <v>40</v>
      </c>
      <c r="L11050" t="str">
        <f t="shared" si="1036"/>
        <v>Low</v>
      </c>
      <c r="M11050" t="s">
        <v>25</v>
      </c>
      <c r="N11050" t="s">
        <v>16</v>
      </c>
      <c r="O11050" s="1">
        <v>44684</v>
      </c>
      <c r="P11050" s="7" t="str">
        <f t="shared" si="1037"/>
        <v>NO</v>
      </c>
      <c r="Q11050" t="b">
        <v>0</v>
      </c>
    </row>
    <row r="11051" spans="1:17" x14ac:dyDescent="0.3">
      <c r="A11051" t="s">
        <v>11298</v>
      </c>
      <c r="B11051" t="s">
        <v>46</v>
      </c>
      <c r="C11051" t="s">
        <v>66</v>
      </c>
      <c r="D11051" t="str">
        <f t="shared" si="1032"/>
        <v>Item_21_ELEC</v>
      </c>
      <c r="E11051" t="s">
        <v>101</v>
      </c>
      <c r="F11051" s="5">
        <f t="shared" si="1033"/>
        <v>35</v>
      </c>
      <c r="G11051">
        <v>35</v>
      </c>
      <c r="H11051">
        <f t="shared" si="1034"/>
        <v>7</v>
      </c>
      <c r="I11051">
        <v>7</v>
      </c>
      <c r="J11051" s="3">
        <f t="shared" si="1035"/>
        <v>245</v>
      </c>
      <c r="K11051">
        <v>245</v>
      </c>
      <c r="L11051" t="str">
        <f t="shared" si="1036"/>
        <v>Medium</v>
      </c>
      <c r="M11051" t="s">
        <v>15</v>
      </c>
      <c r="N11051" t="s">
        <v>38</v>
      </c>
      <c r="O11051" s="1">
        <v>45612</v>
      </c>
      <c r="P11051" s="9" t="str">
        <f t="shared" si="1037"/>
        <v>N/A</v>
      </c>
    </row>
    <row r="11052" spans="1:17" x14ac:dyDescent="0.3">
      <c r="A11052" t="s">
        <v>11299</v>
      </c>
      <c r="B11052" t="s">
        <v>98</v>
      </c>
      <c r="C11052" t="s">
        <v>19</v>
      </c>
      <c r="D11052" t="str">
        <f t="shared" si="1032"/>
        <v>Item_19_MILK</v>
      </c>
      <c r="E11052" t="s">
        <v>142</v>
      </c>
      <c r="F11052" s="5">
        <f t="shared" si="1033"/>
        <v>32</v>
      </c>
      <c r="G11052">
        <v>32</v>
      </c>
      <c r="H11052">
        <f t="shared" si="1034"/>
        <v>8</v>
      </c>
      <c r="I11052">
        <v>8</v>
      </c>
      <c r="J11052" s="3">
        <f t="shared" si="1035"/>
        <v>256</v>
      </c>
      <c r="K11052">
        <v>256</v>
      </c>
      <c r="L11052" t="str">
        <f t="shared" si="1036"/>
        <v>Medium</v>
      </c>
      <c r="M11052" t="s">
        <v>48</v>
      </c>
      <c r="N11052" t="s">
        <v>16</v>
      </c>
      <c r="O11052" s="1">
        <v>44698</v>
      </c>
      <c r="P11052" s="9" t="str">
        <f t="shared" si="1037"/>
        <v>N/A</v>
      </c>
    </row>
    <row r="11053" spans="1:17" x14ac:dyDescent="0.3">
      <c r="A11053" t="s">
        <v>11300</v>
      </c>
      <c r="B11053" t="s">
        <v>116</v>
      </c>
      <c r="C11053" t="s">
        <v>23</v>
      </c>
      <c r="D11053" t="str">
        <f t="shared" si="1032"/>
        <v>Item_3_BUTC</v>
      </c>
      <c r="E11053" t="s">
        <v>50</v>
      </c>
      <c r="F11053" s="5">
        <f t="shared" si="1033"/>
        <v>8</v>
      </c>
      <c r="G11053">
        <v>8</v>
      </c>
      <c r="H11053">
        <f t="shared" si="1034"/>
        <v>6</v>
      </c>
      <c r="I11053">
        <v>6</v>
      </c>
      <c r="J11053" s="3">
        <f t="shared" si="1035"/>
        <v>48</v>
      </c>
      <c r="K11053">
        <v>48</v>
      </c>
      <c r="L11053" t="str">
        <f t="shared" si="1036"/>
        <v>Low</v>
      </c>
      <c r="M11053" t="s">
        <v>15</v>
      </c>
      <c r="N11053" t="s">
        <v>38</v>
      </c>
      <c r="O11053" s="1">
        <v>45335</v>
      </c>
      <c r="P11053" s="7" t="str">
        <f t="shared" si="1037"/>
        <v>NO</v>
      </c>
      <c r="Q11053" t="b">
        <v>0</v>
      </c>
    </row>
    <row r="11054" spans="1:17" x14ac:dyDescent="0.3">
      <c r="A11054" t="s">
        <v>11301</v>
      </c>
      <c r="B11054" t="s">
        <v>116</v>
      </c>
      <c r="C11054" t="s">
        <v>28</v>
      </c>
      <c r="D11054" t="str">
        <f t="shared" si="1032"/>
        <v>Item_8_BEVE</v>
      </c>
      <c r="E11054" t="s">
        <v>124</v>
      </c>
      <c r="F11054" s="5">
        <f t="shared" si="1033"/>
        <v>15.5</v>
      </c>
      <c r="G11054">
        <v>15.5</v>
      </c>
      <c r="H11054">
        <f t="shared" si="1034"/>
        <v>1</v>
      </c>
      <c r="I11054">
        <v>1</v>
      </c>
      <c r="J11054" s="3">
        <f t="shared" si="1035"/>
        <v>15.5</v>
      </c>
      <c r="K11054">
        <v>15.5</v>
      </c>
      <c r="L11054" t="str">
        <f t="shared" si="1036"/>
        <v>Low</v>
      </c>
      <c r="M11054" t="s">
        <v>48</v>
      </c>
      <c r="N11054" t="s">
        <v>16</v>
      </c>
      <c r="O11054" s="1">
        <v>44665</v>
      </c>
      <c r="P11054" s="9" t="str">
        <f t="shared" si="1037"/>
        <v>N/A</v>
      </c>
    </row>
    <row r="11055" spans="1:17" x14ac:dyDescent="0.3">
      <c r="A11055" t="s">
        <v>11302</v>
      </c>
      <c r="B11055" t="s">
        <v>84</v>
      </c>
      <c r="C11055" t="s">
        <v>13</v>
      </c>
      <c r="D11055" t="str">
        <f t="shared" si="1032"/>
        <v>Item_22_PATI</v>
      </c>
      <c r="E11055" t="s">
        <v>92</v>
      </c>
      <c r="F11055" s="5">
        <f t="shared" si="1033"/>
        <v>36.5</v>
      </c>
      <c r="G11055">
        <v>36.5</v>
      </c>
      <c r="H11055">
        <f t="shared" si="1034"/>
        <v>9</v>
      </c>
      <c r="I11055">
        <v>9</v>
      </c>
      <c r="J11055" s="3">
        <f t="shared" si="1035"/>
        <v>328.5</v>
      </c>
      <c r="K11055">
        <v>328.5</v>
      </c>
      <c r="L11055" t="str">
        <f t="shared" si="1036"/>
        <v>High</v>
      </c>
      <c r="M11055" t="s">
        <v>25</v>
      </c>
      <c r="N11055" t="s">
        <v>16</v>
      </c>
      <c r="O11055" s="1">
        <v>45284</v>
      </c>
      <c r="P11055" s="9" t="str">
        <f t="shared" si="1037"/>
        <v>N/A</v>
      </c>
    </row>
    <row r="11056" spans="1:17" x14ac:dyDescent="0.3">
      <c r="A11056" t="s">
        <v>11303</v>
      </c>
      <c r="B11056" t="s">
        <v>36</v>
      </c>
      <c r="C11056" t="s">
        <v>19</v>
      </c>
      <c r="D11056" t="str">
        <f t="shared" si="1032"/>
        <v>Item_7_MILK</v>
      </c>
      <c r="E11056" t="s">
        <v>1070</v>
      </c>
      <c r="F11056" s="5">
        <f t="shared" si="1033"/>
        <v>14</v>
      </c>
      <c r="G11056">
        <v>14</v>
      </c>
      <c r="H11056">
        <f t="shared" si="1034"/>
        <v>3</v>
      </c>
      <c r="I11056">
        <v>3</v>
      </c>
      <c r="J11056" s="3">
        <f t="shared" si="1035"/>
        <v>42</v>
      </c>
      <c r="K11056">
        <v>42</v>
      </c>
      <c r="L11056" t="str">
        <f t="shared" si="1036"/>
        <v>Low</v>
      </c>
      <c r="M11056" t="s">
        <v>15</v>
      </c>
      <c r="N11056" t="s">
        <v>16</v>
      </c>
      <c r="O11056" s="1">
        <v>44929</v>
      </c>
      <c r="P11056" s="7" t="str">
        <f t="shared" si="1037"/>
        <v>YES</v>
      </c>
      <c r="Q11056" t="b">
        <v>1</v>
      </c>
    </row>
    <row r="11057" spans="1:17" x14ac:dyDescent="0.3">
      <c r="A11057" t="s">
        <v>11304</v>
      </c>
      <c r="B11057" t="s">
        <v>27</v>
      </c>
      <c r="C11057" t="s">
        <v>66</v>
      </c>
      <c r="D11057" t="str">
        <f t="shared" si="1032"/>
        <v>Item_25_ELEC</v>
      </c>
      <c r="E11057" t="s">
        <v>420</v>
      </c>
      <c r="F11057" s="5">
        <f t="shared" si="1033"/>
        <v>41</v>
      </c>
      <c r="G11057">
        <v>41</v>
      </c>
      <c r="H11057">
        <f t="shared" si="1034"/>
        <v>8</v>
      </c>
      <c r="I11057">
        <v>8</v>
      </c>
      <c r="J11057" s="3">
        <f t="shared" si="1035"/>
        <v>328</v>
      </c>
      <c r="K11057">
        <v>328</v>
      </c>
      <c r="L11057" t="str">
        <f t="shared" si="1036"/>
        <v>High</v>
      </c>
      <c r="M11057" t="s">
        <v>48</v>
      </c>
      <c r="N11057" t="s">
        <v>16</v>
      </c>
      <c r="O11057" s="1">
        <v>45499</v>
      </c>
      <c r="P11057" s="9" t="str">
        <f t="shared" si="1037"/>
        <v>N/A</v>
      </c>
    </row>
    <row r="11058" spans="1:17" x14ac:dyDescent="0.3">
      <c r="A11058" t="s">
        <v>11305</v>
      </c>
      <c r="B11058" t="s">
        <v>116</v>
      </c>
      <c r="C11058" t="s">
        <v>66</v>
      </c>
      <c r="D11058" s="2" t="str">
        <f t="shared" si="1032"/>
        <v>Unknown_Item</v>
      </c>
      <c r="F11058" s="6">
        <f t="shared" si="1033"/>
        <v>23.365911749958215</v>
      </c>
      <c r="H11058">
        <f t="shared" si="1034"/>
        <v>2</v>
      </c>
      <c r="I11058">
        <v>2</v>
      </c>
      <c r="J11058" s="3">
        <f t="shared" si="1035"/>
        <v>82</v>
      </c>
      <c r="K11058">
        <v>82</v>
      </c>
      <c r="L11058" t="str">
        <f t="shared" si="1036"/>
        <v>Low</v>
      </c>
      <c r="M11058" t="s">
        <v>48</v>
      </c>
      <c r="N11058" t="s">
        <v>38</v>
      </c>
      <c r="O11058" s="1">
        <v>45235</v>
      </c>
      <c r="P11058" s="7" t="str">
        <f t="shared" si="1037"/>
        <v>YES</v>
      </c>
      <c r="Q11058" t="b">
        <v>1</v>
      </c>
    </row>
    <row r="11059" spans="1:17" x14ac:dyDescent="0.3">
      <c r="A11059" t="s">
        <v>11306</v>
      </c>
      <c r="B11059" t="s">
        <v>46</v>
      </c>
      <c r="C11059" t="s">
        <v>23</v>
      </c>
      <c r="D11059" t="str">
        <f t="shared" si="1032"/>
        <v>Item_25_BUTC</v>
      </c>
      <c r="E11059" t="s">
        <v>383</v>
      </c>
      <c r="F11059" s="5">
        <f t="shared" si="1033"/>
        <v>41</v>
      </c>
      <c r="G11059">
        <v>41</v>
      </c>
      <c r="H11059">
        <f t="shared" si="1034"/>
        <v>5</v>
      </c>
      <c r="I11059">
        <v>5</v>
      </c>
      <c r="J11059" s="3">
        <f t="shared" si="1035"/>
        <v>205</v>
      </c>
      <c r="K11059">
        <v>205</v>
      </c>
      <c r="L11059" t="str">
        <f t="shared" si="1036"/>
        <v>Medium</v>
      </c>
      <c r="M11059" t="s">
        <v>15</v>
      </c>
      <c r="N11059" t="s">
        <v>38</v>
      </c>
      <c r="O11059" s="1">
        <v>44870</v>
      </c>
      <c r="P11059" s="9" t="str">
        <f t="shared" si="1037"/>
        <v>N/A</v>
      </c>
    </row>
    <row r="11060" spans="1:17" x14ac:dyDescent="0.3">
      <c r="A11060" t="s">
        <v>11307</v>
      </c>
      <c r="B11060" t="s">
        <v>89</v>
      </c>
      <c r="C11060" t="s">
        <v>28</v>
      </c>
      <c r="D11060" t="str">
        <f t="shared" si="1032"/>
        <v>Item_6_BEVE</v>
      </c>
      <c r="E11060" t="s">
        <v>268</v>
      </c>
      <c r="F11060" s="5">
        <f t="shared" si="1033"/>
        <v>12.5</v>
      </c>
      <c r="G11060">
        <v>12.5</v>
      </c>
      <c r="H11060">
        <f t="shared" si="1034"/>
        <v>1</v>
      </c>
      <c r="I11060">
        <v>1</v>
      </c>
      <c r="J11060" s="3">
        <f t="shared" si="1035"/>
        <v>12.5</v>
      </c>
      <c r="K11060">
        <v>12.5</v>
      </c>
      <c r="L11060" t="str">
        <f t="shared" si="1036"/>
        <v>Low</v>
      </c>
      <c r="M11060" t="s">
        <v>25</v>
      </c>
      <c r="N11060" t="s">
        <v>38</v>
      </c>
      <c r="O11060" s="1">
        <v>45616</v>
      </c>
      <c r="P11060" s="7" t="str">
        <f t="shared" si="1037"/>
        <v>YES</v>
      </c>
      <c r="Q11060" t="b">
        <v>1</v>
      </c>
    </row>
    <row r="11061" spans="1:17" x14ac:dyDescent="0.3">
      <c r="A11061" t="s">
        <v>11308</v>
      </c>
      <c r="B11061" t="s">
        <v>46</v>
      </c>
      <c r="C11061" t="s">
        <v>23</v>
      </c>
      <c r="D11061" t="str">
        <f t="shared" si="1032"/>
        <v>Item_19_BUTC</v>
      </c>
      <c r="E11061" t="s">
        <v>998</v>
      </c>
      <c r="F11061" s="5">
        <f t="shared" si="1033"/>
        <v>32</v>
      </c>
      <c r="G11061">
        <v>32</v>
      </c>
      <c r="H11061">
        <f t="shared" si="1034"/>
        <v>2</v>
      </c>
      <c r="I11061">
        <v>2</v>
      </c>
      <c r="J11061" s="3">
        <f t="shared" si="1035"/>
        <v>64</v>
      </c>
      <c r="K11061">
        <v>64</v>
      </c>
      <c r="L11061" t="str">
        <f t="shared" si="1036"/>
        <v>Low</v>
      </c>
      <c r="M11061" t="s">
        <v>25</v>
      </c>
      <c r="N11061" t="s">
        <v>16</v>
      </c>
      <c r="O11061" s="1">
        <v>45242</v>
      </c>
      <c r="P11061" s="9" t="str">
        <f t="shared" si="1037"/>
        <v>N/A</v>
      </c>
    </row>
    <row r="11062" spans="1:17" x14ac:dyDescent="0.3">
      <c r="A11062" t="s">
        <v>11309</v>
      </c>
      <c r="B11062" t="s">
        <v>168</v>
      </c>
      <c r="C11062" t="s">
        <v>19</v>
      </c>
      <c r="D11062" t="str">
        <f t="shared" si="1032"/>
        <v>Item_7_MILK</v>
      </c>
      <c r="E11062" t="s">
        <v>1070</v>
      </c>
      <c r="F11062" s="5">
        <f t="shared" si="1033"/>
        <v>14</v>
      </c>
      <c r="G11062">
        <v>14</v>
      </c>
      <c r="H11062">
        <f t="shared" si="1034"/>
        <v>8</v>
      </c>
      <c r="I11062">
        <v>8</v>
      </c>
      <c r="J11062" s="3">
        <f t="shared" si="1035"/>
        <v>112</v>
      </c>
      <c r="K11062">
        <v>112</v>
      </c>
      <c r="L11062" t="str">
        <f t="shared" si="1036"/>
        <v>Low</v>
      </c>
      <c r="M11062" t="s">
        <v>25</v>
      </c>
      <c r="N11062" t="s">
        <v>38</v>
      </c>
      <c r="O11062" s="1">
        <v>45257</v>
      </c>
      <c r="P11062" s="9" t="str">
        <f t="shared" si="1037"/>
        <v>N/A</v>
      </c>
    </row>
    <row r="11063" spans="1:17" x14ac:dyDescent="0.3">
      <c r="A11063" t="s">
        <v>11310</v>
      </c>
      <c r="B11063" t="s">
        <v>55</v>
      </c>
      <c r="C11063" t="s">
        <v>130</v>
      </c>
      <c r="D11063" t="str">
        <f t="shared" si="1032"/>
        <v>Item_11_COMP</v>
      </c>
      <c r="E11063" t="s">
        <v>335</v>
      </c>
      <c r="F11063" s="5">
        <f t="shared" si="1033"/>
        <v>20</v>
      </c>
      <c r="G11063">
        <v>20</v>
      </c>
      <c r="H11063">
        <f t="shared" si="1034"/>
        <v>8</v>
      </c>
      <c r="I11063">
        <v>8</v>
      </c>
      <c r="J11063" s="3">
        <f t="shared" si="1035"/>
        <v>160</v>
      </c>
      <c r="K11063">
        <v>160</v>
      </c>
      <c r="L11063" t="str">
        <f t="shared" si="1036"/>
        <v>Medium</v>
      </c>
      <c r="M11063" t="s">
        <v>15</v>
      </c>
      <c r="N11063" t="s">
        <v>16</v>
      </c>
      <c r="O11063" s="1">
        <v>45059</v>
      </c>
      <c r="P11063" s="9" t="str">
        <f t="shared" si="1037"/>
        <v>N/A</v>
      </c>
    </row>
    <row r="11064" spans="1:17" x14ac:dyDescent="0.3">
      <c r="A11064" t="s">
        <v>11311</v>
      </c>
      <c r="B11064" t="s">
        <v>43</v>
      </c>
      <c r="C11064" t="s">
        <v>130</v>
      </c>
      <c r="D11064" t="str">
        <f t="shared" si="1032"/>
        <v>Item_15_COMP</v>
      </c>
      <c r="E11064" t="s">
        <v>149</v>
      </c>
      <c r="F11064" s="5">
        <f t="shared" si="1033"/>
        <v>26</v>
      </c>
      <c r="G11064">
        <v>26</v>
      </c>
      <c r="H11064">
        <f t="shared" si="1034"/>
        <v>8</v>
      </c>
      <c r="I11064">
        <v>8</v>
      </c>
      <c r="J11064" s="3">
        <f t="shared" si="1035"/>
        <v>208</v>
      </c>
      <c r="K11064">
        <v>208</v>
      </c>
      <c r="L11064" t="str">
        <f t="shared" si="1036"/>
        <v>Medium</v>
      </c>
      <c r="M11064" t="s">
        <v>15</v>
      </c>
      <c r="N11064" t="s">
        <v>16</v>
      </c>
      <c r="O11064" s="1">
        <v>45491</v>
      </c>
      <c r="P11064" s="7" t="str">
        <f t="shared" si="1037"/>
        <v>NO</v>
      </c>
      <c r="Q11064" t="b">
        <v>0</v>
      </c>
    </row>
    <row r="11065" spans="1:17" x14ac:dyDescent="0.3">
      <c r="A11065" t="s">
        <v>11312</v>
      </c>
      <c r="B11065" t="s">
        <v>63</v>
      </c>
      <c r="C11065" t="s">
        <v>130</v>
      </c>
      <c r="D11065" t="str">
        <f t="shared" si="1032"/>
        <v>Item_12_COMP</v>
      </c>
      <c r="E11065" t="s">
        <v>621</v>
      </c>
      <c r="F11065" s="5">
        <f t="shared" si="1033"/>
        <v>21.5</v>
      </c>
      <c r="G11065">
        <v>21.5</v>
      </c>
      <c r="H11065">
        <f t="shared" si="1034"/>
        <v>2</v>
      </c>
      <c r="I11065">
        <v>2</v>
      </c>
      <c r="J11065" s="3">
        <f t="shared" si="1035"/>
        <v>43</v>
      </c>
      <c r="K11065">
        <v>43</v>
      </c>
      <c r="L11065" t="str">
        <f t="shared" si="1036"/>
        <v>Low</v>
      </c>
      <c r="M11065" t="s">
        <v>15</v>
      </c>
      <c r="N11065" t="s">
        <v>38</v>
      </c>
      <c r="O11065" s="1">
        <v>45062</v>
      </c>
      <c r="P11065" s="7" t="str">
        <f t="shared" si="1037"/>
        <v>YES</v>
      </c>
      <c r="Q11065" t="b">
        <v>1</v>
      </c>
    </row>
    <row r="11066" spans="1:17" x14ac:dyDescent="0.3">
      <c r="A11066" t="s">
        <v>11313</v>
      </c>
      <c r="B11066" t="s">
        <v>98</v>
      </c>
      <c r="C11066" t="s">
        <v>28</v>
      </c>
      <c r="D11066" t="str">
        <f t="shared" si="1032"/>
        <v>Item_11_BEVE</v>
      </c>
      <c r="E11066" t="s">
        <v>111</v>
      </c>
      <c r="F11066" s="5">
        <f t="shared" si="1033"/>
        <v>20</v>
      </c>
      <c r="G11066">
        <v>20</v>
      </c>
      <c r="H11066">
        <f t="shared" si="1034"/>
        <v>6</v>
      </c>
      <c r="I11066">
        <v>6</v>
      </c>
      <c r="J11066" s="3">
        <f t="shared" si="1035"/>
        <v>120</v>
      </c>
      <c r="K11066">
        <v>120</v>
      </c>
      <c r="L11066" t="str">
        <f t="shared" si="1036"/>
        <v>Low</v>
      </c>
      <c r="M11066" t="s">
        <v>48</v>
      </c>
      <c r="N11066" t="s">
        <v>16</v>
      </c>
      <c r="O11066" s="1">
        <v>44687</v>
      </c>
      <c r="P11066" s="7" t="str">
        <f t="shared" si="1037"/>
        <v>YES</v>
      </c>
      <c r="Q11066" t="b">
        <v>1</v>
      </c>
    </row>
    <row r="11067" spans="1:17" x14ac:dyDescent="0.3">
      <c r="A11067" t="s">
        <v>11314</v>
      </c>
      <c r="B11067" t="s">
        <v>98</v>
      </c>
      <c r="C11067" t="s">
        <v>28</v>
      </c>
      <c r="D11067" t="str">
        <f t="shared" si="1032"/>
        <v>Item_16_BEVE</v>
      </c>
      <c r="E11067" t="s">
        <v>29</v>
      </c>
      <c r="F11067" s="5">
        <f t="shared" si="1033"/>
        <v>27.5</v>
      </c>
      <c r="G11067">
        <v>27.5</v>
      </c>
      <c r="H11067">
        <f t="shared" si="1034"/>
        <v>8</v>
      </c>
      <c r="I11067">
        <v>8</v>
      </c>
      <c r="J11067" s="3">
        <f t="shared" si="1035"/>
        <v>220</v>
      </c>
      <c r="K11067">
        <v>220</v>
      </c>
      <c r="L11067" t="str">
        <f t="shared" si="1036"/>
        <v>Medium</v>
      </c>
      <c r="M11067" t="s">
        <v>25</v>
      </c>
      <c r="N11067" t="s">
        <v>38</v>
      </c>
      <c r="O11067" s="1">
        <v>44944</v>
      </c>
      <c r="P11067" s="9" t="str">
        <f t="shared" si="1037"/>
        <v>N/A</v>
      </c>
    </row>
    <row r="11068" spans="1:17" x14ac:dyDescent="0.3">
      <c r="A11068" t="s">
        <v>11315</v>
      </c>
      <c r="B11068" t="s">
        <v>36</v>
      </c>
      <c r="C11068" t="s">
        <v>28</v>
      </c>
      <c r="D11068" t="str">
        <f t="shared" si="1032"/>
        <v>Item_11_BEVE</v>
      </c>
      <c r="E11068" t="s">
        <v>111</v>
      </c>
      <c r="F11068" s="5">
        <f t="shared" si="1033"/>
        <v>20</v>
      </c>
      <c r="G11068">
        <v>20</v>
      </c>
      <c r="H11068">
        <f t="shared" si="1034"/>
        <v>9</v>
      </c>
      <c r="I11068">
        <v>9</v>
      </c>
      <c r="J11068" s="3">
        <f t="shared" si="1035"/>
        <v>180</v>
      </c>
      <c r="K11068">
        <v>180</v>
      </c>
      <c r="L11068" t="str">
        <f t="shared" si="1036"/>
        <v>Medium</v>
      </c>
      <c r="M11068" t="s">
        <v>25</v>
      </c>
      <c r="N11068" t="s">
        <v>16</v>
      </c>
      <c r="O11068" s="1">
        <v>45102</v>
      </c>
      <c r="P11068" s="7" t="str">
        <f t="shared" si="1037"/>
        <v>NO</v>
      </c>
      <c r="Q11068" t="b">
        <v>0</v>
      </c>
    </row>
    <row r="11069" spans="1:17" x14ac:dyDescent="0.3">
      <c r="A11069" t="s">
        <v>11316</v>
      </c>
      <c r="B11069" t="s">
        <v>18</v>
      </c>
      <c r="C11069" t="s">
        <v>32</v>
      </c>
      <c r="D11069" t="str">
        <f t="shared" si="1032"/>
        <v>Item_21_FOOD</v>
      </c>
      <c r="E11069" t="s">
        <v>1318</v>
      </c>
      <c r="F11069" s="5">
        <f t="shared" si="1033"/>
        <v>35</v>
      </c>
      <c r="G11069">
        <v>35</v>
      </c>
      <c r="H11069">
        <f t="shared" si="1034"/>
        <v>1</v>
      </c>
      <c r="I11069">
        <v>1</v>
      </c>
      <c r="J11069" s="3">
        <f t="shared" si="1035"/>
        <v>35</v>
      </c>
      <c r="K11069">
        <v>35</v>
      </c>
      <c r="L11069" t="str">
        <f t="shared" si="1036"/>
        <v>Low</v>
      </c>
      <c r="M11069" t="s">
        <v>25</v>
      </c>
      <c r="N11069" t="s">
        <v>38</v>
      </c>
      <c r="O11069" s="1">
        <v>45134</v>
      </c>
      <c r="P11069" s="7" t="str">
        <f t="shared" si="1037"/>
        <v>YES</v>
      </c>
      <c r="Q11069" t="b">
        <v>1</v>
      </c>
    </row>
    <row r="11070" spans="1:17" x14ac:dyDescent="0.3">
      <c r="A11070" t="s">
        <v>11317</v>
      </c>
      <c r="B11070" t="s">
        <v>123</v>
      </c>
      <c r="C11070" t="s">
        <v>13</v>
      </c>
      <c r="D11070" t="str">
        <f t="shared" si="1032"/>
        <v>Item_8_PATI</v>
      </c>
      <c r="E11070" t="s">
        <v>520</v>
      </c>
      <c r="F11070" s="5">
        <f t="shared" si="1033"/>
        <v>15.5</v>
      </c>
      <c r="G11070">
        <v>15.5</v>
      </c>
      <c r="H11070">
        <f t="shared" si="1034"/>
        <v>10</v>
      </c>
      <c r="I11070">
        <v>10</v>
      </c>
      <c r="J11070" s="3">
        <f t="shared" si="1035"/>
        <v>155</v>
      </c>
      <c r="K11070">
        <v>155</v>
      </c>
      <c r="L11070" t="str">
        <f t="shared" si="1036"/>
        <v>Medium</v>
      </c>
      <c r="M11070" t="s">
        <v>48</v>
      </c>
      <c r="N11070" t="s">
        <v>38</v>
      </c>
      <c r="O11070" s="1">
        <v>45340</v>
      </c>
      <c r="P11070" s="7" t="str">
        <f t="shared" si="1037"/>
        <v>NO</v>
      </c>
      <c r="Q11070" t="b">
        <v>0</v>
      </c>
    </row>
    <row r="11071" spans="1:17" x14ac:dyDescent="0.3">
      <c r="A11071" t="s">
        <v>11318</v>
      </c>
      <c r="B11071" t="s">
        <v>74</v>
      </c>
      <c r="C11071" t="s">
        <v>32</v>
      </c>
      <c r="D11071" t="str">
        <f t="shared" si="1032"/>
        <v>Item_4_FOOD</v>
      </c>
      <c r="E11071" t="s">
        <v>203</v>
      </c>
      <c r="F11071" s="5">
        <f t="shared" si="1033"/>
        <v>9.5</v>
      </c>
      <c r="G11071">
        <v>9.5</v>
      </c>
      <c r="H11071">
        <f t="shared" si="1034"/>
        <v>2</v>
      </c>
      <c r="I11071">
        <v>2</v>
      </c>
      <c r="J11071" s="3">
        <f t="shared" si="1035"/>
        <v>19</v>
      </c>
      <c r="K11071">
        <v>19</v>
      </c>
      <c r="L11071" t="str">
        <f t="shared" si="1036"/>
        <v>Low</v>
      </c>
      <c r="M11071" t="s">
        <v>25</v>
      </c>
      <c r="N11071" t="s">
        <v>38</v>
      </c>
      <c r="O11071" s="1">
        <v>45675</v>
      </c>
      <c r="P11071" s="7" t="str">
        <f t="shared" si="1037"/>
        <v>YES</v>
      </c>
      <c r="Q11071" t="b">
        <v>1</v>
      </c>
    </row>
    <row r="11072" spans="1:17" x14ac:dyDescent="0.3">
      <c r="A11072" t="s">
        <v>11319</v>
      </c>
      <c r="B11072" t="s">
        <v>18</v>
      </c>
      <c r="C11072" t="s">
        <v>19</v>
      </c>
      <c r="D11072" t="str">
        <f t="shared" si="1032"/>
        <v>Item_16_MILK</v>
      </c>
      <c r="E11072" t="s">
        <v>58</v>
      </c>
      <c r="F11072" s="5">
        <f t="shared" si="1033"/>
        <v>27.5</v>
      </c>
      <c r="G11072">
        <v>27.5</v>
      </c>
      <c r="H11072">
        <f t="shared" si="1034"/>
        <v>5</v>
      </c>
      <c r="I11072">
        <v>5</v>
      </c>
      <c r="J11072" s="3">
        <f t="shared" si="1035"/>
        <v>137.5</v>
      </c>
      <c r="K11072">
        <v>137.5</v>
      </c>
      <c r="L11072" t="str">
        <f t="shared" si="1036"/>
        <v>Low</v>
      </c>
      <c r="M11072" t="s">
        <v>15</v>
      </c>
      <c r="N11072" t="s">
        <v>38</v>
      </c>
      <c r="O11072" s="1">
        <v>44839</v>
      </c>
      <c r="P11072" s="7" t="str">
        <f t="shared" si="1037"/>
        <v>YES</v>
      </c>
      <c r="Q11072" t="b">
        <v>1</v>
      </c>
    </row>
    <row r="11073" spans="1:17" x14ac:dyDescent="0.3">
      <c r="A11073" t="s">
        <v>11320</v>
      </c>
      <c r="B11073" t="s">
        <v>43</v>
      </c>
      <c r="C11073" t="s">
        <v>23</v>
      </c>
      <c r="D11073" t="str">
        <f t="shared" si="1032"/>
        <v>Item_18_BUTC</v>
      </c>
      <c r="E11073" t="s">
        <v>277</v>
      </c>
      <c r="F11073" s="5">
        <f t="shared" si="1033"/>
        <v>30.5</v>
      </c>
      <c r="G11073">
        <v>30.5</v>
      </c>
      <c r="H11073">
        <f t="shared" si="1034"/>
        <v>10</v>
      </c>
      <c r="I11073">
        <v>10</v>
      </c>
      <c r="J11073" s="3">
        <f t="shared" si="1035"/>
        <v>305</v>
      </c>
      <c r="K11073">
        <v>305</v>
      </c>
      <c r="L11073" t="str">
        <f t="shared" si="1036"/>
        <v>High</v>
      </c>
      <c r="M11073" t="s">
        <v>15</v>
      </c>
      <c r="N11073" t="s">
        <v>16</v>
      </c>
      <c r="O11073" s="1">
        <v>44607</v>
      </c>
      <c r="P11073" s="9" t="str">
        <f t="shared" si="1037"/>
        <v>N/A</v>
      </c>
    </row>
    <row r="11074" spans="1:17" x14ac:dyDescent="0.3">
      <c r="A11074" t="s">
        <v>11321</v>
      </c>
      <c r="B11074" t="s">
        <v>89</v>
      </c>
      <c r="C11074" t="s">
        <v>28</v>
      </c>
      <c r="D11074" t="str">
        <f t="shared" ref="D11074:D11137" si="1038">IF(TRIM(E11074)="","Unknown_Item","Item_"&amp;MID(E11074,6,FIND("_",E11074,6)-6)&amp;"_"&amp;UPPER(LEFT(C11074,4)))</f>
        <v>Item_4_BEVE</v>
      </c>
      <c r="E11074" t="s">
        <v>174</v>
      </c>
      <c r="F11074" s="5">
        <f t="shared" ref="F11074:F11137" si="1039">IF(ISBLANK(G11074),AVERAGE($G$2:$G$12576),G11074)</f>
        <v>9.5</v>
      </c>
      <c r="G11074">
        <v>9.5</v>
      </c>
      <c r="H11074">
        <f t="shared" ref="H11074:H11137" si="1040">IF(ISBLANK(I11074),MEDIAN($I$2:$I$12576),I11074)</f>
        <v>4</v>
      </c>
      <c r="I11074">
        <v>4</v>
      </c>
      <c r="J11074" s="3">
        <f t="shared" ref="J11074:J11137" si="1041">IF(ISBLANK(K11074),MEDIAN($K$2:$K$12576),K11074)</f>
        <v>38</v>
      </c>
      <c r="K11074">
        <v>38</v>
      </c>
      <c r="L11074" t="str">
        <f t="shared" ref="L11074:L11137" si="1042">IF(J11074&gt;=300,"High",IF(J11074&gt;=150,"Medium","Low"))</f>
        <v>Low</v>
      </c>
      <c r="M11074" t="s">
        <v>15</v>
      </c>
      <c r="N11074" t="s">
        <v>38</v>
      </c>
      <c r="O11074" s="1">
        <v>44923</v>
      </c>
      <c r="P11074" s="9" t="str">
        <f t="shared" ref="P11074:P11137" si="1043">IF(ISBLANK(Q11074),"N/A",IF(Q11074=TRUE,"YES","NO"))</f>
        <v>N/A</v>
      </c>
    </row>
    <row r="11075" spans="1:17" x14ac:dyDescent="0.3">
      <c r="A11075" t="s">
        <v>11322</v>
      </c>
      <c r="B11075" t="s">
        <v>31</v>
      </c>
      <c r="C11075" t="s">
        <v>130</v>
      </c>
      <c r="D11075" t="str">
        <f t="shared" si="1038"/>
        <v>Item_20_COMP</v>
      </c>
      <c r="E11075" t="s">
        <v>183</v>
      </c>
      <c r="F11075" s="5">
        <f t="shared" si="1039"/>
        <v>33.5</v>
      </c>
      <c r="G11075">
        <v>33.5</v>
      </c>
      <c r="H11075">
        <f t="shared" si="1040"/>
        <v>3</v>
      </c>
      <c r="I11075">
        <v>3</v>
      </c>
      <c r="J11075" s="3">
        <f t="shared" si="1041"/>
        <v>100.5</v>
      </c>
      <c r="K11075">
        <v>100.5</v>
      </c>
      <c r="L11075" t="str">
        <f t="shared" si="1042"/>
        <v>Low</v>
      </c>
      <c r="M11075" t="s">
        <v>15</v>
      </c>
      <c r="N11075" t="s">
        <v>16</v>
      </c>
      <c r="O11075" s="1">
        <v>45510</v>
      </c>
      <c r="P11075" s="7" t="str">
        <f t="shared" si="1043"/>
        <v>YES</v>
      </c>
      <c r="Q11075" t="b">
        <v>1</v>
      </c>
    </row>
    <row r="11076" spans="1:17" x14ac:dyDescent="0.3">
      <c r="A11076" t="s">
        <v>11323</v>
      </c>
      <c r="B11076" t="s">
        <v>74</v>
      </c>
      <c r="C11076" t="s">
        <v>13</v>
      </c>
      <c r="D11076" s="2" t="str">
        <f t="shared" si="1038"/>
        <v>Unknown_Item</v>
      </c>
      <c r="F11076" s="5">
        <f t="shared" si="1039"/>
        <v>39.5</v>
      </c>
      <c r="G11076">
        <v>39.5</v>
      </c>
      <c r="H11076" s="2">
        <f t="shared" si="1040"/>
        <v>6</v>
      </c>
      <c r="J11076" s="4">
        <f t="shared" si="1041"/>
        <v>108.5</v>
      </c>
      <c r="L11076" t="str">
        <f t="shared" si="1042"/>
        <v>Low</v>
      </c>
      <c r="M11076" t="s">
        <v>48</v>
      </c>
      <c r="N11076" t="s">
        <v>38</v>
      </c>
      <c r="O11076" s="1">
        <v>44872</v>
      </c>
      <c r="P11076" s="7" t="str">
        <f t="shared" si="1043"/>
        <v>NO</v>
      </c>
      <c r="Q11076" t="b">
        <v>0</v>
      </c>
    </row>
    <row r="11077" spans="1:17" x14ac:dyDescent="0.3">
      <c r="A11077" t="s">
        <v>11324</v>
      </c>
      <c r="B11077" t="s">
        <v>65</v>
      </c>
      <c r="C11077" t="s">
        <v>130</v>
      </c>
      <c r="D11077" t="str">
        <f t="shared" si="1038"/>
        <v>Item_10_COMP</v>
      </c>
      <c r="E11077" t="s">
        <v>229</v>
      </c>
      <c r="F11077" s="5">
        <f t="shared" si="1039"/>
        <v>18.5</v>
      </c>
      <c r="G11077">
        <v>18.5</v>
      </c>
      <c r="H11077">
        <f t="shared" si="1040"/>
        <v>5</v>
      </c>
      <c r="I11077">
        <v>5</v>
      </c>
      <c r="J11077" s="3">
        <f t="shared" si="1041"/>
        <v>92.5</v>
      </c>
      <c r="K11077">
        <v>92.5</v>
      </c>
      <c r="L11077" t="str">
        <f t="shared" si="1042"/>
        <v>Low</v>
      </c>
      <c r="M11077" t="s">
        <v>25</v>
      </c>
      <c r="N11077" t="s">
        <v>16</v>
      </c>
      <c r="O11077" s="1">
        <v>45472</v>
      </c>
      <c r="P11077" s="9" t="str">
        <f t="shared" si="1043"/>
        <v>N/A</v>
      </c>
    </row>
    <row r="11078" spans="1:17" x14ac:dyDescent="0.3">
      <c r="A11078" t="s">
        <v>11325</v>
      </c>
      <c r="B11078" t="s">
        <v>36</v>
      </c>
      <c r="C11078" t="s">
        <v>28</v>
      </c>
      <c r="D11078" t="str">
        <f t="shared" si="1038"/>
        <v>Item_9_BEVE</v>
      </c>
      <c r="E11078" t="s">
        <v>1083</v>
      </c>
      <c r="F11078" s="5">
        <f t="shared" si="1039"/>
        <v>17</v>
      </c>
      <c r="G11078">
        <v>17</v>
      </c>
      <c r="H11078">
        <f t="shared" si="1040"/>
        <v>8</v>
      </c>
      <c r="I11078">
        <v>8</v>
      </c>
      <c r="J11078" s="3">
        <f t="shared" si="1041"/>
        <v>136</v>
      </c>
      <c r="K11078">
        <v>136</v>
      </c>
      <c r="L11078" t="str">
        <f t="shared" si="1042"/>
        <v>Low</v>
      </c>
      <c r="M11078" t="s">
        <v>48</v>
      </c>
      <c r="N11078" t="s">
        <v>16</v>
      </c>
      <c r="O11078" s="1">
        <v>45148</v>
      </c>
      <c r="P11078" s="7" t="str">
        <f t="shared" si="1043"/>
        <v>NO</v>
      </c>
      <c r="Q11078" t="b">
        <v>0</v>
      </c>
    </row>
    <row r="11079" spans="1:17" x14ac:dyDescent="0.3">
      <c r="A11079" t="s">
        <v>11326</v>
      </c>
      <c r="B11079" t="s">
        <v>89</v>
      </c>
      <c r="C11079" t="s">
        <v>32</v>
      </c>
      <c r="D11079" t="str">
        <f t="shared" si="1038"/>
        <v>Item_22_FOOD</v>
      </c>
      <c r="E11079" t="s">
        <v>160</v>
      </c>
      <c r="F11079" s="5">
        <f t="shared" si="1039"/>
        <v>36.5</v>
      </c>
      <c r="G11079">
        <v>36.5</v>
      </c>
      <c r="H11079">
        <f t="shared" si="1040"/>
        <v>5</v>
      </c>
      <c r="I11079">
        <v>5</v>
      </c>
      <c r="J11079" s="3">
        <f t="shared" si="1041"/>
        <v>182.5</v>
      </c>
      <c r="K11079">
        <v>182.5</v>
      </c>
      <c r="L11079" t="str">
        <f t="shared" si="1042"/>
        <v>Medium</v>
      </c>
      <c r="M11079" t="s">
        <v>15</v>
      </c>
      <c r="N11079" t="s">
        <v>38</v>
      </c>
      <c r="O11079" s="1">
        <v>45133</v>
      </c>
      <c r="P11079" s="7" t="str">
        <f t="shared" si="1043"/>
        <v>YES</v>
      </c>
      <c r="Q11079" t="b">
        <v>1</v>
      </c>
    </row>
    <row r="11080" spans="1:17" x14ac:dyDescent="0.3">
      <c r="A11080" t="s">
        <v>11327</v>
      </c>
      <c r="B11080" t="s">
        <v>31</v>
      </c>
      <c r="C11080" t="s">
        <v>13</v>
      </c>
      <c r="D11080" t="str">
        <f t="shared" si="1038"/>
        <v>Item_7_PATI</v>
      </c>
      <c r="E11080" t="s">
        <v>178</v>
      </c>
      <c r="F11080" s="5">
        <f t="shared" si="1039"/>
        <v>14</v>
      </c>
      <c r="G11080">
        <v>14</v>
      </c>
      <c r="H11080">
        <f t="shared" si="1040"/>
        <v>3</v>
      </c>
      <c r="I11080">
        <v>3</v>
      </c>
      <c r="J11080" s="3">
        <f t="shared" si="1041"/>
        <v>42</v>
      </c>
      <c r="K11080">
        <v>42</v>
      </c>
      <c r="L11080" t="str">
        <f t="shared" si="1042"/>
        <v>Low</v>
      </c>
      <c r="M11080" t="s">
        <v>15</v>
      </c>
      <c r="N11080" t="s">
        <v>38</v>
      </c>
      <c r="O11080" s="1">
        <v>45074</v>
      </c>
      <c r="P11080" s="9" t="str">
        <f t="shared" si="1043"/>
        <v>N/A</v>
      </c>
    </row>
    <row r="11081" spans="1:17" x14ac:dyDescent="0.3">
      <c r="A11081" t="s">
        <v>11328</v>
      </c>
      <c r="B11081" t="s">
        <v>108</v>
      </c>
      <c r="C11081" t="s">
        <v>32</v>
      </c>
      <c r="D11081" t="str">
        <f t="shared" si="1038"/>
        <v>Item_3_FOOD</v>
      </c>
      <c r="E11081" t="s">
        <v>126</v>
      </c>
      <c r="F11081" s="5">
        <f t="shared" si="1039"/>
        <v>8</v>
      </c>
      <c r="G11081">
        <v>8</v>
      </c>
      <c r="H11081">
        <f t="shared" si="1040"/>
        <v>1</v>
      </c>
      <c r="I11081">
        <v>1</v>
      </c>
      <c r="J11081" s="3">
        <f t="shared" si="1041"/>
        <v>8</v>
      </c>
      <c r="K11081">
        <v>8</v>
      </c>
      <c r="L11081" t="str">
        <f t="shared" si="1042"/>
        <v>Low</v>
      </c>
      <c r="M11081" t="s">
        <v>48</v>
      </c>
      <c r="N11081" t="s">
        <v>38</v>
      </c>
      <c r="O11081" s="1">
        <v>44675</v>
      </c>
      <c r="P11081" s="7" t="str">
        <f t="shared" si="1043"/>
        <v>YES</v>
      </c>
      <c r="Q11081" t="b">
        <v>1</v>
      </c>
    </row>
    <row r="11082" spans="1:17" x14ac:dyDescent="0.3">
      <c r="A11082" t="s">
        <v>11329</v>
      </c>
      <c r="B11082" t="s">
        <v>36</v>
      </c>
      <c r="C11082" t="s">
        <v>66</v>
      </c>
      <c r="D11082" s="2" t="str">
        <f t="shared" si="1038"/>
        <v>Unknown_Item</v>
      </c>
      <c r="F11082" s="6">
        <f t="shared" si="1039"/>
        <v>23.365911749958215</v>
      </c>
      <c r="H11082">
        <f t="shared" si="1040"/>
        <v>6</v>
      </c>
      <c r="I11082">
        <v>6</v>
      </c>
      <c r="J11082" s="3">
        <f t="shared" si="1041"/>
        <v>39</v>
      </c>
      <c r="K11082">
        <v>39</v>
      </c>
      <c r="L11082" t="str">
        <f t="shared" si="1042"/>
        <v>Low</v>
      </c>
      <c r="M11082" t="s">
        <v>15</v>
      </c>
      <c r="N11082" t="s">
        <v>38</v>
      </c>
      <c r="O11082" s="1">
        <v>45068</v>
      </c>
      <c r="P11082" s="7" t="str">
        <f t="shared" si="1043"/>
        <v>NO</v>
      </c>
      <c r="Q11082" t="b">
        <v>0</v>
      </c>
    </row>
    <row r="11083" spans="1:17" x14ac:dyDescent="0.3">
      <c r="A11083" t="s">
        <v>11330</v>
      </c>
      <c r="B11083" t="s">
        <v>22</v>
      </c>
      <c r="C11083" t="s">
        <v>41</v>
      </c>
      <c r="D11083" t="str">
        <f t="shared" si="1038"/>
        <v>Item_16_FURN</v>
      </c>
      <c r="E11083" t="s">
        <v>44</v>
      </c>
      <c r="F11083" s="5">
        <f t="shared" si="1039"/>
        <v>27.5</v>
      </c>
      <c r="G11083">
        <v>27.5</v>
      </c>
      <c r="H11083">
        <f t="shared" si="1040"/>
        <v>2</v>
      </c>
      <c r="I11083">
        <v>2</v>
      </c>
      <c r="J11083" s="3">
        <f t="shared" si="1041"/>
        <v>55</v>
      </c>
      <c r="K11083">
        <v>55</v>
      </c>
      <c r="L11083" t="str">
        <f t="shared" si="1042"/>
        <v>Low</v>
      </c>
      <c r="M11083" t="s">
        <v>48</v>
      </c>
      <c r="N11083" t="s">
        <v>38</v>
      </c>
      <c r="O11083" s="1">
        <v>45286</v>
      </c>
      <c r="P11083" s="7" t="str">
        <f t="shared" si="1043"/>
        <v>YES</v>
      </c>
      <c r="Q11083" t="b">
        <v>1</v>
      </c>
    </row>
    <row r="11084" spans="1:17" x14ac:dyDescent="0.3">
      <c r="A11084" t="s">
        <v>11331</v>
      </c>
      <c r="B11084" t="s">
        <v>168</v>
      </c>
      <c r="C11084" t="s">
        <v>23</v>
      </c>
      <c r="D11084" t="str">
        <f t="shared" si="1038"/>
        <v>Item_20_BUTC</v>
      </c>
      <c r="E11084" t="s">
        <v>85</v>
      </c>
      <c r="F11084" s="5">
        <f t="shared" si="1039"/>
        <v>33.5</v>
      </c>
      <c r="G11084">
        <v>33.5</v>
      </c>
      <c r="H11084">
        <f t="shared" si="1040"/>
        <v>2</v>
      </c>
      <c r="I11084">
        <v>2</v>
      </c>
      <c r="J11084" s="3">
        <f t="shared" si="1041"/>
        <v>67</v>
      </c>
      <c r="K11084">
        <v>67</v>
      </c>
      <c r="L11084" t="str">
        <f t="shared" si="1042"/>
        <v>Low</v>
      </c>
      <c r="M11084" t="s">
        <v>48</v>
      </c>
      <c r="N11084" t="s">
        <v>38</v>
      </c>
      <c r="O11084" s="1">
        <v>44738</v>
      </c>
      <c r="P11084" s="7" t="str">
        <f t="shared" si="1043"/>
        <v>NO</v>
      </c>
      <c r="Q11084" t="b">
        <v>0</v>
      </c>
    </row>
    <row r="11085" spans="1:17" x14ac:dyDescent="0.3">
      <c r="A11085" t="s">
        <v>11332</v>
      </c>
      <c r="B11085" t="s">
        <v>77</v>
      </c>
      <c r="C11085" t="s">
        <v>41</v>
      </c>
      <c r="D11085" t="str">
        <f t="shared" si="1038"/>
        <v>Item_2_FURN</v>
      </c>
      <c r="E11085" t="s">
        <v>295</v>
      </c>
      <c r="F11085" s="5">
        <f t="shared" si="1039"/>
        <v>6.5</v>
      </c>
      <c r="G11085">
        <v>6.5</v>
      </c>
      <c r="H11085">
        <f t="shared" si="1040"/>
        <v>3</v>
      </c>
      <c r="I11085">
        <v>3</v>
      </c>
      <c r="J11085" s="3">
        <f t="shared" si="1041"/>
        <v>19.5</v>
      </c>
      <c r="K11085">
        <v>19.5</v>
      </c>
      <c r="L11085" t="str">
        <f t="shared" si="1042"/>
        <v>Low</v>
      </c>
      <c r="M11085" t="s">
        <v>25</v>
      </c>
      <c r="N11085" t="s">
        <v>38</v>
      </c>
      <c r="O11085" s="1">
        <v>45368</v>
      </c>
      <c r="P11085" s="9" t="str">
        <f t="shared" si="1043"/>
        <v>N/A</v>
      </c>
    </row>
    <row r="11086" spans="1:17" x14ac:dyDescent="0.3">
      <c r="A11086" t="s">
        <v>11333</v>
      </c>
      <c r="B11086" t="s">
        <v>69</v>
      </c>
      <c r="C11086" t="s">
        <v>130</v>
      </c>
      <c r="D11086" s="2" t="str">
        <f t="shared" si="1038"/>
        <v>Unknown_Item</v>
      </c>
      <c r="F11086" s="6">
        <f t="shared" si="1039"/>
        <v>23.365911749958215</v>
      </c>
      <c r="H11086">
        <f t="shared" si="1040"/>
        <v>3</v>
      </c>
      <c r="I11086">
        <v>3</v>
      </c>
      <c r="J11086" s="3">
        <f t="shared" si="1041"/>
        <v>64.5</v>
      </c>
      <c r="K11086">
        <v>64.5</v>
      </c>
      <c r="L11086" t="str">
        <f t="shared" si="1042"/>
        <v>Low</v>
      </c>
      <c r="M11086" t="s">
        <v>48</v>
      </c>
      <c r="N11086" t="s">
        <v>38</v>
      </c>
      <c r="O11086" s="1">
        <v>44880</v>
      </c>
      <c r="P11086" s="7" t="str">
        <f t="shared" si="1043"/>
        <v>YES</v>
      </c>
      <c r="Q11086" t="b">
        <v>1</v>
      </c>
    </row>
    <row r="11087" spans="1:17" x14ac:dyDescent="0.3">
      <c r="A11087" t="s">
        <v>11334</v>
      </c>
      <c r="B11087" t="s">
        <v>40</v>
      </c>
      <c r="C11087" t="s">
        <v>130</v>
      </c>
      <c r="D11087" t="str">
        <f t="shared" si="1038"/>
        <v>Item_14_COMP</v>
      </c>
      <c r="E11087" t="s">
        <v>320</v>
      </c>
      <c r="F11087" s="5">
        <f t="shared" si="1039"/>
        <v>24.5</v>
      </c>
      <c r="G11087">
        <v>24.5</v>
      </c>
      <c r="H11087">
        <f t="shared" si="1040"/>
        <v>8</v>
      </c>
      <c r="I11087">
        <v>8</v>
      </c>
      <c r="J11087" s="3">
        <f t="shared" si="1041"/>
        <v>196</v>
      </c>
      <c r="K11087">
        <v>196</v>
      </c>
      <c r="L11087" t="str">
        <f t="shared" si="1042"/>
        <v>Medium</v>
      </c>
      <c r="M11087" t="s">
        <v>15</v>
      </c>
      <c r="N11087" t="s">
        <v>16</v>
      </c>
      <c r="O11087" s="1">
        <v>45458</v>
      </c>
      <c r="P11087" s="7" t="str">
        <f t="shared" si="1043"/>
        <v>NO</v>
      </c>
      <c r="Q11087" t="b">
        <v>0</v>
      </c>
    </row>
    <row r="11088" spans="1:17" x14ac:dyDescent="0.3">
      <c r="A11088" t="s">
        <v>11335</v>
      </c>
      <c r="B11088" t="s">
        <v>55</v>
      </c>
      <c r="C11088" t="s">
        <v>130</v>
      </c>
      <c r="D11088" t="str">
        <f t="shared" si="1038"/>
        <v>Item_11_COMP</v>
      </c>
      <c r="E11088" t="s">
        <v>335</v>
      </c>
      <c r="F11088" s="5">
        <f t="shared" si="1039"/>
        <v>20</v>
      </c>
      <c r="G11088">
        <v>20</v>
      </c>
      <c r="H11088">
        <f t="shared" si="1040"/>
        <v>5</v>
      </c>
      <c r="I11088">
        <v>5</v>
      </c>
      <c r="J11088" s="3">
        <f t="shared" si="1041"/>
        <v>100</v>
      </c>
      <c r="K11088">
        <v>100</v>
      </c>
      <c r="L11088" t="str">
        <f t="shared" si="1042"/>
        <v>Low</v>
      </c>
      <c r="M11088" t="s">
        <v>25</v>
      </c>
      <c r="N11088" t="s">
        <v>16</v>
      </c>
      <c r="O11088" s="1">
        <v>44778</v>
      </c>
      <c r="P11088" s="7" t="str">
        <f t="shared" si="1043"/>
        <v>NO</v>
      </c>
      <c r="Q11088" t="b">
        <v>0</v>
      </c>
    </row>
    <row r="11089" spans="1:17" x14ac:dyDescent="0.3">
      <c r="A11089" t="s">
        <v>11336</v>
      </c>
      <c r="B11089" t="s">
        <v>123</v>
      </c>
      <c r="C11089" t="s">
        <v>28</v>
      </c>
      <c r="D11089" t="str">
        <f t="shared" si="1038"/>
        <v>Item_16_BEVE</v>
      </c>
      <c r="E11089" t="s">
        <v>29</v>
      </c>
      <c r="F11089" s="5">
        <f t="shared" si="1039"/>
        <v>27.5</v>
      </c>
      <c r="G11089">
        <v>27.5</v>
      </c>
      <c r="H11089">
        <f t="shared" si="1040"/>
        <v>5</v>
      </c>
      <c r="I11089">
        <v>5</v>
      </c>
      <c r="J11089" s="3">
        <f t="shared" si="1041"/>
        <v>137.5</v>
      </c>
      <c r="K11089">
        <v>137.5</v>
      </c>
      <c r="L11089" t="str">
        <f t="shared" si="1042"/>
        <v>Low</v>
      </c>
      <c r="M11089" t="s">
        <v>25</v>
      </c>
      <c r="N11089" t="s">
        <v>16</v>
      </c>
      <c r="O11089" s="1">
        <v>45624</v>
      </c>
      <c r="P11089" s="7" t="str">
        <f t="shared" si="1043"/>
        <v>NO</v>
      </c>
      <c r="Q11089" t="b">
        <v>0</v>
      </c>
    </row>
    <row r="11090" spans="1:17" x14ac:dyDescent="0.3">
      <c r="A11090" t="s">
        <v>11337</v>
      </c>
      <c r="B11090" t="s">
        <v>98</v>
      </c>
      <c r="C11090" t="s">
        <v>19</v>
      </c>
      <c r="D11090" s="2" t="str">
        <f t="shared" si="1038"/>
        <v>Unknown_Item</v>
      </c>
      <c r="F11090" s="5">
        <f t="shared" si="1039"/>
        <v>29</v>
      </c>
      <c r="G11090">
        <v>29</v>
      </c>
      <c r="H11090" s="2">
        <f t="shared" si="1040"/>
        <v>6</v>
      </c>
      <c r="J11090" s="4">
        <f t="shared" si="1041"/>
        <v>108.5</v>
      </c>
      <c r="L11090" t="str">
        <f t="shared" si="1042"/>
        <v>Low</v>
      </c>
      <c r="M11090" t="s">
        <v>25</v>
      </c>
      <c r="N11090" t="s">
        <v>38</v>
      </c>
      <c r="O11090" s="1">
        <v>44906</v>
      </c>
      <c r="P11090" s="7" t="str">
        <f t="shared" si="1043"/>
        <v>YES</v>
      </c>
      <c r="Q11090" t="b">
        <v>1</v>
      </c>
    </row>
    <row r="11091" spans="1:17" x14ac:dyDescent="0.3">
      <c r="A11091" t="s">
        <v>11338</v>
      </c>
      <c r="B11091" t="s">
        <v>123</v>
      </c>
      <c r="C11091" t="s">
        <v>32</v>
      </c>
      <c r="D11091" t="str">
        <f t="shared" si="1038"/>
        <v>Item_17_FOOD</v>
      </c>
      <c r="E11091" t="s">
        <v>498</v>
      </c>
      <c r="F11091" s="5">
        <f t="shared" si="1039"/>
        <v>29</v>
      </c>
      <c r="G11091">
        <v>29</v>
      </c>
      <c r="H11091">
        <f t="shared" si="1040"/>
        <v>3</v>
      </c>
      <c r="I11091">
        <v>3</v>
      </c>
      <c r="J11091" s="3">
        <f t="shared" si="1041"/>
        <v>87</v>
      </c>
      <c r="K11091">
        <v>87</v>
      </c>
      <c r="L11091" t="str">
        <f t="shared" si="1042"/>
        <v>Low</v>
      </c>
      <c r="M11091" t="s">
        <v>25</v>
      </c>
      <c r="N11091" t="s">
        <v>16</v>
      </c>
      <c r="O11091" s="1">
        <v>44931</v>
      </c>
      <c r="P11091" s="7" t="str">
        <f t="shared" si="1043"/>
        <v>YES</v>
      </c>
      <c r="Q11091" t="b">
        <v>1</v>
      </c>
    </row>
    <row r="11092" spans="1:17" x14ac:dyDescent="0.3">
      <c r="A11092" t="s">
        <v>11339</v>
      </c>
      <c r="B11092" t="s">
        <v>22</v>
      </c>
      <c r="C11092" t="s">
        <v>32</v>
      </c>
      <c r="D11092" t="str">
        <f t="shared" si="1038"/>
        <v>Item_11_FOOD</v>
      </c>
      <c r="E11092" t="s">
        <v>94</v>
      </c>
      <c r="F11092" s="5">
        <f t="shared" si="1039"/>
        <v>20</v>
      </c>
      <c r="G11092">
        <v>20</v>
      </c>
      <c r="H11092">
        <f t="shared" si="1040"/>
        <v>9</v>
      </c>
      <c r="I11092">
        <v>9</v>
      </c>
      <c r="J11092" s="3">
        <f t="shared" si="1041"/>
        <v>180</v>
      </c>
      <c r="K11092">
        <v>180</v>
      </c>
      <c r="L11092" t="str">
        <f t="shared" si="1042"/>
        <v>Medium</v>
      </c>
      <c r="M11092" t="s">
        <v>48</v>
      </c>
      <c r="N11092" t="s">
        <v>38</v>
      </c>
      <c r="O11092" s="1">
        <v>44755</v>
      </c>
      <c r="P11092" s="9" t="str">
        <f t="shared" si="1043"/>
        <v>N/A</v>
      </c>
    </row>
    <row r="11093" spans="1:17" x14ac:dyDescent="0.3">
      <c r="A11093" t="s">
        <v>11340</v>
      </c>
      <c r="B11093" t="s">
        <v>77</v>
      </c>
      <c r="C11093" t="s">
        <v>41</v>
      </c>
      <c r="D11093" t="str">
        <f t="shared" si="1038"/>
        <v>Item_24_FURN</v>
      </c>
      <c r="E11093" t="s">
        <v>199</v>
      </c>
      <c r="F11093" s="5">
        <f t="shared" si="1039"/>
        <v>39.5</v>
      </c>
      <c r="G11093">
        <v>39.5</v>
      </c>
      <c r="H11093">
        <f t="shared" si="1040"/>
        <v>10</v>
      </c>
      <c r="I11093">
        <v>10</v>
      </c>
      <c r="J11093" s="3">
        <f t="shared" si="1041"/>
        <v>395</v>
      </c>
      <c r="K11093">
        <v>395</v>
      </c>
      <c r="L11093" t="str">
        <f t="shared" si="1042"/>
        <v>High</v>
      </c>
      <c r="M11093" t="s">
        <v>48</v>
      </c>
      <c r="N11093" t="s">
        <v>16</v>
      </c>
      <c r="O11093" s="1">
        <v>45120</v>
      </c>
      <c r="P11093" s="9" t="str">
        <f t="shared" si="1043"/>
        <v>N/A</v>
      </c>
    </row>
    <row r="11094" spans="1:17" x14ac:dyDescent="0.3">
      <c r="A11094" t="s">
        <v>11341</v>
      </c>
      <c r="B11094" t="s">
        <v>63</v>
      </c>
      <c r="C11094" t="s">
        <v>23</v>
      </c>
      <c r="D11094" t="str">
        <f t="shared" si="1038"/>
        <v>Item_13_BUTC</v>
      </c>
      <c r="E11094" t="s">
        <v>306</v>
      </c>
      <c r="F11094" s="5">
        <f t="shared" si="1039"/>
        <v>23</v>
      </c>
      <c r="G11094">
        <v>23</v>
      </c>
      <c r="H11094">
        <f t="shared" si="1040"/>
        <v>3</v>
      </c>
      <c r="I11094">
        <v>3</v>
      </c>
      <c r="J11094" s="3">
        <f t="shared" si="1041"/>
        <v>69</v>
      </c>
      <c r="K11094">
        <v>69</v>
      </c>
      <c r="L11094" t="str">
        <f t="shared" si="1042"/>
        <v>Low</v>
      </c>
      <c r="M11094" t="s">
        <v>48</v>
      </c>
      <c r="N11094" t="s">
        <v>16</v>
      </c>
      <c r="O11094" s="1">
        <v>44919</v>
      </c>
      <c r="P11094" s="7" t="str">
        <f t="shared" si="1043"/>
        <v>NO</v>
      </c>
      <c r="Q11094" t="b">
        <v>0</v>
      </c>
    </row>
    <row r="11095" spans="1:17" x14ac:dyDescent="0.3">
      <c r="A11095" t="s">
        <v>11342</v>
      </c>
      <c r="B11095" t="s">
        <v>40</v>
      </c>
      <c r="C11095" t="s">
        <v>28</v>
      </c>
      <c r="D11095" t="str">
        <f t="shared" si="1038"/>
        <v>Item_25_BEVE</v>
      </c>
      <c r="E11095" t="s">
        <v>104</v>
      </c>
      <c r="F11095" s="5">
        <f t="shared" si="1039"/>
        <v>41</v>
      </c>
      <c r="G11095">
        <v>41</v>
      </c>
      <c r="H11095">
        <f t="shared" si="1040"/>
        <v>10</v>
      </c>
      <c r="I11095">
        <v>10</v>
      </c>
      <c r="J11095" s="3">
        <f t="shared" si="1041"/>
        <v>410</v>
      </c>
      <c r="K11095">
        <v>410</v>
      </c>
      <c r="L11095" t="str">
        <f t="shared" si="1042"/>
        <v>High</v>
      </c>
      <c r="M11095" t="s">
        <v>25</v>
      </c>
      <c r="N11095" t="s">
        <v>38</v>
      </c>
      <c r="O11095" s="1">
        <v>45151</v>
      </c>
      <c r="P11095" s="7" t="str">
        <f t="shared" si="1043"/>
        <v>YES</v>
      </c>
      <c r="Q11095" t="b">
        <v>1</v>
      </c>
    </row>
    <row r="11096" spans="1:17" x14ac:dyDescent="0.3">
      <c r="A11096" t="s">
        <v>11343</v>
      </c>
      <c r="B11096" t="s">
        <v>84</v>
      </c>
      <c r="C11096" t="s">
        <v>19</v>
      </c>
      <c r="D11096" t="str">
        <f t="shared" si="1038"/>
        <v>Item_17_MILK</v>
      </c>
      <c r="E11096" t="s">
        <v>20</v>
      </c>
      <c r="F11096" s="5">
        <f t="shared" si="1039"/>
        <v>29</v>
      </c>
      <c r="G11096">
        <v>29</v>
      </c>
      <c r="H11096">
        <f t="shared" si="1040"/>
        <v>5</v>
      </c>
      <c r="I11096">
        <v>5</v>
      </c>
      <c r="J11096" s="3">
        <f t="shared" si="1041"/>
        <v>145</v>
      </c>
      <c r="K11096">
        <v>145</v>
      </c>
      <c r="L11096" t="str">
        <f t="shared" si="1042"/>
        <v>Low</v>
      </c>
      <c r="M11096" t="s">
        <v>25</v>
      </c>
      <c r="N11096" t="s">
        <v>38</v>
      </c>
      <c r="O11096" s="1">
        <v>44631</v>
      </c>
      <c r="P11096" s="9" t="str">
        <f t="shared" si="1043"/>
        <v>N/A</v>
      </c>
    </row>
    <row r="11097" spans="1:17" x14ac:dyDescent="0.3">
      <c r="A11097" t="s">
        <v>11344</v>
      </c>
      <c r="B11097" t="s">
        <v>168</v>
      </c>
      <c r="C11097" t="s">
        <v>13</v>
      </c>
      <c r="D11097" t="str">
        <f t="shared" si="1038"/>
        <v>Item_15_PATI</v>
      </c>
      <c r="E11097" t="s">
        <v>455</v>
      </c>
      <c r="F11097" s="5">
        <f t="shared" si="1039"/>
        <v>26</v>
      </c>
      <c r="G11097">
        <v>26</v>
      </c>
      <c r="H11097">
        <f t="shared" si="1040"/>
        <v>1</v>
      </c>
      <c r="I11097">
        <v>1</v>
      </c>
      <c r="J11097" s="3">
        <f t="shared" si="1041"/>
        <v>26</v>
      </c>
      <c r="K11097">
        <v>26</v>
      </c>
      <c r="L11097" t="str">
        <f t="shared" si="1042"/>
        <v>Low</v>
      </c>
      <c r="M11097" t="s">
        <v>48</v>
      </c>
      <c r="N11097" t="s">
        <v>16</v>
      </c>
      <c r="O11097" s="1">
        <v>45510</v>
      </c>
      <c r="P11097" s="7" t="str">
        <f t="shared" si="1043"/>
        <v>NO</v>
      </c>
      <c r="Q11097" t="b">
        <v>0</v>
      </c>
    </row>
    <row r="11098" spans="1:17" x14ac:dyDescent="0.3">
      <c r="A11098" t="s">
        <v>11345</v>
      </c>
      <c r="B11098" t="s">
        <v>18</v>
      </c>
      <c r="C11098" t="s">
        <v>130</v>
      </c>
      <c r="D11098" t="str">
        <f t="shared" si="1038"/>
        <v>Item_18_COMP</v>
      </c>
      <c r="E11098" t="s">
        <v>326</v>
      </c>
      <c r="F11098" s="5">
        <f t="shared" si="1039"/>
        <v>30.5</v>
      </c>
      <c r="G11098">
        <v>30.5</v>
      </c>
      <c r="H11098">
        <f t="shared" si="1040"/>
        <v>2</v>
      </c>
      <c r="I11098">
        <v>2</v>
      </c>
      <c r="J11098" s="3">
        <f t="shared" si="1041"/>
        <v>61</v>
      </c>
      <c r="K11098">
        <v>61</v>
      </c>
      <c r="L11098" t="str">
        <f t="shared" si="1042"/>
        <v>Low</v>
      </c>
      <c r="M11098" t="s">
        <v>25</v>
      </c>
      <c r="N11098" t="s">
        <v>38</v>
      </c>
      <c r="O11098" s="1">
        <v>44745</v>
      </c>
      <c r="P11098" s="7" t="str">
        <f t="shared" si="1043"/>
        <v>YES</v>
      </c>
      <c r="Q11098" t="b">
        <v>1</v>
      </c>
    </row>
    <row r="11099" spans="1:17" x14ac:dyDescent="0.3">
      <c r="A11099" t="s">
        <v>11346</v>
      </c>
      <c r="B11099" t="s">
        <v>12</v>
      </c>
      <c r="C11099" t="s">
        <v>19</v>
      </c>
      <c r="D11099" t="str">
        <f t="shared" si="1038"/>
        <v>Item_20_MILK</v>
      </c>
      <c r="E11099" t="s">
        <v>871</v>
      </c>
      <c r="F11099" s="5">
        <f t="shared" si="1039"/>
        <v>33.5</v>
      </c>
      <c r="G11099">
        <v>33.5</v>
      </c>
      <c r="H11099">
        <f t="shared" si="1040"/>
        <v>8</v>
      </c>
      <c r="I11099">
        <v>8</v>
      </c>
      <c r="J11099" s="3">
        <f t="shared" si="1041"/>
        <v>268</v>
      </c>
      <c r="K11099">
        <v>268</v>
      </c>
      <c r="L11099" t="str">
        <f t="shared" si="1042"/>
        <v>Medium</v>
      </c>
      <c r="M11099" t="s">
        <v>48</v>
      </c>
      <c r="N11099" t="s">
        <v>38</v>
      </c>
      <c r="O11099" s="1">
        <v>45214</v>
      </c>
      <c r="P11099" s="9" t="str">
        <f t="shared" si="1043"/>
        <v>N/A</v>
      </c>
    </row>
    <row r="11100" spans="1:17" x14ac:dyDescent="0.3">
      <c r="A11100" t="s">
        <v>11347</v>
      </c>
      <c r="B11100" t="s">
        <v>98</v>
      </c>
      <c r="C11100" t="s">
        <v>23</v>
      </c>
      <c r="D11100" t="str">
        <f t="shared" si="1038"/>
        <v>Item_2_BUTC</v>
      </c>
      <c r="E11100" t="s">
        <v>162</v>
      </c>
      <c r="F11100" s="5">
        <f t="shared" si="1039"/>
        <v>6.5</v>
      </c>
      <c r="G11100">
        <v>6.5</v>
      </c>
      <c r="H11100">
        <f t="shared" si="1040"/>
        <v>1</v>
      </c>
      <c r="I11100">
        <v>1</v>
      </c>
      <c r="J11100" s="3">
        <f t="shared" si="1041"/>
        <v>6.5</v>
      </c>
      <c r="K11100">
        <v>6.5</v>
      </c>
      <c r="L11100" t="str">
        <f t="shared" si="1042"/>
        <v>Low</v>
      </c>
      <c r="M11100" t="s">
        <v>25</v>
      </c>
      <c r="N11100" t="s">
        <v>38</v>
      </c>
      <c r="O11100" s="1">
        <v>45110</v>
      </c>
      <c r="P11100" s="7" t="str">
        <f t="shared" si="1043"/>
        <v>YES</v>
      </c>
      <c r="Q11100" t="b">
        <v>1</v>
      </c>
    </row>
    <row r="11101" spans="1:17" x14ac:dyDescent="0.3">
      <c r="A11101" t="s">
        <v>11348</v>
      </c>
      <c r="B11101" t="s">
        <v>36</v>
      </c>
      <c r="C11101" t="s">
        <v>41</v>
      </c>
      <c r="D11101" t="str">
        <f t="shared" si="1038"/>
        <v>Item_6_FURN</v>
      </c>
      <c r="E11101" t="s">
        <v>674</v>
      </c>
      <c r="F11101" s="5">
        <f t="shared" si="1039"/>
        <v>12.5</v>
      </c>
      <c r="G11101">
        <v>12.5</v>
      </c>
      <c r="H11101">
        <f t="shared" si="1040"/>
        <v>5</v>
      </c>
      <c r="I11101">
        <v>5</v>
      </c>
      <c r="J11101" s="3">
        <f t="shared" si="1041"/>
        <v>62.5</v>
      </c>
      <c r="K11101">
        <v>62.5</v>
      </c>
      <c r="L11101" t="str">
        <f t="shared" si="1042"/>
        <v>Low</v>
      </c>
      <c r="M11101" t="s">
        <v>48</v>
      </c>
      <c r="N11101" t="s">
        <v>38</v>
      </c>
      <c r="O11101" s="1">
        <v>44612</v>
      </c>
      <c r="P11101" s="7" t="str">
        <f t="shared" si="1043"/>
        <v>NO</v>
      </c>
      <c r="Q11101" t="b">
        <v>0</v>
      </c>
    </row>
    <row r="11102" spans="1:17" x14ac:dyDescent="0.3">
      <c r="A11102" t="s">
        <v>11349</v>
      </c>
      <c r="B11102" t="s">
        <v>116</v>
      </c>
      <c r="C11102" t="s">
        <v>41</v>
      </c>
      <c r="D11102" t="str">
        <f t="shared" si="1038"/>
        <v>Item_6_FURN</v>
      </c>
      <c r="E11102" t="s">
        <v>674</v>
      </c>
      <c r="F11102" s="5">
        <f t="shared" si="1039"/>
        <v>12.5</v>
      </c>
      <c r="G11102">
        <v>12.5</v>
      </c>
      <c r="H11102">
        <f t="shared" si="1040"/>
        <v>7</v>
      </c>
      <c r="I11102">
        <v>7</v>
      </c>
      <c r="J11102" s="3">
        <f t="shared" si="1041"/>
        <v>87.5</v>
      </c>
      <c r="K11102">
        <v>87.5</v>
      </c>
      <c r="L11102" t="str">
        <f t="shared" si="1042"/>
        <v>Low</v>
      </c>
      <c r="M11102" t="s">
        <v>15</v>
      </c>
      <c r="N11102" t="s">
        <v>38</v>
      </c>
      <c r="O11102" s="1">
        <v>45655</v>
      </c>
      <c r="P11102" s="9" t="str">
        <f t="shared" si="1043"/>
        <v>N/A</v>
      </c>
    </row>
    <row r="11103" spans="1:17" x14ac:dyDescent="0.3">
      <c r="A11103" t="s">
        <v>11350</v>
      </c>
      <c r="B11103" t="s">
        <v>80</v>
      </c>
      <c r="C11103" t="s">
        <v>66</v>
      </c>
      <c r="D11103" t="str">
        <f t="shared" si="1038"/>
        <v>Item_20_ELEC</v>
      </c>
      <c r="E11103" t="s">
        <v>346</v>
      </c>
      <c r="F11103" s="5">
        <f t="shared" si="1039"/>
        <v>33.5</v>
      </c>
      <c r="G11103">
        <v>33.5</v>
      </c>
      <c r="H11103">
        <f t="shared" si="1040"/>
        <v>5</v>
      </c>
      <c r="I11103">
        <v>5</v>
      </c>
      <c r="J11103" s="3">
        <f t="shared" si="1041"/>
        <v>167.5</v>
      </c>
      <c r="K11103">
        <v>167.5</v>
      </c>
      <c r="L11103" t="str">
        <f t="shared" si="1042"/>
        <v>Medium</v>
      </c>
      <c r="M11103" t="s">
        <v>25</v>
      </c>
      <c r="N11103" t="s">
        <v>38</v>
      </c>
      <c r="O11103" s="1">
        <v>44582</v>
      </c>
      <c r="P11103" s="9" t="str">
        <f t="shared" si="1043"/>
        <v>N/A</v>
      </c>
    </row>
    <row r="11104" spans="1:17" x14ac:dyDescent="0.3">
      <c r="A11104" t="s">
        <v>11351</v>
      </c>
      <c r="B11104" t="s">
        <v>22</v>
      </c>
      <c r="C11104" t="s">
        <v>41</v>
      </c>
      <c r="D11104" t="str">
        <f t="shared" si="1038"/>
        <v>Item_5_FURN</v>
      </c>
      <c r="E11104" t="s">
        <v>233</v>
      </c>
      <c r="F11104" s="5">
        <f t="shared" si="1039"/>
        <v>11</v>
      </c>
      <c r="G11104">
        <v>11</v>
      </c>
      <c r="H11104">
        <f t="shared" si="1040"/>
        <v>7</v>
      </c>
      <c r="I11104">
        <v>7</v>
      </c>
      <c r="J11104" s="3">
        <f t="shared" si="1041"/>
        <v>77</v>
      </c>
      <c r="K11104">
        <v>77</v>
      </c>
      <c r="L11104" t="str">
        <f t="shared" si="1042"/>
        <v>Low</v>
      </c>
      <c r="M11104" t="s">
        <v>48</v>
      </c>
      <c r="N11104" t="s">
        <v>16</v>
      </c>
      <c r="O11104" s="1">
        <v>45347</v>
      </c>
      <c r="P11104" s="7" t="str">
        <f t="shared" si="1043"/>
        <v>NO</v>
      </c>
      <c r="Q11104" t="b">
        <v>0</v>
      </c>
    </row>
    <row r="11105" spans="1:17" x14ac:dyDescent="0.3">
      <c r="A11105" t="s">
        <v>11352</v>
      </c>
      <c r="B11105" t="s">
        <v>108</v>
      </c>
      <c r="C11105" t="s">
        <v>32</v>
      </c>
      <c r="D11105" s="2" t="str">
        <f t="shared" si="1038"/>
        <v>Unknown_Item</v>
      </c>
      <c r="F11105" s="5">
        <f t="shared" si="1039"/>
        <v>36.5</v>
      </c>
      <c r="G11105">
        <v>36.5</v>
      </c>
      <c r="H11105" s="2">
        <f t="shared" si="1040"/>
        <v>6</v>
      </c>
      <c r="J11105" s="4">
        <f t="shared" si="1041"/>
        <v>108.5</v>
      </c>
      <c r="L11105" t="str">
        <f t="shared" si="1042"/>
        <v>Low</v>
      </c>
      <c r="M11105" t="s">
        <v>15</v>
      </c>
      <c r="N11105" t="s">
        <v>38</v>
      </c>
      <c r="O11105" s="1">
        <v>44664</v>
      </c>
      <c r="P11105" s="7" t="str">
        <f t="shared" si="1043"/>
        <v>NO</v>
      </c>
      <c r="Q11105" t="b">
        <v>0</v>
      </c>
    </row>
    <row r="11106" spans="1:17" x14ac:dyDescent="0.3">
      <c r="A11106" t="s">
        <v>11353</v>
      </c>
      <c r="B11106" t="s">
        <v>98</v>
      </c>
      <c r="C11106" t="s">
        <v>130</v>
      </c>
      <c r="D11106" t="str">
        <f t="shared" si="1038"/>
        <v>Item_25_COMP</v>
      </c>
      <c r="E11106" t="s">
        <v>225</v>
      </c>
      <c r="F11106" s="5">
        <f t="shared" si="1039"/>
        <v>41</v>
      </c>
      <c r="G11106">
        <v>41</v>
      </c>
      <c r="H11106">
        <f t="shared" si="1040"/>
        <v>8</v>
      </c>
      <c r="I11106">
        <v>8</v>
      </c>
      <c r="J11106" s="3">
        <f t="shared" si="1041"/>
        <v>328</v>
      </c>
      <c r="K11106">
        <v>328</v>
      </c>
      <c r="L11106" t="str">
        <f t="shared" si="1042"/>
        <v>High</v>
      </c>
      <c r="M11106" t="s">
        <v>25</v>
      </c>
      <c r="N11106" t="s">
        <v>38</v>
      </c>
      <c r="O11106" s="1">
        <v>44845</v>
      </c>
      <c r="P11106" s="7" t="str">
        <f t="shared" si="1043"/>
        <v>NO</v>
      </c>
      <c r="Q11106" t="b">
        <v>0</v>
      </c>
    </row>
    <row r="11107" spans="1:17" x14ac:dyDescent="0.3">
      <c r="A11107" t="s">
        <v>11354</v>
      </c>
      <c r="B11107" t="s">
        <v>65</v>
      </c>
      <c r="C11107" t="s">
        <v>130</v>
      </c>
      <c r="D11107" t="str">
        <f t="shared" si="1038"/>
        <v>Item_9_COMP</v>
      </c>
      <c r="E11107" t="s">
        <v>427</v>
      </c>
      <c r="F11107" s="5">
        <f t="shared" si="1039"/>
        <v>17</v>
      </c>
      <c r="G11107">
        <v>17</v>
      </c>
      <c r="H11107">
        <f t="shared" si="1040"/>
        <v>1</v>
      </c>
      <c r="I11107">
        <v>1</v>
      </c>
      <c r="J11107" s="3">
        <f t="shared" si="1041"/>
        <v>17</v>
      </c>
      <c r="K11107">
        <v>17</v>
      </c>
      <c r="L11107" t="str">
        <f t="shared" si="1042"/>
        <v>Low</v>
      </c>
      <c r="M11107" t="s">
        <v>48</v>
      </c>
      <c r="N11107" t="s">
        <v>38</v>
      </c>
      <c r="O11107" s="1">
        <v>45319</v>
      </c>
      <c r="P11107" s="7" t="str">
        <f t="shared" si="1043"/>
        <v>NO</v>
      </c>
      <c r="Q11107" t="b">
        <v>0</v>
      </c>
    </row>
    <row r="11108" spans="1:17" x14ac:dyDescent="0.3">
      <c r="A11108" t="s">
        <v>11355</v>
      </c>
      <c r="B11108" t="s">
        <v>18</v>
      </c>
      <c r="C11108" t="s">
        <v>13</v>
      </c>
      <c r="D11108" t="str">
        <f t="shared" si="1038"/>
        <v>Item_12_PATI</v>
      </c>
      <c r="E11108" t="s">
        <v>166</v>
      </c>
      <c r="F11108" s="5">
        <f t="shared" si="1039"/>
        <v>21.5</v>
      </c>
      <c r="G11108">
        <v>21.5</v>
      </c>
      <c r="H11108">
        <f t="shared" si="1040"/>
        <v>7</v>
      </c>
      <c r="I11108">
        <v>7</v>
      </c>
      <c r="J11108" s="3">
        <f t="shared" si="1041"/>
        <v>150.5</v>
      </c>
      <c r="K11108">
        <v>150.5</v>
      </c>
      <c r="L11108" t="str">
        <f t="shared" si="1042"/>
        <v>Medium</v>
      </c>
      <c r="M11108" t="s">
        <v>15</v>
      </c>
      <c r="N11108" t="s">
        <v>16</v>
      </c>
      <c r="O11108" s="1">
        <v>45014</v>
      </c>
      <c r="P11108" s="7" t="str">
        <f t="shared" si="1043"/>
        <v>NO</v>
      </c>
      <c r="Q11108" t="b">
        <v>0</v>
      </c>
    </row>
    <row r="11109" spans="1:17" x14ac:dyDescent="0.3">
      <c r="A11109" t="s">
        <v>11356</v>
      </c>
      <c r="B11109" t="s">
        <v>123</v>
      </c>
      <c r="C11109" t="s">
        <v>66</v>
      </c>
      <c r="D11109" t="str">
        <f t="shared" si="1038"/>
        <v>Item_19_ELEC</v>
      </c>
      <c r="E11109" t="s">
        <v>322</v>
      </c>
      <c r="F11109" s="5">
        <f t="shared" si="1039"/>
        <v>32</v>
      </c>
      <c r="G11109">
        <v>32</v>
      </c>
      <c r="H11109">
        <f t="shared" si="1040"/>
        <v>1</v>
      </c>
      <c r="I11109">
        <v>1</v>
      </c>
      <c r="J11109" s="3">
        <f t="shared" si="1041"/>
        <v>32</v>
      </c>
      <c r="K11109">
        <v>32</v>
      </c>
      <c r="L11109" t="str">
        <f t="shared" si="1042"/>
        <v>Low</v>
      </c>
      <c r="M11109" t="s">
        <v>48</v>
      </c>
      <c r="N11109" t="s">
        <v>38</v>
      </c>
      <c r="O11109" s="1">
        <v>45160</v>
      </c>
      <c r="P11109" s="9" t="str">
        <f t="shared" si="1043"/>
        <v>N/A</v>
      </c>
    </row>
    <row r="11110" spans="1:17" x14ac:dyDescent="0.3">
      <c r="A11110" t="s">
        <v>11357</v>
      </c>
      <c r="B11110" t="s">
        <v>116</v>
      </c>
      <c r="C11110" t="s">
        <v>130</v>
      </c>
      <c r="D11110" t="str">
        <f t="shared" si="1038"/>
        <v>Item_10_COMP</v>
      </c>
      <c r="E11110" t="s">
        <v>229</v>
      </c>
      <c r="F11110" s="5">
        <f t="shared" si="1039"/>
        <v>18.5</v>
      </c>
      <c r="G11110">
        <v>18.5</v>
      </c>
      <c r="H11110">
        <f t="shared" si="1040"/>
        <v>8</v>
      </c>
      <c r="I11110">
        <v>8</v>
      </c>
      <c r="J11110" s="3">
        <f t="shared" si="1041"/>
        <v>148</v>
      </c>
      <c r="K11110">
        <v>148</v>
      </c>
      <c r="L11110" t="str">
        <f t="shared" si="1042"/>
        <v>Low</v>
      </c>
      <c r="M11110" t="s">
        <v>48</v>
      </c>
      <c r="N11110" t="s">
        <v>16</v>
      </c>
      <c r="O11110" s="1">
        <v>45530</v>
      </c>
      <c r="P11110" s="9" t="str">
        <f t="shared" si="1043"/>
        <v>N/A</v>
      </c>
    </row>
    <row r="11111" spans="1:17" x14ac:dyDescent="0.3">
      <c r="A11111" t="s">
        <v>11358</v>
      </c>
      <c r="B11111" t="s">
        <v>113</v>
      </c>
      <c r="C11111" t="s">
        <v>41</v>
      </c>
      <c r="D11111" t="str">
        <f t="shared" si="1038"/>
        <v>Item_20_FURN</v>
      </c>
      <c r="E11111" t="s">
        <v>594</v>
      </c>
      <c r="F11111" s="5">
        <f t="shared" si="1039"/>
        <v>33.5</v>
      </c>
      <c r="G11111">
        <v>33.5</v>
      </c>
      <c r="H11111">
        <f t="shared" si="1040"/>
        <v>3</v>
      </c>
      <c r="I11111">
        <v>3</v>
      </c>
      <c r="J11111" s="3">
        <f t="shared" si="1041"/>
        <v>100.5</v>
      </c>
      <c r="K11111">
        <v>100.5</v>
      </c>
      <c r="L11111" t="str">
        <f t="shared" si="1042"/>
        <v>Low</v>
      </c>
      <c r="M11111" t="s">
        <v>25</v>
      </c>
      <c r="N11111" t="s">
        <v>16</v>
      </c>
      <c r="O11111" s="1">
        <v>45056</v>
      </c>
      <c r="P11111" s="7" t="str">
        <f t="shared" si="1043"/>
        <v>YES</v>
      </c>
      <c r="Q11111" t="b">
        <v>1</v>
      </c>
    </row>
    <row r="11112" spans="1:17" x14ac:dyDescent="0.3">
      <c r="A11112" t="s">
        <v>11359</v>
      </c>
      <c r="B11112" t="s">
        <v>12</v>
      </c>
      <c r="C11112" t="s">
        <v>28</v>
      </c>
      <c r="D11112" t="str">
        <f t="shared" si="1038"/>
        <v>Item_4_BEVE</v>
      </c>
      <c r="E11112" t="s">
        <v>174</v>
      </c>
      <c r="F11112" s="5">
        <f t="shared" si="1039"/>
        <v>9.5</v>
      </c>
      <c r="G11112">
        <v>9.5</v>
      </c>
      <c r="H11112">
        <f t="shared" si="1040"/>
        <v>5</v>
      </c>
      <c r="I11112">
        <v>5</v>
      </c>
      <c r="J11112" s="3">
        <f t="shared" si="1041"/>
        <v>47.5</v>
      </c>
      <c r="K11112">
        <v>47.5</v>
      </c>
      <c r="L11112" t="str">
        <f t="shared" si="1042"/>
        <v>Low</v>
      </c>
      <c r="M11112" t="s">
        <v>25</v>
      </c>
      <c r="N11112" t="s">
        <v>16</v>
      </c>
      <c r="O11112" s="1">
        <v>44613</v>
      </c>
      <c r="P11112" s="7" t="str">
        <f t="shared" si="1043"/>
        <v>YES</v>
      </c>
      <c r="Q11112" t="b">
        <v>1</v>
      </c>
    </row>
    <row r="11113" spans="1:17" x14ac:dyDescent="0.3">
      <c r="A11113" t="s">
        <v>11360</v>
      </c>
      <c r="B11113" t="s">
        <v>98</v>
      </c>
      <c r="C11113" t="s">
        <v>32</v>
      </c>
      <c r="D11113" t="str">
        <f t="shared" si="1038"/>
        <v>Item_5_FOOD</v>
      </c>
      <c r="E11113" t="s">
        <v>409</v>
      </c>
      <c r="F11113" s="5">
        <f t="shared" si="1039"/>
        <v>11</v>
      </c>
      <c r="G11113">
        <v>11</v>
      </c>
      <c r="H11113">
        <f t="shared" si="1040"/>
        <v>1</v>
      </c>
      <c r="I11113">
        <v>1</v>
      </c>
      <c r="J11113" s="3">
        <f t="shared" si="1041"/>
        <v>11</v>
      </c>
      <c r="K11113">
        <v>11</v>
      </c>
      <c r="L11113" t="str">
        <f t="shared" si="1042"/>
        <v>Low</v>
      </c>
      <c r="M11113" t="s">
        <v>15</v>
      </c>
      <c r="N11113" t="s">
        <v>38</v>
      </c>
      <c r="O11113" s="1">
        <v>45625</v>
      </c>
      <c r="P11113" s="9" t="str">
        <f t="shared" si="1043"/>
        <v>N/A</v>
      </c>
    </row>
    <row r="11114" spans="1:17" x14ac:dyDescent="0.3">
      <c r="A11114" t="s">
        <v>11361</v>
      </c>
      <c r="B11114" t="s">
        <v>123</v>
      </c>
      <c r="C11114" t="s">
        <v>66</v>
      </c>
      <c r="D11114" t="str">
        <f t="shared" si="1038"/>
        <v>Item_11_ELEC</v>
      </c>
      <c r="E11114" t="s">
        <v>486</v>
      </c>
      <c r="F11114" s="5">
        <f t="shared" si="1039"/>
        <v>20</v>
      </c>
      <c r="G11114">
        <v>20</v>
      </c>
      <c r="H11114">
        <f t="shared" si="1040"/>
        <v>6</v>
      </c>
      <c r="I11114">
        <v>6</v>
      </c>
      <c r="J11114" s="3">
        <f t="shared" si="1041"/>
        <v>120</v>
      </c>
      <c r="K11114">
        <v>120</v>
      </c>
      <c r="L11114" t="str">
        <f t="shared" si="1042"/>
        <v>Low</v>
      </c>
      <c r="M11114" t="s">
        <v>15</v>
      </c>
      <c r="N11114" t="s">
        <v>16</v>
      </c>
      <c r="O11114" s="1">
        <v>45378</v>
      </c>
      <c r="P11114" s="7" t="str">
        <f t="shared" si="1043"/>
        <v>YES</v>
      </c>
      <c r="Q11114" t="b">
        <v>1</v>
      </c>
    </row>
    <row r="11115" spans="1:17" x14ac:dyDescent="0.3">
      <c r="A11115" t="s">
        <v>11362</v>
      </c>
      <c r="B11115" t="s">
        <v>40</v>
      </c>
      <c r="C11115" t="s">
        <v>130</v>
      </c>
      <c r="D11115" s="2" t="str">
        <f t="shared" si="1038"/>
        <v>Unknown_Item</v>
      </c>
      <c r="F11115" s="6">
        <f t="shared" si="1039"/>
        <v>23.365911749958215</v>
      </c>
      <c r="H11115">
        <f t="shared" si="1040"/>
        <v>8</v>
      </c>
      <c r="I11115">
        <v>8</v>
      </c>
      <c r="J11115" s="3">
        <f t="shared" si="1041"/>
        <v>304</v>
      </c>
      <c r="K11115">
        <v>304</v>
      </c>
      <c r="L11115" t="str">
        <f t="shared" si="1042"/>
        <v>High</v>
      </c>
      <c r="M11115" t="s">
        <v>48</v>
      </c>
      <c r="N11115" t="s">
        <v>38</v>
      </c>
      <c r="O11115" s="1">
        <v>45546</v>
      </c>
      <c r="P11115" s="9" t="str">
        <f t="shared" si="1043"/>
        <v>N/A</v>
      </c>
    </row>
    <row r="11116" spans="1:17" x14ac:dyDescent="0.3">
      <c r="A11116" t="s">
        <v>11363</v>
      </c>
      <c r="B11116" t="s">
        <v>63</v>
      </c>
      <c r="C11116" t="s">
        <v>32</v>
      </c>
      <c r="D11116" t="str">
        <f t="shared" si="1038"/>
        <v>Item_7_FOOD</v>
      </c>
      <c r="E11116" t="s">
        <v>195</v>
      </c>
      <c r="F11116" s="5">
        <f t="shared" si="1039"/>
        <v>14</v>
      </c>
      <c r="G11116">
        <v>14</v>
      </c>
      <c r="H11116">
        <f t="shared" si="1040"/>
        <v>9</v>
      </c>
      <c r="I11116">
        <v>9</v>
      </c>
      <c r="J11116" s="3">
        <f t="shared" si="1041"/>
        <v>126</v>
      </c>
      <c r="K11116">
        <v>126</v>
      </c>
      <c r="L11116" t="str">
        <f t="shared" si="1042"/>
        <v>Low</v>
      </c>
      <c r="M11116" t="s">
        <v>48</v>
      </c>
      <c r="N11116" t="s">
        <v>38</v>
      </c>
      <c r="O11116" s="1">
        <v>45114</v>
      </c>
      <c r="P11116" s="7" t="str">
        <f t="shared" si="1043"/>
        <v>NO</v>
      </c>
      <c r="Q11116" t="b">
        <v>0</v>
      </c>
    </row>
    <row r="11117" spans="1:17" x14ac:dyDescent="0.3">
      <c r="A11117" t="s">
        <v>11364</v>
      </c>
      <c r="B11117" t="s">
        <v>69</v>
      </c>
      <c r="C11117" t="s">
        <v>66</v>
      </c>
      <c r="D11117" t="str">
        <f t="shared" si="1038"/>
        <v>Item_9_ELEC</v>
      </c>
      <c r="E11117" t="s">
        <v>919</v>
      </c>
      <c r="F11117" s="5">
        <f t="shared" si="1039"/>
        <v>17</v>
      </c>
      <c r="G11117">
        <v>17</v>
      </c>
      <c r="H11117">
        <f t="shared" si="1040"/>
        <v>7</v>
      </c>
      <c r="I11117">
        <v>7</v>
      </c>
      <c r="J11117" s="3">
        <f t="shared" si="1041"/>
        <v>119</v>
      </c>
      <c r="K11117">
        <v>119</v>
      </c>
      <c r="L11117" t="str">
        <f t="shared" si="1042"/>
        <v>Low</v>
      </c>
      <c r="M11117" t="s">
        <v>48</v>
      </c>
      <c r="N11117" t="s">
        <v>38</v>
      </c>
      <c r="O11117" s="1">
        <v>45578</v>
      </c>
      <c r="P11117" s="9" t="str">
        <f t="shared" si="1043"/>
        <v>N/A</v>
      </c>
    </row>
    <row r="11118" spans="1:17" x14ac:dyDescent="0.3">
      <c r="A11118" t="s">
        <v>11365</v>
      </c>
      <c r="B11118" t="s">
        <v>77</v>
      </c>
      <c r="C11118" t="s">
        <v>23</v>
      </c>
      <c r="D11118" t="str">
        <f t="shared" si="1038"/>
        <v>Item_13_BUTC</v>
      </c>
      <c r="E11118" t="s">
        <v>306</v>
      </c>
      <c r="F11118" s="5">
        <f t="shared" si="1039"/>
        <v>23</v>
      </c>
      <c r="G11118">
        <v>23</v>
      </c>
      <c r="H11118">
        <f t="shared" si="1040"/>
        <v>6</v>
      </c>
      <c r="I11118">
        <v>6</v>
      </c>
      <c r="J11118" s="3">
        <f t="shared" si="1041"/>
        <v>138</v>
      </c>
      <c r="K11118">
        <v>138</v>
      </c>
      <c r="L11118" t="str">
        <f t="shared" si="1042"/>
        <v>Low</v>
      </c>
      <c r="M11118" t="s">
        <v>48</v>
      </c>
      <c r="N11118" t="s">
        <v>16</v>
      </c>
      <c r="O11118" s="1">
        <v>44799</v>
      </c>
      <c r="P11118" s="7" t="str">
        <f t="shared" si="1043"/>
        <v>YES</v>
      </c>
      <c r="Q11118" t="b">
        <v>1</v>
      </c>
    </row>
    <row r="11119" spans="1:17" x14ac:dyDescent="0.3">
      <c r="A11119" t="s">
        <v>11366</v>
      </c>
      <c r="B11119" t="s">
        <v>113</v>
      </c>
      <c r="C11119" t="s">
        <v>41</v>
      </c>
      <c r="D11119" t="str">
        <f t="shared" si="1038"/>
        <v>Item_14_FURN</v>
      </c>
      <c r="E11119" t="s">
        <v>81</v>
      </c>
      <c r="F11119" s="5">
        <f t="shared" si="1039"/>
        <v>24.5</v>
      </c>
      <c r="G11119">
        <v>24.5</v>
      </c>
      <c r="H11119">
        <f t="shared" si="1040"/>
        <v>8</v>
      </c>
      <c r="I11119">
        <v>8</v>
      </c>
      <c r="J11119" s="3">
        <f t="shared" si="1041"/>
        <v>196</v>
      </c>
      <c r="K11119">
        <v>196</v>
      </c>
      <c r="L11119" t="str">
        <f t="shared" si="1042"/>
        <v>Medium</v>
      </c>
      <c r="M11119" t="s">
        <v>15</v>
      </c>
      <c r="N11119" t="s">
        <v>16</v>
      </c>
      <c r="O11119" s="1">
        <v>44570</v>
      </c>
      <c r="P11119" s="7" t="str">
        <f t="shared" si="1043"/>
        <v>YES</v>
      </c>
      <c r="Q11119" t="b">
        <v>1</v>
      </c>
    </row>
    <row r="11120" spans="1:17" x14ac:dyDescent="0.3">
      <c r="A11120" t="s">
        <v>11367</v>
      </c>
      <c r="B11120" t="s">
        <v>89</v>
      </c>
      <c r="C11120" t="s">
        <v>41</v>
      </c>
      <c r="D11120" t="str">
        <f t="shared" si="1038"/>
        <v>Item_10_FURN</v>
      </c>
      <c r="E11120" t="s">
        <v>109</v>
      </c>
      <c r="F11120" s="5">
        <f t="shared" si="1039"/>
        <v>18.5</v>
      </c>
      <c r="G11120">
        <v>18.5</v>
      </c>
      <c r="H11120">
        <f t="shared" si="1040"/>
        <v>10</v>
      </c>
      <c r="I11120">
        <v>10</v>
      </c>
      <c r="J11120" s="3">
        <f t="shared" si="1041"/>
        <v>185</v>
      </c>
      <c r="K11120">
        <v>185</v>
      </c>
      <c r="L11120" t="str">
        <f t="shared" si="1042"/>
        <v>Medium</v>
      </c>
      <c r="M11120" t="s">
        <v>48</v>
      </c>
      <c r="N11120" t="s">
        <v>16</v>
      </c>
      <c r="O11120" s="1">
        <v>45649</v>
      </c>
      <c r="P11120" s="9" t="str">
        <f t="shared" si="1043"/>
        <v>N/A</v>
      </c>
    </row>
    <row r="11121" spans="1:17" x14ac:dyDescent="0.3">
      <c r="A11121" t="s">
        <v>11368</v>
      </c>
      <c r="B11121" t="s">
        <v>40</v>
      </c>
      <c r="C11121" t="s">
        <v>130</v>
      </c>
      <c r="D11121" t="str">
        <f t="shared" si="1038"/>
        <v>Item_5_COMP</v>
      </c>
      <c r="E11121" t="s">
        <v>139</v>
      </c>
      <c r="F11121" s="5">
        <f t="shared" si="1039"/>
        <v>11</v>
      </c>
      <c r="G11121">
        <v>11</v>
      </c>
      <c r="H11121">
        <f t="shared" si="1040"/>
        <v>8</v>
      </c>
      <c r="I11121">
        <v>8</v>
      </c>
      <c r="J11121" s="3">
        <f t="shared" si="1041"/>
        <v>88</v>
      </c>
      <c r="K11121">
        <v>88</v>
      </c>
      <c r="L11121" t="str">
        <f t="shared" si="1042"/>
        <v>Low</v>
      </c>
      <c r="M11121" t="s">
        <v>25</v>
      </c>
      <c r="N11121" t="s">
        <v>16</v>
      </c>
      <c r="O11121" s="1">
        <v>44635</v>
      </c>
      <c r="P11121" s="7" t="str">
        <f t="shared" si="1043"/>
        <v>YES</v>
      </c>
      <c r="Q11121" t="b">
        <v>1</v>
      </c>
    </row>
    <row r="11122" spans="1:17" x14ac:dyDescent="0.3">
      <c r="A11122" t="s">
        <v>11369</v>
      </c>
      <c r="B11122" t="s">
        <v>116</v>
      </c>
      <c r="C11122" t="s">
        <v>130</v>
      </c>
      <c r="D11122" t="str">
        <f t="shared" si="1038"/>
        <v>Item_12_COMP</v>
      </c>
      <c r="E11122" t="s">
        <v>621</v>
      </c>
      <c r="F11122" s="5">
        <f t="shared" si="1039"/>
        <v>21.5</v>
      </c>
      <c r="G11122">
        <v>21.5</v>
      </c>
      <c r="H11122">
        <f t="shared" si="1040"/>
        <v>10</v>
      </c>
      <c r="I11122">
        <v>10</v>
      </c>
      <c r="J11122" s="3">
        <f t="shared" si="1041"/>
        <v>215</v>
      </c>
      <c r="K11122">
        <v>215</v>
      </c>
      <c r="L11122" t="str">
        <f t="shared" si="1042"/>
        <v>Medium</v>
      </c>
      <c r="M11122" t="s">
        <v>25</v>
      </c>
      <c r="N11122" t="s">
        <v>16</v>
      </c>
      <c r="O11122" s="1">
        <v>44632</v>
      </c>
      <c r="P11122" s="7" t="str">
        <f t="shared" si="1043"/>
        <v>NO</v>
      </c>
      <c r="Q11122" t="b">
        <v>0</v>
      </c>
    </row>
    <row r="11123" spans="1:17" x14ac:dyDescent="0.3">
      <c r="A11123" t="s">
        <v>11370</v>
      </c>
      <c r="B11123" t="s">
        <v>27</v>
      </c>
      <c r="C11123" t="s">
        <v>130</v>
      </c>
      <c r="D11123" t="str">
        <f t="shared" si="1038"/>
        <v>Item_7_COMP</v>
      </c>
      <c r="E11123" t="s">
        <v>212</v>
      </c>
      <c r="F11123" s="5">
        <f t="shared" si="1039"/>
        <v>14</v>
      </c>
      <c r="G11123">
        <v>14</v>
      </c>
      <c r="H11123">
        <f t="shared" si="1040"/>
        <v>6</v>
      </c>
      <c r="I11123">
        <v>6</v>
      </c>
      <c r="J11123" s="3">
        <f t="shared" si="1041"/>
        <v>84</v>
      </c>
      <c r="K11123">
        <v>84</v>
      </c>
      <c r="L11123" t="str">
        <f t="shared" si="1042"/>
        <v>Low</v>
      </c>
      <c r="M11123" t="s">
        <v>25</v>
      </c>
      <c r="N11123" t="s">
        <v>38</v>
      </c>
      <c r="O11123" s="1">
        <v>45543</v>
      </c>
      <c r="P11123" s="7" t="str">
        <f t="shared" si="1043"/>
        <v>YES</v>
      </c>
      <c r="Q11123" t="b">
        <v>1</v>
      </c>
    </row>
    <row r="11124" spans="1:17" x14ac:dyDescent="0.3">
      <c r="A11124" t="s">
        <v>11371</v>
      </c>
      <c r="B11124" t="s">
        <v>55</v>
      </c>
      <c r="C11124" t="s">
        <v>13</v>
      </c>
      <c r="D11124" t="str">
        <f t="shared" si="1038"/>
        <v>Item_11_PATI</v>
      </c>
      <c r="E11124" t="s">
        <v>133</v>
      </c>
      <c r="F11124" s="5">
        <f t="shared" si="1039"/>
        <v>20</v>
      </c>
      <c r="G11124">
        <v>20</v>
      </c>
      <c r="H11124">
        <f t="shared" si="1040"/>
        <v>3</v>
      </c>
      <c r="I11124">
        <v>3</v>
      </c>
      <c r="J11124" s="3">
        <f t="shared" si="1041"/>
        <v>60</v>
      </c>
      <c r="K11124">
        <v>60</v>
      </c>
      <c r="L11124" t="str">
        <f t="shared" si="1042"/>
        <v>Low</v>
      </c>
      <c r="M11124" t="s">
        <v>25</v>
      </c>
      <c r="N11124" t="s">
        <v>16</v>
      </c>
      <c r="O11124" s="1">
        <v>45006</v>
      </c>
      <c r="P11124" s="7" t="str">
        <f t="shared" si="1043"/>
        <v>NO</v>
      </c>
      <c r="Q11124" t="b">
        <v>0</v>
      </c>
    </row>
    <row r="11125" spans="1:17" x14ac:dyDescent="0.3">
      <c r="A11125" t="s">
        <v>11372</v>
      </c>
      <c r="B11125" t="s">
        <v>113</v>
      </c>
      <c r="C11125" t="s">
        <v>41</v>
      </c>
      <c r="D11125" t="str">
        <f t="shared" si="1038"/>
        <v>Item_25_FURN</v>
      </c>
      <c r="E11125" t="s">
        <v>87</v>
      </c>
      <c r="F11125" s="5">
        <f t="shared" si="1039"/>
        <v>41</v>
      </c>
      <c r="G11125">
        <v>41</v>
      </c>
      <c r="H11125">
        <f t="shared" si="1040"/>
        <v>8</v>
      </c>
      <c r="I11125">
        <v>8</v>
      </c>
      <c r="J11125" s="3">
        <f t="shared" si="1041"/>
        <v>328</v>
      </c>
      <c r="K11125">
        <v>328</v>
      </c>
      <c r="L11125" t="str">
        <f t="shared" si="1042"/>
        <v>High</v>
      </c>
      <c r="M11125" t="s">
        <v>48</v>
      </c>
      <c r="N11125" t="s">
        <v>16</v>
      </c>
      <c r="O11125" s="1">
        <v>44702</v>
      </c>
      <c r="P11125" s="9" t="str">
        <f t="shared" si="1043"/>
        <v>N/A</v>
      </c>
    </row>
    <row r="11126" spans="1:17" x14ac:dyDescent="0.3">
      <c r="A11126" t="s">
        <v>11373</v>
      </c>
      <c r="B11126" t="s">
        <v>116</v>
      </c>
      <c r="C11126" t="s">
        <v>41</v>
      </c>
      <c r="D11126" t="str">
        <f t="shared" si="1038"/>
        <v>Item_5_FURN</v>
      </c>
      <c r="E11126" t="s">
        <v>233</v>
      </c>
      <c r="F11126" s="5">
        <f t="shared" si="1039"/>
        <v>11</v>
      </c>
      <c r="G11126">
        <v>11</v>
      </c>
      <c r="H11126">
        <f t="shared" si="1040"/>
        <v>2</v>
      </c>
      <c r="I11126">
        <v>2</v>
      </c>
      <c r="J11126" s="3">
        <f t="shared" si="1041"/>
        <v>22</v>
      </c>
      <c r="K11126">
        <v>22</v>
      </c>
      <c r="L11126" t="str">
        <f t="shared" si="1042"/>
        <v>Low</v>
      </c>
      <c r="M11126" t="s">
        <v>15</v>
      </c>
      <c r="N11126" t="s">
        <v>16</v>
      </c>
      <c r="O11126" s="1">
        <v>45565</v>
      </c>
      <c r="P11126" s="7" t="str">
        <f t="shared" si="1043"/>
        <v>YES</v>
      </c>
      <c r="Q11126" t="b">
        <v>1</v>
      </c>
    </row>
    <row r="11127" spans="1:17" x14ac:dyDescent="0.3">
      <c r="A11127" t="s">
        <v>11374</v>
      </c>
      <c r="B11127" t="s">
        <v>89</v>
      </c>
      <c r="C11127" t="s">
        <v>32</v>
      </c>
      <c r="D11127" t="str">
        <f t="shared" si="1038"/>
        <v>Item_20_FOOD</v>
      </c>
      <c r="E11127" t="s">
        <v>185</v>
      </c>
      <c r="F11127" s="5">
        <f t="shared" si="1039"/>
        <v>33.5</v>
      </c>
      <c r="G11127">
        <v>33.5</v>
      </c>
      <c r="H11127">
        <f t="shared" si="1040"/>
        <v>10</v>
      </c>
      <c r="I11127">
        <v>10</v>
      </c>
      <c r="J11127" s="3">
        <f t="shared" si="1041"/>
        <v>335</v>
      </c>
      <c r="K11127">
        <v>335</v>
      </c>
      <c r="L11127" t="str">
        <f t="shared" si="1042"/>
        <v>High</v>
      </c>
      <c r="M11127" t="s">
        <v>25</v>
      </c>
      <c r="N11127" t="s">
        <v>16</v>
      </c>
      <c r="O11127" s="1">
        <v>45464</v>
      </c>
      <c r="P11127" s="9" t="str">
        <f t="shared" si="1043"/>
        <v>N/A</v>
      </c>
    </row>
    <row r="11128" spans="1:17" x14ac:dyDescent="0.3">
      <c r="A11128" t="s">
        <v>11375</v>
      </c>
      <c r="B11128" t="s">
        <v>89</v>
      </c>
      <c r="C11128" t="s">
        <v>130</v>
      </c>
      <c r="D11128" t="str">
        <f t="shared" si="1038"/>
        <v>Item_20_COMP</v>
      </c>
      <c r="E11128" t="s">
        <v>183</v>
      </c>
      <c r="F11128" s="5">
        <f t="shared" si="1039"/>
        <v>33.5</v>
      </c>
      <c r="G11128">
        <v>33.5</v>
      </c>
      <c r="H11128">
        <f t="shared" si="1040"/>
        <v>8</v>
      </c>
      <c r="I11128">
        <v>8</v>
      </c>
      <c r="J11128" s="3">
        <f t="shared" si="1041"/>
        <v>268</v>
      </c>
      <c r="K11128">
        <v>268</v>
      </c>
      <c r="L11128" t="str">
        <f t="shared" si="1042"/>
        <v>Medium</v>
      </c>
      <c r="M11128" t="s">
        <v>48</v>
      </c>
      <c r="N11128" t="s">
        <v>16</v>
      </c>
      <c r="O11128" s="1">
        <v>45605</v>
      </c>
      <c r="P11128" s="7" t="str">
        <f t="shared" si="1043"/>
        <v>NO</v>
      </c>
      <c r="Q11128" t="b">
        <v>0</v>
      </c>
    </row>
    <row r="11129" spans="1:17" x14ac:dyDescent="0.3">
      <c r="A11129" t="s">
        <v>11376</v>
      </c>
      <c r="B11129" t="s">
        <v>74</v>
      </c>
      <c r="C11129" t="s">
        <v>23</v>
      </c>
      <c r="D11129" t="str">
        <f t="shared" si="1038"/>
        <v>Item_11_BUTC</v>
      </c>
      <c r="E11129" t="s">
        <v>938</v>
      </c>
      <c r="F11129" s="5">
        <f t="shared" si="1039"/>
        <v>20</v>
      </c>
      <c r="G11129">
        <v>20</v>
      </c>
      <c r="H11129">
        <f t="shared" si="1040"/>
        <v>8</v>
      </c>
      <c r="I11129">
        <v>8</v>
      </c>
      <c r="J11129" s="3">
        <f t="shared" si="1041"/>
        <v>160</v>
      </c>
      <c r="K11129">
        <v>160</v>
      </c>
      <c r="L11129" t="str">
        <f t="shared" si="1042"/>
        <v>Medium</v>
      </c>
      <c r="M11129" t="s">
        <v>48</v>
      </c>
      <c r="N11129" t="s">
        <v>38</v>
      </c>
      <c r="O11129" s="1">
        <v>44606</v>
      </c>
      <c r="P11129" s="7" t="str">
        <f t="shared" si="1043"/>
        <v>YES</v>
      </c>
      <c r="Q11129" t="b">
        <v>1</v>
      </c>
    </row>
    <row r="11130" spans="1:17" x14ac:dyDescent="0.3">
      <c r="A11130" t="s">
        <v>11377</v>
      </c>
      <c r="B11130" t="s">
        <v>69</v>
      </c>
      <c r="C11130" t="s">
        <v>23</v>
      </c>
      <c r="D11130" t="str">
        <f t="shared" si="1038"/>
        <v>Item_13_BUTC</v>
      </c>
      <c r="E11130" t="s">
        <v>306</v>
      </c>
      <c r="F11130" s="5">
        <f t="shared" si="1039"/>
        <v>23</v>
      </c>
      <c r="G11130">
        <v>23</v>
      </c>
      <c r="H11130">
        <f t="shared" si="1040"/>
        <v>10</v>
      </c>
      <c r="I11130">
        <v>10</v>
      </c>
      <c r="J11130" s="3">
        <f t="shared" si="1041"/>
        <v>230</v>
      </c>
      <c r="K11130">
        <v>230</v>
      </c>
      <c r="L11130" t="str">
        <f t="shared" si="1042"/>
        <v>Medium</v>
      </c>
      <c r="M11130" t="s">
        <v>48</v>
      </c>
      <c r="N11130" t="s">
        <v>38</v>
      </c>
      <c r="O11130" s="1">
        <v>44936</v>
      </c>
      <c r="P11130" s="9" t="str">
        <f t="shared" si="1043"/>
        <v>N/A</v>
      </c>
    </row>
    <row r="11131" spans="1:17" x14ac:dyDescent="0.3">
      <c r="A11131" t="s">
        <v>11378</v>
      </c>
      <c r="B11131" t="s">
        <v>46</v>
      </c>
      <c r="C11131" t="s">
        <v>19</v>
      </c>
      <c r="D11131" t="str">
        <f t="shared" si="1038"/>
        <v>Item_13_MILK</v>
      </c>
      <c r="E11131" t="s">
        <v>540</v>
      </c>
      <c r="F11131" s="5">
        <f t="shared" si="1039"/>
        <v>23</v>
      </c>
      <c r="G11131">
        <v>23</v>
      </c>
      <c r="H11131">
        <f t="shared" si="1040"/>
        <v>9</v>
      </c>
      <c r="I11131">
        <v>9</v>
      </c>
      <c r="J11131" s="3">
        <f t="shared" si="1041"/>
        <v>207</v>
      </c>
      <c r="K11131">
        <v>207</v>
      </c>
      <c r="L11131" t="str">
        <f t="shared" si="1042"/>
        <v>Medium</v>
      </c>
      <c r="M11131" t="s">
        <v>48</v>
      </c>
      <c r="N11131" t="s">
        <v>16</v>
      </c>
      <c r="O11131" s="1">
        <v>45434</v>
      </c>
      <c r="P11131" s="7" t="str">
        <f t="shared" si="1043"/>
        <v>YES</v>
      </c>
      <c r="Q11131" t="b">
        <v>1</v>
      </c>
    </row>
    <row r="11132" spans="1:17" x14ac:dyDescent="0.3">
      <c r="A11132" t="s">
        <v>11379</v>
      </c>
      <c r="B11132" t="s">
        <v>80</v>
      </c>
      <c r="C11132" t="s">
        <v>32</v>
      </c>
      <c r="D11132" t="str">
        <f t="shared" si="1038"/>
        <v>Item_16_FOOD</v>
      </c>
      <c r="E11132" t="s">
        <v>2198</v>
      </c>
      <c r="F11132" s="5">
        <f t="shared" si="1039"/>
        <v>27.5</v>
      </c>
      <c r="G11132">
        <v>27.5</v>
      </c>
      <c r="H11132">
        <f t="shared" si="1040"/>
        <v>2</v>
      </c>
      <c r="I11132">
        <v>2</v>
      </c>
      <c r="J11132" s="3">
        <f t="shared" si="1041"/>
        <v>55</v>
      </c>
      <c r="K11132">
        <v>55</v>
      </c>
      <c r="L11132" t="str">
        <f t="shared" si="1042"/>
        <v>Low</v>
      </c>
      <c r="M11132" t="s">
        <v>15</v>
      </c>
      <c r="N11132" t="s">
        <v>16</v>
      </c>
      <c r="O11132" s="1">
        <v>44804</v>
      </c>
      <c r="P11132" s="9" t="str">
        <f t="shared" si="1043"/>
        <v>N/A</v>
      </c>
    </row>
    <row r="11133" spans="1:17" x14ac:dyDescent="0.3">
      <c r="A11133" t="s">
        <v>11380</v>
      </c>
      <c r="B11133" t="s">
        <v>80</v>
      </c>
      <c r="C11133" t="s">
        <v>130</v>
      </c>
      <c r="D11133" t="str">
        <f t="shared" si="1038"/>
        <v>Item_21_COMP</v>
      </c>
      <c r="E11133" t="s">
        <v>240</v>
      </c>
      <c r="F11133" s="5">
        <f t="shared" si="1039"/>
        <v>35</v>
      </c>
      <c r="G11133">
        <v>35</v>
      </c>
      <c r="H11133">
        <f t="shared" si="1040"/>
        <v>10</v>
      </c>
      <c r="I11133">
        <v>10</v>
      </c>
      <c r="J11133" s="3">
        <f t="shared" si="1041"/>
        <v>350</v>
      </c>
      <c r="K11133">
        <v>350</v>
      </c>
      <c r="L11133" t="str">
        <f t="shared" si="1042"/>
        <v>High</v>
      </c>
      <c r="M11133" t="s">
        <v>25</v>
      </c>
      <c r="N11133" t="s">
        <v>16</v>
      </c>
      <c r="O11133" s="1">
        <v>45234</v>
      </c>
      <c r="P11133" s="7" t="str">
        <f t="shared" si="1043"/>
        <v>YES</v>
      </c>
      <c r="Q11133" t="b">
        <v>1</v>
      </c>
    </row>
    <row r="11134" spans="1:17" x14ac:dyDescent="0.3">
      <c r="A11134" t="s">
        <v>11381</v>
      </c>
      <c r="B11134" t="s">
        <v>80</v>
      </c>
      <c r="C11134" t="s">
        <v>23</v>
      </c>
      <c r="D11134" t="str">
        <f t="shared" si="1038"/>
        <v>Item_19_BUTC</v>
      </c>
      <c r="E11134" t="s">
        <v>998</v>
      </c>
      <c r="F11134" s="5">
        <f t="shared" si="1039"/>
        <v>32</v>
      </c>
      <c r="G11134">
        <v>32</v>
      </c>
      <c r="H11134">
        <f t="shared" si="1040"/>
        <v>4</v>
      </c>
      <c r="I11134">
        <v>4</v>
      </c>
      <c r="J11134" s="3">
        <f t="shared" si="1041"/>
        <v>128</v>
      </c>
      <c r="K11134">
        <v>128</v>
      </c>
      <c r="L11134" t="str">
        <f t="shared" si="1042"/>
        <v>Low</v>
      </c>
      <c r="M11134" t="s">
        <v>15</v>
      </c>
      <c r="N11134" t="s">
        <v>16</v>
      </c>
      <c r="O11134" s="1">
        <v>44592</v>
      </c>
      <c r="P11134" s="9" t="str">
        <f t="shared" si="1043"/>
        <v>N/A</v>
      </c>
    </row>
    <row r="11135" spans="1:17" x14ac:dyDescent="0.3">
      <c r="A11135" t="s">
        <v>11382</v>
      </c>
      <c r="B11135" t="s">
        <v>40</v>
      </c>
      <c r="C11135" t="s">
        <v>19</v>
      </c>
      <c r="D11135" t="str">
        <f t="shared" si="1038"/>
        <v>Item_24_MILK</v>
      </c>
      <c r="E11135" t="s">
        <v>273</v>
      </c>
      <c r="F11135" s="5">
        <f t="shared" si="1039"/>
        <v>39.5</v>
      </c>
      <c r="G11135">
        <v>39.5</v>
      </c>
      <c r="H11135">
        <f t="shared" si="1040"/>
        <v>4</v>
      </c>
      <c r="I11135">
        <v>4</v>
      </c>
      <c r="J11135" s="3">
        <f t="shared" si="1041"/>
        <v>158</v>
      </c>
      <c r="K11135">
        <v>158</v>
      </c>
      <c r="L11135" t="str">
        <f t="shared" si="1042"/>
        <v>Medium</v>
      </c>
      <c r="M11135" t="s">
        <v>48</v>
      </c>
      <c r="N11135" t="s">
        <v>16</v>
      </c>
      <c r="O11135" s="1">
        <v>45538</v>
      </c>
      <c r="P11135" s="9" t="str">
        <f t="shared" si="1043"/>
        <v>N/A</v>
      </c>
    </row>
    <row r="11136" spans="1:17" x14ac:dyDescent="0.3">
      <c r="A11136" t="s">
        <v>11383</v>
      </c>
      <c r="B11136" t="s">
        <v>36</v>
      </c>
      <c r="C11136" t="s">
        <v>130</v>
      </c>
      <c r="D11136" t="str">
        <f t="shared" si="1038"/>
        <v>Item_10_COMP</v>
      </c>
      <c r="E11136" t="s">
        <v>229</v>
      </c>
      <c r="F11136" s="5">
        <f t="shared" si="1039"/>
        <v>18.5</v>
      </c>
      <c r="G11136">
        <v>18.5</v>
      </c>
      <c r="H11136">
        <f t="shared" si="1040"/>
        <v>6</v>
      </c>
      <c r="I11136">
        <v>6</v>
      </c>
      <c r="J11136" s="3">
        <f t="shared" si="1041"/>
        <v>111</v>
      </c>
      <c r="K11136">
        <v>111</v>
      </c>
      <c r="L11136" t="str">
        <f t="shared" si="1042"/>
        <v>Low</v>
      </c>
      <c r="M11136" t="s">
        <v>48</v>
      </c>
      <c r="N11136" t="s">
        <v>38</v>
      </c>
      <c r="O11136" s="1">
        <v>45182</v>
      </c>
      <c r="P11136" s="7" t="str">
        <f t="shared" si="1043"/>
        <v>YES</v>
      </c>
      <c r="Q11136" t="b">
        <v>1</v>
      </c>
    </row>
    <row r="11137" spans="1:17" x14ac:dyDescent="0.3">
      <c r="A11137" t="s">
        <v>11384</v>
      </c>
      <c r="B11137" t="s">
        <v>168</v>
      </c>
      <c r="C11137" t="s">
        <v>13</v>
      </c>
      <c r="D11137" t="str">
        <f t="shared" si="1038"/>
        <v>Item_4_PATI</v>
      </c>
      <c r="E11137" t="s">
        <v>207</v>
      </c>
      <c r="F11137" s="5">
        <f t="shared" si="1039"/>
        <v>9.5</v>
      </c>
      <c r="G11137">
        <v>9.5</v>
      </c>
      <c r="H11137">
        <f t="shared" si="1040"/>
        <v>4</v>
      </c>
      <c r="I11137">
        <v>4</v>
      </c>
      <c r="J11137" s="3">
        <f t="shared" si="1041"/>
        <v>38</v>
      </c>
      <c r="K11137">
        <v>38</v>
      </c>
      <c r="L11137" t="str">
        <f t="shared" si="1042"/>
        <v>Low</v>
      </c>
      <c r="M11137" t="s">
        <v>15</v>
      </c>
      <c r="N11137" t="s">
        <v>38</v>
      </c>
      <c r="O11137" s="1">
        <v>45070</v>
      </c>
      <c r="P11137" s="7" t="str">
        <f t="shared" si="1043"/>
        <v>NO</v>
      </c>
      <c r="Q11137" t="b">
        <v>0</v>
      </c>
    </row>
    <row r="11138" spans="1:17" x14ac:dyDescent="0.3">
      <c r="A11138" t="s">
        <v>11385</v>
      </c>
      <c r="B11138" t="s">
        <v>116</v>
      </c>
      <c r="C11138" t="s">
        <v>28</v>
      </c>
      <c r="D11138" t="str">
        <f t="shared" ref="D11138:D11201" si="1044">IF(TRIM(E11138)="","Unknown_Item","Item_"&amp;MID(E11138,6,FIND("_",E11138,6)-6)&amp;"_"&amp;UPPER(LEFT(C11138,4)))</f>
        <v>Item_16_BEVE</v>
      </c>
      <c r="E11138" t="s">
        <v>29</v>
      </c>
      <c r="F11138" s="5">
        <f t="shared" ref="F11138:F11201" si="1045">IF(ISBLANK(G11138),AVERAGE($G$2:$G$12576),G11138)</f>
        <v>27.5</v>
      </c>
      <c r="G11138">
        <v>27.5</v>
      </c>
      <c r="H11138">
        <f t="shared" ref="H11138:H11201" si="1046">IF(ISBLANK(I11138),MEDIAN($I$2:$I$12576),I11138)</f>
        <v>8</v>
      </c>
      <c r="I11138">
        <v>8</v>
      </c>
      <c r="J11138" s="3">
        <f t="shared" ref="J11138:J11201" si="1047">IF(ISBLANK(K11138),MEDIAN($K$2:$K$12576),K11138)</f>
        <v>220</v>
      </c>
      <c r="K11138">
        <v>220</v>
      </c>
      <c r="L11138" t="str">
        <f t="shared" ref="L11138:L11201" si="1048">IF(J11138&gt;=300,"High",IF(J11138&gt;=150,"Medium","Low"))</f>
        <v>Medium</v>
      </c>
      <c r="M11138" t="s">
        <v>48</v>
      </c>
      <c r="N11138" t="s">
        <v>16</v>
      </c>
      <c r="O11138" s="1">
        <v>45130</v>
      </c>
      <c r="P11138" s="9" t="str">
        <f t="shared" ref="P11138:P11201" si="1049">IF(ISBLANK(Q11138),"N/A",IF(Q11138=TRUE,"YES","NO"))</f>
        <v>N/A</v>
      </c>
    </row>
    <row r="11139" spans="1:17" x14ac:dyDescent="0.3">
      <c r="A11139" t="s">
        <v>11386</v>
      </c>
      <c r="B11139" t="s">
        <v>80</v>
      </c>
      <c r="C11139" t="s">
        <v>32</v>
      </c>
      <c r="D11139" s="2" t="str">
        <f t="shared" si="1044"/>
        <v>Unknown_Item</v>
      </c>
      <c r="F11139" s="5">
        <f t="shared" si="1045"/>
        <v>9.5</v>
      </c>
      <c r="G11139">
        <v>9.5</v>
      </c>
      <c r="H11139" s="2">
        <f t="shared" si="1046"/>
        <v>6</v>
      </c>
      <c r="J11139" s="4">
        <f t="shared" si="1047"/>
        <v>108.5</v>
      </c>
      <c r="L11139" t="str">
        <f t="shared" si="1048"/>
        <v>Low</v>
      </c>
      <c r="M11139" t="s">
        <v>25</v>
      </c>
      <c r="N11139" t="s">
        <v>38</v>
      </c>
      <c r="O11139" s="1">
        <v>44919</v>
      </c>
      <c r="P11139" s="7" t="str">
        <f t="shared" si="1049"/>
        <v>YES</v>
      </c>
      <c r="Q11139" t="b">
        <v>1</v>
      </c>
    </row>
    <row r="11140" spans="1:17" x14ac:dyDescent="0.3">
      <c r="A11140" t="s">
        <v>11387</v>
      </c>
      <c r="B11140" t="s">
        <v>31</v>
      </c>
      <c r="C11140" t="s">
        <v>23</v>
      </c>
      <c r="D11140" s="2" t="str">
        <f t="shared" si="1044"/>
        <v>Unknown_Item</v>
      </c>
      <c r="F11140" s="5">
        <f t="shared" si="1045"/>
        <v>23</v>
      </c>
      <c r="G11140">
        <v>23</v>
      </c>
      <c r="H11140" s="2">
        <f t="shared" si="1046"/>
        <v>6</v>
      </c>
      <c r="J11140" s="4">
        <f t="shared" si="1047"/>
        <v>108.5</v>
      </c>
      <c r="L11140" t="str">
        <f t="shared" si="1048"/>
        <v>Low</v>
      </c>
      <c r="M11140" t="s">
        <v>15</v>
      </c>
      <c r="N11140" t="s">
        <v>38</v>
      </c>
      <c r="O11140" s="1">
        <v>45084</v>
      </c>
      <c r="P11140" s="7" t="str">
        <f t="shared" si="1049"/>
        <v>YES</v>
      </c>
      <c r="Q11140" t="b">
        <v>1</v>
      </c>
    </row>
    <row r="11141" spans="1:17" x14ac:dyDescent="0.3">
      <c r="A11141" t="s">
        <v>11388</v>
      </c>
      <c r="B11141" t="s">
        <v>100</v>
      </c>
      <c r="C11141" t="s">
        <v>41</v>
      </c>
      <c r="D11141" t="str">
        <f t="shared" si="1044"/>
        <v>Item_1_FURN</v>
      </c>
      <c r="E11141" t="s">
        <v>281</v>
      </c>
      <c r="F11141" s="5">
        <f t="shared" si="1045"/>
        <v>5</v>
      </c>
      <c r="G11141">
        <v>5</v>
      </c>
      <c r="H11141">
        <f t="shared" si="1046"/>
        <v>4</v>
      </c>
      <c r="I11141">
        <v>4</v>
      </c>
      <c r="J11141" s="3">
        <f t="shared" si="1047"/>
        <v>20</v>
      </c>
      <c r="K11141">
        <v>20</v>
      </c>
      <c r="L11141" t="str">
        <f t="shared" si="1048"/>
        <v>Low</v>
      </c>
      <c r="M11141" t="s">
        <v>25</v>
      </c>
      <c r="N11141" t="s">
        <v>38</v>
      </c>
      <c r="O11141" s="1">
        <v>44615</v>
      </c>
      <c r="P11141" s="7" t="str">
        <f t="shared" si="1049"/>
        <v>YES</v>
      </c>
      <c r="Q11141" t="b">
        <v>1</v>
      </c>
    </row>
    <row r="11142" spans="1:17" x14ac:dyDescent="0.3">
      <c r="A11142" t="s">
        <v>11389</v>
      </c>
      <c r="B11142" t="s">
        <v>18</v>
      </c>
      <c r="C11142" t="s">
        <v>41</v>
      </c>
      <c r="D11142" t="str">
        <f t="shared" si="1044"/>
        <v>Item_11_FURN</v>
      </c>
      <c r="E11142" t="s">
        <v>190</v>
      </c>
      <c r="F11142" s="5">
        <f t="shared" si="1045"/>
        <v>20</v>
      </c>
      <c r="G11142">
        <v>20</v>
      </c>
      <c r="H11142">
        <f t="shared" si="1046"/>
        <v>2</v>
      </c>
      <c r="I11142">
        <v>2</v>
      </c>
      <c r="J11142" s="3">
        <f t="shared" si="1047"/>
        <v>40</v>
      </c>
      <c r="K11142">
        <v>40</v>
      </c>
      <c r="L11142" t="str">
        <f t="shared" si="1048"/>
        <v>Low</v>
      </c>
      <c r="M11142" t="s">
        <v>48</v>
      </c>
      <c r="N11142" t="s">
        <v>38</v>
      </c>
      <c r="O11142" s="1">
        <v>45181</v>
      </c>
      <c r="P11142" s="9" t="str">
        <f t="shared" si="1049"/>
        <v>N/A</v>
      </c>
    </row>
    <row r="11143" spans="1:17" x14ac:dyDescent="0.3">
      <c r="A11143" t="s">
        <v>11390</v>
      </c>
      <c r="B11143" t="s">
        <v>80</v>
      </c>
      <c r="C11143" t="s">
        <v>28</v>
      </c>
      <c r="D11143" t="str">
        <f t="shared" si="1044"/>
        <v>Item_5_BEVE</v>
      </c>
      <c r="E11143" t="s">
        <v>1410</v>
      </c>
      <c r="F11143" s="5">
        <f t="shared" si="1045"/>
        <v>11</v>
      </c>
      <c r="G11143">
        <v>11</v>
      </c>
      <c r="H11143">
        <f t="shared" si="1046"/>
        <v>6</v>
      </c>
      <c r="I11143">
        <v>6</v>
      </c>
      <c r="J11143" s="3">
        <f t="shared" si="1047"/>
        <v>66</v>
      </c>
      <c r="K11143">
        <v>66</v>
      </c>
      <c r="L11143" t="str">
        <f t="shared" si="1048"/>
        <v>Low</v>
      </c>
      <c r="M11143" t="s">
        <v>48</v>
      </c>
      <c r="N11143" t="s">
        <v>16</v>
      </c>
      <c r="O11143" s="1">
        <v>45137</v>
      </c>
      <c r="P11143" s="9" t="str">
        <f t="shared" si="1049"/>
        <v>N/A</v>
      </c>
    </row>
    <row r="11144" spans="1:17" x14ac:dyDescent="0.3">
      <c r="A11144" t="s">
        <v>11391</v>
      </c>
      <c r="B11144" t="s">
        <v>108</v>
      </c>
      <c r="C11144" t="s">
        <v>130</v>
      </c>
      <c r="D11144" t="str">
        <f t="shared" si="1044"/>
        <v>Item_22_COMP</v>
      </c>
      <c r="E11144" t="s">
        <v>158</v>
      </c>
      <c r="F11144" s="5">
        <f t="shared" si="1045"/>
        <v>36.5</v>
      </c>
      <c r="G11144">
        <v>36.5</v>
      </c>
      <c r="H11144">
        <f t="shared" si="1046"/>
        <v>7</v>
      </c>
      <c r="I11144">
        <v>7</v>
      </c>
      <c r="J11144" s="3">
        <f t="shared" si="1047"/>
        <v>255.5</v>
      </c>
      <c r="K11144">
        <v>255.5</v>
      </c>
      <c r="L11144" t="str">
        <f t="shared" si="1048"/>
        <v>Medium</v>
      </c>
      <c r="M11144" t="s">
        <v>15</v>
      </c>
      <c r="N11144" t="s">
        <v>16</v>
      </c>
      <c r="O11144" s="1">
        <v>45451</v>
      </c>
      <c r="P11144" s="7" t="str">
        <f t="shared" si="1049"/>
        <v>YES</v>
      </c>
      <c r="Q11144" t="b">
        <v>1</v>
      </c>
    </row>
    <row r="11145" spans="1:17" x14ac:dyDescent="0.3">
      <c r="A11145" t="s">
        <v>11392</v>
      </c>
      <c r="B11145" t="s">
        <v>55</v>
      </c>
      <c r="C11145" t="s">
        <v>66</v>
      </c>
      <c r="D11145" t="str">
        <f t="shared" si="1044"/>
        <v>Item_8_ELEC</v>
      </c>
      <c r="E11145" t="s">
        <v>246</v>
      </c>
      <c r="F11145" s="5">
        <f t="shared" si="1045"/>
        <v>15.5</v>
      </c>
      <c r="G11145">
        <v>15.5</v>
      </c>
      <c r="H11145">
        <f t="shared" si="1046"/>
        <v>9</v>
      </c>
      <c r="I11145">
        <v>9</v>
      </c>
      <c r="J11145" s="3">
        <f t="shared" si="1047"/>
        <v>139.5</v>
      </c>
      <c r="K11145">
        <v>139.5</v>
      </c>
      <c r="L11145" t="str">
        <f t="shared" si="1048"/>
        <v>Low</v>
      </c>
      <c r="M11145" t="s">
        <v>48</v>
      </c>
      <c r="N11145" t="s">
        <v>16</v>
      </c>
      <c r="O11145" s="1">
        <v>44982</v>
      </c>
      <c r="P11145" s="7" t="str">
        <f t="shared" si="1049"/>
        <v>NO</v>
      </c>
      <c r="Q11145" t="b">
        <v>0</v>
      </c>
    </row>
    <row r="11146" spans="1:17" x14ac:dyDescent="0.3">
      <c r="A11146" t="s">
        <v>11393</v>
      </c>
      <c r="B11146" t="s">
        <v>84</v>
      </c>
      <c r="C11146" t="s">
        <v>13</v>
      </c>
      <c r="D11146" t="str">
        <f t="shared" si="1044"/>
        <v>Item_16_PATI</v>
      </c>
      <c r="E11146" t="s">
        <v>222</v>
      </c>
      <c r="F11146" s="5">
        <f t="shared" si="1045"/>
        <v>27.5</v>
      </c>
      <c r="G11146">
        <v>27.5</v>
      </c>
      <c r="H11146">
        <f t="shared" si="1046"/>
        <v>8</v>
      </c>
      <c r="I11146">
        <v>8</v>
      </c>
      <c r="J11146" s="3">
        <f t="shared" si="1047"/>
        <v>220</v>
      </c>
      <c r="K11146">
        <v>220</v>
      </c>
      <c r="L11146" t="str">
        <f t="shared" si="1048"/>
        <v>Medium</v>
      </c>
      <c r="M11146" t="s">
        <v>25</v>
      </c>
      <c r="N11146" t="s">
        <v>16</v>
      </c>
      <c r="O11146" s="1">
        <v>45097</v>
      </c>
      <c r="P11146" s="9" t="str">
        <f t="shared" si="1049"/>
        <v>N/A</v>
      </c>
    </row>
    <row r="11147" spans="1:17" x14ac:dyDescent="0.3">
      <c r="A11147" t="s">
        <v>11394</v>
      </c>
      <c r="B11147" t="s">
        <v>116</v>
      </c>
      <c r="C11147" t="s">
        <v>28</v>
      </c>
      <c r="D11147" t="str">
        <f t="shared" si="1044"/>
        <v>Item_24_BEVE</v>
      </c>
      <c r="E11147" t="s">
        <v>676</v>
      </c>
      <c r="F11147" s="5">
        <f t="shared" si="1045"/>
        <v>39.5</v>
      </c>
      <c r="G11147">
        <v>39.5</v>
      </c>
      <c r="H11147">
        <f t="shared" si="1046"/>
        <v>5</v>
      </c>
      <c r="I11147">
        <v>5</v>
      </c>
      <c r="J11147" s="3">
        <f t="shared" si="1047"/>
        <v>197.5</v>
      </c>
      <c r="K11147">
        <v>197.5</v>
      </c>
      <c r="L11147" t="str">
        <f t="shared" si="1048"/>
        <v>Medium</v>
      </c>
      <c r="M11147" t="s">
        <v>15</v>
      </c>
      <c r="N11147" t="s">
        <v>16</v>
      </c>
      <c r="O11147" s="1">
        <v>44956</v>
      </c>
      <c r="P11147" s="7" t="str">
        <f t="shared" si="1049"/>
        <v>YES</v>
      </c>
      <c r="Q11147" t="b">
        <v>1</v>
      </c>
    </row>
    <row r="11148" spans="1:17" x14ac:dyDescent="0.3">
      <c r="A11148" t="s">
        <v>11395</v>
      </c>
      <c r="B11148" t="s">
        <v>43</v>
      </c>
      <c r="C11148" t="s">
        <v>41</v>
      </c>
      <c r="D11148" t="str">
        <f t="shared" si="1044"/>
        <v>Item_3_FURN</v>
      </c>
      <c r="E11148" t="s">
        <v>982</v>
      </c>
      <c r="F11148" s="5">
        <f t="shared" si="1045"/>
        <v>8</v>
      </c>
      <c r="G11148">
        <v>8</v>
      </c>
      <c r="H11148">
        <f t="shared" si="1046"/>
        <v>4</v>
      </c>
      <c r="I11148">
        <v>4</v>
      </c>
      <c r="J11148" s="3">
        <f t="shared" si="1047"/>
        <v>32</v>
      </c>
      <c r="K11148">
        <v>32</v>
      </c>
      <c r="L11148" t="str">
        <f t="shared" si="1048"/>
        <v>Low</v>
      </c>
      <c r="M11148" t="s">
        <v>15</v>
      </c>
      <c r="N11148" t="s">
        <v>38</v>
      </c>
      <c r="O11148" s="1">
        <v>45319</v>
      </c>
      <c r="P11148" s="7" t="str">
        <f t="shared" si="1049"/>
        <v>NO</v>
      </c>
      <c r="Q11148" t="b">
        <v>0</v>
      </c>
    </row>
    <row r="11149" spans="1:17" x14ac:dyDescent="0.3">
      <c r="A11149" t="s">
        <v>11396</v>
      </c>
      <c r="B11149" t="s">
        <v>63</v>
      </c>
      <c r="C11149" t="s">
        <v>19</v>
      </c>
      <c r="D11149" t="str">
        <f t="shared" si="1044"/>
        <v>Item_3_MILK</v>
      </c>
      <c r="E11149" t="s">
        <v>284</v>
      </c>
      <c r="F11149" s="5">
        <f t="shared" si="1045"/>
        <v>8</v>
      </c>
      <c r="G11149">
        <v>8</v>
      </c>
      <c r="H11149">
        <f t="shared" si="1046"/>
        <v>4</v>
      </c>
      <c r="I11149">
        <v>4</v>
      </c>
      <c r="J11149" s="3">
        <f t="shared" si="1047"/>
        <v>32</v>
      </c>
      <c r="K11149">
        <v>32</v>
      </c>
      <c r="L11149" t="str">
        <f t="shared" si="1048"/>
        <v>Low</v>
      </c>
      <c r="M11149" t="s">
        <v>25</v>
      </c>
      <c r="N11149" t="s">
        <v>16</v>
      </c>
      <c r="O11149" s="1">
        <v>45172</v>
      </c>
      <c r="P11149" s="7" t="str">
        <f t="shared" si="1049"/>
        <v>YES</v>
      </c>
      <c r="Q11149" t="b">
        <v>1</v>
      </c>
    </row>
    <row r="11150" spans="1:17" x14ac:dyDescent="0.3">
      <c r="A11150" t="s">
        <v>11397</v>
      </c>
      <c r="B11150" t="s">
        <v>113</v>
      </c>
      <c r="C11150" t="s">
        <v>32</v>
      </c>
      <c r="D11150" t="str">
        <f t="shared" si="1044"/>
        <v>Item_6_FOOD</v>
      </c>
      <c r="E11150" t="s">
        <v>33</v>
      </c>
      <c r="F11150" s="5">
        <f t="shared" si="1045"/>
        <v>12.5</v>
      </c>
      <c r="G11150">
        <v>12.5</v>
      </c>
      <c r="H11150">
        <f t="shared" si="1046"/>
        <v>9</v>
      </c>
      <c r="I11150">
        <v>9</v>
      </c>
      <c r="J11150" s="3">
        <f t="shared" si="1047"/>
        <v>112.5</v>
      </c>
      <c r="K11150">
        <v>112.5</v>
      </c>
      <c r="L11150" t="str">
        <f t="shared" si="1048"/>
        <v>Low</v>
      </c>
      <c r="M11150" t="s">
        <v>48</v>
      </c>
      <c r="N11150" t="s">
        <v>16</v>
      </c>
      <c r="O11150" s="1">
        <v>44948</v>
      </c>
      <c r="P11150" s="9" t="str">
        <f t="shared" si="1049"/>
        <v>N/A</v>
      </c>
    </row>
    <row r="11151" spans="1:17" x14ac:dyDescent="0.3">
      <c r="A11151" t="s">
        <v>11398</v>
      </c>
      <c r="B11151" t="s">
        <v>168</v>
      </c>
      <c r="C11151" t="s">
        <v>13</v>
      </c>
      <c r="D11151" t="str">
        <f t="shared" si="1044"/>
        <v>Item_3_PATI</v>
      </c>
      <c r="E11151" t="s">
        <v>1414</v>
      </c>
      <c r="F11151" s="5">
        <f t="shared" si="1045"/>
        <v>8</v>
      </c>
      <c r="G11151">
        <v>8</v>
      </c>
      <c r="H11151">
        <f t="shared" si="1046"/>
        <v>1</v>
      </c>
      <c r="I11151">
        <v>1</v>
      </c>
      <c r="J11151" s="3">
        <f t="shared" si="1047"/>
        <v>8</v>
      </c>
      <c r="K11151">
        <v>8</v>
      </c>
      <c r="L11151" t="str">
        <f t="shared" si="1048"/>
        <v>Low</v>
      </c>
      <c r="M11151" t="s">
        <v>25</v>
      </c>
      <c r="N11151" t="s">
        <v>16</v>
      </c>
      <c r="O11151" s="1">
        <v>44638</v>
      </c>
      <c r="P11151" s="9" t="str">
        <f t="shared" si="1049"/>
        <v>N/A</v>
      </c>
    </row>
    <row r="11152" spans="1:17" x14ac:dyDescent="0.3">
      <c r="A11152" t="s">
        <v>11399</v>
      </c>
      <c r="B11152" t="s">
        <v>116</v>
      </c>
      <c r="C11152" t="s">
        <v>32</v>
      </c>
      <c r="D11152" t="str">
        <f t="shared" si="1044"/>
        <v>Item_19_FOOD</v>
      </c>
      <c r="E11152" t="s">
        <v>2277</v>
      </c>
      <c r="F11152" s="5">
        <f t="shared" si="1045"/>
        <v>32</v>
      </c>
      <c r="G11152">
        <v>32</v>
      </c>
      <c r="H11152">
        <f t="shared" si="1046"/>
        <v>10</v>
      </c>
      <c r="I11152">
        <v>10</v>
      </c>
      <c r="J11152" s="3">
        <f t="shared" si="1047"/>
        <v>320</v>
      </c>
      <c r="K11152">
        <v>320</v>
      </c>
      <c r="L11152" t="str">
        <f t="shared" si="1048"/>
        <v>High</v>
      </c>
      <c r="M11152" t="s">
        <v>48</v>
      </c>
      <c r="N11152" t="s">
        <v>38</v>
      </c>
      <c r="O11152" s="1">
        <v>45119</v>
      </c>
      <c r="P11152" s="9" t="str">
        <f t="shared" si="1049"/>
        <v>N/A</v>
      </c>
    </row>
    <row r="11153" spans="1:17" x14ac:dyDescent="0.3">
      <c r="A11153" t="s">
        <v>11400</v>
      </c>
      <c r="B11153" t="s">
        <v>74</v>
      </c>
      <c r="C11153" t="s">
        <v>66</v>
      </c>
      <c r="D11153" t="str">
        <f t="shared" si="1044"/>
        <v>Item_21_ELEC</v>
      </c>
      <c r="E11153" t="s">
        <v>101</v>
      </c>
      <c r="F11153" s="5">
        <f t="shared" si="1045"/>
        <v>35</v>
      </c>
      <c r="G11153">
        <v>35</v>
      </c>
      <c r="H11153">
        <f t="shared" si="1046"/>
        <v>6</v>
      </c>
      <c r="I11153">
        <v>6</v>
      </c>
      <c r="J11153" s="3">
        <f t="shared" si="1047"/>
        <v>210</v>
      </c>
      <c r="K11153">
        <v>210</v>
      </c>
      <c r="L11153" t="str">
        <f t="shared" si="1048"/>
        <v>Medium</v>
      </c>
      <c r="M11153" t="s">
        <v>15</v>
      </c>
      <c r="N11153" t="s">
        <v>38</v>
      </c>
      <c r="O11153" s="1">
        <v>45479</v>
      </c>
      <c r="P11153" s="7" t="str">
        <f t="shared" si="1049"/>
        <v>YES</v>
      </c>
      <c r="Q11153" t="b">
        <v>1</v>
      </c>
    </row>
    <row r="11154" spans="1:17" x14ac:dyDescent="0.3">
      <c r="A11154" t="s">
        <v>11401</v>
      </c>
      <c r="B11154" t="s">
        <v>63</v>
      </c>
      <c r="C11154" t="s">
        <v>19</v>
      </c>
      <c r="D11154" t="str">
        <f t="shared" si="1044"/>
        <v>Item_13_MILK</v>
      </c>
      <c r="E11154" t="s">
        <v>540</v>
      </c>
      <c r="F11154" s="5">
        <f t="shared" si="1045"/>
        <v>23</v>
      </c>
      <c r="G11154">
        <v>23</v>
      </c>
      <c r="H11154">
        <f t="shared" si="1046"/>
        <v>1</v>
      </c>
      <c r="I11154">
        <v>1</v>
      </c>
      <c r="J11154" s="3">
        <f t="shared" si="1047"/>
        <v>23</v>
      </c>
      <c r="K11154">
        <v>23</v>
      </c>
      <c r="L11154" t="str">
        <f t="shared" si="1048"/>
        <v>Low</v>
      </c>
      <c r="M11154" t="s">
        <v>25</v>
      </c>
      <c r="N11154" t="s">
        <v>38</v>
      </c>
      <c r="O11154" s="1">
        <v>44801</v>
      </c>
      <c r="P11154" s="9" t="str">
        <f t="shared" si="1049"/>
        <v>N/A</v>
      </c>
    </row>
    <row r="11155" spans="1:17" x14ac:dyDescent="0.3">
      <c r="A11155" t="s">
        <v>11402</v>
      </c>
      <c r="B11155" t="s">
        <v>84</v>
      </c>
      <c r="C11155" t="s">
        <v>66</v>
      </c>
      <c r="D11155" t="str">
        <f t="shared" si="1044"/>
        <v>Item_4_ELEC</v>
      </c>
      <c r="E11155" t="s">
        <v>75</v>
      </c>
      <c r="F11155" s="5">
        <f t="shared" si="1045"/>
        <v>9.5</v>
      </c>
      <c r="G11155">
        <v>9.5</v>
      </c>
      <c r="H11155">
        <f t="shared" si="1046"/>
        <v>9</v>
      </c>
      <c r="I11155">
        <v>9</v>
      </c>
      <c r="J11155" s="3">
        <f t="shared" si="1047"/>
        <v>85.5</v>
      </c>
      <c r="K11155">
        <v>85.5</v>
      </c>
      <c r="L11155" t="str">
        <f t="shared" si="1048"/>
        <v>Low</v>
      </c>
      <c r="M11155" t="s">
        <v>15</v>
      </c>
      <c r="N11155" t="s">
        <v>16</v>
      </c>
      <c r="O11155" s="1">
        <v>45616</v>
      </c>
      <c r="P11155" s="9" t="str">
        <f t="shared" si="1049"/>
        <v>N/A</v>
      </c>
    </row>
    <row r="11156" spans="1:17" x14ac:dyDescent="0.3">
      <c r="A11156" t="s">
        <v>11403</v>
      </c>
      <c r="B11156" t="s">
        <v>89</v>
      </c>
      <c r="C11156" t="s">
        <v>28</v>
      </c>
      <c r="D11156" t="str">
        <f t="shared" si="1044"/>
        <v>Item_9_BEVE</v>
      </c>
      <c r="E11156" t="s">
        <v>1083</v>
      </c>
      <c r="F11156" s="5">
        <f t="shared" si="1045"/>
        <v>17</v>
      </c>
      <c r="G11156">
        <v>17</v>
      </c>
      <c r="H11156">
        <f t="shared" si="1046"/>
        <v>6</v>
      </c>
      <c r="I11156">
        <v>6</v>
      </c>
      <c r="J11156" s="3">
        <f t="shared" si="1047"/>
        <v>102</v>
      </c>
      <c r="K11156">
        <v>102</v>
      </c>
      <c r="L11156" t="str">
        <f t="shared" si="1048"/>
        <v>Low</v>
      </c>
      <c r="M11156" t="s">
        <v>48</v>
      </c>
      <c r="N11156" t="s">
        <v>38</v>
      </c>
      <c r="O11156" s="1">
        <v>44933</v>
      </c>
      <c r="P11156" s="7" t="str">
        <f t="shared" si="1049"/>
        <v>YES</v>
      </c>
      <c r="Q11156" t="b">
        <v>1</v>
      </c>
    </row>
    <row r="11157" spans="1:17" x14ac:dyDescent="0.3">
      <c r="A11157" t="s">
        <v>11404</v>
      </c>
      <c r="B11157" t="s">
        <v>74</v>
      </c>
      <c r="C11157" t="s">
        <v>66</v>
      </c>
      <c r="D11157" t="str">
        <f t="shared" si="1044"/>
        <v>Item_15_ELEC</v>
      </c>
      <c r="E11157" t="s">
        <v>643</v>
      </c>
      <c r="F11157" s="5">
        <f t="shared" si="1045"/>
        <v>26</v>
      </c>
      <c r="G11157">
        <v>26</v>
      </c>
      <c r="H11157">
        <f t="shared" si="1046"/>
        <v>6</v>
      </c>
      <c r="I11157">
        <v>6</v>
      </c>
      <c r="J11157" s="3">
        <f t="shared" si="1047"/>
        <v>156</v>
      </c>
      <c r="K11157">
        <v>156</v>
      </c>
      <c r="L11157" t="str">
        <f t="shared" si="1048"/>
        <v>Medium</v>
      </c>
      <c r="M11157" t="s">
        <v>48</v>
      </c>
      <c r="N11157" t="s">
        <v>16</v>
      </c>
      <c r="O11157" s="1">
        <v>45066</v>
      </c>
      <c r="P11157" s="9" t="str">
        <f t="shared" si="1049"/>
        <v>N/A</v>
      </c>
    </row>
    <row r="11158" spans="1:17" x14ac:dyDescent="0.3">
      <c r="A11158" t="s">
        <v>11405</v>
      </c>
      <c r="B11158" t="s">
        <v>77</v>
      </c>
      <c r="C11158" t="s">
        <v>41</v>
      </c>
      <c r="D11158" t="str">
        <f t="shared" si="1044"/>
        <v>Item_11_FURN</v>
      </c>
      <c r="E11158" t="s">
        <v>190</v>
      </c>
      <c r="F11158" s="5">
        <f t="shared" si="1045"/>
        <v>20</v>
      </c>
      <c r="G11158">
        <v>20</v>
      </c>
      <c r="H11158">
        <f t="shared" si="1046"/>
        <v>9</v>
      </c>
      <c r="I11158">
        <v>9</v>
      </c>
      <c r="J11158" s="3">
        <f t="shared" si="1047"/>
        <v>180</v>
      </c>
      <c r="K11158">
        <v>180</v>
      </c>
      <c r="L11158" t="str">
        <f t="shared" si="1048"/>
        <v>Medium</v>
      </c>
      <c r="M11158" t="s">
        <v>48</v>
      </c>
      <c r="N11158" t="s">
        <v>38</v>
      </c>
      <c r="O11158" s="1">
        <v>44653</v>
      </c>
      <c r="P11158" s="7" t="str">
        <f t="shared" si="1049"/>
        <v>NO</v>
      </c>
      <c r="Q11158" t="b">
        <v>0</v>
      </c>
    </row>
    <row r="11159" spans="1:17" x14ac:dyDescent="0.3">
      <c r="A11159" t="s">
        <v>11406</v>
      </c>
      <c r="B11159" t="s">
        <v>116</v>
      </c>
      <c r="C11159" t="s">
        <v>32</v>
      </c>
      <c r="D11159" t="str">
        <f t="shared" si="1044"/>
        <v>Item_13_FOOD</v>
      </c>
      <c r="E11159" t="s">
        <v>482</v>
      </c>
      <c r="F11159" s="5">
        <f t="shared" si="1045"/>
        <v>23</v>
      </c>
      <c r="G11159">
        <v>23</v>
      </c>
      <c r="H11159">
        <f t="shared" si="1046"/>
        <v>1</v>
      </c>
      <c r="I11159">
        <v>1</v>
      </c>
      <c r="J11159" s="3">
        <f t="shared" si="1047"/>
        <v>23</v>
      </c>
      <c r="K11159">
        <v>23</v>
      </c>
      <c r="L11159" t="str">
        <f t="shared" si="1048"/>
        <v>Low</v>
      </c>
      <c r="M11159" t="s">
        <v>15</v>
      </c>
      <c r="N11159" t="s">
        <v>16</v>
      </c>
      <c r="O11159" s="1">
        <v>45281</v>
      </c>
      <c r="P11159" s="9" t="str">
        <f t="shared" si="1049"/>
        <v>N/A</v>
      </c>
    </row>
    <row r="11160" spans="1:17" x14ac:dyDescent="0.3">
      <c r="A11160" t="s">
        <v>11407</v>
      </c>
      <c r="B11160" t="s">
        <v>63</v>
      </c>
      <c r="C11160" t="s">
        <v>23</v>
      </c>
      <c r="D11160" t="str">
        <f t="shared" si="1044"/>
        <v>Item_17_BUTC</v>
      </c>
      <c r="E11160" t="s">
        <v>470</v>
      </c>
      <c r="F11160" s="5">
        <f t="shared" si="1045"/>
        <v>29</v>
      </c>
      <c r="G11160">
        <v>29</v>
      </c>
      <c r="H11160">
        <f t="shared" si="1046"/>
        <v>2</v>
      </c>
      <c r="I11160">
        <v>2</v>
      </c>
      <c r="J11160" s="3">
        <f t="shared" si="1047"/>
        <v>58</v>
      </c>
      <c r="K11160">
        <v>58</v>
      </c>
      <c r="L11160" t="str">
        <f t="shared" si="1048"/>
        <v>Low</v>
      </c>
      <c r="M11160" t="s">
        <v>15</v>
      </c>
      <c r="N11160" t="s">
        <v>16</v>
      </c>
      <c r="O11160" s="1">
        <v>44797</v>
      </c>
      <c r="P11160" s="7" t="str">
        <f t="shared" si="1049"/>
        <v>NO</v>
      </c>
      <c r="Q11160" t="b">
        <v>0</v>
      </c>
    </row>
    <row r="11161" spans="1:17" x14ac:dyDescent="0.3">
      <c r="A11161" t="s">
        <v>11408</v>
      </c>
      <c r="B11161" t="s">
        <v>116</v>
      </c>
      <c r="C11161" t="s">
        <v>66</v>
      </c>
      <c r="D11161" t="str">
        <f t="shared" si="1044"/>
        <v>Item_8_ELEC</v>
      </c>
      <c r="E11161" t="s">
        <v>246</v>
      </c>
      <c r="F11161" s="5">
        <f t="shared" si="1045"/>
        <v>15.5</v>
      </c>
      <c r="G11161">
        <v>15.5</v>
      </c>
      <c r="H11161">
        <f t="shared" si="1046"/>
        <v>2</v>
      </c>
      <c r="I11161">
        <v>2</v>
      </c>
      <c r="J11161" s="3">
        <f t="shared" si="1047"/>
        <v>31</v>
      </c>
      <c r="K11161">
        <v>31</v>
      </c>
      <c r="L11161" t="str">
        <f t="shared" si="1048"/>
        <v>Low</v>
      </c>
      <c r="M11161" t="s">
        <v>25</v>
      </c>
      <c r="N11161" t="s">
        <v>38</v>
      </c>
      <c r="O11161" s="1">
        <v>44874</v>
      </c>
      <c r="P11161" s="7" t="str">
        <f t="shared" si="1049"/>
        <v>NO</v>
      </c>
      <c r="Q11161" t="b">
        <v>0</v>
      </c>
    </row>
    <row r="11162" spans="1:17" x14ac:dyDescent="0.3">
      <c r="A11162" t="s">
        <v>11409</v>
      </c>
      <c r="B11162" t="s">
        <v>113</v>
      </c>
      <c r="C11162" t="s">
        <v>28</v>
      </c>
      <c r="D11162" t="str">
        <f t="shared" si="1044"/>
        <v>Item_25_BEVE</v>
      </c>
      <c r="E11162" t="s">
        <v>104</v>
      </c>
      <c r="F11162" s="5">
        <f t="shared" si="1045"/>
        <v>41</v>
      </c>
      <c r="G11162">
        <v>41</v>
      </c>
      <c r="H11162">
        <f t="shared" si="1046"/>
        <v>2</v>
      </c>
      <c r="I11162">
        <v>2</v>
      </c>
      <c r="J11162" s="3">
        <f t="shared" si="1047"/>
        <v>82</v>
      </c>
      <c r="K11162">
        <v>82</v>
      </c>
      <c r="L11162" t="str">
        <f t="shared" si="1048"/>
        <v>Low</v>
      </c>
      <c r="M11162" t="s">
        <v>15</v>
      </c>
      <c r="N11162" t="s">
        <v>16</v>
      </c>
      <c r="O11162" s="1">
        <v>45581</v>
      </c>
      <c r="P11162" s="7" t="str">
        <f t="shared" si="1049"/>
        <v>YES</v>
      </c>
      <c r="Q11162" t="b">
        <v>1</v>
      </c>
    </row>
    <row r="11163" spans="1:17" x14ac:dyDescent="0.3">
      <c r="A11163" t="s">
        <v>11410</v>
      </c>
      <c r="B11163" t="s">
        <v>168</v>
      </c>
      <c r="C11163" t="s">
        <v>41</v>
      </c>
      <c r="D11163" t="str">
        <f t="shared" si="1044"/>
        <v>Item_24_FURN</v>
      </c>
      <c r="E11163" t="s">
        <v>199</v>
      </c>
      <c r="F11163" s="5">
        <f t="shared" si="1045"/>
        <v>39.5</v>
      </c>
      <c r="G11163">
        <v>39.5</v>
      </c>
      <c r="H11163">
        <f t="shared" si="1046"/>
        <v>7</v>
      </c>
      <c r="I11163">
        <v>7</v>
      </c>
      <c r="J11163" s="3">
        <f t="shared" si="1047"/>
        <v>276.5</v>
      </c>
      <c r="K11163">
        <v>276.5</v>
      </c>
      <c r="L11163" t="str">
        <f t="shared" si="1048"/>
        <v>Medium</v>
      </c>
      <c r="M11163" t="s">
        <v>15</v>
      </c>
      <c r="N11163" t="s">
        <v>16</v>
      </c>
      <c r="O11163" s="1">
        <v>45391</v>
      </c>
      <c r="P11163" s="7" t="str">
        <f t="shared" si="1049"/>
        <v>NO</v>
      </c>
      <c r="Q11163" t="b">
        <v>0</v>
      </c>
    </row>
    <row r="11164" spans="1:17" x14ac:dyDescent="0.3">
      <c r="A11164" t="s">
        <v>11411</v>
      </c>
      <c r="B11164" t="s">
        <v>168</v>
      </c>
      <c r="C11164" t="s">
        <v>130</v>
      </c>
      <c r="D11164" t="str">
        <f t="shared" si="1044"/>
        <v>Item_7_COMP</v>
      </c>
      <c r="E11164" t="s">
        <v>212</v>
      </c>
      <c r="F11164" s="5">
        <f t="shared" si="1045"/>
        <v>14</v>
      </c>
      <c r="G11164">
        <v>14</v>
      </c>
      <c r="H11164">
        <f t="shared" si="1046"/>
        <v>7</v>
      </c>
      <c r="I11164">
        <v>7</v>
      </c>
      <c r="J11164" s="3">
        <f t="shared" si="1047"/>
        <v>98</v>
      </c>
      <c r="K11164">
        <v>98</v>
      </c>
      <c r="L11164" t="str">
        <f t="shared" si="1048"/>
        <v>Low</v>
      </c>
      <c r="M11164" t="s">
        <v>25</v>
      </c>
      <c r="N11164" t="s">
        <v>38</v>
      </c>
      <c r="O11164" s="1">
        <v>45579</v>
      </c>
      <c r="P11164" s="9" t="str">
        <f t="shared" si="1049"/>
        <v>N/A</v>
      </c>
    </row>
    <row r="11165" spans="1:17" x14ac:dyDescent="0.3">
      <c r="A11165" t="s">
        <v>11412</v>
      </c>
      <c r="B11165" t="s">
        <v>123</v>
      </c>
      <c r="C11165" t="s">
        <v>28</v>
      </c>
      <c r="D11165" t="str">
        <f t="shared" si="1044"/>
        <v>Item_19_BEVE</v>
      </c>
      <c r="E11165" t="s">
        <v>256</v>
      </c>
      <c r="F11165" s="5">
        <f t="shared" si="1045"/>
        <v>32</v>
      </c>
      <c r="G11165">
        <v>32</v>
      </c>
      <c r="H11165">
        <f t="shared" si="1046"/>
        <v>4</v>
      </c>
      <c r="I11165">
        <v>4</v>
      </c>
      <c r="J11165" s="3">
        <f t="shared" si="1047"/>
        <v>128</v>
      </c>
      <c r="K11165">
        <v>128</v>
      </c>
      <c r="L11165" t="str">
        <f t="shared" si="1048"/>
        <v>Low</v>
      </c>
      <c r="M11165" t="s">
        <v>15</v>
      </c>
      <c r="N11165" t="s">
        <v>16</v>
      </c>
      <c r="O11165" s="1">
        <v>44951</v>
      </c>
      <c r="P11165" s="7" t="str">
        <f t="shared" si="1049"/>
        <v>YES</v>
      </c>
      <c r="Q11165" t="b">
        <v>1</v>
      </c>
    </row>
    <row r="11166" spans="1:17" x14ac:dyDescent="0.3">
      <c r="A11166" t="s">
        <v>11413</v>
      </c>
      <c r="B11166" t="s">
        <v>84</v>
      </c>
      <c r="C11166" t="s">
        <v>28</v>
      </c>
      <c r="D11166" t="str">
        <f t="shared" si="1044"/>
        <v>Item_2_BEVE</v>
      </c>
      <c r="E11166" t="s">
        <v>308</v>
      </c>
      <c r="F11166" s="5">
        <f t="shared" si="1045"/>
        <v>6.5</v>
      </c>
      <c r="G11166">
        <v>6.5</v>
      </c>
      <c r="H11166">
        <f t="shared" si="1046"/>
        <v>3</v>
      </c>
      <c r="I11166">
        <v>3</v>
      </c>
      <c r="J11166" s="3">
        <f t="shared" si="1047"/>
        <v>19.5</v>
      </c>
      <c r="K11166">
        <v>19.5</v>
      </c>
      <c r="L11166" t="str">
        <f t="shared" si="1048"/>
        <v>Low</v>
      </c>
      <c r="M11166" t="s">
        <v>48</v>
      </c>
      <c r="N11166" t="s">
        <v>16</v>
      </c>
      <c r="O11166" s="1">
        <v>44886</v>
      </c>
      <c r="P11166" s="7" t="str">
        <f t="shared" si="1049"/>
        <v>NO</v>
      </c>
      <c r="Q11166" t="b">
        <v>0</v>
      </c>
    </row>
    <row r="11167" spans="1:17" x14ac:dyDescent="0.3">
      <c r="A11167" t="s">
        <v>11414</v>
      </c>
      <c r="B11167" t="s">
        <v>69</v>
      </c>
      <c r="C11167" t="s">
        <v>19</v>
      </c>
      <c r="D11167" t="str">
        <f t="shared" si="1044"/>
        <v>Item_17_MILK</v>
      </c>
      <c r="E11167" t="s">
        <v>20</v>
      </c>
      <c r="F11167" s="5">
        <f t="shared" si="1045"/>
        <v>29</v>
      </c>
      <c r="G11167">
        <v>29</v>
      </c>
      <c r="H11167">
        <f t="shared" si="1046"/>
        <v>8</v>
      </c>
      <c r="I11167">
        <v>8</v>
      </c>
      <c r="J11167" s="3">
        <f t="shared" si="1047"/>
        <v>232</v>
      </c>
      <c r="K11167">
        <v>232</v>
      </c>
      <c r="L11167" t="str">
        <f t="shared" si="1048"/>
        <v>Medium</v>
      </c>
      <c r="M11167" t="s">
        <v>25</v>
      </c>
      <c r="N11167" t="s">
        <v>16</v>
      </c>
      <c r="O11167" s="1">
        <v>45315</v>
      </c>
      <c r="P11167" s="7" t="str">
        <f t="shared" si="1049"/>
        <v>NO</v>
      </c>
      <c r="Q11167" t="b">
        <v>0</v>
      </c>
    </row>
    <row r="11168" spans="1:17" x14ac:dyDescent="0.3">
      <c r="A11168" t="s">
        <v>11415</v>
      </c>
      <c r="B11168" t="s">
        <v>98</v>
      </c>
      <c r="C11168" t="s">
        <v>19</v>
      </c>
      <c r="D11168" t="str">
        <f t="shared" si="1044"/>
        <v>Item_24_MILK</v>
      </c>
      <c r="E11168" t="s">
        <v>273</v>
      </c>
      <c r="F11168" s="5">
        <f t="shared" si="1045"/>
        <v>39.5</v>
      </c>
      <c r="G11168">
        <v>39.5</v>
      </c>
      <c r="H11168">
        <f t="shared" si="1046"/>
        <v>5</v>
      </c>
      <c r="I11168">
        <v>5</v>
      </c>
      <c r="J11168" s="3">
        <f t="shared" si="1047"/>
        <v>197.5</v>
      </c>
      <c r="K11168">
        <v>197.5</v>
      </c>
      <c r="L11168" t="str">
        <f t="shared" si="1048"/>
        <v>Medium</v>
      </c>
      <c r="M11168" t="s">
        <v>15</v>
      </c>
      <c r="N11168" t="s">
        <v>38</v>
      </c>
      <c r="O11168" s="1">
        <v>44975</v>
      </c>
      <c r="P11168" s="7" t="str">
        <f t="shared" si="1049"/>
        <v>YES</v>
      </c>
      <c r="Q11168" t="b">
        <v>1</v>
      </c>
    </row>
    <row r="11169" spans="1:17" x14ac:dyDescent="0.3">
      <c r="A11169" t="s">
        <v>11416</v>
      </c>
      <c r="B11169" t="s">
        <v>123</v>
      </c>
      <c r="C11169" t="s">
        <v>23</v>
      </c>
      <c r="D11169" s="2" t="str">
        <f t="shared" si="1044"/>
        <v>Unknown_Item</v>
      </c>
      <c r="F11169" s="5">
        <f t="shared" si="1045"/>
        <v>24.5</v>
      </c>
      <c r="G11169">
        <v>24.5</v>
      </c>
      <c r="H11169" s="2">
        <f t="shared" si="1046"/>
        <v>6</v>
      </c>
      <c r="J11169" s="4">
        <f t="shared" si="1047"/>
        <v>108.5</v>
      </c>
      <c r="L11169" t="str">
        <f t="shared" si="1048"/>
        <v>Low</v>
      </c>
      <c r="M11169" t="s">
        <v>15</v>
      </c>
      <c r="N11169" t="s">
        <v>38</v>
      </c>
      <c r="O11169" s="1">
        <v>45517</v>
      </c>
      <c r="P11169" s="7" t="str">
        <f t="shared" si="1049"/>
        <v>YES</v>
      </c>
      <c r="Q11169" t="b">
        <v>1</v>
      </c>
    </row>
    <row r="11170" spans="1:17" x14ac:dyDescent="0.3">
      <c r="A11170" t="s">
        <v>11417</v>
      </c>
      <c r="B11170" t="s">
        <v>43</v>
      </c>
      <c r="C11170" t="s">
        <v>23</v>
      </c>
      <c r="D11170" t="str">
        <f t="shared" si="1044"/>
        <v>Item_20_BUTC</v>
      </c>
      <c r="E11170" t="s">
        <v>85</v>
      </c>
      <c r="F11170" s="5">
        <f t="shared" si="1045"/>
        <v>33.5</v>
      </c>
      <c r="G11170">
        <v>33.5</v>
      </c>
      <c r="H11170">
        <f t="shared" si="1046"/>
        <v>8</v>
      </c>
      <c r="I11170">
        <v>8</v>
      </c>
      <c r="J11170" s="3">
        <f t="shared" si="1047"/>
        <v>268</v>
      </c>
      <c r="K11170">
        <v>268</v>
      </c>
      <c r="L11170" t="str">
        <f t="shared" si="1048"/>
        <v>Medium</v>
      </c>
      <c r="M11170" t="s">
        <v>48</v>
      </c>
      <c r="N11170" t="s">
        <v>38</v>
      </c>
      <c r="O11170" s="1">
        <v>45423</v>
      </c>
      <c r="P11170" s="7" t="str">
        <f t="shared" si="1049"/>
        <v>NO</v>
      </c>
      <c r="Q11170" t="b">
        <v>0</v>
      </c>
    </row>
    <row r="11171" spans="1:17" x14ac:dyDescent="0.3">
      <c r="A11171" t="s">
        <v>11418</v>
      </c>
      <c r="B11171" t="s">
        <v>74</v>
      </c>
      <c r="C11171" t="s">
        <v>66</v>
      </c>
      <c r="D11171" t="str">
        <f t="shared" si="1044"/>
        <v>Item_20_ELEC</v>
      </c>
      <c r="E11171" t="s">
        <v>346</v>
      </c>
      <c r="F11171" s="5">
        <f t="shared" si="1045"/>
        <v>33.5</v>
      </c>
      <c r="G11171">
        <v>33.5</v>
      </c>
      <c r="H11171">
        <f t="shared" si="1046"/>
        <v>10</v>
      </c>
      <c r="I11171">
        <v>10</v>
      </c>
      <c r="J11171" s="3">
        <f t="shared" si="1047"/>
        <v>335</v>
      </c>
      <c r="K11171">
        <v>335</v>
      </c>
      <c r="L11171" t="str">
        <f t="shared" si="1048"/>
        <v>High</v>
      </c>
      <c r="M11171" t="s">
        <v>48</v>
      </c>
      <c r="N11171" t="s">
        <v>38</v>
      </c>
      <c r="O11171" s="1">
        <v>45254</v>
      </c>
      <c r="P11171" s="7" t="str">
        <f t="shared" si="1049"/>
        <v>NO</v>
      </c>
      <c r="Q11171" t="b">
        <v>0</v>
      </c>
    </row>
    <row r="11172" spans="1:17" x14ac:dyDescent="0.3">
      <c r="A11172" t="s">
        <v>11419</v>
      </c>
      <c r="B11172" t="s">
        <v>55</v>
      </c>
      <c r="C11172" t="s">
        <v>130</v>
      </c>
      <c r="D11172" t="str">
        <f t="shared" si="1044"/>
        <v>Item_19_COMP</v>
      </c>
      <c r="E11172" t="s">
        <v>361</v>
      </c>
      <c r="F11172" s="5">
        <f t="shared" si="1045"/>
        <v>32</v>
      </c>
      <c r="G11172">
        <v>32</v>
      </c>
      <c r="H11172">
        <f t="shared" si="1046"/>
        <v>5</v>
      </c>
      <c r="I11172">
        <v>5</v>
      </c>
      <c r="J11172" s="3">
        <f t="shared" si="1047"/>
        <v>160</v>
      </c>
      <c r="K11172">
        <v>160</v>
      </c>
      <c r="L11172" t="str">
        <f t="shared" si="1048"/>
        <v>Medium</v>
      </c>
      <c r="M11172" t="s">
        <v>15</v>
      </c>
      <c r="N11172" t="s">
        <v>38</v>
      </c>
      <c r="O11172" s="1">
        <v>45518</v>
      </c>
      <c r="P11172" s="7" t="str">
        <f t="shared" si="1049"/>
        <v>NO</v>
      </c>
      <c r="Q11172" t="b">
        <v>0</v>
      </c>
    </row>
    <row r="11173" spans="1:17" x14ac:dyDescent="0.3">
      <c r="A11173" t="s">
        <v>11420</v>
      </c>
      <c r="B11173" t="s">
        <v>108</v>
      </c>
      <c r="C11173" t="s">
        <v>28</v>
      </c>
      <c r="D11173" s="2" t="str">
        <f t="shared" si="1044"/>
        <v>Unknown_Item</v>
      </c>
      <c r="F11173" s="6">
        <f t="shared" si="1045"/>
        <v>23.365911749958215</v>
      </c>
      <c r="H11173">
        <f t="shared" si="1046"/>
        <v>7</v>
      </c>
      <c r="I11173">
        <v>7</v>
      </c>
      <c r="J11173" s="3">
        <f t="shared" si="1047"/>
        <v>213.5</v>
      </c>
      <c r="K11173">
        <v>213.5</v>
      </c>
      <c r="L11173" t="str">
        <f t="shared" si="1048"/>
        <v>Medium</v>
      </c>
      <c r="M11173" t="s">
        <v>25</v>
      </c>
      <c r="N11173" t="s">
        <v>38</v>
      </c>
      <c r="O11173" s="1">
        <v>45356</v>
      </c>
      <c r="P11173" s="7" t="str">
        <f t="shared" si="1049"/>
        <v>YES</v>
      </c>
      <c r="Q11173" t="b">
        <v>1</v>
      </c>
    </row>
    <row r="11174" spans="1:17" x14ac:dyDescent="0.3">
      <c r="A11174" t="s">
        <v>11421</v>
      </c>
      <c r="B11174" t="s">
        <v>80</v>
      </c>
      <c r="C11174" t="s">
        <v>130</v>
      </c>
      <c r="D11174" t="str">
        <f t="shared" si="1044"/>
        <v>Item_9_COMP</v>
      </c>
      <c r="E11174" t="s">
        <v>427</v>
      </c>
      <c r="F11174" s="5">
        <f t="shared" si="1045"/>
        <v>17</v>
      </c>
      <c r="G11174">
        <v>17</v>
      </c>
      <c r="H11174">
        <f t="shared" si="1046"/>
        <v>7</v>
      </c>
      <c r="I11174">
        <v>7</v>
      </c>
      <c r="J11174" s="3">
        <f t="shared" si="1047"/>
        <v>119</v>
      </c>
      <c r="K11174">
        <v>119</v>
      </c>
      <c r="L11174" t="str">
        <f t="shared" si="1048"/>
        <v>Low</v>
      </c>
      <c r="M11174" t="s">
        <v>48</v>
      </c>
      <c r="N11174" t="s">
        <v>16</v>
      </c>
      <c r="O11174" s="1">
        <v>45636</v>
      </c>
      <c r="P11174" s="9" t="str">
        <f t="shared" si="1049"/>
        <v>N/A</v>
      </c>
    </row>
    <row r="11175" spans="1:17" x14ac:dyDescent="0.3">
      <c r="A11175" t="s">
        <v>11422</v>
      </c>
      <c r="B11175" t="s">
        <v>43</v>
      </c>
      <c r="C11175" t="s">
        <v>23</v>
      </c>
      <c r="D11175" t="str">
        <f t="shared" si="1044"/>
        <v>Item_20_BUTC</v>
      </c>
      <c r="E11175" t="s">
        <v>85</v>
      </c>
      <c r="F11175" s="5">
        <f t="shared" si="1045"/>
        <v>33.5</v>
      </c>
      <c r="G11175">
        <v>33.5</v>
      </c>
      <c r="H11175">
        <f t="shared" si="1046"/>
        <v>4</v>
      </c>
      <c r="I11175">
        <v>4</v>
      </c>
      <c r="J11175" s="3">
        <f t="shared" si="1047"/>
        <v>134</v>
      </c>
      <c r="K11175">
        <v>134</v>
      </c>
      <c r="L11175" t="str">
        <f t="shared" si="1048"/>
        <v>Low</v>
      </c>
      <c r="M11175" t="s">
        <v>48</v>
      </c>
      <c r="N11175" t="s">
        <v>38</v>
      </c>
      <c r="O11175" s="1">
        <v>45092</v>
      </c>
      <c r="P11175" s="7" t="str">
        <f t="shared" si="1049"/>
        <v>NO</v>
      </c>
      <c r="Q11175" t="b">
        <v>0</v>
      </c>
    </row>
    <row r="11176" spans="1:17" x14ac:dyDescent="0.3">
      <c r="A11176" t="s">
        <v>11423</v>
      </c>
      <c r="B11176" t="s">
        <v>98</v>
      </c>
      <c r="C11176" t="s">
        <v>13</v>
      </c>
      <c r="D11176" s="2" t="str">
        <f t="shared" si="1044"/>
        <v>Unknown_Item</v>
      </c>
      <c r="F11176" s="5">
        <f t="shared" si="1045"/>
        <v>6.5</v>
      </c>
      <c r="G11176">
        <v>6.5</v>
      </c>
      <c r="H11176" s="2">
        <f t="shared" si="1046"/>
        <v>6</v>
      </c>
      <c r="J11176" s="4">
        <f t="shared" si="1047"/>
        <v>108.5</v>
      </c>
      <c r="L11176" t="str">
        <f t="shared" si="1048"/>
        <v>Low</v>
      </c>
      <c r="M11176" t="s">
        <v>15</v>
      </c>
      <c r="N11176" t="s">
        <v>38</v>
      </c>
      <c r="O11176" s="1">
        <v>45392</v>
      </c>
      <c r="P11176" s="9" t="str">
        <f t="shared" si="1049"/>
        <v>N/A</v>
      </c>
    </row>
    <row r="11177" spans="1:17" x14ac:dyDescent="0.3">
      <c r="A11177" t="s">
        <v>11424</v>
      </c>
      <c r="B11177" t="s">
        <v>123</v>
      </c>
      <c r="C11177" t="s">
        <v>19</v>
      </c>
      <c r="D11177" t="str">
        <f t="shared" si="1044"/>
        <v>Item_10_MILK</v>
      </c>
      <c r="E11177" t="s">
        <v>2193</v>
      </c>
      <c r="F11177" s="5">
        <f t="shared" si="1045"/>
        <v>18.5</v>
      </c>
      <c r="G11177">
        <v>18.5</v>
      </c>
      <c r="H11177">
        <f t="shared" si="1046"/>
        <v>7</v>
      </c>
      <c r="I11177">
        <v>7</v>
      </c>
      <c r="J11177" s="3">
        <f t="shared" si="1047"/>
        <v>129.5</v>
      </c>
      <c r="K11177">
        <v>129.5</v>
      </c>
      <c r="L11177" t="str">
        <f t="shared" si="1048"/>
        <v>Low</v>
      </c>
      <c r="M11177" t="s">
        <v>15</v>
      </c>
      <c r="N11177" t="s">
        <v>16</v>
      </c>
      <c r="O11177" s="1">
        <v>44755</v>
      </c>
      <c r="P11177" s="9" t="str">
        <f t="shared" si="1049"/>
        <v>N/A</v>
      </c>
    </row>
    <row r="11178" spans="1:17" x14ac:dyDescent="0.3">
      <c r="A11178" t="s">
        <v>11425</v>
      </c>
      <c r="B11178" t="s">
        <v>43</v>
      </c>
      <c r="C11178" t="s">
        <v>32</v>
      </c>
      <c r="D11178" t="str">
        <f t="shared" si="1044"/>
        <v>Item_18_FOOD</v>
      </c>
      <c r="E11178" t="s">
        <v>170</v>
      </c>
      <c r="F11178" s="5">
        <f t="shared" si="1045"/>
        <v>30.5</v>
      </c>
      <c r="G11178">
        <v>30.5</v>
      </c>
      <c r="H11178">
        <f t="shared" si="1046"/>
        <v>10</v>
      </c>
      <c r="I11178">
        <v>10</v>
      </c>
      <c r="J11178" s="3">
        <f t="shared" si="1047"/>
        <v>305</v>
      </c>
      <c r="K11178">
        <v>305</v>
      </c>
      <c r="L11178" t="str">
        <f t="shared" si="1048"/>
        <v>High</v>
      </c>
      <c r="M11178" t="s">
        <v>15</v>
      </c>
      <c r="N11178" t="s">
        <v>38</v>
      </c>
      <c r="O11178" s="1">
        <v>44903</v>
      </c>
      <c r="P11178" s="7" t="str">
        <f t="shared" si="1049"/>
        <v>NO</v>
      </c>
      <c r="Q11178" t="b">
        <v>0</v>
      </c>
    </row>
    <row r="11179" spans="1:17" x14ac:dyDescent="0.3">
      <c r="A11179" t="s">
        <v>11426</v>
      </c>
      <c r="B11179" t="s">
        <v>108</v>
      </c>
      <c r="C11179" t="s">
        <v>19</v>
      </c>
      <c r="D11179" t="str">
        <f t="shared" si="1044"/>
        <v>Item_11_MILK</v>
      </c>
      <c r="E11179" t="s">
        <v>287</v>
      </c>
      <c r="F11179" s="5">
        <f t="shared" si="1045"/>
        <v>20</v>
      </c>
      <c r="G11179">
        <v>20</v>
      </c>
      <c r="H11179">
        <f t="shared" si="1046"/>
        <v>6</v>
      </c>
      <c r="I11179">
        <v>6</v>
      </c>
      <c r="J11179" s="3">
        <f t="shared" si="1047"/>
        <v>120</v>
      </c>
      <c r="K11179">
        <v>120</v>
      </c>
      <c r="L11179" t="str">
        <f t="shared" si="1048"/>
        <v>Low</v>
      </c>
      <c r="M11179" t="s">
        <v>25</v>
      </c>
      <c r="N11179" t="s">
        <v>38</v>
      </c>
      <c r="O11179" s="1">
        <v>44827</v>
      </c>
      <c r="P11179" s="7" t="str">
        <f t="shared" si="1049"/>
        <v>NO</v>
      </c>
      <c r="Q11179" t="b">
        <v>0</v>
      </c>
    </row>
    <row r="11180" spans="1:17" x14ac:dyDescent="0.3">
      <c r="A11180" t="s">
        <v>11427</v>
      </c>
      <c r="B11180" t="s">
        <v>65</v>
      </c>
      <c r="C11180" t="s">
        <v>32</v>
      </c>
      <c r="D11180" t="str">
        <f t="shared" si="1044"/>
        <v>Item_20_FOOD</v>
      </c>
      <c r="E11180" t="s">
        <v>185</v>
      </c>
      <c r="F11180" s="5">
        <f t="shared" si="1045"/>
        <v>33.5</v>
      </c>
      <c r="G11180">
        <v>33.5</v>
      </c>
      <c r="H11180">
        <f t="shared" si="1046"/>
        <v>5</v>
      </c>
      <c r="I11180">
        <v>5</v>
      </c>
      <c r="J11180" s="3">
        <f t="shared" si="1047"/>
        <v>167.5</v>
      </c>
      <c r="K11180">
        <v>167.5</v>
      </c>
      <c r="L11180" t="str">
        <f t="shared" si="1048"/>
        <v>Medium</v>
      </c>
      <c r="M11180" t="s">
        <v>15</v>
      </c>
      <c r="N11180" t="s">
        <v>16</v>
      </c>
      <c r="O11180" s="1">
        <v>45267</v>
      </c>
      <c r="P11180" s="7" t="str">
        <f t="shared" si="1049"/>
        <v>YES</v>
      </c>
      <c r="Q11180" t="b">
        <v>1</v>
      </c>
    </row>
    <row r="11181" spans="1:17" x14ac:dyDescent="0.3">
      <c r="A11181" t="s">
        <v>11428</v>
      </c>
      <c r="B11181" t="s">
        <v>22</v>
      </c>
      <c r="C11181" t="s">
        <v>66</v>
      </c>
      <c r="D11181" t="str">
        <f t="shared" si="1044"/>
        <v>Item_9_ELEC</v>
      </c>
      <c r="E11181" t="s">
        <v>919</v>
      </c>
      <c r="F11181" s="5">
        <f t="shared" si="1045"/>
        <v>17</v>
      </c>
      <c r="G11181">
        <v>17</v>
      </c>
      <c r="H11181">
        <f t="shared" si="1046"/>
        <v>10</v>
      </c>
      <c r="I11181">
        <v>10</v>
      </c>
      <c r="J11181" s="3">
        <f t="shared" si="1047"/>
        <v>170</v>
      </c>
      <c r="K11181">
        <v>170</v>
      </c>
      <c r="L11181" t="str">
        <f t="shared" si="1048"/>
        <v>Medium</v>
      </c>
      <c r="M11181" t="s">
        <v>25</v>
      </c>
      <c r="N11181" t="s">
        <v>16</v>
      </c>
      <c r="O11181" s="1">
        <v>44712</v>
      </c>
      <c r="P11181" s="7" t="str">
        <f t="shared" si="1049"/>
        <v>NO</v>
      </c>
      <c r="Q11181" t="b">
        <v>0</v>
      </c>
    </row>
    <row r="11182" spans="1:17" x14ac:dyDescent="0.3">
      <c r="A11182" t="s">
        <v>11429</v>
      </c>
      <c r="B11182" t="s">
        <v>89</v>
      </c>
      <c r="C11182" t="s">
        <v>32</v>
      </c>
      <c r="D11182" t="str">
        <f t="shared" si="1044"/>
        <v>Item_17_FOOD</v>
      </c>
      <c r="E11182" t="s">
        <v>498</v>
      </c>
      <c r="F11182" s="5">
        <f t="shared" si="1045"/>
        <v>29</v>
      </c>
      <c r="G11182">
        <v>29</v>
      </c>
      <c r="H11182">
        <f t="shared" si="1046"/>
        <v>4</v>
      </c>
      <c r="I11182">
        <v>4</v>
      </c>
      <c r="J11182" s="3">
        <f t="shared" si="1047"/>
        <v>116</v>
      </c>
      <c r="K11182">
        <v>116</v>
      </c>
      <c r="L11182" t="str">
        <f t="shared" si="1048"/>
        <v>Low</v>
      </c>
      <c r="M11182" t="s">
        <v>15</v>
      </c>
      <c r="N11182" t="s">
        <v>38</v>
      </c>
      <c r="O11182" s="1">
        <v>44946</v>
      </c>
      <c r="P11182" s="9" t="str">
        <f t="shared" si="1049"/>
        <v>N/A</v>
      </c>
    </row>
    <row r="11183" spans="1:17" x14ac:dyDescent="0.3">
      <c r="A11183" t="s">
        <v>11430</v>
      </c>
      <c r="B11183" t="s">
        <v>43</v>
      </c>
      <c r="C11183" t="s">
        <v>23</v>
      </c>
      <c r="D11183" s="2" t="str">
        <f t="shared" si="1044"/>
        <v>Unknown_Item</v>
      </c>
      <c r="F11183" s="5">
        <f t="shared" si="1045"/>
        <v>12.5</v>
      </c>
      <c r="G11183">
        <v>12.5</v>
      </c>
      <c r="H11183" s="2">
        <f t="shared" si="1046"/>
        <v>6</v>
      </c>
      <c r="J11183" s="4">
        <f t="shared" si="1047"/>
        <v>108.5</v>
      </c>
      <c r="L11183" t="str">
        <f t="shared" si="1048"/>
        <v>Low</v>
      </c>
      <c r="M11183" t="s">
        <v>48</v>
      </c>
      <c r="N11183" t="s">
        <v>38</v>
      </c>
      <c r="O11183" s="1">
        <v>44714</v>
      </c>
      <c r="P11183" s="9" t="str">
        <f t="shared" si="1049"/>
        <v>N/A</v>
      </c>
    </row>
    <row r="11184" spans="1:17" x14ac:dyDescent="0.3">
      <c r="A11184" t="s">
        <v>11431</v>
      </c>
      <c r="B11184" t="s">
        <v>89</v>
      </c>
      <c r="C11184" t="s">
        <v>130</v>
      </c>
      <c r="D11184" t="str">
        <f t="shared" si="1044"/>
        <v>Item_12_COMP</v>
      </c>
      <c r="E11184" t="s">
        <v>621</v>
      </c>
      <c r="F11184" s="5">
        <f t="shared" si="1045"/>
        <v>21.5</v>
      </c>
      <c r="G11184">
        <v>21.5</v>
      </c>
      <c r="H11184">
        <f t="shared" si="1046"/>
        <v>5</v>
      </c>
      <c r="I11184">
        <v>5</v>
      </c>
      <c r="J11184" s="3">
        <f t="shared" si="1047"/>
        <v>107.5</v>
      </c>
      <c r="K11184">
        <v>107.5</v>
      </c>
      <c r="L11184" t="str">
        <f t="shared" si="1048"/>
        <v>Low</v>
      </c>
      <c r="M11184" t="s">
        <v>48</v>
      </c>
      <c r="N11184" t="s">
        <v>38</v>
      </c>
      <c r="O11184" s="1">
        <v>45550</v>
      </c>
      <c r="P11184" s="7" t="str">
        <f t="shared" si="1049"/>
        <v>YES</v>
      </c>
      <c r="Q11184" t="b">
        <v>1</v>
      </c>
    </row>
    <row r="11185" spans="1:17" x14ac:dyDescent="0.3">
      <c r="A11185" t="s">
        <v>11432</v>
      </c>
      <c r="B11185" t="s">
        <v>31</v>
      </c>
      <c r="C11185" t="s">
        <v>41</v>
      </c>
      <c r="D11185" t="str">
        <f t="shared" si="1044"/>
        <v>Item_17_FURN</v>
      </c>
      <c r="E11185" t="s">
        <v>342</v>
      </c>
      <c r="F11185" s="5">
        <f t="shared" si="1045"/>
        <v>29</v>
      </c>
      <c r="G11185">
        <v>29</v>
      </c>
      <c r="H11185">
        <f t="shared" si="1046"/>
        <v>3</v>
      </c>
      <c r="I11185">
        <v>3</v>
      </c>
      <c r="J11185" s="3">
        <f t="shared" si="1047"/>
        <v>87</v>
      </c>
      <c r="K11185">
        <v>87</v>
      </c>
      <c r="L11185" t="str">
        <f t="shared" si="1048"/>
        <v>Low</v>
      </c>
      <c r="M11185" t="s">
        <v>48</v>
      </c>
      <c r="N11185" t="s">
        <v>16</v>
      </c>
      <c r="O11185" s="1">
        <v>45448</v>
      </c>
      <c r="P11185" s="7" t="str">
        <f t="shared" si="1049"/>
        <v>NO</v>
      </c>
      <c r="Q11185" t="b">
        <v>0</v>
      </c>
    </row>
    <row r="11186" spans="1:17" x14ac:dyDescent="0.3">
      <c r="A11186" t="s">
        <v>11433</v>
      </c>
      <c r="B11186" t="s">
        <v>31</v>
      </c>
      <c r="C11186" t="s">
        <v>28</v>
      </c>
      <c r="D11186" t="str">
        <f t="shared" si="1044"/>
        <v>Item_4_BEVE</v>
      </c>
      <c r="E11186" t="s">
        <v>174</v>
      </c>
      <c r="F11186" s="5">
        <f t="shared" si="1045"/>
        <v>9.5</v>
      </c>
      <c r="G11186">
        <v>9.5</v>
      </c>
      <c r="H11186">
        <f t="shared" si="1046"/>
        <v>6</v>
      </c>
      <c r="I11186">
        <v>6</v>
      </c>
      <c r="J11186" s="3">
        <f t="shared" si="1047"/>
        <v>57</v>
      </c>
      <c r="K11186">
        <v>57</v>
      </c>
      <c r="L11186" t="str">
        <f t="shared" si="1048"/>
        <v>Low</v>
      </c>
      <c r="M11186" t="s">
        <v>15</v>
      </c>
      <c r="N11186" t="s">
        <v>16</v>
      </c>
      <c r="O11186" s="1">
        <v>44671</v>
      </c>
      <c r="P11186" s="7" t="str">
        <f t="shared" si="1049"/>
        <v>NO</v>
      </c>
      <c r="Q11186" t="b">
        <v>0</v>
      </c>
    </row>
    <row r="11187" spans="1:17" x14ac:dyDescent="0.3">
      <c r="A11187" t="s">
        <v>11434</v>
      </c>
      <c r="B11187" t="s">
        <v>116</v>
      </c>
      <c r="C11187" t="s">
        <v>66</v>
      </c>
      <c r="D11187" s="2" t="str">
        <f t="shared" si="1044"/>
        <v>Unknown_Item</v>
      </c>
      <c r="F11187" s="6">
        <f t="shared" si="1045"/>
        <v>23.365911749958215</v>
      </c>
      <c r="H11187">
        <f t="shared" si="1046"/>
        <v>1</v>
      </c>
      <c r="I11187">
        <v>1</v>
      </c>
      <c r="J11187" s="3">
        <f t="shared" si="1047"/>
        <v>33.5</v>
      </c>
      <c r="K11187">
        <v>33.5</v>
      </c>
      <c r="L11187" t="str">
        <f t="shared" si="1048"/>
        <v>Low</v>
      </c>
      <c r="M11187" t="s">
        <v>25</v>
      </c>
      <c r="N11187" t="s">
        <v>16</v>
      </c>
      <c r="O11187" s="1">
        <v>45278</v>
      </c>
      <c r="P11187" s="9" t="str">
        <f t="shared" si="1049"/>
        <v>N/A</v>
      </c>
    </row>
    <row r="11188" spans="1:17" x14ac:dyDescent="0.3">
      <c r="A11188" t="s">
        <v>11435</v>
      </c>
      <c r="B11188" t="s">
        <v>22</v>
      </c>
      <c r="C11188" t="s">
        <v>23</v>
      </c>
      <c r="D11188" t="str">
        <f t="shared" si="1044"/>
        <v>Item_5_BUTC</v>
      </c>
      <c r="E11188" t="s">
        <v>551</v>
      </c>
      <c r="F11188" s="5">
        <f t="shared" si="1045"/>
        <v>11</v>
      </c>
      <c r="G11188">
        <v>11</v>
      </c>
      <c r="H11188">
        <f t="shared" si="1046"/>
        <v>1</v>
      </c>
      <c r="I11188">
        <v>1</v>
      </c>
      <c r="J11188" s="3">
        <f t="shared" si="1047"/>
        <v>11</v>
      </c>
      <c r="K11188">
        <v>11</v>
      </c>
      <c r="L11188" t="str">
        <f t="shared" si="1048"/>
        <v>Low</v>
      </c>
      <c r="M11188" t="s">
        <v>15</v>
      </c>
      <c r="N11188" t="s">
        <v>38</v>
      </c>
      <c r="O11188" s="1">
        <v>45397</v>
      </c>
      <c r="P11188" s="9" t="str">
        <f t="shared" si="1049"/>
        <v>N/A</v>
      </c>
    </row>
    <row r="11189" spans="1:17" x14ac:dyDescent="0.3">
      <c r="A11189" t="s">
        <v>11436</v>
      </c>
      <c r="B11189" t="s">
        <v>40</v>
      </c>
      <c r="C11189" t="s">
        <v>28</v>
      </c>
      <c r="D11189" t="str">
        <f t="shared" si="1044"/>
        <v>Item_22_BEVE</v>
      </c>
      <c r="E11189" t="s">
        <v>117</v>
      </c>
      <c r="F11189" s="5">
        <f t="shared" si="1045"/>
        <v>36.5</v>
      </c>
      <c r="G11189">
        <v>36.5</v>
      </c>
      <c r="H11189">
        <f t="shared" si="1046"/>
        <v>9</v>
      </c>
      <c r="I11189">
        <v>9</v>
      </c>
      <c r="J11189" s="3">
        <f t="shared" si="1047"/>
        <v>328.5</v>
      </c>
      <c r="K11189">
        <v>328.5</v>
      </c>
      <c r="L11189" t="str">
        <f t="shared" si="1048"/>
        <v>High</v>
      </c>
      <c r="M11189" t="s">
        <v>48</v>
      </c>
      <c r="N11189" t="s">
        <v>38</v>
      </c>
      <c r="O11189" s="1">
        <v>44574</v>
      </c>
      <c r="P11189" s="9" t="str">
        <f t="shared" si="1049"/>
        <v>N/A</v>
      </c>
    </row>
    <row r="11190" spans="1:17" x14ac:dyDescent="0.3">
      <c r="A11190" t="s">
        <v>11437</v>
      </c>
      <c r="B11190" t="s">
        <v>77</v>
      </c>
      <c r="C11190" t="s">
        <v>19</v>
      </c>
      <c r="D11190" t="str">
        <f t="shared" si="1044"/>
        <v>Item_3_MILK</v>
      </c>
      <c r="E11190" t="s">
        <v>284</v>
      </c>
      <c r="F11190" s="5">
        <f t="shared" si="1045"/>
        <v>8</v>
      </c>
      <c r="G11190">
        <v>8</v>
      </c>
      <c r="H11190">
        <f t="shared" si="1046"/>
        <v>10</v>
      </c>
      <c r="I11190">
        <v>10</v>
      </c>
      <c r="J11190" s="3">
        <f t="shared" si="1047"/>
        <v>80</v>
      </c>
      <c r="K11190">
        <v>80</v>
      </c>
      <c r="L11190" t="str">
        <f t="shared" si="1048"/>
        <v>Low</v>
      </c>
      <c r="M11190" t="s">
        <v>25</v>
      </c>
      <c r="N11190" t="s">
        <v>16</v>
      </c>
      <c r="O11190" s="1">
        <v>45608</v>
      </c>
      <c r="P11190" s="7" t="str">
        <f t="shared" si="1049"/>
        <v>NO</v>
      </c>
      <c r="Q11190" t="b">
        <v>0</v>
      </c>
    </row>
    <row r="11191" spans="1:17" x14ac:dyDescent="0.3">
      <c r="A11191" t="s">
        <v>11438</v>
      </c>
      <c r="B11191" t="s">
        <v>113</v>
      </c>
      <c r="C11191" t="s">
        <v>41</v>
      </c>
      <c r="D11191" t="str">
        <f t="shared" si="1044"/>
        <v>Item_25_FURN</v>
      </c>
      <c r="E11191" t="s">
        <v>87</v>
      </c>
      <c r="F11191" s="5">
        <f t="shared" si="1045"/>
        <v>41</v>
      </c>
      <c r="G11191">
        <v>41</v>
      </c>
      <c r="H11191">
        <f t="shared" si="1046"/>
        <v>7</v>
      </c>
      <c r="I11191">
        <v>7</v>
      </c>
      <c r="J11191" s="3">
        <f t="shared" si="1047"/>
        <v>287</v>
      </c>
      <c r="K11191">
        <v>287</v>
      </c>
      <c r="L11191" t="str">
        <f t="shared" si="1048"/>
        <v>Medium</v>
      </c>
      <c r="M11191" t="s">
        <v>48</v>
      </c>
      <c r="N11191" t="s">
        <v>16</v>
      </c>
      <c r="O11191" s="1">
        <v>44643</v>
      </c>
      <c r="P11191" s="7" t="str">
        <f t="shared" si="1049"/>
        <v>YES</v>
      </c>
      <c r="Q11191" t="b">
        <v>1</v>
      </c>
    </row>
    <row r="11192" spans="1:17" x14ac:dyDescent="0.3">
      <c r="A11192" t="s">
        <v>11439</v>
      </c>
      <c r="B11192" t="s">
        <v>123</v>
      </c>
      <c r="C11192" t="s">
        <v>66</v>
      </c>
      <c r="D11192" t="str">
        <f t="shared" si="1044"/>
        <v>Item_1_ELEC</v>
      </c>
      <c r="E11192" t="s">
        <v>358</v>
      </c>
      <c r="F11192" s="5">
        <f t="shared" si="1045"/>
        <v>5</v>
      </c>
      <c r="G11192">
        <v>5</v>
      </c>
      <c r="H11192">
        <f t="shared" si="1046"/>
        <v>8</v>
      </c>
      <c r="I11192">
        <v>8</v>
      </c>
      <c r="J11192" s="3">
        <f t="shared" si="1047"/>
        <v>40</v>
      </c>
      <c r="K11192">
        <v>40</v>
      </c>
      <c r="L11192" t="str">
        <f t="shared" si="1048"/>
        <v>Low</v>
      </c>
      <c r="M11192" t="s">
        <v>15</v>
      </c>
      <c r="N11192" t="s">
        <v>38</v>
      </c>
      <c r="O11192" s="1">
        <v>44893</v>
      </c>
      <c r="P11192" s="7" t="str">
        <f t="shared" si="1049"/>
        <v>NO</v>
      </c>
      <c r="Q11192" t="b">
        <v>0</v>
      </c>
    </row>
    <row r="11193" spans="1:17" x14ac:dyDescent="0.3">
      <c r="A11193" t="s">
        <v>11440</v>
      </c>
      <c r="B11193" t="s">
        <v>27</v>
      </c>
      <c r="C11193" t="s">
        <v>13</v>
      </c>
      <c r="D11193" t="str">
        <f t="shared" si="1044"/>
        <v>Item_8_PATI</v>
      </c>
      <c r="E11193" t="s">
        <v>520</v>
      </c>
      <c r="F11193" s="5">
        <f t="shared" si="1045"/>
        <v>15.5</v>
      </c>
      <c r="G11193">
        <v>15.5</v>
      </c>
      <c r="H11193">
        <f t="shared" si="1046"/>
        <v>8</v>
      </c>
      <c r="I11193">
        <v>8</v>
      </c>
      <c r="J11193" s="3">
        <f t="shared" si="1047"/>
        <v>124</v>
      </c>
      <c r="K11193">
        <v>124</v>
      </c>
      <c r="L11193" t="str">
        <f t="shared" si="1048"/>
        <v>Low</v>
      </c>
      <c r="M11193" t="s">
        <v>48</v>
      </c>
      <c r="N11193" t="s">
        <v>38</v>
      </c>
      <c r="O11193" s="1">
        <v>45361</v>
      </c>
      <c r="P11193" s="9" t="str">
        <f t="shared" si="1049"/>
        <v>N/A</v>
      </c>
    </row>
    <row r="11194" spans="1:17" x14ac:dyDescent="0.3">
      <c r="A11194" t="s">
        <v>11441</v>
      </c>
      <c r="B11194" t="s">
        <v>46</v>
      </c>
      <c r="C11194" t="s">
        <v>41</v>
      </c>
      <c r="D11194" t="str">
        <f t="shared" si="1044"/>
        <v>Item_24_FURN</v>
      </c>
      <c r="E11194" t="s">
        <v>199</v>
      </c>
      <c r="F11194" s="5">
        <f t="shared" si="1045"/>
        <v>39.5</v>
      </c>
      <c r="G11194">
        <v>39.5</v>
      </c>
      <c r="H11194">
        <f t="shared" si="1046"/>
        <v>5</v>
      </c>
      <c r="I11194">
        <v>5</v>
      </c>
      <c r="J11194" s="3">
        <f t="shared" si="1047"/>
        <v>197.5</v>
      </c>
      <c r="K11194">
        <v>197.5</v>
      </c>
      <c r="L11194" t="str">
        <f t="shared" si="1048"/>
        <v>Medium</v>
      </c>
      <c r="M11194" t="s">
        <v>15</v>
      </c>
      <c r="N11194" t="s">
        <v>38</v>
      </c>
      <c r="O11194" s="1">
        <v>45367</v>
      </c>
      <c r="P11194" s="7" t="str">
        <f t="shared" si="1049"/>
        <v>NO</v>
      </c>
      <c r="Q11194" t="b">
        <v>0</v>
      </c>
    </row>
    <row r="11195" spans="1:17" x14ac:dyDescent="0.3">
      <c r="A11195" t="s">
        <v>11442</v>
      </c>
      <c r="B11195" t="s">
        <v>43</v>
      </c>
      <c r="C11195" t="s">
        <v>13</v>
      </c>
      <c r="D11195" t="str">
        <f t="shared" si="1044"/>
        <v>Item_22_PATI</v>
      </c>
      <c r="E11195" t="s">
        <v>92</v>
      </c>
      <c r="F11195" s="5">
        <f t="shared" si="1045"/>
        <v>36.5</v>
      </c>
      <c r="G11195">
        <v>36.5</v>
      </c>
      <c r="H11195">
        <f t="shared" si="1046"/>
        <v>2</v>
      </c>
      <c r="I11195">
        <v>2</v>
      </c>
      <c r="J11195" s="3">
        <f t="shared" si="1047"/>
        <v>73</v>
      </c>
      <c r="K11195">
        <v>73</v>
      </c>
      <c r="L11195" t="str">
        <f t="shared" si="1048"/>
        <v>Low</v>
      </c>
      <c r="M11195" t="s">
        <v>25</v>
      </c>
      <c r="N11195" t="s">
        <v>16</v>
      </c>
      <c r="O11195" s="1">
        <v>45525</v>
      </c>
      <c r="P11195" s="9" t="str">
        <f t="shared" si="1049"/>
        <v>N/A</v>
      </c>
    </row>
    <row r="11196" spans="1:17" x14ac:dyDescent="0.3">
      <c r="A11196" t="s">
        <v>11443</v>
      </c>
      <c r="B11196" t="s">
        <v>22</v>
      </c>
      <c r="C11196" t="s">
        <v>23</v>
      </c>
      <c r="D11196" t="str">
        <f t="shared" si="1044"/>
        <v>Item_12_BUTC</v>
      </c>
      <c r="E11196" t="s">
        <v>24</v>
      </c>
      <c r="F11196" s="5">
        <f t="shared" si="1045"/>
        <v>21.5</v>
      </c>
      <c r="G11196">
        <v>21.5</v>
      </c>
      <c r="H11196">
        <f t="shared" si="1046"/>
        <v>5</v>
      </c>
      <c r="I11196">
        <v>5</v>
      </c>
      <c r="J11196" s="3">
        <f t="shared" si="1047"/>
        <v>107.5</v>
      </c>
      <c r="K11196">
        <v>107.5</v>
      </c>
      <c r="L11196" t="str">
        <f t="shared" si="1048"/>
        <v>Low</v>
      </c>
      <c r="M11196" t="s">
        <v>25</v>
      </c>
      <c r="N11196" t="s">
        <v>16</v>
      </c>
      <c r="O11196" s="1">
        <v>45303</v>
      </c>
      <c r="P11196" s="7" t="str">
        <f t="shared" si="1049"/>
        <v>NO</v>
      </c>
      <c r="Q11196" t="b">
        <v>0</v>
      </c>
    </row>
    <row r="11197" spans="1:17" x14ac:dyDescent="0.3">
      <c r="A11197" t="s">
        <v>11444</v>
      </c>
      <c r="B11197" t="s">
        <v>65</v>
      </c>
      <c r="C11197" t="s">
        <v>28</v>
      </c>
      <c r="D11197" s="2" t="str">
        <f t="shared" si="1044"/>
        <v>Unknown_Item</v>
      </c>
      <c r="F11197" s="6">
        <f t="shared" si="1045"/>
        <v>23.365911749958215</v>
      </c>
      <c r="H11197">
        <f t="shared" si="1046"/>
        <v>2</v>
      </c>
      <c r="I11197">
        <v>2</v>
      </c>
      <c r="J11197" s="3">
        <f t="shared" si="1047"/>
        <v>34</v>
      </c>
      <c r="K11197">
        <v>34</v>
      </c>
      <c r="L11197" t="str">
        <f t="shared" si="1048"/>
        <v>Low</v>
      </c>
      <c r="M11197" t="s">
        <v>48</v>
      </c>
      <c r="N11197" t="s">
        <v>38</v>
      </c>
      <c r="O11197" s="1">
        <v>45381</v>
      </c>
      <c r="P11197" s="7" t="str">
        <f t="shared" si="1049"/>
        <v>YES</v>
      </c>
      <c r="Q11197" t="b">
        <v>1</v>
      </c>
    </row>
    <row r="11198" spans="1:17" x14ac:dyDescent="0.3">
      <c r="A11198" t="s">
        <v>11445</v>
      </c>
      <c r="B11198" t="s">
        <v>65</v>
      </c>
      <c r="C11198" t="s">
        <v>13</v>
      </c>
      <c r="D11198" t="str">
        <f t="shared" si="1044"/>
        <v>Item_12_PATI</v>
      </c>
      <c r="E11198" t="s">
        <v>166</v>
      </c>
      <c r="F11198" s="5">
        <f t="shared" si="1045"/>
        <v>21.5</v>
      </c>
      <c r="G11198">
        <v>21.5</v>
      </c>
      <c r="H11198">
        <f t="shared" si="1046"/>
        <v>7</v>
      </c>
      <c r="I11198">
        <v>7</v>
      </c>
      <c r="J11198" s="3">
        <f t="shared" si="1047"/>
        <v>150.5</v>
      </c>
      <c r="K11198">
        <v>150.5</v>
      </c>
      <c r="L11198" t="str">
        <f t="shared" si="1048"/>
        <v>Medium</v>
      </c>
      <c r="M11198" t="s">
        <v>48</v>
      </c>
      <c r="N11198" t="s">
        <v>38</v>
      </c>
      <c r="O11198" s="1">
        <v>45428</v>
      </c>
      <c r="P11198" s="7" t="str">
        <f t="shared" si="1049"/>
        <v>YES</v>
      </c>
      <c r="Q11198" t="b">
        <v>1</v>
      </c>
    </row>
    <row r="11199" spans="1:17" x14ac:dyDescent="0.3">
      <c r="A11199" t="s">
        <v>11446</v>
      </c>
      <c r="B11199" t="s">
        <v>22</v>
      </c>
      <c r="C11199" t="s">
        <v>23</v>
      </c>
      <c r="D11199" t="str">
        <f t="shared" si="1044"/>
        <v>Item_4_BUTC</v>
      </c>
      <c r="E11199" t="s">
        <v>1165</v>
      </c>
      <c r="F11199" s="5">
        <f t="shared" si="1045"/>
        <v>9.5</v>
      </c>
      <c r="G11199">
        <v>9.5</v>
      </c>
      <c r="H11199">
        <f t="shared" si="1046"/>
        <v>6</v>
      </c>
      <c r="I11199">
        <v>6</v>
      </c>
      <c r="J11199" s="3">
        <f t="shared" si="1047"/>
        <v>57</v>
      </c>
      <c r="K11199">
        <v>57</v>
      </c>
      <c r="L11199" t="str">
        <f t="shared" si="1048"/>
        <v>Low</v>
      </c>
      <c r="M11199" t="s">
        <v>15</v>
      </c>
      <c r="N11199" t="s">
        <v>38</v>
      </c>
      <c r="O11199" s="1">
        <v>44751</v>
      </c>
      <c r="P11199" s="7" t="str">
        <f t="shared" si="1049"/>
        <v>YES</v>
      </c>
      <c r="Q11199" t="b">
        <v>1</v>
      </c>
    </row>
    <row r="11200" spans="1:17" x14ac:dyDescent="0.3">
      <c r="A11200" t="s">
        <v>11447</v>
      </c>
      <c r="B11200" t="s">
        <v>40</v>
      </c>
      <c r="C11200" t="s">
        <v>19</v>
      </c>
      <c r="D11200" t="str">
        <f t="shared" si="1044"/>
        <v>Item_11_MILK</v>
      </c>
      <c r="E11200" t="s">
        <v>287</v>
      </c>
      <c r="F11200" s="5">
        <f t="shared" si="1045"/>
        <v>20</v>
      </c>
      <c r="G11200">
        <v>20</v>
      </c>
      <c r="H11200">
        <f t="shared" si="1046"/>
        <v>10</v>
      </c>
      <c r="I11200">
        <v>10</v>
      </c>
      <c r="J11200" s="3">
        <f t="shared" si="1047"/>
        <v>200</v>
      </c>
      <c r="K11200">
        <v>200</v>
      </c>
      <c r="L11200" t="str">
        <f t="shared" si="1048"/>
        <v>Medium</v>
      </c>
      <c r="M11200" t="s">
        <v>48</v>
      </c>
      <c r="N11200" t="s">
        <v>38</v>
      </c>
      <c r="O11200" s="1">
        <v>44950</v>
      </c>
      <c r="P11200" s="7" t="str">
        <f t="shared" si="1049"/>
        <v>NO</v>
      </c>
      <c r="Q11200" t="b">
        <v>0</v>
      </c>
    </row>
    <row r="11201" spans="1:17" x14ac:dyDescent="0.3">
      <c r="A11201" t="s">
        <v>11448</v>
      </c>
      <c r="B11201" t="s">
        <v>18</v>
      </c>
      <c r="C11201" t="s">
        <v>23</v>
      </c>
      <c r="D11201" t="str">
        <f t="shared" si="1044"/>
        <v>Item_17_BUTC</v>
      </c>
      <c r="E11201" t="s">
        <v>470</v>
      </c>
      <c r="F11201" s="5">
        <f t="shared" si="1045"/>
        <v>29</v>
      </c>
      <c r="G11201">
        <v>29</v>
      </c>
      <c r="H11201">
        <f t="shared" si="1046"/>
        <v>5</v>
      </c>
      <c r="I11201">
        <v>5</v>
      </c>
      <c r="J11201" s="3">
        <f t="shared" si="1047"/>
        <v>145</v>
      </c>
      <c r="K11201">
        <v>145</v>
      </c>
      <c r="L11201" t="str">
        <f t="shared" si="1048"/>
        <v>Low</v>
      </c>
      <c r="M11201" t="s">
        <v>25</v>
      </c>
      <c r="N11201" t="s">
        <v>16</v>
      </c>
      <c r="O11201" s="1">
        <v>44895</v>
      </c>
      <c r="P11201" s="7" t="str">
        <f t="shared" si="1049"/>
        <v>YES</v>
      </c>
      <c r="Q11201" t="b">
        <v>1</v>
      </c>
    </row>
    <row r="11202" spans="1:17" x14ac:dyDescent="0.3">
      <c r="A11202" t="s">
        <v>11449</v>
      </c>
      <c r="B11202" t="s">
        <v>31</v>
      </c>
      <c r="C11202" t="s">
        <v>19</v>
      </c>
      <c r="D11202" t="str">
        <f t="shared" ref="D11202:D11265" si="1050">IF(TRIM(E11202)="","Unknown_Item","Item_"&amp;MID(E11202,6,FIND("_",E11202,6)-6)&amp;"_"&amp;UPPER(LEFT(C11202,4)))</f>
        <v>Item_4_MILK</v>
      </c>
      <c r="E11202" t="s">
        <v>210</v>
      </c>
      <c r="F11202" s="5">
        <f t="shared" ref="F11202:F11265" si="1051">IF(ISBLANK(G11202),AVERAGE($G$2:$G$12576),G11202)</f>
        <v>9.5</v>
      </c>
      <c r="G11202">
        <v>9.5</v>
      </c>
      <c r="H11202">
        <f t="shared" ref="H11202:H11265" si="1052">IF(ISBLANK(I11202),MEDIAN($I$2:$I$12576),I11202)</f>
        <v>3</v>
      </c>
      <c r="I11202">
        <v>3</v>
      </c>
      <c r="J11202" s="3">
        <f t="shared" ref="J11202:J11265" si="1053">IF(ISBLANK(K11202),MEDIAN($K$2:$K$12576),K11202)</f>
        <v>28.5</v>
      </c>
      <c r="K11202">
        <v>28.5</v>
      </c>
      <c r="L11202" t="str">
        <f t="shared" ref="L11202:L11265" si="1054">IF(J11202&gt;=300,"High",IF(J11202&gt;=150,"Medium","Low"))</f>
        <v>Low</v>
      </c>
      <c r="M11202" t="s">
        <v>15</v>
      </c>
      <c r="N11202" t="s">
        <v>38</v>
      </c>
      <c r="O11202" s="1">
        <v>45223</v>
      </c>
      <c r="P11202" s="7" t="str">
        <f t="shared" ref="P11202:P11265" si="1055">IF(ISBLANK(Q11202),"N/A",IF(Q11202=TRUE,"YES","NO"))</f>
        <v>YES</v>
      </c>
      <c r="Q11202" t="b">
        <v>1</v>
      </c>
    </row>
    <row r="11203" spans="1:17" x14ac:dyDescent="0.3">
      <c r="A11203" t="s">
        <v>11450</v>
      </c>
      <c r="B11203" t="s">
        <v>123</v>
      </c>
      <c r="C11203" t="s">
        <v>28</v>
      </c>
      <c r="D11203" t="str">
        <f t="shared" si="1050"/>
        <v>Item_3_BEVE</v>
      </c>
      <c r="E11203" t="s">
        <v>478</v>
      </c>
      <c r="F11203" s="5">
        <f t="shared" si="1051"/>
        <v>8</v>
      </c>
      <c r="G11203">
        <v>8</v>
      </c>
      <c r="H11203">
        <f t="shared" si="1052"/>
        <v>4</v>
      </c>
      <c r="I11203">
        <v>4</v>
      </c>
      <c r="J11203" s="3">
        <f t="shared" si="1053"/>
        <v>32</v>
      </c>
      <c r="K11203">
        <v>32</v>
      </c>
      <c r="L11203" t="str">
        <f t="shared" si="1054"/>
        <v>Low</v>
      </c>
      <c r="M11203" t="s">
        <v>48</v>
      </c>
      <c r="N11203" t="s">
        <v>16</v>
      </c>
      <c r="O11203" s="1">
        <v>45429</v>
      </c>
      <c r="P11203" s="7" t="str">
        <f t="shared" si="1055"/>
        <v>YES</v>
      </c>
      <c r="Q11203" t="b">
        <v>1</v>
      </c>
    </row>
    <row r="11204" spans="1:17" x14ac:dyDescent="0.3">
      <c r="A11204" t="s">
        <v>11451</v>
      </c>
      <c r="B11204" t="s">
        <v>100</v>
      </c>
      <c r="C11204" t="s">
        <v>130</v>
      </c>
      <c r="D11204" t="str">
        <f t="shared" si="1050"/>
        <v>Item_14_COMP</v>
      </c>
      <c r="E11204" t="s">
        <v>320</v>
      </c>
      <c r="F11204" s="5">
        <f t="shared" si="1051"/>
        <v>24.5</v>
      </c>
      <c r="G11204">
        <v>24.5</v>
      </c>
      <c r="H11204">
        <f t="shared" si="1052"/>
        <v>2</v>
      </c>
      <c r="I11204">
        <v>2</v>
      </c>
      <c r="J11204" s="3">
        <f t="shared" si="1053"/>
        <v>49</v>
      </c>
      <c r="K11204">
        <v>49</v>
      </c>
      <c r="L11204" t="str">
        <f t="shared" si="1054"/>
        <v>Low</v>
      </c>
      <c r="M11204" t="s">
        <v>48</v>
      </c>
      <c r="N11204" t="s">
        <v>38</v>
      </c>
      <c r="O11204" s="1">
        <v>44729</v>
      </c>
      <c r="P11204" s="7" t="str">
        <f t="shared" si="1055"/>
        <v>YES</v>
      </c>
      <c r="Q11204" t="b">
        <v>1</v>
      </c>
    </row>
    <row r="11205" spans="1:17" x14ac:dyDescent="0.3">
      <c r="A11205" t="s">
        <v>11452</v>
      </c>
      <c r="B11205" t="s">
        <v>69</v>
      </c>
      <c r="C11205" t="s">
        <v>28</v>
      </c>
      <c r="D11205" t="str">
        <f t="shared" si="1050"/>
        <v>Item_3_BEVE</v>
      </c>
      <c r="E11205" t="s">
        <v>478</v>
      </c>
      <c r="F11205" s="5">
        <f t="shared" si="1051"/>
        <v>8</v>
      </c>
      <c r="G11205">
        <v>8</v>
      </c>
      <c r="H11205">
        <f t="shared" si="1052"/>
        <v>9</v>
      </c>
      <c r="I11205">
        <v>9</v>
      </c>
      <c r="J11205" s="3">
        <f t="shared" si="1053"/>
        <v>72</v>
      </c>
      <c r="K11205">
        <v>72</v>
      </c>
      <c r="L11205" t="str">
        <f t="shared" si="1054"/>
        <v>Low</v>
      </c>
      <c r="M11205" t="s">
        <v>48</v>
      </c>
      <c r="N11205" t="s">
        <v>16</v>
      </c>
      <c r="O11205" s="1">
        <v>44794</v>
      </c>
      <c r="P11205" s="7" t="str">
        <f t="shared" si="1055"/>
        <v>YES</v>
      </c>
      <c r="Q11205" t="b">
        <v>1</v>
      </c>
    </row>
    <row r="11206" spans="1:17" x14ac:dyDescent="0.3">
      <c r="A11206" t="s">
        <v>11453</v>
      </c>
      <c r="B11206" t="s">
        <v>18</v>
      </c>
      <c r="C11206" t="s">
        <v>66</v>
      </c>
      <c r="D11206" t="str">
        <f t="shared" si="1050"/>
        <v>Item_25_ELEC</v>
      </c>
      <c r="E11206" t="s">
        <v>420</v>
      </c>
      <c r="F11206" s="5">
        <f t="shared" si="1051"/>
        <v>41</v>
      </c>
      <c r="G11206">
        <v>41</v>
      </c>
      <c r="H11206">
        <f t="shared" si="1052"/>
        <v>6</v>
      </c>
      <c r="I11206">
        <v>6</v>
      </c>
      <c r="J11206" s="3">
        <f t="shared" si="1053"/>
        <v>246</v>
      </c>
      <c r="K11206">
        <v>246</v>
      </c>
      <c r="L11206" t="str">
        <f t="shared" si="1054"/>
        <v>Medium</v>
      </c>
      <c r="M11206" t="s">
        <v>15</v>
      </c>
      <c r="N11206" t="s">
        <v>38</v>
      </c>
      <c r="O11206" s="1">
        <v>44959</v>
      </c>
      <c r="P11206" s="7" t="str">
        <f t="shared" si="1055"/>
        <v>YES</v>
      </c>
      <c r="Q11206" t="b">
        <v>1</v>
      </c>
    </row>
    <row r="11207" spans="1:17" x14ac:dyDescent="0.3">
      <c r="A11207" t="s">
        <v>11454</v>
      </c>
      <c r="B11207" t="s">
        <v>55</v>
      </c>
      <c r="C11207" t="s">
        <v>130</v>
      </c>
      <c r="D11207" t="str">
        <f t="shared" si="1050"/>
        <v>Item_6_COMP</v>
      </c>
      <c r="E11207" t="s">
        <v>293</v>
      </c>
      <c r="F11207" s="5">
        <f t="shared" si="1051"/>
        <v>12.5</v>
      </c>
      <c r="G11207">
        <v>12.5</v>
      </c>
      <c r="H11207">
        <f t="shared" si="1052"/>
        <v>3</v>
      </c>
      <c r="I11207">
        <v>3</v>
      </c>
      <c r="J11207" s="3">
        <f t="shared" si="1053"/>
        <v>37.5</v>
      </c>
      <c r="K11207">
        <v>37.5</v>
      </c>
      <c r="L11207" t="str">
        <f t="shared" si="1054"/>
        <v>Low</v>
      </c>
      <c r="M11207" t="s">
        <v>25</v>
      </c>
      <c r="N11207" t="s">
        <v>38</v>
      </c>
      <c r="O11207" s="1">
        <v>45388</v>
      </c>
      <c r="P11207" s="7" t="str">
        <f t="shared" si="1055"/>
        <v>YES</v>
      </c>
      <c r="Q11207" t="b">
        <v>1</v>
      </c>
    </row>
    <row r="11208" spans="1:17" x14ac:dyDescent="0.3">
      <c r="A11208" t="s">
        <v>11455</v>
      </c>
      <c r="B11208" t="s">
        <v>74</v>
      </c>
      <c r="C11208" t="s">
        <v>13</v>
      </c>
      <c r="D11208" t="str">
        <f t="shared" si="1050"/>
        <v>Item_8_PATI</v>
      </c>
      <c r="E11208" t="s">
        <v>520</v>
      </c>
      <c r="F11208" s="5">
        <f t="shared" si="1051"/>
        <v>15.5</v>
      </c>
      <c r="G11208">
        <v>15.5</v>
      </c>
      <c r="H11208">
        <f t="shared" si="1052"/>
        <v>9</v>
      </c>
      <c r="I11208">
        <v>9</v>
      </c>
      <c r="J11208" s="3">
        <f t="shared" si="1053"/>
        <v>139.5</v>
      </c>
      <c r="K11208">
        <v>139.5</v>
      </c>
      <c r="L11208" t="str">
        <f t="shared" si="1054"/>
        <v>Low</v>
      </c>
      <c r="M11208" t="s">
        <v>15</v>
      </c>
      <c r="N11208" t="s">
        <v>38</v>
      </c>
      <c r="O11208" s="1">
        <v>44867</v>
      </c>
      <c r="P11208" s="7" t="str">
        <f t="shared" si="1055"/>
        <v>YES</v>
      </c>
      <c r="Q11208" t="b">
        <v>1</v>
      </c>
    </row>
    <row r="11209" spans="1:17" x14ac:dyDescent="0.3">
      <c r="A11209" t="s">
        <v>11456</v>
      </c>
      <c r="B11209" t="s">
        <v>46</v>
      </c>
      <c r="C11209" t="s">
        <v>19</v>
      </c>
      <c r="D11209" t="str">
        <f t="shared" si="1050"/>
        <v>Item_17_MILK</v>
      </c>
      <c r="E11209" t="s">
        <v>20</v>
      </c>
      <c r="F11209" s="5">
        <f t="shared" si="1051"/>
        <v>29</v>
      </c>
      <c r="G11209">
        <v>29</v>
      </c>
      <c r="H11209">
        <f t="shared" si="1052"/>
        <v>4</v>
      </c>
      <c r="I11209">
        <v>4</v>
      </c>
      <c r="J11209" s="3">
        <f t="shared" si="1053"/>
        <v>116</v>
      </c>
      <c r="K11209">
        <v>116</v>
      </c>
      <c r="L11209" t="str">
        <f t="shared" si="1054"/>
        <v>Low</v>
      </c>
      <c r="M11209" t="s">
        <v>48</v>
      </c>
      <c r="N11209" t="s">
        <v>38</v>
      </c>
      <c r="O11209" s="1">
        <v>45485</v>
      </c>
      <c r="P11209" s="7" t="str">
        <f t="shared" si="1055"/>
        <v>NO</v>
      </c>
      <c r="Q11209" t="b">
        <v>0</v>
      </c>
    </row>
    <row r="11210" spans="1:17" x14ac:dyDescent="0.3">
      <c r="A11210" t="s">
        <v>11457</v>
      </c>
      <c r="B11210" t="s">
        <v>31</v>
      </c>
      <c r="C11210" t="s">
        <v>32</v>
      </c>
      <c r="D11210" t="str">
        <f t="shared" si="1050"/>
        <v>Item_18_FOOD</v>
      </c>
      <c r="E11210" t="s">
        <v>170</v>
      </c>
      <c r="F11210" s="5">
        <f t="shared" si="1051"/>
        <v>30.5</v>
      </c>
      <c r="G11210">
        <v>30.5</v>
      </c>
      <c r="H11210">
        <f t="shared" si="1052"/>
        <v>4</v>
      </c>
      <c r="I11210">
        <v>4</v>
      </c>
      <c r="J11210" s="3">
        <f t="shared" si="1053"/>
        <v>122</v>
      </c>
      <c r="K11210">
        <v>122</v>
      </c>
      <c r="L11210" t="str">
        <f t="shared" si="1054"/>
        <v>Low</v>
      </c>
      <c r="M11210" t="s">
        <v>48</v>
      </c>
      <c r="N11210" t="s">
        <v>38</v>
      </c>
      <c r="O11210" s="1">
        <v>44626</v>
      </c>
      <c r="P11210" s="7" t="str">
        <f t="shared" si="1055"/>
        <v>YES</v>
      </c>
      <c r="Q11210" t="b">
        <v>1</v>
      </c>
    </row>
    <row r="11211" spans="1:17" x14ac:dyDescent="0.3">
      <c r="A11211" t="s">
        <v>11458</v>
      </c>
      <c r="B11211" t="s">
        <v>74</v>
      </c>
      <c r="C11211" t="s">
        <v>66</v>
      </c>
      <c r="D11211" t="str">
        <f t="shared" si="1050"/>
        <v>Item_13_ELEC</v>
      </c>
      <c r="E11211" t="s">
        <v>67</v>
      </c>
      <c r="F11211" s="5">
        <f t="shared" si="1051"/>
        <v>23</v>
      </c>
      <c r="G11211">
        <v>23</v>
      </c>
      <c r="H11211">
        <f t="shared" si="1052"/>
        <v>9</v>
      </c>
      <c r="I11211">
        <v>9</v>
      </c>
      <c r="J11211" s="3">
        <f t="shared" si="1053"/>
        <v>207</v>
      </c>
      <c r="K11211">
        <v>207</v>
      </c>
      <c r="L11211" t="str">
        <f t="shared" si="1054"/>
        <v>Medium</v>
      </c>
      <c r="M11211" t="s">
        <v>15</v>
      </c>
      <c r="N11211" t="s">
        <v>16</v>
      </c>
      <c r="O11211" s="1">
        <v>44765</v>
      </c>
      <c r="P11211" s="7" t="str">
        <f t="shared" si="1055"/>
        <v>YES</v>
      </c>
      <c r="Q11211" t="b">
        <v>1</v>
      </c>
    </row>
    <row r="11212" spans="1:17" x14ac:dyDescent="0.3">
      <c r="A11212" t="s">
        <v>11459</v>
      </c>
      <c r="B11212" t="s">
        <v>69</v>
      </c>
      <c r="C11212" t="s">
        <v>13</v>
      </c>
      <c r="D11212" t="str">
        <f t="shared" si="1050"/>
        <v>Item_6_PATI</v>
      </c>
      <c r="E11212" t="s">
        <v>96</v>
      </c>
      <c r="F11212" s="5">
        <f t="shared" si="1051"/>
        <v>12.5</v>
      </c>
      <c r="G11212">
        <v>12.5</v>
      </c>
      <c r="H11212">
        <f t="shared" si="1052"/>
        <v>2</v>
      </c>
      <c r="I11212">
        <v>2</v>
      </c>
      <c r="J11212" s="3">
        <f t="shared" si="1053"/>
        <v>25</v>
      </c>
      <c r="K11212">
        <v>25</v>
      </c>
      <c r="L11212" t="str">
        <f t="shared" si="1054"/>
        <v>Low</v>
      </c>
      <c r="M11212" t="s">
        <v>25</v>
      </c>
      <c r="N11212" t="s">
        <v>16</v>
      </c>
      <c r="O11212" s="1">
        <v>45466</v>
      </c>
      <c r="P11212" s="7" t="str">
        <f t="shared" si="1055"/>
        <v>YES</v>
      </c>
      <c r="Q11212" t="b">
        <v>1</v>
      </c>
    </row>
    <row r="11213" spans="1:17" x14ac:dyDescent="0.3">
      <c r="A11213" t="s">
        <v>11460</v>
      </c>
      <c r="B11213" t="s">
        <v>116</v>
      </c>
      <c r="C11213" t="s">
        <v>23</v>
      </c>
      <c r="D11213" t="str">
        <f t="shared" si="1050"/>
        <v>Item_15_BUTC</v>
      </c>
      <c r="E11213" t="s">
        <v>1239</v>
      </c>
      <c r="F11213" s="5">
        <f t="shared" si="1051"/>
        <v>26</v>
      </c>
      <c r="G11213">
        <v>26</v>
      </c>
      <c r="H11213">
        <f t="shared" si="1052"/>
        <v>1</v>
      </c>
      <c r="I11213">
        <v>1</v>
      </c>
      <c r="J11213" s="3">
        <f t="shared" si="1053"/>
        <v>26</v>
      </c>
      <c r="K11213">
        <v>26</v>
      </c>
      <c r="L11213" t="str">
        <f t="shared" si="1054"/>
        <v>Low</v>
      </c>
      <c r="M11213" t="s">
        <v>15</v>
      </c>
      <c r="N11213" t="s">
        <v>16</v>
      </c>
      <c r="O11213" s="1">
        <v>44642</v>
      </c>
      <c r="P11213" s="7" t="str">
        <f t="shared" si="1055"/>
        <v>YES</v>
      </c>
      <c r="Q11213" t="b">
        <v>1</v>
      </c>
    </row>
    <row r="11214" spans="1:17" x14ac:dyDescent="0.3">
      <c r="A11214" t="s">
        <v>11461</v>
      </c>
      <c r="B11214" t="s">
        <v>98</v>
      </c>
      <c r="C11214" t="s">
        <v>130</v>
      </c>
      <c r="D11214" t="str">
        <f t="shared" si="1050"/>
        <v>Item_18_COMP</v>
      </c>
      <c r="E11214" t="s">
        <v>326</v>
      </c>
      <c r="F11214" s="5">
        <f t="shared" si="1051"/>
        <v>30.5</v>
      </c>
      <c r="G11214">
        <v>30.5</v>
      </c>
      <c r="H11214">
        <f t="shared" si="1052"/>
        <v>1</v>
      </c>
      <c r="I11214">
        <v>1</v>
      </c>
      <c r="J11214" s="3">
        <f t="shared" si="1053"/>
        <v>30.5</v>
      </c>
      <c r="K11214">
        <v>30.5</v>
      </c>
      <c r="L11214" t="str">
        <f t="shared" si="1054"/>
        <v>Low</v>
      </c>
      <c r="M11214" t="s">
        <v>25</v>
      </c>
      <c r="N11214" t="s">
        <v>38</v>
      </c>
      <c r="O11214" s="1">
        <v>45085</v>
      </c>
      <c r="P11214" s="7" t="str">
        <f t="shared" si="1055"/>
        <v>NO</v>
      </c>
      <c r="Q11214" t="b">
        <v>0</v>
      </c>
    </row>
    <row r="11215" spans="1:17" x14ac:dyDescent="0.3">
      <c r="A11215" t="s">
        <v>11462</v>
      </c>
      <c r="B11215" t="s">
        <v>116</v>
      </c>
      <c r="C11215" t="s">
        <v>23</v>
      </c>
      <c r="D11215" t="str">
        <f t="shared" si="1050"/>
        <v>Item_18_BUTC</v>
      </c>
      <c r="E11215" t="s">
        <v>277</v>
      </c>
      <c r="F11215" s="5">
        <f t="shared" si="1051"/>
        <v>30.5</v>
      </c>
      <c r="G11215">
        <v>30.5</v>
      </c>
      <c r="H11215">
        <f t="shared" si="1052"/>
        <v>8</v>
      </c>
      <c r="I11215">
        <v>8</v>
      </c>
      <c r="J11215" s="3">
        <f t="shared" si="1053"/>
        <v>244</v>
      </c>
      <c r="K11215">
        <v>244</v>
      </c>
      <c r="L11215" t="str">
        <f t="shared" si="1054"/>
        <v>Medium</v>
      </c>
      <c r="M11215" t="s">
        <v>48</v>
      </c>
      <c r="N11215" t="s">
        <v>16</v>
      </c>
      <c r="O11215" s="1">
        <v>45573</v>
      </c>
      <c r="P11215" s="7" t="str">
        <f t="shared" si="1055"/>
        <v>NO</v>
      </c>
      <c r="Q11215" t="b">
        <v>0</v>
      </c>
    </row>
    <row r="11216" spans="1:17" x14ac:dyDescent="0.3">
      <c r="A11216" t="s">
        <v>11463</v>
      </c>
      <c r="B11216" t="s">
        <v>31</v>
      </c>
      <c r="C11216" t="s">
        <v>19</v>
      </c>
      <c r="D11216" t="str">
        <f t="shared" si="1050"/>
        <v>Item_6_MILK</v>
      </c>
      <c r="E11216" t="s">
        <v>152</v>
      </c>
      <c r="F11216" s="5">
        <f t="shared" si="1051"/>
        <v>12.5</v>
      </c>
      <c r="G11216">
        <v>12.5</v>
      </c>
      <c r="H11216">
        <f t="shared" si="1052"/>
        <v>2</v>
      </c>
      <c r="I11216">
        <v>2</v>
      </c>
      <c r="J11216" s="3">
        <f t="shared" si="1053"/>
        <v>25</v>
      </c>
      <c r="K11216">
        <v>25</v>
      </c>
      <c r="L11216" t="str">
        <f t="shared" si="1054"/>
        <v>Low</v>
      </c>
      <c r="M11216" t="s">
        <v>25</v>
      </c>
      <c r="N11216" t="s">
        <v>16</v>
      </c>
      <c r="O11216" s="1">
        <v>44614</v>
      </c>
      <c r="P11216" s="9" t="str">
        <f t="shared" si="1055"/>
        <v>N/A</v>
      </c>
    </row>
    <row r="11217" spans="1:17" x14ac:dyDescent="0.3">
      <c r="A11217" t="s">
        <v>11464</v>
      </c>
      <c r="B11217" t="s">
        <v>168</v>
      </c>
      <c r="C11217" t="s">
        <v>13</v>
      </c>
      <c r="D11217" t="str">
        <f t="shared" si="1050"/>
        <v>Item_11_PATI</v>
      </c>
      <c r="E11217" t="s">
        <v>133</v>
      </c>
      <c r="F11217" s="5">
        <f t="shared" si="1051"/>
        <v>20</v>
      </c>
      <c r="G11217">
        <v>20</v>
      </c>
      <c r="H11217">
        <f t="shared" si="1052"/>
        <v>9</v>
      </c>
      <c r="I11217">
        <v>9</v>
      </c>
      <c r="J11217" s="3">
        <f t="shared" si="1053"/>
        <v>180</v>
      </c>
      <c r="K11217">
        <v>180</v>
      </c>
      <c r="L11217" t="str">
        <f t="shared" si="1054"/>
        <v>Medium</v>
      </c>
      <c r="M11217" t="s">
        <v>48</v>
      </c>
      <c r="N11217" t="s">
        <v>38</v>
      </c>
      <c r="O11217" s="1">
        <v>45009</v>
      </c>
      <c r="P11217" s="9" t="str">
        <f t="shared" si="1055"/>
        <v>N/A</v>
      </c>
    </row>
    <row r="11218" spans="1:17" x14ac:dyDescent="0.3">
      <c r="A11218" t="s">
        <v>11465</v>
      </c>
      <c r="B11218" t="s">
        <v>69</v>
      </c>
      <c r="C11218" t="s">
        <v>19</v>
      </c>
      <c r="D11218" t="str">
        <f t="shared" si="1050"/>
        <v>Item_24_MILK</v>
      </c>
      <c r="E11218" t="s">
        <v>273</v>
      </c>
      <c r="F11218" s="5">
        <f t="shared" si="1051"/>
        <v>39.5</v>
      </c>
      <c r="G11218">
        <v>39.5</v>
      </c>
      <c r="H11218">
        <f t="shared" si="1052"/>
        <v>6</v>
      </c>
      <c r="I11218">
        <v>6</v>
      </c>
      <c r="J11218" s="3">
        <f t="shared" si="1053"/>
        <v>237</v>
      </c>
      <c r="K11218">
        <v>237</v>
      </c>
      <c r="L11218" t="str">
        <f t="shared" si="1054"/>
        <v>Medium</v>
      </c>
      <c r="M11218" t="s">
        <v>25</v>
      </c>
      <c r="N11218" t="s">
        <v>38</v>
      </c>
      <c r="O11218" s="1">
        <v>45307</v>
      </c>
      <c r="P11218" s="7" t="str">
        <f t="shared" si="1055"/>
        <v>YES</v>
      </c>
      <c r="Q11218" t="b">
        <v>1</v>
      </c>
    </row>
    <row r="11219" spans="1:17" x14ac:dyDescent="0.3">
      <c r="A11219" t="s">
        <v>11466</v>
      </c>
      <c r="B11219" t="s">
        <v>40</v>
      </c>
      <c r="C11219" t="s">
        <v>66</v>
      </c>
      <c r="D11219" t="str">
        <f t="shared" si="1050"/>
        <v>Item_7_ELEC</v>
      </c>
      <c r="E11219" t="s">
        <v>312</v>
      </c>
      <c r="F11219" s="5">
        <f t="shared" si="1051"/>
        <v>14</v>
      </c>
      <c r="G11219">
        <v>14</v>
      </c>
      <c r="H11219">
        <f t="shared" si="1052"/>
        <v>6</v>
      </c>
      <c r="I11219">
        <v>6</v>
      </c>
      <c r="J11219" s="3">
        <f t="shared" si="1053"/>
        <v>84</v>
      </c>
      <c r="K11219">
        <v>84</v>
      </c>
      <c r="L11219" t="str">
        <f t="shared" si="1054"/>
        <v>Low</v>
      </c>
      <c r="M11219" t="s">
        <v>48</v>
      </c>
      <c r="N11219" t="s">
        <v>38</v>
      </c>
      <c r="O11219" s="1">
        <v>45253</v>
      </c>
      <c r="P11219" s="7" t="str">
        <f t="shared" si="1055"/>
        <v>YES</v>
      </c>
      <c r="Q11219" t="b">
        <v>1</v>
      </c>
    </row>
    <row r="11220" spans="1:17" x14ac:dyDescent="0.3">
      <c r="A11220" t="s">
        <v>11467</v>
      </c>
      <c r="B11220" t="s">
        <v>123</v>
      </c>
      <c r="C11220" t="s">
        <v>130</v>
      </c>
      <c r="D11220" t="str">
        <f t="shared" si="1050"/>
        <v>Item_25_COMP</v>
      </c>
      <c r="E11220" t="s">
        <v>225</v>
      </c>
      <c r="F11220" s="5">
        <f t="shared" si="1051"/>
        <v>41</v>
      </c>
      <c r="G11220">
        <v>41</v>
      </c>
      <c r="H11220">
        <f t="shared" si="1052"/>
        <v>9</v>
      </c>
      <c r="I11220">
        <v>9</v>
      </c>
      <c r="J11220" s="3">
        <f t="shared" si="1053"/>
        <v>369</v>
      </c>
      <c r="K11220">
        <v>369</v>
      </c>
      <c r="L11220" t="str">
        <f t="shared" si="1054"/>
        <v>High</v>
      </c>
      <c r="M11220" t="s">
        <v>25</v>
      </c>
      <c r="N11220" t="s">
        <v>38</v>
      </c>
      <c r="O11220" s="1">
        <v>45463</v>
      </c>
      <c r="P11220" s="7" t="str">
        <f t="shared" si="1055"/>
        <v>YES</v>
      </c>
      <c r="Q11220" t="b">
        <v>1</v>
      </c>
    </row>
    <row r="11221" spans="1:17" x14ac:dyDescent="0.3">
      <c r="A11221" t="s">
        <v>11468</v>
      </c>
      <c r="B11221" t="s">
        <v>74</v>
      </c>
      <c r="C11221" t="s">
        <v>13</v>
      </c>
      <c r="D11221" t="str">
        <f t="shared" si="1050"/>
        <v>Item_12_PATI</v>
      </c>
      <c r="E11221" t="s">
        <v>166</v>
      </c>
      <c r="F11221" s="5">
        <f t="shared" si="1051"/>
        <v>21.5</v>
      </c>
      <c r="G11221">
        <v>21.5</v>
      </c>
      <c r="H11221">
        <f t="shared" si="1052"/>
        <v>1</v>
      </c>
      <c r="I11221">
        <v>1</v>
      </c>
      <c r="J11221" s="3">
        <f t="shared" si="1053"/>
        <v>21.5</v>
      </c>
      <c r="K11221">
        <v>21.5</v>
      </c>
      <c r="L11221" t="str">
        <f t="shared" si="1054"/>
        <v>Low</v>
      </c>
      <c r="M11221" t="s">
        <v>25</v>
      </c>
      <c r="N11221" t="s">
        <v>16</v>
      </c>
      <c r="O11221" s="1">
        <v>45264</v>
      </c>
      <c r="P11221" s="9" t="str">
        <f t="shared" si="1055"/>
        <v>N/A</v>
      </c>
    </row>
    <row r="11222" spans="1:17" x14ac:dyDescent="0.3">
      <c r="A11222" t="s">
        <v>11469</v>
      </c>
      <c r="B11222" t="s">
        <v>46</v>
      </c>
      <c r="C11222" t="s">
        <v>130</v>
      </c>
      <c r="D11222" t="str">
        <f t="shared" si="1050"/>
        <v>Item_23_COMP</v>
      </c>
      <c r="E11222" t="s">
        <v>744</v>
      </c>
      <c r="F11222" s="5">
        <f t="shared" si="1051"/>
        <v>38</v>
      </c>
      <c r="G11222">
        <v>38</v>
      </c>
      <c r="H11222">
        <f t="shared" si="1052"/>
        <v>4</v>
      </c>
      <c r="I11222">
        <v>4</v>
      </c>
      <c r="J11222" s="3">
        <f t="shared" si="1053"/>
        <v>152</v>
      </c>
      <c r="K11222">
        <v>152</v>
      </c>
      <c r="L11222" t="str">
        <f t="shared" si="1054"/>
        <v>Medium</v>
      </c>
      <c r="M11222" t="s">
        <v>15</v>
      </c>
      <c r="N11222" t="s">
        <v>16</v>
      </c>
      <c r="O11222" s="1">
        <v>45659</v>
      </c>
      <c r="P11222" s="9" t="str">
        <f t="shared" si="1055"/>
        <v>N/A</v>
      </c>
    </row>
    <row r="11223" spans="1:17" x14ac:dyDescent="0.3">
      <c r="A11223" t="s">
        <v>11470</v>
      </c>
      <c r="B11223" t="s">
        <v>84</v>
      </c>
      <c r="C11223" t="s">
        <v>41</v>
      </c>
      <c r="D11223" t="str">
        <f t="shared" si="1050"/>
        <v>Item_23_FURN</v>
      </c>
      <c r="E11223" t="s">
        <v>144</v>
      </c>
      <c r="F11223" s="5">
        <f t="shared" si="1051"/>
        <v>38</v>
      </c>
      <c r="G11223">
        <v>38</v>
      </c>
      <c r="H11223">
        <f t="shared" si="1052"/>
        <v>7</v>
      </c>
      <c r="I11223">
        <v>7</v>
      </c>
      <c r="J11223" s="3">
        <f t="shared" si="1053"/>
        <v>266</v>
      </c>
      <c r="K11223">
        <v>266</v>
      </c>
      <c r="L11223" t="str">
        <f t="shared" si="1054"/>
        <v>Medium</v>
      </c>
      <c r="M11223" t="s">
        <v>25</v>
      </c>
      <c r="N11223" t="s">
        <v>38</v>
      </c>
      <c r="O11223" s="1">
        <v>44571</v>
      </c>
      <c r="P11223" s="7" t="str">
        <f t="shared" si="1055"/>
        <v>YES</v>
      </c>
      <c r="Q11223" t="b">
        <v>1</v>
      </c>
    </row>
    <row r="11224" spans="1:17" x14ac:dyDescent="0.3">
      <c r="A11224" t="s">
        <v>11471</v>
      </c>
      <c r="B11224" t="s">
        <v>55</v>
      </c>
      <c r="C11224" t="s">
        <v>23</v>
      </c>
      <c r="D11224" t="str">
        <f t="shared" si="1050"/>
        <v>Item_13_BUTC</v>
      </c>
      <c r="E11224" t="s">
        <v>306</v>
      </c>
      <c r="F11224" s="5">
        <f t="shared" si="1051"/>
        <v>23</v>
      </c>
      <c r="G11224">
        <v>23</v>
      </c>
      <c r="H11224">
        <f t="shared" si="1052"/>
        <v>10</v>
      </c>
      <c r="I11224">
        <v>10</v>
      </c>
      <c r="J11224" s="3">
        <f t="shared" si="1053"/>
        <v>230</v>
      </c>
      <c r="K11224">
        <v>230</v>
      </c>
      <c r="L11224" t="str">
        <f t="shared" si="1054"/>
        <v>Medium</v>
      </c>
      <c r="M11224" t="s">
        <v>15</v>
      </c>
      <c r="N11224" t="s">
        <v>16</v>
      </c>
      <c r="O11224" s="1">
        <v>44979</v>
      </c>
      <c r="P11224" s="9" t="str">
        <f t="shared" si="1055"/>
        <v>N/A</v>
      </c>
    </row>
    <row r="11225" spans="1:17" x14ac:dyDescent="0.3">
      <c r="A11225" t="s">
        <v>11472</v>
      </c>
      <c r="B11225" t="s">
        <v>108</v>
      </c>
      <c r="C11225" t="s">
        <v>13</v>
      </c>
      <c r="D11225" t="str">
        <f t="shared" si="1050"/>
        <v>Item_15_PATI</v>
      </c>
      <c r="E11225" t="s">
        <v>455</v>
      </c>
      <c r="F11225" s="5">
        <f t="shared" si="1051"/>
        <v>26</v>
      </c>
      <c r="G11225">
        <v>26</v>
      </c>
      <c r="H11225">
        <f t="shared" si="1052"/>
        <v>8</v>
      </c>
      <c r="I11225">
        <v>8</v>
      </c>
      <c r="J11225" s="3">
        <f t="shared" si="1053"/>
        <v>208</v>
      </c>
      <c r="K11225">
        <v>208</v>
      </c>
      <c r="L11225" t="str">
        <f t="shared" si="1054"/>
        <v>Medium</v>
      </c>
      <c r="M11225" t="s">
        <v>25</v>
      </c>
      <c r="N11225" t="s">
        <v>16</v>
      </c>
      <c r="O11225" s="1">
        <v>44573</v>
      </c>
      <c r="P11225" s="7" t="str">
        <f t="shared" si="1055"/>
        <v>NO</v>
      </c>
      <c r="Q11225" t="b">
        <v>0</v>
      </c>
    </row>
    <row r="11226" spans="1:17" x14ac:dyDescent="0.3">
      <c r="A11226" t="s">
        <v>11473</v>
      </c>
      <c r="B11226" t="s">
        <v>74</v>
      </c>
      <c r="C11226" t="s">
        <v>13</v>
      </c>
      <c r="D11226" t="str">
        <f t="shared" si="1050"/>
        <v>Item_17_PATI</v>
      </c>
      <c r="E11226" t="s">
        <v>61</v>
      </c>
      <c r="F11226" s="5">
        <f t="shared" si="1051"/>
        <v>29</v>
      </c>
      <c r="G11226">
        <v>29</v>
      </c>
      <c r="H11226">
        <f t="shared" si="1052"/>
        <v>4</v>
      </c>
      <c r="I11226">
        <v>4</v>
      </c>
      <c r="J11226" s="3">
        <f t="shared" si="1053"/>
        <v>116</v>
      </c>
      <c r="K11226">
        <v>116</v>
      </c>
      <c r="L11226" t="str">
        <f t="shared" si="1054"/>
        <v>Low</v>
      </c>
      <c r="M11226" t="s">
        <v>15</v>
      </c>
      <c r="N11226" t="s">
        <v>16</v>
      </c>
      <c r="O11226" s="1">
        <v>45567</v>
      </c>
      <c r="P11226" s="9" t="str">
        <f t="shared" si="1055"/>
        <v>N/A</v>
      </c>
    </row>
    <row r="11227" spans="1:17" x14ac:dyDescent="0.3">
      <c r="A11227" t="s">
        <v>11474</v>
      </c>
      <c r="B11227" t="s">
        <v>65</v>
      </c>
      <c r="C11227" t="s">
        <v>66</v>
      </c>
      <c r="D11227" t="str">
        <f t="shared" si="1050"/>
        <v>Item_5_ELEC</v>
      </c>
      <c r="E11227" t="s">
        <v>464</v>
      </c>
      <c r="F11227" s="5">
        <f t="shared" si="1051"/>
        <v>11</v>
      </c>
      <c r="G11227">
        <v>11</v>
      </c>
      <c r="H11227">
        <f t="shared" si="1052"/>
        <v>8</v>
      </c>
      <c r="I11227">
        <v>8</v>
      </c>
      <c r="J11227" s="3">
        <f t="shared" si="1053"/>
        <v>88</v>
      </c>
      <c r="K11227">
        <v>88</v>
      </c>
      <c r="L11227" t="str">
        <f t="shared" si="1054"/>
        <v>Low</v>
      </c>
      <c r="M11227" t="s">
        <v>25</v>
      </c>
      <c r="N11227" t="s">
        <v>16</v>
      </c>
      <c r="O11227" s="1">
        <v>45434</v>
      </c>
      <c r="P11227" s="7" t="str">
        <f t="shared" si="1055"/>
        <v>YES</v>
      </c>
      <c r="Q11227" t="b">
        <v>1</v>
      </c>
    </row>
    <row r="11228" spans="1:17" x14ac:dyDescent="0.3">
      <c r="A11228" t="s">
        <v>11475</v>
      </c>
      <c r="B11228" t="s">
        <v>36</v>
      </c>
      <c r="C11228" t="s">
        <v>28</v>
      </c>
      <c r="D11228" t="str">
        <f t="shared" si="1050"/>
        <v>Item_17_BEVE</v>
      </c>
      <c r="E11228" t="s">
        <v>570</v>
      </c>
      <c r="F11228" s="5">
        <f t="shared" si="1051"/>
        <v>29</v>
      </c>
      <c r="G11228">
        <v>29</v>
      </c>
      <c r="H11228">
        <f t="shared" si="1052"/>
        <v>10</v>
      </c>
      <c r="I11228">
        <v>10</v>
      </c>
      <c r="J11228" s="3">
        <f t="shared" si="1053"/>
        <v>290</v>
      </c>
      <c r="K11228">
        <v>290</v>
      </c>
      <c r="L11228" t="str">
        <f t="shared" si="1054"/>
        <v>Medium</v>
      </c>
      <c r="M11228" t="s">
        <v>48</v>
      </c>
      <c r="N11228" t="s">
        <v>16</v>
      </c>
      <c r="O11228" s="1">
        <v>45056</v>
      </c>
      <c r="P11228" s="7" t="str">
        <f t="shared" si="1055"/>
        <v>NO</v>
      </c>
      <c r="Q11228" t="b">
        <v>0</v>
      </c>
    </row>
    <row r="11229" spans="1:17" x14ac:dyDescent="0.3">
      <c r="A11229" t="s">
        <v>11476</v>
      </c>
      <c r="B11229" t="s">
        <v>31</v>
      </c>
      <c r="C11229" t="s">
        <v>130</v>
      </c>
      <c r="D11229" t="str">
        <f t="shared" si="1050"/>
        <v>Item_14_COMP</v>
      </c>
      <c r="E11229" t="s">
        <v>320</v>
      </c>
      <c r="F11229" s="5">
        <f t="shared" si="1051"/>
        <v>24.5</v>
      </c>
      <c r="G11229">
        <v>24.5</v>
      </c>
      <c r="H11229">
        <f t="shared" si="1052"/>
        <v>2</v>
      </c>
      <c r="I11229">
        <v>2</v>
      </c>
      <c r="J11229" s="3">
        <f t="shared" si="1053"/>
        <v>49</v>
      </c>
      <c r="K11229">
        <v>49</v>
      </c>
      <c r="L11229" t="str">
        <f t="shared" si="1054"/>
        <v>Low</v>
      </c>
      <c r="M11229" t="s">
        <v>48</v>
      </c>
      <c r="N11229" t="s">
        <v>16</v>
      </c>
      <c r="O11229" s="1">
        <v>45416</v>
      </c>
      <c r="P11229" s="7" t="str">
        <f t="shared" si="1055"/>
        <v>NO</v>
      </c>
      <c r="Q11229" t="b">
        <v>0</v>
      </c>
    </row>
    <row r="11230" spans="1:17" x14ac:dyDescent="0.3">
      <c r="A11230" t="s">
        <v>11477</v>
      </c>
      <c r="B11230" t="s">
        <v>98</v>
      </c>
      <c r="C11230" t="s">
        <v>28</v>
      </c>
      <c r="D11230" t="str">
        <f t="shared" si="1050"/>
        <v>Item_17_BEVE</v>
      </c>
      <c r="E11230" t="s">
        <v>570</v>
      </c>
      <c r="F11230" s="5">
        <f t="shared" si="1051"/>
        <v>29</v>
      </c>
      <c r="G11230">
        <v>29</v>
      </c>
      <c r="H11230">
        <f t="shared" si="1052"/>
        <v>4</v>
      </c>
      <c r="I11230">
        <v>4</v>
      </c>
      <c r="J11230" s="3">
        <f t="shared" si="1053"/>
        <v>116</v>
      </c>
      <c r="K11230">
        <v>116</v>
      </c>
      <c r="L11230" t="str">
        <f t="shared" si="1054"/>
        <v>Low</v>
      </c>
      <c r="M11230" t="s">
        <v>48</v>
      </c>
      <c r="N11230" t="s">
        <v>38</v>
      </c>
      <c r="O11230" s="1">
        <v>45353</v>
      </c>
      <c r="P11230" s="7" t="str">
        <f t="shared" si="1055"/>
        <v>NO</v>
      </c>
      <c r="Q11230" t="b">
        <v>0</v>
      </c>
    </row>
    <row r="11231" spans="1:17" x14ac:dyDescent="0.3">
      <c r="A11231" t="s">
        <v>11478</v>
      </c>
      <c r="B11231" t="s">
        <v>168</v>
      </c>
      <c r="C11231" t="s">
        <v>130</v>
      </c>
      <c r="D11231" t="str">
        <f t="shared" si="1050"/>
        <v>Item_5_COMP</v>
      </c>
      <c r="E11231" t="s">
        <v>139</v>
      </c>
      <c r="F11231" s="5">
        <f t="shared" si="1051"/>
        <v>11</v>
      </c>
      <c r="G11231">
        <v>11</v>
      </c>
      <c r="H11231">
        <f t="shared" si="1052"/>
        <v>5</v>
      </c>
      <c r="I11231">
        <v>5</v>
      </c>
      <c r="J11231" s="3">
        <f t="shared" si="1053"/>
        <v>55</v>
      </c>
      <c r="K11231">
        <v>55</v>
      </c>
      <c r="L11231" t="str">
        <f t="shared" si="1054"/>
        <v>Low</v>
      </c>
      <c r="M11231" t="s">
        <v>48</v>
      </c>
      <c r="N11231" t="s">
        <v>38</v>
      </c>
      <c r="O11231" s="1">
        <v>44889</v>
      </c>
      <c r="P11231" s="9" t="str">
        <f t="shared" si="1055"/>
        <v>N/A</v>
      </c>
    </row>
    <row r="11232" spans="1:17" x14ac:dyDescent="0.3">
      <c r="A11232" t="s">
        <v>11479</v>
      </c>
      <c r="B11232" t="s">
        <v>84</v>
      </c>
      <c r="C11232" t="s">
        <v>41</v>
      </c>
      <c r="D11232" t="str">
        <f t="shared" si="1050"/>
        <v>Item_18_FURN</v>
      </c>
      <c r="E11232" t="s">
        <v>1119</v>
      </c>
      <c r="F11232" s="5">
        <f t="shared" si="1051"/>
        <v>30.5</v>
      </c>
      <c r="G11232">
        <v>30.5</v>
      </c>
      <c r="H11232">
        <f t="shared" si="1052"/>
        <v>8</v>
      </c>
      <c r="I11232">
        <v>8</v>
      </c>
      <c r="J11232" s="3">
        <f t="shared" si="1053"/>
        <v>244</v>
      </c>
      <c r="K11232">
        <v>244</v>
      </c>
      <c r="L11232" t="str">
        <f t="shared" si="1054"/>
        <v>Medium</v>
      </c>
      <c r="M11232" t="s">
        <v>48</v>
      </c>
      <c r="N11232" t="s">
        <v>16</v>
      </c>
      <c r="O11232" s="1">
        <v>44696</v>
      </c>
      <c r="P11232" s="7" t="str">
        <f t="shared" si="1055"/>
        <v>YES</v>
      </c>
      <c r="Q11232" t="b">
        <v>1</v>
      </c>
    </row>
    <row r="11233" spans="1:17" x14ac:dyDescent="0.3">
      <c r="A11233" t="s">
        <v>11480</v>
      </c>
      <c r="B11233" t="s">
        <v>31</v>
      </c>
      <c r="C11233" t="s">
        <v>19</v>
      </c>
      <c r="D11233" t="str">
        <f t="shared" si="1050"/>
        <v>Item_8_MILK</v>
      </c>
      <c r="E11233" t="s">
        <v>201</v>
      </c>
      <c r="F11233" s="5">
        <f t="shared" si="1051"/>
        <v>15.5</v>
      </c>
      <c r="G11233">
        <v>15.5</v>
      </c>
      <c r="H11233">
        <f t="shared" si="1052"/>
        <v>4</v>
      </c>
      <c r="I11233">
        <v>4</v>
      </c>
      <c r="J11233" s="3">
        <f t="shared" si="1053"/>
        <v>62</v>
      </c>
      <c r="K11233">
        <v>62</v>
      </c>
      <c r="L11233" t="str">
        <f t="shared" si="1054"/>
        <v>Low</v>
      </c>
      <c r="M11233" t="s">
        <v>48</v>
      </c>
      <c r="N11233" t="s">
        <v>38</v>
      </c>
      <c r="O11233" s="1">
        <v>45595</v>
      </c>
      <c r="P11233" s="9" t="str">
        <f t="shared" si="1055"/>
        <v>N/A</v>
      </c>
    </row>
    <row r="11234" spans="1:17" x14ac:dyDescent="0.3">
      <c r="A11234" t="s">
        <v>11481</v>
      </c>
      <c r="B11234" t="s">
        <v>69</v>
      </c>
      <c r="C11234" t="s">
        <v>13</v>
      </c>
      <c r="D11234" t="str">
        <f t="shared" si="1050"/>
        <v>Item_22_PATI</v>
      </c>
      <c r="E11234" t="s">
        <v>92</v>
      </c>
      <c r="F11234" s="5">
        <f t="shared" si="1051"/>
        <v>36.5</v>
      </c>
      <c r="G11234">
        <v>36.5</v>
      </c>
      <c r="H11234">
        <f t="shared" si="1052"/>
        <v>7</v>
      </c>
      <c r="I11234">
        <v>7</v>
      </c>
      <c r="J11234" s="3">
        <f t="shared" si="1053"/>
        <v>255.5</v>
      </c>
      <c r="K11234">
        <v>255.5</v>
      </c>
      <c r="L11234" t="str">
        <f t="shared" si="1054"/>
        <v>Medium</v>
      </c>
      <c r="M11234" t="s">
        <v>48</v>
      </c>
      <c r="N11234" t="s">
        <v>16</v>
      </c>
      <c r="O11234" s="1">
        <v>45639</v>
      </c>
      <c r="P11234" s="7" t="str">
        <f t="shared" si="1055"/>
        <v>YES</v>
      </c>
      <c r="Q11234" t="b">
        <v>1</v>
      </c>
    </row>
    <row r="11235" spans="1:17" x14ac:dyDescent="0.3">
      <c r="A11235" t="s">
        <v>11482</v>
      </c>
      <c r="B11235" t="s">
        <v>113</v>
      </c>
      <c r="C11235" t="s">
        <v>130</v>
      </c>
      <c r="D11235" t="str">
        <f t="shared" si="1050"/>
        <v>Item_18_COMP</v>
      </c>
      <c r="E11235" t="s">
        <v>326</v>
      </c>
      <c r="F11235" s="5">
        <f t="shared" si="1051"/>
        <v>30.5</v>
      </c>
      <c r="G11235">
        <v>30.5</v>
      </c>
      <c r="H11235">
        <f t="shared" si="1052"/>
        <v>5</v>
      </c>
      <c r="I11235">
        <v>5</v>
      </c>
      <c r="J11235" s="3">
        <f t="shared" si="1053"/>
        <v>152.5</v>
      </c>
      <c r="K11235">
        <v>152.5</v>
      </c>
      <c r="L11235" t="str">
        <f t="shared" si="1054"/>
        <v>Medium</v>
      </c>
      <c r="M11235" t="s">
        <v>25</v>
      </c>
      <c r="N11235" t="s">
        <v>38</v>
      </c>
      <c r="O11235" s="1">
        <v>44975</v>
      </c>
      <c r="P11235" s="9" t="str">
        <f t="shared" si="1055"/>
        <v>N/A</v>
      </c>
    </row>
    <row r="11236" spans="1:17" x14ac:dyDescent="0.3">
      <c r="A11236" t="s">
        <v>11483</v>
      </c>
      <c r="B11236" t="s">
        <v>43</v>
      </c>
      <c r="C11236" t="s">
        <v>28</v>
      </c>
      <c r="D11236" t="str">
        <f t="shared" si="1050"/>
        <v>Item_20_BEVE</v>
      </c>
      <c r="E11236" t="s">
        <v>258</v>
      </c>
      <c r="F11236" s="5">
        <f t="shared" si="1051"/>
        <v>33.5</v>
      </c>
      <c r="G11236">
        <v>33.5</v>
      </c>
      <c r="H11236">
        <f t="shared" si="1052"/>
        <v>1</v>
      </c>
      <c r="I11236">
        <v>1</v>
      </c>
      <c r="J11236" s="3">
        <f t="shared" si="1053"/>
        <v>33.5</v>
      </c>
      <c r="K11236">
        <v>33.5</v>
      </c>
      <c r="L11236" t="str">
        <f t="shared" si="1054"/>
        <v>Low</v>
      </c>
      <c r="M11236" t="s">
        <v>15</v>
      </c>
      <c r="N11236" t="s">
        <v>16</v>
      </c>
      <c r="O11236" s="1">
        <v>44648</v>
      </c>
      <c r="P11236" s="7" t="str">
        <f t="shared" si="1055"/>
        <v>NO</v>
      </c>
      <c r="Q11236" t="b">
        <v>0</v>
      </c>
    </row>
    <row r="11237" spans="1:17" x14ac:dyDescent="0.3">
      <c r="A11237" t="s">
        <v>11484</v>
      </c>
      <c r="B11237" t="s">
        <v>12</v>
      </c>
      <c r="C11237" t="s">
        <v>28</v>
      </c>
      <c r="D11237" t="str">
        <f t="shared" si="1050"/>
        <v>Item_16_BEVE</v>
      </c>
      <c r="E11237" t="s">
        <v>29</v>
      </c>
      <c r="F11237" s="5">
        <f t="shared" si="1051"/>
        <v>27.5</v>
      </c>
      <c r="G11237">
        <v>27.5</v>
      </c>
      <c r="H11237">
        <f t="shared" si="1052"/>
        <v>5</v>
      </c>
      <c r="I11237">
        <v>5</v>
      </c>
      <c r="J11237" s="3">
        <f t="shared" si="1053"/>
        <v>137.5</v>
      </c>
      <c r="K11237">
        <v>137.5</v>
      </c>
      <c r="L11237" t="str">
        <f t="shared" si="1054"/>
        <v>Low</v>
      </c>
      <c r="M11237" t="s">
        <v>15</v>
      </c>
      <c r="N11237" t="s">
        <v>16</v>
      </c>
      <c r="O11237" s="1">
        <v>44773</v>
      </c>
      <c r="P11237" s="7" t="str">
        <f t="shared" si="1055"/>
        <v>YES</v>
      </c>
      <c r="Q11237" t="b">
        <v>1</v>
      </c>
    </row>
    <row r="11238" spans="1:17" x14ac:dyDescent="0.3">
      <c r="A11238" t="s">
        <v>11485</v>
      </c>
      <c r="B11238" t="s">
        <v>84</v>
      </c>
      <c r="C11238" t="s">
        <v>66</v>
      </c>
      <c r="D11238" s="2" t="str">
        <f t="shared" si="1050"/>
        <v>Unknown_Item</v>
      </c>
      <c r="F11238" s="6">
        <f t="shared" si="1051"/>
        <v>23.365911749958215</v>
      </c>
      <c r="H11238">
        <f t="shared" si="1052"/>
        <v>9</v>
      </c>
      <c r="I11238">
        <v>9</v>
      </c>
      <c r="J11238" s="3">
        <f t="shared" si="1053"/>
        <v>112.5</v>
      </c>
      <c r="K11238">
        <v>112.5</v>
      </c>
      <c r="L11238" t="str">
        <f t="shared" si="1054"/>
        <v>Low</v>
      </c>
      <c r="M11238" t="s">
        <v>48</v>
      </c>
      <c r="N11238" t="s">
        <v>16</v>
      </c>
      <c r="O11238" s="1">
        <v>45033</v>
      </c>
      <c r="P11238" s="7" t="str">
        <f t="shared" si="1055"/>
        <v>NO</v>
      </c>
      <c r="Q11238" t="b">
        <v>0</v>
      </c>
    </row>
    <row r="11239" spans="1:17" x14ac:dyDescent="0.3">
      <c r="A11239" t="s">
        <v>11486</v>
      </c>
      <c r="B11239" t="s">
        <v>168</v>
      </c>
      <c r="C11239" t="s">
        <v>32</v>
      </c>
      <c r="D11239" s="2" t="str">
        <f t="shared" si="1050"/>
        <v>Unknown_Item</v>
      </c>
      <c r="F11239" s="5">
        <f t="shared" si="1051"/>
        <v>23</v>
      </c>
      <c r="G11239">
        <v>23</v>
      </c>
      <c r="H11239" s="2">
        <f t="shared" si="1052"/>
        <v>6</v>
      </c>
      <c r="J11239" s="4">
        <f t="shared" si="1053"/>
        <v>108.5</v>
      </c>
      <c r="L11239" t="str">
        <f t="shared" si="1054"/>
        <v>Low</v>
      </c>
      <c r="M11239" t="s">
        <v>48</v>
      </c>
      <c r="N11239" t="s">
        <v>38</v>
      </c>
      <c r="O11239" s="1">
        <v>44702</v>
      </c>
      <c r="P11239" s="7" t="str">
        <f t="shared" si="1055"/>
        <v>YES</v>
      </c>
      <c r="Q11239" t="b">
        <v>1</v>
      </c>
    </row>
    <row r="11240" spans="1:17" x14ac:dyDescent="0.3">
      <c r="A11240" t="s">
        <v>11487</v>
      </c>
      <c r="B11240" t="s">
        <v>18</v>
      </c>
      <c r="C11240" t="s">
        <v>13</v>
      </c>
      <c r="D11240" t="str">
        <f t="shared" si="1050"/>
        <v>Item_4_PATI</v>
      </c>
      <c r="E11240" t="s">
        <v>207</v>
      </c>
      <c r="F11240" s="5">
        <f t="shared" si="1051"/>
        <v>9.5</v>
      </c>
      <c r="G11240">
        <v>9.5</v>
      </c>
      <c r="H11240">
        <f t="shared" si="1052"/>
        <v>5</v>
      </c>
      <c r="I11240">
        <v>5</v>
      </c>
      <c r="J11240" s="3">
        <f t="shared" si="1053"/>
        <v>47.5</v>
      </c>
      <c r="K11240">
        <v>47.5</v>
      </c>
      <c r="L11240" t="str">
        <f t="shared" si="1054"/>
        <v>Low</v>
      </c>
      <c r="M11240" t="s">
        <v>48</v>
      </c>
      <c r="N11240" t="s">
        <v>38</v>
      </c>
      <c r="O11240" s="1">
        <v>44813</v>
      </c>
      <c r="P11240" s="7" t="str">
        <f t="shared" si="1055"/>
        <v>NO</v>
      </c>
      <c r="Q11240" t="b">
        <v>0</v>
      </c>
    </row>
    <row r="11241" spans="1:17" x14ac:dyDescent="0.3">
      <c r="A11241" t="s">
        <v>11488</v>
      </c>
      <c r="B11241" t="s">
        <v>108</v>
      </c>
      <c r="C11241" t="s">
        <v>32</v>
      </c>
      <c r="D11241" t="str">
        <f t="shared" si="1050"/>
        <v>Item_9_FOOD</v>
      </c>
      <c r="E11241" t="s">
        <v>237</v>
      </c>
      <c r="F11241" s="5">
        <f t="shared" si="1051"/>
        <v>17</v>
      </c>
      <c r="G11241">
        <v>17</v>
      </c>
      <c r="H11241">
        <f t="shared" si="1052"/>
        <v>2</v>
      </c>
      <c r="I11241">
        <v>2</v>
      </c>
      <c r="J11241" s="3">
        <f t="shared" si="1053"/>
        <v>34</v>
      </c>
      <c r="K11241">
        <v>34</v>
      </c>
      <c r="L11241" t="str">
        <f t="shared" si="1054"/>
        <v>Low</v>
      </c>
      <c r="M11241" t="s">
        <v>48</v>
      </c>
      <c r="N11241" t="s">
        <v>38</v>
      </c>
      <c r="O11241" s="1">
        <v>44744</v>
      </c>
      <c r="P11241" s="7" t="str">
        <f t="shared" si="1055"/>
        <v>YES</v>
      </c>
      <c r="Q11241" t="b">
        <v>1</v>
      </c>
    </row>
    <row r="11242" spans="1:17" x14ac:dyDescent="0.3">
      <c r="A11242" t="s">
        <v>11489</v>
      </c>
      <c r="B11242" t="s">
        <v>27</v>
      </c>
      <c r="C11242" t="s">
        <v>28</v>
      </c>
      <c r="D11242" t="str">
        <f t="shared" si="1050"/>
        <v>Item_19_BEVE</v>
      </c>
      <c r="E11242" t="s">
        <v>256</v>
      </c>
      <c r="F11242" s="5">
        <f t="shared" si="1051"/>
        <v>32</v>
      </c>
      <c r="G11242">
        <v>32</v>
      </c>
      <c r="H11242">
        <f t="shared" si="1052"/>
        <v>10</v>
      </c>
      <c r="I11242">
        <v>10</v>
      </c>
      <c r="J11242" s="3">
        <f t="shared" si="1053"/>
        <v>320</v>
      </c>
      <c r="K11242">
        <v>320</v>
      </c>
      <c r="L11242" t="str">
        <f t="shared" si="1054"/>
        <v>High</v>
      </c>
      <c r="M11242" t="s">
        <v>15</v>
      </c>
      <c r="N11242" t="s">
        <v>16</v>
      </c>
      <c r="O11242" s="1">
        <v>45637</v>
      </c>
      <c r="P11242" s="7" t="str">
        <f t="shared" si="1055"/>
        <v>NO</v>
      </c>
      <c r="Q11242" t="b">
        <v>0</v>
      </c>
    </row>
    <row r="11243" spans="1:17" x14ac:dyDescent="0.3">
      <c r="A11243" t="s">
        <v>11490</v>
      </c>
      <c r="B11243" t="s">
        <v>63</v>
      </c>
      <c r="C11243" t="s">
        <v>41</v>
      </c>
      <c r="D11243" t="str">
        <f t="shared" si="1050"/>
        <v>Item_11_FURN</v>
      </c>
      <c r="E11243" t="s">
        <v>190</v>
      </c>
      <c r="F11243" s="5">
        <f t="shared" si="1051"/>
        <v>20</v>
      </c>
      <c r="G11243">
        <v>20</v>
      </c>
      <c r="H11243">
        <f t="shared" si="1052"/>
        <v>10</v>
      </c>
      <c r="I11243">
        <v>10</v>
      </c>
      <c r="J11243" s="3">
        <f t="shared" si="1053"/>
        <v>200</v>
      </c>
      <c r="K11243">
        <v>200</v>
      </c>
      <c r="L11243" t="str">
        <f t="shared" si="1054"/>
        <v>Medium</v>
      </c>
      <c r="M11243" t="s">
        <v>15</v>
      </c>
      <c r="N11243" t="s">
        <v>38</v>
      </c>
      <c r="O11243" s="1">
        <v>45108</v>
      </c>
      <c r="P11243" s="9" t="str">
        <f t="shared" si="1055"/>
        <v>N/A</v>
      </c>
    </row>
    <row r="11244" spans="1:17" x14ac:dyDescent="0.3">
      <c r="A11244" t="s">
        <v>11491</v>
      </c>
      <c r="B11244" t="s">
        <v>84</v>
      </c>
      <c r="C11244" t="s">
        <v>19</v>
      </c>
      <c r="D11244" s="2" t="str">
        <f t="shared" si="1050"/>
        <v>Unknown_Item</v>
      </c>
      <c r="F11244" s="5">
        <f t="shared" si="1051"/>
        <v>27.5</v>
      </c>
      <c r="G11244">
        <v>27.5</v>
      </c>
      <c r="H11244" s="2">
        <f t="shared" si="1052"/>
        <v>6</v>
      </c>
      <c r="J11244" s="4">
        <f t="shared" si="1053"/>
        <v>108.5</v>
      </c>
      <c r="L11244" t="str">
        <f t="shared" si="1054"/>
        <v>Low</v>
      </c>
      <c r="M11244" t="s">
        <v>25</v>
      </c>
      <c r="N11244" t="s">
        <v>16</v>
      </c>
      <c r="O11244" s="1">
        <v>45119</v>
      </c>
      <c r="P11244" s="9" t="str">
        <f t="shared" si="1055"/>
        <v>N/A</v>
      </c>
    </row>
    <row r="11245" spans="1:17" x14ac:dyDescent="0.3">
      <c r="A11245" t="s">
        <v>11492</v>
      </c>
      <c r="B11245" t="s">
        <v>22</v>
      </c>
      <c r="C11245" t="s">
        <v>13</v>
      </c>
      <c r="D11245" t="str">
        <f t="shared" si="1050"/>
        <v>Item_5_PATI</v>
      </c>
      <c r="E11245" t="s">
        <v>656</v>
      </c>
      <c r="F11245" s="5">
        <f t="shared" si="1051"/>
        <v>11</v>
      </c>
      <c r="G11245">
        <v>11</v>
      </c>
      <c r="H11245">
        <f t="shared" si="1052"/>
        <v>4</v>
      </c>
      <c r="I11245">
        <v>4</v>
      </c>
      <c r="J11245" s="3">
        <f t="shared" si="1053"/>
        <v>44</v>
      </c>
      <c r="K11245">
        <v>44</v>
      </c>
      <c r="L11245" t="str">
        <f t="shared" si="1054"/>
        <v>Low</v>
      </c>
      <c r="M11245" t="s">
        <v>15</v>
      </c>
      <c r="N11245" t="s">
        <v>38</v>
      </c>
      <c r="O11245" s="1">
        <v>45652</v>
      </c>
      <c r="P11245" s="7" t="str">
        <f t="shared" si="1055"/>
        <v>NO</v>
      </c>
      <c r="Q11245" t="b">
        <v>0</v>
      </c>
    </row>
    <row r="11246" spans="1:17" x14ac:dyDescent="0.3">
      <c r="A11246" t="s">
        <v>11493</v>
      </c>
      <c r="B11246" t="s">
        <v>27</v>
      </c>
      <c r="C11246" t="s">
        <v>23</v>
      </c>
      <c r="D11246" t="str">
        <f t="shared" si="1050"/>
        <v>Item_22_BUTC</v>
      </c>
      <c r="E11246" t="s">
        <v>47</v>
      </c>
      <c r="F11246" s="5">
        <f t="shared" si="1051"/>
        <v>36.5</v>
      </c>
      <c r="G11246">
        <v>36.5</v>
      </c>
      <c r="H11246">
        <f t="shared" si="1052"/>
        <v>10</v>
      </c>
      <c r="I11246">
        <v>10</v>
      </c>
      <c r="J11246" s="3">
        <f t="shared" si="1053"/>
        <v>365</v>
      </c>
      <c r="K11246">
        <v>365</v>
      </c>
      <c r="L11246" t="str">
        <f t="shared" si="1054"/>
        <v>High</v>
      </c>
      <c r="M11246" t="s">
        <v>48</v>
      </c>
      <c r="N11246" t="s">
        <v>38</v>
      </c>
      <c r="O11246" s="1">
        <v>45254</v>
      </c>
      <c r="P11246" s="7" t="str">
        <f t="shared" si="1055"/>
        <v>NO</v>
      </c>
      <c r="Q11246" t="b">
        <v>0</v>
      </c>
    </row>
    <row r="11247" spans="1:17" x14ac:dyDescent="0.3">
      <c r="A11247" t="s">
        <v>11494</v>
      </c>
      <c r="B11247" t="s">
        <v>40</v>
      </c>
      <c r="C11247" t="s">
        <v>66</v>
      </c>
      <c r="D11247" t="str">
        <f t="shared" si="1050"/>
        <v>Item_13_ELEC</v>
      </c>
      <c r="E11247" t="s">
        <v>67</v>
      </c>
      <c r="F11247" s="5">
        <f t="shared" si="1051"/>
        <v>23</v>
      </c>
      <c r="G11247">
        <v>23</v>
      </c>
      <c r="H11247">
        <f t="shared" si="1052"/>
        <v>9</v>
      </c>
      <c r="I11247">
        <v>9</v>
      </c>
      <c r="J11247" s="3">
        <f t="shared" si="1053"/>
        <v>207</v>
      </c>
      <c r="K11247">
        <v>207</v>
      </c>
      <c r="L11247" t="str">
        <f t="shared" si="1054"/>
        <v>Medium</v>
      </c>
      <c r="M11247" t="s">
        <v>15</v>
      </c>
      <c r="N11247" t="s">
        <v>16</v>
      </c>
      <c r="O11247" s="1">
        <v>45518</v>
      </c>
      <c r="P11247" s="7" t="str">
        <f t="shared" si="1055"/>
        <v>YES</v>
      </c>
      <c r="Q11247" t="b">
        <v>1</v>
      </c>
    </row>
    <row r="11248" spans="1:17" x14ac:dyDescent="0.3">
      <c r="A11248" t="s">
        <v>11495</v>
      </c>
      <c r="B11248" t="s">
        <v>31</v>
      </c>
      <c r="C11248" t="s">
        <v>28</v>
      </c>
      <c r="D11248" t="str">
        <f t="shared" si="1050"/>
        <v>Item_15_BEVE</v>
      </c>
      <c r="E11248" t="s">
        <v>865</v>
      </c>
      <c r="F11248" s="5">
        <f t="shared" si="1051"/>
        <v>26</v>
      </c>
      <c r="G11248">
        <v>26</v>
      </c>
      <c r="H11248">
        <f t="shared" si="1052"/>
        <v>5</v>
      </c>
      <c r="I11248">
        <v>5</v>
      </c>
      <c r="J11248" s="3">
        <f t="shared" si="1053"/>
        <v>130</v>
      </c>
      <c r="K11248">
        <v>130</v>
      </c>
      <c r="L11248" t="str">
        <f t="shared" si="1054"/>
        <v>Low</v>
      </c>
      <c r="M11248" t="s">
        <v>48</v>
      </c>
      <c r="N11248" t="s">
        <v>16</v>
      </c>
      <c r="O11248" s="1">
        <v>45658</v>
      </c>
      <c r="P11248" s="7" t="str">
        <f t="shared" si="1055"/>
        <v>NO</v>
      </c>
      <c r="Q11248" t="b">
        <v>0</v>
      </c>
    </row>
    <row r="11249" spans="1:17" x14ac:dyDescent="0.3">
      <c r="A11249" t="s">
        <v>11496</v>
      </c>
      <c r="B11249" t="s">
        <v>63</v>
      </c>
      <c r="C11249" t="s">
        <v>28</v>
      </c>
      <c r="D11249" t="str">
        <f t="shared" si="1050"/>
        <v>Item_3_BEVE</v>
      </c>
      <c r="E11249" t="s">
        <v>478</v>
      </c>
      <c r="F11249" s="5">
        <f t="shared" si="1051"/>
        <v>8</v>
      </c>
      <c r="G11249">
        <v>8</v>
      </c>
      <c r="H11249">
        <f t="shared" si="1052"/>
        <v>1</v>
      </c>
      <c r="I11249">
        <v>1</v>
      </c>
      <c r="J11249" s="3">
        <f t="shared" si="1053"/>
        <v>8</v>
      </c>
      <c r="K11249">
        <v>8</v>
      </c>
      <c r="L11249" t="str">
        <f t="shared" si="1054"/>
        <v>Low</v>
      </c>
      <c r="M11249" t="s">
        <v>15</v>
      </c>
      <c r="N11249" t="s">
        <v>38</v>
      </c>
      <c r="O11249" s="1">
        <v>45020</v>
      </c>
      <c r="P11249" s="7" t="str">
        <f t="shared" si="1055"/>
        <v>YES</v>
      </c>
      <c r="Q11249" t="b">
        <v>1</v>
      </c>
    </row>
    <row r="11250" spans="1:17" x14ac:dyDescent="0.3">
      <c r="A11250" t="s">
        <v>11497</v>
      </c>
      <c r="B11250" t="s">
        <v>108</v>
      </c>
      <c r="C11250" t="s">
        <v>13</v>
      </c>
      <c r="D11250" t="str">
        <f t="shared" si="1050"/>
        <v>Item_7_PATI</v>
      </c>
      <c r="E11250" t="s">
        <v>178</v>
      </c>
      <c r="F11250" s="5">
        <f t="shared" si="1051"/>
        <v>14</v>
      </c>
      <c r="G11250">
        <v>14</v>
      </c>
      <c r="H11250">
        <f t="shared" si="1052"/>
        <v>1</v>
      </c>
      <c r="I11250">
        <v>1</v>
      </c>
      <c r="J11250" s="3">
        <f t="shared" si="1053"/>
        <v>14</v>
      </c>
      <c r="K11250">
        <v>14</v>
      </c>
      <c r="L11250" t="str">
        <f t="shared" si="1054"/>
        <v>Low</v>
      </c>
      <c r="M11250" t="s">
        <v>15</v>
      </c>
      <c r="N11250" t="s">
        <v>16</v>
      </c>
      <c r="O11250" s="1">
        <v>44776</v>
      </c>
      <c r="P11250" s="7" t="str">
        <f t="shared" si="1055"/>
        <v>NO</v>
      </c>
      <c r="Q11250" t="b">
        <v>0</v>
      </c>
    </row>
    <row r="11251" spans="1:17" x14ac:dyDescent="0.3">
      <c r="A11251" t="s">
        <v>11498</v>
      </c>
      <c r="B11251" t="s">
        <v>27</v>
      </c>
      <c r="C11251" t="s">
        <v>130</v>
      </c>
      <c r="D11251" t="str">
        <f t="shared" si="1050"/>
        <v>Item_5_COMP</v>
      </c>
      <c r="E11251" t="s">
        <v>139</v>
      </c>
      <c r="F11251" s="5">
        <f t="shared" si="1051"/>
        <v>11</v>
      </c>
      <c r="G11251">
        <v>11</v>
      </c>
      <c r="H11251">
        <f t="shared" si="1052"/>
        <v>9</v>
      </c>
      <c r="I11251">
        <v>9</v>
      </c>
      <c r="J11251" s="3">
        <f t="shared" si="1053"/>
        <v>99</v>
      </c>
      <c r="K11251">
        <v>99</v>
      </c>
      <c r="L11251" t="str">
        <f t="shared" si="1054"/>
        <v>Low</v>
      </c>
      <c r="M11251" t="s">
        <v>25</v>
      </c>
      <c r="N11251" t="s">
        <v>16</v>
      </c>
      <c r="O11251" s="1">
        <v>44705</v>
      </c>
      <c r="P11251" s="7" t="str">
        <f t="shared" si="1055"/>
        <v>YES</v>
      </c>
      <c r="Q11251" t="b">
        <v>1</v>
      </c>
    </row>
    <row r="11252" spans="1:17" x14ac:dyDescent="0.3">
      <c r="A11252" t="s">
        <v>11499</v>
      </c>
      <c r="B11252" t="s">
        <v>113</v>
      </c>
      <c r="C11252" t="s">
        <v>19</v>
      </c>
      <c r="D11252" t="str">
        <f t="shared" si="1050"/>
        <v>Item_18_MILK</v>
      </c>
      <c r="E11252" t="s">
        <v>662</v>
      </c>
      <c r="F11252" s="5">
        <f t="shared" si="1051"/>
        <v>30.5</v>
      </c>
      <c r="G11252">
        <v>30.5</v>
      </c>
      <c r="H11252">
        <f t="shared" si="1052"/>
        <v>4</v>
      </c>
      <c r="I11252">
        <v>4</v>
      </c>
      <c r="J11252" s="3">
        <f t="shared" si="1053"/>
        <v>122</v>
      </c>
      <c r="K11252">
        <v>122</v>
      </c>
      <c r="L11252" t="str">
        <f t="shared" si="1054"/>
        <v>Low</v>
      </c>
      <c r="M11252" t="s">
        <v>48</v>
      </c>
      <c r="N11252" t="s">
        <v>16</v>
      </c>
      <c r="O11252" s="1">
        <v>44698</v>
      </c>
      <c r="P11252" s="7" t="str">
        <f t="shared" si="1055"/>
        <v>YES</v>
      </c>
      <c r="Q11252" t="b">
        <v>1</v>
      </c>
    </row>
    <row r="11253" spans="1:17" x14ac:dyDescent="0.3">
      <c r="A11253" t="s">
        <v>11500</v>
      </c>
      <c r="B11253" t="s">
        <v>89</v>
      </c>
      <c r="C11253" t="s">
        <v>23</v>
      </c>
      <c r="D11253" t="str">
        <f t="shared" si="1050"/>
        <v>Item_3_BUTC</v>
      </c>
      <c r="E11253" t="s">
        <v>50</v>
      </c>
      <c r="F11253" s="5">
        <f t="shared" si="1051"/>
        <v>8</v>
      </c>
      <c r="G11253">
        <v>8</v>
      </c>
      <c r="H11253">
        <f t="shared" si="1052"/>
        <v>2</v>
      </c>
      <c r="I11253">
        <v>2</v>
      </c>
      <c r="J11253" s="3">
        <f t="shared" si="1053"/>
        <v>16</v>
      </c>
      <c r="K11253">
        <v>16</v>
      </c>
      <c r="L11253" t="str">
        <f t="shared" si="1054"/>
        <v>Low</v>
      </c>
      <c r="M11253" t="s">
        <v>15</v>
      </c>
      <c r="N11253" t="s">
        <v>16</v>
      </c>
      <c r="O11253" s="1">
        <v>44769</v>
      </c>
      <c r="P11253" s="7" t="str">
        <f t="shared" si="1055"/>
        <v>NO</v>
      </c>
      <c r="Q11253" t="b">
        <v>0</v>
      </c>
    </row>
    <row r="11254" spans="1:17" x14ac:dyDescent="0.3">
      <c r="A11254" t="s">
        <v>11501</v>
      </c>
      <c r="B11254" t="s">
        <v>77</v>
      </c>
      <c r="C11254" t="s">
        <v>28</v>
      </c>
      <c r="D11254" t="str">
        <f t="shared" si="1050"/>
        <v>Item_23_BEVE</v>
      </c>
      <c r="E11254" t="s">
        <v>252</v>
      </c>
      <c r="F11254" s="5">
        <f t="shared" si="1051"/>
        <v>38</v>
      </c>
      <c r="G11254">
        <v>38</v>
      </c>
      <c r="H11254">
        <f t="shared" si="1052"/>
        <v>9</v>
      </c>
      <c r="I11254">
        <v>9</v>
      </c>
      <c r="J11254" s="3">
        <f t="shared" si="1053"/>
        <v>342</v>
      </c>
      <c r="K11254">
        <v>342</v>
      </c>
      <c r="L11254" t="str">
        <f t="shared" si="1054"/>
        <v>High</v>
      </c>
      <c r="M11254" t="s">
        <v>48</v>
      </c>
      <c r="N11254" t="s">
        <v>16</v>
      </c>
      <c r="O11254" s="1">
        <v>45014</v>
      </c>
      <c r="P11254" s="9" t="str">
        <f t="shared" si="1055"/>
        <v>N/A</v>
      </c>
    </row>
    <row r="11255" spans="1:17" x14ac:dyDescent="0.3">
      <c r="A11255" t="s">
        <v>11502</v>
      </c>
      <c r="B11255" t="s">
        <v>40</v>
      </c>
      <c r="C11255" t="s">
        <v>32</v>
      </c>
      <c r="D11255" t="str">
        <f t="shared" si="1050"/>
        <v>Item_4_FOOD</v>
      </c>
      <c r="E11255" t="s">
        <v>203</v>
      </c>
      <c r="F11255" s="5">
        <f t="shared" si="1051"/>
        <v>9.5</v>
      </c>
      <c r="G11255">
        <v>9.5</v>
      </c>
      <c r="H11255">
        <f t="shared" si="1052"/>
        <v>7</v>
      </c>
      <c r="I11255">
        <v>7</v>
      </c>
      <c r="J11255" s="3">
        <f t="shared" si="1053"/>
        <v>66.5</v>
      </c>
      <c r="K11255">
        <v>66.5</v>
      </c>
      <c r="L11255" t="str">
        <f t="shared" si="1054"/>
        <v>Low</v>
      </c>
      <c r="M11255" t="s">
        <v>15</v>
      </c>
      <c r="N11255" t="s">
        <v>16</v>
      </c>
      <c r="O11255" s="1">
        <v>44724</v>
      </c>
      <c r="P11255" s="7" t="str">
        <f t="shared" si="1055"/>
        <v>YES</v>
      </c>
      <c r="Q11255" t="b">
        <v>1</v>
      </c>
    </row>
    <row r="11256" spans="1:17" x14ac:dyDescent="0.3">
      <c r="A11256" t="s">
        <v>11503</v>
      </c>
      <c r="B11256" t="s">
        <v>63</v>
      </c>
      <c r="C11256" t="s">
        <v>130</v>
      </c>
      <c r="D11256" t="str">
        <f t="shared" si="1050"/>
        <v>Item_19_COMP</v>
      </c>
      <c r="E11256" t="s">
        <v>361</v>
      </c>
      <c r="F11256" s="5">
        <f t="shared" si="1051"/>
        <v>32</v>
      </c>
      <c r="G11256">
        <v>32</v>
      </c>
      <c r="H11256">
        <f t="shared" si="1052"/>
        <v>9</v>
      </c>
      <c r="I11256">
        <v>9</v>
      </c>
      <c r="J11256" s="3">
        <f t="shared" si="1053"/>
        <v>288</v>
      </c>
      <c r="K11256">
        <v>288</v>
      </c>
      <c r="L11256" t="str">
        <f t="shared" si="1054"/>
        <v>Medium</v>
      </c>
      <c r="M11256" t="s">
        <v>15</v>
      </c>
      <c r="N11256" t="s">
        <v>38</v>
      </c>
      <c r="O11256" s="1">
        <v>45072</v>
      </c>
      <c r="P11256" s="7" t="str">
        <f t="shared" si="1055"/>
        <v>NO</v>
      </c>
      <c r="Q11256" t="b">
        <v>0</v>
      </c>
    </row>
    <row r="11257" spans="1:17" x14ac:dyDescent="0.3">
      <c r="A11257" t="s">
        <v>11504</v>
      </c>
      <c r="B11257" t="s">
        <v>18</v>
      </c>
      <c r="C11257" t="s">
        <v>19</v>
      </c>
      <c r="D11257" t="str">
        <f t="shared" si="1050"/>
        <v>Item_16_MILK</v>
      </c>
      <c r="E11257" t="s">
        <v>58</v>
      </c>
      <c r="F11257" s="5">
        <f t="shared" si="1051"/>
        <v>27.5</v>
      </c>
      <c r="G11257">
        <v>27.5</v>
      </c>
      <c r="H11257">
        <f t="shared" si="1052"/>
        <v>1</v>
      </c>
      <c r="I11257">
        <v>1</v>
      </c>
      <c r="J11257" s="3">
        <f t="shared" si="1053"/>
        <v>27.5</v>
      </c>
      <c r="K11257">
        <v>27.5</v>
      </c>
      <c r="L11257" t="str">
        <f t="shared" si="1054"/>
        <v>Low</v>
      </c>
      <c r="M11257" t="s">
        <v>48</v>
      </c>
      <c r="N11257" t="s">
        <v>16</v>
      </c>
      <c r="O11257" s="1">
        <v>45306</v>
      </c>
      <c r="P11257" s="9" t="str">
        <f t="shared" si="1055"/>
        <v>N/A</v>
      </c>
    </row>
    <row r="11258" spans="1:17" x14ac:dyDescent="0.3">
      <c r="A11258" t="s">
        <v>11505</v>
      </c>
      <c r="B11258" t="s">
        <v>77</v>
      </c>
      <c r="C11258" t="s">
        <v>41</v>
      </c>
      <c r="D11258" t="str">
        <f t="shared" si="1050"/>
        <v>Item_19_FURN</v>
      </c>
      <c r="E11258" t="s">
        <v>1058</v>
      </c>
      <c r="F11258" s="5">
        <f t="shared" si="1051"/>
        <v>32</v>
      </c>
      <c r="G11258">
        <v>32</v>
      </c>
      <c r="H11258">
        <f t="shared" si="1052"/>
        <v>6</v>
      </c>
      <c r="I11258">
        <v>6</v>
      </c>
      <c r="J11258" s="3">
        <f t="shared" si="1053"/>
        <v>192</v>
      </c>
      <c r="K11258">
        <v>192</v>
      </c>
      <c r="L11258" t="str">
        <f t="shared" si="1054"/>
        <v>Medium</v>
      </c>
      <c r="M11258" t="s">
        <v>48</v>
      </c>
      <c r="N11258" t="s">
        <v>38</v>
      </c>
      <c r="O11258" s="1">
        <v>45496</v>
      </c>
      <c r="P11258" s="7" t="str">
        <f t="shared" si="1055"/>
        <v>NO</v>
      </c>
      <c r="Q11258" t="b">
        <v>0</v>
      </c>
    </row>
    <row r="11259" spans="1:17" x14ac:dyDescent="0.3">
      <c r="A11259" t="s">
        <v>11506</v>
      </c>
      <c r="B11259" t="s">
        <v>77</v>
      </c>
      <c r="C11259" t="s">
        <v>41</v>
      </c>
      <c r="D11259" t="str">
        <f t="shared" si="1050"/>
        <v>Item_21_FURN</v>
      </c>
      <c r="E11259" t="s">
        <v>197</v>
      </c>
      <c r="F11259" s="5">
        <f t="shared" si="1051"/>
        <v>35</v>
      </c>
      <c r="G11259">
        <v>35</v>
      </c>
      <c r="H11259">
        <f t="shared" si="1052"/>
        <v>5</v>
      </c>
      <c r="I11259">
        <v>5</v>
      </c>
      <c r="J11259" s="3">
        <f t="shared" si="1053"/>
        <v>175</v>
      </c>
      <c r="K11259">
        <v>175</v>
      </c>
      <c r="L11259" t="str">
        <f t="shared" si="1054"/>
        <v>Medium</v>
      </c>
      <c r="M11259" t="s">
        <v>15</v>
      </c>
      <c r="N11259" t="s">
        <v>38</v>
      </c>
      <c r="O11259" s="1">
        <v>45465</v>
      </c>
      <c r="P11259" s="7" t="str">
        <f t="shared" si="1055"/>
        <v>YES</v>
      </c>
      <c r="Q11259" t="b">
        <v>1</v>
      </c>
    </row>
    <row r="11260" spans="1:17" x14ac:dyDescent="0.3">
      <c r="A11260" t="s">
        <v>11507</v>
      </c>
      <c r="B11260" t="s">
        <v>69</v>
      </c>
      <c r="C11260" t="s">
        <v>13</v>
      </c>
      <c r="D11260" t="str">
        <f t="shared" si="1050"/>
        <v>Item_17_PATI</v>
      </c>
      <c r="E11260" t="s">
        <v>61</v>
      </c>
      <c r="F11260" s="5">
        <f t="shared" si="1051"/>
        <v>29</v>
      </c>
      <c r="G11260">
        <v>29</v>
      </c>
      <c r="H11260">
        <f t="shared" si="1052"/>
        <v>2</v>
      </c>
      <c r="I11260">
        <v>2</v>
      </c>
      <c r="J11260" s="3">
        <f t="shared" si="1053"/>
        <v>58</v>
      </c>
      <c r="K11260">
        <v>58</v>
      </c>
      <c r="L11260" t="str">
        <f t="shared" si="1054"/>
        <v>Low</v>
      </c>
      <c r="M11260" t="s">
        <v>15</v>
      </c>
      <c r="N11260" t="s">
        <v>38</v>
      </c>
      <c r="O11260" s="1">
        <v>44881</v>
      </c>
      <c r="P11260" s="7" t="str">
        <f t="shared" si="1055"/>
        <v>YES</v>
      </c>
      <c r="Q11260" t="b">
        <v>1</v>
      </c>
    </row>
    <row r="11261" spans="1:17" x14ac:dyDescent="0.3">
      <c r="A11261" t="s">
        <v>11508</v>
      </c>
      <c r="B11261" t="s">
        <v>123</v>
      </c>
      <c r="C11261" t="s">
        <v>130</v>
      </c>
      <c r="D11261" s="2" t="str">
        <f t="shared" si="1050"/>
        <v>Unknown_Item</v>
      </c>
      <c r="F11261" s="5">
        <f t="shared" si="1051"/>
        <v>35</v>
      </c>
      <c r="G11261">
        <v>35</v>
      </c>
      <c r="H11261" s="2">
        <f t="shared" si="1052"/>
        <v>6</v>
      </c>
      <c r="J11261" s="4">
        <f t="shared" si="1053"/>
        <v>108.5</v>
      </c>
      <c r="L11261" t="str">
        <f t="shared" si="1054"/>
        <v>Low</v>
      </c>
      <c r="M11261" t="s">
        <v>25</v>
      </c>
      <c r="N11261" t="s">
        <v>16</v>
      </c>
      <c r="O11261" s="1">
        <v>45201</v>
      </c>
      <c r="P11261" s="7" t="str">
        <f t="shared" si="1055"/>
        <v>NO</v>
      </c>
      <c r="Q11261" t="b">
        <v>0</v>
      </c>
    </row>
    <row r="11262" spans="1:17" x14ac:dyDescent="0.3">
      <c r="A11262" t="s">
        <v>11509</v>
      </c>
      <c r="B11262" t="s">
        <v>168</v>
      </c>
      <c r="C11262" t="s">
        <v>130</v>
      </c>
      <c r="D11262" t="str">
        <f t="shared" si="1050"/>
        <v>Item_5_COMP</v>
      </c>
      <c r="E11262" t="s">
        <v>139</v>
      </c>
      <c r="F11262" s="5">
        <f t="shared" si="1051"/>
        <v>11</v>
      </c>
      <c r="G11262">
        <v>11</v>
      </c>
      <c r="H11262">
        <f t="shared" si="1052"/>
        <v>8</v>
      </c>
      <c r="I11262">
        <v>8</v>
      </c>
      <c r="J11262" s="3">
        <f t="shared" si="1053"/>
        <v>88</v>
      </c>
      <c r="K11262">
        <v>88</v>
      </c>
      <c r="L11262" t="str">
        <f t="shared" si="1054"/>
        <v>Low</v>
      </c>
      <c r="M11262" t="s">
        <v>25</v>
      </c>
      <c r="N11262" t="s">
        <v>16</v>
      </c>
      <c r="O11262" s="1">
        <v>45504</v>
      </c>
      <c r="P11262" s="7" t="str">
        <f t="shared" si="1055"/>
        <v>NO</v>
      </c>
      <c r="Q11262" t="b">
        <v>0</v>
      </c>
    </row>
    <row r="11263" spans="1:17" x14ac:dyDescent="0.3">
      <c r="A11263" t="s">
        <v>11510</v>
      </c>
      <c r="B11263" t="s">
        <v>108</v>
      </c>
      <c r="C11263" t="s">
        <v>28</v>
      </c>
      <c r="D11263" t="str">
        <f t="shared" si="1050"/>
        <v>Item_14_BEVE</v>
      </c>
      <c r="E11263" t="s">
        <v>205</v>
      </c>
      <c r="F11263" s="5">
        <f t="shared" si="1051"/>
        <v>24.5</v>
      </c>
      <c r="G11263">
        <v>24.5</v>
      </c>
      <c r="H11263">
        <f t="shared" si="1052"/>
        <v>5</v>
      </c>
      <c r="I11263">
        <v>5</v>
      </c>
      <c r="J11263" s="3">
        <f t="shared" si="1053"/>
        <v>122.5</v>
      </c>
      <c r="K11263">
        <v>122.5</v>
      </c>
      <c r="L11263" t="str">
        <f t="shared" si="1054"/>
        <v>Low</v>
      </c>
      <c r="M11263" t="s">
        <v>25</v>
      </c>
      <c r="N11263" t="s">
        <v>38</v>
      </c>
      <c r="O11263" s="1">
        <v>44956</v>
      </c>
      <c r="P11263" s="7" t="str">
        <f t="shared" si="1055"/>
        <v>YES</v>
      </c>
      <c r="Q11263" t="b">
        <v>1</v>
      </c>
    </row>
    <row r="11264" spans="1:17" x14ac:dyDescent="0.3">
      <c r="A11264" t="s">
        <v>11511</v>
      </c>
      <c r="B11264" t="s">
        <v>98</v>
      </c>
      <c r="C11264" t="s">
        <v>130</v>
      </c>
      <c r="D11264" t="str">
        <f t="shared" si="1050"/>
        <v>Item_12_COMP</v>
      </c>
      <c r="E11264" t="s">
        <v>621</v>
      </c>
      <c r="F11264" s="5">
        <f t="shared" si="1051"/>
        <v>21.5</v>
      </c>
      <c r="G11264">
        <v>21.5</v>
      </c>
      <c r="H11264">
        <f t="shared" si="1052"/>
        <v>7</v>
      </c>
      <c r="I11264">
        <v>7</v>
      </c>
      <c r="J11264" s="3">
        <f t="shared" si="1053"/>
        <v>150.5</v>
      </c>
      <c r="K11264">
        <v>150.5</v>
      </c>
      <c r="L11264" t="str">
        <f t="shared" si="1054"/>
        <v>Medium</v>
      </c>
      <c r="M11264" t="s">
        <v>25</v>
      </c>
      <c r="N11264" t="s">
        <v>38</v>
      </c>
      <c r="O11264" s="1">
        <v>44957</v>
      </c>
      <c r="P11264" s="7" t="str">
        <f t="shared" si="1055"/>
        <v>NO</v>
      </c>
      <c r="Q11264" t="b">
        <v>0</v>
      </c>
    </row>
    <row r="11265" spans="1:17" x14ac:dyDescent="0.3">
      <c r="A11265" t="s">
        <v>11512</v>
      </c>
      <c r="B11265" t="s">
        <v>36</v>
      </c>
      <c r="C11265" t="s">
        <v>13</v>
      </c>
      <c r="D11265" t="str">
        <f t="shared" si="1050"/>
        <v>Item_7_PATI</v>
      </c>
      <c r="E11265" t="s">
        <v>178</v>
      </c>
      <c r="F11265" s="5">
        <f t="shared" si="1051"/>
        <v>14</v>
      </c>
      <c r="G11265">
        <v>14</v>
      </c>
      <c r="H11265">
        <f t="shared" si="1052"/>
        <v>3</v>
      </c>
      <c r="I11265">
        <v>3</v>
      </c>
      <c r="J11265" s="3">
        <f t="shared" si="1053"/>
        <v>42</v>
      </c>
      <c r="K11265">
        <v>42</v>
      </c>
      <c r="L11265" t="str">
        <f t="shared" si="1054"/>
        <v>Low</v>
      </c>
      <c r="M11265" t="s">
        <v>15</v>
      </c>
      <c r="N11265" t="s">
        <v>16</v>
      </c>
      <c r="O11265" s="1">
        <v>44682</v>
      </c>
      <c r="P11265" s="7" t="str">
        <f t="shared" si="1055"/>
        <v>YES</v>
      </c>
      <c r="Q11265" t="b">
        <v>1</v>
      </c>
    </row>
    <row r="11266" spans="1:17" x14ac:dyDescent="0.3">
      <c r="A11266" t="s">
        <v>11513</v>
      </c>
      <c r="B11266" t="s">
        <v>77</v>
      </c>
      <c r="C11266" t="s">
        <v>130</v>
      </c>
      <c r="D11266" s="2" t="str">
        <f t="shared" ref="D11266:D11329" si="1056">IF(TRIM(E11266)="","Unknown_Item","Item_"&amp;MID(E11266,6,FIND("_",E11266,6)-6)&amp;"_"&amp;UPPER(LEFT(C11266,4)))</f>
        <v>Unknown_Item</v>
      </c>
      <c r="F11266" s="6">
        <f t="shared" ref="F11266:F11329" si="1057">IF(ISBLANK(G11266),AVERAGE($G$2:$G$12576),G11266)</f>
        <v>23.365911749958215</v>
      </c>
      <c r="H11266">
        <f t="shared" ref="H11266:H11329" si="1058">IF(ISBLANK(I11266),MEDIAN($I$2:$I$12576),I11266)</f>
        <v>6</v>
      </c>
      <c r="I11266">
        <v>6</v>
      </c>
      <c r="J11266" s="3">
        <f t="shared" ref="J11266:J11329" si="1059">IF(ISBLANK(K11266),MEDIAN($K$2:$K$12576),K11266)</f>
        <v>102</v>
      </c>
      <c r="K11266">
        <v>102</v>
      </c>
      <c r="L11266" t="str">
        <f t="shared" ref="L11266:L11329" si="1060">IF(J11266&gt;=300,"High",IF(J11266&gt;=150,"Medium","Low"))</f>
        <v>Low</v>
      </c>
      <c r="M11266" t="s">
        <v>48</v>
      </c>
      <c r="N11266" t="s">
        <v>16</v>
      </c>
      <c r="O11266" s="1">
        <v>45040</v>
      </c>
      <c r="P11266" s="7" t="str">
        <f t="shared" ref="P11266:P11329" si="1061">IF(ISBLANK(Q11266),"N/A",IF(Q11266=TRUE,"YES","NO"))</f>
        <v>YES</v>
      </c>
      <c r="Q11266" t="b">
        <v>1</v>
      </c>
    </row>
    <row r="11267" spans="1:17" x14ac:dyDescent="0.3">
      <c r="A11267" t="s">
        <v>11514</v>
      </c>
      <c r="B11267" t="s">
        <v>18</v>
      </c>
      <c r="C11267" t="s">
        <v>32</v>
      </c>
      <c r="D11267" t="str">
        <f t="shared" si="1056"/>
        <v>Item_25_FOOD</v>
      </c>
      <c r="E11267" t="s">
        <v>365</v>
      </c>
      <c r="F11267" s="5">
        <f t="shared" si="1057"/>
        <v>41</v>
      </c>
      <c r="G11267">
        <v>41</v>
      </c>
      <c r="H11267">
        <f t="shared" si="1058"/>
        <v>6</v>
      </c>
      <c r="I11267">
        <v>6</v>
      </c>
      <c r="J11267" s="3">
        <f t="shared" si="1059"/>
        <v>246</v>
      </c>
      <c r="K11267">
        <v>246</v>
      </c>
      <c r="L11267" t="str">
        <f t="shared" si="1060"/>
        <v>Medium</v>
      </c>
      <c r="M11267" t="s">
        <v>15</v>
      </c>
      <c r="N11267" t="s">
        <v>38</v>
      </c>
      <c r="O11267" s="1">
        <v>44987</v>
      </c>
      <c r="P11267" s="7" t="str">
        <f t="shared" si="1061"/>
        <v>NO</v>
      </c>
      <c r="Q11267" t="b">
        <v>0</v>
      </c>
    </row>
    <row r="11268" spans="1:17" x14ac:dyDescent="0.3">
      <c r="A11268" t="s">
        <v>11515</v>
      </c>
      <c r="B11268" t="s">
        <v>89</v>
      </c>
      <c r="C11268" t="s">
        <v>13</v>
      </c>
      <c r="D11268" t="str">
        <f t="shared" si="1056"/>
        <v>Item_1_PATI</v>
      </c>
      <c r="E11268" t="s">
        <v>172</v>
      </c>
      <c r="F11268" s="5">
        <f t="shared" si="1057"/>
        <v>5</v>
      </c>
      <c r="G11268">
        <v>5</v>
      </c>
      <c r="H11268">
        <f t="shared" si="1058"/>
        <v>2</v>
      </c>
      <c r="I11268">
        <v>2</v>
      </c>
      <c r="J11268" s="3">
        <f t="shared" si="1059"/>
        <v>10</v>
      </c>
      <c r="K11268">
        <v>10</v>
      </c>
      <c r="L11268" t="str">
        <f t="shared" si="1060"/>
        <v>Low</v>
      </c>
      <c r="M11268" t="s">
        <v>48</v>
      </c>
      <c r="N11268" t="s">
        <v>16</v>
      </c>
      <c r="O11268" s="1">
        <v>44932</v>
      </c>
      <c r="P11268" s="7" t="str">
        <f t="shared" si="1061"/>
        <v>NO</v>
      </c>
      <c r="Q11268" t="b">
        <v>0</v>
      </c>
    </row>
    <row r="11269" spans="1:17" x14ac:dyDescent="0.3">
      <c r="A11269" t="s">
        <v>11516</v>
      </c>
      <c r="B11269" t="s">
        <v>80</v>
      </c>
      <c r="C11269" t="s">
        <v>32</v>
      </c>
      <c r="D11269" t="str">
        <f t="shared" si="1056"/>
        <v>Item_5_FOOD</v>
      </c>
      <c r="E11269" t="s">
        <v>409</v>
      </c>
      <c r="F11269" s="5">
        <f t="shared" si="1057"/>
        <v>11</v>
      </c>
      <c r="G11269">
        <v>11</v>
      </c>
      <c r="H11269">
        <f t="shared" si="1058"/>
        <v>5</v>
      </c>
      <c r="I11269">
        <v>5</v>
      </c>
      <c r="J11269" s="3">
        <f t="shared" si="1059"/>
        <v>55</v>
      </c>
      <c r="K11269">
        <v>55</v>
      </c>
      <c r="L11269" t="str">
        <f t="shared" si="1060"/>
        <v>Low</v>
      </c>
      <c r="M11269" t="s">
        <v>15</v>
      </c>
      <c r="N11269" t="s">
        <v>16</v>
      </c>
      <c r="O11269" s="1">
        <v>45273</v>
      </c>
      <c r="P11269" s="7" t="str">
        <f t="shared" si="1061"/>
        <v>NO</v>
      </c>
      <c r="Q11269" t="b">
        <v>0</v>
      </c>
    </row>
    <row r="11270" spans="1:17" x14ac:dyDescent="0.3">
      <c r="A11270" t="s">
        <v>11517</v>
      </c>
      <c r="B11270" t="s">
        <v>55</v>
      </c>
      <c r="C11270" t="s">
        <v>19</v>
      </c>
      <c r="D11270" s="2" t="str">
        <f t="shared" si="1056"/>
        <v>Unknown_Item</v>
      </c>
      <c r="F11270" s="6">
        <f t="shared" si="1057"/>
        <v>23.365911749958215</v>
      </c>
      <c r="H11270">
        <f t="shared" si="1058"/>
        <v>5</v>
      </c>
      <c r="I11270">
        <v>5</v>
      </c>
      <c r="J11270" s="3">
        <f t="shared" si="1059"/>
        <v>70</v>
      </c>
      <c r="K11270">
        <v>70</v>
      </c>
      <c r="L11270" t="str">
        <f t="shared" si="1060"/>
        <v>Low</v>
      </c>
      <c r="M11270" t="s">
        <v>48</v>
      </c>
      <c r="N11270" t="s">
        <v>38</v>
      </c>
      <c r="O11270" s="1">
        <v>44884</v>
      </c>
      <c r="P11270" s="7" t="str">
        <f t="shared" si="1061"/>
        <v>NO</v>
      </c>
      <c r="Q11270" t="b">
        <v>0</v>
      </c>
    </row>
    <row r="11271" spans="1:17" x14ac:dyDescent="0.3">
      <c r="A11271" t="s">
        <v>11518</v>
      </c>
      <c r="B11271" t="s">
        <v>40</v>
      </c>
      <c r="C11271" t="s">
        <v>23</v>
      </c>
      <c r="D11271" t="str">
        <f t="shared" si="1056"/>
        <v>Item_3_BUTC</v>
      </c>
      <c r="E11271" t="s">
        <v>50</v>
      </c>
      <c r="F11271" s="5">
        <f t="shared" si="1057"/>
        <v>8</v>
      </c>
      <c r="G11271">
        <v>8</v>
      </c>
      <c r="H11271">
        <f t="shared" si="1058"/>
        <v>4</v>
      </c>
      <c r="I11271">
        <v>4</v>
      </c>
      <c r="J11271" s="3">
        <f t="shared" si="1059"/>
        <v>32</v>
      </c>
      <c r="K11271">
        <v>32</v>
      </c>
      <c r="L11271" t="str">
        <f t="shared" si="1060"/>
        <v>Low</v>
      </c>
      <c r="M11271" t="s">
        <v>48</v>
      </c>
      <c r="N11271" t="s">
        <v>16</v>
      </c>
      <c r="O11271" s="1">
        <v>45299</v>
      </c>
      <c r="P11271" s="7" t="str">
        <f t="shared" si="1061"/>
        <v>YES</v>
      </c>
      <c r="Q11271" t="b">
        <v>1</v>
      </c>
    </row>
    <row r="11272" spans="1:17" x14ac:dyDescent="0.3">
      <c r="A11272" t="s">
        <v>11519</v>
      </c>
      <c r="B11272" t="s">
        <v>27</v>
      </c>
      <c r="C11272" t="s">
        <v>130</v>
      </c>
      <c r="D11272" t="str">
        <f t="shared" si="1056"/>
        <v>Item_18_COMP</v>
      </c>
      <c r="E11272" t="s">
        <v>326</v>
      </c>
      <c r="F11272" s="5">
        <f t="shared" si="1057"/>
        <v>30.5</v>
      </c>
      <c r="G11272">
        <v>30.5</v>
      </c>
      <c r="H11272">
        <f t="shared" si="1058"/>
        <v>6</v>
      </c>
      <c r="I11272">
        <v>6</v>
      </c>
      <c r="J11272" s="3">
        <f t="shared" si="1059"/>
        <v>183</v>
      </c>
      <c r="K11272">
        <v>183</v>
      </c>
      <c r="L11272" t="str">
        <f t="shared" si="1060"/>
        <v>Medium</v>
      </c>
      <c r="M11272" t="s">
        <v>48</v>
      </c>
      <c r="N11272" t="s">
        <v>38</v>
      </c>
      <c r="O11272" s="1">
        <v>44817</v>
      </c>
      <c r="P11272" s="7" t="str">
        <f t="shared" si="1061"/>
        <v>NO</v>
      </c>
      <c r="Q11272" t="b">
        <v>0</v>
      </c>
    </row>
    <row r="11273" spans="1:17" x14ac:dyDescent="0.3">
      <c r="A11273" t="s">
        <v>11520</v>
      </c>
      <c r="B11273" t="s">
        <v>77</v>
      </c>
      <c r="C11273" t="s">
        <v>19</v>
      </c>
      <c r="D11273" t="str">
        <f t="shared" si="1056"/>
        <v>Item_21_MILK</v>
      </c>
      <c r="E11273" t="s">
        <v>265</v>
      </c>
      <c r="F11273" s="5">
        <f t="shared" si="1057"/>
        <v>35</v>
      </c>
      <c r="G11273">
        <v>35</v>
      </c>
      <c r="H11273">
        <f t="shared" si="1058"/>
        <v>10</v>
      </c>
      <c r="I11273">
        <v>10</v>
      </c>
      <c r="J11273" s="3">
        <f t="shared" si="1059"/>
        <v>350</v>
      </c>
      <c r="K11273">
        <v>350</v>
      </c>
      <c r="L11273" t="str">
        <f t="shared" si="1060"/>
        <v>High</v>
      </c>
      <c r="M11273" t="s">
        <v>48</v>
      </c>
      <c r="N11273" t="s">
        <v>16</v>
      </c>
      <c r="O11273" s="1">
        <v>44743</v>
      </c>
      <c r="P11273" s="7" t="str">
        <f t="shared" si="1061"/>
        <v>YES</v>
      </c>
      <c r="Q11273" t="b">
        <v>1</v>
      </c>
    </row>
    <row r="11274" spans="1:17" x14ac:dyDescent="0.3">
      <c r="A11274" t="s">
        <v>11521</v>
      </c>
      <c r="B11274" t="s">
        <v>40</v>
      </c>
      <c r="C11274" t="s">
        <v>32</v>
      </c>
      <c r="D11274" s="2" t="str">
        <f t="shared" si="1056"/>
        <v>Unknown_Item</v>
      </c>
      <c r="F11274" s="5">
        <f t="shared" si="1057"/>
        <v>8</v>
      </c>
      <c r="G11274">
        <v>8</v>
      </c>
      <c r="H11274" s="2">
        <f t="shared" si="1058"/>
        <v>6</v>
      </c>
      <c r="J11274" s="4">
        <f t="shared" si="1059"/>
        <v>108.5</v>
      </c>
      <c r="L11274" t="str">
        <f t="shared" si="1060"/>
        <v>Low</v>
      </c>
      <c r="M11274" t="s">
        <v>48</v>
      </c>
      <c r="N11274" t="s">
        <v>38</v>
      </c>
      <c r="O11274" s="1">
        <v>45528</v>
      </c>
      <c r="P11274" s="7" t="str">
        <f t="shared" si="1061"/>
        <v>YES</v>
      </c>
      <c r="Q11274" t="b">
        <v>1</v>
      </c>
    </row>
    <row r="11275" spans="1:17" x14ac:dyDescent="0.3">
      <c r="A11275" t="s">
        <v>11522</v>
      </c>
      <c r="B11275" t="s">
        <v>168</v>
      </c>
      <c r="C11275" t="s">
        <v>41</v>
      </c>
      <c r="D11275" t="str">
        <f t="shared" si="1056"/>
        <v>Item_5_FURN</v>
      </c>
      <c r="E11275" t="s">
        <v>233</v>
      </c>
      <c r="F11275" s="5">
        <f t="shared" si="1057"/>
        <v>11</v>
      </c>
      <c r="G11275">
        <v>11</v>
      </c>
      <c r="H11275">
        <f t="shared" si="1058"/>
        <v>3</v>
      </c>
      <c r="I11275">
        <v>3</v>
      </c>
      <c r="J11275" s="3">
        <f t="shared" si="1059"/>
        <v>33</v>
      </c>
      <c r="K11275">
        <v>33</v>
      </c>
      <c r="L11275" t="str">
        <f t="shared" si="1060"/>
        <v>Low</v>
      </c>
      <c r="M11275" t="s">
        <v>25</v>
      </c>
      <c r="N11275" t="s">
        <v>38</v>
      </c>
      <c r="O11275" s="1">
        <v>45267</v>
      </c>
      <c r="P11275" s="9" t="str">
        <f t="shared" si="1061"/>
        <v>N/A</v>
      </c>
    </row>
    <row r="11276" spans="1:17" x14ac:dyDescent="0.3">
      <c r="A11276" t="s">
        <v>11523</v>
      </c>
      <c r="B11276" t="s">
        <v>12</v>
      </c>
      <c r="C11276" t="s">
        <v>19</v>
      </c>
      <c r="D11276" t="str">
        <f t="shared" si="1056"/>
        <v>Item_13_MILK</v>
      </c>
      <c r="E11276" t="s">
        <v>540</v>
      </c>
      <c r="F11276" s="5">
        <f t="shared" si="1057"/>
        <v>23</v>
      </c>
      <c r="G11276">
        <v>23</v>
      </c>
      <c r="H11276">
        <f t="shared" si="1058"/>
        <v>6</v>
      </c>
      <c r="I11276">
        <v>6</v>
      </c>
      <c r="J11276" s="3">
        <f t="shared" si="1059"/>
        <v>138</v>
      </c>
      <c r="K11276">
        <v>138</v>
      </c>
      <c r="L11276" t="str">
        <f t="shared" si="1060"/>
        <v>Low</v>
      </c>
      <c r="M11276" t="s">
        <v>15</v>
      </c>
      <c r="N11276" t="s">
        <v>16</v>
      </c>
      <c r="O11276" s="1">
        <v>44856</v>
      </c>
      <c r="P11276" s="9" t="str">
        <f t="shared" si="1061"/>
        <v>N/A</v>
      </c>
    </row>
    <row r="11277" spans="1:17" x14ac:dyDescent="0.3">
      <c r="A11277" t="s">
        <v>11524</v>
      </c>
      <c r="B11277" t="s">
        <v>100</v>
      </c>
      <c r="C11277" t="s">
        <v>66</v>
      </c>
      <c r="D11277" t="str">
        <f t="shared" si="1056"/>
        <v>Item_6_ELEC</v>
      </c>
      <c r="E11277" t="s">
        <v>215</v>
      </c>
      <c r="F11277" s="5">
        <f t="shared" si="1057"/>
        <v>12.5</v>
      </c>
      <c r="G11277">
        <v>12.5</v>
      </c>
      <c r="H11277">
        <f t="shared" si="1058"/>
        <v>2</v>
      </c>
      <c r="I11277">
        <v>2</v>
      </c>
      <c r="J11277" s="3">
        <f t="shared" si="1059"/>
        <v>25</v>
      </c>
      <c r="K11277">
        <v>25</v>
      </c>
      <c r="L11277" t="str">
        <f t="shared" si="1060"/>
        <v>Low</v>
      </c>
      <c r="M11277" t="s">
        <v>15</v>
      </c>
      <c r="N11277" t="s">
        <v>16</v>
      </c>
      <c r="O11277" s="1">
        <v>44666</v>
      </c>
      <c r="P11277" s="7" t="str">
        <f t="shared" si="1061"/>
        <v>YES</v>
      </c>
      <c r="Q11277" t="b">
        <v>1</v>
      </c>
    </row>
    <row r="11278" spans="1:17" x14ac:dyDescent="0.3">
      <c r="A11278" t="s">
        <v>11525</v>
      </c>
      <c r="B11278" t="s">
        <v>80</v>
      </c>
      <c r="C11278" t="s">
        <v>19</v>
      </c>
      <c r="D11278" t="str">
        <f t="shared" si="1056"/>
        <v>Item_2_MILK</v>
      </c>
      <c r="E11278" t="s">
        <v>391</v>
      </c>
      <c r="F11278" s="5">
        <f t="shared" si="1057"/>
        <v>6.5</v>
      </c>
      <c r="G11278">
        <v>6.5</v>
      </c>
      <c r="H11278">
        <f t="shared" si="1058"/>
        <v>1</v>
      </c>
      <c r="I11278">
        <v>1</v>
      </c>
      <c r="J11278" s="3">
        <f t="shared" si="1059"/>
        <v>6.5</v>
      </c>
      <c r="K11278">
        <v>6.5</v>
      </c>
      <c r="L11278" t="str">
        <f t="shared" si="1060"/>
        <v>Low</v>
      </c>
      <c r="M11278" t="s">
        <v>25</v>
      </c>
      <c r="N11278" t="s">
        <v>38</v>
      </c>
      <c r="O11278" s="1">
        <v>44601</v>
      </c>
      <c r="P11278" s="9" t="str">
        <f t="shared" si="1061"/>
        <v>N/A</v>
      </c>
    </row>
    <row r="11279" spans="1:17" x14ac:dyDescent="0.3">
      <c r="A11279" t="s">
        <v>11526</v>
      </c>
      <c r="B11279" t="s">
        <v>108</v>
      </c>
      <c r="C11279" t="s">
        <v>41</v>
      </c>
      <c r="D11279" t="str">
        <f t="shared" si="1056"/>
        <v>Item_15_FURN</v>
      </c>
      <c r="E11279" t="s">
        <v>453</v>
      </c>
      <c r="F11279" s="5">
        <f t="shared" si="1057"/>
        <v>26</v>
      </c>
      <c r="G11279">
        <v>26</v>
      </c>
      <c r="H11279">
        <f t="shared" si="1058"/>
        <v>10</v>
      </c>
      <c r="I11279">
        <v>10</v>
      </c>
      <c r="J11279" s="3">
        <f t="shared" si="1059"/>
        <v>260</v>
      </c>
      <c r="K11279">
        <v>260</v>
      </c>
      <c r="L11279" t="str">
        <f t="shared" si="1060"/>
        <v>Medium</v>
      </c>
      <c r="M11279" t="s">
        <v>25</v>
      </c>
      <c r="N11279" t="s">
        <v>16</v>
      </c>
      <c r="O11279" s="1">
        <v>44898</v>
      </c>
      <c r="P11279" s="7" t="str">
        <f t="shared" si="1061"/>
        <v>NO</v>
      </c>
      <c r="Q11279" t="b">
        <v>0</v>
      </c>
    </row>
    <row r="11280" spans="1:17" x14ac:dyDescent="0.3">
      <c r="A11280" t="s">
        <v>11527</v>
      </c>
      <c r="B11280" t="s">
        <v>98</v>
      </c>
      <c r="C11280" t="s">
        <v>66</v>
      </c>
      <c r="D11280" t="str">
        <f t="shared" si="1056"/>
        <v>Item_20_ELEC</v>
      </c>
      <c r="E11280" t="s">
        <v>346</v>
      </c>
      <c r="F11280" s="5">
        <f t="shared" si="1057"/>
        <v>33.5</v>
      </c>
      <c r="G11280">
        <v>33.5</v>
      </c>
      <c r="H11280">
        <f t="shared" si="1058"/>
        <v>2</v>
      </c>
      <c r="I11280">
        <v>2</v>
      </c>
      <c r="J11280" s="3">
        <f t="shared" si="1059"/>
        <v>67</v>
      </c>
      <c r="K11280">
        <v>67</v>
      </c>
      <c r="L11280" t="str">
        <f t="shared" si="1060"/>
        <v>Low</v>
      </c>
      <c r="M11280" t="s">
        <v>15</v>
      </c>
      <c r="N11280" t="s">
        <v>16</v>
      </c>
      <c r="O11280" s="1">
        <v>44823</v>
      </c>
      <c r="P11280" s="7" t="str">
        <f t="shared" si="1061"/>
        <v>NO</v>
      </c>
      <c r="Q11280" t="b">
        <v>0</v>
      </c>
    </row>
    <row r="11281" spans="1:17" x14ac:dyDescent="0.3">
      <c r="A11281" t="s">
        <v>11528</v>
      </c>
      <c r="B11281" t="s">
        <v>22</v>
      </c>
      <c r="C11281" t="s">
        <v>32</v>
      </c>
      <c r="D11281" t="str">
        <f t="shared" si="1056"/>
        <v>Item_14_FOOD</v>
      </c>
      <c r="E11281" t="s">
        <v>90</v>
      </c>
      <c r="F11281" s="5">
        <f t="shared" si="1057"/>
        <v>24.5</v>
      </c>
      <c r="G11281">
        <v>24.5</v>
      </c>
      <c r="H11281">
        <f t="shared" si="1058"/>
        <v>10</v>
      </c>
      <c r="I11281">
        <v>10</v>
      </c>
      <c r="J11281" s="3">
        <f t="shared" si="1059"/>
        <v>245</v>
      </c>
      <c r="K11281">
        <v>245</v>
      </c>
      <c r="L11281" t="str">
        <f t="shared" si="1060"/>
        <v>Medium</v>
      </c>
      <c r="M11281" t="s">
        <v>25</v>
      </c>
      <c r="N11281" t="s">
        <v>38</v>
      </c>
      <c r="O11281" s="1">
        <v>44609</v>
      </c>
      <c r="P11281" s="9" t="str">
        <f t="shared" si="1061"/>
        <v>N/A</v>
      </c>
    </row>
    <row r="11282" spans="1:17" x14ac:dyDescent="0.3">
      <c r="A11282" t="s">
        <v>11529</v>
      </c>
      <c r="B11282" t="s">
        <v>65</v>
      </c>
      <c r="C11282" t="s">
        <v>28</v>
      </c>
      <c r="D11282" t="str">
        <f t="shared" si="1056"/>
        <v>Item_10_BEVE</v>
      </c>
      <c r="E11282" t="s">
        <v>513</v>
      </c>
      <c r="F11282" s="5">
        <f t="shared" si="1057"/>
        <v>18.5</v>
      </c>
      <c r="G11282">
        <v>18.5</v>
      </c>
      <c r="H11282">
        <f t="shared" si="1058"/>
        <v>10</v>
      </c>
      <c r="I11282">
        <v>10</v>
      </c>
      <c r="J11282" s="3">
        <f t="shared" si="1059"/>
        <v>185</v>
      </c>
      <c r="K11282">
        <v>185</v>
      </c>
      <c r="L11282" t="str">
        <f t="shared" si="1060"/>
        <v>Medium</v>
      </c>
      <c r="M11282" t="s">
        <v>48</v>
      </c>
      <c r="N11282" t="s">
        <v>16</v>
      </c>
      <c r="O11282" s="1">
        <v>44883</v>
      </c>
      <c r="P11282" s="7" t="str">
        <f t="shared" si="1061"/>
        <v>YES</v>
      </c>
      <c r="Q11282" t="b">
        <v>1</v>
      </c>
    </row>
    <row r="11283" spans="1:17" x14ac:dyDescent="0.3">
      <c r="A11283" t="s">
        <v>11530</v>
      </c>
      <c r="B11283" t="s">
        <v>69</v>
      </c>
      <c r="C11283" t="s">
        <v>32</v>
      </c>
      <c r="D11283" t="str">
        <f t="shared" si="1056"/>
        <v>Item_25_FOOD</v>
      </c>
      <c r="E11283" t="s">
        <v>365</v>
      </c>
      <c r="F11283" s="5">
        <f t="shared" si="1057"/>
        <v>41</v>
      </c>
      <c r="G11283">
        <v>41</v>
      </c>
      <c r="H11283">
        <f t="shared" si="1058"/>
        <v>2</v>
      </c>
      <c r="I11283">
        <v>2</v>
      </c>
      <c r="J11283" s="3">
        <f t="shared" si="1059"/>
        <v>82</v>
      </c>
      <c r="K11283">
        <v>82</v>
      </c>
      <c r="L11283" t="str">
        <f t="shared" si="1060"/>
        <v>Low</v>
      </c>
      <c r="M11283" t="s">
        <v>25</v>
      </c>
      <c r="N11283" t="s">
        <v>38</v>
      </c>
      <c r="O11283" s="1">
        <v>44673</v>
      </c>
      <c r="P11283" s="7" t="str">
        <f t="shared" si="1061"/>
        <v>YES</v>
      </c>
      <c r="Q11283" t="b">
        <v>1</v>
      </c>
    </row>
    <row r="11284" spans="1:17" x14ac:dyDescent="0.3">
      <c r="A11284" t="s">
        <v>11531</v>
      </c>
      <c r="B11284" t="s">
        <v>89</v>
      </c>
      <c r="C11284" t="s">
        <v>13</v>
      </c>
      <c r="D11284" t="str">
        <f t="shared" si="1056"/>
        <v>Item_4_PATI</v>
      </c>
      <c r="E11284" t="s">
        <v>207</v>
      </c>
      <c r="F11284" s="5">
        <f t="shared" si="1057"/>
        <v>9.5</v>
      </c>
      <c r="G11284">
        <v>9.5</v>
      </c>
      <c r="H11284">
        <f t="shared" si="1058"/>
        <v>5</v>
      </c>
      <c r="I11284">
        <v>5</v>
      </c>
      <c r="J11284" s="3">
        <f t="shared" si="1059"/>
        <v>47.5</v>
      </c>
      <c r="K11284">
        <v>47.5</v>
      </c>
      <c r="L11284" t="str">
        <f t="shared" si="1060"/>
        <v>Low</v>
      </c>
      <c r="M11284" t="s">
        <v>15</v>
      </c>
      <c r="N11284" t="s">
        <v>38</v>
      </c>
      <c r="O11284" s="1">
        <v>44836</v>
      </c>
      <c r="P11284" s="7" t="str">
        <f t="shared" si="1061"/>
        <v>NO</v>
      </c>
      <c r="Q11284" t="b">
        <v>0</v>
      </c>
    </row>
    <row r="11285" spans="1:17" x14ac:dyDescent="0.3">
      <c r="A11285" t="s">
        <v>11532</v>
      </c>
      <c r="B11285" t="s">
        <v>43</v>
      </c>
      <c r="C11285" t="s">
        <v>28</v>
      </c>
      <c r="D11285" t="str">
        <f t="shared" si="1056"/>
        <v>Item_7_BEVE</v>
      </c>
      <c r="E11285" t="s">
        <v>71</v>
      </c>
      <c r="F11285" s="5">
        <f t="shared" si="1057"/>
        <v>14</v>
      </c>
      <c r="G11285">
        <v>14</v>
      </c>
      <c r="H11285">
        <f t="shared" si="1058"/>
        <v>2</v>
      </c>
      <c r="I11285">
        <v>2</v>
      </c>
      <c r="J11285" s="3">
        <f t="shared" si="1059"/>
        <v>28</v>
      </c>
      <c r="K11285">
        <v>28</v>
      </c>
      <c r="L11285" t="str">
        <f t="shared" si="1060"/>
        <v>Low</v>
      </c>
      <c r="M11285" t="s">
        <v>25</v>
      </c>
      <c r="N11285" t="s">
        <v>38</v>
      </c>
      <c r="O11285" s="1">
        <v>45499</v>
      </c>
      <c r="P11285" s="7" t="str">
        <f t="shared" si="1061"/>
        <v>YES</v>
      </c>
      <c r="Q11285" t="b">
        <v>1</v>
      </c>
    </row>
    <row r="11286" spans="1:17" x14ac:dyDescent="0.3">
      <c r="A11286" t="s">
        <v>11533</v>
      </c>
      <c r="B11286" t="s">
        <v>89</v>
      </c>
      <c r="C11286" t="s">
        <v>66</v>
      </c>
      <c r="D11286" t="str">
        <f t="shared" si="1056"/>
        <v>Item_19_ELEC</v>
      </c>
      <c r="E11286" t="s">
        <v>322</v>
      </c>
      <c r="F11286" s="5">
        <f t="shared" si="1057"/>
        <v>32</v>
      </c>
      <c r="G11286">
        <v>32</v>
      </c>
      <c r="H11286">
        <f t="shared" si="1058"/>
        <v>9</v>
      </c>
      <c r="I11286">
        <v>9</v>
      </c>
      <c r="J11286" s="3">
        <f t="shared" si="1059"/>
        <v>288</v>
      </c>
      <c r="K11286">
        <v>288</v>
      </c>
      <c r="L11286" t="str">
        <f t="shared" si="1060"/>
        <v>Medium</v>
      </c>
      <c r="M11286" t="s">
        <v>15</v>
      </c>
      <c r="N11286" t="s">
        <v>16</v>
      </c>
      <c r="O11286" s="1">
        <v>45228</v>
      </c>
      <c r="P11286" s="7" t="str">
        <f t="shared" si="1061"/>
        <v>NO</v>
      </c>
      <c r="Q11286" t="b">
        <v>0</v>
      </c>
    </row>
    <row r="11287" spans="1:17" x14ac:dyDescent="0.3">
      <c r="A11287" t="s">
        <v>11534</v>
      </c>
      <c r="B11287" t="s">
        <v>100</v>
      </c>
      <c r="C11287" t="s">
        <v>41</v>
      </c>
      <c r="D11287" t="str">
        <f t="shared" si="1056"/>
        <v>Item_5_FURN</v>
      </c>
      <c r="E11287" t="s">
        <v>233</v>
      </c>
      <c r="F11287" s="5">
        <f t="shared" si="1057"/>
        <v>11</v>
      </c>
      <c r="G11287">
        <v>11</v>
      </c>
      <c r="H11287">
        <f t="shared" si="1058"/>
        <v>3</v>
      </c>
      <c r="I11287">
        <v>3</v>
      </c>
      <c r="J11287" s="3">
        <f t="shared" si="1059"/>
        <v>33</v>
      </c>
      <c r="K11287">
        <v>33</v>
      </c>
      <c r="L11287" t="str">
        <f t="shared" si="1060"/>
        <v>Low</v>
      </c>
      <c r="M11287" t="s">
        <v>48</v>
      </c>
      <c r="N11287" t="s">
        <v>38</v>
      </c>
      <c r="O11287" s="1">
        <v>44605</v>
      </c>
      <c r="P11287" s="9" t="str">
        <f t="shared" si="1061"/>
        <v>N/A</v>
      </c>
    </row>
    <row r="11288" spans="1:17" x14ac:dyDescent="0.3">
      <c r="A11288" t="s">
        <v>11535</v>
      </c>
      <c r="B11288" t="s">
        <v>77</v>
      </c>
      <c r="C11288" t="s">
        <v>130</v>
      </c>
      <c r="D11288" s="2" t="str">
        <f t="shared" si="1056"/>
        <v>Unknown_Item</v>
      </c>
      <c r="F11288" s="5">
        <f t="shared" si="1057"/>
        <v>32</v>
      </c>
      <c r="G11288">
        <v>32</v>
      </c>
      <c r="H11288" s="2">
        <f t="shared" si="1058"/>
        <v>6</v>
      </c>
      <c r="J11288" s="4">
        <f t="shared" si="1059"/>
        <v>108.5</v>
      </c>
      <c r="L11288" t="str">
        <f t="shared" si="1060"/>
        <v>Low</v>
      </c>
      <c r="M11288" t="s">
        <v>15</v>
      </c>
      <c r="N11288" t="s">
        <v>16</v>
      </c>
      <c r="O11288" s="1">
        <v>44865</v>
      </c>
      <c r="P11288" s="7" t="str">
        <f t="shared" si="1061"/>
        <v>YES</v>
      </c>
      <c r="Q11288" t="b">
        <v>1</v>
      </c>
    </row>
    <row r="11289" spans="1:17" x14ac:dyDescent="0.3">
      <c r="A11289" t="s">
        <v>11536</v>
      </c>
      <c r="B11289" t="s">
        <v>22</v>
      </c>
      <c r="C11289" t="s">
        <v>23</v>
      </c>
      <c r="D11289" t="str">
        <f t="shared" si="1056"/>
        <v>Item_7_BUTC</v>
      </c>
      <c r="E11289" t="s">
        <v>355</v>
      </c>
      <c r="F11289" s="5">
        <f t="shared" si="1057"/>
        <v>14</v>
      </c>
      <c r="G11289">
        <v>14</v>
      </c>
      <c r="H11289">
        <f t="shared" si="1058"/>
        <v>2</v>
      </c>
      <c r="I11289">
        <v>2</v>
      </c>
      <c r="J11289" s="3">
        <f t="shared" si="1059"/>
        <v>28</v>
      </c>
      <c r="K11289">
        <v>28</v>
      </c>
      <c r="L11289" t="str">
        <f t="shared" si="1060"/>
        <v>Low</v>
      </c>
      <c r="M11289" t="s">
        <v>48</v>
      </c>
      <c r="N11289" t="s">
        <v>38</v>
      </c>
      <c r="O11289" s="1">
        <v>45072</v>
      </c>
      <c r="P11289" s="7" t="str">
        <f t="shared" si="1061"/>
        <v>NO</v>
      </c>
      <c r="Q11289" t="b">
        <v>0</v>
      </c>
    </row>
    <row r="11290" spans="1:17" x14ac:dyDescent="0.3">
      <c r="A11290" t="s">
        <v>11537</v>
      </c>
      <c r="B11290" t="s">
        <v>22</v>
      </c>
      <c r="C11290" t="s">
        <v>41</v>
      </c>
      <c r="D11290" t="str">
        <f t="shared" si="1056"/>
        <v>Item_3_FURN</v>
      </c>
      <c r="E11290" t="s">
        <v>982</v>
      </c>
      <c r="F11290" s="5">
        <f t="shared" si="1057"/>
        <v>8</v>
      </c>
      <c r="G11290">
        <v>8</v>
      </c>
      <c r="H11290">
        <f t="shared" si="1058"/>
        <v>8</v>
      </c>
      <c r="I11290">
        <v>8</v>
      </c>
      <c r="J11290" s="3">
        <f t="shared" si="1059"/>
        <v>64</v>
      </c>
      <c r="K11290">
        <v>64</v>
      </c>
      <c r="L11290" t="str">
        <f t="shared" si="1060"/>
        <v>Low</v>
      </c>
      <c r="M11290" t="s">
        <v>15</v>
      </c>
      <c r="N11290" t="s">
        <v>38</v>
      </c>
      <c r="O11290" s="1">
        <v>44786</v>
      </c>
      <c r="P11290" s="7" t="str">
        <f t="shared" si="1061"/>
        <v>YES</v>
      </c>
      <c r="Q11290" t="b">
        <v>1</v>
      </c>
    </row>
    <row r="11291" spans="1:17" x14ac:dyDescent="0.3">
      <c r="A11291" t="s">
        <v>11538</v>
      </c>
      <c r="B11291" t="s">
        <v>116</v>
      </c>
      <c r="C11291" t="s">
        <v>130</v>
      </c>
      <c r="D11291" t="str">
        <f t="shared" si="1056"/>
        <v>Item_5_COMP</v>
      </c>
      <c r="E11291" t="s">
        <v>139</v>
      </c>
      <c r="F11291" s="5">
        <f t="shared" si="1057"/>
        <v>11</v>
      </c>
      <c r="G11291">
        <v>11</v>
      </c>
      <c r="H11291">
        <f t="shared" si="1058"/>
        <v>9</v>
      </c>
      <c r="I11291">
        <v>9</v>
      </c>
      <c r="J11291" s="3">
        <f t="shared" si="1059"/>
        <v>99</v>
      </c>
      <c r="K11291">
        <v>99</v>
      </c>
      <c r="L11291" t="str">
        <f t="shared" si="1060"/>
        <v>Low</v>
      </c>
      <c r="M11291" t="s">
        <v>48</v>
      </c>
      <c r="N11291" t="s">
        <v>16</v>
      </c>
      <c r="O11291" s="1">
        <v>44606</v>
      </c>
      <c r="P11291" s="7" t="str">
        <f t="shared" si="1061"/>
        <v>NO</v>
      </c>
      <c r="Q11291" t="b">
        <v>0</v>
      </c>
    </row>
    <row r="11292" spans="1:17" x14ac:dyDescent="0.3">
      <c r="A11292" t="s">
        <v>11539</v>
      </c>
      <c r="B11292" t="s">
        <v>98</v>
      </c>
      <c r="C11292" t="s">
        <v>130</v>
      </c>
      <c r="D11292" t="str">
        <f t="shared" si="1056"/>
        <v>Item_2_COMP</v>
      </c>
      <c r="E11292" t="s">
        <v>275</v>
      </c>
      <c r="F11292" s="5">
        <f t="shared" si="1057"/>
        <v>6.5</v>
      </c>
      <c r="G11292">
        <v>6.5</v>
      </c>
      <c r="H11292">
        <f t="shared" si="1058"/>
        <v>10</v>
      </c>
      <c r="I11292">
        <v>10</v>
      </c>
      <c r="J11292" s="3">
        <f t="shared" si="1059"/>
        <v>65</v>
      </c>
      <c r="K11292">
        <v>65</v>
      </c>
      <c r="L11292" t="str">
        <f t="shared" si="1060"/>
        <v>Low</v>
      </c>
      <c r="M11292" t="s">
        <v>48</v>
      </c>
      <c r="N11292" t="s">
        <v>38</v>
      </c>
      <c r="O11292" s="1">
        <v>44706</v>
      </c>
      <c r="P11292" s="7" t="str">
        <f t="shared" si="1061"/>
        <v>YES</v>
      </c>
      <c r="Q11292" t="b">
        <v>1</v>
      </c>
    </row>
    <row r="11293" spans="1:17" x14ac:dyDescent="0.3">
      <c r="A11293" t="s">
        <v>11540</v>
      </c>
      <c r="B11293" t="s">
        <v>123</v>
      </c>
      <c r="C11293" t="s">
        <v>19</v>
      </c>
      <c r="D11293" t="str">
        <f t="shared" si="1056"/>
        <v>Item_2_MILK</v>
      </c>
      <c r="E11293" t="s">
        <v>391</v>
      </c>
      <c r="F11293" s="5">
        <f t="shared" si="1057"/>
        <v>6.5</v>
      </c>
      <c r="G11293">
        <v>6.5</v>
      </c>
      <c r="H11293">
        <f t="shared" si="1058"/>
        <v>6</v>
      </c>
      <c r="I11293">
        <v>6</v>
      </c>
      <c r="J11293" s="3">
        <f t="shared" si="1059"/>
        <v>39</v>
      </c>
      <c r="K11293">
        <v>39</v>
      </c>
      <c r="L11293" t="str">
        <f t="shared" si="1060"/>
        <v>Low</v>
      </c>
      <c r="M11293" t="s">
        <v>48</v>
      </c>
      <c r="N11293" t="s">
        <v>16</v>
      </c>
      <c r="O11293" s="1">
        <v>45138</v>
      </c>
      <c r="P11293" s="7" t="str">
        <f t="shared" si="1061"/>
        <v>YES</v>
      </c>
      <c r="Q11293" t="b">
        <v>1</v>
      </c>
    </row>
    <row r="11294" spans="1:17" x14ac:dyDescent="0.3">
      <c r="A11294" t="s">
        <v>11541</v>
      </c>
      <c r="B11294" t="s">
        <v>113</v>
      </c>
      <c r="C11294" t="s">
        <v>130</v>
      </c>
      <c r="D11294" t="str">
        <f t="shared" si="1056"/>
        <v>Item_23_COMP</v>
      </c>
      <c r="E11294" t="s">
        <v>744</v>
      </c>
      <c r="F11294" s="5">
        <f t="shared" si="1057"/>
        <v>38</v>
      </c>
      <c r="G11294">
        <v>38</v>
      </c>
      <c r="H11294">
        <f t="shared" si="1058"/>
        <v>8</v>
      </c>
      <c r="I11294">
        <v>8</v>
      </c>
      <c r="J11294" s="3">
        <f t="shared" si="1059"/>
        <v>304</v>
      </c>
      <c r="K11294">
        <v>304</v>
      </c>
      <c r="L11294" t="str">
        <f t="shared" si="1060"/>
        <v>High</v>
      </c>
      <c r="M11294" t="s">
        <v>25</v>
      </c>
      <c r="N11294" t="s">
        <v>38</v>
      </c>
      <c r="O11294" s="1">
        <v>45620</v>
      </c>
      <c r="P11294" s="7" t="str">
        <f t="shared" si="1061"/>
        <v>YES</v>
      </c>
      <c r="Q11294" t="b">
        <v>1</v>
      </c>
    </row>
    <row r="11295" spans="1:17" x14ac:dyDescent="0.3">
      <c r="A11295" t="s">
        <v>11542</v>
      </c>
      <c r="B11295" t="s">
        <v>77</v>
      </c>
      <c r="C11295" t="s">
        <v>130</v>
      </c>
      <c r="D11295" t="str">
        <f t="shared" si="1056"/>
        <v>Item_19_COMP</v>
      </c>
      <c r="E11295" t="s">
        <v>361</v>
      </c>
      <c r="F11295" s="5">
        <f t="shared" si="1057"/>
        <v>32</v>
      </c>
      <c r="G11295">
        <v>32</v>
      </c>
      <c r="H11295">
        <f t="shared" si="1058"/>
        <v>8</v>
      </c>
      <c r="I11295">
        <v>8</v>
      </c>
      <c r="J11295" s="3">
        <f t="shared" si="1059"/>
        <v>256</v>
      </c>
      <c r="K11295">
        <v>256</v>
      </c>
      <c r="L11295" t="str">
        <f t="shared" si="1060"/>
        <v>Medium</v>
      </c>
      <c r="M11295" t="s">
        <v>25</v>
      </c>
      <c r="N11295" t="s">
        <v>16</v>
      </c>
      <c r="O11295" s="1">
        <v>44825</v>
      </c>
      <c r="P11295" s="7" t="str">
        <f t="shared" si="1061"/>
        <v>NO</v>
      </c>
      <c r="Q11295" t="b">
        <v>0</v>
      </c>
    </row>
    <row r="11296" spans="1:17" x14ac:dyDescent="0.3">
      <c r="A11296" t="s">
        <v>11543</v>
      </c>
      <c r="B11296" t="s">
        <v>69</v>
      </c>
      <c r="C11296" t="s">
        <v>66</v>
      </c>
      <c r="D11296" t="str">
        <f t="shared" si="1056"/>
        <v>Item_13_ELEC</v>
      </c>
      <c r="E11296" t="s">
        <v>67</v>
      </c>
      <c r="F11296" s="5">
        <f t="shared" si="1057"/>
        <v>23</v>
      </c>
      <c r="G11296">
        <v>23</v>
      </c>
      <c r="H11296">
        <f t="shared" si="1058"/>
        <v>6</v>
      </c>
      <c r="I11296">
        <v>6</v>
      </c>
      <c r="J11296" s="3">
        <f t="shared" si="1059"/>
        <v>138</v>
      </c>
      <c r="K11296">
        <v>138</v>
      </c>
      <c r="L11296" t="str">
        <f t="shared" si="1060"/>
        <v>Low</v>
      </c>
      <c r="M11296" t="s">
        <v>15</v>
      </c>
      <c r="N11296" t="s">
        <v>38</v>
      </c>
      <c r="O11296" s="1">
        <v>45307</v>
      </c>
      <c r="P11296" s="7" t="str">
        <f t="shared" si="1061"/>
        <v>NO</v>
      </c>
      <c r="Q11296" t="b">
        <v>0</v>
      </c>
    </row>
    <row r="11297" spans="1:17" x14ac:dyDescent="0.3">
      <c r="A11297" t="s">
        <v>11544</v>
      </c>
      <c r="B11297" t="s">
        <v>98</v>
      </c>
      <c r="C11297" t="s">
        <v>130</v>
      </c>
      <c r="D11297" t="str">
        <f t="shared" si="1056"/>
        <v>Item_5_COMP</v>
      </c>
      <c r="E11297" t="s">
        <v>139</v>
      </c>
      <c r="F11297" s="5">
        <f t="shared" si="1057"/>
        <v>11</v>
      </c>
      <c r="G11297">
        <v>11</v>
      </c>
      <c r="H11297">
        <f t="shared" si="1058"/>
        <v>6</v>
      </c>
      <c r="I11297">
        <v>6</v>
      </c>
      <c r="J11297" s="3">
        <f t="shared" si="1059"/>
        <v>66</v>
      </c>
      <c r="K11297">
        <v>66</v>
      </c>
      <c r="L11297" t="str">
        <f t="shared" si="1060"/>
        <v>Low</v>
      </c>
      <c r="M11297" t="s">
        <v>48</v>
      </c>
      <c r="N11297" t="s">
        <v>38</v>
      </c>
      <c r="O11297" s="1">
        <v>45585</v>
      </c>
      <c r="P11297" s="7" t="str">
        <f t="shared" si="1061"/>
        <v>NO</v>
      </c>
      <c r="Q11297" t="b">
        <v>0</v>
      </c>
    </row>
    <row r="11298" spans="1:17" x14ac:dyDescent="0.3">
      <c r="A11298" t="s">
        <v>11545</v>
      </c>
      <c r="B11298" t="s">
        <v>46</v>
      </c>
      <c r="C11298" t="s">
        <v>66</v>
      </c>
      <c r="D11298" t="str">
        <f t="shared" si="1056"/>
        <v>Item_4_ELEC</v>
      </c>
      <c r="E11298" t="s">
        <v>75</v>
      </c>
      <c r="F11298" s="5">
        <f t="shared" si="1057"/>
        <v>9.5</v>
      </c>
      <c r="G11298">
        <v>9.5</v>
      </c>
      <c r="H11298">
        <f t="shared" si="1058"/>
        <v>3</v>
      </c>
      <c r="I11298">
        <v>3</v>
      </c>
      <c r="J11298" s="3">
        <f t="shared" si="1059"/>
        <v>28.5</v>
      </c>
      <c r="K11298">
        <v>28.5</v>
      </c>
      <c r="L11298" t="str">
        <f t="shared" si="1060"/>
        <v>Low</v>
      </c>
      <c r="M11298" t="s">
        <v>48</v>
      </c>
      <c r="N11298" t="s">
        <v>16</v>
      </c>
      <c r="O11298" s="1">
        <v>44754</v>
      </c>
      <c r="P11298" s="9" t="str">
        <f t="shared" si="1061"/>
        <v>N/A</v>
      </c>
    </row>
    <row r="11299" spans="1:17" x14ac:dyDescent="0.3">
      <c r="A11299" t="s">
        <v>11546</v>
      </c>
      <c r="B11299" t="s">
        <v>46</v>
      </c>
      <c r="C11299" t="s">
        <v>19</v>
      </c>
      <c r="D11299" t="str">
        <f t="shared" si="1056"/>
        <v>Item_12_MILK</v>
      </c>
      <c r="E11299" t="s">
        <v>2117</v>
      </c>
      <c r="F11299" s="5">
        <f t="shared" si="1057"/>
        <v>21.5</v>
      </c>
      <c r="G11299">
        <v>21.5</v>
      </c>
      <c r="H11299">
        <f t="shared" si="1058"/>
        <v>1</v>
      </c>
      <c r="I11299">
        <v>1</v>
      </c>
      <c r="J11299" s="3">
        <f t="shared" si="1059"/>
        <v>21.5</v>
      </c>
      <c r="K11299">
        <v>21.5</v>
      </c>
      <c r="L11299" t="str">
        <f t="shared" si="1060"/>
        <v>Low</v>
      </c>
      <c r="M11299" t="s">
        <v>25</v>
      </c>
      <c r="N11299" t="s">
        <v>16</v>
      </c>
      <c r="O11299" s="1">
        <v>45332</v>
      </c>
      <c r="P11299" s="7" t="str">
        <f t="shared" si="1061"/>
        <v>YES</v>
      </c>
      <c r="Q11299" t="b">
        <v>1</v>
      </c>
    </row>
    <row r="11300" spans="1:17" x14ac:dyDescent="0.3">
      <c r="A11300" t="s">
        <v>11547</v>
      </c>
      <c r="B11300" t="s">
        <v>84</v>
      </c>
      <c r="C11300" t="s">
        <v>32</v>
      </c>
      <c r="D11300" t="str">
        <f t="shared" si="1056"/>
        <v>Item_20_FOOD</v>
      </c>
      <c r="E11300" t="s">
        <v>185</v>
      </c>
      <c r="F11300" s="5">
        <f t="shared" si="1057"/>
        <v>33.5</v>
      </c>
      <c r="G11300">
        <v>33.5</v>
      </c>
      <c r="H11300">
        <f t="shared" si="1058"/>
        <v>7</v>
      </c>
      <c r="I11300">
        <v>7</v>
      </c>
      <c r="J11300" s="3">
        <f t="shared" si="1059"/>
        <v>234.5</v>
      </c>
      <c r="K11300">
        <v>234.5</v>
      </c>
      <c r="L11300" t="str">
        <f t="shared" si="1060"/>
        <v>Medium</v>
      </c>
      <c r="M11300" t="s">
        <v>25</v>
      </c>
      <c r="N11300" t="s">
        <v>38</v>
      </c>
      <c r="O11300" s="1">
        <v>45047</v>
      </c>
      <c r="P11300" s="9" t="str">
        <f t="shared" si="1061"/>
        <v>N/A</v>
      </c>
    </row>
    <row r="11301" spans="1:17" x14ac:dyDescent="0.3">
      <c r="A11301" t="s">
        <v>11548</v>
      </c>
      <c r="B11301" t="s">
        <v>27</v>
      </c>
      <c r="C11301" t="s">
        <v>13</v>
      </c>
      <c r="D11301" t="str">
        <f t="shared" si="1056"/>
        <v>Item_12_PATI</v>
      </c>
      <c r="E11301" t="s">
        <v>166</v>
      </c>
      <c r="F11301" s="5">
        <f t="shared" si="1057"/>
        <v>21.5</v>
      </c>
      <c r="G11301">
        <v>21.5</v>
      </c>
      <c r="H11301">
        <f t="shared" si="1058"/>
        <v>9</v>
      </c>
      <c r="I11301">
        <v>9</v>
      </c>
      <c r="J11301" s="3">
        <f t="shared" si="1059"/>
        <v>193.5</v>
      </c>
      <c r="K11301">
        <v>193.5</v>
      </c>
      <c r="L11301" t="str">
        <f t="shared" si="1060"/>
        <v>Medium</v>
      </c>
      <c r="M11301" t="s">
        <v>25</v>
      </c>
      <c r="N11301" t="s">
        <v>38</v>
      </c>
      <c r="O11301" s="1">
        <v>45079</v>
      </c>
      <c r="P11301" s="7" t="str">
        <f t="shared" si="1061"/>
        <v>YES</v>
      </c>
      <c r="Q11301" t="b">
        <v>1</v>
      </c>
    </row>
    <row r="11302" spans="1:17" x14ac:dyDescent="0.3">
      <c r="A11302" t="s">
        <v>11549</v>
      </c>
      <c r="B11302" t="s">
        <v>31</v>
      </c>
      <c r="C11302" t="s">
        <v>13</v>
      </c>
      <c r="D11302" t="str">
        <f t="shared" si="1056"/>
        <v>Item_7_PATI</v>
      </c>
      <c r="E11302" t="s">
        <v>178</v>
      </c>
      <c r="F11302" s="5">
        <f t="shared" si="1057"/>
        <v>14</v>
      </c>
      <c r="G11302">
        <v>14</v>
      </c>
      <c r="H11302">
        <f t="shared" si="1058"/>
        <v>3</v>
      </c>
      <c r="I11302">
        <v>3</v>
      </c>
      <c r="J11302" s="3">
        <f t="shared" si="1059"/>
        <v>42</v>
      </c>
      <c r="K11302">
        <v>42</v>
      </c>
      <c r="L11302" t="str">
        <f t="shared" si="1060"/>
        <v>Low</v>
      </c>
      <c r="M11302" t="s">
        <v>15</v>
      </c>
      <c r="N11302" t="s">
        <v>16</v>
      </c>
      <c r="O11302" s="1">
        <v>44800</v>
      </c>
      <c r="P11302" s="7" t="str">
        <f t="shared" si="1061"/>
        <v>NO</v>
      </c>
      <c r="Q11302" t="b">
        <v>0</v>
      </c>
    </row>
    <row r="11303" spans="1:17" x14ac:dyDescent="0.3">
      <c r="A11303" t="s">
        <v>11550</v>
      </c>
      <c r="B11303" t="s">
        <v>77</v>
      </c>
      <c r="C11303" t="s">
        <v>13</v>
      </c>
      <c r="D11303" t="str">
        <f t="shared" si="1056"/>
        <v>Item_4_PATI</v>
      </c>
      <c r="E11303" t="s">
        <v>207</v>
      </c>
      <c r="F11303" s="5">
        <f t="shared" si="1057"/>
        <v>9.5</v>
      </c>
      <c r="G11303">
        <v>9.5</v>
      </c>
      <c r="H11303">
        <f t="shared" si="1058"/>
        <v>10</v>
      </c>
      <c r="I11303">
        <v>10</v>
      </c>
      <c r="J11303" s="3">
        <f t="shared" si="1059"/>
        <v>95</v>
      </c>
      <c r="K11303">
        <v>95</v>
      </c>
      <c r="L11303" t="str">
        <f t="shared" si="1060"/>
        <v>Low</v>
      </c>
      <c r="M11303" t="s">
        <v>15</v>
      </c>
      <c r="N11303" t="s">
        <v>38</v>
      </c>
      <c r="O11303" s="1">
        <v>45579</v>
      </c>
      <c r="P11303" s="7" t="str">
        <f t="shared" si="1061"/>
        <v>YES</v>
      </c>
      <c r="Q11303" t="b">
        <v>1</v>
      </c>
    </row>
    <row r="11304" spans="1:17" x14ac:dyDescent="0.3">
      <c r="A11304" t="s">
        <v>11551</v>
      </c>
      <c r="B11304" t="s">
        <v>80</v>
      </c>
      <c r="C11304" t="s">
        <v>23</v>
      </c>
      <c r="D11304" t="str">
        <f t="shared" si="1056"/>
        <v>Item_16_BUTC</v>
      </c>
      <c r="E11304" t="s">
        <v>135</v>
      </c>
      <c r="F11304" s="5">
        <f t="shared" si="1057"/>
        <v>27.5</v>
      </c>
      <c r="G11304">
        <v>27.5</v>
      </c>
      <c r="H11304">
        <f t="shared" si="1058"/>
        <v>4</v>
      </c>
      <c r="I11304">
        <v>4</v>
      </c>
      <c r="J11304" s="3">
        <f t="shared" si="1059"/>
        <v>110</v>
      </c>
      <c r="K11304">
        <v>110</v>
      </c>
      <c r="L11304" t="str">
        <f t="shared" si="1060"/>
        <v>Low</v>
      </c>
      <c r="M11304" t="s">
        <v>15</v>
      </c>
      <c r="N11304" t="s">
        <v>38</v>
      </c>
      <c r="O11304" s="1">
        <v>45284</v>
      </c>
      <c r="P11304" s="9" t="str">
        <f t="shared" si="1061"/>
        <v>N/A</v>
      </c>
    </row>
    <row r="11305" spans="1:17" x14ac:dyDescent="0.3">
      <c r="A11305" t="s">
        <v>11552</v>
      </c>
      <c r="B11305" t="s">
        <v>27</v>
      </c>
      <c r="C11305" t="s">
        <v>130</v>
      </c>
      <c r="D11305" t="str">
        <f t="shared" si="1056"/>
        <v>Item_6_COMP</v>
      </c>
      <c r="E11305" t="s">
        <v>293</v>
      </c>
      <c r="F11305" s="5">
        <f t="shared" si="1057"/>
        <v>12.5</v>
      </c>
      <c r="G11305">
        <v>12.5</v>
      </c>
      <c r="H11305">
        <f t="shared" si="1058"/>
        <v>9</v>
      </c>
      <c r="I11305">
        <v>9</v>
      </c>
      <c r="J11305" s="3">
        <f t="shared" si="1059"/>
        <v>112.5</v>
      </c>
      <c r="K11305">
        <v>112.5</v>
      </c>
      <c r="L11305" t="str">
        <f t="shared" si="1060"/>
        <v>Low</v>
      </c>
      <c r="M11305" t="s">
        <v>15</v>
      </c>
      <c r="N11305" t="s">
        <v>16</v>
      </c>
      <c r="O11305" s="1">
        <v>45121</v>
      </c>
      <c r="P11305" s="7" t="str">
        <f t="shared" si="1061"/>
        <v>NO</v>
      </c>
      <c r="Q11305" t="b">
        <v>0</v>
      </c>
    </row>
    <row r="11306" spans="1:17" x14ac:dyDescent="0.3">
      <c r="A11306" t="s">
        <v>11553</v>
      </c>
      <c r="B11306" t="s">
        <v>46</v>
      </c>
      <c r="C11306" t="s">
        <v>23</v>
      </c>
      <c r="D11306" t="str">
        <f t="shared" si="1056"/>
        <v>Item_1_BUTC</v>
      </c>
      <c r="E11306" t="s">
        <v>397</v>
      </c>
      <c r="F11306" s="5">
        <f t="shared" si="1057"/>
        <v>5</v>
      </c>
      <c r="G11306">
        <v>5</v>
      </c>
      <c r="H11306">
        <f t="shared" si="1058"/>
        <v>6</v>
      </c>
      <c r="I11306">
        <v>6</v>
      </c>
      <c r="J11306" s="3">
        <f t="shared" si="1059"/>
        <v>30</v>
      </c>
      <c r="K11306">
        <v>30</v>
      </c>
      <c r="L11306" t="str">
        <f t="shared" si="1060"/>
        <v>Low</v>
      </c>
      <c r="M11306" t="s">
        <v>25</v>
      </c>
      <c r="N11306" t="s">
        <v>38</v>
      </c>
      <c r="O11306" s="1">
        <v>45050</v>
      </c>
      <c r="P11306" s="7" t="str">
        <f t="shared" si="1061"/>
        <v>NO</v>
      </c>
      <c r="Q11306" t="b">
        <v>0</v>
      </c>
    </row>
    <row r="11307" spans="1:17" x14ac:dyDescent="0.3">
      <c r="A11307" t="s">
        <v>11554</v>
      </c>
      <c r="B11307" t="s">
        <v>36</v>
      </c>
      <c r="C11307" t="s">
        <v>130</v>
      </c>
      <c r="D11307" t="str">
        <f t="shared" si="1056"/>
        <v>Item_19_COMP</v>
      </c>
      <c r="E11307" t="s">
        <v>361</v>
      </c>
      <c r="F11307" s="5">
        <f t="shared" si="1057"/>
        <v>32</v>
      </c>
      <c r="G11307">
        <v>32</v>
      </c>
      <c r="H11307">
        <f t="shared" si="1058"/>
        <v>10</v>
      </c>
      <c r="I11307">
        <v>10</v>
      </c>
      <c r="J11307" s="3">
        <f t="shared" si="1059"/>
        <v>320</v>
      </c>
      <c r="K11307">
        <v>320</v>
      </c>
      <c r="L11307" t="str">
        <f t="shared" si="1060"/>
        <v>High</v>
      </c>
      <c r="M11307" t="s">
        <v>15</v>
      </c>
      <c r="N11307" t="s">
        <v>16</v>
      </c>
      <c r="O11307" s="1">
        <v>44774</v>
      </c>
      <c r="P11307" s="7" t="str">
        <f t="shared" si="1061"/>
        <v>NO</v>
      </c>
      <c r="Q11307" t="b">
        <v>0</v>
      </c>
    </row>
    <row r="11308" spans="1:17" x14ac:dyDescent="0.3">
      <c r="A11308" t="s">
        <v>11555</v>
      </c>
      <c r="B11308" t="s">
        <v>123</v>
      </c>
      <c r="C11308" t="s">
        <v>23</v>
      </c>
      <c r="D11308" t="str">
        <f t="shared" si="1056"/>
        <v>Item_13_BUTC</v>
      </c>
      <c r="E11308" t="s">
        <v>306</v>
      </c>
      <c r="F11308" s="5">
        <f t="shared" si="1057"/>
        <v>23</v>
      </c>
      <c r="G11308">
        <v>23</v>
      </c>
      <c r="H11308">
        <f t="shared" si="1058"/>
        <v>10</v>
      </c>
      <c r="I11308">
        <v>10</v>
      </c>
      <c r="J11308" s="3">
        <f t="shared" si="1059"/>
        <v>230</v>
      </c>
      <c r="K11308">
        <v>230</v>
      </c>
      <c r="L11308" t="str">
        <f t="shared" si="1060"/>
        <v>Medium</v>
      </c>
      <c r="M11308" t="s">
        <v>48</v>
      </c>
      <c r="N11308" t="s">
        <v>38</v>
      </c>
      <c r="O11308" s="1">
        <v>44842</v>
      </c>
      <c r="P11308" s="9" t="str">
        <f t="shared" si="1061"/>
        <v>N/A</v>
      </c>
    </row>
    <row r="11309" spans="1:17" x14ac:dyDescent="0.3">
      <c r="A11309" t="s">
        <v>11556</v>
      </c>
      <c r="B11309" t="s">
        <v>36</v>
      </c>
      <c r="C11309" t="s">
        <v>130</v>
      </c>
      <c r="D11309" t="str">
        <f t="shared" si="1056"/>
        <v>Item_5_COMP</v>
      </c>
      <c r="E11309" t="s">
        <v>139</v>
      </c>
      <c r="F11309" s="5">
        <f t="shared" si="1057"/>
        <v>11</v>
      </c>
      <c r="G11309">
        <v>11</v>
      </c>
      <c r="H11309">
        <f t="shared" si="1058"/>
        <v>9</v>
      </c>
      <c r="I11309">
        <v>9</v>
      </c>
      <c r="J11309" s="3">
        <f t="shared" si="1059"/>
        <v>99</v>
      </c>
      <c r="K11309">
        <v>99</v>
      </c>
      <c r="L11309" t="str">
        <f t="shared" si="1060"/>
        <v>Low</v>
      </c>
      <c r="M11309" t="s">
        <v>15</v>
      </c>
      <c r="N11309" t="s">
        <v>16</v>
      </c>
      <c r="O11309" s="1">
        <v>44972</v>
      </c>
      <c r="P11309" s="7" t="str">
        <f t="shared" si="1061"/>
        <v>NO</v>
      </c>
      <c r="Q11309" t="b">
        <v>0</v>
      </c>
    </row>
    <row r="11310" spans="1:17" x14ac:dyDescent="0.3">
      <c r="A11310" t="s">
        <v>11557</v>
      </c>
      <c r="B11310" t="s">
        <v>27</v>
      </c>
      <c r="C11310" t="s">
        <v>23</v>
      </c>
      <c r="D11310" t="str">
        <f t="shared" si="1056"/>
        <v>Item_2_BUTC</v>
      </c>
      <c r="E11310" t="s">
        <v>162</v>
      </c>
      <c r="F11310" s="5">
        <f t="shared" si="1057"/>
        <v>6.5</v>
      </c>
      <c r="G11310">
        <v>6.5</v>
      </c>
      <c r="H11310">
        <f t="shared" si="1058"/>
        <v>10</v>
      </c>
      <c r="I11310">
        <v>10</v>
      </c>
      <c r="J11310" s="3">
        <f t="shared" si="1059"/>
        <v>65</v>
      </c>
      <c r="K11310">
        <v>65</v>
      </c>
      <c r="L11310" t="str">
        <f t="shared" si="1060"/>
        <v>Low</v>
      </c>
      <c r="M11310" t="s">
        <v>25</v>
      </c>
      <c r="N11310" t="s">
        <v>16</v>
      </c>
      <c r="O11310" s="1">
        <v>45340</v>
      </c>
      <c r="P11310" s="9" t="str">
        <f t="shared" si="1061"/>
        <v>N/A</v>
      </c>
    </row>
    <row r="11311" spans="1:17" x14ac:dyDescent="0.3">
      <c r="A11311" t="s">
        <v>11558</v>
      </c>
      <c r="B11311" t="s">
        <v>31</v>
      </c>
      <c r="C11311" t="s">
        <v>41</v>
      </c>
      <c r="D11311" t="str">
        <f t="shared" si="1056"/>
        <v>Item_5_FURN</v>
      </c>
      <c r="E11311" t="s">
        <v>233</v>
      </c>
      <c r="F11311" s="5">
        <f t="shared" si="1057"/>
        <v>11</v>
      </c>
      <c r="G11311">
        <v>11</v>
      </c>
      <c r="H11311">
        <f t="shared" si="1058"/>
        <v>6</v>
      </c>
      <c r="I11311">
        <v>6</v>
      </c>
      <c r="J11311" s="3">
        <f t="shared" si="1059"/>
        <v>66</v>
      </c>
      <c r="K11311">
        <v>66</v>
      </c>
      <c r="L11311" t="str">
        <f t="shared" si="1060"/>
        <v>Low</v>
      </c>
      <c r="M11311" t="s">
        <v>25</v>
      </c>
      <c r="N11311" t="s">
        <v>16</v>
      </c>
      <c r="O11311" s="1">
        <v>45291</v>
      </c>
      <c r="P11311" s="7" t="str">
        <f t="shared" si="1061"/>
        <v>YES</v>
      </c>
      <c r="Q11311" t="b">
        <v>1</v>
      </c>
    </row>
    <row r="11312" spans="1:17" x14ac:dyDescent="0.3">
      <c r="A11312" t="s">
        <v>11559</v>
      </c>
      <c r="B11312" t="s">
        <v>84</v>
      </c>
      <c r="C11312" t="s">
        <v>66</v>
      </c>
      <c r="D11312" t="str">
        <f t="shared" si="1056"/>
        <v>Item_6_ELEC</v>
      </c>
      <c r="E11312" t="s">
        <v>215</v>
      </c>
      <c r="F11312" s="5">
        <f t="shared" si="1057"/>
        <v>12.5</v>
      </c>
      <c r="G11312">
        <v>12.5</v>
      </c>
      <c r="H11312">
        <f t="shared" si="1058"/>
        <v>2</v>
      </c>
      <c r="I11312">
        <v>2</v>
      </c>
      <c r="J11312" s="3">
        <f t="shared" si="1059"/>
        <v>25</v>
      </c>
      <c r="K11312">
        <v>25</v>
      </c>
      <c r="L11312" t="str">
        <f t="shared" si="1060"/>
        <v>Low</v>
      </c>
      <c r="M11312" t="s">
        <v>48</v>
      </c>
      <c r="N11312" t="s">
        <v>38</v>
      </c>
      <c r="O11312" s="1">
        <v>45560</v>
      </c>
      <c r="P11312" s="7" t="str">
        <f t="shared" si="1061"/>
        <v>NO</v>
      </c>
      <c r="Q11312" t="b">
        <v>0</v>
      </c>
    </row>
    <row r="11313" spans="1:17" x14ac:dyDescent="0.3">
      <c r="A11313" t="s">
        <v>11560</v>
      </c>
      <c r="B11313" t="s">
        <v>123</v>
      </c>
      <c r="C11313" t="s">
        <v>66</v>
      </c>
      <c r="D11313" s="2" t="str">
        <f t="shared" si="1056"/>
        <v>Unknown_Item</v>
      </c>
      <c r="F11313" s="6">
        <f t="shared" si="1057"/>
        <v>23.365911749958215</v>
      </c>
      <c r="H11313">
        <f t="shared" si="1058"/>
        <v>7</v>
      </c>
      <c r="I11313">
        <v>7</v>
      </c>
      <c r="J11313" s="3">
        <f t="shared" si="1059"/>
        <v>87.5</v>
      </c>
      <c r="K11313">
        <v>87.5</v>
      </c>
      <c r="L11313" t="str">
        <f t="shared" si="1060"/>
        <v>Low</v>
      </c>
      <c r="M11313" t="s">
        <v>15</v>
      </c>
      <c r="N11313" t="s">
        <v>16</v>
      </c>
      <c r="O11313" s="1">
        <v>44661</v>
      </c>
      <c r="P11313" s="9" t="str">
        <f t="shared" si="1061"/>
        <v>N/A</v>
      </c>
    </row>
    <row r="11314" spans="1:17" x14ac:dyDescent="0.3">
      <c r="A11314" t="s">
        <v>11561</v>
      </c>
      <c r="B11314" t="s">
        <v>80</v>
      </c>
      <c r="C11314" t="s">
        <v>41</v>
      </c>
      <c r="D11314" s="2" t="str">
        <f t="shared" si="1056"/>
        <v>Unknown_Item</v>
      </c>
      <c r="F11314" s="6">
        <f t="shared" si="1057"/>
        <v>23.365911749958215</v>
      </c>
      <c r="H11314">
        <f t="shared" si="1058"/>
        <v>7</v>
      </c>
      <c r="I11314">
        <v>7</v>
      </c>
      <c r="J11314" s="3">
        <f t="shared" si="1059"/>
        <v>234.5</v>
      </c>
      <c r="K11314">
        <v>234.5</v>
      </c>
      <c r="L11314" t="str">
        <f t="shared" si="1060"/>
        <v>Medium</v>
      </c>
      <c r="M11314" t="s">
        <v>48</v>
      </c>
      <c r="N11314" t="s">
        <v>38</v>
      </c>
      <c r="O11314" s="1">
        <v>44698</v>
      </c>
      <c r="P11314" s="9" t="str">
        <f t="shared" si="1061"/>
        <v>N/A</v>
      </c>
    </row>
    <row r="11315" spans="1:17" x14ac:dyDescent="0.3">
      <c r="A11315" t="s">
        <v>11562</v>
      </c>
      <c r="B11315" t="s">
        <v>123</v>
      </c>
      <c r="C11315" t="s">
        <v>28</v>
      </c>
      <c r="D11315" t="str">
        <f t="shared" si="1056"/>
        <v>Item_24_BEVE</v>
      </c>
      <c r="E11315" t="s">
        <v>676</v>
      </c>
      <c r="F11315" s="5">
        <f t="shared" si="1057"/>
        <v>39.5</v>
      </c>
      <c r="G11315">
        <v>39.5</v>
      </c>
      <c r="H11315">
        <f t="shared" si="1058"/>
        <v>9</v>
      </c>
      <c r="I11315">
        <v>9</v>
      </c>
      <c r="J11315" s="3">
        <f t="shared" si="1059"/>
        <v>355.5</v>
      </c>
      <c r="K11315">
        <v>355.5</v>
      </c>
      <c r="L11315" t="str">
        <f t="shared" si="1060"/>
        <v>High</v>
      </c>
      <c r="M11315" t="s">
        <v>15</v>
      </c>
      <c r="N11315" t="s">
        <v>38</v>
      </c>
      <c r="O11315" s="1">
        <v>45447</v>
      </c>
      <c r="P11315" s="7" t="str">
        <f t="shared" si="1061"/>
        <v>YES</v>
      </c>
      <c r="Q11315" t="b">
        <v>1</v>
      </c>
    </row>
    <row r="11316" spans="1:17" x14ac:dyDescent="0.3">
      <c r="A11316" t="s">
        <v>11563</v>
      </c>
      <c r="B11316" t="s">
        <v>46</v>
      </c>
      <c r="C11316" t="s">
        <v>66</v>
      </c>
      <c r="D11316" s="2" t="str">
        <f t="shared" si="1056"/>
        <v>Unknown_Item</v>
      </c>
      <c r="F11316" s="5">
        <f t="shared" si="1057"/>
        <v>5</v>
      </c>
      <c r="G11316">
        <v>5</v>
      </c>
      <c r="H11316" s="2">
        <f t="shared" si="1058"/>
        <v>6</v>
      </c>
      <c r="J11316" s="4">
        <f t="shared" si="1059"/>
        <v>108.5</v>
      </c>
      <c r="L11316" t="str">
        <f t="shared" si="1060"/>
        <v>Low</v>
      </c>
      <c r="M11316" t="s">
        <v>25</v>
      </c>
      <c r="N11316" t="s">
        <v>16</v>
      </c>
      <c r="O11316" s="1">
        <v>44843</v>
      </c>
      <c r="P11316" s="7" t="str">
        <f t="shared" si="1061"/>
        <v>YES</v>
      </c>
      <c r="Q11316" t="b">
        <v>1</v>
      </c>
    </row>
    <row r="11317" spans="1:17" x14ac:dyDescent="0.3">
      <c r="A11317" t="s">
        <v>11564</v>
      </c>
      <c r="B11317" t="s">
        <v>36</v>
      </c>
      <c r="C11317" t="s">
        <v>23</v>
      </c>
      <c r="D11317" t="str">
        <f t="shared" si="1056"/>
        <v>Item_25_BUTC</v>
      </c>
      <c r="E11317" t="s">
        <v>383</v>
      </c>
      <c r="F11317" s="5">
        <f t="shared" si="1057"/>
        <v>41</v>
      </c>
      <c r="G11317">
        <v>41</v>
      </c>
      <c r="H11317">
        <f t="shared" si="1058"/>
        <v>7</v>
      </c>
      <c r="I11317">
        <v>7</v>
      </c>
      <c r="J11317" s="3">
        <f t="shared" si="1059"/>
        <v>287</v>
      </c>
      <c r="K11317">
        <v>287</v>
      </c>
      <c r="L11317" t="str">
        <f t="shared" si="1060"/>
        <v>Medium</v>
      </c>
      <c r="M11317" t="s">
        <v>48</v>
      </c>
      <c r="N11317" t="s">
        <v>16</v>
      </c>
      <c r="O11317" s="1">
        <v>44598</v>
      </c>
      <c r="P11317" s="7" t="str">
        <f t="shared" si="1061"/>
        <v>NO</v>
      </c>
      <c r="Q11317" t="b">
        <v>0</v>
      </c>
    </row>
    <row r="11318" spans="1:17" x14ac:dyDescent="0.3">
      <c r="A11318" t="s">
        <v>11565</v>
      </c>
      <c r="B11318" t="s">
        <v>12</v>
      </c>
      <c r="C11318" t="s">
        <v>41</v>
      </c>
      <c r="D11318" t="str">
        <f t="shared" si="1056"/>
        <v>Item_2_FURN</v>
      </c>
      <c r="E11318" t="s">
        <v>295</v>
      </c>
      <c r="F11318" s="5">
        <f t="shared" si="1057"/>
        <v>6.5</v>
      </c>
      <c r="G11318">
        <v>6.5</v>
      </c>
      <c r="H11318">
        <f t="shared" si="1058"/>
        <v>1</v>
      </c>
      <c r="I11318">
        <v>1</v>
      </c>
      <c r="J11318" s="3">
        <f t="shared" si="1059"/>
        <v>6.5</v>
      </c>
      <c r="K11318">
        <v>6.5</v>
      </c>
      <c r="L11318" t="str">
        <f t="shared" si="1060"/>
        <v>Low</v>
      </c>
      <c r="M11318" t="s">
        <v>15</v>
      </c>
      <c r="N11318" t="s">
        <v>38</v>
      </c>
      <c r="O11318" s="1">
        <v>45341</v>
      </c>
      <c r="P11318" s="7" t="str">
        <f t="shared" si="1061"/>
        <v>YES</v>
      </c>
      <c r="Q11318" t="b">
        <v>1</v>
      </c>
    </row>
    <row r="11319" spans="1:17" x14ac:dyDescent="0.3">
      <c r="A11319" t="s">
        <v>11566</v>
      </c>
      <c r="B11319" t="s">
        <v>31</v>
      </c>
      <c r="C11319" t="s">
        <v>66</v>
      </c>
      <c r="D11319" t="str">
        <f t="shared" si="1056"/>
        <v>Item_12_ELEC</v>
      </c>
      <c r="E11319" t="s">
        <v>367</v>
      </c>
      <c r="F11319" s="5">
        <f t="shared" si="1057"/>
        <v>21.5</v>
      </c>
      <c r="G11319">
        <v>21.5</v>
      </c>
      <c r="H11319">
        <f t="shared" si="1058"/>
        <v>8</v>
      </c>
      <c r="I11319">
        <v>8</v>
      </c>
      <c r="J11319" s="3">
        <f t="shared" si="1059"/>
        <v>172</v>
      </c>
      <c r="K11319">
        <v>172</v>
      </c>
      <c r="L11319" t="str">
        <f t="shared" si="1060"/>
        <v>Medium</v>
      </c>
      <c r="M11319" t="s">
        <v>25</v>
      </c>
      <c r="N11319" t="s">
        <v>38</v>
      </c>
      <c r="O11319" s="1">
        <v>44669</v>
      </c>
      <c r="P11319" s="9" t="str">
        <f t="shared" si="1061"/>
        <v>N/A</v>
      </c>
    </row>
    <row r="11320" spans="1:17" x14ac:dyDescent="0.3">
      <c r="A11320" t="s">
        <v>11567</v>
      </c>
      <c r="B11320" t="s">
        <v>100</v>
      </c>
      <c r="C11320" t="s">
        <v>32</v>
      </c>
      <c r="D11320" t="str">
        <f t="shared" si="1056"/>
        <v>Item_1_FOOD</v>
      </c>
      <c r="E11320" t="s">
        <v>37</v>
      </c>
      <c r="F11320" s="5">
        <f t="shared" si="1057"/>
        <v>5</v>
      </c>
      <c r="G11320">
        <v>5</v>
      </c>
      <c r="H11320">
        <f t="shared" si="1058"/>
        <v>5</v>
      </c>
      <c r="I11320">
        <v>5</v>
      </c>
      <c r="J11320" s="3">
        <f t="shared" si="1059"/>
        <v>25</v>
      </c>
      <c r="K11320">
        <v>25</v>
      </c>
      <c r="L11320" t="str">
        <f t="shared" si="1060"/>
        <v>Low</v>
      </c>
      <c r="M11320" t="s">
        <v>15</v>
      </c>
      <c r="N11320" t="s">
        <v>16</v>
      </c>
      <c r="O11320" s="1">
        <v>44650</v>
      </c>
      <c r="P11320" s="7" t="str">
        <f t="shared" si="1061"/>
        <v>NO</v>
      </c>
      <c r="Q11320" t="b">
        <v>0</v>
      </c>
    </row>
    <row r="11321" spans="1:17" x14ac:dyDescent="0.3">
      <c r="A11321" t="s">
        <v>11568</v>
      </c>
      <c r="B11321" t="s">
        <v>65</v>
      </c>
      <c r="C11321" t="s">
        <v>28</v>
      </c>
      <c r="D11321" t="str">
        <f t="shared" si="1056"/>
        <v>Item_24_BEVE</v>
      </c>
      <c r="E11321" t="s">
        <v>676</v>
      </c>
      <c r="F11321" s="5">
        <f t="shared" si="1057"/>
        <v>39.5</v>
      </c>
      <c r="G11321">
        <v>39.5</v>
      </c>
      <c r="H11321">
        <f t="shared" si="1058"/>
        <v>2</v>
      </c>
      <c r="I11321">
        <v>2</v>
      </c>
      <c r="J11321" s="3">
        <f t="shared" si="1059"/>
        <v>79</v>
      </c>
      <c r="K11321">
        <v>79</v>
      </c>
      <c r="L11321" t="str">
        <f t="shared" si="1060"/>
        <v>Low</v>
      </c>
      <c r="M11321" t="s">
        <v>48</v>
      </c>
      <c r="N11321" t="s">
        <v>38</v>
      </c>
      <c r="O11321" s="1">
        <v>45553</v>
      </c>
      <c r="P11321" s="7" t="str">
        <f t="shared" si="1061"/>
        <v>YES</v>
      </c>
      <c r="Q11321" t="b">
        <v>1</v>
      </c>
    </row>
    <row r="11322" spans="1:17" x14ac:dyDescent="0.3">
      <c r="A11322" t="s">
        <v>11569</v>
      </c>
      <c r="B11322" t="s">
        <v>100</v>
      </c>
      <c r="C11322" t="s">
        <v>13</v>
      </c>
      <c r="D11322" t="str">
        <f t="shared" si="1056"/>
        <v>Item_3_PATI</v>
      </c>
      <c r="E11322" t="s">
        <v>1414</v>
      </c>
      <c r="F11322" s="5">
        <f t="shared" si="1057"/>
        <v>8</v>
      </c>
      <c r="G11322">
        <v>8</v>
      </c>
      <c r="H11322">
        <f t="shared" si="1058"/>
        <v>7</v>
      </c>
      <c r="I11322">
        <v>7</v>
      </c>
      <c r="J11322" s="3">
        <f t="shared" si="1059"/>
        <v>56</v>
      </c>
      <c r="K11322">
        <v>56</v>
      </c>
      <c r="L11322" t="str">
        <f t="shared" si="1060"/>
        <v>Low</v>
      </c>
      <c r="M11322" t="s">
        <v>48</v>
      </c>
      <c r="N11322" t="s">
        <v>38</v>
      </c>
      <c r="O11322" s="1">
        <v>45620</v>
      </c>
      <c r="P11322" s="9" t="str">
        <f t="shared" si="1061"/>
        <v>N/A</v>
      </c>
    </row>
    <row r="11323" spans="1:17" x14ac:dyDescent="0.3">
      <c r="A11323" t="s">
        <v>11570</v>
      </c>
      <c r="B11323" t="s">
        <v>80</v>
      </c>
      <c r="C11323" t="s">
        <v>32</v>
      </c>
      <c r="D11323" t="str">
        <f t="shared" si="1056"/>
        <v>Item_14_FOOD</v>
      </c>
      <c r="E11323" t="s">
        <v>90</v>
      </c>
      <c r="F11323" s="5">
        <f t="shared" si="1057"/>
        <v>24.5</v>
      </c>
      <c r="G11323">
        <v>24.5</v>
      </c>
      <c r="H11323">
        <f t="shared" si="1058"/>
        <v>6</v>
      </c>
      <c r="I11323">
        <v>6</v>
      </c>
      <c r="J11323" s="3">
        <f t="shared" si="1059"/>
        <v>147</v>
      </c>
      <c r="K11323">
        <v>147</v>
      </c>
      <c r="L11323" t="str">
        <f t="shared" si="1060"/>
        <v>Low</v>
      </c>
      <c r="M11323" t="s">
        <v>15</v>
      </c>
      <c r="N11323" t="s">
        <v>38</v>
      </c>
      <c r="O11323" s="1">
        <v>45000</v>
      </c>
      <c r="P11323" s="7" t="str">
        <f t="shared" si="1061"/>
        <v>NO</v>
      </c>
      <c r="Q11323" t="b">
        <v>0</v>
      </c>
    </row>
    <row r="11324" spans="1:17" x14ac:dyDescent="0.3">
      <c r="A11324" t="s">
        <v>11571</v>
      </c>
      <c r="B11324" t="s">
        <v>74</v>
      </c>
      <c r="C11324" t="s">
        <v>19</v>
      </c>
      <c r="D11324" t="str">
        <f t="shared" si="1056"/>
        <v>Item_7_MILK</v>
      </c>
      <c r="E11324" t="s">
        <v>1070</v>
      </c>
      <c r="F11324" s="5">
        <f t="shared" si="1057"/>
        <v>14</v>
      </c>
      <c r="G11324">
        <v>14</v>
      </c>
      <c r="H11324">
        <f t="shared" si="1058"/>
        <v>8</v>
      </c>
      <c r="I11324">
        <v>8</v>
      </c>
      <c r="J11324" s="3">
        <f t="shared" si="1059"/>
        <v>112</v>
      </c>
      <c r="K11324">
        <v>112</v>
      </c>
      <c r="L11324" t="str">
        <f t="shared" si="1060"/>
        <v>Low</v>
      </c>
      <c r="M11324" t="s">
        <v>25</v>
      </c>
      <c r="N11324" t="s">
        <v>16</v>
      </c>
      <c r="O11324" s="1">
        <v>44677</v>
      </c>
      <c r="P11324" s="7" t="str">
        <f t="shared" si="1061"/>
        <v>NO</v>
      </c>
      <c r="Q11324" t="b">
        <v>0</v>
      </c>
    </row>
    <row r="11325" spans="1:17" x14ac:dyDescent="0.3">
      <c r="A11325" t="s">
        <v>11572</v>
      </c>
      <c r="B11325" t="s">
        <v>123</v>
      </c>
      <c r="C11325" t="s">
        <v>41</v>
      </c>
      <c r="D11325" t="str">
        <f t="shared" si="1056"/>
        <v>Item_5_FURN</v>
      </c>
      <c r="E11325" t="s">
        <v>233</v>
      </c>
      <c r="F11325" s="5">
        <f t="shared" si="1057"/>
        <v>11</v>
      </c>
      <c r="G11325">
        <v>11</v>
      </c>
      <c r="H11325">
        <f t="shared" si="1058"/>
        <v>2</v>
      </c>
      <c r="I11325">
        <v>2</v>
      </c>
      <c r="J11325" s="3">
        <f t="shared" si="1059"/>
        <v>22</v>
      </c>
      <c r="K11325">
        <v>22</v>
      </c>
      <c r="L11325" t="str">
        <f t="shared" si="1060"/>
        <v>Low</v>
      </c>
      <c r="M11325" t="s">
        <v>15</v>
      </c>
      <c r="N11325" t="s">
        <v>38</v>
      </c>
      <c r="O11325" s="1">
        <v>44622</v>
      </c>
      <c r="P11325" s="7" t="str">
        <f t="shared" si="1061"/>
        <v>NO</v>
      </c>
      <c r="Q11325" t="b">
        <v>0</v>
      </c>
    </row>
    <row r="11326" spans="1:17" x14ac:dyDescent="0.3">
      <c r="A11326" t="s">
        <v>11573</v>
      </c>
      <c r="B11326" t="s">
        <v>22</v>
      </c>
      <c r="C11326" t="s">
        <v>32</v>
      </c>
      <c r="D11326" s="2" t="str">
        <f t="shared" si="1056"/>
        <v>Unknown_Item</v>
      </c>
      <c r="F11326" s="5">
        <f t="shared" si="1057"/>
        <v>30.5</v>
      </c>
      <c r="G11326">
        <v>30.5</v>
      </c>
      <c r="H11326" s="2">
        <f t="shared" si="1058"/>
        <v>6</v>
      </c>
      <c r="J11326" s="4">
        <f t="shared" si="1059"/>
        <v>108.5</v>
      </c>
      <c r="L11326" t="str">
        <f t="shared" si="1060"/>
        <v>Low</v>
      </c>
      <c r="M11326" t="s">
        <v>48</v>
      </c>
      <c r="N11326" t="s">
        <v>38</v>
      </c>
      <c r="O11326" s="1">
        <v>45574</v>
      </c>
      <c r="P11326" s="7" t="str">
        <f t="shared" si="1061"/>
        <v>YES</v>
      </c>
      <c r="Q11326" t="b">
        <v>1</v>
      </c>
    </row>
    <row r="11327" spans="1:17" x14ac:dyDescent="0.3">
      <c r="A11327" t="s">
        <v>11574</v>
      </c>
      <c r="B11327" t="s">
        <v>77</v>
      </c>
      <c r="C11327" t="s">
        <v>66</v>
      </c>
      <c r="D11327" t="str">
        <f t="shared" si="1056"/>
        <v>Item_2_ELEC</v>
      </c>
      <c r="E11327" t="s">
        <v>761</v>
      </c>
      <c r="F11327" s="5">
        <f t="shared" si="1057"/>
        <v>6.5</v>
      </c>
      <c r="G11327">
        <v>6.5</v>
      </c>
      <c r="H11327">
        <f t="shared" si="1058"/>
        <v>6</v>
      </c>
      <c r="I11327">
        <v>6</v>
      </c>
      <c r="J11327" s="3">
        <f t="shared" si="1059"/>
        <v>39</v>
      </c>
      <c r="K11327">
        <v>39</v>
      </c>
      <c r="L11327" t="str">
        <f t="shared" si="1060"/>
        <v>Low</v>
      </c>
      <c r="M11327" t="s">
        <v>15</v>
      </c>
      <c r="N11327" t="s">
        <v>38</v>
      </c>
      <c r="O11327" s="1">
        <v>44743</v>
      </c>
      <c r="P11327" s="7" t="str">
        <f t="shared" si="1061"/>
        <v>NO</v>
      </c>
      <c r="Q11327" t="b">
        <v>0</v>
      </c>
    </row>
    <row r="11328" spans="1:17" x14ac:dyDescent="0.3">
      <c r="A11328" t="s">
        <v>11575</v>
      </c>
      <c r="B11328" t="s">
        <v>65</v>
      </c>
      <c r="C11328" t="s">
        <v>19</v>
      </c>
      <c r="D11328" t="str">
        <f t="shared" si="1056"/>
        <v>Item_19_MILK</v>
      </c>
      <c r="E11328" t="s">
        <v>142</v>
      </c>
      <c r="F11328" s="5">
        <f t="shared" si="1057"/>
        <v>32</v>
      </c>
      <c r="G11328">
        <v>32</v>
      </c>
      <c r="H11328">
        <f t="shared" si="1058"/>
        <v>2</v>
      </c>
      <c r="I11328">
        <v>2</v>
      </c>
      <c r="J11328" s="3">
        <f t="shared" si="1059"/>
        <v>64</v>
      </c>
      <c r="K11328">
        <v>64</v>
      </c>
      <c r="L11328" t="str">
        <f t="shared" si="1060"/>
        <v>Low</v>
      </c>
      <c r="M11328" t="s">
        <v>25</v>
      </c>
      <c r="N11328" t="s">
        <v>38</v>
      </c>
      <c r="O11328" s="1">
        <v>44651</v>
      </c>
      <c r="P11328" s="7" t="str">
        <f t="shared" si="1061"/>
        <v>YES</v>
      </c>
      <c r="Q11328" t="b">
        <v>1</v>
      </c>
    </row>
    <row r="11329" spans="1:17" x14ac:dyDescent="0.3">
      <c r="A11329" t="s">
        <v>11576</v>
      </c>
      <c r="B11329" t="s">
        <v>22</v>
      </c>
      <c r="C11329" t="s">
        <v>41</v>
      </c>
      <c r="D11329" t="str">
        <f t="shared" si="1056"/>
        <v>Item_5_FURN</v>
      </c>
      <c r="E11329" t="s">
        <v>233</v>
      </c>
      <c r="F11329" s="5">
        <f t="shared" si="1057"/>
        <v>11</v>
      </c>
      <c r="G11329">
        <v>11</v>
      </c>
      <c r="H11329">
        <f t="shared" si="1058"/>
        <v>10</v>
      </c>
      <c r="I11329">
        <v>10</v>
      </c>
      <c r="J11329" s="3">
        <f t="shared" si="1059"/>
        <v>110</v>
      </c>
      <c r="K11329">
        <v>110</v>
      </c>
      <c r="L11329" t="str">
        <f t="shared" si="1060"/>
        <v>Low</v>
      </c>
      <c r="M11329" t="s">
        <v>48</v>
      </c>
      <c r="N11329" t="s">
        <v>16</v>
      </c>
      <c r="O11329" s="1">
        <v>44744</v>
      </c>
      <c r="P11329" s="9" t="str">
        <f t="shared" si="1061"/>
        <v>N/A</v>
      </c>
    </row>
    <row r="11330" spans="1:17" x14ac:dyDescent="0.3">
      <c r="A11330" t="s">
        <v>11577</v>
      </c>
      <c r="B11330" t="s">
        <v>108</v>
      </c>
      <c r="C11330" t="s">
        <v>19</v>
      </c>
      <c r="D11330" t="str">
        <f t="shared" ref="D11330:D11393" si="1062">IF(TRIM(E11330)="","Unknown_Item","Item_"&amp;MID(E11330,6,FIND("_",E11330,6)-6)&amp;"_"&amp;UPPER(LEFT(C11330,4)))</f>
        <v>Item_16_MILK</v>
      </c>
      <c r="E11330" t="s">
        <v>58</v>
      </c>
      <c r="F11330" s="5">
        <f t="shared" ref="F11330:F11393" si="1063">IF(ISBLANK(G11330),AVERAGE($G$2:$G$12576),G11330)</f>
        <v>27.5</v>
      </c>
      <c r="G11330">
        <v>27.5</v>
      </c>
      <c r="H11330">
        <f t="shared" ref="H11330:H11393" si="1064">IF(ISBLANK(I11330),MEDIAN($I$2:$I$12576),I11330)</f>
        <v>9</v>
      </c>
      <c r="I11330">
        <v>9</v>
      </c>
      <c r="J11330" s="3">
        <f t="shared" ref="J11330:J11393" si="1065">IF(ISBLANK(K11330),MEDIAN($K$2:$K$12576),K11330)</f>
        <v>247.5</v>
      </c>
      <c r="K11330">
        <v>247.5</v>
      </c>
      <c r="L11330" t="str">
        <f t="shared" ref="L11330:L11393" si="1066">IF(J11330&gt;=300,"High",IF(J11330&gt;=150,"Medium","Low"))</f>
        <v>Medium</v>
      </c>
      <c r="M11330" t="s">
        <v>25</v>
      </c>
      <c r="N11330" t="s">
        <v>38</v>
      </c>
      <c r="O11330" s="1">
        <v>44702</v>
      </c>
      <c r="P11330" s="7" t="str">
        <f t="shared" ref="P11330:P11393" si="1067">IF(ISBLANK(Q11330),"N/A",IF(Q11330=TRUE,"YES","NO"))</f>
        <v>YES</v>
      </c>
      <c r="Q11330" t="b">
        <v>1</v>
      </c>
    </row>
    <row r="11331" spans="1:17" x14ac:dyDescent="0.3">
      <c r="A11331" t="s">
        <v>11578</v>
      </c>
      <c r="B11331" t="s">
        <v>69</v>
      </c>
      <c r="C11331" t="s">
        <v>41</v>
      </c>
      <c r="D11331" s="2" t="str">
        <f t="shared" si="1062"/>
        <v>Unknown_Item</v>
      </c>
      <c r="F11331" s="5">
        <f t="shared" si="1063"/>
        <v>41</v>
      </c>
      <c r="G11331">
        <v>41</v>
      </c>
      <c r="H11331" s="2">
        <f t="shared" si="1064"/>
        <v>6</v>
      </c>
      <c r="J11331" s="4">
        <f t="shared" si="1065"/>
        <v>108.5</v>
      </c>
      <c r="L11331" t="str">
        <f t="shared" si="1066"/>
        <v>Low</v>
      </c>
      <c r="M11331" t="s">
        <v>48</v>
      </c>
      <c r="N11331" t="s">
        <v>16</v>
      </c>
      <c r="O11331" s="1">
        <v>45035</v>
      </c>
      <c r="P11331" s="7" t="str">
        <f t="shared" si="1067"/>
        <v>NO</v>
      </c>
      <c r="Q11331" t="b">
        <v>0</v>
      </c>
    </row>
    <row r="11332" spans="1:17" x14ac:dyDescent="0.3">
      <c r="A11332" t="s">
        <v>11579</v>
      </c>
      <c r="B11332" t="s">
        <v>43</v>
      </c>
      <c r="C11332" t="s">
        <v>28</v>
      </c>
      <c r="D11332" t="str">
        <f t="shared" si="1062"/>
        <v>Item_24_BEVE</v>
      </c>
      <c r="E11332" t="s">
        <v>676</v>
      </c>
      <c r="F11332" s="5">
        <f t="shared" si="1063"/>
        <v>39.5</v>
      </c>
      <c r="G11332">
        <v>39.5</v>
      </c>
      <c r="H11332">
        <f t="shared" si="1064"/>
        <v>7</v>
      </c>
      <c r="I11332">
        <v>7</v>
      </c>
      <c r="J11332" s="3">
        <f t="shared" si="1065"/>
        <v>276.5</v>
      </c>
      <c r="K11332">
        <v>276.5</v>
      </c>
      <c r="L11332" t="str">
        <f t="shared" si="1066"/>
        <v>Medium</v>
      </c>
      <c r="M11332" t="s">
        <v>48</v>
      </c>
      <c r="N11332" t="s">
        <v>16</v>
      </c>
      <c r="O11332" s="1">
        <v>44872</v>
      </c>
      <c r="P11332" s="7" t="str">
        <f t="shared" si="1067"/>
        <v>YES</v>
      </c>
      <c r="Q11332" t="b">
        <v>1</v>
      </c>
    </row>
    <row r="11333" spans="1:17" x14ac:dyDescent="0.3">
      <c r="A11333" t="s">
        <v>11580</v>
      </c>
      <c r="B11333" t="s">
        <v>63</v>
      </c>
      <c r="C11333" t="s">
        <v>66</v>
      </c>
      <c r="D11333" t="str">
        <f t="shared" si="1062"/>
        <v>Item_17_ELEC</v>
      </c>
      <c r="E11333" t="s">
        <v>377</v>
      </c>
      <c r="F11333" s="5">
        <f t="shared" si="1063"/>
        <v>29</v>
      </c>
      <c r="G11333">
        <v>29</v>
      </c>
      <c r="H11333">
        <f t="shared" si="1064"/>
        <v>3</v>
      </c>
      <c r="I11333">
        <v>3</v>
      </c>
      <c r="J11333" s="3">
        <f t="shared" si="1065"/>
        <v>87</v>
      </c>
      <c r="K11333">
        <v>87</v>
      </c>
      <c r="L11333" t="str">
        <f t="shared" si="1066"/>
        <v>Low</v>
      </c>
      <c r="M11333" t="s">
        <v>25</v>
      </c>
      <c r="N11333" t="s">
        <v>16</v>
      </c>
      <c r="O11333" s="1">
        <v>45621</v>
      </c>
      <c r="P11333" s="9" t="str">
        <f t="shared" si="1067"/>
        <v>N/A</v>
      </c>
    </row>
    <row r="11334" spans="1:17" x14ac:dyDescent="0.3">
      <c r="A11334" t="s">
        <v>11581</v>
      </c>
      <c r="B11334" t="s">
        <v>43</v>
      </c>
      <c r="C11334" t="s">
        <v>32</v>
      </c>
      <c r="D11334" t="str">
        <f t="shared" si="1062"/>
        <v>Item_14_FOOD</v>
      </c>
      <c r="E11334" t="s">
        <v>90</v>
      </c>
      <c r="F11334" s="5">
        <f t="shared" si="1063"/>
        <v>24.5</v>
      </c>
      <c r="G11334">
        <v>24.5</v>
      </c>
      <c r="H11334">
        <f t="shared" si="1064"/>
        <v>6</v>
      </c>
      <c r="I11334">
        <v>6</v>
      </c>
      <c r="J11334" s="3">
        <f t="shared" si="1065"/>
        <v>147</v>
      </c>
      <c r="K11334">
        <v>147</v>
      </c>
      <c r="L11334" t="str">
        <f t="shared" si="1066"/>
        <v>Low</v>
      </c>
      <c r="M11334" t="s">
        <v>48</v>
      </c>
      <c r="N11334" t="s">
        <v>16</v>
      </c>
      <c r="O11334" s="1">
        <v>44996</v>
      </c>
      <c r="P11334" s="7" t="str">
        <f t="shared" si="1067"/>
        <v>NO</v>
      </c>
      <c r="Q11334" t="b">
        <v>0</v>
      </c>
    </row>
    <row r="11335" spans="1:17" x14ac:dyDescent="0.3">
      <c r="A11335" t="s">
        <v>11582</v>
      </c>
      <c r="B11335" t="s">
        <v>46</v>
      </c>
      <c r="C11335" t="s">
        <v>23</v>
      </c>
      <c r="D11335" t="str">
        <f t="shared" si="1062"/>
        <v>Item_15_BUTC</v>
      </c>
      <c r="E11335" t="s">
        <v>1239</v>
      </c>
      <c r="F11335" s="5">
        <f t="shared" si="1063"/>
        <v>26</v>
      </c>
      <c r="G11335">
        <v>26</v>
      </c>
      <c r="H11335">
        <f t="shared" si="1064"/>
        <v>9</v>
      </c>
      <c r="I11335">
        <v>9</v>
      </c>
      <c r="J11335" s="3">
        <f t="shared" si="1065"/>
        <v>234</v>
      </c>
      <c r="K11335">
        <v>234</v>
      </c>
      <c r="L11335" t="str">
        <f t="shared" si="1066"/>
        <v>Medium</v>
      </c>
      <c r="M11335" t="s">
        <v>25</v>
      </c>
      <c r="N11335" t="s">
        <v>16</v>
      </c>
      <c r="O11335" s="1">
        <v>44831</v>
      </c>
      <c r="P11335" s="9" t="str">
        <f t="shared" si="1067"/>
        <v>N/A</v>
      </c>
    </row>
    <row r="11336" spans="1:17" x14ac:dyDescent="0.3">
      <c r="A11336" t="s">
        <v>11583</v>
      </c>
      <c r="B11336" t="s">
        <v>36</v>
      </c>
      <c r="C11336" t="s">
        <v>19</v>
      </c>
      <c r="D11336" t="str">
        <f t="shared" si="1062"/>
        <v>Item_1_MILK</v>
      </c>
      <c r="E11336" t="s">
        <v>271</v>
      </c>
      <c r="F11336" s="5">
        <f t="shared" si="1063"/>
        <v>5</v>
      </c>
      <c r="G11336">
        <v>5</v>
      </c>
      <c r="H11336">
        <f t="shared" si="1064"/>
        <v>9</v>
      </c>
      <c r="I11336">
        <v>9</v>
      </c>
      <c r="J11336" s="3">
        <f t="shared" si="1065"/>
        <v>45</v>
      </c>
      <c r="K11336">
        <v>45</v>
      </c>
      <c r="L11336" t="str">
        <f t="shared" si="1066"/>
        <v>Low</v>
      </c>
      <c r="M11336" t="s">
        <v>15</v>
      </c>
      <c r="N11336" t="s">
        <v>16</v>
      </c>
      <c r="O11336" s="1">
        <v>45354</v>
      </c>
      <c r="P11336" s="7" t="str">
        <f t="shared" si="1067"/>
        <v>YES</v>
      </c>
      <c r="Q11336" t="b">
        <v>1</v>
      </c>
    </row>
    <row r="11337" spans="1:17" x14ac:dyDescent="0.3">
      <c r="A11337" t="s">
        <v>11584</v>
      </c>
      <c r="B11337" t="s">
        <v>69</v>
      </c>
      <c r="C11337" t="s">
        <v>28</v>
      </c>
      <c r="D11337" t="str">
        <f t="shared" si="1062"/>
        <v>Item_11_BEVE</v>
      </c>
      <c r="E11337" t="s">
        <v>111</v>
      </c>
      <c r="F11337" s="5">
        <f t="shared" si="1063"/>
        <v>20</v>
      </c>
      <c r="G11337">
        <v>20</v>
      </c>
      <c r="H11337">
        <f t="shared" si="1064"/>
        <v>3</v>
      </c>
      <c r="I11337">
        <v>3</v>
      </c>
      <c r="J11337" s="3">
        <f t="shared" si="1065"/>
        <v>60</v>
      </c>
      <c r="K11337">
        <v>60</v>
      </c>
      <c r="L11337" t="str">
        <f t="shared" si="1066"/>
        <v>Low</v>
      </c>
      <c r="M11337" t="s">
        <v>48</v>
      </c>
      <c r="N11337" t="s">
        <v>16</v>
      </c>
      <c r="O11337" s="1">
        <v>45068</v>
      </c>
      <c r="P11337" s="7" t="str">
        <f t="shared" si="1067"/>
        <v>YES</v>
      </c>
      <c r="Q11337" t="b">
        <v>1</v>
      </c>
    </row>
    <row r="11338" spans="1:17" x14ac:dyDescent="0.3">
      <c r="A11338" t="s">
        <v>11585</v>
      </c>
      <c r="B11338" t="s">
        <v>63</v>
      </c>
      <c r="C11338" t="s">
        <v>28</v>
      </c>
      <c r="D11338" t="str">
        <f t="shared" si="1062"/>
        <v>Item_11_BEVE</v>
      </c>
      <c r="E11338" t="s">
        <v>111</v>
      </c>
      <c r="F11338" s="5">
        <f t="shared" si="1063"/>
        <v>20</v>
      </c>
      <c r="G11338">
        <v>20</v>
      </c>
      <c r="H11338">
        <f t="shared" si="1064"/>
        <v>3</v>
      </c>
      <c r="I11338">
        <v>3</v>
      </c>
      <c r="J11338" s="3">
        <f t="shared" si="1065"/>
        <v>60</v>
      </c>
      <c r="K11338">
        <v>60</v>
      </c>
      <c r="L11338" t="str">
        <f t="shared" si="1066"/>
        <v>Low</v>
      </c>
      <c r="M11338" t="s">
        <v>48</v>
      </c>
      <c r="N11338" t="s">
        <v>38</v>
      </c>
      <c r="O11338" s="1">
        <v>45263</v>
      </c>
      <c r="P11338" s="9" t="str">
        <f t="shared" si="1067"/>
        <v>N/A</v>
      </c>
    </row>
    <row r="11339" spans="1:17" x14ac:dyDescent="0.3">
      <c r="A11339" t="s">
        <v>11586</v>
      </c>
      <c r="B11339" t="s">
        <v>168</v>
      </c>
      <c r="C11339" t="s">
        <v>32</v>
      </c>
      <c r="D11339" t="str">
        <f t="shared" si="1062"/>
        <v>Item_12_FOOD</v>
      </c>
      <c r="E11339" t="s">
        <v>128</v>
      </c>
      <c r="F11339" s="5">
        <f t="shared" si="1063"/>
        <v>21.5</v>
      </c>
      <c r="G11339">
        <v>21.5</v>
      </c>
      <c r="H11339">
        <f t="shared" si="1064"/>
        <v>2</v>
      </c>
      <c r="I11339">
        <v>2</v>
      </c>
      <c r="J11339" s="3">
        <f t="shared" si="1065"/>
        <v>43</v>
      </c>
      <c r="K11339">
        <v>43</v>
      </c>
      <c r="L11339" t="str">
        <f t="shared" si="1066"/>
        <v>Low</v>
      </c>
      <c r="M11339" t="s">
        <v>25</v>
      </c>
      <c r="N11339" t="s">
        <v>16</v>
      </c>
      <c r="O11339" s="1">
        <v>45112</v>
      </c>
      <c r="P11339" s="9" t="str">
        <f t="shared" si="1067"/>
        <v>N/A</v>
      </c>
    </row>
    <row r="11340" spans="1:17" x14ac:dyDescent="0.3">
      <c r="A11340" t="s">
        <v>11587</v>
      </c>
      <c r="B11340" t="s">
        <v>123</v>
      </c>
      <c r="C11340" t="s">
        <v>28</v>
      </c>
      <c r="D11340" t="str">
        <f t="shared" si="1062"/>
        <v>Item_22_BEVE</v>
      </c>
      <c r="E11340" t="s">
        <v>117</v>
      </c>
      <c r="F11340" s="5">
        <f t="shared" si="1063"/>
        <v>36.5</v>
      </c>
      <c r="G11340">
        <v>36.5</v>
      </c>
      <c r="H11340">
        <f t="shared" si="1064"/>
        <v>3</v>
      </c>
      <c r="I11340">
        <v>3</v>
      </c>
      <c r="J11340" s="3">
        <f t="shared" si="1065"/>
        <v>109.5</v>
      </c>
      <c r="K11340">
        <v>109.5</v>
      </c>
      <c r="L11340" t="str">
        <f t="shared" si="1066"/>
        <v>Low</v>
      </c>
      <c r="M11340" t="s">
        <v>48</v>
      </c>
      <c r="N11340" t="s">
        <v>16</v>
      </c>
      <c r="O11340" s="1">
        <v>45179</v>
      </c>
      <c r="P11340" s="9" t="str">
        <f t="shared" si="1067"/>
        <v>N/A</v>
      </c>
    </row>
    <row r="11341" spans="1:17" x14ac:dyDescent="0.3">
      <c r="A11341" t="s">
        <v>11588</v>
      </c>
      <c r="B11341" t="s">
        <v>100</v>
      </c>
      <c r="C11341" t="s">
        <v>130</v>
      </c>
      <c r="D11341" t="str">
        <f t="shared" si="1062"/>
        <v>Item_12_COMP</v>
      </c>
      <c r="E11341" t="s">
        <v>621</v>
      </c>
      <c r="F11341" s="5">
        <f t="shared" si="1063"/>
        <v>21.5</v>
      </c>
      <c r="G11341">
        <v>21.5</v>
      </c>
      <c r="H11341">
        <f t="shared" si="1064"/>
        <v>5</v>
      </c>
      <c r="I11341">
        <v>5</v>
      </c>
      <c r="J11341" s="3">
        <f t="shared" si="1065"/>
        <v>107.5</v>
      </c>
      <c r="K11341">
        <v>107.5</v>
      </c>
      <c r="L11341" t="str">
        <f t="shared" si="1066"/>
        <v>Low</v>
      </c>
      <c r="M11341" t="s">
        <v>48</v>
      </c>
      <c r="N11341" t="s">
        <v>38</v>
      </c>
      <c r="O11341" s="1">
        <v>44929</v>
      </c>
      <c r="P11341" s="7" t="str">
        <f t="shared" si="1067"/>
        <v>NO</v>
      </c>
      <c r="Q11341" t="b">
        <v>0</v>
      </c>
    </row>
    <row r="11342" spans="1:17" x14ac:dyDescent="0.3">
      <c r="A11342" t="s">
        <v>11589</v>
      </c>
      <c r="B11342" t="s">
        <v>80</v>
      </c>
      <c r="C11342" t="s">
        <v>13</v>
      </c>
      <c r="D11342" t="str">
        <f t="shared" si="1062"/>
        <v>Item_20_PATI</v>
      </c>
      <c r="E11342" t="s">
        <v>503</v>
      </c>
      <c r="F11342" s="5">
        <f t="shared" si="1063"/>
        <v>33.5</v>
      </c>
      <c r="G11342">
        <v>33.5</v>
      </c>
      <c r="H11342">
        <f t="shared" si="1064"/>
        <v>8</v>
      </c>
      <c r="I11342">
        <v>8</v>
      </c>
      <c r="J11342" s="3">
        <f t="shared" si="1065"/>
        <v>268</v>
      </c>
      <c r="K11342">
        <v>268</v>
      </c>
      <c r="L11342" t="str">
        <f t="shared" si="1066"/>
        <v>Medium</v>
      </c>
      <c r="M11342" t="s">
        <v>48</v>
      </c>
      <c r="N11342" t="s">
        <v>38</v>
      </c>
      <c r="O11342" s="1">
        <v>45158</v>
      </c>
      <c r="P11342" s="7" t="str">
        <f t="shared" si="1067"/>
        <v>YES</v>
      </c>
      <c r="Q11342" t="b">
        <v>1</v>
      </c>
    </row>
    <row r="11343" spans="1:17" x14ac:dyDescent="0.3">
      <c r="A11343" t="s">
        <v>11590</v>
      </c>
      <c r="B11343" t="s">
        <v>63</v>
      </c>
      <c r="C11343" t="s">
        <v>130</v>
      </c>
      <c r="D11343" t="str">
        <f t="shared" si="1062"/>
        <v>Item_4_COMP</v>
      </c>
      <c r="E11343" t="s">
        <v>387</v>
      </c>
      <c r="F11343" s="5">
        <f t="shared" si="1063"/>
        <v>9.5</v>
      </c>
      <c r="G11343">
        <v>9.5</v>
      </c>
      <c r="H11343">
        <f t="shared" si="1064"/>
        <v>4</v>
      </c>
      <c r="I11343">
        <v>4</v>
      </c>
      <c r="J11343" s="3">
        <f t="shared" si="1065"/>
        <v>38</v>
      </c>
      <c r="K11343">
        <v>38</v>
      </c>
      <c r="L11343" t="str">
        <f t="shared" si="1066"/>
        <v>Low</v>
      </c>
      <c r="M11343" t="s">
        <v>15</v>
      </c>
      <c r="N11343" t="s">
        <v>38</v>
      </c>
      <c r="O11343" s="1">
        <v>45222</v>
      </c>
      <c r="P11343" s="7" t="str">
        <f t="shared" si="1067"/>
        <v>NO</v>
      </c>
      <c r="Q11343" t="b">
        <v>0</v>
      </c>
    </row>
    <row r="11344" spans="1:17" x14ac:dyDescent="0.3">
      <c r="A11344" t="s">
        <v>11591</v>
      </c>
      <c r="B11344" t="s">
        <v>116</v>
      </c>
      <c r="C11344" t="s">
        <v>41</v>
      </c>
      <c r="D11344" t="str">
        <f t="shared" si="1062"/>
        <v>Item_4_FURN</v>
      </c>
      <c r="E11344" t="s">
        <v>556</v>
      </c>
      <c r="F11344" s="5">
        <f t="shared" si="1063"/>
        <v>9.5</v>
      </c>
      <c r="G11344">
        <v>9.5</v>
      </c>
      <c r="H11344">
        <f t="shared" si="1064"/>
        <v>9</v>
      </c>
      <c r="I11344">
        <v>9</v>
      </c>
      <c r="J11344" s="3">
        <f t="shared" si="1065"/>
        <v>85.5</v>
      </c>
      <c r="K11344">
        <v>85.5</v>
      </c>
      <c r="L11344" t="str">
        <f t="shared" si="1066"/>
        <v>Low</v>
      </c>
      <c r="M11344" t="s">
        <v>25</v>
      </c>
      <c r="N11344" t="s">
        <v>38</v>
      </c>
      <c r="O11344" s="1">
        <v>45047</v>
      </c>
      <c r="P11344" s="9" t="str">
        <f t="shared" si="1067"/>
        <v>N/A</v>
      </c>
    </row>
    <row r="11345" spans="1:17" x14ac:dyDescent="0.3">
      <c r="A11345" t="s">
        <v>11592</v>
      </c>
      <c r="B11345" t="s">
        <v>116</v>
      </c>
      <c r="C11345" t="s">
        <v>13</v>
      </c>
      <c r="D11345" t="str">
        <f t="shared" si="1062"/>
        <v>Item_23_PATI</v>
      </c>
      <c r="E11345" t="s">
        <v>796</v>
      </c>
      <c r="F11345" s="5">
        <f t="shared" si="1063"/>
        <v>38</v>
      </c>
      <c r="G11345">
        <v>38</v>
      </c>
      <c r="H11345">
        <f t="shared" si="1064"/>
        <v>6</v>
      </c>
      <c r="I11345">
        <v>6</v>
      </c>
      <c r="J11345" s="3">
        <f t="shared" si="1065"/>
        <v>228</v>
      </c>
      <c r="K11345">
        <v>228</v>
      </c>
      <c r="L11345" t="str">
        <f t="shared" si="1066"/>
        <v>Medium</v>
      </c>
      <c r="M11345" t="s">
        <v>25</v>
      </c>
      <c r="N11345" t="s">
        <v>16</v>
      </c>
      <c r="O11345" s="1">
        <v>45093</v>
      </c>
      <c r="P11345" s="9" t="str">
        <f t="shared" si="1067"/>
        <v>N/A</v>
      </c>
    </row>
    <row r="11346" spans="1:17" x14ac:dyDescent="0.3">
      <c r="A11346" t="s">
        <v>11593</v>
      </c>
      <c r="B11346" t="s">
        <v>84</v>
      </c>
      <c r="C11346" t="s">
        <v>28</v>
      </c>
      <c r="D11346" t="str">
        <f t="shared" si="1062"/>
        <v>Item_2_BEVE</v>
      </c>
      <c r="E11346" t="s">
        <v>308</v>
      </c>
      <c r="F11346" s="5">
        <f t="shared" si="1063"/>
        <v>6.5</v>
      </c>
      <c r="G11346">
        <v>6.5</v>
      </c>
      <c r="H11346">
        <f t="shared" si="1064"/>
        <v>3</v>
      </c>
      <c r="I11346">
        <v>3</v>
      </c>
      <c r="J11346" s="3">
        <f t="shared" si="1065"/>
        <v>19.5</v>
      </c>
      <c r="K11346">
        <v>19.5</v>
      </c>
      <c r="L11346" t="str">
        <f t="shared" si="1066"/>
        <v>Low</v>
      </c>
      <c r="M11346" t="s">
        <v>25</v>
      </c>
      <c r="N11346" t="s">
        <v>16</v>
      </c>
      <c r="O11346" s="1">
        <v>45011</v>
      </c>
      <c r="P11346" s="9" t="str">
        <f t="shared" si="1067"/>
        <v>N/A</v>
      </c>
    </row>
    <row r="11347" spans="1:17" x14ac:dyDescent="0.3">
      <c r="A11347" t="s">
        <v>11594</v>
      </c>
      <c r="B11347" t="s">
        <v>27</v>
      </c>
      <c r="C11347" t="s">
        <v>41</v>
      </c>
      <c r="D11347" t="str">
        <f t="shared" si="1062"/>
        <v>Item_19_FURN</v>
      </c>
      <c r="E11347" t="s">
        <v>1058</v>
      </c>
      <c r="F11347" s="5">
        <f t="shared" si="1063"/>
        <v>32</v>
      </c>
      <c r="G11347">
        <v>32</v>
      </c>
      <c r="H11347">
        <f t="shared" si="1064"/>
        <v>6</v>
      </c>
      <c r="I11347">
        <v>6</v>
      </c>
      <c r="J11347" s="3">
        <f t="shared" si="1065"/>
        <v>192</v>
      </c>
      <c r="K11347">
        <v>192</v>
      </c>
      <c r="L11347" t="str">
        <f t="shared" si="1066"/>
        <v>Medium</v>
      </c>
      <c r="M11347" t="s">
        <v>25</v>
      </c>
      <c r="N11347" t="s">
        <v>38</v>
      </c>
      <c r="O11347" s="1">
        <v>45404</v>
      </c>
      <c r="P11347" s="7" t="str">
        <f t="shared" si="1067"/>
        <v>NO</v>
      </c>
      <c r="Q11347" t="b">
        <v>0</v>
      </c>
    </row>
    <row r="11348" spans="1:17" x14ac:dyDescent="0.3">
      <c r="A11348" t="s">
        <v>11595</v>
      </c>
      <c r="B11348" t="s">
        <v>98</v>
      </c>
      <c r="C11348" t="s">
        <v>13</v>
      </c>
      <c r="D11348" t="str">
        <f t="shared" si="1062"/>
        <v>Item_12_PATI</v>
      </c>
      <c r="E11348" t="s">
        <v>166</v>
      </c>
      <c r="F11348" s="5">
        <f t="shared" si="1063"/>
        <v>21.5</v>
      </c>
      <c r="G11348">
        <v>21.5</v>
      </c>
      <c r="H11348">
        <f t="shared" si="1064"/>
        <v>8</v>
      </c>
      <c r="I11348">
        <v>8</v>
      </c>
      <c r="J11348" s="3">
        <f t="shared" si="1065"/>
        <v>172</v>
      </c>
      <c r="K11348">
        <v>172</v>
      </c>
      <c r="L11348" t="str">
        <f t="shared" si="1066"/>
        <v>Medium</v>
      </c>
      <c r="M11348" t="s">
        <v>25</v>
      </c>
      <c r="N11348" t="s">
        <v>38</v>
      </c>
      <c r="O11348" s="1">
        <v>45425</v>
      </c>
      <c r="P11348" s="7" t="str">
        <f t="shared" si="1067"/>
        <v>YES</v>
      </c>
      <c r="Q11348" t="b">
        <v>1</v>
      </c>
    </row>
    <row r="11349" spans="1:17" x14ac:dyDescent="0.3">
      <c r="A11349" t="s">
        <v>11596</v>
      </c>
      <c r="B11349" t="s">
        <v>36</v>
      </c>
      <c r="C11349" t="s">
        <v>23</v>
      </c>
      <c r="D11349" t="str">
        <f t="shared" si="1062"/>
        <v>Item_21_BUTC</v>
      </c>
      <c r="E11349" t="s">
        <v>217</v>
      </c>
      <c r="F11349" s="5">
        <f t="shared" si="1063"/>
        <v>35</v>
      </c>
      <c r="G11349">
        <v>35</v>
      </c>
      <c r="H11349">
        <f t="shared" si="1064"/>
        <v>3</v>
      </c>
      <c r="I11349">
        <v>3</v>
      </c>
      <c r="J11349" s="3">
        <f t="shared" si="1065"/>
        <v>105</v>
      </c>
      <c r="K11349">
        <v>105</v>
      </c>
      <c r="L11349" t="str">
        <f t="shared" si="1066"/>
        <v>Low</v>
      </c>
      <c r="M11349" t="s">
        <v>25</v>
      </c>
      <c r="N11349" t="s">
        <v>38</v>
      </c>
      <c r="O11349" s="1">
        <v>45118</v>
      </c>
      <c r="P11349" s="9" t="str">
        <f t="shared" si="1067"/>
        <v>N/A</v>
      </c>
    </row>
    <row r="11350" spans="1:17" x14ac:dyDescent="0.3">
      <c r="A11350" t="s">
        <v>11597</v>
      </c>
      <c r="B11350" t="s">
        <v>168</v>
      </c>
      <c r="C11350" t="s">
        <v>23</v>
      </c>
      <c r="D11350" t="str">
        <f t="shared" si="1062"/>
        <v>Item_23_BUTC</v>
      </c>
      <c r="E11350" t="s">
        <v>114</v>
      </c>
      <c r="F11350" s="5">
        <f t="shared" si="1063"/>
        <v>38</v>
      </c>
      <c r="G11350">
        <v>38</v>
      </c>
      <c r="H11350">
        <f t="shared" si="1064"/>
        <v>8</v>
      </c>
      <c r="I11350">
        <v>8</v>
      </c>
      <c r="J11350" s="3">
        <f t="shared" si="1065"/>
        <v>304</v>
      </c>
      <c r="K11350">
        <v>304</v>
      </c>
      <c r="L11350" t="str">
        <f t="shared" si="1066"/>
        <v>High</v>
      </c>
      <c r="M11350" t="s">
        <v>48</v>
      </c>
      <c r="N11350" t="s">
        <v>38</v>
      </c>
      <c r="O11350" s="1">
        <v>45053</v>
      </c>
      <c r="P11350" s="7" t="str">
        <f t="shared" si="1067"/>
        <v>NO</v>
      </c>
      <c r="Q11350" t="b">
        <v>0</v>
      </c>
    </row>
    <row r="11351" spans="1:17" x14ac:dyDescent="0.3">
      <c r="A11351" t="s">
        <v>11598</v>
      </c>
      <c r="B11351" t="s">
        <v>100</v>
      </c>
      <c r="C11351" t="s">
        <v>23</v>
      </c>
      <c r="D11351" t="str">
        <f t="shared" si="1062"/>
        <v>Item_5_BUTC</v>
      </c>
      <c r="E11351" t="s">
        <v>551</v>
      </c>
      <c r="F11351" s="5">
        <f t="shared" si="1063"/>
        <v>11</v>
      </c>
      <c r="G11351">
        <v>11</v>
      </c>
      <c r="H11351">
        <f t="shared" si="1064"/>
        <v>1</v>
      </c>
      <c r="I11351">
        <v>1</v>
      </c>
      <c r="J11351" s="3">
        <f t="shared" si="1065"/>
        <v>11</v>
      </c>
      <c r="K11351">
        <v>11</v>
      </c>
      <c r="L11351" t="str">
        <f t="shared" si="1066"/>
        <v>Low</v>
      </c>
      <c r="M11351" t="s">
        <v>48</v>
      </c>
      <c r="N11351" t="s">
        <v>38</v>
      </c>
      <c r="O11351" s="1">
        <v>44751</v>
      </c>
      <c r="P11351" s="9" t="str">
        <f t="shared" si="1067"/>
        <v>N/A</v>
      </c>
    </row>
    <row r="11352" spans="1:17" x14ac:dyDescent="0.3">
      <c r="A11352" t="s">
        <v>11599</v>
      </c>
      <c r="B11352" t="s">
        <v>123</v>
      </c>
      <c r="C11352" t="s">
        <v>23</v>
      </c>
      <c r="D11352" t="str">
        <f t="shared" si="1062"/>
        <v>Item_22_BUTC</v>
      </c>
      <c r="E11352" t="s">
        <v>47</v>
      </c>
      <c r="F11352" s="5">
        <f t="shared" si="1063"/>
        <v>36.5</v>
      </c>
      <c r="G11352">
        <v>36.5</v>
      </c>
      <c r="H11352">
        <f t="shared" si="1064"/>
        <v>3</v>
      </c>
      <c r="I11352">
        <v>3</v>
      </c>
      <c r="J11352" s="3">
        <f t="shared" si="1065"/>
        <v>109.5</v>
      </c>
      <c r="K11352">
        <v>109.5</v>
      </c>
      <c r="L11352" t="str">
        <f t="shared" si="1066"/>
        <v>Low</v>
      </c>
      <c r="M11352" t="s">
        <v>48</v>
      </c>
      <c r="N11352" t="s">
        <v>38</v>
      </c>
      <c r="O11352" s="1">
        <v>45216</v>
      </c>
      <c r="P11352" s="7" t="str">
        <f t="shared" si="1067"/>
        <v>YES</v>
      </c>
      <c r="Q11352" t="b">
        <v>1</v>
      </c>
    </row>
    <row r="11353" spans="1:17" x14ac:dyDescent="0.3">
      <c r="A11353" t="s">
        <v>11600</v>
      </c>
      <c r="B11353" t="s">
        <v>84</v>
      </c>
      <c r="C11353" t="s">
        <v>23</v>
      </c>
      <c r="D11353" t="str">
        <f t="shared" si="1062"/>
        <v>Item_21_BUTC</v>
      </c>
      <c r="E11353" t="s">
        <v>217</v>
      </c>
      <c r="F11353" s="5">
        <f t="shared" si="1063"/>
        <v>35</v>
      </c>
      <c r="G11353">
        <v>35</v>
      </c>
      <c r="H11353">
        <f t="shared" si="1064"/>
        <v>7</v>
      </c>
      <c r="I11353">
        <v>7</v>
      </c>
      <c r="J11353" s="3">
        <f t="shared" si="1065"/>
        <v>245</v>
      </c>
      <c r="K11353">
        <v>245</v>
      </c>
      <c r="L11353" t="str">
        <f t="shared" si="1066"/>
        <v>Medium</v>
      </c>
      <c r="M11353" t="s">
        <v>48</v>
      </c>
      <c r="N11353" t="s">
        <v>16</v>
      </c>
      <c r="O11353" s="1">
        <v>45372</v>
      </c>
      <c r="P11353" s="9" t="str">
        <f t="shared" si="1067"/>
        <v>N/A</v>
      </c>
    </row>
    <row r="11354" spans="1:17" x14ac:dyDescent="0.3">
      <c r="A11354" t="s">
        <v>11601</v>
      </c>
      <c r="B11354" t="s">
        <v>98</v>
      </c>
      <c r="C11354" t="s">
        <v>41</v>
      </c>
      <c r="D11354" s="2" t="str">
        <f t="shared" si="1062"/>
        <v>Unknown_Item</v>
      </c>
      <c r="F11354" s="6">
        <f t="shared" si="1063"/>
        <v>23.365911749958215</v>
      </c>
      <c r="H11354">
        <f t="shared" si="1064"/>
        <v>9</v>
      </c>
      <c r="I11354">
        <v>9</v>
      </c>
      <c r="J11354" s="3">
        <f t="shared" si="1065"/>
        <v>342</v>
      </c>
      <c r="K11354">
        <v>342</v>
      </c>
      <c r="L11354" t="str">
        <f t="shared" si="1066"/>
        <v>High</v>
      </c>
      <c r="M11354" t="s">
        <v>48</v>
      </c>
      <c r="N11354" t="s">
        <v>16</v>
      </c>
      <c r="O11354" s="1">
        <v>45043</v>
      </c>
      <c r="P11354" s="9" t="str">
        <f t="shared" si="1067"/>
        <v>N/A</v>
      </c>
    </row>
    <row r="11355" spans="1:17" x14ac:dyDescent="0.3">
      <c r="A11355" t="s">
        <v>11602</v>
      </c>
      <c r="B11355" t="s">
        <v>113</v>
      </c>
      <c r="C11355" t="s">
        <v>41</v>
      </c>
      <c r="D11355" s="2" t="str">
        <f t="shared" si="1062"/>
        <v>Unknown_Item</v>
      </c>
      <c r="F11355" s="6">
        <f t="shared" si="1063"/>
        <v>23.365911749958215</v>
      </c>
      <c r="H11355">
        <f t="shared" si="1064"/>
        <v>2</v>
      </c>
      <c r="I11355">
        <v>2</v>
      </c>
      <c r="J11355" s="3">
        <f t="shared" si="1065"/>
        <v>13</v>
      </c>
      <c r="K11355">
        <v>13</v>
      </c>
      <c r="L11355" t="str">
        <f t="shared" si="1066"/>
        <v>Low</v>
      </c>
      <c r="M11355" t="s">
        <v>48</v>
      </c>
      <c r="N11355" t="s">
        <v>16</v>
      </c>
      <c r="O11355" s="1">
        <v>44623</v>
      </c>
      <c r="P11355" s="7" t="str">
        <f t="shared" si="1067"/>
        <v>YES</v>
      </c>
      <c r="Q11355" t="b">
        <v>1</v>
      </c>
    </row>
    <row r="11356" spans="1:17" x14ac:dyDescent="0.3">
      <c r="A11356" t="s">
        <v>11603</v>
      </c>
      <c r="B11356" t="s">
        <v>31</v>
      </c>
      <c r="C11356" t="s">
        <v>130</v>
      </c>
      <c r="D11356" t="str">
        <f t="shared" si="1062"/>
        <v>Item_18_COMP</v>
      </c>
      <c r="E11356" t="s">
        <v>326</v>
      </c>
      <c r="F11356" s="5">
        <f t="shared" si="1063"/>
        <v>30.5</v>
      </c>
      <c r="G11356">
        <v>30.5</v>
      </c>
      <c r="H11356">
        <f t="shared" si="1064"/>
        <v>7</v>
      </c>
      <c r="I11356">
        <v>7</v>
      </c>
      <c r="J11356" s="3">
        <f t="shared" si="1065"/>
        <v>213.5</v>
      </c>
      <c r="K11356">
        <v>213.5</v>
      </c>
      <c r="L11356" t="str">
        <f t="shared" si="1066"/>
        <v>Medium</v>
      </c>
      <c r="M11356" t="s">
        <v>25</v>
      </c>
      <c r="N11356" t="s">
        <v>38</v>
      </c>
      <c r="O11356" s="1">
        <v>45193</v>
      </c>
      <c r="P11356" s="7" t="str">
        <f t="shared" si="1067"/>
        <v>YES</v>
      </c>
      <c r="Q11356" t="b">
        <v>1</v>
      </c>
    </row>
    <row r="11357" spans="1:17" x14ac:dyDescent="0.3">
      <c r="A11357" t="s">
        <v>11604</v>
      </c>
      <c r="B11357" t="s">
        <v>89</v>
      </c>
      <c r="C11357" t="s">
        <v>19</v>
      </c>
      <c r="D11357" t="str">
        <f t="shared" si="1062"/>
        <v>Item_17_MILK</v>
      </c>
      <c r="E11357" t="s">
        <v>20</v>
      </c>
      <c r="F11357" s="5">
        <f t="shared" si="1063"/>
        <v>29</v>
      </c>
      <c r="G11357">
        <v>29</v>
      </c>
      <c r="H11357">
        <f t="shared" si="1064"/>
        <v>10</v>
      </c>
      <c r="I11357">
        <v>10</v>
      </c>
      <c r="J11357" s="3">
        <f t="shared" si="1065"/>
        <v>290</v>
      </c>
      <c r="K11357">
        <v>290</v>
      </c>
      <c r="L11357" t="str">
        <f t="shared" si="1066"/>
        <v>Medium</v>
      </c>
      <c r="M11357" t="s">
        <v>15</v>
      </c>
      <c r="N11357" t="s">
        <v>16</v>
      </c>
      <c r="O11357" s="1">
        <v>45598</v>
      </c>
      <c r="P11357" s="7" t="str">
        <f t="shared" si="1067"/>
        <v>NO</v>
      </c>
      <c r="Q11357" t="b">
        <v>0</v>
      </c>
    </row>
    <row r="11358" spans="1:17" x14ac:dyDescent="0.3">
      <c r="A11358" t="s">
        <v>11605</v>
      </c>
      <c r="B11358" t="s">
        <v>43</v>
      </c>
      <c r="C11358" t="s">
        <v>130</v>
      </c>
      <c r="D11358" t="str">
        <f t="shared" si="1062"/>
        <v>Item_18_COMP</v>
      </c>
      <c r="E11358" t="s">
        <v>326</v>
      </c>
      <c r="F11358" s="5">
        <f t="shared" si="1063"/>
        <v>30.5</v>
      </c>
      <c r="G11358">
        <v>30.5</v>
      </c>
      <c r="H11358">
        <f t="shared" si="1064"/>
        <v>6</v>
      </c>
      <c r="I11358">
        <v>6</v>
      </c>
      <c r="J11358" s="3">
        <f t="shared" si="1065"/>
        <v>183</v>
      </c>
      <c r="K11358">
        <v>183</v>
      </c>
      <c r="L11358" t="str">
        <f t="shared" si="1066"/>
        <v>Medium</v>
      </c>
      <c r="M11358" t="s">
        <v>15</v>
      </c>
      <c r="N11358" t="s">
        <v>16</v>
      </c>
      <c r="O11358" s="1">
        <v>44982</v>
      </c>
      <c r="P11358" s="7" t="str">
        <f t="shared" si="1067"/>
        <v>YES</v>
      </c>
      <c r="Q11358" t="b">
        <v>1</v>
      </c>
    </row>
    <row r="11359" spans="1:17" x14ac:dyDescent="0.3">
      <c r="A11359" t="s">
        <v>11606</v>
      </c>
      <c r="B11359" t="s">
        <v>43</v>
      </c>
      <c r="C11359" t="s">
        <v>19</v>
      </c>
      <c r="D11359" t="str">
        <f t="shared" si="1062"/>
        <v>Item_24_MILK</v>
      </c>
      <c r="E11359" t="s">
        <v>273</v>
      </c>
      <c r="F11359" s="5">
        <f t="shared" si="1063"/>
        <v>39.5</v>
      </c>
      <c r="G11359">
        <v>39.5</v>
      </c>
      <c r="H11359">
        <f t="shared" si="1064"/>
        <v>7</v>
      </c>
      <c r="I11359">
        <v>7</v>
      </c>
      <c r="J11359" s="3">
        <f t="shared" si="1065"/>
        <v>276.5</v>
      </c>
      <c r="K11359">
        <v>276.5</v>
      </c>
      <c r="L11359" t="str">
        <f t="shared" si="1066"/>
        <v>Medium</v>
      </c>
      <c r="M11359" t="s">
        <v>25</v>
      </c>
      <c r="N11359" t="s">
        <v>38</v>
      </c>
      <c r="O11359" s="1">
        <v>45116</v>
      </c>
      <c r="P11359" s="7" t="str">
        <f t="shared" si="1067"/>
        <v>YES</v>
      </c>
      <c r="Q11359" t="b">
        <v>1</v>
      </c>
    </row>
    <row r="11360" spans="1:17" x14ac:dyDescent="0.3">
      <c r="A11360" t="s">
        <v>11607</v>
      </c>
      <c r="B11360" t="s">
        <v>77</v>
      </c>
      <c r="C11360" t="s">
        <v>66</v>
      </c>
      <c r="D11360" t="str">
        <f t="shared" si="1062"/>
        <v>Item_4_ELEC</v>
      </c>
      <c r="E11360" t="s">
        <v>75</v>
      </c>
      <c r="F11360" s="5">
        <f t="shared" si="1063"/>
        <v>9.5</v>
      </c>
      <c r="G11360">
        <v>9.5</v>
      </c>
      <c r="H11360">
        <f t="shared" si="1064"/>
        <v>7</v>
      </c>
      <c r="I11360">
        <v>7</v>
      </c>
      <c r="J11360" s="3">
        <f t="shared" si="1065"/>
        <v>66.5</v>
      </c>
      <c r="K11360">
        <v>66.5</v>
      </c>
      <c r="L11360" t="str">
        <f t="shared" si="1066"/>
        <v>Low</v>
      </c>
      <c r="M11360" t="s">
        <v>15</v>
      </c>
      <c r="N11360" t="s">
        <v>38</v>
      </c>
      <c r="O11360" s="1">
        <v>45464</v>
      </c>
      <c r="P11360" s="7" t="str">
        <f t="shared" si="1067"/>
        <v>NO</v>
      </c>
      <c r="Q11360" t="b">
        <v>0</v>
      </c>
    </row>
    <row r="11361" spans="1:17" x14ac:dyDescent="0.3">
      <c r="A11361" t="s">
        <v>11608</v>
      </c>
      <c r="B11361" t="s">
        <v>55</v>
      </c>
      <c r="C11361" t="s">
        <v>32</v>
      </c>
      <c r="D11361" t="str">
        <f t="shared" si="1062"/>
        <v>Item_18_FOOD</v>
      </c>
      <c r="E11361" t="s">
        <v>170</v>
      </c>
      <c r="F11361" s="5">
        <f t="shared" si="1063"/>
        <v>30.5</v>
      </c>
      <c r="G11361">
        <v>30.5</v>
      </c>
      <c r="H11361">
        <f t="shared" si="1064"/>
        <v>5</v>
      </c>
      <c r="I11361">
        <v>5</v>
      </c>
      <c r="J11361" s="3">
        <f t="shared" si="1065"/>
        <v>152.5</v>
      </c>
      <c r="K11361">
        <v>152.5</v>
      </c>
      <c r="L11361" t="str">
        <f t="shared" si="1066"/>
        <v>Medium</v>
      </c>
      <c r="M11361" t="s">
        <v>25</v>
      </c>
      <c r="N11361" t="s">
        <v>38</v>
      </c>
      <c r="O11361" s="1">
        <v>44751</v>
      </c>
      <c r="P11361" s="7" t="str">
        <f t="shared" si="1067"/>
        <v>YES</v>
      </c>
      <c r="Q11361" t="b">
        <v>1</v>
      </c>
    </row>
    <row r="11362" spans="1:17" x14ac:dyDescent="0.3">
      <c r="A11362" t="s">
        <v>11609</v>
      </c>
      <c r="B11362" t="s">
        <v>108</v>
      </c>
      <c r="C11362" t="s">
        <v>130</v>
      </c>
      <c r="D11362" t="str">
        <f t="shared" si="1062"/>
        <v>Item_12_COMP</v>
      </c>
      <c r="E11362" t="s">
        <v>621</v>
      </c>
      <c r="F11362" s="5">
        <f t="shared" si="1063"/>
        <v>21.5</v>
      </c>
      <c r="G11362">
        <v>21.5</v>
      </c>
      <c r="H11362">
        <f t="shared" si="1064"/>
        <v>6</v>
      </c>
      <c r="I11362">
        <v>6</v>
      </c>
      <c r="J11362" s="3">
        <f t="shared" si="1065"/>
        <v>129</v>
      </c>
      <c r="K11362">
        <v>129</v>
      </c>
      <c r="L11362" t="str">
        <f t="shared" si="1066"/>
        <v>Low</v>
      </c>
      <c r="M11362" t="s">
        <v>15</v>
      </c>
      <c r="N11362" t="s">
        <v>16</v>
      </c>
      <c r="O11362" s="1">
        <v>44663</v>
      </c>
      <c r="P11362" s="7" t="str">
        <f t="shared" si="1067"/>
        <v>NO</v>
      </c>
      <c r="Q11362" t="b">
        <v>0</v>
      </c>
    </row>
    <row r="11363" spans="1:17" x14ac:dyDescent="0.3">
      <c r="A11363" t="s">
        <v>11610</v>
      </c>
      <c r="B11363" t="s">
        <v>65</v>
      </c>
      <c r="C11363" t="s">
        <v>28</v>
      </c>
      <c r="D11363" t="str">
        <f t="shared" si="1062"/>
        <v>Item_1_BEVE</v>
      </c>
      <c r="E11363" t="s">
        <v>466</v>
      </c>
      <c r="F11363" s="5">
        <f t="shared" si="1063"/>
        <v>5</v>
      </c>
      <c r="G11363">
        <v>5</v>
      </c>
      <c r="H11363">
        <f t="shared" si="1064"/>
        <v>7</v>
      </c>
      <c r="I11363">
        <v>7</v>
      </c>
      <c r="J11363" s="3">
        <f t="shared" si="1065"/>
        <v>35</v>
      </c>
      <c r="K11363">
        <v>35</v>
      </c>
      <c r="L11363" t="str">
        <f t="shared" si="1066"/>
        <v>Low</v>
      </c>
      <c r="M11363" t="s">
        <v>25</v>
      </c>
      <c r="N11363" t="s">
        <v>38</v>
      </c>
      <c r="O11363" s="1">
        <v>45026</v>
      </c>
      <c r="P11363" s="9" t="str">
        <f t="shared" si="1067"/>
        <v>N/A</v>
      </c>
    </row>
    <row r="11364" spans="1:17" x14ac:dyDescent="0.3">
      <c r="A11364" t="s">
        <v>11611</v>
      </c>
      <c r="B11364" t="s">
        <v>108</v>
      </c>
      <c r="C11364" t="s">
        <v>13</v>
      </c>
      <c r="D11364" t="str">
        <f t="shared" si="1062"/>
        <v>Item_23_PATI</v>
      </c>
      <c r="E11364" t="s">
        <v>796</v>
      </c>
      <c r="F11364" s="5">
        <f t="shared" si="1063"/>
        <v>38</v>
      </c>
      <c r="G11364">
        <v>38</v>
      </c>
      <c r="H11364">
        <f t="shared" si="1064"/>
        <v>8</v>
      </c>
      <c r="I11364">
        <v>8</v>
      </c>
      <c r="J11364" s="3">
        <f t="shared" si="1065"/>
        <v>304</v>
      </c>
      <c r="K11364">
        <v>304</v>
      </c>
      <c r="L11364" t="str">
        <f t="shared" si="1066"/>
        <v>High</v>
      </c>
      <c r="M11364" t="s">
        <v>15</v>
      </c>
      <c r="N11364" t="s">
        <v>16</v>
      </c>
      <c r="O11364" s="1">
        <v>44844</v>
      </c>
      <c r="P11364" s="7" t="str">
        <f t="shared" si="1067"/>
        <v>YES</v>
      </c>
      <c r="Q11364" t="b">
        <v>1</v>
      </c>
    </row>
    <row r="11365" spans="1:17" x14ac:dyDescent="0.3">
      <c r="A11365" t="s">
        <v>11612</v>
      </c>
      <c r="B11365" t="s">
        <v>46</v>
      </c>
      <c r="C11365" t="s">
        <v>28</v>
      </c>
      <c r="D11365" t="str">
        <f t="shared" si="1062"/>
        <v>Item_1_BEVE</v>
      </c>
      <c r="E11365" t="s">
        <v>466</v>
      </c>
      <c r="F11365" s="5">
        <f t="shared" si="1063"/>
        <v>5</v>
      </c>
      <c r="G11365">
        <v>5</v>
      </c>
      <c r="H11365">
        <f t="shared" si="1064"/>
        <v>5</v>
      </c>
      <c r="I11365">
        <v>5</v>
      </c>
      <c r="J11365" s="3">
        <f t="shared" si="1065"/>
        <v>25</v>
      </c>
      <c r="K11365">
        <v>25</v>
      </c>
      <c r="L11365" t="str">
        <f t="shared" si="1066"/>
        <v>Low</v>
      </c>
      <c r="M11365" t="s">
        <v>48</v>
      </c>
      <c r="N11365" t="s">
        <v>16</v>
      </c>
      <c r="O11365" s="1">
        <v>45425</v>
      </c>
      <c r="P11365" s="9" t="str">
        <f t="shared" si="1067"/>
        <v>N/A</v>
      </c>
    </row>
    <row r="11366" spans="1:17" x14ac:dyDescent="0.3">
      <c r="A11366" t="s">
        <v>11613</v>
      </c>
      <c r="B11366" t="s">
        <v>98</v>
      </c>
      <c r="C11366" t="s">
        <v>13</v>
      </c>
      <c r="D11366" t="str">
        <f t="shared" si="1062"/>
        <v>Item_2_PATI</v>
      </c>
      <c r="E11366" t="s">
        <v>585</v>
      </c>
      <c r="F11366" s="5">
        <f t="shared" si="1063"/>
        <v>6.5</v>
      </c>
      <c r="G11366">
        <v>6.5</v>
      </c>
      <c r="H11366">
        <f t="shared" si="1064"/>
        <v>2</v>
      </c>
      <c r="I11366">
        <v>2</v>
      </c>
      <c r="J11366" s="3">
        <f t="shared" si="1065"/>
        <v>13</v>
      </c>
      <c r="K11366">
        <v>13</v>
      </c>
      <c r="L11366" t="str">
        <f t="shared" si="1066"/>
        <v>Low</v>
      </c>
      <c r="M11366" t="s">
        <v>15</v>
      </c>
      <c r="N11366" t="s">
        <v>16</v>
      </c>
      <c r="O11366" s="1">
        <v>45406</v>
      </c>
      <c r="P11366" s="9" t="str">
        <f t="shared" si="1067"/>
        <v>N/A</v>
      </c>
    </row>
    <row r="11367" spans="1:17" x14ac:dyDescent="0.3">
      <c r="A11367" t="s">
        <v>11614</v>
      </c>
      <c r="B11367" t="s">
        <v>74</v>
      </c>
      <c r="C11367" t="s">
        <v>41</v>
      </c>
      <c r="D11367" t="str">
        <f t="shared" si="1062"/>
        <v>Item_23_FURN</v>
      </c>
      <c r="E11367" t="s">
        <v>144</v>
      </c>
      <c r="F11367" s="5">
        <f t="shared" si="1063"/>
        <v>38</v>
      </c>
      <c r="G11367">
        <v>38</v>
      </c>
      <c r="H11367">
        <f t="shared" si="1064"/>
        <v>5</v>
      </c>
      <c r="I11367">
        <v>5</v>
      </c>
      <c r="J11367" s="3">
        <f t="shared" si="1065"/>
        <v>190</v>
      </c>
      <c r="K11367">
        <v>190</v>
      </c>
      <c r="L11367" t="str">
        <f t="shared" si="1066"/>
        <v>Medium</v>
      </c>
      <c r="M11367" t="s">
        <v>15</v>
      </c>
      <c r="N11367" t="s">
        <v>38</v>
      </c>
      <c r="O11367" s="1">
        <v>44647</v>
      </c>
      <c r="P11367" s="7" t="str">
        <f t="shared" si="1067"/>
        <v>YES</v>
      </c>
      <c r="Q11367" t="b">
        <v>1</v>
      </c>
    </row>
    <row r="11368" spans="1:17" x14ac:dyDescent="0.3">
      <c r="A11368" t="s">
        <v>11615</v>
      </c>
      <c r="B11368" t="s">
        <v>31</v>
      </c>
      <c r="C11368" t="s">
        <v>19</v>
      </c>
      <c r="D11368" t="str">
        <f t="shared" si="1062"/>
        <v>Item_8_MILK</v>
      </c>
      <c r="E11368" t="s">
        <v>201</v>
      </c>
      <c r="F11368" s="5">
        <f t="shared" si="1063"/>
        <v>15.5</v>
      </c>
      <c r="G11368">
        <v>15.5</v>
      </c>
      <c r="H11368">
        <f t="shared" si="1064"/>
        <v>2</v>
      </c>
      <c r="I11368">
        <v>2</v>
      </c>
      <c r="J11368" s="3">
        <f t="shared" si="1065"/>
        <v>31</v>
      </c>
      <c r="K11368">
        <v>31</v>
      </c>
      <c r="L11368" t="str">
        <f t="shared" si="1066"/>
        <v>Low</v>
      </c>
      <c r="M11368" t="s">
        <v>25</v>
      </c>
      <c r="N11368" t="s">
        <v>16</v>
      </c>
      <c r="O11368" s="1">
        <v>45669</v>
      </c>
      <c r="P11368" s="7" t="str">
        <f t="shared" si="1067"/>
        <v>YES</v>
      </c>
      <c r="Q11368" t="b">
        <v>1</v>
      </c>
    </row>
    <row r="11369" spans="1:17" x14ac:dyDescent="0.3">
      <c r="A11369" t="s">
        <v>11616</v>
      </c>
      <c r="B11369" t="s">
        <v>46</v>
      </c>
      <c r="C11369" t="s">
        <v>28</v>
      </c>
      <c r="D11369" s="2" t="str">
        <f t="shared" si="1062"/>
        <v>Unknown_Item</v>
      </c>
      <c r="F11369" s="6">
        <f t="shared" si="1063"/>
        <v>23.365911749958215</v>
      </c>
      <c r="H11369">
        <f t="shared" si="1064"/>
        <v>9</v>
      </c>
      <c r="I11369">
        <v>9</v>
      </c>
      <c r="J11369" s="3">
        <f t="shared" si="1065"/>
        <v>369</v>
      </c>
      <c r="K11369">
        <v>369</v>
      </c>
      <c r="L11369" t="str">
        <f t="shared" si="1066"/>
        <v>High</v>
      </c>
      <c r="M11369" t="s">
        <v>48</v>
      </c>
      <c r="N11369" t="s">
        <v>16</v>
      </c>
      <c r="O11369" s="1">
        <v>45346</v>
      </c>
      <c r="P11369" s="9" t="str">
        <f t="shared" si="1067"/>
        <v>N/A</v>
      </c>
    </row>
    <row r="11370" spans="1:17" x14ac:dyDescent="0.3">
      <c r="A11370" t="s">
        <v>11617</v>
      </c>
      <c r="B11370" t="s">
        <v>31</v>
      </c>
      <c r="C11370" t="s">
        <v>13</v>
      </c>
      <c r="D11370" t="str">
        <f t="shared" si="1062"/>
        <v>Item_7_PATI</v>
      </c>
      <c r="E11370" t="s">
        <v>178</v>
      </c>
      <c r="F11370" s="5">
        <f t="shared" si="1063"/>
        <v>14</v>
      </c>
      <c r="G11370">
        <v>14</v>
      </c>
      <c r="H11370">
        <f t="shared" si="1064"/>
        <v>1</v>
      </c>
      <c r="I11370">
        <v>1</v>
      </c>
      <c r="J11370" s="3">
        <f t="shared" si="1065"/>
        <v>14</v>
      </c>
      <c r="K11370">
        <v>14</v>
      </c>
      <c r="L11370" t="str">
        <f t="shared" si="1066"/>
        <v>Low</v>
      </c>
      <c r="M11370" t="s">
        <v>15</v>
      </c>
      <c r="N11370" t="s">
        <v>16</v>
      </c>
      <c r="O11370" s="1">
        <v>45144</v>
      </c>
      <c r="P11370" s="9" t="str">
        <f t="shared" si="1067"/>
        <v>N/A</v>
      </c>
    </row>
    <row r="11371" spans="1:17" x14ac:dyDescent="0.3">
      <c r="A11371" t="s">
        <v>11618</v>
      </c>
      <c r="B11371" t="s">
        <v>77</v>
      </c>
      <c r="C11371" t="s">
        <v>19</v>
      </c>
      <c r="D11371" t="str">
        <f t="shared" si="1062"/>
        <v>Item_8_MILK</v>
      </c>
      <c r="E11371" t="s">
        <v>201</v>
      </c>
      <c r="F11371" s="5">
        <f t="shared" si="1063"/>
        <v>15.5</v>
      </c>
      <c r="G11371">
        <v>15.5</v>
      </c>
      <c r="H11371">
        <f t="shared" si="1064"/>
        <v>6</v>
      </c>
      <c r="I11371">
        <v>6</v>
      </c>
      <c r="J11371" s="3">
        <f t="shared" si="1065"/>
        <v>93</v>
      </c>
      <c r="K11371">
        <v>93</v>
      </c>
      <c r="L11371" t="str">
        <f t="shared" si="1066"/>
        <v>Low</v>
      </c>
      <c r="M11371" t="s">
        <v>25</v>
      </c>
      <c r="N11371" t="s">
        <v>38</v>
      </c>
      <c r="O11371" s="1">
        <v>44947</v>
      </c>
      <c r="P11371" s="7" t="str">
        <f t="shared" si="1067"/>
        <v>NO</v>
      </c>
      <c r="Q11371" t="b">
        <v>0</v>
      </c>
    </row>
    <row r="11372" spans="1:17" x14ac:dyDescent="0.3">
      <c r="A11372" t="s">
        <v>11619</v>
      </c>
      <c r="B11372" t="s">
        <v>80</v>
      </c>
      <c r="C11372" t="s">
        <v>19</v>
      </c>
      <c r="D11372" t="str">
        <f t="shared" si="1062"/>
        <v>Item_19_MILK</v>
      </c>
      <c r="E11372" t="s">
        <v>142</v>
      </c>
      <c r="F11372" s="5">
        <f t="shared" si="1063"/>
        <v>32</v>
      </c>
      <c r="G11372">
        <v>32</v>
      </c>
      <c r="H11372">
        <f t="shared" si="1064"/>
        <v>4</v>
      </c>
      <c r="I11372">
        <v>4</v>
      </c>
      <c r="J11372" s="3">
        <f t="shared" si="1065"/>
        <v>128</v>
      </c>
      <c r="K11372">
        <v>128</v>
      </c>
      <c r="L11372" t="str">
        <f t="shared" si="1066"/>
        <v>Low</v>
      </c>
      <c r="M11372" t="s">
        <v>48</v>
      </c>
      <c r="N11372" t="s">
        <v>16</v>
      </c>
      <c r="O11372" s="1">
        <v>45033</v>
      </c>
      <c r="P11372" s="7" t="str">
        <f t="shared" si="1067"/>
        <v>NO</v>
      </c>
      <c r="Q11372" t="b">
        <v>0</v>
      </c>
    </row>
    <row r="11373" spans="1:17" x14ac:dyDescent="0.3">
      <c r="A11373" t="s">
        <v>11620</v>
      </c>
      <c r="B11373" t="s">
        <v>63</v>
      </c>
      <c r="C11373" t="s">
        <v>23</v>
      </c>
      <c r="D11373" t="str">
        <f t="shared" si="1062"/>
        <v>Item_2_BUTC</v>
      </c>
      <c r="E11373" t="s">
        <v>162</v>
      </c>
      <c r="F11373" s="5">
        <f t="shared" si="1063"/>
        <v>6.5</v>
      </c>
      <c r="G11373">
        <v>6.5</v>
      </c>
      <c r="H11373">
        <f t="shared" si="1064"/>
        <v>1</v>
      </c>
      <c r="I11373">
        <v>1</v>
      </c>
      <c r="J11373" s="3">
        <f t="shared" si="1065"/>
        <v>6.5</v>
      </c>
      <c r="K11373">
        <v>6.5</v>
      </c>
      <c r="L11373" t="str">
        <f t="shared" si="1066"/>
        <v>Low</v>
      </c>
      <c r="M11373" t="s">
        <v>25</v>
      </c>
      <c r="N11373" t="s">
        <v>38</v>
      </c>
      <c r="O11373" s="1">
        <v>44619</v>
      </c>
      <c r="P11373" s="9" t="str">
        <f t="shared" si="1067"/>
        <v>N/A</v>
      </c>
    </row>
    <row r="11374" spans="1:17" x14ac:dyDescent="0.3">
      <c r="A11374" t="s">
        <v>11621</v>
      </c>
      <c r="B11374" t="s">
        <v>123</v>
      </c>
      <c r="C11374" t="s">
        <v>130</v>
      </c>
      <c r="D11374" t="str">
        <f t="shared" si="1062"/>
        <v>Item_11_COMP</v>
      </c>
      <c r="E11374" t="s">
        <v>335</v>
      </c>
      <c r="F11374" s="5">
        <f t="shared" si="1063"/>
        <v>20</v>
      </c>
      <c r="G11374">
        <v>20</v>
      </c>
      <c r="H11374">
        <f t="shared" si="1064"/>
        <v>9</v>
      </c>
      <c r="I11374">
        <v>9</v>
      </c>
      <c r="J11374" s="3">
        <f t="shared" si="1065"/>
        <v>180</v>
      </c>
      <c r="K11374">
        <v>180</v>
      </c>
      <c r="L11374" t="str">
        <f t="shared" si="1066"/>
        <v>Medium</v>
      </c>
      <c r="M11374" t="s">
        <v>25</v>
      </c>
      <c r="N11374" t="s">
        <v>16</v>
      </c>
      <c r="O11374" s="1">
        <v>44780</v>
      </c>
      <c r="P11374" s="7" t="str">
        <f t="shared" si="1067"/>
        <v>YES</v>
      </c>
      <c r="Q11374" t="b">
        <v>1</v>
      </c>
    </row>
    <row r="11375" spans="1:17" x14ac:dyDescent="0.3">
      <c r="A11375" t="s">
        <v>11622</v>
      </c>
      <c r="B11375" t="s">
        <v>63</v>
      </c>
      <c r="C11375" t="s">
        <v>130</v>
      </c>
      <c r="D11375" t="str">
        <f t="shared" si="1062"/>
        <v>Item_25_COMP</v>
      </c>
      <c r="E11375" t="s">
        <v>225</v>
      </c>
      <c r="F11375" s="5">
        <f t="shared" si="1063"/>
        <v>41</v>
      </c>
      <c r="G11375">
        <v>41</v>
      </c>
      <c r="H11375">
        <f t="shared" si="1064"/>
        <v>8</v>
      </c>
      <c r="I11375">
        <v>8</v>
      </c>
      <c r="J11375" s="3">
        <f t="shared" si="1065"/>
        <v>328</v>
      </c>
      <c r="K11375">
        <v>328</v>
      </c>
      <c r="L11375" t="str">
        <f t="shared" si="1066"/>
        <v>High</v>
      </c>
      <c r="M11375" t="s">
        <v>25</v>
      </c>
      <c r="N11375" t="s">
        <v>16</v>
      </c>
      <c r="O11375" s="1">
        <v>45311</v>
      </c>
      <c r="P11375" s="9" t="str">
        <f t="shared" si="1067"/>
        <v>N/A</v>
      </c>
    </row>
    <row r="11376" spans="1:17" x14ac:dyDescent="0.3">
      <c r="A11376" t="s">
        <v>11623</v>
      </c>
      <c r="B11376" t="s">
        <v>108</v>
      </c>
      <c r="C11376" t="s">
        <v>41</v>
      </c>
      <c r="D11376" t="str">
        <f t="shared" si="1062"/>
        <v>Item_5_FURN</v>
      </c>
      <c r="E11376" t="s">
        <v>233</v>
      </c>
      <c r="F11376" s="5">
        <f t="shared" si="1063"/>
        <v>11</v>
      </c>
      <c r="G11376">
        <v>11</v>
      </c>
      <c r="H11376">
        <f t="shared" si="1064"/>
        <v>7</v>
      </c>
      <c r="I11376">
        <v>7</v>
      </c>
      <c r="J11376" s="3">
        <f t="shared" si="1065"/>
        <v>77</v>
      </c>
      <c r="K11376">
        <v>77</v>
      </c>
      <c r="L11376" t="str">
        <f t="shared" si="1066"/>
        <v>Low</v>
      </c>
      <c r="M11376" t="s">
        <v>48</v>
      </c>
      <c r="N11376" t="s">
        <v>16</v>
      </c>
      <c r="O11376" s="1">
        <v>45565</v>
      </c>
      <c r="P11376" s="7" t="str">
        <f t="shared" si="1067"/>
        <v>YES</v>
      </c>
      <c r="Q11376" t="b">
        <v>1</v>
      </c>
    </row>
    <row r="11377" spans="1:17" x14ac:dyDescent="0.3">
      <c r="A11377" t="s">
        <v>11624</v>
      </c>
      <c r="B11377" t="s">
        <v>108</v>
      </c>
      <c r="C11377" t="s">
        <v>28</v>
      </c>
      <c r="D11377" t="str">
        <f t="shared" si="1062"/>
        <v>Item_1_BEVE</v>
      </c>
      <c r="E11377" t="s">
        <v>466</v>
      </c>
      <c r="F11377" s="5">
        <f t="shared" si="1063"/>
        <v>5</v>
      </c>
      <c r="G11377">
        <v>5</v>
      </c>
      <c r="H11377">
        <f t="shared" si="1064"/>
        <v>5</v>
      </c>
      <c r="I11377">
        <v>5</v>
      </c>
      <c r="J11377" s="3">
        <f t="shared" si="1065"/>
        <v>25</v>
      </c>
      <c r="K11377">
        <v>25</v>
      </c>
      <c r="L11377" t="str">
        <f t="shared" si="1066"/>
        <v>Low</v>
      </c>
      <c r="M11377" t="s">
        <v>25</v>
      </c>
      <c r="N11377" t="s">
        <v>38</v>
      </c>
      <c r="O11377" s="1">
        <v>45091</v>
      </c>
      <c r="P11377" s="7" t="str">
        <f t="shared" si="1067"/>
        <v>NO</v>
      </c>
      <c r="Q11377" t="b">
        <v>0</v>
      </c>
    </row>
    <row r="11378" spans="1:17" x14ac:dyDescent="0.3">
      <c r="A11378" t="s">
        <v>11625</v>
      </c>
      <c r="B11378" t="s">
        <v>27</v>
      </c>
      <c r="C11378" t="s">
        <v>28</v>
      </c>
      <c r="D11378" t="str">
        <f t="shared" si="1062"/>
        <v>Item_8_BEVE</v>
      </c>
      <c r="E11378" t="s">
        <v>124</v>
      </c>
      <c r="F11378" s="5">
        <f t="shared" si="1063"/>
        <v>15.5</v>
      </c>
      <c r="G11378">
        <v>15.5</v>
      </c>
      <c r="H11378">
        <f t="shared" si="1064"/>
        <v>7</v>
      </c>
      <c r="I11378">
        <v>7</v>
      </c>
      <c r="J11378" s="3">
        <f t="shared" si="1065"/>
        <v>108.5</v>
      </c>
      <c r="K11378">
        <v>108.5</v>
      </c>
      <c r="L11378" t="str">
        <f t="shared" si="1066"/>
        <v>Low</v>
      </c>
      <c r="M11378" t="s">
        <v>48</v>
      </c>
      <c r="N11378" t="s">
        <v>38</v>
      </c>
      <c r="O11378" s="1">
        <v>45248</v>
      </c>
      <c r="P11378" s="7" t="str">
        <f t="shared" si="1067"/>
        <v>YES</v>
      </c>
      <c r="Q11378" t="b">
        <v>1</v>
      </c>
    </row>
    <row r="11379" spans="1:17" x14ac:dyDescent="0.3">
      <c r="A11379" t="s">
        <v>11626</v>
      </c>
      <c r="B11379" t="s">
        <v>123</v>
      </c>
      <c r="C11379" t="s">
        <v>13</v>
      </c>
      <c r="D11379" s="2" t="str">
        <f t="shared" si="1062"/>
        <v>Unknown_Item</v>
      </c>
      <c r="F11379" s="5">
        <f t="shared" si="1063"/>
        <v>24.5</v>
      </c>
      <c r="G11379">
        <v>24.5</v>
      </c>
      <c r="H11379" s="2">
        <f t="shared" si="1064"/>
        <v>6</v>
      </c>
      <c r="J11379" s="4">
        <f t="shared" si="1065"/>
        <v>108.5</v>
      </c>
      <c r="L11379" t="str">
        <f t="shared" si="1066"/>
        <v>Low</v>
      </c>
      <c r="M11379" t="s">
        <v>25</v>
      </c>
      <c r="N11379" t="s">
        <v>16</v>
      </c>
      <c r="O11379" s="1">
        <v>45000</v>
      </c>
      <c r="P11379" s="9" t="str">
        <f t="shared" si="1067"/>
        <v>N/A</v>
      </c>
    </row>
    <row r="11380" spans="1:17" x14ac:dyDescent="0.3">
      <c r="A11380" t="s">
        <v>11627</v>
      </c>
      <c r="B11380" t="s">
        <v>31</v>
      </c>
      <c r="C11380" t="s">
        <v>130</v>
      </c>
      <c r="D11380" t="str">
        <f t="shared" si="1062"/>
        <v>Item_9_COMP</v>
      </c>
      <c r="E11380" t="s">
        <v>427</v>
      </c>
      <c r="F11380" s="5">
        <f t="shared" si="1063"/>
        <v>17</v>
      </c>
      <c r="G11380">
        <v>17</v>
      </c>
      <c r="H11380">
        <f t="shared" si="1064"/>
        <v>3</v>
      </c>
      <c r="I11380">
        <v>3</v>
      </c>
      <c r="J11380" s="3">
        <f t="shared" si="1065"/>
        <v>51</v>
      </c>
      <c r="K11380">
        <v>51</v>
      </c>
      <c r="L11380" t="str">
        <f t="shared" si="1066"/>
        <v>Low</v>
      </c>
      <c r="M11380" t="s">
        <v>15</v>
      </c>
      <c r="N11380" t="s">
        <v>16</v>
      </c>
      <c r="O11380" s="1">
        <v>45093</v>
      </c>
      <c r="P11380" s="9" t="str">
        <f t="shared" si="1067"/>
        <v>N/A</v>
      </c>
    </row>
    <row r="11381" spans="1:17" x14ac:dyDescent="0.3">
      <c r="A11381" t="s">
        <v>11628</v>
      </c>
      <c r="B11381" t="s">
        <v>31</v>
      </c>
      <c r="C11381" t="s">
        <v>130</v>
      </c>
      <c r="D11381" t="str">
        <f t="shared" si="1062"/>
        <v>Item_19_COMP</v>
      </c>
      <c r="E11381" t="s">
        <v>361</v>
      </c>
      <c r="F11381" s="5">
        <f t="shared" si="1063"/>
        <v>32</v>
      </c>
      <c r="G11381">
        <v>32</v>
      </c>
      <c r="H11381">
        <f t="shared" si="1064"/>
        <v>6</v>
      </c>
      <c r="I11381">
        <v>6</v>
      </c>
      <c r="J11381" s="3">
        <f t="shared" si="1065"/>
        <v>192</v>
      </c>
      <c r="K11381">
        <v>192</v>
      </c>
      <c r="L11381" t="str">
        <f t="shared" si="1066"/>
        <v>Medium</v>
      </c>
      <c r="M11381" t="s">
        <v>48</v>
      </c>
      <c r="N11381" t="s">
        <v>38</v>
      </c>
      <c r="O11381" s="1">
        <v>45573</v>
      </c>
      <c r="P11381" s="7" t="str">
        <f t="shared" si="1067"/>
        <v>NO</v>
      </c>
      <c r="Q11381" t="b">
        <v>0</v>
      </c>
    </row>
    <row r="11382" spans="1:17" x14ac:dyDescent="0.3">
      <c r="A11382" t="s">
        <v>11629</v>
      </c>
      <c r="B11382" t="s">
        <v>98</v>
      </c>
      <c r="C11382" t="s">
        <v>19</v>
      </c>
      <c r="D11382" s="2" t="str">
        <f t="shared" si="1062"/>
        <v>Unknown_Item</v>
      </c>
      <c r="F11382" s="6">
        <f t="shared" si="1063"/>
        <v>23.365911749958215</v>
      </c>
      <c r="H11382">
        <f t="shared" si="1064"/>
        <v>4</v>
      </c>
      <c r="I11382">
        <v>4</v>
      </c>
      <c r="J11382" s="3">
        <f t="shared" si="1065"/>
        <v>146</v>
      </c>
      <c r="K11382">
        <v>146</v>
      </c>
      <c r="L11382" t="str">
        <f t="shared" si="1066"/>
        <v>Low</v>
      </c>
      <c r="M11382" t="s">
        <v>15</v>
      </c>
      <c r="N11382" t="s">
        <v>16</v>
      </c>
      <c r="O11382" s="1">
        <v>45236</v>
      </c>
      <c r="P11382" s="7" t="str">
        <f t="shared" si="1067"/>
        <v>NO</v>
      </c>
      <c r="Q11382" t="b">
        <v>0</v>
      </c>
    </row>
    <row r="11383" spans="1:17" x14ac:dyDescent="0.3">
      <c r="A11383" t="s">
        <v>11630</v>
      </c>
      <c r="B11383" t="s">
        <v>80</v>
      </c>
      <c r="C11383" t="s">
        <v>130</v>
      </c>
      <c r="D11383" t="str">
        <f t="shared" si="1062"/>
        <v>Item_7_COMP</v>
      </c>
      <c r="E11383" t="s">
        <v>212</v>
      </c>
      <c r="F11383" s="5">
        <f t="shared" si="1063"/>
        <v>14</v>
      </c>
      <c r="G11383">
        <v>14</v>
      </c>
      <c r="H11383">
        <f t="shared" si="1064"/>
        <v>2</v>
      </c>
      <c r="I11383">
        <v>2</v>
      </c>
      <c r="J11383" s="3">
        <f t="shared" si="1065"/>
        <v>28</v>
      </c>
      <c r="K11383">
        <v>28</v>
      </c>
      <c r="L11383" t="str">
        <f t="shared" si="1066"/>
        <v>Low</v>
      </c>
      <c r="M11383" t="s">
        <v>48</v>
      </c>
      <c r="N11383" t="s">
        <v>38</v>
      </c>
      <c r="O11383" s="1">
        <v>44720</v>
      </c>
      <c r="P11383" s="7" t="str">
        <f t="shared" si="1067"/>
        <v>NO</v>
      </c>
      <c r="Q11383" t="b">
        <v>0</v>
      </c>
    </row>
    <row r="11384" spans="1:17" x14ac:dyDescent="0.3">
      <c r="A11384" t="s">
        <v>11631</v>
      </c>
      <c r="B11384" t="s">
        <v>43</v>
      </c>
      <c r="C11384" t="s">
        <v>23</v>
      </c>
      <c r="D11384" t="str">
        <f t="shared" si="1062"/>
        <v>Item_25_BUTC</v>
      </c>
      <c r="E11384" t="s">
        <v>383</v>
      </c>
      <c r="F11384" s="5">
        <f t="shared" si="1063"/>
        <v>41</v>
      </c>
      <c r="G11384">
        <v>41</v>
      </c>
      <c r="H11384">
        <f t="shared" si="1064"/>
        <v>8</v>
      </c>
      <c r="I11384">
        <v>8</v>
      </c>
      <c r="J11384" s="3">
        <f t="shared" si="1065"/>
        <v>328</v>
      </c>
      <c r="K11384">
        <v>328</v>
      </c>
      <c r="L11384" t="str">
        <f t="shared" si="1066"/>
        <v>High</v>
      </c>
      <c r="M11384" t="s">
        <v>25</v>
      </c>
      <c r="N11384" t="s">
        <v>38</v>
      </c>
      <c r="O11384" s="1">
        <v>45066</v>
      </c>
      <c r="P11384" s="9" t="str">
        <f t="shared" si="1067"/>
        <v>N/A</v>
      </c>
    </row>
    <row r="11385" spans="1:17" x14ac:dyDescent="0.3">
      <c r="A11385" t="s">
        <v>11632</v>
      </c>
      <c r="B11385" t="s">
        <v>80</v>
      </c>
      <c r="C11385" t="s">
        <v>32</v>
      </c>
      <c r="D11385" t="str">
        <f t="shared" si="1062"/>
        <v>Item_10_FOOD</v>
      </c>
      <c r="E11385" t="s">
        <v>78</v>
      </c>
      <c r="F11385" s="5">
        <f t="shared" si="1063"/>
        <v>18.5</v>
      </c>
      <c r="G11385">
        <v>18.5</v>
      </c>
      <c r="H11385">
        <f t="shared" si="1064"/>
        <v>6</v>
      </c>
      <c r="I11385">
        <v>6</v>
      </c>
      <c r="J11385" s="3">
        <f t="shared" si="1065"/>
        <v>111</v>
      </c>
      <c r="K11385">
        <v>111</v>
      </c>
      <c r="L11385" t="str">
        <f t="shared" si="1066"/>
        <v>Low</v>
      </c>
      <c r="M11385" t="s">
        <v>25</v>
      </c>
      <c r="N11385" t="s">
        <v>38</v>
      </c>
      <c r="O11385" s="1">
        <v>45535</v>
      </c>
      <c r="P11385" s="9" t="str">
        <f t="shared" si="1067"/>
        <v>N/A</v>
      </c>
    </row>
    <row r="11386" spans="1:17" x14ac:dyDescent="0.3">
      <c r="A11386" t="s">
        <v>11633</v>
      </c>
      <c r="B11386" t="s">
        <v>18</v>
      </c>
      <c r="C11386" t="s">
        <v>66</v>
      </c>
      <c r="D11386" t="str">
        <f t="shared" si="1062"/>
        <v>Item_15_ELEC</v>
      </c>
      <c r="E11386" t="s">
        <v>643</v>
      </c>
      <c r="F11386" s="5">
        <f t="shared" si="1063"/>
        <v>26</v>
      </c>
      <c r="G11386">
        <v>26</v>
      </c>
      <c r="H11386">
        <f t="shared" si="1064"/>
        <v>3</v>
      </c>
      <c r="I11386">
        <v>3</v>
      </c>
      <c r="J11386" s="3">
        <f t="shared" si="1065"/>
        <v>78</v>
      </c>
      <c r="K11386">
        <v>78</v>
      </c>
      <c r="L11386" t="str">
        <f t="shared" si="1066"/>
        <v>Low</v>
      </c>
      <c r="M11386" t="s">
        <v>48</v>
      </c>
      <c r="N11386" t="s">
        <v>38</v>
      </c>
      <c r="O11386" s="1">
        <v>45115</v>
      </c>
      <c r="P11386" s="7" t="str">
        <f t="shared" si="1067"/>
        <v>NO</v>
      </c>
      <c r="Q11386" t="b">
        <v>0</v>
      </c>
    </row>
    <row r="11387" spans="1:17" x14ac:dyDescent="0.3">
      <c r="A11387" t="s">
        <v>11634</v>
      </c>
      <c r="B11387" t="s">
        <v>80</v>
      </c>
      <c r="C11387" t="s">
        <v>13</v>
      </c>
      <c r="D11387" t="str">
        <f t="shared" si="1062"/>
        <v>Item_20_PATI</v>
      </c>
      <c r="E11387" t="s">
        <v>503</v>
      </c>
      <c r="F11387" s="5">
        <f t="shared" si="1063"/>
        <v>33.5</v>
      </c>
      <c r="G11387">
        <v>33.5</v>
      </c>
      <c r="H11387">
        <f t="shared" si="1064"/>
        <v>9</v>
      </c>
      <c r="I11387">
        <v>9</v>
      </c>
      <c r="J11387" s="3">
        <f t="shared" si="1065"/>
        <v>301.5</v>
      </c>
      <c r="K11387">
        <v>301.5</v>
      </c>
      <c r="L11387" t="str">
        <f t="shared" si="1066"/>
        <v>High</v>
      </c>
      <c r="M11387" t="s">
        <v>48</v>
      </c>
      <c r="N11387" t="s">
        <v>16</v>
      </c>
      <c r="O11387" s="1">
        <v>44730</v>
      </c>
      <c r="P11387" s="7" t="str">
        <f t="shared" si="1067"/>
        <v>YES</v>
      </c>
      <c r="Q11387" t="b">
        <v>1</v>
      </c>
    </row>
    <row r="11388" spans="1:17" x14ac:dyDescent="0.3">
      <c r="A11388" t="s">
        <v>11635</v>
      </c>
      <c r="B11388" t="s">
        <v>168</v>
      </c>
      <c r="C11388" t="s">
        <v>13</v>
      </c>
      <c r="D11388" t="str">
        <f t="shared" si="1062"/>
        <v>Item_23_PATI</v>
      </c>
      <c r="E11388" t="s">
        <v>796</v>
      </c>
      <c r="F11388" s="5">
        <f t="shared" si="1063"/>
        <v>38</v>
      </c>
      <c r="G11388">
        <v>38</v>
      </c>
      <c r="H11388">
        <f t="shared" si="1064"/>
        <v>4</v>
      </c>
      <c r="I11388">
        <v>4</v>
      </c>
      <c r="J11388" s="3">
        <f t="shared" si="1065"/>
        <v>152</v>
      </c>
      <c r="K11388">
        <v>152</v>
      </c>
      <c r="L11388" t="str">
        <f t="shared" si="1066"/>
        <v>Medium</v>
      </c>
      <c r="M11388" t="s">
        <v>15</v>
      </c>
      <c r="N11388" t="s">
        <v>16</v>
      </c>
      <c r="O11388" s="1">
        <v>45111</v>
      </c>
      <c r="P11388" s="9" t="str">
        <f t="shared" si="1067"/>
        <v>N/A</v>
      </c>
    </row>
    <row r="11389" spans="1:17" x14ac:dyDescent="0.3">
      <c r="A11389" t="s">
        <v>11636</v>
      </c>
      <c r="B11389" t="s">
        <v>27</v>
      </c>
      <c r="C11389" t="s">
        <v>32</v>
      </c>
      <c r="D11389" t="str">
        <f t="shared" si="1062"/>
        <v>Item_14_FOOD</v>
      </c>
      <c r="E11389" t="s">
        <v>90</v>
      </c>
      <c r="F11389" s="5">
        <f t="shared" si="1063"/>
        <v>24.5</v>
      </c>
      <c r="G11389">
        <v>24.5</v>
      </c>
      <c r="H11389">
        <f t="shared" si="1064"/>
        <v>6</v>
      </c>
      <c r="I11389">
        <v>6</v>
      </c>
      <c r="J11389" s="3">
        <f t="shared" si="1065"/>
        <v>147</v>
      </c>
      <c r="K11389">
        <v>147</v>
      </c>
      <c r="L11389" t="str">
        <f t="shared" si="1066"/>
        <v>Low</v>
      </c>
      <c r="M11389" t="s">
        <v>48</v>
      </c>
      <c r="N11389" t="s">
        <v>38</v>
      </c>
      <c r="O11389" s="1">
        <v>45196</v>
      </c>
      <c r="P11389" s="7" t="str">
        <f t="shared" si="1067"/>
        <v>YES</v>
      </c>
      <c r="Q11389" t="b">
        <v>1</v>
      </c>
    </row>
    <row r="11390" spans="1:17" x14ac:dyDescent="0.3">
      <c r="A11390" t="s">
        <v>11637</v>
      </c>
      <c r="B11390" t="s">
        <v>80</v>
      </c>
      <c r="C11390" t="s">
        <v>66</v>
      </c>
      <c r="D11390" t="str">
        <f t="shared" si="1062"/>
        <v>Item_23_ELEC</v>
      </c>
      <c r="E11390" t="s">
        <v>352</v>
      </c>
      <c r="F11390" s="5">
        <f t="shared" si="1063"/>
        <v>38</v>
      </c>
      <c r="G11390">
        <v>38</v>
      </c>
      <c r="H11390">
        <f t="shared" si="1064"/>
        <v>5</v>
      </c>
      <c r="I11390">
        <v>5</v>
      </c>
      <c r="J11390" s="3">
        <f t="shared" si="1065"/>
        <v>190</v>
      </c>
      <c r="K11390">
        <v>190</v>
      </c>
      <c r="L11390" t="str">
        <f t="shared" si="1066"/>
        <v>Medium</v>
      </c>
      <c r="M11390" t="s">
        <v>25</v>
      </c>
      <c r="N11390" t="s">
        <v>38</v>
      </c>
      <c r="O11390" s="1">
        <v>45041</v>
      </c>
      <c r="P11390" s="7" t="str">
        <f t="shared" si="1067"/>
        <v>YES</v>
      </c>
      <c r="Q11390" t="b">
        <v>1</v>
      </c>
    </row>
    <row r="11391" spans="1:17" x14ac:dyDescent="0.3">
      <c r="A11391" t="s">
        <v>11638</v>
      </c>
      <c r="B11391" t="s">
        <v>12</v>
      </c>
      <c r="C11391" t="s">
        <v>19</v>
      </c>
      <c r="D11391" t="str">
        <f t="shared" si="1062"/>
        <v>Item_3_MILK</v>
      </c>
      <c r="E11391" t="s">
        <v>284</v>
      </c>
      <c r="F11391" s="5">
        <f t="shared" si="1063"/>
        <v>8</v>
      </c>
      <c r="G11391">
        <v>8</v>
      </c>
      <c r="H11391">
        <f t="shared" si="1064"/>
        <v>3</v>
      </c>
      <c r="I11391">
        <v>3</v>
      </c>
      <c r="J11391" s="3">
        <f t="shared" si="1065"/>
        <v>24</v>
      </c>
      <c r="K11391">
        <v>24</v>
      </c>
      <c r="L11391" t="str">
        <f t="shared" si="1066"/>
        <v>Low</v>
      </c>
      <c r="M11391" t="s">
        <v>15</v>
      </c>
      <c r="N11391" t="s">
        <v>38</v>
      </c>
      <c r="O11391" s="1">
        <v>44854</v>
      </c>
      <c r="P11391" s="9" t="str">
        <f t="shared" si="1067"/>
        <v>N/A</v>
      </c>
    </row>
    <row r="11392" spans="1:17" x14ac:dyDescent="0.3">
      <c r="A11392" t="s">
        <v>11639</v>
      </c>
      <c r="B11392" t="s">
        <v>116</v>
      </c>
      <c r="C11392" t="s">
        <v>28</v>
      </c>
      <c r="D11392" t="str">
        <f t="shared" si="1062"/>
        <v>Item_4_BEVE</v>
      </c>
      <c r="E11392" t="s">
        <v>174</v>
      </c>
      <c r="F11392" s="5">
        <f t="shared" si="1063"/>
        <v>9.5</v>
      </c>
      <c r="G11392">
        <v>9.5</v>
      </c>
      <c r="H11392">
        <f t="shared" si="1064"/>
        <v>2</v>
      </c>
      <c r="I11392">
        <v>2</v>
      </c>
      <c r="J11392" s="3">
        <f t="shared" si="1065"/>
        <v>19</v>
      </c>
      <c r="K11392">
        <v>19</v>
      </c>
      <c r="L11392" t="str">
        <f t="shared" si="1066"/>
        <v>Low</v>
      </c>
      <c r="M11392" t="s">
        <v>25</v>
      </c>
      <c r="N11392" t="s">
        <v>16</v>
      </c>
      <c r="O11392" s="1">
        <v>45451</v>
      </c>
      <c r="P11392" s="7" t="str">
        <f t="shared" si="1067"/>
        <v>NO</v>
      </c>
      <c r="Q11392" t="b">
        <v>0</v>
      </c>
    </row>
    <row r="11393" spans="1:17" x14ac:dyDescent="0.3">
      <c r="A11393" t="s">
        <v>11640</v>
      </c>
      <c r="B11393" t="s">
        <v>123</v>
      </c>
      <c r="C11393" t="s">
        <v>66</v>
      </c>
      <c r="D11393" t="str">
        <f t="shared" si="1062"/>
        <v>Item_1_ELEC</v>
      </c>
      <c r="E11393" t="s">
        <v>358</v>
      </c>
      <c r="F11393" s="5">
        <f t="shared" si="1063"/>
        <v>5</v>
      </c>
      <c r="G11393">
        <v>5</v>
      </c>
      <c r="H11393">
        <f t="shared" si="1064"/>
        <v>3</v>
      </c>
      <c r="I11393">
        <v>3</v>
      </c>
      <c r="J11393" s="3">
        <f t="shared" si="1065"/>
        <v>15</v>
      </c>
      <c r="K11393">
        <v>15</v>
      </c>
      <c r="L11393" t="str">
        <f t="shared" si="1066"/>
        <v>Low</v>
      </c>
      <c r="M11393" t="s">
        <v>15</v>
      </c>
      <c r="N11393" t="s">
        <v>16</v>
      </c>
      <c r="O11393" s="1">
        <v>45248</v>
      </c>
      <c r="P11393" s="9" t="str">
        <f t="shared" si="1067"/>
        <v>N/A</v>
      </c>
    </row>
    <row r="11394" spans="1:17" x14ac:dyDescent="0.3">
      <c r="A11394" t="s">
        <v>11641</v>
      </c>
      <c r="B11394" t="s">
        <v>43</v>
      </c>
      <c r="C11394" t="s">
        <v>130</v>
      </c>
      <c r="D11394" t="str">
        <f t="shared" ref="D11394:D11457" si="1068">IF(TRIM(E11394)="","Unknown_Item","Item_"&amp;MID(E11394,6,FIND("_",E11394,6)-6)&amp;"_"&amp;UPPER(LEFT(C11394,4)))</f>
        <v>Item_11_COMP</v>
      </c>
      <c r="E11394" t="s">
        <v>335</v>
      </c>
      <c r="F11394" s="5">
        <f t="shared" ref="F11394:F11457" si="1069">IF(ISBLANK(G11394),AVERAGE($G$2:$G$12576),G11394)</f>
        <v>20</v>
      </c>
      <c r="G11394">
        <v>20</v>
      </c>
      <c r="H11394">
        <f t="shared" ref="H11394:H11457" si="1070">IF(ISBLANK(I11394),MEDIAN($I$2:$I$12576),I11394)</f>
        <v>3</v>
      </c>
      <c r="I11394">
        <v>3</v>
      </c>
      <c r="J11394" s="3">
        <f t="shared" ref="J11394:J11457" si="1071">IF(ISBLANK(K11394),MEDIAN($K$2:$K$12576),K11394)</f>
        <v>60</v>
      </c>
      <c r="K11394">
        <v>60</v>
      </c>
      <c r="L11394" t="str">
        <f t="shared" ref="L11394:L11457" si="1072">IF(J11394&gt;=300,"High",IF(J11394&gt;=150,"Medium","Low"))</f>
        <v>Low</v>
      </c>
      <c r="M11394" t="s">
        <v>15</v>
      </c>
      <c r="N11394" t="s">
        <v>16</v>
      </c>
      <c r="O11394" s="1">
        <v>45461</v>
      </c>
      <c r="P11394" s="7" t="str">
        <f t="shared" ref="P11394:P11457" si="1073">IF(ISBLANK(Q11394),"N/A",IF(Q11394=TRUE,"YES","NO"))</f>
        <v>NO</v>
      </c>
      <c r="Q11394" t="b">
        <v>0</v>
      </c>
    </row>
    <row r="11395" spans="1:17" x14ac:dyDescent="0.3">
      <c r="A11395" t="s">
        <v>11642</v>
      </c>
      <c r="B11395" t="s">
        <v>168</v>
      </c>
      <c r="C11395" t="s">
        <v>32</v>
      </c>
      <c r="D11395" t="str">
        <f t="shared" si="1068"/>
        <v>Item_10_FOOD</v>
      </c>
      <c r="E11395" t="s">
        <v>78</v>
      </c>
      <c r="F11395" s="5">
        <f t="shared" si="1069"/>
        <v>18.5</v>
      </c>
      <c r="G11395">
        <v>18.5</v>
      </c>
      <c r="H11395">
        <f t="shared" si="1070"/>
        <v>9</v>
      </c>
      <c r="I11395">
        <v>9</v>
      </c>
      <c r="J11395" s="3">
        <f t="shared" si="1071"/>
        <v>166.5</v>
      </c>
      <c r="K11395">
        <v>166.5</v>
      </c>
      <c r="L11395" t="str">
        <f t="shared" si="1072"/>
        <v>Medium</v>
      </c>
      <c r="M11395" t="s">
        <v>15</v>
      </c>
      <c r="N11395" t="s">
        <v>38</v>
      </c>
      <c r="O11395" s="1">
        <v>44841</v>
      </c>
      <c r="P11395" s="7" t="str">
        <f t="shared" si="1073"/>
        <v>NO</v>
      </c>
      <c r="Q11395" t="b">
        <v>0</v>
      </c>
    </row>
    <row r="11396" spans="1:17" x14ac:dyDescent="0.3">
      <c r="A11396" t="s">
        <v>11643</v>
      </c>
      <c r="B11396" t="s">
        <v>80</v>
      </c>
      <c r="C11396" t="s">
        <v>130</v>
      </c>
      <c r="D11396" t="str">
        <f t="shared" si="1068"/>
        <v>Item_8_COMP</v>
      </c>
      <c r="E11396" t="s">
        <v>243</v>
      </c>
      <c r="F11396" s="5">
        <f t="shared" si="1069"/>
        <v>15.5</v>
      </c>
      <c r="G11396">
        <v>15.5</v>
      </c>
      <c r="H11396">
        <f t="shared" si="1070"/>
        <v>9</v>
      </c>
      <c r="I11396">
        <v>9</v>
      </c>
      <c r="J11396" s="3">
        <f t="shared" si="1071"/>
        <v>139.5</v>
      </c>
      <c r="K11396">
        <v>139.5</v>
      </c>
      <c r="L11396" t="str">
        <f t="shared" si="1072"/>
        <v>Low</v>
      </c>
      <c r="M11396" t="s">
        <v>25</v>
      </c>
      <c r="N11396" t="s">
        <v>38</v>
      </c>
      <c r="O11396" s="1">
        <v>45247</v>
      </c>
      <c r="P11396" s="7" t="str">
        <f t="shared" si="1073"/>
        <v>NO</v>
      </c>
      <c r="Q11396" t="b">
        <v>0</v>
      </c>
    </row>
    <row r="11397" spans="1:17" x14ac:dyDescent="0.3">
      <c r="A11397" t="s">
        <v>11644</v>
      </c>
      <c r="B11397" t="s">
        <v>100</v>
      </c>
      <c r="C11397" t="s">
        <v>41</v>
      </c>
      <c r="D11397" t="str">
        <f t="shared" si="1068"/>
        <v>Item_20_FURN</v>
      </c>
      <c r="E11397" t="s">
        <v>594</v>
      </c>
      <c r="F11397" s="5">
        <f t="shared" si="1069"/>
        <v>33.5</v>
      </c>
      <c r="G11397">
        <v>33.5</v>
      </c>
      <c r="H11397">
        <f t="shared" si="1070"/>
        <v>1</v>
      </c>
      <c r="I11397">
        <v>1</v>
      </c>
      <c r="J11397" s="3">
        <f t="shared" si="1071"/>
        <v>33.5</v>
      </c>
      <c r="K11397">
        <v>33.5</v>
      </c>
      <c r="L11397" t="str">
        <f t="shared" si="1072"/>
        <v>Low</v>
      </c>
      <c r="M11397" t="s">
        <v>15</v>
      </c>
      <c r="N11397" t="s">
        <v>38</v>
      </c>
      <c r="O11397" s="1">
        <v>45434</v>
      </c>
      <c r="P11397" s="9" t="str">
        <f t="shared" si="1073"/>
        <v>N/A</v>
      </c>
    </row>
    <row r="11398" spans="1:17" x14ac:dyDescent="0.3">
      <c r="A11398" t="s">
        <v>11645</v>
      </c>
      <c r="B11398" t="s">
        <v>80</v>
      </c>
      <c r="C11398" t="s">
        <v>66</v>
      </c>
      <c r="D11398" t="str">
        <f t="shared" si="1068"/>
        <v>Item_10_ELEC</v>
      </c>
      <c r="E11398" t="s">
        <v>119</v>
      </c>
      <c r="F11398" s="5">
        <f t="shared" si="1069"/>
        <v>18.5</v>
      </c>
      <c r="G11398">
        <v>18.5</v>
      </c>
      <c r="H11398">
        <f t="shared" si="1070"/>
        <v>2</v>
      </c>
      <c r="I11398">
        <v>2</v>
      </c>
      <c r="J11398" s="3">
        <f t="shared" si="1071"/>
        <v>37</v>
      </c>
      <c r="K11398">
        <v>37</v>
      </c>
      <c r="L11398" t="str">
        <f t="shared" si="1072"/>
        <v>Low</v>
      </c>
      <c r="M11398" t="s">
        <v>48</v>
      </c>
      <c r="N11398" t="s">
        <v>38</v>
      </c>
      <c r="O11398" s="1">
        <v>45568</v>
      </c>
      <c r="P11398" s="9" t="str">
        <f t="shared" si="1073"/>
        <v>N/A</v>
      </c>
    </row>
    <row r="11399" spans="1:17" x14ac:dyDescent="0.3">
      <c r="A11399" t="s">
        <v>11646</v>
      </c>
      <c r="B11399" t="s">
        <v>31</v>
      </c>
      <c r="C11399" t="s">
        <v>130</v>
      </c>
      <c r="D11399" t="str">
        <f t="shared" si="1068"/>
        <v>Item_6_COMP</v>
      </c>
      <c r="E11399" t="s">
        <v>293</v>
      </c>
      <c r="F11399" s="5">
        <f t="shared" si="1069"/>
        <v>12.5</v>
      </c>
      <c r="G11399">
        <v>12.5</v>
      </c>
      <c r="H11399">
        <f t="shared" si="1070"/>
        <v>2</v>
      </c>
      <c r="I11399">
        <v>2</v>
      </c>
      <c r="J11399" s="3">
        <f t="shared" si="1071"/>
        <v>25</v>
      </c>
      <c r="K11399">
        <v>25</v>
      </c>
      <c r="L11399" t="str">
        <f t="shared" si="1072"/>
        <v>Low</v>
      </c>
      <c r="M11399" t="s">
        <v>15</v>
      </c>
      <c r="N11399" t="s">
        <v>38</v>
      </c>
      <c r="O11399" s="1">
        <v>45476</v>
      </c>
      <c r="P11399" s="7" t="str">
        <f t="shared" si="1073"/>
        <v>YES</v>
      </c>
      <c r="Q11399" t="b">
        <v>1</v>
      </c>
    </row>
    <row r="11400" spans="1:17" x14ac:dyDescent="0.3">
      <c r="A11400" t="s">
        <v>11647</v>
      </c>
      <c r="B11400" t="s">
        <v>113</v>
      </c>
      <c r="C11400" t="s">
        <v>32</v>
      </c>
      <c r="D11400" t="str">
        <f t="shared" si="1068"/>
        <v>Item_25_FOOD</v>
      </c>
      <c r="E11400" t="s">
        <v>365</v>
      </c>
      <c r="F11400" s="5">
        <f t="shared" si="1069"/>
        <v>41</v>
      </c>
      <c r="G11400">
        <v>41</v>
      </c>
      <c r="H11400">
        <f t="shared" si="1070"/>
        <v>8</v>
      </c>
      <c r="I11400">
        <v>8</v>
      </c>
      <c r="J11400" s="3">
        <f t="shared" si="1071"/>
        <v>328</v>
      </c>
      <c r="K11400">
        <v>328</v>
      </c>
      <c r="L11400" t="str">
        <f t="shared" si="1072"/>
        <v>High</v>
      </c>
      <c r="M11400" t="s">
        <v>25</v>
      </c>
      <c r="N11400" t="s">
        <v>16</v>
      </c>
      <c r="O11400" s="1">
        <v>45626</v>
      </c>
      <c r="P11400" s="9" t="str">
        <f t="shared" si="1073"/>
        <v>N/A</v>
      </c>
    </row>
    <row r="11401" spans="1:17" x14ac:dyDescent="0.3">
      <c r="A11401" t="s">
        <v>11648</v>
      </c>
      <c r="B11401" t="s">
        <v>65</v>
      </c>
      <c r="C11401" t="s">
        <v>66</v>
      </c>
      <c r="D11401" t="str">
        <f t="shared" si="1068"/>
        <v>Item_2_ELEC</v>
      </c>
      <c r="E11401" t="s">
        <v>761</v>
      </c>
      <c r="F11401" s="5">
        <f t="shared" si="1069"/>
        <v>6.5</v>
      </c>
      <c r="G11401">
        <v>6.5</v>
      </c>
      <c r="H11401">
        <f t="shared" si="1070"/>
        <v>8</v>
      </c>
      <c r="I11401">
        <v>8</v>
      </c>
      <c r="J11401" s="3">
        <f t="shared" si="1071"/>
        <v>52</v>
      </c>
      <c r="K11401">
        <v>52</v>
      </c>
      <c r="L11401" t="str">
        <f t="shared" si="1072"/>
        <v>Low</v>
      </c>
      <c r="M11401" t="s">
        <v>25</v>
      </c>
      <c r="N11401" t="s">
        <v>38</v>
      </c>
      <c r="O11401" s="1">
        <v>44908</v>
      </c>
      <c r="P11401" s="9" t="str">
        <f t="shared" si="1073"/>
        <v>N/A</v>
      </c>
    </row>
    <row r="11402" spans="1:17" x14ac:dyDescent="0.3">
      <c r="A11402" t="s">
        <v>11649</v>
      </c>
      <c r="B11402" t="s">
        <v>31</v>
      </c>
      <c r="C11402" t="s">
        <v>32</v>
      </c>
      <c r="D11402" s="2" t="str">
        <f t="shared" si="1068"/>
        <v>Unknown_Item</v>
      </c>
      <c r="F11402" s="5">
        <f t="shared" si="1069"/>
        <v>17</v>
      </c>
      <c r="G11402">
        <v>17</v>
      </c>
      <c r="H11402" s="2">
        <f t="shared" si="1070"/>
        <v>6</v>
      </c>
      <c r="J11402" s="4">
        <f t="shared" si="1071"/>
        <v>108.5</v>
      </c>
      <c r="L11402" t="str">
        <f t="shared" si="1072"/>
        <v>Low</v>
      </c>
      <c r="M11402" t="s">
        <v>15</v>
      </c>
      <c r="N11402" t="s">
        <v>38</v>
      </c>
      <c r="O11402" s="1">
        <v>44714</v>
      </c>
      <c r="P11402" s="9" t="str">
        <f t="shared" si="1073"/>
        <v>N/A</v>
      </c>
    </row>
    <row r="11403" spans="1:17" x14ac:dyDescent="0.3">
      <c r="A11403" t="s">
        <v>11650</v>
      </c>
      <c r="B11403" t="s">
        <v>113</v>
      </c>
      <c r="C11403" t="s">
        <v>13</v>
      </c>
      <c r="D11403" s="2" t="str">
        <f t="shared" si="1068"/>
        <v>Unknown_Item</v>
      </c>
      <c r="F11403" s="6">
        <f t="shared" si="1069"/>
        <v>23.365911749958215</v>
      </c>
      <c r="H11403">
        <f t="shared" si="1070"/>
        <v>6</v>
      </c>
      <c r="I11403">
        <v>6</v>
      </c>
      <c r="J11403" s="3">
        <f t="shared" si="1071"/>
        <v>246</v>
      </c>
      <c r="K11403">
        <v>246</v>
      </c>
      <c r="L11403" t="str">
        <f t="shared" si="1072"/>
        <v>Medium</v>
      </c>
      <c r="M11403" t="s">
        <v>48</v>
      </c>
      <c r="N11403" t="s">
        <v>16</v>
      </c>
      <c r="O11403" s="1">
        <v>45484</v>
      </c>
      <c r="P11403" s="9" t="str">
        <f t="shared" si="1073"/>
        <v>N/A</v>
      </c>
    </row>
    <row r="11404" spans="1:17" x14ac:dyDescent="0.3">
      <c r="A11404" t="s">
        <v>11651</v>
      </c>
      <c r="B11404" t="s">
        <v>74</v>
      </c>
      <c r="C11404" t="s">
        <v>130</v>
      </c>
      <c r="D11404" t="str">
        <f t="shared" si="1068"/>
        <v>Item_8_COMP</v>
      </c>
      <c r="E11404" t="s">
        <v>243</v>
      </c>
      <c r="F11404" s="5">
        <f t="shared" si="1069"/>
        <v>15.5</v>
      </c>
      <c r="G11404">
        <v>15.5</v>
      </c>
      <c r="H11404">
        <f t="shared" si="1070"/>
        <v>5</v>
      </c>
      <c r="I11404">
        <v>5</v>
      </c>
      <c r="J11404" s="3">
        <f t="shared" si="1071"/>
        <v>77.5</v>
      </c>
      <c r="K11404">
        <v>77.5</v>
      </c>
      <c r="L11404" t="str">
        <f t="shared" si="1072"/>
        <v>Low</v>
      </c>
      <c r="M11404" t="s">
        <v>25</v>
      </c>
      <c r="N11404" t="s">
        <v>16</v>
      </c>
      <c r="O11404" s="1">
        <v>45127</v>
      </c>
      <c r="P11404" s="7" t="str">
        <f t="shared" si="1073"/>
        <v>NO</v>
      </c>
      <c r="Q11404" t="b">
        <v>0</v>
      </c>
    </row>
    <row r="11405" spans="1:17" x14ac:dyDescent="0.3">
      <c r="A11405" t="s">
        <v>11652</v>
      </c>
      <c r="B11405" t="s">
        <v>43</v>
      </c>
      <c r="C11405" t="s">
        <v>19</v>
      </c>
      <c r="D11405" t="str">
        <f t="shared" si="1068"/>
        <v>Item_17_MILK</v>
      </c>
      <c r="E11405" t="s">
        <v>20</v>
      </c>
      <c r="F11405" s="5">
        <f t="shared" si="1069"/>
        <v>29</v>
      </c>
      <c r="G11405">
        <v>29</v>
      </c>
      <c r="H11405">
        <f t="shared" si="1070"/>
        <v>6</v>
      </c>
      <c r="I11405">
        <v>6</v>
      </c>
      <c r="J11405" s="3">
        <f t="shared" si="1071"/>
        <v>174</v>
      </c>
      <c r="K11405">
        <v>174</v>
      </c>
      <c r="L11405" t="str">
        <f t="shared" si="1072"/>
        <v>Medium</v>
      </c>
      <c r="M11405" t="s">
        <v>48</v>
      </c>
      <c r="N11405" t="s">
        <v>16</v>
      </c>
      <c r="O11405" s="1">
        <v>45217</v>
      </c>
      <c r="P11405" s="7" t="str">
        <f t="shared" si="1073"/>
        <v>YES</v>
      </c>
      <c r="Q11405" t="b">
        <v>1</v>
      </c>
    </row>
    <row r="11406" spans="1:17" x14ac:dyDescent="0.3">
      <c r="A11406" t="s">
        <v>11653</v>
      </c>
      <c r="B11406" t="s">
        <v>27</v>
      </c>
      <c r="C11406" t="s">
        <v>41</v>
      </c>
      <c r="D11406" t="str">
        <f t="shared" si="1068"/>
        <v>Item_11_FURN</v>
      </c>
      <c r="E11406" t="s">
        <v>190</v>
      </c>
      <c r="F11406" s="5">
        <f t="shared" si="1069"/>
        <v>20</v>
      </c>
      <c r="G11406">
        <v>20</v>
      </c>
      <c r="H11406">
        <f t="shared" si="1070"/>
        <v>1</v>
      </c>
      <c r="I11406">
        <v>1</v>
      </c>
      <c r="J11406" s="3">
        <f t="shared" si="1071"/>
        <v>20</v>
      </c>
      <c r="K11406">
        <v>20</v>
      </c>
      <c r="L11406" t="str">
        <f t="shared" si="1072"/>
        <v>Low</v>
      </c>
      <c r="M11406" t="s">
        <v>25</v>
      </c>
      <c r="N11406" t="s">
        <v>38</v>
      </c>
      <c r="O11406" s="1">
        <v>45628</v>
      </c>
      <c r="P11406" s="7" t="str">
        <f t="shared" si="1073"/>
        <v>YES</v>
      </c>
      <c r="Q11406" t="b">
        <v>1</v>
      </c>
    </row>
    <row r="11407" spans="1:17" x14ac:dyDescent="0.3">
      <c r="A11407" t="s">
        <v>11654</v>
      </c>
      <c r="B11407" t="s">
        <v>46</v>
      </c>
      <c r="C11407" t="s">
        <v>130</v>
      </c>
      <c r="D11407" t="str">
        <f t="shared" si="1068"/>
        <v>Item_10_COMP</v>
      </c>
      <c r="E11407" t="s">
        <v>229</v>
      </c>
      <c r="F11407" s="5">
        <f t="shared" si="1069"/>
        <v>18.5</v>
      </c>
      <c r="G11407">
        <v>18.5</v>
      </c>
      <c r="H11407">
        <f t="shared" si="1070"/>
        <v>7</v>
      </c>
      <c r="I11407">
        <v>7</v>
      </c>
      <c r="J11407" s="3">
        <f t="shared" si="1071"/>
        <v>129.5</v>
      </c>
      <c r="K11407">
        <v>129.5</v>
      </c>
      <c r="L11407" t="str">
        <f t="shared" si="1072"/>
        <v>Low</v>
      </c>
      <c r="M11407" t="s">
        <v>15</v>
      </c>
      <c r="N11407" t="s">
        <v>16</v>
      </c>
      <c r="O11407" s="1">
        <v>45616</v>
      </c>
      <c r="P11407" s="9" t="str">
        <f t="shared" si="1073"/>
        <v>N/A</v>
      </c>
    </row>
    <row r="11408" spans="1:17" x14ac:dyDescent="0.3">
      <c r="A11408" t="s">
        <v>11655</v>
      </c>
      <c r="B11408" t="s">
        <v>18</v>
      </c>
      <c r="C11408" t="s">
        <v>66</v>
      </c>
      <c r="D11408" t="str">
        <f t="shared" si="1068"/>
        <v>Item_8_ELEC</v>
      </c>
      <c r="E11408" t="s">
        <v>246</v>
      </c>
      <c r="F11408" s="5">
        <f t="shared" si="1069"/>
        <v>15.5</v>
      </c>
      <c r="G11408">
        <v>15.5</v>
      </c>
      <c r="H11408">
        <f t="shared" si="1070"/>
        <v>10</v>
      </c>
      <c r="I11408">
        <v>10</v>
      </c>
      <c r="J11408" s="3">
        <f t="shared" si="1071"/>
        <v>155</v>
      </c>
      <c r="K11408">
        <v>155</v>
      </c>
      <c r="L11408" t="str">
        <f t="shared" si="1072"/>
        <v>Medium</v>
      </c>
      <c r="M11408" t="s">
        <v>25</v>
      </c>
      <c r="N11408" t="s">
        <v>16</v>
      </c>
      <c r="O11408" s="1">
        <v>44799</v>
      </c>
      <c r="P11408" s="7" t="str">
        <f t="shared" si="1073"/>
        <v>YES</v>
      </c>
      <c r="Q11408" t="b">
        <v>1</v>
      </c>
    </row>
    <row r="11409" spans="1:17" x14ac:dyDescent="0.3">
      <c r="A11409" t="s">
        <v>11656</v>
      </c>
      <c r="B11409" t="s">
        <v>108</v>
      </c>
      <c r="C11409" t="s">
        <v>13</v>
      </c>
      <c r="D11409" t="str">
        <f t="shared" si="1068"/>
        <v>Item_23_PATI</v>
      </c>
      <c r="E11409" t="s">
        <v>796</v>
      </c>
      <c r="F11409" s="5">
        <f t="shared" si="1069"/>
        <v>38</v>
      </c>
      <c r="G11409">
        <v>38</v>
      </c>
      <c r="H11409">
        <f t="shared" si="1070"/>
        <v>2</v>
      </c>
      <c r="I11409">
        <v>2</v>
      </c>
      <c r="J11409" s="3">
        <f t="shared" si="1071"/>
        <v>76</v>
      </c>
      <c r="K11409">
        <v>76</v>
      </c>
      <c r="L11409" t="str">
        <f t="shared" si="1072"/>
        <v>Low</v>
      </c>
      <c r="M11409" t="s">
        <v>48</v>
      </c>
      <c r="N11409" t="s">
        <v>38</v>
      </c>
      <c r="O11409" s="1">
        <v>45496</v>
      </c>
      <c r="P11409" s="9" t="str">
        <f t="shared" si="1073"/>
        <v>N/A</v>
      </c>
    </row>
    <row r="11410" spans="1:17" x14ac:dyDescent="0.3">
      <c r="A11410" t="s">
        <v>11657</v>
      </c>
      <c r="B11410" t="s">
        <v>31</v>
      </c>
      <c r="C11410" t="s">
        <v>66</v>
      </c>
      <c r="D11410" t="str">
        <f t="shared" si="1068"/>
        <v>Item_9_ELEC</v>
      </c>
      <c r="E11410" t="s">
        <v>919</v>
      </c>
      <c r="F11410" s="5">
        <f t="shared" si="1069"/>
        <v>17</v>
      </c>
      <c r="G11410">
        <v>17</v>
      </c>
      <c r="H11410">
        <f t="shared" si="1070"/>
        <v>2</v>
      </c>
      <c r="I11410">
        <v>2</v>
      </c>
      <c r="J11410" s="3">
        <f t="shared" si="1071"/>
        <v>34</v>
      </c>
      <c r="K11410">
        <v>34</v>
      </c>
      <c r="L11410" t="str">
        <f t="shared" si="1072"/>
        <v>Low</v>
      </c>
      <c r="M11410" t="s">
        <v>48</v>
      </c>
      <c r="N11410" t="s">
        <v>38</v>
      </c>
      <c r="O11410" s="1">
        <v>45573</v>
      </c>
      <c r="P11410" s="7" t="str">
        <f t="shared" si="1073"/>
        <v>YES</v>
      </c>
      <c r="Q11410" t="b">
        <v>1</v>
      </c>
    </row>
    <row r="11411" spans="1:17" x14ac:dyDescent="0.3">
      <c r="A11411" t="s">
        <v>11658</v>
      </c>
      <c r="B11411" t="s">
        <v>63</v>
      </c>
      <c r="C11411" t="s">
        <v>32</v>
      </c>
      <c r="D11411" t="str">
        <f t="shared" si="1068"/>
        <v>Item_20_FOOD</v>
      </c>
      <c r="E11411" t="s">
        <v>185</v>
      </c>
      <c r="F11411" s="5">
        <f t="shared" si="1069"/>
        <v>33.5</v>
      </c>
      <c r="G11411">
        <v>33.5</v>
      </c>
      <c r="H11411">
        <f t="shared" si="1070"/>
        <v>5</v>
      </c>
      <c r="I11411">
        <v>5</v>
      </c>
      <c r="J11411" s="3">
        <f t="shared" si="1071"/>
        <v>167.5</v>
      </c>
      <c r="K11411">
        <v>167.5</v>
      </c>
      <c r="L11411" t="str">
        <f t="shared" si="1072"/>
        <v>Medium</v>
      </c>
      <c r="M11411" t="s">
        <v>48</v>
      </c>
      <c r="N11411" t="s">
        <v>16</v>
      </c>
      <c r="O11411" s="1">
        <v>44790</v>
      </c>
      <c r="P11411" s="9" t="str">
        <f t="shared" si="1073"/>
        <v>N/A</v>
      </c>
    </row>
    <row r="11412" spans="1:17" x14ac:dyDescent="0.3">
      <c r="A11412" t="s">
        <v>11659</v>
      </c>
      <c r="B11412" t="s">
        <v>40</v>
      </c>
      <c r="C11412" t="s">
        <v>66</v>
      </c>
      <c r="D11412" t="str">
        <f t="shared" si="1068"/>
        <v>Item_19_ELEC</v>
      </c>
      <c r="E11412" t="s">
        <v>322</v>
      </c>
      <c r="F11412" s="5">
        <f t="shared" si="1069"/>
        <v>32</v>
      </c>
      <c r="G11412">
        <v>32</v>
      </c>
      <c r="H11412">
        <f t="shared" si="1070"/>
        <v>2</v>
      </c>
      <c r="I11412">
        <v>2</v>
      </c>
      <c r="J11412" s="3">
        <f t="shared" si="1071"/>
        <v>64</v>
      </c>
      <c r="K11412">
        <v>64</v>
      </c>
      <c r="L11412" t="str">
        <f t="shared" si="1072"/>
        <v>Low</v>
      </c>
      <c r="M11412" t="s">
        <v>15</v>
      </c>
      <c r="N11412" t="s">
        <v>38</v>
      </c>
      <c r="O11412" s="1">
        <v>44949</v>
      </c>
      <c r="P11412" s="7" t="str">
        <f t="shared" si="1073"/>
        <v>YES</v>
      </c>
      <c r="Q11412" t="b">
        <v>1</v>
      </c>
    </row>
    <row r="11413" spans="1:17" x14ac:dyDescent="0.3">
      <c r="A11413" t="s">
        <v>11660</v>
      </c>
      <c r="B11413" t="s">
        <v>55</v>
      </c>
      <c r="C11413" t="s">
        <v>23</v>
      </c>
      <c r="D11413" s="2" t="str">
        <f t="shared" si="1068"/>
        <v>Unknown_Item</v>
      </c>
      <c r="F11413" s="6">
        <f t="shared" si="1069"/>
        <v>23.365911749958215</v>
      </c>
      <c r="H11413">
        <f t="shared" si="1070"/>
        <v>8</v>
      </c>
      <c r="I11413">
        <v>8</v>
      </c>
      <c r="J11413" s="3">
        <f t="shared" si="1071"/>
        <v>304</v>
      </c>
      <c r="K11413">
        <v>304</v>
      </c>
      <c r="L11413" t="str">
        <f t="shared" si="1072"/>
        <v>High</v>
      </c>
      <c r="M11413" t="s">
        <v>48</v>
      </c>
      <c r="N11413" t="s">
        <v>16</v>
      </c>
      <c r="O11413" s="1">
        <v>45193</v>
      </c>
      <c r="P11413" s="7" t="str">
        <f t="shared" si="1073"/>
        <v>YES</v>
      </c>
      <c r="Q11413" t="b">
        <v>1</v>
      </c>
    </row>
    <row r="11414" spans="1:17" x14ac:dyDescent="0.3">
      <c r="A11414" t="s">
        <v>11661</v>
      </c>
      <c r="B11414" t="s">
        <v>123</v>
      </c>
      <c r="C11414" t="s">
        <v>13</v>
      </c>
      <c r="D11414" t="str">
        <f t="shared" si="1068"/>
        <v>Item_11_PATI</v>
      </c>
      <c r="E11414" t="s">
        <v>133</v>
      </c>
      <c r="F11414" s="5">
        <f t="shared" si="1069"/>
        <v>20</v>
      </c>
      <c r="G11414">
        <v>20</v>
      </c>
      <c r="H11414">
        <f t="shared" si="1070"/>
        <v>10</v>
      </c>
      <c r="I11414">
        <v>10</v>
      </c>
      <c r="J11414" s="3">
        <f t="shared" si="1071"/>
        <v>200</v>
      </c>
      <c r="K11414">
        <v>200</v>
      </c>
      <c r="L11414" t="str">
        <f t="shared" si="1072"/>
        <v>Medium</v>
      </c>
      <c r="M11414" t="s">
        <v>48</v>
      </c>
      <c r="N11414" t="s">
        <v>16</v>
      </c>
      <c r="O11414" s="1">
        <v>44714</v>
      </c>
      <c r="P11414" s="7" t="str">
        <f t="shared" si="1073"/>
        <v>NO</v>
      </c>
      <c r="Q11414" t="b">
        <v>0</v>
      </c>
    </row>
    <row r="11415" spans="1:17" x14ac:dyDescent="0.3">
      <c r="A11415" t="s">
        <v>11662</v>
      </c>
      <c r="B11415" t="s">
        <v>22</v>
      </c>
      <c r="C11415" t="s">
        <v>13</v>
      </c>
      <c r="D11415" t="str">
        <f t="shared" si="1068"/>
        <v>Item_14_PATI</v>
      </c>
      <c r="E11415" t="s">
        <v>164</v>
      </c>
      <c r="F11415" s="5">
        <f t="shared" si="1069"/>
        <v>24.5</v>
      </c>
      <c r="G11415">
        <v>24.5</v>
      </c>
      <c r="H11415">
        <f t="shared" si="1070"/>
        <v>7</v>
      </c>
      <c r="I11415">
        <v>7</v>
      </c>
      <c r="J11415" s="3">
        <f t="shared" si="1071"/>
        <v>171.5</v>
      </c>
      <c r="K11415">
        <v>171.5</v>
      </c>
      <c r="L11415" t="str">
        <f t="shared" si="1072"/>
        <v>Medium</v>
      </c>
      <c r="M11415" t="s">
        <v>25</v>
      </c>
      <c r="N11415" t="s">
        <v>16</v>
      </c>
      <c r="O11415" s="1">
        <v>44797</v>
      </c>
      <c r="P11415" s="9" t="str">
        <f t="shared" si="1073"/>
        <v>N/A</v>
      </c>
    </row>
    <row r="11416" spans="1:17" x14ac:dyDescent="0.3">
      <c r="A11416" t="s">
        <v>11663</v>
      </c>
      <c r="B11416" t="s">
        <v>80</v>
      </c>
      <c r="C11416" t="s">
        <v>13</v>
      </c>
      <c r="D11416" t="str">
        <f t="shared" si="1068"/>
        <v>Item_13_PATI</v>
      </c>
      <c r="E11416" t="s">
        <v>372</v>
      </c>
      <c r="F11416" s="5">
        <f t="shared" si="1069"/>
        <v>23</v>
      </c>
      <c r="G11416">
        <v>23</v>
      </c>
      <c r="H11416">
        <f t="shared" si="1070"/>
        <v>8</v>
      </c>
      <c r="I11416">
        <v>8</v>
      </c>
      <c r="J11416" s="3">
        <f t="shared" si="1071"/>
        <v>184</v>
      </c>
      <c r="K11416">
        <v>184</v>
      </c>
      <c r="L11416" t="str">
        <f t="shared" si="1072"/>
        <v>Medium</v>
      </c>
      <c r="M11416" t="s">
        <v>15</v>
      </c>
      <c r="N11416" t="s">
        <v>16</v>
      </c>
      <c r="O11416" s="1">
        <v>44586</v>
      </c>
      <c r="P11416" s="7" t="str">
        <f t="shared" si="1073"/>
        <v>YES</v>
      </c>
      <c r="Q11416" t="b">
        <v>1</v>
      </c>
    </row>
    <row r="11417" spans="1:17" x14ac:dyDescent="0.3">
      <c r="A11417" t="s">
        <v>11664</v>
      </c>
      <c r="B11417" t="s">
        <v>63</v>
      </c>
      <c r="C11417" t="s">
        <v>23</v>
      </c>
      <c r="D11417" t="str">
        <f t="shared" si="1068"/>
        <v>Item_23_BUTC</v>
      </c>
      <c r="E11417" t="s">
        <v>114</v>
      </c>
      <c r="F11417" s="5">
        <f t="shared" si="1069"/>
        <v>38</v>
      </c>
      <c r="G11417">
        <v>38</v>
      </c>
      <c r="H11417">
        <f t="shared" si="1070"/>
        <v>3</v>
      </c>
      <c r="I11417">
        <v>3</v>
      </c>
      <c r="J11417" s="3">
        <f t="shared" si="1071"/>
        <v>114</v>
      </c>
      <c r="K11417">
        <v>114</v>
      </c>
      <c r="L11417" t="str">
        <f t="shared" si="1072"/>
        <v>Low</v>
      </c>
      <c r="M11417" t="s">
        <v>15</v>
      </c>
      <c r="N11417" t="s">
        <v>16</v>
      </c>
      <c r="O11417" s="1">
        <v>45570</v>
      </c>
      <c r="P11417" s="7" t="str">
        <f t="shared" si="1073"/>
        <v>YES</v>
      </c>
      <c r="Q11417" t="b">
        <v>1</v>
      </c>
    </row>
    <row r="11418" spans="1:17" x14ac:dyDescent="0.3">
      <c r="A11418" t="s">
        <v>11665</v>
      </c>
      <c r="B11418" t="s">
        <v>98</v>
      </c>
      <c r="C11418" t="s">
        <v>28</v>
      </c>
      <c r="D11418" t="str">
        <f t="shared" si="1068"/>
        <v>Item_19_BEVE</v>
      </c>
      <c r="E11418" t="s">
        <v>256</v>
      </c>
      <c r="F11418" s="5">
        <f t="shared" si="1069"/>
        <v>32</v>
      </c>
      <c r="G11418">
        <v>32</v>
      </c>
      <c r="H11418">
        <f t="shared" si="1070"/>
        <v>6</v>
      </c>
      <c r="I11418">
        <v>6</v>
      </c>
      <c r="J11418" s="3">
        <f t="shared" si="1071"/>
        <v>192</v>
      </c>
      <c r="K11418">
        <v>192</v>
      </c>
      <c r="L11418" t="str">
        <f t="shared" si="1072"/>
        <v>Medium</v>
      </c>
      <c r="M11418" t="s">
        <v>48</v>
      </c>
      <c r="N11418" t="s">
        <v>38</v>
      </c>
      <c r="O11418" s="1">
        <v>44581</v>
      </c>
      <c r="P11418" s="9" t="str">
        <f t="shared" si="1073"/>
        <v>N/A</v>
      </c>
    </row>
    <row r="11419" spans="1:17" x14ac:dyDescent="0.3">
      <c r="A11419" t="s">
        <v>11666</v>
      </c>
      <c r="B11419" t="s">
        <v>12</v>
      </c>
      <c r="C11419" t="s">
        <v>23</v>
      </c>
      <c r="D11419" t="str">
        <f t="shared" si="1068"/>
        <v>Item_11_BUTC</v>
      </c>
      <c r="E11419" t="s">
        <v>938</v>
      </c>
      <c r="F11419" s="5">
        <f t="shared" si="1069"/>
        <v>20</v>
      </c>
      <c r="G11419">
        <v>20</v>
      </c>
      <c r="H11419">
        <f t="shared" si="1070"/>
        <v>2</v>
      </c>
      <c r="I11419">
        <v>2</v>
      </c>
      <c r="J11419" s="3">
        <f t="shared" si="1071"/>
        <v>40</v>
      </c>
      <c r="K11419">
        <v>40</v>
      </c>
      <c r="L11419" t="str">
        <f t="shared" si="1072"/>
        <v>Low</v>
      </c>
      <c r="M11419" t="s">
        <v>15</v>
      </c>
      <c r="N11419" t="s">
        <v>38</v>
      </c>
      <c r="O11419" s="1">
        <v>45169</v>
      </c>
      <c r="P11419" s="9" t="str">
        <f t="shared" si="1073"/>
        <v>N/A</v>
      </c>
    </row>
    <row r="11420" spans="1:17" x14ac:dyDescent="0.3">
      <c r="A11420" t="s">
        <v>11667</v>
      </c>
      <c r="B11420" t="s">
        <v>46</v>
      </c>
      <c r="C11420" t="s">
        <v>23</v>
      </c>
      <c r="D11420" t="str">
        <f t="shared" si="1068"/>
        <v>Item_16_BUTC</v>
      </c>
      <c r="E11420" t="s">
        <v>135</v>
      </c>
      <c r="F11420" s="5">
        <f t="shared" si="1069"/>
        <v>27.5</v>
      </c>
      <c r="G11420">
        <v>27.5</v>
      </c>
      <c r="H11420">
        <f t="shared" si="1070"/>
        <v>5</v>
      </c>
      <c r="I11420">
        <v>5</v>
      </c>
      <c r="J11420" s="3">
        <f t="shared" si="1071"/>
        <v>137.5</v>
      </c>
      <c r="K11420">
        <v>137.5</v>
      </c>
      <c r="L11420" t="str">
        <f t="shared" si="1072"/>
        <v>Low</v>
      </c>
      <c r="M11420" t="s">
        <v>25</v>
      </c>
      <c r="N11420" t="s">
        <v>38</v>
      </c>
      <c r="O11420" s="1">
        <v>45620</v>
      </c>
      <c r="P11420" s="7" t="str">
        <f t="shared" si="1073"/>
        <v>NO</v>
      </c>
      <c r="Q11420" t="b">
        <v>0</v>
      </c>
    </row>
    <row r="11421" spans="1:17" x14ac:dyDescent="0.3">
      <c r="A11421" t="s">
        <v>11668</v>
      </c>
      <c r="B11421" t="s">
        <v>36</v>
      </c>
      <c r="C11421" t="s">
        <v>23</v>
      </c>
      <c r="D11421" t="str">
        <f t="shared" si="1068"/>
        <v>Item_3_BUTC</v>
      </c>
      <c r="E11421" t="s">
        <v>50</v>
      </c>
      <c r="F11421" s="5">
        <f t="shared" si="1069"/>
        <v>8</v>
      </c>
      <c r="G11421">
        <v>8</v>
      </c>
      <c r="H11421">
        <f t="shared" si="1070"/>
        <v>6</v>
      </c>
      <c r="I11421">
        <v>6</v>
      </c>
      <c r="J11421" s="3">
        <f t="shared" si="1071"/>
        <v>48</v>
      </c>
      <c r="K11421">
        <v>48</v>
      </c>
      <c r="L11421" t="str">
        <f t="shared" si="1072"/>
        <v>Low</v>
      </c>
      <c r="M11421" t="s">
        <v>25</v>
      </c>
      <c r="N11421" t="s">
        <v>16</v>
      </c>
      <c r="O11421" s="1">
        <v>44678</v>
      </c>
      <c r="P11421" s="9" t="str">
        <f t="shared" si="1073"/>
        <v>N/A</v>
      </c>
    </row>
    <row r="11422" spans="1:17" x14ac:dyDescent="0.3">
      <c r="A11422" t="s">
        <v>11669</v>
      </c>
      <c r="B11422" t="s">
        <v>113</v>
      </c>
      <c r="C11422" t="s">
        <v>13</v>
      </c>
      <c r="D11422" t="str">
        <f t="shared" si="1068"/>
        <v>Item_23_PATI</v>
      </c>
      <c r="E11422" t="s">
        <v>796</v>
      </c>
      <c r="F11422" s="5">
        <f t="shared" si="1069"/>
        <v>38</v>
      </c>
      <c r="G11422">
        <v>38</v>
      </c>
      <c r="H11422">
        <f t="shared" si="1070"/>
        <v>9</v>
      </c>
      <c r="I11422">
        <v>9</v>
      </c>
      <c r="J11422" s="3">
        <f t="shared" si="1071"/>
        <v>342</v>
      </c>
      <c r="K11422">
        <v>342</v>
      </c>
      <c r="L11422" t="str">
        <f t="shared" si="1072"/>
        <v>High</v>
      </c>
      <c r="M11422" t="s">
        <v>48</v>
      </c>
      <c r="N11422" t="s">
        <v>16</v>
      </c>
      <c r="O11422" s="1">
        <v>45376</v>
      </c>
      <c r="P11422" s="7" t="str">
        <f t="shared" si="1073"/>
        <v>YES</v>
      </c>
      <c r="Q11422" t="b">
        <v>1</v>
      </c>
    </row>
    <row r="11423" spans="1:17" x14ac:dyDescent="0.3">
      <c r="A11423" t="s">
        <v>11670</v>
      </c>
      <c r="B11423" t="s">
        <v>18</v>
      </c>
      <c r="C11423" t="s">
        <v>19</v>
      </c>
      <c r="D11423" s="2" t="str">
        <f t="shared" si="1068"/>
        <v>Unknown_Item</v>
      </c>
      <c r="F11423" s="5">
        <f t="shared" si="1069"/>
        <v>14</v>
      </c>
      <c r="G11423">
        <v>14</v>
      </c>
      <c r="H11423" s="2">
        <f t="shared" si="1070"/>
        <v>6</v>
      </c>
      <c r="J11423" s="4">
        <f t="shared" si="1071"/>
        <v>108.5</v>
      </c>
      <c r="L11423" t="str">
        <f t="shared" si="1072"/>
        <v>Low</v>
      </c>
      <c r="M11423" t="s">
        <v>25</v>
      </c>
      <c r="N11423" t="s">
        <v>38</v>
      </c>
      <c r="O11423" s="1">
        <v>45430</v>
      </c>
      <c r="P11423" s="7" t="str">
        <f t="shared" si="1073"/>
        <v>NO</v>
      </c>
      <c r="Q11423" t="b">
        <v>0</v>
      </c>
    </row>
    <row r="11424" spans="1:17" x14ac:dyDescent="0.3">
      <c r="A11424" t="s">
        <v>11671</v>
      </c>
      <c r="B11424" t="s">
        <v>77</v>
      </c>
      <c r="C11424" t="s">
        <v>130</v>
      </c>
      <c r="D11424" t="str">
        <f t="shared" si="1068"/>
        <v>Item_13_COMP</v>
      </c>
      <c r="E11424" t="s">
        <v>291</v>
      </c>
      <c r="F11424" s="5">
        <f t="shared" si="1069"/>
        <v>23</v>
      </c>
      <c r="G11424">
        <v>23</v>
      </c>
      <c r="H11424">
        <f t="shared" si="1070"/>
        <v>5</v>
      </c>
      <c r="I11424">
        <v>5</v>
      </c>
      <c r="J11424" s="3">
        <f t="shared" si="1071"/>
        <v>115</v>
      </c>
      <c r="K11424">
        <v>115</v>
      </c>
      <c r="L11424" t="str">
        <f t="shared" si="1072"/>
        <v>Low</v>
      </c>
      <c r="M11424" t="s">
        <v>15</v>
      </c>
      <c r="N11424" t="s">
        <v>38</v>
      </c>
      <c r="O11424" s="1">
        <v>44893</v>
      </c>
      <c r="P11424" s="9" t="str">
        <f t="shared" si="1073"/>
        <v>N/A</v>
      </c>
    </row>
    <row r="11425" spans="1:17" x14ac:dyDescent="0.3">
      <c r="A11425" t="s">
        <v>11672</v>
      </c>
      <c r="B11425" t="s">
        <v>31</v>
      </c>
      <c r="C11425" t="s">
        <v>130</v>
      </c>
      <c r="D11425" t="str">
        <f t="shared" si="1068"/>
        <v>Item_10_COMP</v>
      </c>
      <c r="E11425" t="s">
        <v>229</v>
      </c>
      <c r="F11425" s="5">
        <f t="shared" si="1069"/>
        <v>18.5</v>
      </c>
      <c r="G11425">
        <v>18.5</v>
      </c>
      <c r="H11425">
        <f t="shared" si="1070"/>
        <v>4</v>
      </c>
      <c r="I11425">
        <v>4</v>
      </c>
      <c r="J11425" s="3">
        <f t="shared" si="1071"/>
        <v>74</v>
      </c>
      <c r="K11425">
        <v>74</v>
      </c>
      <c r="L11425" t="str">
        <f t="shared" si="1072"/>
        <v>Low</v>
      </c>
      <c r="M11425" t="s">
        <v>25</v>
      </c>
      <c r="N11425" t="s">
        <v>38</v>
      </c>
      <c r="O11425" s="1">
        <v>45363</v>
      </c>
      <c r="P11425" s="9" t="str">
        <f t="shared" si="1073"/>
        <v>N/A</v>
      </c>
    </row>
    <row r="11426" spans="1:17" x14ac:dyDescent="0.3">
      <c r="A11426" t="s">
        <v>11673</v>
      </c>
      <c r="B11426" t="s">
        <v>89</v>
      </c>
      <c r="C11426" t="s">
        <v>32</v>
      </c>
      <c r="D11426" t="str">
        <f t="shared" si="1068"/>
        <v>Item_24_FOOD</v>
      </c>
      <c r="E11426" t="s">
        <v>263</v>
      </c>
      <c r="F11426" s="5">
        <f t="shared" si="1069"/>
        <v>39.5</v>
      </c>
      <c r="G11426">
        <v>39.5</v>
      </c>
      <c r="H11426">
        <f t="shared" si="1070"/>
        <v>6</v>
      </c>
      <c r="I11426">
        <v>6</v>
      </c>
      <c r="J11426" s="3">
        <f t="shared" si="1071"/>
        <v>237</v>
      </c>
      <c r="K11426">
        <v>237</v>
      </c>
      <c r="L11426" t="str">
        <f t="shared" si="1072"/>
        <v>Medium</v>
      </c>
      <c r="M11426" t="s">
        <v>15</v>
      </c>
      <c r="N11426" t="s">
        <v>38</v>
      </c>
      <c r="O11426" s="1">
        <v>45221</v>
      </c>
      <c r="P11426" s="7" t="str">
        <f t="shared" si="1073"/>
        <v>YES</v>
      </c>
      <c r="Q11426" t="b">
        <v>1</v>
      </c>
    </row>
    <row r="11427" spans="1:17" x14ac:dyDescent="0.3">
      <c r="A11427" t="s">
        <v>11674</v>
      </c>
      <c r="B11427" t="s">
        <v>12</v>
      </c>
      <c r="C11427" t="s">
        <v>28</v>
      </c>
      <c r="D11427" t="str">
        <f t="shared" si="1068"/>
        <v>Item_20_BEVE</v>
      </c>
      <c r="E11427" t="s">
        <v>258</v>
      </c>
      <c r="F11427" s="5">
        <f t="shared" si="1069"/>
        <v>33.5</v>
      </c>
      <c r="G11427">
        <v>33.5</v>
      </c>
      <c r="H11427">
        <f t="shared" si="1070"/>
        <v>5</v>
      </c>
      <c r="I11427">
        <v>5</v>
      </c>
      <c r="J11427" s="3">
        <f t="shared" si="1071"/>
        <v>167.5</v>
      </c>
      <c r="K11427">
        <v>167.5</v>
      </c>
      <c r="L11427" t="str">
        <f t="shared" si="1072"/>
        <v>Medium</v>
      </c>
      <c r="M11427" t="s">
        <v>25</v>
      </c>
      <c r="N11427" t="s">
        <v>16</v>
      </c>
      <c r="O11427" s="1">
        <v>44728</v>
      </c>
      <c r="P11427" s="9" t="str">
        <f t="shared" si="1073"/>
        <v>N/A</v>
      </c>
    </row>
    <row r="11428" spans="1:17" x14ac:dyDescent="0.3">
      <c r="A11428" t="s">
        <v>11675</v>
      </c>
      <c r="B11428" t="s">
        <v>89</v>
      </c>
      <c r="C11428" t="s">
        <v>41</v>
      </c>
      <c r="D11428" t="str">
        <f t="shared" si="1068"/>
        <v>Item_2_FURN</v>
      </c>
      <c r="E11428" t="s">
        <v>295</v>
      </c>
      <c r="F11428" s="5">
        <f t="shared" si="1069"/>
        <v>6.5</v>
      </c>
      <c r="G11428">
        <v>6.5</v>
      </c>
      <c r="H11428">
        <f t="shared" si="1070"/>
        <v>10</v>
      </c>
      <c r="I11428">
        <v>10</v>
      </c>
      <c r="J11428" s="3">
        <f t="shared" si="1071"/>
        <v>65</v>
      </c>
      <c r="K11428">
        <v>65</v>
      </c>
      <c r="L11428" t="str">
        <f t="shared" si="1072"/>
        <v>Low</v>
      </c>
      <c r="M11428" t="s">
        <v>25</v>
      </c>
      <c r="N11428" t="s">
        <v>38</v>
      </c>
      <c r="O11428" s="1">
        <v>45160</v>
      </c>
      <c r="P11428" s="7" t="str">
        <f t="shared" si="1073"/>
        <v>NO</v>
      </c>
      <c r="Q11428" t="b">
        <v>0</v>
      </c>
    </row>
    <row r="11429" spans="1:17" x14ac:dyDescent="0.3">
      <c r="A11429" t="s">
        <v>11676</v>
      </c>
      <c r="B11429" t="s">
        <v>69</v>
      </c>
      <c r="C11429" t="s">
        <v>28</v>
      </c>
      <c r="D11429" s="2" t="str">
        <f t="shared" si="1068"/>
        <v>Unknown_Item</v>
      </c>
      <c r="F11429" s="6">
        <f t="shared" si="1069"/>
        <v>23.365911749958215</v>
      </c>
      <c r="H11429">
        <f t="shared" si="1070"/>
        <v>9</v>
      </c>
      <c r="I11429">
        <v>9</v>
      </c>
      <c r="J11429" s="3">
        <f t="shared" si="1071"/>
        <v>315</v>
      </c>
      <c r="K11429">
        <v>315</v>
      </c>
      <c r="L11429" t="str">
        <f t="shared" si="1072"/>
        <v>High</v>
      </c>
      <c r="M11429" t="s">
        <v>48</v>
      </c>
      <c r="N11429" t="s">
        <v>38</v>
      </c>
      <c r="O11429" s="1">
        <v>44605</v>
      </c>
      <c r="P11429" s="7" t="str">
        <f t="shared" si="1073"/>
        <v>YES</v>
      </c>
      <c r="Q11429" t="b">
        <v>1</v>
      </c>
    </row>
    <row r="11430" spans="1:17" x14ac:dyDescent="0.3">
      <c r="A11430" t="s">
        <v>11677</v>
      </c>
      <c r="B11430" t="s">
        <v>80</v>
      </c>
      <c r="C11430" t="s">
        <v>32</v>
      </c>
      <c r="D11430" t="str">
        <f t="shared" si="1068"/>
        <v>Item_3_FOOD</v>
      </c>
      <c r="E11430" t="s">
        <v>126</v>
      </c>
      <c r="F11430" s="5">
        <f t="shared" si="1069"/>
        <v>8</v>
      </c>
      <c r="G11430">
        <v>8</v>
      </c>
      <c r="H11430">
        <f t="shared" si="1070"/>
        <v>10</v>
      </c>
      <c r="I11430">
        <v>10</v>
      </c>
      <c r="J11430" s="3">
        <f t="shared" si="1071"/>
        <v>80</v>
      </c>
      <c r="K11430">
        <v>80</v>
      </c>
      <c r="L11430" t="str">
        <f t="shared" si="1072"/>
        <v>Low</v>
      </c>
      <c r="M11430" t="s">
        <v>48</v>
      </c>
      <c r="N11430" t="s">
        <v>16</v>
      </c>
      <c r="O11430" s="1">
        <v>44888</v>
      </c>
      <c r="P11430" s="7" t="str">
        <f t="shared" si="1073"/>
        <v>NO</v>
      </c>
      <c r="Q11430" t="b">
        <v>0</v>
      </c>
    </row>
    <row r="11431" spans="1:17" x14ac:dyDescent="0.3">
      <c r="A11431" t="s">
        <v>11678</v>
      </c>
      <c r="B11431" t="s">
        <v>74</v>
      </c>
      <c r="C11431" t="s">
        <v>130</v>
      </c>
      <c r="D11431" t="str">
        <f t="shared" si="1068"/>
        <v>Item_4_COMP</v>
      </c>
      <c r="E11431" t="s">
        <v>387</v>
      </c>
      <c r="F11431" s="5">
        <f t="shared" si="1069"/>
        <v>9.5</v>
      </c>
      <c r="G11431">
        <v>9.5</v>
      </c>
      <c r="H11431">
        <f t="shared" si="1070"/>
        <v>1</v>
      </c>
      <c r="I11431">
        <v>1</v>
      </c>
      <c r="J11431" s="3">
        <f t="shared" si="1071"/>
        <v>9.5</v>
      </c>
      <c r="K11431">
        <v>9.5</v>
      </c>
      <c r="L11431" t="str">
        <f t="shared" si="1072"/>
        <v>Low</v>
      </c>
      <c r="M11431" t="s">
        <v>25</v>
      </c>
      <c r="N11431" t="s">
        <v>16</v>
      </c>
      <c r="O11431" s="1">
        <v>45373</v>
      </c>
      <c r="P11431" s="7" t="str">
        <f t="shared" si="1073"/>
        <v>NO</v>
      </c>
      <c r="Q11431" t="b">
        <v>0</v>
      </c>
    </row>
    <row r="11432" spans="1:17" x14ac:dyDescent="0.3">
      <c r="A11432" t="s">
        <v>11679</v>
      </c>
      <c r="B11432" t="s">
        <v>27</v>
      </c>
      <c r="C11432" t="s">
        <v>66</v>
      </c>
      <c r="D11432" t="str">
        <f t="shared" si="1068"/>
        <v>Item_16_ELEC</v>
      </c>
      <c r="E11432" t="s">
        <v>349</v>
      </c>
      <c r="F11432" s="5">
        <f t="shared" si="1069"/>
        <v>27.5</v>
      </c>
      <c r="G11432">
        <v>27.5</v>
      </c>
      <c r="H11432">
        <f t="shared" si="1070"/>
        <v>1</v>
      </c>
      <c r="I11432">
        <v>1</v>
      </c>
      <c r="J11432" s="3">
        <f t="shared" si="1071"/>
        <v>27.5</v>
      </c>
      <c r="K11432">
        <v>27.5</v>
      </c>
      <c r="L11432" t="str">
        <f t="shared" si="1072"/>
        <v>Low</v>
      </c>
      <c r="M11432" t="s">
        <v>15</v>
      </c>
      <c r="N11432" t="s">
        <v>16</v>
      </c>
      <c r="O11432" s="1">
        <v>45599</v>
      </c>
      <c r="P11432" s="7" t="str">
        <f t="shared" si="1073"/>
        <v>YES</v>
      </c>
      <c r="Q11432" t="b">
        <v>1</v>
      </c>
    </row>
    <row r="11433" spans="1:17" x14ac:dyDescent="0.3">
      <c r="A11433" t="s">
        <v>11680</v>
      </c>
      <c r="B11433" t="s">
        <v>43</v>
      </c>
      <c r="C11433" t="s">
        <v>13</v>
      </c>
      <c r="D11433" t="str">
        <f t="shared" si="1068"/>
        <v>Item_14_PATI</v>
      </c>
      <c r="E11433" t="s">
        <v>164</v>
      </c>
      <c r="F11433" s="5">
        <f t="shared" si="1069"/>
        <v>24.5</v>
      </c>
      <c r="G11433">
        <v>24.5</v>
      </c>
      <c r="H11433">
        <f t="shared" si="1070"/>
        <v>7</v>
      </c>
      <c r="I11433">
        <v>7</v>
      </c>
      <c r="J11433" s="3">
        <f t="shared" si="1071"/>
        <v>171.5</v>
      </c>
      <c r="K11433">
        <v>171.5</v>
      </c>
      <c r="L11433" t="str">
        <f t="shared" si="1072"/>
        <v>Medium</v>
      </c>
      <c r="M11433" t="s">
        <v>15</v>
      </c>
      <c r="N11433" t="s">
        <v>16</v>
      </c>
      <c r="O11433" s="1">
        <v>45455</v>
      </c>
      <c r="P11433" s="9" t="str">
        <f t="shared" si="1073"/>
        <v>N/A</v>
      </c>
    </row>
    <row r="11434" spans="1:17" x14ac:dyDescent="0.3">
      <c r="A11434" t="s">
        <v>11681</v>
      </c>
      <c r="B11434" t="s">
        <v>65</v>
      </c>
      <c r="C11434" t="s">
        <v>32</v>
      </c>
      <c r="D11434" t="str">
        <f t="shared" si="1068"/>
        <v>Item_17_FOOD</v>
      </c>
      <c r="E11434" t="s">
        <v>498</v>
      </c>
      <c r="F11434" s="5">
        <f t="shared" si="1069"/>
        <v>29</v>
      </c>
      <c r="G11434">
        <v>29</v>
      </c>
      <c r="H11434">
        <f t="shared" si="1070"/>
        <v>3</v>
      </c>
      <c r="I11434">
        <v>3</v>
      </c>
      <c r="J11434" s="3">
        <f t="shared" si="1071"/>
        <v>87</v>
      </c>
      <c r="K11434">
        <v>87</v>
      </c>
      <c r="L11434" t="str">
        <f t="shared" si="1072"/>
        <v>Low</v>
      </c>
      <c r="M11434" t="s">
        <v>15</v>
      </c>
      <c r="N11434" t="s">
        <v>16</v>
      </c>
      <c r="O11434" s="1">
        <v>45197</v>
      </c>
      <c r="P11434" s="7" t="str">
        <f t="shared" si="1073"/>
        <v>YES</v>
      </c>
      <c r="Q11434" t="b">
        <v>1</v>
      </c>
    </row>
    <row r="11435" spans="1:17" x14ac:dyDescent="0.3">
      <c r="A11435" t="s">
        <v>11682</v>
      </c>
      <c r="B11435" t="s">
        <v>100</v>
      </c>
      <c r="C11435" t="s">
        <v>23</v>
      </c>
      <c r="D11435" t="str">
        <f t="shared" si="1068"/>
        <v>Item_25_BUTC</v>
      </c>
      <c r="E11435" t="s">
        <v>383</v>
      </c>
      <c r="F11435" s="5">
        <f t="shared" si="1069"/>
        <v>41</v>
      </c>
      <c r="G11435">
        <v>41</v>
      </c>
      <c r="H11435">
        <f t="shared" si="1070"/>
        <v>5</v>
      </c>
      <c r="I11435">
        <v>5</v>
      </c>
      <c r="J11435" s="3">
        <f t="shared" si="1071"/>
        <v>205</v>
      </c>
      <c r="K11435">
        <v>205</v>
      </c>
      <c r="L11435" t="str">
        <f t="shared" si="1072"/>
        <v>Medium</v>
      </c>
      <c r="M11435" t="s">
        <v>25</v>
      </c>
      <c r="N11435" t="s">
        <v>16</v>
      </c>
      <c r="O11435" s="1">
        <v>45200</v>
      </c>
      <c r="P11435" s="7" t="str">
        <f t="shared" si="1073"/>
        <v>YES</v>
      </c>
      <c r="Q11435" t="b">
        <v>1</v>
      </c>
    </row>
    <row r="11436" spans="1:17" x14ac:dyDescent="0.3">
      <c r="A11436" t="s">
        <v>11683</v>
      </c>
      <c r="B11436" t="s">
        <v>31</v>
      </c>
      <c r="C11436" t="s">
        <v>66</v>
      </c>
      <c r="D11436" s="2" t="str">
        <f t="shared" si="1068"/>
        <v>Unknown_Item</v>
      </c>
      <c r="F11436" s="6">
        <f t="shared" si="1069"/>
        <v>23.365911749958215</v>
      </c>
      <c r="H11436">
        <f t="shared" si="1070"/>
        <v>9</v>
      </c>
      <c r="I11436">
        <v>9</v>
      </c>
      <c r="J11436" s="3">
        <f t="shared" si="1071"/>
        <v>369</v>
      </c>
      <c r="K11436">
        <v>369</v>
      </c>
      <c r="L11436" t="str">
        <f t="shared" si="1072"/>
        <v>High</v>
      </c>
      <c r="M11436" t="s">
        <v>48</v>
      </c>
      <c r="N11436" t="s">
        <v>38</v>
      </c>
      <c r="O11436" s="1">
        <v>45169</v>
      </c>
      <c r="P11436" s="9" t="str">
        <f t="shared" si="1073"/>
        <v>N/A</v>
      </c>
    </row>
    <row r="11437" spans="1:17" x14ac:dyDescent="0.3">
      <c r="A11437" t="s">
        <v>11684</v>
      </c>
      <c r="B11437" t="s">
        <v>77</v>
      </c>
      <c r="C11437" t="s">
        <v>19</v>
      </c>
      <c r="D11437" t="str">
        <f t="shared" si="1068"/>
        <v>Item_13_MILK</v>
      </c>
      <c r="E11437" t="s">
        <v>540</v>
      </c>
      <c r="F11437" s="5">
        <f t="shared" si="1069"/>
        <v>23</v>
      </c>
      <c r="G11437">
        <v>23</v>
      </c>
      <c r="H11437">
        <f t="shared" si="1070"/>
        <v>2</v>
      </c>
      <c r="I11437">
        <v>2</v>
      </c>
      <c r="J11437" s="3">
        <f t="shared" si="1071"/>
        <v>46</v>
      </c>
      <c r="K11437">
        <v>46</v>
      </c>
      <c r="L11437" t="str">
        <f t="shared" si="1072"/>
        <v>Low</v>
      </c>
      <c r="M11437" t="s">
        <v>25</v>
      </c>
      <c r="N11437" t="s">
        <v>38</v>
      </c>
      <c r="O11437" s="1">
        <v>45237</v>
      </c>
      <c r="P11437" s="7" t="str">
        <f t="shared" si="1073"/>
        <v>YES</v>
      </c>
      <c r="Q11437" t="b">
        <v>1</v>
      </c>
    </row>
    <row r="11438" spans="1:17" x14ac:dyDescent="0.3">
      <c r="A11438" t="s">
        <v>11685</v>
      </c>
      <c r="B11438" t="s">
        <v>63</v>
      </c>
      <c r="C11438" t="s">
        <v>13</v>
      </c>
      <c r="D11438" s="2" t="str">
        <f t="shared" si="1068"/>
        <v>Unknown_Item</v>
      </c>
      <c r="F11438" s="5">
        <f t="shared" si="1069"/>
        <v>9.5</v>
      </c>
      <c r="G11438">
        <v>9.5</v>
      </c>
      <c r="H11438" s="2">
        <f t="shared" si="1070"/>
        <v>6</v>
      </c>
      <c r="J11438" s="4">
        <f t="shared" si="1071"/>
        <v>108.5</v>
      </c>
      <c r="L11438" t="str">
        <f t="shared" si="1072"/>
        <v>Low</v>
      </c>
      <c r="M11438" t="s">
        <v>25</v>
      </c>
      <c r="N11438" t="s">
        <v>38</v>
      </c>
      <c r="O11438" s="1">
        <v>45079</v>
      </c>
      <c r="P11438" s="7" t="str">
        <f t="shared" si="1073"/>
        <v>YES</v>
      </c>
      <c r="Q11438" t="b">
        <v>1</v>
      </c>
    </row>
    <row r="11439" spans="1:17" x14ac:dyDescent="0.3">
      <c r="A11439" t="s">
        <v>11686</v>
      </c>
      <c r="B11439" t="s">
        <v>46</v>
      </c>
      <c r="C11439" t="s">
        <v>13</v>
      </c>
      <c r="D11439" t="str">
        <f t="shared" si="1068"/>
        <v>Item_15_PATI</v>
      </c>
      <c r="E11439" t="s">
        <v>455</v>
      </c>
      <c r="F11439" s="5">
        <f t="shared" si="1069"/>
        <v>26</v>
      </c>
      <c r="G11439">
        <v>26</v>
      </c>
      <c r="H11439">
        <f t="shared" si="1070"/>
        <v>8</v>
      </c>
      <c r="I11439">
        <v>8</v>
      </c>
      <c r="J11439" s="3">
        <f t="shared" si="1071"/>
        <v>208</v>
      </c>
      <c r="K11439">
        <v>208</v>
      </c>
      <c r="L11439" t="str">
        <f t="shared" si="1072"/>
        <v>Medium</v>
      </c>
      <c r="M11439" t="s">
        <v>25</v>
      </c>
      <c r="N11439" t="s">
        <v>16</v>
      </c>
      <c r="O11439" s="1">
        <v>44677</v>
      </c>
      <c r="P11439" s="7" t="str">
        <f t="shared" si="1073"/>
        <v>NO</v>
      </c>
      <c r="Q11439" t="b">
        <v>0</v>
      </c>
    </row>
    <row r="11440" spans="1:17" x14ac:dyDescent="0.3">
      <c r="A11440" t="s">
        <v>11687</v>
      </c>
      <c r="B11440" t="s">
        <v>55</v>
      </c>
      <c r="C11440" t="s">
        <v>28</v>
      </c>
      <c r="D11440" t="str">
        <f t="shared" si="1068"/>
        <v>Item_25_BEVE</v>
      </c>
      <c r="E11440" t="s">
        <v>104</v>
      </c>
      <c r="F11440" s="5">
        <f t="shared" si="1069"/>
        <v>41</v>
      </c>
      <c r="G11440">
        <v>41</v>
      </c>
      <c r="H11440">
        <f t="shared" si="1070"/>
        <v>8</v>
      </c>
      <c r="I11440">
        <v>8</v>
      </c>
      <c r="J11440" s="3">
        <f t="shared" si="1071"/>
        <v>328</v>
      </c>
      <c r="K11440">
        <v>328</v>
      </c>
      <c r="L11440" t="str">
        <f t="shared" si="1072"/>
        <v>High</v>
      </c>
      <c r="M11440" t="s">
        <v>15</v>
      </c>
      <c r="N11440" t="s">
        <v>16</v>
      </c>
      <c r="O11440" s="1">
        <v>45506</v>
      </c>
      <c r="P11440" s="7" t="str">
        <f t="shared" si="1073"/>
        <v>NO</v>
      </c>
      <c r="Q11440" t="b">
        <v>0</v>
      </c>
    </row>
    <row r="11441" spans="1:17" x14ac:dyDescent="0.3">
      <c r="A11441" t="s">
        <v>11688</v>
      </c>
      <c r="B11441" t="s">
        <v>123</v>
      </c>
      <c r="C11441" t="s">
        <v>130</v>
      </c>
      <c r="D11441" t="str">
        <f t="shared" si="1068"/>
        <v>Item_3_COMP</v>
      </c>
      <c r="E11441" t="s">
        <v>1048</v>
      </c>
      <c r="F11441" s="5">
        <f t="shared" si="1069"/>
        <v>8</v>
      </c>
      <c r="G11441">
        <v>8</v>
      </c>
      <c r="H11441">
        <f t="shared" si="1070"/>
        <v>10</v>
      </c>
      <c r="I11441">
        <v>10</v>
      </c>
      <c r="J11441" s="3">
        <f t="shared" si="1071"/>
        <v>80</v>
      </c>
      <c r="K11441">
        <v>80</v>
      </c>
      <c r="L11441" t="str">
        <f t="shared" si="1072"/>
        <v>Low</v>
      </c>
      <c r="M11441" t="s">
        <v>25</v>
      </c>
      <c r="N11441" t="s">
        <v>16</v>
      </c>
      <c r="O11441" s="1">
        <v>45227</v>
      </c>
      <c r="P11441" s="7" t="str">
        <f t="shared" si="1073"/>
        <v>NO</v>
      </c>
      <c r="Q11441" t="b">
        <v>0</v>
      </c>
    </row>
    <row r="11442" spans="1:17" x14ac:dyDescent="0.3">
      <c r="A11442" t="s">
        <v>11689</v>
      </c>
      <c r="B11442" t="s">
        <v>18</v>
      </c>
      <c r="C11442" t="s">
        <v>66</v>
      </c>
      <c r="D11442" t="str">
        <f t="shared" si="1068"/>
        <v>Item_8_ELEC</v>
      </c>
      <c r="E11442" t="s">
        <v>246</v>
      </c>
      <c r="F11442" s="5">
        <f t="shared" si="1069"/>
        <v>15.5</v>
      </c>
      <c r="G11442">
        <v>15.5</v>
      </c>
      <c r="H11442">
        <f t="shared" si="1070"/>
        <v>5</v>
      </c>
      <c r="I11442">
        <v>5</v>
      </c>
      <c r="J11442" s="3">
        <f t="shared" si="1071"/>
        <v>77.5</v>
      </c>
      <c r="K11442">
        <v>77.5</v>
      </c>
      <c r="L11442" t="str">
        <f t="shared" si="1072"/>
        <v>Low</v>
      </c>
      <c r="M11442" t="s">
        <v>15</v>
      </c>
      <c r="N11442" t="s">
        <v>38</v>
      </c>
      <c r="O11442" s="1">
        <v>44681</v>
      </c>
      <c r="P11442" s="9" t="str">
        <f t="shared" si="1073"/>
        <v>N/A</v>
      </c>
    </row>
    <row r="11443" spans="1:17" x14ac:dyDescent="0.3">
      <c r="A11443" t="s">
        <v>11690</v>
      </c>
      <c r="B11443" t="s">
        <v>84</v>
      </c>
      <c r="C11443" t="s">
        <v>13</v>
      </c>
      <c r="D11443" s="2" t="str">
        <f t="shared" si="1068"/>
        <v>Unknown_Item</v>
      </c>
      <c r="F11443" s="5">
        <f t="shared" si="1069"/>
        <v>29</v>
      </c>
      <c r="G11443">
        <v>29</v>
      </c>
      <c r="H11443" s="2">
        <f t="shared" si="1070"/>
        <v>6</v>
      </c>
      <c r="J11443" s="4">
        <f t="shared" si="1071"/>
        <v>108.5</v>
      </c>
      <c r="L11443" t="str">
        <f t="shared" si="1072"/>
        <v>Low</v>
      </c>
      <c r="M11443" t="s">
        <v>15</v>
      </c>
      <c r="N11443" t="s">
        <v>16</v>
      </c>
      <c r="O11443" s="1">
        <v>45053</v>
      </c>
      <c r="P11443" s="7" t="str">
        <f t="shared" si="1073"/>
        <v>NO</v>
      </c>
      <c r="Q11443" t="b">
        <v>0</v>
      </c>
    </row>
    <row r="11444" spans="1:17" x14ac:dyDescent="0.3">
      <c r="A11444" t="s">
        <v>11691</v>
      </c>
      <c r="B11444" t="s">
        <v>69</v>
      </c>
      <c r="C11444" t="s">
        <v>23</v>
      </c>
      <c r="D11444" t="str">
        <f t="shared" si="1068"/>
        <v>Item_6_BUTC</v>
      </c>
      <c r="E11444" t="s">
        <v>598</v>
      </c>
      <c r="F11444" s="5">
        <f t="shared" si="1069"/>
        <v>12.5</v>
      </c>
      <c r="G11444">
        <v>12.5</v>
      </c>
      <c r="H11444">
        <f t="shared" si="1070"/>
        <v>5</v>
      </c>
      <c r="I11444">
        <v>5</v>
      </c>
      <c r="J11444" s="3">
        <f t="shared" si="1071"/>
        <v>62.5</v>
      </c>
      <c r="K11444">
        <v>62.5</v>
      </c>
      <c r="L11444" t="str">
        <f t="shared" si="1072"/>
        <v>Low</v>
      </c>
      <c r="M11444" t="s">
        <v>15</v>
      </c>
      <c r="N11444" t="s">
        <v>16</v>
      </c>
      <c r="O11444" s="1">
        <v>44585</v>
      </c>
      <c r="P11444" s="7" t="str">
        <f t="shared" si="1073"/>
        <v>NO</v>
      </c>
      <c r="Q11444" t="b">
        <v>0</v>
      </c>
    </row>
    <row r="11445" spans="1:17" x14ac:dyDescent="0.3">
      <c r="A11445" t="s">
        <v>11692</v>
      </c>
      <c r="B11445" t="s">
        <v>74</v>
      </c>
      <c r="C11445" t="s">
        <v>32</v>
      </c>
      <c r="D11445" t="str">
        <f t="shared" si="1068"/>
        <v>Item_24_FOOD</v>
      </c>
      <c r="E11445" t="s">
        <v>263</v>
      </c>
      <c r="F11445" s="5">
        <f t="shared" si="1069"/>
        <v>39.5</v>
      </c>
      <c r="G11445">
        <v>39.5</v>
      </c>
      <c r="H11445">
        <f t="shared" si="1070"/>
        <v>7</v>
      </c>
      <c r="I11445">
        <v>7</v>
      </c>
      <c r="J11445" s="3">
        <f t="shared" si="1071"/>
        <v>276.5</v>
      </c>
      <c r="K11445">
        <v>276.5</v>
      </c>
      <c r="L11445" t="str">
        <f t="shared" si="1072"/>
        <v>Medium</v>
      </c>
      <c r="M11445" t="s">
        <v>15</v>
      </c>
      <c r="N11445" t="s">
        <v>38</v>
      </c>
      <c r="O11445" s="1">
        <v>44940</v>
      </c>
      <c r="P11445" s="9" t="str">
        <f t="shared" si="1073"/>
        <v>N/A</v>
      </c>
    </row>
    <row r="11446" spans="1:17" x14ac:dyDescent="0.3">
      <c r="A11446" t="s">
        <v>11693</v>
      </c>
      <c r="B11446" t="s">
        <v>108</v>
      </c>
      <c r="C11446" t="s">
        <v>23</v>
      </c>
      <c r="D11446" t="str">
        <f t="shared" si="1068"/>
        <v>Item_6_BUTC</v>
      </c>
      <c r="E11446" t="s">
        <v>598</v>
      </c>
      <c r="F11446" s="5">
        <f t="shared" si="1069"/>
        <v>12.5</v>
      </c>
      <c r="G11446">
        <v>12.5</v>
      </c>
      <c r="H11446">
        <f t="shared" si="1070"/>
        <v>4</v>
      </c>
      <c r="I11446">
        <v>4</v>
      </c>
      <c r="J11446" s="3">
        <f t="shared" si="1071"/>
        <v>50</v>
      </c>
      <c r="K11446">
        <v>50</v>
      </c>
      <c r="L11446" t="str">
        <f t="shared" si="1072"/>
        <v>Low</v>
      </c>
      <c r="M11446" t="s">
        <v>25</v>
      </c>
      <c r="N11446" t="s">
        <v>38</v>
      </c>
      <c r="O11446" s="1">
        <v>45307</v>
      </c>
      <c r="P11446" s="7" t="str">
        <f t="shared" si="1073"/>
        <v>YES</v>
      </c>
      <c r="Q11446" t="b">
        <v>1</v>
      </c>
    </row>
    <row r="11447" spans="1:17" x14ac:dyDescent="0.3">
      <c r="A11447" t="s">
        <v>11694</v>
      </c>
      <c r="B11447" t="s">
        <v>84</v>
      </c>
      <c r="C11447" t="s">
        <v>41</v>
      </c>
      <c r="D11447" t="str">
        <f t="shared" si="1068"/>
        <v>Item_25_FURN</v>
      </c>
      <c r="E11447" t="s">
        <v>87</v>
      </c>
      <c r="F11447" s="5">
        <f t="shared" si="1069"/>
        <v>41</v>
      </c>
      <c r="G11447">
        <v>41</v>
      </c>
      <c r="H11447">
        <f t="shared" si="1070"/>
        <v>2</v>
      </c>
      <c r="I11447">
        <v>2</v>
      </c>
      <c r="J11447" s="3">
        <f t="shared" si="1071"/>
        <v>82</v>
      </c>
      <c r="K11447">
        <v>82</v>
      </c>
      <c r="L11447" t="str">
        <f t="shared" si="1072"/>
        <v>Low</v>
      </c>
      <c r="M11447" t="s">
        <v>48</v>
      </c>
      <c r="N11447" t="s">
        <v>38</v>
      </c>
      <c r="O11447" s="1">
        <v>44685</v>
      </c>
      <c r="P11447" s="9" t="str">
        <f t="shared" si="1073"/>
        <v>N/A</v>
      </c>
    </row>
    <row r="11448" spans="1:17" x14ac:dyDescent="0.3">
      <c r="A11448" t="s">
        <v>11695</v>
      </c>
      <c r="B11448" t="s">
        <v>63</v>
      </c>
      <c r="C11448" t="s">
        <v>41</v>
      </c>
      <c r="D11448" t="str">
        <f t="shared" si="1068"/>
        <v>Item_16_FURN</v>
      </c>
      <c r="E11448" t="s">
        <v>44</v>
      </c>
      <c r="F11448" s="5">
        <f t="shared" si="1069"/>
        <v>27.5</v>
      </c>
      <c r="G11448">
        <v>27.5</v>
      </c>
      <c r="H11448">
        <f t="shared" si="1070"/>
        <v>8</v>
      </c>
      <c r="I11448">
        <v>8</v>
      </c>
      <c r="J11448" s="3">
        <f t="shared" si="1071"/>
        <v>220</v>
      </c>
      <c r="K11448">
        <v>220</v>
      </c>
      <c r="L11448" t="str">
        <f t="shared" si="1072"/>
        <v>Medium</v>
      </c>
      <c r="M11448" t="s">
        <v>48</v>
      </c>
      <c r="N11448" t="s">
        <v>38</v>
      </c>
      <c r="O11448" s="1">
        <v>45609</v>
      </c>
      <c r="P11448" s="9" t="str">
        <f t="shared" si="1073"/>
        <v>N/A</v>
      </c>
    </row>
    <row r="11449" spans="1:17" x14ac:dyDescent="0.3">
      <c r="A11449" t="s">
        <v>11696</v>
      </c>
      <c r="B11449" t="s">
        <v>69</v>
      </c>
      <c r="C11449" t="s">
        <v>130</v>
      </c>
      <c r="D11449" t="str">
        <f t="shared" si="1068"/>
        <v>Item_8_COMP</v>
      </c>
      <c r="E11449" t="s">
        <v>243</v>
      </c>
      <c r="F11449" s="5">
        <f t="shared" si="1069"/>
        <v>15.5</v>
      </c>
      <c r="G11449">
        <v>15.5</v>
      </c>
      <c r="H11449">
        <f t="shared" si="1070"/>
        <v>7</v>
      </c>
      <c r="I11449">
        <v>7</v>
      </c>
      <c r="J11449" s="3">
        <f t="shared" si="1071"/>
        <v>108.5</v>
      </c>
      <c r="K11449">
        <v>108.5</v>
      </c>
      <c r="L11449" t="str">
        <f t="shared" si="1072"/>
        <v>Low</v>
      </c>
      <c r="M11449" t="s">
        <v>15</v>
      </c>
      <c r="N11449" t="s">
        <v>38</v>
      </c>
      <c r="O11449" s="1">
        <v>45040</v>
      </c>
      <c r="P11449" s="7" t="str">
        <f t="shared" si="1073"/>
        <v>NO</v>
      </c>
      <c r="Q11449" t="b">
        <v>0</v>
      </c>
    </row>
    <row r="11450" spans="1:17" x14ac:dyDescent="0.3">
      <c r="A11450" t="s">
        <v>11697</v>
      </c>
      <c r="B11450" t="s">
        <v>43</v>
      </c>
      <c r="C11450" t="s">
        <v>28</v>
      </c>
      <c r="D11450" t="str">
        <f t="shared" si="1068"/>
        <v>Item_25_BEVE</v>
      </c>
      <c r="E11450" t="s">
        <v>104</v>
      </c>
      <c r="F11450" s="5">
        <f t="shared" si="1069"/>
        <v>41</v>
      </c>
      <c r="G11450">
        <v>41</v>
      </c>
      <c r="H11450">
        <f t="shared" si="1070"/>
        <v>2</v>
      </c>
      <c r="I11450">
        <v>2</v>
      </c>
      <c r="J11450" s="3">
        <f t="shared" si="1071"/>
        <v>82</v>
      </c>
      <c r="K11450">
        <v>82</v>
      </c>
      <c r="L11450" t="str">
        <f t="shared" si="1072"/>
        <v>Low</v>
      </c>
      <c r="M11450" t="s">
        <v>48</v>
      </c>
      <c r="N11450" t="s">
        <v>38</v>
      </c>
      <c r="O11450" s="1">
        <v>44880</v>
      </c>
      <c r="P11450" s="9" t="str">
        <f t="shared" si="1073"/>
        <v>N/A</v>
      </c>
    </row>
    <row r="11451" spans="1:17" x14ac:dyDescent="0.3">
      <c r="A11451" t="s">
        <v>11698</v>
      </c>
      <c r="B11451" t="s">
        <v>123</v>
      </c>
      <c r="C11451" t="s">
        <v>23</v>
      </c>
      <c r="D11451" t="str">
        <f t="shared" si="1068"/>
        <v>Item_3_BUTC</v>
      </c>
      <c r="E11451" t="s">
        <v>50</v>
      </c>
      <c r="F11451" s="5">
        <f t="shared" si="1069"/>
        <v>8</v>
      </c>
      <c r="G11451">
        <v>8</v>
      </c>
      <c r="H11451">
        <f t="shared" si="1070"/>
        <v>1</v>
      </c>
      <c r="I11451">
        <v>1</v>
      </c>
      <c r="J11451" s="3">
        <f t="shared" si="1071"/>
        <v>8</v>
      </c>
      <c r="K11451">
        <v>8</v>
      </c>
      <c r="L11451" t="str">
        <f t="shared" si="1072"/>
        <v>Low</v>
      </c>
      <c r="M11451" t="s">
        <v>15</v>
      </c>
      <c r="N11451" t="s">
        <v>38</v>
      </c>
      <c r="O11451" s="1">
        <v>44941</v>
      </c>
      <c r="P11451" s="9" t="str">
        <f t="shared" si="1073"/>
        <v>N/A</v>
      </c>
    </row>
    <row r="11452" spans="1:17" x14ac:dyDescent="0.3">
      <c r="A11452" t="s">
        <v>11699</v>
      </c>
      <c r="B11452" t="s">
        <v>65</v>
      </c>
      <c r="C11452" t="s">
        <v>130</v>
      </c>
      <c r="D11452" t="str">
        <f t="shared" si="1068"/>
        <v>Item_5_COMP</v>
      </c>
      <c r="E11452" t="s">
        <v>139</v>
      </c>
      <c r="F11452" s="5">
        <f t="shared" si="1069"/>
        <v>11</v>
      </c>
      <c r="G11452">
        <v>11</v>
      </c>
      <c r="H11452">
        <f t="shared" si="1070"/>
        <v>1</v>
      </c>
      <c r="I11452">
        <v>1</v>
      </c>
      <c r="J11452" s="3">
        <f t="shared" si="1071"/>
        <v>11</v>
      </c>
      <c r="K11452">
        <v>11</v>
      </c>
      <c r="L11452" t="str">
        <f t="shared" si="1072"/>
        <v>Low</v>
      </c>
      <c r="M11452" t="s">
        <v>15</v>
      </c>
      <c r="N11452" t="s">
        <v>38</v>
      </c>
      <c r="O11452" s="1">
        <v>45143</v>
      </c>
      <c r="P11452" s="7" t="str">
        <f t="shared" si="1073"/>
        <v>NO</v>
      </c>
      <c r="Q11452" t="b">
        <v>0</v>
      </c>
    </row>
    <row r="11453" spans="1:17" x14ac:dyDescent="0.3">
      <c r="A11453" t="s">
        <v>11700</v>
      </c>
      <c r="B11453" t="s">
        <v>46</v>
      </c>
      <c r="C11453" t="s">
        <v>19</v>
      </c>
      <c r="D11453" t="str">
        <f t="shared" si="1068"/>
        <v>Item_6_MILK</v>
      </c>
      <c r="E11453" t="s">
        <v>152</v>
      </c>
      <c r="F11453" s="5">
        <f t="shared" si="1069"/>
        <v>12.5</v>
      </c>
      <c r="G11453">
        <v>12.5</v>
      </c>
      <c r="H11453">
        <f t="shared" si="1070"/>
        <v>6</v>
      </c>
      <c r="I11453">
        <v>6</v>
      </c>
      <c r="J11453" s="3">
        <f t="shared" si="1071"/>
        <v>75</v>
      </c>
      <c r="K11453">
        <v>75</v>
      </c>
      <c r="L11453" t="str">
        <f t="shared" si="1072"/>
        <v>Low</v>
      </c>
      <c r="M11453" t="s">
        <v>15</v>
      </c>
      <c r="N11453" t="s">
        <v>16</v>
      </c>
      <c r="O11453" s="1">
        <v>44611</v>
      </c>
      <c r="P11453" s="7" t="str">
        <f t="shared" si="1073"/>
        <v>YES</v>
      </c>
      <c r="Q11453" t="b">
        <v>1</v>
      </c>
    </row>
    <row r="11454" spans="1:17" x14ac:dyDescent="0.3">
      <c r="A11454" t="s">
        <v>11701</v>
      </c>
      <c r="B11454" t="s">
        <v>98</v>
      </c>
      <c r="C11454" t="s">
        <v>32</v>
      </c>
      <c r="D11454" t="str">
        <f t="shared" si="1068"/>
        <v>Item_20_FOOD</v>
      </c>
      <c r="E11454" t="s">
        <v>185</v>
      </c>
      <c r="F11454" s="5">
        <f t="shared" si="1069"/>
        <v>33.5</v>
      </c>
      <c r="G11454">
        <v>33.5</v>
      </c>
      <c r="H11454">
        <f t="shared" si="1070"/>
        <v>10</v>
      </c>
      <c r="I11454">
        <v>10</v>
      </c>
      <c r="J11454" s="3">
        <f t="shared" si="1071"/>
        <v>335</v>
      </c>
      <c r="K11454">
        <v>335</v>
      </c>
      <c r="L11454" t="str">
        <f t="shared" si="1072"/>
        <v>High</v>
      </c>
      <c r="M11454" t="s">
        <v>48</v>
      </c>
      <c r="N11454" t="s">
        <v>38</v>
      </c>
      <c r="O11454" s="1">
        <v>45068</v>
      </c>
      <c r="P11454" s="7" t="str">
        <f t="shared" si="1073"/>
        <v>YES</v>
      </c>
      <c r="Q11454" t="b">
        <v>1</v>
      </c>
    </row>
    <row r="11455" spans="1:17" x14ac:dyDescent="0.3">
      <c r="A11455" t="s">
        <v>11702</v>
      </c>
      <c r="B11455" t="s">
        <v>168</v>
      </c>
      <c r="C11455" t="s">
        <v>32</v>
      </c>
      <c r="D11455" t="str">
        <f t="shared" si="1068"/>
        <v>Item_21_FOOD</v>
      </c>
      <c r="E11455" t="s">
        <v>1318</v>
      </c>
      <c r="F11455" s="5">
        <f t="shared" si="1069"/>
        <v>35</v>
      </c>
      <c r="G11455">
        <v>35</v>
      </c>
      <c r="H11455">
        <f t="shared" si="1070"/>
        <v>8</v>
      </c>
      <c r="I11455">
        <v>8</v>
      </c>
      <c r="J11455" s="3">
        <f t="shared" si="1071"/>
        <v>280</v>
      </c>
      <c r="K11455">
        <v>280</v>
      </c>
      <c r="L11455" t="str">
        <f t="shared" si="1072"/>
        <v>Medium</v>
      </c>
      <c r="M11455" t="s">
        <v>15</v>
      </c>
      <c r="N11455" t="s">
        <v>16</v>
      </c>
      <c r="O11455" s="1">
        <v>44709</v>
      </c>
      <c r="P11455" s="7" t="str">
        <f t="shared" si="1073"/>
        <v>YES</v>
      </c>
      <c r="Q11455" t="b">
        <v>1</v>
      </c>
    </row>
    <row r="11456" spans="1:17" x14ac:dyDescent="0.3">
      <c r="A11456" t="s">
        <v>11703</v>
      </c>
      <c r="B11456" t="s">
        <v>36</v>
      </c>
      <c r="C11456" t="s">
        <v>19</v>
      </c>
      <c r="D11456" t="str">
        <f t="shared" si="1068"/>
        <v>Item_12_MILK</v>
      </c>
      <c r="E11456" t="s">
        <v>2117</v>
      </c>
      <c r="F11456" s="5">
        <f t="shared" si="1069"/>
        <v>21.5</v>
      </c>
      <c r="G11456">
        <v>21.5</v>
      </c>
      <c r="H11456">
        <f t="shared" si="1070"/>
        <v>5</v>
      </c>
      <c r="I11456">
        <v>5</v>
      </c>
      <c r="J11456" s="3">
        <f t="shared" si="1071"/>
        <v>107.5</v>
      </c>
      <c r="K11456">
        <v>107.5</v>
      </c>
      <c r="L11456" t="str">
        <f t="shared" si="1072"/>
        <v>Low</v>
      </c>
      <c r="M11456" t="s">
        <v>48</v>
      </c>
      <c r="N11456" t="s">
        <v>38</v>
      </c>
      <c r="O11456" s="1">
        <v>44786</v>
      </c>
      <c r="P11456" s="9" t="str">
        <f t="shared" si="1073"/>
        <v>N/A</v>
      </c>
    </row>
    <row r="11457" spans="1:17" x14ac:dyDescent="0.3">
      <c r="A11457" t="s">
        <v>11704</v>
      </c>
      <c r="B11457" t="s">
        <v>12</v>
      </c>
      <c r="C11457" t="s">
        <v>13</v>
      </c>
      <c r="D11457" t="str">
        <f t="shared" si="1068"/>
        <v>Item_14_PATI</v>
      </c>
      <c r="E11457" t="s">
        <v>164</v>
      </c>
      <c r="F11457" s="5">
        <f t="shared" si="1069"/>
        <v>24.5</v>
      </c>
      <c r="G11457">
        <v>24.5</v>
      </c>
      <c r="H11457">
        <f t="shared" si="1070"/>
        <v>9</v>
      </c>
      <c r="I11457">
        <v>9</v>
      </c>
      <c r="J11457" s="3">
        <f t="shared" si="1071"/>
        <v>220.5</v>
      </c>
      <c r="K11457">
        <v>220.5</v>
      </c>
      <c r="L11457" t="str">
        <f t="shared" si="1072"/>
        <v>Medium</v>
      </c>
      <c r="M11457" t="s">
        <v>25</v>
      </c>
      <c r="N11457" t="s">
        <v>16</v>
      </c>
      <c r="O11457" s="1">
        <v>45020</v>
      </c>
      <c r="P11457" s="9" t="str">
        <f t="shared" si="1073"/>
        <v>N/A</v>
      </c>
    </row>
    <row r="11458" spans="1:17" x14ac:dyDescent="0.3">
      <c r="A11458" t="s">
        <v>11705</v>
      </c>
      <c r="B11458" t="s">
        <v>77</v>
      </c>
      <c r="C11458" t="s">
        <v>19</v>
      </c>
      <c r="D11458" t="str">
        <f t="shared" ref="D11458:D11521" si="1074">IF(TRIM(E11458)="","Unknown_Item","Item_"&amp;MID(E11458,6,FIND("_",E11458,6)-6)&amp;"_"&amp;UPPER(LEFT(C11458,4)))</f>
        <v>Item_7_MILK</v>
      </c>
      <c r="E11458" t="s">
        <v>1070</v>
      </c>
      <c r="F11458" s="5">
        <f t="shared" ref="F11458:F11521" si="1075">IF(ISBLANK(G11458),AVERAGE($G$2:$G$12576),G11458)</f>
        <v>14</v>
      </c>
      <c r="G11458">
        <v>14</v>
      </c>
      <c r="H11458">
        <f t="shared" ref="H11458:H11521" si="1076">IF(ISBLANK(I11458),MEDIAN($I$2:$I$12576),I11458)</f>
        <v>8</v>
      </c>
      <c r="I11458">
        <v>8</v>
      </c>
      <c r="J11458" s="3">
        <f t="shared" ref="J11458:J11521" si="1077">IF(ISBLANK(K11458),MEDIAN($K$2:$K$12576),K11458)</f>
        <v>112</v>
      </c>
      <c r="K11458">
        <v>112</v>
      </c>
      <c r="L11458" t="str">
        <f t="shared" ref="L11458:L11521" si="1078">IF(J11458&gt;=300,"High",IF(J11458&gt;=150,"Medium","Low"))</f>
        <v>Low</v>
      </c>
      <c r="M11458" t="s">
        <v>15</v>
      </c>
      <c r="N11458" t="s">
        <v>38</v>
      </c>
      <c r="O11458" s="1">
        <v>44981</v>
      </c>
      <c r="P11458" s="7" t="str">
        <f t="shared" ref="P11458:P11521" si="1079">IF(ISBLANK(Q11458),"N/A",IF(Q11458=TRUE,"YES","NO"))</f>
        <v>YES</v>
      </c>
      <c r="Q11458" t="b">
        <v>1</v>
      </c>
    </row>
    <row r="11459" spans="1:17" x14ac:dyDescent="0.3">
      <c r="A11459" t="s">
        <v>11706</v>
      </c>
      <c r="B11459" t="s">
        <v>116</v>
      </c>
      <c r="C11459" t="s">
        <v>130</v>
      </c>
      <c r="D11459" t="str">
        <f t="shared" si="1074"/>
        <v>Item_10_COMP</v>
      </c>
      <c r="E11459" t="s">
        <v>229</v>
      </c>
      <c r="F11459" s="5">
        <f t="shared" si="1075"/>
        <v>18.5</v>
      </c>
      <c r="G11459">
        <v>18.5</v>
      </c>
      <c r="H11459">
        <f t="shared" si="1076"/>
        <v>1</v>
      </c>
      <c r="I11459">
        <v>1</v>
      </c>
      <c r="J11459" s="3">
        <f t="shared" si="1077"/>
        <v>18.5</v>
      </c>
      <c r="K11459">
        <v>18.5</v>
      </c>
      <c r="L11459" t="str">
        <f t="shared" si="1078"/>
        <v>Low</v>
      </c>
      <c r="M11459" t="s">
        <v>48</v>
      </c>
      <c r="N11459" t="s">
        <v>38</v>
      </c>
      <c r="O11459" s="1">
        <v>44600</v>
      </c>
      <c r="P11459" s="7" t="str">
        <f t="shared" si="1079"/>
        <v>YES</v>
      </c>
      <c r="Q11459" t="b">
        <v>1</v>
      </c>
    </row>
    <row r="11460" spans="1:17" x14ac:dyDescent="0.3">
      <c r="A11460" t="s">
        <v>11707</v>
      </c>
      <c r="B11460" t="s">
        <v>108</v>
      </c>
      <c r="C11460" t="s">
        <v>66</v>
      </c>
      <c r="D11460" t="str">
        <f t="shared" si="1074"/>
        <v>Item_25_ELEC</v>
      </c>
      <c r="E11460" t="s">
        <v>420</v>
      </c>
      <c r="F11460" s="5">
        <f t="shared" si="1075"/>
        <v>41</v>
      </c>
      <c r="G11460">
        <v>41</v>
      </c>
      <c r="H11460">
        <f t="shared" si="1076"/>
        <v>5</v>
      </c>
      <c r="I11460">
        <v>5</v>
      </c>
      <c r="J11460" s="3">
        <f t="shared" si="1077"/>
        <v>205</v>
      </c>
      <c r="K11460">
        <v>205</v>
      </c>
      <c r="L11460" t="str">
        <f t="shared" si="1078"/>
        <v>Medium</v>
      </c>
      <c r="M11460" t="s">
        <v>25</v>
      </c>
      <c r="N11460" t="s">
        <v>16</v>
      </c>
      <c r="O11460" s="1">
        <v>45541</v>
      </c>
      <c r="P11460" s="9" t="str">
        <f t="shared" si="1079"/>
        <v>N/A</v>
      </c>
    </row>
    <row r="11461" spans="1:17" x14ac:dyDescent="0.3">
      <c r="A11461" t="s">
        <v>11708</v>
      </c>
      <c r="B11461" t="s">
        <v>113</v>
      </c>
      <c r="C11461" t="s">
        <v>66</v>
      </c>
      <c r="D11461" t="str">
        <f t="shared" si="1074"/>
        <v>Item_25_ELEC</v>
      </c>
      <c r="E11461" t="s">
        <v>420</v>
      </c>
      <c r="F11461" s="5">
        <f t="shared" si="1075"/>
        <v>41</v>
      </c>
      <c r="G11461">
        <v>41</v>
      </c>
      <c r="H11461">
        <f t="shared" si="1076"/>
        <v>4</v>
      </c>
      <c r="I11461">
        <v>4</v>
      </c>
      <c r="J11461" s="3">
        <f t="shared" si="1077"/>
        <v>164</v>
      </c>
      <c r="K11461">
        <v>164</v>
      </c>
      <c r="L11461" t="str">
        <f t="shared" si="1078"/>
        <v>Medium</v>
      </c>
      <c r="M11461" t="s">
        <v>48</v>
      </c>
      <c r="N11461" t="s">
        <v>16</v>
      </c>
      <c r="O11461" s="1">
        <v>45319</v>
      </c>
      <c r="P11461" s="7" t="str">
        <f t="shared" si="1079"/>
        <v>NO</v>
      </c>
      <c r="Q11461" t="b">
        <v>0</v>
      </c>
    </row>
    <row r="11462" spans="1:17" x14ac:dyDescent="0.3">
      <c r="A11462" t="s">
        <v>11709</v>
      </c>
      <c r="B11462" t="s">
        <v>123</v>
      </c>
      <c r="C11462" t="s">
        <v>28</v>
      </c>
      <c r="D11462" t="str">
        <f t="shared" si="1074"/>
        <v>Item_15_BEVE</v>
      </c>
      <c r="E11462" t="s">
        <v>865</v>
      </c>
      <c r="F11462" s="5">
        <f t="shared" si="1075"/>
        <v>26</v>
      </c>
      <c r="G11462">
        <v>26</v>
      </c>
      <c r="H11462">
        <f t="shared" si="1076"/>
        <v>6</v>
      </c>
      <c r="I11462">
        <v>6</v>
      </c>
      <c r="J11462" s="3">
        <f t="shared" si="1077"/>
        <v>156</v>
      </c>
      <c r="K11462">
        <v>156</v>
      </c>
      <c r="L11462" t="str">
        <f t="shared" si="1078"/>
        <v>Medium</v>
      </c>
      <c r="M11462" t="s">
        <v>48</v>
      </c>
      <c r="N11462" t="s">
        <v>38</v>
      </c>
      <c r="O11462" s="1">
        <v>44670</v>
      </c>
      <c r="P11462" s="7" t="str">
        <f t="shared" si="1079"/>
        <v>NO</v>
      </c>
      <c r="Q11462" t="b">
        <v>0</v>
      </c>
    </row>
    <row r="11463" spans="1:17" x14ac:dyDescent="0.3">
      <c r="A11463" t="s">
        <v>11710</v>
      </c>
      <c r="B11463" t="s">
        <v>40</v>
      </c>
      <c r="C11463" t="s">
        <v>13</v>
      </c>
      <c r="D11463" t="str">
        <f t="shared" si="1074"/>
        <v>Item_23_PATI</v>
      </c>
      <c r="E11463" t="s">
        <v>796</v>
      </c>
      <c r="F11463" s="5">
        <f t="shared" si="1075"/>
        <v>38</v>
      </c>
      <c r="G11463">
        <v>38</v>
      </c>
      <c r="H11463">
        <f t="shared" si="1076"/>
        <v>4</v>
      </c>
      <c r="I11463">
        <v>4</v>
      </c>
      <c r="J11463" s="3">
        <f t="shared" si="1077"/>
        <v>152</v>
      </c>
      <c r="K11463">
        <v>152</v>
      </c>
      <c r="L11463" t="str">
        <f t="shared" si="1078"/>
        <v>Medium</v>
      </c>
      <c r="M11463" t="s">
        <v>25</v>
      </c>
      <c r="N11463" t="s">
        <v>16</v>
      </c>
      <c r="O11463" s="1">
        <v>45650</v>
      </c>
      <c r="P11463" s="7" t="str">
        <f t="shared" si="1079"/>
        <v>NO</v>
      </c>
      <c r="Q11463" t="b">
        <v>0</v>
      </c>
    </row>
    <row r="11464" spans="1:17" x14ac:dyDescent="0.3">
      <c r="A11464" t="s">
        <v>11711</v>
      </c>
      <c r="B11464" t="s">
        <v>31</v>
      </c>
      <c r="C11464" t="s">
        <v>66</v>
      </c>
      <c r="D11464" t="str">
        <f t="shared" si="1074"/>
        <v>Item_19_ELEC</v>
      </c>
      <c r="E11464" t="s">
        <v>322</v>
      </c>
      <c r="F11464" s="5">
        <f t="shared" si="1075"/>
        <v>32</v>
      </c>
      <c r="G11464">
        <v>32</v>
      </c>
      <c r="H11464">
        <f t="shared" si="1076"/>
        <v>2</v>
      </c>
      <c r="I11464">
        <v>2</v>
      </c>
      <c r="J11464" s="3">
        <f t="shared" si="1077"/>
        <v>64</v>
      </c>
      <c r="K11464">
        <v>64</v>
      </c>
      <c r="L11464" t="str">
        <f t="shared" si="1078"/>
        <v>Low</v>
      </c>
      <c r="M11464" t="s">
        <v>15</v>
      </c>
      <c r="N11464" t="s">
        <v>16</v>
      </c>
      <c r="O11464" s="1">
        <v>45117</v>
      </c>
      <c r="P11464" s="9" t="str">
        <f t="shared" si="1079"/>
        <v>N/A</v>
      </c>
    </row>
    <row r="11465" spans="1:17" x14ac:dyDescent="0.3">
      <c r="A11465" t="s">
        <v>11712</v>
      </c>
      <c r="B11465" t="s">
        <v>168</v>
      </c>
      <c r="C11465" t="s">
        <v>66</v>
      </c>
      <c r="D11465" t="str">
        <f t="shared" si="1074"/>
        <v>Item_23_ELEC</v>
      </c>
      <c r="E11465" t="s">
        <v>352</v>
      </c>
      <c r="F11465" s="5">
        <f t="shared" si="1075"/>
        <v>38</v>
      </c>
      <c r="G11465">
        <v>38</v>
      </c>
      <c r="H11465">
        <f t="shared" si="1076"/>
        <v>3</v>
      </c>
      <c r="I11465">
        <v>3</v>
      </c>
      <c r="J11465" s="3">
        <f t="shared" si="1077"/>
        <v>114</v>
      </c>
      <c r="K11465">
        <v>114</v>
      </c>
      <c r="L11465" t="str">
        <f t="shared" si="1078"/>
        <v>Low</v>
      </c>
      <c r="M11465" t="s">
        <v>25</v>
      </c>
      <c r="N11465" t="s">
        <v>16</v>
      </c>
      <c r="O11465" s="1">
        <v>45024</v>
      </c>
      <c r="P11465" s="9" t="str">
        <f t="shared" si="1079"/>
        <v>N/A</v>
      </c>
    </row>
    <row r="11466" spans="1:17" x14ac:dyDescent="0.3">
      <c r="A11466" t="s">
        <v>11713</v>
      </c>
      <c r="B11466" t="s">
        <v>27</v>
      </c>
      <c r="C11466" t="s">
        <v>41</v>
      </c>
      <c r="D11466" t="str">
        <f t="shared" si="1074"/>
        <v>Item_20_FURN</v>
      </c>
      <c r="E11466" t="s">
        <v>594</v>
      </c>
      <c r="F11466" s="5">
        <f t="shared" si="1075"/>
        <v>33.5</v>
      </c>
      <c r="G11466">
        <v>33.5</v>
      </c>
      <c r="H11466">
        <f t="shared" si="1076"/>
        <v>4</v>
      </c>
      <c r="I11466">
        <v>4</v>
      </c>
      <c r="J11466" s="3">
        <f t="shared" si="1077"/>
        <v>134</v>
      </c>
      <c r="K11466">
        <v>134</v>
      </c>
      <c r="L11466" t="str">
        <f t="shared" si="1078"/>
        <v>Low</v>
      </c>
      <c r="M11466" t="s">
        <v>15</v>
      </c>
      <c r="N11466" t="s">
        <v>16</v>
      </c>
      <c r="O11466" s="1">
        <v>45078</v>
      </c>
      <c r="P11466" s="9" t="str">
        <f t="shared" si="1079"/>
        <v>N/A</v>
      </c>
    </row>
    <row r="11467" spans="1:17" x14ac:dyDescent="0.3">
      <c r="A11467" t="s">
        <v>11714</v>
      </c>
      <c r="B11467" t="s">
        <v>108</v>
      </c>
      <c r="C11467" t="s">
        <v>13</v>
      </c>
      <c r="D11467" t="str">
        <f t="shared" si="1074"/>
        <v>Item_20_PATI</v>
      </c>
      <c r="E11467" t="s">
        <v>503</v>
      </c>
      <c r="F11467" s="5">
        <f t="shared" si="1075"/>
        <v>33.5</v>
      </c>
      <c r="G11467">
        <v>33.5</v>
      </c>
      <c r="H11467">
        <f t="shared" si="1076"/>
        <v>9</v>
      </c>
      <c r="I11467">
        <v>9</v>
      </c>
      <c r="J11467" s="3">
        <f t="shared" si="1077"/>
        <v>301.5</v>
      </c>
      <c r="K11467">
        <v>301.5</v>
      </c>
      <c r="L11467" t="str">
        <f t="shared" si="1078"/>
        <v>High</v>
      </c>
      <c r="M11467" t="s">
        <v>48</v>
      </c>
      <c r="N11467" t="s">
        <v>16</v>
      </c>
      <c r="O11467" s="1">
        <v>45047</v>
      </c>
      <c r="P11467" s="7" t="str">
        <f t="shared" si="1079"/>
        <v>YES</v>
      </c>
      <c r="Q11467" t="b">
        <v>1</v>
      </c>
    </row>
    <row r="11468" spans="1:17" x14ac:dyDescent="0.3">
      <c r="A11468" t="s">
        <v>11715</v>
      </c>
      <c r="B11468" t="s">
        <v>100</v>
      </c>
      <c r="C11468" t="s">
        <v>66</v>
      </c>
      <c r="D11468" t="str">
        <f t="shared" si="1074"/>
        <v>Item_25_ELEC</v>
      </c>
      <c r="E11468" t="s">
        <v>420</v>
      </c>
      <c r="F11468" s="5">
        <f t="shared" si="1075"/>
        <v>41</v>
      </c>
      <c r="G11468">
        <v>41</v>
      </c>
      <c r="H11468">
        <f t="shared" si="1076"/>
        <v>2</v>
      </c>
      <c r="I11468">
        <v>2</v>
      </c>
      <c r="J11468" s="3">
        <f t="shared" si="1077"/>
        <v>82</v>
      </c>
      <c r="K11468">
        <v>82</v>
      </c>
      <c r="L11468" t="str">
        <f t="shared" si="1078"/>
        <v>Low</v>
      </c>
      <c r="M11468" t="s">
        <v>25</v>
      </c>
      <c r="N11468" t="s">
        <v>38</v>
      </c>
      <c r="O11468" s="1">
        <v>45326</v>
      </c>
      <c r="P11468" s="9" t="str">
        <f t="shared" si="1079"/>
        <v>N/A</v>
      </c>
    </row>
    <row r="11469" spans="1:17" x14ac:dyDescent="0.3">
      <c r="A11469" t="s">
        <v>11716</v>
      </c>
      <c r="B11469" t="s">
        <v>98</v>
      </c>
      <c r="C11469" t="s">
        <v>23</v>
      </c>
      <c r="D11469" t="str">
        <f t="shared" si="1074"/>
        <v>Item_17_BUTC</v>
      </c>
      <c r="E11469" t="s">
        <v>470</v>
      </c>
      <c r="F11469" s="5">
        <f t="shared" si="1075"/>
        <v>29</v>
      </c>
      <c r="G11469">
        <v>29</v>
      </c>
      <c r="H11469">
        <f t="shared" si="1076"/>
        <v>4</v>
      </c>
      <c r="I11469">
        <v>4</v>
      </c>
      <c r="J11469" s="3">
        <f t="shared" si="1077"/>
        <v>116</v>
      </c>
      <c r="K11469">
        <v>116</v>
      </c>
      <c r="L11469" t="str">
        <f t="shared" si="1078"/>
        <v>Low</v>
      </c>
      <c r="M11469" t="s">
        <v>15</v>
      </c>
      <c r="N11469" t="s">
        <v>38</v>
      </c>
      <c r="O11469" s="1">
        <v>45154</v>
      </c>
      <c r="P11469" s="7" t="str">
        <f t="shared" si="1079"/>
        <v>NO</v>
      </c>
      <c r="Q11469" t="b">
        <v>0</v>
      </c>
    </row>
    <row r="11470" spans="1:17" x14ac:dyDescent="0.3">
      <c r="A11470" t="s">
        <v>11717</v>
      </c>
      <c r="B11470" t="s">
        <v>55</v>
      </c>
      <c r="C11470" t="s">
        <v>32</v>
      </c>
      <c r="D11470" t="str">
        <f t="shared" si="1074"/>
        <v>Item_16_FOOD</v>
      </c>
      <c r="E11470" t="s">
        <v>2198</v>
      </c>
      <c r="F11470" s="5">
        <f t="shared" si="1075"/>
        <v>27.5</v>
      </c>
      <c r="G11470">
        <v>27.5</v>
      </c>
      <c r="H11470">
        <f t="shared" si="1076"/>
        <v>3</v>
      </c>
      <c r="I11470">
        <v>3</v>
      </c>
      <c r="J11470" s="3">
        <f t="shared" si="1077"/>
        <v>82.5</v>
      </c>
      <c r="K11470">
        <v>82.5</v>
      </c>
      <c r="L11470" t="str">
        <f t="shared" si="1078"/>
        <v>Low</v>
      </c>
      <c r="M11470" t="s">
        <v>15</v>
      </c>
      <c r="N11470" t="s">
        <v>38</v>
      </c>
      <c r="O11470" s="1">
        <v>45365</v>
      </c>
      <c r="P11470" s="7" t="str">
        <f t="shared" si="1079"/>
        <v>NO</v>
      </c>
      <c r="Q11470" t="b">
        <v>0</v>
      </c>
    </row>
    <row r="11471" spans="1:17" x14ac:dyDescent="0.3">
      <c r="A11471" t="s">
        <v>11718</v>
      </c>
      <c r="B11471" t="s">
        <v>46</v>
      </c>
      <c r="C11471" t="s">
        <v>28</v>
      </c>
      <c r="D11471" t="str">
        <f t="shared" si="1074"/>
        <v>Item_14_BEVE</v>
      </c>
      <c r="E11471" t="s">
        <v>205</v>
      </c>
      <c r="F11471" s="5">
        <f t="shared" si="1075"/>
        <v>24.5</v>
      </c>
      <c r="G11471">
        <v>24.5</v>
      </c>
      <c r="H11471">
        <f t="shared" si="1076"/>
        <v>1</v>
      </c>
      <c r="I11471">
        <v>1</v>
      </c>
      <c r="J11471" s="3">
        <f t="shared" si="1077"/>
        <v>24.5</v>
      </c>
      <c r="K11471">
        <v>24.5</v>
      </c>
      <c r="L11471" t="str">
        <f t="shared" si="1078"/>
        <v>Low</v>
      </c>
      <c r="M11471" t="s">
        <v>48</v>
      </c>
      <c r="N11471" t="s">
        <v>16</v>
      </c>
      <c r="O11471" s="1">
        <v>45312</v>
      </c>
      <c r="P11471" s="9" t="str">
        <f t="shared" si="1079"/>
        <v>N/A</v>
      </c>
    </row>
    <row r="11472" spans="1:17" x14ac:dyDescent="0.3">
      <c r="A11472" t="s">
        <v>11719</v>
      </c>
      <c r="B11472" t="s">
        <v>46</v>
      </c>
      <c r="C11472" t="s">
        <v>32</v>
      </c>
      <c r="D11472" t="str">
        <f t="shared" si="1074"/>
        <v>Item_11_FOOD</v>
      </c>
      <c r="E11472" t="s">
        <v>94</v>
      </c>
      <c r="F11472" s="5">
        <f t="shared" si="1075"/>
        <v>20</v>
      </c>
      <c r="G11472">
        <v>20</v>
      </c>
      <c r="H11472">
        <f t="shared" si="1076"/>
        <v>10</v>
      </c>
      <c r="I11472">
        <v>10</v>
      </c>
      <c r="J11472" s="3">
        <f t="shared" si="1077"/>
        <v>200</v>
      </c>
      <c r="K11472">
        <v>200</v>
      </c>
      <c r="L11472" t="str">
        <f t="shared" si="1078"/>
        <v>Medium</v>
      </c>
      <c r="M11472" t="s">
        <v>15</v>
      </c>
      <c r="N11472" t="s">
        <v>16</v>
      </c>
      <c r="O11472" s="1">
        <v>45188</v>
      </c>
      <c r="P11472" s="7" t="str">
        <f t="shared" si="1079"/>
        <v>NO</v>
      </c>
      <c r="Q11472" t="b">
        <v>0</v>
      </c>
    </row>
    <row r="11473" spans="1:17" x14ac:dyDescent="0.3">
      <c r="A11473" t="s">
        <v>11720</v>
      </c>
      <c r="B11473" t="s">
        <v>98</v>
      </c>
      <c r="C11473" t="s">
        <v>130</v>
      </c>
      <c r="D11473" t="str">
        <f t="shared" si="1074"/>
        <v>Item_8_COMP</v>
      </c>
      <c r="E11473" t="s">
        <v>243</v>
      </c>
      <c r="F11473" s="5">
        <f t="shared" si="1075"/>
        <v>15.5</v>
      </c>
      <c r="G11473">
        <v>15.5</v>
      </c>
      <c r="H11473">
        <f t="shared" si="1076"/>
        <v>4</v>
      </c>
      <c r="I11473">
        <v>4</v>
      </c>
      <c r="J11473" s="3">
        <f t="shared" si="1077"/>
        <v>62</v>
      </c>
      <c r="K11473">
        <v>62</v>
      </c>
      <c r="L11473" t="str">
        <f t="shared" si="1078"/>
        <v>Low</v>
      </c>
      <c r="M11473" t="s">
        <v>48</v>
      </c>
      <c r="N11473" t="s">
        <v>38</v>
      </c>
      <c r="O11473" s="1">
        <v>45407</v>
      </c>
      <c r="P11473" s="7" t="str">
        <f t="shared" si="1079"/>
        <v>YES</v>
      </c>
      <c r="Q11473" t="b">
        <v>1</v>
      </c>
    </row>
    <row r="11474" spans="1:17" x14ac:dyDescent="0.3">
      <c r="A11474" t="s">
        <v>11721</v>
      </c>
      <c r="B11474" t="s">
        <v>27</v>
      </c>
      <c r="C11474" t="s">
        <v>66</v>
      </c>
      <c r="D11474" t="str">
        <f t="shared" si="1074"/>
        <v>Item_17_ELEC</v>
      </c>
      <c r="E11474" t="s">
        <v>377</v>
      </c>
      <c r="F11474" s="5">
        <f t="shared" si="1075"/>
        <v>29</v>
      </c>
      <c r="G11474">
        <v>29</v>
      </c>
      <c r="H11474">
        <f t="shared" si="1076"/>
        <v>1</v>
      </c>
      <c r="I11474">
        <v>1</v>
      </c>
      <c r="J11474" s="3">
        <f t="shared" si="1077"/>
        <v>29</v>
      </c>
      <c r="K11474">
        <v>29</v>
      </c>
      <c r="L11474" t="str">
        <f t="shared" si="1078"/>
        <v>Low</v>
      </c>
      <c r="M11474" t="s">
        <v>25</v>
      </c>
      <c r="N11474" t="s">
        <v>38</v>
      </c>
      <c r="O11474" s="1">
        <v>45390</v>
      </c>
      <c r="P11474" s="9" t="str">
        <f t="shared" si="1079"/>
        <v>N/A</v>
      </c>
    </row>
    <row r="11475" spans="1:17" x14ac:dyDescent="0.3">
      <c r="A11475" t="s">
        <v>11722</v>
      </c>
      <c r="B11475" t="s">
        <v>43</v>
      </c>
      <c r="C11475" t="s">
        <v>23</v>
      </c>
      <c r="D11475" t="str">
        <f t="shared" si="1074"/>
        <v>Item_7_BUTC</v>
      </c>
      <c r="E11475" t="s">
        <v>355</v>
      </c>
      <c r="F11475" s="5">
        <f t="shared" si="1075"/>
        <v>14</v>
      </c>
      <c r="G11475">
        <v>14</v>
      </c>
      <c r="H11475">
        <f t="shared" si="1076"/>
        <v>3</v>
      </c>
      <c r="I11475">
        <v>3</v>
      </c>
      <c r="J11475" s="3">
        <f t="shared" si="1077"/>
        <v>42</v>
      </c>
      <c r="K11475">
        <v>42</v>
      </c>
      <c r="L11475" t="str">
        <f t="shared" si="1078"/>
        <v>Low</v>
      </c>
      <c r="M11475" t="s">
        <v>15</v>
      </c>
      <c r="N11475" t="s">
        <v>38</v>
      </c>
      <c r="O11475" s="1">
        <v>44876</v>
      </c>
      <c r="P11475" s="7" t="str">
        <f t="shared" si="1079"/>
        <v>NO</v>
      </c>
      <c r="Q11475" t="b">
        <v>0</v>
      </c>
    </row>
    <row r="11476" spans="1:17" x14ac:dyDescent="0.3">
      <c r="A11476" t="s">
        <v>11723</v>
      </c>
      <c r="B11476" t="s">
        <v>168</v>
      </c>
      <c r="C11476" t="s">
        <v>13</v>
      </c>
      <c r="D11476" t="str">
        <f t="shared" si="1074"/>
        <v>Item_7_PATI</v>
      </c>
      <c r="E11476" t="s">
        <v>178</v>
      </c>
      <c r="F11476" s="5">
        <f t="shared" si="1075"/>
        <v>14</v>
      </c>
      <c r="G11476">
        <v>14</v>
      </c>
      <c r="H11476">
        <f t="shared" si="1076"/>
        <v>2</v>
      </c>
      <c r="I11476">
        <v>2</v>
      </c>
      <c r="J11476" s="3">
        <f t="shared" si="1077"/>
        <v>28</v>
      </c>
      <c r="K11476">
        <v>28</v>
      </c>
      <c r="L11476" t="str">
        <f t="shared" si="1078"/>
        <v>Low</v>
      </c>
      <c r="M11476" t="s">
        <v>15</v>
      </c>
      <c r="N11476" t="s">
        <v>38</v>
      </c>
      <c r="O11476" s="1">
        <v>44708</v>
      </c>
      <c r="P11476" s="7" t="str">
        <f t="shared" si="1079"/>
        <v>NO</v>
      </c>
      <c r="Q11476" t="b">
        <v>0</v>
      </c>
    </row>
    <row r="11477" spans="1:17" x14ac:dyDescent="0.3">
      <c r="A11477" t="s">
        <v>11724</v>
      </c>
      <c r="B11477" t="s">
        <v>98</v>
      </c>
      <c r="C11477" t="s">
        <v>66</v>
      </c>
      <c r="D11477" s="2" t="str">
        <f t="shared" si="1074"/>
        <v>Unknown_Item</v>
      </c>
      <c r="F11477" s="5">
        <f t="shared" si="1075"/>
        <v>33.5</v>
      </c>
      <c r="G11477">
        <v>33.5</v>
      </c>
      <c r="H11477" s="2">
        <f t="shared" si="1076"/>
        <v>6</v>
      </c>
      <c r="J11477" s="4">
        <f t="shared" si="1077"/>
        <v>108.5</v>
      </c>
      <c r="L11477" t="str">
        <f t="shared" si="1078"/>
        <v>Low</v>
      </c>
      <c r="M11477" t="s">
        <v>48</v>
      </c>
      <c r="N11477" t="s">
        <v>38</v>
      </c>
      <c r="O11477" s="1">
        <v>45277</v>
      </c>
      <c r="P11477" s="7" t="str">
        <f t="shared" si="1079"/>
        <v>YES</v>
      </c>
      <c r="Q11477" t="b">
        <v>1</v>
      </c>
    </row>
    <row r="11478" spans="1:17" x14ac:dyDescent="0.3">
      <c r="A11478" t="s">
        <v>11725</v>
      </c>
      <c r="B11478" t="s">
        <v>74</v>
      </c>
      <c r="C11478" t="s">
        <v>19</v>
      </c>
      <c r="D11478" t="str">
        <f t="shared" si="1074"/>
        <v>Item_13_MILK</v>
      </c>
      <c r="E11478" t="s">
        <v>540</v>
      </c>
      <c r="F11478" s="5">
        <f t="shared" si="1075"/>
        <v>23</v>
      </c>
      <c r="G11478">
        <v>23</v>
      </c>
      <c r="H11478">
        <f t="shared" si="1076"/>
        <v>6</v>
      </c>
      <c r="I11478">
        <v>6</v>
      </c>
      <c r="J11478" s="3">
        <f t="shared" si="1077"/>
        <v>138</v>
      </c>
      <c r="K11478">
        <v>138</v>
      </c>
      <c r="L11478" t="str">
        <f t="shared" si="1078"/>
        <v>Low</v>
      </c>
      <c r="M11478" t="s">
        <v>15</v>
      </c>
      <c r="N11478" t="s">
        <v>16</v>
      </c>
      <c r="O11478" s="1">
        <v>45070</v>
      </c>
      <c r="P11478" s="7" t="str">
        <f t="shared" si="1079"/>
        <v>NO</v>
      </c>
      <c r="Q11478" t="b">
        <v>0</v>
      </c>
    </row>
    <row r="11479" spans="1:17" x14ac:dyDescent="0.3">
      <c r="A11479" t="s">
        <v>11726</v>
      </c>
      <c r="B11479" t="s">
        <v>100</v>
      </c>
      <c r="C11479" t="s">
        <v>41</v>
      </c>
      <c r="D11479" t="str">
        <f t="shared" si="1074"/>
        <v>Item_4_FURN</v>
      </c>
      <c r="E11479" t="s">
        <v>556</v>
      </c>
      <c r="F11479" s="5">
        <f t="shared" si="1075"/>
        <v>9.5</v>
      </c>
      <c r="G11479">
        <v>9.5</v>
      </c>
      <c r="H11479">
        <f t="shared" si="1076"/>
        <v>10</v>
      </c>
      <c r="I11479">
        <v>10</v>
      </c>
      <c r="J11479" s="3">
        <f t="shared" si="1077"/>
        <v>95</v>
      </c>
      <c r="K11479">
        <v>95</v>
      </c>
      <c r="L11479" t="str">
        <f t="shared" si="1078"/>
        <v>Low</v>
      </c>
      <c r="M11479" t="s">
        <v>15</v>
      </c>
      <c r="N11479" t="s">
        <v>16</v>
      </c>
      <c r="O11479" s="1">
        <v>45228</v>
      </c>
      <c r="P11479" s="9" t="str">
        <f t="shared" si="1079"/>
        <v>N/A</v>
      </c>
    </row>
    <row r="11480" spans="1:17" x14ac:dyDescent="0.3">
      <c r="A11480" t="s">
        <v>11727</v>
      </c>
      <c r="B11480" t="s">
        <v>46</v>
      </c>
      <c r="C11480" t="s">
        <v>23</v>
      </c>
      <c r="D11480" t="str">
        <f t="shared" si="1074"/>
        <v>Item_8_BUTC</v>
      </c>
      <c r="E11480" t="s">
        <v>227</v>
      </c>
      <c r="F11480" s="5">
        <f t="shared" si="1075"/>
        <v>15.5</v>
      </c>
      <c r="G11480">
        <v>15.5</v>
      </c>
      <c r="H11480">
        <f t="shared" si="1076"/>
        <v>8</v>
      </c>
      <c r="I11480">
        <v>8</v>
      </c>
      <c r="J11480" s="3">
        <f t="shared" si="1077"/>
        <v>124</v>
      </c>
      <c r="K11480">
        <v>124</v>
      </c>
      <c r="L11480" t="str">
        <f t="shared" si="1078"/>
        <v>Low</v>
      </c>
      <c r="M11480" t="s">
        <v>15</v>
      </c>
      <c r="N11480" t="s">
        <v>16</v>
      </c>
      <c r="O11480" s="1">
        <v>45101</v>
      </c>
      <c r="P11480" s="7" t="str">
        <f t="shared" si="1079"/>
        <v>YES</v>
      </c>
      <c r="Q11480" t="b">
        <v>1</v>
      </c>
    </row>
    <row r="11481" spans="1:17" x14ac:dyDescent="0.3">
      <c r="A11481" t="s">
        <v>11728</v>
      </c>
      <c r="B11481" t="s">
        <v>168</v>
      </c>
      <c r="C11481" t="s">
        <v>19</v>
      </c>
      <c r="D11481" t="str">
        <f t="shared" si="1074"/>
        <v>Item_8_MILK</v>
      </c>
      <c r="E11481" t="s">
        <v>201</v>
      </c>
      <c r="F11481" s="5">
        <f t="shared" si="1075"/>
        <v>15.5</v>
      </c>
      <c r="G11481">
        <v>15.5</v>
      </c>
      <c r="H11481">
        <f t="shared" si="1076"/>
        <v>6</v>
      </c>
      <c r="I11481">
        <v>6</v>
      </c>
      <c r="J11481" s="3">
        <f t="shared" si="1077"/>
        <v>93</v>
      </c>
      <c r="K11481">
        <v>93</v>
      </c>
      <c r="L11481" t="str">
        <f t="shared" si="1078"/>
        <v>Low</v>
      </c>
      <c r="M11481" t="s">
        <v>48</v>
      </c>
      <c r="N11481" t="s">
        <v>16</v>
      </c>
      <c r="O11481" s="1">
        <v>44772</v>
      </c>
      <c r="P11481" s="7" t="str">
        <f t="shared" si="1079"/>
        <v>YES</v>
      </c>
      <c r="Q11481" t="b">
        <v>1</v>
      </c>
    </row>
    <row r="11482" spans="1:17" x14ac:dyDescent="0.3">
      <c r="A11482" t="s">
        <v>11729</v>
      </c>
      <c r="B11482" t="s">
        <v>36</v>
      </c>
      <c r="C11482" t="s">
        <v>32</v>
      </c>
      <c r="D11482" t="str">
        <f t="shared" si="1074"/>
        <v>Item_16_FOOD</v>
      </c>
      <c r="E11482" t="s">
        <v>2198</v>
      </c>
      <c r="F11482" s="5">
        <f t="shared" si="1075"/>
        <v>27.5</v>
      </c>
      <c r="G11482">
        <v>27.5</v>
      </c>
      <c r="H11482">
        <f t="shared" si="1076"/>
        <v>7</v>
      </c>
      <c r="I11482">
        <v>7</v>
      </c>
      <c r="J11482" s="3">
        <f t="shared" si="1077"/>
        <v>192.5</v>
      </c>
      <c r="K11482">
        <v>192.5</v>
      </c>
      <c r="L11482" t="str">
        <f t="shared" si="1078"/>
        <v>Medium</v>
      </c>
      <c r="M11482" t="s">
        <v>15</v>
      </c>
      <c r="N11482" t="s">
        <v>38</v>
      </c>
      <c r="O11482" s="1">
        <v>45336</v>
      </c>
      <c r="P11482" s="9" t="str">
        <f t="shared" si="1079"/>
        <v>N/A</v>
      </c>
    </row>
    <row r="11483" spans="1:17" x14ac:dyDescent="0.3">
      <c r="A11483" t="s">
        <v>11730</v>
      </c>
      <c r="B11483" t="s">
        <v>36</v>
      </c>
      <c r="C11483" t="s">
        <v>41</v>
      </c>
      <c r="D11483" t="str">
        <f t="shared" si="1074"/>
        <v>Item_5_FURN</v>
      </c>
      <c r="E11483" t="s">
        <v>233</v>
      </c>
      <c r="F11483" s="5">
        <f t="shared" si="1075"/>
        <v>11</v>
      </c>
      <c r="G11483">
        <v>11</v>
      </c>
      <c r="H11483">
        <f t="shared" si="1076"/>
        <v>5</v>
      </c>
      <c r="I11483">
        <v>5</v>
      </c>
      <c r="J11483" s="3">
        <f t="shared" si="1077"/>
        <v>55</v>
      </c>
      <c r="K11483">
        <v>55</v>
      </c>
      <c r="L11483" t="str">
        <f t="shared" si="1078"/>
        <v>Low</v>
      </c>
      <c r="M11483" t="s">
        <v>25</v>
      </c>
      <c r="N11483" t="s">
        <v>16</v>
      </c>
      <c r="O11483" s="1">
        <v>44717</v>
      </c>
      <c r="P11483" s="7" t="str">
        <f t="shared" si="1079"/>
        <v>YES</v>
      </c>
      <c r="Q11483" t="b">
        <v>1</v>
      </c>
    </row>
    <row r="11484" spans="1:17" x14ac:dyDescent="0.3">
      <c r="A11484" t="s">
        <v>11731</v>
      </c>
      <c r="B11484" t="s">
        <v>22</v>
      </c>
      <c r="C11484" t="s">
        <v>32</v>
      </c>
      <c r="D11484" t="str">
        <f t="shared" si="1074"/>
        <v>Item_15_FOOD</v>
      </c>
      <c r="E11484" t="s">
        <v>812</v>
      </c>
      <c r="F11484" s="5">
        <f t="shared" si="1075"/>
        <v>26</v>
      </c>
      <c r="G11484">
        <v>26</v>
      </c>
      <c r="H11484">
        <f t="shared" si="1076"/>
        <v>8</v>
      </c>
      <c r="I11484">
        <v>8</v>
      </c>
      <c r="J11484" s="3">
        <f t="shared" si="1077"/>
        <v>208</v>
      </c>
      <c r="K11484">
        <v>208</v>
      </c>
      <c r="L11484" t="str">
        <f t="shared" si="1078"/>
        <v>Medium</v>
      </c>
      <c r="M11484" t="s">
        <v>25</v>
      </c>
      <c r="N11484" t="s">
        <v>38</v>
      </c>
      <c r="O11484" s="1">
        <v>44958</v>
      </c>
      <c r="P11484" s="7" t="str">
        <f t="shared" si="1079"/>
        <v>NO</v>
      </c>
      <c r="Q11484" t="b">
        <v>0</v>
      </c>
    </row>
    <row r="11485" spans="1:17" x14ac:dyDescent="0.3">
      <c r="A11485" t="s">
        <v>11732</v>
      </c>
      <c r="B11485" t="s">
        <v>36</v>
      </c>
      <c r="C11485" t="s">
        <v>23</v>
      </c>
      <c r="D11485" t="str">
        <f t="shared" si="1074"/>
        <v>Item_2_BUTC</v>
      </c>
      <c r="E11485" t="s">
        <v>162</v>
      </c>
      <c r="F11485" s="5">
        <f t="shared" si="1075"/>
        <v>6.5</v>
      </c>
      <c r="G11485">
        <v>6.5</v>
      </c>
      <c r="H11485">
        <f t="shared" si="1076"/>
        <v>7</v>
      </c>
      <c r="I11485">
        <v>7</v>
      </c>
      <c r="J11485" s="3">
        <f t="shared" si="1077"/>
        <v>45.5</v>
      </c>
      <c r="K11485">
        <v>45.5</v>
      </c>
      <c r="L11485" t="str">
        <f t="shared" si="1078"/>
        <v>Low</v>
      </c>
      <c r="M11485" t="s">
        <v>25</v>
      </c>
      <c r="N11485" t="s">
        <v>16</v>
      </c>
      <c r="O11485" s="1">
        <v>45439</v>
      </c>
      <c r="P11485" s="9" t="str">
        <f t="shared" si="1079"/>
        <v>N/A</v>
      </c>
    </row>
    <row r="11486" spans="1:17" x14ac:dyDescent="0.3">
      <c r="A11486" t="s">
        <v>11733</v>
      </c>
      <c r="B11486" t="s">
        <v>168</v>
      </c>
      <c r="C11486" t="s">
        <v>32</v>
      </c>
      <c r="D11486" t="str">
        <f t="shared" si="1074"/>
        <v>Item_4_FOOD</v>
      </c>
      <c r="E11486" t="s">
        <v>203</v>
      </c>
      <c r="F11486" s="5">
        <f t="shared" si="1075"/>
        <v>9.5</v>
      </c>
      <c r="G11486">
        <v>9.5</v>
      </c>
      <c r="H11486">
        <f t="shared" si="1076"/>
        <v>9</v>
      </c>
      <c r="I11486">
        <v>9</v>
      </c>
      <c r="J11486" s="3">
        <f t="shared" si="1077"/>
        <v>85.5</v>
      </c>
      <c r="K11486">
        <v>85.5</v>
      </c>
      <c r="L11486" t="str">
        <f t="shared" si="1078"/>
        <v>Low</v>
      </c>
      <c r="M11486" t="s">
        <v>48</v>
      </c>
      <c r="N11486" t="s">
        <v>38</v>
      </c>
      <c r="O11486" s="1">
        <v>45134</v>
      </c>
      <c r="P11486" s="7" t="str">
        <f t="shared" si="1079"/>
        <v>NO</v>
      </c>
      <c r="Q11486" t="b">
        <v>0</v>
      </c>
    </row>
    <row r="11487" spans="1:17" x14ac:dyDescent="0.3">
      <c r="A11487" t="s">
        <v>11734</v>
      </c>
      <c r="B11487" t="s">
        <v>89</v>
      </c>
      <c r="C11487" t="s">
        <v>23</v>
      </c>
      <c r="D11487" t="str">
        <f t="shared" si="1074"/>
        <v>Item_25_BUTC</v>
      </c>
      <c r="E11487" t="s">
        <v>383</v>
      </c>
      <c r="F11487" s="5">
        <f t="shared" si="1075"/>
        <v>41</v>
      </c>
      <c r="G11487">
        <v>41</v>
      </c>
      <c r="H11487">
        <f t="shared" si="1076"/>
        <v>8</v>
      </c>
      <c r="I11487">
        <v>8</v>
      </c>
      <c r="J11487" s="3">
        <f t="shared" si="1077"/>
        <v>328</v>
      </c>
      <c r="K11487">
        <v>328</v>
      </c>
      <c r="L11487" t="str">
        <f t="shared" si="1078"/>
        <v>High</v>
      </c>
      <c r="M11487" t="s">
        <v>25</v>
      </c>
      <c r="N11487" t="s">
        <v>16</v>
      </c>
      <c r="O11487" s="1">
        <v>45602</v>
      </c>
      <c r="P11487" s="7" t="str">
        <f t="shared" si="1079"/>
        <v>YES</v>
      </c>
      <c r="Q11487" t="b">
        <v>1</v>
      </c>
    </row>
    <row r="11488" spans="1:17" x14ac:dyDescent="0.3">
      <c r="A11488" t="s">
        <v>11735</v>
      </c>
      <c r="B11488" t="s">
        <v>40</v>
      </c>
      <c r="C11488" t="s">
        <v>19</v>
      </c>
      <c r="D11488" t="str">
        <f t="shared" si="1074"/>
        <v>Item_16_MILK</v>
      </c>
      <c r="E11488" t="s">
        <v>58</v>
      </c>
      <c r="F11488" s="5">
        <f t="shared" si="1075"/>
        <v>27.5</v>
      </c>
      <c r="G11488">
        <v>27.5</v>
      </c>
      <c r="H11488">
        <f t="shared" si="1076"/>
        <v>10</v>
      </c>
      <c r="I11488">
        <v>10</v>
      </c>
      <c r="J11488" s="3">
        <f t="shared" si="1077"/>
        <v>275</v>
      </c>
      <c r="K11488">
        <v>275</v>
      </c>
      <c r="L11488" t="str">
        <f t="shared" si="1078"/>
        <v>Medium</v>
      </c>
      <c r="M11488" t="s">
        <v>25</v>
      </c>
      <c r="N11488" t="s">
        <v>38</v>
      </c>
      <c r="O11488" s="1">
        <v>45648</v>
      </c>
      <c r="P11488" s="7" t="str">
        <f t="shared" si="1079"/>
        <v>YES</v>
      </c>
      <c r="Q11488" t="b">
        <v>1</v>
      </c>
    </row>
    <row r="11489" spans="1:17" x14ac:dyDescent="0.3">
      <c r="A11489" t="s">
        <v>11736</v>
      </c>
      <c r="B11489" t="s">
        <v>74</v>
      </c>
      <c r="C11489" t="s">
        <v>13</v>
      </c>
      <c r="D11489" t="str">
        <f t="shared" si="1074"/>
        <v>Item_19_PATI</v>
      </c>
      <c r="E11489" t="s">
        <v>579</v>
      </c>
      <c r="F11489" s="5">
        <f t="shared" si="1075"/>
        <v>32</v>
      </c>
      <c r="G11489">
        <v>32</v>
      </c>
      <c r="H11489">
        <f t="shared" si="1076"/>
        <v>6</v>
      </c>
      <c r="I11489">
        <v>6</v>
      </c>
      <c r="J11489" s="3">
        <f t="shared" si="1077"/>
        <v>192</v>
      </c>
      <c r="K11489">
        <v>192</v>
      </c>
      <c r="L11489" t="str">
        <f t="shared" si="1078"/>
        <v>Medium</v>
      </c>
      <c r="M11489" t="s">
        <v>15</v>
      </c>
      <c r="N11489" t="s">
        <v>16</v>
      </c>
      <c r="O11489" s="1">
        <v>44601</v>
      </c>
      <c r="P11489" s="7" t="str">
        <f t="shared" si="1079"/>
        <v>YES</v>
      </c>
      <c r="Q11489" t="b">
        <v>1</v>
      </c>
    </row>
    <row r="11490" spans="1:17" x14ac:dyDescent="0.3">
      <c r="A11490" t="s">
        <v>11737</v>
      </c>
      <c r="B11490" t="s">
        <v>98</v>
      </c>
      <c r="C11490" t="s">
        <v>66</v>
      </c>
      <c r="D11490" t="str">
        <f t="shared" si="1074"/>
        <v>Item_5_ELEC</v>
      </c>
      <c r="E11490" t="s">
        <v>464</v>
      </c>
      <c r="F11490" s="5">
        <f t="shared" si="1075"/>
        <v>11</v>
      </c>
      <c r="G11490">
        <v>11</v>
      </c>
      <c r="H11490">
        <f t="shared" si="1076"/>
        <v>1</v>
      </c>
      <c r="I11490">
        <v>1</v>
      </c>
      <c r="J11490" s="3">
        <f t="shared" si="1077"/>
        <v>11</v>
      </c>
      <c r="K11490">
        <v>11</v>
      </c>
      <c r="L11490" t="str">
        <f t="shared" si="1078"/>
        <v>Low</v>
      </c>
      <c r="M11490" t="s">
        <v>48</v>
      </c>
      <c r="N11490" t="s">
        <v>16</v>
      </c>
      <c r="O11490" s="1">
        <v>45655</v>
      </c>
      <c r="P11490" s="7" t="str">
        <f t="shared" si="1079"/>
        <v>NO</v>
      </c>
      <c r="Q11490" t="b">
        <v>0</v>
      </c>
    </row>
    <row r="11491" spans="1:17" x14ac:dyDescent="0.3">
      <c r="A11491" t="s">
        <v>11738</v>
      </c>
      <c r="B11491" t="s">
        <v>100</v>
      </c>
      <c r="C11491" t="s">
        <v>32</v>
      </c>
      <c r="D11491" s="2" t="str">
        <f t="shared" si="1074"/>
        <v>Unknown_Item</v>
      </c>
      <c r="F11491" s="5">
        <f t="shared" si="1075"/>
        <v>9.5</v>
      </c>
      <c r="G11491">
        <v>9.5</v>
      </c>
      <c r="H11491" s="2">
        <f t="shared" si="1076"/>
        <v>6</v>
      </c>
      <c r="J11491" s="4">
        <f t="shared" si="1077"/>
        <v>108.5</v>
      </c>
      <c r="L11491" t="str">
        <f t="shared" si="1078"/>
        <v>Low</v>
      </c>
      <c r="M11491" t="s">
        <v>15</v>
      </c>
      <c r="N11491" t="s">
        <v>16</v>
      </c>
      <c r="O11491" s="1">
        <v>45417</v>
      </c>
      <c r="P11491" s="9" t="str">
        <f t="shared" si="1079"/>
        <v>N/A</v>
      </c>
    </row>
    <row r="11492" spans="1:17" x14ac:dyDescent="0.3">
      <c r="A11492" t="s">
        <v>11739</v>
      </c>
      <c r="B11492" t="s">
        <v>40</v>
      </c>
      <c r="C11492" t="s">
        <v>66</v>
      </c>
      <c r="D11492" t="str">
        <f t="shared" si="1074"/>
        <v>Item_15_ELEC</v>
      </c>
      <c r="E11492" t="s">
        <v>643</v>
      </c>
      <c r="F11492" s="5">
        <f t="shared" si="1075"/>
        <v>26</v>
      </c>
      <c r="G11492">
        <v>26</v>
      </c>
      <c r="H11492">
        <f t="shared" si="1076"/>
        <v>1</v>
      </c>
      <c r="I11492">
        <v>1</v>
      </c>
      <c r="J11492" s="3">
        <f t="shared" si="1077"/>
        <v>26</v>
      </c>
      <c r="K11492">
        <v>26</v>
      </c>
      <c r="L11492" t="str">
        <f t="shared" si="1078"/>
        <v>Low</v>
      </c>
      <c r="M11492" t="s">
        <v>25</v>
      </c>
      <c r="N11492" t="s">
        <v>38</v>
      </c>
      <c r="O11492" s="1">
        <v>45297</v>
      </c>
      <c r="P11492" s="9" t="str">
        <f t="shared" si="1079"/>
        <v>N/A</v>
      </c>
    </row>
    <row r="11493" spans="1:17" x14ac:dyDescent="0.3">
      <c r="A11493" t="s">
        <v>11740</v>
      </c>
      <c r="B11493" t="s">
        <v>43</v>
      </c>
      <c r="C11493" t="s">
        <v>66</v>
      </c>
      <c r="D11493" t="str">
        <f t="shared" si="1074"/>
        <v>Item_13_ELEC</v>
      </c>
      <c r="E11493" t="s">
        <v>67</v>
      </c>
      <c r="F11493" s="5">
        <f t="shared" si="1075"/>
        <v>23</v>
      </c>
      <c r="G11493">
        <v>23</v>
      </c>
      <c r="H11493">
        <f t="shared" si="1076"/>
        <v>3</v>
      </c>
      <c r="I11493">
        <v>3</v>
      </c>
      <c r="J11493" s="3">
        <f t="shared" si="1077"/>
        <v>69</v>
      </c>
      <c r="K11493">
        <v>69</v>
      </c>
      <c r="L11493" t="str">
        <f t="shared" si="1078"/>
        <v>Low</v>
      </c>
      <c r="M11493" t="s">
        <v>48</v>
      </c>
      <c r="N11493" t="s">
        <v>38</v>
      </c>
      <c r="O11493" s="1">
        <v>44965</v>
      </c>
      <c r="P11493" s="7" t="str">
        <f t="shared" si="1079"/>
        <v>YES</v>
      </c>
      <c r="Q11493" t="b">
        <v>1</v>
      </c>
    </row>
    <row r="11494" spans="1:17" x14ac:dyDescent="0.3">
      <c r="A11494" t="s">
        <v>11741</v>
      </c>
      <c r="B11494" t="s">
        <v>27</v>
      </c>
      <c r="C11494" t="s">
        <v>13</v>
      </c>
      <c r="D11494" t="str">
        <f t="shared" si="1074"/>
        <v>Item_11_PATI</v>
      </c>
      <c r="E11494" t="s">
        <v>133</v>
      </c>
      <c r="F11494" s="5">
        <f t="shared" si="1075"/>
        <v>20</v>
      </c>
      <c r="G11494">
        <v>20</v>
      </c>
      <c r="H11494">
        <f t="shared" si="1076"/>
        <v>10</v>
      </c>
      <c r="I11494">
        <v>10</v>
      </c>
      <c r="J11494" s="3">
        <f t="shared" si="1077"/>
        <v>200</v>
      </c>
      <c r="K11494">
        <v>200</v>
      </c>
      <c r="L11494" t="str">
        <f t="shared" si="1078"/>
        <v>Medium</v>
      </c>
      <c r="M11494" t="s">
        <v>25</v>
      </c>
      <c r="N11494" t="s">
        <v>16</v>
      </c>
      <c r="O11494" s="1">
        <v>45595</v>
      </c>
      <c r="P11494" s="7" t="str">
        <f t="shared" si="1079"/>
        <v>YES</v>
      </c>
      <c r="Q11494" t="b">
        <v>1</v>
      </c>
    </row>
    <row r="11495" spans="1:17" x14ac:dyDescent="0.3">
      <c r="A11495" t="s">
        <v>11742</v>
      </c>
      <c r="B11495" t="s">
        <v>43</v>
      </c>
      <c r="C11495" t="s">
        <v>66</v>
      </c>
      <c r="D11495" t="str">
        <f t="shared" si="1074"/>
        <v>Item_9_ELEC</v>
      </c>
      <c r="E11495" t="s">
        <v>919</v>
      </c>
      <c r="F11495" s="5">
        <f t="shared" si="1075"/>
        <v>17</v>
      </c>
      <c r="G11495">
        <v>17</v>
      </c>
      <c r="H11495">
        <f t="shared" si="1076"/>
        <v>7</v>
      </c>
      <c r="I11495">
        <v>7</v>
      </c>
      <c r="J11495" s="3">
        <f t="shared" si="1077"/>
        <v>119</v>
      </c>
      <c r="K11495">
        <v>119</v>
      </c>
      <c r="L11495" t="str">
        <f t="shared" si="1078"/>
        <v>Low</v>
      </c>
      <c r="M11495" t="s">
        <v>48</v>
      </c>
      <c r="N11495" t="s">
        <v>38</v>
      </c>
      <c r="O11495" s="1">
        <v>45450</v>
      </c>
      <c r="P11495" s="7" t="str">
        <f t="shared" si="1079"/>
        <v>NO</v>
      </c>
      <c r="Q11495" t="b">
        <v>0</v>
      </c>
    </row>
    <row r="11496" spans="1:17" x14ac:dyDescent="0.3">
      <c r="A11496" t="s">
        <v>11743</v>
      </c>
      <c r="B11496" t="s">
        <v>63</v>
      </c>
      <c r="C11496" t="s">
        <v>13</v>
      </c>
      <c r="D11496" t="str">
        <f t="shared" si="1074"/>
        <v>Item_22_PATI</v>
      </c>
      <c r="E11496" t="s">
        <v>92</v>
      </c>
      <c r="F11496" s="5">
        <f t="shared" si="1075"/>
        <v>36.5</v>
      </c>
      <c r="G11496">
        <v>36.5</v>
      </c>
      <c r="H11496">
        <f t="shared" si="1076"/>
        <v>6</v>
      </c>
      <c r="I11496">
        <v>6</v>
      </c>
      <c r="J11496" s="3">
        <f t="shared" si="1077"/>
        <v>219</v>
      </c>
      <c r="K11496">
        <v>219</v>
      </c>
      <c r="L11496" t="str">
        <f t="shared" si="1078"/>
        <v>Medium</v>
      </c>
      <c r="M11496" t="s">
        <v>15</v>
      </c>
      <c r="N11496" t="s">
        <v>38</v>
      </c>
      <c r="O11496" s="1">
        <v>45580</v>
      </c>
      <c r="P11496" s="9" t="str">
        <f t="shared" si="1079"/>
        <v>N/A</v>
      </c>
    </row>
    <row r="11497" spans="1:17" x14ac:dyDescent="0.3">
      <c r="A11497" t="s">
        <v>11744</v>
      </c>
      <c r="B11497" t="s">
        <v>31</v>
      </c>
      <c r="C11497" t="s">
        <v>13</v>
      </c>
      <c r="D11497" t="str">
        <f t="shared" si="1074"/>
        <v>Item_23_PATI</v>
      </c>
      <c r="E11497" t="s">
        <v>796</v>
      </c>
      <c r="F11497" s="5">
        <f t="shared" si="1075"/>
        <v>38</v>
      </c>
      <c r="G11497">
        <v>38</v>
      </c>
      <c r="H11497">
        <f t="shared" si="1076"/>
        <v>7</v>
      </c>
      <c r="I11497">
        <v>7</v>
      </c>
      <c r="J11497" s="3">
        <f t="shared" si="1077"/>
        <v>266</v>
      </c>
      <c r="K11497">
        <v>266</v>
      </c>
      <c r="L11497" t="str">
        <f t="shared" si="1078"/>
        <v>Medium</v>
      </c>
      <c r="M11497" t="s">
        <v>48</v>
      </c>
      <c r="N11497" t="s">
        <v>38</v>
      </c>
      <c r="O11497" s="1">
        <v>44826</v>
      </c>
      <c r="P11497" s="9" t="str">
        <f t="shared" si="1079"/>
        <v>N/A</v>
      </c>
    </row>
    <row r="11498" spans="1:17" x14ac:dyDescent="0.3">
      <c r="A11498" t="s">
        <v>11745</v>
      </c>
      <c r="B11498" t="s">
        <v>108</v>
      </c>
      <c r="C11498" t="s">
        <v>41</v>
      </c>
      <c r="D11498" t="str">
        <f t="shared" si="1074"/>
        <v>Item_25_FURN</v>
      </c>
      <c r="E11498" t="s">
        <v>87</v>
      </c>
      <c r="F11498" s="5">
        <f t="shared" si="1075"/>
        <v>41</v>
      </c>
      <c r="G11498">
        <v>41</v>
      </c>
      <c r="H11498">
        <f t="shared" si="1076"/>
        <v>1</v>
      </c>
      <c r="I11498">
        <v>1</v>
      </c>
      <c r="J11498" s="3">
        <f t="shared" si="1077"/>
        <v>41</v>
      </c>
      <c r="K11498">
        <v>41</v>
      </c>
      <c r="L11498" t="str">
        <f t="shared" si="1078"/>
        <v>Low</v>
      </c>
      <c r="M11498" t="s">
        <v>15</v>
      </c>
      <c r="N11498" t="s">
        <v>38</v>
      </c>
      <c r="O11498" s="1">
        <v>45623</v>
      </c>
      <c r="P11498" s="7" t="str">
        <f t="shared" si="1079"/>
        <v>YES</v>
      </c>
      <c r="Q11498" t="b">
        <v>1</v>
      </c>
    </row>
    <row r="11499" spans="1:17" x14ac:dyDescent="0.3">
      <c r="A11499" t="s">
        <v>11746</v>
      </c>
      <c r="B11499" t="s">
        <v>98</v>
      </c>
      <c r="C11499" t="s">
        <v>13</v>
      </c>
      <c r="D11499" t="str">
        <f t="shared" si="1074"/>
        <v>Item_23_PATI</v>
      </c>
      <c r="E11499" t="s">
        <v>796</v>
      </c>
      <c r="F11499" s="5">
        <f t="shared" si="1075"/>
        <v>38</v>
      </c>
      <c r="G11499">
        <v>38</v>
      </c>
      <c r="H11499">
        <f t="shared" si="1076"/>
        <v>7</v>
      </c>
      <c r="I11499">
        <v>7</v>
      </c>
      <c r="J11499" s="3">
        <f t="shared" si="1077"/>
        <v>266</v>
      </c>
      <c r="K11499">
        <v>266</v>
      </c>
      <c r="L11499" t="str">
        <f t="shared" si="1078"/>
        <v>Medium</v>
      </c>
      <c r="M11499" t="s">
        <v>48</v>
      </c>
      <c r="N11499" t="s">
        <v>16</v>
      </c>
      <c r="O11499" s="1">
        <v>44672</v>
      </c>
      <c r="P11499" s="7" t="str">
        <f t="shared" si="1079"/>
        <v>NO</v>
      </c>
      <c r="Q11499" t="b">
        <v>0</v>
      </c>
    </row>
    <row r="11500" spans="1:17" x14ac:dyDescent="0.3">
      <c r="A11500" t="s">
        <v>11747</v>
      </c>
      <c r="B11500" t="s">
        <v>12</v>
      </c>
      <c r="C11500" t="s">
        <v>28</v>
      </c>
      <c r="D11500" t="str">
        <f t="shared" si="1074"/>
        <v>Item_10_BEVE</v>
      </c>
      <c r="E11500" t="s">
        <v>513</v>
      </c>
      <c r="F11500" s="5">
        <f t="shared" si="1075"/>
        <v>18.5</v>
      </c>
      <c r="G11500">
        <v>18.5</v>
      </c>
      <c r="H11500">
        <f t="shared" si="1076"/>
        <v>7</v>
      </c>
      <c r="I11500">
        <v>7</v>
      </c>
      <c r="J11500" s="3">
        <f t="shared" si="1077"/>
        <v>129.5</v>
      </c>
      <c r="K11500">
        <v>129.5</v>
      </c>
      <c r="L11500" t="str">
        <f t="shared" si="1078"/>
        <v>Low</v>
      </c>
      <c r="M11500" t="s">
        <v>48</v>
      </c>
      <c r="N11500" t="s">
        <v>16</v>
      </c>
      <c r="O11500" s="1">
        <v>45022</v>
      </c>
      <c r="P11500" s="9" t="str">
        <f t="shared" si="1079"/>
        <v>N/A</v>
      </c>
    </row>
    <row r="11501" spans="1:17" x14ac:dyDescent="0.3">
      <c r="A11501" t="s">
        <v>11748</v>
      </c>
      <c r="B11501" t="s">
        <v>84</v>
      </c>
      <c r="C11501" t="s">
        <v>32</v>
      </c>
      <c r="D11501" t="str">
        <f t="shared" si="1074"/>
        <v>Item_3_FOOD</v>
      </c>
      <c r="E11501" t="s">
        <v>126</v>
      </c>
      <c r="F11501" s="5">
        <f t="shared" si="1075"/>
        <v>8</v>
      </c>
      <c r="G11501">
        <v>8</v>
      </c>
      <c r="H11501">
        <f t="shared" si="1076"/>
        <v>2</v>
      </c>
      <c r="I11501">
        <v>2</v>
      </c>
      <c r="J11501" s="3">
        <f t="shared" si="1077"/>
        <v>16</v>
      </c>
      <c r="K11501">
        <v>16</v>
      </c>
      <c r="L11501" t="str">
        <f t="shared" si="1078"/>
        <v>Low</v>
      </c>
      <c r="M11501" t="s">
        <v>25</v>
      </c>
      <c r="N11501" t="s">
        <v>16</v>
      </c>
      <c r="O11501" s="1">
        <v>45645</v>
      </c>
      <c r="P11501" s="9" t="str">
        <f t="shared" si="1079"/>
        <v>N/A</v>
      </c>
    </row>
    <row r="11502" spans="1:17" x14ac:dyDescent="0.3">
      <c r="A11502" t="s">
        <v>11749</v>
      </c>
      <c r="B11502" t="s">
        <v>80</v>
      </c>
      <c r="C11502" t="s">
        <v>13</v>
      </c>
      <c r="D11502" t="str">
        <f t="shared" si="1074"/>
        <v>Item_20_PATI</v>
      </c>
      <c r="E11502" t="s">
        <v>503</v>
      </c>
      <c r="F11502" s="5">
        <f t="shared" si="1075"/>
        <v>33.5</v>
      </c>
      <c r="G11502">
        <v>33.5</v>
      </c>
      <c r="H11502">
        <f t="shared" si="1076"/>
        <v>3</v>
      </c>
      <c r="I11502">
        <v>3</v>
      </c>
      <c r="J11502" s="3">
        <f t="shared" si="1077"/>
        <v>100.5</v>
      </c>
      <c r="K11502">
        <v>100.5</v>
      </c>
      <c r="L11502" t="str">
        <f t="shared" si="1078"/>
        <v>Low</v>
      </c>
      <c r="M11502" t="s">
        <v>48</v>
      </c>
      <c r="N11502" t="s">
        <v>38</v>
      </c>
      <c r="O11502" s="1">
        <v>44949</v>
      </c>
      <c r="P11502" s="7" t="str">
        <f t="shared" si="1079"/>
        <v>NO</v>
      </c>
      <c r="Q11502" t="b">
        <v>0</v>
      </c>
    </row>
    <row r="11503" spans="1:17" x14ac:dyDescent="0.3">
      <c r="A11503" t="s">
        <v>11750</v>
      </c>
      <c r="B11503" t="s">
        <v>63</v>
      </c>
      <c r="C11503" t="s">
        <v>19</v>
      </c>
      <c r="D11503" t="str">
        <f t="shared" si="1074"/>
        <v>Item_8_MILK</v>
      </c>
      <c r="E11503" t="s">
        <v>201</v>
      </c>
      <c r="F11503" s="5">
        <f t="shared" si="1075"/>
        <v>15.5</v>
      </c>
      <c r="G11503">
        <v>15.5</v>
      </c>
      <c r="H11503">
        <f t="shared" si="1076"/>
        <v>9</v>
      </c>
      <c r="I11503">
        <v>9</v>
      </c>
      <c r="J11503" s="3">
        <f t="shared" si="1077"/>
        <v>139.5</v>
      </c>
      <c r="K11503">
        <v>139.5</v>
      </c>
      <c r="L11503" t="str">
        <f t="shared" si="1078"/>
        <v>Low</v>
      </c>
      <c r="M11503" t="s">
        <v>48</v>
      </c>
      <c r="N11503" t="s">
        <v>38</v>
      </c>
      <c r="O11503" s="1">
        <v>45041</v>
      </c>
      <c r="P11503" s="7" t="str">
        <f t="shared" si="1079"/>
        <v>NO</v>
      </c>
      <c r="Q11503" t="b">
        <v>0</v>
      </c>
    </row>
    <row r="11504" spans="1:17" x14ac:dyDescent="0.3">
      <c r="A11504" t="s">
        <v>11751</v>
      </c>
      <c r="B11504" t="s">
        <v>100</v>
      </c>
      <c r="C11504" t="s">
        <v>41</v>
      </c>
      <c r="D11504" t="str">
        <f t="shared" si="1074"/>
        <v>Item_5_FURN</v>
      </c>
      <c r="E11504" t="s">
        <v>233</v>
      </c>
      <c r="F11504" s="5">
        <f t="shared" si="1075"/>
        <v>11</v>
      </c>
      <c r="G11504">
        <v>11</v>
      </c>
      <c r="H11504">
        <f t="shared" si="1076"/>
        <v>8</v>
      </c>
      <c r="I11504">
        <v>8</v>
      </c>
      <c r="J11504" s="3">
        <f t="shared" si="1077"/>
        <v>88</v>
      </c>
      <c r="K11504">
        <v>88</v>
      </c>
      <c r="L11504" t="str">
        <f t="shared" si="1078"/>
        <v>Low</v>
      </c>
      <c r="M11504" t="s">
        <v>48</v>
      </c>
      <c r="N11504" t="s">
        <v>16</v>
      </c>
      <c r="O11504" s="1">
        <v>45657</v>
      </c>
      <c r="P11504" s="7" t="str">
        <f t="shared" si="1079"/>
        <v>YES</v>
      </c>
      <c r="Q11504" t="b">
        <v>1</v>
      </c>
    </row>
    <row r="11505" spans="1:17" x14ac:dyDescent="0.3">
      <c r="A11505" t="s">
        <v>11752</v>
      </c>
      <c r="B11505" t="s">
        <v>22</v>
      </c>
      <c r="C11505" t="s">
        <v>23</v>
      </c>
      <c r="D11505" t="str">
        <f t="shared" si="1074"/>
        <v>Item_5_BUTC</v>
      </c>
      <c r="E11505" t="s">
        <v>551</v>
      </c>
      <c r="F11505" s="5">
        <f t="shared" si="1075"/>
        <v>11</v>
      </c>
      <c r="G11505">
        <v>11</v>
      </c>
      <c r="H11505">
        <f t="shared" si="1076"/>
        <v>2</v>
      </c>
      <c r="I11505">
        <v>2</v>
      </c>
      <c r="J11505" s="3">
        <f t="shared" si="1077"/>
        <v>22</v>
      </c>
      <c r="K11505">
        <v>22</v>
      </c>
      <c r="L11505" t="str">
        <f t="shared" si="1078"/>
        <v>Low</v>
      </c>
      <c r="M11505" t="s">
        <v>25</v>
      </c>
      <c r="N11505" t="s">
        <v>38</v>
      </c>
      <c r="O11505" s="1">
        <v>45404</v>
      </c>
      <c r="P11505" s="9" t="str">
        <f t="shared" si="1079"/>
        <v>N/A</v>
      </c>
    </row>
    <row r="11506" spans="1:17" x14ac:dyDescent="0.3">
      <c r="A11506" t="s">
        <v>11753</v>
      </c>
      <c r="B11506" t="s">
        <v>84</v>
      </c>
      <c r="C11506" t="s">
        <v>66</v>
      </c>
      <c r="D11506" t="str">
        <f t="shared" si="1074"/>
        <v>Item_24_ELEC</v>
      </c>
      <c r="E11506" t="s">
        <v>748</v>
      </c>
      <c r="F11506" s="5">
        <f t="shared" si="1075"/>
        <v>39.5</v>
      </c>
      <c r="G11506">
        <v>39.5</v>
      </c>
      <c r="H11506">
        <f t="shared" si="1076"/>
        <v>10</v>
      </c>
      <c r="I11506">
        <v>10</v>
      </c>
      <c r="J11506" s="3">
        <f t="shared" si="1077"/>
        <v>395</v>
      </c>
      <c r="K11506">
        <v>395</v>
      </c>
      <c r="L11506" t="str">
        <f t="shared" si="1078"/>
        <v>High</v>
      </c>
      <c r="M11506" t="s">
        <v>25</v>
      </c>
      <c r="N11506" t="s">
        <v>16</v>
      </c>
      <c r="O11506" s="1">
        <v>44837</v>
      </c>
      <c r="P11506" s="9" t="str">
        <f t="shared" si="1079"/>
        <v>N/A</v>
      </c>
    </row>
    <row r="11507" spans="1:17" x14ac:dyDescent="0.3">
      <c r="A11507" t="s">
        <v>11754</v>
      </c>
      <c r="B11507" t="s">
        <v>77</v>
      </c>
      <c r="C11507" t="s">
        <v>19</v>
      </c>
      <c r="D11507" t="str">
        <f t="shared" si="1074"/>
        <v>Item_17_MILK</v>
      </c>
      <c r="E11507" t="s">
        <v>20</v>
      </c>
      <c r="F11507" s="5">
        <f t="shared" si="1075"/>
        <v>29</v>
      </c>
      <c r="G11507">
        <v>29</v>
      </c>
      <c r="H11507">
        <f t="shared" si="1076"/>
        <v>8</v>
      </c>
      <c r="I11507">
        <v>8</v>
      </c>
      <c r="J11507" s="3">
        <f t="shared" si="1077"/>
        <v>232</v>
      </c>
      <c r="K11507">
        <v>232</v>
      </c>
      <c r="L11507" t="str">
        <f t="shared" si="1078"/>
        <v>Medium</v>
      </c>
      <c r="M11507" t="s">
        <v>25</v>
      </c>
      <c r="N11507" t="s">
        <v>38</v>
      </c>
      <c r="O11507" s="1">
        <v>45045</v>
      </c>
      <c r="P11507" s="7" t="str">
        <f t="shared" si="1079"/>
        <v>NO</v>
      </c>
      <c r="Q11507" t="b">
        <v>0</v>
      </c>
    </row>
    <row r="11508" spans="1:17" x14ac:dyDescent="0.3">
      <c r="A11508" t="s">
        <v>11755</v>
      </c>
      <c r="B11508" t="s">
        <v>113</v>
      </c>
      <c r="C11508" t="s">
        <v>41</v>
      </c>
      <c r="D11508" t="str">
        <f t="shared" si="1074"/>
        <v>Item_5_FURN</v>
      </c>
      <c r="E11508" t="s">
        <v>233</v>
      </c>
      <c r="F11508" s="5">
        <f t="shared" si="1075"/>
        <v>11</v>
      </c>
      <c r="G11508">
        <v>11</v>
      </c>
      <c r="H11508">
        <f t="shared" si="1076"/>
        <v>9</v>
      </c>
      <c r="I11508">
        <v>9</v>
      </c>
      <c r="J11508" s="3">
        <f t="shared" si="1077"/>
        <v>99</v>
      </c>
      <c r="K11508">
        <v>99</v>
      </c>
      <c r="L11508" t="str">
        <f t="shared" si="1078"/>
        <v>Low</v>
      </c>
      <c r="M11508" t="s">
        <v>25</v>
      </c>
      <c r="N11508" t="s">
        <v>16</v>
      </c>
      <c r="O11508" s="1">
        <v>44898</v>
      </c>
      <c r="P11508" s="7" t="str">
        <f t="shared" si="1079"/>
        <v>NO</v>
      </c>
      <c r="Q11508" t="b">
        <v>0</v>
      </c>
    </row>
    <row r="11509" spans="1:17" x14ac:dyDescent="0.3">
      <c r="A11509" t="s">
        <v>11756</v>
      </c>
      <c r="B11509" t="s">
        <v>18</v>
      </c>
      <c r="C11509" t="s">
        <v>28</v>
      </c>
      <c r="D11509" t="str">
        <f t="shared" si="1074"/>
        <v>Item_8_BEVE</v>
      </c>
      <c r="E11509" t="s">
        <v>124</v>
      </c>
      <c r="F11509" s="5">
        <f t="shared" si="1075"/>
        <v>15.5</v>
      </c>
      <c r="G11509">
        <v>15.5</v>
      </c>
      <c r="H11509">
        <f t="shared" si="1076"/>
        <v>10</v>
      </c>
      <c r="I11509">
        <v>10</v>
      </c>
      <c r="J11509" s="3">
        <f t="shared" si="1077"/>
        <v>155</v>
      </c>
      <c r="K11509">
        <v>155</v>
      </c>
      <c r="L11509" t="str">
        <f t="shared" si="1078"/>
        <v>Medium</v>
      </c>
      <c r="M11509" t="s">
        <v>15</v>
      </c>
      <c r="N11509" t="s">
        <v>16</v>
      </c>
      <c r="O11509" s="1">
        <v>45363</v>
      </c>
      <c r="P11509" s="9" t="str">
        <f t="shared" si="1079"/>
        <v>N/A</v>
      </c>
    </row>
    <row r="11510" spans="1:17" x14ac:dyDescent="0.3">
      <c r="A11510" t="s">
        <v>11757</v>
      </c>
      <c r="B11510" t="s">
        <v>74</v>
      </c>
      <c r="C11510" t="s">
        <v>28</v>
      </c>
      <c r="D11510" t="str">
        <f t="shared" si="1074"/>
        <v>Item_22_BEVE</v>
      </c>
      <c r="E11510" t="s">
        <v>117</v>
      </c>
      <c r="F11510" s="5">
        <f t="shared" si="1075"/>
        <v>36.5</v>
      </c>
      <c r="G11510">
        <v>36.5</v>
      </c>
      <c r="H11510">
        <f t="shared" si="1076"/>
        <v>10</v>
      </c>
      <c r="I11510">
        <v>10</v>
      </c>
      <c r="J11510" s="3">
        <f t="shared" si="1077"/>
        <v>365</v>
      </c>
      <c r="K11510">
        <v>365</v>
      </c>
      <c r="L11510" t="str">
        <f t="shared" si="1078"/>
        <v>High</v>
      </c>
      <c r="M11510" t="s">
        <v>15</v>
      </c>
      <c r="N11510" t="s">
        <v>16</v>
      </c>
      <c r="O11510" s="1">
        <v>45449</v>
      </c>
      <c r="P11510" s="7" t="str">
        <f t="shared" si="1079"/>
        <v>NO</v>
      </c>
      <c r="Q11510" t="b">
        <v>0</v>
      </c>
    </row>
    <row r="11511" spans="1:17" x14ac:dyDescent="0.3">
      <c r="A11511" t="s">
        <v>11758</v>
      </c>
      <c r="B11511" t="s">
        <v>46</v>
      </c>
      <c r="C11511" t="s">
        <v>41</v>
      </c>
      <c r="D11511" t="str">
        <f t="shared" si="1074"/>
        <v>Item_20_FURN</v>
      </c>
      <c r="E11511" t="s">
        <v>594</v>
      </c>
      <c r="F11511" s="5">
        <f t="shared" si="1075"/>
        <v>33.5</v>
      </c>
      <c r="G11511">
        <v>33.5</v>
      </c>
      <c r="H11511">
        <f t="shared" si="1076"/>
        <v>3</v>
      </c>
      <c r="I11511">
        <v>3</v>
      </c>
      <c r="J11511" s="3">
        <f t="shared" si="1077"/>
        <v>100.5</v>
      </c>
      <c r="K11511">
        <v>100.5</v>
      </c>
      <c r="L11511" t="str">
        <f t="shared" si="1078"/>
        <v>Low</v>
      </c>
      <c r="M11511" t="s">
        <v>15</v>
      </c>
      <c r="N11511" t="s">
        <v>16</v>
      </c>
      <c r="O11511" s="1">
        <v>44731</v>
      </c>
      <c r="P11511" s="7" t="str">
        <f t="shared" si="1079"/>
        <v>YES</v>
      </c>
      <c r="Q11511" t="b">
        <v>1</v>
      </c>
    </row>
    <row r="11512" spans="1:17" x14ac:dyDescent="0.3">
      <c r="A11512" t="s">
        <v>11759</v>
      </c>
      <c r="B11512" t="s">
        <v>65</v>
      </c>
      <c r="C11512" t="s">
        <v>130</v>
      </c>
      <c r="D11512" t="str">
        <f t="shared" si="1074"/>
        <v>Item_7_COMP</v>
      </c>
      <c r="E11512" t="s">
        <v>212</v>
      </c>
      <c r="F11512" s="5">
        <f t="shared" si="1075"/>
        <v>14</v>
      </c>
      <c r="G11512">
        <v>14</v>
      </c>
      <c r="H11512">
        <f t="shared" si="1076"/>
        <v>10</v>
      </c>
      <c r="I11512">
        <v>10</v>
      </c>
      <c r="J11512" s="3">
        <f t="shared" si="1077"/>
        <v>140</v>
      </c>
      <c r="K11512">
        <v>140</v>
      </c>
      <c r="L11512" t="str">
        <f t="shared" si="1078"/>
        <v>Low</v>
      </c>
      <c r="M11512" t="s">
        <v>15</v>
      </c>
      <c r="N11512" t="s">
        <v>38</v>
      </c>
      <c r="O11512" s="1">
        <v>45651</v>
      </c>
      <c r="P11512" s="7" t="str">
        <f t="shared" si="1079"/>
        <v>NO</v>
      </c>
      <c r="Q11512" t="b">
        <v>0</v>
      </c>
    </row>
    <row r="11513" spans="1:17" x14ac:dyDescent="0.3">
      <c r="A11513" t="s">
        <v>11760</v>
      </c>
      <c r="B11513" t="s">
        <v>168</v>
      </c>
      <c r="C11513" t="s">
        <v>28</v>
      </c>
      <c r="D11513" t="str">
        <f t="shared" si="1074"/>
        <v>Item_24_BEVE</v>
      </c>
      <c r="E11513" t="s">
        <v>676</v>
      </c>
      <c r="F11513" s="5">
        <f t="shared" si="1075"/>
        <v>39.5</v>
      </c>
      <c r="G11513">
        <v>39.5</v>
      </c>
      <c r="H11513">
        <f t="shared" si="1076"/>
        <v>6</v>
      </c>
      <c r="I11513">
        <v>6</v>
      </c>
      <c r="J11513" s="3">
        <f t="shared" si="1077"/>
        <v>237</v>
      </c>
      <c r="K11513">
        <v>237</v>
      </c>
      <c r="L11513" t="str">
        <f t="shared" si="1078"/>
        <v>Medium</v>
      </c>
      <c r="M11513" t="s">
        <v>48</v>
      </c>
      <c r="N11513" t="s">
        <v>16</v>
      </c>
      <c r="O11513" s="1">
        <v>45205</v>
      </c>
      <c r="P11513" s="7" t="str">
        <f t="shared" si="1079"/>
        <v>NO</v>
      </c>
      <c r="Q11513" t="b">
        <v>0</v>
      </c>
    </row>
    <row r="11514" spans="1:17" x14ac:dyDescent="0.3">
      <c r="A11514" t="s">
        <v>11761</v>
      </c>
      <c r="B11514" t="s">
        <v>27</v>
      </c>
      <c r="C11514" t="s">
        <v>23</v>
      </c>
      <c r="D11514" s="2" t="str">
        <f t="shared" si="1074"/>
        <v>Unknown_Item</v>
      </c>
      <c r="F11514" s="5">
        <f t="shared" si="1075"/>
        <v>9.5</v>
      </c>
      <c r="G11514">
        <v>9.5</v>
      </c>
      <c r="H11514" s="2">
        <f t="shared" si="1076"/>
        <v>6</v>
      </c>
      <c r="J11514" s="4">
        <f t="shared" si="1077"/>
        <v>108.5</v>
      </c>
      <c r="L11514" t="str">
        <f t="shared" si="1078"/>
        <v>Low</v>
      </c>
      <c r="M11514" t="s">
        <v>15</v>
      </c>
      <c r="N11514" t="s">
        <v>38</v>
      </c>
      <c r="O11514" s="1">
        <v>44938</v>
      </c>
      <c r="P11514" s="9" t="str">
        <f t="shared" si="1079"/>
        <v>N/A</v>
      </c>
    </row>
    <row r="11515" spans="1:17" x14ac:dyDescent="0.3">
      <c r="A11515" t="s">
        <v>11762</v>
      </c>
      <c r="B11515" t="s">
        <v>84</v>
      </c>
      <c r="C11515" t="s">
        <v>23</v>
      </c>
      <c r="D11515" s="2" t="str">
        <f t="shared" si="1074"/>
        <v>Unknown_Item</v>
      </c>
      <c r="F11515" s="5">
        <f t="shared" si="1075"/>
        <v>12.5</v>
      </c>
      <c r="G11515">
        <v>12.5</v>
      </c>
      <c r="H11515" s="2">
        <f t="shared" si="1076"/>
        <v>6</v>
      </c>
      <c r="J11515" s="4">
        <f t="shared" si="1077"/>
        <v>108.5</v>
      </c>
      <c r="L11515" t="str">
        <f t="shared" si="1078"/>
        <v>Low</v>
      </c>
      <c r="M11515" t="s">
        <v>25</v>
      </c>
      <c r="N11515" t="s">
        <v>16</v>
      </c>
      <c r="O11515" s="1">
        <v>45071</v>
      </c>
      <c r="P11515" s="7" t="str">
        <f t="shared" si="1079"/>
        <v>YES</v>
      </c>
      <c r="Q11515" t="b">
        <v>1</v>
      </c>
    </row>
    <row r="11516" spans="1:17" x14ac:dyDescent="0.3">
      <c r="A11516" t="s">
        <v>11763</v>
      </c>
      <c r="B11516" t="s">
        <v>55</v>
      </c>
      <c r="C11516" t="s">
        <v>28</v>
      </c>
      <c r="D11516" t="str">
        <f t="shared" si="1074"/>
        <v>Item_1_BEVE</v>
      </c>
      <c r="E11516" t="s">
        <v>466</v>
      </c>
      <c r="F11516" s="5">
        <f t="shared" si="1075"/>
        <v>5</v>
      </c>
      <c r="G11516">
        <v>5</v>
      </c>
      <c r="H11516">
        <f t="shared" si="1076"/>
        <v>2</v>
      </c>
      <c r="I11516">
        <v>2</v>
      </c>
      <c r="J11516" s="3">
        <f t="shared" si="1077"/>
        <v>10</v>
      </c>
      <c r="K11516">
        <v>10</v>
      </c>
      <c r="L11516" t="str">
        <f t="shared" si="1078"/>
        <v>Low</v>
      </c>
      <c r="M11516" t="s">
        <v>25</v>
      </c>
      <c r="N11516" t="s">
        <v>38</v>
      </c>
      <c r="O11516" s="1">
        <v>45609</v>
      </c>
      <c r="P11516" s="9" t="str">
        <f t="shared" si="1079"/>
        <v>N/A</v>
      </c>
    </row>
    <row r="11517" spans="1:17" x14ac:dyDescent="0.3">
      <c r="A11517" t="s">
        <v>11764</v>
      </c>
      <c r="B11517" t="s">
        <v>108</v>
      </c>
      <c r="C11517" t="s">
        <v>23</v>
      </c>
      <c r="D11517" t="str">
        <f t="shared" si="1074"/>
        <v>Item_22_BUTC</v>
      </c>
      <c r="E11517" t="s">
        <v>47</v>
      </c>
      <c r="F11517" s="5">
        <f t="shared" si="1075"/>
        <v>36.5</v>
      </c>
      <c r="G11517">
        <v>36.5</v>
      </c>
      <c r="H11517">
        <f t="shared" si="1076"/>
        <v>6</v>
      </c>
      <c r="I11517">
        <v>6</v>
      </c>
      <c r="J11517" s="3">
        <f t="shared" si="1077"/>
        <v>219</v>
      </c>
      <c r="K11517">
        <v>219</v>
      </c>
      <c r="L11517" t="str">
        <f t="shared" si="1078"/>
        <v>Medium</v>
      </c>
      <c r="M11517" t="s">
        <v>25</v>
      </c>
      <c r="N11517" t="s">
        <v>38</v>
      </c>
      <c r="O11517" s="1">
        <v>45011</v>
      </c>
      <c r="P11517" s="7" t="str">
        <f t="shared" si="1079"/>
        <v>NO</v>
      </c>
      <c r="Q11517" t="b">
        <v>0</v>
      </c>
    </row>
    <row r="11518" spans="1:17" x14ac:dyDescent="0.3">
      <c r="A11518" t="s">
        <v>11765</v>
      </c>
      <c r="B11518" t="s">
        <v>22</v>
      </c>
      <c r="C11518" t="s">
        <v>41</v>
      </c>
      <c r="D11518" t="str">
        <f t="shared" si="1074"/>
        <v>Item_25_FURN</v>
      </c>
      <c r="E11518" t="s">
        <v>87</v>
      </c>
      <c r="F11518" s="5">
        <f t="shared" si="1075"/>
        <v>41</v>
      </c>
      <c r="G11518">
        <v>41</v>
      </c>
      <c r="H11518">
        <f t="shared" si="1076"/>
        <v>7</v>
      </c>
      <c r="I11518">
        <v>7</v>
      </c>
      <c r="J11518" s="3">
        <f t="shared" si="1077"/>
        <v>287</v>
      </c>
      <c r="K11518">
        <v>287</v>
      </c>
      <c r="L11518" t="str">
        <f t="shared" si="1078"/>
        <v>Medium</v>
      </c>
      <c r="M11518" t="s">
        <v>48</v>
      </c>
      <c r="N11518" t="s">
        <v>38</v>
      </c>
      <c r="O11518" s="1">
        <v>45045</v>
      </c>
      <c r="P11518" s="7" t="str">
        <f t="shared" si="1079"/>
        <v>NO</v>
      </c>
      <c r="Q11518" t="b">
        <v>0</v>
      </c>
    </row>
    <row r="11519" spans="1:17" x14ac:dyDescent="0.3">
      <c r="A11519" t="s">
        <v>11766</v>
      </c>
      <c r="B11519" t="s">
        <v>89</v>
      </c>
      <c r="C11519" t="s">
        <v>41</v>
      </c>
      <c r="D11519" t="str">
        <f t="shared" si="1074"/>
        <v>Item_14_FURN</v>
      </c>
      <c r="E11519" t="s">
        <v>81</v>
      </c>
      <c r="F11519" s="5">
        <f t="shared" si="1075"/>
        <v>24.5</v>
      </c>
      <c r="G11519">
        <v>24.5</v>
      </c>
      <c r="H11519">
        <f t="shared" si="1076"/>
        <v>9</v>
      </c>
      <c r="I11519">
        <v>9</v>
      </c>
      <c r="J11519" s="3">
        <f t="shared" si="1077"/>
        <v>220.5</v>
      </c>
      <c r="K11519">
        <v>220.5</v>
      </c>
      <c r="L11519" t="str">
        <f t="shared" si="1078"/>
        <v>Medium</v>
      </c>
      <c r="M11519" t="s">
        <v>15</v>
      </c>
      <c r="N11519" t="s">
        <v>16</v>
      </c>
      <c r="O11519" s="1">
        <v>44610</v>
      </c>
      <c r="P11519" s="7" t="str">
        <f t="shared" si="1079"/>
        <v>NO</v>
      </c>
      <c r="Q11519" t="b">
        <v>0</v>
      </c>
    </row>
    <row r="11520" spans="1:17" x14ac:dyDescent="0.3">
      <c r="A11520" t="s">
        <v>11767</v>
      </c>
      <c r="B11520" t="s">
        <v>108</v>
      </c>
      <c r="C11520" t="s">
        <v>19</v>
      </c>
      <c r="D11520" t="str">
        <f t="shared" si="1074"/>
        <v>Item_19_MILK</v>
      </c>
      <c r="E11520" t="s">
        <v>142</v>
      </c>
      <c r="F11520" s="5">
        <f t="shared" si="1075"/>
        <v>32</v>
      </c>
      <c r="G11520">
        <v>32</v>
      </c>
      <c r="H11520">
        <f t="shared" si="1076"/>
        <v>8</v>
      </c>
      <c r="I11520">
        <v>8</v>
      </c>
      <c r="J11520" s="3">
        <f t="shared" si="1077"/>
        <v>256</v>
      </c>
      <c r="K11520">
        <v>256</v>
      </c>
      <c r="L11520" t="str">
        <f t="shared" si="1078"/>
        <v>Medium</v>
      </c>
      <c r="M11520" t="s">
        <v>25</v>
      </c>
      <c r="N11520" t="s">
        <v>38</v>
      </c>
      <c r="O11520" s="1">
        <v>45006</v>
      </c>
      <c r="P11520" s="7" t="str">
        <f t="shared" si="1079"/>
        <v>NO</v>
      </c>
      <c r="Q11520" t="b">
        <v>0</v>
      </c>
    </row>
    <row r="11521" spans="1:17" x14ac:dyDescent="0.3">
      <c r="A11521" t="s">
        <v>11768</v>
      </c>
      <c r="B11521" t="s">
        <v>123</v>
      </c>
      <c r="C11521" t="s">
        <v>19</v>
      </c>
      <c r="D11521" t="str">
        <f t="shared" si="1074"/>
        <v>Item_6_MILK</v>
      </c>
      <c r="E11521" t="s">
        <v>152</v>
      </c>
      <c r="F11521" s="5">
        <f t="shared" si="1075"/>
        <v>12.5</v>
      </c>
      <c r="G11521">
        <v>12.5</v>
      </c>
      <c r="H11521">
        <f t="shared" si="1076"/>
        <v>4</v>
      </c>
      <c r="I11521">
        <v>4</v>
      </c>
      <c r="J11521" s="3">
        <f t="shared" si="1077"/>
        <v>50</v>
      </c>
      <c r="K11521">
        <v>50</v>
      </c>
      <c r="L11521" t="str">
        <f t="shared" si="1078"/>
        <v>Low</v>
      </c>
      <c r="M11521" t="s">
        <v>15</v>
      </c>
      <c r="N11521" t="s">
        <v>16</v>
      </c>
      <c r="O11521" s="1">
        <v>45598</v>
      </c>
      <c r="P11521" s="7" t="str">
        <f t="shared" si="1079"/>
        <v>NO</v>
      </c>
      <c r="Q11521" t="b">
        <v>0</v>
      </c>
    </row>
    <row r="11522" spans="1:17" x14ac:dyDescent="0.3">
      <c r="A11522" t="s">
        <v>11769</v>
      </c>
      <c r="B11522" t="s">
        <v>168</v>
      </c>
      <c r="C11522" t="s">
        <v>23</v>
      </c>
      <c r="D11522" t="str">
        <f t="shared" ref="D11522:D11585" si="1080">IF(TRIM(E11522)="","Unknown_Item","Item_"&amp;MID(E11522,6,FIND("_",E11522,6)-6)&amp;"_"&amp;UPPER(LEFT(C11522,4)))</f>
        <v>Item_20_BUTC</v>
      </c>
      <c r="E11522" t="s">
        <v>85</v>
      </c>
      <c r="F11522" s="5">
        <f t="shared" ref="F11522:F11585" si="1081">IF(ISBLANK(G11522),AVERAGE($G$2:$G$12576),G11522)</f>
        <v>33.5</v>
      </c>
      <c r="G11522">
        <v>33.5</v>
      </c>
      <c r="H11522">
        <f t="shared" ref="H11522:H11585" si="1082">IF(ISBLANK(I11522),MEDIAN($I$2:$I$12576),I11522)</f>
        <v>1</v>
      </c>
      <c r="I11522">
        <v>1</v>
      </c>
      <c r="J11522" s="3">
        <f t="shared" ref="J11522:J11585" si="1083">IF(ISBLANK(K11522),MEDIAN($K$2:$K$12576),K11522)</f>
        <v>33.5</v>
      </c>
      <c r="K11522">
        <v>33.5</v>
      </c>
      <c r="L11522" t="str">
        <f t="shared" ref="L11522:L11585" si="1084">IF(J11522&gt;=300,"High",IF(J11522&gt;=150,"Medium","Low"))</f>
        <v>Low</v>
      </c>
      <c r="M11522" t="s">
        <v>25</v>
      </c>
      <c r="N11522" t="s">
        <v>16</v>
      </c>
      <c r="O11522" s="1">
        <v>44938</v>
      </c>
      <c r="P11522" s="9" t="str">
        <f t="shared" ref="P11522:P11585" si="1085">IF(ISBLANK(Q11522),"N/A",IF(Q11522=TRUE,"YES","NO"))</f>
        <v>N/A</v>
      </c>
    </row>
    <row r="11523" spans="1:17" x14ac:dyDescent="0.3">
      <c r="A11523" t="s">
        <v>11770</v>
      </c>
      <c r="B11523" t="s">
        <v>40</v>
      </c>
      <c r="C11523" t="s">
        <v>66</v>
      </c>
      <c r="D11523" t="str">
        <f t="shared" si="1080"/>
        <v>Item_8_ELEC</v>
      </c>
      <c r="E11523" t="s">
        <v>246</v>
      </c>
      <c r="F11523" s="5">
        <f t="shared" si="1081"/>
        <v>15.5</v>
      </c>
      <c r="G11523">
        <v>15.5</v>
      </c>
      <c r="H11523">
        <f t="shared" si="1082"/>
        <v>8</v>
      </c>
      <c r="I11523">
        <v>8</v>
      </c>
      <c r="J11523" s="3">
        <f t="shared" si="1083"/>
        <v>124</v>
      </c>
      <c r="K11523">
        <v>124</v>
      </c>
      <c r="L11523" t="str">
        <f t="shared" si="1084"/>
        <v>Low</v>
      </c>
      <c r="M11523" t="s">
        <v>15</v>
      </c>
      <c r="N11523" t="s">
        <v>38</v>
      </c>
      <c r="O11523" s="1">
        <v>45426</v>
      </c>
      <c r="P11523" s="7" t="str">
        <f t="shared" si="1085"/>
        <v>NO</v>
      </c>
      <c r="Q11523" t="b">
        <v>0</v>
      </c>
    </row>
    <row r="11524" spans="1:17" x14ac:dyDescent="0.3">
      <c r="A11524" t="s">
        <v>11771</v>
      </c>
      <c r="B11524" t="s">
        <v>116</v>
      </c>
      <c r="C11524" t="s">
        <v>28</v>
      </c>
      <c r="D11524" t="str">
        <f t="shared" si="1080"/>
        <v>Item_24_BEVE</v>
      </c>
      <c r="E11524" t="s">
        <v>676</v>
      </c>
      <c r="F11524" s="5">
        <f t="shared" si="1081"/>
        <v>39.5</v>
      </c>
      <c r="G11524">
        <v>39.5</v>
      </c>
      <c r="H11524">
        <f t="shared" si="1082"/>
        <v>1</v>
      </c>
      <c r="I11524">
        <v>1</v>
      </c>
      <c r="J11524" s="3">
        <f t="shared" si="1083"/>
        <v>39.5</v>
      </c>
      <c r="K11524">
        <v>39.5</v>
      </c>
      <c r="L11524" t="str">
        <f t="shared" si="1084"/>
        <v>Low</v>
      </c>
      <c r="M11524" t="s">
        <v>48</v>
      </c>
      <c r="N11524" t="s">
        <v>38</v>
      </c>
      <c r="O11524" s="1">
        <v>45043</v>
      </c>
      <c r="P11524" s="7" t="str">
        <f t="shared" si="1085"/>
        <v>NO</v>
      </c>
      <c r="Q11524" t="b">
        <v>0</v>
      </c>
    </row>
    <row r="11525" spans="1:17" x14ac:dyDescent="0.3">
      <c r="A11525" t="s">
        <v>11772</v>
      </c>
      <c r="B11525" t="s">
        <v>31</v>
      </c>
      <c r="C11525" t="s">
        <v>66</v>
      </c>
      <c r="D11525" t="str">
        <f t="shared" si="1080"/>
        <v>Item_18_ELEC</v>
      </c>
      <c r="E11525" t="s">
        <v>955</v>
      </c>
      <c r="F11525" s="5">
        <f t="shared" si="1081"/>
        <v>30.5</v>
      </c>
      <c r="G11525">
        <v>30.5</v>
      </c>
      <c r="H11525">
        <f t="shared" si="1082"/>
        <v>3</v>
      </c>
      <c r="I11525">
        <v>3</v>
      </c>
      <c r="J11525" s="3">
        <f t="shared" si="1083"/>
        <v>91.5</v>
      </c>
      <c r="K11525">
        <v>91.5</v>
      </c>
      <c r="L11525" t="str">
        <f t="shared" si="1084"/>
        <v>Low</v>
      </c>
      <c r="M11525" t="s">
        <v>15</v>
      </c>
      <c r="N11525" t="s">
        <v>38</v>
      </c>
      <c r="O11525" s="1">
        <v>44866</v>
      </c>
      <c r="P11525" s="7" t="str">
        <f t="shared" si="1085"/>
        <v>YES</v>
      </c>
      <c r="Q11525" t="b">
        <v>1</v>
      </c>
    </row>
    <row r="11526" spans="1:17" x14ac:dyDescent="0.3">
      <c r="A11526" t="s">
        <v>11773</v>
      </c>
      <c r="B11526" t="s">
        <v>46</v>
      </c>
      <c r="C11526" t="s">
        <v>13</v>
      </c>
      <c r="D11526" t="str">
        <f t="shared" si="1080"/>
        <v>Item_17_PATI</v>
      </c>
      <c r="E11526" t="s">
        <v>61</v>
      </c>
      <c r="F11526" s="5">
        <f t="shared" si="1081"/>
        <v>29</v>
      </c>
      <c r="G11526">
        <v>29</v>
      </c>
      <c r="H11526">
        <f t="shared" si="1082"/>
        <v>1</v>
      </c>
      <c r="I11526">
        <v>1</v>
      </c>
      <c r="J11526" s="3">
        <f t="shared" si="1083"/>
        <v>29</v>
      </c>
      <c r="K11526">
        <v>29</v>
      </c>
      <c r="L11526" t="str">
        <f t="shared" si="1084"/>
        <v>Low</v>
      </c>
      <c r="M11526" t="s">
        <v>48</v>
      </c>
      <c r="N11526" t="s">
        <v>38</v>
      </c>
      <c r="O11526" s="1">
        <v>44709</v>
      </c>
      <c r="P11526" s="9" t="str">
        <f t="shared" si="1085"/>
        <v>N/A</v>
      </c>
    </row>
    <row r="11527" spans="1:17" x14ac:dyDescent="0.3">
      <c r="A11527" t="s">
        <v>11774</v>
      </c>
      <c r="B11527" t="s">
        <v>12</v>
      </c>
      <c r="C11527" t="s">
        <v>130</v>
      </c>
      <c r="D11527" t="str">
        <f t="shared" si="1080"/>
        <v>Item_11_COMP</v>
      </c>
      <c r="E11527" t="s">
        <v>335</v>
      </c>
      <c r="F11527" s="5">
        <f t="shared" si="1081"/>
        <v>20</v>
      </c>
      <c r="G11527">
        <v>20</v>
      </c>
      <c r="H11527">
        <f t="shared" si="1082"/>
        <v>9</v>
      </c>
      <c r="I11527">
        <v>9</v>
      </c>
      <c r="J11527" s="3">
        <f t="shared" si="1083"/>
        <v>180</v>
      </c>
      <c r="K11527">
        <v>180</v>
      </c>
      <c r="L11527" t="str">
        <f t="shared" si="1084"/>
        <v>Medium</v>
      </c>
      <c r="M11527" t="s">
        <v>15</v>
      </c>
      <c r="N11527" t="s">
        <v>38</v>
      </c>
      <c r="O11527" s="1">
        <v>44826</v>
      </c>
      <c r="P11527" s="9" t="str">
        <f t="shared" si="1085"/>
        <v>N/A</v>
      </c>
    </row>
    <row r="11528" spans="1:17" x14ac:dyDescent="0.3">
      <c r="A11528" t="s">
        <v>11775</v>
      </c>
      <c r="B11528" t="s">
        <v>168</v>
      </c>
      <c r="C11528" t="s">
        <v>23</v>
      </c>
      <c r="D11528" t="str">
        <f t="shared" si="1080"/>
        <v>Item_7_BUTC</v>
      </c>
      <c r="E11528" t="s">
        <v>355</v>
      </c>
      <c r="F11528" s="5">
        <f t="shared" si="1081"/>
        <v>14</v>
      </c>
      <c r="G11528">
        <v>14</v>
      </c>
      <c r="H11528">
        <f t="shared" si="1082"/>
        <v>5</v>
      </c>
      <c r="I11528">
        <v>5</v>
      </c>
      <c r="J11528" s="3">
        <f t="shared" si="1083"/>
        <v>70</v>
      </c>
      <c r="K11528">
        <v>70</v>
      </c>
      <c r="L11528" t="str">
        <f t="shared" si="1084"/>
        <v>Low</v>
      </c>
      <c r="M11528" t="s">
        <v>48</v>
      </c>
      <c r="N11528" t="s">
        <v>38</v>
      </c>
      <c r="O11528" s="1">
        <v>44954</v>
      </c>
      <c r="P11528" s="7" t="str">
        <f t="shared" si="1085"/>
        <v>NO</v>
      </c>
      <c r="Q11528" t="b">
        <v>0</v>
      </c>
    </row>
    <row r="11529" spans="1:17" x14ac:dyDescent="0.3">
      <c r="A11529" t="s">
        <v>11776</v>
      </c>
      <c r="B11529" t="s">
        <v>31</v>
      </c>
      <c r="C11529" t="s">
        <v>130</v>
      </c>
      <c r="D11529" t="str">
        <f t="shared" si="1080"/>
        <v>Item_16_COMP</v>
      </c>
      <c r="E11529" t="s">
        <v>131</v>
      </c>
      <c r="F11529" s="5">
        <f t="shared" si="1081"/>
        <v>27.5</v>
      </c>
      <c r="G11529">
        <v>27.5</v>
      </c>
      <c r="H11529">
        <f t="shared" si="1082"/>
        <v>7</v>
      </c>
      <c r="I11529">
        <v>7</v>
      </c>
      <c r="J11529" s="3">
        <f t="shared" si="1083"/>
        <v>192.5</v>
      </c>
      <c r="K11529">
        <v>192.5</v>
      </c>
      <c r="L11529" t="str">
        <f t="shared" si="1084"/>
        <v>Medium</v>
      </c>
      <c r="M11529" t="s">
        <v>25</v>
      </c>
      <c r="N11529" t="s">
        <v>38</v>
      </c>
      <c r="O11529" s="1">
        <v>45211</v>
      </c>
      <c r="P11529" s="7" t="str">
        <f t="shared" si="1085"/>
        <v>NO</v>
      </c>
      <c r="Q11529" t="b">
        <v>0</v>
      </c>
    </row>
    <row r="11530" spans="1:17" x14ac:dyDescent="0.3">
      <c r="A11530" t="s">
        <v>11777</v>
      </c>
      <c r="B11530" t="s">
        <v>84</v>
      </c>
      <c r="C11530" t="s">
        <v>19</v>
      </c>
      <c r="D11530" s="2" t="str">
        <f t="shared" si="1080"/>
        <v>Unknown_Item</v>
      </c>
      <c r="F11530" s="5">
        <f t="shared" si="1081"/>
        <v>32</v>
      </c>
      <c r="G11530">
        <v>32</v>
      </c>
      <c r="H11530" s="2">
        <f t="shared" si="1082"/>
        <v>6</v>
      </c>
      <c r="J11530" s="4">
        <f t="shared" si="1083"/>
        <v>108.5</v>
      </c>
      <c r="L11530" t="str">
        <f t="shared" si="1084"/>
        <v>Low</v>
      </c>
      <c r="M11530" t="s">
        <v>48</v>
      </c>
      <c r="N11530" t="s">
        <v>38</v>
      </c>
      <c r="O11530" s="1">
        <v>45160</v>
      </c>
      <c r="P11530" s="7" t="str">
        <f t="shared" si="1085"/>
        <v>YES</v>
      </c>
      <c r="Q11530" t="b">
        <v>1</v>
      </c>
    </row>
    <row r="11531" spans="1:17" x14ac:dyDescent="0.3">
      <c r="A11531" t="s">
        <v>11778</v>
      </c>
      <c r="B11531" t="s">
        <v>63</v>
      </c>
      <c r="C11531" t="s">
        <v>32</v>
      </c>
      <c r="D11531" t="str">
        <f t="shared" si="1080"/>
        <v>Item_5_FOOD</v>
      </c>
      <c r="E11531" t="s">
        <v>409</v>
      </c>
      <c r="F11531" s="5">
        <f t="shared" si="1081"/>
        <v>11</v>
      </c>
      <c r="G11531">
        <v>11</v>
      </c>
      <c r="H11531">
        <f t="shared" si="1082"/>
        <v>4</v>
      </c>
      <c r="I11531">
        <v>4</v>
      </c>
      <c r="J11531" s="3">
        <f t="shared" si="1083"/>
        <v>44</v>
      </c>
      <c r="K11531">
        <v>44</v>
      </c>
      <c r="L11531" t="str">
        <f t="shared" si="1084"/>
        <v>Low</v>
      </c>
      <c r="M11531" t="s">
        <v>15</v>
      </c>
      <c r="N11531" t="s">
        <v>16</v>
      </c>
      <c r="O11531" s="1">
        <v>44589</v>
      </c>
      <c r="P11531" s="9" t="str">
        <f t="shared" si="1085"/>
        <v>N/A</v>
      </c>
    </row>
    <row r="11532" spans="1:17" x14ac:dyDescent="0.3">
      <c r="A11532" t="s">
        <v>11779</v>
      </c>
      <c r="B11532" t="s">
        <v>113</v>
      </c>
      <c r="C11532" t="s">
        <v>19</v>
      </c>
      <c r="D11532" t="str">
        <f t="shared" si="1080"/>
        <v>Item_16_MILK</v>
      </c>
      <c r="E11532" t="s">
        <v>58</v>
      </c>
      <c r="F11532" s="5">
        <f t="shared" si="1081"/>
        <v>27.5</v>
      </c>
      <c r="G11532">
        <v>27.5</v>
      </c>
      <c r="H11532">
        <f t="shared" si="1082"/>
        <v>1</v>
      </c>
      <c r="I11532">
        <v>1</v>
      </c>
      <c r="J11532" s="3">
        <f t="shared" si="1083"/>
        <v>27.5</v>
      </c>
      <c r="K11532">
        <v>27.5</v>
      </c>
      <c r="L11532" t="str">
        <f t="shared" si="1084"/>
        <v>Low</v>
      </c>
      <c r="M11532" t="s">
        <v>15</v>
      </c>
      <c r="N11532" t="s">
        <v>38</v>
      </c>
      <c r="O11532" s="1">
        <v>45127</v>
      </c>
      <c r="P11532" s="9" t="str">
        <f t="shared" si="1085"/>
        <v>N/A</v>
      </c>
    </row>
    <row r="11533" spans="1:17" x14ac:dyDescent="0.3">
      <c r="A11533" t="s">
        <v>11780</v>
      </c>
      <c r="B11533" t="s">
        <v>46</v>
      </c>
      <c r="C11533" t="s">
        <v>23</v>
      </c>
      <c r="D11533" t="str">
        <f t="shared" si="1080"/>
        <v>Item_13_BUTC</v>
      </c>
      <c r="E11533" t="s">
        <v>306</v>
      </c>
      <c r="F11533" s="5">
        <f t="shared" si="1081"/>
        <v>23</v>
      </c>
      <c r="G11533">
        <v>23</v>
      </c>
      <c r="H11533">
        <f t="shared" si="1082"/>
        <v>3</v>
      </c>
      <c r="I11533">
        <v>3</v>
      </c>
      <c r="J11533" s="3">
        <f t="shared" si="1083"/>
        <v>69</v>
      </c>
      <c r="K11533">
        <v>69</v>
      </c>
      <c r="L11533" t="str">
        <f t="shared" si="1084"/>
        <v>Low</v>
      </c>
      <c r="M11533" t="s">
        <v>48</v>
      </c>
      <c r="N11533" t="s">
        <v>16</v>
      </c>
      <c r="O11533" s="1">
        <v>45280</v>
      </c>
      <c r="P11533" s="7" t="str">
        <f t="shared" si="1085"/>
        <v>NO</v>
      </c>
      <c r="Q11533" t="b">
        <v>0</v>
      </c>
    </row>
    <row r="11534" spans="1:17" x14ac:dyDescent="0.3">
      <c r="A11534" t="s">
        <v>11781</v>
      </c>
      <c r="B11534" t="s">
        <v>18</v>
      </c>
      <c r="C11534" t="s">
        <v>28</v>
      </c>
      <c r="D11534" t="str">
        <f t="shared" si="1080"/>
        <v>Item_14_BEVE</v>
      </c>
      <c r="E11534" t="s">
        <v>205</v>
      </c>
      <c r="F11534" s="5">
        <f t="shared" si="1081"/>
        <v>24.5</v>
      </c>
      <c r="G11534">
        <v>24.5</v>
      </c>
      <c r="H11534">
        <f t="shared" si="1082"/>
        <v>2</v>
      </c>
      <c r="I11534">
        <v>2</v>
      </c>
      <c r="J11534" s="3">
        <f t="shared" si="1083"/>
        <v>49</v>
      </c>
      <c r="K11534">
        <v>49</v>
      </c>
      <c r="L11534" t="str">
        <f t="shared" si="1084"/>
        <v>Low</v>
      </c>
      <c r="M11534" t="s">
        <v>15</v>
      </c>
      <c r="N11534" t="s">
        <v>16</v>
      </c>
      <c r="O11534" s="1">
        <v>44596</v>
      </c>
      <c r="P11534" s="9" t="str">
        <f t="shared" si="1085"/>
        <v>N/A</v>
      </c>
    </row>
    <row r="11535" spans="1:17" x14ac:dyDescent="0.3">
      <c r="A11535" t="s">
        <v>11782</v>
      </c>
      <c r="B11535" t="s">
        <v>40</v>
      </c>
      <c r="C11535" t="s">
        <v>32</v>
      </c>
      <c r="D11535" t="str">
        <f t="shared" si="1080"/>
        <v>Item_9_FOOD</v>
      </c>
      <c r="E11535" t="s">
        <v>237</v>
      </c>
      <c r="F11535" s="5">
        <f t="shared" si="1081"/>
        <v>17</v>
      </c>
      <c r="G11535">
        <v>17</v>
      </c>
      <c r="H11535">
        <f t="shared" si="1082"/>
        <v>3</v>
      </c>
      <c r="I11535">
        <v>3</v>
      </c>
      <c r="J11535" s="3">
        <f t="shared" si="1083"/>
        <v>51</v>
      </c>
      <c r="K11535">
        <v>51</v>
      </c>
      <c r="L11535" t="str">
        <f t="shared" si="1084"/>
        <v>Low</v>
      </c>
      <c r="M11535" t="s">
        <v>48</v>
      </c>
      <c r="N11535" t="s">
        <v>38</v>
      </c>
      <c r="O11535" s="1">
        <v>45017</v>
      </c>
      <c r="P11535" s="9" t="str">
        <f t="shared" si="1085"/>
        <v>N/A</v>
      </c>
    </row>
    <row r="11536" spans="1:17" x14ac:dyDescent="0.3">
      <c r="A11536" t="s">
        <v>11783</v>
      </c>
      <c r="B11536" t="s">
        <v>40</v>
      </c>
      <c r="C11536" t="s">
        <v>28</v>
      </c>
      <c r="D11536" t="str">
        <f t="shared" si="1080"/>
        <v>Item_2_BEVE</v>
      </c>
      <c r="E11536" t="s">
        <v>308</v>
      </c>
      <c r="F11536" s="5">
        <f t="shared" si="1081"/>
        <v>6.5</v>
      </c>
      <c r="G11536">
        <v>6.5</v>
      </c>
      <c r="H11536">
        <f t="shared" si="1082"/>
        <v>8</v>
      </c>
      <c r="I11536">
        <v>8</v>
      </c>
      <c r="J11536" s="3">
        <f t="shared" si="1083"/>
        <v>52</v>
      </c>
      <c r="K11536">
        <v>52</v>
      </c>
      <c r="L11536" t="str">
        <f t="shared" si="1084"/>
        <v>Low</v>
      </c>
      <c r="M11536" t="s">
        <v>15</v>
      </c>
      <c r="N11536" t="s">
        <v>38</v>
      </c>
      <c r="O11536" s="1">
        <v>44798</v>
      </c>
      <c r="P11536" s="7" t="str">
        <f t="shared" si="1085"/>
        <v>YES</v>
      </c>
      <c r="Q11536" t="b">
        <v>1</v>
      </c>
    </row>
    <row r="11537" spans="1:17" x14ac:dyDescent="0.3">
      <c r="A11537" t="s">
        <v>11784</v>
      </c>
      <c r="B11537" t="s">
        <v>123</v>
      </c>
      <c r="C11537" t="s">
        <v>19</v>
      </c>
      <c r="D11537" t="str">
        <f t="shared" si="1080"/>
        <v>Item_1_MILK</v>
      </c>
      <c r="E11537" t="s">
        <v>271</v>
      </c>
      <c r="F11537" s="5">
        <f t="shared" si="1081"/>
        <v>5</v>
      </c>
      <c r="G11537">
        <v>5</v>
      </c>
      <c r="H11537">
        <f t="shared" si="1082"/>
        <v>7</v>
      </c>
      <c r="I11537">
        <v>7</v>
      </c>
      <c r="J11537" s="3">
        <f t="shared" si="1083"/>
        <v>35</v>
      </c>
      <c r="K11537">
        <v>35</v>
      </c>
      <c r="L11537" t="str">
        <f t="shared" si="1084"/>
        <v>Low</v>
      </c>
      <c r="M11537" t="s">
        <v>48</v>
      </c>
      <c r="N11537" t="s">
        <v>38</v>
      </c>
      <c r="O11537" s="1">
        <v>45652</v>
      </c>
      <c r="P11537" s="9" t="str">
        <f t="shared" si="1085"/>
        <v>N/A</v>
      </c>
    </row>
    <row r="11538" spans="1:17" x14ac:dyDescent="0.3">
      <c r="A11538" t="s">
        <v>11785</v>
      </c>
      <c r="B11538" t="s">
        <v>84</v>
      </c>
      <c r="C11538" t="s">
        <v>130</v>
      </c>
      <c r="D11538" t="str">
        <f t="shared" si="1080"/>
        <v>Item_19_COMP</v>
      </c>
      <c r="E11538" t="s">
        <v>361</v>
      </c>
      <c r="F11538" s="5">
        <f t="shared" si="1081"/>
        <v>32</v>
      </c>
      <c r="G11538">
        <v>32</v>
      </c>
      <c r="H11538">
        <f t="shared" si="1082"/>
        <v>1</v>
      </c>
      <c r="I11538">
        <v>1</v>
      </c>
      <c r="J11538" s="3">
        <f t="shared" si="1083"/>
        <v>32</v>
      </c>
      <c r="K11538">
        <v>32</v>
      </c>
      <c r="L11538" t="str">
        <f t="shared" si="1084"/>
        <v>Low</v>
      </c>
      <c r="M11538" t="s">
        <v>48</v>
      </c>
      <c r="N11538" t="s">
        <v>38</v>
      </c>
      <c r="O11538" s="1">
        <v>45363</v>
      </c>
      <c r="P11538" s="7" t="str">
        <f t="shared" si="1085"/>
        <v>YES</v>
      </c>
      <c r="Q11538" t="b">
        <v>1</v>
      </c>
    </row>
    <row r="11539" spans="1:17" x14ac:dyDescent="0.3">
      <c r="A11539" t="s">
        <v>11786</v>
      </c>
      <c r="B11539" t="s">
        <v>55</v>
      </c>
      <c r="C11539" t="s">
        <v>13</v>
      </c>
      <c r="D11539" t="str">
        <f t="shared" si="1080"/>
        <v>Item_13_PATI</v>
      </c>
      <c r="E11539" t="s">
        <v>372</v>
      </c>
      <c r="F11539" s="5">
        <f t="shared" si="1081"/>
        <v>23</v>
      </c>
      <c r="G11539">
        <v>23</v>
      </c>
      <c r="H11539">
        <f t="shared" si="1082"/>
        <v>7</v>
      </c>
      <c r="I11539">
        <v>7</v>
      </c>
      <c r="J11539" s="3">
        <f t="shared" si="1083"/>
        <v>161</v>
      </c>
      <c r="K11539">
        <v>161</v>
      </c>
      <c r="L11539" t="str">
        <f t="shared" si="1084"/>
        <v>Medium</v>
      </c>
      <c r="M11539" t="s">
        <v>25</v>
      </c>
      <c r="N11539" t="s">
        <v>16</v>
      </c>
      <c r="O11539" s="1">
        <v>44667</v>
      </c>
      <c r="P11539" s="7" t="str">
        <f t="shared" si="1085"/>
        <v>NO</v>
      </c>
      <c r="Q11539" t="b">
        <v>0</v>
      </c>
    </row>
    <row r="11540" spans="1:17" x14ac:dyDescent="0.3">
      <c r="A11540" t="s">
        <v>11787</v>
      </c>
      <c r="B11540" t="s">
        <v>46</v>
      </c>
      <c r="C11540" t="s">
        <v>32</v>
      </c>
      <c r="D11540" t="str">
        <f t="shared" si="1080"/>
        <v>Item_5_FOOD</v>
      </c>
      <c r="E11540" t="s">
        <v>409</v>
      </c>
      <c r="F11540" s="5">
        <f t="shared" si="1081"/>
        <v>11</v>
      </c>
      <c r="G11540">
        <v>11</v>
      </c>
      <c r="H11540">
        <f t="shared" si="1082"/>
        <v>7</v>
      </c>
      <c r="I11540">
        <v>7</v>
      </c>
      <c r="J11540" s="3">
        <f t="shared" si="1083"/>
        <v>77</v>
      </c>
      <c r="K11540">
        <v>77</v>
      </c>
      <c r="L11540" t="str">
        <f t="shared" si="1084"/>
        <v>Low</v>
      </c>
      <c r="M11540" t="s">
        <v>25</v>
      </c>
      <c r="N11540" t="s">
        <v>16</v>
      </c>
      <c r="O11540" s="1">
        <v>44935</v>
      </c>
      <c r="P11540" s="7" t="str">
        <f t="shared" si="1085"/>
        <v>YES</v>
      </c>
      <c r="Q11540" t="b">
        <v>1</v>
      </c>
    </row>
    <row r="11541" spans="1:17" x14ac:dyDescent="0.3">
      <c r="A11541" t="s">
        <v>11788</v>
      </c>
      <c r="B11541" t="s">
        <v>84</v>
      </c>
      <c r="C11541" t="s">
        <v>23</v>
      </c>
      <c r="D11541" t="str">
        <f t="shared" si="1080"/>
        <v>Item_16_BUTC</v>
      </c>
      <c r="E11541" t="s">
        <v>135</v>
      </c>
      <c r="F11541" s="5">
        <f t="shared" si="1081"/>
        <v>27.5</v>
      </c>
      <c r="G11541">
        <v>27.5</v>
      </c>
      <c r="H11541">
        <f t="shared" si="1082"/>
        <v>6</v>
      </c>
      <c r="I11541">
        <v>6</v>
      </c>
      <c r="J11541" s="3">
        <f t="shared" si="1083"/>
        <v>165</v>
      </c>
      <c r="K11541">
        <v>165</v>
      </c>
      <c r="L11541" t="str">
        <f t="shared" si="1084"/>
        <v>Medium</v>
      </c>
      <c r="M11541" t="s">
        <v>48</v>
      </c>
      <c r="N11541" t="s">
        <v>16</v>
      </c>
      <c r="O11541" s="1">
        <v>44903</v>
      </c>
      <c r="P11541" s="7" t="str">
        <f t="shared" si="1085"/>
        <v>NO</v>
      </c>
      <c r="Q11541" t="b">
        <v>0</v>
      </c>
    </row>
    <row r="11542" spans="1:17" x14ac:dyDescent="0.3">
      <c r="A11542" t="s">
        <v>11789</v>
      </c>
      <c r="B11542" t="s">
        <v>40</v>
      </c>
      <c r="C11542" t="s">
        <v>19</v>
      </c>
      <c r="D11542" s="2" t="str">
        <f t="shared" si="1080"/>
        <v>Unknown_Item</v>
      </c>
      <c r="F11542" s="5">
        <f t="shared" si="1081"/>
        <v>32</v>
      </c>
      <c r="G11542">
        <v>32</v>
      </c>
      <c r="H11542" s="2">
        <f t="shared" si="1082"/>
        <v>6</v>
      </c>
      <c r="J11542" s="4">
        <f t="shared" si="1083"/>
        <v>108.5</v>
      </c>
      <c r="L11542" t="str">
        <f t="shared" si="1084"/>
        <v>Low</v>
      </c>
      <c r="M11542" t="s">
        <v>25</v>
      </c>
      <c r="N11542" t="s">
        <v>16</v>
      </c>
      <c r="O11542" s="1">
        <v>45507</v>
      </c>
      <c r="P11542" s="7" t="str">
        <f t="shared" si="1085"/>
        <v>NO</v>
      </c>
      <c r="Q11542" t="b">
        <v>0</v>
      </c>
    </row>
    <row r="11543" spans="1:17" x14ac:dyDescent="0.3">
      <c r="A11543" t="s">
        <v>11790</v>
      </c>
      <c r="B11543" t="s">
        <v>40</v>
      </c>
      <c r="C11543" t="s">
        <v>66</v>
      </c>
      <c r="D11543" t="str">
        <f t="shared" si="1080"/>
        <v>Item_4_ELEC</v>
      </c>
      <c r="E11543" t="s">
        <v>75</v>
      </c>
      <c r="F11543" s="5">
        <f t="shared" si="1081"/>
        <v>9.5</v>
      </c>
      <c r="G11543">
        <v>9.5</v>
      </c>
      <c r="H11543">
        <f t="shared" si="1082"/>
        <v>10</v>
      </c>
      <c r="I11543">
        <v>10</v>
      </c>
      <c r="J11543" s="3">
        <f t="shared" si="1083"/>
        <v>95</v>
      </c>
      <c r="K11543">
        <v>95</v>
      </c>
      <c r="L11543" t="str">
        <f t="shared" si="1084"/>
        <v>Low</v>
      </c>
      <c r="M11543" t="s">
        <v>15</v>
      </c>
      <c r="N11543" t="s">
        <v>38</v>
      </c>
      <c r="O11543" s="1">
        <v>45347</v>
      </c>
      <c r="P11543" s="7" t="str">
        <f t="shared" si="1085"/>
        <v>YES</v>
      </c>
      <c r="Q11543" t="b">
        <v>1</v>
      </c>
    </row>
    <row r="11544" spans="1:17" x14ac:dyDescent="0.3">
      <c r="A11544" t="s">
        <v>11791</v>
      </c>
      <c r="B11544" t="s">
        <v>113</v>
      </c>
      <c r="C11544" t="s">
        <v>19</v>
      </c>
      <c r="D11544" t="str">
        <f t="shared" si="1080"/>
        <v>Item_3_MILK</v>
      </c>
      <c r="E11544" t="s">
        <v>284</v>
      </c>
      <c r="F11544" s="5">
        <f t="shared" si="1081"/>
        <v>8</v>
      </c>
      <c r="G11544">
        <v>8</v>
      </c>
      <c r="H11544">
        <f t="shared" si="1082"/>
        <v>1</v>
      </c>
      <c r="I11544">
        <v>1</v>
      </c>
      <c r="J11544" s="3">
        <f t="shared" si="1083"/>
        <v>8</v>
      </c>
      <c r="K11544">
        <v>8</v>
      </c>
      <c r="L11544" t="str">
        <f t="shared" si="1084"/>
        <v>Low</v>
      </c>
      <c r="M11544" t="s">
        <v>25</v>
      </c>
      <c r="N11544" t="s">
        <v>38</v>
      </c>
      <c r="O11544" s="1">
        <v>45275</v>
      </c>
      <c r="P11544" s="7" t="str">
        <f t="shared" si="1085"/>
        <v>YES</v>
      </c>
      <c r="Q11544" t="b">
        <v>1</v>
      </c>
    </row>
    <row r="11545" spans="1:17" x14ac:dyDescent="0.3">
      <c r="A11545" t="s">
        <v>11792</v>
      </c>
      <c r="B11545" t="s">
        <v>116</v>
      </c>
      <c r="C11545" t="s">
        <v>28</v>
      </c>
      <c r="D11545" t="str">
        <f t="shared" si="1080"/>
        <v>Item_4_BEVE</v>
      </c>
      <c r="E11545" t="s">
        <v>174</v>
      </c>
      <c r="F11545" s="5">
        <f t="shared" si="1081"/>
        <v>9.5</v>
      </c>
      <c r="G11545">
        <v>9.5</v>
      </c>
      <c r="H11545">
        <f t="shared" si="1082"/>
        <v>8</v>
      </c>
      <c r="I11545">
        <v>8</v>
      </c>
      <c r="J11545" s="3">
        <f t="shared" si="1083"/>
        <v>76</v>
      </c>
      <c r="K11545">
        <v>76</v>
      </c>
      <c r="L11545" t="str">
        <f t="shared" si="1084"/>
        <v>Low</v>
      </c>
      <c r="M11545" t="s">
        <v>25</v>
      </c>
      <c r="N11545" t="s">
        <v>16</v>
      </c>
      <c r="O11545" s="1">
        <v>45518</v>
      </c>
      <c r="P11545" s="9" t="str">
        <f t="shared" si="1085"/>
        <v>N/A</v>
      </c>
    </row>
    <row r="11546" spans="1:17" x14ac:dyDescent="0.3">
      <c r="A11546" t="s">
        <v>11793</v>
      </c>
      <c r="B11546" t="s">
        <v>55</v>
      </c>
      <c r="C11546" t="s">
        <v>19</v>
      </c>
      <c r="D11546" t="str">
        <f t="shared" si="1080"/>
        <v>Item_16_MILK</v>
      </c>
      <c r="E11546" t="s">
        <v>58</v>
      </c>
      <c r="F11546" s="5">
        <f t="shared" si="1081"/>
        <v>27.5</v>
      </c>
      <c r="G11546">
        <v>27.5</v>
      </c>
      <c r="H11546">
        <f t="shared" si="1082"/>
        <v>9</v>
      </c>
      <c r="I11546">
        <v>9</v>
      </c>
      <c r="J11546" s="3">
        <f t="shared" si="1083"/>
        <v>247.5</v>
      </c>
      <c r="K11546">
        <v>247.5</v>
      </c>
      <c r="L11546" t="str">
        <f t="shared" si="1084"/>
        <v>Medium</v>
      </c>
      <c r="M11546" t="s">
        <v>15</v>
      </c>
      <c r="N11546" t="s">
        <v>16</v>
      </c>
      <c r="O11546" s="1">
        <v>45021</v>
      </c>
      <c r="P11546" s="7" t="str">
        <f t="shared" si="1085"/>
        <v>NO</v>
      </c>
      <c r="Q11546" t="b">
        <v>0</v>
      </c>
    </row>
    <row r="11547" spans="1:17" x14ac:dyDescent="0.3">
      <c r="A11547" t="s">
        <v>11794</v>
      </c>
      <c r="B11547" t="s">
        <v>80</v>
      </c>
      <c r="C11547" t="s">
        <v>13</v>
      </c>
      <c r="D11547" t="str">
        <f t="shared" si="1080"/>
        <v>Item_25_PATI</v>
      </c>
      <c r="E11547" t="s">
        <v>193</v>
      </c>
      <c r="F11547" s="5">
        <f t="shared" si="1081"/>
        <v>41</v>
      </c>
      <c r="G11547">
        <v>41</v>
      </c>
      <c r="H11547">
        <f t="shared" si="1082"/>
        <v>4</v>
      </c>
      <c r="I11547">
        <v>4</v>
      </c>
      <c r="J11547" s="3">
        <f t="shared" si="1083"/>
        <v>164</v>
      </c>
      <c r="K11547">
        <v>164</v>
      </c>
      <c r="L11547" t="str">
        <f t="shared" si="1084"/>
        <v>Medium</v>
      </c>
      <c r="M11547" t="s">
        <v>48</v>
      </c>
      <c r="N11547" t="s">
        <v>38</v>
      </c>
      <c r="O11547" s="1">
        <v>45608</v>
      </c>
      <c r="P11547" s="7" t="str">
        <f t="shared" si="1085"/>
        <v>NO</v>
      </c>
      <c r="Q11547" t="b">
        <v>0</v>
      </c>
    </row>
    <row r="11548" spans="1:17" x14ac:dyDescent="0.3">
      <c r="A11548" t="s">
        <v>11795</v>
      </c>
      <c r="B11548" t="s">
        <v>22</v>
      </c>
      <c r="C11548" t="s">
        <v>66</v>
      </c>
      <c r="D11548" t="str">
        <f t="shared" si="1080"/>
        <v>Item_22_ELEC</v>
      </c>
      <c r="E11548" t="s">
        <v>369</v>
      </c>
      <c r="F11548" s="5">
        <f t="shared" si="1081"/>
        <v>36.5</v>
      </c>
      <c r="G11548">
        <v>36.5</v>
      </c>
      <c r="H11548">
        <f t="shared" si="1082"/>
        <v>8</v>
      </c>
      <c r="I11548">
        <v>8</v>
      </c>
      <c r="J11548" s="3">
        <f t="shared" si="1083"/>
        <v>292</v>
      </c>
      <c r="K11548">
        <v>292</v>
      </c>
      <c r="L11548" t="str">
        <f t="shared" si="1084"/>
        <v>Medium</v>
      </c>
      <c r="M11548" t="s">
        <v>25</v>
      </c>
      <c r="N11548" t="s">
        <v>16</v>
      </c>
      <c r="O11548" s="1">
        <v>45477</v>
      </c>
      <c r="P11548" s="7" t="str">
        <f t="shared" si="1085"/>
        <v>YES</v>
      </c>
      <c r="Q11548" t="b">
        <v>1</v>
      </c>
    </row>
    <row r="11549" spans="1:17" x14ac:dyDescent="0.3">
      <c r="A11549" t="s">
        <v>11796</v>
      </c>
      <c r="B11549" t="s">
        <v>22</v>
      </c>
      <c r="C11549" t="s">
        <v>32</v>
      </c>
      <c r="D11549" t="str">
        <f t="shared" si="1080"/>
        <v>Item_16_FOOD</v>
      </c>
      <c r="E11549" t="s">
        <v>2198</v>
      </c>
      <c r="F11549" s="5">
        <f t="shared" si="1081"/>
        <v>27.5</v>
      </c>
      <c r="G11549">
        <v>27.5</v>
      </c>
      <c r="H11549">
        <f t="shared" si="1082"/>
        <v>4</v>
      </c>
      <c r="I11549">
        <v>4</v>
      </c>
      <c r="J11549" s="3">
        <f t="shared" si="1083"/>
        <v>110</v>
      </c>
      <c r="K11549">
        <v>110</v>
      </c>
      <c r="L11549" t="str">
        <f t="shared" si="1084"/>
        <v>Low</v>
      </c>
      <c r="M11549" t="s">
        <v>48</v>
      </c>
      <c r="N11549" t="s">
        <v>16</v>
      </c>
      <c r="O11549" s="1">
        <v>44830</v>
      </c>
      <c r="P11549" s="7" t="str">
        <f t="shared" si="1085"/>
        <v>YES</v>
      </c>
      <c r="Q11549" t="b">
        <v>1</v>
      </c>
    </row>
    <row r="11550" spans="1:17" x14ac:dyDescent="0.3">
      <c r="A11550" t="s">
        <v>11797</v>
      </c>
      <c r="B11550" t="s">
        <v>22</v>
      </c>
      <c r="C11550" t="s">
        <v>32</v>
      </c>
      <c r="D11550" t="str">
        <f t="shared" si="1080"/>
        <v>Item_24_FOOD</v>
      </c>
      <c r="E11550" t="s">
        <v>263</v>
      </c>
      <c r="F11550" s="5">
        <f t="shared" si="1081"/>
        <v>39.5</v>
      </c>
      <c r="G11550">
        <v>39.5</v>
      </c>
      <c r="H11550">
        <f t="shared" si="1082"/>
        <v>9</v>
      </c>
      <c r="I11550">
        <v>9</v>
      </c>
      <c r="J11550" s="3">
        <f t="shared" si="1083"/>
        <v>355.5</v>
      </c>
      <c r="K11550">
        <v>355.5</v>
      </c>
      <c r="L11550" t="str">
        <f t="shared" si="1084"/>
        <v>High</v>
      </c>
      <c r="M11550" t="s">
        <v>48</v>
      </c>
      <c r="N11550" t="s">
        <v>16</v>
      </c>
      <c r="O11550" s="1">
        <v>44894</v>
      </c>
      <c r="P11550" s="7" t="str">
        <f t="shared" si="1085"/>
        <v>YES</v>
      </c>
      <c r="Q11550" t="b">
        <v>1</v>
      </c>
    </row>
    <row r="11551" spans="1:17" x14ac:dyDescent="0.3">
      <c r="A11551" t="s">
        <v>11798</v>
      </c>
      <c r="B11551" t="s">
        <v>22</v>
      </c>
      <c r="C11551" t="s">
        <v>41</v>
      </c>
      <c r="D11551" t="str">
        <f t="shared" si="1080"/>
        <v>Item_3_FURN</v>
      </c>
      <c r="E11551" t="s">
        <v>982</v>
      </c>
      <c r="F11551" s="5">
        <f t="shared" si="1081"/>
        <v>8</v>
      </c>
      <c r="G11551">
        <v>8</v>
      </c>
      <c r="H11551">
        <f t="shared" si="1082"/>
        <v>3</v>
      </c>
      <c r="I11551">
        <v>3</v>
      </c>
      <c r="J11551" s="3">
        <f t="shared" si="1083"/>
        <v>24</v>
      </c>
      <c r="K11551">
        <v>24</v>
      </c>
      <c r="L11551" t="str">
        <f t="shared" si="1084"/>
        <v>Low</v>
      </c>
      <c r="M11551" t="s">
        <v>15</v>
      </c>
      <c r="N11551" t="s">
        <v>38</v>
      </c>
      <c r="O11551" s="1">
        <v>45108</v>
      </c>
      <c r="P11551" s="7" t="str">
        <f t="shared" si="1085"/>
        <v>YES</v>
      </c>
      <c r="Q11551" t="b">
        <v>1</v>
      </c>
    </row>
    <row r="11552" spans="1:17" x14ac:dyDescent="0.3">
      <c r="A11552" t="s">
        <v>11799</v>
      </c>
      <c r="B11552" t="s">
        <v>80</v>
      </c>
      <c r="C11552" t="s">
        <v>23</v>
      </c>
      <c r="D11552" t="str">
        <f t="shared" si="1080"/>
        <v>Item_20_BUTC</v>
      </c>
      <c r="E11552" t="s">
        <v>85</v>
      </c>
      <c r="F11552" s="5">
        <f t="shared" si="1081"/>
        <v>33.5</v>
      </c>
      <c r="G11552">
        <v>33.5</v>
      </c>
      <c r="H11552">
        <f t="shared" si="1082"/>
        <v>5</v>
      </c>
      <c r="I11552">
        <v>5</v>
      </c>
      <c r="J11552" s="3">
        <f t="shared" si="1083"/>
        <v>167.5</v>
      </c>
      <c r="K11552">
        <v>167.5</v>
      </c>
      <c r="L11552" t="str">
        <f t="shared" si="1084"/>
        <v>Medium</v>
      </c>
      <c r="M11552" t="s">
        <v>48</v>
      </c>
      <c r="N11552" t="s">
        <v>38</v>
      </c>
      <c r="O11552" s="1">
        <v>44676</v>
      </c>
      <c r="P11552" s="7" t="str">
        <f t="shared" si="1085"/>
        <v>YES</v>
      </c>
      <c r="Q11552" t="b">
        <v>1</v>
      </c>
    </row>
    <row r="11553" spans="1:17" x14ac:dyDescent="0.3">
      <c r="A11553" t="s">
        <v>11800</v>
      </c>
      <c r="B11553" t="s">
        <v>43</v>
      </c>
      <c r="C11553" t="s">
        <v>28</v>
      </c>
      <c r="D11553" s="2" t="str">
        <f t="shared" si="1080"/>
        <v>Unknown_Item</v>
      </c>
      <c r="F11553" s="5">
        <f t="shared" si="1081"/>
        <v>24.5</v>
      </c>
      <c r="G11553">
        <v>24.5</v>
      </c>
      <c r="H11553" s="2">
        <f t="shared" si="1082"/>
        <v>6</v>
      </c>
      <c r="J11553" s="4">
        <f t="shared" si="1083"/>
        <v>108.5</v>
      </c>
      <c r="L11553" t="str">
        <f t="shared" si="1084"/>
        <v>Low</v>
      </c>
      <c r="M11553" t="s">
        <v>15</v>
      </c>
      <c r="N11553" t="s">
        <v>16</v>
      </c>
      <c r="O11553" s="1">
        <v>45672</v>
      </c>
      <c r="P11553" s="7" t="str">
        <f t="shared" si="1085"/>
        <v>NO</v>
      </c>
      <c r="Q11553" t="b">
        <v>0</v>
      </c>
    </row>
    <row r="11554" spans="1:17" x14ac:dyDescent="0.3">
      <c r="A11554" t="s">
        <v>11801</v>
      </c>
      <c r="B11554" t="s">
        <v>63</v>
      </c>
      <c r="C11554" t="s">
        <v>19</v>
      </c>
      <c r="D11554" t="str">
        <f t="shared" si="1080"/>
        <v>Item_23_MILK</v>
      </c>
      <c r="E11554" t="s">
        <v>250</v>
      </c>
      <c r="F11554" s="5">
        <f t="shared" si="1081"/>
        <v>38</v>
      </c>
      <c r="G11554">
        <v>38</v>
      </c>
      <c r="H11554">
        <f t="shared" si="1082"/>
        <v>2</v>
      </c>
      <c r="I11554">
        <v>2</v>
      </c>
      <c r="J11554" s="3">
        <f t="shared" si="1083"/>
        <v>76</v>
      </c>
      <c r="K11554">
        <v>76</v>
      </c>
      <c r="L11554" t="str">
        <f t="shared" si="1084"/>
        <v>Low</v>
      </c>
      <c r="M11554" t="s">
        <v>15</v>
      </c>
      <c r="N11554" t="s">
        <v>38</v>
      </c>
      <c r="O11554" s="1">
        <v>44931</v>
      </c>
      <c r="P11554" s="7" t="str">
        <f t="shared" si="1085"/>
        <v>NO</v>
      </c>
      <c r="Q11554" t="b">
        <v>0</v>
      </c>
    </row>
    <row r="11555" spans="1:17" x14ac:dyDescent="0.3">
      <c r="A11555" t="s">
        <v>11802</v>
      </c>
      <c r="B11555" t="s">
        <v>77</v>
      </c>
      <c r="C11555" t="s">
        <v>23</v>
      </c>
      <c r="D11555" t="str">
        <f t="shared" si="1080"/>
        <v>Item_15_BUTC</v>
      </c>
      <c r="E11555" t="s">
        <v>1239</v>
      </c>
      <c r="F11555" s="5">
        <f t="shared" si="1081"/>
        <v>26</v>
      </c>
      <c r="G11555">
        <v>26</v>
      </c>
      <c r="H11555">
        <f t="shared" si="1082"/>
        <v>6</v>
      </c>
      <c r="I11555">
        <v>6</v>
      </c>
      <c r="J11555" s="3">
        <f t="shared" si="1083"/>
        <v>156</v>
      </c>
      <c r="K11555">
        <v>156</v>
      </c>
      <c r="L11555" t="str">
        <f t="shared" si="1084"/>
        <v>Medium</v>
      </c>
      <c r="M11555" t="s">
        <v>15</v>
      </c>
      <c r="N11555" t="s">
        <v>16</v>
      </c>
      <c r="O11555" s="1">
        <v>45455</v>
      </c>
      <c r="P11555" s="7" t="str">
        <f t="shared" si="1085"/>
        <v>NO</v>
      </c>
      <c r="Q11555" t="b">
        <v>0</v>
      </c>
    </row>
    <row r="11556" spans="1:17" x14ac:dyDescent="0.3">
      <c r="A11556" t="s">
        <v>11803</v>
      </c>
      <c r="B11556" t="s">
        <v>69</v>
      </c>
      <c r="C11556" t="s">
        <v>23</v>
      </c>
      <c r="D11556" t="str">
        <f t="shared" si="1080"/>
        <v>Item_1_BUTC</v>
      </c>
      <c r="E11556" t="s">
        <v>397</v>
      </c>
      <c r="F11556" s="5">
        <f t="shared" si="1081"/>
        <v>5</v>
      </c>
      <c r="G11556">
        <v>5</v>
      </c>
      <c r="H11556">
        <f t="shared" si="1082"/>
        <v>7</v>
      </c>
      <c r="I11556">
        <v>7</v>
      </c>
      <c r="J11556" s="3">
        <f t="shared" si="1083"/>
        <v>35</v>
      </c>
      <c r="K11556">
        <v>35</v>
      </c>
      <c r="L11556" t="str">
        <f t="shared" si="1084"/>
        <v>Low</v>
      </c>
      <c r="M11556" t="s">
        <v>15</v>
      </c>
      <c r="N11556" t="s">
        <v>16</v>
      </c>
      <c r="O11556" s="1">
        <v>45092</v>
      </c>
      <c r="P11556" s="7" t="str">
        <f t="shared" si="1085"/>
        <v>NO</v>
      </c>
      <c r="Q11556" t="b">
        <v>0</v>
      </c>
    </row>
    <row r="11557" spans="1:17" x14ac:dyDescent="0.3">
      <c r="A11557" t="s">
        <v>11804</v>
      </c>
      <c r="B11557" t="s">
        <v>168</v>
      </c>
      <c r="C11557" t="s">
        <v>13</v>
      </c>
      <c r="D11557" t="str">
        <f t="shared" si="1080"/>
        <v>Item_10_PATI</v>
      </c>
      <c r="E11557" t="s">
        <v>14</v>
      </c>
      <c r="F11557" s="5">
        <f t="shared" si="1081"/>
        <v>18.5</v>
      </c>
      <c r="G11557">
        <v>18.5</v>
      </c>
      <c r="H11557">
        <f t="shared" si="1082"/>
        <v>2</v>
      </c>
      <c r="I11557">
        <v>2</v>
      </c>
      <c r="J11557" s="3">
        <f t="shared" si="1083"/>
        <v>37</v>
      </c>
      <c r="K11557">
        <v>37</v>
      </c>
      <c r="L11557" t="str">
        <f t="shared" si="1084"/>
        <v>Low</v>
      </c>
      <c r="M11557" t="s">
        <v>25</v>
      </c>
      <c r="N11557" t="s">
        <v>16</v>
      </c>
      <c r="O11557" s="1">
        <v>45214</v>
      </c>
      <c r="P11557" s="7" t="str">
        <f t="shared" si="1085"/>
        <v>NO</v>
      </c>
      <c r="Q11557" t="b">
        <v>0</v>
      </c>
    </row>
    <row r="11558" spans="1:17" x14ac:dyDescent="0.3">
      <c r="A11558" t="s">
        <v>11805</v>
      </c>
      <c r="B11558" t="s">
        <v>65</v>
      </c>
      <c r="C11558" t="s">
        <v>66</v>
      </c>
      <c r="D11558" s="2" t="str">
        <f t="shared" si="1080"/>
        <v>Unknown_Item</v>
      </c>
      <c r="F11558" s="6">
        <f t="shared" si="1081"/>
        <v>23.365911749958215</v>
      </c>
      <c r="H11558">
        <f t="shared" si="1082"/>
        <v>9</v>
      </c>
      <c r="I11558">
        <v>9</v>
      </c>
      <c r="J11558" s="3">
        <f t="shared" si="1083"/>
        <v>180</v>
      </c>
      <c r="K11558">
        <v>180</v>
      </c>
      <c r="L11558" t="str">
        <f t="shared" si="1084"/>
        <v>Medium</v>
      </c>
      <c r="M11558" t="s">
        <v>25</v>
      </c>
      <c r="N11558" t="s">
        <v>38</v>
      </c>
      <c r="O11558" s="1">
        <v>44737</v>
      </c>
      <c r="P11558" s="9" t="str">
        <f t="shared" si="1085"/>
        <v>N/A</v>
      </c>
    </row>
    <row r="11559" spans="1:17" x14ac:dyDescent="0.3">
      <c r="A11559" t="s">
        <v>11806</v>
      </c>
      <c r="B11559" t="s">
        <v>27</v>
      </c>
      <c r="C11559" t="s">
        <v>32</v>
      </c>
      <c r="D11559" t="str">
        <f t="shared" si="1080"/>
        <v>Item_22_FOOD</v>
      </c>
      <c r="E11559" t="s">
        <v>160</v>
      </c>
      <c r="F11559" s="5">
        <f t="shared" si="1081"/>
        <v>36.5</v>
      </c>
      <c r="G11559">
        <v>36.5</v>
      </c>
      <c r="H11559">
        <f t="shared" si="1082"/>
        <v>10</v>
      </c>
      <c r="I11559">
        <v>10</v>
      </c>
      <c r="J11559" s="3">
        <f t="shared" si="1083"/>
        <v>365</v>
      </c>
      <c r="K11559">
        <v>365</v>
      </c>
      <c r="L11559" t="str">
        <f t="shared" si="1084"/>
        <v>High</v>
      </c>
      <c r="M11559" t="s">
        <v>25</v>
      </c>
      <c r="N11559" t="s">
        <v>38</v>
      </c>
      <c r="O11559" s="1">
        <v>45138</v>
      </c>
      <c r="P11559" s="7" t="str">
        <f t="shared" si="1085"/>
        <v>NO</v>
      </c>
      <c r="Q11559" t="b">
        <v>0</v>
      </c>
    </row>
    <row r="11560" spans="1:17" x14ac:dyDescent="0.3">
      <c r="A11560" t="s">
        <v>11807</v>
      </c>
      <c r="B11560" t="s">
        <v>84</v>
      </c>
      <c r="C11560" t="s">
        <v>130</v>
      </c>
      <c r="D11560" t="str">
        <f t="shared" si="1080"/>
        <v>Item_25_COMP</v>
      </c>
      <c r="E11560" t="s">
        <v>225</v>
      </c>
      <c r="F11560" s="5">
        <f t="shared" si="1081"/>
        <v>41</v>
      </c>
      <c r="G11560">
        <v>41</v>
      </c>
      <c r="H11560">
        <f t="shared" si="1082"/>
        <v>7</v>
      </c>
      <c r="I11560">
        <v>7</v>
      </c>
      <c r="J11560" s="3">
        <f t="shared" si="1083"/>
        <v>287</v>
      </c>
      <c r="K11560">
        <v>287</v>
      </c>
      <c r="L11560" t="str">
        <f t="shared" si="1084"/>
        <v>Medium</v>
      </c>
      <c r="M11560" t="s">
        <v>48</v>
      </c>
      <c r="N11560" t="s">
        <v>16</v>
      </c>
      <c r="O11560" s="1">
        <v>44573</v>
      </c>
      <c r="P11560" s="7" t="str">
        <f t="shared" si="1085"/>
        <v>YES</v>
      </c>
      <c r="Q11560" t="b">
        <v>1</v>
      </c>
    </row>
    <row r="11561" spans="1:17" x14ac:dyDescent="0.3">
      <c r="A11561" t="s">
        <v>11808</v>
      </c>
      <c r="B11561" t="s">
        <v>84</v>
      </c>
      <c r="C11561" t="s">
        <v>66</v>
      </c>
      <c r="D11561" t="str">
        <f t="shared" si="1080"/>
        <v>Item_12_ELEC</v>
      </c>
      <c r="E11561" t="s">
        <v>367</v>
      </c>
      <c r="F11561" s="5">
        <f t="shared" si="1081"/>
        <v>21.5</v>
      </c>
      <c r="G11561">
        <v>21.5</v>
      </c>
      <c r="H11561">
        <f t="shared" si="1082"/>
        <v>7</v>
      </c>
      <c r="I11561">
        <v>7</v>
      </c>
      <c r="J11561" s="3">
        <f t="shared" si="1083"/>
        <v>150.5</v>
      </c>
      <c r="K11561">
        <v>150.5</v>
      </c>
      <c r="L11561" t="str">
        <f t="shared" si="1084"/>
        <v>Medium</v>
      </c>
      <c r="M11561" t="s">
        <v>15</v>
      </c>
      <c r="N11561" t="s">
        <v>38</v>
      </c>
      <c r="O11561" s="1">
        <v>45231</v>
      </c>
      <c r="P11561" s="7" t="str">
        <f t="shared" si="1085"/>
        <v>NO</v>
      </c>
      <c r="Q11561" t="b">
        <v>0</v>
      </c>
    </row>
    <row r="11562" spans="1:17" x14ac:dyDescent="0.3">
      <c r="A11562" t="s">
        <v>11809</v>
      </c>
      <c r="B11562" t="s">
        <v>55</v>
      </c>
      <c r="C11562" t="s">
        <v>28</v>
      </c>
      <c r="D11562" t="str">
        <f t="shared" si="1080"/>
        <v>Item_22_BEVE</v>
      </c>
      <c r="E11562" t="s">
        <v>117</v>
      </c>
      <c r="F11562" s="5">
        <f t="shared" si="1081"/>
        <v>36.5</v>
      </c>
      <c r="G11562">
        <v>36.5</v>
      </c>
      <c r="H11562">
        <f t="shared" si="1082"/>
        <v>1</v>
      </c>
      <c r="I11562">
        <v>1</v>
      </c>
      <c r="J11562" s="3">
        <f t="shared" si="1083"/>
        <v>36.5</v>
      </c>
      <c r="K11562">
        <v>36.5</v>
      </c>
      <c r="L11562" t="str">
        <f t="shared" si="1084"/>
        <v>Low</v>
      </c>
      <c r="M11562" t="s">
        <v>25</v>
      </c>
      <c r="N11562" t="s">
        <v>16</v>
      </c>
      <c r="O11562" s="1">
        <v>45135</v>
      </c>
      <c r="P11562" s="7" t="str">
        <f t="shared" si="1085"/>
        <v>YES</v>
      </c>
      <c r="Q11562" t="b">
        <v>1</v>
      </c>
    </row>
    <row r="11563" spans="1:17" x14ac:dyDescent="0.3">
      <c r="A11563" t="s">
        <v>11810</v>
      </c>
      <c r="B11563" t="s">
        <v>43</v>
      </c>
      <c r="C11563" t="s">
        <v>23</v>
      </c>
      <c r="D11563" t="str">
        <f t="shared" si="1080"/>
        <v>Item_5_BUTC</v>
      </c>
      <c r="E11563" t="s">
        <v>551</v>
      </c>
      <c r="F11563" s="5">
        <f t="shared" si="1081"/>
        <v>11</v>
      </c>
      <c r="G11563">
        <v>11</v>
      </c>
      <c r="H11563">
        <f t="shared" si="1082"/>
        <v>6</v>
      </c>
      <c r="I11563">
        <v>6</v>
      </c>
      <c r="J11563" s="3">
        <f t="shared" si="1083"/>
        <v>66</v>
      </c>
      <c r="K11563">
        <v>66</v>
      </c>
      <c r="L11563" t="str">
        <f t="shared" si="1084"/>
        <v>Low</v>
      </c>
      <c r="M11563" t="s">
        <v>25</v>
      </c>
      <c r="N11563" t="s">
        <v>16</v>
      </c>
      <c r="O11563" s="1">
        <v>44567</v>
      </c>
      <c r="P11563" s="7" t="str">
        <f t="shared" si="1085"/>
        <v>YES</v>
      </c>
      <c r="Q11563" t="b">
        <v>1</v>
      </c>
    </row>
    <row r="11564" spans="1:17" x14ac:dyDescent="0.3">
      <c r="A11564" t="s">
        <v>11811</v>
      </c>
      <c r="B11564" t="s">
        <v>168</v>
      </c>
      <c r="C11564" t="s">
        <v>66</v>
      </c>
      <c r="D11564" t="str">
        <f t="shared" si="1080"/>
        <v>Item_4_ELEC</v>
      </c>
      <c r="E11564" t="s">
        <v>75</v>
      </c>
      <c r="F11564" s="5">
        <f t="shared" si="1081"/>
        <v>9.5</v>
      </c>
      <c r="G11564">
        <v>9.5</v>
      </c>
      <c r="H11564">
        <f t="shared" si="1082"/>
        <v>2</v>
      </c>
      <c r="I11564">
        <v>2</v>
      </c>
      <c r="J11564" s="3">
        <f t="shared" si="1083"/>
        <v>19</v>
      </c>
      <c r="K11564">
        <v>19</v>
      </c>
      <c r="L11564" t="str">
        <f t="shared" si="1084"/>
        <v>Low</v>
      </c>
      <c r="M11564" t="s">
        <v>25</v>
      </c>
      <c r="N11564" t="s">
        <v>16</v>
      </c>
      <c r="O11564" s="1">
        <v>45170</v>
      </c>
      <c r="P11564" s="7" t="str">
        <f t="shared" si="1085"/>
        <v>YES</v>
      </c>
      <c r="Q11564" t="b">
        <v>1</v>
      </c>
    </row>
    <row r="11565" spans="1:17" x14ac:dyDescent="0.3">
      <c r="A11565" t="s">
        <v>11812</v>
      </c>
      <c r="B11565" t="s">
        <v>116</v>
      </c>
      <c r="C11565" t="s">
        <v>13</v>
      </c>
      <c r="D11565" t="str">
        <f t="shared" si="1080"/>
        <v>Item_13_PATI</v>
      </c>
      <c r="E11565" t="s">
        <v>372</v>
      </c>
      <c r="F11565" s="5">
        <f t="shared" si="1081"/>
        <v>23</v>
      </c>
      <c r="G11565">
        <v>23</v>
      </c>
      <c r="H11565">
        <f t="shared" si="1082"/>
        <v>4</v>
      </c>
      <c r="I11565">
        <v>4</v>
      </c>
      <c r="J11565" s="3">
        <f t="shared" si="1083"/>
        <v>92</v>
      </c>
      <c r="K11565">
        <v>92</v>
      </c>
      <c r="L11565" t="str">
        <f t="shared" si="1084"/>
        <v>Low</v>
      </c>
      <c r="M11565" t="s">
        <v>48</v>
      </c>
      <c r="N11565" t="s">
        <v>16</v>
      </c>
      <c r="O11565" s="1">
        <v>45320</v>
      </c>
      <c r="P11565" s="7" t="str">
        <f t="shared" si="1085"/>
        <v>YES</v>
      </c>
      <c r="Q11565" t="b">
        <v>1</v>
      </c>
    </row>
    <row r="11566" spans="1:17" x14ac:dyDescent="0.3">
      <c r="A11566" t="s">
        <v>11813</v>
      </c>
      <c r="B11566" t="s">
        <v>27</v>
      </c>
      <c r="C11566" t="s">
        <v>130</v>
      </c>
      <c r="D11566" t="str">
        <f t="shared" si="1080"/>
        <v>Item_6_COMP</v>
      </c>
      <c r="E11566" t="s">
        <v>293</v>
      </c>
      <c r="F11566" s="5">
        <f t="shared" si="1081"/>
        <v>12.5</v>
      </c>
      <c r="G11566">
        <v>12.5</v>
      </c>
      <c r="H11566">
        <f t="shared" si="1082"/>
        <v>8</v>
      </c>
      <c r="I11566">
        <v>8</v>
      </c>
      <c r="J11566" s="3">
        <f t="shared" si="1083"/>
        <v>100</v>
      </c>
      <c r="K11566">
        <v>100</v>
      </c>
      <c r="L11566" t="str">
        <f t="shared" si="1084"/>
        <v>Low</v>
      </c>
      <c r="M11566" t="s">
        <v>48</v>
      </c>
      <c r="N11566" t="s">
        <v>38</v>
      </c>
      <c r="O11566" s="1">
        <v>45650</v>
      </c>
      <c r="P11566" s="7" t="str">
        <f t="shared" si="1085"/>
        <v>NO</v>
      </c>
      <c r="Q11566" t="b">
        <v>0</v>
      </c>
    </row>
    <row r="11567" spans="1:17" x14ac:dyDescent="0.3">
      <c r="A11567" t="s">
        <v>11814</v>
      </c>
      <c r="B11567" t="s">
        <v>36</v>
      </c>
      <c r="C11567" t="s">
        <v>28</v>
      </c>
      <c r="D11567" t="str">
        <f t="shared" si="1080"/>
        <v>Item_6_BEVE</v>
      </c>
      <c r="E11567" t="s">
        <v>268</v>
      </c>
      <c r="F11567" s="5">
        <f t="shared" si="1081"/>
        <v>12.5</v>
      </c>
      <c r="G11567">
        <v>12.5</v>
      </c>
      <c r="H11567">
        <f t="shared" si="1082"/>
        <v>9</v>
      </c>
      <c r="I11567">
        <v>9</v>
      </c>
      <c r="J11567" s="3">
        <f t="shared" si="1083"/>
        <v>112.5</v>
      </c>
      <c r="K11567">
        <v>112.5</v>
      </c>
      <c r="L11567" t="str">
        <f t="shared" si="1084"/>
        <v>Low</v>
      </c>
      <c r="M11567" t="s">
        <v>48</v>
      </c>
      <c r="N11567" t="s">
        <v>16</v>
      </c>
      <c r="O11567" s="1">
        <v>44607</v>
      </c>
      <c r="P11567" s="9" t="str">
        <f t="shared" si="1085"/>
        <v>N/A</v>
      </c>
    </row>
    <row r="11568" spans="1:17" x14ac:dyDescent="0.3">
      <c r="A11568" t="s">
        <v>11815</v>
      </c>
      <c r="B11568" t="s">
        <v>123</v>
      </c>
      <c r="C11568" t="s">
        <v>66</v>
      </c>
      <c r="D11568" t="str">
        <f t="shared" si="1080"/>
        <v>Item_2_ELEC</v>
      </c>
      <c r="E11568" t="s">
        <v>761</v>
      </c>
      <c r="F11568" s="5">
        <f t="shared" si="1081"/>
        <v>6.5</v>
      </c>
      <c r="G11568">
        <v>6.5</v>
      </c>
      <c r="H11568">
        <f t="shared" si="1082"/>
        <v>1</v>
      </c>
      <c r="I11568">
        <v>1</v>
      </c>
      <c r="J11568" s="3">
        <f t="shared" si="1083"/>
        <v>6.5</v>
      </c>
      <c r="K11568">
        <v>6.5</v>
      </c>
      <c r="L11568" t="str">
        <f t="shared" si="1084"/>
        <v>Low</v>
      </c>
      <c r="M11568" t="s">
        <v>48</v>
      </c>
      <c r="N11568" t="s">
        <v>16</v>
      </c>
      <c r="O11568" s="1">
        <v>45521</v>
      </c>
      <c r="P11568" s="9" t="str">
        <f t="shared" si="1085"/>
        <v>N/A</v>
      </c>
    </row>
    <row r="11569" spans="1:17" x14ac:dyDescent="0.3">
      <c r="A11569" t="s">
        <v>11816</v>
      </c>
      <c r="B11569" t="s">
        <v>12</v>
      </c>
      <c r="C11569" t="s">
        <v>32</v>
      </c>
      <c r="D11569" t="str">
        <f t="shared" si="1080"/>
        <v>Item_7_FOOD</v>
      </c>
      <c r="E11569" t="s">
        <v>195</v>
      </c>
      <c r="F11569" s="5">
        <f t="shared" si="1081"/>
        <v>14</v>
      </c>
      <c r="G11569">
        <v>14</v>
      </c>
      <c r="H11569">
        <f t="shared" si="1082"/>
        <v>5</v>
      </c>
      <c r="I11569">
        <v>5</v>
      </c>
      <c r="J11569" s="3">
        <f t="shared" si="1083"/>
        <v>70</v>
      </c>
      <c r="K11569">
        <v>70</v>
      </c>
      <c r="L11569" t="str">
        <f t="shared" si="1084"/>
        <v>Low</v>
      </c>
      <c r="M11569" t="s">
        <v>25</v>
      </c>
      <c r="N11569" t="s">
        <v>38</v>
      </c>
      <c r="O11569" s="1">
        <v>44598</v>
      </c>
      <c r="P11569" s="7" t="str">
        <f t="shared" si="1085"/>
        <v>NO</v>
      </c>
      <c r="Q11569" t="b">
        <v>0</v>
      </c>
    </row>
    <row r="11570" spans="1:17" x14ac:dyDescent="0.3">
      <c r="A11570" t="s">
        <v>11817</v>
      </c>
      <c r="B11570" t="s">
        <v>65</v>
      </c>
      <c r="C11570" t="s">
        <v>19</v>
      </c>
      <c r="D11570" s="2" t="str">
        <f t="shared" si="1080"/>
        <v>Unknown_Item</v>
      </c>
      <c r="F11570" s="6">
        <f t="shared" si="1081"/>
        <v>23.365911749958215</v>
      </c>
      <c r="H11570">
        <f t="shared" si="1082"/>
        <v>5</v>
      </c>
      <c r="I11570">
        <v>5</v>
      </c>
      <c r="J11570" s="3">
        <f t="shared" si="1083"/>
        <v>137.5</v>
      </c>
      <c r="K11570">
        <v>137.5</v>
      </c>
      <c r="L11570" t="str">
        <f t="shared" si="1084"/>
        <v>Low</v>
      </c>
      <c r="M11570" t="s">
        <v>25</v>
      </c>
      <c r="N11570" t="s">
        <v>38</v>
      </c>
      <c r="O11570" s="1">
        <v>45658</v>
      </c>
      <c r="P11570" s="9" t="str">
        <f t="shared" si="1085"/>
        <v>N/A</v>
      </c>
    </row>
    <row r="11571" spans="1:17" x14ac:dyDescent="0.3">
      <c r="A11571" t="s">
        <v>11818</v>
      </c>
      <c r="B11571" t="s">
        <v>27</v>
      </c>
      <c r="C11571" t="s">
        <v>66</v>
      </c>
      <c r="D11571" s="2" t="str">
        <f t="shared" si="1080"/>
        <v>Unknown_Item</v>
      </c>
      <c r="F11571" s="5">
        <f t="shared" si="1081"/>
        <v>33.5</v>
      </c>
      <c r="G11571">
        <v>33.5</v>
      </c>
      <c r="H11571" s="2">
        <f t="shared" si="1082"/>
        <v>6</v>
      </c>
      <c r="J11571" s="4">
        <f t="shared" si="1083"/>
        <v>108.5</v>
      </c>
      <c r="L11571" t="str">
        <f t="shared" si="1084"/>
        <v>Low</v>
      </c>
      <c r="M11571" t="s">
        <v>15</v>
      </c>
      <c r="N11571" t="s">
        <v>38</v>
      </c>
      <c r="O11571" s="1">
        <v>45028</v>
      </c>
      <c r="P11571" s="9" t="str">
        <f t="shared" si="1085"/>
        <v>N/A</v>
      </c>
    </row>
    <row r="11572" spans="1:17" x14ac:dyDescent="0.3">
      <c r="A11572" t="s">
        <v>11819</v>
      </c>
      <c r="B11572" t="s">
        <v>55</v>
      </c>
      <c r="C11572" t="s">
        <v>23</v>
      </c>
      <c r="D11572" t="str">
        <f t="shared" si="1080"/>
        <v>Item_8_BUTC</v>
      </c>
      <c r="E11572" t="s">
        <v>227</v>
      </c>
      <c r="F11572" s="5">
        <f t="shared" si="1081"/>
        <v>15.5</v>
      </c>
      <c r="G11572">
        <v>15.5</v>
      </c>
      <c r="H11572">
        <f t="shared" si="1082"/>
        <v>1</v>
      </c>
      <c r="I11572">
        <v>1</v>
      </c>
      <c r="J11572" s="3">
        <f t="shared" si="1083"/>
        <v>15.5</v>
      </c>
      <c r="K11572">
        <v>15.5</v>
      </c>
      <c r="L11572" t="str">
        <f t="shared" si="1084"/>
        <v>Low</v>
      </c>
      <c r="M11572" t="s">
        <v>15</v>
      </c>
      <c r="N11572" t="s">
        <v>16</v>
      </c>
      <c r="O11572" s="1">
        <v>45516</v>
      </c>
      <c r="P11572" s="9" t="str">
        <f t="shared" si="1085"/>
        <v>N/A</v>
      </c>
    </row>
    <row r="11573" spans="1:17" x14ac:dyDescent="0.3">
      <c r="A11573" t="s">
        <v>11820</v>
      </c>
      <c r="B11573" t="s">
        <v>84</v>
      </c>
      <c r="C11573" t="s">
        <v>28</v>
      </c>
      <c r="D11573" t="str">
        <f t="shared" si="1080"/>
        <v>Item_12_BEVE</v>
      </c>
      <c r="E11573" t="s">
        <v>401</v>
      </c>
      <c r="F11573" s="5">
        <f t="shared" si="1081"/>
        <v>21.5</v>
      </c>
      <c r="G11573">
        <v>21.5</v>
      </c>
      <c r="H11573">
        <f t="shared" si="1082"/>
        <v>10</v>
      </c>
      <c r="I11573">
        <v>10</v>
      </c>
      <c r="J11573" s="3">
        <f t="shared" si="1083"/>
        <v>215</v>
      </c>
      <c r="K11573">
        <v>215</v>
      </c>
      <c r="L11573" t="str">
        <f t="shared" si="1084"/>
        <v>Medium</v>
      </c>
      <c r="M11573" t="s">
        <v>25</v>
      </c>
      <c r="N11573" t="s">
        <v>38</v>
      </c>
      <c r="O11573" s="1">
        <v>45045</v>
      </c>
      <c r="P11573" s="7" t="str">
        <f t="shared" si="1085"/>
        <v>NO</v>
      </c>
      <c r="Q11573" t="b">
        <v>0</v>
      </c>
    </row>
    <row r="11574" spans="1:17" x14ac:dyDescent="0.3">
      <c r="A11574" t="s">
        <v>11821</v>
      </c>
      <c r="B11574" t="s">
        <v>55</v>
      </c>
      <c r="C11574" t="s">
        <v>19</v>
      </c>
      <c r="D11574" t="str">
        <f t="shared" si="1080"/>
        <v>Item_3_MILK</v>
      </c>
      <c r="E11574" t="s">
        <v>284</v>
      </c>
      <c r="F11574" s="5">
        <f t="shared" si="1081"/>
        <v>8</v>
      </c>
      <c r="G11574">
        <v>8</v>
      </c>
      <c r="H11574">
        <f t="shared" si="1082"/>
        <v>9</v>
      </c>
      <c r="I11574">
        <v>9</v>
      </c>
      <c r="J11574" s="3">
        <f t="shared" si="1083"/>
        <v>72</v>
      </c>
      <c r="K11574">
        <v>72</v>
      </c>
      <c r="L11574" t="str">
        <f t="shared" si="1084"/>
        <v>Low</v>
      </c>
      <c r="M11574" t="s">
        <v>25</v>
      </c>
      <c r="N11574" t="s">
        <v>16</v>
      </c>
      <c r="O11574" s="1">
        <v>44851</v>
      </c>
      <c r="P11574" s="7" t="str">
        <f t="shared" si="1085"/>
        <v>NO</v>
      </c>
      <c r="Q11574" t="b">
        <v>0</v>
      </c>
    </row>
    <row r="11575" spans="1:17" x14ac:dyDescent="0.3">
      <c r="A11575" t="s">
        <v>11822</v>
      </c>
      <c r="B11575" t="s">
        <v>63</v>
      </c>
      <c r="C11575" t="s">
        <v>23</v>
      </c>
      <c r="D11575" t="str">
        <f t="shared" si="1080"/>
        <v>Item_17_BUTC</v>
      </c>
      <c r="E11575" t="s">
        <v>470</v>
      </c>
      <c r="F11575" s="5">
        <f t="shared" si="1081"/>
        <v>29</v>
      </c>
      <c r="G11575">
        <v>29</v>
      </c>
      <c r="H11575">
        <f t="shared" si="1082"/>
        <v>10</v>
      </c>
      <c r="I11575">
        <v>10</v>
      </c>
      <c r="J11575" s="3">
        <f t="shared" si="1083"/>
        <v>290</v>
      </c>
      <c r="K11575">
        <v>290</v>
      </c>
      <c r="L11575" t="str">
        <f t="shared" si="1084"/>
        <v>Medium</v>
      </c>
      <c r="M11575" t="s">
        <v>15</v>
      </c>
      <c r="N11575" t="s">
        <v>16</v>
      </c>
      <c r="O11575" s="1">
        <v>45371</v>
      </c>
      <c r="P11575" s="7" t="str">
        <f t="shared" si="1085"/>
        <v>NO</v>
      </c>
      <c r="Q11575" t="b">
        <v>0</v>
      </c>
    </row>
    <row r="11576" spans="1:17" x14ac:dyDescent="0.3">
      <c r="A11576" t="s">
        <v>11823</v>
      </c>
      <c r="B11576" t="s">
        <v>36</v>
      </c>
      <c r="C11576" t="s">
        <v>66</v>
      </c>
      <c r="D11576" t="str">
        <f t="shared" si="1080"/>
        <v>Item_4_ELEC</v>
      </c>
      <c r="E11576" t="s">
        <v>75</v>
      </c>
      <c r="F11576" s="5">
        <f t="shared" si="1081"/>
        <v>9.5</v>
      </c>
      <c r="G11576">
        <v>9.5</v>
      </c>
      <c r="H11576">
        <f t="shared" si="1082"/>
        <v>7</v>
      </c>
      <c r="I11576">
        <v>7</v>
      </c>
      <c r="J11576" s="3">
        <f t="shared" si="1083"/>
        <v>66.5</v>
      </c>
      <c r="K11576">
        <v>66.5</v>
      </c>
      <c r="L11576" t="str">
        <f t="shared" si="1084"/>
        <v>Low</v>
      </c>
      <c r="M11576" t="s">
        <v>15</v>
      </c>
      <c r="N11576" t="s">
        <v>38</v>
      </c>
      <c r="O11576" s="1">
        <v>44894</v>
      </c>
      <c r="P11576" s="7" t="str">
        <f t="shared" si="1085"/>
        <v>YES</v>
      </c>
      <c r="Q11576" t="b">
        <v>1</v>
      </c>
    </row>
    <row r="11577" spans="1:17" x14ac:dyDescent="0.3">
      <c r="A11577" t="s">
        <v>11824</v>
      </c>
      <c r="B11577" t="s">
        <v>113</v>
      </c>
      <c r="C11577" t="s">
        <v>66</v>
      </c>
      <c r="D11577" t="str">
        <f t="shared" si="1080"/>
        <v>Item_8_ELEC</v>
      </c>
      <c r="E11577" t="s">
        <v>246</v>
      </c>
      <c r="F11577" s="5">
        <f t="shared" si="1081"/>
        <v>15.5</v>
      </c>
      <c r="G11577">
        <v>15.5</v>
      </c>
      <c r="H11577">
        <f t="shared" si="1082"/>
        <v>8</v>
      </c>
      <c r="I11577">
        <v>8</v>
      </c>
      <c r="J11577" s="3">
        <f t="shared" si="1083"/>
        <v>124</v>
      </c>
      <c r="K11577">
        <v>124</v>
      </c>
      <c r="L11577" t="str">
        <f t="shared" si="1084"/>
        <v>Low</v>
      </c>
      <c r="M11577" t="s">
        <v>48</v>
      </c>
      <c r="N11577" t="s">
        <v>38</v>
      </c>
      <c r="O11577" s="1">
        <v>45294</v>
      </c>
      <c r="P11577" s="7" t="str">
        <f t="shared" si="1085"/>
        <v>NO</v>
      </c>
      <c r="Q11577" t="b">
        <v>0</v>
      </c>
    </row>
    <row r="11578" spans="1:17" x14ac:dyDescent="0.3">
      <c r="A11578" t="s">
        <v>11825</v>
      </c>
      <c r="B11578" t="s">
        <v>98</v>
      </c>
      <c r="C11578" t="s">
        <v>41</v>
      </c>
      <c r="D11578" t="str">
        <f t="shared" si="1080"/>
        <v>Item_25_FURN</v>
      </c>
      <c r="E11578" t="s">
        <v>87</v>
      </c>
      <c r="F11578" s="5">
        <f t="shared" si="1081"/>
        <v>41</v>
      </c>
      <c r="G11578">
        <v>41</v>
      </c>
      <c r="H11578">
        <f t="shared" si="1082"/>
        <v>3</v>
      </c>
      <c r="I11578">
        <v>3</v>
      </c>
      <c r="J11578" s="3">
        <f t="shared" si="1083"/>
        <v>123</v>
      </c>
      <c r="K11578">
        <v>123</v>
      </c>
      <c r="L11578" t="str">
        <f t="shared" si="1084"/>
        <v>Low</v>
      </c>
      <c r="M11578" t="s">
        <v>25</v>
      </c>
      <c r="N11578" t="s">
        <v>16</v>
      </c>
      <c r="O11578" s="1">
        <v>44925</v>
      </c>
      <c r="P11578" s="7" t="str">
        <f t="shared" si="1085"/>
        <v>YES</v>
      </c>
      <c r="Q11578" t="b">
        <v>1</v>
      </c>
    </row>
    <row r="11579" spans="1:17" x14ac:dyDescent="0.3">
      <c r="A11579" t="s">
        <v>11826</v>
      </c>
      <c r="B11579" t="s">
        <v>168</v>
      </c>
      <c r="C11579" t="s">
        <v>130</v>
      </c>
      <c r="D11579" t="str">
        <f t="shared" si="1080"/>
        <v>Item_16_COMP</v>
      </c>
      <c r="E11579" t="s">
        <v>131</v>
      </c>
      <c r="F11579" s="5">
        <f t="shared" si="1081"/>
        <v>27.5</v>
      </c>
      <c r="G11579">
        <v>27.5</v>
      </c>
      <c r="H11579">
        <f t="shared" si="1082"/>
        <v>7</v>
      </c>
      <c r="I11579">
        <v>7</v>
      </c>
      <c r="J11579" s="3">
        <f t="shared" si="1083"/>
        <v>192.5</v>
      </c>
      <c r="K11579">
        <v>192.5</v>
      </c>
      <c r="L11579" t="str">
        <f t="shared" si="1084"/>
        <v>Medium</v>
      </c>
      <c r="M11579" t="s">
        <v>25</v>
      </c>
      <c r="N11579" t="s">
        <v>38</v>
      </c>
      <c r="O11579" s="1">
        <v>44966</v>
      </c>
      <c r="P11579" s="9" t="str">
        <f t="shared" si="1085"/>
        <v>N/A</v>
      </c>
    </row>
    <row r="11580" spans="1:17" x14ac:dyDescent="0.3">
      <c r="A11580" t="s">
        <v>11827</v>
      </c>
      <c r="B11580" t="s">
        <v>65</v>
      </c>
      <c r="C11580" t="s">
        <v>23</v>
      </c>
      <c r="D11580" t="str">
        <f t="shared" si="1080"/>
        <v>Item_3_BUTC</v>
      </c>
      <c r="E11580" t="s">
        <v>50</v>
      </c>
      <c r="F11580" s="5">
        <f t="shared" si="1081"/>
        <v>8</v>
      </c>
      <c r="G11580">
        <v>8</v>
      </c>
      <c r="H11580">
        <f t="shared" si="1082"/>
        <v>6</v>
      </c>
      <c r="I11580">
        <v>6</v>
      </c>
      <c r="J11580" s="3">
        <f t="shared" si="1083"/>
        <v>48</v>
      </c>
      <c r="K11580">
        <v>48</v>
      </c>
      <c r="L11580" t="str">
        <f t="shared" si="1084"/>
        <v>Low</v>
      </c>
      <c r="M11580" t="s">
        <v>48</v>
      </c>
      <c r="N11580" t="s">
        <v>38</v>
      </c>
      <c r="O11580" s="1">
        <v>44718</v>
      </c>
      <c r="P11580" s="9" t="str">
        <f t="shared" si="1085"/>
        <v>N/A</v>
      </c>
    </row>
    <row r="11581" spans="1:17" x14ac:dyDescent="0.3">
      <c r="A11581" t="s">
        <v>11828</v>
      </c>
      <c r="B11581" t="s">
        <v>108</v>
      </c>
      <c r="C11581" t="s">
        <v>28</v>
      </c>
      <c r="D11581" t="str">
        <f t="shared" si="1080"/>
        <v>Item_25_BEVE</v>
      </c>
      <c r="E11581" t="s">
        <v>104</v>
      </c>
      <c r="F11581" s="5">
        <f t="shared" si="1081"/>
        <v>41</v>
      </c>
      <c r="G11581">
        <v>41</v>
      </c>
      <c r="H11581">
        <f t="shared" si="1082"/>
        <v>6</v>
      </c>
      <c r="I11581">
        <v>6</v>
      </c>
      <c r="J11581" s="3">
        <f t="shared" si="1083"/>
        <v>246</v>
      </c>
      <c r="K11581">
        <v>246</v>
      </c>
      <c r="L11581" t="str">
        <f t="shared" si="1084"/>
        <v>Medium</v>
      </c>
      <c r="M11581" t="s">
        <v>25</v>
      </c>
      <c r="N11581" t="s">
        <v>16</v>
      </c>
      <c r="O11581" s="1">
        <v>45560</v>
      </c>
      <c r="P11581" s="9" t="str">
        <f t="shared" si="1085"/>
        <v>N/A</v>
      </c>
    </row>
    <row r="11582" spans="1:17" x14ac:dyDescent="0.3">
      <c r="A11582" t="s">
        <v>11829</v>
      </c>
      <c r="B11582" t="s">
        <v>98</v>
      </c>
      <c r="C11582" t="s">
        <v>66</v>
      </c>
      <c r="D11582" t="str">
        <f t="shared" si="1080"/>
        <v>Item_11_ELEC</v>
      </c>
      <c r="E11582" t="s">
        <v>486</v>
      </c>
      <c r="F11582" s="5">
        <f t="shared" si="1081"/>
        <v>20</v>
      </c>
      <c r="G11582">
        <v>20</v>
      </c>
      <c r="H11582">
        <f t="shared" si="1082"/>
        <v>10</v>
      </c>
      <c r="I11582">
        <v>10</v>
      </c>
      <c r="J11582" s="3">
        <f t="shared" si="1083"/>
        <v>200</v>
      </c>
      <c r="K11582">
        <v>200</v>
      </c>
      <c r="L11582" t="str">
        <f t="shared" si="1084"/>
        <v>Medium</v>
      </c>
      <c r="M11582" t="s">
        <v>25</v>
      </c>
      <c r="N11582" t="s">
        <v>16</v>
      </c>
      <c r="O11582" s="1">
        <v>44684</v>
      </c>
      <c r="P11582" s="9" t="str">
        <f t="shared" si="1085"/>
        <v>N/A</v>
      </c>
    </row>
    <row r="11583" spans="1:17" x14ac:dyDescent="0.3">
      <c r="A11583" t="s">
        <v>11830</v>
      </c>
      <c r="B11583" t="s">
        <v>80</v>
      </c>
      <c r="C11583" t="s">
        <v>66</v>
      </c>
      <c r="D11583" t="str">
        <f t="shared" si="1080"/>
        <v>Item_23_ELEC</v>
      </c>
      <c r="E11583" t="s">
        <v>352</v>
      </c>
      <c r="F11583" s="5">
        <f t="shared" si="1081"/>
        <v>38</v>
      </c>
      <c r="G11583">
        <v>38</v>
      </c>
      <c r="H11583">
        <f t="shared" si="1082"/>
        <v>8</v>
      </c>
      <c r="I11583">
        <v>8</v>
      </c>
      <c r="J11583" s="3">
        <f t="shared" si="1083"/>
        <v>304</v>
      </c>
      <c r="K11583">
        <v>304</v>
      </c>
      <c r="L11583" t="str">
        <f t="shared" si="1084"/>
        <v>High</v>
      </c>
      <c r="M11583" t="s">
        <v>15</v>
      </c>
      <c r="N11583" t="s">
        <v>38</v>
      </c>
      <c r="O11583" s="1">
        <v>44606</v>
      </c>
      <c r="P11583" s="9" t="str">
        <f t="shared" si="1085"/>
        <v>N/A</v>
      </c>
    </row>
    <row r="11584" spans="1:17" x14ac:dyDescent="0.3">
      <c r="A11584" t="s">
        <v>11831</v>
      </c>
      <c r="B11584" t="s">
        <v>74</v>
      </c>
      <c r="C11584" t="s">
        <v>66</v>
      </c>
      <c r="D11584" t="str">
        <f t="shared" si="1080"/>
        <v>Item_12_ELEC</v>
      </c>
      <c r="E11584" t="s">
        <v>367</v>
      </c>
      <c r="F11584" s="5">
        <f t="shared" si="1081"/>
        <v>21.5</v>
      </c>
      <c r="G11584">
        <v>21.5</v>
      </c>
      <c r="H11584">
        <f t="shared" si="1082"/>
        <v>1</v>
      </c>
      <c r="I11584">
        <v>1</v>
      </c>
      <c r="J11584" s="3">
        <f t="shared" si="1083"/>
        <v>21.5</v>
      </c>
      <c r="K11584">
        <v>21.5</v>
      </c>
      <c r="L11584" t="str">
        <f t="shared" si="1084"/>
        <v>Low</v>
      </c>
      <c r="M11584" t="s">
        <v>15</v>
      </c>
      <c r="N11584" t="s">
        <v>16</v>
      </c>
      <c r="O11584" s="1">
        <v>45139</v>
      </c>
      <c r="P11584" s="7" t="str">
        <f t="shared" si="1085"/>
        <v>YES</v>
      </c>
      <c r="Q11584" t="b">
        <v>1</v>
      </c>
    </row>
    <row r="11585" spans="1:17" x14ac:dyDescent="0.3">
      <c r="A11585" t="s">
        <v>11832</v>
      </c>
      <c r="B11585" t="s">
        <v>116</v>
      </c>
      <c r="C11585" t="s">
        <v>13</v>
      </c>
      <c r="D11585" t="str">
        <f t="shared" si="1080"/>
        <v>Item_6_PATI</v>
      </c>
      <c r="E11585" t="s">
        <v>96</v>
      </c>
      <c r="F11585" s="5">
        <f t="shared" si="1081"/>
        <v>12.5</v>
      </c>
      <c r="G11585">
        <v>12.5</v>
      </c>
      <c r="H11585">
        <f t="shared" si="1082"/>
        <v>2</v>
      </c>
      <c r="I11585">
        <v>2</v>
      </c>
      <c r="J11585" s="3">
        <f t="shared" si="1083"/>
        <v>25</v>
      </c>
      <c r="K11585">
        <v>25</v>
      </c>
      <c r="L11585" t="str">
        <f t="shared" si="1084"/>
        <v>Low</v>
      </c>
      <c r="M11585" t="s">
        <v>48</v>
      </c>
      <c r="N11585" t="s">
        <v>16</v>
      </c>
      <c r="O11585" s="1">
        <v>45268</v>
      </c>
      <c r="P11585" s="7" t="str">
        <f t="shared" si="1085"/>
        <v>YES</v>
      </c>
      <c r="Q11585" t="b">
        <v>1</v>
      </c>
    </row>
    <row r="11586" spans="1:17" x14ac:dyDescent="0.3">
      <c r="A11586" t="s">
        <v>11833</v>
      </c>
      <c r="B11586" t="s">
        <v>84</v>
      </c>
      <c r="C11586" t="s">
        <v>66</v>
      </c>
      <c r="D11586" t="str">
        <f t="shared" ref="D11586:D11649" si="1086">IF(TRIM(E11586)="","Unknown_Item","Item_"&amp;MID(E11586,6,FIND("_",E11586,6)-6)&amp;"_"&amp;UPPER(LEFT(C11586,4)))</f>
        <v>Item_15_ELEC</v>
      </c>
      <c r="E11586" t="s">
        <v>643</v>
      </c>
      <c r="F11586" s="5">
        <f t="shared" ref="F11586:F11649" si="1087">IF(ISBLANK(G11586),AVERAGE($G$2:$G$12576),G11586)</f>
        <v>26</v>
      </c>
      <c r="G11586">
        <v>26</v>
      </c>
      <c r="H11586">
        <f t="shared" ref="H11586:H11649" si="1088">IF(ISBLANK(I11586),MEDIAN($I$2:$I$12576),I11586)</f>
        <v>5</v>
      </c>
      <c r="I11586">
        <v>5</v>
      </c>
      <c r="J11586" s="3">
        <f t="shared" ref="J11586:J11649" si="1089">IF(ISBLANK(K11586),MEDIAN($K$2:$K$12576),K11586)</f>
        <v>130</v>
      </c>
      <c r="K11586">
        <v>130</v>
      </c>
      <c r="L11586" t="str">
        <f t="shared" ref="L11586:L11649" si="1090">IF(J11586&gt;=300,"High",IF(J11586&gt;=150,"Medium","Low"))</f>
        <v>Low</v>
      </c>
      <c r="M11586" t="s">
        <v>25</v>
      </c>
      <c r="N11586" t="s">
        <v>16</v>
      </c>
      <c r="O11586" s="1">
        <v>45411</v>
      </c>
      <c r="P11586" s="9" t="str">
        <f t="shared" ref="P11586:P11649" si="1091">IF(ISBLANK(Q11586),"N/A",IF(Q11586=TRUE,"YES","NO"))</f>
        <v>N/A</v>
      </c>
    </row>
    <row r="11587" spans="1:17" x14ac:dyDescent="0.3">
      <c r="A11587" t="s">
        <v>11834</v>
      </c>
      <c r="B11587" t="s">
        <v>46</v>
      </c>
      <c r="C11587" t="s">
        <v>19</v>
      </c>
      <c r="D11587" t="str">
        <f t="shared" si="1086"/>
        <v>Item_21_MILK</v>
      </c>
      <c r="E11587" t="s">
        <v>265</v>
      </c>
      <c r="F11587" s="5">
        <f t="shared" si="1087"/>
        <v>35</v>
      </c>
      <c r="G11587">
        <v>35</v>
      </c>
      <c r="H11587">
        <f t="shared" si="1088"/>
        <v>2</v>
      </c>
      <c r="I11587">
        <v>2</v>
      </c>
      <c r="J11587" s="3">
        <f t="shared" si="1089"/>
        <v>70</v>
      </c>
      <c r="K11587">
        <v>70</v>
      </c>
      <c r="L11587" t="str">
        <f t="shared" si="1090"/>
        <v>Low</v>
      </c>
      <c r="M11587" t="s">
        <v>15</v>
      </c>
      <c r="N11587" t="s">
        <v>38</v>
      </c>
      <c r="O11587" s="1">
        <v>45618</v>
      </c>
      <c r="P11587" s="7" t="str">
        <f t="shared" si="1091"/>
        <v>NO</v>
      </c>
      <c r="Q11587" t="b">
        <v>0</v>
      </c>
    </row>
    <row r="11588" spans="1:17" x14ac:dyDescent="0.3">
      <c r="A11588" t="s">
        <v>11835</v>
      </c>
      <c r="B11588" t="s">
        <v>12</v>
      </c>
      <c r="C11588" t="s">
        <v>28</v>
      </c>
      <c r="D11588" t="str">
        <f t="shared" si="1086"/>
        <v>Item_25_BEVE</v>
      </c>
      <c r="E11588" t="s">
        <v>104</v>
      </c>
      <c r="F11588" s="5">
        <f t="shared" si="1087"/>
        <v>41</v>
      </c>
      <c r="G11588">
        <v>41</v>
      </c>
      <c r="H11588">
        <f t="shared" si="1088"/>
        <v>4</v>
      </c>
      <c r="I11588">
        <v>4</v>
      </c>
      <c r="J11588" s="3">
        <f t="shared" si="1089"/>
        <v>164</v>
      </c>
      <c r="K11588">
        <v>164</v>
      </c>
      <c r="L11588" t="str">
        <f t="shared" si="1090"/>
        <v>Medium</v>
      </c>
      <c r="M11588" t="s">
        <v>15</v>
      </c>
      <c r="N11588" t="s">
        <v>38</v>
      </c>
      <c r="O11588" s="1">
        <v>45302</v>
      </c>
      <c r="P11588" s="7" t="str">
        <f t="shared" si="1091"/>
        <v>YES</v>
      </c>
      <c r="Q11588" t="b">
        <v>1</v>
      </c>
    </row>
    <row r="11589" spans="1:17" x14ac:dyDescent="0.3">
      <c r="A11589" t="s">
        <v>11836</v>
      </c>
      <c r="B11589" t="s">
        <v>18</v>
      </c>
      <c r="C11589" t="s">
        <v>13</v>
      </c>
      <c r="D11589" t="str">
        <f t="shared" si="1086"/>
        <v>Item_20_PATI</v>
      </c>
      <c r="E11589" t="s">
        <v>503</v>
      </c>
      <c r="F11589" s="5">
        <f t="shared" si="1087"/>
        <v>33.5</v>
      </c>
      <c r="G11589">
        <v>33.5</v>
      </c>
      <c r="H11589">
        <f t="shared" si="1088"/>
        <v>5</v>
      </c>
      <c r="I11589">
        <v>5</v>
      </c>
      <c r="J11589" s="3">
        <f t="shared" si="1089"/>
        <v>167.5</v>
      </c>
      <c r="K11589">
        <v>167.5</v>
      </c>
      <c r="L11589" t="str">
        <f t="shared" si="1090"/>
        <v>Medium</v>
      </c>
      <c r="M11589" t="s">
        <v>25</v>
      </c>
      <c r="N11589" t="s">
        <v>38</v>
      </c>
      <c r="O11589" s="1">
        <v>44580</v>
      </c>
      <c r="P11589" s="9" t="str">
        <f t="shared" si="1091"/>
        <v>N/A</v>
      </c>
    </row>
    <row r="11590" spans="1:17" x14ac:dyDescent="0.3">
      <c r="A11590" t="s">
        <v>11837</v>
      </c>
      <c r="B11590" t="s">
        <v>84</v>
      </c>
      <c r="C11590" t="s">
        <v>28</v>
      </c>
      <c r="D11590" t="str">
        <f t="shared" si="1086"/>
        <v>Item_12_BEVE</v>
      </c>
      <c r="E11590" t="s">
        <v>401</v>
      </c>
      <c r="F11590" s="5">
        <f t="shared" si="1087"/>
        <v>21.5</v>
      </c>
      <c r="G11590">
        <v>21.5</v>
      </c>
      <c r="H11590">
        <f t="shared" si="1088"/>
        <v>1</v>
      </c>
      <c r="I11590">
        <v>1</v>
      </c>
      <c r="J11590" s="3">
        <f t="shared" si="1089"/>
        <v>21.5</v>
      </c>
      <c r="K11590">
        <v>21.5</v>
      </c>
      <c r="L11590" t="str">
        <f t="shared" si="1090"/>
        <v>Low</v>
      </c>
      <c r="M11590" t="s">
        <v>25</v>
      </c>
      <c r="N11590" t="s">
        <v>16</v>
      </c>
      <c r="O11590" s="1">
        <v>45391</v>
      </c>
      <c r="P11590" s="7" t="str">
        <f t="shared" si="1091"/>
        <v>YES</v>
      </c>
      <c r="Q11590" t="b">
        <v>1</v>
      </c>
    </row>
    <row r="11591" spans="1:17" x14ac:dyDescent="0.3">
      <c r="A11591" t="s">
        <v>11838</v>
      </c>
      <c r="B11591" t="s">
        <v>43</v>
      </c>
      <c r="C11591" t="s">
        <v>66</v>
      </c>
      <c r="D11591" t="str">
        <f t="shared" si="1086"/>
        <v>Item_17_ELEC</v>
      </c>
      <c r="E11591" t="s">
        <v>377</v>
      </c>
      <c r="F11591" s="5">
        <f t="shared" si="1087"/>
        <v>29</v>
      </c>
      <c r="G11591">
        <v>29</v>
      </c>
      <c r="H11591">
        <f t="shared" si="1088"/>
        <v>6</v>
      </c>
      <c r="I11591">
        <v>6</v>
      </c>
      <c r="J11591" s="3">
        <f t="shared" si="1089"/>
        <v>174</v>
      </c>
      <c r="K11591">
        <v>174</v>
      </c>
      <c r="L11591" t="str">
        <f t="shared" si="1090"/>
        <v>Medium</v>
      </c>
      <c r="M11591" t="s">
        <v>48</v>
      </c>
      <c r="N11591" t="s">
        <v>16</v>
      </c>
      <c r="O11591" s="1">
        <v>45419</v>
      </c>
      <c r="P11591" s="7" t="str">
        <f t="shared" si="1091"/>
        <v>YES</v>
      </c>
      <c r="Q11591" t="b">
        <v>1</v>
      </c>
    </row>
    <row r="11592" spans="1:17" x14ac:dyDescent="0.3">
      <c r="A11592" t="s">
        <v>11839</v>
      </c>
      <c r="B11592" t="s">
        <v>65</v>
      </c>
      <c r="C11592" t="s">
        <v>130</v>
      </c>
      <c r="D11592" t="str">
        <f t="shared" si="1086"/>
        <v>Item_19_COMP</v>
      </c>
      <c r="E11592" t="s">
        <v>361</v>
      </c>
      <c r="F11592" s="5">
        <f t="shared" si="1087"/>
        <v>32</v>
      </c>
      <c r="G11592">
        <v>32</v>
      </c>
      <c r="H11592">
        <f t="shared" si="1088"/>
        <v>5</v>
      </c>
      <c r="I11592">
        <v>5</v>
      </c>
      <c r="J11592" s="3">
        <f t="shared" si="1089"/>
        <v>160</v>
      </c>
      <c r="K11592">
        <v>160</v>
      </c>
      <c r="L11592" t="str">
        <f t="shared" si="1090"/>
        <v>Medium</v>
      </c>
      <c r="M11592" t="s">
        <v>48</v>
      </c>
      <c r="N11592" t="s">
        <v>16</v>
      </c>
      <c r="O11592" s="1">
        <v>45619</v>
      </c>
      <c r="P11592" s="9" t="str">
        <f t="shared" si="1091"/>
        <v>N/A</v>
      </c>
    </row>
    <row r="11593" spans="1:17" x14ac:dyDescent="0.3">
      <c r="A11593" t="s">
        <v>11840</v>
      </c>
      <c r="B11593" t="s">
        <v>168</v>
      </c>
      <c r="C11593" t="s">
        <v>66</v>
      </c>
      <c r="D11593" t="str">
        <f t="shared" si="1086"/>
        <v>Item_8_ELEC</v>
      </c>
      <c r="E11593" t="s">
        <v>246</v>
      </c>
      <c r="F11593" s="5">
        <f t="shared" si="1087"/>
        <v>15.5</v>
      </c>
      <c r="G11593">
        <v>15.5</v>
      </c>
      <c r="H11593">
        <f t="shared" si="1088"/>
        <v>6</v>
      </c>
      <c r="I11593">
        <v>6</v>
      </c>
      <c r="J11593" s="3">
        <f t="shared" si="1089"/>
        <v>93</v>
      </c>
      <c r="K11593">
        <v>93</v>
      </c>
      <c r="L11593" t="str">
        <f t="shared" si="1090"/>
        <v>Low</v>
      </c>
      <c r="M11593" t="s">
        <v>25</v>
      </c>
      <c r="N11593" t="s">
        <v>38</v>
      </c>
      <c r="O11593" s="1">
        <v>45229</v>
      </c>
      <c r="P11593" s="7" t="str">
        <f t="shared" si="1091"/>
        <v>NO</v>
      </c>
      <c r="Q11593" t="b">
        <v>0</v>
      </c>
    </row>
    <row r="11594" spans="1:17" x14ac:dyDescent="0.3">
      <c r="A11594" t="s">
        <v>11841</v>
      </c>
      <c r="B11594" t="s">
        <v>46</v>
      </c>
      <c r="C11594" t="s">
        <v>19</v>
      </c>
      <c r="D11594" t="str">
        <f t="shared" si="1086"/>
        <v>Item_4_MILK</v>
      </c>
      <c r="E11594" t="s">
        <v>210</v>
      </c>
      <c r="F11594" s="5">
        <f t="shared" si="1087"/>
        <v>9.5</v>
      </c>
      <c r="G11594">
        <v>9.5</v>
      </c>
      <c r="H11594">
        <f t="shared" si="1088"/>
        <v>5</v>
      </c>
      <c r="I11594">
        <v>5</v>
      </c>
      <c r="J11594" s="3">
        <f t="shared" si="1089"/>
        <v>47.5</v>
      </c>
      <c r="K11594">
        <v>47.5</v>
      </c>
      <c r="L11594" t="str">
        <f t="shared" si="1090"/>
        <v>Low</v>
      </c>
      <c r="M11594" t="s">
        <v>25</v>
      </c>
      <c r="N11594" t="s">
        <v>16</v>
      </c>
      <c r="O11594" s="1">
        <v>45364</v>
      </c>
      <c r="P11594" s="7" t="str">
        <f t="shared" si="1091"/>
        <v>YES</v>
      </c>
      <c r="Q11594" t="b">
        <v>1</v>
      </c>
    </row>
    <row r="11595" spans="1:17" x14ac:dyDescent="0.3">
      <c r="A11595" t="s">
        <v>11842</v>
      </c>
      <c r="B11595" t="s">
        <v>80</v>
      </c>
      <c r="C11595" t="s">
        <v>130</v>
      </c>
      <c r="D11595" t="str">
        <f t="shared" si="1086"/>
        <v>Item_21_COMP</v>
      </c>
      <c r="E11595" t="s">
        <v>240</v>
      </c>
      <c r="F11595" s="5">
        <f t="shared" si="1087"/>
        <v>35</v>
      </c>
      <c r="G11595">
        <v>35</v>
      </c>
      <c r="H11595">
        <f t="shared" si="1088"/>
        <v>3</v>
      </c>
      <c r="I11595">
        <v>3</v>
      </c>
      <c r="J11595" s="3">
        <f t="shared" si="1089"/>
        <v>105</v>
      </c>
      <c r="K11595">
        <v>105</v>
      </c>
      <c r="L11595" t="str">
        <f t="shared" si="1090"/>
        <v>Low</v>
      </c>
      <c r="M11595" t="s">
        <v>48</v>
      </c>
      <c r="N11595" t="s">
        <v>16</v>
      </c>
      <c r="O11595" s="1">
        <v>45137</v>
      </c>
      <c r="P11595" s="7" t="str">
        <f t="shared" si="1091"/>
        <v>NO</v>
      </c>
      <c r="Q11595" t="b">
        <v>0</v>
      </c>
    </row>
    <row r="11596" spans="1:17" x14ac:dyDescent="0.3">
      <c r="A11596" t="s">
        <v>11843</v>
      </c>
      <c r="B11596" t="s">
        <v>168</v>
      </c>
      <c r="C11596" t="s">
        <v>28</v>
      </c>
      <c r="D11596" t="str">
        <f t="shared" si="1086"/>
        <v>Item_2_BEVE</v>
      </c>
      <c r="E11596" t="s">
        <v>308</v>
      </c>
      <c r="F11596" s="5">
        <f t="shared" si="1087"/>
        <v>6.5</v>
      </c>
      <c r="G11596">
        <v>6.5</v>
      </c>
      <c r="H11596">
        <f t="shared" si="1088"/>
        <v>8</v>
      </c>
      <c r="I11596">
        <v>8</v>
      </c>
      <c r="J11596" s="3">
        <f t="shared" si="1089"/>
        <v>52</v>
      </c>
      <c r="K11596">
        <v>52</v>
      </c>
      <c r="L11596" t="str">
        <f t="shared" si="1090"/>
        <v>Low</v>
      </c>
      <c r="M11596" t="s">
        <v>25</v>
      </c>
      <c r="N11596" t="s">
        <v>16</v>
      </c>
      <c r="O11596" s="1">
        <v>44768</v>
      </c>
      <c r="P11596" s="7" t="str">
        <f t="shared" si="1091"/>
        <v>NO</v>
      </c>
      <c r="Q11596" t="b">
        <v>0</v>
      </c>
    </row>
    <row r="11597" spans="1:17" x14ac:dyDescent="0.3">
      <c r="A11597" t="s">
        <v>11844</v>
      </c>
      <c r="B11597" t="s">
        <v>77</v>
      </c>
      <c r="C11597" t="s">
        <v>66</v>
      </c>
      <c r="D11597" s="2" t="str">
        <f t="shared" si="1086"/>
        <v>Unknown_Item</v>
      </c>
      <c r="F11597" s="6">
        <f t="shared" si="1087"/>
        <v>23.365911749958215</v>
      </c>
      <c r="H11597">
        <f t="shared" si="1088"/>
        <v>7</v>
      </c>
      <c r="I11597">
        <v>7</v>
      </c>
      <c r="J11597" s="3">
        <f t="shared" si="1089"/>
        <v>234.5</v>
      </c>
      <c r="K11597">
        <v>234.5</v>
      </c>
      <c r="L11597" t="str">
        <f t="shared" si="1090"/>
        <v>Medium</v>
      </c>
      <c r="M11597" t="s">
        <v>15</v>
      </c>
      <c r="N11597" t="s">
        <v>16</v>
      </c>
      <c r="O11597" s="1">
        <v>44596</v>
      </c>
      <c r="P11597" s="9" t="str">
        <f t="shared" si="1091"/>
        <v>N/A</v>
      </c>
    </row>
    <row r="11598" spans="1:17" x14ac:dyDescent="0.3">
      <c r="A11598" t="s">
        <v>11845</v>
      </c>
      <c r="B11598" t="s">
        <v>40</v>
      </c>
      <c r="C11598" t="s">
        <v>41</v>
      </c>
      <c r="D11598" t="str">
        <f t="shared" si="1086"/>
        <v>Item_1_FURN</v>
      </c>
      <c r="E11598" t="s">
        <v>281</v>
      </c>
      <c r="F11598" s="5">
        <f t="shared" si="1087"/>
        <v>5</v>
      </c>
      <c r="G11598">
        <v>5</v>
      </c>
      <c r="H11598">
        <f t="shared" si="1088"/>
        <v>7</v>
      </c>
      <c r="I11598">
        <v>7</v>
      </c>
      <c r="J11598" s="3">
        <f t="shared" si="1089"/>
        <v>35</v>
      </c>
      <c r="K11598">
        <v>35</v>
      </c>
      <c r="L11598" t="str">
        <f t="shared" si="1090"/>
        <v>Low</v>
      </c>
      <c r="M11598" t="s">
        <v>25</v>
      </c>
      <c r="N11598" t="s">
        <v>16</v>
      </c>
      <c r="O11598" s="1">
        <v>45597</v>
      </c>
      <c r="P11598" s="9" t="str">
        <f t="shared" si="1091"/>
        <v>N/A</v>
      </c>
    </row>
    <row r="11599" spans="1:17" x14ac:dyDescent="0.3">
      <c r="A11599" t="s">
        <v>11846</v>
      </c>
      <c r="B11599" t="s">
        <v>113</v>
      </c>
      <c r="C11599" t="s">
        <v>19</v>
      </c>
      <c r="D11599" s="2" t="str">
        <f t="shared" si="1086"/>
        <v>Unknown_Item</v>
      </c>
      <c r="F11599" s="6">
        <f t="shared" si="1087"/>
        <v>23.365911749958215</v>
      </c>
      <c r="H11599">
        <f t="shared" si="1088"/>
        <v>1</v>
      </c>
      <c r="I11599">
        <v>1</v>
      </c>
      <c r="J11599" s="3">
        <f t="shared" si="1089"/>
        <v>32</v>
      </c>
      <c r="K11599">
        <v>32</v>
      </c>
      <c r="L11599" t="str">
        <f t="shared" si="1090"/>
        <v>Low</v>
      </c>
      <c r="M11599" t="s">
        <v>25</v>
      </c>
      <c r="N11599" t="s">
        <v>16</v>
      </c>
      <c r="O11599" s="1">
        <v>45334</v>
      </c>
      <c r="P11599" s="7" t="str">
        <f t="shared" si="1091"/>
        <v>YES</v>
      </c>
      <c r="Q11599" t="b">
        <v>1</v>
      </c>
    </row>
    <row r="11600" spans="1:17" x14ac:dyDescent="0.3">
      <c r="A11600" t="s">
        <v>11847</v>
      </c>
      <c r="B11600" t="s">
        <v>18</v>
      </c>
      <c r="C11600" t="s">
        <v>23</v>
      </c>
      <c r="D11600" t="str">
        <f t="shared" si="1086"/>
        <v>Item_2_BUTC</v>
      </c>
      <c r="E11600" t="s">
        <v>162</v>
      </c>
      <c r="F11600" s="5">
        <f t="shared" si="1087"/>
        <v>6.5</v>
      </c>
      <c r="G11600">
        <v>6.5</v>
      </c>
      <c r="H11600">
        <f t="shared" si="1088"/>
        <v>2</v>
      </c>
      <c r="I11600">
        <v>2</v>
      </c>
      <c r="J11600" s="3">
        <f t="shared" si="1089"/>
        <v>13</v>
      </c>
      <c r="K11600">
        <v>13</v>
      </c>
      <c r="L11600" t="str">
        <f t="shared" si="1090"/>
        <v>Low</v>
      </c>
      <c r="M11600" t="s">
        <v>25</v>
      </c>
      <c r="N11600" t="s">
        <v>38</v>
      </c>
      <c r="O11600" s="1">
        <v>44966</v>
      </c>
      <c r="P11600" s="7" t="str">
        <f t="shared" si="1091"/>
        <v>YES</v>
      </c>
      <c r="Q11600" t="b">
        <v>1</v>
      </c>
    </row>
    <row r="11601" spans="1:17" x14ac:dyDescent="0.3">
      <c r="A11601" t="s">
        <v>11848</v>
      </c>
      <c r="B11601" t="s">
        <v>27</v>
      </c>
      <c r="C11601" t="s">
        <v>13</v>
      </c>
      <c r="D11601" t="str">
        <f t="shared" si="1086"/>
        <v>Item_20_PATI</v>
      </c>
      <c r="E11601" t="s">
        <v>503</v>
      </c>
      <c r="F11601" s="5">
        <f t="shared" si="1087"/>
        <v>33.5</v>
      </c>
      <c r="G11601">
        <v>33.5</v>
      </c>
      <c r="H11601">
        <f t="shared" si="1088"/>
        <v>1</v>
      </c>
      <c r="I11601">
        <v>1</v>
      </c>
      <c r="J11601" s="3">
        <f t="shared" si="1089"/>
        <v>33.5</v>
      </c>
      <c r="K11601">
        <v>33.5</v>
      </c>
      <c r="L11601" t="str">
        <f t="shared" si="1090"/>
        <v>Low</v>
      </c>
      <c r="M11601" t="s">
        <v>25</v>
      </c>
      <c r="N11601" t="s">
        <v>16</v>
      </c>
      <c r="O11601" s="1">
        <v>45301</v>
      </c>
      <c r="P11601" s="9" t="str">
        <f t="shared" si="1091"/>
        <v>N/A</v>
      </c>
    </row>
    <row r="11602" spans="1:17" x14ac:dyDescent="0.3">
      <c r="A11602" t="s">
        <v>11849</v>
      </c>
      <c r="B11602" t="s">
        <v>65</v>
      </c>
      <c r="C11602" t="s">
        <v>23</v>
      </c>
      <c r="D11602" t="str">
        <f t="shared" si="1086"/>
        <v>Item_20_BUTC</v>
      </c>
      <c r="E11602" t="s">
        <v>85</v>
      </c>
      <c r="F11602" s="5">
        <f t="shared" si="1087"/>
        <v>33.5</v>
      </c>
      <c r="G11602">
        <v>33.5</v>
      </c>
      <c r="H11602">
        <f t="shared" si="1088"/>
        <v>7</v>
      </c>
      <c r="I11602">
        <v>7</v>
      </c>
      <c r="J11602" s="3">
        <f t="shared" si="1089"/>
        <v>234.5</v>
      </c>
      <c r="K11602">
        <v>234.5</v>
      </c>
      <c r="L11602" t="str">
        <f t="shared" si="1090"/>
        <v>Medium</v>
      </c>
      <c r="M11602" t="s">
        <v>15</v>
      </c>
      <c r="N11602" t="s">
        <v>16</v>
      </c>
      <c r="O11602" s="1">
        <v>45417</v>
      </c>
      <c r="P11602" s="7" t="str">
        <f t="shared" si="1091"/>
        <v>YES</v>
      </c>
      <c r="Q11602" t="b">
        <v>1</v>
      </c>
    </row>
    <row r="11603" spans="1:17" x14ac:dyDescent="0.3">
      <c r="A11603" t="s">
        <v>11850</v>
      </c>
      <c r="B11603" t="s">
        <v>22</v>
      </c>
      <c r="C11603" t="s">
        <v>32</v>
      </c>
      <c r="D11603" s="2" t="str">
        <f t="shared" si="1086"/>
        <v>Unknown_Item</v>
      </c>
      <c r="F11603" s="6">
        <f t="shared" si="1087"/>
        <v>23.365911749958215</v>
      </c>
      <c r="H11603">
        <f t="shared" si="1088"/>
        <v>2</v>
      </c>
      <c r="I11603">
        <v>2</v>
      </c>
      <c r="J11603" s="3">
        <f t="shared" si="1089"/>
        <v>82</v>
      </c>
      <c r="K11603">
        <v>82</v>
      </c>
      <c r="L11603" t="str">
        <f t="shared" si="1090"/>
        <v>Low</v>
      </c>
      <c r="M11603" t="s">
        <v>25</v>
      </c>
      <c r="N11603" t="s">
        <v>16</v>
      </c>
      <c r="O11603" s="1">
        <v>45132</v>
      </c>
      <c r="P11603" s="7" t="str">
        <f t="shared" si="1091"/>
        <v>YES</v>
      </c>
      <c r="Q11603" t="b">
        <v>1</v>
      </c>
    </row>
    <row r="11604" spans="1:17" x14ac:dyDescent="0.3">
      <c r="A11604" t="s">
        <v>11851</v>
      </c>
      <c r="B11604" t="s">
        <v>63</v>
      </c>
      <c r="C11604" t="s">
        <v>23</v>
      </c>
      <c r="D11604" t="str">
        <f t="shared" si="1086"/>
        <v>Item_8_BUTC</v>
      </c>
      <c r="E11604" t="s">
        <v>227</v>
      </c>
      <c r="F11604" s="5">
        <f t="shared" si="1087"/>
        <v>15.5</v>
      </c>
      <c r="G11604">
        <v>15.5</v>
      </c>
      <c r="H11604">
        <f t="shared" si="1088"/>
        <v>1</v>
      </c>
      <c r="I11604">
        <v>1</v>
      </c>
      <c r="J11604" s="3">
        <f t="shared" si="1089"/>
        <v>15.5</v>
      </c>
      <c r="K11604">
        <v>15.5</v>
      </c>
      <c r="L11604" t="str">
        <f t="shared" si="1090"/>
        <v>Low</v>
      </c>
      <c r="M11604" t="s">
        <v>25</v>
      </c>
      <c r="N11604" t="s">
        <v>16</v>
      </c>
      <c r="O11604" s="1">
        <v>44881</v>
      </c>
      <c r="P11604" s="7" t="str">
        <f t="shared" si="1091"/>
        <v>YES</v>
      </c>
      <c r="Q11604" t="b">
        <v>1</v>
      </c>
    </row>
    <row r="11605" spans="1:17" x14ac:dyDescent="0.3">
      <c r="A11605" t="s">
        <v>11852</v>
      </c>
      <c r="B11605" t="s">
        <v>46</v>
      </c>
      <c r="C11605" t="s">
        <v>32</v>
      </c>
      <c r="D11605" t="str">
        <f t="shared" si="1086"/>
        <v>Item_25_FOOD</v>
      </c>
      <c r="E11605" t="s">
        <v>365</v>
      </c>
      <c r="F11605" s="5">
        <f t="shared" si="1087"/>
        <v>41</v>
      </c>
      <c r="G11605">
        <v>41</v>
      </c>
      <c r="H11605">
        <f t="shared" si="1088"/>
        <v>8</v>
      </c>
      <c r="I11605">
        <v>8</v>
      </c>
      <c r="J11605" s="3">
        <f t="shared" si="1089"/>
        <v>328</v>
      </c>
      <c r="K11605">
        <v>328</v>
      </c>
      <c r="L11605" t="str">
        <f t="shared" si="1090"/>
        <v>High</v>
      </c>
      <c r="M11605" t="s">
        <v>48</v>
      </c>
      <c r="N11605" t="s">
        <v>16</v>
      </c>
      <c r="O11605" s="1">
        <v>44879</v>
      </c>
      <c r="P11605" s="7" t="str">
        <f t="shared" si="1091"/>
        <v>NO</v>
      </c>
      <c r="Q11605" t="b">
        <v>0</v>
      </c>
    </row>
    <row r="11606" spans="1:17" x14ac:dyDescent="0.3">
      <c r="A11606" t="s">
        <v>11853</v>
      </c>
      <c r="B11606" t="s">
        <v>77</v>
      </c>
      <c r="C11606" t="s">
        <v>130</v>
      </c>
      <c r="D11606" t="str">
        <f t="shared" si="1086"/>
        <v>Item_4_COMP</v>
      </c>
      <c r="E11606" t="s">
        <v>387</v>
      </c>
      <c r="F11606" s="5">
        <f t="shared" si="1087"/>
        <v>9.5</v>
      </c>
      <c r="G11606">
        <v>9.5</v>
      </c>
      <c r="H11606">
        <f t="shared" si="1088"/>
        <v>10</v>
      </c>
      <c r="I11606">
        <v>10</v>
      </c>
      <c r="J11606" s="3">
        <f t="shared" si="1089"/>
        <v>95</v>
      </c>
      <c r="K11606">
        <v>95</v>
      </c>
      <c r="L11606" t="str">
        <f t="shared" si="1090"/>
        <v>Low</v>
      </c>
      <c r="M11606" t="s">
        <v>25</v>
      </c>
      <c r="N11606" t="s">
        <v>38</v>
      </c>
      <c r="O11606" s="1">
        <v>44911</v>
      </c>
      <c r="P11606" s="7" t="str">
        <f t="shared" si="1091"/>
        <v>YES</v>
      </c>
      <c r="Q11606" t="b">
        <v>1</v>
      </c>
    </row>
    <row r="11607" spans="1:17" x14ac:dyDescent="0.3">
      <c r="A11607" t="s">
        <v>11854</v>
      </c>
      <c r="B11607" t="s">
        <v>12</v>
      </c>
      <c r="C11607" t="s">
        <v>13</v>
      </c>
      <c r="D11607" t="str">
        <f t="shared" si="1086"/>
        <v>Item_6_PATI</v>
      </c>
      <c r="E11607" t="s">
        <v>96</v>
      </c>
      <c r="F11607" s="5">
        <f t="shared" si="1087"/>
        <v>12.5</v>
      </c>
      <c r="G11607">
        <v>12.5</v>
      </c>
      <c r="H11607">
        <f t="shared" si="1088"/>
        <v>1</v>
      </c>
      <c r="I11607">
        <v>1</v>
      </c>
      <c r="J11607" s="3">
        <f t="shared" si="1089"/>
        <v>12.5</v>
      </c>
      <c r="K11607">
        <v>12.5</v>
      </c>
      <c r="L11607" t="str">
        <f t="shared" si="1090"/>
        <v>Low</v>
      </c>
      <c r="M11607" t="s">
        <v>48</v>
      </c>
      <c r="N11607" t="s">
        <v>38</v>
      </c>
      <c r="O11607" s="1">
        <v>45505</v>
      </c>
      <c r="P11607" s="7" t="str">
        <f t="shared" si="1091"/>
        <v>NO</v>
      </c>
      <c r="Q11607" t="b">
        <v>0</v>
      </c>
    </row>
    <row r="11608" spans="1:17" x14ac:dyDescent="0.3">
      <c r="A11608" t="s">
        <v>11855</v>
      </c>
      <c r="B11608" t="s">
        <v>27</v>
      </c>
      <c r="C11608" t="s">
        <v>13</v>
      </c>
      <c r="D11608" t="str">
        <f t="shared" si="1086"/>
        <v>Item_7_PATI</v>
      </c>
      <c r="E11608" t="s">
        <v>178</v>
      </c>
      <c r="F11608" s="5">
        <f t="shared" si="1087"/>
        <v>14</v>
      </c>
      <c r="G11608">
        <v>14</v>
      </c>
      <c r="H11608">
        <f t="shared" si="1088"/>
        <v>9</v>
      </c>
      <c r="I11608">
        <v>9</v>
      </c>
      <c r="J11608" s="3">
        <f t="shared" si="1089"/>
        <v>126</v>
      </c>
      <c r="K11608">
        <v>126</v>
      </c>
      <c r="L11608" t="str">
        <f t="shared" si="1090"/>
        <v>Low</v>
      </c>
      <c r="M11608" t="s">
        <v>48</v>
      </c>
      <c r="N11608" t="s">
        <v>16</v>
      </c>
      <c r="O11608" s="1">
        <v>45643</v>
      </c>
      <c r="P11608" s="7" t="str">
        <f t="shared" si="1091"/>
        <v>NO</v>
      </c>
      <c r="Q11608" t="b">
        <v>0</v>
      </c>
    </row>
    <row r="11609" spans="1:17" x14ac:dyDescent="0.3">
      <c r="A11609" t="s">
        <v>11856</v>
      </c>
      <c r="B11609" t="s">
        <v>22</v>
      </c>
      <c r="C11609" t="s">
        <v>19</v>
      </c>
      <c r="D11609" t="str">
        <f t="shared" si="1086"/>
        <v>Item_13_MILK</v>
      </c>
      <c r="E11609" t="s">
        <v>540</v>
      </c>
      <c r="F11609" s="5">
        <f t="shared" si="1087"/>
        <v>23</v>
      </c>
      <c r="G11609">
        <v>23</v>
      </c>
      <c r="H11609">
        <f t="shared" si="1088"/>
        <v>8</v>
      </c>
      <c r="I11609">
        <v>8</v>
      </c>
      <c r="J11609" s="3">
        <f t="shared" si="1089"/>
        <v>184</v>
      </c>
      <c r="K11609">
        <v>184</v>
      </c>
      <c r="L11609" t="str">
        <f t="shared" si="1090"/>
        <v>Medium</v>
      </c>
      <c r="M11609" t="s">
        <v>25</v>
      </c>
      <c r="N11609" t="s">
        <v>38</v>
      </c>
      <c r="O11609" s="1">
        <v>45578</v>
      </c>
      <c r="P11609" s="7" t="str">
        <f t="shared" si="1091"/>
        <v>YES</v>
      </c>
      <c r="Q11609" t="b">
        <v>1</v>
      </c>
    </row>
    <row r="11610" spans="1:17" x14ac:dyDescent="0.3">
      <c r="A11610" t="s">
        <v>11857</v>
      </c>
      <c r="B11610" t="s">
        <v>36</v>
      </c>
      <c r="C11610" t="s">
        <v>32</v>
      </c>
      <c r="D11610" t="str">
        <f t="shared" si="1086"/>
        <v>Item_25_FOOD</v>
      </c>
      <c r="E11610" t="s">
        <v>365</v>
      </c>
      <c r="F11610" s="5">
        <f t="shared" si="1087"/>
        <v>41</v>
      </c>
      <c r="G11610">
        <v>41</v>
      </c>
      <c r="H11610">
        <f t="shared" si="1088"/>
        <v>10</v>
      </c>
      <c r="I11610">
        <v>10</v>
      </c>
      <c r="J11610" s="3">
        <f t="shared" si="1089"/>
        <v>410</v>
      </c>
      <c r="K11610">
        <v>410</v>
      </c>
      <c r="L11610" t="str">
        <f t="shared" si="1090"/>
        <v>High</v>
      </c>
      <c r="M11610" t="s">
        <v>15</v>
      </c>
      <c r="N11610" t="s">
        <v>38</v>
      </c>
      <c r="O11610" s="1">
        <v>44692</v>
      </c>
      <c r="P11610" s="9" t="str">
        <f t="shared" si="1091"/>
        <v>N/A</v>
      </c>
    </row>
    <row r="11611" spans="1:17" x14ac:dyDescent="0.3">
      <c r="A11611" t="s">
        <v>11858</v>
      </c>
      <c r="B11611" t="s">
        <v>108</v>
      </c>
      <c r="C11611" t="s">
        <v>66</v>
      </c>
      <c r="D11611" t="str">
        <f t="shared" si="1086"/>
        <v>Item_15_ELEC</v>
      </c>
      <c r="E11611" t="s">
        <v>643</v>
      </c>
      <c r="F11611" s="5">
        <f t="shared" si="1087"/>
        <v>26</v>
      </c>
      <c r="G11611">
        <v>26</v>
      </c>
      <c r="H11611">
        <f t="shared" si="1088"/>
        <v>8</v>
      </c>
      <c r="I11611">
        <v>8</v>
      </c>
      <c r="J11611" s="3">
        <f t="shared" si="1089"/>
        <v>208</v>
      </c>
      <c r="K11611">
        <v>208</v>
      </c>
      <c r="L11611" t="str">
        <f t="shared" si="1090"/>
        <v>Medium</v>
      </c>
      <c r="M11611" t="s">
        <v>15</v>
      </c>
      <c r="N11611" t="s">
        <v>16</v>
      </c>
      <c r="O11611" s="1">
        <v>44816</v>
      </c>
      <c r="P11611" s="7" t="str">
        <f t="shared" si="1091"/>
        <v>YES</v>
      </c>
      <c r="Q11611" t="b">
        <v>1</v>
      </c>
    </row>
    <row r="11612" spans="1:17" x14ac:dyDescent="0.3">
      <c r="A11612" t="s">
        <v>11859</v>
      </c>
      <c r="B11612" t="s">
        <v>22</v>
      </c>
      <c r="C11612" t="s">
        <v>28</v>
      </c>
      <c r="D11612" t="str">
        <f t="shared" si="1086"/>
        <v>Item_25_BEVE</v>
      </c>
      <c r="E11612" t="s">
        <v>104</v>
      </c>
      <c r="F11612" s="5">
        <f t="shared" si="1087"/>
        <v>41</v>
      </c>
      <c r="G11612">
        <v>41</v>
      </c>
      <c r="H11612">
        <f t="shared" si="1088"/>
        <v>10</v>
      </c>
      <c r="I11612">
        <v>10</v>
      </c>
      <c r="J11612" s="3">
        <f t="shared" si="1089"/>
        <v>410</v>
      </c>
      <c r="K11612">
        <v>410</v>
      </c>
      <c r="L11612" t="str">
        <f t="shared" si="1090"/>
        <v>High</v>
      </c>
      <c r="M11612" t="s">
        <v>48</v>
      </c>
      <c r="N11612" t="s">
        <v>38</v>
      </c>
      <c r="O11612" s="1">
        <v>45315</v>
      </c>
      <c r="P11612" s="7" t="str">
        <f t="shared" si="1091"/>
        <v>YES</v>
      </c>
      <c r="Q11612" t="b">
        <v>1</v>
      </c>
    </row>
    <row r="11613" spans="1:17" x14ac:dyDescent="0.3">
      <c r="A11613" t="s">
        <v>11860</v>
      </c>
      <c r="B11613" t="s">
        <v>80</v>
      </c>
      <c r="C11613" t="s">
        <v>41</v>
      </c>
      <c r="D11613" t="str">
        <f t="shared" si="1086"/>
        <v>Item_18_FURN</v>
      </c>
      <c r="E11613" t="s">
        <v>1119</v>
      </c>
      <c r="F11613" s="5">
        <f t="shared" si="1087"/>
        <v>30.5</v>
      </c>
      <c r="G11613">
        <v>30.5</v>
      </c>
      <c r="H11613">
        <f t="shared" si="1088"/>
        <v>10</v>
      </c>
      <c r="I11613">
        <v>10</v>
      </c>
      <c r="J11613" s="3">
        <f t="shared" si="1089"/>
        <v>305</v>
      </c>
      <c r="K11613">
        <v>305</v>
      </c>
      <c r="L11613" t="str">
        <f t="shared" si="1090"/>
        <v>High</v>
      </c>
      <c r="M11613" t="s">
        <v>15</v>
      </c>
      <c r="N11613" t="s">
        <v>38</v>
      </c>
      <c r="O11613" s="1">
        <v>45045</v>
      </c>
      <c r="P11613" s="7" t="str">
        <f t="shared" si="1091"/>
        <v>NO</v>
      </c>
      <c r="Q11613" t="b">
        <v>0</v>
      </c>
    </row>
    <row r="11614" spans="1:17" x14ac:dyDescent="0.3">
      <c r="A11614" t="s">
        <v>11861</v>
      </c>
      <c r="B11614" t="s">
        <v>113</v>
      </c>
      <c r="C11614" t="s">
        <v>13</v>
      </c>
      <c r="D11614" t="str">
        <f t="shared" si="1086"/>
        <v>Item_25_PATI</v>
      </c>
      <c r="E11614" t="s">
        <v>193</v>
      </c>
      <c r="F11614" s="5">
        <f t="shared" si="1087"/>
        <v>41</v>
      </c>
      <c r="G11614">
        <v>41</v>
      </c>
      <c r="H11614">
        <f t="shared" si="1088"/>
        <v>6</v>
      </c>
      <c r="I11614">
        <v>6</v>
      </c>
      <c r="J11614" s="3">
        <f t="shared" si="1089"/>
        <v>246</v>
      </c>
      <c r="K11614">
        <v>246</v>
      </c>
      <c r="L11614" t="str">
        <f t="shared" si="1090"/>
        <v>Medium</v>
      </c>
      <c r="M11614" t="s">
        <v>48</v>
      </c>
      <c r="N11614" t="s">
        <v>38</v>
      </c>
      <c r="O11614" s="1">
        <v>44909</v>
      </c>
      <c r="P11614" s="7" t="str">
        <f t="shared" si="1091"/>
        <v>YES</v>
      </c>
      <c r="Q11614" t="b">
        <v>1</v>
      </c>
    </row>
    <row r="11615" spans="1:17" x14ac:dyDescent="0.3">
      <c r="A11615" t="s">
        <v>11862</v>
      </c>
      <c r="B11615" t="s">
        <v>74</v>
      </c>
      <c r="C11615" t="s">
        <v>13</v>
      </c>
      <c r="D11615" t="str">
        <f t="shared" si="1086"/>
        <v>Item_6_PATI</v>
      </c>
      <c r="E11615" t="s">
        <v>96</v>
      </c>
      <c r="F11615" s="5">
        <f t="shared" si="1087"/>
        <v>12.5</v>
      </c>
      <c r="G11615">
        <v>12.5</v>
      </c>
      <c r="H11615">
        <f t="shared" si="1088"/>
        <v>2</v>
      </c>
      <c r="I11615">
        <v>2</v>
      </c>
      <c r="J11615" s="3">
        <f t="shared" si="1089"/>
        <v>25</v>
      </c>
      <c r="K11615">
        <v>25</v>
      </c>
      <c r="L11615" t="str">
        <f t="shared" si="1090"/>
        <v>Low</v>
      </c>
      <c r="M11615" t="s">
        <v>15</v>
      </c>
      <c r="N11615" t="s">
        <v>38</v>
      </c>
      <c r="O11615" s="1">
        <v>44834</v>
      </c>
      <c r="P11615" s="7" t="str">
        <f t="shared" si="1091"/>
        <v>NO</v>
      </c>
      <c r="Q11615" t="b">
        <v>0</v>
      </c>
    </row>
    <row r="11616" spans="1:17" x14ac:dyDescent="0.3">
      <c r="A11616" t="s">
        <v>11863</v>
      </c>
      <c r="B11616" t="s">
        <v>36</v>
      </c>
      <c r="C11616" t="s">
        <v>41</v>
      </c>
      <c r="D11616" t="str">
        <f t="shared" si="1086"/>
        <v>Item_9_FURN</v>
      </c>
      <c r="E11616" t="s">
        <v>610</v>
      </c>
      <c r="F11616" s="5">
        <f t="shared" si="1087"/>
        <v>17</v>
      </c>
      <c r="G11616">
        <v>17</v>
      </c>
      <c r="H11616">
        <f t="shared" si="1088"/>
        <v>4</v>
      </c>
      <c r="I11616">
        <v>4</v>
      </c>
      <c r="J11616" s="3">
        <f t="shared" si="1089"/>
        <v>68</v>
      </c>
      <c r="K11616">
        <v>68</v>
      </c>
      <c r="L11616" t="str">
        <f t="shared" si="1090"/>
        <v>Low</v>
      </c>
      <c r="M11616" t="s">
        <v>25</v>
      </c>
      <c r="N11616" t="s">
        <v>38</v>
      </c>
      <c r="O11616" s="1">
        <v>44603</v>
      </c>
      <c r="P11616" s="7" t="str">
        <f t="shared" si="1091"/>
        <v>NO</v>
      </c>
      <c r="Q11616" t="b">
        <v>0</v>
      </c>
    </row>
    <row r="11617" spans="1:17" x14ac:dyDescent="0.3">
      <c r="A11617" t="s">
        <v>11864</v>
      </c>
      <c r="B11617" t="s">
        <v>63</v>
      </c>
      <c r="C11617" t="s">
        <v>13</v>
      </c>
      <c r="D11617" t="str">
        <f t="shared" si="1086"/>
        <v>Item_24_PATI</v>
      </c>
      <c r="E11617" t="s">
        <v>56</v>
      </c>
      <c r="F11617" s="5">
        <f t="shared" si="1087"/>
        <v>39.5</v>
      </c>
      <c r="G11617">
        <v>39.5</v>
      </c>
      <c r="H11617">
        <f t="shared" si="1088"/>
        <v>5</v>
      </c>
      <c r="I11617">
        <v>5</v>
      </c>
      <c r="J11617" s="3">
        <f t="shared" si="1089"/>
        <v>197.5</v>
      </c>
      <c r="K11617">
        <v>197.5</v>
      </c>
      <c r="L11617" t="str">
        <f t="shared" si="1090"/>
        <v>Medium</v>
      </c>
      <c r="M11617" t="s">
        <v>15</v>
      </c>
      <c r="N11617" t="s">
        <v>38</v>
      </c>
      <c r="O11617" s="1">
        <v>45390</v>
      </c>
      <c r="P11617" s="7" t="str">
        <f t="shared" si="1091"/>
        <v>YES</v>
      </c>
      <c r="Q11617" t="b">
        <v>1</v>
      </c>
    </row>
    <row r="11618" spans="1:17" x14ac:dyDescent="0.3">
      <c r="A11618" t="s">
        <v>11865</v>
      </c>
      <c r="B11618" t="s">
        <v>89</v>
      </c>
      <c r="C11618" t="s">
        <v>130</v>
      </c>
      <c r="D11618" t="str">
        <f t="shared" si="1086"/>
        <v>Item_22_COMP</v>
      </c>
      <c r="E11618" t="s">
        <v>158</v>
      </c>
      <c r="F11618" s="5">
        <f t="shared" si="1087"/>
        <v>36.5</v>
      </c>
      <c r="G11618">
        <v>36.5</v>
      </c>
      <c r="H11618">
        <f t="shared" si="1088"/>
        <v>3</v>
      </c>
      <c r="I11618">
        <v>3</v>
      </c>
      <c r="J11618" s="3">
        <f t="shared" si="1089"/>
        <v>109.5</v>
      </c>
      <c r="K11618">
        <v>109.5</v>
      </c>
      <c r="L11618" t="str">
        <f t="shared" si="1090"/>
        <v>Low</v>
      </c>
      <c r="M11618" t="s">
        <v>25</v>
      </c>
      <c r="N11618" t="s">
        <v>16</v>
      </c>
      <c r="O11618" s="1">
        <v>44717</v>
      </c>
      <c r="P11618" s="7" t="str">
        <f t="shared" si="1091"/>
        <v>YES</v>
      </c>
      <c r="Q11618" t="b">
        <v>1</v>
      </c>
    </row>
    <row r="11619" spans="1:17" x14ac:dyDescent="0.3">
      <c r="A11619" t="s">
        <v>11866</v>
      </c>
      <c r="B11619" t="s">
        <v>74</v>
      </c>
      <c r="C11619" t="s">
        <v>13</v>
      </c>
      <c r="D11619" t="str">
        <f t="shared" si="1086"/>
        <v>Item_20_PATI</v>
      </c>
      <c r="E11619" t="s">
        <v>503</v>
      </c>
      <c r="F11619" s="5">
        <f t="shared" si="1087"/>
        <v>33.5</v>
      </c>
      <c r="G11619">
        <v>33.5</v>
      </c>
      <c r="H11619">
        <f t="shared" si="1088"/>
        <v>1</v>
      </c>
      <c r="I11619">
        <v>1</v>
      </c>
      <c r="J11619" s="3">
        <f t="shared" si="1089"/>
        <v>33.5</v>
      </c>
      <c r="K11619">
        <v>33.5</v>
      </c>
      <c r="L11619" t="str">
        <f t="shared" si="1090"/>
        <v>Low</v>
      </c>
      <c r="M11619" t="s">
        <v>25</v>
      </c>
      <c r="N11619" t="s">
        <v>16</v>
      </c>
      <c r="O11619" s="1">
        <v>45424</v>
      </c>
      <c r="P11619" s="7" t="str">
        <f t="shared" si="1091"/>
        <v>YES</v>
      </c>
      <c r="Q11619" t="b">
        <v>1</v>
      </c>
    </row>
    <row r="11620" spans="1:17" x14ac:dyDescent="0.3">
      <c r="A11620" t="s">
        <v>11867</v>
      </c>
      <c r="B11620" t="s">
        <v>116</v>
      </c>
      <c r="C11620" t="s">
        <v>28</v>
      </c>
      <c r="D11620" t="str">
        <f t="shared" si="1086"/>
        <v>Item_19_BEVE</v>
      </c>
      <c r="E11620" t="s">
        <v>256</v>
      </c>
      <c r="F11620" s="5">
        <f t="shared" si="1087"/>
        <v>32</v>
      </c>
      <c r="G11620">
        <v>32</v>
      </c>
      <c r="H11620">
        <f t="shared" si="1088"/>
        <v>4</v>
      </c>
      <c r="I11620">
        <v>4</v>
      </c>
      <c r="J11620" s="3">
        <f t="shared" si="1089"/>
        <v>128</v>
      </c>
      <c r="K11620">
        <v>128</v>
      </c>
      <c r="L11620" t="str">
        <f t="shared" si="1090"/>
        <v>Low</v>
      </c>
      <c r="M11620" t="s">
        <v>15</v>
      </c>
      <c r="N11620" t="s">
        <v>16</v>
      </c>
      <c r="O11620" s="1">
        <v>45250</v>
      </c>
      <c r="P11620" s="7" t="str">
        <f t="shared" si="1091"/>
        <v>NO</v>
      </c>
      <c r="Q11620" t="b">
        <v>0</v>
      </c>
    </row>
    <row r="11621" spans="1:17" x14ac:dyDescent="0.3">
      <c r="A11621" t="s">
        <v>11868</v>
      </c>
      <c r="B11621" t="s">
        <v>116</v>
      </c>
      <c r="C11621" t="s">
        <v>130</v>
      </c>
      <c r="D11621" t="str">
        <f t="shared" si="1086"/>
        <v>Item_23_COMP</v>
      </c>
      <c r="E11621" t="s">
        <v>744</v>
      </c>
      <c r="F11621" s="5">
        <f t="shared" si="1087"/>
        <v>38</v>
      </c>
      <c r="G11621">
        <v>38</v>
      </c>
      <c r="H11621">
        <f t="shared" si="1088"/>
        <v>5</v>
      </c>
      <c r="I11621">
        <v>5</v>
      </c>
      <c r="J11621" s="3">
        <f t="shared" si="1089"/>
        <v>190</v>
      </c>
      <c r="K11621">
        <v>190</v>
      </c>
      <c r="L11621" t="str">
        <f t="shared" si="1090"/>
        <v>Medium</v>
      </c>
      <c r="M11621" t="s">
        <v>25</v>
      </c>
      <c r="N11621" t="s">
        <v>16</v>
      </c>
      <c r="O11621" s="1">
        <v>45502</v>
      </c>
      <c r="P11621" s="7" t="str">
        <f t="shared" si="1091"/>
        <v>YES</v>
      </c>
      <c r="Q11621" t="b">
        <v>1</v>
      </c>
    </row>
    <row r="11622" spans="1:17" x14ac:dyDescent="0.3">
      <c r="A11622" t="s">
        <v>11869</v>
      </c>
      <c r="B11622" t="s">
        <v>69</v>
      </c>
      <c r="C11622" t="s">
        <v>41</v>
      </c>
      <c r="D11622" t="str">
        <f t="shared" si="1086"/>
        <v>Item_17_FURN</v>
      </c>
      <c r="E11622" t="s">
        <v>342</v>
      </c>
      <c r="F11622" s="5">
        <f t="shared" si="1087"/>
        <v>29</v>
      </c>
      <c r="G11622">
        <v>29</v>
      </c>
      <c r="H11622">
        <f t="shared" si="1088"/>
        <v>8</v>
      </c>
      <c r="I11622">
        <v>8</v>
      </c>
      <c r="J11622" s="3">
        <f t="shared" si="1089"/>
        <v>232</v>
      </c>
      <c r="K11622">
        <v>232</v>
      </c>
      <c r="L11622" t="str">
        <f t="shared" si="1090"/>
        <v>Medium</v>
      </c>
      <c r="M11622" t="s">
        <v>48</v>
      </c>
      <c r="N11622" t="s">
        <v>38</v>
      </c>
      <c r="O11622" s="1">
        <v>45325</v>
      </c>
      <c r="P11622" s="7" t="str">
        <f t="shared" si="1091"/>
        <v>YES</v>
      </c>
      <c r="Q11622" t="b">
        <v>1</v>
      </c>
    </row>
    <row r="11623" spans="1:17" x14ac:dyDescent="0.3">
      <c r="A11623" t="s">
        <v>11870</v>
      </c>
      <c r="B11623" t="s">
        <v>98</v>
      </c>
      <c r="C11623" t="s">
        <v>13</v>
      </c>
      <c r="D11623" t="str">
        <f t="shared" si="1086"/>
        <v>Item_5_PATI</v>
      </c>
      <c r="E11623" t="s">
        <v>656</v>
      </c>
      <c r="F11623" s="5">
        <f t="shared" si="1087"/>
        <v>11</v>
      </c>
      <c r="G11623">
        <v>11</v>
      </c>
      <c r="H11623">
        <f t="shared" si="1088"/>
        <v>1</v>
      </c>
      <c r="I11623">
        <v>1</v>
      </c>
      <c r="J11623" s="3">
        <f t="shared" si="1089"/>
        <v>11</v>
      </c>
      <c r="K11623">
        <v>11</v>
      </c>
      <c r="L11623" t="str">
        <f t="shared" si="1090"/>
        <v>Low</v>
      </c>
      <c r="M11623" t="s">
        <v>25</v>
      </c>
      <c r="N11623" t="s">
        <v>16</v>
      </c>
      <c r="O11623" s="1">
        <v>45247</v>
      </c>
      <c r="P11623" s="7" t="str">
        <f t="shared" si="1091"/>
        <v>YES</v>
      </c>
      <c r="Q11623" t="b">
        <v>1</v>
      </c>
    </row>
    <row r="11624" spans="1:17" x14ac:dyDescent="0.3">
      <c r="A11624" t="s">
        <v>11871</v>
      </c>
      <c r="B11624" t="s">
        <v>43</v>
      </c>
      <c r="C11624" t="s">
        <v>32</v>
      </c>
      <c r="D11624" t="str">
        <f t="shared" si="1086"/>
        <v>Item_10_FOOD</v>
      </c>
      <c r="E11624" t="s">
        <v>78</v>
      </c>
      <c r="F11624" s="5">
        <f t="shared" si="1087"/>
        <v>18.5</v>
      </c>
      <c r="G11624">
        <v>18.5</v>
      </c>
      <c r="H11624">
        <f t="shared" si="1088"/>
        <v>5</v>
      </c>
      <c r="I11624">
        <v>5</v>
      </c>
      <c r="J11624" s="3">
        <f t="shared" si="1089"/>
        <v>92.5</v>
      </c>
      <c r="K11624">
        <v>92.5</v>
      </c>
      <c r="L11624" t="str">
        <f t="shared" si="1090"/>
        <v>Low</v>
      </c>
      <c r="M11624" t="s">
        <v>48</v>
      </c>
      <c r="N11624" t="s">
        <v>38</v>
      </c>
      <c r="O11624" s="1">
        <v>44964</v>
      </c>
      <c r="P11624" s="7" t="str">
        <f t="shared" si="1091"/>
        <v>YES</v>
      </c>
      <c r="Q11624" t="b">
        <v>1</v>
      </c>
    </row>
    <row r="11625" spans="1:17" x14ac:dyDescent="0.3">
      <c r="A11625" t="s">
        <v>11872</v>
      </c>
      <c r="B11625" t="s">
        <v>100</v>
      </c>
      <c r="C11625" t="s">
        <v>66</v>
      </c>
      <c r="D11625" t="str">
        <f t="shared" si="1086"/>
        <v>Item_15_ELEC</v>
      </c>
      <c r="E11625" t="s">
        <v>643</v>
      </c>
      <c r="F11625" s="5">
        <f t="shared" si="1087"/>
        <v>26</v>
      </c>
      <c r="G11625">
        <v>26</v>
      </c>
      <c r="H11625">
        <f t="shared" si="1088"/>
        <v>10</v>
      </c>
      <c r="I11625">
        <v>10</v>
      </c>
      <c r="J11625" s="3">
        <f t="shared" si="1089"/>
        <v>260</v>
      </c>
      <c r="K11625">
        <v>260</v>
      </c>
      <c r="L11625" t="str">
        <f t="shared" si="1090"/>
        <v>Medium</v>
      </c>
      <c r="M11625" t="s">
        <v>15</v>
      </c>
      <c r="N11625" t="s">
        <v>16</v>
      </c>
      <c r="O11625" s="1">
        <v>45314</v>
      </c>
      <c r="P11625" s="7" t="str">
        <f t="shared" si="1091"/>
        <v>NO</v>
      </c>
      <c r="Q11625" t="b">
        <v>0</v>
      </c>
    </row>
    <row r="11626" spans="1:17" x14ac:dyDescent="0.3">
      <c r="A11626" t="s">
        <v>11873</v>
      </c>
      <c r="B11626" t="s">
        <v>168</v>
      </c>
      <c r="C11626" t="s">
        <v>28</v>
      </c>
      <c r="D11626" t="str">
        <f t="shared" si="1086"/>
        <v>Item_9_BEVE</v>
      </c>
      <c r="E11626" t="s">
        <v>1083</v>
      </c>
      <c r="F11626" s="5">
        <f t="shared" si="1087"/>
        <v>17</v>
      </c>
      <c r="G11626">
        <v>17</v>
      </c>
      <c r="H11626">
        <f t="shared" si="1088"/>
        <v>6</v>
      </c>
      <c r="I11626">
        <v>6</v>
      </c>
      <c r="J11626" s="3">
        <f t="shared" si="1089"/>
        <v>102</v>
      </c>
      <c r="K11626">
        <v>102</v>
      </c>
      <c r="L11626" t="str">
        <f t="shared" si="1090"/>
        <v>Low</v>
      </c>
      <c r="M11626" t="s">
        <v>25</v>
      </c>
      <c r="N11626" t="s">
        <v>38</v>
      </c>
      <c r="O11626" s="1">
        <v>44596</v>
      </c>
      <c r="P11626" s="7" t="str">
        <f t="shared" si="1091"/>
        <v>YES</v>
      </c>
      <c r="Q11626" t="b">
        <v>1</v>
      </c>
    </row>
    <row r="11627" spans="1:17" x14ac:dyDescent="0.3">
      <c r="A11627" t="s">
        <v>11874</v>
      </c>
      <c r="B11627" t="s">
        <v>40</v>
      </c>
      <c r="C11627" t="s">
        <v>41</v>
      </c>
      <c r="D11627" t="str">
        <f t="shared" si="1086"/>
        <v>Item_6_FURN</v>
      </c>
      <c r="E11627" t="s">
        <v>674</v>
      </c>
      <c r="F11627" s="5">
        <f t="shared" si="1087"/>
        <v>12.5</v>
      </c>
      <c r="G11627">
        <v>12.5</v>
      </c>
      <c r="H11627">
        <f t="shared" si="1088"/>
        <v>10</v>
      </c>
      <c r="I11627">
        <v>10</v>
      </c>
      <c r="J11627" s="3">
        <f t="shared" si="1089"/>
        <v>125</v>
      </c>
      <c r="K11627">
        <v>125</v>
      </c>
      <c r="L11627" t="str">
        <f t="shared" si="1090"/>
        <v>Low</v>
      </c>
      <c r="M11627" t="s">
        <v>15</v>
      </c>
      <c r="N11627" t="s">
        <v>38</v>
      </c>
      <c r="O11627" s="1">
        <v>45161</v>
      </c>
      <c r="P11627" s="9" t="str">
        <f t="shared" si="1091"/>
        <v>N/A</v>
      </c>
    </row>
    <row r="11628" spans="1:17" x14ac:dyDescent="0.3">
      <c r="A11628" t="s">
        <v>11875</v>
      </c>
      <c r="B11628" t="s">
        <v>80</v>
      </c>
      <c r="C11628" t="s">
        <v>66</v>
      </c>
      <c r="D11628" t="str">
        <f t="shared" si="1086"/>
        <v>Item_2_ELEC</v>
      </c>
      <c r="E11628" t="s">
        <v>761</v>
      </c>
      <c r="F11628" s="5">
        <f t="shared" si="1087"/>
        <v>6.5</v>
      </c>
      <c r="G11628">
        <v>6.5</v>
      </c>
      <c r="H11628">
        <f t="shared" si="1088"/>
        <v>6</v>
      </c>
      <c r="I11628">
        <v>6</v>
      </c>
      <c r="J11628" s="3">
        <f t="shared" si="1089"/>
        <v>39</v>
      </c>
      <c r="K11628">
        <v>39</v>
      </c>
      <c r="L11628" t="str">
        <f t="shared" si="1090"/>
        <v>Low</v>
      </c>
      <c r="M11628" t="s">
        <v>15</v>
      </c>
      <c r="N11628" t="s">
        <v>16</v>
      </c>
      <c r="O11628" s="1">
        <v>45404</v>
      </c>
      <c r="P11628" s="7" t="str">
        <f t="shared" si="1091"/>
        <v>NO</v>
      </c>
      <c r="Q11628" t="b">
        <v>0</v>
      </c>
    </row>
    <row r="11629" spans="1:17" x14ac:dyDescent="0.3">
      <c r="A11629" t="s">
        <v>11876</v>
      </c>
      <c r="B11629" t="s">
        <v>27</v>
      </c>
      <c r="C11629" t="s">
        <v>66</v>
      </c>
      <c r="D11629" t="str">
        <f t="shared" si="1086"/>
        <v>Item_18_ELEC</v>
      </c>
      <c r="E11629" t="s">
        <v>955</v>
      </c>
      <c r="F11629" s="5">
        <f t="shared" si="1087"/>
        <v>30.5</v>
      </c>
      <c r="G11629">
        <v>30.5</v>
      </c>
      <c r="H11629">
        <f t="shared" si="1088"/>
        <v>4</v>
      </c>
      <c r="I11629">
        <v>4</v>
      </c>
      <c r="J11629" s="3">
        <f t="shared" si="1089"/>
        <v>122</v>
      </c>
      <c r="K11629">
        <v>122</v>
      </c>
      <c r="L11629" t="str">
        <f t="shared" si="1090"/>
        <v>Low</v>
      </c>
      <c r="M11629" t="s">
        <v>15</v>
      </c>
      <c r="N11629" t="s">
        <v>38</v>
      </c>
      <c r="O11629" s="1">
        <v>44680</v>
      </c>
      <c r="P11629" s="9" t="str">
        <f t="shared" si="1091"/>
        <v>N/A</v>
      </c>
    </row>
    <row r="11630" spans="1:17" x14ac:dyDescent="0.3">
      <c r="A11630" t="s">
        <v>11877</v>
      </c>
      <c r="B11630" t="s">
        <v>18</v>
      </c>
      <c r="C11630" t="s">
        <v>19</v>
      </c>
      <c r="D11630" t="str">
        <f t="shared" si="1086"/>
        <v>Item_4_MILK</v>
      </c>
      <c r="E11630" t="s">
        <v>210</v>
      </c>
      <c r="F11630" s="5">
        <f t="shared" si="1087"/>
        <v>9.5</v>
      </c>
      <c r="G11630">
        <v>9.5</v>
      </c>
      <c r="H11630">
        <f t="shared" si="1088"/>
        <v>5</v>
      </c>
      <c r="I11630">
        <v>5</v>
      </c>
      <c r="J11630" s="3">
        <f t="shared" si="1089"/>
        <v>47.5</v>
      </c>
      <c r="K11630">
        <v>47.5</v>
      </c>
      <c r="L11630" t="str">
        <f t="shared" si="1090"/>
        <v>Low</v>
      </c>
      <c r="M11630" t="s">
        <v>15</v>
      </c>
      <c r="N11630" t="s">
        <v>38</v>
      </c>
      <c r="O11630" s="1">
        <v>45117</v>
      </c>
      <c r="P11630" s="7" t="str">
        <f t="shared" si="1091"/>
        <v>NO</v>
      </c>
      <c r="Q11630" t="b">
        <v>0</v>
      </c>
    </row>
    <row r="11631" spans="1:17" x14ac:dyDescent="0.3">
      <c r="A11631" t="s">
        <v>11878</v>
      </c>
      <c r="B11631" t="s">
        <v>65</v>
      </c>
      <c r="C11631" t="s">
        <v>23</v>
      </c>
      <c r="D11631" t="str">
        <f t="shared" si="1086"/>
        <v>Item_15_BUTC</v>
      </c>
      <c r="E11631" t="s">
        <v>1239</v>
      </c>
      <c r="F11631" s="5">
        <f t="shared" si="1087"/>
        <v>26</v>
      </c>
      <c r="G11631">
        <v>26</v>
      </c>
      <c r="H11631">
        <f t="shared" si="1088"/>
        <v>6</v>
      </c>
      <c r="I11631">
        <v>6</v>
      </c>
      <c r="J11631" s="3">
        <f t="shared" si="1089"/>
        <v>156</v>
      </c>
      <c r="K11631">
        <v>156</v>
      </c>
      <c r="L11631" t="str">
        <f t="shared" si="1090"/>
        <v>Medium</v>
      </c>
      <c r="M11631" t="s">
        <v>15</v>
      </c>
      <c r="N11631" t="s">
        <v>16</v>
      </c>
      <c r="O11631" s="1">
        <v>44831</v>
      </c>
      <c r="P11631" s="7" t="str">
        <f t="shared" si="1091"/>
        <v>YES</v>
      </c>
      <c r="Q11631" t="b">
        <v>1</v>
      </c>
    </row>
    <row r="11632" spans="1:17" x14ac:dyDescent="0.3">
      <c r="A11632" t="s">
        <v>11879</v>
      </c>
      <c r="B11632" t="s">
        <v>46</v>
      </c>
      <c r="C11632" t="s">
        <v>32</v>
      </c>
      <c r="D11632" t="str">
        <f t="shared" si="1086"/>
        <v>Item_23_FOOD</v>
      </c>
      <c r="E11632" t="s">
        <v>106</v>
      </c>
      <c r="F11632" s="5">
        <f t="shared" si="1087"/>
        <v>38</v>
      </c>
      <c r="G11632">
        <v>38</v>
      </c>
      <c r="H11632">
        <f t="shared" si="1088"/>
        <v>3</v>
      </c>
      <c r="I11632">
        <v>3</v>
      </c>
      <c r="J11632" s="3">
        <f t="shared" si="1089"/>
        <v>114</v>
      </c>
      <c r="K11632">
        <v>114</v>
      </c>
      <c r="L11632" t="str">
        <f t="shared" si="1090"/>
        <v>Low</v>
      </c>
      <c r="M11632" t="s">
        <v>25</v>
      </c>
      <c r="N11632" t="s">
        <v>16</v>
      </c>
      <c r="O11632" s="1">
        <v>45307</v>
      </c>
      <c r="P11632" s="7" t="str">
        <f t="shared" si="1091"/>
        <v>YES</v>
      </c>
      <c r="Q11632" t="b">
        <v>1</v>
      </c>
    </row>
    <row r="11633" spans="1:17" x14ac:dyDescent="0.3">
      <c r="A11633" t="s">
        <v>11880</v>
      </c>
      <c r="B11633" t="s">
        <v>18</v>
      </c>
      <c r="C11633" t="s">
        <v>32</v>
      </c>
      <c r="D11633" t="str">
        <f t="shared" si="1086"/>
        <v>Item_20_FOOD</v>
      </c>
      <c r="E11633" t="s">
        <v>185</v>
      </c>
      <c r="F11633" s="5">
        <f t="shared" si="1087"/>
        <v>33.5</v>
      </c>
      <c r="G11633">
        <v>33.5</v>
      </c>
      <c r="H11633">
        <f t="shared" si="1088"/>
        <v>7</v>
      </c>
      <c r="I11633">
        <v>7</v>
      </c>
      <c r="J11633" s="3">
        <f t="shared" si="1089"/>
        <v>234.5</v>
      </c>
      <c r="K11633">
        <v>234.5</v>
      </c>
      <c r="L11633" t="str">
        <f t="shared" si="1090"/>
        <v>Medium</v>
      </c>
      <c r="M11633" t="s">
        <v>25</v>
      </c>
      <c r="N11633" t="s">
        <v>38</v>
      </c>
      <c r="O11633" s="1">
        <v>44697</v>
      </c>
      <c r="P11633" s="7" t="str">
        <f t="shared" si="1091"/>
        <v>YES</v>
      </c>
      <c r="Q11633" t="b">
        <v>1</v>
      </c>
    </row>
    <row r="11634" spans="1:17" x14ac:dyDescent="0.3">
      <c r="A11634" t="s">
        <v>11881</v>
      </c>
      <c r="B11634" t="s">
        <v>63</v>
      </c>
      <c r="C11634" t="s">
        <v>13</v>
      </c>
      <c r="D11634" s="2" t="str">
        <f t="shared" si="1086"/>
        <v>Unknown_Item</v>
      </c>
      <c r="F11634" s="5">
        <f t="shared" si="1087"/>
        <v>29</v>
      </c>
      <c r="G11634">
        <v>29</v>
      </c>
      <c r="H11634" s="2">
        <f t="shared" si="1088"/>
        <v>6</v>
      </c>
      <c r="J11634" s="4">
        <f t="shared" si="1089"/>
        <v>108.5</v>
      </c>
      <c r="L11634" t="str">
        <f t="shared" si="1090"/>
        <v>Low</v>
      </c>
      <c r="M11634" t="s">
        <v>25</v>
      </c>
      <c r="N11634" t="s">
        <v>38</v>
      </c>
      <c r="O11634" s="1">
        <v>45279</v>
      </c>
      <c r="P11634" s="9" t="str">
        <f t="shared" si="1091"/>
        <v>N/A</v>
      </c>
    </row>
    <row r="11635" spans="1:17" x14ac:dyDescent="0.3">
      <c r="A11635" t="s">
        <v>11882</v>
      </c>
      <c r="B11635" t="s">
        <v>74</v>
      </c>
      <c r="C11635" t="s">
        <v>19</v>
      </c>
      <c r="D11635" t="str">
        <f t="shared" si="1086"/>
        <v>Item_17_MILK</v>
      </c>
      <c r="E11635" t="s">
        <v>20</v>
      </c>
      <c r="F11635" s="5">
        <f t="shared" si="1087"/>
        <v>29</v>
      </c>
      <c r="G11635">
        <v>29</v>
      </c>
      <c r="H11635">
        <f t="shared" si="1088"/>
        <v>4</v>
      </c>
      <c r="I11635">
        <v>4</v>
      </c>
      <c r="J11635" s="3">
        <f t="shared" si="1089"/>
        <v>116</v>
      </c>
      <c r="K11635">
        <v>116</v>
      </c>
      <c r="L11635" t="str">
        <f t="shared" si="1090"/>
        <v>Low</v>
      </c>
      <c r="M11635" t="s">
        <v>48</v>
      </c>
      <c r="N11635" t="s">
        <v>16</v>
      </c>
      <c r="O11635" s="1">
        <v>44897</v>
      </c>
      <c r="P11635" s="7" t="str">
        <f t="shared" si="1091"/>
        <v>YES</v>
      </c>
      <c r="Q11635" t="b">
        <v>1</v>
      </c>
    </row>
    <row r="11636" spans="1:17" x14ac:dyDescent="0.3">
      <c r="A11636" t="s">
        <v>11883</v>
      </c>
      <c r="B11636" t="s">
        <v>12</v>
      </c>
      <c r="C11636" t="s">
        <v>28</v>
      </c>
      <c r="D11636" t="str">
        <f t="shared" si="1086"/>
        <v>Item_24_BEVE</v>
      </c>
      <c r="E11636" t="s">
        <v>676</v>
      </c>
      <c r="F11636" s="5">
        <f t="shared" si="1087"/>
        <v>39.5</v>
      </c>
      <c r="G11636">
        <v>39.5</v>
      </c>
      <c r="H11636">
        <f t="shared" si="1088"/>
        <v>10</v>
      </c>
      <c r="I11636">
        <v>10</v>
      </c>
      <c r="J11636" s="3">
        <f t="shared" si="1089"/>
        <v>395</v>
      </c>
      <c r="K11636">
        <v>395</v>
      </c>
      <c r="L11636" t="str">
        <f t="shared" si="1090"/>
        <v>High</v>
      </c>
      <c r="M11636" t="s">
        <v>25</v>
      </c>
      <c r="N11636" t="s">
        <v>16</v>
      </c>
      <c r="O11636" s="1">
        <v>45315</v>
      </c>
      <c r="P11636" s="7" t="str">
        <f t="shared" si="1091"/>
        <v>YES</v>
      </c>
      <c r="Q11636" t="b">
        <v>1</v>
      </c>
    </row>
    <row r="11637" spans="1:17" x14ac:dyDescent="0.3">
      <c r="A11637" t="s">
        <v>11884</v>
      </c>
      <c r="B11637" t="s">
        <v>65</v>
      </c>
      <c r="C11637" t="s">
        <v>23</v>
      </c>
      <c r="D11637" t="str">
        <f t="shared" si="1086"/>
        <v>Item_16_BUTC</v>
      </c>
      <c r="E11637" t="s">
        <v>135</v>
      </c>
      <c r="F11637" s="5">
        <f t="shared" si="1087"/>
        <v>27.5</v>
      </c>
      <c r="G11637">
        <v>27.5</v>
      </c>
      <c r="H11637">
        <f t="shared" si="1088"/>
        <v>9</v>
      </c>
      <c r="I11637">
        <v>9</v>
      </c>
      <c r="J11637" s="3">
        <f t="shared" si="1089"/>
        <v>247.5</v>
      </c>
      <c r="K11637">
        <v>247.5</v>
      </c>
      <c r="L11637" t="str">
        <f t="shared" si="1090"/>
        <v>Medium</v>
      </c>
      <c r="M11637" t="s">
        <v>48</v>
      </c>
      <c r="N11637" t="s">
        <v>38</v>
      </c>
      <c r="O11637" s="1">
        <v>45350</v>
      </c>
      <c r="P11637" s="7" t="str">
        <f t="shared" si="1091"/>
        <v>YES</v>
      </c>
      <c r="Q11637" t="b">
        <v>1</v>
      </c>
    </row>
    <row r="11638" spans="1:17" x14ac:dyDescent="0.3">
      <c r="A11638" t="s">
        <v>11885</v>
      </c>
      <c r="B11638" t="s">
        <v>98</v>
      </c>
      <c r="C11638" t="s">
        <v>32</v>
      </c>
      <c r="D11638" t="str">
        <f t="shared" si="1086"/>
        <v>Item_23_FOOD</v>
      </c>
      <c r="E11638" t="s">
        <v>106</v>
      </c>
      <c r="F11638" s="5">
        <f t="shared" si="1087"/>
        <v>38</v>
      </c>
      <c r="G11638">
        <v>38</v>
      </c>
      <c r="H11638">
        <f t="shared" si="1088"/>
        <v>10</v>
      </c>
      <c r="I11638">
        <v>10</v>
      </c>
      <c r="J11638" s="3">
        <f t="shared" si="1089"/>
        <v>380</v>
      </c>
      <c r="K11638">
        <v>380</v>
      </c>
      <c r="L11638" t="str">
        <f t="shared" si="1090"/>
        <v>High</v>
      </c>
      <c r="M11638" t="s">
        <v>15</v>
      </c>
      <c r="N11638" t="s">
        <v>38</v>
      </c>
      <c r="O11638" s="1">
        <v>45269</v>
      </c>
      <c r="P11638" s="7" t="str">
        <f t="shared" si="1091"/>
        <v>NO</v>
      </c>
      <c r="Q11638" t="b">
        <v>0</v>
      </c>
    </row>
    <row r="11639" spans="1:17" x14ac:dyDescent="0.3">
      <c r="A11639" t="s">
        <v>11886</v>
      </c>
      <c r="B11639" t="s">
        <v>98</v>
      </c>
      <c r="C11639" t="s">
        <v>32</v>
      </c>
      <c r="D11639" t="str">
        <f t="shared" si="1086"/>
        <v>Item_5_FOOD</v>
      </c>
      <c r="E11639" t="s">
        <v>409</v>
      </c>
      <c r="F11639" s="5">
        <f t="shared" si="1087"/>
        <v>11</v>
      </c>
      <c r="G11639">
        <v>11</v>
      </c>
      <c r="H11639">
        <f t="shared" si="1088"/>
        <v>7</v>
      </c>
      <c r="I11639">
        <v>7</v>
      </c>
      <c r="J11639" s="3">
        <f t="shared" si="1089"/>
        <v>77</v>
      </c>
      <c r="K11639">
        <v>77</v>
      </c>
      <c r="L11639" t="str">
        <f t="shared" si="1090"/>
        <v>Low</v>
      </c>
      <c r="M11639" t="s">
        <v>25</v>
      </c>
      <c r="N11639" t="s">
        <v>38</v>
      </c>
      <c r="O11639" s="1">
        <v>45304</v>
      </c>
      <c r="P11639" s="7" t="str">
        <f t="shared" si="1091"/>
        <v>NO</v>
      </c>
      <c r="Q11639" t="b">
        <v>0</v>
      </c>
    </row>
    <row r="11640" spans="1:17" x14ac:dyDescent="0.3">
      <c r="A11640" t="s">
        <v>11887</v>
      </c>
      <c r="B11640" t="s">
        <v>27</v>
      </c>
      <c r="C11640" t="s">
        <v>66</v>
      </c>
      <c r="D11640" t="str">
        <f t="shared" si="1086"/>
        <v>Item_15_ELEC</v>
      </c>
      <c r="E11640" t="s">
        <v>643</v>
      </c>
      <c r="F11640" s="5">
        <f t="shared" si="1087"/>
        <v>26</v>
      </c>
      <c r="G11640">
        <v>26</v>
      </c>
      <c r="H11640">
        <f t="shared" si="1088"/>
        <v>4</v>
      </c>
      <c r="I11640">
        <v>4</v>
      </c>
      <c r="J11640" s="3">
        <f t="shared" si="1089"/>
        <v>104</v>
      </c>
      <c r="K11640">
        <v>104</v>
      </c>
      <c r="L11640" t="str">
        <f t="shared" si="1090"/>
        <v>Low</v>
      </c>
      <c r="M11640" t="s">
        <v>15</v>
      </c>
      <c r="N11640" t="s">
        <v>16</v>
      </c>
      <c r="O11640" s="1">
        <v>45188</v>
      </c>
      <c r="P11640" s="7" t="str">
        <f t="shared" si="1091"/>
        <v>NO</v>
      </c>
      <c r="Q11640" t="b">
        <v>0</v>
      </c>
    </row>
    <row r="11641" spans="1:17" x14ac:dyDescent="0.3">
      <c r="A11641" t="s">
        <v>11888</v>
      </c>
      <c r="B11641" t="s">
        <v>74</v>
      </c>
      <c r="C11641" t="s">
        <v>28</v>
      </c>
      <c r="D11641" t="str">
        <f t="shared" si="1086"/>
        <v>Item_15_BEVE</v>
      </c>
      <c r="E11641" t="s">
        <v>865</v>
      </c>
      <c r="F11641" s="5">
        <f t="shared" si="1087"/>
        <v>26</v>
      </c>
      <c r="G11641">
        <v>26</v>
      </c>
      <c r="H11641">
        <f t="shared" si="1088"/>
        <v>2</v>
      </c>
      <c r="I11641">
        <v>2</v>
      </c>
      <c r="J11641" s="3">
        <f t="shared" si="1089"/>
        <v>52</v>
      </c>
      <c r="K11641">
        <v>52</v>
      </c>
      <c r="L11641" t="str">
        <f t="shared" si="1090"/>
        <v>Low</v>
      </c>
      <c r="M11641" t="s">
        <v>48</v>
      </c>
      <c r="N11641" t="s">
        <v>38</v>
      </c>
      <c r="O11641" s="1">
        <v>45452</v>
      </c>
      <c r="P11641" s="9" t="str">
        <f t="shared" si="1091"/>
        <v>N/A</v>
      </c>
    </row>
    <row r="11642" spans="1:17" x14ac:dyDescent="0.3">
      <c r="A11642" t="s">
        <v>11889</v>
      </c>
      <c r="B11642" t="s">
        <v>108</v>
      </c>
      <c r="C11642" t="s">
        <v>66</v>
      </c>
      <c r="D11642" t="str">
        <f t="shared" si="1086"/>
        <v>Item_21_ELEC</v>
      </c>
      <c r="E11642" t="s">
        <v>101</v>
      </c>
      <c r="F11642" s="5">
        <f t="shared" si="1087"/>
        <v>35</v>
      </c>
      <c r="G11642">
        <v>35</v>
      </c>
      <c r="H11642">
        <f t="shared" si="1088"/>
        <v>5</v>
      </c>
      <c r="I11642">
        <v>5</v>
      </c>
      <c r="J11642" s="3">
        <f t="shared" si="1089"/>
        <v>175</v>
      </c>
      <c r="K11642">
        <v>175</v>
      </c>
      <c r="L11642" t="str">
        <f t="shared" si="1090"/>
        <v>Medium</v>
      </c>
      <c r="M11642" t="s">
        <v>15</v>
      </c>
      <c r="N11642" t="s">
        <v>16</v>
      </c>
      <c r="O11642" s="1">
        <v>45445</v>
      </c>
      <c r="P11642" s="9" t="str">
        <f t="shared" si="1091"/>
        <v>N/A</v>
      </c>
    </row>
    <row r="11643" spans="1:17" x14ac:dyDescent="0.3">
      <c r="A11643" t="s">
        <v>11890</v>
      </c>
      <c r="B11643" t="s">
        <v>74</v>
      </c>
      <c r="C11643" t="s">
        <v>66</v>
      </c>
      <c r="D11643" t="str">
        <f t="shared" si="1086"/>
        <v>Item_8_ELEC</v>
      </c>
      <c r="E11643" t="s">
        <v>246</v>
      </c>
      <c r="F11643" s="5">
        <f t="shared" si="1087"/>
        <v>15.5</v>
      </c>
      <c r="G11643">
        <v>15.5</v>
      </c>
      <c r="H11643">
        <f t="shared" si="1088"/>
        <v>9</v>
      </c>
      <c r="I11643">
        <v>9</v>
      </c>
      <c r="J11643" s="3">
        <f t="shared" si="1089"/>
        <v>139.5</v>
      </c>
      <c r="K11643">
        <v>139.5</v>
      </c>
      <c r="L11643" t="str">
        <f t="shared" si="1090"/>
        <v>Low</v>
      </c>
      <c r="M11643" t="s">
        <v>15</v>
      </c>
      <c r="N11643" t="s">
        <v>16</v>
      </c>
      <c r="O11643" s="1">
        <v>44747</v>
      </c>
      <c r="P11643" s="7" t="str">
        <f t="shared" si="1091"/>
        <v>YES</v>
      </c>
      <c r="Q11643" t="b">
        <v>1</v>
      </c>
    </row>
    <row r="11644" spans="1:17" x14ac:dyDescent="0.3">
      <c r="A11644" t="s">
        <v>11891</v>
      </c>
      <c r="B11644" t="s">
        <v>63</v>
      </c>
      <c r="C11644" t="s">
        <v>66</v>
      </c>
      <c r="D11644" s="2" t="str">
        <f t="shared" si="1086"/>
        <v>Unknown_Item</v>
      </c>
      <c r="F11644" s="5">
        <f t="shared" si="1087"/>
        <v>6.5</v>
      </c>
      <c r="G11644">
        <v>6.5</v>
      </c>
      <c r="H11644" s="2">
        <f t="shared" si="1088"/>
        <v>6</v>
      </c>
      <c r="J11644" s="4">
        <f t="shared" si="1089"/>
        <v>108.5</v>
      </c>
      <c r="L11644" t="str">
        <f t="shared" si="1090"/>
        <v>Low</v>
      </c>
      <c r="M11644" t="s">
        <v>15</v>
      </c>
      <c r="N11644" t="s">
        <v>38</v>
      </c>
      <c r="O11644" s="1">
        <v>45376</v>
      </c>
      <c r="P11644" s="7" t="str">
        <f t="shared" si="1091"/>
        <v>NO</v>
      </c>
      <c r="Q11644" t="b">
        <v>0</v>
      </c>
    </row>
    <row r="11645" spans="1:17" x14ac:dyDescent="0.3">
      <c r="A11645" t="s">
        <v>11892</v>
      </c>
      <c r="B11645" t="s">
        <v>18</v>
      </c>
      <c r="C11645" t="s">
        <v>41</v>
      </c>
      <c r="D11645" t="str">
        <f t="shared" si="1086"/>
        <v>Item_20_FURN</v>
      </c>
      <c r="E11645" t="s">
        <v>594</v>
      </c>
      <c r="F11645" s="5">
        <f t="shared" si="1087"/>
        <v>33.5</v>
      </c>
      <c r="G11645">
        <v>33.5</v>
      </c>
      <c r="H11645">
        <f t="shared" si="1088"/>
        <v>5</v>
      </c>
      <c r="I11645">
        <v>5</v>
      </c>
      <c r="J11645" s="3">
        <f t="shared" si="1089"/>
        <v>167.5</v>
      </c>
      <c r="K11645">
        <v>167.5</v>
      </c>
      <c r="L11645" t="str">
        <f t="shared" si="1090"/>
        <v>Medium</v>
      </c>
      <c r="M11645" t="s">
        <v>25</v>
      </c>
      <c r="N11645" t="s">
        <v>38</v>
      </c>
      <c r="O11645" s="1">
        <v>44615</v>
      </c>
      <c r="P11645" s="7" t="str">
        <f t="shared" si="1091"/>
        <v>YES</v>
      </c>
      <c r="Q11645" t="b">
        <v>1</v>
      </c>
    </row>
    <row r="11646" spans="1:17" x14ac:dyDescent="0.3">
      <c r="A11646" t="s">
        <v>11893</v>
      </c>
      <c r="B11646" t="s">
        <v>65</v>
      </c>
      <c r="C11646" t="s">
        <v>13</v>
      </c>
      <c r="D11646" t="str">
        <f t="shared" si="1086"/>
        <v>Item_9_PATI</v>
      </c>
      <c r="E11646" t="s">
        <v>509</v>
      </c>
      <c r="F11646" s="5">
        <f t="shared" si="1087"/>
        <v>17</v>
      </c>
      <c r="G11646">
        <v>17</v>
      </c>
      <c r="H11646">
        <f t="shared" si="1088"/>
        <v>1</v>
      </c>
      <c r="I11646">
        <v>1</v>
      </c>
      <c r="J11646" s="3">
        <f t="shared" si="1089"/>
        <v>17</v>
      </c>
      <c r="K11646">
        <v>17</v>
      </c>
      <c r="L11646" t="str">
        <f t="shared" si="1090"/>
        <v>Low</v>
      </c>
      <c r="M11646" t="s">
        <v>48</v>
      </c>
      <c r="N11646" t="s">
        <v>16</v>
      </c>
      <c r="O11646" s="1">
        <v>45023</v>
      </c>
      <c r="P11646" s="7" t="str">
        <f t="shared" si="1091"/>
        <v>YES</v>
      </c>
      <c r="Q11646" t="b">
        <v>1</v>
      </c>
    </row>
    <row r="11647" spans="1:17" x14ac:dyDescent="0.3">
      <c r="A11647" t="s">
        <v>11894</v>
      </c>
      <c r="B11647" t="s">
        <v>108</v>
      </c>
      <c r="C11647" t="s">
        <v>13</v>
      </c>
      <c r="D11647" t="str">
        <f t="shared" si="1086"/>
        <v>Item_7_PATI</v>
      </c>
      <c r="E11647" t="s">
        <v>178</v>
      </c>
      <c r="F11647" s="5">
        <f t="shared" si="1087"/>
        <v>14</v>
      </c>
      <c r="G11647">
        <v>14</v>
      </c>
      <c r="H11647">
        <f t="shared" si="1088"/>
        <v>4</v>
      </c>
      <c r="I11647">
        <v>4</v>
      </c>
      <c r="J11647" s="3">
        <f t="shared" si="1089"/>
        <v>56</v>
      </c>
      <c r="K11647">
        <v>56</v>
      </c>
      <c r="L11647" t="str">
        <f t="shared" si="1090"/>
        <v>Low</v>
      </c>
      <c r="M11647" t="s">
        <v>48</v>
      </c>
      <c r="N11647" t="s">
        <v>38</v>
      </c>
      <c r="O11647" s="1">
        <v>45052</v>
      </c>
      <c r="P11647" s="7" t="str">
        <f t="shared" si="1091"/>
        <v>NO</v>
      </c>
      <c r="Q11647" t="b">
        <v>0</v>
      </c>
    </row>
    <row r="11648" spans="1:17" x14ac:dyDescent="0.3">
      <c r="A11648" t="s">
        <v>11895</v>
      </c>
      <c r="B11648" t="s">
        <v>74</v>
      </c>
      <c r="C11648" t="s">
        <v>28</v>
      </c>
      <c r="D11648" t="str">
        <f t="shared" si="1086"/>
        <v>Item_21_BEVE</v>
      </c>
      <c r="E11648" t="s">
        <v>301</v>
      </c>
      <c r="F11648" s="5">
        <f t="shared" si="1087"/>
        <v>35</v>
      </c>
      <c r="G11648">
        <v>35</v>
      </c>
      <c r="H11648">
        <f t="shared" si="1088"/>
        <v>5</v>
      </c>
      <c r="I11648">
        <v>5</v>
      </c>
      <c r="J11648" s="3">
        <f t="shared" si="1089"/>
        <v>175</v>
      </c>
      <c r="K11648">
        <v>175</v>
      </c>
      <c r="L11648" t="str">
        <f t="shared" si="1090"/>
        <v>Medium</v>
      </c>
      <c r="M11648" t="s">
        <v>48</v>
      </c>
      <c r="N11648" t="s">
        <v>38</v>
      </c>
      <c r="O11648" s="1">
        <v>45427</v>
      </c>
      <c r="P11648" s="9" t="str">
        <f t="shared" si="1091"/>
        <v>N/A</v>
      </c>
    </row>
    <row r="11649" spans="1:17" x14ac:dyDescent="0.3">
      <c r="A11649" t="s">
        <v>11896</v>
      </c>
      <c r="B11649" t="s">
        <v>77</v>
      </c>
      <c r="C11649" t="s">
        <v>19</v>
      </c>
      <c r="D11649" t="str">
        <f t="shared" si="1086"/>
        <v>Item_6_MILK</v>
      </c>
      <c r="E11649" t="s">
        <v>152</v>
      </c>
      <c r="F11649" s="5">
        <f t="shared" si="1087"/>
        <v>12.5</v>
      </c>
      <c r="G11649">
        <v>12.5</v>
      </c>
      <c r="H11649">
        <f t="shared" si="1088"/>
        <v>2</v>
      </c>
      <c r="I11649">
        <v>2</v>
      </c>
      <c r="J11649" s="3">
        <f t="shared" si="1089"/>
        <v>25</v>
      </c>
      <c r="K11649">
        <v>25</v>
      </c>
      <c r="L11649" t="str">
        <f t="shared" si="1090"/>
        <v>Low</v>
      </c>
      <c r="M11649" t="s">
        <v>15</v>
      </c>
      <c r="N11649" t="s">
        <v>16</v>
      </c>
      <c r="O11649" s="1">
        <v>45183</v>
      </c>
      <c r="P11649" s="9" t="str">
        <f t="shared" si="1091"/>
        <v>N/A</v>
      </c>
    </row>
    <row r="11650" spans="1:17" x14ac:dyDescent="0.3">
      <c r="A11650" t="s">
        <v>11897</v>
      </c>
      <c r="B11650" t="s">
        <v>43</v>
      </c>
      <c r="C11650" t="s">
        <v>28</v>
      </c>
      <c r="D11650" t="str">
        <f t="shared" ref="D11650:D11713" si="1092">IF(TRIM(E11650)="","Unknown_Item","Item_"&amp;MID(E11650,6,FIND("_",E11650,6)-6)&amp;"_"&amp;UPPER(LEFT(C11650,4)))</f>
        <v>Item_14_BEVE</v>
      </c>
      <c r="E11650" t="s">
        <v>205</v>
      </c>
      <c r="F11650" s="5">
        <f t="shared" ref="F11650:F11713" si="1093">IF(ISBLANK(G11650),AVERAGE($G$2:$G$12576),G11650)</f>
        <v>24.5</v>
      </c>
      <c r="G11650">
        <v>24.5</v>
      </c>
      <c r="H11650">
        <f t="shared" ref="H11650:H11713" si="1094">IF(ISBLANK(I11650),MEDIAN($I$2:$I$12576),I11650)</f>
        <v>10</v>
      </c>
      <c r="I11650">
        <v>10</v>
      </c>
      <c r="J11650" s="3">
        <f t="shared" ref="J11650:J11713" si="1095">IF(ISBLANK(K11650),MEDIAN($K$2:$K$12576),K11650)</f>
        <v>245</v>
      </c>
      <c r="K11650">
        <v>245</v>
      </c>
      <c r="L11650" t="str">
        <f t="shared" ref="L11650:L11713" si="1096">IF(J11650&gt;=300,"High",IF(J11650&gt;=150,"Medium","Low"))</f>
        <v>Medium</v>
      </c>
      <c r="M11650" t="s">
        <v>15</v>
      </c>
      <c r="N11650" t="s">
        <v>38</v>
      </c>
      <c r="O11650" s="1">
        <v>45181</v>
      </c>
      <c r="P11650" s="9" t="str">
        <f t="shared" ref="P11650:P11713" si="1097">IF(ISBLANK(Q11650),"N/A",IF(Q11650=TRUE,"YES","NO"))</f>
        <v>N/A</v>
      </c>
    </row>
    <row r="11651" spans="1:17" x14ac:dyDescent="0.3">
      <c r="A11651" t="s">
        <v>11898</v>
      </c>
      <c r="B11651" t="s">
        <v>55</v>
      </c>
      <c r="C11651" t="s">
        <v>130</v>
      </c>
      <c r="D11651" t="str">
        <f t="shared" si="1092"/>
        <v>Item_18_COMP</v>
      </c>
      <c r="E11651" t="s">
        <v>326</v>
      </c>
      <c r="F11651" s="5">
        <f t="shared" si="1093"/>
        <v>30.5</v>
      </c>
      <c r="G11651">
        <v>30.5</v>
      </c>
      <c r="H11651">
        <f t="shared" si="1094"/>
        <v>7</v>
      </c>
      <c r="I11651">
        <v>7</v>
      </c>
      <c r="J11651" s="3">
        <f t="shared" si="1095"/>
        <v>213.5</v>
      </c>
      <c r="K11651">
        <v>213.5</v>
      </c>
      <c r="L11651" t="str">
        <f t="shared" si="1096"/>
        <v>Medium</v>
      </c>
      <c r="M11651" t="s">
        <v>25</v>
      </c>
      <c r="N11651" t="s">
        <v>16</v>
      </c>
      <c r="O11651" s="1">
        <v>45658</v>
      </c>
      <c r="P11651" s="9" t="str">
        <f t="shared" si="1097"/>
        <v>N/A</v>
      </c>
    </row>
    <row r="11652" spans="1:17" x14ac:dyDescent="0.3">
      <c r="A11652" t="s">
        <v>11899</v>
      </c>
      <c r="B11652" t="s">
        <v>89</v>
      </c>
      <c r="C11652" t="s">
        <v>28</v>
      </c>
      <c r="D11652" t="str">
        <f t="shared" si="1092"/>
        <v>Item_19_BEVE</v>
      </c>
      <c r="E11652" t="s">
        <v>256</v>
      </c>
      <c r="F11652" s="5">
        <f t="shared" si="1093"/>
        <v>32</v>
      </c>
      <c r="G11652">
        <v>32</v>
      </c>
      <c r="H11652">
        <f t="shared" si="1094"/>
        <v>10</v>
      </c>
      <c r="I11652">
        <v>10</v>
      </c>
      <c r="J11652" s="3">
        <f t="shared" si="1095"/>
        <v>320</v>
      </c>
      <c r="K11652">
        <v>320</v>
      </c>
      <c r="L11652" t="str">
        <f t="shared" si="1096"/>
        <v>High</v>
      </c>
      <c r="M11652" t="s">
        <v>48</v>
      </c>
      <c r="N11652" t="s">
        <v>38</v>
      </c>
      <c r="O11652" s="1">
        <v>45524</v>
      </c>
      <c r="P11652" s="7" t="str">
        <f t="shared" si="1097"/>
        <v>NO</v>
      </c>
      <c r="Q11652" t="b">
        <v>0</v>
      </c>
    </row>
    <row r="11653" spans="1:17" x14ac:dyDescent="0.3">
      <c r="A11653" t="s">
        <v>11900</v>
      </c>
      <c r="B11653" t="s">
        <v>168</v>
      </c>
      <c r="C11653" t="s">
        <v>32</v>
      </c>
      <c r="D11653" t="str">
        <f t="shared" si="1092"/>
        <v>Item_13_FOOD</v>
      </c>
      <c r="E11653" t="s">
        <v>482</v>
      </c>
      <c r="F11653" s="5">
        <f t="shared" si="1093"/>
        <v>23</v>
      </c>
      <c r="G11653">
        <v>23</v>
      </c>
      <c r="H11653">
        <f t="shared" si="1094"/>
        <v>5</v>
      </c>
      <c r="I11653">
        <v>5</v>
      </c>
      <c r="J11653" s="3">
        <f t="shared" si="1095"/>
        <v>115</v>
      </c>
      <c r="K11653">
        <v>115</v>
      </c>
      <c r="L11653" t="str">
        <f t="shared" si="1096"/>
        <v>Low</v>
      </c>
      <c r="M11653" t="s">
        <v>25</v>
      </c>
      <c r="N11653" t="s">
        <v>38</v>
      </c>
      <c r="O11653" s="1">
        <v>45658</v>
      </c>
      <c r="P11653" s="7" t="str">
        <f t="shared" si="1097"/>
        <v>YES</v>
      </c>
      <c r="Q11653" t="b">
        <v>1</v>
      </c>
    </row>
    <row r="11654" spans="1:17" x14ac:dyDescent="0.3">
      <c r="A11654" t="s">
        <v>11901</v>
      </c>
      <c r="B11654" t="s">
        <v>123</v>
      </c>
      <c r="C11654" t="s">
        <v>130</v>
      </c>
      <c r="D11654" t="str">
        <f t="shared" si="1092"/>
        <v>Item_10_COMP</v>
      </c>
      <c r="E11654" t="s">
        <v>229</v>
      </c>
      <c r="F11654" s="5">
        <f t="shared" si="1093"/>
        <v>18.5</v>
      </c>
      <c r="G11654">
        <v>18.5</v>
      </c>
      <c r="H11654">
        <f t="shared" si="1094"/>
        <v>4</v>
      </c>
      <c r="I11654">
        <v>4</v>
      </c>
      <c r="J11654" s="3">
        <f t="shared" si="1095"/>
        <v>74</v>
      </c>
      <c r="K11654">
        <v>74</v>
      </c>
      <c r="L11654" t="str">
        <f t="shared" si="1096"/>
        <v>Low</v>
      </c>
      <c r="M11654" t="s">
        <v>15</v>
      </c>
      <c r="N11654" t="s">
        <v>16</v>
      </c>
      <c r="O11654" s="1">
        <v>44949</v>
      </c>
      <c r="P11654" s="7" t="str">
        <f t="shared" si="1097"/>
        <v>YES</v>
      </c>
      <c r="Q11654" t="b">
        <v>1</v>
      </c>
    </row>
    <row r="11655" spans="1:17" x14ac:dyDescent="0.3">
      <c r="A11655" t="s">
        <v>11902</v>
      </c>
      <c r="B11655" t="s">
        <v>22</v>
      </c>
      <c r="C11655" t="s">
        <v>32</v>
      </c>
      <c r="D11655" t="str">
        <f t="shared" si="1092"/>
        <v>Item_20_FOOD</v>
      </c>
      <c r="E11655" t="s">
        <v>185</v>
      </c>
      <c r="F11655" s="5">
        <f t="shared" si="1093"/>
        <v>33.5</v>
      </c>
      <c r="G11655">
        <v>33.5</v>
      </c>
      <c r="H11655">
        <f t="shared" si="1094"/>
        <v>9</v>
      </c>
      <c r="I11655">
        <v>9</v>
      </c>
      <c r="J11655" s="3">
        <f t="shared" si="1095"/>
        <v>301.5</v>
      </c>
      <c r="K11655">
        <v>301.5</v>
      </c>
      <c r="L11655" t="str">
        <f t="shared" si="1096"/>
        <v>High</v>
      </c>
      <c r="M11655" t="s">
        <v>25</v>
      </c>
      <c r="N11655" t="s">
        <v>38</v>
      </c>
      <c r="O11655" s="1">
        <v>44924</v>
      </c>
      <c r="P11655" s="7" t="str">
        <f t="shared" si="1097"/>
        <v>NO</v>
      </c>
      <c r="Q11655" t="b">
        <v>0</v>
      </c>
    </row>
    <row r="11656" spans="1:17" x14ac:dyDescent="0.3">
      <c r="A11656" t="s">
        <v>11903</v>
      </c>
      <c r="B11656" t="s">
        <v>77</v>
      </c>
      <c r="C11656" t="s">
        <v>23</v>
      </c>
      <c r="D11656" t="str">
        <f t="shared" si="1092"/>
        <v>Item_3_BUTC</v>
      </c>
      <c r="E11656" t="s">
        <v>50</v>
      </c>
      <c r="F11656" s="5">
        <f t="shared" si="1093"/>
        <v>8</v>
      </c>
      <c r="G11656">
        <v>8</v>
      </c>
      <c r="H11656">
        <f t="shared" si="1094"/>
        <v>4</v>
      </c>
      <c r="I11656">
        <v>4</v>
      </c>
      <c r="J11656" s="3">
        <f t="shared" si="1095"/>
        <v>32</v>
      </c>
      <c r="K11656">
        <v>32</v>
      </c>
      <c r="L11656" t="str">
        <f t="shared" si="1096"/>
        <v>Low</v>
      </c>
      <c r="M11656" t="s">
        <v>25</v>
      </c>
      <c r="N11656" t="s">
        <v>16</v>
      </c>
      <c r="O11656" s="1">
        <v>45349</v>
      </c>
      <c r="P11656" s="7" t="str">
        <f t="shared" si="1097"/>
        <v>YES</v>
      </c>
      <c r="Q11656" t="b">
        <v>1</v>
      </c>
    </row>
    <row r="11657" spans="1:17" x14ac:dyDescent="0.3">
      <c r="A11657" t="s">
        <v>11904</v>
      </c>
      <c r="B11657" t="s">
        <v>12</v>
      </c>
      <c r="C11657" t="s">
        <v>130</v>
      </c>
      <c r="D11657" t="str">
        <f t="shared" si="1092"/>
        <v>Item_5_COMP</v>
      </c>
      <c r="E11657" t="s">
        <v>139</v>
      </c>
      <c r="F11657" s="5">
        <f t="shared" si="1093"/>
        <v>11</v>
      </c>
      <c r="G11657">
        <v>11</v>
      </c>
      <c r="H11657">
        <f t="shared" si="1094"/>
        <v>8</v>
      </c>
      <c r="I11657">
        <v>8</v>
      </c>
      <c r="J11657" s="3">
        <f t="shared" si="1095"/>
        <v>88</v>
      </c>
      <c r="K11657">
        <v>88</v>
      </c>
      <c r="L11657" t="str">
        <f t="shared" si="1096"/>
        <v>Low</v>
      </c>
      <c r="M11657" t="s">
        <v>15</v>
      </c>
      <c r="N11657" t="s">
        <v>38</v>
      </c>
      <c r="O11657" s="1">
        <v>44826</v>
      </c>
      <c r="P11657" s="7" t="str">
        <f t="shared" si="1097"/>
        <v>NO</v>
      </c>
      <c r="Q11657" t="b">
        <v>0</v>
      </c>
    </row>
    <row r="11658" spans="1:17" x14ac:dyDescent="0.3">
      <c r="A11658" t="s">
        <v>11905</v>
      </c>
      <c r="B11658" t="s">
        <v>80</v>
      </c>
      <c r="C11658" t="s">
        <v>66</v>
      </c>
      <c r="D11658" t="str">
        <f t="shared" si="1092"/>
        <v>Item_23_ELEC</v>
      </c>
      <c r="E11658" t="s">
        <v>352</v>
      </c>
      <c r="F11658" s="5">
        <f t="shared" si="1093"/>
        <v>38</v>
      </c>
      <c r="G11658">
        <v>38</v>
      </c>
      <c r="H11658">
        <f t="shared" si="1094"/>
        <v>1</v>
      </c>
      <c r="I11658">
        <v>1</v>
      </c>
      <c r="J11658" s="3">
        <f t="shared" si="1095"/>
        <v>38</v>
      </c>
      <c r="K11658">
        <v>38</v>
      </c>
      <c r="L11658" t="str">
        <f t="shared" si="1096"/>
        <v>Low</v>
      </c>
      <c r="M11658" t="s">
        <v>48</v>
      </c>
      <c r="N11658" t="s">
        <v>38</v>
      </c>
      <c r="O11658" s="1">
        <v>44812</v>
      </c>
      <c r="P11658" s="7" t="str">
        <f t="shared" si="1097"/>
        <v>YES</v>
      </c>
      <c r="Q11658" t="b">
        <v>1</v>
      </c>
    </row>
    <row r="11659" spans="1:17" x14ac:dyDescent="0.3">
      <c r="A11659" t="s">
        <v>11906</v>
      </c>
      <c r="B11659" t="s">
        <v>31</v>
      </c>
      <c r="C11659" t="s">
        <v>13</v>
      </c>
      <c r="D11659" s="2" t="str">
        <f t="shared" si="1092"/>
        <v>Unknown_Item</v>
      </c>
      <c r="F11659" s="5">
        <f t="shared" si="1093"/>
        <v>23</v>
      </c>
      <c r="G11659">
        <v>23</v>
      </c>
      <c r="H11659" s="2">
        <f t="shared" si="1094"/>
        <v>6</v>
      </c>
      <c r="J11659" s="4">
        <f t="shared" si="1095"/>
        <v>108.5</v>
      </c>
      <c r="L11659" t="str">
        <f t="shared" si="1096"/>
        <v>Low</v>
      </c>
      <c r="M11659" t="s">
        <v>15</v>
      </c>
      <c r="N11659" t="s">
        <v>16</v>
      </c>
      <c r="O11659" s="1">
        <v>44879</v>
      </c>
      <c r="P11659" s="7" t="str">
        <f t="shared" si="1097"/>
        <v>YES</v>
      </c>
      <c r="Q11659" t="b">
        <v>1</v>
      </c>
    </row>
    <row r="11660" spans="1:17" x14ac:dyDescent="0.3">
      <c r="A11660" t="s">
        <v>11907</v>
      </c>
      <c r="B11660" t="s">
        <v>22</v>
      </c>
      <c r="C11660" t="s">
        <v>19</v>
      </c>
      <c r="D11660" t="str">
        <f t="shared" si="1092"/>
        <v>Item_1_MILK</v>
      </c>
      <c r="E11660" t="s">
        <v>271</v>
      </c>
      <c r="F11660" s="5">
        <f t="shared" si="1093"/>
        <v>5</v>
      </c>
      <c r="G11660">
        <v>5</v>
      </c>
      <c r="H11660">
        <f t="shared" si="1094"/>
        <v>9</v>
      </c>
      <c r="I11660">
        <v>9</v>
      </c>
      <c r="J11660" s="3">
        <f t="shared" si="1095"/>
        <v>45</v>
      </c>
      <c r="K11660">
        <v>45</v>
      </c>
      <c r="L11660" t="str">
        <f t="shared" si="1096"/>
        <v>Low</v>
      </c>
      <c r="M11660" t="s">
        <v>25</v>
      </c>
      <c r="N11660" t="s">
        <v>38</v>
      </c>
      <c r="O11660" s="1">
        <v>44667</v>
      </c>
      <c r="P11660" s="9" t="str">
        <f t="shared" si="1097"/>
        <v>N/A</v>
      </c>
    </row>
    <row r="11661" spans="1:17" x14ac:dyDescent="0.3">
      <c r="A11661" t="s">
        <v>11908</v>
      </c>
      <c r="B11661" t="s">
        <v>36</v>
      </c>
      <c r="C11661" t="s">
        <v>66</v>
      </c>
      <c r="D11661" t="str">
        <f t="shared" si="1092"/>
        <v>Item_2_ELEC</v>
      </c>
      <c r="E11661" t="s">
        <v>761</v>
      </c>
      <c r="F11661" s="5">
        <f t="shared" si="1093"/>
        <v>6.5</v>
      </c>
      <c r="G11661">
        <v>6.5</v>
      </c>
      <c r="H11661">
        <f t="shared" si="1094"/>
        <v>3</v>
      </c>
      <c r="I11661">
        <v>3</v>
      </c>
      <c r="J11661" s="3">
        <f t="shared" si="1095"/>
        <v>19.5</v>
      </c>
      <c r="K11661">
        <v>19.5</v>
      </c>
      <c r="L11661" t="str">
        <f t="shared" si="1096"/>
        <v>Low</v>
      </c>
      <c r="M11661" t="s">
        <v>15</v>
      </c>
      <c r="N11661" t="s">
        <v>38</v>
      </c>
      <c r="O11661" s="1">
        <v>44820</v>
      </c>
      <c r="P11661" s="7" t="str">
        <f t="shared" si="1097"/>
        <v>YES</v>
      </c>
      <c r="Q11661" t="b">
        <v>1</v>
      </c>
    </row>
    <row r="11662" spans="1:17" x14ac:dyDescent="0.3">
      <c r="A11662" t="s">
        <v>11909</v>
      </c>
      <c r="B11662" t="s">
        <v>65</v>
      </c>
      <c r="C11662" t="s">
        <v>32</v>
      </c>
      <c r="D11662" t="str">
        <f t="shared" si="1092"/>
        <v>Item_21_FOOD</v>
      </c>
      <c r="E11662" t="s">
        <v>1318</v>
      </c>
      <c r="F11662" s="5">
        <f t="shared" si="1093"/>
        <v>35</v>
      </c>
      <c r="G11662">
        <v>35</v>
      </c>
      <c r="H11662">
        <f t="shared" si="1094"/>
        <v>6</v>
      </c>
      <c r="I11662">
        <v>6</v>
      </c>
      <c r="J11662" s="3">
        <f t="shared" si="1095"/>
        <v>210</v>
      </c>
      <c r="K11662">
        <v>210</v>
      </c>
      <c r="L11662" t="str">
        <f t="shared" si="1096"/>
        <v>Medium</v>
      </c>
      <c r="M11662" t="s">
        <v>15</v>
      </c>
      <c r="N11662" t="s">
        <v>16</v>
      </c>
      <c r="O11662" s="1">
        <v>45381</v>
      </c>
      <c r="P11662" s="7" t="str">
        <f t="shared" si="1097"/>
        <v>YES</v>
      </c>
      <c r="Q11662" t="b">
        <v>1</v>
      </c>
    </row>
    <row r="11663" spans="1:17" x14ac:dyDescent="0.3">
      <c r="A11663" t="s">
        <v>11910</v>
      </c>
      <c r="B11663" t="s">
        <v>168</v>
      </c>
      <c r="C11663" t="s">
        <v>66</v>
      </c>
      <c r="D11663" t="str">
        <f t="shared" si="1092"/>
        <v>Item_8_ELEC</v>
      </c>
      <c r="E11663" t="s">
        <v>246</v>
      </c>
      <c r="F11663" s="5">
        <f t="shared" si="1093"/>
        <v>15.5</v>
      </c>
      <c r="G11663">
        <v>15.5</v>
      </c>
      <c r="H11663">
        <f t="shared" si="1094"/>
        <v>8</v>
      </c>
      <c r="I11663">
        <v>8</v>
      </c>
      <c r="J11663" s="3">
        <f t="shared" si="1095"/>
        <v>124</v>
      </c>
      <c r="K11663">
        <v>124</v>
      </c>
      <c r="L11663" t="str">
        <f t="shared" si="1096"/>
        <v>Low</v>
      </c>
      <c r="M11663" t="s">
        <v>48</v>
      </c>
      <c r="N11663" t="s">
        <v>16</v>
      </c>
      <c r="O11663" s="1">
        <v>44894</v>
      </c>
      <c r="P11663" s="7" t="str">
        <f t="shared" si="1097"/>
        <v>NO</v>
      </c>
      <c r="Q11663" t="b">
        <v>0</v>
      </c>
    </row>
    <row r="11664" spans="1:17" x14ac:dyDescent="0.3">
      <c r="A11664" t="s">
        <v>11911</v>
      </c>
      <c r="B11664" t="s">
        <v>65</v>
      </c>
      <c r="C11664" t="s">
        <v>130</v>
      </c>
      <c r="D11664" t="str">
        <f t="shared" si="1092"/>
        <v>Item_25_COMP</v>
      </c>
      <c r="E11664" t="s">
        <v>225</v>
      </c>
      <c r="F11664" s="5">
        <f t="shared" si="1093"/>
        <v>41</v>
      </c>
      <c r="G11664">
        <v>41</v>
      </c>
      <c r="H11664">
        <f t="shared" si="1094"/>
        <v>10</v>
      </c>
      <c r="I11664">
        <v>10</v>
      </c>
      <c r="J11664" s="3">
        <f t="shared" si="1095"/>
        <v>410</v>
      </c>
      <c r="K11664">
        <v>410</v>
      </c>
      <c r="L11664" t="str">
        <f t="shared" si="1096"/>
        <v>High</v>
      </c>
      <c r="M11664" t="s">
        <v>25</v>
      </c>
      <c r="N11664" t="s">
        <v>16</v>
      </c>
      <c r="O11664" s="1">
        <v>45650</v>
      </c>
      <c r="P11664" s="7" t="str">
        <f t="shared" si="1097"/>
        <v>NO</v>
      </c>
      <c r="Q11664" t="b">
        <v>0</v>
      </c>
    </row>
    <row r="11665" spans="1:17" x14ac:dyDescent="0.3">
      <c r="A11665" t="s">
        <v>11912</v>
      </c>
      <c r="B11665" t="s">
        <v>12</v>
      </c>
      <c r="C11665" t="s">
        <v>130</v>
      </c>
      <c r="D11665" t="str">
        <f t="shared" si="1092"/>
        <v>Item_17_COMP</v>
      </c>
      <c r="E11665" t="s">
        <v>516</v>
      </c>
      <c r="F11665" s="5">
        <f t="shared" si="1093"/>
        <v>29</v>
      </c>
      <c r="G11665">
        <v>29</v>
      </c>
      <c r="H11665">
        <f t="shared" si="1094"/>
        <v>9</v>
      </c>
      <c r="I11665">
        <v>9</v>
      </c>
      <c r="J11665" s="3">
        <f t="shared" si="1095"/>
        <v>261</v>
      </c>
      <c r="K11665">
        <v>261</v>
      </c>
      <c r="L11665" t="str">
        <f t="shared" si="1096"/>
        <v>Medium</v>
      </c>
      <c r="M11665" t="s">
        <v>25</v>
      </c>
      <c r="N11665" t="s">
        <v>16</v>
      </c>
      <c r="O11665" s="1">
        <v>44884</v>
      </c>
      <c r="P11665" s="7" t="str">
        <f t="shared" si="1097"/>
        <v>NO</v>
      </c>
      <c r="Q11665" t="b">
        <v>0</v>
      </c>
    </row>
    <row r="11666" spans="1:17" x14ac:dyDescent="0.3">
      <c r="A11666" t="s">
        <v>11913</v>
      </c>
      <c r="B11666" t="s">
        <v>123</v>
      </c>
      <c r="C11666" t="s">
        <v>28</v>
      </c>
      <c r="D11666" t="str">
        <f t="shared" si="1092"/>
        <v>Item_10_BEVE</v>
      </c>
      <c r="E11666" t="s">
        <v>513</v>
      </c>
      <c r="F11666" s="5">
        <f t="shared" si="1093"/>
        <v>18.5</v>
      </c>
      <c r="G11666">
        <v>18.5</v>
      </c>
      <c r="H11666">
        <f t="shared" si="1094"/>
        <v>3</v>
      </c>
      <c r="I11666">
        <v>3</v>
      </c>
      <c r="J11666" s="3">
        <f t="shared" si="1095"/>
        <v>55.5</v>
      </c>
      <c r="K11666">
        <v>55.5</v>
      </c>
      <c r="L11666" t="str">
        <f t="shared" si="1096"/>
        <v>Low</v>
      </c>
      <c r="M11666" t="s">
        <v>15</v>
      </c>
      <c r="N11666" t="s">
        <v>38</v>
      </c>
      <c r="O11666" s="1">
        <v>45101</v>
      </c>
      <c r="P11666" s="9" t="str">
        <f t="shared" si="1097"/>
        <v>N/A</v>
      </c>
    </row>
    <row r="11667" spans="1:17" x14ac:dyDescent="0.3">
      <c r="A11667" t="s">
        <v>11914</v>
      </c>
      <c r="B11667" t="s">
        <v>84</v>
      </c>
      <c r="C11667" t="s">
        <v>130</v>
      </c>
      <c r="D11667" t="str">
        <f t="shared" si="1092"/>
        <v>Item_10_COMP</v>
      </c>
      <c r="E11667" t="s">
        <v>229</v>
      </c>
      <c r="F11667" s="5">
        <f t="shared" si="1093"/>
        <v>18.5</v>
      </c>
      <c r="G11667">
        <v>18.5</v>
      </c>
      <c r="H11667">
        <f t="shared" si="1094"/>
        <v>7</v>
      </c>
      <c r="I11667">
        <v>7</v>
      </c>
      <c r="J11667" s="3">
        <f t="shared" si="1095"/>
        <v>129.5</v>
      </c>
      <c r="K11667">
        <v>129.5</v>
      </c>
      <c r="L11667" t="str">
        <f t="shared" si="1096"/>
        <v>Low</v>
      </c>
      <c r="M11667" t="s">
        <v>48</v>
      </c>
      <c r="N11667" t="s">
        <v>38</v>
      </c>
      <c r="O11667" s="1">
        <v>45665</v>
      </c>
      <c r="P11667" s="7" t="str">
        <f t="shared" si="1097"/>
        <v>YES</v>
      </c>
      <c r="Q11667" t="b">
        <v>1</v>
      </c>
    </row>
    <row r="11668" spans="1:17" x14ac:dyDescent="0.3">
      <c r="A11668" t="s">
        <v>11915</v>
      </c>
      <c r="B11668" t="s">
        <v>22</v>
      </c>
      <c r="C11668" t="s">
        <v>66</v>
      </c>
      <c r="D11668" t="str">
        <f t="shared" si="1092"/>
        <v>Item_23_ELEC</v>
      </c>
      <c r="E11668" t="s">
        <v>352</v>
      </c>
      <c r="F11668" s="5">
        <f t="shared" si="1093"/>
        <v>38</v>
      </c>
      <c r="G11668">
        <v>38</v>
      </c>
      <c r="H11668">
        <f t="shared" si="1094"/>
        <v>4</v>
      </c>
      <c r="I11668">
        <v>4</v>
      </c>
      <c r="J11668" s="3">
        <f t="shared" si="1095"/>
        <v>152</v>
      </c>
      <c r="K11668">
        <v>152</v>
      </c>
      <c r="L11668" t="str">
        <f t="shared" si="1096"/>
        <v>Medium</v>
      </c>
      <c r="M11668" t="s">
        <v>48</v>
      </c>
      <c r="N11668" t="s">
        <v>16</v>
      </c>
      <c r="O11668" s="1">
        <v>44628</v>
      </c>
      <c r="P11668" s="9" t="str">
        <f t="shared" si="1097"/>
        <v>N/A</v>
      </c>
    </row>
    <row r="11669" spans="1:17" x14ac:dyDescent="0.3">
      <c r="A11669" t="s">
        <v>11916</v>
      </c>
      <c r="B11669" t="s">
        <v>168</v>
      </c>
      <c r="C11669" t="s">
        <v>66</v>
      </c>
      <c r="D11669" t="str">
        <f t="shared" si="1092"/>
        <v>Item_17_ELEC</v>
      </c>
      <c r="E11669" t="s">
        <v>377</v>
      </c>
      <c r="F11669" s="5">
        <f t="shared" si="1093"/>
        <v>29</v>
      </c>
      <c r="G11669">
        <v>29</v>
      </c>
      <c r="H11669">
        <f t="shared" si="1094"/>
        <v>8</v>
      </c>
      <c r="I11669">
        <v>8</v>
      </c>
      <c r="J11669" s="3">
        <f t="shared" si="1095"/>
        <v>232</v>
      </c>
      <c r="K11669">
        <v>232</v>
      </c>
      <c r="L11669" t="str">
        <f t="shared" si="1096"/>
        <v>Medium</v>
      </c>
      <c r="M11669" t="s">
        <v>48</v>
      </c>
      <c r="N11669" t="s">
        <v>16</v>
      </c>
      <c r="O11669" s="1">
        <v>44806</v>
      </c>
      <c r="P11669" s="9" t="str">
        <f t="shared" si="1097"/>
        <v>N/A</v>
      </c>
    </row>
    <row r="11670" spans="1:17" x14ac:dyDescent="0.3">
      <c r="A11670" t="s">
        <v>11917</v>
      </c>
      <c r="B11670" t="s">
        <v>22</v>
      </c>
      <c r="C11670" t="s">
        <v>19</v>
      </c>
      <c r="D11670" t="str">
        <f t="shared" si="1092"/>
        <v>Item_22_MILK</v>
      </c>
      <c r="E11670" t="s">
        <v>553</v>
      </c>
      <c r="F11670" s="5">
        <f t="shared" si="1093"/>
        <v>36.5</v>
      </c>
      <c r="G11670">
        <v>36.5</v>
      </c>
      <c r="H11670">
        <f t="shared" si="1094"/>
        <v>6</v>
      </c>
      <c r="I11670">
        <v>6</v>
      </c>
      <c r="J11670" s="3">
        <f t="shared" si="1095"/>
        <v>219</v>
      </c>
      <c r="K11670">
        <v>219</v>
      </c>
      <c r="L11670" t="str">
        <f t="shared" si="1096"/>
        <v>Medium</v>
      </c>
      <c r="M11670" t="s">
        <v>15</v>
      </c>
      <c r="N11670" t="s">
        <v>38</v>
      </c>
      <c r="O11670" s="1">
        <v>45118</v>
      </c>
      <c r="P11670" s="7" t="str">
        <f t="shared" si="1097"/>
        <v>NO</v>
      </c>
      <c r="Q11670" t="b">
        <v>0</v>
      </c>
    </row>
    <row r="11671" spans="1:17" x14ac:dyDescent="0.3">
      <c r="A11671" t="s">
        <v>11918</v>
      </c>
      <c r="B11671" t="s">
        <v>40</v>
      </c>
      <c r="C11671" t="s">
        <v>28</v>
      </c>
      <c r="D11671" t="str">
        <f t="shared" si="1092"/>
        <v>Item_20_BEVE</v>
      </c>
      <c r="E11671" t="s">
        <v>258</v>
      </c>
      <c r="F11671" s="5">
        <f t="shared" si="1093"/>
        <v>33.5</v>
      </c>
      <c r="G11671">
        <v>33.5</v>
      </c>
      <c r="H11671">
        <f t="shared" si="1094"/>
        <v>10</v>
      </c>
      <c r="I11671">
        <v>10</v>
      </c>
      <c r="J11671" s="3">
        <f t="shared" si="1095"/>
        <v>335</v>
      </c>
      <c r="K11671">
        <v>335</v>
      </c>
      <c r="L11671" t="str">
        <f t="shared" si="1096"/>
        <v>High</v>
      </c>
      <c r="M11671" t="s">
        <v>25</v>
      </c>
      <c r="N11671" t="s">
        <v>16</v>
      </c>
      <c r="O11671" s="1">
        <v>45370</v>
      </c>
      <c r="P11671" s="7" t="str">
        <f t="shared" si="1097"/>
        <v>NO</v>
      </c>
      <c r="Q11671" t="b">
        <v>0</v>
      </c>
    </row>
    <row r="11672" spans="1:17" x14ac:dyDescent="0.3">
      <c r="A11672" t="s">
        <v>11919</v>
      </c>
      <c r="B11672" t="s">
        <v>69</v>
      </c>
      <c r="C11672" t="s">
        <v>32</v>
      </c>
      <c r="D11672" t="str">
        <f t="shared" si="1092"/>
        <v>Item_25_FOOD</v>
      </c>
      <c r="E11672" t="s">
        <v>365</v>
      </c>
      <c r="F11672" s="5">
        <f t="shared" si="1093"/>
        <v>41</v>
      </c>
      <c r="G11672">
        <v>41</v>
      </c>
      <c r="H11672">
        <f t="shared" si="1094"/>
        <v>10</v>
      </c>
      <c r="I11672">
        <v>10</v>
      </c>
      <c r="J11672" s="3">
        <f t="shared" si="1095"/>
        <v>410</v>
      </c>
      <c r="K11672">
        <v>410</v>
      </c>
      <c r="L11672" t="str">
        <f t="shared" si="1096"/>
        <v>High</v>
      </c>
      <c r="M11672" t="s">
        <v>15</v>
      </c>
      <c r="N11672" t="s">
        <v>16</v>
      </c>
      <c r="O11672" s="1">
        <v>45209</v>
      </c>
      <c r="P11672" s="7" t="str">
        <f t="shared" si="1097"/>
        <v>YES</v>
      </c>
      <c r="Q11672" t="b">
        <v>1</v>
      </c>
    </row>
    <row r="11673" spans="1:17" x14ac:dyDescent="0.3">
      <c r="A11673" t="s">
        <v>11920</v>
      </c>
      <c r="B11673" t="s">
        <v>22</v>
      </c>
      <c r="C11673" t="s">
        <v>13</v>
      </c>
      <c r="D11673" t="str">
        <f t="shared" si="1092"/>
        <v>Item_14_PATI</v>
      </c>
      <c r="E11673" t="s">
        <v>164</v>
      </c>
      <c r="F11673" s="5">
        <f t="shared" si="1093"/>
        <v>24.5</v>
      </c>
      <c r="G11673">
        <v>24.5</v>
      </c>
      <c r="H11673">
        <f t="shared" si="1094"/>
        <v>1</v>
      </c>
      <c r="I11673">
        <v>1</v>
      </c>
      <c r="J11673" s="3">
        <f t="shared" si="1095"/>
        <v>24.5</v>
      </c>
      <c r="K11673">
        <v>24.5</v>
      </c>
      <c r="L11673" t="str">
        <f t="shared" si="1096"/>
        <v>Low</v>
      </c>
      <c r="M11673" t="s">
        <v>25</v>
      </c>
      <c r="N11673" t="s">
        <v>16</v>
      </c>
      <c r="O11673" s="1">
        <v>45594</v>
      </c>
      <c r="P11673" s="7" t="str">
        <f t="shared" si="1097"/>
        <v>YES</v>
      </c>
      <c r="Q11673" t="b">
        <v>1</v>
      </c>
    </row>
    <row r="11674" spans="1:17" x14ac:dyDescent="0.3">
      <c r="A11674" t="s">
        <v>11921</v>
      </c>
      <c r="B11674" t="s">
        <v>65</v>
      </c>
      <c r="C11674" t="s">
        <v>41</v>
      </c>
      <c r="D11674" t="str">
        <f t="shared" si="1092"/>
        <v>Item_20_FURN</v>
      </c>
      <c r="E11674" t="s">
        <v>594</v>
      </c>
      <c r="F11674" s="5">
        <f t="shared" si="1093"/>
        <v>33.5</v>
      </c>
      <c r="G11674">
        <v>33.5</v>
      </c>
      <c r="H11674">
        <f t="shared" si="1094"/>
        <v>4</v>
      </c>
      <c r="I11674">
        <v>4</v>
      </c>
      <c r="J11674" s="3">
        <f t="shared" si="1095"/>
        <v>134</v>
      </c>
      <c r="K11674">
        <v>134</v>
      </c>
      <c r="L11674" t="str">
        <f t="shared" si="1096"/>
        <v>Low</v>
      </c>
      <c r="M11674" t="s">
        <v>15</v>
      </c>
      <c r="N11674" t="s">
        <v>38</v>
      </c>
      <c r="O11674" s="1">
        <v>45493</v>
      </c>
      <c r="P11674" s="7" t="str">
        <f t="shared" si="1097"/>
        <v>NO</v>
      </c>
      <c r="Q11674" t="b">
        <v>0</v>
      </c>
    </row>
    <row r="11675" spans="1:17" x14ac:dyDescent="0.3">
      <c r="A11675" t="s">
        <v>11922</v>
      </c>
      <c r="B11675" t="s">
        <v>84</v>
      </c>
      <c r="C11675" t="s">
        <v>28</v>
      </c>
      <c r="D11675" t="str">
        <f t="shared" si="1092"/>
        <v>Item_12_BEVE</v>
      </c>
      <c r="E11675" t="s">
        <v>401</v>
      </c>
      <c r="F11675" s="5">
        <f t="shared" si="1093"/>
        <v>21.5</v>
      </c>
      <c r="G11675">
        <v>21.5</v>
      </c>
      <c r="H11675">
        <f t="shared" si="1094"/>
        <v>8</v>
      </c>
      <c r="I11675">
        <v>8</v>
      </c>
      <c r="J11675" s="3">
        <f t="shared" si="1095"/>
        <v>172</v>
      </c>
      <c r="K11675">
        <v>172</v>
      </c>
      <c r="L11675" t="str">
        <f t="shared" si="1096"/>
        <v>Medium</v>
      </c>
      <c r="M11675" t="s">
        <v>48</v>
      </c>
      <c r="N11675" t="s">
        <v>38</v>
      </c>
      <c r="O11675" s="1">
        <v>44713</v>
      </c>
      <c r="P11675" s="9" t="str">
        <f t="shared" si="1097"/>
        <v>N/A</v>
      </c>
    </row>
    <row r="11676" spans="1:17" x14ac:dyDescent="0.3">
      <c r="A11676" t="s">
        <v>11923</v>
      </c>
      <c r="B11676" t="s">
        <v>84</v>
      </c>
      <c r="C11676" t="s">
        <v>66</v>
      </c>
      <c r="D11676" s="2" t="str">
        <f t="shared" si="1092"/>
        <v>Unknown_Item</v>
      </c>
      <c r="F11676" s="5">
        <f t="shared" si="1093"/>
        <v>14</v>
      </c>
      <c r="G11676">
        <v>14</v>
      </c>
      <c r="H11676" s="2">
        <f t="shared" si="1094"/>
        <v>6</v>
      </c>
      <c r="J11676" s="4">
        <f t="shared" si="1095"/>
        <v>108.5</v>
      </c>
      <c r="L11676" t="str">
        <f t="shared" si="1096"/>
        <v>Low</v>
      </c>
      <c r="M11676" t="s">
        <v>15</v>
      </c>
      <c r="N11676" t="s">
        <v>38</v>
      </c>
      <c r="O11676" s="1">
        <v>45124</v>
      </c>
      <c r="P11676" s="7" t="str">
        <f t="shared" si="1097"/>
        <v>NO</v>
      </c>
      <c r="Q11676" t="b">
        <v>0</v>
      </c>
    </row>
    <row r="11677" spans="1:17" x14ac:dyDescent="0.3">
      <c r="A11677" t="s">
        <v>11924</v>
      </c>
      <c r="B11677" t="s">
        <v>113</v>
      </c>
      <c r="C11677" t="s">
        <v>32</v>
      </c>
      <c r="D11677" t="str">
        <f t="shared" si="1092"/>
        <v>Item_12_FOOD</v>
      </c>
      <c r="E11677" t="s">
        <v>128</v>
      </c>
      <c r="F11677" s="5">
        <f t="shared" si="1093"/>
        <v>21.5</v>
      </c>
      <c r="G11677">
        <v>21.5</v>
      </c>
      <c r="H11677">
        <f t="shared" si="1094"/>
        <v>9</v>
      </c>
      <c r="I11677">
        <v>9</v>
      </c>
      <c r="J11677" s="3">
        <f t="shared" si="1095"/>
        <v>193.5</v>
      </c>
      <c r="K11677">
        <v>193.5</v>
      </c>
      <c r="L11677" t="str">
        <f t="shared" si="1096"/>
        <v>Medium</v>
      </c>
      <c r="M11677" t="s">
        <v>48</v>
      </c>
      <c r="N11677" t="s">
        <v>16</v>
      </c>
      <c r="O11677" s="1">
        <v>44831</v>
      </c>
      <c r="P11677" s="9" t="str">
        <f t="shared" si="1097"/>
        <v>N/A</v>
      </c>
    </row>
    <row r="11678" spans="1:17" x14ac:dyDescent="0.3">
      <c r="A11678" t="s">
        <v>11925</v>
      </c>
      <c r="B11678" t="s">
        <v>69</v>
      </c>
      <c r="C11678" t="s">
        <v>23</v>
      </c>
      <c r="D11678" t="str">
        <f t="shared" si="1092"/>
        <v>Item_11_BUTC</v>
      </c>
      <c r="E11678" t="s">
        <v>938</v>
      </c>
      <c r="F11678" s="5">
        <f t="shared" si="1093"/>
        <v>20</v>
      </c>
      <c r="G11678">
        <v>20</v>
      </c>
      <c r="H11678">
        <f t="shared" si="1094"/>
        <v>2</v>
      </c>
      <c r="I11678">
        <v>2</v>
      </c>
      <c r="J11678" s="3">
        <f t="shared" si="1095"/>
        <v>40</v>
      </c>
      <c r="K11678">
        <v>40</v>
      </c>
      <c r="L11678" t="str">
        <f t="shared" si="1096"/>
        <v>Low</v>
      </c>
      <c r="M11678" t="s">
        <v>15</v>
      </c>
      <c r="N11678" t="s">
        <v>38</v>
      </c>
      <c r="O11678" s="1">
        <v>45338</v>
      </c>
      <c r="P11678" s="7" t="str">
        <f t="shared" si="1097"/>
        <v>NO</v>
      </c>
      <c r="Q11678" t="b">
        <v>0</v>
      </c>
    </row>
    <row r="11679" spans="1:17" x14ac:dyDescent="0.3">
      <c r="A11679" t="s">
        <v>11926</v>
      </c>
      <c r="B11679" t="s">
        <v>80</v>
      </c>
      <c r="C11679" t="s">
        <v>130</v>
      </c>
      <c r="D11679" t="str">
        <f t="shared" si="1092"/>
        <v>Item_11_COMP</v>
      </c>
      <c r="E11679" t="s">
        <v>335</v>
      </c>
      <c r="F11679" s="5">
        <f t="shared" si="1093"/>
        <v>20</v>
      </c>
      <c r="G11679">
        <v>20</v>
      </c>
      <c r="H11679">
        <f t="shared" si="1094"/>
        <v>6</v>
      </c>
      <c r="I11679">
        <v>6</v>
      </c>
      <c r="J11679" s="3">
        <f t="shared" si="1095"/>
        <v>120</v>
      </c>
      <c r="K11679">
        <v>120</v>
      </c>
      <c r="L11679" t="str">
        <f t="shared" si="1096"/>
        <v>Low</v>
      </c>
      <c r="M11679" t="s">
        <v>25</v>
      </c>
      <c r="N11679" t="s">
        <v>38</v>
      </c>
      <c r="O11679" s="1">
        <v>45467</v>
      </c>
      <c r="P11679" s="7" t="str">
        <f t="shared" si="1097"/>
        <v>YES</v>
      </c>
      <c r="Q11679" t="b">
        <v>1</v>
      </c>
    </row>
    <row r="11680" spans="1:17" x14ac:dyDescent="0.3">
      <c r="A11680" t="s">
        <v>11927</v>
      </c>
      <c r="B11680" t="s">
        <v>69</v>
      </c>
      <c r="C11680" t="s">
        <v>23</v>
      </c>
      <c r="D11680" t="str">
        <f t="shared" si="1092"/>
        <v>Item_22_BUTC</v>
      </c>
      <c r="E11680" t="s">
        <v>47</v>
      </c>
      <c r="F11680" s="5">
        <f t="shared" si="1093"/>
        <v>36.5</v>
      </c>
      <c r="G11680">
        <v>36.5</v>
      </c>
      <c r="H11680">
        <f t="shared" si="1094"/>
        <v>9</v>
      </c>
      <c r="I11680">
        <v>9</v>
      </c>
      <c r="J11680" s="3">
        <f t="shared" si="1095"/>
        <v>328.5</v>
      </c>
      <c r="K11680">
        <v>328.5</v>
      </c>
      <c r="L11680" t="str">
        <f t="shared" si="1096"/>
        <v>High</v>
      </c>
      <c r="M11680" t="s">
        <v>15</v>
      </c>
      <c r="N11680" t="s">
        <v>38</v>
      </c>
      <c r="O11680" s="1">
        <v>45105</v>
      </c>
      <c r="P11680" s="7" t="str">
        <f t="shared" si="1097"/>
        <v>YES</v>
      </c>
      <c r="Q11680" t="b">
        <v>1</v>
      </c>
    </row>
    <row r="11681" spans="1:17" x14ac:dyDescent="0.3">
      <c r="A11681" t="s">
        <v>11928</v>
      </c>
      <c r="B11681" t="s">
        <v>46</v>
      </c>
      <c r="C11681" t="s">
        <v>13</v>
      </c>
      <c r="D11681" t="str">
        <f t="shared" si="1092"/>
        <v>Item_4_PATI</v>
      </c>
      <c r="E11681" t="s">
        <v>207</v>
      </c>
      <c r="F11681" s="5">
        <f t="shared" si="1093"/>
        <v>9.5</v>
      </c>
      <c r="G11681">
        <v>9.5</v>
      </c>
      <c r="H11681">
        <f t="shared" si="1094"/>
        <v>9</v>
      </c>
      <c r="I11681">
        <v>9</v>
      </c>
      <c r="J11681" s="3">
        <f t="shared" si="1095"/>
        <v>85.5</v>
      </c>
      <c r="K11681">
        <v>85.5</v>
      </c>
      <c r="L11681" t="str">
        <f t="shared" si="1096"/>
        <v>Low</v>
      </c>
      <c r="M11681" t="s">
        <v>15</v>
      </c>
      <c r="N11681" t="s">
        <v>16</v>
      </c>
      <c r="O11681" s="1">
        <v>44707</v>
      </c>
      <c r="P11681" s="9" t="str">
        <f t="shared" si="1097"/>
        <v>N/A</v>
      </c>
    </row>
    <row r="11682" spans="1:17" x14ac:dyDescent="0.3">
      <c r="A11682" t="s">
        <v>11929</v>
      </c>
      <c r="B11682" t="s">
        <v>40</v>
      </c>
      <c r="C11682" t="s">
        <v>19</v>
      </c>
      <c r="D11682" t="str">
        <f t="shared" si="1092"/>
        <v>Item_18_MILK</v>
      </c>
      <c r="E11682" t="s">
        <v>662</v>
      </c>
      <c r="F11682" s="5">
        <f t="shared" si="1093"/>
        <v>30.5</v>
      </c>
      <c r="G11682">
        <v>30.5</v>
      </c>
      <c r="H11682">
        <f t="shared" si="1094"/>
        <v>10</v>
      </c>
      <c r="I11682">
        <v>10</v>
      </c>
      <c r="J11682" s="3">
        <f t="shared" si="1095"/>
        <v>305</v>
      </c>
      <c r="K11682">
        <v>305</v>
      </c>
      <c r="L11682" t="str">
        <f t="shared" si="1096"/>
        <v>High</v>
      </c>
      <c r="M11682" t="s">
        <v>25</v>
      </c>
      <c r="N11682" t="s">
        <v>16</v>
      </c>
      <c r="O11682" s="1">
        <v>44651</v>
      </c>
      <c r="P11682" s="7" t="str">
        <f t="shared" si="1097"/>
        <v>NO</v>
      </c>
      <c r="Q11682" t="b">
        <v>0</v>
      </c>
    </row>
    <row r="11683" spans="1:17" x14ac:dyDescent="0.3">
      <c r="A11683" t="s">
        <v>11930</v>
      </c>
      <c r="B11683" t="s">
        <v>18</v>
      </c>
      <c r="C11683" t="s">
        <v>130</v>
      </c>
      <c r="D11683" t="str">
        <f t="shared" si="1092"/>
        <v>Item_10_COMP</v>
      </c>
      <c r="E11683" t="s">
        <v>229</v>
      </c>
      <c r="F11683" s="5">
        <f t="shared" si="1093"/>
        <v>18.5</v>
      </c>
      <c r="G11683">
        <v>18.5</v>
      </c>
      <c r="H11683">
        <f t="shared" si="1094"/>
        <v>8</v>
      </c>
      <c r="I11683">
        <v>8</v>
      </c>
      <c r="J11683" s="3">
        <f t="shared" si="1095"/>
        <v>148</v>
      </c>
      <c r="K11683">
        <v>148</v>
      </c>
      <c r="L11683" t="str">
        <f t="shared" si="1096"/>
        <v>Low</v>
      </c>
      <c r="M11683" t="s">
        <v>48</v>
      </c>
      <c r="N11683" t="s">
        <v>16</v>
      </c>
      <c r="O11683" s="1">
        <v>44935</v>
      </c>
      <c r="P11683" s="9" t="str">
        <f t="shared" si="1097"/>
        <v>N/A</v>
      </c>
    </row>
    <row r="11684" spans="1:17" x14ac:dyDescent="0.3">
      <c r="A11684" t="s">
        <v>11931</v>
      </c>
      <c r="B11684" t="s">
        <v>74</v>
      </c>
      <c r="C11684" t="s">
        <v>66</v>
      </c>
      <c r="D11684" t="str">
        <f t="shared" si="1092"/>
        <v>Item_6_ELEC</v>
      </c>
      <c r="E11684" t="s">
        <v>215</v>
      </c>
      <c r="F11684" s="5">
        <f t="shared" si="1093"/>
        <v>12.5</v>
      </c>
      <c r="G11684">
        <v>12.5</v>
      </c>
      <c r="H11684">
        <f t="shared" si="1094"/>
        <v>4</v>
      </c>
      <c r="I11684">
        <v>4</v>
      </c>
      <c r="J11684" s="3">
        <f t="shared" si="1095"/>
        <v>50</v>
      </c>
      <c r="K11684">
        <v>50</v>
      </c>
      <c r="L11684" t="str">
        <f t="shared" si="1096"/>
        <v>Low</v>
      </c>
      <c r="M11684" t="s">
        <v>15</v>
      </c>
      <c r="N11684" t="s">
        <v>16</v>
      </c>
      <c r="O11684" s="1">
        <v>44735</v>
      </c>
      <c r="P11684" s="9" t="str">
        <f t="shared" si="1097"/>
        <v>N/A</v>
      </c>
    </row>
    <row r="11685" spans="1:17" x14ac:dyDescent="0.3">
      <c r="A11685" t="s">
        <v>11932</v>
      </c>
      <c r="B11685" t="s">
        <v>27</v>
      </c>
      <c r="C11685" t="s">
        <v>23</v>
      </c>
      <c r="D11685" t="str">
        <f t="shared" si="1092"/>
        <v>Item_2_BUTC</v>
      </c>
      <c r="E11685" t="s">
        <v>162</v>
      </c>
      <c r="F11685" s="5">
        <f t="shared" si="1093"/>
        <v>6.5</v>
      </c>
      <c r="G11685">
        <v>6.5</v>
      </c>
      <c r="H11685">
        <f t="shared" si="1094"/>
        <v>1</v>
      </c>
      <c r="I11685">
        <v>1</v>
      </c>
      <c r="J11685" s="3">
        <f t="shared" si="1095"/>
        <v>6.5</v>
      </c>
      <c r="K11685">
        <v>6.5</v>
      </c>
      <c r="L11685" t="str">
        <f t="shared" si="1096"/>
        <v>Low</v>
      </c>
      <c r="M11685" t="s">
        <v>48</v>
      </c>
      <c r="N11685" t="s">
        <v>38</v>
      </c>
      <c r="O11685" s="1">
        <v>45511</v>
      </c>
      <c r="P11685" s="9" t="str">
        <f t="shared" si="1097"/>
        <v>N/A</v>
      </c>
    </row>
    <row r="11686" spans="1:17" x14ac:dyDescent="0.3">
      <c r="A11686" t="s">
        <v>11933</v>
      </c>
      <c r="B11686" t="s">
        <v>74</v>
      </c>
      <c r="C11686" t="s">
        <v>19</v>
      </c>
      <c r="D11686" t="str">
        <f t="shared" si="1092"/>
        <v>Item_12_MILK</v>
      </c>
      <c r="E11686" t="s">
        <v>2117</v>
      </c>
      <c r="F11686" s="5">
        <f t="shared" si="1093"/>
        <v>21.5</v>
      </c>
      <c r="G11686">
        <v>21.5</v>
      </c>
      <c r="H11686">
        <f t="shared" si="1094"/>
        <v>8</v>
      </c>
      <c r="I11686">
        <v>8</v>
      </c>
      <c r="J11686" s="3">
        <f t="shared" si="1095"/>
        <v>172</v>
      </c>
      <c r="K11686">
        <v>172</v>
      </c>
      <c r="L11686" t="str">
        <f t="shared" si="1096"/>
        <v>Medium</v>
      </c>
      <c r="M11686" t="s">
        <v>48</v>
      </c>
      <c r="N11686" t="s">
        <v>38</v>
      </c>
      <c r="O11686" s="1">
        <v>45440</v>
      </c>
      <c r="P11686" s="7" t="str">
        <f t="shared" si="1097"/>
        <v>NO</v>
      </c>
      <c r="Q11686" t="b">
        <v>0</v>
      </c>
    </row>
    <row r="11687" spans="1:17" x14ac:dyDescent="0.3">
      <c r="A11687" t="s">
        <v>11934</v>
      </c>
      <c r="B11687" t="s">
        <v>116</v>
      </c>
      <c r="C11687" t="s">
        <v>32</v>
      </c>
      <c r="D11687" t="str">
        <f t="shared" si="1092"/>
        <v>Item_14_FOOD</v>
      </c>
      <c r="E11687" t="s">
        <v>90</v>
      </c>
      <c r="F11687" s="5">
        <f t="shared" si="1093"/>
        <v>24.5</v>
      </c>
      <c r="G11687">
        <v>24.5</v>
      </c>
      <c r="H11687">
        <f t="shared" si="1094"/>
        <v>8</v>
      </c>
      <c r="I11687">
        <v>8</v>
      </c>
      <c r="J11687" s="3">
        <f t="shared" si="1095"/>
        <v>196</v>
      </c>
      <c r="K11687">
        <v>196</v>
      </c>
      <c r="L11687" t="str">
        <f t="shared" si="1096"/>
        <v>Medium</v>
      </c>
      <c r="M11687" t="s">
        <v>48</v>
      </c>
      <c r="N11687" t="s">
        <v>38</v>
      </c>
      <c r="O11687" s="1">
        <v>45165</v>
      </c>
      <c r="P11687" s="7" t="str">
        <f t="shared" si="1097"/>
        <v>YES</v>
      </c>
      <c r="Q11687" t="b">
        <v>1</v>
      </c>
    </row>
    <row r="11688" spans="1:17" x14ac:dyDescent="0.3">
      <c r="A11688" t="s">
        <v>11935</v>
      </c>
      <c r="B11688" t="s">
        <v>46</v>
      </c>
      <c r="C11688" t="s">
        <v>13</v>
      </c>
      <c r="D11688" s="2" t="str">
        <f t="shared" si="1092"/>
        <v>Unknown_Item</v>
      </c>
      <c r="F11688" s="5">
        <f t="shared" si="1093"/>
        <v>39.5</v>
      </c>
      <c r="G11688">
        <v>39.5</v>
      </c>
      <c r="H11688" s="2">
        <f t="shared" si="1094"/>
        <v>6</v>
      </c>
      <c r="J11688" s="4">
        <f t="shared" si="1095"/>
        <v>108.5</v>
      </c>
      <c r="L11688" t="str">
        <f t="shared" si="1096"/>
        <v>Low</v>
      </c>
      <c r="M11688" t="s">
        <v>48</v>
      </c>
      <c r="N11688" t="s">
        <v>38</v>
      </c>
      <c r="O11688" s="1">
        <v>45129</v>
      </c>
      <c r="P11688" s="7" t="str">
        <f t="shared" si="1097"/>
        <v>YES</v>
      </c>
      <c r="Q11688" t="b">
        <v>1</v>
      </c>
    </row>
    <row r="11689" spans="1:17" x14ac:dyDescent="0.3">
      <c r="A11689" t="s">
        <v>11936</v>
      </c>
      <c r="B11689" t="s">
        <v>65</v>
      </c>
      <c r="C11689" t="s">
        <v>66</v>
      </c>
      <c r="D11689" t="str">
        <f t="shared" si="1092"/>
        <v>Item_13_ELEC</v>
      </c>
      <c r="E11689" t="s">
        <v>67</v>
      </c>
      <c r="F11689" s="5">
        <f t="shared" si="1093"/>
        <v>23</v>
      </c>
      <c r="G11689">
        <v>23</v>
      </c>
      <c r="H11689">
        <f t="shared" si="1094"/>
        <v>6</v>
      </c>
      <c r="I11689">
        <v>6</v>
      </c>
      <c r="J11689" s="3">
        <f t="shared" si="1095"/>
        <v>138</v>
      </c>
      <c r="K11689">
        <v>138</v>
      </c>
      <c r="L11689" t="str">
        <f t="shared" si="1096"/>
        <v>Low</v>
      </c>
      <c r="M11689" t="s">
        <v>15</v>
      </c>
      <c r="N11689" t="s">
        <v>38</v>
      </c>
      <c r="O11689" s="1">
        <v>45018</v>
      </c>
      <c r="P11689" s="7" t="str">
        <f t="shared" si="1097"/>
        <v>NO</v>
      </c>
      <c r="Q11689" t="b">
        <v>0</v>
      </c>
    </row>
    <row r="11690" spans="1:17" x14ac:dyDescent="0.3">
      <c r="A11690" t="s">
        <v>11937</v>
      </c>
      <c r="B11690" t="s">
        <v>89</v>
      </c>
      <c r="C11690" t="s">
        <v>13</v>
      </c>
      <c r="D11690" t="str">
        <f t="shared" si="1092"/>
        <v>Item_25_PATI</v>
      </c>
      <c r="E11690" t="s">
        <v>193</v>
      </c>
      <c r="F11690" s="5">
        <f t="shared" si="1093"/>
        <v>41</v>
      </c>
      <c r="G11690">
        <v>41</v>
      </c>
      <c r="H11690">
        <f t="shared" si="1094"/>
        <v>5</v>
      </c>
      <c r="I11690">
        <v>5</v>
      </c>
      <c r="J11690" s="3">
        <f t="shared" si="1095"/>
        <v>205</v>
      </c>
      <c r="K11690">
        <v>205</v>
      </c>
      <c r="L11690" t="str">
        <f t="shared" si="1096"/>
        <v>Medium</v>
      </c>
      <c r="M11690" t="s">
        <v>25</v>
      </c>
      <c r="N11690" t="s">
        <v>38</v>
      </c>
      <c r="O11690" s="1">
        <v>44961</v>
      </c>
      <c r="P11690" s="7" t="str">
        <f t="shared" si="1097"/>
        <v>NO</v>
      </c>
      <c r="Q11690" t="b">
        <v>0</v>
      </c>
    </row>
    <row r="11691" spans="1:17" x14ac:dyDescent="0.3">
      <c r="A11691" t="s">
        <v>11938</v>
      </c>
      <c r="B11691" t="s">
        <v>108</v>
      </c>
      <c r="C11691" t="s">
        <v>130</v>
      </c>
      <c r="D11691" t="str">
        <f t="shared" si="1092"/>
        <v>Item_5_COMP</v>
      </c>
      <c r="E11691" t="s">
        <v>139</v>
      </c>
      <c r="F11691" s="5">
        <f t="shared" si="1093"/>
        <v>11</v>
      </c>
      <c r="G11691">
        <v>11</v>
      </c>
      <c r="H11691">
        <f t="shared" si="1094"/>
        <v>7</v>
      </c>
      <c r="I11691">
        <v>7</v>
      </c>
      <c r="J11691" s="3">
        <f t="shared" si="1095"/>
        <v>77</v>
      </c>
      <c r="K11691">
        <v>77</v>
      </c>
      <c r="L11691" t="str">
        <f t="shared" si="1096"/>
        <v>Low</v>
      </c>
      <c r="M11691" t="s">
        <v>48</v>
      </c>
      <c r="N11691" t="s">
        <v>16</v>
      </c>
      <c r="O11691" s="1">
        <v>45061</v>
      </c>
      <c r="P11691" s="9" t="str">
        <f t="shared" si="1097"/>
        <v>N/A</v>
      </c>
    </row>
    <row r="11692" spans="1:17" x14ac:dyDescent="0.3">
      <c r="A11692" t="s">
        <v>11939</v>
      </c>
      <c r="B11692" t="s">
        <v>108</v>
      </c>
      <c r="C11692" t="s">
        <v>66</v>
      </c>
      <c r="D11692" t="str">
        <f t="shared" si="1092"/>
        <v>Item_19_ELEC</v>
      </c>
      <c r="E11692" t="s">
        <v>322</v>
      </c>
      <c r="F11692" s="5">
        <f t="shared" si="1093"/>
        <v>32</v>
      </c>
      <c r="G11692">
        <v>32</v>
      </c>
      <c r="H11692">
        <f t="shared" si="1094"/>
        <v>3</v>
      </c>
      <c r="I11692">
        <v>3</v>
      </c>
      <c r="J11692" s="3">
        <f t="shared" si="1095"/>
        <v>96</v>
      </c>
      <c r="K11692">
        <v>96</v>
      </c>
      <c r="L11692" t="str">
        <f t="shared" si="1096"/>
        <v>Low</v>
      </c>
      <c r="M11692" t="s">
        <v>48</v>
      </c>
      <c r="N11692" t="s">
        <v>16</v>
      </c>
      <c r="O11692" s="1">
        <v>45150</v>
      </c>
      <c r="P11692" s="9" t="str">
        <f t="shared" si="1097"/>
        <v>N/A</v>
      </c>
    </row>
    <row r="11693" spans="1:17" x14ac:dyDescent="0.3">
      <c r="A11693" t="s">
        <v>11940</v>
      </c>
      <c r="B11693" t="s">
        <v>89</v>
      </c>
      <c r="C11693" t="s">
        <v>130</v>
      </c>
      <c r="D11693" t="str">
        <f t="shared" si="1092"/>
        <v>Item_16_COMP</v>
      </c>
      <c r="E11693" t="s">
        <v>131</v>
      </c>
      <c r="F11693" s="5">
        <f t="shared" si="1093"/>
        <v>27.5</v>
      </c>
      <c r="G11693">
        <v>27.5</v>
      </c>
      <c r="H11693">
        <f t="shared" si="1094"/>
        <v>4</v>
      </c>
      <c r="I11693">
        <v>4</v>
      </c>
      <c r="J11693" s="3">
        <f t="shared" si="1095"/>
        <v>110</v>
      </c>
      <c r="K11693">
        <v>110</v>
      </c>
      <c r="L11693" t="str">
        <f t="shared" si="1096"/>
        <v>Low</v>
      </c>
      <c r="M11693" t="s">
        <v>25</v>
      </c>
      <c r="N11693" t="s">
        <v>38</v>
      </c>
      <c r="O11693" s="1">
        <v>44676</v>
      </c>
      <c r="P11693" s="7" t="str">
        <f t="shared" si="1097"/>
        <v>YES</v>
      </c>
      <c r="Q11693" t="b">
        <v>1</v>
      </c>
    </row>
    <row r="11694" spans="1:17" x14ac:dyDescent="0.3">
      <c r="A11694" t="s">
        <v>11941</v>
      </c>
      <c r="B11694" t="s">
        <v>12</v>
      </c>
      <c r="C11694" t="s">
        <v>23</v>
      </c>
      <c r="D11694" t="str">
        <f t="shared" si="1092"/>
        <v>Item_13_BUTC</v>
      </c>
      <c r="E11694" t="s">
        <v>306</v>
      </c>
      <c r="F11694" s="5">
        <f t="shared" si="1093"/>
        <v>23</v>
      </c>
      <c r="G11694">
        <v>23</v>
      </c>
      <c r="H11694">
        <f t="shared" si="1094"/>
        <v>10</v>
      </c>
      <c r="I11694">
        <v>10</v>
      </c>
      <c r="J11694" s="3">
        <f t="shared" si="1095"/>
        <v>230</v>
      </c>
      <c r="K11694">
        <v>230</v>
      </c>
      <c r="L11694" t="str">
        <f t="shared" si="1096"/>
        <v>Medium</v>
      </c>
      <c r="M11694" t="s">
        <v>25</v>
      </c>
      <c r="N11694" t="s">
        <v>16</v>
      </c>
      <c r="O11694" s="1">
        <v>44619</v>
      </c>
      <c r="P11694" s="7" t="str">
        <f t="shared" si="1097"/>
        <v>NO</v>
      </c>
      <c r="Q11694" t="b">
        <v>0</v>
      </c>
    </row>
    <row r="11695" spans="1:17" x14ac:dyDescent="0.3">
      <c r="A11695" t="s">
        <v>11942</v>
      </c>
      <c r="B11695" t="s">
        <v>46</v>
      </c>
      <c r="C11695" t="s">
        <v>66</v>
      </c>
      <c r="D11695" t="str">
        <f t="shared" si="1092"/>
        <v>Item_19_ELEC</v>
      </c>
      <c r="E11695" t="s">
        <v>322</v>
      </c>
      <c r="F11695" s="5">
        <f t="shared" si="1093"/>
        <v>32</v>
      </c>
      <c r="G11695">
        <v>32</v>
      </c>
      <c r="H11695">
        <f t="shared" si="1094"/>
        <v>2</v>
      </c>
      <c r="I11695">
        <v>2</v>
      </c>
      <c r="J11695" s="3">
        <f t="shared" si="1095"/>
        <v>64</v>
      </c>
      <c r="K11695">
        <v>64</v>
      </c>
      <c r="L11695" t="str">
        <f t="shared" si="1096"/>
        <v>Low</v>
      </c>
      <c r="M11695" t="s">
        <v>25</v>
      </c>
      <c r="N11695" t="s">
        <v>16</v>
      </c>
      <c r="O11695" s="1">
        <v>44869</v>
      </c>
      <c r="P11695" s="9" t="str">
        <f t="shared" si="1097"/>
        <v>N/A</v>
      </c>
    </row>
    <row r="11696" spans="1:17" x14ac:dyDescent="0.3">
      <c r="A11696" t="s">
        <v>11943</v>
      </c>
      <c r="B11696" t="s">
        <v>123</v>
      </c>
      <c r="C11696" t="s">
        <v>19</v>
      </c>
      <c r="D11696" t="str">
        <f t="shared" si="1092"/>
        <v>Item_11_MILK</v>
      </c>
      <c r="E11696" t="s">
        <v>287</v>
      </c>
      <c r="F11696" s="5">
        <f t="shared" si="1093"/>
        <v>20</v>
      </c>
      <c r="G11696">
        <v>20</v>
      </c>
      <c r="H11696">
        <f t="shared" si="1094"/>
        <v>6</v>
      </c>
      <c r="I11696">
        <v>6</v>
      </c>
      <c r="J11696" s="3">
        <f t="shared" si="1095"/>
        <v>120</v>
      </c>
      <c r="K11696">
        <v>120</v>
      </c>
      <c r="L11696" t="str">
        <f t="shared" si="1096"/>
        <v>Low</v>
      </c>
      <c r="M11696" t="s">
        <v>48</v>
      </c>
      <c r="N11696" t="s">
        <v>16</v>
      </c>
      <c r="O11696" s="1">
        <v>45580</v>
      </c>
      <c r="P11696" s="7" t="str">
        <f t="shared" si="1097"/>
        <v>YES</v>
      </c>
      <c r="Q11696" t="b">
        <v>1</v>
      </c>
    </row>
    <row r="11697" spans="1:17" x14ac:dyDescent="0.3">
      <c r="A11697" t="s">
        <v>11944</v>
      </c>
      <c r="B11697" t="s">
        <v>100</v>
      </c>
      <c r="C11697" t="s">
        <v>13</v>
      </c>
      <c r="D11697" t="str">
        <f t="shared" si="1092"/>
        <v>Item_20_PATI</v>
      </c>
      <c r="E11697" t="s">
        <v>503</v>
      </c>
      <c r="F11697" s="5">
        <f t="shared" si="1093"/>
        <v>33.5</v>
      </c>
      <c r="G11697">
        <v>33.5</v>
      </c>
      <c r="H11697">
        <f t="shared" si="1094"/>
        <v>6</v>
      </c>
      <c r="I11697">
        <v>6</v>
      </c>
      <c r="J11697" s="3">
        <f t="shared" si="1095"/>
        <v>201</v>
      </c>
      <c r="K11697">
        <v>201</v>
      </c>
      <c r="L11697" t="str">
        <f t="shared" si="1096"/>
        <v>Medium</v>
      </c>
      <c r="M11697" t="s">
        <v>15</v>
      </c>
      <c r="N11697" t="s">
        <v>16</v>
      </c>
      <c r="O11697" s="1">
        <v>45134</v>
      </c>
      <c r="P11697" s="7" t="str">
        <f t="shared" si="1097"/>
        <v>YES</v>
      </c>
      <c r="Q11697" t="b">
        <v>1</v>
      </c>
    </row>
    <row r="11698" spans="1:17" x14ac:dyDescent="0.3">
      <c r="A11698" t="s">
        <v>11945</v>
      </c>
      <c r="B11698" t="s">
        <v>55</v>
      </c>
      <c r="C11698" t="s">
        <v>41</v>
      </c>
      <c r="D11698" t="str">
        <f t="shared" si="1092"/>
        <v>Item_25_FURN</v>
      </c>
      <c r="E11698" t="s">
        <v>87</v>
      </c>
      <c r="F11698" s="5">
        <f t="shared" si="1093"/>
        <v>41</v>
      </c>
      <c r="G11698">
        <v>41</v>
      </c>
      <c r="H11698">
        <f t="shared" si="1094"/>
        <v>7</v>
      </c>
      <c r="I11698">
        <v>7</v>
      </c>
      <c r="J11698" s="3">
        <f t="shared" si="1095"/>
        <v>287</v>
      </c>
      <c r="K11698">
        <v>287</v>
      </c>
      <c r="L11698" t="str">
        <f t="shared" si="1096"/>
        <v>Medium</v>
      </c>
      <c r="M11698" t="s">
        <v>25</v>
      </c>
      <c r="N11698" t="s">
        <v>38</v>
      </c>
      <c r="O11698" s="1">
        <v>45282</v>
      </c>
      <c r="P11698" s="9" t="str">
        <f t="shared" si="1097"/>
        <v>N/A</v>
      </c>
    </row>
    <row r="11699" spans="1:17" x14ac:dyDescent="0.3">
      <c r="A11699" t="s">
        <v>11946</v>
      </c>
      <c r="B11699" t="s">
        <v>22</v>
      </c>
      <c r="C11699" t="s">
        <v>13</v>
      </c>
      <c r="D11699" t="str">
        <f t="shared" si="1092"/>
        <v>Item_9_PATI</v>
      </c>
      <c r="E11699" t="s">
        <v>509</v>
      </c>
      <c r="F11699" s="5">
        <f t="shared" si="1093"/>
        <v>17</v>
      </c>
      <c r="G11699">
        <v>17</v>
      </c>
      <c r="H11699">
        <f t="shared" si="1094"/>
        <v>6</v>
      </c>
      <c r="I11699">
        <v>6</v>
      </c>
      <c r="J11699" s="3">
        <f t="shared" si="1095"/>
        <v>102</v>
      </c>
      <c r="K11699">
        <v>102</v>
      </c>
      <c r="L11699" t="str">
        <f t="shared" si="1096"/>
        <v>Low</v>
      </c>
      <c r="M11699" t="s">
        <v>48</v>
      </c>
      <c r="N11699" t="s">
        <v>38</v>
      </c>
      <c r="O11699" s="1">
        <v>45127</v>
      </c>
      <c r="P11699" s="7" t="str">
        <f t="shared" si="1097"/>
        <v>NO</v>
      </c>
      <c r="Q11699" t="b">
        <v>0</v>
      </c>
    </row>
    <row r="11700" spans="1:17" x14ac:dyDescent="0.3">
      <c r="A11700" t="s">
        <v>11947</v>
      </c>
      <c r="B11700" t="s">
        <v>43</v>
      </c>
      <c r="C11700" t="s">
        <v>130</v>
      </c>
      <c r="D11700" t="str">
        <f t="shared" si="1092"/>
        <v>Item_15_COMP</v>
      </c>
      <c r="E11700" t="s">
        <v>149</v>
      </c>
      <c r="F11700" s="5">
        <f t="shared" si="1093"/>
        <v>26</v>
      </c>
      <c r="G11700">
        <v>26</v>
      </c>
      <c r="H11700">
        <f t="shared" si="1094"/>
        <v>9</v>
      </c>
      <c r="I11700">
        <v>9</v>
      </c>
      <c r="J11700" s="3">
        <f t="shared" si="1095"/>
        <v>234</v>
      </c>
      <c r="K11700">
        <v>234</v>
      </c>
      <c r="L11700" t="str">
        <f t="shared" si="1096"/>
        <v>Medium</v>
      </c>
      <c r="M11700" t="s">
        <v>15</v>
      </c>
      <c r="N11700" t="s">
        <v>38</v>
      </c>
      <c r="O11700" s="1">
        <v>45137</v>
      </c>
      <c r="P11700" s="7" t="str">
        <f t="shared" si="1097"/>
        <v>NO</v>
      </c>
      <c r="Q11700" t="b">
        <v>0</v>
      </c>
    </row>
    <row r="11701" spans="1:17" x14ac:dyDescent="0.3">
      <c r="A11701" t="s">
        <v>11948</v>
      </c>
      <c r="B11701" t="s">
        <v>168</v>
      </c>
      <c r="C11701" t="s">
        <v>19</v>
      </c>
      <c r="D11701" s="2" t="str">
        <f t="shared" si="1092"/>
        <v>Unknown_Item</v>
      </c>
      <c r="F11701" s="6">
        <f t="shared" si="1093"/>
        <v>23.365911749958215</v>
      </c>
      <c r="H11701">
        <f t="shared" si="1094"/>
        <v>1</v>
      </c>
      <c r="I11701">
        <v>1</v>
      </c>
      <c r="J11701" s="3">
        <f t="shared" si="1095"/>
        <v>32</v>
      </c>
      <c r="K11701">
        <v>32</v>
      </c>
      <c r="L11701" t="str">
        <f t="shared" si="1096"/>
        <v>Low</v>
      </c>
      <c r="M11701" t="s">
        <v>15</v>
      </c>
      <c r="N11701" t="s">
        <v>16</v>
      </c>
      <c r="O11701" s="1">
        <v>44836</v>
      </c>
      <c r="P11701" s="9" t="str">
        <f t="shared" si="1097"/>
        <v>N/A</v>
      </c>
    </row>
    <row r="11702" spans="1:17" x14ac:dyDescent="0.3">
      <c r="A11702" t="s">
        <v>11949</v>
      </c>
      <c r="B11702" t="s">
        <v>116</v>
      </c>
      <c r="C11702" t="s">
        <v>32</v>
      </c>
      <c r="D11702" t="str">
        <f t="shared" si="1092"/>
        <v>Item_23_FOOD</v>
      </c>
      <c r="E11702" t="s">
        <v>106</v>
      </c>
      <c r="F11702" s="5">
        <f t="shared" si="1093"/>
        <v>38</v>
      </c>
      <c r="G11702">
        <v>38</v>
      </c>
      <c r="H11702">
        <f t="shared" si="1094"/>
        <v>2</v>
      </c>
      <c r="I11702">
        <v>2</v>
      </c>
      <c r="J11702" s="3">
        <f t="shared" si="1095"/>
        <v>76</v>
      </c>
      <c r="K11702">
        <v>76</v>
      </c>
      <c r="L11702" t="str">
        <f t="shared" si="1096"/>
        <v>Low</v>
      </c>
      <c r="M11702" t="s">
        <v>48</v>
      </c>
      <c r="N11702" t="s">
        <v>16</v>
      </c>
      <c r="O11702" s="1">
        <v>45633</v>
      </c>
      <c r="P11702" s="7" t="str">
        <f t="shared" si="1097"/>
        <v>NO</v>
      </c>
      <c r="Q11702" t="b">
        <v>0</v>
      </c>
    </row>
    <row r="11703" spans="1:17" x14ac:dyDescent="0.3">
      <c r="A11703" t="s">
        <v>11950</v>
      </c>
      <c r="B11703" t="s">
        <v>69</v>
      </c>
      <c r="C11703" t="s">
        <v>66</v>
      </c>
      <c r="D11703" t="str">
        <f t="shared" si="1092"/>
        <v>Item_9_ELEC</v>
      </c>
      <c r="E11703" t="s">
        <v>919</v>
      </c>
      <c r="F11703" s="5">
        <f t="shared" si="1093"/>
        <v>17</v>
      </c>
      <c r="G11703">
        <v>17</v>
      </c>
      <c r="H11703">
        <f t="shared" si="1094"/>
        <v>7</v>
      </c>
      <c r="I11703">
        <v>7</v>
      </c>
      <c r="J11703" s="3">
        <f t="shared" si="1095"/>
        <v>119</v>
      </c>
      <c r="K11703">
        <v>119</v>
      </c>
      <c r="L11703" t="str">
        <f t="shared" si="1096"/>
        <v>Low</v>
      </c>
      <c r="M11703" t="s">
        <v>15</v>
      </c>
      <c r="N11703" t="s">
        <v>38</v>
      </c>
      <c r="O11703" s="1">
        <v>45270</v>
      </c>
      <c r="P11703" s="7" t="str">
        <f t="shared" si="1097"/>
        <v>YES</v>
      </c>
      <c r="Q11703" t="b">
        <v>1</v>
      </c>
    </row>
    <row r="11704" spans="1:17" x14ac:dyDescent="0.3">
      <c r="A11704" t="s">
        <v>11951</v>
      </c>
      <c r="B11704" t="s">
        <v>18</v>
      </c>
      <c r="C11704" t="s">
        <v>28</v>
      </c>
      <c r="D11704" t="str">
        <f t="shared" si="1092"/>
        <v>Item_12_BEVE</v>
      </c>
      <c r="E11704" t="s">
        <v>401</v>
      </c>
      <c r="F11704" s="5">
        <f t="shared" si="1093"/>
        <v>21.5</v>
      </c>
      <c r="G11704">
        <v>21.5</v>
      </c>
      <c r="H11704">
        <f t="shared" si="1094"/>
        <v>7</v>
      </c>
      <c r="I11704">
        <v>7</v>
      </c>
      <c r="J11704" s="3">
        <f t="shared" si="1095"/>
        <v>150.5</v>
      </c>
      <c r="K11704">
        <v>150.5</v>
      </c>
      <c r="L11704" t="str">
        <f t="shared" si="1096"/>
        <v>Medium</v>
      </c>
      <c r="M11704" t="s">
        <v>25</v>
      </c>
      <c r="N11704" t="s">
        <v>38</v>
      </c>
      <c r="O11704" s="1">
        <v>44797</v>
      </c>
      <c r="P11704" s="7" t="str">
        <f t="shared" si="1097"/>
        <v>YES</v>
      </c>
      <c r="Q11704" t="b">
        <v>1</v>
      </c>
    </row>
    <row r="11705" spans="1:17" x14ac:dyDescent="0.3">
      <c r="A11705" t="s">
        <v>11952</v>
      </c>
      <c r="B11705" t="s">
        <v>100</v>
      </c>
      <c r="C11705" t="s">
        <v>32</v>
      </c>
      <c r="D11705" t="str">
        <f t="shared" si="1092"/>
        <v>Item_1_FOOD</v>
      </c>
      <c r="E11705" t="s">
        <v>37</v>
      </c>
      <c r="F11705" s="5">
        <f t="shared" si="1093"/>
        <v>5</v>
      </c>
      <c r="G11705">
        <v>5</v>
      </c>
      <c r="H11705">
        <f t="shared" si="1094"/>
        <v>8</v>
      </c>
      <c r="I11705">
        <v>8</v>
      </c>
      <c r="J11705" s="3">
        <f t="shared" si="1095"/>
        <v>40</v>
      </c>
      <c r="K11705">
        <v>40</v>
      </c>
      <c r="L11705" t="str">
        <f t="shared" si="1096"/>
        <v>Low</v>
      </c>
      <c r="M11705" t="s">
        <v>48</v>
      </c>
      <c r="N11705" t="s">
        <v>38</v>
      </c>
      <c r="O11705" s="1">
        <v>44928</v>
      </c>
      <c r="P11705" s="9" t="str">
        <f t="shared" si="1097"/>
        <v>N/A</v>
      </c>
    </row>
    <row r="11706" spans="1:17" x14ac:dyDescent="0.3">
      <c r="A11706" t="s">
        <v>11953</v>
      </c>
      <c r="B11706" t="s">
        <v>74</v>
      </c>
      <c r="C11706" t="s">
        <v>19</v>
      </c>
      <c r="D11706" s="2" t="str">
        <f t="shared" si="1092"/>
        <v>Unknown_Item</v>
      </c>
      <c r="F11706" s="5">
        <f t="shared" si="1093"/>
        <v>9.5</v>
      </c>
      <c r="G11706">
        <v>9.5</v>
      </c>
      <c r="H11706" s="2">
        <f t="shared" si="1094"/>
        <v>6</v>
      </c>
      <c r="J11706" s="4">
        <f t="shared" si="1095"/>
        <v>108.5</v>
      </c>
      <c r="L11706" t="str">
        <f t="shared" si="1096"/>
        <v>Low</v>
      </c>
      <c r="M11706" t="s">
        <v>15</v>
      </c>
      <c r="N11706" t="s">
        <v>38</v>
      </c>
      <c r="O11706" s="1">
        <v>45451</v>
      </c>
      <c r="P11706" s="9" t="str">
        <f t="shared" si="1097"/>
        <v>N/A</v>
      </c>
    </row>
    <row r="11707" spans="1:17" x14ac:dyDescent="0.3">
      <c r="A11707" t="s">
        <v>11954</v>
      </c>
      <c r="B11707" t="s">
        <v>77</v>
      </c>
      <c r="C11707" t="s">
        <v>130</v>
      </c>
      <c r="D11707" t="str">
        <f t="shared" si="1092"/>
        <v>Item_3_COMP</v>
      </c>
      <c r="E11707" t="s">
        <v>1048</v>
      </c>
      <c r="F11707" s="5">
        <f t="shared" si="1093"/>
        <v>8</v>
      </c>
      <c r="G11707">
        <v>8</v>
      </c>
      <c r="H11707">
        <f t="shared" si="1094"/>
        <v>6</v>
      </c>
      <c r="I11707">
        <v>6</v>
      </c>
      <c r="J11707" s="3">
        <f t="shared" si="1095"/>
        <v>48</v>
      </c>
      <c r="K11707">
        <v>48</v>
      </c>
      <c r="L11707" t="str">
        <f t="shared" si="1096"/>
        <v>Low</v>
      </c>
      <c r="M11707" t="s">
        <v>25</v>
      </c>
      <c r="N11707" t="s">
        <v>16</v>
      </c>
      <c r="O11707" s="1">
        <v>45654</v>
      </c>
      <c r="P11707" s="7" t="str">
        <f t="shared" si="1097"/>
        <v>YES</v>
      </c>
      <c r="Q11707" t="b">
        <v>1</v>
      </c>
    </row>
    <row r="11708" spans="1:17" x14ac:dyDescent="0.3">
      <c r="A11708" t="s">
        <v>11955</v>
      </c>
      <c r="B11708" t="s">
        <v>31</v>
      </c>
      <c r="C11708" t="s">
        <v>28</v>
      </c>
      <c r="D11708" t="str">
        <f t="shared" si="1092"/>
        <v>Item_10_BEVE</v>
      </c>
      <c r="E11708" t="s">
        <v>513</v>
      </c>
      <c r="F11708" s="5">
        <f t="shared" si="1093"/>
        <v>18.5</v>
      </c>
      <c r="G11708">
        <v>18.5</v>
      </c>
      <c r="H11708">
        <f t="shared" si="1094"/>
        <v>10</v>
      </c>
      <c r="I11708">
        <v>10</v>
      </c>
      <c r="J11708" s="3">
        <f t="shared" si="1095"/>
        <v>185</v>
      </c>
      <c r="K11708">
        <v>185</v>
      </c>
      <c r="L11708" t="str">
        <f t="shared" si="1096"/>
        <v>Medium</v>
      </c>
      <c r="M11708" t="s">
        <v>15</v>
      </c>
      <c r="N11708" t="s">
        <v>16</v>
      </c>
      <c r="O11708" s="1">
        <v>44651</v>
      </c>
      <c r="P11708" s="7" t="str">
        <f t="shared" si="1097"/>
        <v>YES</v>
      </c>
      <c r="Q11708" t="b">
        <v>1</v>
      </c>
    </row>
    <row r="11709" spans="1:17" x14ac:dyDescent="0.3">
      <c r="A11709" t="s">
        <v>11956</v>
      </c>
      <c r="B11709" t="s">
        <v>36</v>
      </c>
      <c r="C11709" t="s">
        <v>23</v>
      </c>
      <c r="D11709" t="str">
        <f t="shared" si="1092"/>
        <v>Item_4_BUTC</v>
      </c>
      <c r="E11709" t="s">
        <v>1165</v>
      </c>
      <c r="F11709" s="5">
        <f t="shared" si="1093"/>
        <v>9.5</v>
      </c>
      <c r="G11709">
        <v>9.5</v>
      </c>
      <c r="H11709">
        <f t="shared" si="1094"/>
        <v>9</v>
      </c>
      <c r="I11709">
        <v>9</v>
      </c>
      <c r="J11709" s="3">
        <f t="shared" si="1095"/>
        <v>85.5</v>
      </c>
      <c r="K11709">
        <v>85.5</v>
      </c>
      <c r="L11709" t="str">
        <f t="shared" si="1096"/>
        <v>Low</v>
      </c>
      <c r="M11709" t="s">
        <v>15</v>
      </c>
      <c r="N11709" t="s">
        <v>38</v>
      </c>
      <c r="O11709" s="1">
        <v>45079</v>
      </c>
      <c r="P11709" s="9" t="str">
        <f t="shared" si="1097"/>
        <v>N/A</v>
      </c>
    </row>
    <row r="11710" spans="1:17" x14ac:dyDescent="0.3">
      <c r="A11710" t="s">
        <v>11957</v>
      </c>
      <c r="B11710" t="s">
        <v>123</v>
      </c>
      <c r="C11710" t="s">
        <v>19</v>
      </c>
      <c r="D11710" s="2" t="str">
        <f t="shared" si="1092"/>
        <v>Unknown_Item</v>
      </c>
      <c r="F11710" s="6">
        <f t="shared" si="1093"/>
        <v>23.365911749958215</v>
      </c>
      <c r="H11710">
        <f t="shared" si="1094"/>
        <v>3</v>
      </c>
      <c r="I11710">
        <v>3</v>
      </c>
      <c r="J11710" s="3">
        <f t="shared" si="1095"/>
        <v>114</v>
      </c>
      <c r="K11710">
        <v>114</v>
      </c>
      <c r="L11710" t="str">
        <f t="shared" si="1096"/>
        <v>Low</v>
      </c>
      <c r="M11710" t="s">
        <v>15</v>
      </c>
      <c r="N11710" t="s">
        <v>16</v>
      </c>
      <c r="O11710" s="1">
        <v>44697</v>
      </c>
      <c r="P11710" s="7" t="str">
        <f t="shared" si="1097"/>
        <v>NO</v>
      </c>
      <c r="Q11710" t="b">
        <v>0</v>
      </c>
    </row>
    <row r="11711" spans="1:17" x14ac:dyDescent="0.3">
      <c r="A11711" t="s">
        <v>11958</v>
      </c>
      <c r="B11711" t="s">
        <v>40</v>
      </c>
      <c r="C11711" t="s">
        <v>66</v>
      </c>
      <c r="D11711" t="str">
        <f t="shared" si="1092"/>
        <v>Item_4_ELEC</v>
      </c>
      <c r="E11711" t="s">
        <v>75</v>
      </c>
      <c r="F11711" s="5">
        <f t="shared" si="1093"/>
        <v>9.5</v>
      </c>
      <c r="G11711">
        <v>9.5</v>
      </c>
      <c r="H11711">
        <f t="shared" si="1094"/>
        <v>7</v>
      </c>
      <c r="I11711">
        <v>7</v>
      </c>
      <c r="J11711" s="3">
        <f t="shared" si="1095"/>
        <v>66.5</v>
      </c>
      <c r="K11711">
        <v>66.5</v>
      </c>
      <c r="L11711" t="str">
        <f t="shared" si="1096"/>
        <v>Low</v>
      </c>
      <c r="M11711" t="s">
        <v>48</v>
      </c>
      <c r="N11711" t="s">
        <v>38</v>
      </c>
      <c r="O11711" s="1">
        <v>44684</v>
      </c>
      <c r="P11711" s="7" t="str">
        <f t="shared" si="1097"/>
        <v>YES</v>
      </c>
      <c r="Q11711" t="b">
        <v>1</v>
      </c>
    </row>
    <row r="11712" spans="1:17" x14ac:dyDescent="0.3">
      <c r="A11712" t="s">
        <v>11959</v>
      </c>
      <c r="B11712" t="s">
        <v>89</v>
      </c>
      <c r="C11712" t="s">
        <v>13</v>
      </c>
      <c r="D11712" t="str">
        <f t="shared" si="1092"/>
        <v>Item_13_PATI</v>
      </c>
      <c r="E11712" t="s">
        <v>372</v>
      </c>
      <c r="F11712" s="5">
        <f t="shared" si="1093"/>
        <v>23</v>
      </c>
      <c r="G11712">
        <v>23</v>
      </c>
      <c r="H11712">
        <f t="shared" si="1094"/>
        <v>7</v>
      </c>
      <c r="I11712">
        <v>7</v>
      </c>
      <c r="J11712" s="3">
        <f t="shared" si="1095"/>
        <v>161</v>
      </c>
      <c r="K11712">
        <v>161</v>
      </c>
      <c r="L11712" t="str">
        <f t="shared" si="1096"/>
        <v>Medium</v>
      </c>
      <c r="M11712" t="s">
        <v>48</v>
      </c>
      <c r="N11712" t="s">
        <v>38</v>
      </c>
      <c r="O11712" s="1">
        <v>45279</v>
      </c>
      <c r="P11712" s="7" t="str">
        <f t="shared" si="1097"/>
        <v>NO</v>
      </c>
      <c r="Q11712" t="b">
        <v>0</v>
      </c>
    </row>
    <row r="11713" spans="1:17" x14ac:dyDescent="0.3">
      <c r="A11713" t="s">
        <v>11960</v>
      </c>
      <c r="B11713" t="s">
        <v>84</v>
      </c>
      <c r="C11713" t="s">
        <v>41</v>
      </c>
      <c r="D11713" t="str">
        <f t="shared" si="1092"/>
        <v>Item_11_FURN</v>
      </c>
      <c r="E11713" t="s">
        <v>190</v>
      </c>
      <c r="F11713" s="5">
        <f t="shared" si="1093"/>
        <v>20</v>
      </c>
      <c r="G11713">
        <v>20</v>
      </c>
      <c r="H11713">
        <f t="shared" si="1094"/>
        <v>8</v>
      </c>
      <c r="I11713">
        <v>8</v>
      </c>
      <c r="J11713" s="3">
        <f t="shared" si="1095"/>
        <v>160</v>
      </c>
      <c r="K11713">
        <v>160</v>
      </c>
      <c r="L11713" t="str">
        <f t="shared" si="1096"/>
        <v>Medium</v>
      </c>
      <c r="M11713" t="s">
        <v>48</v>
      </c>
      <c r="N11713" t="s">
        <v>16</v>
      </c>
      <c r="O11713" s="1">
        <v>45243</v>
      </c>
      <c r="P11713" s="7" t="str">
        <f t="shared" si="1097"/>
        <v>NO</v>
      </c>
      <c r="Q11713" t="b">
        <v>0</v>
      </c>
    </row>
    <row r="11714" spans="1:17" x14ac:dyDescent="0.3">
      <c r="A11714" t="s">
        <v>11961</v>
      </c>
      <c r="B11714" t="s">
        <v>65</v>
      </c>
      <c r="C11714" t="s">
        <v>28</v>
      </c>
      <c r="D11714" t="str">
        <f t="shared" ref="D11714:D11777" si="1098">IF(TRIM(E11714)="","Unknown_Item","Item_"&amp;MID(E11714,6,FIND("_",E11714,6)-6)&amp;"_"&amp;UPPER(LEFT(C11714,4)))</f>
        <v>Item_2_BEVE</v>
      </c>
      <c r="E11714" t="s">
        <v>308</v>
      </c>
      <c r="F11714" s="5">
        <f t="shared" ref="F11714:F11777" si="1099">IF(ISBLANK(G11714),AVERAGE($G$2:$G$12576),G11714)</f>
        <v>6.5</v>
      </c>
      <c r="G11714">
        <v>6.5</v>
      </c>
      <c r="H11714">
        <f t="shared" ref="H11714:H11777" si="1100">IF(ISBLANK(I11714),MEDIAN($I$2:$I$12576),I11714)</f>
        <v>4</v>
      </c>
      <c r="I11714">
        <v>4</v>
      </c>
      <c r="J11714" s="3">
        <f t="shared" ref="J11714:J11777" si="1101">IF(ISBLANK(K11714),MEDIAN($K$2:$K$12576),K11714)</f>
        <v>26</v>
      </c>
      <c r="K11714">
        <v>26</v>
      </c>
      <c r="L11714" t="str">
        <f t="shared" ref="L11714:L11777" si="1102">IF(J11714&gt;=300,"High",IF(J11714&gt;=150,"Medium","Low"))</f>
        <v>Low</v>
      </c>
      <c r="M11714" t="s">
        <v>48</v>
      </c>
      <c r="N11714" t="s">
        <v>38</v>
      </c>
      <c r="O11714" s="1">
        <v>44874</v>
      </c>
      <c r="P11714" s="9" t="str">
        <f t="shared" ref="P11714:P11777" si="1103">IF(ISBLANK(Q11714),"N/A",IF(Q11714=TRUE,"YES","NO"))</f>
        <v>N/A</v>
      </c>
    </row>
    <row r="11715" spans="1:17" x14ac:dyDescent="0.3">
      <c r="A11715" t="s">
        <v>11962</v>
      </c>
      <c r="B11715" t="s">
        <v>12</v>
      </c>
      <c r="C11715" t="s">
        <v>41</v>
      </c>
      <c r="D11715" t="str">
        <f t="shared" si="1098"/>
        <v>Item_11_FURN</v>
      </c>
      <c r="E11715" t="s">
        <v>190</v>
      </c>
      <c r="F11715" s="5">
        <f t="shared" si="1099"/>
        <v>20</v>
      </c>
      <c r="G11715">
        <v>20</v>
      </c>
      <c r="H11715">
        <f t="shared" si="1100"/>
        <v>9</v>
      </c>
      <c r="I11715">
        <v>9</v>
      </c>
      <c r="J11715" s="3">
        <f t="shared" si="1101"/>
        <v>180</v>
      </c>
      <c r="K11715">
        <v>180</v>
      </c>
      <c r="L11715" t="str">
        <f t="shared" si="1102"/>
        <v>Medium</v>
      </c>
      <c r="M11715" t="s">
        <v>25</v>
      </c>
      <c r="N11715" t="s">
        <v>16</v>
      </c>
      <c r="O11715" s="1">
        <v>45638</v>
      </c>
      <c r="P11715" s="9" t="str">
        <f t="shared" si="1103"/>
        <v>N/A</v>
      </c>
    </row>
    <row r="11716" spans="1:17" x14ac:dyDescent="0.3">
      <c r="A11716" t="s">
        <v>11963</v>
      </c>
      <c r="B11716" t="s">
        <v>123</v>
      </c>
      <c r="C11716" t="s">
        <v>32</v>
      </c>
      <c r="D11716" t="str">
        <f t="shared" si="1098"/>
        <v>Item_9_FOOD</v>
      </c>
      <c r="E11716" t="s">
        <v>237</v>
      </c>
      <c r="F11716" s="5">
        <f t="shared" si="1099"/>
        <v>17</v>
      </c>
      <c r="G11716">
        <v>17</v>
      </c>
      <c r="H11716">
        <f t="shared" si="1100"/>
        <v>9</v>
      </c>
      <c r="I11716">
        <v>9</v>
      </c>
      <c r="J11716" s="3">
        <f t="shared" si="1101"/>
        <v>153</v>
      </c>
      <c r="K11716">
        <v>153</v>
      </c>
      <c r="L11716" t="str">
        <f t="shared" si="1102"/>
        <v>Medium</v>
      </c>
      <c r="M11716" t="s">
        <v>48</v>
      </c>
      <c r="N11716" t="s">
        <v>38</v>
      </c>
      <c r="O11716" s="1">
        <v>45441</v>
      </c>
      <c r="P11716" s="7" t="str">
        <f t="shared" si="1103"/>
        <v>YES</v>
      </c>
      <c r="Q11716" t="b">
        <v>1</v>
      </c>
    </row>
    <row r="11717" spans="1:17" x14ac:dyDescent="0.3">
      <c r="A11717" t="s">
        <v>11964</v>
      </c>
      <c r="B11717" t="s">
        <v>77</v>
      </c>
      <c r="C11717" t="s">
        <v>130</v>
      </c>
      <c r="D11717" t="str">
        <f t="shared" si="1098"/>
        <v>Item_19_COMP</v>
      </c>
      <c r="E11717" t="s">
        <v>361</v>
      </c>
      <c r="F11717" s="5">
        <f t="shared" si="1099"/>
        <v>32</v>
      </c>
      <c r="G11717">
        <v>32</v>
      </c>
      <c r="H11717">
        <f t="shared" si="1100"/>
        <v>2</v>
      </c>
      <c r="I11717">
        <v>2</v>
      </c>
      <c r="J11717" s="3">
        <f t="shared" si="1101"/>
        <v>64</v>
      </c>
      <c r="K11717">
        <v>64</v>
      </c>
      <c r="L11717" t="str">
        <f t="shared" si="1102"/>
        <v>Low</v>
      </c>
      <c r="M11717" t="s">
        <v>15</v>
      </c>
      <c r="N11717" t="s">
        <v>16</v>
      </c>
      <c r="O11717" s="1">
        <v>45647</v>
      </c>
      <c r="P11717" s="7" t="str">
        <f t="shared" si="1103"/>
        <v>YES</v>
      </c>
      <c r="Q11717" t="b">
        <v>1</v>
      </c>
    </row>
    <row r="11718" spans="1:17" x14ac:dyDescent="0.3">
      <c r="A11718" t="s">
        <v>11965</v>
      </c>
      <c r="B11718" t="s">
        <v>168</v>
      </c>
      <c r="C11718" t="s">
        <v>23</v>
      </c>
      <c r="D11718" t="str">
        <f t="shared" si="1098"/>
        <v>Item_23_BUTC</v>
      </c>
      <c r="E11718" t="s">
        <v>114</v>
      </c>
      <c r="F11718" s="5">
        <f t="shared" si="1099"/>
        <v>38</v>
      </c>
      <c r="G11718">
        <v>38</v>
      </c>
      <c r="H11718">
        <f t="shared" si="1100"/>
        <v>2</v>
      </c>
      <c r="I11718">
        <v>2</v>
      </c>
      <c r="J11718" s="3">
        <f t="shared" si="1101"/>
        <v>76</v>
      </c>
      <c r="K11718">
        <v>76</v>
      </c>
      <c r="L11718" t="str">
        <f t="shared" si="1102"/>
        <v>Low</v>
      </c>
      <c r="M11718" t="s">
        <v>48</v>
      </c>
      <c r="N11718" t="s">
        <v>38</v>
      </c>
      <c r="O11718" s="1">
        <v>44597</v>
      </c>
      <c r="P11718" s="7" t="str">
        <f t="shared" si="1103"/>
        <v>NO</v>
      </c>
      <c r="Q11718" t="b">
        <v>0</v>
      </c>
    </row>
    <row r="11719" spans="1:17" x14ac:dyDescent="0.3">
      <c r="A11719" t="s">
        <v>11966</v>
      </c>
      <c r="B11719" t="s">
        <v>55</v>
      </c>
      <c r="C11719" t="s">
        <v>23</v>
      </c>
      <c r="D11719" t="str">
        <f t="shared" si="1098"/>
        <v>Item_13_BUTC</v>
      </c>
      <c r="E11719" t="s">
        <v>306</v>
      </c>
      <c r="F11719" s="5">
        <f t="shared" si="1099"/>
        <v>23</v>
      </c>
      <c r="G11719">
        <v>23</v>
      </c>
      <c r="H11719">
        <f t="shared" si="1100"/>
        <v>6</v>
      </c>
      <c r="I11719">
        <v>6</v>
      </c>
      <c r="J11719" s="3">
        <f t="shared" si="1101"/>
        <v>138</v>
      </c>
      <c r="K11719">
        <v>138</v>
      </c>
      <c r="L11719" t="str">
        <f t="shared" si="1102"/>
        <v>Low</v>
      </c>
      <c r="M11719" t="s">
        <v>25</v>
      </c>
      <c r="N11719" t="s">
        <v>38</v>
      </c>
      <c r="O11719" s="1">
        <v>45024</v>
      </c>
      <c r="P11719" s="7" t="str">
        <f t="shared" si="1103"/>
        <v>NO</v>
      </c>
      <c r="Q11719" t="b">
        <v>0</v>
      </c>
    </row>
    <row r="11720" spans="1:17" x14ac:dyDescent="0.3">
      <c r="A11720" t="s">
        <v>11967</v>
      </c>
      <c r="B11720" t="s">
        <v>77</v>
      </c>
      <c r="C11720" t="s">
        <v>19</v>
      </c>
      <c r="D11720" t="str">
        <f t="shared" si="1098"/>
        <v>Item_18_MILK</v>
      </c>
      <c r="E11720" t="s">
        <v>662</v>
      </c>
      <c r="F11720" s="5">
        <f t="shared" si="1099"/>
        <v>30.5</v>
      </c>
      <c r="G11720">
        <v>30.5</v>
      </c>
      <c r="H11720">
        <f t="shared" si="1100"/>
        <v>7</v>
      </c>
      <c r="I11720">
        <v>7</v>
      </c>
      <c r="J11720" s="3">
        <f t="shared" si="1101"/>
        <v>213.5</v>
      </c>
      <c r="K11720">
        <v>213.5</v>
      </c>
      <c r="L11720" t="str">
        <f t="shared" si="1102"/>
        <v>Medium</v>
      </c>
      <c r="M11720" t="s">
        <v>15</v>
      </c>
      <c r="N11720" t="s">
        <v>38</v>
      </c>
      <c r="O11720" s="1">
        <v>44800</v>
      </c>
      <c r="P11720" s="7" t="str">
        <f t="shared" si="1103"/>
        <v>NO</v>
      </c>
      <c r="Q11720" t="b">
        <v>0</v>
      </c>
    </row>
    <row r="11721" spans="1:17" x14ac:dyDescent="0.3">
      <c r="A11721" t="s">
        <v>11968</v>
      </c>
      <c r="B11721" t="s">
        <v>108</v>
      </c>
      <c r="C11721" t="s">
        <v>19</v>
      </c>
      <c r="D11721" t="str">
        <f t="shared" si="1098"/>
        <v>Item_4_MILK</v>
      </c>
      <c r="E11721" t="s">
        <v>210</v>
      </c>
      <c r="F11721" s="5">
        <f t="shared" si="1099"/>
        <v>9.5</v>
      </c>
      <c r="G11721">
        <v>9.5</v>
      </c>
      <c r="H11721">
        <f t="shared" si="1100"/>
        <v>5</v>
      </c>
      <c r="I11721">
        <v>5</v>
      </c>
      <c r="J11721" s="3">
        <f t="shared" si="1101"/>
        <v>47.5</v>
      </c>
      <c r="K11721">
        <v>47.5</v>
      </c>
      <c r="L11721" t="str">
        <f t="shared" si="1102"/>
        <v>Low</v>
      </c>
      <c r="M11721" t="s">
        <v>25</v>
      </c>
      <c r="N11721" t="s">
        <v>16</v>
      </c>
      <c r="O11721" s="1">
        <v>45645</v>
      </c>
      <c r="P11721" s="7" t="str">
        <f t="shared" si="1103"/>
        <v>NO</v>
      </c>
      <c r="Q11721" t="b">
        <v>0</v>
      </c>
    </row>
    <row r="11722" spans="1:17" x14ac:dyDescent="0.3">
      <c r="A11722" t="s">
        <v>11969</v>
      </c>
      <c r="B11722" t="s">
        <v>108</v>
      </c>
      <c r="C11722" t="s">
        <v>41</v>
      </c>
      <c r="D11722" t="str">
        <f t="shared" si="1098"/>
        <v>Item_21_FURN</v>
      </c>
      <c r="E11722" t="s">
        <v>197</v>
      </c>
      <c r="F11722" s="5">
        <f t="shared" si="1099"/>
        <v>35</v>
      </c>
      <c r="G11722">
        <v>35</v>
      </c>
      <c r="H11722">
        <f t="shared" si="1100"/>
        <v>9</v>
      </c>
      <c r="I11722">
        <v>9</v>
      </c>
      <c r="J11722" s="3">
        <f t="shared" si="1101"/>
        <v>315</v>
      </c>
      <c r="K11722">
        <v>315</v>
      </c>
      <c r="L11722" t="str">
        <f t="shared" si="1102"/>
        <v>High</v>
      </c>
      <c r="M11722" t="s">
        <v>48</v>
      </c>
      <c r="N11722" t="s">
        <v>38</v>
      </c>
      <c r="O11722" s="1">
        <v>45569</v>
      </c>
      <c r="P11722" s="7" t="str">
        <f t="shared" si="1103"/>
        <v>NO</v>
      </c>
      <c r="Q11722" t="b">
        <v>0</v>
      </c>
    </row>
    <row r="11723" spans="1:17" x14ac:dyDescent="0.3">
      <c r="A11723" t="s">
        <v>11970</v>
      </c>
      <c r="B11723" t="s">
        <v>113</v>
      </c>
      <c r="C11723" t="s">
        <v>130</v>
      </c>
      <c r="D11723" t="str">
        <f t="shared" si="1098"/>
        <v>Item_20_COMP</v>
      </c>
      <c r="E11723" t="s">
        <v>183</v>
      </c>
      <c r="F11723" s="5">
        <f t="shared" si="1099"/>
        <v>33.5</v>
      </c>
      <c r="G11723">
        <v>33.5</v>
      </c>
      <c r="H11723">
        <f t="shared" si="1100"/>
        <v>4</v>
      </c>
      <c r="I11723">
        <v>4</v>
      </c>
      <c r="J11723" s="3">
        <f t="shared" si="1101"/>
        <v>134</v>
      </c>
      <c r="K11723">
        <v>134</v>
      </c>
      <c r="L11723" t="str">
        <f t="shared" si="1102"/>
        <v>Low</v>
      </c>
      <c r="M11723" t="s">
        <v>48</v>
      </c>
      <c r="N11723" t="s">
        <v>16</v>
      </c>
      <c r="O11723" s="1">
        <v>45608</v>
      </c>
      <c r="P11723" s="9" t="str">
        <f t="shared" si="1103"/>
        <v>N/A</v>
      </c>
    </row>
    <row r="11724" spans="1:17" x14ac:dyDescent="0.3">
      <c r="A11724" t="s">
        <v>11971</v>
      </c>
      <c r="B11724" t="s">
        <v>168</v>
      </c>
      <c r="C11724" t="s">
        <v>13</v>
      </c>
      <c r="D11724" t="str">
        <f t="shared" si="1098"/>
        <v>Item_22_PATI</v>
      </c>
      <c r="E11724" t="s">
        <v>92</v>
      </c>
      <c r="F11724" s="5">
        <f t="shared" si="1099"/>
        <v>36.5</v>
      </c>
      <c r="G11724">
        <v>36.5</v>
      </c>
      <c r="H11724">
        <f t="shared" si="1100"/>
        <v>4</v>
      </c>
      <c r="I11724">
        <v>4</v>
      </c>
      <c r="J11724" s="3">
        <f t="shared" si="1101"/>
        <v>146</v>
      </c>
      <c r="K11724">
        <v>146</v>
      </c>
      <c r="L11724" t="str">
        <f t="shared" si="1102"/>
        <v>Low</v>
      </c>
      <c r="M11724" t="s">
        <v>25</v>
      </c>
      <c r="N11724" t="s">
        <v>16</v>
      </c>
      <c r="O11724" s="1">
        <v>44683</v>
      </c>
      <c r="P11724" s="7" t="str">
        <f t="shared" si="1103"/>
        <v>YES</v>
      </c>
      <c r="Q11724" t="b">
        <v>1</v>
      </c>
    </row>
    <row r="11725" spans="1:17" x14ac:dyDescent="0.3">
      <c r="A11725" t="s">
        <v>11972</v>
      </c>
      <c r="B11725" t="s">
        <v>46</v>
      </c>
      <c r="C11725" t="s">
        <v>19</v>
      </c>
      <c r="D11725" t="str">
        <f t="shared" si="1098"/>
        <v>Item_21_MILK</v>
      </c>
      <c r="E11725" t="s">
        <v>265</v>
      </c>
      <c r="F11725" s="5">
        <f t="shared" si="1099"/>
        <v>35</v>
      </c>
      <c r="G11725">
        <v>35</v>
      </c>
      <c r="H11725">
        <f t="shared" si="1100"/>
        <v>2</v>
      </c>
      <c r="I11725">
        <v>2</v>
      </c>
      <c r="J11725" s="3">
        <f t="shared" si="1101"/>
        <v>70</v>
      </c>
      <c r="K11725">
        <v>70</v>
      </c>
      <c r="L11725" t="str">
        <f t="shared" si="1102"/>
        <v>Low</v>
      </c>
      <c r="M11725" t="s">
        <v>25</v>
      </c>
      <c r="N11725" t="s">
        <v>38</v>
      </c>
      <c r="O11725" s="1">
        <v>45323</v>
      </c>
      <c r="P11725" s="9" t="str">
        <f t="shared" si="1103"/>
        <v>N/A</v>
      </c>
    </row>
    <row r="11726" spans="1:17" x14ac:dyDescent="0.3">
      <c r="A11726" t="s">
        <v>11973</v>
      </c>
      <c r="B11726" t="s">
        <v>31</v>
      </c>
      <c r="C11726" t="s">
        <v>23</v>
      </c>
      <c r="D11726" t="str">
        <f t="shared" si="1098"/>
        <v>Item_22_BUTC</v>
      </c>
      <c r="E11726" t="s">
        <v>47</v>
      </c>
      <c r="F11726" s="5">
        <f t="shared" si="1099"/>
        <v>36.5</v>
      </c>
      <c r="G11726">
        <v>36.5</v>
      </c>
      <c r="H11726">
        <f t="shared" si="1100"/>
        <v>10</v>
      </c>
      <c r="I11726">
        <v>10</v>
      </c>
      <c r="J11726" s="3">
        <f t="shared" si="1101"/>
        <v>365</v>
      </c>
      <c r="K11726">
        <v>365</v>
      </c>
      <c r="L11726" t="str">
        <f t="shared" si="1102"/>
        <v>High</v>
      </c>
      <c r="M11726" t="s">
        <v>48</v>
      </c>
      <c r="N11726" t="s">
        <v>16</v>
      </c>
      <c r="O11726" s="1">
        <v>45181</v>
      </c>
      <c r="P11726" s="7" t="str">
        <f t="shared" si="1103"/>
        <v>YES</v>
      </c>
      <c r="Q11726" t="b">
        <v>1</v>
      </c>
    </row>
    <row r="11727" spans="1:17" x14ac:dyDescent="0.3">
      <c r="A11727" t="s">
        <v>11974</v>
      </c>
      <c r="B11727" t="s">
        <v>18</v>
      </c>
      <c r="C11727" t="s">
        <v>66</v>
      </c>
      <c r="D11727" t="str">
        <f t="shared" si="1098"/>
        <v>Item_5_ELEC</v>
      </c>
      <c r="E11727" t="s">
        <v>464</v>
      </c>
      <c r="F11727" s="5">
        <f t="shared" si="1099"/>
        <v>11</v>
      </c>
      <c r="G11727">
        <v>11</v>
      </c>
      <c r="H11727">
        <f t="shared" si="1100"/>
        <v>7</v>
      </c>
      <c r="I11727">
        <v>7</v>
      </c>
      <c r="J11727" s="3">
        <f t="shared" si="1101"/>
        <v>77</v>
      </c>
      <c r="K11727">
        <v>77</v>
      </c>
      <c r="L11727" t="str">
        <f t="shared" si="1102"/>
        <v>Low</v>
      </c>
      <c r="M11727" t="s">
        <v>48</v>
      </c>
      <c r="N11727" t="s">
        <v>16</v>
      </c>
      <c r="O11727" s="1">
        <v>45614</v>
      </c>
      <c r="P11727" s="9" t="str">
        <f t="shared" si="1103"/>
        <v>N/A</v>
      </c>
    </row>
    <row r="11728" spans="1:17" x14ac:dyDescent="0.3">
      <c r="A11728" t="s">
        <v>11975</v>
      </c>
      <c r="B11728" t="s">
        <v>27</v>
      </c>
      <c r="C11728" t="s">
        <v>130</v>
      </c>
      <c r="D11728" t="str">
        <f t="shared" si="1098"/>
        <v>Item_25_COMP</v>
      </c>
      <c r="E11728" t="s">
        <v>225</v>
      </c>
      <c r="F11728" s="5">
        <f t="shared" si="1099"/>
        <v>41</v>
      </c>
      <c r="G11728">
        <v>41</v>
      </c>
      <c r="H11728">
        <f t="shared" si="1100"/>
        <v>3</v>
      </c>
      <c r="I11728">
        <v>3</v>
      </c>
      <c r="J11728" s="3">
        <f t="shared" si="1101"/>
        <v>123</v>
      </c>
      <c r="K11728">
        <v>123</v>
      </c>
      <c r="L11728" t="str">
        <f t="shared" si="1102"/>
        <v>Low</v>
      </c>
      <c r="M11728" t="s">
        <v>25</v>
      </c>
      <c r="N11728" t="s">
        <v>38</v>
      </c>
      <c r="O11728" s="1">
        <v>44953</v>
      </c>
      <c r="P11728" s="9" t="str">
        <f t="shared" si="1103"/>
        <v>N/A</v>
      </c>
    </row>
    <row r="11729" spans="1:17" x14ac:dyDescent="0.3">
      <c r="A11729" t="s">
        <v>11976</v>
      </c>
      <c r="B11729" t="s">
        <v>80</v>
      </c>
      <c r="C11729" t="s">
        <v>19</v>
      </c>
      <c r="D11729" t="str">
        <f t="shared" si="1098"/>
        <v>Item_15_MILK</v>
      </c>
      <c r="E11729" t="s">
        <v>344</v>
      </c>
      <c r="F11729" s="5">
        <f t="shared" si="1099"/>
        <v>26</v>
      </c>
      <c r="G11729">
        <v>26</v>
      </c>
      <c r="H11729">
        <f t="shared" si="1100"/>
        <v>9</v>
      </c>
      <c r="I11729">
        <v>9</v>
      </c>
      <c r="J11729" s="3">
        <f t="shared" si="1101"/>
        <v>234</v>
      </c>
      <c r="K11729">
        <v>234</v>
      </c>
      <c r="L11729" t="str">
        <f t="shared" si="1102"/>
        <v>Medium</v>
      </c>
      <c r="M11729" t="s">
        <v>48</v>
      </c>
      <c r="N11729" t="s">
        <v>38</v>
      </c>
      <c r="O11729" s="1">
        <v>45540</v>
      </c>
      <c r="P11729" s="9" t="str">
        <f t="shared" si="1103"/>
        <v>N/A</v>
      </c>
    </row>
    <row r="11730" spans="1:17" x14ac:dyDescent="0.3">
      <c r="A11730" t="s">
        <v>11977</v>
      </c>
      <c r="B11730" t="s">
        <v>65</v>
      </c>
      <c r="C11730" t="s">
        <v>13</v>
      </c>
      <c r="D11730" t="str">
        <f t="shared" si="1098"/>
        <v>Item_7_PATI</v>
      </c>
      <c r="E11730" t="s">
        <v>178</v>
      </c>
      <c r="F11730" s="5">
        <f t="shared" si="1099"/>
        <v>14</v>
      </c>
      <c r="G11730">
        <v>14</v>
      </c>
      <c r="H11730">
        <f t="shared" si="1100"/>
        <v>8</v>
      </c>
      <c r="I11730">
        <v>8</v>
      </c>
      <c r="J11730" s="3">
        <f t="shared" si="1101"/>
        <v>112</v>
      </c>
      <c r="K11730">
        <v>112</v>
      </c>
      <c r="L11730" t="str">
        <f t="shared" si="1102"/>
        <v>Low</v>
      </c>
      <c r="M11730" t="s">
        <v>48</v>
      </c>
      <c r="N11730" t="s">
        <v>16</v>
      </c>
      <c r="O11730" s="1">
        <v>45597</v>
      </c>
      <c r="P11730" s="7" t="str">
        <f t="shared" si="1103"/>
        <v>YES</v>
      </c>
      <c r="Q11730" t="b">
        <v>1</v>
      </c>
    </row>
    <row r="11731" spans="1:17" x14ac:dyDescent="0.3">
      <c r="A11731" t="s">
        <v>11978</v>
      </c>
      <c r="B11731" t="s">
        <v>36</v>
      </c>
      <c r="C11731" t="s">
        <v>28</v>
      </c>
      <c r="D11731" t="str">
        <f t="shared" si="1098"/>
        <v>Item_3_BEVE</v>
      </c>
      <c r="E11731" t="s">
        <v>478</v>
      </c>
      <c r="F11731" s="5">
        <f t="shared" si="1099"/>
        <v>8</v>
      </c>
      <c r="G11731">
        <v>8</v>
      </c>
      <c r="H11731">
        <f t="shared" si="1100"/>
        <v>2</v>
      </c>
      <c r="I11731">
        <v>2</v>
      </c>
      <c r="J11731" s="3">
        <f t="shared" si="1101"/>
        <v>16</v>
      </c>
      <c r="K11731">
        <v>16</v>
      </c>
      <c r="L11731" t="str">
        <f t="shared" si="1102"/>
        <v>Low</v>
      </c>
      <c r="M11731" t="s">
        <v>48</v>
      </c>
      <c r="N11731" t="s">
        <v>38</v>
      </c>
      <c r="O11731" s="1">
        <v>45431</v>
      </c>
      <c r="P11731" s="9" t="str">
        <f t="shared" si="1103"/>
        <v>N/A</v>
      </c>
    </row>
    <row r="11732" spans="1:17" x14ac:dyDescent="0.3">
      <c r="A11732" t="s">
        <v>11979</v>
      </c>
      <c r="B11732" t="s">
        <v>168</v>
      </c>
      <c r="C11732" t="s">
        <v>66</v>
      </c>
      <c r="D11732" t="str">
        <f t="shared" si="1098"/>
        <v>Item_21_ELEC</v>
      </c>
      <c r="E11732" t="s">
        <v>101</v>
      </c>
      <c r="F11732" s="5">
        <f t="shared" si="1099"/>
        <v>35</v>
      </c>
      <c r="G11732">
        <v>35</v>
      </c>
      <c r="H11732">
        <f t="shared" si="1100"/>
        <v>3</v>
      </c>
      <c r="I11732">
        <v>3</v>
      </c>
      <c r="J11732" s="3">
        <f t="shared" si="1101"/>
        <v>105</v>
      </c>
      <c r="K11732">
        <v>105</v>
      </c>
      <c r="L11732" t="str">
        <f t="shared" si="1102"/>
        <v>Low</v>
      </c>
      <c r="M11732" t="s">
        <v>48</v>
      </c>
      <c r="N11732" t="s">
        <v>16</v>
      </c>
      <c r="O11732" s="1">
        <v>45487</v>
      </c>
      <c r="P11732" s="9" t="str">
        <f t="shared" si="1103"/>
        <v>N/A</v>
      </c>
    </row>
    <row r="11733" spans="1:17" x14ac:dyDescent="0.3">
      <c r="A11733" t="s">
        <v>11980</v>
      </c>
      <c r="B11733" t="s">
        <v>98</v>
      </c>
      <c r="C11733" t="s">
        <v>41</v>
      </c>
      <c r="D11733" t="str">
        <f t="shared" si="1098"/>
        <v>Item_21_FURN</v>
      </c>
      <c r="E11733" t="s">
        <v>197</v>
      </c>
      <c r="F11733" s="5">
        <f t="shared" si="1099"/>
        <v>35</v>
      </c>
      <c r="G11733">
        <v>35</v>
      </c>
      <c r="H11733">
        <f t="shared" si="1100"/>
        <v>8</v>
      </c>
      <c r="I11733">
        <v>8</v>
      </c>
      <c r="J11733" s="3">
        <f t="shared" si="1101"/>
        <v>280</v>
      </c>
      <c r="K11733">
        <v>280</v>
      </c>
      <c r="L11733" t="str">
        <f t="shared" si="1102"/>
        <v>Medium</v>
      </c>
      <c r="M11733" t="s">
        <v>48</v>
      </c>
      <c r="N11733" t="s">
        <v>16</v>
      </c>
      <c r="O11733" s="1">
        <v>45555</v>
      </c>
      <c r="P11733" s="7" t="str">
        <f t="shared" si="1103"/>
        <v>YES</v>
      </c>
      <c r="Q11733" t="b">
        <v>1</v>
      </c>
    </row>
    <row r="11734" spans="1:17" x14ac:dyDescent="0.3">
      <c r="A11734" t="s">
        <v>11981</v>
      </c>
      <c r="B11734" t="s">
        <v>12</v>
      </c>
      <c r="C11734" t="s">
        <v>19</v>
      </c>
      <c r="D11734" t="str">
        <f t="shared" si="1098"/>
        <v>Item_6_MILK</v>
      </c>
      <c r="E11734" t="s">
        <v>152</v>
      </c>
      <c r="F11734" s="5">
        <f t="shared" si="1099"/>
        <v>12.5</v>
      </c>
      <c r="G11734">
        <v>12.5</v>
      </c>
      <c r="H11734">
        <f t="shared" si="1100"/>
        <v>6</v>
      </c>
      <c r="I11734">
        <v>6</v>
      </c>
      <c r="J11734" s="3">
        <f t="shared" si="1101"/>
        <v>75</v>
      </c>
      <c r="K11734">
        <v>75</v>
      </c>
      <c r="L11734" t="str">
        <f t="shared" si="1102"/>
        <v>Low</v>
      </c>
      <c r="M11734" t="s">
        <v>15</v>
      </c>
      <c r="N11734" t="s">
        <v>16</v>
      </c>
      <c r="O11734" s="1">
        <v>45446</v>
      </c>
      <c r="P11734" s="7" t="str">
        <f t="shared" si="1103"/>
        <v>NO</v>
      </c>
      <c r="Q11734" t="b">
        <v>0</v>
      </c>
    </row>
    <row r="11735" spans="1:17" x14ac:dyDescent="0.3">
      <c r="A11735" t="s">
        <v>11982</v>
      </c>
      <c r="B11735" t="s">
        <v>18</v>
      </c>
      <c r="C11735" t="s">
        <v>23</v>
      </c>
      <c r="D11735" t="str">
        <f t="shared" si="1098"/>
        <v>Item_16_BUTC</v>
      </c>
      <c r="E11735" t="s">
        <v>135</v>
      </c>
      <c r="F11735" s="5">
        <f t="shared" si="1099"/>
        <v>27.5</v>
      </c>
      <c r="G11735">
        <v>27.5</v>
      </c>
      <c r="H11735">
        <f t="shared" si="1100"/>
        <v>1</v>
      </c>
      <c r="I11735">
        <v>1</v>
      </c>
      <c r="J11735" s="3">
        <f t="shared" si="1101"/>
        <v>27.5</v>
      </c>
      <c r="K11735">
        <v>27.5</v>
      </c>
      <c r="L11735" t="str">
        <f t="shared" si="1102"/>
        <v>Low</v>
      </c>
      <c r="M11735" t="s">
        <v>48</v>
      </c>
      <c r="N11735" t="s">
        <v>38</v>
      </c>
      <c r="O11735" s="1">
        <v>44865</v>
      </c>
      <c r="P11735" s="7" t="str">
        <f t="shared" si="1103"/>
        <v>NO</v>
      </c>
      <c r="Q11735" t="b">
        <v>0</v>
      </c>
    </row>
    <row r="11736" spans="1:17" x14ac:dyDescent="0.3">
      <c r="A11736" t="s">
        <v>11983</v>
      </c>
      <c r="B11736" t="s">
        <v>65</v>
      </c>
      <c r="C11736" t="s">
        <v>32</v>
      </c>
      <c r="D11736" s="2" t="str">
        <f t="shared" si="1098"/>
        <v>Unknown_Item</v>
      </c>
      <c r="F11736" s="5">
        <f t="shared" si="1099"/>
        <v>30.5</v>
      </c>
      <c r="G11736">
        <v>30.5</v>
      </c>
      <c r="H11736" s="2">
        <f t="shared" si="1100"/>
        <v>6</v>
      </c>
      <c r="J11736" s="4">
        <f t="shared" si="1101"/>
        <v>108.5</v>
      </c>
      <c r="L11736" t="str">
        <f t="shared" si="1102"/>
        <v>Low</v>
      </c>
      <c r="M11736" t="s">
        <v>25</v>
      </c>
      <c r="N11736" t="s">
        <v>16</v>
      </c>
      <c r="O11736" s="1">
        <v>45336</v>
      </c>
      <c r="P11736" s="9" t="str">
        <f t="shared" si="1103"/>
        <v>N/A</v>
      </c>
    </row>
    <row r="11737" spans="1:17" x14ac:dyDescent="0.3">
      <c r="A11737" t="s">
        <v>11984</v>
      </c>
      <c r="B11737" t="s">
        <v>84</v>
      </c>
      <c r="C11737" t="s">
        <v>66</v>
      </c>
      <c r="D11737" s="2" t="str">
        <f t="shared" si="1098"/>
        <v>Unknown_Item</v>
      </c>
      <c r="F11737" s="5">
        <f t="shared" si="1099"/>
        <v>21.5</v>
      </c>
      <c r="G11737">
        <v>21.5</v>
      </c>
      <c r="H11737" s="2">
        <f t="shared" si="1100"/>
        <v>6</v>
      </c>
      <c r="J11737" s="4">
        <f t="shared" si="1101"/>
        <v>108.5</v>
      </c>
      <c r="L11737" t="str">
        <f t="shared" si="1102"/>
        <v>Low</v>
      </c>
      <c r="M11737" t="s">
        <v>15</v>
      </c>
      <c r="N11737" t="s">
        <v>16</v>
      </c>
      <c r="O11737" s="1">
        <v>45422</v>
      </c>
      <c r="P11737" s="9" t="str">
        <f t="shared" si="1103"/>
        <v>N/A</v>
      </c>
    </row>
    <row r="11738" spans="1:17" x14ac:dyDescent="0.3">
      <c r="A11738" t="s">
        <v>11985</v>
      </c>
      <c r="B11738" t="s">
        <v>108</v>
      </c>
      <c r="C11738" t="s">
        <v>23</v>
      </c>
      <c r="D11738" t="str">
        <f t="shared" si="1098"/>
        <v>Item_3_BUTC</v>
      </c>
      <c r="E11738" t="s">
        <v>50</v>
      </c>
      <c r="F11738" s="5">
        <f t="shared" si="1099"/>
        <v>8</v>
      </c>
      <c r="G11738">
        <v>8</v>
      </c>
      <c r="H11738">
        <f t="shared" si="1100"/>
        <v>6</v>
      </c>
      <c r="I11738">
        <v>6</v>
      </c>
      <c r="J11738" s="3">
        <f t="shared" si="1101"/>
        <v>48</v>
      </c>
      <c r="K11738">
        <v>48</v>
      </c>
      <c r="L11738" t="str">
        <f t="shared" si="1102"/>
        <v>Low</v>
      </c>
      <c r="M11738" t="s">
        <v>15</v>
      </c>
      <c r="N11738" t="s">
        <v>38</v>
      </c>
      <c r="O11738" s="1">
        <v>44654</v>
      </c>
      <c r="P11738" s="9" t="str">
        <f t="shared" si="1103"/>
        <v>N/A</v>
      </c>
    </row>
    <row r="11739" spans="1:17" x14ac:dyDescent="0.3">
      <c r="A11739" t="s">
        <v>11986</v>
      </c>
      <c r="B11739" t="s">
        <v>168</v>
      </c>
      <c r="C11739" t="s">
        <v>28</v>
      </c>
      <c r="D11739" t="str">
        <f t="shared" si="1098"/>
        <v>Item_18_BEVE</v>
      </c>
      <c r="E11739" t="s">
        <v>727</v>
      </c>
      <c r="F11739" s="5">
        <f t="shared" si="1099"/>
        <v>30.5</v>
      </c>
      <c r="G11739">
        <v>30.5</v>
      </c>
      <c r="H11739">
        <f t="shared" si="1100"/>
        <v>10</v>
      </c>
      <c r="I11739">
        <v>10</v>
      </c>
      <c r="J11739" s="3">
        <f t="shared" si="1101"/>
        <v>305</v>
      </c>
      <c r="K11739">
        <v>305</v>
      </c>
      <c r="L11739" t="str">
        <f t="shared" si="1102"/>
        <v>High</v>
      </c>
      <c r="M11739" t="s">
        <v>48</v>
      </c>
      <c r="N11739" t="s">
        <v>16</v>
      </c>
      <c r="O11739" s="1">
        <v>45119</v>
      </c>
      <c r="P11739" s="7" t="str">
        <f t="shared" si="1103"/>
        <v>YES</v>
      </c>
      <c r="Q11739" t="b">
        <v>1</v>
      </c>
    </row>
    <row r="11740" spans="1:17" x14ac:dyDescent="0.3">
      <c r="A11740" t="s">
        <v>11987</v>
      </c>
      <c r="B11740" t="s">
        <v>108</v>
      </c>
      <c r="C11740" t="s">
        <v>41</v>
      </c>
      <c r="D11740" t="str">
        <f t="shared" si="1098"/>
        <v>Item_4_FURN</v>
      </c>
      <c r="E11740" t="s">
        <v>556</v>
      </c>
      <c r="F11740" s="5">
        <f t="shared" si="1099"/>
        <v>9.5</v>
      </c>
      <c r="G11740">
        <v>9.5</v>
      </c>
      <c r="H11740">
        <f t="shared" si="1100"/>
        <v>2</v>
      </c>
      <c r="I11740">
        <v>2</v>
      </c>
      <c r="J11740" s="3">
        <f t="shared" si="1101"/>
        <v>19</v>
      </c>
      <c r="K11740">
        <v>19</v>
      </c>
      <c r="L11740" t="str">
        <f t="shared" si="1102"/>
        <v>Low</v>
      </c>
      <c r="M11740" t="s">
        <v>25</v>
      </c>
      <c r="N11740" t="s">
        <v>38</v>
      </c>
      <c r="O11740" s="1">
        <v>45330</v>
      </c>
      <c r="P11740" s="7" t="str">
        <f t="shared" si="1103"/>
        <v>NO</v>
      </c>
      <c r="Q11740" t="b">
        <v>0</v>
      </c>
    </row>
    <row r="11741" spans="1:17" x14ac:dyDescent="0.3">
      <c r="A11741" t="s">
        <v>11988</v>
      </c>
      <c r="B11741" t="s">
        <v>74</v>
      </c>
      <c r="C11741" t="s">
        <v>28</v>
      </c>
      <c r="D11741" t="str">
        <f t="shared" si="1098"/>
        <v>Item_14_BEVE</v>
      </c>
      <c r="E11741" t="s">
        <v>205</v>
      </c>
      <c r="F11741" s="5">
        <f t="shared" si="1099"/>
        <v>24.5</v>
      </c>
      <c r="G11741">
        <v>24.5</v>
      </c>
      <c r="H11741">
        <f t="shared" si="1100"/>
        <v>7</v>
      </c>
      <c r="I11741">
        <v>7</v>
      </c>
      <c r="J11741" s="3">
        <f t="shared" si="1101"/>
        <v>171.5</v>
      </c>
      <c r="K11741">
        <v>171.5</v>
      </c>
      <c r="L11741" t="str">
        <f t="shared" si="1102"/>
        <v>Medium</v>
      </c>
      <c r="M11741" t="s">
        <v>25</v>
      </c>
      <c r="N11741" t="s">
        <v>16</v>
      </c>
      <c r="O11741" s="1">
        <v>45099</v>
      </c>
      <c r="P11741" s="7" t="str">
        <f t="shared" si="1103"/>
        <v>NO</v>
      </c>
      <c r="Q11741" t="b">
        <v>0</v>
      </c>
    </row>
    <row r="11742" spans="1:17" x14ac:dyDescent="0.3">
      <c r="A11742" t="s">
        <v>11989</v>
      </c>
      <c r="B11742" t="s">
        <v>65</v>
      </c>
      <c r="C11742" t="s">
        <v>19</v>
      </c>
      <c r="D11742" t="str">
        <f t="shared" si="1098"/>
        <v>Item_1_MILK</v>
      </c>
      <c r="E11742" t="s">
        <v>271</v>
      </c>
      <c r="F11742" s="5">
        <f t="shared" si="1099"/>
        <v>5</v>
      </c>
      <c r="G11742">
        <v>5</v>
      </c>
      <c r="H11742">
        <f t="shared" si="1100"/>
        <v>4</v>
      </c>
      <c r="I11742">
        <v>4</v>
      </c>
      <c r="J11742" s="3">
        <f t="shared" si="1101"/>
        <v>20</v>
      </c>
      <c r="K11742">
        <v>20</v>
      </c>
      <c r="L11742" t="str">
        <f t="shared" si="1102"/>
        <v>Low</v>
      </c>
      <c r="M11742" t="s">
        <v>25</v>
      </c>
      <c r="N11742" t="s">
        <v>16</v>
      </c>
      <c r="O11742" s="1">
        <v>45027</v>
      </c>
      <c r="P11742" s="7" t="str">
        <f t="shared" si="1103"/>
        <v>YES</v>
      </c>
      <c r="Q11742" t="b">
        <v>1</v>
      </c>
    </row>
    <row r="11743" spans="1:17" x14ac:dyDescent="0.3">
      <c r="A11743" t="s">
        <v>11990</v>
      </c>
      <c r="B11743" t="s">
        <v>113</v>
      </c>
      <c r="C11743" t="s">
        <v>19</v>
      </c>
      <c r="D11743" t="str">
        <f t="shared" si="1098"/>
        <v>Item_7_MILK</v>
      </c>
      <c r="E11743" t="s">
        <v>1070</v>
      </c>
      <c r="F11743" s="5">
        <f t="shared" si="1099"/>
        <v>14</v>
      </c>
      <c r="G11743">
        <v>14</v>
      </c>
      <c r="H11743">
        <f t="shared" si="1100"/>
        <v>4</v>
      </c>
      <c r="I11743">
        <v>4</v>
      </c>
      <c r="J11743" s="3">
        <f t="shared" si="1101"/>
        <v>56</v>
      </c>
      <c r="K11743">
        <v>56</v>
      </c>
      <c r="L11743" t="str">
        <f t="shared" si="1102"/>
        <v>Low</v>
      </c>
      <c r="M11743" t="s">
        <v>15</v>
      </c>
      <c r="N11743" t="s">
        <v>16</v>
      </c>
      <c r="O11743" s="1">
        <v>44962</v>
      </c>
      <c r="P11743" s="7" t="str">
        <f t="shared" si="1103"/>
        <v>NO</v>
      </c>
      <c r="Q11743" t="b">
        <v>0</v>
      </c>
    </row>
    <row r="11744" spans="1:17" x14ac:dyDescent="0.3">
      <c r="A11744" t="s">
        <v>11991</v>
      </c>
      <c r="B11744" t="s">
        <v>113</v>
      </c>
      <c r="C11744" t="s">
        <v>13</v>
      </c>
      <c r="D11744" t="str">
        <f t="shared" si="1098"/>
        <v>Item_3_PATI</v>
      </c>
      <c r="E11744" t="s">
        <v>1414</v>
      </c>
      <c r="F11744" s="5">
        <f t="shared" si="1099"/>
        <v>8</v>
      </c>
      <c r="G11744">
        <v>8</v>
      </c>
      <c r="H11744">
        <f t="shared" si="1100"/>
        <v>4</v>
      </c>
      <c r="I11744">
        <v>4</v>
      </c>
      <c r="J11744" s="3">
        <f t="shared" si="1101"/>
        <v>32</v>
      </c>
      <c r="K11744">
        <v>32</v>
      </c>
      <c r="L11744" t="str">
        <f t="shared" si="1102"/>
        <v>Low</v>
      </c>
      <c r="M11744" t="s">
        <v>48</v>
      </c>
      <c r="N11744" t="s">
        <v>38</v>
      </c>
      <c r="O11744" s="1">
        <v>45012</v>
      </c>
      <c r="P11744" s="7" t="str">
        <f t="shared" si="1103"/>
        <v>NO</v>
      </c>
      <c r="Q11744" t="b">
        <v>0</v>
      </c>
    </row>
    <row r="11745" spans="1:17" x14ac:dyDescent="0.3">
      <c r="A11745" t="s">
        <v>11992</v>
      </c>
      <c r="B11745" t="s">
        <v>89</v>
      </c>
      <c r="C11745" t="s">
        <v>28</v>
      </c>
      <c r="D11745" t="str">
        <f t="shared" si="1098"/>
        <v>Item_18_BEVE</v>
      </c>
      <c r="E11745" t="s">
        <v>727</v>
      </c>
      <c r="F11745" s="5">
        <f t="shared" si="1099"/>
        <v>30.5</v>
      </c>
      <c r="G11745">
        <v>30.5</v>
      </c>
      <c r="H11745">
        <f t="shared" si="1100"/>
        <v>2</v>
      </c>
      <c r="I11745">
        <v>2</v>
      </c>
      <c r="J11745" s="3">
        <f t="shared" si="1101"/>
        <v>61</v>
      </c>
      <c r="K11745">
        <v>61</v>
      </c>
      <c r="L11745" t="str">
        <f t="shared" si="1102"/>
        <v>Low</v>
      </c>
      <c r="M11745" t="s">
        <v>48</v>
      </c>
      <c r="N11745" t="s">
        <v>38</v>
      </c>
      <c r="O11745" s="1">
        <v>45437</v>
      </c>
      <c r="P11745" s="9" t="str">
        <f t="shared" si="1103"/>
        <v>N/A</v>
      </c>
    </row>
    <row r="11746" spans="1:17" x14ac:dyDescent="0.3">
      <c r="A11746" t="s">
        <v>11993</v>
      </c>
      <c r="B11746" t="s">
        <v>12</v>
      </c>
      <c r="C11746" t="s">
        <v>19</v>
      </c>
      <c r="D11746" t="str">
        <f t="shared" si="1098"/>
        <v>Item_13_MILK</v>
      </c>
      <c r="E11746" t="s">
        <v>540</v>
      </c>
      <c r="F11746" s="5">
        <f t="shared" si="1099"/>
        <v>23</v>
      </c>
      <c r="G11746">
        <v>23</v>
      </c>
      <c r="H11746">
        <f t="shared" si="1100"/>
        <v>9</v>
      </c>
      <c r="I11746">
        <v>9</v>
      </c>
      <c r="J11746" s="3">
        <f t="shared" si="1101"/>
        <v>207</v>
      </c>
      <c r="K11746">
        <v>207</v>
      </c>
      <c r="L11746" t="str">
        <f t="shared" si="1102"/>
        <v>Medium</v>
      </c>
      <c r="M11746" t="s">
        <v>48</v>
      </c>
      <c r="N11746" t="s">
        <v>38</v>
      </c>
      <c r="O11746" s="1">
        <v>45529</v>
      </c>
      <c r="P11746" s="7" t="str">
        <f t="shared" si="1103"/>
        <v>YES</v>
      </c>
      <c r="Q11746" t="b">
        <v>1</v>
      </c>
    </row>
    <row r="11747" spans="1:17" x14ac:dyDescent="0.3">
      <c r="A11747" t="s">
        <v>11994</v>
      </c>
      <c r="B11747" t="s">
        <v>43</v>
      </c>
      <c r="C11747" t="s">
        <v>41</v>
      </c>
      <c r="D11747" t="str">
        <f t="shared" si="1098"/>
        <v>Item_25_FURN</v>
      </c>
      <c r="E11747" t="s">
        <v>87</v>
      </c>
      <c r="F11747" s="5">
        <f t="shared" si="1099"/>
        <v>41</v>
      </c>
      <c r="G11747">
        <v>41</v>
      </c>
      <c r="H11747">
        <f t="shared" si="1100"/>
        <v>6</v>
      </c>
      <c r="I11747">
        <v>6</v>
      </c>
      <c r="J11747" s="3">
        <f t="shared" si="1101"/>
        <v>246</v>
      </c>
      <c r="K11747">
        <v>246</v>
      </c>
      <c r="L11747" t="str">
        <f t="shared" si="1102"/>
        <v>Medium</v>
      </c>
      <c r="M11747" t="s">
        <v>25</v>
      </c>
      <c r="N11747" t="s">
        <v>16</v>
      </c>
      <c r="O11747" s="1">
        <v>44811</v>
      </c>
      <c r="P11747" s="7" t="str">
        <f t="shared" si="1103"/>
        <v>YES</v>
      </c>
      <c r="Q11747" t="b">
        <v>1</v>
      </c>
    </row>
    <row r="11748" spans="1:17" x14ac:dyDescent="0.3">
      <c r="A11748" t="s">
        <v>11995</v>
      </c>
      <c r="B11748" t="s">
        <v>12</v>
      </c>
      <c r="C11748" t="s">
        <v>13</v>
      </c>
      <c r="D11748" s="2" t="str">
        <f t="shared" si="1098"/>
        <v>Unknown_Item</v>
      </c>
      <c r="F11748" s="6">
        <f t="shared" si="1099"/>
        <v>23.365911749958215</v>
      </c>
      <c r="H11748">
        <f t="shared" si="1100"/>
        <v>8</v>
      </c>
      <c r="I11748">
        <v>8</v>
      </c>
      <c r="J11748" s="3">
        <f t="shared" si="1101"/>
        <v>112</v>
      </c>
      <c r="K11748">
        <v>112</v>
      </c>
      <c r="L11748" t="str">
        <f t="shared" si="1102"/>
        <v>Low</v>
      </c>
      <c r="M11748" t="s">
        <v>15</v>
      </c>
      <c r="N11748" t="s">
        <v>16</v>
      </c>
      <c r="O11748" s="1">
        <v>45048</v>
      </c>
      <c r="P11748" s="7" t="str">
        <f t="shared" si="1103"/>
        <v>NO</v>
      </c>
      <c r="Q11748" t="b">
        <v>0</v>
      </c>
    </row>
    <row r="11749" spans="1:17" x14ac:dyDescent="0.3">
      <c r="A11749" t="s">
        <v>11996</v>
      </c>
      <c r="B11749" t="s">
        <v>40</v>
      </c>
      <c r="C11749" t="s">
        <v>19</v>
      </c>
      <c r="D11749" t="str">
        <f t="shared" si="1098"/>
        <v>Item_3_MILK</v>
      </c>
      <c r="E11749" t="s">
        <v>284</v>
      </c>
      <c r="F11749" s="5">
        <f t="shared" si="1099"/>
        <v>8</v>
      </c>
      <c r="G11749">
        <v>8</v>
      </c>
      <c r="H11749">
        <f t="shared" si="1100"/>
        <v>2</v>
      </c>
      <c r="I11749">
        <v>2</v>
      </c>
      <c r="J11749" s="3">
        <f t="shared" si="1101"/>
        <v>16</v>
      </c>
      <c r="K11749">
        <v>16</v>
      </c>
      <c r="L11749" t="str">
        <f t="shared" si="1102"/>
        <v>Low</v>
      </c>
      <c r="M11749" t="s">
        <v>25</v>
      </c>
      <c r="N11749" t="s">
        <v>16</v>
      </c>
      <c r="O11749" s="1">
        <v>44787</v>
      </c>
      <c r="P11749" s="7" t="str">
        <f t="shared" si="1103"/>
        <v>NO</v>
      </c>
      <c r="Q11749" t="b">
        <v>0</v>
      </c>
    </row>
    <row r="11750" spans="1:17" x14ac:dyDescent="0.3">
      <c r="A11750" t="s">
        <v>11997</v>
      </c>
      <c r="B11750" t="s">
        <v>80</v>
      </c>
      <c r="C11750" t="s">
        <v>130</v>
      </c>
      <c r="D11750" t="str">
        <f t="shared" si="1098"/>
        <v>Item_10_COMP</v>
      </c>
      <c r="E11750" t="s">
        <v>229</v>
      </c>
      <c r="F11750" s="5">
        <f t="shared" si="1099"/>
        <v>18.5</v>
      </c>
      <c r="G11750">
        <v>18.5</v>
      </c>
      <c r="H11750">
        <f t="shared" si="1100"/>
        <v>4</v>
      </c>
      <c r="I11750">
        <v>4</v>
      </c>
      <c r="J11750" s="3">
        <f t="shared" si="1101"/>
        <v>74</v>
      </c>
      <c r="K11750">
        <v>74</v>
      </c>
      <c r="L11750" t="str">
        <f t="shared" si="1102"/>
        <v>Low</v>
      </c>
      <c r="M11750" t="s">
        <v>15</v>
      </c>
      <c r="N11750" t="s">
        <v>38</v>
      </c>
      <c r="O11750" s="1">
        <v>45006</v>
      </c>
      <c r="P11750" s="7" t="str">
        <f t="shared" si="1103"/>
        <v>YES</v>
      </c>
      <c r="Q11750" t="b">
        <v>1</v>
      </c>
    </row>
    <row r="11751" spans="1:17" x14ac:dyDescent="0.3">
      <c r="A11751" t="s">
        <v>11998</v>
      </c>
      <c r="B11751" t="s">
        <v>123</v>
      </c>
      <c r="C11751" t="s">
        <v>32</v>
      </c>
      <c r="D11751" t="str">
        <f t="shared" si="1098"/>
        <v>Item_20_FOOD</v>
      </c>
      <c r="E11751" t="s">
        <v>185</v>
      </c>
      <c r="F11751" s="5">
        <f t="shared" si="1099"/>
        <v>33.5</v>
      </c>
      <c r="G11751">
        <v>33.5</v>
      </c>
      <c r="H11751">
        <f t="shared" si="1100"/>
        <v>3</v>
      </c>
      <c r="I11751">
        <v>3</v>
      </c>
      <c r="J11751" s="3">
        <f t="shared" si="1101"/>
        <v>100.5</v>
      </c>
      <c r="K11751">
        <v>100.5</v>
      </c>
      <c r="L11751" t="str">
        <f t="shared" si="1102"/>
        <v>Low</v>
      </c>
      <c r="M11751" t="s">
        <v>15</v>
      </c>
      <c r="N11751" t="s">
        <v>16</v>
      </c>
      <c r="O11751" s="1">
        <v>44946</v>
      </c>
      <c r="P11751" s="9" t="str">
        <f t="shared" si="1103"/>
        <v>N/A</v>
      </c>
    </row>
    <row r="11752" spans="1:17" x14ac:dyDescent="0.3">
      <c r="A11752" t="s">
        <v>11999</v>
      </c>
      <c r="B11752" t="s">
        <v>65</v>
      </c>
      <c r="C11752" t="s">
        <v>13</v>
      </c>
      <c r="D11752" t="str">
        <f t="shared" si="1098"/>
        <v>Item_17_PATI</v>
      </c>
      <c r="E11752" t="s">
        <v>61</v>
      </c>
      <c r="F11752" s="5">
        <f t="shared" si="1099"/>
        <v>29</v>
      </c>
      <c r="G11752">
        <v>29</v>
      </c>
      <c r="H11752">
        <f t="shared" si="1100"/>
        <v>2</v>
      </c>
      <c r="I11752">
        <v>2</v>
      </c>
      <c r="J11752" s="3">
        <f t="shared" si="1101"/>
        <v>58</v>
      </c>
      <c r="K11752">
        <v>58</v>
      </c>
      <c r="L11752" t="str">
        <f t="shared" si="1102"/>
        <v>Low</v>
      </c>
      <c r="M11752" t="s">
        <v>48</v>
      </c>
      <c r="N11752" t="s">
        <v>16</v>
      </c>
      <c r="O11752" s="1">
        <v>45101</v>
      </c>
      <c r="P11752" s="7" t="str">
        <f t="shared" si="1103"/>
        <v>YES</v>
      </c>
      <c r="Q11752" t="b">
        <v>1</v>
      </c>
    </row>
    <row r="11753" spans="1:17" x14ac:dyDescent="0.3">
      <c r="A11753" t="s">
        <v>12000</v>
      </c>
      <c r="B11753" t="s">
        <v>36</v>
      </c>
      <c r="C11753" t="s">
        <v>66</v>
      </c>
      <c r="D11753" t="str">
        <f t="shared" si="1098"/>
        <v>Item_25_ELEC</v>
      </c>
      <c r="E11753" t="s">
        <v>420</v>
      </c>
      <c r="F11753" s="5">
        <f t="shared" si="1099"/>
        <v>41</v>
      </c>
      <c r="G11753">
        <v>41</v>
      </c>
      <c r="H11753">
        <f t="shared" si="1100"/>
        <v>2</v>
      </c>
      <c r="I11753">
        <v>2</v>
      </c>
      <c r="J11753" s="3">
        <f t="shared" si="1101"/>
        <v>82</v>
      </c>
      <c r="K11753">
        <v>82</v>
      </c>
      <c r="L11753" t="str">
        <f t="shared" si="1102"/>
        <v>Low</v>
      </c>
      <c r="M11753" t="s">
        <v>25</v>
      </c>
      <c r="N11753" t="s">
        <v>16</v>
      </c>
      <c r="O11753" s="1">
        <v>45038</v>
      </c>
      <c r="P11753" s="7" t="str">
        <f t="shared" si="1103"/>
        <v>NO</v>
      </c>
      <c r="Q11753" t="b">
        <v>0</v>
      </c>
    </row>
    <row r="11754" spans="1:17" x14ac:dyDescent="0.3">
      <c r="A11754" t="s">
        <v>12001</v>
      </c>
      <c r="B11754" t="s">
        <v>63</v>
      </c>
      <c r="C11754" t="s">
        <v>23</v>
      </c>
      <c r="D11754" t="str">
        <f t="shared" si="1098"/>
        <v>Item_23_BUTC</v>
      </c>
      <c r="E11754" t="s">
        <v>114</v>
      </c>
      <c r="F11754" s="5">
        <f t="shared" si="1099"/>
        <v>38</v>
      </c>
      <c r="G11754">
        <v>38</v>
      </c>
      <c r="H11754">
        <f t="shared" si="1100"/>
        <v>2</v>
      </c>
      <c r="I11754">
        <v>2</v>
      </c>
      <c r="J11754" s="3">
        <f t="shared" si="1101"/>
        <v>76</v>
      </c>
      <c r="K11754">
        <v>76</v>
      </c>
      <c r="L11754" t="str">
        <f t="shared" si="1102"/>
        <v>Low</v>
      </c>
      <c r="M11754" t="s">
        <v>48</v>
      </c>
      <c r="N11754" t="s">
        <v>16</v>
      </c>
      <c r="O11754" s="1">
        <v>45535</v>
      </c>
      <c r="P11754" s="7" t="str">
        <f t="shared" si="1103"/>
        <v>NO</v>
      </c>
      <c r="Q11754" t="b">
        <v>0</v>
      </c>
    </row>
    <row r="11755" spans="1:17" x14ac:dyDescent="0.3">
      <c r="A11755" t="s">
        <v>12002</v>
      </c>
      <c r="B11755" t="s">
        <v>100</v>
      </c>
      <c r="C11755" t="s">
        <v>32</v>
      </c>
      <c r="D11755" t="str">
        <f t="shared" si="1098"/>
        <v>Item_4_FOOD</v>
      </c>
      <c r="E11755" t="s">
        <v>203</v>
      </c>
      <c r="F11755" s="5">
        <f t="shared" si="1099"/>
        <v>9.5</v>
      </c>
      <c r="G11755">
        <v>9.5</v>
      </c>
      <c r="H11755">
        <f t="shared" si="1100"/>
        <v>3</v>
      </c>
      <c r="I11755">
        <v>3</v>
      </c>
      <c r="J11755" s="3">
        <f t="shared" si="1101"/>
        <v>28.5</v>
      </c>
      <c r="K11755">
        <v>28.5</v>
      </c>
      <c r="L11755" t="str">
        <f t="shared" si="1102"/>
        <v>Low</v>
      </c>
      <c r="M11755" t="s">
        <v>25</v>
      </c>
      <c r="N11755" t="s">
        <v>38</v>
      </c>
      <c r="O11755" s="1">
        <v>44650</v>
      </c>
      <c r="P11755" s="7" t="str">
        <f t="shared" si="1103"/>
        <v>YES</v>
      </c>
      <c r="Q11755" t="b">
        <v>1</v>
      </c>
    </row>
    <row r="11756" spans="1:17" x14ac:dyDescent="0.3">
      <c r="A11756" t="s">
        <v>12003</v>
      </c>
      <c r="B11756" t="s">
        <v>65</v>
      </c>
      <c r="C11756" t="s">
        <v>19</v>
      </c>
      <c r="D11756" t="str">
        <f t="shared" si="1098"/>
        <v>Item_19_MILK</v>
      </c>
      <c r="E11756" t="s">
        <v>142</v>
      </c>
      <c r="F11756" s="5">
        <f t="shared" si="1099"/>
        <v>32</v>
      </c>
      <c r="G11756">
        <v>32</v>
      </c>
      <c r="H11756">
        <f t="shared" si="1100"/>
        <v>3</v>
      </c>
      <c r="I11756">
        <v>3</v>
      </c>
      <c r="J11756" s="3">
        <f t="shared" si="1101"/>
        <v>96</v>
      </c>
      <c r="K11756">
        <v>96</v>
      </c>
      <c r="L11756" t="str">
        <f t="shared" si="1102"/>
        <v>Low</v>
      </c>
      <c r="M11756" t="s">
        <v>15</v>
      </c>
      <c r="N11756" t="s">
        <v>38</v>
      </c>
      <c r="O11756" s="1">
        <v>44981</v>
      </c>
      <c r="P11756" s="9" t="str">
        <f t="shared" si="1103"/>
        <v>N/A</v>
      </c>
    </row>
    <row r="11757" spans="1:17" x14ac:dyDescent="0.3">
      <c r="A11757" t="s">
        <v>12004</v>
      </c>
      <c r="B11757" t="s">
        <v>31</v>
      </c>
      <c r="C11757" t="s">
        <v>23</v>
      </c>
      <c r="D11757" t="str">
        <f t="shared" si="1098"/>
        <v>Item_13_BUTC</v>
      </c>
      <c r="E11757" t="s">
        <v>306</v>
      </c>
      <c r="F11757" s="5">
        <f t="shared" si="1099"/>
        <v>23</v>
      </c>
      <c r="G11757">
        <v>23</v>
      </c>
      <c r="H11757">
        <f t="shared" si="1100"/>
        <v>5</v>
      </c>
      <c r="I11757">
        <v>5</v>
      </c>
      <c r="J11757" s="3">
        <f t="shared" si="1101"/>
        <v>115</v>
      </c>
      <c r="K11757">
        <v>115</v>
      </c>
      <c r="L11757" t="str">
        <f t="shared" si="1102"/>
        <v>Low</v>
      </c>
      <c r="M11757" t="s">
        <v>25</v>
      </c>
      <c r="N11757" t="s">
        <v>38</v>
      </c>
      <c r="O11757" s="1">
        <v>45447</v>
      </c>
      <c r="P11757" s="7" t="str">
        <f t="shared" si="1103"/>
        <v>YES</v>
      </c>
      <c r="Q11757" t="b">
        <v>1</v>
      </c>
    </row>
    <row r="11758" spans="1:17" x14ac:dyDescent="0.3">
      <c r="A11758" t="s">
        <v>12005</v>
      </c>
      <c r="B11758" t="s">
        <v>77</v>
      </c>
      <c r="C11758" t="s">
        <v>66</v>
      </c>
      <c r="D11758" t="str">
        <f t="shared" si="1098"/>
        <v>Item_25_ELEC</v>
      </c>
      <c r="E11758" t="s">
        <v>420</v>
      </c>
      <c r="F11758" s="5">
        <f t="shared" si="1099"/>
        <v>41</v>
      </c>
      <c r="G11758">
        <v>41</v>
      </c>
      <c r="H11758">
        <f t="shared" si="1100"/>
        <v>7</v>
      </c>
      <c r="I11758">
        <v>7</v>
      </c>
      <c r="J11758" s="3">
        <f t="shared" si="1101"/>
        <v>287</v>
      </c>
      <c r="K11758">
        <v>287</v>
      </c>
      <c r="L11758" t="str">
        <f t="shared" si="1102"/>
        <v>Medium</v>
      </c>
      <c r="M11758" t="s">
        <v>15</v>
      </c>
      <c r="N11758" t="s">
        <v>38</v>
      </c>
      <c r="O11758" s="1">
        <v>45204</v>
      </c>
      <c r="P11758" s="9" t="str">
        <f t="shared" si="1103"/>
        <v>N/A</v>
      </c>
    </row>
    <row r="11759" spans="1:17" x14ac:dyDescent="0.3">
      <c r="A11759" t="s">
        <v>12006</v>
      </c>
      <c r="B11759" t="s">
        <v>12</v>
      </c>
      <c r="C11759" t="s">
        <v>41</v>
      </c>
      <c r="D11759" t="str">
        <f t="shared" si="1098"/>
        <v>Item_6_FURN</v>
      </c>
      <c r="E11759" t="s">
        <v>674</v>
      </c>
      <c r="F11759" s="5">
        <f t="shared" si="1099"/>
        <v>12.5</v>
      </c>
      <c r="G11759">
        <v>12.5</v>
      </c>
      <c r="H11759">
        <f t="shared" si="1100"/>
        <v>6</v>
      </c>
      <c r="I11759">
        <v>6</v>
      </c>
      <c r="J11759" s="3">
        <f t="shared" si="1101"/>
        <v>75</v>
      </c>
      <c r="K11759">
        <v>75</v>
      </c>
      <c r="L11759" t="str">
        <f t="shared" si="1102"/>
        <v>Low</v>
      </c>
      <c r="M11759" t="s">
        <v>25</v>
      </c>
      <c r="N11759" t="s">
        <v>16</v>
      </c>
      <c r="O11759" s="1">
        <v>45186</v>
      </c>
      <c r="P11759" s="9" t="str">
        <f t="shared" si="1103"/>
        <v>N/A</v>
      </c>
    </row>
    <row r="11760" spans="1:17" x14ac:dyDescent="0.3">
      <c r="A11760" t="s">
        <v>12007</v>
      </c>
      <c r="B11760" t="s">
        <v>77</v>
      </c>
      <c r="C11760" t="s">
        <v>130</v>
      </c>
      <c r="D11760" t="str">
        <f t="shared" si="1098"/>
        <v>Item_9_COMP</v>
      </c>
      <c r="E11760" t="s">
        <v>427</v>
      </c>
      <c r="F11760" s="5">
        <f t="shared" si="1099"/>
        <v>17</v>
      </c>
      <c r="G11760">
        <v>17</v>
      </c>
      <c r="H11760">
        <f t="shared" si="1100"/>
        <v>8</v>
      </c>
      <c r="I11760">
        <v>8</v>
      </c>
      <c r="J11760" s="3">
        <f t="shared" si="1101"/>
        <v>136</v>
      </c>
      <c r="K11760">
        <v>136</v>
      </c>
      <c r="L11760" t="str">
        <f t="shared" si="1102"/>
        <v>Low</v>
      </c>
      <c r="M11760" t="s">
        <v>15</v>
      </c>
      <c r="N11760" t="s">
        <v>16</v>
      </c>
      <c r="O11760" s="1">
        <v>45386</v>
      </c>
      <c r="P11760" s="7" t="str">
        <f t="shared" si="1103"/>
        <v>NO</v>
      </c>
      <c r="Q11760" t="b">
        <v>0</v>
      </c>
    </row>
    <row r="11761" spans="1:17" x14ac:dyDescent="0.3">
      <c r="A11761" t="s">
        <v>12008</v>
      </c>
      <c r="B11761" t="s">
        <v>65</v>
      </c>
      <c r="C11761" t="s">
        <v>28</v>
      </c>
      <c r="D11761" t="str">
        <f t="shared" si="1098"/>
        <v>Item_2_BEVE</v>
      </c>
      <c r="E11761" t="s">
        <v>308</v>
      </c>
      <c r="F11761" s="5">
        <f t="shared" si="1099"/>
        <v>6.5</v>
      </c>
      <c r="G11761">
        <v>6.5</v>
      </c>
      <c r="H11761">
        <f t="shared" si="1100"/>
        <v>8</v>
      </c>
      <c r="I11761">
        <v>8</v>
      </c>
      <c r="J11761" s="3">
        <f t="shared" si="1101"/>
        <v>52</v>
      </c>
      <c r="K11761">
        <v>52</v>
      </c>
      <c r="L11761" t="str">
        <f t="shared" si="1102"/>
        <v>Low</v>
      </c>
      <c r="M11761" t="s">
        <v>48</v>
      </c>
      <c r="N11761" t="s">
        <v>16</v>
      </c>
      <c r="O11761" s="1">
        <v>45578</v>
      </c>
      <c r="P11761" s="9" t="str">
        <f t="shared" si="1103"/>
        <v>N/A</v>
      </c>
    </row>
    <row r="11762" spans="1:17" x14ac:dyDescent="0.3">
      <c r="A11762" t="s">
        <v>12009</v>
      </c>
      <c r="B11762" t="s">
        <v>43</v>
      </c>
      <c r="C11762" t="s">
        <v>32</v>
      </c>
      <c r="D11762" t="str">
        <f t="shared" si="1098"/>
        <v>Item_8_FOOD</v>
      </c>
      <c r="E11762" t="s">
        <v>819</v>
      </c>
      <c r="F11762" s="5">
        <f t="shared" si="1099"/>
        <v>15.5</v>
      </c>
      <c r="G11762">
        <v>15.5</v>
      </c>
      <c r="H11762">
        <f t="shared" si="1100"/>
        <v>4</v>
      </c>
      <c r="I11762">
        <v>4</v>
      </c>
      <c r="J11762" s="3">
        <f t="shared" si="1101"/>
        <v>62</v>
      </c>
      <c r="K11762">
        <v>62</v>
      </c>
      <c r="L11762" t="str">
        <f t="shared" si="1102"/>
        <v>Low</v>
      </c>
      <c r="M11762" t="s">
        <v>15</v>
      </c>
      <c r="N11762" t="s">
        <v>38</v>
      </c>
      <c r="O11762" s="1">
        <v>45604</v>
      </c>
      <c r="P11762" s="7" t="str">
        <f t="shared" si="1103"/>
        <v>YES</v>
      </c>
      <c r="Q11762" t="b">
        <v>1</v>
      </c>
    </row>
    <row r="11763" spans="1:17" x14ac:dyDescent="0.3">
      <c r="A11763" t="s">
        <v>12010</v>
      </c>
      <c r="B11763" t="s">
        <v>123</v>
      </c>
      <c r="C11763" t="s">
        <v>28</v>
      </c>
      <c r="D11763" t="str">
        <f t="shared" si="1098"/>
        <v>Item_9_BEVE</v>
      </c>
      <c r="E11763" t="s">
        <v>1083</v>
      </c>
      <c r="F11763" s="5">
        <f t="shared" si="1099"/>
        <v>17</v>
      </c>
      <c r="G11763">
        <v>17</v>
      </c>
      <c r="H11763">
        <f t="shared" si="1100"/>
        <v>2</v>
      </c>
      <c r="I11763">
        <v>2</v>
      </c>
      <c r="J11763" s="3">
        <f t="shared" si="1101"/>
        <v>34</v>
      </c>
      <c r="K11763">
        <v>34</v>
      </c>
      <c r="L11763" t="str">
        <f t="shared" si="1102"/>
        <v>Low</v>
      </c>
      <c r="M11763" t="s">
        <v>25</v>
      </c>
      <c r="N11763" t="s">
        <v>16</v>
      </c>
      <c r="O11763" s="1">
        <v>45198</v>
      </c>
      <c r="P11763" s="7" t="str">
        <f t="shared" si="1103"/>
        <v>YES</v>
      </c>
      <c r="Q11763" t="b">
        <v>1</v>
      </c>
    </row>
    <row r="11764" spans="1:17" x14ac:dyDescent="0.3">
      <c r="A11764" t="s">
        <v>12011</v>
      </c>
      <c r="B11764" t="s">
        <v>168</v>
      </c>
      <c r="C11764" t="s">
        <v>23</v>
      </c>
      <c r="D11764" t="str">
        <f t="shared" si="1098"/>
        <v>Item_22_BUTC</v>
      </c>
      <c r="E11764" t="s">
        <v>47</v>
      </c>
      <c r="F11764" s="5">
        <f t="shared" si="1099"/>
        <v>36.5</v>
      </c>
      <c r="G11764">
        <v>36.5</v>
      </c>
      <c r="H11764">
        <f t="shared" si="1100"/>
        <v>10</v>
      </c>
      <c r="I11764">
        <v>10</v>
      </c>
      <c r="J11764" s="3">
        <f t="shared" si="1101"/>
        <v>365</v>
      </c>
      <c r="K11764">
        <v>365</v>
      </c>
      <c r="L11764" t="str">
        <f t="shared" si="1102"/>
        <v>High</v>
      </c>
      <c r="M11764" t="s">
        <v>15</v>
      </c>
      <c r="N11764" t="s">
        <v>38</v>
      </c>
      <c r="O11764" s="1">
        <v>45301</v>
      </c>
      <c r="P11764" s="7" t="str">
        <f t="shared" si="1103"/>
        <v>NO</v>
      </c>
      <c r="Q11764" t="b">
        <v>0</v>
      </c>
    </row>
    <row r="11765" spans="1:17" x14ac:dyDescent="0.3">
      <c r="A11765" t="s">
        <v>12012</v>
      </c>
      <c r="B11765" t="s">
        <v>98</v>
      </c>
      <c r="C11765" t="s">
        <v>19</v>
      </c>
      <c r="D11765" t="str">
        <f t="shared" si="1098"/>
        <v>Item_22_MILK</v>
      </c>
      <c r="E11765" t="s">
        <v>553</v>
      </c>
      <c r="F11765" s="5">
        <f t="shared" si="1099"/>
        <v>36.5</v>
      </c>
      <c r="G11765">
        <v>36.5</v>
      </c>
      <c r="H11765">
        <f t="shared" si="1100"/>
        <v>3</v>
      </c>
      <c r="I11765">
        <v>3</v>
      </c>
      <c r="J11765" s="3">
        <f t="shared" si="1101"/>
        <v>109.5</v>
      </c>
      <c r="K11765">
        <v>109.5</v>
      </c>
      <c r="L11765" t="str">
        <f t="shared" si="1102"/>
        <v>Low</v>
      </c>
      <c r="M11765" t="s">
        <v>15</v>
      </c>
      <c r="N11765" t="s">
        <v>16</v>
      </c>
      <c r="O11765" s="1">
        <v>45130</v>
      </c>
      <c r="P11765" s="7" t="str">
        <f t="shared" si="1103"/>
        <v>NO</v>
      </c>
      <c r="Q11765" t="b">
        <v>0</v>
      </c>
    </row>
    <row r="11766" spans="1:17" x14ac:dyDescent="0.3">
      <c r="A11766" t="s">
        <v>12013</v>
      </c>
      <c r="B11766" t="s">
        <v>80</v>
      </c>
      <c r="C11766" t="s">
        <v>13</v>
      </c>
      <c r="D11766" t="str">
        <f t="shared" si="1098"/>
        <v>Item_16_PATI</v>
      </c>
      <c r="E11766" t="s">
        <v>222</v>
      </c>
      <c r="F11766" s="5">
        <f t="shared" si="1099"/>
        <v>27.5</v>
      </c>
      <c r="G11766">
        <v>27.5</v>
      </c>
      <c r="H11766">
        <f t="shared" si="1100"/>
        <v>10</v>
      </c>
      <c r="I11766">
        <v>10</v>
      </c>
      <c r="J11766" s="3">
        <f t="shared" si="1101"/>
        <v>275</v>
      </c>
      <c r="K11766">
        <v>275</v>
      </c>
      <c r="L11766" t="str">
        <f t="shared" si="1102"/>
        <v>Medium</v>
      </c>
      <c r="M11766" t="s">
        <v>25</v>
      </c>
      <c r="N11766" t="s">
        <v>16</v>
      </c>
      <c r="O11766" s="1">
        <v>44678</v>
      </c>
      <c r="P11766" s="7" t="str">
        <f t="shared" si="1103"/>
        <v>NO</v>
      </c>
      <c r="Q11766" t="b">
        <v>0</v>
      </c>
    </row>
    <row r="11767" spans="1:17" x14ac:dyDescent="0.3">
      <c r="A11767" t="s">
        <v>12014</v>
      </c>
      <c r="B11767" t="s">
        <v>113</v>
      </c>
      <c r="C11767" t="s">
        <v>19</v>
      </c>
      <c r="D11767" t="str">
        <f t="shared" si="1098"/>
        <v>Item_11_MILK</v>
      </c>
      <c r="E11767" t="s">
        <v>287</v>
      </c>
      <c r="F11767" s="5">
        <f t="shared" si="1099"/>
        <v>20</v>
      </c>
      <c r="G11767">
        <v>20</v>
      </c>
      <c r="H11767">
        <f t="shared" si="1100"/>
        <v>2</v>
      </c>
      <c r="I11767">
        <v>2</v>
      </c>
      <c r="J11767" s="3">
        <f t="shared" si="1101"/>
        <v>40</v>
      </c>
      <c r="K11767">
        <v>40</v>
      </c>
      <c r="L11767" t="str">
        <f t="shared" si="1102"/>
        <v>Low</v>
      </c>
      <c r="M11767" t="s">
        <v>25</v>
      </c>
      <c r="N11767" t="s">
        <v>38</v>
      </c>
      <c r="O11767" s="1">
        <v>44570</v>
      </c>
      <c r="P11767" s="7" t="str">
        <f t="shared" si="1103"/>
        <v>NO</v>
      </c>
      <c r="Q11767" t="b">
        <v>0</v>
      </c>
    </row>
    <row r="11768" spans="1:17" x14ac:dyDescent="0.3">
      <c r="A11768" t="s">
        <v>12015</v>
      </c>
      <c r="B11768" t="s">
        <v>108</v>
      </c>
      <c r="C11768" t="s">
        <v>32</v>
      </c>
      <c r="D11768" t="str">
        <f t="shared" si="1098"/>
        <v>Item_5_FOOD</v>
      </c>
      <c r="E11768" t="s">
        <v>409</v>
      </c>
      <c r="F11768" s="5">
        <f t="shared" si="1099"/>
        <v>11</v>
      </c>
      <c r="G11768">
        <v>11</v>
      </c>
      <c r="H11768">
        <f t="shared" si="1100"/>
        <v>4</v>
      </c>
      <c r="I11768">
        <v>4</v>
      </c>
      <c r="J11768" s="3">
        <f t="shared" si="1101"/>
        <v>44</v>
      </c>
      <c r="K11768">
        <v>44</v>
      </c>
      <c r="L11768" t="str">
        <f t="shared" si="1102"/>
        <v>Low</v>
      </c>
      <c r="M11768" t="s">
        <v>48</v>
      </c>
      <c r="N11768" t="s">
        <v>38</v>
      </c>
      <c r="O11768" s="1">
        <v>44948</v>
      </c>
      <c r="P11768" s="9" t="str">
        <f t="shared" si="1103"/>
        <v>N/A</v>
      </c>
    </row>
    <row r="11769" spans="1:17" x14ac:dyDescent="0.3">
      <c r="A11769" t="s">
        <v>12016</v>
      </c>
      <c r="B11769" t="s">
        <v>69</v>
      </c>
      <c r="C11769" t="s">
        <v>130</v>
      </c>
      <c r="D11769" t="str">
        <f t="shared" si="1098"/>
        <v>Item_10_COMP</v>
      </c>
      <c r="E11769" t="s">
        <v>229</v>
      </c>
      <c r="F11769" s="5">
        <f t="shared" si="1099"/>
        <v>18.5</v>
      </c>
      <c r="G11769">
        <v>18.5</v>
      </c>
      <c r="H11769">
        <f t="shared" si="1100"/>
        <v>6</v>
      </c>
      <c r="I11769">
        <v>6</v>
      </c>
      <c r="J11769" s="3">
        <f t="shared" si="1101"/>
        <v>111</v>
      </c>
      <c r="K11769">
        <v>111</v>
      </c>
      <c r="L11769" t="str">
        <f t="shared" si="1102"/>
        <v>Low</v>
      </c>
      <c r="M11769" t="s">
        <v>25</v>
      </c>
      <c r="N11769" t="s">
        <v>16</v>
      </c>
      <c r="O11769" s="1">
        <v>45348</v>
      </c>
      <c r="P11769" s="7" t="str">
        <f t="shared" si="1103"/>
        <v>NO</v>
      </c>
      <c r="Q11769" t="b">
        <v>0</v>
      </c>
    </row>
    <row r="11770" spans="1:17" x14ac:dyDescent="0.3">
      <c r="A11770" t="s">
        <v>12017</v>
      </c>
      <c r="B11770" t="s">
        <v>100</v>
      </c>
      <c r="C11770" t="s">
        <v>41</v>
      </c>
      <c r="D11770" t="str">
        <f t="shared" si="1098"/>
        <v>Item_7_FURN</v>
      </c>
      <c r="E11770" t="s">
        <v>146</v>
      </c>
      <c r="F11770" s="5">
        <f t="shared" si="1099"/>
        <v>14</v>
      </c>
      <c r="G11770">
        <v>14</v>
      </c>
      <c r="H11770">
        <f t="shared" si="1100"/>
        <v>8</v>
      </c>
      <c r="I11770">
        <v>8</v>
      </c>
      <c r="J11770" s="3">
        <f t="shared" si="1101"/>
        <v>112</v>
      </c>
      <c r="K11770">
        <v>112</v>
      </c>
      <c r="L11770" t="str">
        <f t="shared" si="1102"/>
        <v>Low</v>
      </c>
      <c r="M11770" t="s">
        <v>48</v>
      </c>
      <c r="N11770" t="s">
        <v>38</v>
      </c>
      <c r="O11770" s="1">
        <v>44990</v>
      </c>
      <c r="P11770" s="7" t="str">
        <f t="shared" si="1103"/>
        <v>NO</v>
      </c>
      <c r="Q11770" t="b">
        <v>0</v>
      </c>
    </row>
    <row r="11771" spans="1:17" x14ac:dyDescent="0.3">
      <c r="A11771" t="s">
        <v>12018</v>
      </c>
      <c r="B11771" t="s">
        <v>46</v>
      </c>
      <c r="C11771" t="s">
        <v>41</v>
      </c>
      <c r="D11771" t="str">
        <f t="shared" si="1098"/>
        <v>Item_5_FURN</v>
      </c>
      <c r="E11771" t="s">
        <v>233</v>
      </c>
      <c r="F11771" s="5">
        <f t="shared" si="1099"/>
        <v>11</v>
      </c>
      <c r="G11771">
        <v>11</v>
      </c>
      <c r="H11771">
        <f t="shared" si="1100"/>
        <v>2</v>
      </c>
      <c r="I11771">
        <v>2</v>
      </c>
      <c r="J11771" s="3">
        <f t="shared" si="1101"/>
        <v>22</v>
      </c>
      <c r="K11771">
        <v>22</v>
      </c>
      <c r="L11771" t="str">
        <f t="shared" si="1102"/>
        <v>Low</v>
      </c>
      <c r="M11771" t="s">
        <v>15</v>
      </c>
      <c r="N11771" t="s">
        <v>38</v>
      </c>
      <c r="O11771" s="1">
        <v>44598</v>
      </c>
      <c r="P11771" s="7" t="str">
        <f t="shared" si="1103"/>
        <v>YES</v>
      </c>
      <c r="Q11771" t="b">
        <v>1</v>
      </c>
    </row>
    <row r="11772" spans="1:17" x14ac:dyDescent="0.3">
      <c r="A11772" t="s">
        <v>12019</v>
      </c>
      <c r="B11772" t="s">
        <v>31</v>
      </c>
      <c r="C11772" t="s">
        <v>28</v>
      </c>
      <c r="D11772" t="str">
        <f t="shared" si="1098"/>
        <v>Item_20_BEVE</v>
      </c>
      <c r="E11772" t="s">
        <v>258</v>
      </c>
      <c r="F11772" s="5">
        <f t="shared" si="1099"/>
        <v>33.5</v>
      </c>
      <c r="G11772">
        <v>33.5</v>
      </c>
      <c r="H11772">
        <f t="shared" si="1100"/>
        <v>7</v>
      </c>
      <c r="I11772">
        <v>7</v>
      </c>
      <c r="J11772" s="3">
        <f t="shared" si="1101"/>
        <v>234.5</v>
      </c>
      <c r="K11772">
        <v>234.5</v>
      </c>
      <c r="L11772" t="str">
        <f t="shared" si="1102"/>
        <v>Medium</v>
      </c>
      <c r="M11772" t="s">
        <v>25</v>
      </c>
      <c r="N11772" t="s">
        <v>38</v>
      </c>
      <c r="O11772" s="1">
        <v>44613</v>
      </c>
      <c r="P11772" s="7" t="str">
        <f t="shared" si="1103"/>
        <v>YES</v>
      </c>
      <c r="Q11772" t="b">
        <v>1</v>
      </c>
    </row>
    <row r="11773" spans="1:17" x14ac:dyDescent="0.3">
      <c r="A11773" t="s">
        <v>12020</v>
      </c>
      <c r="B11773" t="s">
        <v>12</v>
      </c>
      <c r="C11773" t="s">
        <v>32</v>
      </c>
      <c r="D11773" t="str">
        <f t="shared" si="1098"/>
        <v>Item_21_FOOD</v>
      </c>
      <c r="E11773" t="s">
        <v>1318</v>
      </c>
      <c r="F11773" s="5">
        <f t="shared" si="1099"/>
        <v>35</v>
      </c>
      <c r="G11773">
        <v>35</v>
      </c>
      <c r="H11773">
        <f t="shared" si="1100"/>
        <v>2</v>
      </c>
      <c r="I11773">
        <v>2</v>
      </c>
      <c r="J11773" s="3">
        <f t="shared" si="1101"/>
        <v>70</v>
      </c>
      <c r="K11773">
        <v>70</v>
      </c>
      <c r="L11773" t="str">
        <f t="shared" si="1102"/>
        <v>Low</v>
      </c>
      <c r="M11773" t="s">
        <v>48</v>
      </c>
      <c r="N11773" t="s">
        <v>38</v>
      </c>
      <c r="O11773" s="1">
        <v>45101</v>
      </c>
      <c r="P11773" s="9" t="str">
        <f t="shared" si="1103"/>
        <v>N/A</v>
      </c>
    </row>
    <row r="11774" spans="1:17" x14ac:dyDescent="0.3">
      <c r="A11774" t="s">
        <v>12021</v>
      </c>
      <c r="B11774" t="s">
        <v>18</v>
      </c>
      <c r="C11774" t="s">
        <v>32</v>
      </c>
      <c r="D11774" t="str">
        <f t="shared" si="1098"/>
        <v>Item_14_FOOD</v>
      </c>
      <c r="E11774" t="s">
        <v>90</v>
      </c>
      <c r="F11774" s="5">
        <f t="shared" si="1099"/>
        <v>24.5</v>
      </c>
      <c r="G11774">
        <v>24.5</v>
      </c>
      <c r="H11774">
        <f t="shared" si="1100"/>
        <v>4</v>
      </c>
      <c r="I11774">
        <v>4</v>
      </c>
      <c r="J11774" s="3">
        <f t="shared" si="1101"/>
        <v>98</v>
      </c>
      <c r="K11774">
        <v>98</v>
      </c>
      <c r="L11774" t="str">
        <f t="shared" si="1102"/>
        <v>Low</v>
      </c>
      <c r="M11774" t="s">
        <v>15</v>
      </c>
      <c r="N11774" t="s">
        <v>38</v>
      </c>
      <c r="O11774" s="1">
        <v>45474</v>
      </c>
      <c r="P11774" s="7" t="str">
        <f t="shared" si="1103"/>
        <v>YES</v>
      </c>
      <c r="Q11774" t="b">
        <v>1</v>
      </c>
    </row>
    <row r="11775" spans="1:17" x14ac:dyDescent="0.3">
      <c r="A11775" t="s">
        <v>12022</v>
      </c>
      <c r="B11775" t="s">
        <v>84</v>
      </c>
      <c r="C11775" t="s">
        <v>66</v>
      </c>
      <c r="D11775" t="str">
        <f t="shared" si="1098"/>
        <v>Item_12_ELEC</v>
      </c>
      <c r="E11775" t="s">
        <v>367</v>
      </c>
      <c r="F11775" s="5">
        <f t="shared" si="1099"/>
        <v>21.5</v>
      </c>
      <c r="G11775">
        <v>21.5</v>
      </c>
      <c r="H11775">
        <f t="shared" si="1100"/>
        <v>6</v>
      </c>
      <c r="I11775">
        <v>6</v>
      </c>
      <c r="J11775" s="3">
        <f t="shared" si="1101"/>
        <v>129</v>
      </c>
      <c r="K11775">
        <v>129</v>
      </c>
      <c r="L11775" t="str">
        <f t="shared" si="1102"/>
        <v>Low</v>
      </c>
      <c r="M11775" t="s">
        <v>15</v>
      </c>
      <c r="N11775" t="s">
        <v>16</v>
      </c>
      <c r="O11775" s="1">
        <v>45608</v>
      </c>
      <c r="P11775" s="7" t="str">
        <f t="shared" si="1103"/>
        <v>NO</v>
      </c>
      <c r="Q11775" t="b">
        <v>0</v>
      </c>
    </row>
    <row r="11776" spans="1:17" x14ac:dyDescent="0.3">
      <c r="A11776" t="s">
        <v>12023</v>
      </c>
      <c r="B11776" t="s">
        <v>100</v>
      </c>
      <c r="C11776" t="s">
        <v>13</v>
      </c>
      <c r="D11776" t="str">
        <f t="shared" si="1098"/>
        <v>Item_14_PATI</v>
      </c>
      <c r="E11776" t="s">
        <v>164</v>
      </c>
      <c r="F11776" s="5">
        <f t="shared" si="1099"/>
        <v>24.5</v>
      </c>
      <c r="G11776">
        <v>24.5</v>
      </c>
      <c r="H11776">
        <f t="shared" si="1100"/>
        <v>6</v>
      </c>
      <c r="I11776">
        <v>6</v>
      </c>
      <c r="J11776" s="3">
        <f t="shared" si="1101"/>
        <v>147</v>
      </c>
      <c r="K11776">
        <v>147</v>
      </c>
      <c r="L11776" t="str">
        <f t="shared" si="1102"/>
        <v>Low</v>
      </c>
      <c r="M11776" t="s">
        <v>48</v>
      </c>
      <c r="N11776" t="s">
        <v>16</v>
      </c>
      <c r="O11776" s="1">
        <v>44625</v>
      </c>
      <c r="P11776" s="7" t="str">
        <f t="shared" si="1103"/>
        <v>NO</v>
      </c>
      <c r="Q11776" t="b">
        <v>0</v>
      </c>
    </row>
    <row r="11777" spans="1:17" x14ac:dyDescent="0.3">
      <c r="A11777" t="s">
        <v>12024</v>
      </c>
      <c r="B11777" t="s">
        <v>168</v>
      </c>
      <c r="C11777" t="s">
        <v>23</v>
      </c>
      <c r="D11777" t="str">
        <f t="shared" si="1098"/>
        <v>Item_2_BUTC</v>
      </c>
      <c r="E11777" t="s">
        <v>162</v>
      </c>
      <c r="F11777" s="5">
        <f t="shared" si="1099"/>
        <v>6.5</v>
      </c>
      <c r="G11777">
        <v>6.5</v>
      </c>
      <c r="H11777">
        <f t="shared" si="1100"/>
        <v>4</v>
      </c>
      <c r="I11777">
        <v>4</v>
      </c>
      <c r="J11777" s="3">
        <f t="shared" si="1101"/>
        <v>26</v>
      </c>
      <c r="K11777">
        <v>26</v>
      </c>
      <c r="L11777" t="str">
        <f t="shared" si="1102"/>
        <v>Low</v>
      </c>
      <c r="M11777" t="s">
        <v>48</v>
      </c>
      <c r="N11777" t="s">
        <v>16</v>
      </c>
      <c r="O11777" s="1">
        <v>45092</v>
      </c>
      <c r="P11777" s="7" t="str">
        <f t="shared" si="1103"/>
        <v>NO</v>
      </c>
      <c r="Q11777" t="b">
        <v>0</v>
      </c>
    </row>
    <row r="11778" spans="1:17" x14ac:dyDescent="0.3">
      <c r="A11778" t="s">
        <v>12025</v>
      </c>
      <c r="B11778" t="s">
        <v>98</v>
      </c>
      <c r="C11778" t="s">
        <v>28</v>
      </c>
      <c r="D11778" t="str">
        <f t="shared" ref="D11778:D11841" si="1104">IF(TRIM(E11778)="","Unknown_Item","Item_"&amp;MID(E11778,6,FIND("_",E11778,6)-6)&amp;"_"&amp;UPPER(LEFT(C11778,4)))</f>
        <v>Item_21_BEVE</v>
      </c>
      <c r="E11778" t="s">
        <v>301</v>
      </c>
      <c r="F11778" s="5">
        <f t="shared" ref="F11778:F11841" si="1105">IF(ISBLANK(G11778),AVERAGE($G$2:$G$12576),G11778)</f>
        <v>35</v>
      </c>
      <c r="G11778">
        <v>35</v>
      </c>
      <c r="H11778">
        <f t="shared" ref="H11778:H11841" si="1106">IF(ISBLANK(I11778),MEDIAN($I$2:$I$12576),I11778)</f>
        <v>8</v>
      </c>
      <c r="I11778">
        <v>8</v>
      </c>
      <c r="J11778" s="3">
        <f t="shared" ref="J11778:J11841" si="1107">IF(ISBLANK(K11778),MEDIAN($K$2:$K$12576),K11778)</f>
        <v>280</v>
      </c>
      <c r="K11778">
        <v>280</v>
      </c>
      <c r="L11778" t="str">
        <f t="shared" ref="L11778:L11841" si="1108">IF(J11778&gt;=300,"High",IF(J11778&gt;=150,"Medium","Low"))</f>
        <v>Medium</v>
      </c>
      <c r="M11778" t="s">
        <v>15</v>
      </c>
      <c r="N11778" t="s">
        <v>38</v>
      </c>
      <c r="O11778" s="1">
        <v>45305</v>
      </c>
      <c r="P11778" s="9" t="str">
        <f t="shared" ref="P11778:P11841" si="1109">IF(ISBLANK(Q11778),"N/A",IF(Q11778=TRUE,"YES","NO"))</f>
        <v>N/A</v>
      </c>
    </row>
    <row r="11779" spans="1:17" x14ac:dyDescent="0.3">
      <c r="A11779" t="s">
        <v>12026</v>
      </c>
      <c r="B11779" t="s">
        <v>84</v>
      </c>
      <c r="C11779" t="s">
        <v>130</v>
      </c>
      <c r="D11779" t="str">
        <f t="shared" si="1104"/>
        <v>Item_9_COMP</v>
      </c>
      <c r="E11779" t="s">
        <v>427</v>
      </c>
      <c r="F11779" s="5">
        <f t="shared" si="1105"/>
        <v>17</v>
      </c>
      <c r="G11779">
        <v>17</v>
      </c>
      <c r="H11779">
        <f t="shared" si="1106"/>
        <v>7</v>
      </c>
      <c r="I11779">
        <v>7</v>
      </c>
      <c r="J11779" s="3">
        <f t="shared" si="1107"/>
        <v>119</v>
      </c>
      <c r="K11779">
        <v>119</v>
      </c>
      <c r="L11779" t="str">
        <f t="shared" si="1108"/>
        <v>Low</v>
      </c>
      <c r="M11779" t="s">
        <v>15</v>
      </c>
      <c r="N11779" t="s">
        <v>38</v>
      </c>
      <c r="O11779" s="1">
        <v>44853</v>
      </c>
      <c r="P11779" s="9" t="str">
        <f t="shared" si="1109"/>
        <v>N/A</v>
      </c>
    </row>
    <row r="11780" spans="1:17" x14ac:dyDescent="0.3">
      <c r="A11780" t="s">
        <v>12027</v>
      </c>
      <c r="B11780" t="s">
        <v>18</v>
      </c>
      <c r="C11780" t="s">
        <v>130</v>
      </c>
      <c r="D11780" t="str">
        <f t="shared" si="1104"/>
        <v>Item_12_COMP</v>
      </c>
      <c r="E11780" t="s">
        <v>621</v>
      </c>
      <c r="F11780" s="5">
        <f t="shared" si="1105"/>
        <v>21.5</v>
      </c>
      <c r="G11780">
        <v>21.5</v>
      </c>
      <c r="H11780">
        <f t="shared" si="1106"/>
        <v>10</v>
      </c>
      <c r="I11780">
        <v>10</v>
      </c>
      <c r="J11780" s="3">
        <f t="shared" si="1107"/>
        <v>215</v>
      </c>
      <c r="K11780">
        <v>215</v>
      </c>
      <c r="L11780" t="str">
        <f t="shared" si="1108"/>
        <v>Medium</v>
      </c>
      <c r="M11780" t="s">
        <v>25</v>
      </c>
      <c r="N11780" t="s">
        <v>38</v>
      </c>
      <c r="O11780" s="1">
        <v>45040</v>
      </c>
      <c r="P11780" s="7" t="str">
        <f t="shared" si="1109"/>
        <v>NO</v>
      </c>
      <c r="Q11780" t="b">
        <v>0</v>
      </c>
    </row>
    <row r="11781" spans="1:17" x14ac:dyDescent="0.3">
      <c r="A11781" t="s">
        <v>12028</v>
      </c>
      <c r="B11781" t="s">
        <v>89</v>
      </c>
      <c r="C11781" t="s">
        <v>32</v>
      </c>
      <c r="D11781" t="str">
        <f t="shared" si="1104"/>
        <v>Item_21_FOOD</v>
      </c>
      <c r="E11781" t="s">
        <v>1318</v>
      </c>
      <c r="F11781" s="5">
        <f t="shared" si="1105"/>
        <v>35</v>
      </c>
      <c r="G11781">
        <v>35</v>
      </c>
      <c r="H11781">
        <f t="shared" si="1106"/>
        <v>8</v>
      </c>
      <c r="I11781">
        <v>8</v>
      </c>
      <c r="J11781" s="3">
        <f t="shared" si="1107"/>
        <v>280</v>
      </c>
      <c r="K11781">
        <v>280</v>
      </c>
      <c r="L11781" t="str">
        <f t="shared" si="1108"/>
        <v>Medium</v>
      </c>
      <c r="M11781" t="s">
        <v>25</v>
      </c>
      <c r="N11781" t="s">
        <v>38</v>
      </c>
      <c r="O11781" s="1">
        <v>44926</v>
      </c>
      <c r="P11781" s="7" t="str">
        <f t="shared" si="1109"/>
        <v>YES</v>
      </c>
      <c r="Q11781" t="b">
        <v>1</v>
      </c>
    </row>
    <row r="11782" spans="1:17" x14ac:dyDescent="0.3">
      <c r="A11782" t="s">
        <v>12029</v>
      </c>
      <c r="B11782" t="s">
        <v>116</v>
      </c>
      <c r="C11782" t="s">
        <v>32</v>
      </c>
      <c r="D11782" t="str">
        <f t="shared" si="1104"/>
        <v>Item_10_FOOD</v>
      </c>
      <c r="E11782" t="s">
        <v>78</v>
      </c>
      <c r="F11782" s="5">
        <f t="shared" si="1105"/>
        <v>18.5</v>
      </c>
      <c r="G11782">
        <v>18.5</v>
      </c>
      <c r="H11782">
        <f t="shared" si="1106"/>
        <v>3</v>
      </c>
      <c r="I11782">
        <v>3</v>
      </c>
      <c r="J11782" s="3">
        <f t="shared" si="1107"/>
        <v>55.5</v>
      </c>
      <c r="K11782">
        <v>55.5</v>
      </c>
      <c r="L11782" t="str">
        <f t="shared" si="1108"/>
        <v>Low</v>
      </c>
      <c r="M11782" t="s">
        <v>25</v>
      </c>
      <c r="N11782" t="s">
        <v>38</v>
      </c>
      <c r="O11782" s="1">
        <v>44604</v>
      </c>
      <c r="P11782" s="7" t="str">
        <f t="shared" si="1109"/>
        <v>NO</v>
      </c>
      <c r="Q11782" t="b">
        <v>0</v>
      </c>
    </row>
    <row r="11783" spans="1:17" x14ac:dyDescent="0.3">
      <c r="A11783" t="s">
        <v>12030</v>
      </c>
      <c r="B11783" t="s">
        <v>168</v>
      </c>
      <c r="C11783" t="s">
        <v>28</v>
      </c>
      <c r="D11783" s="2" t="str">
        <f t="shared" si="1104"/>
        <v>Unknown_Item</v>
      </c>
      <c r="F11783" s="6">
        <f t="shared" si="1105"/>
        <v>23.365911749958215</v>
      </c>
      <c r="H11783">
        <f t="shared" si="1106"/>
        <v>8</v>
      </c>
      <c r="I11783">
        <v>8</v>
      </c>
      <c r="J11783" s="3">
        <f t="shared" si="1107"/>
        <v>280</v>
      </c>
      <c r="K11783">
        <v>280</v>
      </c>
      <c r="L11783" t="str">
        <f t="shared" si="1108"/>
        <v>Medium</v>
      </c>
      <c r="M11783" t="s">
        <v>25</v>
      </c>
      <c r="N11783" t="s">
        <v>38</v>
      </c>
      <c r="O11783" s="1">
        <v>45087</v>
      </c>
      <c r="P11783" s="7" t="str">
        <f t="shared" si="1109"/>
        <v>NO</v>
      </c>
      <c r="Q11783" t="b">
        <v>0</v>
      </c>
    </row>
    <row r="11784" spans="1:17" x14ac:dyDescent="0.3">
      <c r="A11784" t="s">
        <v>12031</v>
      </c>
      <c r="B11784" t="s">
        <v>80</v>
      </c>
      <c r="C11784" t="s">
        <v>28</v>
      </c>
      <c r="D11784" t="str">
        <f t="shared" si="1104"/>
        <v>Item_12_BEVE</v>
      </c>
      <c r="E11784" t="s">
        <v>401</v>
      </c>
      <c r="F11784" s="5">
        <f t="shared" si="1105"/>
        <v>21.5</v>
      </c>
      <c r="G11784">
        <v>21.5</v>
      </c>
      <c r="H11784">
        <f t="shared" si="1106"/>
        <v>1</v>
      </c>
      <c r="I11784">
        <v>1</v>
      </c>
      <c r="J11784" s="3">
        <f t="shared" si="1107"/>
        <v>21.5</v>
      </c>
      <c r="K11784">
        <v>21.5</v>
      </c>
      <c r="L11784" t="str">
        <f t="shared" si="1108"/>
        <v>Low</v>
      </c>
      <c r="M11784" t="s">
        <v>48</v>
      </c>
      <c r="N11784" t="s">
        <v>38</v>
      </c>
      <c r="O11784" s="1">
        <v>45395</v>
      </c>
      <c r="P11784" s="9" t="str">
        <f t="shared" si="1109"/>
        <v>N/A</v>
      </c>
    </row>
    <row r="11785" spans="1:17" x14ac:dyDescent="0.3">
      <c r="A11785" t="s">
        <v>12032</v>
      </c>
      <c r="B11785" t="s">
        <v>63</v>
      </c>
      <c r="C11785" t="s">
        <v>32</v>
      </c>
      <c r="D11785" t="str">
        <f t="shared" si="1104"/>
        <v>Item_8_FOOD</v>
      </c>
      <c r="E11785" t="s">
        <v>819</v>
      </c>
      <c r="F11785" s="5">
        <f t="shared" si="1105"/>
        <v>15.5</v>
      </c>
      <c r="G11785">
        <v>15.5</v>
      </c>
      <c r="H11785">
        <f t="shared" si="1106"/>
        <v>9</v>
      </c>
      <c r="I11785">
        <v>9</v>
      </c>
      <c r="J11785" s="3">
        <f t="shared" si="1107"/>
        <v>139.5</v>
      </c>
      <c r="K11785">
        <v>139.5</v>
      </c>
      <c r="L11785" t="str">
        <f t="shared" si="1108"/>
        <v>Low</v>
      </c>
      <c r="M11785" t="s">
        <v>48</v>
      </c>
      <c r="N11785" t="s">
        <v>16</v>
      </c>
      <c r="O11785" s="1">
        <v>44757</v>
      </c>
      <c r="P11785" s="9" t="str">
        <f t="shared" si="1109"/>
        <v>N/A</v>
      </c>
    </row>
    <row r="11786" spans="1:17" x14ac:dyDescent="0.3">
      <c r="A11786" t="s">
        <v>12033</v>
      </c>
      <c r="B11786" t="s">
        <v>116</v>
      </c>
      <c r="C11786" t="s">
        <v>28</v>
      </c>
      <c r="D11786" t="str">
        <f t="shared" si="1104"/>
        <v>Item_8_BEVE</v>
      </c>
      <c r="E11786" t="s">
        <v>124</v>
      </c>
      <c r="F11786" s="5">
        <f t="shared" si="1105"/>
        <v>15.5</v>
      </c>
      <c r="G11786">
        <v>15.5</v>
      </c>
      <c r="H11786">
        <f t="shared" si="1106"/>
        <v>5</v>
      </c>
      <c r="I11786">
        <v>5</v>
      </c>
      <c r="J11786" s="3">
        <f t="shared" si="1107"/>
        <v>77.5</v>
      </c>
      <c r="K11786">
        <v>77.5</v>
      </c>
      <c r="L11786" t="str">
        <f t="shared" si="1108"/>
        <v>Low</v>
      </c>
      <c r="M11786" t="s">
        <v>25</v>
      </c>
      <c r="N11786" t="s">
        <v>16</v>
      </c>
      <c r="O11786" s="1">
        <v>44628</v>
      </c>
      <c r="P11786" s="7" t="str">
        <f t="shared" si="1109"/>
        <v>YES</v>
      </c>
      <c r="Q11786" t="b">
        <v>1</v>
      </c>
    </row>
    <row r="11787" spans="1:17" x14ac:dyDescent="0.3">
      <c r="A11787" t="s">
        <v>12034</v>
      </c>
      <c r="B11787" t="s">
        <v>113</v>
      </c>
      <c r="C11787" t="s">
        <v>32</v>
      </c>
      <c r="D11787" t="str">
        <f t="shared" si="1104"/>
        <v>Item_24_FOOD</v>
      </c>
      <c r="E11787" t="s">
        <v>263</v>
      </c>
      <c r="F11787" s="5">
        <f t="shared" si="1105"/>
        <v>39.5</v>
      </c>
      <c r="G11787">
        <v>39.5</v>
      </c>
      <c r="H11787">
        <f t="shared" si="1106"/>
        <v>3</v>
      </c>
      <c r="I11787">
        <v>3</v>
      </c>
      <c r="J11787" s="3">
        <f t="shared" si="1107"/>
        <v>118.5</v>
      </c>
      <c r="K11787">
        <v>118.5</v>
      </c>
      <c r="L11787" t="str">
        <f t="shared" si="1108"/>
        <v>Low</v>
      </c>
      <c r="M11787" t="s">
        <v>15</v>
      </c>
      <c r="N11787" t="s">
        <v>38</v>
      </c>
      <c r="O11787" s="1">
        <v>45294</v>
      </c>
      <c r="P11787" s="9" t="str">
        <f t="shared" si="1109"/>
        <v>N/A</v>
      </c>
    </row>
    <row r="11788" spans="1:17" x14ac:dyDescent="0.3">
      <c r="A11788" t="s">
        <v>12035</v>
      </c>
      <c r="B11788" t="s">
        <v>100</v>
      </c>
      <c r="C11788" t="s">
        <v>41</v>
      </c>
      <c r="D11788" t="str">
        <f t="shared" si="1104"/>
        <v>Item_8_FURN</v>
      </c>
      <c r="E11788" t="s">
        <v>303</v>
      </c>
      <c r="F11788" s="5">
        <f t="shared" si="1105"/>
        <v>15.5</v>
      </c>
      <c r="G11788">
        <v>15.5</v>
      </c>
      <c r="H11788">
        <f t="shared" si="1106"/>
        <v>5</v>
      </c>
      <c r="I11788">
        <v>5</v>
      </c>
      <c r="J11788" s="3">
        <f t="shared" si="1107"/>
        <v>77.5</v>
      </c>
      <c r="K11788">
        <v>77.5</v>
      </c>
      <c r="L11788" t="str">
        <f t="shared" si="1108"/>
        <v>Low</v>
      </c>
      <c r="M11788" t="s">
        <v>25</v>
      </c>
      <c r="N11788" t="s">
        <v>16</v>
      </c>
      <c r="O11788" s="1">
        <v>45115</v>
      </c>
      <c r="P11788" s="7" t="str">
        <f t="shared" si="1109"/>
        <v>YES</v>
      </c>
      <c r="Q11788" t="b">
        <v>1</v>
      </c>
    </row>
    <row r="11789" spans="1:17" x14ac:dyDescent="0.3">
      <c r="A11789" t="s">
        <v>12036</v>
      </c>
      <c r="B11789" t="s">
        <v>18</v>
      </c>
      <c r="C11789" t="s">
        <v>66</v>
      </c>
      <c r="D11789" t="str">
        <f t="shared" si="1104"/>
        <v>Item_14_ELEC</v>
      </c>
      <c r="E11789" t="s">
        <v>2291</v>
      </c>
      <c r="F11789" s="5">
        <f t="shared" si="1105"/>
        <v>24.5</v>
      </c>
      <c r="G11789">
        <v>24.5</v>
      </c>
      <c r="H11789">
        <f t="shared" si="1106"/>
        <v>8</v>
      </c>
      <c r="I11789">
        <v>8</v>
      </c>
      <c r="J11789" s="3">
        <f t="shared" si="1107"/>
        <v>196</v>
      </c>
      <c r="K11789">
        <v>196</v>
      </c>
      <c r="L11789" t="str">
        <f t="shared" si="1108"/>
        <v>Medium</v>
      </c>
      <c r="M11789" t="s">
        <v>25</v>
      </c>
      <c r="N11789" t="s">
        <v>16</v>
      </c>
      <c r="O11789" s="1">
        <v>44941</v>
      </c>
      <c r="P11789" s="7" t="str">
        <f t="shared" si="1109"/>
        <v>YES</v>
      </c>
      <c r="Q11789" t="b">
        <v>1</v>
      </c>
    </row>
    <row r="11790" spans="1:17" x14ac:dyDescent="0.3">
      <c r="A11790" t="s">
        <v>12037</v>
      </c>
      <c r="B11790" t="s">
        <v>12</v>
      </c>
      <c r="C11790" t="s">
        <v>130</v>
      </c>
      <c r="D11790" t="str">
        <f t="shared" si="1104"/>
        <v>Item_25_COMP</v>
      </c>
      <c r="E11790" t="s">
        <v>225</v>
      </c>
      <c r="F11790" s="5">
        <f t="shared" si="1105"/>
        <v>41</v>
      </c>
      <c r="G11790">
        <v>41</v>
      </c>
      <c r="H11790">
        <f t="shared" si="1106"/>
        <v>1</v>
      </c>
      <c r="I11790">
        <v>1</v>
      </c>
      <c r="J11790" s="3">
        <f t="shared" si="1107"/>
        <v>41</v>
      </c>
      <c r="K11790">
        <v>41</v>
      </c>
      <c r="L11790" t="str">
        <f t="shared" si="1108"/>
        <v>Low</v>
      </c>
      <c r="M11790" t="s">
        <v>48</v>
      </c>
      <c r="N11790" t="s">
        <v>16</v>
      </c>
      <c r="O11790" s="1">
        <v>45366</v>
      </c>
      <c r="P11790" s="7" t="str">
        <f t="shared" si="1109"/>
        <v>NO</v>
      </c>
      <c r="Q11790" t="b">
        <v>0</v>
      </c>
    </row>
    <row r="11791" spans="1:17" x14ac:dyDescent="0.3">
      <c r="A11791" t="s">
        <v>12038</v>
      </c>
      <c r="B11791" t="s">
        <v>22</v>
      </c>
      <c r="C11791" t="s">
        <v>13</v>
      </c>
      <c r="D11791" t="str">
        <f t="shared" si="1104"/>
        <v>Item_8_PATI</v>
      </c>
      <c r="E11791" t="s">
        <v>520</v>
      </c>
      <c r="F11791" s="5">
        <f t="shared" si="1105"/>
        <v>15.5</v>
      </c>
      <c r="G11791">
        <v>15.5</v>
      </c>
      <c r="H11791">
        <f t="shared" si="1106"/>
        <v>4</v>
      </c>
      <c r="I11791">
        <v>4</v>
      </c>
      <c r="J11791" s="3">
        <f t="shared" si="1107"/>
        <v>62</v>
      </c>
      <c r="K11791">
        <v>62</v>
      </c>
      <c r="L11791" t="str">
        <f t="shared" si="1108"/>
        <v>Low</v>
      </c>
      <c r="M11791" t="s">
        <v>25</v>
      </c>
      <c r="N11791" t="s">
        <v>16</v>
      </c>
      <c r="O11791" s="1">
        <v>45011</v>
      </c>
      <c r="P11791" s="7" t="str">
        <f t="shared" si="1109"/>
        <v>NO</v>
      </c>
      <c r="Q11791" t="b">
        <v>0</v>
      </c>
    </row>
    <row r="11792" spans="1:17" x14ac:dyDescent="0.3">
      <c r="A11792" t="s">
        <v>12039</v>
      </c>
      <c r="B11792" t="s">
        <v>31</v>
      </c>
      <c r="C11792" t="s">
        <v>32</v>
      </c>
      <c r="D11792" t="str">
        <f t="shared" si="1104"/>
        <v>Item_11_FOOD</v>
      </c>
      <c r="E11792" t="s">
        <v>94</v>
      </c>
      <c r="F11792" s="5">
        <f t="shared" si="1105"/>
        <v>20</v>
      </c>
      <c r="G11792">
        <v>20</v>
      </c>
      <c r="H11792">
        <f t="shared" si="1106"/>
        <v>9</v>
      </c>
      <c r="I11792">
        <v>9</v>
      </c>
      <c r="J11792" s="3">
        <f t="shared" si="1107"/>
        <v>180</v>
      </c>
      <c r="K11792">
        <v>180</v>
      </c>
      <c r="L11792" t="str">
        <f t="shared" si="1108"/>
        <v>Medium</v>
      </c>
      <c r="M11792" t="s">
        <v>25</v>
      </c>
      <c r="N11792" t="s">
        <v>38</v>
      </c>
      <c r="O11792" s="1">
        <v>45522</v>
      </c>
      <c r="P11792" s="7" t="str">
        <f t="shared" si="1109"/>
        <v>NO</v>
      </c>
      <c r="Q11792" t="b">
        <v>0</v>
      </c>
    </row>
    <row r="11793" spans="1:17" x14ac:dyDescent="0.3">
      <c r="A11793" t="s">
        <v>12040</v>
      </c>
      <c r="B11793" t="s">
        <v>69</v>
      </c>
      <c r="C11793" t="s">
        <v>28</v>
      </c>
      <c r="D11793" t="str">
        <f t="shared" si="1104"/>
        <v>Item_15_BEVE</v>
      </c>
      <c r="E11793" t="s">
        <v>865</v>
      </c>
      <c r="F11793" s="5">
        <f t="shared" si="1105"/>
        <v>26</v>
      </c>
      <c r="G11793">
        <v>26</v>
      </c>
      <c r="H11793">
        <f t="shared" si="1106"/>
        <v>3</v>
      </c>
      <c r="I11793">
        <v>3</v>
      </c>
      <c r="J11793" s="3">
        <f t="shared" si="1107"/>
        <v>78</v>
      </c>
      <c r="K11793">
        <v>78</v>
      </c>
      <c r="L11793" t="str">
        <f t="shared" si="1108"/>
        <v>Low</v>
      </c>
      <c r="M11793" t="s">
        <v>25</v>
      </c>
      <c r="N11793" t="s">
        <v>16</v>
      </c>
      <c r="O11793" s="1">
        <v>45410</v>
      </c>
      <c r="P11793" s="9" t="str">
        <f t="shared" si="1109"/>
        <v>N/A</v>
      </c>
    </row>
    <row r="11794" spans="1:17" x14ac:dyDescent="0.3">
      <c r="A11794" t="s">
        <v>12041</v>
      </c>
      <c r="B11794" t="s">
        <v>77</v>
      </c>
      <c r="C11794" t="s">
        <v>23</v>
      </c>
      <c r="D11794" t="str">
        <f t="shared" si="1104"/>
        <v>Item_15_BUTC</v>
      </c>
      <c r="E11794" t="s">
        <v>1239</v>
      </c>
      <c r="F11794" s="5">
        <f t="shared" si="1105"/>
        <v>26</v>
      </c>
      <c r="G11794">
        <v>26</v>
      </c>
      <c r="H11794">
        <f t="shared" si="1106"/>
        <v>7</v>
      </c>
      <c r="I11794">
        <v>7</v>
      </c>
      <c r="J11794" s="3">
        <f t="shared" si="1107"/>
        <v>182</v>
      </c>
      <c r="K11794">
        <v>182</v>
      </c>
      <c r="L11794" t="str">
        <f t="shared" si="1108"/>
        <v>Medium</v>
      </c>
      <c r="M11794" t="s">
        <v>25</v>
      </c>
      <c r="N11794" t="s">
        <v>38</v>
      </c>
      <c r="O11794" s="1">
        <v>44970</v>
      </c>
      <c r="P11794" s="7" t="str">
        <f t="shared" si="1109"/>
        <v>YES</v>
      </c>
      <c r="Q11794" t="b">
        <v>1</v>
      </c>
    </row>
    <row r="11795" spans="1:17" x14ac:dyDescent="0.3">
      <c r="A11795" t="s">
        <v>12042</v>
      </c>
      <c r="B11795" t="s">
        <v>84</v>
      </c>
      <c r="C11795" t="s">
        <v>130</v>
      </c>
      <c r="D11795" t="str">
        <f t="shared" si="1104"/>
        <v>Item_13_COMP</v>
      </c>
      <c r="E11795" t="s">
        <v>291</v>
      </c>
      <c r="F11795" s="5">
        <f t="shared" si="1105"/>
        <v>23</v>
      </c>
      <c r="G11795">
        <v>23</v>
      </c>
      <c r="H11795">
        <f t="shared" si="1106"/>
        <v>4</v>
      </c>
      <c r="I11795">
        <v>4</v>
      </c>
      <c r="J11795" s="3">
        <f t="shared" si="1107"/>
        <v>92</v>
      </c>
      <c r="K11795">
        <v>92</v>
      </c>
      <c r="L11795" t="str">
        <f t="shared" si="1108"/>
        <v>Low</v>
      </c>
      <c r="M11795" t="s">
        <v>15</v>
      </c>
      <c r="N11795" t="s">
        <v>38</v>
      </c>
      <c r="O11795" s="1">
        <v>44853</v>
      </c>
      <c r="P11795" s="7" t="str">
        <f t="shared" si="1109"/>
        <v>YES</v>
      </c>
      <c r="Q11795" t="b">
        <v>1</v>
      </c>
    </row>
    <row r="11796" spans="1:17" x14ac:dyDescent="0.3">
      <c r="A11796" t="s">
        <v>12043</v>
      </c>
      <c r="B11796" t="s">
        <v>36</v>
      </c>
      <c r="C11796" t="s">
        <v>41</v>
      </c>
      <c r="D11796" t="str">
        <f t="shared" si="1104"/>
        <v>Item_25_FURN</v>
      </c>
      <c r="E11796" t="s">
        <v>87</v>
      </c>
      <c r="F11796" s="5">
        <f t="shared" si="1105"/>
        <v>41</v>
      </c>
      <c r="G11796">
        <v>41</v>
      </c>
      <c r="H11796">
        <f t="shared" si="1106"/>
        <v>9</v>
      </c>
      <c r="I11796">
        <v>9</v>
      </c>
      <c r="J11796" s="3">
        <f t="shared" si="1107"/>
        <v>369</v>
      </c>
      <c r="K11796">
        <v>369</v>
      </c>
      <c r="L11796" t="str">
        <f t="shared" si="1108"/>
        <v>High</v>
      </c>
      <c r="M11796" t="s">
        <v>48</v>
      </c>
      <c r="N11796" t="s">
        <v>16</v>
      </c>
      <c r="O11796" s="1">
        <v>45608</v>
      </c>
      <c r="P11796" s="9" t="str">
        <f t="shared" si="1109"/>
        <v>N/A</v>
      </c>
    </row>
    <row r="11797" spans="1:17" x14ac:dyDescent="0.3">
      <c r="A11797" t="s">
        <v>12044</v>
      </c>
      <c r="B11797" t="s">
        <v>31</v>
      </c>
      <c r="C11797" t="s">
        <v>32</v>
      </c>
      <c r="D11797" t="str">
        <f t="shared" si="1104"/>
        <v>Item_21_FOOD</v>
      </c>
      <c r="E11797" t="s">
        <v>1318</v>
      </c>
      <c r="F11797" s="5">
        <f t="shared" si="1105"/>
        <v>35</v>
      </c>
      <c r="G11797">
        <v>35</v>
      </c>
      <c r="H11797">
        <f t="shared" si="1106"/>
        <v>8</v>
      </c>
      <c r="I11797">
        <v>8</v>
      </c>
      <c r="J11797" s="3">
        <f t="shared" si="1107"/>
        <v>280</v>
      </c>
      <c r="K11797">
        <v>280</v>
      </c>
      <c r="L11797" t="str">
        <f t="shared" si="1108"/>
        <v>Medium</v>
      </c>
      <c r="M11797" t="s">
        <v>25</v>
      </c>
      <c r="N11797" t="s">
        <v>16</v>
      </c>
      <c r="O11797" s="1">
        <v>44789</v>
      </c>
      <c r="P11797" s="7" t="str">
        <f t="shared" si="1109"/>
        <v>YES</v>
      </c>
      <c r="Q11797" t="b">
        <v>1</v>
      </c>
    </row>
    <row r="11798" spans="1:17" x14ac:dyDescent="0.3">
      <c r="A11798" t="s">
        <v>12045</v>
      </c>
      <c r="B11798" t="s">
        <v>100</v>
      </c>
      <c r="C11798" t="s">
        <v>19</v>
      </c>
      <c r="D11798" t="str">
        <f t="shared" si="1104"/>
        <v>Item_24_MILK</v>
      </c>
      <c r="E11798" t="s">
        <v>273</v>
      </c>
      <c r="F11798" s="5">
        <f t="shared" si="1105"/>
        <v>39.5</v>
      </c>
      <c r="G11798">
        <v>39.5</v>
      </c>
      <c r="H11798">
        <f t="shared" si="1106"/>
        <v>9</v>
      </c>
      <c r="I11798">
        <v>9</v>
      </c>
      <c r="J11798" s="3">
        <f t="shared" si="1107"/>
        <v>355.5</v>
      </c>
      <c r="K11798">
        <v>355.5</v>
      </c>
      <c r="L11798" t="str">
        <f t="shared" si="1108"/>
        <v>High</v>
      </c>
      <c r="M11798" t="s">
        <v>15</v>
      </c>
      <c r="N11798" t="s">
        <v>16</v>
      </c>
      <c r="O11798" s="1">
        <v>45177</v>
      </c>
      <c r="P11798" s="9" t="str">
        <f t="shared" si="1109"/>
        <v>N/A</v>
      </c>
    </row>
    <row r="11799" spans="1:17" x14ac:dyDescent="0.3">
      <c r="A11799" t="s">
        <v>12046</v>
      </c>
      <c r="B11799" t="s">
        <v>55</v>
      </c>
      <c r="C11799" t="s">
        <v>13</v>
      </c>
      <c r="D11799" t="str">
        <f t="shared" si="1104"/>
        <v>Item_12_PATI</v>
      </c>
      <c r="E11799" t="s">
        <v>166</v>
      </c>
      <c r="F11799" s="5">
        <f t="shared" si="1105"/>
        <v>21.5</v>
      </c>
      <c r="G11799">
        <v>21.5</v>
      </c>
      <c r="H11799">
        <f t="shared" si="1106"/>
        <v>9</v>
      </c>
      <c r="I11799">
        <v>9</v>
      </c>
      <c r="J11799" s="3">
        <f t="shared" si="1107"/>
        <v>193.5</v>
      </c>
      <c r="K11799">
        <v>193.5</v>
      </c>
      <c r="L11799" t="str">
        <f t="shared" si="1108"/>
        <v>Medium</v>
      </c>
      <c r="M11799" t="s">
        <v>25</v>
      </c>
      <c r="N11799" t="s">
        <v>38</v>
      </c>
      <c r="O11799" s="1">
        <v>44726</v>
      </c>
      <c r="P11799" s="7" t="str">
        <f t="shared" si="1109"/>
        <v>YES</v>
      </c>
      <c r="Q11799" t="b">
        <v>1</v>
      </c>
    </row>
    <row r="11800" spans="1:17" x14ac:dyDescent="0.3">
      <c r="A11800" t="s">
        <v>12047</v>
      </c>
      <c r="B11800" t="s">
        <v>43</v>
      </c>
      <c r="C11800" t="s">
        <v>41</v>
      </c>
      <c r="D11800" t="str">
        <f t="shared" si="1104"/>
        <v>Item_8_FURN</v>
      </c>
      <c r="E11800" t="s">
        <v>303</v>
      </c>
      <c r="F11800" s="5">
        <f t="shared" si="1105"/>
        <v>15.5</v>
      </c>
      <c r="G11800">
        <v>15.5</v>
      </c>
      <c r="H11800">
        <f t="shared" si="1106"/>
        <v>10</v>
      </c>
      <c r="I11800">
        <v>10</v>
      </c>
      <c r="J11800" s="3">
        <f t="shared" si="1107"/>
        <v>155</v>
      </c>
      <c r="K11800">
        <v>155</v>
      </c>
      <c r="L11800" t="str">
        <f t="shared" si="1108"/>
        <v>Medium</v>
      </c>
      <c r="M11800" t="s">
        <v>15</v>
      </c>
      <c r="N11800" t="s">
        <v>16</v>
      </c>
      <c r="O11800" s="1">
        <v>45541</v>
      </c>
      <c r="P11800" s="9" t="str">
        <f t="shared" si="1109"/>
        <v>N/A</v>
      </c>
    </row>
    <row r="11801" spans="1:17" x14ac:dyDescent="0.3">
      <c r="A11801" t="s">
        <v>12048</v>
      </c>
      <c r="B11801" t="s">
        <v>108</v>
      </c>
      <c r="C11801" t="s">
        <v>23</v>
      </c>
      <c r="D11801" t="str">
        <f t="shared" si="1104"/>
        <v>Item_1_BUTC</v>
      </c>
      <c r="E11801" t="s">
        <v>397</v>
      </c>
      <c r="F11801" s="5">
        <f t="shared" si="1105"/>
        <v>5</v>
      </c>
      <c r="G11801">
        <v>5</v>
      </c>
      <c r="H11801">
        <f t="shared" si="1106"/>
        <v>4</v>
      </c>
      <c r="I11801">
        <v>4</v>
      </c>
      <c r="J11801" s="3">
        <f t="shared" si="1107"/>
        <v>20</v>
      </c>
      <c r="K11801">
        <v>20</v>
      </c>
      <c r="L11801" t="str">
        <f t="shared" si="1108"/>
        <v>Low</v>
      </c>
      <c r="M11801" t="s">
        <v>25</v>
      </c>
      <c r="N11801" t="s">
        <v>16</v>
      </c>
      <c r="O11801" s="1">
        <v>44896</v>
      </c>
      <c r="P11801" s="9" t="str">
        <f t="shared" si="1109"/>
        <v>N/A</v>
      </c>
    </row>
    <row r="11802" spans="1:17" x14ac:dyDescent="0.3">
      <c r="A11802" t="s">
        <v>12049</v>
      </c>
      <c r="B11802" t="s">
        <v>116</v>
      </c>
      <c r="C11802" t="s">
        <v>19</v>
      </c>
      <c r="D11802" t="str">
        <f t="shared" si="1104"/>
        <v>Item_6_MILK</v>
      </c>
      <c r="E11802" t="s">
        <v>152</v>
      </c>
      <c r="F11802" s="5">
        <f t="shared" si="1105"/>
        <v>12.5</v>
      </c>
      <c r="G11802">
        <v>12.5</v>
      </c>
      <c r="H11802">
        <f t="shared" si="1106"/>
        <v>3</v>
      </c>
      <c r="I11802">
        <v>3</v>
      </c>
      <c r="J11802" s="3">
        <f t="shared" si="1107"/>
        <v>37.5</v>
      </c>
      <c r="K11802">
        <v>37.5</v>
      </c>
      <c r="L11802" t="str">
        <f t="shared" si="1108"/>
        <v>Low</v>
      </c>
      <c r="M11802" t="s">
        <v>25</v>
      </c>
      <c r="N11802" t="s">
        <v>38</v>
      </c>
      <c r="O11802" s="1">
        <v>44837</v>
      </c>
      <c r="P11802" s="9" t="str">
        <f t="shared" si="1109"/>
        <v>N/A</v>
      </c>
    </row>
    <row r="11803" spans="1:17" x14ac:dyDescent="0.3">
      <c r="A11803" t="s">
        <v>12050</v>
      </c>
      <c r="B11803" t="s">
        <v>89</v>
      </c>
      <c r="C11803" t="s">
        <v>130</v>
      </c>
      <c r="D11803" t="str">
        <f t="shared" si="1104"/>
        <v>Item_7_COMP</v>
      </c>
      <c r="E11803" t="s">
        <v>212</v>
      </c>
      <c r="F11803" s="5">
        <f t="shared" si="1105"/>
        <v>14</v>
      </c>
      <c r="G11803">
        <v>14</v>
      </c>
      <c r="H11803">
        <f t="shared" si="1106"/>
        <v>5</v>
      </c>
      <c r="I11803">
        <v>5</v>
      </c>
      <c r="J11803" s="3">
        <f t="shared" si="1107"/>
        <v>70</v>
      </c>
      <c r="K11803">
        <v>70</v>
      </c>
      <c r="L11803" t="str">
        <f t="shared" si="1108"/>
        <v>Low</v>
      </c>
      <c r="M11803" t="s">
        <v>25</v>
      </c>
      <c r="N11803" t="s">
        <v>38</v>
      </c>
      <c r="O11803" s="1">
        <v>44622</v>
      </c>
      <c r="P11803" s="9" t="str">
        <f t="shared" si="1109"/>
        <v>N/A</v>
      </c>
    </row>
    <row r="11804" spans="1:17" x14ac:dyDescent="0.3">
      <c r="A11804" t="s">
        <v>12051</v>
      </c>
      <c r="B11804" t="s">
        <v>43</v>
      </c>
      <c r="C11804" t="s">
        <v>130</v>
      </c>
      <c r="D11804" t="str">
        <f t="shared" si="1104"/>
        <v>Item_22_COMP</v>
      </c>
      <c r="E11804" t="s">
        <v>158</v>
      </c>
      <c r="F11804" s="5">
        <f t="shared" si="1105"/>
        <v>36.5</v>
      </c>
      <c r="G11804">
        <v>36.5</v>
      </c>
      <c r="H11804">
        <f t="shared" si="1106"/>
        <v>4</v>
      </c>
      <c r="I11804">
        <v>4</v>
      </c>
      <c r="J11804" s="3">
        <f t="shared" si="1107"/>
        <v>146</v>
      </c>
      <c r="K11804">
        <v>146</v>
      </c>
      <c r="L11804" t="str">
        <f t="shared" si="1108"/>
        <v>Low</v>
      </c>
      <c r="M11804" t="s">
        <v>48</v>
      </c>
      <c r="N11804" t="s">
        <v>16</v>
      </c>
      <c r="O11804" s="1">
        <v>44990</v>
      </c>
      <c r="P11804" s="7" t="str">
        <f t="shared" si="1109"/>
        <v>NO</v>
      </c>
      <c r="Q11804" t="b">
        <v>0</v>
      </c>
    </row>
    <row r="11805" spans="1:17" x14ac:dyDescent="0.3">
      <c r="A11805" t="s">
        <v>12052</v>
      </c>
      <c r="B11805" t="s">
        <v>123</v>
      </c>
      <c r="C11805" t="s">
        <v>32</v>
      </c>
      <c r="D11805" s="2" t="str">
        <f t="shared" si="1104"/>
        <v>Unknown_Item</v>
      </c>
      <c r="F11805" s="5">
        <f t="shared" si="1105"/>
        <v>36.5</v>
      </c>
      <c r="G11805">
        <v>36.5</v>
      </c>
      <c r="H11805" s="2">
        <f t="shared" si="1106"/>
        <v>6</v>
      </c>
      <c r="J11805" s="4">
        <f t="shared" si="1107"/>
        <v>108.5</v>
      </c>
      <c r="L11805" t="str">
        <f t="shared" si="1108"/>
        <v>Low</v>
      </c>
      <c r="M11805" t="s">
        <v>15</v>
      </c>
      <c r="N11805" t="s">
        <v>16</v>
      </c>
      <c r="O11805" s="1">
        <v>44727</v>
      </c>
      <c r="P11805" s="7" t="str">
        <f t="shared" si="1109"/>
        <v>YES</v>
      </c>
      <c r="Q11805" t="b">
        <v>1</v>
      </c>
    </row>
    <row r="11806" spans="1:17" x14ac:dyDescent="0.3">
      <c r="A11806" t="s">
        <v>12053</v>
      </c>
      <c r="B11806" t="s">
        <v>84</v>
      </c>
      <c r="C11806" t="s">
        <v>130</v>
      </c>
      <c r="D11806" t="str">
        <f t="shared" si="1104"/>
        <v>Item_9_COMP</v>
      </c>
      <c r="E11806" t="s">
        <v>427</v>
      </c>
      <c r="F11806" s="5">
        <f t="shared" si="1105"/>
        <v>17</v>
      </c>
      <c r="G11806">
        <v>17</v>
      </c>
      <c r="H11806">
        <f t="shared" si="1106"/>
        <v>9</v>
      </c>
      <c r="I11806">
        <v>9</v>
      </c>
      <c r="J11806" s="3">
        <f t="shared" si="1107"/>
        <v>153</v>
      </c>
      <c r="K11806">
        <v>153</v>
      </c>
      <c r="L11806" t="str">
        <f t="shared" si="1108"/>
        <v>Medium</v>
      </c>
      <c r="M11806" t="s">
        <v>15</v>
      </c>
      <c r="N11806" t="s">
        <v>38</v>
      </c>
      <c r="O11806" s="1">
        <v>44569</v>
      </c>
      <c r="P11806" s="7" t="str">
        <f t="shared" si="1109"/>
        <v>NO</v>
      </c>
      <c r="Q11806" t="b">
        <v>0</v>
      </c>
    </row>
    <row r="11807" spans="1:17" x14ac:dyDescent="0.3">
      <c r="A11807" t="s">
        <v>12054</v>
      </c>
      <c r="B11807" t="s">
        <v>100</v>
      </c>
      <c r="C11807" t="s">
        <v>130</v>
      </c>
      <c r="D11807" t="str">
        <f t="shared" si="1104"/>
        <v>Item_16_COMP</v>
      </c>
      <c r="E11807" t="s">
        <v>131</v>
      </c>
      <c r="F11807" s="5">
        <f t="shared" si="1105"/>
        <v>27.5</v>
      </c>
      <c r="G11807">
        <v>27.5</v>
      </c>
      <c r="H11807">
        <f t="shared" si="1106"/>
        <v>3</v>
      </c>
      <c r="I11807">
        <v>3</v>
      </c>
      <c r="J11807" s="3">
        <f t="shared" si="1107"/>
        <v>82.5</v>
      </c>
      <c r="K11807">
        <v>82.5</v>
      </c>
      <c r="L11807" t="str">
        <f t="shared" si="1108"/>
        <v>Low</v>
      </c>
      <c r="M11807" t="s">
        <v>48</v>
      </c>
      <c r="N11807" t="s">
        <v>38</v>
      </c>
      <c r="O11807" s="1">
        <v>45201</v>
      </c>
      <c r="P11807" s="7" t="str">
        <f t="shared" si="1109"/>
        <v>NO</v>
      </c>
      <c r="Q11807" t="b">
        <v>0</v>
      </c>
    </row>
    <row r="11808" spans="1:17" x14ac:dyDescent="0.3">
      <c r="A11808" t="s">
        <v>12055</v>
      </c>
      <c r="B11808" t="s">
        <v>40</v>
      </c>
      <c r="C11808" t="s">
        <v>32</v>
      </c>
      <c r="D11808" t="str">
        <f t="shared" si="1104"/>
        <v>Item_13_FOOD</v>
      </c>
      <c r="E11808" t="s">
        <v>482</v>
      </c>
      <c r="F11808" s="5">
        <f t="shared" si="1105"/>
        <v>23</v>
      </c>
      <c r="G11808">
        <v>23</v>
      </c>
      <c r="H11808">
        <f t="shared" si="1106"/>
        <v>4</v>
      </c>
      <c r="I11808">
        <v>4</v>
      </c>
      <c r="J11808" s="3">
        <f t="shared" si="1107"/>
        <v>92</v>
      </c>
      <c r="K11808">
        <v>92</v>
      </c>
      <c r="L11808" t="str">
        <f t="shared" si="1108"/>
        <v>Low</v>
      </c>
      <c r="M11808" t="s">
        <v>48</v>
      </c>
      <c r="N11808" t="s">
        <v>38</v>
      </c>
      <c r="O11808" s="1">
        <v>45165</v>
      </c>
      <c r="P11808" s="7" t="str">
        <f t="shared" si="1109"/>
        <v>NO</v>
      </c>
      <c r="Q11808" t="b">
        <v>0</v>
      </c>
    </row>
    <row r="11809" spans="1:17" x14ac:dyDescent="0.3">
      <c r="A11809" t="s">
        <v>12056</v>
      </c>
      <c r="B11809" t="s">
        <v>123</v>
      </c>
      <c r="C11809" t="s">
        <v>130</v>
      </c>
      <c r="D11809" s="2" t="str">
        <f t="shared" si="1104"/>
        <v>Unknown_Item</v>
      </c>
      <c r="F11809" s="5">
        <f t="shared" si="1105"/>
        <v>32</v>
      </c>
      <c r="G11809">
        <v>32</v>
      </c>
      <c r="H11809" s="2">
        <f t="shared" si="1106"/>
        <v>6</v>
      </c>
      <c r="J11809" s="4">
        <f t="shared" si="1107"/>
        <v>108.5</v>
      </c>
      <c r="L11809" t="str">
        <f t="shared" si="1108"/>
        <v>Low</v>
      </c>
      <c r="M11809" t="s">
        <v>48</v>
      </c>
      <c r="N11809" t="s">
        <v>16</v>
      </c>
      <c r="O11809" s="1">
        <v>45658</v>
      </c>
      <c r="P11809" s="9" t="str">
        <f t="shared" si="1109"/>
        <v>N/A</v>
      </c>
    </row>
    <row r="11810" spans="1:17" x14ac:dyDescent="0.3">
      <c r="A11810" t="s">
        <v>12057</v>
      </c>
      <c r="B11810" t="s">
        <v>89</v>
      </c>
      <c r="C11810" t="s">
        <v>41</v>
      </c>
      <c r="D11810" t="str">
        <f t="shared" si="1104"/>
        <v>Item_15_FURN</v>
      </c>
      <c r="E11810" t="s">
        <v>453</v>
      </c>
      <c r="F11810" s="5">
        <f t="shared" si="1105"/>
        <v>26</v>
      </c>
      <c r="G11810">
        <v>26</v>
      </c>
      <c r="H11810">
        <f t="shared" si="1106"/>
        <v>3</v>
      </c>
      <c r="I11810">
        <v>3</v>
      </c>
      <c r="J11810" s="3">
        <f t="shared" si="1107"/>
        <v>78</v>
      </c>
      <c r="K11810">
        <v>78</v>
      </c>
      <c r="L11810" t="str">
        <f t="shared" si="1108"/>
        <v>Low</v>
      </c>
      <c r="M11810" t="s">
        <v>48</v>
      </c>
      <c r="N11810" t="s">
        <v>16</v>
      </c>
      <c r="O11810" s="1">
        <v>45558</v>
      </c>
      <c r="P11810" s="7" t="str">
        <f t="shared" si="1109"/>
        <v>YES</v>
      </c>
      <c r="Q11810" t="b">
        <v>1</v>
      </c>
    </row>
    <row r="11811" spans="1:17" x14ac:dyDescent="0.3">
      <c r="A11811" t="s">
        <v>12058</v>
      </c>
      <c r="B11811" t="s">
        <v>84</v>
      </c>
      <c r="C11811" t="s">
        <v>23</v>
      </c>
      <c r="D11811" t="str">
        <f t="shared" si="1104"/>
        <v>Item_16_BUTC</v>
      </c>
      <c r="E11811" t="s">
        <v>135</v>
      </c>
      <c r="F11811" s="5">
        <f t="shared" si="1105"/>
        <v>27.5</v>
      </c>
      <c r="G11811">
        <v>27.5</v>
      </c>
      <c r="H11811">
        <f t="shared" si="1106"/>
        <v>8</v>
      </c>
      <c r="I11811">
        <v>8</v>
      </c>
      <c r="J11811" s="3">
        <f t="shared" si="1107"/>
        <v>220</v>
      </c>
      <c r="K11811">
        <v>220</v>
      </c>
      <c r="L11811" t="str">
        <f t="shared" si="1108"/>
        <v>Medium</v>
      </c>
      <c r="M11811" t="s">
        <v>48</v>
      </c>
      <c r="N11811" t="s">
        <v>38</v>
      </c>
      <c r="O11811" s="1">
        <v>45183</v>
      </c>
      <c r="P11811" s="9" t="str">
        <f t="shared" si="1109"/>
        <v>N/A</v>
      </c>
    </row>
    <row r="11812" spans="1:17" x14ac:dyDescent="0.3">
      <c r="A11812" t="s">
        <v>12059</v>
      </c>
      <c r="B11812" t="s">
        <v>65</v>
      </c>
      <c r="C11812" t="s">
        <v>130</v>
      </c>
      <c r="D11812" t="str">
        <f t="shared" si="1104"/>
        <v>Item_14_COMP</v>
      </c>
      <c r="E11812" t="s">
        <v>320</v>
      </c>
      <c r="F11812" s="5">
        <f t="shared" si="1105"/>
        <v>24.5</v>
      </c>
      <c r="G11812">
        <v>24.5</v>
      </c>
      <c r="H11812">
        <f t="shared" si="1106"/>
        <v>8</v>
      </c>
      <c r="I11812">
        <v>8</v>
      </c>
      <c r="J11812" s="3">
        <f t="shared" si="1107"/>
        <v>196</v>
      </c>
      <c r="K11812">
        <v>196</v>
      </c>
      <c r="L11812" t="str">
        <f t="shared" si="1108"/>
        <v>Medium</v>
      </c>
      <c r="M11812" t="s">
        <v>48</v>
      </c>
      <c r="N11812" t="s">
        <v>16</v>
      </c>
      <c r="O11812" s="1">
        <v>44663</v>
      </c>
      <c r="P11812" s="9" t="str">
        <f t="shared" si="1109"/>
        <v>N/A</v>
      </c>
    </row>
    <row r="11813" spans="1:17" x14ac:dyDescent="0.3">
      <c r="A11813" t="s">
        <v>12060</v>
      </c>
      <c r="B11813" t="s">
        <v>46</v>
      </c>
      <c r="C11813" t="s">
        <v>28</v>
      </c>
      <c r="D11813" t="str">
        <f t="shared" si="1104"/>
        <v>Item_2_BEVE</v>
      </c>
      <c r="E11813" t="s">
        <v>308</v>
      </c>
      <c r="F11813" s="5">
        <f t="shared" si="1105"/>
        <v>6.5</v>
      </c>
      <c r="G11813">
        <v>6.5</v>
      </c>
      <c r="H11813">
        <f t="shared" si="1106"/>
        <v>7</v>
      </c>
      <c r="I11813">
        <v>7</v>
      </c>
      <c r="J11813" s="3">
        <f t="shared" si="1107"/>
        <v>45.5</v>
      </c>
      <c r="K11813">
        <v>45.5</v>
      </c>
      <c r="L11813" t="str">
        <f t="shared" si="1108"/>
        <v>Low</v>
      </c>
      <c r="M11813" t="s">
        <v>15</v>
      </c>
      <c r="N11813" t="s">
        <v>16</v>
      </c>
      <c r="O11813" s="1">
        <v>44976</v>
      </c>
      <c r="P11813" s="9" t="str">
        <f t="shared" si="1109"/>
        <v>N/A</v>
      </c>
    </row>
    <row r="11814" spans="1:17" x14ac:dyDescent="0.3">
      <c r="A11814" t="s">
        <v>12061</v>
      </c>
      <c r="B11814" t="s">
        <v>100</v>
      </c>
      <c r="C11814" t="s">
        <v>28</v>
      </c>
      <c r="D11814" s="2" t="str">
        <f t="shared" si="1104"/>
        <v>Unknown_Item</v>
      </c>
      <c r="F11814" s="6">
        <f t="shared" si="1105"/>
        <v>23.365911749958215</v>
      </c>
      <c r="H11814">
        <f t="shared" si="1106"/>
        <v>3</v>
      </c>
      <c r="I11814">
        <v>3</v>
      </c>
      <c r="J11814" s="3">
        <f t="shared" si="1107"/>
        <v>15</v>
      </c>
      <c r="K11814">
        <v>15</v>
      </c>
      <c r="L11814" t="str">
        <f t="shared" si="1108"/>
        <v>Low</v>
      </c>
      <c r="M11814" t="s">
        <v>25</v>
      </c>
      <c r="N11814" t="s">
        <v>16</v>
      </c>
      <c r="O11814" s="1">
        <v>45126</v>
      </c>
      <c r="P11814" s="7" t="str">
        <f t="shared" si="1109"/>
        <v>YES</v>
      </c>
      <c r="Q11814" t="b">
        <v>1</v>
      </c>
    </row>
    <row r="11815" spans="1:17" x14ac:dyDescent="0.3">
      <c r="A11815" t="s">
        <v>12062</v>
      </c>
      <c r="B11815" t="s">
        <v>98</v>
      </c>
      <c r="C11815" t="s">
        <v>13</v>
      </c>
      <c r="D11815" t="str">
        <f t="shared" si="1104"/>
        <v>Item_16_PATI</v>
      </c>
      <c r="E11815" t="s">
        <v>222</v>
      </c>
      <c r="F11815" s="5">
        <f t="shared" si="1105"/>
        <v>27.5</v>
      </c>
      <c r="G11815">
        <v>27.5</v>
      </c>
      <c r="H11815">
        <f t="shared" si="1106"/>
        <v>8</v>
      </c>
      <c r="I11815">
        <v>8</v>
      </c>
      <c r="J11815" s="3">
        <f t="shared" si="1107"/>
        <v>220</v>
      </c>
      <c r="K11815">
        <v>220</v>
      </c>
      <c r="L11815" t="str">
        <f t="shared" si="1108"/>
        <v>Medium</v>
      </c>
      <c r="M11815" t="s">
        <v>48</v>
      </c>
      <c r="N11815" t="s">
        <v>16</v>
      </c>
      <c r="O11815" s="1">
        <v>44743</v>
      </c>
      <c r="P11815" s="7" t="str">
        <f t="shared" si="1109"/>
        <v>NO</v>
      </c>
      <c r="Q11815" t="b">
        <v>0</v>
      </c>
    </row>
    <row r="11816" spans="1:17" x14ac:dyDescent="0.3">
      <c r="A11816" t="s">
        <v>12063</v>
      </c>
      <c r="B11816" t="s">
        <v>12</v>
      </c>
      <c r="C11816" t="s">
        <v>19</v>
      </c>
      <c r="D11816" t="str">
        <f t="shared" si="1104"/>
        <v>Item_18_MILK</v>
      </c>
      <c r="E11816" t="s">
        <v>662</v>
      </c>
      <c r="F11816" s="5">
        <f t="shared" si="1105"/>
        <v>30.5</v>
      </c>
      <c r="G11816">
        <v>30.5</v>
      </c>
      <c r="H11816">
        <f t="shared" si="1106"/>
        <v>1</v>
      </c>
      <c r="I11816">
        <v>1</v>
      </c>
      <c r="J11816" s="3">
        <f t="shared" si="1107"/>
        <v>30.5</v>
      </c>
      <c r="K11816">
        <v>30.5</v>
      </c>
      <c r="L11816" t="str">
        <f t="shared" si="1108"/>
        <v>Low</v>
      </c>
      <c r="M11816" t="s">
        <v>25</v>
      </c>
      <c r="N11816" t="s">
        <v>16</v>
      </c>
      <c r="O11816" s="1">
        <v>44657</v>
      </c>
      <c r="P11816" s="7" t="str">
        <f t="shared" si="1109"/>
        <v>NO</v>
      </c>
      <c r="Q11816" t="b">
        <v>0</v>
      </c>
    </row>
    <row r="11817" spans="1:17" x14ac:dyDescent="0.3">
      <c r="A11817" t="s">
        <v>12064</v>
      </c>
      <c r="B11817" t="s">
        <v>74</v>
      </c>
      <c r="C11817" t="s">
        <v>66</v>
      </c>
      <c r="D11817" t="str">
        <f t="shared" si="1104"/>
        <v>Item_10_ELEC</v>
      </c>
      <c r="E11817" t="s">
        <v>119</v>
      </c>
      <c r="F11817" s="5">
        <f t="shared" si="1105"/>
        <v>18.5</v>
      </c>
      <c r="G11817">
        <v>18.5</v>
      </c>
      <c r="H11817">
        <f t="shared" si="1106"/>
        <v>7</v>
      </c>
      <c r="I11817">
        <v>7</v>
      </c>
      <c r="J11817" s="3">
        <f t="shared" si="1107"/>
        <v>129.5</v>
      </c>
      <c r="K11817">
        <v>129.5</v>
      </c>
      <c r="L11817" t="str">
        <f t="shared" si="1108"/>
        <v>Low</v>
      </c>
      <c r="M11817" t="s">
        <v>15</v>
      </c>
      <c r="N11817" t="s">
        <v>16</v>
      </c>
      <c r="O11817" s="1">
        <v>44955</v>
      </c>
      <c r="P11817" s="9" t="str">
        <f t="shared" si="1109"/>
        <v>N/A</v>
      </c>
    </row>
    <row r="11818" spans="1:17" x14ac:dyDescent="0.3">
      <c r="A11818" t="s">
        <v>12065</v>
      </c>
      <c r="B11818" t="s">
        <v>27</v>
      </c>
      <c r="C11818" t="s">
        <v>130</v>
      </c>
      <c r="D11818" t="str">
        <f t="shared" si="1104"/>
        <v>Item_23_COMP</v>
      </c>
      <c r="E11818" t="s">
        <v>744</v>
      </c>
      <c r="F11818" s="5">
        <f t="shared" si="1105"/>
        <v>38</v>
      </c>
      <c r="G11818">
        <v>38</v>
      </c>
      <c r="H11818">
        <f t="shared" si="1106"/>
        <v>1</v>
      </c>
      <c r="I11818">
        <v>1</v>
      </c>
      <c r="J11818" s="3">
        <f t="shared" si="1107"/>
        <v>38</v>
      </c>
      <c r="K11818">
        <v>38</v>
      </c>
      <c r="L11818" t="str">
        <f t="shared" si="1108"/>
        <v>Low</v>
      </c>
      <c r="M11818" t="s">
        <v>25</v>
      </c>
      <c r="N11818" t="s">
        <v>16</v>
      </c>
      <c r="O11818" s="1">
        <v>44979</v>
      </c>
      <c r="P11818" s="7" t="str">
        <f t="shared" si="1109"/>
        <v>YES</v>
      </c>
      <c r="Q11818" t="b">
        <v>1</v>
      </c>
    </row>
    <row r="11819" spans="1:17" x14ac:dyDescent="0.3">
      <c r="A11819" t="s">
        <v>12066</v>
      </c>
      <c r="B11819" t="s">
        <v>100</v>
      </c>
      <c r="C11819" t="s">
        <v>28</v>
      </c>
      <c r="D11819" t="str">
        <f t="shared" si="1104"/>
        <v>Item_22_BEVE</v>
      </c>
      <c r="E11819" t="s">
        <v>117</v>
      </c>
      <c r="F11819" s="5">
        <f t="shared" si="1105"/>
        <v>36.5</v>
      </c>
      <c r="G11819">
        <v>36.5</v>
      </c>
      <c r="H11819">
        <f t="shared" si="1106"/>
        <v>3</v>
      </c>
      <c r="I11819">
        <v>3</v>
      </c>
      <c r="J11819" s="3">
        <f t="shared" si="1107"/>
        <v>109.5</v>
      </c>
      <c r="K11819">
        <v>109.5</v>
      </c>
      <c r="L11819" t="str">
        <f t="shared" si="1108"/>
        <v>Low</v>
      </c>
      <c r="M11819" t="s">
        <v>48</v>
      </c>
      <c r="N11819" t="s">
        <v>16</v>
      </c>
      <c r="O11819" s="1">
        <v>45586</v>
      </c>
      <c r="P11819" s="9" t="str">
        <f t="shared" si="1109"/>
        <v>N/A</v>
      </c>
    </row>
    <row r="11820" spans="1:17" x14ac:dyDescent="0.3">
      <c r="A11820" t="s">
        <v>12067</v>
      </c>
      <c r="B11820" t="s">
        <v>55</v>
      </c>
      <c r="C11820" t="s">
        <v>130</v>
      </c>
      <c r="D11820" t="str">
        <f t="shared" si="1104"/>
        <v>Item_15_COMP</v>
      </c>
      <c r="E11820" t="s">
        <v>149</v>
      </c>
      <c r="F11820" s="5">
        <f t="shared" si="1105"/>
        <v>26</v>
      </c>
      <c r="G11820">
        <v>26</v>
      </c>
      <c r="H11820">
        <f t="shared" si="1106"/>
        <v>3</v>
      </c>
      <c r="I11820">
        <v>3</v>
      </c>
      <c r="J11820" s="3">
        <f t="shared" si="1107"/>
        <v>78</v>
      </c>
      <c r="K11820">
        <v>78</v>
      </c>
      <c r="L11820" t="str">
        <f t="shared" si="1108"/>
        <v>Low</v>
      </c>
      <c r="M11820" t="s">
        <v>48</v>
      </c>
      <c r="N11820" t="s">
        <v>38</v>
      </c>
      <c r="O11820" s="1">
        <v>44868</v>
      </c>
      <c r="P11820" s="9" t="str">
        <f t="shared" si="1109"/>
        <v>N/A</v>
      </c>
    </row>
    <row r="11821" spans="1:17" x14ac:dyDescent="0.3">
      <c r="A11821" t="s">
        <v>12068</v>
      </c>
      <c r="B11821" t="s">
        <v>12</v>
      </c>
      <c r="C11821" t="s">
        <v>23</v>
      </c>
      <c r="D11821" t="str">
        <f t="shared" si="1104"/>
        <v>Item_6_BUTC</v>
      </c>
      <c r="E11821" t="s">
        <v>598</v>
      </c>
      <c r="F11821" s="5">
        <f t="shared" si="1105"/>
        <v>12.5</v>
      </c>
      <c r="G11821">
        <v>12.5</v>
      </c>
      <c r="H11821">
        <f t="shared" si="1106"/>
        <v>5</v>
      </c>
      <c r="I11821">
        <v>5</v>
      </c>
      <c r="J11821" s="3">
        <f t="shared" si="1107"/>
        <v>62.5</v>
      </c>
      <c r="K11821">
        <v>62.5</v>
      </c>
      <c r="L11821" t="str">
        <f t="shared" si="1108"/>
        <v>Low</v>
      </c>
      <c r="M11821" t="s">
        <v>15</v>
      </c>
      <c r="N11821" t="s">
        <v>16</v>
      </c>
      <c r="O11821" s="1">
        <v>45135</v>
      </c>
      <c r="P11821" s="7" t="str">
        <f t="shared" si="1109"/>
        <v>YES</v>
      </c>
      <c r="Q11821" t="b">
        <v>1</v>
      </c>
    </row>
    <row r="11822" spans="1:17" x14ac:dyDescent="0.3">
      <c r="A11822" t="s">
        <v>12069</v>
      </c>
      <c r="B11822" t="s">
        <v>27</v>
      </c>
      <c r="C11822" t="s">
        <v>13</v>
      </c>
      <c r="D11822" t="str">
        <f t="shared" si="1104"/>
        <v>Item_16_PATI</v>
      </c>
      <c r="E11822" t="s">
        <v>222</v>
      </c>
      <c r="F11822" s="5">
        <f t="shared" si="1105"/>
        <v>27.5</v>
      </c>
      <c r="G11822">
        <v>27.5</v>
      </c>
      <c r="H11822">
        <f t="shared" si="1106"/>
        <v>3</v>
      </c>
      <c r="I11822">
        <v>3</v>
      </c>
      <c r="J11822" s="3">
        <f t="shared" si="1107"/>
        <v>82.5</v>
      </c>
      <c r="K11822">
        <v>82.5</v>
      </c>
      <c r="L11822" t="str">
        <f t="shared" si="1108"/>
        <v>Low</v>
      </c>
      <c r="M11822" t="s">
        <v>48</v>
      </c>
      <c r="N11822" t="s">
        <v>38</v>
      </c>
      <c r="O11822" s="1">
        <v>45024</v>
      </c>
      <c r="P11822" s="7" t="str">
        <f t="shared" si="1109"/>
        <v>NO</v>
      </c>
      <c r="Q11822" t="b">
        <v>0</v>
      </c>
    </row>
    <row r="11823" spans="1:17" x14ac:dyDescent="0.3">
      <c r="A11823" t="s">
        <v>12070</v>
      </c>
      <c r="B11823" t="s">
        <v>113</v>
      </c>
      <c r="C11823" t="s">
        <v>13</v>
      </c>
      <c r="D11823" s="2" t="str">
        <f t="shared" si="1104"/>
        <v>Unknown_Item</v>
      </c>
      <c r="F11823" s="6">
        <f t="shared" si="1105"/>
        <v>23.365911749958215</v>
      </c>
      <c r="H11823">
        <f t="shared" si="1106"/>
        <v>5</v>
      </c>
      <c r="I11823">
        <v>5</v>
      </c>
      <c r="J11823" s="3">
        <f t="shared" si="1107"/>
        <v>32.5</v>
      </c>
      <c r="K11823">
        <v>32.5</v>
      </c>
      <c r="L11823" t="str">
        <f t="shared" si="1108"/>
        <v>Low</v>
      </c>
      <c r="M11823" t="s">
        <v>25</v>
      </c>
      <c r="N11823" t="s">
        <v>38</v>
      </c>
      <c r="O11823" s="1">
        <v>44610</v>
      </c>
      <c r="P11823" s="9" t="str">
        <f t="shared" si="1109"/>
        <v>N/A</v>
      </c>
    </row>
    <row r="11824" spans="1:17" x14ac:dyDescent="0.3">
      <c r="A11824" t="s">
        <v>12071</v>
      </c>
      <c r="B11824" t="s">
        <v>77</v>
      </c>
      <c r="C11824" t="s">
        <v>66</v>
      </c>
      <c r="D11824" t="str">
        <f t="shared" si="1104"/>
        <v>Item_12_ELEC</v>
      </c>
      <c r="E11824" t="s">
        <v>367</v>
      </c>
      <c r="F11824" s="5">
        <f t="shared" si="1105"/>
        <v>21.5</v>
      </c>
      <c r="G11824">
        <v>21.5</v>
      </c>
      <c r="H11824">
        <f t="shared" si="1106"/>
        <v>6</v>
      </c>
      <c r="I11824">
        <v>6</v>
      </c>
      <c r="J11824" s="3">
        <f t="shared" si="1107"/>
        <v>129</v>
      </c>
      <c r="K11824">
        <v>129</v>
      </c>
      <c r="L11824" t="str">
        <f t="shared" si="1108"/>
        <v>Low</v>
      </c>
      <c r="M11824" t="s">
        <v>25</v>
      </c>
      <c r="N11824" t="s">
        <v>16</v>
      </c>
      <c r="O11824" s="1">
        <v>44891</v>
      </c>
      <c r="P11824" s="7" t="str">
        <f t="shared" si="1109"/>
        <v>NO</v>
      </c>
      <c r="Q11824" t="b">
        <v>0</v>
      </c>
    </row>
    <row r="11825" spans="1:17" x14ac:dyDescent="0.3">
      <c r="A11825" t="s">
        <v>12072</v>
      </c>
      <c r="B11825" t="s">
        <v>31</v>
      </c>
      <c r="C11825" t="s">
        <v>19</v>
      </c>
      <c r="D11825" t="str">
        <f t="shared" si="1104"/>
        <v>Item_1_MILK</v>
      </c>
      <c r="E11825" t="s">
        <v>271</v>
      </c>
      <c r="F11825" s="5">
        <f t="shared" si="1105"/>
        <v>5</v>
      </c>
      <c r="G11825">
        <v>5</v>
      </c>
      <c r="H11825">
        <f t="shared" si="1106"/>
        <v>7</v>
      </c>
      <c r="I11825">
        <v>7</v>
      </c>
      <c r="J11825" s="3">
        <f t="shared" si="1107"/>
        <v>35</v>
      </c>
      <c r="K11825">
        <v>35</v>
      </c>
      <c r="L11825" t="str">
        <f t="shared" si="1108"/>
        <v>Low</v>
      </c>
      <c r="M11825" t="s">
        <v>48</v>
      </c>
      <c r="N11825" t="s">
        <v>38</v>
      </c>
      <c r="O11825" s="1">
        <v>45128</v>
      </c>
      <c r="P11825" s="9" t="str">
        <f t="shared" si="1109"/>
        <v>N/A</v>
      </c>
    </row>
    <row r="11826" spans="1:17" x14ac:dyDescent="0.3">
      <c r="A11826" t="s">
        <v>12073</v>
      </c>
      <c r="B11826" t="s">
        <v>18</v>
      </c>
      <c r="C11826" t="s">
        <v>32</v>
      </c>
      <c r="D11826" t="str">
        <f t="shared" si="1104"/>
        <v>Item_25_FOOD</v>
      </c>
      <c r="E11826" t="s">
        <v>365</v>
      </c>
      <c r="F11826" s="5">
        <f t="shared" si="1105"/>
        <v>41</v>
      </c>
      <c r="G11826">
        <v>41</v>
      </c>
      <c r="H11826">
        <f t="shared" si="1106"/>
        <v>4</v>
      </c>
      <c r="I11826">
        <v>4</v>
      </c>
      <c r="J11826" s="3">
        <f t="shared" si="1107"/>
        <v>164</v>
      </c>
      <c r="K11826">
        <v>164</v>
      </c>
      <c r="L11826" t="str">
        <f t="shared" si="1108"/>
        <v>Medium</v>
      </c>
      <c r="M11826" t="s">
        <v>48</v>
      </c>
      <c r="N11826" t="s">
        <v>38</v>
      </c>
      <c r="O11826" s="1">
        <v>45505</v>
      </c>
      <c r="P11826" s="9" t="str">
        <f t="shared" si="1109"/>
        <v>N/A</v>
      </c>
    </row>
    <row r="11827" spans="1:17" x14ac:dyDescent="0.3">
      <c r="A11827" t="s">
        <v>12074</v>
      </c>
      <c r="B11827" t="s">
        <v>22</v>
      </c>
      <c r="C11827" t="s">
        <v>19</v>
      </c>
      <c r="D11827" t="str">
        <f t="shared" si="1104"/>
        <v>Item_13_MILK</v>
      </c>
      <c r="E11827" t="s">
        <v>540</v>
      </c>
      <c r="F11827" s="5">
        <f t="shared" si="1105"/>
        <v>23</v>
      </c>
      <c r="G11827">
        <v>23</v>
      </c>
      <c r="H11827">
        <f t="shared" si="1106"/>
        <v>1</v>
      </c>
      <c r="I11827">
        <v>1</v>
      </c>
      <c r="J11827" s="3">
        <f t="shared" si="1107"/>
        <v>23</v>
      </c>
      <c r="K11827">
        <v>23</v>
      </c>
      <c r="L11827" t="str">
        <f t="shared" si="1108"/>
        <v>Low</v>
      </c>
      <c r="M11827" t="s">
        <v>48</v>
      </c>
      <c r="N11827" t="s">
        <v>16</v>
      </c>
      <c r="O11827" s="1">
        <v>45120</v>
      </c>
      <c r="P11827" s="9" t="str">
        <f t="shared" si="1109"/>
        <v>N/A</v>
      </c>
    </row>
    <row r="11828" spans="1:17" x14ac:dyDescent="0.3">
      <c r="A11828" t="s">
        <v>12075</v>
      </c>
      <c r="B11828" t="s">
        <v>116</v>
      </c>
      <c r="C11828" t="s">
        <v>130</v>
      </c>
      <c r="D11828" t="str">
        <f t="shared" si="1104"/>
        <v>Item_2_COMP</v>
      </c>
      <c r="E11828" t="s">
        <v>275</v>
      </c>
      <c r="F11828" s="5">
        <f t="shared" si="1105"/>
        <v>6.5</v>
      </c>
      <c r="G11828">
        <v>6.5</v>
      </c>
      <c r="H11828">
        <f t="shared" si="1106"/>
        <v>2</v>
      </c>
      <c r="I11828">
        <v>2</v>
      </c>
      <c r="J11828" s="3">
        <f t="shared" si="1107"/>
        <v>13</v>
      </c>
      <c r="K11828">
        <v>13</v>
      </c>
      <c r="L11828" t="str">
        <f t="shared" si="1108"/>
        <v>Low</v>
      </c>
      <c r="M11828" t="s">
        <v>25</v>
      </c>
      <c r="N11828" t="s">
        <v>38</v>
      </c>
      <c r="O11828" s="1">
        <v>45073</v>
      </c>
      <c r="P11828" s="9" t="str">
        <f t="shared" si="1109"/>
        <v>N/A</v>
      </c>
    </row>
    <row r="11829" spans="1:17" x14ac:dyDescent="0.3">
      <c r="A11829" t="s">
        <v>12076</v>
      </c>
      <c r="B11829" t="s">
        <v>98</v>
      </c>
      <c r="C11829" t="s">
        <v>41</v>
      </c>
      <c r="D11829" t="str">
        <f t="shared" si="1104"/>
        <v>Item_21_FURN</v>
      </c>
      <c r="E11829" t="s">
        <v>197</v>
      </c>
      <c r="F11829" s="5">
        <f t="shared" si="1105"/>
        <v>35</v>
      </c>
      <c r="G11829">
        <v>35</v>
      </c>
      <c r="H11829">
        <f t="shared" si="1106"/>
        <v>1</v>
      </c>
      <c r="I11829">
        <v>1</v>
      </c>
      <c r="J11829" s="3">
        <f t="shared" si="1107"/>
        <v>35</v>
      </c>
      <c r="K11829">
        <v>35</v>
      </c>
      <c r="L11829" t="str">
        <f t="shared" si="1108"/>
        <v>Low</v>
      </c>
      <c r="M11829" t="s">
        <v>48</v>
      </c>
      <c r="N11829" t="s">
        <v>16</v>
      </c>
      <c r="O11829" s="1">
        <v>45598</v>
      </c>
      <c r="P11829" s="9" t="str">
        <f t="shared" si="1109"/>
        <v>N/A</v>
      </c>
    </row>
    <row r="11830" spans="1:17" x14ac:dyDescent="0.3">
      <c r="A11830" t="s">
        <v>12077</v>
      </c>
      <c r="B11830" t="s">
        <v>12</v>
      </c>
      <c r="C11830" t="s">
        <v>130</v>
      </c>
      <c r="D11830" s="2" t="str">
        <f t="shared" si="1104"/>
        <v>Unknown_Item</v>
      </c>
      <c r="F11830" s="5">
        <f t="shared" si="1105"/>
        <v>33.5</v>
      </c>
      <c r="G11830">
        <v>33.5</v>
      </c>
      <c r="H11830" s="2">
        <f t="shared" si="1106"/>
        <v>6</v>
      </c>
      <c r="J11830" s="4">
        <f t="shared" si="1107"/>
        <v>108.5</v>
      </c>
      <c r="L11830" t="str">
        <f t="shared" si="1108"/>
        <v>Low</v>
      </c>
      <c r="M11830" t="s">
        <v>25</v>
      </c>
      <c r="N11830" t="s">
        <v>38</v>
      </c>
      <c r="O11830" s="1">
        <v>45502</v>
      </c>
      <c r="P11830" s="7" t="str">
        <f t="shared" si="1109"/>
        <v>YES</v>
      </c>
      <c r="Q11830" t="b">
        <v>1</v>
      </c>
    </row>
    <row r="11831" spans="1:17" x14ac:dyDescent="0.3">
      <c r="A11831" t="s">
        <v>12078</v>
      </c>
      <c r="B11831" t="s">
        <v>31</v>
      </c>
      <c r="C11831" t="s">
        <v>19</v>
      </c>
      <c r="D11831" t="str">
        <f t="shared" si="1104"/>
        <v>Item_19_MILK</v>
      </c>
      <c r="E11831" t="s">
        <v>142</v>
      </c>
      <c r="F11831" s="5">
        <f t="shared" si="1105"/>
        <v>32</v>
      </c>
      <c r="G11831">
        <v>32</v>
      </c>
      <c r="H11831">
        <f t="shared" si="1106"/>
        <v>4</v>
      </c>
      <c r="I11831">
        <v>4</v>
      </c>
      <c r="J11831" s="3">
        <f t="shared" si="1107"/>
        <v>128</v>
      </c>
      <c r="K11831">
        <v>128</v>
      </c>
      <c r="L11831" t="str">
        <f t="shared" si="1108"/>
        <v>Low</v>
      </c>
      <c r="M11831" t="s">
        <v>48</v>
      </c>
      <c r="N11831" t="s">
        <v>38</v>
      </c>
      <c r="O11831" s="1">
        <v>45564</v>
      </c>
      <c r="P11831" s="7" t="str">
        <f t="shared" si="1109"/>
        <v>NO</v>
      </c>
      <c r="Q11831" t="b">
        <v>0</v>
      </c>
    </row>
    <row r="11832" spans="1:17" x14ac:dyDescent="0.3">
      <c r="A11832" t="s">
        <v>12079</v>
      </c>
      <c r="B11832" t="s">
        <v>27</v>
      </c>
      <c r="C11832" t="s">
        <v>66</v>
      </c>
      <c r="D11832" t="str">
        <f t="shared" si="1104"/>
        <v>Item_20_ELEC</v>
      </c>
      <c r="E11832" t="s">
        <v>346</v>
      </c>
      <c r="F11832" s="5">
        <f t="shared" si="1105"/>
        <v>33.5</v>
      </c>
      <c r="G11832">
        <v>33.5</v>
      </c>
      <c r="H11832">
        <f t="shared" si="1106"/>
        <v>8</v>
      </c>
      <c r="I11832">
        <v>8</v>
      </c>
      <c r="J11832" s="3">
        <f t="shared" si="1107"/>
        <v>268</v>
      </c>
      <c r="K11832">
        <v>268</v>
      </c>
      <c r="L11832" t="str">
        <f t="shared" si="1108"/>
        <v>Medium</v>
      </c>
      <c r="M11832" t="s">
        <v>25</v>
      </c>
      <c r="N11832" t="s">
        <v>16</v>
      </c>
      <c r="O11832" s="1">
        <v>44749</v>
      </c>
      <c r="P11832" s="7" t="str">
        <f t="shared" si="1109"/>
        <v>YES</v>
      </c>
      <c r="Q11832" t="b">
        <v>1</v>
      </c>
    </row>
    <row r="11833" spans="1:17" x14ac:dyDescent="0.3">
      <c r="A11833" t="s">
        <v>12080</v>
      </c>
      <c r="B11833" t="s">
        <v>98</v>
      </c>
      <c r="C11833" t="s">
        <v>28</v>
      </c>
      <c r="D11833" t="str">
        <f t="shared" si="1104"/>
        <v>Item_3_BEVE</v>
      </c>
      <c r="E11833" t="s">
        <v>478</v>
      </c>
      <c r="F11833" s="5">
        <f t="shared" si="1105"/>
        <v>8</v>
      </c>
      <c r="G11833">
        <v>8</v>
      </c>
      <c r="H11833">
        <f t="shared" si="1106"/>
        <v>3</v>
      </c>
      <c r="I11833">
        <v>3</v>
      </c>
      <c r="J11833" s="3">
        <f t="shared" si="1107"/>
        <v>24</v>
      </c>
      <c r="K11833">
        <v>24</v>
      </c>
      <c r="L11833" t="str">
        <f t="shared" si="1108"/>
        <v>Low</v>
      </c>
      <c r="M11833" t="s">
        <v>25</v>
      </c>
      <c r="N11833" t="s">
        <v>38</v>
      </c>
      <c r="O11833" s="1">
        <v>45310</v>
      </c>
      <c r="P11833" s="7" t="str">
        <f t="shared" si="1109"/>
        <v>YES</v>
      </c>
      <c r="Q11833" t="b">
        <v>1</v>
      </c>
    </row>
    <row r="11834" spans="1:17" x14ac:dyDescent="0.3">
      <c r="A11834" t="s">
        <v>12081</v>
      </c>
      <c r="B11834" t="s">
        <v>80</v>
      </c>
      <c r="C11834" t="s">
        <v>66</v>
      </c>
      <c r="D11834" t="str">
        <f t="shared" si="1104"/>
        <v>Item_20_ELEC</v>
      </c>
      <c r="E11834" t="s">
        <v>346</v>
      </c>
      <c r="F11834" s="5">
        <f t="shared" si="1105"/>
        <v>33.5</v>
      </c>
      <c r="G11834">
        <v>33.5</v>
      </c>
      <c r="H11834">
        <f t="shared" si="1106"/>
        <v>5</v>
      </c>
      <c r="I11834">
        <v>5</v>
      </c>
      <c r="J11834" s="3">
        <f t="shared" si="1107"/>
        <v>167.5</v>
      </c>
      <c r="K11834">
        <v>167.5</v>
      </c>
      <c r="L11834" t="str">
        <f t="shared" si="1108"/>
        <v>Medium</v>
      </c>
      <c r="M11834" t="s">
        <v>15</v>
      </c>
      <c r="N11834" t="s">
        <v>16</v>
      </c>
      <c r="O11834" s="1">
        <v>45084</v>
      </c>
      <c r="P11834" s="9" t="str">
        <f t="shared" si="1109"/>
        <v>N/A</v>
      </c>
    </row>
    <row r="11835" spans="1:17" x14ac:dyDescent="0.3">
      <c r="A11835" t="s">
        <v>12082</v>
      </c>
      <c r="B11835" t="s">
        <v>65</v>
      </c>
      <c r="C11835" t="s">
        <v>41</v>
      </c>
      <c r="D11835" t="str">
        <f t="shared" si="1104"/>
        <v>Item_8_FURN</v>
      </c>
      <c r="E11835" t="s">
        <v>303</v>
      </c>
      <c r="F11835" s="5">
        <f t="shared" si="1105"/>
        <v>15.5</v>
      </c>
      <c r="G11835">
        <v>15.5</v>
      </c>
      <c r="H11835">
        <f t="shared" si="1106"/>
        <v>4</v>
      </c>
      <c r="I11835">
        <v>4</v>
      </c>
      <c r="J11835" s="3">
        <f t="shared" si="1107"/>
        <v>62</v>
      </c>
      <c r="K11835">
        <v>62</v>
      </c>
      <c r="L11835" t="str">
        <f t="shared" si="1108"/>
        <v>Low</v>
      </c>
      <c r="M11835" t="s">
        <v>48</v>
      </c>
      <c r="N11835" t="s">
        <v>16</v>
      </c>
      <c r="O11835" s="1">
        <v>45000</v>
      </c>
      <c r="P11835" s="7" t="str">
        <f t="shared" si="1109"/>
        <v>NO</v>
      </c>
      <c r="Q11835" t="b">
        <v>0</v>
      </c>
    </row>
    <row r="11836" spans="1:17" x14ac:dyDescent="0.3">
      <c r="A11836" t="s">
        <v>12083</v>
      </c>
      <c r="B11836" t="s">
        <v>80</v>
      </c>
      <c r="C11836" t="s">
        <v>66</v>
      </c>
      <c r="D11836" t="str">
        <f t="shared" si="1104"/>
        <v>Item_9_ELEC</v>
      </c>
      <c r="E11836" t="s">
        <v>919</v>
      </c>
      <c r="F11836" s="5">
        <f t="shared" si="1105"/>
        <v>17</v>
      </c>
      <c r="G11836">
        <v>17</v>
      </c>
      <c r="H11836">
        <f t="shared" si="1106"/>
        <v>4</v>
      </c>
      <c r="I11836">
        <v>4</v>
      </c>
      <c r="J11836" s="3">
        <f t="shared" si="1107"/>
        <v>68</v>
      </c>
      <c r="K11836">
        <v>68</v>
      </c>
      <c r="L11836" t="str">
        <f t="shared" si="1108"/>
        <v>Low</v>
      </c>
      <c r="M11836" t="s">
        <v>48</v>
      </c>
      <c r="N11836" t="s">
        <v>16</v>
      </c>
      <c r="O11836" s="1">
        <v>44795</v>
      </c>
      <c r="P11836" s="7" t="str">
        <f t="shared" si="1109"/>
        <v>NO</v>
      </c>
      <c r="Q11836" t="b">
        <v>0</v>
      </c>
    </row>
    <row r="11837" spans="1:17" x14ac:dyDescent="0.3">
      <c r="A11837" t="s">
        <v>12084</v>
      </c>
      <c r="B11837" t="s">
        <v>63</v>
      </c>
      <c r="C11837" t="s">
        <v>41</v>
      </c>
      <c r="D11837" t="str">
        <f t="shared" si="1104"/>
        <v>Item_6_FURN</v>
      </c>
      <c r="E11837" t="s">
        <v>674</v>
      </c>
      <c r="F11837" s="5">
        <f t="shared" si="1105"/>
        <v>12.5</v>
      </c>
      <c r="G11837">
        <v>12.5</v>
      </c>
      <c r="H11837">
        <f t="shared" si="1106"/>
        <v>1</v>
      </c>
      <c r="I11837">
        <v>1</v>
      </c>
      <c r="J11837" s="3">
        <f t="shared" si="1107"/>
        <v>12.5</v>
      </c>
      <c r="K11837">
        <v>12.5</v>
      </c>
      <c r="L11837" t="str">
        <f t="shared" si="1108"/>
        <v>Low</v>
      </c>
      <c r="M11837" t="s">
        <v>48</v>
      </c>
      <c r="N11837" t="s">
        <v>16</v>
      </c>
      <c r="O11837" s="1">
        <v>44685</v>
      </c>
      <c r="P11837" s="7" t="str">
        <f t="shared" si="1109"/>
        <v>NO</v>
      </c>
      <c r="Q11837" t="b">
        <v>0</v>
      </c>
    </row>
    <row r="11838" spans="1:17" x14ac:dyDescent="0.3">
      <c r="A11838" t="s">
        <v>12085</v>
      </c>
      <c r="B11838" t="s">
        <v>43</v>
      </c>
      <c r="C11838" t="s">
        <v>130</v>
      </c>
      <c r="D11838" t="str">
        <f t="shared" si="1104"/>
        <v>Item_14_COMP</v>
      </c>
      <c r="E11838" t="s">
        <v>320</v>
      </c>
      <c r="F11838" s="5">
        <f t="shared" si="1105"/>
        <v>24.5</v>
      </c>
      <c r="G11838">
        <v>24.5</v>
      </c>
      <c r="H11838">
        <f t="shared" si="1106"/>
        <v>7</v>
      </c>
      <c r="I11838">
        <v>7</v>
      </c>
      <c r="J11838" s="3">
        <f t="shared" si="1107"/>
        <v>171.5</v>
      </c>
      <c r="K11838">
        <v>171.5</v>
      </c>
      <c r="L11838" t="str">
        <f t="shared" si="1108"/>
        <v>Medium</v>
      </c>
      <c r="M11838" t="s">
        <v>25</v>
      </c>
      <c r="N11838" t="s">
        <v>38</v>
      </c>
      <c r="O11838" s="1">
        <v>45298</v>
      </c>
      <c r="P11838" s="7" t="str">
        <f t="shared" si="1109"/>
        <v>YES</v>
      </c>
      <c r="Q11838" t="b">
        <v>1</v>
      </c>
    </row>
    <row r="11839" spans="1:17" x14ac:dyDescent="0.3">
      <c r="A11839" t="s">
        <v>12086</v>
      </c>
      <c r="B11839" t="s">
        <v>12</v>
      </c>
      <c r="C11839" t="s">
        <v>66</v>
      </c>
      <c r="D11839" t="str">
        <f t="shared" si="1104"/>
        <v>Item_11_ELEC</v>
      </c>
      <c r="E11839" t="s">
        <v>486</v>
      </c>
      <c r="F11839" s="5">
        <f t="shared" si="1105"/>
        <v>20</v>
      </c>
      <c r="G11839">
        <v>20</v>
      </c>
      <c r="H11839">
        <f t="shared" si="1106"/>
        <v>4</v>
      </c>
      <c r="I11839">
        <v>4</v>
      </c>
      <c r="J11839" s="3">
        <f t="shared" si="1107"/>
        <v>80</v>
      </c>
      <c r="K11839">
        <v>80</v>
      </c>
      <c r="L11839" t="str">
        <f t="shared" si="1108"/>
        <v>Low</v>
      </c>
      <c r="M11839" t="s">
        <v>25</v>
      </c>
      <c r="N11839" t="s">
        <v>16</v>
      </c>
      <c r="O11839" s="1">
        <v>44626</v>
      </c>
      <c r="P11839" s="7" t="str">
        <f t="shared" si="1109"/>
        <v>YES</v>
      </c>
      <c r="Q11839" t="b">
        <v>1</v>
      </c>
    </row>
    <row r="11840" spans="1:17" x14ac:dyDescent="0.3">
      <c r="A11840" t="s">
        <v>12087</v>
      </c>
      <c r="B11840" t="s">
        <v>36</v>
      </c>
      <c r="C11840" t="s">
        <v>130</v>
      </c>
      <c r="D11840" t="str">
        <f t="shared" si="1104"/>
        <v>Item_16_COMP</v>
      </c>
      <c r="E11840" t="s">
        <v>131</v>
      </c>
      <c r="F11840" s="5">
        <f t="shared" si="1105"/>
        <v>27.5</v>
      </c>
      <c r="G11840">
        <v>27.5</v>
      </c>
      <c r="H11840">
        <f t="shared" si="1106"/>
        <v>8</v>
      </c>
      <c r="I11840">
        <v>8</v>
      </c>
      <c r="J11840" s="3">
        <f t="shared" si="1107"/>
        <v>220</v>
      </c>
      <c r="K11840">
        <v>220</v>
      </c>
      <c r="L11840" t="str">
        <f t="shared" si="1108"/>
        <v>Medium</v>
      </c>
      <c r="M11840" t="s">
        <v>25</v>
      </c>
      <c r="N11840" t="s">
        <v>38</v>
      </c>
      <c r="O11840" s="1">
        <v>44988</v>
      </c>
      <c r="P11840" s="9" t="str">
        <f t="shared" si="1109"/>
        <v>N/A</v>
      </c>
    </row>
    <row r="11841" spans="1:17" x14ac:dyDescent="0.3">
      <c r="A11841" t="s">
        <v>12088</v>
      </c>
      <c r="B11841" t="s">
        <v>31</v>
      </c>
      <c r="C11841" t="s">
        <v>19</v>
      </c>
      <c r="D11841" s="2" t="str">
        <f t="shared" si="1104"/>
        <v>Unknown_Item</v>
      </c>
      <c r="F11841" s="6">
        <f t="shared" si="1105"/>
        <v>23.365911749958215</v>
      </c>
      <c r="H11841">
        <f t="shared" si="1106"/>
        <v>5</v>
      </c>
      <c r="I11841">
        <v>5</v>
      </c>
      <c r="J11841" s="3">
        <f t="shared" si="1107"/>
        <v>160</v>
      </c>
      <c r="K11841">
        <v>160</v>
      </c>
      <c r="L11841" t="str">
        <f t="shared" si="1108"/>
        <v>Medium</v>
      </c>
      <c r="M11841" t="s">
        <v>25</v>
      </c>
      <c r="N11841" t="s">
        <v>38</v>
      </c>
      <c r="O11841" s="1">
        <v>45518</v>
      </c>
      <c r="P11841" s="7" t="str">
        <f t="shared" si="1109"/>
        <v>NO</v>
      </c>
      <c r="Q11841" t="b">
        <v>0</v>
      </c>
    </row>
    <row r="11842" spans="1:17" x14ac:dyDescent="0.3">
      <c r="A11842" t="s">
        <v>12089</v>
      </c>
      <c r="B11842" t="s">
        <v>89</v>
      </c>
      <c r="C11842" t="s">
        <v>32</v>
      </c>
      <c r="D11842" t="str">
        <f t="shared" ref="D11842:D11905" si="1110">IF(TRIM(E11842)="","Unknown_Item","Item_"&amp;MID(E11842,6,FIND("_",E11842,6)-6)&amp;"_"&amp;UPPER(LEFT(C11842,4)))</f>
        <v>Item_5_FOOD</v>
      </c>
      <c r="E11842" t="s">
        <v>409</v>
      </c>
      <c r="F11842" s="5">
        <f t="shared" ref="F11842:F11905" si="1111">IF(ISBLANK(G11842),AVERAGE($G$2:$G$12576),G11842)</f>
        <v>11</v>
      </c>
      <c r="G11842">
        <v>11</v>
      </c>
      <c r="H11842">
        <f t="shared" ref="H11842:H11905" si="1112">IF(ISBLANK(I11842),MEDIAN($I$2:$I$12576),I11842)</f>
        <v>10</v>
      </c>
      <c r="I11842">
        <v>10</v>
      </c>
      <c r="J11842" s="3">
        <f t="shared" ref="J11842:J11905" si="1113">IF(ISBLANK(K11842),MEDIAN($K$2:$K$12576),K11842)</f>
        <v>110</v>
      </c>
      <c r="K11842">
        <v>110</v>
      </c>
      <c r="L11842" t="str">
        <f t="shared" ref="L11842:L11905" si="1114">IF(J11842&gt;=300,"High",IF(J11842&gt;=150,"Medium","Low"))</f>
        <v>Low</v>
      </c>
      <c r="M11842" t="s">
        <v>25</v>
      </c>
      <c r="N11842" t="s">
        <v>38</v>
      </c>
      <c r="O11842" s="1">
        <v>45529</v>
      </c>
      <c r="P11842" s="7" t="str">
        <f t="shared" ref="P11842:P11905" si="1115">IF(ISBLANK(Q11842),"N/A",IF(Q11842=TRUE,"YES","NO"))</f>
        <v>NO</v>
      </c>
      <c r="Q11842" t="b">
        <v>0</v>
      </c>
    </row>
    <row r="11843" spans="1:17" x14ac:dyDescent="0.3">
      <c r="A11843" t="s">
        <v>12090</v>
      </c>
      <c r="B11843" t="s">
        <v>168</v>
      </c>
      <c r="C11843" t="s">
        <v>41</v>
      </c>
      <c r="D11843" t="str">
        <f t="shared" si="1110"/>
        <v>Item_25_FURN</v>
      </c>
      <c r="E11843" t="s">
        <v>87</v>
      </c>
      <c r="F11843" s="5">
        <f t="shared" si="1111"/>
        <v>41</v>
      </c>
      <c r="G11843">
        <v>41</v>
      </c>
      <c r="H11843">
        <f t="shared" si="1112"/>
        <v>6</v>
      </c>
      <c r="I11843">
        <v>6</v>
      </c>
      <c r="J11843" s="3">
        <f t="shared" si="1113"/>
        <v>246</v>
      </c>
      <c r="K11843">
        <v>246</v>
      </c>
      <c r="L11843" t="str">
        <f t="shared" si="1114"/>
        <v>Medium</v>
      </c>
      <c r="M11843" t="s">
        <v>48</v>
      </c>
      <c r="N11843" t="s">
        <v>38</v>
      </c>
      <c r="O11843" s="1">
        <v>45522</v>
      </c>
      <c r="P11843" s="7" t="str">
        <f t="shared" si="1115"/>
        <v>YES</v>
      </c>
      <c r="Q11843" t="b">
        <v>1</v>
      </c>
    </row>
    <row r="11844" spans="1:17" x14ac:dyDescent="0.3">
      <c r="A11844" t="s">
        <v>12091</v>
      </c>
      <c r="B11844" t="s">
        <v>116</v>
      </c>
      <c r="C11844" t="s">
        <v>19</v>
      </c>
      <c r="D11844" t="str">
        <f t="shared" si="1110"/>
        <v>Item_1_MILK</v>
      </c>
      <c r="E11844" t="s">
        <v>271</v>
      </c>
      <c r="F11844" s="5">
        <f t="shared" si="1111"/>
        <v>5</v>
      </c>
      <c r="G11844">
        <v>5</v>
      </c>
      <c r="H11844">
        <f t="shared" si="1112"/>
        <v>3</v>
      </c>
      <c r="I11844">
        <v>3</v>
      </c>
      <c r="J11844" s="3">
        <f t="shared" si="1113"/>
        <v>15</v>
      </c>
      <c r="K11844">
        <v>15</v>
      </c>
      <c r="L11844" t="str">
        <f t="shared" si="1114"/>
        <v>Low</v>
      </c>
      <c r="M11844" t="s">
        <v>15</v>
      </c>
      <c r="N11844" t="s">
        <v>38</v>
      </c>
      <c r="O11844" s="1">
        <v>45025</v>
      </c>
      <c r="P11844" s="7" t="str">
        <f t="shared" si="1115"/>
        <v>NO</v>
      </c>
      <c r="Q11844" t="b">
        <v>0</v>
      </c>
    </row>
    <row r="11845" spans="1:17" x14ac:dyDescent="0.3">
      <c r="A11845" t="s">
        <v>12092</v>
      </c>
      <c r="B11845" t="s">
        <v>12</v>
      </c>
      <c r="C11845" t="s">
        <v>41</v>
      </c>
      <c r="D11845" t="str">
        <f t="shared" si="1110"/>
        <v>Item_2_FURN</v>
      </c>
      <c r="E11845" t="s">
        <v>295</v>
      </c>
      <c r="F11845" s="5">
        <f t="shared" si="1111"/>
        <v>6.5</v>
      </c>
      <c r="G11845">
        <v>6.5</v>
      </c>
      <c r="H11845">
        <f t="shared" si="1112"/>
        <v>1</v>
      </c>
      <c r="I11845">
        <v>1</v>
      </c>
      <c r="J11845" s="3">
        <f t="shared" si="1113"/>
        <v>6.5</v>
      </c>
      <c r="K11845">
        <v>6.5</v>
      </c>
      <c r="L11845" t="str">
        <f t="shared" si="1114"/>
        <v>Low</v>
      </c>
      <c r="M11845" t="s">
        <v>15</v>
      </c>
      <c r="N11845" t="s">
        <v>16</v>
      </c>
      <c r="O11845" s="1">
        <v>45548</v>
      </c>
      <c r="P11845" s="9" t="str">
        <f t="shared" si="1115"/>
        <v>N/A</v>
      </c>
    </row>
    <row r="11846" spans="1:17" x14ac:dyDescent="0.3">
      <c r="A11846" t="s">
        <v>12093</v>
      </c>
      <c r="B11846" t="s">
        <v>74</v>
      </c>
      <c r="C11846" t="s">
        <v>66</v>
      </c>
      <c r="D11846" t="str">
        <f t="shared" si="1110"/>
        <v>Item_25_ELEC</v>
      </c>
      <c r="E11846" t="s">
        <v>420</v>
      </c>
      <c r="F11846" s="5">
        <f t="shared" si="1111"/>
        <v>41</v>
      </c>
      <c r="G11846">
        <v>41</v>
      </c>
      <c r="H11846">
        <f t="shared" si="1112"/>
        <v>9</v>
      </c>
      <c r="I11846">
        <v>9</v>
      </c>
      <c r="J11846" s="3">
        <f t="shared" si="1113"/>
        <v>369</v>
      </c>
      <c r="K11846">
        <v>369</v>
      </c>
      <c r="L11846" t="str">
        <f t="shared" si="1114"/>
        <v>High</v>
      </c>
      <c r="M11846" t="s">
        <v>15</v>
      </c>
      <c r="N11846" t="s">
        <v>38</v>
      </c>
      <c r="O11846" s="1">
        <v>45500</v>
      </c>
      <c r="P11846" s="7" t="str">
        <f t="shared" si="1115"/>
        <v>YES</v>
      </c>
      <c r="Q11846" t="b">
        <v>1</v>
      </c>
    </row>
    <row r="11847" spans="1:17" x14ac:dyDescent="0.3">
      <c r="A11847" t="s">
        <v>12094</v>
      </c>
      <c r="B11847" t="s">
        <v>12</v>
      </c>
      <c r="C11847" t="s">
        <v>13</v>
      </c>
      <c r="D11847" s="2" t="str">
        <f t="shared" si="1110"/>
        <v>Unknown_Item</v>
      </c>
      <c r="F11847" s="6">
        <f t="shared" si="1111"/>
        <v>23.365911749958215</v>
      </c>
      <c r="H11847">
        <f t="shared" si="1112"/>
        <v>7</v>
      </c>
      <c r="I11847">
        <v>7</v>
      </c>
      <c r="J11847" s="3">
        <f t="shared" si="1113"/>
        <v>161</v>
      </c>
      <c r="K11847">
        <v>161</v>
      </c>
      <c r="L11847" t="str">
        <f t="shared" si="1114"/>
        <v>Medium</v>
      </c>
      <c r="M11847" t="s">
        <v>15</v>
      </c>
      <c r="N11847" t="s">
        <v>16</v>
      </c>
      <c r="O11847" s="1">
        <v>45018</v>
      </c>
      <c r="P11847" s="9" t="str">
        <f t="shared" si="1115"/>
        <v>N/A</v>
      </c>
    </row>
    <row r="11848" spans="1:17" x14ac:dyDescent="0.3">
      <c r="A11848" t="s">
        <v>12095</v>
      </c>
      <c r="B11848" t="s">
        <v>22</v>
      </c>
      <c r="C11848" t="s">
        <v>32</v>
      </c>
      <c r="D11848" t="str">
        <f t="shared" si="1110"/>
        <v>Item_17_FOOD</v>
      </c>
      <c r="E11848" t="s">
        <v>498</v>
      </c>
      <c r="F11848" s="5">
        <f t="shared" si="1111"/>
        <v>29</v>
      </c>
      <c r="G11848">
        <v>29</v>
      </c>
      <c r="H11848">
        <f t="shared" si="1112"/>
        <v>10</v>
      </c>
      <c r="I11848">
        <v>10</v>
      </c>
      <c r="J11848" s="3">
        <f t="shared" si="1113"/>
        <v>290</v>
      </c>
      <c r="K11848">
        <v>290</v>
      </c>
      <c r="L11848" t="str">
        <f t="shared" si="1114"/>
        <v>Medium</v>
      </c>
      <c r="M11848" t="s">
        <v>15</v>
      </c>
      <c r="N11848" t="s">
        <v>16</v>
      </c>
      <c r="O11848" s="1">
        <v>45430</v>
      </c>
      <c r="P11848" s="7" t="str">
        <f t="shared" si="1115"/>
        <v>YES</v>
      </c>
      <c r="Q11848" t="b">
        <v>1</v>
      </c>
    </row>
    <row r="11849" spans="1:17" x14ac:dyDescent="0.3">
      <c r="A11849" t="s">
        <v>12096</v>
      </c>
      <c r="B11849" t="s">
        <v>168</v>
      </c>
      <c r="C11849" t="s">
        <v>66</v>
      </c>
      <c r="D11849" t="str">
        <f t="shared" si="1110"/>
        <v>Item_10_ELEC</v>
      </c>
      <c r="E11849" t="s">
        <v>119</v>
      </c>
      <c r="F11849" s="5">
        <f t="shared" si="1111"/>
        <v>18.5</v>
      </c>
      <c r="G11849">
        <v>18.5</v>
      </c>
      <c r="H11849">
        <f t="shared" si="1112"/>
        <v>6</v>
      </c>
      <c r="I11849">
        <v>6</v>
      </c>
      <c r="J11849" s="3">
        <f t="shared" si="1113"/>
        <v>111</v>
      </c>
      <c r="K11849">
        <v>111</v>
      </c>
      <c r="L11849" t="str">
        <f t="shared" si="1114"/>
        <v>Low</v>
      </c>
      <c r="M11849" t="s">
        <v>48</v>
      </c>
      <c r="N11849" t="s">
        <v>16</v>
      </c>
      <c r="O11849" s="1">
        <v>44773</v>
      </c>
      <c r="P11849" s="7" t="str">
        <f t="shared" si="1115"/>
        <v>NO</v>
      </c>
      <c r="Q11849" t="b">
        <v>0</v>
      </c>
    </row>
    <row r="11850" spans="1:17" x14ac:dyDescent="0.3">
      <c r="A11850" t="s">
        <v>12097</v>
      </c>
      <c r="B11850" t="s">
        <v>84</v>
      </c>
      <c r="C11850" t="s">
        <v>23</v>
      </c>
      <c r="D11850" t="str">
        <f t="shared" si="1110"/>
        <v>Item_23_BUTC</v>
      </c>
      <c r="E11850" t="s">
        <v>114</v>
      </c>
      <c r="F11850" s="5">
        <f t="shared" si="1111"/>
        <v>38</v>
      </c>
      <c r="G11850">
        <v>38</v>
      </c>
      <c r="H11850">
        <f t="shared" si="1112"/>
        <v>5</v>
      </c>
      <c r="I11850">
        <v>5</v>
      </c>
      <c r="J11850" s="3">
        <f t="shared" si="1113"/>
        <v>190</v>
      </c>
      <c r="K11850">
        <v>190</v>
      </c>
      <c r="L11850" t="str">
        <f t="shared" si="1114"/>
        <v>Medium</v>
      </c>
      <c r="M11850" t="s">
        <v>48</v>
      </c>
      <c r="N11850" t="s">
        <v>16</v>
      </c>
      <c r="O11850" s="1">
        <v>45046</v>
      </c>
      <c r="P11850" s="7" t="str">
        <f t="shared" si="1115"/>
        <v>YES</v>
      </c>
      <c r="Q11850" t="b">
        <v>1</v>
      </c>
    </row>
    <row r="11851" spans="1:17" x14ac:dyDescent="0.3">
      <c r="A11851" t="s">
        <v>12098</v>
      </c>
      <c r="B11851" t="s">
        <v>116</v>
      </c>
      <c r="C11851" t="s">
        <v>66</v>
      </c>
      <c r="D11851" t="str">
        <f t="shared" si="1110"/>
        <v>Item_13_ELEC</v>
      </c>
      <c r="E11851" t="s">
        <v>67</v>
      </c>
      <c r="F11851" s="5">
        <f t="shared" si="1111"/>
        <v>23</v>
      </c>
      <c r="G11851">
        <v>23</v>
      </c>
      <c r="H11851">
        <f t="shared" si="1112"/>
        <v>5</v>
      </c>
      <c r="I11851">
        <v>5</v>
      </c>
      <c r="J11851" s="3">
        <f t="shared" si="1113"/>
        <v>115</v>
      </c>
      <c r="K11851">
        <v>115</v>
      </c>
      <c r="L11851" t="str">
        <f t="shared" si="1114"/>
        <v>Low</v>
      </c>
      <c r="M11851" t="s">
        <v>48</v>
      </c>
      <c r="N11851" t="s">
        <v>16</v>
      </c>
      <c r="O11851" s="1">
        <v>45319</v>
      </c>
      <c r="P11851" s="7" t="str">
        <f t="shared" si="1115"/>
        <v>NO</v>
      </c>
      <c r="Q11851" t="b">
        <v>0</v>
      </c>
    </row>
    <row r="11852" spans="1:17" x14ac:dyDescent="0.3">
      <c r="A11852" t="s">
        <v>12099</v>
      </c>
      <c r="B11852" t="s">
        <v>80</v>
      </c>
      <c r="C11852" t="s">
        <v>32</v>
      </c>
      <c r="D11852" t="str">
        <f t="shared" si="1110"/>
        <v>Item_22_FOOD</v>
      </c>
      <c r="E11852" t="s">
        <v>160</v>
      </c>
      <c r="F11852" s="5">
        <f t="shared" si="1111"/>
        <v>36.5</v>
      </c>
      <c r="G11852">
        <v>36.5</v>
      </c>
      <c r="H11852">
        <f t="shared" si="1112"/>
        <v>7</v>
      </c>
      <c r="I11852">
        <v>7</v>
      </c>
      <c r="J11852" s="3">
        <f t="shared" si="1113"/>
        <v>255.5</v>
      </c>
      <c r="K11852">
        <v>255.5</v>
      </c>
      <c r="L11852" t="str">
        <f t="shared" si="1114"/>
        <v>Medium</v>
      </c>
      <c r="M11852" t="s">
        <v>48</v>
      </c>
      <c r="N11852" t="s">
        <v>16</v>
      </c>
      <c r="O11852" s="1">
        <v>44682</v>
      </c>
      <c r="P11852" s="7" t="str">
        <f t="shared" si="1115"/>
        <v>NO</v>
      </c>
      <c r="Q11852" t="b">
        <v>0</v>
      </c>
    </row>
    <row r="11853" spans="1:17" x14ac:dyDescent="0.3">
      <c r="A11853" t="s">
        <v>12100</v>
      </c>
      <c r="B11853" t="s">
        <v>74</v>
      </c>
      <c r="C11853" t="s">
        <v>13</v>
      </c>
      <c r="D11853" t="str">
        <f t="shared" si="1110"/>
        <v>Item_13_PATI</v>
      </c>
      <c r="E11853" t="s">
        <v>372</v>
      </c>
      <c r="F11853" s="5">
        <f t="shared" si="1111"/>
        <v>23</v>
      </c>
      <c r="G11853">
        <v>23</v>
      </c>
      <c r="H11853">
        <f t="shared" si="1112"/>
        <v>10</v>
      </c>
      <c r="I11853">
        <v>10</v>
      </c>
      <c r="J11853" s="3">
        <f t="shared" si="1113"/>
        <v>230</v>
      </c>
      <c r="K11853">
        <v>230</v>
      </c>
      <c r="L11853" t="str">
        <f t="shared" si="1114"/>
        <v>Medium</v>
      </c>
      <c r="M11853" t="s">
        <v>25</v>
      </c>
      <c r="N11853" t="s">
        <v>38</v>
      </c>
      <c r="O11853" s="1">
        <v>45498</v>
      </c>
      <c r="P11853" s="7" t="str">
        <f t="shared" si="1115"/>
        <v>NO</v>
      </c>
      <c r="Q11853" t="b">
        <v>0</v>
      </c>
    </row>
    <row r="11854" spans="1:17" x14ac:dyDescent="0.3">
      <c r="A11854" t="s">
        <v>12101</v>
      </c>
      <c r="B11854" t="s">
        <v>63</v>
      </c>
      <c r="C11854" t="s">
        <v>19</v>
      </c>
      <c r="D11854" t="str">
        <f t="shared" si="1110"/>
        <v>Item_10_MILK</v>
      </c>
      <c r="E11854" t="s">
        <v>2193</v>
      </c>
      <c r="F11854" s="5">
        <f t="shared" si="1111"/>
        <v>18.5</v>
      </c>
      <c r="G11854">
        <v>18.5</v>
      </c>
      <c r="H11854">
        <f t="shared" si="1112"/>
        <v>8</v>
      </c>
      <c r="I11854">
        <v>8</v>
      </c>
      <c r="J11854" s="3">
        <f t="shared" si="1113"/>
        <v>148</v>
      </c>
      <c r="K11854">
        <v>148</v>
      </c>
      <c r="L11854" t="str">
        <f t="shared" si="1114"/>
        <v>Low</v>
      </c>
      <c r="M11854" t="s">
        <v>15</v>
      </c>
      <c r="N11854" t="s">
        <v>16</v>
      </c>
      <c r="O11854" s="1">
        <v>45240</v>
      </c>
      <c r="P11854" s="7" t="str">
        <f t="shared" si="1115"/>
        <v>NO</v>
      </c>
      <c r="Q11854" t="b">
        <v>0</v>
      </c>
    </row>
    <row r="11855" spans="1:17" x14ac:dyDescent="0.3">
      <c r="A11855" t="s">
        <v>12102</v>
      </c>
      <c r="B11855" t="s">
        <v>31</v>
      </c>
      <c r="C11855" t="s">
        <v>66</v>
      </c>
      <c r="D11855" t="str">
        <f t="shared" si="1110"/>
        <v>Item_25_ELEC</v>
      </c>
      <c r="E11855" t="s">
        <v>420</v>
      </c>
      <c r="F11855" s="5">
        <f t="shared" si="1111"/>
        <v>41</v>
      </c>
      <c r="G11855">
        <v>41</v>
      </c>
      <c r="H11855">
        <f t="shared" si="1112"/>
        <v>4</v>
      </c>
      <c r="I11855">
        <v>4</v>
      </c>
      <c r="J11855" s="3">
        <f t="shared" si="1113"/>
        <v>164</v>
      </c>
      <c r="K11855">
        <v>164</v>
      </c>
      <c r="L11855" t="str">
        <f t="shared" si="1114"/>
        <v>Medium</v>
      </c>
      <c r="M11855" t="s">
        <v>48</v>
      </c>
      <c r="N11855" t="s">
        <v>38</v>
      </c>
      <c r="O11855" s="1">
        <v>44682</v>
      </c>
      <c r="P11855" s="7" t="str">
        <f t="shared" si="1115"/>
        <v>NO</v>
      </c>
      <c r="Q11855" t="b">
        <v>0</v>
      </c>
    </row>
    <row r="11856" spans="1:17" x14ac:dyDescent="0.3">
      <c r="A11856" t="s">
        <v>12103</v>
      </c>
      <c r="B11856" t="s">
        <v>113</v>
      </c>
      <c r="C11856" t="s">
        <v>41</v>
      </c>
      <c r="D11856" t="str">
        <f t="shared" si="1110"/>
        <v>Item_4_FURN</v>
      </c>
      <c r="E11856" t="s">
        <v>556</v>
      </c>
      <c r="F11856" s="5">
        <f t="shared" si="1111"/>
        <v>9.5</v>
      </c>
      <c r="G11856">
        <v>9.5</v>
      </c>
      <c r="H11856">
        <f t="shared" si="1112"/>
        <v>6</v>
      </c>
      <c r="I11856">
        <v>6</v>
      </c>
      <c r="J11856" s="3">
        <f t="shared" si="1113"/>
        <v>57</v>
      </c>
      <c r="K11856">
        <v>57</v>
      </c>
      <c r="L11856" t="str">
        <f t="shared" si="1114"/>
        <v>Low</v>
      </c>
      <c r="M11856" t="s">
        <v>48</v>
      </c>
      <c r="N11856" t="s">
        <v>38</v>
      </c>
      <c r="O11856" s="1">
        <v>44914</v>
      </c>
      <c r="P11856" s="9" t="str">
        <f t="shared" si="1115"/>
        <v>N/A</v>
      </c>
    </row>
    <row r="11857" spans="1:17" x14ac:dyDescent="0.3">
      <c r="A11857" t="s">
        <v>12104</v>
      </c>
      <c r="B11857" t="s">
        <v>168</v>
      </c>
      <c r="C11857" t="s">
        <v>32</v>
      </c>
      <c r="D11857" t="str">
        <f t="shared" si="1110"/>
        <v>Item_14_FOOD</v>
      </c>
      <c r="E11857" t="s">
        <v>90</v>
      </c>
      <c r="F11857" s="5">
        <f t="shared" si="1111"/>
        <v>24.5</v>
      </c>
      <c r="G11857">
        <v>24.5</v>
      </c>
      <c r="H11857">
        <f t="shared" si="1112"/>
        <v>3</v>
      </c>
      <c r="I11857">
        <v>3</v>
      </c>
      <c r="J11857" s="3">
        <f t="shared" si="1113"/>
        <v>73.5</v>
      </c>
      <c r="K11857">
        <v>73.5</v>
      </c>
      <c r="L11857" t="str">
        <f t="shared" si="1114"/>
        <v>Low</v>
      </c>
      <c r="M11857" t="s">
        <v>15</v>
      </c>
      <c r="N11857" t="s">
        <v>38</v>
      </c>
      <c r="O11857" s="1">
        <v>44866</v>
      </c>
      <c r="P11857" s="7" t="str">
        <f t="shared" si="1115"/>
        <v>NO</v>
      </c>
      <c r="Q11857" t="b">
        <v>0</v>
      </c>
    </row>
    <row r="11858" spans="1:17" x14ac:dyDescent="0.3">
      <c r="A11858" t="s">
        <v>12105</v>
      </c>
      <c r="B11858" t="s">
        <v>116</v>
      </c>
      <c r="C11858" t="s">
        <v>32</v>
      </c>
      <c r="D11858" t="str">
        <f t="shared" si="1110"/>
        <v>Item_14_FOOD</v>
      </c>
      <c r="E11858" t="s">
        <v>90</v>
      </c>
      <c r="F11858" s="5">
        <f t="shared" si="1111"/>
        <v>24.5</v>
      </c>
      <c r="G11858">
        <v>24.5</v>
      </c>
      <c r="H11858">
        <f t="shared" si="1112"/>
        <v>1</v>
      </c>
      <c r="I11858">
        <v>1</v>
      </c>
      <c r="J11858" s="3">
        <f t="shared" si="1113"/>
        <v>24.5</v>
      </c>
      <c r="K11858">
        <v>24.5</v>
      </c>
      <c r="L11858" t="str">
        <f t="shared" si="1114"/>
        <v>Low</v>
      </c>
      <c r="M11858" t="s">
        <v>15</v>
      </c>
      <c r="N11858" t="s">
        <v>38</v>
      </c>
      <c r="O11858" s="1">
        <v>44828</v>
      </c>
      <c r="P11858" s="9" t="str">
        <f t="shared" si="1115"/>
        <v>N/A</v>
      </c>
    </row>
    <row r="11859" spans="1:17" x14ac:dyDescent="0.3">
      <c r="A11859" t="s">
        <v>12106</v>
      </c>
      <c r="B11859" t="s">
        <v>77</v>
      </c>
      <c r="C11859" t="s">
        <v>28</v>
      </c>
      <c r="D11859" t="str">
        <f t="shared" si="1110"/>
        <v>Item_2_BEVE</v>
      </c>
      <c r="E11859" t="s">
        <v>308</v>
      </c>
      <c r="F11859" s="5">
        <f t="shared" si="1111"/>
        <v>6.5</v>
      </c>
      <c r="G11859">
        <v>6.5</v>
      </c>
      <c r="H11859">
        <f t="shared" si="1112"/>
        <v>7</v>
      </c>
      <c r="I11859">
        <v>7</v>
      </c>
      <c r="J11859" s="3">
        <f t="shared" si="1113"/>
        <v>45.5</v>
      </c>
      <c r="K11859">
        <v>45.5</v>
      </c>
      <c r="L11859" t="str">
        <f t="shared" si="1114"/>
        <v>Low</v>
      </c>
      <c r="M11859" t="s">
        <v>25</v>
      </c>
      <c r="N11859" t="s">
        <v>38</v>
      </c>
      <c r="O11859" s="1">
        <v>45311</v>
      </c>
      <c r="P11859" s="7" t="str">
        <f t="shared" si="1115"/>
        <v>YES</v>
      </c>
      <c r="Q11859" t="b">
        <v>1</v>
      </c>
    </row>
    <row r="11860" spans="1:17" x14ac:dyDescent="0.3">
      <c r="A11860" t="s">
        <v>12107</v>
      </c>
      <c r="B11860" t="s">
        <v>46</v>
      </c>
      <c r="C11860" t="s">
        <v>41</v>
      </c>
      <c r="D11860" t="str">
        <f t="shared" si="1110"/>
        <v>Item_24_FURN</v>
      </c>
      <c r="E11860" t="s">
        <v>199</v>
      </c>
      <c r="F11860" s="5">
        <f t="shared" si="1111"/>
        <v>39.5</v>
      </c>
      <c r="G11860">
        <v>39.5</v>
      </c>
      <c r="H11860">
        <f t="shared" si="1112"/>
        <v>5</v>
      </c>
      <c r="I11860">
        <v>5</v>
      </c>
      <c r="J11860" s="3">
        <f t="shared" si="1113"/>
        <v>197.5</v>
      </c>
      <c r="K11860">
        <v>197.5</v>
      </c>
      <c r="L11860" t="str">
        <f t="shared" si="1114"/>
        <v>Medium</v>
      </c>
      <c r="M11860" t="s">
        <v>15</v>
      </c>
      <c r="N11860" t="s">
        <v>16</v>
      </c>
      <c r="O11860" s="1">
        <v>44703</v>
      </c>
      <c r="P11860" s="7" t="str">
        <f t="shared" si="1115"/>
        <v>NO</v>
      </c>
      <c r="Q11860" t="b">
        <v>0</v>
      </c>
    </row>
    <row r="11861" spans="1:17" x14ac:dyDescent="0.3">
      <c r="A11861" t="s">
        <v>12108</v>
      </c>
      <c r="B11861" t="s">
        <v>36</v>
      </c>
      <c r="C11861" t="s">
        <v>41</v>
      </c>
      <c r="D11861" t="str">
        <f t="shared" si="1110"/>
        <v>Item_11_FURN</v>
      </c>
      <c r="E11861" t="s">
        <v>190</v>
      </c>
      <c r="F11861" s="5">
        <f t="shared" si="1111"/>
        <v>20</v>
      </c>
      <c r="G11861">
        <v>20</v>
      </c>
      <c r="H11861">
        <f t="shared" si="1112"/>
        <v>7</v>
      </c>
      <c r="I11861">
        <v>7</v>
      </c>
      <c r="J11861" s="3">
        <f t="shared" si="1113"/>
        <v>140</v>
      </c>
      <c r="K11861">
        <v>140</v>
      </c>
      <c r="L11861" t="str">
        <f t="shared" si="1114"/>
        <v>Low</v>
      </c>
      <c r="M11861" t="s">
        <v>25</v>
      </c>
      <c r="N11861" t="s">
        <v>16</v>
      </c>
      <c r="O11861" s="1">
        <v>45295</v>
      </c>
      <c r="P11861" s="9" t="str">
        <f t="shared" si="1115"/>
        <v>N/A</v>
      </c>
    </row>
    <row r="11862" spans="1:17" x14ac:dyDescent="0.3">
      <c r="A11862" t="s">
        <v>12109</v>
      </c>
      <c r="B11862" t="s">
        <v>46</v>
      </c>
      <c r="C11862" t="s">
        <v>19</v>
      </c>
      <c r="D11862" t="str">
        <f t="shared" si="1110"/>
        <v>Item_11_MILK</v>
      </c>
      <c r="E11862" t="s">
        <v>287</v>
      </c>
      <c r="F11862" s="5">
        <f t="shared" si="1111"/>
        <v>20</v>
      </c>
      <c r="G11862">
        <v>20</v>
      </c>
      <c r="H11862">
        <f t="shared" si="1112"/>
        <v>3</v>
      </c>
      <c r="I11862">
        <v>3</v>
      </c>
      <c r="J11862" s="3">
        <f t="shared" si="1113"/>
        <v>60</v>
      </c>
      <c r="K11862">
        <v>60</v>
      </c>
      <c r="L11862" t="str">
        <f t="shared" si="1114"/>
        <v>Low</v>
      </c>
      <c r="M11862" t="s">
        <v>48</v>
      </c>
      <c r="N11862" t="s">
        <v>38</v>
      </c>
      <c r="O11862" s="1">
        <v>45064</v>
      </c>
      <c r="P11862" s="9" t="str">
        <f t="shared" si="1115"/>
        <v>N/A</v>
      </c>
    </row>
    <row r="11863" spans="1:17" x14ac:dyDescent="0.3">
      <c r="A11863" t="s">
        <v>12110</v>
      </c>
      <c r="B11863" t="s">
        <v>55</v>
      </c>
      <c r="C11863" t="s">
        <v>66</v>
      </c>
      <c r="D11863" t="str">
        <f t="shared" si="1110"/>
        <v>Item_6_ELEC</v>
      </c>
      <c r="E11863" t="s">
        <v>215</v>
      </c>
      <c r="F11863" s="5">
        <f t="shared" si="1111"/>
        <v>12.5</v>
      </c>
      <c r="G11863">
        <v>12.5</v>
      </c>
      <c r="H11863">
        <f t="shared" si="1112"/>
        <v>9</v>
      </c>
      <c r="I11863">
        <v>9</v>
      </c>
      <c r="J11863" s="3">
        <f t="shared" si="1113"/>
        <v>112.5</v>
      </c>
      <c r="K11863">
        <v>112.5</v>
      </c>
      <c r="L11863" t="str">
        <f t="shared" si="1114"/>
        <v>Low</v>
      </c>
      <c r="M11863" t="s">
        <v>15</v>
      </c>
      <c r="N11863" t="s">
        <v>16</v>
      </c>
      <c r="O11863" s="1">
        <v>45642</v>
      </c>
      <c r="P11863" s="7" t="str">
        <f t="shared" si="1115"/>
        <v>NO</v>
      </c>
      <c r="Q11863" t="b">
        <v>0</v>
      </c>
    </row>
    <row r="11864" spans="1:17" x14ac:dyDescent="0.3">
      <c r="A11864" t="s">
        <v>12111</v>
      </c>
      <c r="B11864" t="s">
        <v>89</v>
      </c>
      <c r="C11864" t="s">
        <v>23</v>
      </c>
      <c r="D11864" t="str">
        <f t="shared" si="1110"/>
        <v>Item_21_BUTC</v>
      </c>
      <c r="E11864" t="s">
        <v>217</v>
      </c>
      <c r="F11864" s="5">
        <f t="shared" si="1111"/>
        <v>35</v>
      </c>
      <c r="G11864">
        <v>35</v>
      </c>
      <c r="H11864">
        <f t="shared" si="1112"/>
        <v>2</v>
      </c>
      <c r="I11864">
        <v>2</v>
      </c>
      <c r="J11864" s="3">
        <f t="shared" si="1113"/>
        <v>70</v>
      </c>
      <c r="K11864">
        <v>70</v>
      </c>
      <c r="L11864" t="str">
        <f t="shared" si="1114"/>
        <v>Low</v>
      </c>
      <c r="M11864" t="s">
        <v>15</v>
      </c>
      <c r="N11864" t="s">
        <v>16</v>
      </c>
      <c r="O11864" s="1">
        <v>45535</v>
      </c>
      <c r="P11864" s="9" t="str">
        <f t="shared" si="1115"/>
        <v>N/A</v>
      </c>
    </row>
    <row r="11865" spans="1:17" x14ac:dyDescent="0.3">
      <c r="A11865" t="s">
        <v>12112</v>
      </c>
      <c r="B11865" t="s">
        <v>84</v>
      </c>
      <c r="C11865" t="s">
        <v>41</v>
      </c>
      <c r="D11865" t="str">
        <f t="shared" si="1110"/>
        <v>Item_2_FURN</v>
      </c>
      <c r="E11865" t="s">
        <v>295</v>
      </c>
      <c r="F11865" s="5">
        <f t="shared" si="1111"/>
        <v>6.5</v>
      </c>
      <c r="G11865">
        <v>6.5</v>
      </c>
      <c r="H11865">
        <f t="shared" si="1112"/>
        <v>1</v>
      </c>
      <c r="I11865">
        <v>1</v>
      </c>
      <c r="J11865" s="3">
        <f t="shared" si="1113"/>
        <v>6.5</v>
      </c>
      <c r="K11865">
        <v>6.5</v>
      </c>
      <c r="L11865" t="str">
        <f t="shared" si="1114"/>
        <v>Low</v>
      </c>
      <c r="M11865" t="s">
        <v>25</v>
      </c>
      <c r="N11865" t="s">
        <v>38</v>
      </c>
      <c r="O11865" s="1">
        <v>45613</v>
      </c>
      <c r="P11865" s="7" t="str">
        <f t="shared" si="1115"/>
        <v>NO</v>
      </c>
      <c r="Q11865" t="b">
        <v>0</v>
      </c>
    </row>
    <row r="11866" spans="1:17" x14ac:dyDescent="0.3">
      <c r="A11866" t="s">
        <v>12113</v>
      </c>
      <c r="B11866" t="s">
        <v>63</v>
      </c>
      <c r="C11866" t="s">
        <v>66</v>
      </c>
      <c r="D11866" t="str">
        <f t="shared" si="1110"/>
        <v>Item_5_ELEC</v>
      </c>
      <c r="E11866" t="s">
        <v>464</v>
      </c>
      <c r="F11866" s="5">
        <f t="shared" si="1111"/>
        <v>11</v>
      </c>
      <c r="G11866">
        <v>11</v>
      </c>
      <c r="H11866">
        <f t="shared" si="1112"/>
        <v>6</v>
      </c>
      <c r="I11866">
        <v>6</v>
      </c>
      <c r="J11866" s="3">
        <f t="shared" si="1113"/>
        <v>66</v>
      </c>
      <c r="K11866">
        <v>66</v>
      </c>
      <c r="L11866" t="str">
        <f t="shared" si="1114"/>
        <v>Low</v>
      </c>
      <c r="M11866" t="s">
        <v>15</v>
      </c>
      <c r="N11866" t="s">
        <v>38</v>
      </c>
      <c r="O11866" s="1">
        <v>45168</v>
      </c>
      <c r="P11866" s="9" t="str">
        <f t="shared" si="1115"/>
        <v>N/A</v>
      </c>
    </row>
    <row r="11867" spans="1:17" x14ac:dyDescent="0.3">
      <c r="A11867" t="s">
        <v>12114</v>
      </c>
      <c r="B11867" t="s">
        <v>80</v>
      </c>
      <c r="C11867" t="s">
        <v>66</v>
      </c>
      <c r="D11867" t="str">
        <f t="shared" si="1110"/>
        <v>Item_21_ELEC</v>
      </c>
      <c r="E11867" t="s">
        <v>101</v>
      </c>
      <c r="F11867" s="5">
        <f t="shared" si="1111"/>
        <v>35</v>
      </c>
      <c r="G11867">
        <v>35</v>
      </c>
      <c r="H11867">
        <f t="shared" si="1112"/>
        <v>10</v>
      </c>
      <c r="I11867">
        <v>10</v>
      </c>
      <c r="J11867" s="3">
        <f t="shared" si="1113"/>
        <v>350</v>
      </c>
      <c r="K11867">
        <v>350</v>
      </c>
      <c r="L11867" t="str">
        <f t="shared" si="1114"/>
        <v>High</v>
      </c>
      <c r="M11867" t="s">
        <v>48</v>
      </c>
      <c r="N11867" t="s">
        <v>16</v>
      </c>
      <c r="O11867" s="1">
        <v>44975</v>
      </c>
      <c r="P11867" s="7" t="str">
        <f t="shared" si="1115"/>
        <v>NO</v>
      </c>
      <c r="Q11867" t="b">
        <v>0</v>
      </c>
    </row>
    <row r="11868" spans="1:17" x14ac:dyDescent="0.3">
      <c r="A11868" t="s">
        <v>12115</v>
      </c>
      <c r="B11868" t="s">
        <v>55</v>
      </c>
      <c r="C11868" t="s">
        <v>13</v>
      </c>
      <c r="D11868" t="str">
        <f t="shared" si="1110"/>
        <v>Item_20_PATI</v>
      </c>
      <c r="E11868" t="s">
        <v>503</v>
      </c>
      <c r="F11868" s="5">
        <f t="shared" si="1111"/>
        <v>33.5</v>
      </c>
      <c r="G11868">
        <v>33.5</v>
      </c>
      <c r="H11868">
        <f t="shared" si="1112"/>
        <v>1</v>
      </c>
      <c r="I11868">
        <v>1</v>
      </c>
      <c r="J11868" s="3">
        <f t="shared" si="1113"/>
        <v>33.5</v>
      </c>
      <c r="K11868">
        <v>33.5</v>
      </c>
      <c r="L11868" t="str">
        <f t="shared" si="1114"/>
        <v>Low</v>
      </c>
      <c r="M11868" t="s">
        <v>25</v>
      </c>
      <c r="N11868" t="s">
        <v>16</v>
      </c>
      <c r="O11868" s="1">
        <v>44630</v>
      </c>
      <c r="P11868" s="9" t="str">
        <f t="shared" si="1115"/>
        <v>N/A</v>
      </c>
    </row>
    <row r="11869" spans="1:17" x14ac:dyDescent="0.3">
      <c r="A11869" t="s">
        <v>12116</v>
      </c>
      <c r="B11869" t="s">
        <v>46</v>
      </c>
      <c r="C11869" t="s">
        <v>130</v>
      </c>
      <c r="D11869" t="str">
        <f t="shared" si="1110"/>
        <v>Item_18_COMP</v>
      </c>
      <c r="E11869" t="s">
        <v>326</v>
      </c>
      <c r="F11869" s="5">
        <f t="shared" si="1111"/>
        <v>30.5</v>
      </c>
      <c r="G11869">
        <v>30.5</v>
      </c>
      <c r="H11869">
        <f t="shared" si="1112"/>
        <v>10</v>
      </c>
      <c r="I11869">
        <v>10</v>
      </c>
      <c r="J11869" s="3">
        <f t="shared" si="1113"/>
        <v>305</v>
      </c>
      <c r="K11869">
        <v>305</v>
      </c>
      <c r="L11869" t="str">
        <f t="shared" si="1114"/>
        <v>High</v>
      </c>
      <c r="M11869" t="s">
        <v>48</v>
      </c>
      <c r="N11869" t="s">
        <v>38</v>
      </c>
      <c r="O11869" s="1">
        <v>45616</v>
      </c>
      <c r="P11869" s="7" t="str">
        <f t="shared" si="1115"/>
        <v>NO</v>
      </c>
      <c r="Q11869" t="b">
        <v>0</v>
      </c>
    </row>
    <row r="11870" spans="1:17" x14ac:dyDescent="0.3">
      <c r="A11870" t="s">
        <v>12117</v>
      </c>
      <c r="B11870" t="s">
        <v>74</v>
      </c>
      <c r="C11870" t="s">
        <v>23</v>
      </c>
      <c r="D11870" t="str">
        <f t="shared" si="1110"/>
        <v>Item_6_BUTC</v>
      </c>
      <c r="E11870" t="s">
        <v>598</v>
      </c>
      <c r="F11870" s="5">
        <f t="shared" si="1111"/>
        <v>12.5</v>
      </c>
      <c r="G11870">
        <v>12.5</v>
      </c>
      <c r="H11870">
        <f t="shared" si="1112"/>
        <v>7</v>
      </c>
      <c r="I11870">
        <v>7</v>
      </c>
      <c r="J11870" s="3">
        <f t="shared" si="1113"/>
        <v>87.5</v>
      </c>
      <c r="K11870">
        <v>87.5</v>
      </c>
      <c r="L11870" t="str">
        <f t="shared" si="1114"/>
        <v>Low</v>
      </c>
      <c r="M11870" t="s">
        <v>15</v>
      </c>
      <c r="N11870" t="s">
        <v>16</v>
      </c>
      <c r="O11870" s="1">
        <v>45444</v>
      </c>
      <c r="P11870" s="9" t="str">
        <f t="shared" si="1115"/>
        <v>N/A</v>
      </c>
    </row>
    <row r="11871" spans="1:17" x14ac:dyDescent="0.3">
      <c r="A11871" t="s">
        <v>12118</v>
      </c>
      <c r="B11871" t="s">
        <v>80</v>
      </c>
      <c r="C11871" t="s">
        <v>28</v>
      </c>
      <c r="D11871" t="str">
        <f t="shared" si="1110"/>
        <v>Item_8_BEVE</v>
      </c>
      <c r="E11871" t="s">
        <v>124</v>
      </c>
      <c r="F11871" s="5">
        <f t="shared" si="1111"/>
        <v>15.5</v>
      </c>
      <c r="G11871">
        <v>15.5</v>
      </c>
      <c r="H11871">
        <f t="shared" si="1112"/>
        <v>5</v>
      </c>
      <c r="I11871">
        <v>5</v>
      </c>
      <c r="J11871" s="3">
        <f t="shared" si="1113"/>
        <v>77.5</v>
      </c>
      <c r="K11871">
        <v>77.5</v>
      </c>
      <c r="L11871" t="str">
        <f t="shared" si="1114"/>
        <v>Low</v>
      </c>
      <c r="M11871" t="s">
        <v>25</v>
      </c>
      <c r="N11871" t="s">
        <v>38</v>
      </c>
      <c r="O11871" s="1">
        <v>44968</v>
      </c>
      <c r="P11871" s="7" t="str">
        <f t="shared" si="1115"/>
        <v>YES</v>
      </c>
      <c r="Q11871" t="b">
        <v>1</v>
      </c>
    </row>
    <row r="11872" spans="1:17" x14ac:dyDescent="0.3">
      <c r="A11872" t="s">
        <v>12119</v>
      </c>
      <c r="B11872" t="s">
        <v>168</v>
      </c>
      <c r="C11872" t="s">
        <v>28</v>
      </c>
      <c r="D11872" t="str">
        <f t="shared" si="1110"/>
        <v>Item_3_BEVE</v>
      </c>
      <c r="E11872" t="s">
        <v>478</v>
      </c>
      <c r="F11872" s="5">
        <f t="shared" si="1111"/>
        <v>8</v>
      </c>
      <c r="G11872">
        <v>8</v>
      </c>
      <c r="H11872">
        <f t="shared" si="1112"/>
        <v>1</v>
      </c>
      <c r="I11872">
        <v>1</v>
      </c>
      <c r="J11872" s="3">
        <f t="shared" si="1113"/>
        <v>8</v>
      </c>
      <c r="K11872">
        <v>8</v>
      </c>
      <c r="L11872" t="str">
        <f t="shared" si="1114"/>
        <v>Low</v>
      </c>
      <c r="M11872" t="s">
        <v>48</v>
      </c>
      <c r="N11872" t="s">
        <v>38</v>
      </c>
      <c r="O11872" s="1">
        <v>44935</v>
      </c>
      <c r="P11872" s="7" t="str">
        <f t="shared" si="1115"/>
        <v>NO</v>
      </c>
      <c r="Q11872" t="b">
        <v>0</v>
      </c>
    </row>
    <row r="11873" spans="1:17" x14ac:dyDescent="0.3">
      <c r="A11873" t="s">
        <v>12120</v>
      </c>
      <c r="B11873" t="s">
        <v>116</v>
      </c>
      <c r="C11873" t="s">
        <v>32</v>
      </c>
      <c r="D11873" t="str">
        <f t="shared" si="1110"/>
        <v>Item_4_FOOD</v>
      </c>
      <c r="E11873" t="s">
        <v>203</v>
      </c>
      <c r="F11873" s="5">
        <f t="shared" si="1111"/>
        <v>9.5</v>
      </c>
      <c r="G11873">
        <v>9.5</v>
      </c>
      <c r="H11873">
        <f t="shared" si="1112"/>
        <v>5</v>
      </c>
      <c r="I11873">
        <v>5</v>
      </c>
      <c r="J11873" s="3">
        <f t="shared" si="1113"/>
        <v>47.5</v>
      </c>
      <c r="K11873">
        <v>47.5</v>
      </c>
      <c r="L11873" t="str">
        <f t="shared" si="1114"/>
        <v>Low</v>
      </c>
      <c r="M11873" t="s">
        <v>48</v>
      </c>
      <c r="N11873" t="s">
        <v>38</v>
      </c>
      <c r="O11873" s="1">
        <v>44799</v>
      </c>
      <c r="P11873" s="7" t="str">
        <f t="shared" si="1115"/>
        <v>NO</v>
      </c>
      <c r="Q11873" t="b">
        <v>0</v>
      </c>
    </row>
    <row r="11874" spans="1:17" x14ac:dyDescent="0.3">
      <c r="A11874" t="s">
        <v>12121</v>
      </c>
      <c r="B11874" t="s">
        <v>77</v>
      </c>
      <c r="C11874" t="s">
        <v>32</v>
      </c>
      <c r="D11874" t="str">
        <f t="shared" si="1110"/>
        <v>Item_5_FOOD</v>
      </c>
      <c r="E11874" t="s">
        <v>409</v>
      </c>
      <c r="F11874" s="5">
        <f t="shared" si="1111"/>
        <v>11</v>
      </c>
      <c r="G11874">
        <v>11</v>
      </c>
      <c r="H11874">
        <f t="shared" si="1112"/>
        <v>2</v>
      </c>
      <c r="I11874">
        <v>2</v>
      </c>
      <c r="J11874" s="3">
        <f t="shared" si="1113"/>
        <v>22</v>
      </c>
      <c r="K11874">
        <v>22</v>
      </c>
      <c r="L11874" t="str">
        <f t="shared" si="1114"/>
        <v>Low</v>
      </c>
      <c r="M11874" t="s">
        <v>25</v>
      </c>
      <c r="N11874" t="s">
        <v>38</v>
      </c>
      <c r="O11874" s="1">
        <v>45583</v>
      </c>
      <c r="P11874" s="7" t="str">
        <f t="shared" si="1115"/>
        <v>NO</v>
      </c>
      <c r="Q11874" t="b">
        <v>0</v>
      </c>
    </row>
    <row r="11875" spans="1:17" x14ac:dyDescent="0.3">
      <c r="A11875" t="s">
        <v>12122</v>
      </c>
      <c r="B11875" t="s">
        <v>46</v>
      </c>
      <c r="C11875" t="s">
        <v>23</v>
      </c>
      <c r="D11875" t="str">
        <f t="shared" si="1110"/>
        <v>Item_25_BUTC</v>
      </c>
      <c r="E11875" t="s">
        <v>383</v>
      </c>
      <c r="F11875" s="5">
        <f t="shared" si="1111"/>
        <v>41</v>
      </c>
      <c r="G11875">
        <v>41</v>
      </c>
      <c r="H11875">
        <f t="shared" si="1112"/>
        <v>7</v>
      </c>
      <c r="I11875">
        <v>7</v>
      </c>
      <c r="J11875" s="3">
        <f t="shared" si="1113"/>
        <v>287</v>
      </c>
      <c r="K11875">
        <v>287</v>
      </c>
      <c r="L11875" t="str">
        <f t="shared" si="1114"/>
        <v>Medium</v>
      </c>
      <c r="M11875" t="s">
        <v>25</v>
      </c>
      <c r="N11875" t="s">
        <v>16</v>
      </c>
      <c r="O11875" s="1">
        <v>45491</v>
      </c>
      <c r="P11875" s="9" t="str">
        <f t="shared" si="1115"/>
        <v>N/A</v>
      </c>
    </row>
    <row r="11876" spans="1:17" x14ac:dyDescent="0.3">
      <c r="A11876" t="s">
        <v>12123</v>
      </c>
      <c r="B11876" t="s">
        <v>18</v>
      </c>
      <c r="C11876" t="s">
        <v>130</v>
      </c>
      <c r="D11876" t="str">
        <f t="shared" si="1110"/>
        <v>Item_3_COMP</v>
      </c>
      <c r="E11876" t="s">
        <v>1048</v>
      </c>
      <c r="F11876" s="5">
        <f t="shared" si="1111"/>
        <v>8</v>
      </c>
      <c r="G11876">
        <v>8</v>
      </c>
      <c r="H11876">
        <f t="shared" si="1112"/>
        <v>4</v>
      </c>
      <c r="I11876">
        <v>4</v>
      </c>
      <c r="J11876" s="3">
        <f t="shared" si="1113"/>
        <v>32</v>
      </c>
      <c r="K11876">
        <v>32</v>
      </c>
      <c r="L11876" t="str">
        <f t="shared" si="1114"/>
        <v>Low</v>
      </c>
      <c r="M11876" t="s">
        <v>15</v>
      </c>
      <c r="N11876" t="s">
        <v>16</v>
      </c>
      <c r="O11876" s="1">
        <v>44617</v>
      </c>
      <c r="P11876" s="9" t="str">
        <f t="shared" si="1115"/>
        <v>N/A</v>
      </c>
    </row>
    <row r="11877" spans="1:17" x14ac:dyDescent="0.3">
      <c r="A11877" t="s">
        <v>12124</v>
      </c>
      <c r="B11877" t="s">
        <v>22</v>
      </c>
      <c r="C11877" t="s">
        <v>66</v>
      </c>
      <c r="D11877" t="str">
        <f t="shared" si="1110"/>
        <v>Item_4_ELEC</v>
      </c>
      <c r="E11877" t="s">
        <v>75</v>
      </c>
      <c r="F11877" s="5">
        <f t="shared" si="1111"/>
        <v>9.5</v>
      </c>
      <c r="G11877">
        <v>9.5</v>
      </c>
      <c r="H11877">
        <f t="shared" si="1112"/>
        <v>5</v>
      </c>
      <c r="I11877">
        <v>5</v>
      </c>
      <c r="J11877" s="3">
        <f t="shared" si="1113"/>
        <v>47.5</v>
      </c>
      <c r="K11877">
        <v>47.5</v>
      </c>
      <c r="L11877" t="str">
        <f t="shared" si="1114"/>
        <v>Low</v>
      </c>
      <c r="M11877" t="s">
        <v>25</v>
      </c>
      <c r="N11877" t="s">
        <v>16</v>
      </c>
      <c r="O11877" s="1">
        <v>45458</v>
      </c>
      <c r="P11877" s="9" t="str">
        <f t="shared" si="1115"/>
        <v>N/A</v>
      </c>
    </row>
    <row r="11878" spans="1:17" x14ac:dyDescent="0.3">
      <c r="A11878" t="s">
        <v>12125</v>
      </c>
      <c r="B11878" t="s">
        <v>31</v>
      </c>
      <c r="C11878" t="s">
        <v>28</v>
      </c>
      <c r="D11878" t="str">
        <f t="shared" si="1110"/>
        <v>Item_14_BEVE</v>
      </c>
      <c r="E11878" t="s">
        <v>205</v>
      </c>
      <c r="F11878" s="5">
        <f t="shared" si="1111"/>
        <v>24.5</v>
      </c>
      <c r="G11878">
        <v>24.5</v>
      </c>
      <c r="H11878">
        <f t="shared" si="1112"/>
        <v>1</v>
      </c>
      <c r="I11878">
        <v>1</v>
      </c>
      <c r="J11878" s="3">
        <f t="shared" si="1113"/>
        <v>24.5</v>
      </c>
      <c r="K11878">
        <v>24.5</v>
      </c>
      <c r="L11878" t="str">
        <f t="shared" si="1114"/>
        <v>Low</v>
      </c>
      <c r="M11878" t="s">
        <v>25</v>
      </c>
      <c r="N11878" t="s">
        <v>38</v>
      </c>
      <c r="O11878" s="1">
        <v>45407</v>
      </c>
      <c r="P11878" s="7" t="str">
        <f t="shared" si="1115"/>
        <v>YES</v>
      </c>
      <c r="Q11878" t="b">
        <v>1</v>
      </c>
    </row>
    <row r="11879" spans="1:17" x14ac:dyDescent="0.3">
      <c r="A11879" t="s">
        <v>12126</v>
      </c>
      <c r="B11879" t="s">
        <v>98</v>
      </c>
      <c r="C11879" t="s">
        <v>66</v>
      </c>
      <c r="D11879" t="str">
        <f t="shared" si="1110"/>
        <v>Item_7_ELEC</v>
      </c>
      <c r="E11879" t="s">
        <v>312</v>
      </c>
      <c r="F11879" s="5">
        <f t="shared" si="1111"/>
        <v>14</v>
      </c>
      <c r="G11879">
        <v>14</v>
      </c>
      <c r="H11879">
        <f t="shared" si="1112"/>
        <v>4</v>
      </c>
      <c r="I11879">
        <v>4</v>
      </c>
      <c r="J11879" s="3">
        <f t="shared" si="1113"/>
        <v>56</v>
      </c>
      <c r="K11879">
        <v>56</v>
      </c>
      <c r="L11879" t="str">
        <f t="shared" si="1114"/>
        <v>Low</v>
      </c>
      <c r="M11879" t="s">
        <v>15</v>
      </c>
      <c r="N11879" t="s">
        <v>16</v>
      </c>
      <c r="O11879" s="1">
        <v>44717</v>
      </c>
      <c r="P11879" s="9" t="str">
        <f t="shared" si="1115"/>
        <v>N/A</v>
      </c>
    </row>
    <row r="11880" spans="1:17" x14ac:dyDescent="0.3">
      <c r="A11880" t="s">
        <v>12127</v>
      </c>
      <c r="B11880" t="s">
        <v>22</v>
      </c>
      <c r="C11880" t="s">
        <v>23</v>
      </c>
      <c r="D11880" t="str">
        <f t="shared" si="1110"/>
        <v>Item_20_BUTC</v>
      </c>
      <c r="E11880" t="s">
        <v>85</v>
      </c>
      <c r="F11880" s="5">
        <f t="shared" si="1111"/>
        <v>33.5</v>
      </c>
      <c r="G11880">
        <v>33.5</v>
      </c>
      <c r="H11880">
        <f t="shared" si="1112"/>
        <v>3</v>
      </c>
      <c r="I11880">
        <v>3</v>
      </c>
      <c r="J11880" s="3">
        <f t="shared" si="1113"/>
        <v>100.5</v>
      </c>
      <c r="K11880">
        <v>100.5</v>
      </c>
      <c r="L11880" t="str">
        <f t="shared" si="1114"/>
        <v>Low</v>
      </c>
      <c r="M11880" t="s">
        <v>25</v>
      </c>
      <c r="N11880" t="s">
        <v>38</v>
      </c>
      <c r="O11880" s="1">
        <v>44873</v>
      </c>
      <c r="P11880" s="9" t="str">
        <f t="shared" si="1115"/>
        <v>N/A</v>
      </c>
    </row>
    <row r="11881" spans="1:17" x14ac:dyDescent="0.3">
      <c r="A11881" t="s">
        <v>12128</v>
      </c>
      <c r="B11881" t="s">
        <v>123</v>
      </c>
      <c r="C11881" t="s">
        <v>13</v>
      </c>
      <c r="D11881" t="str">
        <f t="shared" si="1110"/>
        <v>Item_23_PATI</v>
      </c>
      <c r="E11881" t="s">
        <v>796</v>
      </c>
      <c r="F11881" s="5">
        <f t="shared" si="1111"/>
        <v>38</v>
      </c>
      <c r="G11881">
        <v>38</v>
      </c>
      <c r="H11881">
        <f t="shared" si="1112"/>
        <v>8</v>
      </c>
      <c r="I11881">
        <v>8</v>
      </c>
      <c r="J11881" s="3">
        <f t="shared" si="1113"/>
        <v>304</v>
      </c>
      <c r="K11881">
        <v>304</v>
      </c>
      <c r="L11881" t="str">
        <f t="shared" si="1114"/>
        <v>High</v>
      </c>
      <c r="M11881" t="s">
        <v>25</v>
      </c>
      <c r="N11881" t="s">
        <v>16</v>
      </c>
      <c r="O11881" s="1">
        <v>45163</v>
      </c>
      <c r="P11881" s="7" t="str">
        <f t="shared" si="1115"/>
        <v>NO</v>
      </c>
      <c r="Q11881" t="b">
        <v>0</v>
      </c>
    </row>
    <row r="11882" spans="1:17" x14ac:dyDescent="0.3">
      <c r="A11882" t="s">
        <v>12129</v>
      </c>
      <c r="B11882" t="s">
        <v>36</v>
      </c>
      <c r="C11882" t="s">
        <v>19</v>
      </c>
      <c r="D11882" t="str">
        <f t="shared" si="1110"/>
        <v>Item_1_MILK</v>
      </c>
      <c r="E11882" t="s">
        <v>271</v>
      </c>
      <c r="F11882" s="5">
        <f t="shared" si="1111"/>
        <v>5</v>
      </c>
      <c r="G11882">
        <v>5</v>
      </c>
      <c r="H11882">
        <f t="shared" si="1112"/>
        <v>2</v>
      </c>
      <c r="I11882">
        <v>2</v>
      </c>
      <c r="J11882" s="3">
        <f t="shared" si="1113"/>
        <v>10</v>
      </c>
      <c r="K11882">
        <v>10</v>
      </c>
      <c r="L11882" t="str">
        <f t="shared" si="1114"/>
        <v>Low</v>
      </c>
      <c r="M11882" t="s">
        <v>25</v>
      </c>
      <c r="N11882" t="s">
        <v>16</v>
      </c>
      <c r="O11882" s="1">
        <v>45497</v>
      </c>
      <c r="P11882" s="7" t="str">
        <f t="shared" si="1115"/>
        <v>YES</v>
      </c>
      <c r="Q11882" t="b">
        <v>1</v>
      </c>
    </row>
    <row r="11883" spans="1:17" x14ac:dyDescent="0.3">
      <c r="A11883" t="s">
        <v>12130</v>
      </c>
      <c r="B11883" t="s">
        <v>36</v>
      </c>
      <c r="C11883" t="s">
        <v>28</v>
      </c>
      <c r="D11883" t="str">
        <f t="shared" si="1110"/>
        <v>Item_20_BEVE</v>
      </c>
      <c r="E11883" t="s">
        <v>258</v>
      </c>
      <c r="F11883" s="5">
        <f t="shared" si="1111"/>
        <v>33.5</v>
      </c>
      <c r="G11883">
        <v>33.5</v>
      </c>
      <c r="H11883">
        <f t="shared" si="1112"/>
        <v>5</v>
      </c>
      <c r="I11883">
        <v>5</v>
      </c>
      <c r="J11883" s="3">
        <f t="shared" si="1113"/>
        <v>167.5</v>
      </c>
      <c r="K11883">
        <v>167.5</v>
      </c>
      <c r="L11883" t="str">
        <f t="shared" si="1114"/>
        <v>Medium</v>
      </c>
      <c r="M11883" t="s">
        <v>48</v>
      </c>
      <c r="N11883" t="s">
        <v>16</v>
      </c>
      <c r="O11883" s="1">
        <v>44687</v>
      </c>
      <c r="P11883" s="7" t="str">
        <f t="shared" si="1115"/>
        <v>YES</v>
      </c>
      <c r="Q11883" t="b">
        <v>1</v>
      </c>
    </row>
    <row r="11884" spans="1:17" x14ac:dyDescent="0.3">
      <c r="A11884" t="s">
        <v>12131</v>
      </c>
      <c r="B11884" t="s">
        <v>69</v>
      </c>
      <c r="C11884" t="s">
        <v>13</v>
      </c>
      <c r="D11884" t="str">
        <f t="shared" si="1110"/>
        <v>Item_24_PATI</v>
      </c>
      <c r="E11884" t="s">
        <v>56</v>
      </c>
      <c r="F11884" s="5">
        <f t="shared" si="1111"/>
        <v>39.5</v>
      </c>
      <c r="G11884">
        <v>39.5</v>
      </c>
      <c r="H11884">
        <f t="shared" si="1112"/>
        <v>1</v>
      </c>
      <c r="I11884">
        <v>1</v>
      </c>
      <c r="J11884" s="3">
        <f t="shared" si="1113"/>
        <v>39.5</v>
      </c>
      <c r="K11884">
        <v>39.5</v>
      </c>
      <c r="L11884" t="str">
        <f t="shared" si="1114"/>
        <v>Low</v>
      </c>
      <c r="M11884" t="s">
        <v>48</v>
      </c>
      <c r="N11884" t="s">
        <v>16</v>
      </c>
      <c r="O11884" s="1">
        <v>45538</v>
      </c>
      <c r="P11884" s="7" t="str">
        <f t="shared" si="1115"/>
        <v>YES</v>
      </c>
      <c r="Q11884" t="b">
        <v>1</v>
      </c>
    </row>
    <row r="11885" spans="1:17" x14ac:dyDescent="0.3">
      <c r="A11885" t="s">
        <v>12132</v>
      </c>
      <c r="B11885" t="s">
        <v>22</v>
      </c>
      <c r="C11885" t="s">
        <v>19</v>
      </c>
      <c r="D11885" t="str">
        <f t="shared" si="1110"/>
        <v>Item_8_MILK</v>
      </c>
      <c r="E11885" t="s">
        <v>201</v>
      </c>
      <c r="F11885" s="5">
        <f t="shared" si="1111"/>
        <v>15.5</v>
      </c>
      <c r="G11885">
        <v>15.5</v>
      </c>
      <c r="H11885">
        <f t="shared" si="1112"/>
        <v>6</v>
      </c>
      <c r="I11885">
        <v>6</v>
      </c>
      <c r="J11885" s="3">
        <f t="shared" si="1113"/>
        <v>93</v>
      </c>
      <c r="K11885">
        <v>93</v>
      </c>
      <c r="L11885" t="str">
        <f t="shared" si="1114"/>
        <v>Low</v>
      </c>
      <c r="M11885" t="s">
        <v>48</v>
      </c>
      <c r="N11885" t="s">
        <v>38</v>
      </c>
      <c r="O11885" s="1">
        <v>44819</v>
      </c>
      <c r="P11885" s="7" t="str">
        <f t="shared" si="1115"/>
        <v>YES</v>
      </c>
      <c r="Q11885" t="b">
        <v>1</v>
      </c>
    </row>
    <row r="11886" spans="1:17" x14ac:dyDescent="0.3">
      <c r="A11886" t="s">
        <v>12133</v>
      </c>
      <c r="B11886" t="s">
        <v>55</v>
      </c>
      <c r="C11886" t="s">
        <v>13</v>
      </c>
      <c r="D11886" t="str">
        <f t="shared" si="1110"/>
        <v>Item_11_PATI</v>
      </c>
      <c r="E11886" t="s">
        <v>133</v>
      </c>
      <c r="F11886" s="5">
        <f t="shared" si="1111"/>
        <v>20</v>
      </c>
      <c r="G11886">
        <v>20</v>
      </c>
      <c r="H11886">
        <f t="shared" si="1112"/>
        <v>5</v>
      </c>
      <c r="I11886">
        <v>5</v>
      </c>
      <c r="J11886" s="3">
        <f t="shared" si="1113"/>
        <v>100</v>
      </c>
      <c r="K11886">
        <v>100</v>
      </c>
      <c r="L11886" t="str">
        <f t="shared" si="1114"/>
        <v>Low</v>
      </c>
      <c r="M11886" t="s">
        <v>15</v>
      </c>
      <c r="N11886" t="s">
        <v>38</v>
      </c>
      <c r="O11886" s="1">
        <v>45348</v>
      </c>
      <c r="P11886" s="7" t="str">
        <f t="shared" si="1115"/>
        <v>NO</v>
      </c>
      <c r="Q11886" t="b">
        <v>0</v>
      </c>
    </row>
    <row r="11887" spans="1:17" x14ac:dyDescent="0.3">
      <c r="A11887" t="s">
        <v>12134</v>
      </c>
      <c r="B11887" t="s">
        <v>89</v>
      </c>
      <c r="C11887" t="s">
        <v>13</v>
      </c>
      <c r="D11887" s="2" t="str">
        <f t="shared" si="1110"/>
        <v>Unknown_Item</v>
      </c>
      <c r="F11887" s="6">
        <f t="shared" si="1111"/>
        <v>23.365911749958215</v>
      </c>
      <c r="H11887">
        <f t="shared" si="1112"/>
        <v>8</v>
      </c>
      <c r="I11887">
        <v>8</v>
      </c>
      <c r="J11887" s="3">
        <f t="shared" si="1113"/>
        <v>196</v>
      </c>
      <c r="K11887">
        <v>196</v>
      </c>
      <c r="L11887" t="str">
        <f t="shared" si="1114"/>
        <v>Medium</v>
      </c>
      <c r="M11887" t="s">
        <v>15</v>
      </c>
      <c r="N11887" t="s">
        <v>16</v>
      </c>
      <c r="O11887" s="1">
        <v>44705</v>
      </c>
      <c r="P11887" s="7" t="str">
        <f t="shared" si="1115"/>
        <v>YES</v>
      </c>
      <c r="Q11887" t="b">
        <v>1</v>
      </c>
    </row>
    <row r="11888" spans="1:17" x14ac:dyDescent="0.3">
      <c r="A11888" t="s">
        <v>12135</v>
      </c>
      <c r="B11888" t="s">
        <v>31</v>
      </c>
      <c r="C11888" t="s">
        <v>130</v>
      </c>
      <c r="D11888" t="str">
        <f t="shared" si="1110"/>
        <v>Item_9_COMP</v>
      </c>
      <c r="E11888" t="s">
        <v>427</v>
      </c>
      <c r="F11888" s="5">
        <f t="shared" si="1111"/>
        <v>17</v>
      </c>
      <c r="G11888">
        <v>17</v>
      </c>
      <c r="H11888">
        <f t="shared" si="1112"/>
        <v>5</v>
      </c>
      <c r="I11888">
        <v>5</v>
      </c>
      <c r="J11888" s="3">
        <f t="shared" si="1113"/>
        <v>85</v>
      </c>
      <c r="K11888">
        <v>85</v>
      </c>
      <c r="L11888" t="str">
        <f t="shared" si="1114"/>
        <v>Low</v>
      </c>
      <c r="M11888" t="s">
        <v>15</v>
      </c>
      <c r="N11888" t="s">
        <v>16</v>
      </c>
      <c r="O11888" s="1">
        <v>45630</v>
      </c>
      <c r="P11888" s="9" t="str">
        <f t="shared" si="1115"/>
        <v>N/A</v>
      </c>
    </row>
    <row r="11889" spans="1:17" x14ac:dyDescent="0.3">
      <c r="A11889" t="s">
        <v>12136</v>
      </c>
      <c r="B11889" t="s">
        <v>108</v>
      </c>
      <c r="C11889" t="s">
        <v>130</v>
      </c>
      <c r="D11889" t="str">
        <f t="shared" si="1110"/>
        <v>Item_15_COMP</v>
      </c>
      <c r="E11889" t="s">
        <v>149</v>
      </c>
      <c r="F11889" s="5">
        <f t="shared" si="1111"/>
        <v>26</v>
      </c>
      <c r="G11889">
        <v>26</v>
      </c>
      <c r="H11889">
        <f t="shared" si="1112"/>
        <v>3</v>
      </c>
      <c r="I11889">
        <v>3</v>
      </c>
      <c r="J11889" s="3">
        <f t="shared" si="1113"/>
        <v>78</v>
      </c>
      <c r="K11889">
        <v>78</v>
      </c>
      <c r="L11889" t="str">
        <f t="shared" si="1114"/>
        <v>Low</v>
      </c>
      <c r="M11889" t="s">
        <v>48</v>
      </c>
      <c r="N11889" t="s">
        <v>38</v>
      </c>
      <c r="O11889" s="1">
        <v>45110</v>
      </c>
      <c r="P11889" s="7" t="str">
        <f t="shared" si="1115"/>
        <v>YES</v>
      </c>
      <c r="Q11889" t="b">
        <v>1</v>
      </c>
    </row>
    <row r="11890" spans="1:17" x14ac:dyDescent="0.3">
      <c r="A11890" t="s">
        <v>12137</v>
      </c>
      <c r="B11890" t="s">
        <v>55</v>
      </c>
      <c r="C11890" t="s">
        <v>19</v>
      </c>
      <c r="D11890" s="2" t="str">
        <f t="shared" si="1110"/>
        <v>Unknown_Item</v>
      </c>
      <c r="F11890" s="6">
        <f t="shared" si="1111"/>
        <v>23.365911749958215</v>
      </c>
      <c r="H11890">
        <f t="shared" si="1112"/>
        <v>3</v>
      </c>
      <c r="I11890">
        <v>3</v>
      </c>
      <c r="J11890" s="3">
        <f t="shared" si="1113"/>
        <v>28.5</v>
      </c>
      <c r="K11890">
        <v>28.5</v>
      </c>
      <c r="L11890" t="str">
        <f t="shared" si="1114"/>
        <v>Low</v>
      </c>
      <c r="M11890" t="s">
        <v>15</v>
      </c>
      <c r="N11890" t="s">
        <v>16</v>
      </c>
      <c r="O11890" s="1">
        <v>44770</v>
      </c>
      <c r="P11890" s="9" t="str">
        <f t="shared" si="1115"/>
        <v>N/A</v>
      </c>
    </row>
    <row r="11891" spans="1:17" x14ac:dyDescent="0.3">
      <c r="A11891" t="s">
        <v>12138</v>
      </c>
      <c r="B11891" t="s">
        <v>108</v>
      </c>
      <c r="C11891" t="s">
        <v>19</v>
      </c>
      <c r="D11891" s="2" t="str">
        <f t="shared" si="1110"/>
        <v>Unknown_Item</v>
      </c>
      <c r="F11891" s="5">
        <f t="shared" si="1111"/>
        <v>38</v>
      </c>
      <c r="G11891">
        <v>38</v>
      </c>
      <c r="H11891" s="2">
        <f t="shared" si="1112"/>
        <v>6</v>
      </c>
      <c r="J11891" s="4">
        <f t="shared" si="1113"/>
        <v>108.5</v>
      </c>
      <c r="L11891" t="str">
        <f t="shared" si="1114"/>
        <v>Low</v>
      </c>
      <c r="M11891" t="s">
        <v>15</v>
      </c>
      <c r="N11891" t="s">
        <v>38</v>
      </c>
      <c r="O11891" s="1">
        <v>45014</v>
      </c>
      <c r="P11891" s="9" t="str">
        <f t="shared" si="1115"/>
        <v>N/A</v>
      </c>
    </row>
    <row r="11892" spans="1:17" x14ac:dyDescent="0.3">
      <c r="A11892" t="s">
        <v>12139</v>
      </c>
      <c r="B11892" t="s">
        <v>98</v>
      </c>
      <c r="C11892" t="s">
        <v>41</v>
      </c>
      <c r="D11892" t="str">
        <f t="shared" si="1110"/>
        <v>Item_21_FURN</v>
      </c>
      <c r="E11892" t="s">
        <v>197</v>
      </c>
      <c r="F11892" s="5">
        <f t="shared" si="1111"/>
        <v>35</v>
      </c>
      <c r="G11892">
        <v>35</v>
      </c>
      <c r="H11892">
        <f t="shared" si="1112"/>
        <v>10</v>
      </c>
      <c r="I11892">
        <v>10</v>
      </c>
      <c r="J11892" s="3">
        <f t="shared" si="1113"/>
        <v>350</v>
      </c>
      <c r="K11892">
        <v>350</v>
      </c>
      <c r="L11892" t="str">
        <f t="shared" si="1114"/>
        <v>High</v>
      </c>
      <c r="M11892" t="s">
        <v>48</v>
      </c>
      <c r="N11892" t="s">
        <v>16</v>
      </c>
      <c r="O11892" s="1">
        <v>44717</v>
      </c>
      <c r="P11892" s="7" t="str">
        <f t="shared" si="1115"/>
        <v>NO</v>
      </c>
      <c r="Q11892" t="b">
        <v>0</v>
      </c>
    </row>
    <row r="11893" spans="1:17" x14ac:dyDescent="0.3">
      <c r="A11893" t="s">
        <v>12140</v>
      </c>
      <c r="B11893" t="s">
        <v>22</v>
      </c>
      <c r="C11893" t="s">
        <v>66</v>
      </c>
      <c r="D11893" t="str">
        <f t="shared" si="1110"/>
        <v>Item_13_ELEC</v>
      </c>
      <c r="E11893" t="s">
        <v>67</v>
      </c>
      <c r="F11893" s="5">
        <f t="shared" si="1111"/>
        <v>23</v>
      </c>
      <c r="G11893">
        <v>23</v>
      </c>
      <c r="H11893">
        <f t="shared" si="1112"/>
        <v>10</v>
      </c>
      <c r="I11893">
        <v>10</v>
      </c>
      <c r="J11893" s="3">
        <f t="shared" si="1113"/>
        <v>230</v>
      </c>
      <c r="K11893">
        <v>230</v>
      </c>
      <c r="L11893" t="str">
        <f t="shared" si="1114"/>
        <v>Medium</v>
      </c>
      <c r="M11893" t="s">
        <v>25</v>
      </c>
      <c r="N11893" t="s">
        <v>38</v>
      </c>
      <c r="O11893" s="1">
        <v>44740</v>
      </c>
      <c r="P11893" s="7" t="str">
        <f t="shared" si="1115"/>
        <v>NO</v>
      </c>
      <c r="Q11893" t="b">
        <v>0</v>
      </c>
    </row>
    <row r="11894" spans="1:17" x14ac:dyDescent="0.3">
      <c r="A11894" t="s">
        <v>12141</v>
      </c>
      <c r="B11894" t="s">
        <v>12</v>
      </c>
      <c r="C11894" t="s">
        <v>66</v>
      </c>
      <c r="D11894" t="str">
        <f t="shared" si="1110"/>
        <v>Item_15_ELEC</v>
      </c>
      <c r="E11894" t="s">
        <v>643</v>
      </c>
      <c r="F11894" s="5">
        <f t="shared" si="1111"/>
        <v>26</v>
      </c>
      <c r="G11894">
        <v>26</v>
      </c>
      <c r="H11894">
        <f t="shared" si="1112"/>
        <v>7</v>
      </c>
      <c r="I11894">
        <v>7</v>
      </c>
      <c r="J11894" s="3">
        <f t="shared" si="1113"/>
        <v>182</v>
      </c>
      <c r="K11894">
        <v>182</v>
      </c>
      <c r="L11894" t="str">
        <f t="shared" si="1114"/>
        <v>Medium</v>
      </c>
      <c r="M11894" t="s">
        <v>25</v>
      </c>
      <c r="N11894" t="s">
        <v>38</v>
      </c>
      <c r="O11894" s="1">
        <v>44899</v>
      </c>
      <c r="P11894" s="7" t="str">
        <f t="shared" si="1115"/>
        <v>YES</v>
      </c>
      <c r="Q11894" t="b">
        <v>1</v>
      </c>
    </row>
    <row r="11895" spans="1:17" x14ac:dyDescent="0.3">
      <c r="A11895" t="s">
        <v>12142</v>
      </c>
      <c r="B11895" t="s">
        <v>22</v>
      </c>
      <c r="C11895" t="s">
        <v>23</v>
      </c>
      <c r="D11895" t="str">
        <f t="shared" si="1110"/>
        <v>Item_15_BUTC</v>
      </c>
      <c r="E11895" t="s">
        <v>1239</v>
      </c>
      <c r="F11895" s="5">
        <f t="shared" si="1111"/>
        <v>26</v>
      </c>
      <c r="G11895">
        <v>26</v>
      </c>
      <c r="H11895">
        <f t="shared" si="1112"/>
        <v>2</v>
      </c>
      <c r="I11895">
        <v>2</v>
      </c>
      <c r="J11895" s="3">
        <f t="shared" si="1113"/>
        <v>52</v>
      </c>
      <c r="K11895">
        <v>52</v>
      </c>
      <c r="L11895" t="str">
        <f t="shared" si="1114"/>
        <v>Low</v>
      </c>
      <c r="M11895" t="s">
        <v>48</v>
      </c>
      <c r="N11895" t="s">
        <v>16</v>
      </c>
      <c r="O11895" s="1">
        <v>45370</v>
      </c>
      <c r="P11895" s="9" t="str">
        <f t="shared" si="1115"/>
        <v>N/A</v>
      </c>
    </row>
    <row r="11896" spans="1:17" x14ac:dyDescent="0.3">
      <c r="A11896" t="s">
        <v>12143</v>
      </c>
      <c r="B11896" t="s">
        <v>116</v>
      </c>
      <c r="C11896" t="s">
        <v>19</v>
      </c>
      <c r="D11896" t="str">
        <f t="shared" si="1110"/>
        <v>Item_11_MILK</v>
      </c>
      <c r="E11896" t="s">
        <v>287</v>
      </c>
      <c r="F11896" s="5">
        <f t="shared" si="1111"/>
        <v>20</v>
      </c>
      <c r="G11896">
        <v>20</v>
      </c>
      <c r="H11896">
        <f t="shared" si="1112"/>
        <v>5</v>
      </c>
      <c r="I11896">
        <v>5</v>
      </c>
      <c r="J11896" s="3">
        <f t="shared" si="1113"/>
        <v>100</v>
      </c>
      <c r="K11896">
        <v>100</v>
      </c>
      <c r="L11896" t="str">
        <f t="shared" si="1114"/>
        <v>Low</v>
      </c>
      <c r="M11896" t="s">
        <v>15</v>
      </c>
      <c r="N11896" t="s">
        <v>38</v>
      </c>
      <c r="O11896" s="1">
        <v>44626</v>
      </c>
      <c r="P11896" s="7" t="str">
        <f t="shared" si="1115"/>
        <v>NO</v>
      </c>
      <c r="Q11896" t="b">
        <v>0</v>
      </c>
    </row>
    <row r="11897" spans="1:17" x14ac:dyDescent="0.3">
      <c r="A11897" t="s">
        <v>12144</v>
      </c>
      <c r="B11897" t="s">
        <v>84</v>
      </c>
      <c r="C11897" t="s">
        <v>130</v>
      </c>
      <c r="D11897" t="str">
        <f t="shared" si="1110"/>
        <v>Item_2_COMP</v>
      </c>
      <c r="E11897" t="s">
        <v>275</v>
      </c>
      <c r="F11897" s="5">
        <f t="shared" si="1111"/>
        <v>6.5</v>
      </c>
      <c r="G11897">
        <v>6.5</v>
      </c>
      <c r="H11897">
        <f t="shared" si="1112"/>
        <v>3</v>
      </c>
      <c r="I11897">
        <v>3</v>
      </c>
      <c r="J11897" s="3">
        <f t="shared" si="1113"/>
        <v>19.5</v>
      </c>
      <c r="K11897">
        <v>19.5</v>
      </c>
      <c r="L11897" t="str">
        <f t="shared" si="1114"/>
        <v>Low</v>
      </c>
      <c r="M11897" t="s">
        <v>15</v>
      </c>
      <c r="N11897" t="s">
        <v>16</v>
      </c>
      <c r="O11897" s="1">
        <v>44916</v>
      </c>
      <c r="P11897" s="9" t="str">
        <f t="shared" si="1115"/>
        <v>N/A</v>
      </c>
    </row>
    <row r="11898" spans="1:17" x14ac:dyDescent="0.3">
      <c r="A11898" t="s">
        <v>12145</v>
      </c>
      <c r="B11898" t="s">
        <v>168</v>
      </c>
      <c r="C11898" t="s">
        <v>28</v>
      </c>
      <c r="D11898" t="str">
        <f t="shared" si="1110"/>
        <v>Item_3_BEVE</v>
      </c>
      <c r="E11898" t="s">
        <v>478</v>
      </c>
      <c r="F11898" s="5">
        <f t="shared" si="1111"/>
        <v>8</v>
      </c>
      <c r="G11898">
        <v>8</v>
      </c>
      <c r="H11898">
        <f t="shared" si="1112"/>
        <v>3</v>
      </c>
      <c r="I11898">
        <v>3</v>
      </c>
      <c r="J11898" s="3">
        <f t="shared" si="1113"/>
        <v>24</v>
      </c>
      <c r="K11898">
        <v>24</v>
      </c>
      <c r="L11898" t="str">
        <f t="shared" si="1114"/>
        <v>Low</v>
      </c>
      <c r="M11898" t="s">
        <v>48</v>
      </c>
      <c r="N11898" t="s">
        <v>16</v>
      </c>
      <c r="O11898" s="1">
        <v>45171</v>
      </c>
      <c r="P11898" s="9" t="str">
        <f t="shared" si="1115"/>
        <v>N/A</v>
      </c>
    </row>
    <row r="11899" spans="1:17" x14ac:dyDescent="0.3">
      <c r="A11899" t="s">
        <v>12146</v>
      </c>
      <c r="B11899" t="s">
        <v>168</v>
      </c>
      <c r="C11899" t="s">
        <v>28</v>
      </c>
      <c r="D11899" t="str">
        <f t="shared" si="1110"/>
        <v>Item_24_BEVE</v>
      </c>
      <c r="E11899" t="s">
        <v>676</v>
      </c>
      <c r="F11899" s="5">
        <f t="shared" si="1111"/>
        <v>39.5</v>
      </c>
      <c r="G11899">
        <v>39.5</v>
      </c>
      <c r="H11899">
        <f t="shared" si="1112"/>
        <v>5</v>
      </c>
      <c r="I11899">
        <v>5</v>
      </c>
      <c r="J11899" s="3">
        <f t="shared" si="1113"/>
        <v>197.5</v>
      </c>
      <c r="K11899">
        <v>197.5</v>
      </c>
      <c r="L11899" t="str">
        <f t="shared" si="1114"/>
        <v>Medium</v>
      </c>
      <c r="M11899" t="s">
        <v>25</v>
      </c>
      <c r="N11899" t="s">
        <v>16</v>
      </c>
      <c r="O11899" s="1">
        <v>44685</v>
      </c>
      <c r="P11899" s="7" t="str">
        <f t="shared" si="1115"/>
        <v>NO</v>
      </c>
      <c r="Q11899" t="b">
        <v>0</v>
      </c>
    </row>
    <row r="11900" spans="1:17" x14ac:dyDescent="0.3">
      <c r="A11900" t="s">
        <v>12147</v>
      </c>
      <c r="B11900" t="s">
        <v>69</v>
      </c>
      <c r="C11900" t="s">
        <v>130</v>
      </c>
      <c r="D11900" t="str">
        <f t="shared" si="1110"/>
        <v>Item_14_COMP</v>
      </c>
      <c r="E11900" t="s">
        <v>320</v>
      </c>
      <c r="F11900" s="5">
        <f t="shared" si="1111"/>
        <v>24.5</v>
      </c>
      <c r="G11900">
        <v>24.5</v>
      </c>
      <c r="H11900">
        <f t="shared" si="1112"/>
        <v>2</v>
      </c>
      <c r="I11900">
        <v>2</v>
      </c>
      <c r="J11900" s="3">
        <f t="shared" si="1113"/>
        <v>49</v>
      </c>
      <c r="K11900">
        <v>49</v>
      </c>
      <c r="L11900" t="str">
        <f t="shared" si="1114"/>
        <v>Low</v>
      </c>
      <c r="M11900" t="s">
        <v>48</v>
      </c>
      <c r="N11900" t="s">
        <v>16</v>
      </c>
      <c r="O11900" s="1">
        <v>45610</v>
      </c>
      <c r="P11900" s="7" t="str">
        <f t="shared" si="1115"/>
        <v>NO</v>
      </c>
      <c r="Q11900" t="b">
        <v>0</v>
      </c>
    </row>
    <row r="11901" spans="1:17" x14ac:dyDescent="0.3">
      <c r="A11901" t="s">
        <v>12148</v>
      </c>
      <c r="B11901" t="s">
        <v>27</v>
      </c>
      <c r="C11901" t="s">
        <v>19</v>
      </c>
      <c r="D11901" t="str">
        <f t="shared" si="1110"/>
        <v>Item_11_MILK</v>
      </c>
      <c r="E11901" t="s">
        <v>287</v>
      </c>
      <c r="F11901" s="5">
        <f t="shared" si="1111"/>
        <v>20</v>
      </c>
      <c r="G11901">
        <v>20</v>
      </c>
      <c r="H11901">
        <f t="shared" si="1112"/>
        <v>7</v>
      </c>
      <c r="I11901">
        <v>7</v>
      </c>
      <c r="J11901" s="3">
        <f t="shared" si="1113"/>
        <v>140</v>
      </c>
      <c r="K11901">
        <v>140</v>
      </c>
      <c r="L11901" t="str">
        <f t="shared" si="1114"/>
        <v>Low</v>
      </c>
      <c r="M11901" t="s">
        <v>25</v>
      </c>
      <c r="N11901" t="s">
        <v>16</v>
      </c>
      <c r="O11901" s="1">
        <v>45132</v>
      </c>
      <c r="P11901" s="7" t="str">
        <f t="shared" si="1115"/>
        <v>YES</v>
      </c>
      <c r="Q11901" t="b">
        <v>1</v>
      </c>
    </row>
    <row r="11902" spans="1:17" x14ac:dyDescent="0.3">
      <c r="A11902" t="s">
        <v>12149</v>
      </c>
      <c r="B11902" t="s">
        <v>55</v>
      </c>
      <c r="C11902" t="s">
        <v>66</v>
      </c>
      <c r="D11902" t="str">
        <f t="shared" si="1110"/>
        <v>Item_20_ELEC</v>
      </c>
      <c r="E11902" t="s">
        <v>346</v>
      </c>
      <c r="F11902" s="5">
        <f t="shared" si="1111"/>
        <v>33.5</v>
      </c>
      <c r="G11902">
        <v>33.5</v>
      </c>
      <c r="H11902">
        <f t="shared" si="1112"/>
        <v>4</v>
      </c>
      <c r="I11902">
        <v>4</v>
      </c>
      <c r="J11902" s="3">
        <f t="shared" si="1113"/>
        <v>134</v>
      </c>
      <c r="K11902">
        <v>134</v>
      </c>
      <c r="L11902" t="str">
        <f t="shared" si="1114"/>
        <v>Low</v>
      </c>
      <c r="M11902" t="s">
        <v>25</v>
      </c>
      <c r="N11902" t="s">
        <v>38</v>
      </c>
      <c r="O11902" s="1">
        <v>44949</v>
      </c>
      <c r="P11902" s="7" t="str">
        <f t="shared" si="1115"/>
        <v>NO</v>
      </c>
      <c r="Q11902" t="b">
        <v>0</v>
      </c>
    </row>
    <row r="11903" spans="1:17" x14ac:dyDescent="0.3">
      <c r="A11903" t="s">
        <v>12150</v>
      </c>
      <c r="B11903" t="s">
        <v>18</v>
      </c>
      <c r="C11903" t="s">
        <v>66</v>
      </c>
      <c r="D11903" t="str">
        <f t="shared" si="1110"/>
        <v>Item_9_ELEC</v>
      </c>
      <c r="E11903" t="s">
        <v>919</v>
      </c>
      <c r="F11903" s="5">
        <f t="shared" si="1111"/>
        <v>17</v>
      </c>
      <c r="G11903">
        <v>17</v>
      </c>
      <c r="H11903">
        <f t="shared" si="1112"/>
        <v>8</v>
      </c>
      <c r="I11903">
        <v>8</v>
      </c>
      <c r="J11903" s="3">
        <f t="shared" si="1113"/>
        <v>136</v>
      </c>
      <c r="K11903">
        <v>136</v>
      </c>
      <c r="L11903" t="str">
        <f t="shared" si="1114"/>
        <v>Low</v>
      </c>
      <c r="M11903" t="s">
        <v>48</v>
      </c>
      <c r="N11903" t="s">
        <v>16</v>
      </c>
      <c r="O11903" s="1">
        <v>45491</v>
      </c>
      <c r="P11903" s="9" t="str">
        <f t="shared" si="1115"/>
        <v>N/A</v>
      </c>
    </row>
    <row r="11904" spans="1:17" x14ac:dyDescent="0.3">
      <c r="A11904" t="s">
        <v>12151</v>
      </c>
      <c r="B11904" t="s">
        <v>12</v>
      </c>
      <c r="C11904" t="s">
        <v>19</v>
      </c>
      <c r="D11904" s="2" t="str">
        <f t="shared" si="1110"/>
        <v>Unknown_Item</v>
      </c>
      <c r="F11904" s="6">
        <f t="shared" si="1111"/>
        <v>23.365911749958215</v>
      </c>
      <c r="H11904">
        <f t="shared" si="1112"/>
        <v>5</v>
      </c>
      <c r="I11904">
        <v>5</v>
      </c>
      <c r="J11904" s="3">
        <f t="shared" si="1113"/>
        <v>55</v>
      </c>
      <c r="K11904">
        <v>55</v>
      </c>
      <c r="L11904" t="str">
        <f t="shared" si="1114"/>
        <v>Low</v>
      </c>
      <c r="M11904" t="s">
        <v>15</v>
      </c>
      <c r="N11904" t="s">
        <v>38</v>
      </c>
      <c r="O11904" s="1">
        <v>44869</v>
      </c>
      <c r="P11904" s="9" t="str">
        <f t="shared" si="1115"/>
        <v>N/A</v>
      </c>
    </row>
    <row r="11905" spans="1:17" x14ac:dyDescent="0.3">
      <c r="A11905" t="s">
        <v>12152</v>
      </c>
      <c r="B11905" t="s">
        <v>77</v>
      </c>
      <c r="C11905" t="s">
        <v>66</v>
      </c>
      <c r="D11905" t="str">
        <f t="shared" si="1110"/>
        <v>Item_20_ELEC</v>
      </c>
      <c r="E11905" t="s">
        <v>346</v>
      </c>
      <c r="F11905" s="5">
        <f t="shared" si="1111"/>
        <v>33.5</v>
      </c>
      <c r="G11905">
        <v>33.5</v>
      </c>
      <c r="H11905">
        <f t="shared" si="1112"/>
        <v>9</v>
      </c>
      <c r="I11905">
        <v>9</v>
      </c>
      <c r="J11905" s="3">
        <f t="shared" si="1113"/>
        <v>301.5</v>
      </c>
      <c r="K11905">
        <v>301.5</v>
      </c>
      <c r="L11905" t="str">
        <f t="shared" si="1114"/>
        <v>High</v>
      </c>
      <c r="M11905" t="s">
        <v>25</v>
      </c>
      <c r="N11905" t="s">
        <v>16</v>
      </c>
      <c r="O11905" s="1">
        <v>44869</v>
      </c>
      <c r="P11905" s="7" t="str">
        <f t="shared" si="1115"/>
        <v>YES</v>
      </c>
      <c r="Q11905" t="b">
        <v>1</v>
      </c>
    </row>
    <row r="11906" spans="1:17" x14ac:dyDescent="0.3">
      <c r="A11906" t="s">
        <v>12153</v>
      </c>
      <c r="B11906" t="s">
        <v>22</v>
      </c>
      <c r="C11906" t="s">
        <v>66</v>
      </c>
      <c r="D11906" t="str">
        <f t="shared" ref="D11906:D11969" si="1116">IF(TRIM(E11906)="","Unknown_Item","Item_"&amp;MID(E11906,6,FIND("_",E11906,6)-6)&amp;"_"&amp;UPPER(LEFT(C11906,4)))</f>
        <v>Item_6_ELEC</v>
      </c>
      <c r="E11906" t="s">
        <v>215</v>
      </c>
      <c r="F11906" s="5">
        <f t="shared" ref="F11906:F11969" si="1117">IF(ISBLANK(G11906),AVERAGE($G$2:$G$12576),G11906)</f>
        <v>12.5</v>
      </c>
      <c r="G11906">
        <v>12.5</v>
      </c>
      <c r="H11906">
        <f t="shared" ref="H11906:H11969" si="1118">IF(ISBLANK(I11906),MEDIAN($I$2:$I$12576),I11906)</f>
        <v>7</v>
      </c>
      <c r="I11906">
        <v>7</v>
      </c>
      <c r="J11906" s="3">
        <f t="shared" ref="J11906:J11969" si="1119">IF(ISBLANK(K11906),MEDIAN($K$2:$K$12576),K11906)</f>
        <v>87.5</v>
      </c>
      <c r="K11906">
        <v>87.5</v>
      </c>
      <c r="L11906" t="str">
        <f t="shared" ref="L11906:L11969" si="1120">IF(J11906&gt;=300,"High",IF(J11906&gt;=150,"Medium","Low"))</f>
        <v>Low</v>
      </c>
      <c r="M11906" t="s">
        <v>48</v>
      </c>
      <c r="N11906" t="s">
        <v>38</v>
      </c>
      <c r="O11906" s="1">
        <v>45305</v>
      </c>
      <c r="P11906" s="7" t="str">
        <f t="shared" ref="P11906:P11969" si="1121">IF(ISBLANK(Q11906),"N/A",IF(Q11906=TRUE,"YES","NO"))</f>
        <v>YES</v>
      </c>
      <c r="Q11906" t="b">
        <v>1</v>
      </c>
    </row>
    <row r="11907" spans="1:17" x14ac:dyDescent="0.3">
      <c r="A11907" t="s">
        <v>12154</v>
      </c>
      <c r="B11907" t="s">
        <v>46</v>
      </c>
      <c r="C11907" t="s">
        <v>28</v>
      </c>
      <c r="D11907" t="str">
        <f t="shared" si="1116"/>
        <v>Item_2_BEVE</v>
      </c>
      <c r="E11907" t="s">
        <v>308</v>
      </c>
      <c r="F11907" s="5">
        <f t="shared" si="1117"/>
        <v>6.5</v>
      </c>
      <c r="G11907">
        <v>6.5</v>
      </c>
      <c r="H11907">
        <f t="shared" si="1118"/>
        <v>7</v>
      </c>
      <c r="I11907">
        <v>7</v>
      </c>
      <c r="J11907" s="3">
        <f t="shared" si="1119"/>
        <v>45.5</v>
      </c>
      <c r="K11907">
        <v>45.5</v>
      </c>
      <c r="L11907" t="str">
        <f t="shared" si="1120"/>
        <v>Low</v>
      </c>
      <c r="M11907" t="s">
        <v>15</v>
      </c>
      <c r="N11907" t="s">
        <v>16</v>
      </c>
      <c r="O11907" s="1">
        <v>45470</v>
      </c>
      <c r="P11907" s="9" t="str">
        <f t="shared" si="1121"/>
        <v>N/A</v>
      </c>
    </row>
    <row r="11908" spans="1:17" x14ac:dyDescent="0.3">
      <c r="A11908" t="s">
        <v>12155</v>
      </c>
      <c r="B11908" t="s">
        <v>123</v>
      </c>
      <c r="C11908" t="s">
        <v>66</v>
      </c>
      <c r="D11908" s="2" t="str">
        <f t="shared" si="1116"/>
        <v>Unknown_Item</v>
      </c>
      <c r="F11908" s="6">
        <f t="shared" si="1117"/>
        <v>23.365911749958215</v>
      </c>
      <c r="H11908">
        <f t="shared" si="1118"/>
        <v>6</v>
      </c>
      <c r="I11908">
        <v>6</v>
      </c>
      <c r="J11908" s="3">
        <f t="shared" si="1119"/>
        <v>120</v>
      </c>
      <c r="K11908">
        <v>120</v>
      </c>
      <c r="L11908" t="str">
        <f t="shared" si="1120"/>
        <v>Low</v>
      </c>
      <c r="M11908" t="s">
        <v>48</v>
      </c>
      <c r="N11908" t="s">
        <v>38</v>
      </c>
      <c r="O11908" s="1">
        <v>45349</v>
      </c>
      <c r="P11908" s="9" t="str">
        <f t="shared" si="1121"/>
        <v>N/A</v>
      </c>
    </row>
    <row r="11909" spans="1:17" x14ac:dyDescent="0.3">
      <c r="A11909" t="s">
        <v>12156</v>
      </c>
      <c r="B11909" t="s">
        <v>31</v>
      </c>
      <c r="C11909" t="s">
        <v>13</v>
      </c>
      <c r="D11909" t="str">
        <f t="shared" si="1116"/>
        <v>Item_20_PATI</v>
      </c>
      <c r="E11909" t="s">
        <v>503</v>
      </c>
      <c r="F11909" s="5">
        <f t="shared" si="1117"/>
        <v>33.5</v>
      </c>
      <c r="G11909">
        <v>33.5</v>
      </c>
      <c r="H11909">
        <f t="shared" si="1118"/>
        <v>4</v>
      </c>
      <c r="I11909">
        <v>4</v>
      </c>
      <c r="J11909" s="3">
        <f t="shared" si="1119"/>
        <v>134</v>
      </c>
      <c r="K11909">
        <v>134</v>
      </c>
      <c r="L11909" t="str">
        <f t="shared" si="1120"/>
        <v>Low</v>
      </c>
      <c r="M11909" t="s">
        <v>15</v>
      </c>
      <c r="N11909" t="s">
        <v>16</v>
      </c>
      <c r="O11909" s="1">
        <v>45470</v>
      </c>
      <c r="P11909" s="9" t="str">
        <f t="shared" si="1121"/>
        <v>N/A</v>
      </c>
    </row>
    <row r="11910" spans="1:17" x14ac:dyDescent="0.3">
      <c r="A11910" t="s">
        <v>12157</v>
      </c>
      <c r="B11910" t="s">
        <v>69</v>
      </c>
      <c r="C11910" t="s">
        <v>41</v>
      </c>
      <c r="D11910" t="str">
        <f t="shared" si="1116"/>
        <v>Item_15_FURN</v>
      </c>
      <c r="E11910" t="s">
        <v>453</v>
      </c>
      <c r="F11910" s="5">
        <f t="shared" si="1117"/>
        <v>26</v>
      </c>
      <c r="G11910">
        <v>26</v>
      </c>
      <c r="H11910">
        <f t="shared" si="1118"/>
        <v>6</v>
      </c>
      <c r="I11910">
        <v>6</v>
      </c>
      <c r="J11910" s="3">
        <f t="shared" si="1119"/>
        <v>156</v>
      </c>
      <c r="K11910">
        <v>156</v>
      </c>
      <c r="L11910" t="str">
        <f t="shared" si="1120"/>
        <v>Medium</v>
      </c>
      <c r="M11910" t="s">
        <v>15</v>
      </c>
      <c r="N11910" t="s">
        <v>38</v>
      </c>
      <c r="O11910" s="1">
        <v>45618</v>
      </c>
      <c r="P11910" s="7" t="str">
        <f t="shared" si="1121"/>
        <v>NO</v>
      </c>
      <c r="Q11910" t="b">
        <v>0</v>
      </c>
    </row>
    <row r="11911" spans="1:17" x14ac:dyDescent="0.3">
      <c r="A11911" t="s">
        <v>12158</v>
      </c>
      <c r="B11911" t="s">
        <v>63</v>
      </c>
      <c r="C11911" t="s">
        <v>23</v>
      </c>
      <c r="D11911" t="str">
        <f t="shared" si="1116"/>
        <v>Item_22_BUTC</v>
      </c>
      <c r="E11911" t="s">
        <v>47</v>
      </c>
      <c r="F11911" s="5">
        <f t="shared" si="1117"/>
        <v>36.5</v>
      </c>
      <c r="G11911">
        <v>36.5</v>
      </c>
      <c r="H11911">
        <f t="shared" si="1118"/>
        <v>6</v>
      </c>
      <c r="I11911">
        <v>6</v>
      </c>
      <c r="J11911" s="3">
        <f t="shared" si="1119"/>
        <v>219</v>
      </c>
      <c r="K11911">
        <v>219</v>
      </c>
      <c r="L11911" t="str">
        <f t="shared" si="1120"/>
        <v>Medium</v>
      </c>
      <c r="M11911" t="s">
        <v>15</v>
      </c>
      <c r="N11911" t="s">
        <v>16</v>
      </c>
      <c r="O11911" s="1">
        <v>45669</v>
      </c>
      <c r="P11911" s="9" t="str">
        <f t="shared" si="1121"/>
        <v>N/A</v>
      </c>
    </row>
    <row r="11912" spans="1:17" x14ac:dyDescent="0.3">
      <c r="A11912" t="s">
        <v>12159</v>
      </c>
      <c r="B11912" t="s">
        <v>12</v>
      </c>
      <c r="C11912" t="s">
        <v>19</v>
      </c>
      <c r="D11912" t="str">
        <f t="shared" si="1116"/>
        <v>Item_13_MILK</v>
      </c>
      <c r="E11912" t="s">
        <v>540</v>
      </c>
      <c r="F11912" s="5">
        <f t="shared" si="1117"/>
        <v>23</v>
      </c>
      <c r="G11912">
        <v>23</v>
      </c>
      <c r="H11912">
        <f t="shared" si="1118"/>
        <v>1</v>
      </c>
      <c r="I11912">
        <v>1</v>
      </c>
      <c r="J11912" s="3">
        <f t="shared" si="1119"/>
        <v>23</v>
      </c>
      <c r="K11912">
        <v>23</v>
      </c>
      <c r="L11912" t="str">
        <f t="shared" si="1120"/>
        <v>Low</v>
      </c>
      <c r="M11912" t="s">
        <v>48</v>
      </c>
      <c r="N11912" t="s">
        <v>38</v>
      </c>
      <c r="O11912" s="1">
        <v>44570</v>
      </c>
      <c r="P11912" s="7" t="str">
        <f t="shared" si="1121"/>
        <v>NO</v>
      </c>
      <c r="Q11912" t="b">
        <v>0</v>
      </c>
    </row>
    <row r="11913" spans="1:17" x14ac:dyDescent="0.3">
      <c r="A11913" t="s">
        <v>12160</v>
      </c>
      <c r="B11913" t="s">
        <v>77</v>
      </c>
      <c r="C11913" t="s">
        <v>41</v>
      </c>
      <c r="D11913" t="str">
        <f t="shared" si="1116"/>
        <v>Item_10_FURN</v>
      </c>
      <c r="E11913" t="s">
        <v>109</v>
      </c>
      <c r="F11913" s="5">
        <f t="shared" si="1117"/>
        <v>18.5</v>
      </c>
      <c r="G11913">
        <v>18.5</v>
      </c>
      <c r="H11913">
        <f t="shared" si="1118"/>
        <v>9</v>
      </c>
      <c r="I11913">
        <v>9</v>
      </c>
      <c r="J11913" s="3">
        <f t="shared" si="1119"/>
        <v>166.5</v>
      </c>
      <c r="K11913">
        <v>166.5</v>
      </c>
      <c r="L11913" t="str">
        <f t="shared" si="1120"/>
        <v>Medium</v>
      </c>
      <c r="M11913" t="s">
        <v>48</v>
      </c>
      <c r="N11913" t="s">
        <v>16</v>
      </c>
      <c r="O11913" s="1">
        <v>45404</v>
      </c>
      <c r="P11913" s="7" t="str">
        <f t="shared" si="1121"/>
        <v>YES</v>
      </c>
      <c r="Q11913" t="b">
        <v>1</v>
      </c>
    </row>
    <row r="11914" spans="1:17" x14ac:dyDescent="0.3">
      <c r="A11914" t="s">
        <v>12161</v>
      </c>
      <c r="B11914" t="s">
        <v>46</v>
      </c>
      <c r="C11914" t="s">
        <v>41</v>
      </c>
      <c r="D11914" t="str">
        <f t="shared" si="1116"/>
        <v>Item_11_FURN</v>
      </c>
      <c r="E11914" t="s">
        <v>190</v>
      </c>
      <c r="F11914" s="5">
        <f t="shared" si="1117"/>
        <v>20</v>
      </c>
      <c r="G11914">
        <v>20</v>
      </c>
      <c r="H11914">
        <f t="shared" si="1118"/>
        <v>7</v>
      </c>
      <c r="I11914">
        <v>7</v>
      </c>
      <c r="J11914" s="3">
        <f t="shared" si="1119"/>
        <v>140</v>
      </c>
      <c r="K11914">
        <v>140</v>
      </c>
      <c r="L11914" t="str">
        <f t="shared" si="1120"/>
        <v>Low</v>
      </c>
      <c r="M11914" t="s">
        <v>25</v>
      </c>
      <c r="N11914" t="s">
        <v>38</v>
      </c>
      <c r="O11914" s="1">
        <v>44783</v>
      </c>
      <c r="P11914" s="7" t="str">
        <f t="shared" si="1121"/>
        <v>YES</v>
      </c>
      <c r="Q11914" t="b">
        <v>1</v>
      </c>
    </row>
    <row r="11915" spans="1:17" x14ac:dyDescent="0.3">
      <c r="A11915" t="s">
        <v>12162</v>
      </c>
      <c r="B11915" t="s">
        <v>89</v>
      </c>
      <c r="C11915" t="s">
        <v>41</v>
      </c>
      <c r="D11915" t="str">
        <f t="shared" si="1116"/>
        <v>Item_20_FURN</v>
      </c>
      <c r="E11915" t="s">
        <v>594</v>
      </c>
      <c r="F11915" s="5">
        <f t="shared" si="1117"/>
        <v>33.5</v>
      </c>
      <c r="G11915">
        <v>33.5</v>
      </c>
      <c r="H11915">
        <f t="shared" si="1118"/>
        <v>8</v>
      </c>
      <c r="I11915">
        <v>8</v>
      </c>
      <c r="J11915" s="3">
        <f t="shared" si="1119"/>
        <v>268</v>
      </c>
      <c r="K11915">
        <v>268</v>
      </c>
      <c r="L11915" t="str">
        <f t="shared" si="1120"/>
        <v>Medium</v>
      </c>
      <c r="M11915" t="s">
        <v>48</v>
      </c>
      <c r="N11915" t="s">
        <v>38</v>
      </c>
      <c r="O11915" s="1">
        <v>44866</v>
      </c>
      <c r="P11915" s="7" t="str">
        <f t="shared" si="1121"/>
        <v>YES</v>
      </c>
      <c r="Q11915" t="b">
        <v>1</v>
      </c>
    </row>
    <row r="11916" spans="1:17" x14ac:dyDescent="0.3">
      <c r="A11916" t="s">
        <v>12163</v>
      </c>
      <c r="B11916" t="s">
        <v>80</v>
      </c>
      <c r="C11916" t="s">
        <v>19</v>
      </c>
      <c r="D11916" t="str">
        <f t="shared" si="1116"/>
        <v>Item_4_MILK</v>
      </c>
      <c r="E11916" t="s">
        <v>210</v>
      </c>
      <c r="F11916" s="5">
        <f t="shared" si="1117"/>
        <v>9.5</v>
      </c>
      <c r="G11916">
        <v>9.5</v>
      </c>
      <c r="H11916">
        <f t="shared" si="1118"/>
        <v>4</v>
      </c>
      <c r="I11916">
        <v>4</v>
      </c>
      <c r="J11916" s="3">
        <f t="shared" si="1119"/>
        <v>38</v>
      </c>
      <c r="K11916">
        <v>38</v>
      </c>
      <c r="L11916" t="str">
        <f t="shared" si="1120"/>
        <v>Low</v>
      </c>
      <c r="M11916" t="s">
        <v>15</v>
      </c>
      <c r="N11916" t="s">
        <v>16</v>
      </c>
      <c r="O11916" s="1">
        <v>44637</v>
      </c>
      <c r="P11916" s="7" t="str">
        <f t="shared" si="1121"/>
        <v>YES</v>
      </c>
      <c r="Q11916" t="b">
        <v>1</v>
      </c>
    </row>
    <row r="11917" spans="1:17" x14ac:dyDescent="0.3">
      <c r="A11917" t="s">
        <v>12164</v>
      </c>
      <c r="B11917" t="s">
        <v>12</v>
      </c>
      <c r="C11917" t="s">
        <v>13</v>
      </c>
      <c r="D11917" t="str">
        <f t="shared" si="1116"/>
        <v>Item_4_PATI</v>
      </c>
      <c r="E11917" t="s">
        <v>207</v>
      </c>
      <c r="F11917" s="5">
        <f t="shared" si="1117"/>
        <v>9.5</v>
      </c>
      <c r="G11917">
        <v>9.5</v>
      </c>
      <c r="H11917">
        <f t="shared" si="1118"/>
        <v>9</v>
      </c>
      <c r="I11917">
        <v>9</v>
      </c>
      <c r="J11917" s="3">
        <f t="shared" si="1119"/>
        <v>85.5</v>
      </c>
      <c r="K11917">
        <v>85.5</v>
      </c>
      <c r="L11917" t="str">
        <f t="shared" si="1120"/>
        <v>Low</v>
      </c>
      <c r="M11917" t="s">
        <v>25</v>
      </c>
      <c r="N11917" t="s">
        <v>38</v>
      </c>
      <c r="O11917" s="1">
        <v>44931</v>
      </c>
      <c r="P11917" s="9" t="str">
        <f t="shared" si="1121"/>
        <v>N/A</v>
      </c>
    </row>
    <row r="11918" spans="1:17" x14ac:dyDescent="0.3">
      <c r="A11918" t="s">
        <v>12165</v>
      </c>
      <c r="B11918" t="s">
        <v>74</v>
      </c>
      <c r="C11918" t="s">
        <v>13</v>
      </c>
      <c r="D11918" t="str">
        <f t="shared" si="1116"/>
        <v>Item_2_PATI</v>
      </c>
      <c r="E11918" t="s">
        <v>585</v>
      </c>
      <c r="F11918" s="5">
        <f t="shared" si="1117"/>
        <v>6.5</v>
      </c>
      <c r="G11918">
        <v>6.5</v>
      </c>
      <c r="H11918">
        <f t="shared" si="1118"/>
        <v>9</v>
      </c>
      <c r="I11918">
        <v>9</v>
      </c>
      <c r="J11918" s="3">
        <f t="shared" si="1119"/>
        <v>58.5</v>
      </c>
      <c r="K11918">
        <v>58.5</v>
      </c>
      <c r="L11918" t="str">
        <f t="shared" si="1120"/>
        <v>Low</v>
      </c>
      <c r="M11918" t="s">
        <v>25</v>
      </c>
      <c r="N11918" t="s">
        <v>16</v>
      </c>
      <c r="O11918" s="1">
        <v>45220</v>
      </c>
      <c r="P11918" s="9" t="str">
        <f t="shared" si="1121"/>
        <v>N/A</v>
      </c>
    </row>
    <row r="11919" spans="1:17" x14ac:dyDescent="0.3">
      <c r="A11919" t="s">
        <v>12166</v>
      </c>
      <c r="B11919" t="s">
        <v>18</v>
      </c>
      <c r="C11919" t="s">
        <v>41</v>
      </c>
      <c r="D11919" t="str">
        <f t="shared" si="1116"/>
        <v>Item_7_FURN</v>
      </c>
      <c r="E11919" t="s">
        <v>146</v>
      </c>
      <c r="F11919" s="5">
        <f t="shared" si="1117"/>
        <v>14</v>
      </c>
      <c r="G11919">
        <v>14</v>
      </c>
      <c r="H11919">
        <f t="shared" si="1118"/>
        <v>5</v>
      </c>
      <c r="I11919">
        <v>5</v>
      </c>
      <c r="J11919" s="3">
        <f t="shared" si="1119"/>
        <v>70</v>
      </c>
      <c r="K11919">
        <v>70</v>
      </c>
      <c r="L11919" t="str">
        <f t="shared" si="1120"/>
        <v>Low</v>
      </c>
      <c r="M11919" t="s">
        <v>25</v>
      </c>
      <c r="N11919" t="s">
        <v>16</v>
      </c>
      <c r="O11919" s="1">
        <v>45329</v>
      </c>
      <c r="P11919" s="7" t="str">
        <f t="shared" si="1121"/>
        <v>YES</v>
      </c>
      <c r="Q11919" t="b">
        <v>1</v>
      </c>
    </row>
    <row r="11920" spans="1:17" x14ac:dyDescent="0.3">
      <c r="A11920" t="s">
        <v>12167</v>
      </c>
      <c r="B11920" t="s">
        <v>31</v>
      </c>
      <c r="C11920" t="s">
        <v>66</v>
      </c>
      <c r="D11920" t="str">
        <f t="shared" si="1116"/>
        <v>Item_1_ELEC</v>
      </c>
      <c r="E11920" t="s">
        <v>358</v>
      </c>
      <c r="F11920" s="5">
        <f t="shared" si="1117"/>
        <v>5</v>
      </c>
      <c r="G11920">
        <v>5</v>
      </c>
      <c r="H11920">
        <f t="shared" si="1118"/>
        <v>4</v>
      </c>
      <c r="I11920">
        <v>4</v>
      </c>
      <c r="J11920" s="3">
        <f t="shared" si="1119"/>
        <v>20</v>
      </c>
      <c r="K11920">
        <v>20</v>
      </c>
      <c r="L11920" t="str">
        <f t="shared" si="1120"/>
        <v>Low</v>
      </c>
      <c r="M11920" t="s">
        <v>48</v>
      </c>
      <c r="N11920" t="s">
        <v>16</v>
      </c>
      <c r="O11920" s="1">
        <v>44824</v>
      </c>
      <c r="P11920" s="7" t="str">
        <f t="shared" si="1121"/>
        <v>NO</v>
      </c>
      <c r="Q11920" t="b">
        <v>0</v>
      </c>
    </row>
    <row r="11921" spans="1:17" x14ac:dyDescent="0.3">
      <c r="A11921" t="s">
        <v>12168</v>
      </c>
      <c r="B11921" t="s">
        <v>63</v>
      </c>
      <c r="C11921" t="s">
        <v>19</v>
      </c>
      <c r="D11921" t="str">
        <f t="shared" si="1116"/>
        <v>Item_11_MILK</v>
      </c>
      <c r="E11921" t="s">
        <v>287</v>
      </c>
      <c r="F11921" s="5">
        <f t="shared" si="1117"/>
        <v>20</v>
      </c>
      <c r="G11921">
        <v>20</v>
      </c>
      <c r="H11921">
        <f t="shared" si="1118"/>
        <v>7</v>
      </c>
      <c r="I11921">
        <v>7</v>
      </c>
      <c r="J11921" s="3">
        <f t="shared" si="1119"/>
        <v>140</v>
      </c>
      <c r="K11921">
        <v>140</v>
      </c>
      <c r="L11921" t="str">
        <f t="shared" si="1120"/>
        <v>Low</v>
      </c>
      <c r="M11921" t="s">
        <v>25</v>
      </c>
      <c r="N11921" t="s">
        <v>16</v>
      </c>
      <c r="O11921" s="1">
        <v>44805</v>
      </c>
      <c r="P11921" s="7" t="str">
        <f t="shared" si="1121"/>
        <v>NO</v>
      </c>
      <c r="Q11921" t="b">
        <v>0</v>
      </c>
    </row>
    <row r="11922" spans="1:17" x14ac:dyDescent="0.3">
      <c r="A11922" t="s">
        <v>12169</v>
      </c>
      <c r="B11922" t="s">
        <v>89</v>
      </c>
      <c r="C11922" t="s">
        <v>32</v>
      </c>
      <c r="D11922" t="str">
        <f t="shared" si="1116"/>
        <v>Item_12_FOOD</v>
      </c>
      <c r="E11922" t="s">
        <v>128</v>
      </c>
      <c r="F11922" s="5">
        <f t="shared" si="1117"/>
        <v>21.5</v>
      </c>
      <c r="G11922">
        <v>21.5</v>
      </c>
      <c r="H11922">
        <f t="shared" si="1118"/>
        <v>1</v>
      </c>
      <c r="I11922">
        <v>1</v>
      </c>
      <c r="J11922" s="3">
        <f t="shared" si="1119"/>
        <v>21.5</v>
      </c>
      <c r="K11922">
        <v>21.5</v>
      </c>
      <c r="L11922" t="str">
        <f t="shared" si="1120"/>
        <v>Low</v>
      </c>
      <c r="M11922" t="s">
        <v>48</v>
      </c>
      <c r="N11922" t="s">
        <v>16</v>
      </c>
      <c r="O11922" s="1">
        <v>45074</v>
      </c>
      <c r="P11922" s="7" t="str">
        <f t="shared" si="1121"/>
        <v>YES</v>
      </c>
      <c r="Q11922" t="b">
        <v>1</v>
      </c>
    </row>
    <row r="11923" spans="1:17" x14ac:dyDescent="0.3">
      <c r="A11923" t="s">
        <v>12170</v>
      </c>
      <c r="B11923" t="s">
        <v>43</v>
      </c>
      <c r="C11923" t="s">
        <v>32</v>
      </c>
      <c r="D11923" t="str">
        <f t="shared" si="1116"/>
        <v>Item_7_FOOD</v>
      </c>
      <c r="E11923" t="s">
        <v>195</v>
      </c>
      <c r="F11923" s="5">
        <f t="shared" si="1117"/>
        <v>14</v>
      </c>
      <c r="G11923">
        <v>14</v>
      </c>
      <c r="H11923">
        <f t="shared" si="1118"/>
        <v>2</v>
      </c>
      <c r="I11923">
        <v>2</v>
      </c>
      <c r="J11923" s="3">
        <f t="shared" si="1119"/>
        <v>28</v>
      </c>
      <c r="K11923">
        <v>28</v>
      </c>
      <c r="L11923" t="str">
        <f t="shared" si="1120"/>
        <v>Low</v>
      </c>
      <c r="M11923" t="s">
        <v>48</v>
      </c>
      <c r="N11923" t="s">
        <v>16</v>
      </c>
      <c r="O11923" s="1">
        <v>44654</v>
      </c>
      <c r="P11923" s="7" t="str">
        <f t="shared" si="1121"/>
        <v>NO</v>
      </c>
      <c r="Q11923" t="b">
        <v>0</v>
      </c>
    </row>
    <row r="11924" spans="1:17" x14ac:dyDescent="0.3">
      <c r="A11924" t="s">
        <v>12171</v>
      </c>
      <c r="B11924" t="s">
        <v>77</v>
      </c>
      <c r="C11924" t="s">
        <v>32</v>
      </c>
      <c r="D11924" t="str">
        <f t="shared" si="1116"/>
        <v>Item_5_FOOD</v>
      </c>
      <c r="E11924" t="s">
        <v>409</v>
      </c>
      <c r="F11924" s="5">
        <f t="shared" si="1117"/>
        <v>11</v>
      </c>
      <c r="G11924">
        <v>11</v>
      </c>
      <c r="H11924">
        <f t="shared" si="1118"/>
        <v>2</v>
      </c>
      <c r="I11924">
        <v>2</v>
      </c>
      <c r="J11924" s="3">
        <f t="shared" si="1119"/>
        <v>22</v>
      </c>
      <c r="K11924">
        <v>22</v>
      </c>
      <c r="L11924" t="str">
        <f t="shared" si="1120"/>
        <v>Low</v>
      </c>
      <c r="M11924" t="s">
        <v>25</v>
      </c>
      <c r="N11924" t="s">
        <v>38</v>
      </c>
      <c r="O11924" s="1">
        <v>44966</v>
      </c>
      <c r="P11924" s="7" t="str">
        <f t="shared" si="1121"/>
        <v>YES</v>
      </c>
      <c r="Q11924" t="b">
        <v>1</v>
      </c>
    </row>
    <row r="11925" spans="1:17" x14ac:dyDescent="0.3">
      <c r="A11925" t="s">
        <v>12172</v>
      </c>
      <c r="B11925" t="s">
        <v>46</v>
      </c>
      <c r="C11925" t="s">
        <v>23</v>
      </c>
      <c r="D11925" t="str">
        <f t="shared" si="1116"/>
        <v>Item_12_BUTC</v>
      </c>
      <c r="E11925" t="s">
        <v>24</v>
      </c>
      <c r="F11925" s="5">
        <f t="shared" si="1117"/>
        <v>21.5</v>
      </c>
      <c r="G11925">
        <v>21.5</v>
      </c>
      <c r="H11925">
        <f t="shared" si="1118"/>
        <v>9</v>
      </c>
      <c r="I11925">
        <v>9</v>
      </c>
      <c r="J11925" s="3">
        <f t="shared" si="1119"/>
        <v>193.5</v>
      </c>
      <c r="K11925">
        <v>193.5</v>
      </c>
      <c r="L11925" t="str">
        <f t="shared" si="1120"/>
        <v>Medium</v>
      </c>
      <c r="M11925" t="s">
        <v>15</v>
      </c>
      <c r="N11925" t="s">
        <v>38</v>
      </c>
      <c r="O11925" s="1">
        <v>45515</v>
      </c>
      <c r="P11925" s="7" t="str">
        <f t="shared" si="1121"/>
        <v>YES</v>
      </c>
      <c r="Q11925" t="b">
        <v>1</v>
      </c>
    </row>
    <row r="11926" spans="1:17" x14ac:dyDescent="0.3">
      <c r="A11926" t="s">
        <v>12173</v>
      </c>
      <c r="B11926" t="s">
        <v>43</v>
      </c>
      <c r="C11926" t="s">
        <v>19</v>
      </c>
      <c r="D11926" t="str">
        <f t="shared" si="1116"/>
        <v>Item_16_MILK</v>
      </c>
      <c r="E11926" t="s">
        <v>58</v>
      </c>
      <c r="F11926" s="5">
        <f t="shared" si="1117"/>
        <v>27.5</v>
      </c>
      <c r="G11926">
        <v>27.5</v>
      </c>
      <c r="H11926">
        <f t="shared" si="1118"/>
        <v>6</v>
      </c>
      <c r="I11926">
        <v>6</v>
      </c>
      <c r="J11926" s="3">
        <f t="shared" si="1119"/>
        <v>165</v>
      </c>
      <c r="K11926">
        <v>165</v>
      </c>
      <c r="L11926" t="str">
        <f t="shared" si="1120"/>
        <v>Medium</v>
      </c>
      <c r="M11926" t="s">
        <v>15</v>
      </c>
      <c r="N11926" t="s">
        <v>38</v>
      </c>
      <c r="O11926" s="1">
        <v>45599</v>
      </c>
      <c r="P11926" s="7" t="str">
        <f t="shared" si="1121"/>
        <v>YES</v>
      </c>
      <c r="Q11926" t="b">
        <v>1</v>
      </c>
    </row>
    <row r="11927" spans="1:17" x14ac:dyDescent="0.3">
      <c r="A11927" t="s">
        <v>12174</v>
      </c>
      <c r="B11927" t="s">
        <v>113</v>
      </c>
      <c r="C11927" t="s">
        <v>41</v>
      </c>
      <c r="D11927" s="2" t="str">
        <f t="shared" si="1116"/>
        <v>Unknown_Item</v>
      </c>
      <c r="F11927" s="5">
        <f t="shared" si="1117"/>
        <v>33.5</v>
      </c>
      <c r="G11927">
        <v>33.5</v>
      </c>
      <c r="H11927" s="2">
        <f t="shared" si="1118"/>
        <v>6</v>
      </c>
      <c r="J11927" s="4">
        <f t="shared" si="1119"/>
        <v>108.5</v>
      </c>
      <c r="L11927" t="str">
        <f t="shared" si="1120"/>
        <v>Low</v>
      </c>
      <c r="M11927" t="s">
        <v>25</v>
      </c>
      <c r="N11927" t="s">
        <v>16</v>
      </c>
      <c r="O11927" s="1">
        <v>44754</v>
      </c>
      <c r="P11927" s="7" t="str">
        <f t="shared" si="1121"/>
        <v>YES</v>
      </c>
      <c r="Q11927" t="b">
        <v>1</v>
      </c>
    </row>
    <row r="11928" spans="1:17" x14ac:dyDescent="0.3">
      <c r="A11928" t="s">
        <v>12175</v>
      </c>
      <c r="B11928" t="s">
        <v>12</v>
      </c>
      <c r="C11928" t="s">
        <v>41</v>
      </c>
      <c r="D11928" t="str">
        <f t="shared" si="1116"/>
        <v>Item_24_FURN</v>
      </c>
      <c r="E11928" t="s">
        <v>199</v>
      </c>
      <c r="F11928" s="5">
        <f t="shared" si="1117"/>
        <v>39.5</v>
      </c>
      <c r="G11928">
        <v>39.5</v>
      </c>
      <c r="H11928">
        <f t="shared" si="1118"/>
        <v>10</v>
      </c>
      <c r="I11928">
        <v>10</v>
      </c>
      <c r="J11928" s="3">
        <f t="shared" si="1119"/>
        <v>395</v>
      </c>
      <c r="K11928">
        <v>395</v>
      </c>
      <c r="L11928" t="str">
        <f t="shared" si="1120"/>
        <v>High</v>
      </c>
      <c r="M11928" t="s">
        <v>15</v>
      </c>
      <c r="N11928" t="s">
        <v>38</v>
      </c>
      <c r="O11928" s="1">
        <v>45631</v>
      </c>
      <c r="P11928" s="7" t="str">
        <f t="shared" si="1121"/>
        <v>NO</v>
      </c>
      <c r="Q11928" t="b">
        <v>0</v>
      </c>
    </row>
    <row r="11929" spans="1:17" x14ac:dyDescent="0.3">
      <c r="A11929" t="s">
        <v>12176</v>
      </c>
      <c r="B11929" t="s">
        <v>123</v>
      </c>
      <c r="C11929" t="s">
        <v>66</v>
      </c>
      <c r="D11929" t="str">
        <f t="shared" si="1116"/>
        <v>Item_21_ELEC</v>
      </c>
      <c r="E11929" t="s">
        <v>101</v>
      </c>
      <c r="F11929" s="5">
        <f t="shared" si="1117"/>
        <v>35</v>
      </c>
      <c r="G11929">
        <v>35</v>
      </c>
      <c r="H11929">
        <f t="shared" si="1118"/>
        <v>10</v>
      </c>
      <c r="I11929">
        <v>10</v>
      </c>
      <c r="J11929" s="3">
        <f t="shared" si="1119"/>
        <v>350</v>
      </c>
      <c r="K11929">
        <v>350</v>
      </c>
      <c r="L11929" t="str">
        <f t="shared" si="1120"/>
        <v>High</v>
      </c>
      <c r="M11929" t="s">
        <v>25</v>
      </c>
      <c r="N11929" t="s">
        <v>16</v>
      </c>
      <c r="O11929" s="1">
        <v>45274</v>
      </c>
      <c r="P11929" s="7" t="str">
        <f t="shared" si="1121"/>
        <v>NO</v>
      </c>
      <c r="Q11929" t="b">
        <v>0</v>
      </c>
    </row>
    <row r="11930" spans="1:17" x14ac:dyDescent="0.3">
      <c r="A11930" t="s">
        <v>12177</v>
      </c>
      <c r="B11930" t="s">
        <v>22</v>
      </c>
      <c r="C11930" t="s">
        <v>66</v>
      </c>
      <c r="D11930" t="str">
        <f t="shared" si="1116"/>
        <v>Item_21_ELEC</v>
      </c>
      <c r="E11930" t="s">
        <v>101</v>
      </c>
      <c r="F11930" s="5">
        <f t="shared" si="1117"/>
        <v>35</v>
      </c>
      <c r="G11930">
        <v>35</v>
      </c>
      <c r="H11930">
        <f t="shared" si="1118"/>
        <v>1</v>
      </c>
      <c r="I11930">
        <v>1</v>
      </c>
      <c r="J11930" s="3">
        <f t="shared" si="1119"/>
        <v>35</v>
      </c>
      <c r="K11930">
        <v>35</v>
      </c>
      <c r="L11930" t="str">
        <f t="shared" si="1120"/>
        <v>Low</v>
      </c>
      <c r="M11930" t="s">
        <v>15</v>
      </c>
      <c r="N11930" t="s">
        <v>16</v>
      </c>
      <c r="O11930" s="1">
        <v>45537</v>
      </c>
      <c r="P11930" s="9" t="str">
        <f t="shared" si="1121"/>
        <v>N/A</v>
      </c>
    </row>
    <row r="11931" spans="1:17" x14ac:dyDescent="0.3">
      <c r="A11931" t="s">
        <v>12178</v>
      </c>
      <c r="B11931" t="s">
        <v>80</v>
      </c>
      <c r="C11931" t="s">
        <v>41</v>
      </c>
      <c r="D11931" t="str">
        <f t="shared" si="1116"/>
        <v>Item_17_FURN</v>
      </c>
      <c r="E11931" t="s">
        <v>342</v>
      </c>
      <c r="F11931" s="5">
        <f t="shared" si="1117"/>
        <v>29</v>
      </c>
      <c r="G11931">
        <v>29</v>
      </c>
      <c r="H11931">
        <f t="shared" si="1118"/>
        <v>8</v>
      </c>
      <c r="I11931">
        <v>8</v>
      </c>
      <c r="J11931" s="3">
        <f t="shared" si="1119"/>
        <v>232</v>
      </c>
      <c r="K11931">
        <v>232</v>
      </c>
      <c r="L11931" t="str">
        <f t="shared" si="1120"/>
        <v>Medium</v>
      </c>
      <c r="M11931" t="s">
        <v>48</v>
      </c>
      <c r="N11931" t="s">
        <v>38</v>
      </c>
      <c r="O11931" s="1">
        <v>44684</v>
      </c>
      <c r="P11931" s="7" t="str">
        <f t="shared" si="1121"/>
        <v>YES</v>
      </c>
      <c r="Q11931" t="b">
        <v>1</v>
      </c>
    </row>
    <row r="11932" spans="1:17" x14ac:dyDescent="0.3">
      <c r="A11932" t="s">
        <v>12179</v>
      </c>
      <c r="B11932" t="s">
        <v>89</v>
      </c>
      <c r="C11932" t="s">
        <v>41</v>
      </c>
      <c r="D11932" s="2" t="str">
        <f t="shared" si="1116"/>
        <v>Unknown_Item</v>
      </c>
      <c r="F11932" s="5">
        <f t="shared" si="1117"/>
        <v>41</v>
      </c>
      <c r="G11932">
        <v>41</v>
      </c>
      <c r="H11932" s="2">
        <f t="shared" si="1118"/>
        <v>6</v>
      </c>
      <c r="J11932" s="4">
        <f t="shared" si="1119"/>
        <v>108.5</v>
      </c>
      <c r="L11932" t="str">
        <f t="shared" si="1120"/>
        <v>Low</v>
      </c>
      <c r="M11932" t="s">
        <v>25</v>
      </c>
      <c r="N11932" t="s">
        <v>38</v>
      </c>
      <c r="O11932" s="1">
        <v>45534</v>
      </c>
      <c r="P11932" s="9" t="str">
        <f t="shared" si="1121"/>
        <v>N/A</v>
      </c>
    </row>
    <row r="11933" spans="1:17" x14ac:dyDescent="0.3">
      <c r="A11933" t="s">
        <v>12180</v>
      </c>
      <c r="B11933" t="s">
        <v>123</v>
      </c>
      <c r="C11933" t="s">
        <v>41</v>
      </c>
      <c r="D11933" s="2" t="str">
        <f t="shared" si="1116"/>
        <v>Unknown_Item</v>
      </c>
      <c r="F11933" s="6">
        <f t="shared" si="1117"/>
        <v>23.365911749958215</v>
      </c>
      <c r="H11933">
        <f t="shared" si="1118"/>
        <v>5</v>
      </c>
      <c r="I11933">
        <v>5</v>
      </c>
      <c r="J11933" s="3">
        <f t="shared" si="1119"/>
        <v>197.5</v>
      </c>
      <c r="K11933">
        <v>197.5</v>
      </c>
      <c r="L11933" t="str">
        <f t="shared" si="1120"/>
        <v>Medium</v>
      </c>
      <c r="M11933" t="s">
        <v>25</v>
      </c>
      <c r="N11933" t="s">
        <v>16</v>
      </c>
      <c r="O11933" s="1">
        <v>45383</v>
      </c>
      <c r="P11933" s="9" t="str">
        <f t="shared" si="1121"/>
        <v>N/A</v>
      </c>
    </row>
    <row r="11934" spans="1:17" x14ac:dyDescent="0.3">
      <c r="A11934" t="s">
        <v>12181</v>
      </c>
      <c r="B11934" t="s">
        <v>98</v>
      </c>
      <c r="C11934" t="s">
        <v>28</v>
      </c>
      <c r="D11934" s="2" t="str">
        <f t="shared" si="1116"/>
        <v>Unknown_Item</v>
      </c>
      <c r="F11934" s="6">
        <f t="shared" si="1117"/>
        <v>23.365911749958215</v>
      </c>
      <c r="H11934">
        <f t="shared" si="1118"/>
        <v>5</v>
      </c>
      <c r="I11934">
        <v>5</v>
      </c>
      <c r="J11934" s="3">
        <f t="shared" si="1119"/>
        <v>160</v>
      </c>
      <c r="K11934">
        <v>160</v>
      </c>
      <c r="L11934" t="str">
        <f t="shared" si="1120"/>
        <v>Medium</v>
      </c>
      <c r="M11934" t="s">
        <v>48</v>
      </c>
      <c r="N11934" t="s">
        <v>16</v>
      </c>
      <c r="O11934" s="1">
        <v>44795</v>
      </c>
      <c r="P11934" s="9" t="str">
        <f t="shared" si="1121"/>
        <v>N/A</v>
      </c>
    </row>
    <row r="11935" spans="1:17" x14ac:dyDescent="0.3">
      <c r="A11935" t="s">
        <v>12182</v>
      </c>
      <c r="B11935" t="s">
        <v>98</v>
      </c>
      <c r="C11935" t="s">
        <v>28</v>
      </c>
      <c r="D11935" t="str">
        <f t="shared" si="1116"/>
        <v>Item_18_BEVE</v>
      </c>
      <c r="E11935" t="s">
        <v>727</v>
      </c>
      <c r="F11935" s="5">
        <f t="shared" si="1117"/>
        <v>30.5</v>
      </c>
      <c r="G11935">
        <v>30.5</v>
      </c>
      <c r="H11935">
        <f t="shared" si="1118"/>
        <v>8</v>
      </c>
      <c r="I11935">
        <v>8</v>
      </c>
      <c r="J11935" s="3">
        <f t="shared" si="1119"/>
        <v>244</v>
      </c>
      <c r="K11935">
        <v>244</v>
      </c>
      <c r="L11935" t="str">
        <f t="shared" si="1120"/>
        <v>Medium</v>
      </c>
      <c r="M11935" t="s">
        <v>48</v>
      </c>
      <c r="N11935" t="s">
        <v>38</v>
      </c>
      <c r="O11935" s="1">
        <v>45492</v>
      </c>
      <c r="P11935" s="7" t="str">
        <f t="shared" si="1121"/>
        <v>YES</v>
      </c>
      <c r="Q11935" t="b">
        <v>1</v>
      </c>
    </row>
    <row r="11936" spans="1:17" x14ac:dyDescent="0.3">
      <c r="A11936" t="s">
        <v>12183</v>
      </c>
      <c r="B11936" t="s">
        <v>98</v>
      </c>
      <c r="C11936" t="s">
        <v>28</v>
      </c>
      <c r="D11936" t="str">
        <f t="shared" si="1116"/>
        <v>Item_4_BEVE</v>
      </c>
      <c r="E11936" t="s">
        <v>174</v>
      </c>
      <c r="F11936" s="5">
        <f t="shared" si="1117"/>
        <v>9.5</v>
      </c>
      <c r="G11936">
        <v>9.5</v>
      </c>
      <c r="H11936">
        <f t="shared" si="1118"/>
        <v>1</v>
      </c>
      <c r="I11936">
        <v>1</v>
      </c>
      <c r="J11936" s="3">
        <f t="shared" si="1119"/>
        <v>9.5</v>
      </c>
      <c r="K11936">
        <v>9.5</v>
      </c>
      <c r="L11936" t="str">
        <f t="shared" si="1120"/>
        <v>Low</v>
      </c>
      <c r="M11936" t="s">
        <v>25</v>
      </c>
      <c r="N11936" t="s">
        <v>38</v>
      </c>
      <c r="O11936" s="1">
        <v>45420</v>
      </c>
      <c r="P11936" s="9" t="str">
        <f t="shared" si="1121"/>
        <v>N/A</v>
      </c>
    </row>
    <row r="11937" spans="1:17" x14ac:dyDescent="0.3">
      <c r="A11937" t="s">
        <v>12184</v>
      </c>
      <c r="B11937" t="s">
        <v>31</v>
      </c>
      <c r="C11937" t="s">
        <v>41</v>
      </c>
      <c r="D11937" s="2" t="str">
        <f t="shared" si="1116"/>
        <v>Unknown_Item</v>
      </c>
      <c r="F11937" s="5">
        <f t="shared" si="1117"/>
        <v>26</v>
      </c>
      <c r="G11937">
        <v>26</v>
      </c>
      <c r="H11937" s="2">
        <f t="shared" si="1118"/>
        <v>6</v>
      </c>
      <c r="J11937" s="4">
        <f t="shared" si="1119"/>
        <v>108.5</v>
      </c>
      <c r="L11937" t="str">
        <f t="shared" si="1120"/>
        <v>Low</v>
      </c>
      <c r="M11937" t="s">
        <v>25</v>
      </c>
      <c r="N11937" t="s">
        <v>38</v>
      </c>
      <c r="O11937" s="1">
        <v>45473</v>
      </c>
      <c r="P11937" s="7" t="str">
        <f t="shared" si="1121"/>
        <v>NO</v>
      </c>
      <c r="Q11937" t="b">
        <v>0</v>
      </c>
    </row>
    <row r="11938" spans="1:17" x14ac:dyDescent="0.3">
      <c r="A11938" t="s">
        <v>12185</v>
      </c>
      <c r="B11938" t="s">
        <v>123</v>
      </c>
      <c r="C11938" t="s">
        <v>19</v>
      </c>
      <c r="D11938" t="str">
        <f t="shared" si="1116"/>
        <v>Item_20_MILK</v>
      </c>
      <c r="E11938" t="s">
        <v>871</v>
      </c>
      <c r="F11938" s="5">
        <f t="shared" si="1117"/>
        <v>33.5</v>
      </c>
      <c r="G11938">
        <v>33.5</v>
      </c>
      <c r="H11938">
        <f t="shared" si="1118"/>
        <v>10</v>
      </c>
      <c r="I11938">
        <v>10</v>
      </c>
      <c r="J11938" s="3">
        <f t="shared" si="1119"/>
        <v>335</v>
      </c>
      <c r="K11938">
        <v>335</v>
      </c>
      <c r="L11938" t="str">
        <f t="shared" si="1120"/>
        <v>High</v>
      </c>
      <c r="M11938" t="s">
        <v>48</v>
      </c>
      <c r="N11938" t="s">
        <v>16</v>
      </c>
      <c r="O11938" s="1">
        <v>45436</v>
      </c>
      <c r="P11938" s="7" t="str">
        <f t="shared" si="1121"/>
        <v>YES</v>
      </c>
      <c r="Q11938" t="b">
        <v>1</v>
      </c>
    </row>
    <row r="11939" spans="1:17" x14ac:dyDescent="0.3">
      <c r="A11939" t="s">
        <v>12186</v>
      </c>
      <c r="B11939" t="s">
        <v>46</v>
      </c>
      <c r="C11939" t="s">
        <v>19</v>
      </c>
      <c r="D11939" t="str">
        <f t="shared" si="1116"/>
        <v>Item_7_MILK</v>
      </c>
      <c r="E11939" t="s">
        <v>1070</v>
      </c>
      <c r="F11939" s="5">
        <f t="shared" si="1117"/>
        <v>14</v>
      </c>
      <c r="G11939">
        <v>14</v>
      </c>
      <c r="H11939">
        <f t="shared" si="1118"/>
        <v>6</v>
      </c>
      <c r="I11939">
        <v>6</v>
      </c>
      <c r="J11939" s="3">
        <f t="shared" si="1119"/>
        <v>84</v>
      </c>
      <c r="K11939">
        <v>84</v>
      </c>
      <c r="L11939" t="str">
        <f t="shared" si="1120"/>
        <v>Low</v>
      </c>
      <c r="M11939" t="s">
        <v>25</v>
      </c>
      <c r="N11939" t="s">
        <v>38</v>
      </c>
      <c r="O11939" s="1">
        <v>45187</v>
      </c>
      <c r="P11939" s="7" t="str">
        <f t="shared" si="1121"/>
        <v>YES</v>
      </c>
      <c r="Q11939" t="b">
        <v>1</v>
      </c>
    </row>
    <row r="11940" spans="1:17" x14ac:dyDescent="0.3">
      <c r="A11940" t="s">
        <v>12187</v>
      </c>
      <c r="B11940" t="s">
        <v>80</v>
      </c>
      <c r="C11940" t="s">
        <v>28</v>
      </c>
      <c r="D11940" t="str">
        <f t="shared" si="1116"/>
        <v>Item_18_BEVE</v>
      </c>
      <c r="E11940" t="s">
        <v>727</v>
      </c>
      <c r="F11940" s="5">
        <f t="shared" si="1117"/>
        <v>30.5</v>
      </c>
      <c r="G11940">
        <v>30.5</v>
      </c>
      <c r="H11940">
        <f t="shared" si="1118"/>
        <v>3</v>
      </c>
      <c r="I11940">
        <v>3</v>
      </c>
      <c r="J11940" s="3">
        <f t="shared" si="1119"/>
        <v>91.5</v>
      </c>
      <c r="K11940">
        <v>91.5</v>
      </c>
      <c r="L11940" t="str">
        <f t="shared" si="1120"/>
        <v>Low</v>
      </c>
      <c r="M11940" t="s">
        <v>48</v>
      </c>
      <c r="N11940" t="s">
        <v>16</v>
      </c>
      <c r="O11940" s="1">
        <v>45367</v>
      </c>
      <c r="P11940" s="9" t="str">
        <f t="shared" si="1121"/>
        <v>N/A</v>
      </c>
    </row>
    <row r="11941" spans="1:17" x14ac:dyDescent="0.3">
      <c r="A11941" t="s">
        <v>12188</v>
      </c>
      <c r="B11941" t="s">
        <v>89</v>
      </c>
      <c r="C11941" t="s">
        <v>41</v>
      </c>
      <c r="D11941" t="str">
        <f t="shared" si="1116"/>
        <v>Item_25_FURN</v>
      </c>
      <c r="E11941" t="s">
        <v>87</v>
      </c>
      <c r="F11941" s="5">
        <f t="shared" si="1117"/>
        <v>41</v>
      </c>
      <c r="G11941">
        <v>41</v>
      </c>
      <c r="H11941">
        <f t="shared" si="1118"/>
        <v>8</v>
      </c>
      <c r="I11941">
        <v>8</v>
      </c>
      <c r="J11941" s="3">
        <f t="shared" si="1119"/>
        <v>328</v>
      </c>
      <c r="K11941">
        <v>328</v>
      </c>
      <c r="L11941" t="str">
        <f t="shared" si="1120"/>
        <v>High</v>
      </c>
      <c r="M11941" t="s">
        <v>15</v>
      </c>
      <c r="N11941" t="s">
        <v>38</v>
      </c>
      <c r="O11941" s="1">
        <v>45520</v>
      </c>
      <c r="P11941" s="7" t="str">
        <f t="shared" si="1121"/>
        <v>NO</v>
      </c>
      <c r="Q11941" t="b">
        <v>0</v>
      </c>
    </row>
    <row r="11942" spans="1:17" x14ac:dyDescent="0.3">
      <c r="A11942" t="s">
        <v>12189</v>
      </c>
      <c r="B11942" t="s">
        <v>80</v>
      </c>
      <c r="C11942" t="s">
        <v>13</v>
      </c>
      <c r="D11942" t="str">
        <f t="shared" si="1116"/>
        <v>Item_23_PATI</v>
      </c>
      <c r="E11942" t="s">
        <v>796</v>
      </c>
      <c r="F11942" s="5">
        <f t="shared" si="1117"/>
        <v>38</v>
      </c>
      <c r="G11942">
        <v>38</v>
      </c>
      <c r="H11942">
        <f t="shared" si="1118"/>
        <v>10</v>
      </c>
      <c r="I11942">
        <v>10</v>
      </c>
      <c r="J11942" s="3">
        <f t="shared" si="1119"/>
        <v>380</v>
      </c>
      <c r="K11942">
        <v>380</v>
      </c>
      <c r="L11942" t="str">
        <f t="shared" si="1120"/>
        <v>High</v>
      </c>
      <c r="M11942" t="s">
        <v>25</v>
      </c>
      <c r="N11942" t="s">
        <v>16</v>
      </c>
      <c r="O11942" s="1">
        <v>44703</v>
      </c>
      <c r="P11942" s="9" t="str">
        <f t="shared" si="1121"/>
        <v>N/A</v>
      </c>
    </row>
    <row r="11943" spans="1:17" x14ac:dyDescent="0.3">
      <c r="A11943" t="s">
        <v>12190</v>
      </c>
      <c r="B11943" t="s">
        <v>123</v>
      </c>
      <c r="C11943" t="s">
        <v>19</v>
      </c>
      <c r="D11943" t="str">
        <f t="shared" si="1116"/>
        <v>Item_7_MILK</v>
      </c>
      <c r="E11943" t="s">
        <v>1070</v>
      </c>
      <c r="F11943" s="5">
        <f t="shared" si="1117"/>
        <v>14</v>
      </c>
      <c r="G11943">
        <v>14</v>
      </c>
      <c r="H11943">
        <f t="shared" si="1118"/>
        <v>4</v>
      </c>
      <c r="I11943">
        <v>4</v>
      </c>
      <c r="J11943" s="3">
        <f t="shared" si="1119"/>
        <v>56</v>
      </c>
      <c r="K11943">
        <v>56</v>
      </c>
      <c r="L11943" t="str">
        <f t="shared" si="1120"/>
        <v>Low</v>
      </c>
      <c r="M11943" t="s">
        <v>25</v>
      </c>
      <c r="N11943" t="s">
        <v>38</v>
      </c>
      <c r="O11943" s="1">
        <v>44918</v>
      </c>
      <c r="P11943" s="9" t="str">
        <f t="shared" si="1121"/>
        <v>N/A</v>
      </c>
    </row>
    <row r="11944" spans="1:17" x14ac:dyDescent="0.3">
      <c r="A11944" t="s">
        <v>12191</v>
      </c>
      <c r="B11944" t="s">
        <v>113</v>
      </c>
      <c r="C11944" t="s">
        <v>28</v>
      </c>
      <c r="D11944" s="2" t="str">
        <f t="shared" si="1116"/>
        <v>Unknown_Item</v>
      </c>
      <c r="F11944" s="6">
        <f t="shared" si="1117"/>
        <v>23.365911749958215</v>
      </c>
      <c r="H11944">
        <f t="shared" si="1118"/>
        <v>3</v>
      </c>
      <c r="I11944">
        <v>3</v>
      </c>
      <c r="J11944" s="3">
        <f t="shared" si="1119"/>
        <v>28.5</v>
      </c>
      <c r="K11944">
        <v>28.5</v>
      </c>
      <c r="L11944" t="str">
        <f t="shared" si="1120"/>
        <v>Low</v>
      </c>
      <c r="M11944" t="s">
        <v>48</v>
      </c>
      <c r="N11944" t="s">
        <v>38</v>
      </c>
      <c r="O11944" s="1">
        <v>45596</v>
      </c>
      <c r="P11944" s="9" t="str">
        <f t="shared" si="1121"/>
        <v>N/A</v>
      </c>
    </row>
    <row r="11945" spans="1:17" x14ac:dyDescent="0.3">
      <c r="A11945" t="s">
        <v>12192</v>
      </c>
      <c r="B11945" t="s">
        <v>22</v>
      </c>
      <c r="C11945" t="s">
        <v>13</v>
      </c>
      <c r="D11945" t="str">
        <f t="shared" si="1116"/>
        <v>Item_4_PATI</v>
      </c>
      <c r="E11945" t="s">
        <v>207</v>
      </c>
      <c r="F11945" s="5">
        <f t="shared" si="1117"/>
        <v>9.5</v>
      </c>
      <c r="G11945">
        <v>9.5</v>
      </c>
      <c r="H11945">
        <f t="shared" si="1118"/>
        <v>1</v>
      </c>
      <c r="I11945">
        <v>1</v>
      </c>
      <c r="J11945" s="3">
        <f t="shared" si="1119"/>
        <v>9.5</v>
      </c>
      <c r="K11945">
        <v>9.5</v>
      </c>
      <c r="L11945" t="str">
        <f t="shared" si="1120"/>
        <v>Low</v>
      </c>
      <c r="M11945" t="s">
        <v>25</v>
      </c>
      <c r="N11945" t="s">
        <v>38</v>
      </c>
      <c r="O11945" s="1">
        <v>44924</v>
      </c>
      <c r="P11945" s="9" t="str">
        <f t="shared" si="1121"/>
        <v>N/A</v>
      </c>
    </row>
    <row r="11946" spans="1:17" x14ac:dyDescent="0.3">
      <c r="A11946" t="s">
        <v>12193</v>
      </c>
      <c r="B11946" t="s">
        <v>123</v>
      </c>
      <c r="C11946" t="s">
        <v>13</v>
      </c>
      <c r="D11946" t="str">
        <f t="shared" si="1116"/>
        <v>Item_16_PATI</v>
      </c>
      <c r="E11946" t="s">
        <v>222</v>
      </c>
      <c r="F11946" s="5">
        <f t="shared" si="1117"/>
        <v>27.5</v>
      </c>
      <c r="G11946">
        <v>27.5</v>
      </c>
      <c r="H11946">
        <f t="shared" si="1118"/>
        <v>4</v>
      </c>
      <c r="I11946">
        <v>4</v>
      </c>
      <c r="J11946" s="3">
        <f t="shared" si="1119"/>
        <v>110</v>
      </c>
      <c r="K11946">
        <v>110</v>
      </c>
      <c r="L11946" t="str">
        <f t="shared" si="1120"/>
        <v>Low</v>
      </c>
      <c r="M11946" t="s">
        <v>48</v>
      </c>
      <c r="N11946" t="s">
        <v>16</v>
      </c>
      <c r="O11946" s="1">
        <v>45365</v>
      </c>
      <c r="P11946" s="7" t="str">
        <f t="shared" si="1121"/>
        <v>NO</v>
      </c>
      <c r="Q11946" t="b">
        <v>0</v>
      </c>
    </row>
    <row r="11947" spans="1:17" x14ac:dyDescent="0.3">
      <c r="A11947" t="s">
        <v>12194</v>
      </c>
      <c r="B11947" t="s">
        <v>98</v>
      </c>
      <c r="C11947" t="s">
        <v>13</v>
      </c>
      <c r="D11947" t="str">
        <f t="shared" si="1116"/>
        <v>Item_4_PATI</v>
      </c>
      <c r="E11947" t="s">
        <v>207</v>
      </c>
      <c r="F11947" s="5">
        <f t="shared" si="1117"/>
        <v>9.5</v>
      </c>
      <c r="G11947">
        <v>9.5</v>
      </c>
      <c r="H11947">
        <f t="shared" si="1118"/>
        <v>9</v>
      </c>
      <c r="I11947">
        <v>9</v>
      </c>
      <c r="J11947" s="3">
        <f t="shared" si="1119"/>
        <v>85.5</v>
      </c>
      <c r="K11947">
        <v>85.5</v>
      </c>
      <c r="L11947" t="str">
        <f t="shared" si="1120"/>
        <v>Low</v>
      </c>
      <c r="M11947" t="s">
        <v>48</v>
      </c>
      <c r="N11947" t="s">
        <v>38</v>
      </c>
      <c r="O11947" s="1">
        <v>44837</v>
      </c>
      <c r="P11947" s="7" t="str">
        <f t="shared" si="1121"/>
        <v>YES</v>
      </c>
      <c r="Q11947" t="b">
        <v>1</v>
      </c>
    </row>
    <row r="11948" spans="1:17" x14ac:dyDescent="0.3">
      <c r="A11948" t="s">
        <v>12195</v>
      </c>
      <c r="B11948" t="s">
        <v>69</v>
      </c>
      <c r="C11948" t="s">
        <v>23</v>
      </c>
      <c r="D11948" t="str">
        <f t="shared" si="1116"/>
        <v>Item_13_BUTC</v>
      </c>
      <c r="E11948" t="s">
        <v>306</v>
      </c>
      <c r="F11948" s="5">
        <f t="shared" si="1117"/>
        <v>23</v>
      </c>
      <c r="G11948">
        <v>23</v>
      </c>
      <c r="H11948">
        <f t="shared" si="1118"/>
        <v>7</v>
      </c>
      <c r="I11948">
        <v>7</v>
      </c>
      <c r="J11948" s="3">
        <f t="shared" si="1119"/>
        <v>161</v>
      </c>
      <c r="K11948">
        <v>161</v>
      </c>
      <c r="L11948" t="str">
        <f t="shared" si="1120"/>
        <v>Medium</v>
      </c>
      <c r="M11948" t="s">
        <v>48</v>
      </c>
      <c r="N11948" t="s">
        <v>38</v>
      </c>
      <c r="O11948" s="1">
        <v>45068</v>
      </c>
      <c r="P11948" s="9" t="str">
        <f t="shared" si="1121"/>
        <v>N/A</v>
      </c>
    </row>
    <row r="11949" spans="1:17" x14ac:dyDescent="0.3">
      <c r="A11949" t="s">
        <v>12196</v>
      </c>
      <c r="B11949" t="s">
        <v>89</v>
      </c>
      <c r="C11949" t="s">
        <v>13</v>
      </c>
      <c r="D11949" t="str">
        <f t="shared" si="1116"/>
        <v>Item_14_PATI</v>
      </c>
      <c r="E11949" t="s">
        <v>164</v>
      </c>
      <c r="F11949" s="5">
        <f t="shared" si="1117"/>
        <v>24.5</v>
      </c>
      <c r="G11949">
        <v>24.5</v>
      </c>
      <c r="H11949">
        <f t="shared" si="1118"/>
        <v>4</v>
      </c>
      <c r="I11949">
        <v>4</v>
      </c>
      <c r="J11949" s="3">
        <f t="shared" si="1119"/>
        <v>98</v>
      </c>
      <c r="K11949">
        <v>98</v>
      </c>
      <c r="L11949" t="str">
        <f t="shared" si="1120"/>
        <v>Low</v>
      </c>
      <c r="M11949" t="s">
        <v>15</v>
      </c>
      <c r="N11949" t="s">
        <v>16</v>
      </c>
      <c r="O11949" s="1">
        <v>44762</v>
      </c>
      <c r="P11949" s="7" t="str">
        <f t="shared" si="1121"/>
        <v>NO</v>
      </c>
      <c r="Q11949" t="b">
        <v>0</v>
      </c>
    </row>
    <row r="11950" spans="1:17" x14ac:dyDescent="0.3">
      <c r="A11950" t="s">
        <v>12197</v>
      </c>
      <c r="B11950" t="s">
        <v>18</v>
      </c>
      <c r="C11950" t="s">
        <v>13</v>
      </c>
      <c r="D11950" t="str">
        <f t="shared" si="1116"/>
        <v>Item_8_PATI</v>
      </c>
      <c r="E11950" t="s">
        <v>520</v>
      </c>
      <c r="F11950" s="5">
        <f t="shared" si="1117"/>
        <v>15.5</v>
      </c>
      <c r="G11950">
        <v>15.5</v>
      </c>
      <c r="H11950">
        <f t="shared" si="1118"/>
        <v>4</v>
      </c>
      <c r="I11950">
        <v>4</v>
      </c>
      <c r="J11950" s="3">
        <f t="shared" si="1119"/>
        <v>62</v>
      </c>
      <c r="K11950">
        <v>62</v>
      </c>
      <c r="L11950" t="str">
        <f t="shared" si="1120"/>
        <v>Low</v>
      </c>
      <c r="M11950" t="s">
        <v>25</v>
      </c>
      <c r="N11950" t="s">
        <v>16</v>
      </c>
      <c r="O11950" s="1">
        <v>44938</v>
      </c>
      <c r="P11950" s="7" t="str">
        <f t="shared" si="1121"/>
        <v>NO</v>
      </c>
      <c r="Q11950" t="b">
        <v>0</v>
      </c>
    </row>
    <row r="11951" spans="1:17" x14ac:dyDescent="0.3">
      <c r="A11951" t="s">
        <v>12198</v>
      </c>
      <c r="B11951" t="s">
        <v>84</v>
      </c>
      <c r="C11951" t="s">
        <v>66</v>
      </c>
      <c r="D11951" t="str">
        <f t="shared" si="1116"/>
        <v>Item_4_ELEC</v>
      </c>
      <c r="E11951" t="s">
        <v>75</v>
      </c>
      <c r="F11951" s="5">
        <f t="shared" si="1117"/>
        <v>9.5</v>
      </c>
      <c r="G11951">
        <v>9.5</v>
      </c>
      <c r="H11951">
        <f t="shared" si="1118"/>
        <v>5</v>
      </c>
      <c r="I11951">
        <v>5</v>
      </c>
      <c r="J11951" s="3">
        <f t="shared" si="1119"/>
        <v>47.5</v>
      </c>
      <c r="K11951">
        <v>47.5</v>
      </c>
      <c r="L11951" t="str">
        <f t="shared" si="1120"/>
        <v>Low</v>
      </c>
      <c r="M11951" t="s">
        <v>25</v>
      </c>
      <c r="N11951" t="s">
        <v>38</v>
      </c>
      <c r="O11951" s="1">
        <v>45575</v>
      </c>
      <c r="P11951" s="7" t="str">
        <f t="shared" si="1121"/>
        <v>NO</v>
      </c>
      <c r="Q11951" t="b">
        <v>0</v>
      </c>
    </row>
    <row r="11952" spans="1:17" x14ac:dyDescent="0.3">
      <c r="A11952" t="s">
        <v>12199</v>
      </c>
      <c r="B11952" t="s">
        <v>123</v>
      </c>
      <c r="C11952" t="s">
        <v>28</v>
      </c>
      <c r="D11952" t="str">
        <f t="shared" si="1116"/>
        <v>Item_9_BEVE</v>
      </c>
      <c r="E11952" t="s">
        <v>1083</v>
      </c>
      <c r="F11952" s="5">
        <f t="shared" si="1117"/>
        <v>17</v>
      </c>
      <c r="G11952">
        <v>17</v>
      </c>
      <c r="H11952">
        <f t="shared" si="1118"/>
        <v>10</v>
      </c>
      <c r="I11952">
        <v>10</v>
      </c>
      <c r="J11952" s="3">
        <f t="shared" si="1119"/>
        <v>170</v>
      </c>
      <c r="K11952">
        <v>170</v>
      </c>
      <c r="L11952" t="str">
        <f t="shared" si="1120"/>
        <v>Medium</v>
      </c>
      <c r="M11952" t="s">
        <v>48</v>
      </c>
      <c r="N11952" t="s">
        <v>38</v>
      </c>
      <c r="O11952" s="1">
        <v>45194</v>
      </c>
      <c r="P11952" s="9" t="str">
        <f t="shared" si="1121"/>
        <v>N/A</v>
      </c>
    </row>
    <row r="11953" spans="1:17" x14ac:dyDescent="0.3">
      <c r="A11953" t="s">
        <v>12200</v>
      </c>
      <c r="B11953" t="s">
        <v>168</v>
      </c>
      <c r="C11953" t="s">
        <v>13</v>
      </c>
      <c r="D11953" t="str">
        <f t="shared" si="1116"/>
        <v>Item_12_PATI</v>
      </c>
      <c r="E11953" t="s">
        <v>166</v>
      </c>
      <c r="F11953" s="5">
        <f t="shared" si="1117"/>
        <v>21.5</v>
      </c>
      <c r="G11953">
        <v>21.5</v>
      </c>
      <c r="H11953">
        <f t="shared" si="1118"/>
        <v>3</v>
      </c>
      <c r="I11953">
        <v>3</v>
      </c>
      <c r="J11953" s="3">
        <f t="shared" si="1119"/>
        <v>64.5</v>
      </c>
      <c r="K11953">
        <v>64.5</v>
      </c>
      <c r="L11953" t="str">
        <f t="shared" si="1120"/>
        <v>Low</v>
      </c>
      <c r="M11953" t="s">
        <v>48</v>
      </c>
      <c r="N11953" t="s">
        <v>16</v>
      </c>
      <c r="O11953" s="1">
        <v>44937</v>
      </c>
      <c r="P11953" s="7" t="str">
        <f t="shared" si="1121"/>
        <v>YES</v>
      </c>
      <c r="Q11953" t="b">
        <v>1</v>
      </c>
    </row>
    <row r="11954" spans="1:17" x14ac:dyDescent="0.3">
      <c r="A11954" t="s">
        <v>12201</v>
      </c>
      <c r="B11954" t="s">
        <v>46</v>
      </c>
      <c r="C11954" t="s">
        <v>130</v>
      </c>
      <c r="D11954" t="str">
        <f t="shared" si="1116"/>
        <v>Item_18_COMP</v>
      </c>
      <c r="E11954" t="s">
        <v>326</v>
      </c>
      <c r="F11954" s="5">
        <f t="shared" si="1117"/>
        <v>30.5</v>
      </c>
      <c r="G11954">
        <v>30.5</v>
      </c>
      <c r="H11954">
        <f t="shared" si="1118"/>
        <v>3</v>
      </c>
      <c r="I11954">
        <v>3</v>
      </c>
      <c r="J11954" s="3">
        <f t="shared" si="1119"/>
        <v>91.5</v>
      </c>
      <c r="K11954">
        <v>91.5</v>
      </c>
      <c r="L11954" t="str">
        <f t="shared" si="1120"/>
        <v>Low</v>
      </c>
      <c r="M11954" t="s">
        <v>25</v>
      </c>
      <c r="N11954" t="s">
        <v>16</v>
      </c>
      <c r="O11954" s="1">
        <v>45294</v>
      </c>
      <c r="P11954" s="9" t="str">
        <f t="shared" si="1121"/>
        <v>N/A</v>
      </c>
    </row>
    <row r="11955" spans="1:17" x14ac:dyDescent="0.3">
      <c r="A11955" t="s">
        <v>12202</v>
      </c>
      <c r="B11955" t="s">
        <v>89</v>
      </c>
      <c r="C11955" t="s">
        <v>41</v>
      </c>
      <c r="D11955" t="str">
        <f t="shared" si="1116"/>
        <v>Item_20_FURN</v>
      </c>
      <c r="E11955" t="s">
        <v>594</v>
      </c>
      <c r="F11955" s="5">
        <f t="shared" si="1117"/>
        <v>33.5</v>
      </c>
      <c r="G11955">
        <v>33.5</v>
      </c>
      <c r="H11955">
        <f t="shared" si="1118"/>
        <v>4</v>
      </c>
      <c r="I11955">
        <v>4</v>
      </c>
      <c r="J11955" s="3">
        <f t="shared" si="1119"/>
        <v>134</v>
      </c>
      <c r="K11955">
        <v>134</v>
      </c>
      <c r="L11955" t="str">
        <f t="shared" si="1120"/>
        <v>Low</v>
      </c>
      <c r="M11955" t="s">
        <v>48</v>
      </c>
      <c r="N11955" t="s">
        <v>16</v>
      </c>
      <c r="O11955" s="1">
        <v>45601</v>
      </c>
      <c r="P11955" s="7" t="str">
        <f t="shared" si="1121"/>
        <v>NO</v>
      </c>
      <c r="Q11955" t="b">
        <v>0</v>
      </c>
    </row>
    <row r="11956" spans="1:17" x14ac:dyDescent="0.3">
      <c r="A11956" t="s">
        <v>12203</v>
      </c>
      <c r="B11956" t="s">
        <v>84</v>
      </c>
      <c r="C11956" t="s">
        <v>23</v>
      </c>
      <c r="D11956" t="str">
        <f t="shared" si="1116"/>
        <v>Item_21_BUTC</v>
      </c>
      <c r="E11956" t="s">
        <v>217</v>
      </c>
      <c r="F11956" s="5">
        <f t="shared" si="1117"/>
        <v>35</v>
      </c>
      <c r="G11956">
        <v>35</v>
      </c>
      <c r="H11956">
        <f t="shared" si="1118"/>
        <v>7</v>
      </c>
      <c r="I11956">
        <v>7</v>
      </c>
      <c r="J11956" s="3">
        <f t="shared" si="1119"/>
        <v>245</v>
      </c>
      <c r="K11956">
        <v>245</v>
      </c>
      <c r="L11956" t="str">
        <f t="shared" si="1120"/>
        <v>Medium</v>
      </c>
      <c r="M11956" t="s">
        <v>15</v>
      </c>
      <c r="N11956" t="s">
        <v>38</v>
      </c>
      <c r="O11956" s="1">
        <v>45648</v>
      </c>
      <c r="P11956" s="9" t="str">
        <f t="shared" si="1121"/>
        <v>N/A</v>
      </c>
    </row>
    <row r="11957" spans="1:17" x14ac:dyDescent="0.3">
      <c r="A11957" t="s">
        <v>12204</v>
      </c>
      <c r="B11957" t="s">
        <v>65</v>
      </c>
      <c r="C11957" t="s">
        <v>28</v>
      </c>
      <c r="D11957" t="str">
        <f t="shared" si="1116"/>
        <v>Item_20_BEVE</v>
      </c>
      <c r="E11957" t="s">
        <v>258</v>
      </c>
      <c r="F11957" s="5">
        <f t="shared" si="1117"/>
        <v>33.5</v>
      </c>
      <c r="G11957">
        <v>33.5</v>
      </c>
      <c r="H11957">
        <f t="shared" si="1118"/>
        <v>9</v>
      </c>
      <c r="I11957">
        <v>9</v>
      </c>
      <c r="J11957" s="3">
        <f t="shared" si="1119"/>
        <v>301.5</v>
      </c>
      <c r="K11957">
        <v>301.5</v>
      </c>
      <c r="L11957" t="str">
        <f t="shared" si="1120"/>
        <v>High</v>
      </c>
      <c r="M11957" t="s">
        <v>25</v>
      </c>
      <c r="N11957" t="s">
        <v>38</v>
      </c>
      <c r="O11957" s="1">
        <v>44746</v>
      </c>
      <c r="P11957" s="9" t="str">
        <f t="shared" si="1121"/>
        <v>N/A</v>
      </c>
    </row>
    <row r="11958" spans="1:17" x14ac:dyDescent="0.3">
      <c r="A11958" t="s">
        <v>12205</v>
      </c>
      <c r="B11958" t="s">
        <v>69</v>
      </c>
      <c r="C11958" t="s">
        <v>19</v>
      </c>
      <c r="D11958" t="str">
        <f t="shared" si="1116"/>
        <v>Item_1_MILK</v>
      </c>
      <c r="E11958" t="s">
        <v>271</v>
      </c>
      <c r="F11958" s="5">
        <f t="shared" si="1117"/>
        <v>5</v>
      </c>
      <c r="G11958">
        <v>5</v>
      </c>
      <c r="H11958">
        <f t="shared" si="1118"/>
        <v>6</v>
      </c>
      <c r="I11958">
        <v>6</v>
      </c>
      <c r="J11958" s="3">
        <f t="shared" si="1119"/>
        <v>30</v>
      </c>
      <c r="K11958">
        <v>30</v>
      </c>
      <c r="L11958" t="str">
        <f t="shared" si="1120"/>
        <v>Low</v>
      </c>
      <c r="M11958" t="s">
        <v>15</v>
      </c>
      <c r="N11958" t="s">
        <v>16</v>
      </c>
      <c r="O11958" s="1">
        <v>45352</v>
      </c>
      <c r="P11958" s="7" t="str">
        <f t="shared" si="1121"/>
        <v>YES</v>
      </c>
      <c r="Q11958" t="b">
        <v>1</v>
      </c>
    </row>
    <row r="11959" spans="1:17" x14ac:dyDescent="0.3">
      <c r="A11959" t="s">
        <v>12206</v>
      </c>
      <c r="B11959" t="s">
        <v>31</v>
      </c>
      <c r="C11959" t="s">
        <v>41</v>
      </c>
      <c r="D11959" t="str">
        <f t="shared" si="1116"/>
        <v>Item_8_FURN</v>
      </c>
      <c r="E11959" t="s">
        <v>303</v>
      </c>
      <c r="F11959" s="5">
        <f t="shared" si="1117"/>
        <v>15.5</v>
      </c>
      <c r="G11959">
        <v>15.5</v>
      </c>
      <c r="H11959">
        <f t="shared" si="1118"/>
        <v>2</v>
      </c>
      <c r="I11959">
        <v>2</v>
      </c>
      <c r="J11959" s="3">
        <f t="shared" si="1119"/>
        <v>31</v>
      </c>
      <c r="K11959">
        <v>31</v>
      </c>
      <c r="L11959" t="str">
        <f t="shared" si="1120"/>
        <v>Low</v>
      </c>
      <c r="M11959" t="s">
        <v>15</v>
      </c>
      <c r="N11959" t="s">
        <v>38</v>
      </c>
      <c r="O11959" s="1">
        <v>45526</v>
      </c>
      <c r="P11959" s="9" t="str">
        <f t="shared" si="1121"/>
        <v>N/A</v>
      </c>
    </row>
    <row r="11960" spans="1:17" x14ac:dyDescent="0.3">
      <c r="A11960" t="s">
        <v>12207</v>
      </c>
      <c r="B11960" t="s">
        <v>40</v>
      </c>
      <c r="C11960" t="s">
        <v>66</v>
      </c>
      <c r="D11960" t="str">
        <f t="shared" si="1116"/>
        <v>Item_20_ELEC</v>
      </c>
      <c r="E11960" t="s">
        <v>346</v>
      </c>
      <c r="F11960" s="5">
        <f t="shared" si="1117"/>
        <v>33.5</v>
      </c>
      <c r="G11960">
        <v>33.5</v>
      </c>
      <c r="H11960">
        <f t="shared" si="1118"/>
        <v>2</v>
      </c>
      <c r="I11960">
        <v>2</v>
      </c>
      <c r="J11960" s="3">
        <f t="shared" si="1119"/>
        <v>67</v>
      </c>
      <c r="K11960">
        <v>67</v>
      </c>
      <c r="L11960" t="str">
        <f t="shared" si="1120"/>
        <v>Low</v>
      </c>
      <c r="M11960" t="s">
        <v>15</v>
      </c>
      <c r="N11960" t="s">
        <v>16</v>
      </c>
      <c r="O11960" s="1">
        <v>45204</v>
      </c>
      <c r="P11960" s="9" t="str">
        <f t="shared" si="1121"/>
        <v>N/A</v>
      </c>
    </row>
    <row r="11961" spans="1:17" x14ac:dyDescent="0.3">
      <c r="A11961" t="s">
        <v>12208</v>
      </c>
      <c r="B11961" t="s">
        <v>46</v>
      </c>
      <c r="C11961" t="s">
        <v>28</v>
      </c>
      <c r="D11961" t="str">
        <f t="shared" si="1116"/>
        <v>Item_18_BEVE</v>
      </c>
      <c r="E11961" t="s">
        <v>727</v>
      </c>
      <c r="F11961" s="5">
        <f t="shared" si="1117"/>
        <v>30.5</v>
      </c>
      <c r="G11961">
        <v>30.5</v>
      </c>
      <c r="H11961">
        <f t="shared" si="1118"/>
        <v>4</v>
      </c>
      <c r="I11961">
        <v>4</v>
      </c>
      <c r="J11961" s="3">
        <f t="shared" si="1119"/>
        <v>122</v>
      </c>
      <c r="K11961">
        <v>122</v>
      </c>
      <c r="L11961" t="str">
        <f t="shared" si="1120"/>
        <v>Low</v>
      </c>
      <c r="M11961" t="s">
        <v>15</v>
      </c>
      <c r="N11961" t="s">
        <v>38</v>
      </c>
      <c r="O11961" s="1">
        <v>45125</v>
      </c>
      <c r="P11961" s="9" t="str">
        <f t="shared" si="1121"/>
        <v>N/A</v>
      </c>
    </row>
    <row r="11962" spans="1:17" x14ac:dyDescent="0.3">
      <c r="A11962" t="s">
        <v>12209</v>
      </c>
      <c r="B11962" t="s">
        <v>74</v>
      </c>
      <c r="C11962" t="s">
        <v>28</v>
      </c>
      <c r="D11962" t="str">
        <f t="shared" si="1116"/>
        <v>Item_14_BEVE</v>
      </c>
      <c r="E11962" t="s">
        <v>205</v>
      </c>
      <c r="F11962" s="5">
        <f t="shared" si="1117"/>
        <v>24.5</v>
      </c>
      <c r="G11962">
        <v>24.5</v>
      </c>
      <c r="H11962">
        <f t="shared" si="1118"/>
        <v>10</v>
      </c>
      <c r="I11962">
        <v>10</v>
      </c>
      <c r="J11962" s="3">
        <f t="shared" si="1119"/>
        <v>245</v>
      </c>
      <c r="K11962">
        <v>245</v>
      </c>
      <c r="L11962" t="str">
        <f t="shared" si="1120"/>
        <v>Medium</v>
      </c>
      <c r="M11962" t="s">
        <v>48</v>
      </c>
      <c r="N11962" t="s">
        <v>16</v>
      </c>
      <c r="O11962" s="1">
        <v>44787</v>
      </c>
      <c r="P11962" s="7" t="str">
        <f t="shared" si="1121"/>
        <v>NO</v>
      </c>
      <c r="Q11962" t="b">
        <v>0</v>
      </c>
    </row>
    <row r="11963" spans="1:17" x14ac:dyDescent="0.3">
      <c r="A11963" t="s">
        <v>12210</v>
      </c>
      <c r="B11963" t="s">
        <v>98</v>
      </c>
      <c r="C11963" t="s">
        <v>32</v>
      </c>
      <c r="D11963" t="str">
        <f t="shared" si="1116"/>
        <v>Item_10_FOOD</v>
      </c>
      <c r="E11963" t="s">
        <v>78</v>
      </c>
      <c r="F11963" s="5">
        <f t="shared" si="1117"/>
        <v>18.5</v>
      </c>
      <c r="G11963">
        <v>18.5</v>
      </c>
      <c r="H11963">
        <f t="shared" si="1118"/>
        <v>3</v>
      </c>
      <c r="I11963">
        <v>3</v>
      </c>
      <c r="J11963" s="3">
        <f t="shared" si="1119"/>
        <v>55.5</v>
      </c>
      <c r="K11963">
        <v>55.5</v>
      </c>
      <c r="L11963" t="str">
        <f t="shared" si="1120"/>
        <v>Low</v>
      </c>
      <c r="M11963" t="s">
        <v>25</v>
      </c>
      <c r="N11963" t="s">
        <v>38</v>
      </c>
      <c r="O11963" s="1">
        <v>44898</v>
      </c>
      <c r="P11963" s="7" t="str">
        <f t="shared" si="1121"/>
        <v>YES</v>
      </c>
      <c r="Q11963" t="b">
        <v>1</v>
      </c>
    </row>
    <row r="11964" spans="1:17" x14ac:dyDescent="0.3">
      <c r="A11964" t="s">
        <v>12211</v>
      </c>
      <c r="B11964" t="s">
        <v>31</v>
      </c>
      <c r="C11964" t="s">
        <v>13</v>
      </c>
      <c r="D11964" t="str">
        <f t="shared" si="1116"/>
        <v>Item_15_PATI</v>
      </c>
      <c r="E11964" t="s">
        <v>455</v>
      </c>
      <c r="F11964" s="5">
        <f t="shared" si="1117"/>
        <v>26</v>
      </c>
      <c r="G11964">
        <v>26</v>
      </c>
      <c r="H11964">
        <f t="shared" si="1118"/>
        <v>5</v>
      </c>
      <c r="I11964">
        <v>5</v>
      </c>
      <c r="J11964" s="3">
        <f t="shared" si="1119"/>
        <v>130</v>
      </c>
      <c r="K11964">
        <v>130</v>
      </c>
      <c r="L11964" t="str">
        <f t="shared" si="1120"/>
        <v>Low</v>
      </c>
      <c r="M11964" t="s">
        <v>25</v>
      </c>
      <c r="N11964" t="s">
        <v>38</v>
      </c>
      <c r="O11964" s="1">
        <v>45654</v>
      </c>
      <c r="P11964" s="7" t="str">
        <f t="shared" si="1121"/>
        <v>YES</v>
      </c>
      <c r="Q11964" t="b">
        <v>1</v>
      </c>
    </row>
    <row r="11965" spans="1:17" x14ac:dyDescent="0.3">
      <c r="A11965" t="s">
        <v>12212</v>
      </c>
      <c r="B11965" t="s">
        <v>65</v>
      </c>
      <c r="C11965" t="s">
        <v>32</v>
      </c>
      <c r="D11965" t="str">
        <f t="shared" si="1116"/>
        <v>Item_9_FOOD</v>
      </c>
      <c r="E11965" t="s">
        <v>237</v>
      </c>
      <c r="F11965" s="5">
        <f t="shared" si="1117"/>
        <v>17</v>
      </c>
      <c r="G11965">
        <v>17</v>
      </c>
      <c r="H11965">
        <f t="shared" si="1118"/>
        <v>6</v>
      </c>
      <c r="I11965">
        <v>6</v>
      </c>
      <c r="J11965" s="3">
        <f t="shared" si="1119"/>
        <v>102</v>
      </c>
      <c r="K11965">
        <v>102</v>
      </c>
      <c r="L11965" t="str">
        <f t="shared" si="1120"/>
        <v>Low</v>
      </c>
      <c r="M11965" t="s">
        <v>48</v>
      </c>
      <c r="N11965" t="s">
        <v>38</v>
      </c>
      <c r="O11965" s="1">
        <v>45390</v>
      </c>
      <c r="P11965" s="7" t="str">
        <f t="shared" si="1121"/>
        <v>NO</v>
      </c>
      <c r="Q11965" t="b">
        <v>0</v>
      </c>
    </row>
    <row r="11966" spans="1:17" x14ac:dyDescent="0.3">
      <c r="A11966" t="s">
        <v>12213</v>
      </c>
      <c r="B11966" t="s">
        <v>18</v>
      </c>
      <c r="C11966" t="s">
        <v>41</v>
      </c>
      <c r="D11966" t="str">
        <f t="shared" si="1116"/>
        <v>Item_11_FURN</v>
      </c>
      <c r="E11966" t="s">
        <v>190</v>
      </c>
      <c r="F11966" s="5">
        <f t="shared" si="1117"/>
        <v>20</v>
      </c>
      <c r="G11966">
        <v>20</v>
      </c>
      <c r="H11966">
        <f t="shared" si="1118"/>
        <v>6</v>
      </c>
      <c r="I11966">
        <v>6</v>
      </c>
      <c r="J11966" s="3">
        <f t="shared" si="1119"/>
        <v>120</v>
      </c>
      <c r="K11966">
        <v>120</v>
      </c>
      <c r="L11966" t="str">
        <f t="shared" si="1120"/>
        <v>Low</v>
      </c>
      <c r="M11966" t="s">
        <v>48</v>
      </c>
      <c r="N11966" t="s">
        <v>38</v>
      </c>
      <c r="O11966" s="1">
        <v>45328</v>
      </c>
      <c r="P11966" s="7" t="str">
        <f t="shared" si="1121"/>
        <v>NO</v>
      </c>
      <c r="Q11966" t="b">
        <v>0</v>
      </c>
    </row>
    <row r="11967" spans="1:17" x14ac:dyDescent="0.3">
      <c r="A11967" t="s">
        <v>12214</v>
      </c>
      <c r="B11967" t="s">
        <v>98</v>
      </c>
      <c r="C11967" t="s">
        <v>23</v>
      </c>
      <c r="D11967" s="2" t="str">
        <f t="shared" si="1116"/>
        <v>Unknown_Item</v>
      </c>
      <c r="F11967" s="6">
        <f t="shared" si="1117"/>
        <v>23.365911749958215</v>
      </c>
      <c r="H11967">
        <f t="shared" si="1118"/>
        <v>4</v>
      </c>
      <c r="I11967">
        <v>4</v>
      </c>
      <c r="J11967" s="3">
        <f t="shared" si="1119"/>
        <v>98</v>
      </c>
      <c r="K11967">
        <v>98</v>
      </c>
      <c r="L11967" t="str">
        <f t="shared" si="1120"/>
        <v>Low</v>
      </c>
      <c r="M11967" t="s">
        <v>25</v>
      </c>
      <c r="N11967" t="s">
        <v>16</v>
      </c>
      <c r="O11967" s="1">
        <v>45460</v>
      </c>
      <c r="P11967" s="7" t="str">
        <f t="shared" si="1121"/>
        <v>YES</v>
      </c>
      <c r="Q11967" t="b">
        <v>1</v>
      </c>
    </row>
    <row r="11968" spans="1:17" x14ac:dyDescent="0.3">
      <c r="A11968" t="s">
        <v>12215</v>
      </c>
      <c r="B11968" t="s">
        <v>46</v>
      </c>
      <c r="C11968" t="s">
        <v>13</v>
      </c>
      <c r="D11968" t="str">
        <f t="shared" si="1116"/>
        <v>Item_17_PATI</v>
      </c>
      <c r="E11968" t="s">
        <v>61</v>
      </c>
      <c r="F11968" s="5">
        <f t="shared" si="1117"/>
        <v>29</v>
      </c>
      <c r="G11968">
        <v>29</v>
      </c>
      <c r="H11968">
        <f t="shared" si="1118"/>
        <v>6</v>
      </c>
      <c r="I11968">
        <v>6</v>
      </c>
      <c r="J11968" s="3">
        <f t="shared" si="1119"/>
        <v>174</v>
      </c>
      <c r="K11968">
        <v>174</v>
      </c>
      <c r="L11968" t="str">
        <f t="shared" si="1120"/>
        <v>Medium</v>
      </c>
      <c r="M11968" t="s">
        <v>48</v>
      </c>
      <c r="N11968" t="s">
        <v>38</v>
      </c>
      <c r="O11968" s="1">
        <v>45401</v>
      </c>
      <c r="P11968" s="7" t="str">
        <f t="shared" si="1121"/>
        <v>NO</v>
      </c>
      <c r="Q11968" t="b">
        <v>0</v>
      </c>
    </row>
    <row r="11969" spans="1:17" x14ac:dyDescent="0.3">
      <c r="A11969" t="s">
        <v>12216</v>
      </c>
      <c r="B11969" t="s">
        <v>113</v>
      </c>
      <c r="C11969" t="s">
        <v>13</v>
      </c>
      <c r="D11969" t="str">
        <f t="shared" si="1116"/>
        <v>Item_4_PATI</v>
      </c>
      <c r="E11969" t="s">
        <v>207</v>
      </c>
      <c r="F11969" s="5">
        <f t="shared" si="1117"/>
        <v>9.5</v>
      </c>
      <c r="G11969">
        <v>9.5</v>
      </c>
      <c r="H11969">
        <f t="shared" si="1118"/>
        <v>5</v>
      </c>
      <c r="I11969">
        <v>5</v>
      </c>
      <c r="J11969" s="3">
        <f t="shared" si="1119"/>
        <v>47.5</v>
      </c>
      <c r="K11969">
        <v>47.5</v>
      </c>
      <c r="L11969" t="str">
        <f t="shared" si="1120"/>
        <v>Low</v>
      </c>
      <c r="M11969" t="s">
        <v>25</v>
      </c>
      <c r="N11969" t="s">
        <v>38</v>
      </c>
      <c r="O11969" s="1">
        <v>45418</v>
      </c>
      <c r="P11969" s="7" t="str">
        <f t="shared" si="1121"/>
        <v>YES</v>
      </c>
      <c r="Q11969" t="b">
        <v>1</v>
      </c>
    </row>
    <row r="11970" spans="1:17" x14ac:dyDescent="0.3">
      <c r="A11970" t="s">
        <v>12217</v>
      </c>
      <c r="B11970" t="s">
        <v>18</v>
      </c>
      <c r="C11970" t="s">
        <v>130</v>
      </c>
      <c r="D11970" t="str">
        <f t="shared" ref="D11970:D12033" si="1122">IF(TRIM(E11970)="","Unknown_Item","Item_"&amp;MID(E11970,6,FIND("_",E11970,6)-6)&amp;"_"&amp;UPPER(LEFT(C11970,4)))</f>
        <v>Item_21_COMP</v>
      </c>
      <c r="E11970" t="s">
        <v>240</v>
      </c>
      <c r="F11970" s="5">
        <f t="shared" ref="F11970:F12033" si="1123">IF(ISBLANK(G11970),AVERAGE($G$2:$G$12576),G11970)</f>
        <v>35</v>
      </c>
      <c r="G11970">
        <v>35</v>
      </c>
      <c r="H11970">
        <f t="shared" ref="H11970:H12033" si="1124">IF(ISBLANK(I11970),MEDIAN($I$2:$I$12576),I11970)</f>
        <v>5</v>
      </c>
      <c r="I11970">
        <v>5</v>
      </c>
      <c r="J11970" s="3">
        <f t="shared" ref="J11970:J12033" si="1125">IF(ISBLANK(K11970),MEDIAN($K$2:$K$12576),K11970)</f>
        <v>175</v>
      </c>
      <c r="K11970">
        <v>175</v>
      </c>
      <c r="L11970" t="str">
        <f t="shared" ref="L11970:L12033" si="1126">IF(J11970&gt;=300,"High",IF(J11970&gt;=150,"Medium","Low"))</f>
        <v>Medium</v>
      </c>
      <c r="M11970" t="s">
        <v>25</v>
      </c>
      <c r="N11970" t="s">
        <v>16</v>
      </c>
      <c r="O11970" s="1">
        <v>45394</v>
      </c>
      <c r="P11970" s="9" t="str">
        <f t="shared" ref="P11970:P12033" si="1127">IF(ISBLANK(Q11970),"N/A",IF(Q11970=TRUE,"YES","NO"))</f>
        <v>N/A</v>
      </c>
    </row>
    <row r="11971" spans="1:17" x14ac:dyDescent="0.3">
      <c r="A11971" t="s">
        <v>12218</v>
      </c>
      <c r="B11971" t="s">
        <v>55</v>
      </c>
      <c r="C11971" t="s">
        <v>66</v>
      </c>
      <c r="D11971" t="str">
        <f t="shared" si="1122"/>
        <v>Item_5_ELEC</v>
      </c>
      <c r="E11971" t="s">
        <v>464</v>
      </c>
      <c r="F11971" s="5">
        <f t="shared" si="1123"/>
        <v>11</v>
      </c>
      <c r="G11971">
        <v>11</v>
      </c>
      <c r="H11971">
        <f t="shared" si="1124"/>
        <v>9</v>
      </c>
      <c r="I11971">
        <v>9</v>
      </c>
      <c r="J11971" s="3">
        <f t="shared" si="1125"/>
        <v>99</v>
      </c>
      <c r="K11971">
        <v>99</v>
      </c>
      <c r="L11971" t="str">
        <f t="shared" si="1126"/>
        <v>Low</v>
      </c>
      <c r="M11971" t="s">
        <v>15</v>
      </c>
      <c r="N11971" t="s">
        <v>38</v>
      </c>
      <c r="O11971" s="1">
        <v>45115</v>
      </c>
      <c r="P11971" s="7" t="str">
        <f t="shared" si="1127"/>
        <v>YES</v>
      </c>
      <c r="Q11971" t="b">
        <v>1</v>
      </c>
    </row>
    <row r="11972" spans="1:17" x14ac:dyDescent="0.3">
      <c r="A11972" t="s">
        <v>12219</v>
      </c>
      <c r="B11972" t="s">
        <v>27</v>
      </c>
      <c r="C11972" t="s">
        <v>130</v>
      </c>
      <c r="D11972" t="str">
        <f t="shared" si="1122"/>
        <v>Item_16_COMP</v>
      </c>
      <c r="E11972" t="s">
        <v>131</v>
      </c>
      <c r="F11972" s="5">
        <f t="shared" si="1123"/>
        <v>27.5</v>
      </c>
      <c r="G11972">
        <v>27.5</v>
      </c>
      <c r="H11972">
        <f t="shared" si="1124"/>
        <v>5</v>
      </c>
      <c r="I11972">
        <v>5</v>
      </c>
      <c r="J11972" s="3">
        <f t="shared" si="1125"/>
        <v>137.5</v>
      </c>
      <c r="K11972">
        <v>137.5</v>
      </c>
      <c r="L11972" t="str">
        <f t="shared" si="1126"/>
        <v>Low</v>
      </c>
      <c r="M11972" t="s">
        <v>25</v>
      </c>
      <c r="N11972" t="s">
        <v>16</v>
      </c>
      <c r="O11972" s="1">
        <v>45488</v>
      </c>
      <c r="P11972" s="7" t="str">
        <f t="shared" si="1127"/>
        <v>NO</v>
      </c>
      <c r="Q11972" t="b">
        <v>0</v>
      </c>
    </row>
    <row r="11973" spans="1:17" x14ac:dyDescent="0.3">
      <c r="A11973" t="s">
        <v>12220</v>
      </c>
      <c r="B11973" t="s">
        <v>77</v>
      </c>
      <c r="C11973" t="s">
        <v>13</v>
      </c>
      <c r="D11973" t="str">
        <f t="shared" si="1122"/>
        <v>Item_20_PATI</v>
      </c>
      <c r="E11973" t="s">
        <v>503</v>
      </c>
      <c r="F11973" s="5">
        <f t="shared" si="1123"/>
        <v>33.5</v>
      </c>
      <c r="G11973">
        <v>33.5</v>
      </c>
      <c r="H11973">
        <f t="shared" si="1124"/>
        <v>7</v>
      </c>
      <c r="I11973">
        <v>7</v>
      </c>
      <c r="J11973" s="3">
        <f t="shared" si="1125"/>
        <v>234.5</v>
      </c>
      <c r="K11973">
        <v>234.5</v>
      </c>
      <c r="L11973" t="str">
        <f t="shared" si="1126"/>
        <v>Medium</v>
      </c>
      <c r="M11973" t="s">
        <v>48</v>
      </c>
      <c r="N11973" t="s">
        <v>38</v>
      </c>
      <c r="O11973" s="1">
        <v>45247</v>
      </c>
      <c r="P11973" s="7" t="str">
        <f t="shared" si="1127"/>
        <v>YES</v>
      </c>
      <c r="Q11973" t="b">
        <v>1</v>
      </c>
    </row>
    <row r="11974" spans="1:17" x14ac:dyDescent="0.3">
      <c r="A11974" t="s">
        <v>12221</v>
      </c>
      <c r="B11974" t="s">
        <v>80</v>
      </c>
      <c r="C11974" t="s">
        <v>13</v>
      </c>
      <c r="D11974" t="str">
        <f t="shared" si="1122"/>
        <v>Item_16_PATI</v>
      </c>
      <c r="E11974" t="s">
        <v>222</v>
      </c>
      <c r="F11974" s="5">
        <f t="shared" si="1123"/>
        <v>27.5</v>
      </c>
      <c r="G11974">
        <v>27.5</v>
      </c>
      <c r="H11974">
        <f t="shared" si="1124"/>
        <v>4</v>
      </c>
      <c r="I11974">
        <v>4</v>
      </c>
      <c r="J11974" s="3">
        <f t="shared" si="1125"/>
        <v>110</v>
      </c>
      <c r="K11974">
        <v>110</v>
      </c>
      <c r="L11974" t="str">
        <f t="shared" si="1126"/>
        <v>Low</v>
      </c>
      <c r="M11974" t="s">
        <v>48</v>
      </c>
      <c r="N11974" t="s">
        <v>16</v>
      </c>
      <c r="O11974" s="1">
        <v>44924</v>
      </c>
      <c r="P11974" s="7" t="str">
        <f t="shared" si="1127"/>
        <v>NO</v>
      </c>
      <c r="Q11974" t="b">
        <v>0</v>
      </c>
    </row>
    <row r="11975" spans="1:17" x14ac:dyDescent="0.3">
      <c r="A11975" t="s">
        <v>12222</v>
      </c>
      <c r="B11975" t="s">
        <v>80</v>
      </c>
      <c r="C11975" t="s">
        <v>23</v>
      </c>
      <c r="D11975" t="str">
        <f t="shared" si="1122"/>
        <v>Item_3_BUTC</v>
      </c>
      <c r="E11975" t="s">
        <v>50</v>
      </c>
      <c r="F11975" s="5">
        <f t="shared" si="1123"/>
        <v>8</v>
      </c>
      <c r="G11975">
        <v>8</v>
      </c>
      <c r="H11975">
        <f t="shared" si="1124"/>
        <v>1</v>
      </c>
      <c r="I11975">
        <v>1</v>
      </c>
      <c r="J11975" s="3">
        <f t="shared" si="1125"/>
        <v>8</v>
      </c>
      <c r="K11975">
        <v>8</v>
      </c>
      <c r="L11975" t="str">
        <f t="shared" si="1126"/>
        <v>Low</v>
      </c>
      <c r="M11975" t="s">
        <v>15</v>
      </c>
      <c r="N11975" t="s">
        <v>38</v>
      </c>
      <c r="O11975" s="1">
        <v>44975</v>
      </c>
      <c r="P11975" s="7" t="str">
        <f t="shared" si="1127"/>
        <v>NO</v>
      </c>
      <c r="Q11975" t="b">
        <v>0</v>
      </c>
    </row>
    <row r="11976" spans="1:17" x14ac:dyDescent="0.3">
      <c r="A11976" t="s">
        <v>12223</v>
      </c>
      <c r="B11976" t="s">
        <v>98</v>
      </c>
      <c r="C11976" t="s">
        <v>13</v>
      </c>
      <c r="D11976" t="str">
        <f t="shared" si="1122"/>
        <v>Item_17_PATI</v>
      </c>
      <c r="E11976" t="s">
        <v>61</v>
      </c>
      <c r="F11976" s="5">
        <f t="shared" si="1123"/>
        <v>29</v>
      </c>
      <c r="G11976">
        <v>29</v>
      </c>
      <c r="H11976">
        <f t="shared" si="1124"/>
        <v>8</v>
      </c>
      <c r="I11976">
        <v>8</v>
      </c>
      <c r="J11976" s="3">
        <f t="shared" si="1125"/>
        <v>232</v>
      </c>
      <c r="K11976">
        <v>232</v>
      </c>
      <c r="L11976" t="str">
        <f t="shared" si="1126"/>
        <v>Medium</v>
      </c>
      <c r="M11976" t="s">
        <v>48</v>
      </c>
      <c r="N11976" t="s">
        <v>38</v>
      </c>
      <c r="O11976" s="1">
        <v>45497</v>
      </c>
      <c r="P11976" s="7" t="str">
        <f t="shared" si="1127"/>
        <v>NO</v>
      </c>
      <c r="Q11976" t="b">
        <v>0</v>
      </c>
    </row>
    <row r="11977" spans="1:17" x14ac:dyDescent="0.3">
      <c r="A11977" t="s">
        <v>12224</v>
      </c>
      <c r="B11977" t="s">
        <v>27</v>
      </c>
      <c r="C11977" t="s">
        <v>19</v>
      </c>
      <c r="D11977" t="str">
        <f t="shared" si="1122"/>
        <v>Item_21_MILK</v>
      </c>
      <c r="E11977" t="s">
        <v>265</v>
      </c>
      <c r="F11977" s="5">
        <f t="shared" si="1123"/>
        <v>35</v>
      </c>
      <c r="G11977">
        <v>35</v>
      </c>
      <c r="H11977">
        <f t="shared" si="1124"/>
        <v>1</v>
      </c>
      <c r="I11977">
        <v>1</v>
      </c>
      <c r="J11977" s="3">
        <f t="shared" si="1125"/>
        <v>35</v>
      </c>
      <c r="K11977">
        <v>35</v>
      </c>
      <c r="L11977" t="str">
        <f t="shared" si="1126"/>
        <v>Low</v>
      </c>
      <c r="M11977" t="s">
        <v>48</v>
      </c>
      <c r="N11977" t="s">
        <v>38</v>
      </c>
      <c r="O11977" s="1">
        <v>45267</v>
      </c>
      <c r="P11977" s="7" t="str">
        <f t="shared" si="1127"/>
        <v>NO</v>
      </c>
      <c r="Q11977" t="b">
        <v>0</v>
      </c>
    </row>
    <row r="11978" spans="1:17" x14ac:dyDescent="0.3">
      <c r="A11978" t="s">
        <v>12225</v>
      </c>
      <c r="B11978" t="s">
        <v>123</v>
      </c>
      <c r="C11978" t="s">
        <v>13</v>
      </c>
      <c r="D11978" t="str">
        <f t="shared" si="1122"/>
        <v>Item_8_PATI</v>
      </c>
      <c r="E11978" t="s">
        <v>520</v>
      </c>
      <c r="F11978" s="5">
        <f t="shared" si="1123"/>
        <v>15.5</v>
      </c>
      <c r="G11978">
        <v>15.5</v>
      </c>
      <c r="H11978">
        <f t="shared" si="1124"/>
        <v>7</v>
      </c>
      <c r="I11978">
        <v>7</v>
      </c>
      <c r="J11978" s="3">
        <f t="shared" si="1125"/>
        <v>108.5</v>
      </c>
      <c r="K11978">
        <v>108.5</v>
      </c>
      <c r="L11978" t="str">
        <f t="shared" si="1126"/>
        <v>Low</v>
      </c>
      <c r="M11978" t="s">
        <v>25</v>
      </c>
      <c r="N11978" t="s">
        <v>16</v>
      </c>
      <c r="O11978" s="1">
        <v>45147</v>
      </c>
      <c r="P11978" s="9" t="str">
        <f t="shared" si="1127"/>
        <v>N/A</v>
      </c>
    </row>
    <row r="11979" spans="1:17" x14ac:dyDescent="0.3">
      <c r="A11979" t="s">
        <v>12226</v>
      </c>
      <c r="B11979" t="s">
        <v>113</v>
      </c>
      <c r="C11979" t="s">
        <v>66</v>
      </c>
      <c r="D11979" t="str">
        <f t="shared" si="1122"/>
        <v>Item_8_ELEC</v>
      </c>
      <c r="E11979" t="s">
        <v>246</v>
      </c>
      <c r="F11979" s="5">
        <f t="shared" si="1123"/>
        <v>15.5</v>
      </c>
      <c r="G11979">
        <v>15.5</v>
      </c>
      <c r="H11979">
        <f t="shared" si="1124"/>
        <v>10</v>
      </c>
      <c r="I11979">
        <v>10</v>
      </c>
      <c r="J11979" s="3">
        <f t="shared" si="1125"/>
        <v>155</v>
      </c>
      <c r="K11979">
        <v>155</v>
      </c>
      <c r="L11979" t="str">
        <f t="shared" si="1126"/>
        <v>Medium</v>
      </c>
      <c r="M11979" t="s">
        <v>48</v>
      </c>
      <c r="N11979" t="s">
        <v>16</v>
      </c>
      <c r="O11979" s="1">
        <v>45049</v>
      </c>
      <c r="P11979" s="7" t="str">
        <f t="shared" si="1127"/>
        <v>YES</v>
      </c>
      <c r="Q11979" t="b">
        <v>1</v>
      </c>
    </row>
    <row r="11980" spans="1:17" x14ac:dyDescent="0.3">
      <c r="A11980" t="s">
        <v>12227</v>
      </c>
      <c r="B11980" t="s">
        <v>80</v>
      </c>
      <c r="C11980" t="s">
        <v>23</v>
      </c>
      <c r="D11980" t="str">
        <f t="shared" si="1122"/>
        <v>Item_13_BUTC</v>
      </c>
      <c r="E11980" t="s">
        <v>306</v>
      </c>
      <c r="F11980" s="5">
        <f t="shared" si="1123"/>
        <v>23</v>
      </c>
      <c r="G11980">
        <v>23</v>
      </c>
      <c r="H11980">
        <f t="shared" si="1124"/>
        <v>10</v>
      </c>
      <c r="I11980">
        <v>10</v>
      </c>
      <c r="J11980" s="3">
        <f t="shared" si="1125"/>
        <v>230</v>
      </c>
      <c r="K11980">
        <v>230</v>
      </c>
      <c r="L11980" t="str">
        <f t="shared" si="1126"/>
        <v>Medium</v>
      </c>
      <c r="M11980" t="s">
        <v>48</v>
      </c>
      <c r="N11980" t="s">
        <v>16</v>
      </c>
      <c r="O11980" s="1">
        <v>44862</v>
      </c>
      <c r="P11980" s="7" t="str">
        <f t="shared" si="1127"/>
        <v>NO</v>
      </c>
      <c r="Q11980" t="b">
        <v>0</v>
      </c>
    </row>
    <row r="11981" spans="1:17" x14ac:dyDescent="0.3">
      <c r="A11981" t="s">
        <v>12228</v>
      </c>
      <c r="B11981" t="s">
        <v>55</v>
      </c>
      <c r="C11981" t="s">
        <v>13</v>
      </c>
      <c r="D11981" t="str">
        <f t="shared" si="1122"/>
        <v>Item_25_PATI</v>
      </c>
      <c r="E11981" t="s">
        <v>193</v>
      </c>
      <c r="F11981" s="5">
        <f t="shared" si="1123"/>
        <v>41</v>
      </c>
      <c r="G11981">
        <v>41</v>
      </c>
      <c r="H11981">
        <f t="shared" si="1124"/>
        <v>8</v>
      </c>
      <c r="I11981">
        <v>8</v>
      </c>
      <c r="J11981" s="3">
        <f t="shared" si="1125"/>
        <v>328</v>
      </c>
      <c r="K11981">
        <v>328</v>
      </c>
      <c r="L11981" t="str">
        <f t="shared" si="1126"/>
        <v>High</v>
      </c>
      <c r="M11981" t="s">
        <v>25</v>
      </c>
      <c r="N11981" t="s">
        <v>38</v>
      </c>
      <c r="O11981" s="1">
        <v>45607</v>
      </c>
      <c r="P11981" s="7" t="str">
        <f t="shared" si="1127"/>
        <v>YES</v>
      </c>
      <c r="Q11981" t="b">
        <v>1</v>
      </c>
    </row>
    <row r="11982" spans="1:17" x14ac:dyDescent="0.3">
      <c r="A11982" t="s">
        <v>12229</v>
      </c>
      <c r="B11982" t="s">
        <v>43</v>
      </c>
      <c r="C11982" t="s">
        <v>66</v>
      </c>
      <c r="D11982" t="str">
        <f t="shared" si="1122"/>
        <v>Item_15_ELEC</v>
      </c>
      <c r="E11982" t="s">
        <v>643</v>
      </c>
      <c r="F11982" s="5">
        <f t="shared" si="1123"/>
        <v>26</v>
      </c>
      <c r="G11982">
        <v>26</v>
      </c>
      <c r="H11982">
        <f t="shared" si="1124"/>
        <v>10</v>
      </c>
      <c r="I11982">
        <v>10</v>
      </c>
      <c r="J11982" s="3">
        <f t="shared" si="1125"/>
        <v>260</v>
      </c>
      <c r="K11982">
        <v>260</v>
      </c>
      <c r="L11982" t="str">
        <f t="shared" si="1126"/>
        <v>Medium</v>
      </c>
      <c r="M11982" t="s">
        <v>15</v>
      </c>
      <c r="N11982" t="s">
        <v>38</v>
      </c>
      <c r="O11982" s="1">
        <v>45646</v>
      </c>
      <c r="P11982" s="9" t="str">
        <f t="shared" si="1127"/>
        <v>N/A</v>
      </c>
    </row>
    <row r="11983" spans="1:17" x14ac:dyDescent="0.3">
      <c r="A11983" t="s">
        <v>12230</v>
      </c>
      <c r="B11983" t="s">
        <v>46</v>
      </c>
      <c r="C11983" t="s">
        <v>130</v>
      </c>
      <c r="D11983" t="str">
        <f t="shared" si="1122"/>
        <v>Item_10_COMP</v>
      </c>
      <c r="E11983" t="s">
        <v>229</v>
      </c>
      <c r="F11983" s="5">
        <f t="shared" si="1123"/>
        <v>18.5</v>
      </c>
      <c r="G11983">
        <v>18.5</v>
      </c>
      <c r="H11983">
        <f t="shared" si="1124"/>
        <v>4</v>
      </c>
      <c r="I11983">
        <v>4</v>
      </c>
      <c r="J11983" s="3">
        <f t="shared" si="1125"/>
        <v>74</v>
      </c>
      <c r="K11983">
        <v>74</v>
      </c>
      <c r="L11983" t="str">
        <f t="shared" si="1126"/>
        <v>Low</v>
      </c>
      <c r="M11983" t="s">
        <v>25</v>
      </c>
      <c r="N11983" t="s">
        <v>38</v>
      </c>
      <c r="O11983" s="1">
        <v>45004</v>
      </c>
      <c r="P11983" s="7" t="str">
        <f t="shared" si="1127"/>
        <v>NO</v>
      </c>
      <c r="Q11983" t="b">
        <v>0</v>
      </c>
    </row>
    <row r="11984" spans="1:17" x14ac:dyDescent="0.3">
      <c r="A11984" t="s">
        <v>12231</v>
      </c>
      <c r="B11984" t="s">
        <v>98</v>
      </c>
      <c r="C11984" t="s">
        <v>19</v>
      </c>
      <c r="D11984" t="str">
        <f t="shared" si="1122"/>
        <v>Item_3_MILK</v>
      </c>
      <c r="E11984" t="s">
        <v>284</v>
      </c>
      <c r="F11984" s="5">
        <f t="shared" si="1123"/>
        <v>8</v>
      </c>
      <c r="G11984">
        <v>8</v>
      </c>
      <c r="H11984">
        <f t="shared" si="1124"/>
        <v>9</v>
      </c>
      <c r="I11984">
        <v>9</v>
      </c>
      <c r="J11984" s="3">
        <f t="shared" si="1125"/>
        <v>72</v>
      </c>
      <c r="K11984">
        <v>72</v>
      </c>
      <c r="L11984" t="str">
        <f t="shared" si="1126"/>
        <v>Low</v>
      </c>
      <c r="M11984" t="s">
        <v>25</v>
      </c>
      <c r="N11984" t="s">
        <v>16</v>
      </c>
      <c r="O11984" s="1">
        <v>45285</v>
      </c>
      <c r="P11984" s="7" t="str">
        <f t="shared" si="1127"/>
        <v>YES</v>
      </c>
      <c r="Q11984" t="b">
        <v>1</v>
      </c>
    </row>
    <row r="11985" spans="1:17" x14ac:dyDescent="0.3">
      <c r="A11985" t="s">
        <v>12232</v>
      </c>
      <c r="B11985" t="s">
        <v>43</v>
      </c>
      <c r="C11985" t="s">
        <v>66</v>
      </c>
      <c r="D11985" t="str">
        <f t="shared" si="1122"/>
        <v>Item_15_ELEC</v>
      </c>
      <c r="E11985" t="s">
        <v>643</v>
      </c>
      <c r="F11985" s="5">
        <f t="shared" si="1123"/>
        <v>26</v>
      </c>
      <c r="G11985">
        <v>26</v>
      </c>
      <c r="H11985">
        <f t="shared" si="1124"/>
        <v>1</v>
      </c>
      <c r="I11985">
        <v>1</v>
      </c>
      <c r="J11985" s="3">
        <f t="shared" si="1125"/>
        <v>26</v>
      </c>
      <c r="K11985">
        <v>26</v>
      </c>
      <c r="L11985" t="str">
        <f t="shared" si="1126"/>
        <v>Low</v>
      </c>
      <c r="M11985" t="s">
        <v>25</v>
      </c>
      <c r="N11985" t="s">
        <v>38</v>
      </c>
      <c r="O11985" s="1">
        <v>45547</v>
      </c>
      <c r="P11985" s="7" t="str">
        <f t="shared" si="1127"/>
        <v>YES</v>
      </c>
      <c r="Q11985" t="b">
        <v>1</v>
      </c>
    </row>
    <row r="11986" spans="1:17" x14ac:dyDescent="0.3">
      <c r="A11986" t="s">
        <v>12233</v>
      </c>
      <c r="B11986" t="s">
        <v>123</v>
      </c>
      <c r="C11986" t="s">
        <v>23</v>
      </c>
      <c r="D11986" t="str">
        <f t="shared" si="1122"/>
        <v>Item_18_BUTC</v>
      </c>
      <c r="E11986" t="s">
        <v>277</v>
      </c>
      <c r="F11986" s="5">
        <f t="shared" si="1123"/>
        <v>30.5</v>
      </c>
      <c r="G11986">
        <v>30.5</v>
      </c>
      <c r="H11986">
        <f t="shared" si="1124"/>
        <v>9</v>
      </c>
      <c r="I11986">
        <v>9</v>
      </c>
      <c r="J11986" s="3">
        <f t="shared" si="1125"/>
        <v>274.5</v>
      </c>
      <c r="K11986">
        <v>274.5</v>
      </c>
      <c r="L11986" t="str">
        <f t="shared" si="1126"/>
        <v>Medium</v>
      </c>
      <c r="M11986" t="s">
        <v>15</v>
      </c>
      <c r="N11986" t="s">
        <v>38</v>
      </c>
      <c r="O11986" s="1">
        <v>44667</v>
      </c>
      <c r="P11986" s="9" t="str">
        <f t="shared" si="1127"/>
        <v>N/A</v>
      </c>
    </row>
    <row r="11987" spans="1:17" x14ac:dyDescent="0.3">
      <c r="A11987" t="s">
        <v>12234</v>
      </c>
      <c r="B11987" t="s">
        <v>74</v>
      </c>
      <c r="C11987" t="s">
        <v>13</v>
      </c>
      <c r="D11987" t="str">
        <f t="shared" si="1122"/>
        <v>Item_11_PATI</v>
      </c>
      <c r="E11987" t="s">
        <v>133</v>
      </c>
      <c r="F11987" s="5">
        <f t="shared" si="1123"/>
        <v>20</v>
      </c>
      <c r="G11987">
        <v>20</v>
      </c>
      <c r="H11987">
        <f t="shared" si="1124"/>
        <v>2</v>
      </c>
      <c r="I11987">
        <v>2</v>
      </c>
      <c r="J11987" s="3">
        <f t="shared" si="1125"/>
        <v>40</v>
      </c>
      <c r="K11987">
        <v>40</v>
      </c>
      <c r="L11987" t="str">
        <f t="shared" si="1126"/>
        <v>Low</v>
      </c>
      <c r="M11987" t="s">
        <v>48</v>
      </c>
      <c r="N11987" t="s">
        <v>38</v>
      </c>
      <c r="O11987" s="1">
        <v>44621</v>
      </c>
      <c r="P11987" s="9" t="str">
        <f t="shared" si="1127"/>
        <v>N/A</v>
      </c>
    </row>
    <row r="11988" spans="1:17" x14ac:dyDescent="0.3">
      <c r="A11988" t="s">
        <v>12235</v>
      </c>
      <c r="B11988" t="s">
        <v>123</v>
      </c>
      <c r="C11988" t="s">
        <v>130</v>
      </c>
      <c r="D11988" t="str">
        <f t="shared" si="1122"/>
        <v>Item_15_COMP</v>
      </c>
      <c r="E11988" t="s">
        <v>149</v>
      </c>
      <c r="F11988" s="5">
        <f t="shared" si="1123"/>
        <v>26</v>
      </c>
      <c r="G11988">
        <v>26</v>
      </c>
      <c r="H11988">
        <f t="shared" si="1124"/>
        <v>8</v>
      </c>
      <c r="I11988">
        <v>8</v>
      </c>
      <c r="J11988" s="3">
        <f t="shared" si="1125"/>
        <v>208</v>
      </c>
      <c r="K11988">
        <v>208</v>
      </c>
      <c r="L11988" t="str">
        <f t="shared" si="1126"/>
        <v>Medium</v>
      </c>
      <c r="M11988" t="s">
        <v>15</v>
      </c>
      <c r="N11988" t="s">
        <v>38</v>
      </c>
      <c r="O11988" s="1">
        <v>45474</v>
      </c>
      <c r="P11988" s="9" t="str">
        <f t="shared" si="1127"/>
        <v>N/A</v>
      </c>
    </row>
    <row r="11989" spans="1:17" x14ac:dyDescent="0.3">
      <c r="A11989" t="s">
        <v>12236</v>
      </c>
      <c r="B11989" t="s">
        <v>12</v>
      </c>
      <c r="C11989" t="s">
        <v>19</v>
      </c>
      <c r="D11989" t="str">
        <f t="shared" si="1122"/>
        <v>Item_19_MILK</v>
      </c>
      <c r="E11989" t="s">
        <v>142</v>
      </c>
      <c r="F11989" s="5">
        <f t="shared" si="1123"/>
        <v>32</v>
      </c>
      <c r="G11989">
        <v>32</v>
      </c>
      <c r="H11989">
        <f t="shared" si="1124"/>
        <v>4</v>
      </c>
      <c r="I11989">
        <v>4</v>
      </c>
      <c r="J11989" s="3">
        <f t="shared" si="1125"/>
        <v>128</v>
      </c>
      <c r="K11989">
        <v>128</v>
      </c>
      <c r="L11989" t="str">
        <f t="shared" si="1126"/>
        <v>Low</v>
      </c>
      <c r="M11989" t="s">
        <v>48</v>
      </c>
      <c r="N11989" t="s">
        <v>38</v>
      </c>
      <c r="O11989" s="1">
        <v>44593</v>
      </c>
      <c r="P11989" s="7" t="str">
        <f t="shared" si="1127"/>
        <v>YES</v>
      </c>
      <c r="Q11989" t="b">
        <v>1</v>
      </c>
    </row>
    <row r="11990" spans="1:17" x14ac:dyDescent="0.3">
      <c r="A11990" t="s">
        <v>12237</v>
      </c>
      <c r="B11990" t="s">
        <v>116</v>
      </c>
      <c r="C11990" t="s">
        <v>28</v>
      </c>
      <c r="D11990" t="str">
        <f t="shared" si="1122"/>
        <v>Item_14_BEVE</v>
      </c>
      <c r="E11990" t="s">
        <v>205</v>
      </c>
      <c r="F11990" s="5">
        <f t="shared" si="1123"/>
        <v>24.5</v>
      </c>
      <c r="G11990">
        <v>24.5</v>
      </c>
      <c r="H11990">
        <f t="shared" si="1124"/>
        <v>5</v>
      </c>
      <c r="I11990">
        <v>5</v>
      </c>
      <c r="J11990" s="3">
        <f t="shared" si="1125"/>
        <v>122.5</v>
      </c>
      <c r="K11990">
        <v>122.5</v>
      </c>
      <c r="L11990" t="str">
        <f t="shared" si="1126"/>
        <v>Low</v>
      </c>
      <c r="M11990" t="s">
        <v>25</v>
      </c>
      <c r="N11990" t="s">
        <v>38</v>
      </c>
      <c r="O11990" s="1">
        <v>45626</v>
      </c>
      <c r="P11990" s="7" t="str">
        <f t="shared" si="1127"/>
        <v>NO</v>
      </c>
      <c r="Q11990" t="b">
        <v>0</v>
      </c>
    </row>
    <row r="11991" spans="1:17" x14ac:dyDescent="0.3">
      <c r="A11991" t="s">
        <v>12238</v>
      </c>
      <c r="B11991" t="s">
        <v>100</v>
      </c>
      <c r="C11991" t="s">
        <v>32</v>
      </c>
      <c r="D11991" s="2" t="str">
        <f t="shared" si="1122"/>
        <v>Unknown_Item</v>
      </c>
      <c r="F11991" s="6">
        <f t="shared" si="1123"/>
        <v>23.365911749958215</v>
      </c>
      <c r="H11991">
        <f t="shared" si="1124"/>
        <v>7</v>
      </c>
      <c r="I11991">
        <v>7</v>
      </c>
      <c r="J11991" s="3">
        <f t="shared" si="1125"/>
        <v>45.5</v>
      </c>
      <c r="K11991">
        <v>45.5</v>
      </c>
      <c r="L11991" t="str">
        <f t="shared" si="1126"/>
        <v>Low</v>
      </c>
      <c r="M11991" t="s">
        <v>15</v>
      </c>
      <c r="N11991" t="s">
        <v>16</v>
      </c>
      <c r="O11991" s="1">
        <v>45412</v>
      </c>
      <c r="P11991" s="7" t="str">
        <f t="shared" si="1127"/>
        <v>YES</v>
      </c>
      <c r="Q11991" t="b">
        <v>1</v>
      </c>
    </row>
    <row r="11992" spans="1:17" x14ac:dyDescent="0.3">
      <c r="A11992" t="s">
        <v>12239</v>
      </c>
      <c r="B11992" t="s">
        <v>55</v>
      </c>
      <c r="C11992" t="s">
        <v>19</v>
      </c>
      <c r="D11992" t="str">
        <f t="shared" si="1122"/>
        <v>Item_6_MILK</v>
      </c>
      <c r="E11992" t="s">
        <v>152</v>
      </c>
      <c r="F11992" s="5">
        <f t="shared" si="1123"/>
        <v>12.5</v>
      </c>
      <c r="G11992">
        <v>12.5</v>
      </c>
      <c r="H11992">
        <f t="shared" si="1124"/>
        <v>7</v>
      </c>
      <c r="I11992">
        <v>7</v>
      </c>
      <c r="J11992" s="3">
        <f t="shared" si="1125"/>
        <v>87.5</v>
      </c>
      <c r="K11992">
        <v>87.5</v>
      </c>
      <c r="L11992" t="str">
        <f t="shared" si="1126"/>
        <v>Low</v>
      </c>
      <c r="M11992" t="s">
        <v>25</v>
      </c>
      <c r="N11992" t="s">
        <v>38</v>
      </c>
      <c r="O11992" s="1">
        <v>45282</v>
      </c>
      <c r="P11992" s="7" t="str">
        <f t="shared" si="1127"/>
        <v>NO</v>
      </c>
      <c r="Q11992" t="b">
        <v>0</v>
      </c>
    </row>
    <row r="11993" spans="1:17" x14ac:dyDescent="0.3">
      <c r="A11993" t="s">
        <v>12240</v>
      </c>
      <c r="B11993" t="s">
        <v>98</v>
      </c>
      <c r="C11993" t="s">
        <v>41</v>
      </c>
      <c r="D11993" t="str">
        <f t="shared" si="1122"/>
        <v>Item_10_FURN</v>
      </c>
      <c r="E11993" t="s">
        <v>109</v>
      </c>
      <c r="F11993" s="5">
        <f t="shared" si="1123"/>
        <v>18.5</v>
      </c>
      <c r="G11993">
        <v>18.5</v>
      </c>
      <c r="H11993">
        <f t="shared" si="1124"/>
        <v>3</v>
      </c>
      <c r="I11993">
        <v>3</v>
      </c>
      <c r="J11993" s="3">
        <f t="shared" si="1125"/>
        <v>55.5</v>
      </c>
      <c r="K11993">
        <v>55.5</v>
      </c>
      <c r="L11993" t="str">
        <f t="shared" si="1126"/>
        <v>Low</v>
      </c>
      <c r="M11993" t="s">
        <v>15</v>
      </c>
      <c r="N11993" t="s">
        <v>38</v>
      </c>
      <c r="O11993" s="1">
        <v>45602</v>
      </c>
      <c r="P11993" s="7" t="str">
        <f t="shared" si="1127"/>
        <v>NO</v>
      </c>
      <c r="Q11993" t="b">
        <v>0</v>
      </c>
    </row>
    <row r="11994" spans="1:17" x14ac:dyDescent="0.3">
      <c r="A11994" t="s">
        <v>12241</v>
      </c>
      <c r="B11994" t="s">
        <v>100</v>
      </c>
      <c r="C11994" t="s">
        <v>32</v>
      </c>
      <c r="D11994" t="str">
        <f t="shared" si="1122"/>
        <v>Item_18_FOOD</v>
      </c>
      <c r="E11994" t="s">
        <v>170</v>
      </c>
      <c r="F11994" s="5">
        <f t="shared" si="1123"/>
        <v>30.5</v>
      </c>
      <c r="G11994">
        <v>30.5</v>
      </c>
      <c r="H11994">
        <f t="shared" si="1124"/>
        <v>1</v>
      </c>
      <c r="I11994">
        <v>1</v>
      </c>
      <c r="J11994" s="3">
        <f t="shared" si="1125"/>
        <v>30.5</v>
      </c>
      <c r="K11994">
        <v>30.5</v>
      </c>
      <c r="L11994" t="str">
        <f t="shared" si="1126"/>
        <v>Low</v>
      </c>
      <c r="M11994" t="s">
        <v>48</v>
      </c>
      <c r="N11994" t="s">
        <v>38</v>
      </c>
      <c r="O11994" s="1">
        <v>45469</v>
      </c>
      <c r="P11994" s="7" t="str">
        <f t="shared" si="1127"/>
        <v>NO</v>
      </c>
      <c r="Q11994" t="b">
        <v>0</v>
      </c>
    </row>
    <row r="11995" spans="1:17" x14ac:dyDescent="0.3">
      <c r="A11995" t="s">
        <v>12242</v>
      </c>
      <c r="B11995" t="s">
        <v>27</v>
      </c>
      <c r="C11995" t="s">
        <v>32</v>
      </c>
      <c r="D11995" t="str">
        <f t="shared" si="1122"/>
        <v>Item_10_FOOD</v>
      </c>
      <c r="E11995" t="s">
        <v>78</v>
      </c>
      <c r="F11995" s="5">
        <f t="shared" si="1123"/>
        <v>18.5</v>
      </c>
      <c r="G11995">
        <v>18.5</v>
      </c>
      <c r="H11995">
        <f t="shared" si="1124"/>
        <v>2</v>
      </c>
      <c r="I11995">
        <v>2</v>
      </c>
      <c r="J11995" s="3">
        <f t="shared" si="1125"/>
        <v>37</v>
      </c>
      <c r="K11995">
        <v>37</v>
      </c>
      <c r="L11995" t="str">
        <f t="shared" si="1126"/>
        <v>Low</v>
      </c>
      <c r="M11995" t="s">
        <v>25</v>
      </c>
      <c r="N11995" t="s">
        <v>16</v>
      </c>
      <c r="O11995" s="1">
        <v>44880</v>
      </c>
      <c r="P11995" s="9" t="str">
        <f t="shared" si="1127"/>
        <v>N/A</v>
      </c>
    </row>
    <row r="11996" spans="1:17" x14ac:dyDescent="0.3">
      <c r="A11996" t="s">
        <v>12243</v>
      </c>
      <c r="B11996" t="s">
        <v>43</v>
      </c>
      <c r="C11996" t="s">
        <v>130</v>
      </c>
      <c r="D11996" t="str">
        <f t="shared" si="1122"/>
        <v>Item_17_COMP</v>
      </c>
      <c r="E11996" t="s">
        <v>516</v>
      </c>
      <c r="F11996" s="5">
        <f t="shared" si="1123"/>
        <v>29</v>
      </c>
      <c r="G11996">
        <v>29</v>
      </c>
      <c r="H11996">
        <f t="shared" si="1124"/>
        <v>5</v>
      </c>
      <c r="I11996">
        <v>5</v>
      </c>
      <c r="J11996" s="3">
        <f t="shared" si="1125"/>
        <v>145</v>
      </c>
      <c r="K11996">
        <v>145</v>
      </c>
      <c r="L11996" t="str">
        <f t="shared" si="1126"/>
        <v>Low</v>
      </c>
      <c r="M11996" t="s">
        <v>15</v>
      </c>
      <c r="N11996" t="s">
        <v>16</v>
      </c>
      <c r="O11996" s="1">
        <v>45648</v>
      </c>
      <c r="P11996" s="9" t="str">
        <f t="shared" si="1127"/>
        <v>N/A</v>
      </c>
    </row>
    <row r="11997" spans="1:17" x14ac:dyDescent="0.3">
      <c r="A11997" t="s">
        <v>12244</v>
      </c>
      <c r="B11997" t="s">
        <v>63</v>
      </c>
      <c r="C11997" t="s">
        <v>13</v>
      </c>
      <c r="D11997" s="2" t="str">
        <f t="shared" si="1122"/>
        <v>Unknown_Item</v>
      </c>
      <c r="F11997" s="6">
        <f t="shared" si="1123"/>
        <v>23.365911749958215</v>
      </c>
      <c r="H11997">
        <f t="shared" si="1124"/>
        <v>8</v>
      </c>
      <c r="I11997">
        <v>8</v>
      </c>
      <c r="J11997" s="3">
        <f t="shared" si="1125"/>
        <v>160</v>
      </c>
      <c r="K11997">
        <v>160</v>
      </c>
      <c r="L11997" t="str">
        <f t="shared" si="1126"/>
        <v>Medium</v>
      </c>
      <c r="M11997" t="s">
        <v>15</v>
      </c>
      <c r="N11997" t="s">
        <v>16</v>
      </c>
      <c r="O11997" s="1">
        <v>45485</v>
      </c>
      <c r="P11997" s="7" t="str">
        <f t="shared" si="1127"/>
        <v>YES</v>
      </c>
      <c r="Q11997" t="b">
        <v>1</v>
      </c>
    </row>
    <row r="11998" spans="1:17" x14ac:dyDescent="0.3">
      <c r="A11998" t="s">
        <v>12245</v>
      </c>
      <c r="B11998" t="s">
        <v>84</v>
      </c>
      <c r="C11998" t="s">
        <v>32</v>
      </c>
      <c r="D11998" t="str">
        <f t="shared" si="1122"/>
        <v>Item_3_FOOD</v>
      </c>
      <c r="E11998" t="s">
        <v>126</v>
      </c>
      <c r="F11998" s="5">
        <f t="shared" si="1123"/>
        <v>8</v>
      </c>
      <c r="G11998">
        <v>8</v>
      </c>
      <c r="H11998">
        <f t="shared" si="1124"/>
        <v>4</v>
      </c>
      <c r="I11998">
        <v>4</v>
      </c>
      <c r="J11998" s="3">
        <f t="shared" si="1125"/>
        <v>32</v>
      </c>
      <c r="K11998">
        <v>32</v>
      </c>
      <c r="L11998" t="str">
        <f t="shared" si="1126"/>
        <v>Low</v>
      </c>
      <c r="M11998" t="s">
        <v>25</v>
      </c>
      <c r="N11998" t="s">
        <v>38</v>
      </c>
      <c r="O11998" s="1">
        <v>45313</v>
      </c>
      <c r="P11998" s="7" t="str">
        <f t="shared" si="1127"/>
        <v>YES</v>
      </c>
      <c r="Q11998" t="b">
        <v>1</v>
      </c>
    </row>
    <row r="11999" spans="1:17" x14ac:dyDescent="0.3">
      <c r="A11999" t="s">
        <v>12246</v>
      </c>
      <c r="B11999" t="s">
        <v>27</v>
      </c>
      <c r="C11999" t="s">
        <v>19</v>
      </c>
      <c r="D11999" t="str">
        <f t="shared" si="1122"/>
        <v>Item_19_MILK</v>
      </c>
      <c r="E11999" t="s">
        <v>142</v>
      </c>
      <c r="F11999" s="5">
        <f t="shared" si="1123"/>
        <v>32</v>
      </c>
      <c r="G11999">
        <v>32</v>
      </c>
      <c r="H11999">
        <f t="shared" si="1124"/>
        <v>1</v>
      </c>
      <c r="I11999">
        <v>1</v>
      </c>
      <c r="J11999" s="3">
        <f t="shared" si="1125"/>
        <v>32</v>
      </c>
      <c r="K11999">
        <v>32</v>
      </c>
      <c r="L11999" t="str">
        <f t="shared" si="1126"/>
        <v>Low</v>
      </c>
      <c r="M11999" t="s">
        <v>25</v>
      </c>
      <c r="N11999" t="s">
        <v>16</v>
      </c>
      <c r="O11999" s="1">
        <v>44653</v>
      </c>
      <c r="P11999" s="9" t="str">
        <f t="shared" si="1127"/>
        <v>N/A</v>
      </c>
    </row>
    <row r="12000" spans="1:17" x14ac:dyDescent="0.3">
      <c r="A12000" t="s">
        <v>12247</v>
      </c>
      <c r="B12000" t="s">
        <v>22</v>
      </c>
      <c r="C12000" t="s">
        <v>32</v>
      </c>
      <c r="D12000" t="str">
        <f t="shared" si="1122"/>
        <v>Item_5_FOOD</v>
      </c>
      <c r="E12000" t="s">
        <v>409</v>
      </c>
      <c r="F12000" s="5">
        <f t="shared" si="1123"/>
        <v>11</v>
      </c>
      <c r="G12000">
        <v>11</v>
      </c>
      <c r="H12000">
        <f t="shared" si="1124"/>
        <v>5</v>
      </c>
      <c r="I12000">
        <v>5</v>
      </c>
      <c r="J12000" s="3">
        <f t="shared" si="1125"/>
        <v>55</v>
      </c>
      <c r="K12000">
        <v>55</v>
      </c>
      <c r="L12000" t="str">
        <f t="shared" si="1126"/>
        <v>Low</v>
      </c>
      <c r="M12000" t="s">
        <v>15</v>
      </c>
      <c r="N12000" t="s">
        <v>38</v>
      </c>
      <c r="O12000" s="1">
        <v>44918</v>
      </c>
      <c r="P12000" s="7" t="str">
        <f t="shared" si="1127"/>
        <v>NO</v>
      </c>
      <c r="Q12000" t="b">
        <v>0</v>
      </c>
    </row>
    <row r="12001" spans="1:17" x14ac:dyDescent="0.3">
      <c r="A12001" t="s">
        <v>12248</v>
      </c>
      <c r="B12001" t="s">
        <v>123</v>
      </c>
      <c r="C12001" t="s">
        <v>23</v>
      </c>
      <c r="D12001" t="str">
        <f t="shared" si="1122"/>
        <v>Item_25_BUTC</v>
      </c>
      <c r="E12001" t="s">
        <v>383</v>
      </c>
      <c r="F12001" s="5">
        <f t="shared" si="1123"/>
        <v>41</v>
      </c>
      <c r="G12001">
        <v>41</v>
      </c>
      <c r="H12001">
        <f t="shared" si="1124"/>
        <v>2</v>
      </c>
      <c r="I12001">
        <v>2</v>
      </c>
      <c r="J12001" s="3">
        <f t="shared" si="1125"/>
        <v>82</v>
      </c>
      <c r="K12001">
        <v>82</v>
      </c>
      <c r="L12001" t="str">
        <f t="shared" si="1126"/>
        <v>Low</v>
      </c>
      <c r="M12001" t="s">
        <v>15</v>
      </c>
      <c r="N12001" t="s">
        <v>16</v>
      </c>
      <c r="O12001" s="1">
        <v>44752</v>
      </c>
      <c r="P12001" s="7" t="str">
        <f t="shared" si="1127"/>
        <v>YES</v>
      </c>
      <c r="Q12001" t="b">
        <v>1</v>
      </c>
    </row>
    <row r="12002" spans="1:17" x14ac:dyDescent="0.3">
      <c r="A12002" t="s">
        <v>12249</v>
      </c>
      <c r="B12002" t="s">
        <v>27</v>
      </c>
      <c r="C12002" t="s">
        <v>13</v>
      </c>
      <c r="D12002" t="str">
        <f t="shared" si="1122"/>
        <v>Item_2_PATI</v>
      </c>
      <c r="E12002" t="s">
        <v>585</v>
      </c>
      <c r="F12002" s="5">
        <f t="shared" si="1123"/>
        <v>6.5</v>
      </c>
      <c r="G12002">
        <v>6.5</v>
      </c>
      <c r="H12002">
        <f t="shared" si="1124"/>
        <v>8</v>
      </c>
      <c r="I12002">
        <v>8</v>
      </c>
      <c r="J12002" s="3">
        <f t="shared" si="1125"/>
        <v>52</v>
      </c>
      <c r="K12002">
        <v>52</v>
      </c>
      <c r="L12002" t="str">
        <f t="shared" si="1126"/>
        <v>Low</v>
      </c>
      <c r="M12002" t="s">
        <v>48</v>
      </c>
      <c r="N12002" t="s">
        <v>38</v>
      </c>
      <c r="O12002" s="1">
        <v>45120</v>
      </c>
      <c r="P12002" s="7" t="str">
        <f t="shared" si="1127"/>
        <v>NO</v>
      </c>
      <c r="Q12002" t="b">
        <v>0</v>
      </c>
    </row>
    <row r="12003" spans="1:17" x14ac:dyDescent="0.3">
      <c r="A12003" t="s">
        <v>12250</v>
      </c>
      <c r="B12003" t="s">
        <v>40</v>
      </c>
      <c r="C12003" t="s">
        <v>66</v>
      </c>
      <c r="D12003" t="str">
        <f t="shared" si="1122"/>
        <v>Item_23_ELEC</v>
      </c>
      <c r="E12003" t="s">
        <v>352</v>
      </c>
      <c r="F12003" s="5">
        <f t="shared" si="1123"/>
        <v>38</v>
      </c>
      <c r="G12003">
        <v>38</v>
      </c>
      <c r="H12003">
        <f t="shared" si="1124"/>
        <v>6</v>
      </c>
      <c r="I12003">
        <v>6</v>
      </c>
      <c r="J12003" s="3">
        <f t="shared" si="1125"/>
        <v>228</v>
      </c>
      <c r="K12003">
        <v>228</v>
      </c>
      <c r="L12003" t="str">
        <f t="shared" si="1126"/>
        <v>Medium</v>
      </c>
      <c r="M12003" t="s">
        <v>48</v>
      </c>
      <c r="N12003" t="s">
        <v>38</v>
      </c>
      <c r="O12003" s="1">
        <v>45663</v>
      </c>
      <c r="P12003" s="7" t="str">
        <f t="shared" si="1127"/>
        <v>NO</v>
      </c>
      <c r="Q12003" t="b">
        <v>0</v>
      </c>
    </row>
    <row r="12004" spans="1:17" x14ac:dyDescent="0.3">
      <c r="A12004" t="s">
        <v>12251</v>
      </c>
      <c r="B12004" t="s">
        <v>80</v>
      </c>
      <c r="C12004" t="s">
        <v>66</v>
      </c>
      <c r="D12004" t="str">
        <f t="shared" si="1122"/>
        <v>Item_25_ELEC</v>
      </c>
      <c r="E12004" t="s">
        <v>420</v>
      </c>
      <c r="F12004" s="5">
        <f t="shared" si="1123"/>
        <v>41</v>
      </c>
      <c r="G12004">
        <v>41</v>
      </c>
      <c r="H12004">
        <f t="shared" si="1124"/>
        <v>6</v>
      </c>
      <c r="I12004">
        <v>6</v>
      </c>
      <c r="J12004" s="3">
        <f t="shared" si="1125"/>
        <v>246</v>
      </c>
      <c r="K12004">
        <v>246</v>
      </c>
      <c r="L12004" t="str">
        <f t="shared" si="1126"/>
        <v>Medium</v>
      </c>
      <c r="M12004" t="s">
        <v>25</v>
      </c>
      <c r="N12004" t="s">
        <v>16</v>
      </c>
      <c r="O12004" s="1">
        <v>45187</v>
      </c>
      <c r="P12004" s="9" t="str">
        <f t="shared" si="1127"/>
        <v>N/A</v>
      </c>
    </row>
    <row r="12005" spans="1:17" x14ac:dyDescent="0.3">
      <c r="A12005" t="s">
        <v>12252</v>
      </c>
      <c r="B12005" t="s">
        <v>18</v>
      </c>
      <c r="C12005" t="s">
        <v>32</v>
      </c>
      <c r="D12005" t="str">
        <f t="shared" si="1122"/>
        <v>Item_21_FOOD</v>
      </c>
      <c r="E12005" t="s">
        <v>1318</v>
      </c>
      <c r="F12005" s="5">
        <f t="shared" si="1123"/>
        <v>35</v>
      </c>
      <c r="G12005">
        <v>35</v>
      </c>
      <c r="H12005">
        <f t="shared" si="1124"/>
        <v>9</v>
      </c>
      <c r="I12005">
        <v>9</v>
      </c>
      <c r="J12005" s="3">
        <f t="shared" si="1125"/>
        <v>315</v>
      </c>
      <c r="K12005">
        <v>315</v>
      </c>
      <c r="L12005" t="str">
        <f t="shared" si="1126"/>
        <v>High</v>
      </c>
      <c r="M12005" t="s">
        <v>15</v>
      </c>
      <c r="N12005" t="s">
        <v>16</v>
      </c>
      <c r="O12005" s="1">
        <v>45060</v>
      </c>
      <c r="P12005" s="9" t="str">
        <f t="shared" si="1127"/>
        <v>N/A</v>
      </c>
    </row>
    <row r="12006" spans="1:17" x14ac:dyDescent="0.3">
      <c r="A12006" t="s">
        <v>12253</v>
      </c>
      <c r="B12006" t="s">
        <v>12</v>
      </c>
      <c r="C12006" t="s">
        <v>32</v>
      </c>
      <c r="D12006" t="str">
        <f t="shared" si="1122"/>
        <v>Item_22_FOOD</v>
      </c>
      <c r="E12006" t="s">
        <v>160</v>
      </c>
      <c r="F12006" s="5">
        <f t="shared" si="1123"/>
        <v>36.5</v>
      </c>
      <c r="G12006">
        <v>36.5</v>
      </c>
      <c r="H12006">
        <f t="shared" si="1124"/>
        <v>10</v>
      </c>
      <c r="I12006">
        <v>10</v>
      </c>
      <c r="J12006" s="3">
        <f t="shared" si="1125"/>
        <v>365</v>
      </c>
      <c r="K12006">
        <v>365</v>
      </c>
      <c r="L12006" t="str">
        <f t="shared" si="1126"/>
        <v>High</v>
      </c>
      <c r="M12006" t="s">
        <v>15</v>
      </c>
      <c r="N12006" t="s">
        <v>16</v>
      </c>
      <c r="O12006" s="1">
        <v>45220</v>
      </c>
      <c r="P12006" s="7" t="str">
        <f t="shared" si="1127"/>
        <v>YES</v>
      </c>
      <c r="Q12006" t="b">
        <v>1</v>
      </c>
    </row>
    <row r="12007" spans="1:17" x14ac:dyDescent="0.3">
      <c r="A12007" t="s">
        <v>12254</v>
      </c>
      <c r="B12007" t="s">
        <v>84</v>
      </c>
      <c r="C12007" t="s">
        <v>28</v>
      </c>
      <c r="D12007" t="str">
        <f t="shared" si="1122"/>
        <v>Item_2_BEVE</v>
      </c>
      <c r="E12007" t="s">
        <v>308</v>
      </c>
      <c r="F12007" s="5">
        <f t="shared" si="1123"/>
        <v>6.5</v>
      </c>
      <c r="G12007">
        <v>6.5</v>
      </c>
      <c r="H12007">
        <f t="shared" si="1124"/>
        <v>3</v>
      </c>
      <c r="I12007">
        <v>3</v>
      </c>
      <c r="J12007" s="3">
        <f t="shared" si="1125"/>
        <v>19.5</v>
      </c>
      <c r="K12007">
        <v>19.5</v>
      </c>
      <c r="L12007" t="str">
        <f t="shared" si="1126"/>
        <v>Low</v>
      </c>
      <c r="M12007" t="s">
        <v>48</v>
      </c>
      <c r="N12007" t="s">
        <v>38</v>
      </c>
      <c r="O12007" s="1">
        <v>44714</v>
      </c>
      <c r="P12007" s="9" t="str">
        <f t="shared" si="1127"/>
        <v>N/A</v>
      </c>
    </row>
    <row r="12008" spans="1:17" x14ac:dyDescent="0.3">
      <c r="A12008" t="s">
        <v>12255</v>
      </c>
      <c r="B12008" t="s">
        <v>46</v>
      </c>
      <c r="C12008" t="s">
        <v>41</v>
      </c>
      <c r="D12008" t="str">
        <f t="shared" si="1122"/>
        <v>Item_14_FURN</v>
      </c>
      <c r="E12008" t="s">
        <v>81</v>
      </c>
      <c r="F12008" s="5">
        <f t="shared" si="1123"/>
        <v>24.5</v>
      </c>
      <c r="G12008">
        <v>24.5</v>
      </c>
      <c r="H12008">
        <f t="shared" si="1124"/>
        <v>6</v>
      </c>
      <c r="I12008">
        <v>6</v>
      </c>
      <c r="J12008" s="3">
        <f t="shared" si="1125"/>
        <v>147</v>
      </c>
      <c r="K12008">
        <v>147</v>
      </c>
      <c r="L12008" t="str">
        <f t="shared" si="1126"/>
        <v>Low</v>
      </c>
      <c r="M12008" t="s">
        <v>48</v>
      </c>
      <c r="N12008" t="s">
        <v>16</v>
      </c>
      <c r="O12008" s="1">
        <v>44699</v>
      </c>
      <c r="P12008" s="7" t="str">
        <f t="shared" si="1127"/>
        <v>NO</v>
      </c>
      <c r="Q12008" t="b">
        <v>0</v>
      </c>
    </row>
    <row r="12009" spans="1:17" x14ac:dyDescent="0.3">
      <c r="A12009" t="s">
        <v>12256</v>
      </c>
      <c r="B12009" t="s">
        <v>43</v>
      </c>
      <c r="C12009" t="s">
        <v>23</v>
      </c>
      <c r="D12009" t="str">
        <f t="shared" si="1122"/>
        <v>Item_16_BUTC</v>
      </c>
      <c r="E12009" t="s">
        <v>135</v>
      </c>
      <c r="F12009" s="5">
        <f t="shared" si="1123"/>
        <v>27.5</v>
      </c>
      <c r="G12009">
        <v>27.5</v>
      </c>
      <c r="H12009">
        <f t="shared" si="1124"/>
        <v>3</v>
      </c>
      <c r="I12009">
        <v>3</v>
      </c>
      <c r="J12009" s="3">
        <f t="shared" si="1125"/>
        <v>82.5</v>
      </c>
      <c r="K12009">
        <v>82.5</v>
      </c>
      <c r="L12009" t="str">
        <f t="shared" si="1126"/>
        <v>Low</v>
      </c>
      <c r="M12009" t="s">
        <v>48</v>
      </c>
      <c r="N12009" t="s">
        <v>38</v>
      </c>
      <c r="O12009" s="1">
        <v>45401</v>
      </c>
      <c r="P12009" s="7" t="str">
        <f t="shared" si="1127"/>
        <v>YES</v>
      </c>
      <c r="Q12009" t="b">
        <v>1</v>
      </c>
    </row>
    <row r="12010" spans="1:17" x14ac:dyDescent="0.3">
      <c r="A12010" t="s">
        <v>12257</v>
      </c>
      <c r="B12010" t="s">
        <v>43</v>
      </c>
      <c r="C12010" t="s">
        <v>32</v>
      </c>
      <c r="D12010" s="2" t="str">
        <f t="shared" si="1122"/>
        <v>Unknown_Item</v>
      </c>
      <c r="F12010" s="5">
        <f t="shared" si="1123"/>
        <v>21.5</v>
      </c>
      <c r="G12010">
        <v>21.5</v>
      </c>
      <c r="H12010" s="2">
        <f t="shared" si="1124"/>
        <v>6</v>
      </c>
      <c r="J12010" s="4">
        <f t="shared" si="1125"/>
        <v>108.5</v>
      </c>
      <c r="L12010" t="str">
        <f t="shared" si="1126"/>
        <v>Low</v>
      </c>
      <c r="M12010" t="s">
        <v>15</v>
      </c>
      <c r="N12010" t="s">
        <v>16</v>
      </c>
      <c r="O12010" s="1">
        <v>44570</v>
      </c>
      <c r="P12010" s="7" t="str">
        <f t="shared" si="1127"/>
        <v>NO</v>
      </c>
      <c r="Q12010" t="b">
        <v>0</v>
      </c>
    </row>
    <row r="12011" spans="1:17" x14ac:dyDescent="0.3">
      <c r="A12011" t="s">
        <v>12258</v>
      </c>
      <c r="B12011" t="s">
        <v>98</v>
      </c>
      <c r="C12011" t="s">
        <v>28</v>
      </c>
      <c r="D12011" s="2" t="str">
        <f t="shared" si="1122"/>
        <v>Unknown_Item</v>
      </c>
      <c r="F12011" s="6">
        <f t="shared" si="1123"/>
        <v>23.365911749958215</v>
      </c>
      <c r="H12011">
        <f t="shared" si="1124"/>
        <v>1</v>
      </c>
      <c r="I12011">
        <v>1</v>
      </c>
      <c r="J12011" s="3">
        <f t="shared" si="1125"/>
        <v>9.5</v>
      </c>
      <c r="K12011">
        <v>9.5</v>
      </c>
      <c r="L12011" t="str">
        <f t="shared" si="1126"/>
        <v>Low</v>
      </c>
      <c r="M12011" t="s">
        <v>25</v>
      </c>
      <c r="N12011" t="s">
        <v>38</v>
      </c>
      <c r="O12011" s="1">
        <v>45646</v>
      </c>
      <c r="P12011" s="7" t="str">
        <f t="shared" si="1127"/>
        <v>NO</v>
      </c>
      <c r="Q12011" t="b">
        <v>0</v>
      </c>
    </row>
    <row r="12012" spans="1:17" x14ac:dyDescent="0.3">
      <c r="A12012" t="s">
        <v>12259</v>
      </c>
      <c r="B12012" t="s">
        <v>63</v>
      </c>
      <c r="C12012" t="s">
        <v>19</v>
      </c>
      <c r="D12012" t="str">
        <f t="shared" si="1122"/>
        <v>Item_13_MILK</v>
      </c>
      <c r="E12012" t="s">
        <v>540</v>
      </c>
      <c r="F12012" s="5">
        <f t="shared" si="1123"/>
        <v>23</v>
      </c>
      <c r="G12012">
        <v>23</v>
      </c>
      <c r="H12012">
        <f t="shared" si="1124"/>
        <v>5</v>
      </c>
      <c r="I12012">
        <v>5</v>
      </c>
      <c r="J12012" s="3">
        <f t="shared" si="1125"/>
        <v>115</v>
      </c>
      <c r="K12012">
        <v>115</v>
      </c>
      <c r="L12012" t="str">
        <f t="shared" si="1126"/>
        <v>Low</v>
      </c>
      <c r="M12012" t="s">
        <v>48</v>
      </c>
      <c r="N12012" t="s">
        <v>16</v>
      </c>
      <c r="O12012" s="1">
        <v>44819</v>
      </c>
      <c r="P12012" s="9" t="str">
        <f t="shared" si="1127"/>
        <v>N/A</v>
      </c>
    </row>
    <row r="12013" spans="1:17" x14ac:dyDescent="0.3">
      <c r="A12013" t="s">
        <v>12260</v>
      </c>
      <c r="B12013" t="s">
        <v>84</v>
      </c>
      <c r="C12013" t="s">
        <v>66</v>
      </c>
      <c r="D12013" s="2" t="str">
        <f t="shared" si="1122"/>
        <v>Unknown_Item</v>
      </c>
      <c r="F12013" s="5">
        <f t="shared" si="1123"/>
        <v>32</v>
      </c>
      <c r="G12013">
        <v>32</v>
      </c>
      <c r="H12013" s="2">
        <f t="shared" si="1124"/>
        <v>6</v>
      </c>
      <c r="J12013" s="4">
        <f t="shared" si="1125"/>
        <v>108.5</v>
      </c>
      <c r="L12013" t="str">
        <f t="shared" si="1126"/>
        <v>Low</v>
      </c>
      <c r="M12013" t="s">
        <v>25</v>
      </c>
      <c r="N12013" t="s">
        <v>16</v>
      </c>
      <c r="O12013" s="1">
        <v>45008</v>
      </c>
      <c r="P12013" s="7" t="str">
        <f t="shared" si="1127"/>
        <v>NO</v>
      </c>
      <c r="Q12013" t="b">
        <v>0</v>
      </c>
    </row>
    <row r="12014" spans="1:17" x14ac:dyDescent="0.3">
      <c r="A12014" t="s">
        <v>12261</v>
      </c>
      <c r="B12014" t="s">
        <v>18</v>
      </c>
      <c r="C12014" t="s">
        <v>41</v>
      </c>
      <c r="D12014" t="str">
        <f t="shared" si="1122"/>
        <v>Item_2_FURN</v>
      </c>
      <c r="E12014" t="s">
        <v>295</v>
      </c>
      <c r="F12014" s="5">
        <f t="shared" si="1123"/>
        <v>6.5</v>
      </c>
      <c r="G12014">
        <v>6.5</v>
      </c>
      <c r="H12014">
        <f t="shared" si="1124"/>
        <v>3</v>
      </c>
      <c r="I12014">
        <v>3</v>
      </c>
      <c r="J12014" s="3">
        <f t="shared" si="1125"/>
        <v>19.5</v>
      </c>
      <c r="K12014">
        <v>19.5</v>
      </c>
      <c r="L12014" t="str">
        <f t="shared" si="1126"/>
        <v>Low</v>
      </c>
      <c r="M12014" t="s">
        <v>25</v>
      </c>
      <c r="N12014" t="s">
        <v>16</v>
      </c>
      <c r="O12014" s="1">
        <v>45348</v>
      </c>
      <c r="P12014" s="7" t="str">
        <f t="shared" si="1127"/>
        <v>YES</v>
      </c>
      <c r="Q12014" t="b">
        <v>1</v>
      </c>
    </row>
    <row r="12015" spans="1:17" x14ac:dyDescent="0.3">
      <c r="A12015" t="s">
        <v>12262</v>
      </c>
      <c r="B12015" t="s">
        <v>113</v>
      </c>
      <c r="C12015" t="s">
        <v>32</v>
      </c>
      <c r="D12015" t="str">
        <f t="shared" si="1122"/>
        <v>Item_4_FOOD</v>
      </c>
      <c r="E12015" t="s">
        <v>203</v>
      </c>
      <c r="F12015" s="5">
        <f t="shared" si="1123"/>
        <v>9.5</v>
      </c>
      <c r="G12015">
        <v>9.5</v>
      </c>
      <c r="H12015">
        <f t="shared" si="1124"/>
        <v>10</v>
      </c>
      <c r="I12015">
        <v>10</v>
      </c>
      <c r="J12015" s="3">
        <f t="shared" si="1125"/>
        <v>95</v>
      </c>
      <c r="K12015">
        <v>95</v>
      </c>
      <c r="L12015" t="str">
        <f t="shared" si="1126"/>
        <v>Low</v>
      </c>
      <c r="M12015" t="s">
        <v>48</v>
      </c>
      <c r="N12015" t="s">
        <v>38</v>
      </c>
      <c r="O12015" s="1">
        <v>44634</v>
      </c>
      <c r="P12015" s="9" t="str">
        <f t="shared" si="1127"/>
        <v>N/A</v>
      </c>
    </row>
    <row r="12016" spans="1:17" x14ac:dyDescent="0.3">
      <c r="A12016" t="s">
        <v>12263</v>
      </c>
      <c r="B12016" t="s">
        <v>80</v>
      </c>
      <c r="C12016" t="s">
        <v>32</v>
      </c>
      <c r="D12016" t="str">
        <f t="shared" si="1122"/>
        <v>Item_1_FOOD</v>
      </c>
      <c r="E12016" t="s">
        <v>37</v>
      </c>
      <c r="F12016" s="5">
        <f t="shared" si="1123"/>
        <v>5</v>
      </c>
      <c r="G12016">
        <v>5</v>
      </c>
      <c r="H12016">
        <f t="shared" si="1124"/>
        <v>4</v>
      </c>
      <c r="I12016">
        <v>4</v>
      </c>
      <c r="J12016" s="3">
        <f t="shared" si="1125"/>
        <v>20</v>
      </c>
      <c r="K12016">
        <v>20</v>
      </c>
      <c r="L12016" t="str">
        <f t="shared" si="1126"/>
        <v>Low</v>
      </c>
      <c r="M12016" t="s">
        <v>15</v>
      </c>
      <c r="N12016" t="s">
        <v>16</v>
      </c>
      <c r="O12016" s="1">
        <v>44747</v>
      </c>
      <c r="P12016" s="9" t="str">
        <f t="shared" si="1127"/>
        <v>N/A</v>
      </c>
    </row>
    <row r="12017" spans="1:17" x14ac:dyDescent="0.3">
      <c r="A12017" t="s">
        <v>12264</v>
      </c>
      <c r="B12017" t="s">
        <v>31</v>
      </c>
      <c r="C12017" t="s">
        <v>41</v>
      </c>
      <c r="D12017" t="str">
        <f t="shared" si="1122"/>
        <v>Item_15_FURN</v>
      </c>
      <c r="E12017" t="s">
        <v>453</v>
      </c>
      <c r="F12017" s="5">
        <f t="shared" si="1123"/>
        <v>26</v>
      </c>
      <c r="G12017">
        <v>26</v>
      </c>
      <c r="H12017">
        <f t="shared" si="1124"/>
        <v>1</v>
      </c>
      <c r="I12017">
        <v>1</v>
      </c>
      <c r="J12017" s="3">
        <f t="shared" si="1125"/>
        <v>26</v>
      </c>
      <c r="K12017">
        <v>26</v>
      </c>
      <c r="L12017" t="str">
        <f t="shared" si="1126"/>
        <v>Low</v>
      </c>
      <c r="M12017" t="s">
        <v>25</v>
      </c>
      <c r="N12017" t="s">
        <v>38</v>
      </c>
      <c r="O12017" s="1">
        <v>45599</v>
      </c>
      <c r="P12017" s="7" t="str">
        <f t="shared" si="1127"/>
        <v>YES</v>
      </c>
      <c r="Q12017" t="b">
        <v>1</v>
      </c>
    </row>
    <row r="12018" spans="1:17" x14ac:dyDescent="0.3">
      <c r="A12018" t="s">
        <v>12265</v>
      </c>
      <c r="B12018" t="s">
        <v>98</v>
      </c>
      <c r="C12018" t="s">
        <v>28</v>
      </c>
      <c r="D12018" t="str">
        <f t="shared" si="1122"/>
        <v>Item_17_BEVE</v>
      </c>
      <c r="E12018" t="s">
        <v>570</v>
      </c>
      <c r="F12018" s="5">
        <f t="shared" si="1123"/>
        <v>29</v>
      </c>
      <c r="G12018">
        <v>29</v>
      </c>
      <c r="H12018">
        <f t="shared" si="1124"/>
        <v>10</v>
      </c>
      <c r="I12018">
        <v>10</v>
      </c>
      <c r="J12018" s="3">
        <f t="shared" si="1125"/>
        <v>290</v>
      </c>
      <c r="K12018">
        <v>290</v>
      </c>
      <c r="L12018" t="str">
        <f t="shared" si="1126"/>
        <v>Medium</v>
      </c>
      <c r="M12018" t="s">
        <v>25</v>
      </c>
      <c r="N12018" t="s">
        <v>38</v>
      </c>
      <c r="O12018" s="1">
        <v>44975</v>
      </c>
      <c r="P12018" s="9" t="str">
        <f t="shared" si="1127"/>
        <v>N/A</v>
      </c>
    </row>
    <row r="12019" spans="1:17" x14ac:dyDescent="0.3">
      <c r="A12019" t="s">
        <v>12266</v>
      </c>
      <c r="B12019" t="s">
        <v>31</v>
      </c>
      <c r="C12019" t="s">
        <v>66</v>
      </c>
      <c r="D12019" t="str">
        <f t="shared" si="1122"/>
        <v>Item_9_ELEC</v>
      </c>
      <c r="E12019" t="s">
        <v>919</v>
      </c>
      <c r="F12019" s="5">
        <f t="shared" si="1123"/>
        <v>17</v>
      </c>
      <c r="G12019">
        <v>17</v>
      </c>
      <c r="H12019">
        <f t="shared" si="1124"/>
        <v>8</v>
      </c>
      <c r="I12019">
        <v>8</v>
      </c>
      <c r="J12019" s="3">
        <f t="shared" si="1125"/>
        <v>136</v>
      </c>
      <c r="K12019">
        <v>136</v>
      </c>
      <c r="L12019" t="str">
        <f t="shared" si="1126"/>
        <v>Low</v>
      </c>
      <c r="M12019" t="s">
        <v>48</v>
      </c>
      <c r="N12019" t="s">
        <v>38</v>
      </c>
      <c r="O12019" s="1">
        <v>44862</v>
      </c>
      <c r="P12019" s="9" t="str">
        <f t="shared" si="1127"/>
        <v>N/A</v>
      </c>
    </row>
    <row r="12020" spans="1:17" x14ac:dyDescent="0.3">
      <c r="A12020" t="s">
        <v>12267</v>
      </c>
      <c r="B12020" t="s">
        <v>40</v>
      </c>
      <c r="C12020" t="s">
        <v>23</v>
      </c>
      <c r="D12020" t="str">
        <f t="shared" si="1122"/>
        <v>Item_5_BUTC</v>
      </c>
      <c r="E12020" t="s">
        <v>551</v>
      </c>
      <c r="F12020" s="5">
        <f t="shared" si="1123"/>
        <v>11</v>
      </c>
      <c r="G12020">
        <v>11</v>
      </c>
      <c r="H12020">
        <f t="shared" si="1124"/>
        <v>8</v>
      </c>
      <c r="I12020">
        <v>8</v>
      </c>
      <c r="J12020" s="3">
        <f t="shared" si="1125"/>
        <v>88</v>
      </c>
      <c r="K12020">
        <v>88</v>
      </c>
      <c r="L12020" t="str">
        <f t="shared" si="1126"/>
        <v>Low</v>
      </c>
      <c r="M12020" t="s">
        <v>25</v>
      </c>
      <c r="N12020" t="s">
        <v>38</v>
      </c>
      <c r="O12020" s="1">
        <v>45043</v>
      </c>
      <c r="P12020" s="7" t="str">
        <f t="shared" si="1127"/>
        <v>YES</v>
      </c>
      <c r="Q12020" t="b">
        <v>1</v>
      </c>
    </row>
    <row r="12021" spans="1:17" x14ac:dyDescent="0.3">
      <c r="A12021" t="s">
        <v>12268</v>
      </c>
      <c r="B12021" t="s">
        <v>168</v>
      </c>
      <c r="C12021" t="s">
        <v>19</v>
      </c>
      <c r="D12021" t="str">
        <f t="shared" si="1122"/>
        <v>Item_11_MILK</v>
      </c>
      <c r="E12021" t="s">
        <v>287</v>
      </c>
      <c r="F12021" s="5">
        <f t="shared" si="1123"/>
        <v>20</v>
      </c>
      <c r="G12021">
        <v>20</v>
      </c>
      <c r="H12021">
        <f t="shared" si="1124"/>
        <v>7</v>
      </c>
      <c r="I12021">
        <v>7</v>
      </c>
      <c r="J12021" s="3">
        <f t="shared" si="1125"/>
        <v>140</v>
      </c>
      <c r="K12021">
        <v>140</v>
      </c>
      <c r="L12021" t="str">
        <f t="shared" si="1126"/>
        <v>Low</v>
      </c>
      <c r="M12021" t="s">
        <v>15</v>
      </c>
      <c r="N12021" t="s">
        <v>16</v>
      </c>
      <c r="O12021" s="1">
        <v>45308</v>
      </c>
      <c r="P12021" s="7" t="str">
        <f t="shared" si="1127"/>
        <v>NO</v>
      </c>
      <c r="Q12021" t="b">
        <v>0</v>
      </c>
    </row>
    <row r="12022" spans="1:17" x14ac:dyDescent="0.3">
      <c r="A12022" t="s">
        <v>12269</v>
      </c>
      <c r="B12022" t="s">
        <v>123</v>
      </c>
      <c r="C12022" t="s">
        <v>41</v>
      </c>
      <c r="D12022" t="str">
        <f t="shared" si="1122"/>
        <v>Item_23_FURN</v>
      </c>
      <c r="E12022" t="s">
        <v>144</v>
      </c>
      <c r="F12022" s="5">
        <f t="shared" si="1123"/>
        <v>38</v>
      </c>
      <c r="G12022">
        <v>38</v>
      </c>
      <c r="H12022">
        <f t="shared" si="1124"/>
        <v>6</v>
      </c>
      <c r="I12022">
        <v>6</v>
      </c>
      <c r="J12022" s="3">
        <f t="shared" si="1125"/>
        <v>228</v>
      </c>
      <c r="K12022">
        <v>228</v>
      </c>
      <c r="L12022" t="str">
        <f t="shared" si="1126"/>
        <v>Medium</v>
      </c>
      <c r="M12022" t="s">
        <v>48</v>
      </c>
      <c r="N12022" t="s">
        <v>38</v>
      </c>
      <c r="O12022" s="1">
        <v>45319</v>
      </c>
      <c r="P12022" s="9" t="str">
        <f t="shared" si="1127"/>
        <v>N/A</v>
      </c>
    </row>
    <row r="12023" spans="1:17" x14ac:dyDescent="0.3">
      <c r="A12023" t="s">
        <v>12270</v>
      </c>
      <c r="B12023" t="s">
        <v>98</v>
      </c>
      <c r="C12023" t="s">
        <v>66</v>
      </c>
      <c r="D12023" t="str">
        <f t="shared" si="1122"/>
        <v>Item_21_ELEC</v>
      </c>
      <c r="E12023" t="s">
        <v>101</v>
      </c>
      <c r="F12023" s="5">
        <f t="shared" si="1123"/>
        <v>35</v>
      </c>
      <c r="G12023">
        <v>35</v>
      </c>
      <c r="H12023">
        <f t="shared" si="1124"/>
        <v>4</v>
      </c>
      <c r="I12023">
        <v>4</v>
      </c>
      <c r="J12023" s="3">
        <f t="shared" si="1125"/>
        <v>140</v>
      </c>
      <c r="K12023">
        <v>140</v>
      </c>
      <c r="L12023" t="str">
        <f t="shared" si="1126"/>
        <v>Low</v>
      </c>
      <c r="M12023" t="s">
        <v>48</v>
      </c>
      <c r="N12023" t="s">
        <v>16</v>
      </c>
      <c r="O12023" s="1">
        <v>45526</v>
      </c>
      <c r="P12023" s="7" t="str">
        <f t="shared" si="1127"/>
        <v>NO</v>
      </c>
      <c r="Q12023" t="b">
        <v>0</v>
      </c>
    </row>
    <row r="12024" spans="1:17" x14ac:dyDescent="0.3">
      <c r="A12024" t="s">
        <v>12271</v>
      </c>
      <c r="B12024" t="s">
        <v>22</v>
      </c>
      <c r="C12024" t="s">
        <v>13</v>
      </c>
      <c r="D12024" t="str">
        <f t="shared" si="1122"/>
        <v>Item_9_PATI</v>
      </c>
      <c r="E12024" t="s">
        <v>509</v>
      </c>
      <c r="F12024" s="5">
        <f t="shared" si="1123"/>
        <v>17</v>
      </c>
      <c r="G12024">
        <v>17</v>
      </c>
      <c r="H12024">
        <f t="shared" si="1124"/>
        <v>3</v>
      </c>
      <c r="I12024">
        <v>3</v>
      </c>
      <c r="J12024" s="3">
        <f t="shared" si="1125"/>
        <v>51</v>
      </c>
      <c r="K12024">
        <v>51</v>
      </c>
      <c r="L12024" t="str">
        <f t="shared" si="1126"/>
        <v>Low</v>
      </c>
      <c r="M12024" t="s">
        <v>15</v>
      </c>
      <c r="N12024" t="s">
        <v>38</v>
      </c>
      <c r="O12024" s="1">
        <v>45070</v>
      </c>
      <c r="P12024" s="9" t="str">
        <f t="shared" si="1127"/>
        <v>N/A</v>
      </c>
    </row>
    <row r="12025" spans="1:17" x14ac:dyDescent="0.3">
      <c r="A12025" t="s">
        <v>12272</v>
      </c>
      <c r="B12025" t="s">
        <v>89</v>
      </c>
      <c r="C12025" t="s">
        <v>28</v>
      </c>
      <c r="D12025" s="2" t="str">
        <f t="shared" si="1122"/>
        <v>Unknown_Item</v>
      </c>
      <c r="F12025" s="6">
        <f t="shared" si="1123"/>
        <v>23.365911749958215</v>
      </c>
      <c r="H12025">
        <f t="shared" si="1124"/>
        <v>9</v>
      </c>
      <c r="I12025">
        <v>9</v>
      </c>
      <c r="J12025" s="3">
        <f t="shared" si="1125"/>
        <v>220.5</v>
      </c>
      <c r="K12025">
        <v>220.5</v>
      </c>
      <c r="L12025" t="str">
        <f t="shared" si="1126"/>
        <v>Medium</v>
      </c>
      <c r="M12025" t="s">
        <v>48</v>
      </c>
      <c r="N12025" t="s">
        <v>38</v>
      </c>
      <c r="O12025" s="1">
        <v>45006</v>
      </c>
      <c r="P12025" s="7" t="str">
        <f t="shared" si="1127"/>
        <v>NO</v>
      </c>
      <c r="Q12025" t="b">
        <v>0</v>
      </c>
    </row>
    <row r="12026" spans="1:17" x14ac:dyDescent="0.3">
      <c r="A12026" t="s">
        <v>12273</v>
      </c>
      <c r="B12026" t="s">
        <v>27</v>
      </c>
      <c r="C12026" t="s">
        <v>13</v>
      </c>
      <c r="D12026" t="str">
        <f t="shared" si="1122"/>
        <v>Item_4_PATI</v>
      </c>
      <c r="E12026" t="s">
        <v>207</v>
      </c>
      <c r="F12026" s="5">
        <f t="shared" si="1123"/>
        <v>9.5</v>
      </c>
      <c r="G12026">
        <v>9.5</v>
      </c>
      <c r="H12026">
        <f t="shared" si="1124"/>
        <v>2</v>
      </c>
      <c r="I12026">
        <v>2</v>
      </c>
      <c r="J12026" s="3">
        <f t="shared" si="1125"/>
        <v>19</v>
      </c>
      <c r="K12026">
        <v>19</v>
      </c>
      <c r="L12026" t="str">
        <f t="shared" si="1126"/>
        <v>Low</v>
      </c>
      <c r="M12026" t="s">
        <v>15</v>
      </c>
      <c r="N12026" t="s">
        <v>16</v>
      </c>
      <c r="O12026" s="1">
        <v>44959</v>
      </c>
      <c r="P12026" s="9" t="str">
        <f t="shared" si="1127"/>
        <v>N/A</v>
      </c>
    </row>
    <row r="12027" spans="1:17" x14ac:dyDescent="0.3">
      <c r="A12027" t="s">
        <v>12274</v>
      </c>
      <c r="B12027" t="s">
        <v>168</v>
      </c>
      <c r="C12027" t="s">
        <v>41</v>
      </c>
      <c r="D12027" s="2" t="str">
        <f t="shared" si="1122"/>
        <v>Unknown_Item</v>
      </c>
      <c r="F12027" s="6">
        <f t="shared" si="1123"/>
        <v>23.365911749958215</v>
      </c>
      <c r="H12027">
        <f t="shared" si="1124"/>
        <v>5</v>
      </c>
      <c r="I12027">
        <v>5</v>
      </c>
      <c r="J12027" s="3">
        <f t="shared" si="1125"/>
        <v>32.5</v>
      </c>
      <c r="K12027">
        <v>32.5</v>
      </c>
      <c r="L12027" t="str">
        <f t="shared" si="1126"/>
        <v>Low</v>
      </c>
      <c r="M12027" t="s">
        <v>25</v>
      </c>
      <c r="N12027" t="s">
        <v>16</v>
      </c>
      <c r="O12027" s="1">
        <v>44960</v>
      </c>
      <c r="P12027" s="9" t="str">
        <f t="shared" si="1127"/>
        <v>N/A</v>
      </c>
    </row>
    <row r="12028" spans="1:17" x14ac:dyDescent="0.3">
      <c r="A12028" t="s">
        <v>12275</v>
      </c>
      <c r="B12028" t="s">
        <v>69</v>
      </c>
      <c r="C12028" t="s">
        <v>13</v>
      </c>
      <c r="D12028" t="str">
        <f t="shared" si="1122"/>
        <v>Item_9_PATI</v>
      </c>
      <c r="E12028" t="s">
        <v>509</v>
      </c>
      <c r="F12028" s="5">
        <f t="shared" si="1123"/>
        <v>17</v>
      </c>
      <c r="G12028">
        <v>17</v>
      </c>
      <c r="H12028">
        <f t="shared" si="1124"/>
        <v>1</v>
      </c>
      <c r="I12028">
        <v>1</v>
      </c>
      <c r="J12028" s="3">
        <f t="shared" si="1125"/>
        <v>17</v>
      </c>
      <c r="K12028">
        <v>17</v>
      </c>
      <c r="L12028" t="str">
        <f t="shared" si="1126"/>
        <v>Low</v>
      </c>
      <c r="M12028" t="s">
        <v>48</v>
      </c>
      <c r="N12028" t="s">
        <v>38</v>
      </c>
      <c r="O12028" s="1">
        <v>45016</v>
      </c>
      <c r="P12028" s="7" t="str">
        <f t="shared" si="1127"/>
        <v>YES</v>
      </c>
      <c r="Q12028" t="b">
        <v>1</v>
      </c>
    </row>
    <row r="12029" spans="1:17" x14ac:dyDescent="0.3">
      <c r="A12029" t="s">
        <v>12276</v>
      </c>
      <c r="B12029" t="s">
        <v>89</v>
      </c>
      <c r="C12029" t="s">
        <v>13</v>
      </c>
      <c r="D12029" s="2" t="str">
        <f t="shared" si="1122"/>
        <v>Unknown_Item</v>
      </c>
      <c r="F12029" s="6">
        <f t="shared" si="1123"/>
        <v>23.365911749958215</v>
      </c>
      <c r="H12029">
        <f t="shared" si="1124"/>
        <v>10</v>
      </c>
      <c r="I12029">
        <v>10</v>
      </c>
      <c r="J12029" s="3">
        <f t="shared" si="1125"/>
        <v>185</v>
      </c>
      <c r="K12029">
        <v>185</v>
      </c>
      <c r="L12029" t="str">
        <f t="shared" si="1126"/>
        <v>Medium</v>
      </c>
      <c r="M12029" t="s">
        <v>48</v>
      </c>
      <c r="N12029" t="s">
        <v>16</v>
      </c>
      <c r="O12029" s="1">
        <v>45634</v>
      </c>
      <c r="P12029" s="9" t="str">
        <f t="shared" si="1127"/>
        <v>N/A</v>
      </c>
    </row>
    <row r="12030" spans="1:17" x14ac:dyDescent="0.3">
      <c r="A12030" t="s">
        <v>12277</v>
      </c>
      <c r="B12030" t="s">
        <v>31</v>
      </c>
      <c r="C12030" t="s">
        <v>19</v>
      </c>
      <c r="D12030" t="str">
        <f t="shared" si="1122"/>
        <v>Item_1_MILK</v>
      </c>
      <c r="E12030" t="s">
        <v>271</v>
      </c>
      <c r="F12030" s="5">
        <f t="shared" si="1123"/>
        <v>5</v>
      </c>
      <c r="G12030">
        <v>5</v>
      </c>
      <c r="H12030">
        <f t="shared" si="1124"/>
        <v>10</v>
      </c>
      <c r="I12030">
        <v>10</v>
      </c>
      <c r="J12030" s="3">
        <f t="shared" si="1125"/>
        <v>50</v>
      </c>
      <c r="K12030">
        <v>50</v>
      </c>
      <c r="L12030" t="str">
        <f t="shared" si="1126"/>
        <v>Low</v>
      </c>
      <c r="M12030" t="s">
        <v>48</v>
      </c>
      <c r="N12030" t="s">
        <v>16</v>
      </c>
      <c r="O12030" s="1">
        <v>45001</v>
      </c>
      <c r="P12030" s="7" t="str">
        <f t="shared" si="1127"/>
        <v>YES</v>
      </c>
      <c r="Q12030" t="b">
        <v>1</v>
      </c>
    </row>
    <row r="12031" spans="1:17" x14ac:dyDescent="0.3">
      <c r="A12031" t="s">
        <v>12278</v>
      </c>
      <c r="B12031" t="s">
        <v>74</v>
      </c>
      <c r="C12031" t="s">
        <v>23</v>
      </c>
      <c r="D12031" t="str">
        <f t="shared" si="1122"/>
        <v>Item_3_BUTC</v>
      </c>
      <c r="E12031" t="s">
        <v>50</v>
      </c>
      <c r="F12031" s="5">
        <f t="shared" si="1123"/>
        <v>8</v>
      </c>
      <c r="G12031">
        <v>8</v>
      </c>
      <c r="H12031">
        <f t="shared" si="1124"/>
        <v>5</v>
      </c>
      <c r="I12031">
        <v>5</v>
      </c>
      <c r="J12031" s="3">
        <f t="shared" si="1125"/>
        <v>40</v>
      </c>
      <c r="K12031">
        <v>40</v>
      </c>
      <c r="L12031" t="str">
        <f t="shared" si="1126"/>
        <v>Low</v>
      </c>
      <c r="M12031" t="s">
        <v>25</v>
      </c>
      <c r="N12031" t="s">
        <v>38</v>
      </c>
      <c r="O12031" s="1">
        <v>44648</v>
      </c>
      <c r="P12031" s="7" t="str">
        <f t="shared" si="1127"/>
        <v>YES</v>
      </c>
      <c r="Q12031" t="b">
        <v>1</v>
      </c>
    </row>
    <row r="12032" spans="1:17" x14ac:dyDescent="0.3">
      <c r="A12032" t="s">
        <v>12279</v>
      </c>
      <c r="B12032" t="s">
        <v>123</v>
      </c>
      <c r="C12032" t="s">
        <v>23</v>
      </c>
      <c r="D12032" t="str">
        <f t="shared" si="1122"/>
        <v>Item_3_BUTC</v>
      </c>
      <c r="E12032" t="s">
        <v>50</v>
      </c>
      <c r="F12032" s="5">
        <f t="shared" si="1123"/>
        <v>8</v>
      </c>
      <c r="G12032">
        <v>8</v>
      </c>
      <c r="H12032">
        <f t="shared" si="1124"/>
        <v>9</v>
      </c>
      <c r="I12032">
        <v>9</v>
      </c>
      <c r="J12032" s="3">
        <f t="shared" si="1125"/>
        <v>72</v>
      </c>
      <c r="K12032">
        <v>72</v>
      </c>
      <c r="L12032" t="str">
        <f t="shared" si="1126"/>
        <v>Low</v>
      </c>
      <c r="M12032" t="s">
        <v>25</v>
      </c>
      <c r="N12032" t="s">
        <v>38</v>
      </c>
      <c r="O12032" s="1">
        <v>44948</v>
      </c>
      <c r="P12032" s="7" t="str">
        <f t="shared" si="1127"/>
        <v>NO</v>
      </c>
      <c r="Q12032" t="b">
        <v>0</v>
      </c>
    </row>
    <row r="12033" spans="1:17" x14ac:dyDescent="0.3">
      <c r="A12033" t="s">
        <v>12280</v>
      </c>
      <c r="B12033" t="s">
        <v>123</v>
      </c>
      <c r="C12033" t="s">
        <v>23</v>
      </c>
      <c r="D12033" t="str">
        <f t="shared" si="1122"/>
        <v>Item_16_BUTC</v>
      </c>
      <c r="E12033" t="s">
        <v>135</v>
      </c>
      <c r="F12033" s="5">
        <f t="shared" si="1123"/>
        <v>27.5</v>
      </c>
      <c r="G12033">
        <v>27.5</v>
      </c>
      <c r="H12033">
        <f t="shared" si="1124"/>
        <v>7</v>
      </c>
      <c r="I12033">
        <v>7</v>
      </c>
      <c r="J12033" s="3">
        <f t="shared" si="1125"/>
        <v>192.5</v>
      </c>
      <c r="K12033">
        <v>192.5</v>
      </c>
      <c r="L12033" t="str">
        <f t="shared" si="1126"/>
        <v>Medium</v>
      </c>
      <c r="M12033" t="s">
        <v>25</v>
      </c>
      <c r="N12033" t="s">
        <v>38</v>
      </c>
      <c r="O12033" s="1">
        <v>44822</v>
      </c>
      <c r="P12033" s="7" t="str">
        <f t="shared" si="1127"/>
        <v>YES</v>
      </c>
      <c r="Q12033" t="b">
        <v>1</v>
      </c>
    </row>
    <row r="12034" spans="1:17" x14ac:dyDescent="0.3">
      <c r="A12034" t="s">
        <v>12281</v>
      </c>
      <c r="B12034" t="s">
        <v>36</v>
      </c>
      <c r="C12034" t="s">
        <v>32</v>
      </c>
      <c r="D12034" t="str">
        <f t="shared" ref="D12034:D12097" si="1128">IF(TRIM(E12034)="","Unknown_Item","Item_"&amp;MID(E12034,6,FIND("_",E12034,6)-6)&amp;"_"&amp;UPPER(LEFT(C12034,4)))</f>
        <v>Item_15_FOOD</v>
      </c>
      <c r="E12034" t="s">
        <v>812</v>
      </c>
      <c r="F12034" s="5">
        <f t="shared" ref="F12034:F12097" si="1129">IF(ISBLANK(G12034),AVERAGE($G$2:$G$12576),G12034)</f>
        <v>26</v>
      </c>
      <c r="G12034">
        <v>26</v>
      </c>
      <c r="H12034">
        <f t="shared" ref="H12034:H12097" si="1130">IF(ISBLANK(I12034),MEDIAN($I$2:$I$12576),I12034)</f>
        <v>7</v>
      </c>
      <c r="I12034">
        <v>7</v>
      </c>
      <c r="J12034" s="3">
        <f t="shared" ref="J12034:J12097" si="1131">IF(ISBLANK(K12034),MEDIAN($K$2:$K$12576),K12034)</f>
        <v>182</v>
      </c>
      <c r="K12034">
        <v>182</v>
      </c>
      <c r="L12034" t="str">
        <f t="shared" ref="L12034:L12097" si="1132">IF(J12034&gt;=300,"High",IF(J12034&gt;=150,"Medium","Low"))</f>
        <v>Medium</v>
      </c>
      <c r="M12034" t="s">
        <v>15</v>
      </c>
      <c r="N12034" t="s">
        <v>16</v>
      </c>
      <c r="O12034" s="1">
        <v>44865</v>
      </c>
      <c r="P12034" s="9" t="str">
        <f t="shared" ref="P12034:P12097" si="1133">IF(ISBLANK(Q12034),"N/A",IF(Q12034=TRUE,"YES","NO"))</f>
        <v>N/A</v>
      </c>
    </row>
    <row r="12035" spans="1:17" x14ac:dyDescent="0.3">
      <c r="A12035" t="s">
        <v>12282</v>
      </c>
      <c r="B12035" t="s">
        <v>98</v>
      </c>
      <c r="C12035" t="s">
        <v>19</v>
      </c>
      <c r="D12035" t="str">
        <f t="shared" si="1128"/>
        <v>Item_3_MILK</v>
      </c>
      <c r="E12035" t="s">
        <v>284</v>
      </c>
      <c r="F12035" s="5">
        <f t="shared" si="1129"/>
        <v>8</v>
      </c>
      <c r="G12035">
        <v>8</v>
      </c>
      <c r="H12035">
        <f t="shared" si="1130"/>
        <v>4</v>
      </c>
      <c r="I12035">
        <v>4</v>
      </c>
      <c r="J12035" s="3">
        <f t="shared" si="1131"/>
        <v>32</v>
      </c>
      <c r="K12035">
        <v>32</v>
      </c>
      <c r="L12035" t="str">
        <f t="shared" si="1132"/>
        <v>Low</v>
      </c>
      <c r="M12035" t="s">
        <v>48</v>
      </c>
      <c r="N12035" t="s">
        <v>38</v>
      </c>
      <c r="O12035" s="1">
        <v>44882</v>
      </c>
      <c r="P12035" s="7" t="str">
        <f t="shared" si="1133"/>
        <v>NO</v>
      </c>
      <c r="Q12035" t="b">
        <v>0</v>
      </c>
    </row>
    <row r="12036" spans="1:17" x14ac:dyDescent="0.3">
      <c r="A12036" t="s">
        <v>12283</v>
      </c>
      <c r="B12036" t="s">
        <v>18</v>
      </c>
      <c r="C12036" t="s">
        <v>28</v>
      </c>
      <c r="D12036" t="str">
        <f t="shared" si="1128"/>
        <v>Item_2_BEVE</v>
      </c>
      <c r="E12036" t="s">
        <v>308</v>
      </c>
      <c r="F12036" s="5">
        <f t="shared" si="1129"/>
        <v>6.5</v>
      </c>
      <c r="G12036">
        <v>6.5</v>
      </c>
      <c r="H12036">
        <f t="shared" si="1130"/>
        <v>3</v>
      </c>
      <c r="I12036">
        <v>3</v>
      </c>
      <c r="J12036" s="3">
        <f t="shared" si="1131"/>
        <v>19.5</v>
      </c>
      <c r="K12036">
        <v>19.5</v>
      </c>
      <c r="L12036" t="str">
        <f t="shared" si="1132"/>
        <v>Low</v>
      </c>
      <c r="M12036" t="s">
        <v>15</v>
      </c>
      <c r="N12036" t="s">
        <v>16</v>
      </c>
      <c r="O12036" s="1">
        <v>44904</v>
      </c>
      <c r="P12036" s="9" t="str">
        <f t="shared" si="1133"/>
        <v>N/A</v>
      </c>
    </row>
    <row r="12037" spans="1:17" x14ac:dyDescent="0.3">
      <c r="A12037" t="s">
        <v>12284</v>
      </c>
      <c r="B12037" t="s">
        <v>74</v>
      </c>
      <c r="C12037" t="s">
        <v>66</v>
      </c>
      <c r="D12037" t="str">
        <f t="shared" si="1128"/>
        <v>Item_1_ELEC</v>
      </c>
      <c r="E12037" t="s">
        <v>358</v>
      </c>
      <c r="F12037" s="5">
        <f t="shared" si="1129"/>
        <v>5</v>
      </c>
      <c r="G12037">
        <v>5</v>
      </c>
      <c r="H12037">
        <f t="shared" si="1130"/>
        <v>7</v>
      </c>
      <c r="I12037">
        <v>7</v>
      </c>
      <c r="J12037" s="3">
        <f t="shared" si="1131"/>
        <v>35</v>
      </c>
      <c r="K12037">
        <v>35</v>
      </c>
      <c r="L12037" t="str">
        <f t="shared" si="1132"/>
        <v>Low</v>
      </c>
      <c r="M12037" t="s">
        <v>25</v>
      </c>
      <c r="N12037" t="s">
        <v>16</v>
      </c>
      <c r="O12037" s="1">
        <v>45484</v>
      </c>
      <c r="P12037" s="7" t="str">
        <f t="shared" si="1133"/>
        <v>NO</v>
      </c>
      <c r="Q12037" t="b">
        <v>0</v>
      </c>
    </row>
    <row r="12038" spans="1:17" x14ac:dyDescent="0.3">
      <c r="A12038" t="s">
        <v>12285</v>
      </c>
      <c r="B12038" t="s">
        <v>27</v>
      </c>
      <c r="C12038" t="s">
        <v>19</v>
      </c>
      <c r="D12038" t="str">
        <f t="shared" si="1128"/>
        <v>Item_11_MILK</v>
      </c>
      <c r="E12038" t="s">
        <v>287</v>
      </c>
      <c r="F12038" s="5">
        <f t="shared" si="1129"/>
        <v>20</v>
      </c>
      <c r="G12038">
        <v>20</v>
      </c>
      <c r="H12038">
        <f t="shared" si="1130"/>
        <v>3</v>
      </c>
      <c r="I12038">
        <v>3</v>
      </c>
      <c r="J12038" s="3">
        <f t="shared" si="1131"/>
        <v>60</v>
      </c>
      <c r="K12038">
        <v>60</v>
      </c>
      <c r="L12038" t="str">
        <f t="shared" si="1132"/>
        <v>Low</v>
      </c>
      <c r="M12038" t="s">
        <v>15</v>
      </c>
      <c r="N12038" t="s">
        <v>16</v>
      </c>
      <c r="O12038" s="1">
        <v>44989</v>
      </c>
      <c r="P12038" s="9" t="str">
        <f t="shared" si="1133"/>
        <v>N/A</v>
      </c>
    </row>
    <row r="12039" spans="1:17" x14ac:dyDescent="0.3">
      <c r="A12039" t="s">
        <v>12286</v>
      </c>
      <c r="B12039" t="s">
        <v>168</v>
      </c>
      <c r="C12039" t="s">
        <v>41</v>
      </c>
      <c r="D12039" t="str">
        <f t="shared" si="1128"/>
        <v>Item_4_FURN</v>
      </c>
      <c r="E12039" t="s">
        <v>556</v>
      </c>
      <c r="F12039" s="5">
        <f t="shared" si="1129"/>
        <v>9.5</v>
      </c>
      <c r="G12039">
        <v>9.5</v>
      </c>
      <c r="H12039">
        <f t="shared" si="1130"/>
        <v>10</v>
      </c>
      <c r="I12039">
        <v>10</v>
      </c>
      <c r="J12039" s="3">
        <f t="shared" si="1131"/>
        <v>95</v>
      </c>
      <c r="K12039">
        <v>95</v>
      </c>
      <c r="L12039" t="str">
        <f t="shared" si="1132"/>
        <v>Low</v>
      </c>
      <c r="M12039" t="s">
        <v>15</v>
      </c>
      <c r="N12039" t="s">
        <v>16</v>
      </c>
      <c r="O12039" s="1">
        <v>44571</v>
      </c>
      <c r="P12039" s="7" t="str">
        <f t="shared" si="1133"/>
        <v>NO</v>
      </c>
      <c r="Q12039" t="b">
        <v>0</v>
      </c>
    </row>
    <row r="12040" spans="1:17" x14ac:dyDescent="0.3">
      <c r="A12040" t="s">
        <v>12287</v>
      </c>
      <c r="B12040" t="s">
        <v>63</v>
      </c>
      <c r="C12040" t="s">
        <v>28</v>
      </c>
      <c r="D12040" t="str">
        <f t="shared" si="1128"/>
        <v>Item_25_BEVE</v>
      </c>
      <c r="E12040" t="s">
        <v>104</v>
      </c>
      <c r="F12040" s="5">
        <f t="shared" si="1129"/>
        <v>41</v>
      </c>
      <c r="G12040">
        <v>41</v>
      </c>
      <c r="H12040">
        <f t="shared" si="1130"/>
        <v>8</v>
      </c>
      <c r="I12040">
        <v>8</v>
      </c>
      <c r="J12040" s="3">
        <f t="shared" si="1131"/>
        <v>328</v>
      </c>
      <c r="K12040">
        <v>328</v>
      </c>
      <c r="L12040" t="str">
        <f t="shared" si="1132"/>
        <v>High</v>
      </c>
      <c r="M12040" t="s">
        <v>15</v>
      </c>
      <c r="N12040" t="s">
        <v>38</v>
      </c>
      <c r="O12040" s="1">
        <v>44595</v>
      </c>
      <c r="P12040" s="7" t="str">
        <f t="shared" si="1133"/>
        <v>YES</v>
      </c>
      <c r="Q12040" t="b">
        <v>1</v>
      </c>
    </row>
    <row r="12041" spans="1:17" x14ac:dyDescent="0.3">
      <c r="A12041" t="s">
        <v>12288</v>
      </c>
      <c r="B12041" t="s">
        <v>100</v>
      </c>
      <c r="C12041" t="s">
        <v>66</v>
      </c>
      <c r="D12041" t="str">
        <f t="shared" si="1128"/>
        <v>Item_17_ELEC</v>
      </c>
      <c r="E12041" t="s">
        <v>377</v>
      </c>
      <c r="F12041" s="5">
        <f t="shared" si="1129"/>
        <v>29</v>
      </c>
      <c r="G12041">
        <v>29</v>
      </c>
      <c r="H12041">
        <f t="shared" si="1130"/>
        <v>5</v>
      </c>
      <c r="I12041">
        <v>5</v>
      </c>
      <c r="J12041" s="3">
        <f t="shared" si="1131"/>
        <v>145</v>
      </c>
      <c r="K12041">
        <v>145</v>
      </c>
      <c r="L12041" t="str">
        <f t="shared" si="1132"/>
        <v>Low</v>
      </c>
      <c r="M12041" t="s">
        <v>15</v>
      </c>
      <c r="N12041" t="s">
        <v>38</v>
      </c>
      <c r="O12041" s="1">
        <v>44649</v>
      </c>
      <c r="P12041" s="7" t="str">
        <f t="shared" si="1133"/>
        <v>YES</v>
      </c>
      <c r="Q12041" t="b">
        <v>1</v>
      </c>
    </row>
    <row r="12042" spans="1:17" x14ac:dyDescent="0.3">
      <c r="A12042" t="s">
        <v>12289</v>
      </c>
      <c r="B12042" t="s">
        <v>116</v>
      </c>
      <c r="C12042" t="s">
        <v>13</v>
      </c>
      <c r="D12042" t="str">
        <f t="shared" si="1128"/>
        <v>Item_9_PATI</v>
      </c>
      <c r="E12042" t="s">
        <v>509</v>
      </c>
      <c r="F12042" s="5">
        <f t="shared" si="1129"/>
        <v>17</v>
      </c>
      <c r="G12042">
        <v>17</v>
      </c>
      <c r="H12042">
        <f t="shared" si="1130"/>
        <v>6</v>
      </c>
      <c r="I12042">
        <v>6</v>
      </c>
      <c r="J12042" s="3">
        <f t="shared" si="1131"/>
        <v>102</v>
      </c>
      <c r="K12042">
        <v>102</v>
      </c>
      <c r="L12042" t="str">
        <f t="shared" si="1132"/>
        <v>Low</v>
      </c>
      <c r="M12042" t="s">
        <v>48</v>
      </c>
      <c r="N12042" t="s">
        <v>16</v>
      </c>
      <c r="O12042" s="1">
        <v>45608</v>
      </c>
      <c r="P12042" s="9" t="str">
        <f t="shared" si="1133"/>
        <v>N/A</v>
      </c>
    </row>
    <row r="12043" spans="1:17" x14ac:dyDescent="0.3">
      <c r="A12043" t="s">
        <v>12290</v>
      </c>
      <c r="B12043" t="s">
        <v>84</v>
      </c>
      <c r="C12043" t="s">
        <v>28</v>
      </c>
      <c r="D12043" t="str">
        <f t="shared" si="1128"/>
        <v>Item_24_BEVE</v>
      </c>
      <c r="E12043" t="s">
        <v>676</v>
      </c>
      <c r="F12043" s="5">
        <f t="shared" si="1129"/>
        <v>39.5</v>
      </c>
      <c r="G12043">
        <v>39.5</v>
      </c>
      <c r="H12043">
        <f t="shared" si="1130"/>
        <v>10</v>
      </c>
      <c r="I12043">
        <v>10</v>
      </c>
      <c r="J12043" s="3">
        <f t="shared" si="1131"/>
        <v>395</v>
      </c>
      <c r="K12043">
        <v>395</v>
      </c>
      <c r="L12043" t="str">
        <f t="shared" si="1132"/>
        <v>High</v>
      </c>
      <c r="M12043" t="s">
        <v>15</v>
      </c>
      <c r="N12043" t="s">
        <v>16</v>
      </c>
      <c r="O12043" s="1">
        <v>45373</v>
      </c>
      <c r="P12043" s="7" t="str">
        <f t="shared" si="1133"/>
        <v>NO</v>
      </c>
      <c r="Q12043" t="b">
        <v>0</v>
      </c>
    </row>
    <row r="12044" spans="1:17" x14ac:dyDescent="0.3">
      <c r="A12044" t="s">
        <v>12291</v>
      </c>
      <c r="B12044" t="s">
        <v>89</v>
      </c>
      <c r="C12044" t="s">
        <v>23</v>
      </c>
      <c r="D12044" t="str">
        <f t="shared" si="1128"/>
        <v>Item_3_BUTC</v>
      </c>
      <c r="E12044" t="s">
        <v>50</v>
      </c>
      <c r="F12044" s="5">
        <f t="shared" si="1129"/>
        <v>8</v>
      </c>
      <c r="G12044">
        <v>8</v>
      </c>
      <c r="H12044">
        <f t="shared" si="1130"/>
        <v>3</v>
      </c>
      <c r="I12044">
        <v>3</v>
      </c>
      <c r="J12044" s="3">
        <f t="shared" si="1131"/>
        <v>24</v>
      </c>
      <c r="K12044">
        <v>24</v>
      </c>
      <c r="L12044" t="str">
        <f t="shared" si="1132"/>
        <v>Low</v>
      </c>
      <c r="M12044" t="s">
        <v>48</v>
      </c>
      <c r="N12044" t="s">
        <v>38</v>
      </c>
      <c r="O12044" s="1">
        <v>45512</v>
      </c>
      <c r="P12044" s="9" t="str">
        <f t="shared" si="1133"/>
        <v>N/A</v>
      </c>
    </row>
    <row r="12045" spans="1:17" x14ac:dyDescent="0.3">
      <c r="A12045" t="s">
        <v>12292</v>
      </c>
      <c r="B12045" t="s">
        <v>84</v>
      </c>
      <c r="C12045" t="s">
        <v>28</v>
      </c>
      <c r="D12045" t="str">
        <f t="shared" si="1128"/>
        <v>Item_2_BEVE</v>
      </c>
      <c r="E12045" t="s">
        <v>308</v>
      </c>
      <c r="F12045" s="5">
        <f t="shared" si="1129"/>
        <v>6.5</v>
      </c>
      <c r="G12045">
        <v>6.5</v>
      </c>
      <c r="H12045">
        <f t="shared" si="1130"/>
        <v>7</v>
      </c>
      <c r="I12045">
        <v>7</v>
      </c>
      <c r="J12045" s="3">
        <f t="shared" si="1131"/>
        <v>45.5</v>
      </c>
      <c r="K12045">
        <v>45.5</v>
      </c>
      <c r="L12045" t="str">
        <f t="shared" si="1132"/>
        <v>Low</v>
      </c>
      <c r="M12045" t="s">
        <v>25</v>
      </c>
      <c r="N12045" t="s">
        <v>38</v>
      </c>
      <c r="O12045" s="1">
        <v>44793</v>
      </c>
      <c r="P12045" s="7" t="str">
        <f t="shared" si="1133"/>
        <v>YES</v>
      </c>
      <c r="Q12045" t="b">
        <v>1</v>
      </c>
    </row>
    <row r="12046" spans="1:17" x14ac:dyDescent="0.3">
      <c r="A12046" t="s">
        <v>12293</v>
      </c>
      <c r="B12046" t="s">
        <v>100</v>
      </c>
      <c r="C12046" t="s">
        <v>130</v>
      </c>
      <c r="D12046" t="str">
        <f t="shared" si="1128"/>
        <v>Item_2_COMP</v>
      </c>
      <c r="E12046" t="s">
        <v>275</v>
      </c>
      <c r="F12046" s="5">
        <f t="shared" si="1129"/>
        <v>6.5</v>
      </c>
      <c r="G12046">
        <v>6.5</v>
      </c>
      <c r="H12046">
        <f t="shared" si="1130"/>
        <v>2</v>
      </c>
      <c r="I12046">
        <v>2</v>
      </c>
      <c r="J12046" s="3">
        <f t="shared" si="1131"/>
        <v>13</v>
      </c>
      <c r="K12046">
        <v>13</v>
      </c>
      <c r="L12046" t="str">
        <f t="shared" si="1132"/>
        <v>Low</v>
      </c>
      <c r="M12046" t="s">
        <v>15</v>
      </c>
      <c r="N12046" t="s">
        <v>38</v>
      </c>
      <c r="O12046" s="1">
        <v>45036</v>
      </c>
      <c r="P12046" s="9" t="str">
        <f t="shared" si="1133"/>
        <v>N/A</v>
      </c>
    </row>
    <row r="12047" spans="1:17" x14ac:dyDescent="0.3">
      <c r="A12047" t="s">
        <v>12294</v>
      </c>
      <c r="B12047" t="s">
        <v>98</v>
      </c>
      <c r="C12047" t="s">
        <v>41</v>
      </c>
      <c r="D12047" t="str">
        <f t="shared" si="1128"/>
        <v>Item_8_FURN</v>
      </c>
      <c r="E12047" t="s">
        <v>303</v>
      </c>
      <c r="F12047" s="5">
        <f t="shared" si="1129"/>
        <v>15.5</v>
      </c>
      <c r="G12047">
        <v>15.5</v>
      </c>
      <c r="H12047">
        <f t="shared" si="1130"/>
        <v>1</v>
      </c>
      <c r="I12047">
        <v>1</v>
      </c>
      <c r="J12047" s="3">
        <f t="shared" si="1131"/>
        <v>15.5</v>
      </c>
      <c r="K12047">
        <v>15.5</v>
      </c>
      <c r="L12047" t="str">
        <f t="shared" si="1132"/>
        <v>Low</v>
      </c>
      <c r="M12047" t="s">
        <v>15</v>
      </c>
      <c r="N12047" t="s">
        <v>38</v>
      </c>
      <c r="O12047" s="1">
        <v>45500</v>
      </c>
      <c r="P12047" s="7" t="str">
        <f t="shared" si="1133"/>
        <v>YES</v>
      </c>
      <c r="Q12047" t="b">
        <v>1</v>
      </c>
    </row>
    <row r="12048" spans="1:17" x14ac:dyDescent="0.3">
      <c r="A12048" t="s">
        <v>12295</v>
      </c>
      <c r="B12048" t="s">
        <v>43</v>
      </c>
      <c r="C12048" t="s">
        <v>23</v>
      </c>
      <c r="D12048" t="str">
        <f t="shared" si="1128"/>
        <v>Item_11_BUTC</v>
      </c>
      <c r="E12048" t="s">
        <v>938</v>
      </c>
      <c r="F12048" s="5">
        <f t="shared" si="1129"/>
        <v>20</v>
      </c>
      <c r="G12048">
        <v>20</v>
      </c>
      <c r="H12048">
        <f t="shared" si="1130"/>
        <v>4</v>
      </c>
      <c r="I12048">
        <v>4</v>
      </c>
      <c r="J12048" s="3">
        <f t="shared" si="1131"/>
        <v>80</v>
      </c>
      <c r="K12048">
        <v>80</v>
      </c>
      <c r="L12048" t="str">
        <f t="shared" si="1132"/>
        <v>Low</v>
      </c>
      <c r="M12048" t="s">
        <v>15</v>
      </c>
      <c r="N12048" t="s">
        <v>16</v>
      </c>
      <c r="O12048" s="1">
        <v>45397</v>
      </c>
      <c r="P12048" s="7" t="str">
        <f t="shared" si="1133"/>
        <v>NO</v>
      </c>
      <c r="Q12048" t="b">
        <v>0</v>
      </c>
    </row>
    <row r="12049" spans="1:17" x14ac:dyDescent="0.3">
      <c r="A12049" t="s">
        <v>12296</v>
      </c>
      <c r="B12049" t="s">
        <v>80</v>
      </c>
      <c r="C12049" t="s">
        <v>66</v>
      </c>
      <c r="D12049" t="str">
        <f t="shared" si="1128"/>
        <v>Item_15_ELEC</v>
      </c>
      <c r="E12049" t="s">
        <v>643</v>
      </c>
      <c r="F12049" s="5">
        <f t="shared" si="1129"/>
        <v>26</v>
      </c>
      <c r="G12049">
        <v>26</v>
      </c>
      <c r="H12049">
        <f t="shared" si="1130"/>
        <v>7</v>
      </c>
      <c r="I12049">
        <v>7</v>
      </c>
      <c r="J12049" s="3">
        <f t="shared" si="1131"/>
        <v>182</v>
      </c>
      <c r="K12049">
        <v>182</v>
      </c>
      <c r="L12049" t="str">
        <f t="shared" si="1132"/>
        <v>Medium</v>
      </c>
      <c r="M12049" t="s">
        <v>25</v>
      </c>
      <c r="N12049" t="s">
        <v>38</v>
      </c>
      <c r="O12049" s="1">
        <v>45259</v>
      </c>
      <c r="P12049" s="7" t="str">
        <f t="shared" si="1133"/>
        <v>NO</v>
      </c>
      <c r="Q12049" t="b">
        <v>0</v>
      </c>
    </row>
    <row r="12050" spans="1:17" x14ac:dyDescent="0.3">
      <c r="A12050" t="s">
        <v>12297</v>
      </c>
      <c r="B12050" t="s">
        <v>43</v>
      </c>
      <c r="C12050" t="s">
        <v>41</v>
      </c>
      <c r="D12050" t="str">
        <f t="shared" si="1128"/>
        <v>Item_16_FURN</v>
      </c>
      <c r="E12050" t="s">
        <v>44</v>
      </c>
      <c r="F12050" s="5">
        <f t="shared" si="1129"/>
        <v>27.5</v>
      </c>
      <c r="G12050">
        <v>27.5</v>
      </c>
      <c r="H12050">
        <f t="shared" si="1130"/>
        <v>2</v>
      </c>
      <c r="I12050">
        <v>2</v>
      </c>
      <c r="J12050" s="3">
        <f t="shared" si="1131"/>
        <v>55</v>
      </c>
      <c r="K12050">
        <v>55</v>
      </c>
      <c r="L12050" t="str">
        <f t="shared" si="1132"/>
        <v>Low</v>
      </c>
      <c r="M12050" t="s">
        <v>15</v>
      </c>
      <c r="N12050" t="s">
        <v>16</v>
      </c>
      <c r="O12050" s="1">
        <v>45220</v>
      </c>
      <c r="P12050" s="7" t="str">
        <f t="shared" si="1133"/>
        <v>NO</v>
      </c>
      <c r="Q12050" t="b">
        <v>0</v>
      </c>
    </row>
    <row r="12051" spans="1:17" x14ac:dyDescent="0.3">
      <c r="A12051" t="s">
        <v>12298</v>
      </c>
      <c r="B12051" t="s">
        <v>36</v>
      </c>
      <c r="C12051" t="s">
        <v>130</v>
      </c>
      <c r="D12051" t="str">
        <f t="shared" si="1128"/>
        <v>Item_20_COMP</v>
      </c>
      <c r="E12051" t="s">
        <v>183</v>
      </c>
      <c r="F12051" s="5">
        <f t="shared" si="1129"/>
        <v>33.5</v>
      </c>
      <c r="G12051">
        <v>33.5</v>
      </c>
      <c r="H12051">
        <f t="shared" si="1130"/>
        <v>7</v>
      </c>
      <c r="I12051">
        <v>7</v>
      </c>
      <c r="J12051" s="3">
        <f t="shared" si="1131"/>
        <v>234.5</v>
      </c>
      <c r="K12051">
        <v>234.5</v>
      </c>
      <c r="L12051" t="str">
        <f t="shared" si="1132"/>
        <v>Medium</v>
      </c>
      <c r="M12051" t="s">
        <v>25</v>
      </c>
      <c r="N12051" t="s">
        <v>16</v>
      </c>
      <c r="O12051" s="1">
        <v>44676</v>
      </c>
      <c r="P12051" s="7" t="str">
        <f t="shared" si="1133"/>
        <v>NO</v>
      </c>
      <c r="Q12051" t="b">
        <v>0</v>
      </c>
    </row>
    <row r="12052" spans="1:17" x14ac:dyDescent="0.3">
      <c r="A12052" t="s">
        <v>12299</v>
      </c>
      <c r="B12052" t="s">
        <v>77</v>
      </c>
      <c r="C12052" t="s">
        <v>66</v>
      </c>
      <c r="D12052" t="str">
        <f t="shared" si="1128"/>
        <v>Item_9_ELEC</v>
      </c>
      <c r="E12052" t="s">
        <v>919</v>
      </c>
      <c r="F12052" s="5">
        <f t="shared" si="1129"/>
        <v>17</v>
      </c>
      <c r="G12052">
        <v>17</v>
      </c>
      <c r="H12052">
        <f t="shared" si="1130"/>
        <v>7</v>
      </c>
      <c r="I12052">
        <v>7</v>
      </c>
      <c r="J12052" s="3">
        <f t="shared" si="1131"/>
        <v>119</v>
      </c>
      <c r="K12052">
        <v>119</v>
      </c>
      <c r="L12052" t="str">
        <f t="shared" si="1132"/>
        <v>Low</v>
      </c>
      <c r="M12052" t="s">
        <v>48</v>
      </c>
      <c r="N12052" t="s">
        <v>16</v>
      </c>
      <c r="O12052" s="1">
        <v>45537</v>
      </c>
      <c r="P12052" s="7" t="str">
        <f t="shared" si="1133"/>
        <v>NO</v>
      </c>
      <c r="Q12052" t="b">
        <v>0</v>
      </c>
    </row>
    <row r="12053" spans="1:17" x14ac:dyDescent="0.3">
      <c r="A12053" t="s">
        <v>12300</v>
      </c>
      <c r="B12053" t="s">
        <v>84</v>
      </c>
      <c r="C12053" t="s">
        <v>41</v>
      </c>
      <c r="D12053" t="str">
        <f t="shared" si="1128"/>
        <v>Item_6_FURN</v>
      </c>
      <c r="E12053" t="s">
        <v>674</v>
      </c>
      <c r="F12053" s="5">
        <f t="shared" si="1129"/>
        <v>12.5</v>
      </c>
      <c r="G12053">
        <v>12.5</v>
      </c>
      <c r="H12053">
        <f t="shared" si="1130"/>
        <v>8</v>
      </c>
      <c r="I12053">
        <v>8</v>
      </c>
      <c r="J12053" s="3">
        <f t="shared" si="1131"/>
        <v>100</v>
      </c>
      <c r="K12053">
        <v>100</v>
      </c>
      <c r="L12053" t="str">
        <f t="shared" si="1132"/>
        <v>Low</v>
      </c>
      <c r="M12053" t="s">
        <v>25</v>
      </c>
      <c r="N12053" t="s">
        <v>16</v>
      </c>
      <c r="O12053" s="1">
        <v>45657</v>
      </c>
      <c r="P12053" s="7" t="str">
        <f t="shared" si="1133"/>
        <v>YES</v>
      </c>
      <c r="Q12053" t="b">
        <v>1</v>
      </c>
    </row>
    <row r="12054" spans="1:17" x14ac:dyDescent="0.3">
      <c r="A12054" t="s">
        <v>12301</v>
      </c>
      <c r="B12054" t="s">
        <v>89</v>
      </c>
      <c r="C12054" t="s">
        <v>41</v>
      </c>
      <c r="D12054" t="str">
        <f t="shared" si="1128"/>
        <v>Item_15_FURN</v>
      </c>
      <c r="E12054" t="s">
        <v>453</v>
      </c>
      <c r="F12054" s="5">
        <f t="shared" si="1129"/>
        <v>26</v>
      </c>
      <c r="G12054">
        <v>26</v>
      </c>
      <c r="H12054">
        <f t="shared" si="1130"/>
        <v>2</v>
      </c>
      <c r="I12054">
        <v>2</v>
      </c>
      <c r="J12054" s="3">
        <f t="shared" si="1131"/>
        <v>52</v>
      </c>
      <c r="K12054">
        <v>52</v>
      </c>
      <c r="L12054" t="str">
        <f t="shared" si="1132"/>
        <v>Low</v>
      </c>
      <c r="M12054" t="s">
        <v>25</v>
      </c>
      <c r="N12054" t="s">
        <v>16</v>
      </c>
      <c r="O12054" s="1">
        <v>45608</v>
      </c>
      <c r="P12054" s="7" t="str">
        <f t="shared" si="1133"/>
        <v>NO</v>
      </c>
      <c r="Q12054" t="b">
        <v>0</v>
      </c>
    </row>
    <row r="12055" spans="1:17" x14ac:dyDescent="0.3">
      <c r="A12055" t="s">
        <v>12302</v>
      </c>
      <c r="B12055" t="s">
        <v>123</v>
      </c>
      <c r="C12055" t="s">
        <v>66</v>
      </c>
      <c r="D12055" t="str">
        <f t="shared" si="1128"/>
        <v>Item_13_ELEC</v>
      </c>
      <c r="E12055" t="s">
        <v>67</v>
      </c>
      <c r="F12055" s="5">
        <f t="shared" si="1129"/>
        <v>23</v>
      </c>
      <c r="G12055">
        <v>23</v>
      </c>
      <c r="H12055">
        <f t="shared" si="1130"/>
        <v>5</v>
      </c>
      <c r="I12055">
        <v>5</v>
      </c>
      <c r="J12055" s="3">
        <f t="shared" si="1131"/>
        <v>115</v>
      </c>
      <c r="K12055">
        <v>115</v>
      </c>
      <c r="L12055" t="str">
        <f t="shared" si="1132"/>
        <v>Low</v>
      </c>
      <c r="M12055" t="s">
        <v>15</v>
      </c>
      <c r="N12055" t="s">
        <v>16</v>
      </c>
      <c r="O12055" s="1">
        <v>45620</v>
      </c>
      <c r="P12055" s="7" t="str">
        <f t="shared" si="1133"/>
        <v>NO</v>
      </c>
      <c r="Q12055" t="b">
        <v>0</v>
      </c>
    </row>
    <row r="12056" spans="1:17" x14ac:dyDescent="0.3">
      <c r="A12056" t="s">
        <v>12303</v>
      </c>
      <c r="B12056" t="s">
        <v>74</v>
      </c>
      <c r="C12056" t="s">
        <v>130</v>
      </c>
      <c r="D12056" t="str">
        <f t="shared" si="1128"/>
        <v>Item_22_COMP</v>
      </c>
      <c r="E12056" t="s">
        <v>158</v>
      </c>
      <c r="F12056" s="5">
        <f t="shared" si="1129"/>
        <v>36.5</v>
      </c>
      <c r="G12056">
        <v>36.5</v>
      </c>
      <c r="H12056">
        <f t="shared" si="1130"/>
        <v>4</v>
      </c>
      <c r="I12056">
        <v>4</v>
      </c>
      <c r="J12056" s="3">
        <f t="shared" si="1131"/>
        <v>146</v>
      </c>
      <c r="K12056">
        <v>146</v>
      </c>
      <c r="L12056" t="str">
        <f t="shared" si="1132"/>
        <v>Low</v>
      </c>
      <c r="M12056" t="s">
        <v>48</v>
      </c>
      <c r="N12056" t="s">
        <v>16</v>
      </c>
      <c r="O12056" s="1">
        <v>45349</v>
      </c>
      <c r="P12056" s="7" t="str">
        <f t="shared" si="1133"/>
        <v>YES</v>
      </c>
      <c r="Q12056" t="b">
        <v>1</v>
      </c>
    </row>
    <row r="12057" spans="1:17" x14ac:dyDescent="0.3">
      <c r="A12057" t="s">
        <v>12304</v>
      </c>
      <c r="B12057" t="s">
        <v>74</v>
      </c>
      <c r="C12057" t="s">
        <v>41</v>
      </c>
      <c r="D12057" t="str">
        <f t="shared" si="1128"/>
        <v>Item_5_FURN</v>
      </c>
      <c r="E12057" t="s">
        <v>233</v>
      </c>
      <c r="F12057" s="5">
        <f t="shared" si="1129"/>
        <v>11</v>
      </c>
      <c r="G12057">
        <v>11</v>
      </c>
      <c r="H12057">
        <f t="shared" si="1130"/>
        <v>9</v>
      </c>
      <c r="I12057">
        <v>9</v>
      </c>
      <c r="J12057" s="3">
        <f t="shared" si="1131"/>
        <v>99</v>
      </c>
      <c r="K12057">
        <v>99</v>
      </c>
      <c r="L12057" t="str">
        <f t="shared" si="1132"/>
        <v>Low</v>
      </c>
      <c r="M12057" t="s">
        <v>15</v>
      </c>
      <c r="N12057" t="s">
        <v>38</v>
      </c>
      <c r="O12057" s="1">
        <v>45063</v>
      </c>
      <c r="P12057" s="9" t="str">
        <f t="shared" si="1133"/>
        <v>N/A</v>
      </c>
    </row>
    <row r="12058" spans="1:17" x14ac:dyDescent="0.3">
      <c r="A12058" t="s">
        <v>12305</v>
      </c>
      <c r="B12058" t="s">
        <v>31</v>
      </c>
      <c r="C12058" t="s">
        <v>41</v>
      </c>
      <c r="D12058" t="str">
        <f t="shared" si="1128"/>
        <v>Item_5_FURN</v>
      </c>
      <c r="E12058" t="s">
        <v>233</v>
      </c>
      <c r="F12058" s="5">
        <f t="shared" si="1129"/>
        <v>11</v>
      </c>
      <c r="G12058">
        <v>11</v>
      </c>
      <c r="H12058">
        <f t="shared" si="1130"/>
        <v>3</v>
      </c>
      <c r="I12058">
        <v>3</v>
      </c>
      <c r="J12058" s="3">
        <f t="shared" si="1131"/>
        <v>33</v>
      </c>
      <c r="K12058">
        <v>33</v>
      </c>
      <c r="L12058" t="str">
        <f t="shared" si="1132"/>
        <v>Low</v>
      </c>
      <c r="M12058" t="s">
        <v>48</v>
      </c>
      <c r="N12058" t="s">
        <v>38</v>
      </c>
      <c r="O12058" s="1">
        <v>45329</v>
      </c>
      <c r="P12058" s="7" t="str">
        <f t="shared" si="1133"/>
        <v>YES</v>
      </c>
      <c r="Q12058" t="b">
        <v>1</v>
      </c>
    </row>
    <row r="12059" spans="1:17" x14ac:dyDescent="0.3">
      <c r="A12059" t="s">
        <v>12306</v>
      </c>
      <c r="B12059" t="s">
        <v>100</v>
      </c>
      <c r="C12059" t="s">
        <v>23</v>
      </c>
      <c r="D12059" t="str">
        <f t="shared" si="1128"/>
        <v>Item_3_BUTC</v>
      </c>
      <c r="E12059" t="s">
        <v>50</v>
      </c>
      <c r="F12059" s="5">
        <f t="shared" si="1129"/>
        <v>8</v>
      </c>
      <c r="G12059">
        <v>8</v>
      </c>
      <c r="H12059">
        <f t="shared" si="1130"/>
        <v>10</v>
      </c>
      <c r="I12059">
        <v>10</v>
      </c>
      <c r="J12059" s="3">
        <f t="shared" si="1131"/>
        <v>80</v>
      </c>
      <c r="K12059">
        <v>80</v>
      </c>
      <c r="L12059" t="str">
        <f t="shared" si="1132"/>
        <v>Low</v>
      </c>
      <c r="M12059" t="s">
        <v>48</v>
      </c>
      <c r="N12059" t="s">
        <v>16</v>
      </c>
      <c r="O12059" s="1">
        <v>44979</v>
      </c>
      <c r="P12059" s="7" t="str">
        <f t="shared" si="1133"/>
        <v>YES</v>
      </c>
      <c r="Q12059" t="b">
        <v>1</v>
      </c>
    </row>
    <row r="12060" spans="1:17" x14ac:dyDescent="0.3">
      <c r="A12060" t="s">
        <v>12307</v>
      </c>
      <c r="B12060" t="s">
        <v>46</v>
      </c>
      <c r="C12060" t="s">
        <v>130</v>
      </c>
      <c r="D12060" t="str">
        <f t="shared" si="1128"/>
        <v>Item_21_COMP</v>
      </c>
      <c r="E12060" t="s">
        <v>240</v>
      </c>
      <c r="F12060" s="5">
        <f t="shared" si="1129"/>
        <v>35</v>
      </c>
      <c r="G12060">
        <v>35</v>
      </c>
      <c r="H12060">
        <f t="shared" si="1130"/>
        <v>10</v>
      </c>
      <c r="I12060">
        <v>10</v>
      </c>
      <c r="J12060" s="3">
        <f t="shared" si="1131"/>
        <v>350</v>
      </c>
      <c r="K12060">
        <v>350</v>
      </c>
      <c r="L12060" t="str">
        <f t="shared" si="1132"/>
        <v>High</v>
      </c>
      <c r="M12060" t="s">
        <v>25</v>
      </c>
      <c r="N12060" t="s">
        <v>38</v>
      </c>
      <c r="O12060" s="1">
        <v>45429</v>
      </c>
      <c r="P12060" s="7" t="str">
        <f t="shared" si="1133"/>
        <v>NO</v>
      </c>
      <c r="Q12060" t="b">
        <v>0</v>
      </c>
    </row>
    <row r="12061" spans="1:17" x14ac:dyDescent="0.3">
      <c r="A12061" t="s">
        <v>12308</v>
      </c>
      <c r="B12061" t="s">
        <v>113</v>
      </c>
      <c r="C12061" t="s">
        <v>19</v>
      </c>
      <c r="D12061" t="str">
        <f t="shared" si="1128"/>
        <v>Item_19_MILK</v>
      </c>
      <c r="E12061" t="s">
        <v>142</v>
      </c>
      <c r="F12061" s="5">
        <f t="shared" si="1129"/>
        <v>32</v>
      </c>
      <c r="G12061">
        <v>32</v>
      </c>
      <c r="H12061">
        <f t="shared" si="1130"/>
        <v>6</v>
      </c>
      <c r="I12061">
        <v>6</v>
      </c>
      <c r="J12061" s="3">
        <f t="shared" si="1131"/>
        <v>192</v>
      </c>
      <c r="K12061">
        <v>192</v>
      </c>
      <c r="L12061" t="str">
        <f t="shared" si="1132"/>
        <v>Medium</v>
      </c>
      <c r="M12061" t="s">
        <v>25</v>
      </c>
      <c r="N12061" t="s">
        <v>16</v>
      </c>
      <c r="O12061" s="1">
        <v>45157</v>
      </c>
      <c r="P12061" s="7" t="str">
        <f t="shared" si="1133"/>
        <v>NO</v>
      </c>
      <c r="Q12061" t="b">
        <v>0</v>
      </c>
    </row>
    <row r="12062" spans="1:17" x14ac:dyDescent="0.3">
      <c r="A12062" t="s">
        <v>12309</v>
      </c>
      <c r="B12062" t="s">
        <v>98</v>
      </c>
      <c r="C12062" t="s">
        <v>28</v>
      </c>
      <c r="D12062" t="str">
        <f t="shared" si="1128"/>
        <v>Item_24_BEVE</v>
      </c>
      <c r="E12062" t="s">
        <v>676</v>
      </c>
      <c r="F12062" s="5">
        <f t="shared" si="1129"/>
        <v>39.5</v>
      </c>
      <c r="G12062">
        <v>39.5</v>
      </c>
      <c r="H12062">
        <f t="shared" si="1130"/>
        <v>8</v>
      </c>
      <c r="I12062">
        <v>8</v>
      </c>
      <c r="J12062" s="3">
        <f t="shared" si="1131"/>
        <v>316</v>
      </c>
      <c r="K12062">
        <v>316</v>
      </c>
      <c r="L12062" t="str">
        <f t="shared" si="1132"/>
        <v>High</v>
      </c>
      <c r="M12062" t="s">
        <v>25</v>
      </c>
      <c r="N12062" t="s">
        <v>16</v>
      </c>
      <c r="O12062" s="1">
        <v>45345</v>
      </c>
      <c r="P12062" s="7" t="str">
        <f t="shared" si="1133"/>
        <v>NO</v>
      </c>
      <c r="Q12062" t="b">
        <v>0</v>
      </c>
    </row>
    <row r="12063" spans="1:17" x14ac:dyDescent="0.3">
      <c r="A12063" t="s">
        <v>12310</v>
      </c>
      <c r="B12063" t="s">
        <v>63</v>
      </c>
      <c r="C12063" t="s">
        <v>23</v>
      </c>
      <c r="D12063" t="str">
        <f t="shared" si="1128"/>
        <v>Item_24_BUTC</v>
      </c>
      <c r="E12063" t="s">
        <v>121</v>
      </c>
      <c r="F12063" s="5">
        <f t="shared" si="1129"/>
        <v>39.5</v>
      </c>
      <c r="G12063">
        <v>39.5</v>
      </c>
      <c r="H12063">
        <f t="shared" si="1130"/>
        <v>1</v>
      </c>
      <c r="I12063">
        <v>1</v>
      </c>
      <c r="J12063" s="3">
        <f t="shared" si="1131"/>
        <v>39.5</v>
      </c>
      <c r="K12063">
        <v>39.5</v>
      </c>
      <c r="L12063" t="str">
        <f t="shared" si="1132"/>
        <v>Low</v>
      </c>
      <c r="M12063" t="s">
        <v>48</v>
      </c>
      <c r="N12063" t="s">
        <v>16</v>
      </c>
      <c r="O12063" s="1">
        <v>45069</v>
      </c>
      <c r="P12063" s="7" t="str">
        <f t="shared" si="1133"/>
        <v>NO</v>
      </c>
      <c r="Q12063" t="b">
        <v>0</v>
      </c>
    </row>
    <row r="12064" spans="1:17" x14ac:dyDescent="0.3">
      <c r="A12064" t="s">
        <v>12311</v>
      </c>
      <c r="B12064" t="s">
        <v>89</v>
      </c>
      <c r="C12064" t="s">
        <v>66</v>
      </c>
      <c r="D12064" t="str">
        <f t="shared" si="1128"/>
        <v>Item_1_ELEC</v>
      </c>
      <c r="E12064" t="s">
        <v>358</v>
      </c>
      <c r="F12064" s="5">
        <f t="shared" si="1129"/>
        <v>5</v>
      </c>
      <c r="G12064">
        <v>5</v>
      </c>
      <c r="H12064">
        <f t="shared" si="1130"/>
        <v>8</v>
      </c>
      <c r="I12064">
        <v>8</v>
      </c>
      <c r="J12064" s="3">
        <f t="shared" si="1131"/>
        <v>40</v>
      </c>
      <c r="K12064">
        <v>40</v>
      </c>
      <c r="L12064" t="str">
        <f t="shared" si="1132"/>
        <v>Low</v>
      </c>
      <c r="M12064" t="s">
        <v>25</v>
      </c>
      <c r="N12064" t="s">
        <v>38</v>
      </c>
      <c r="O12064" s="1">
        <v>45070</v>
      </c>
      <c r="P12064" s="7" t="str">
        <f t="shared" si="1133"/>
        <v>NO</v>
      </c>
      <c r="Q12064" t="b">
        <v>0</v>
      </c>
    </row>
    <row r="12065" spans="1:17" x14ac:dyDescent="0.3">
      <c r="A12065" t="s">
        <v>12312</v>
      </c>
      <c r="B12065" t="s">
        <v>12</v>
      </c>
      <c r="C12065" t="s">
        <v>41</v>
      </c>
      <c r="D12065" t="str">
        <f t="shared" si="1128"/>
        <v>Item_20_FURN</v>
      </c>
      <c r="E12065" t="s">
        <v>594</v>
      </c>
      <c r="F12065" s="5">
        <f t="shared" si="1129"/>
        <v>33.5</v>
      </c>
      <c r="G12065">
        <v>33.5</v>
      </c>
      <c r="H12065">
        <f t="shared" si="1130"/>
        <v>9</v>
      </c>
      <c r="I12065">
        <v>9</v>
      </c>
      <c r="J12065" s="3">
        <f t="shared" si="1131"/>
        <v>301.5</v>
      </c>
      <c r="K12065">
        <v>301.5</v>
      </c>
      <c r="L12065" t="str">
        <f t="shared" si="1132"/>
        <v>High</v>
      </c>
      <c r="M12065" t="s">
        <v>25</v>
      </c>
      <c r="N12065" t="s">
        <v>16</v>
      </c>
      <c r="O12065" s="1">
        <v>44803</v>
      </c>
      <c r="P12065" s="9" t="str">
        <f t="shared" si="1133"/>
        <v>N/A</v>
      </c>
    </row>
    <row r="12066" spans="1:17" x14ac:dyDescent="0.3">
      <c r="A12066" t="s">
        <v>12313</v>
      </c>
      <c r="B12066" t="s">
        <v>113</v>
      </c>
      <c r="C12066" t="s">
        <v>23</v>
      </c>
      <c r="D12066" t="str">
        <f t="shared" si="1128"/>
        <v>Item_15_BUTC</v>
      </c>
      <c r="E12066" t="s">
        <v>1239</v>
      </c>
      <c r="F12066" s="5">
        <f t="shared" si="1129"/>
        <v>26</v>
      </c>
      <c r="G12066">
        <v>26</v>
      </c>
      <c r="H12066">
        <f t="shared" si="1130"/>
        <v>9</v>
      </c>
      <c r="I12066">
        <v>9</v>
      </c>
      <c r="J12066" s="3">
        <f t="shared" si="1131"/>
        <v>234</v>
      </c>
      <c r="K12066">
        <v>234</v>
      </c>
      <c r="L12066" t="str">
        <f t="shared" si="1132"/>
        <v>Medium</v>
      </c>
      <c r="M12066" t="s">
        <v>25</v>
      </c>
      <c r="N12066" t="s">
        <v>38</v>
      </c>
      <c r="O12066" s="1">
        <v>44741</v>
      </c>
      <c r="P12066" s="7" t="str">
        <f t="shared" si="1133"/>
        <v>YES</v>
      </c>
      <c r="Q12066" t="b">
        <v>1</v>
      </c>
    </row>
    <row r="12067" spans="1:17" x14ac:dyDescent="0.3">
      <c r="A12067" t="s">
        <v>12314</v>
      </c>
      <c r="B12067" t="s">
        <v>77</v>
      </c>
      <c r="C12067" t="s">
        <v>28</v>
      </c>
      <c r="D12067" t="str">
        <f t="shared" si="1128"/>
        <v>Item_24_BEVE</v>
      </c>
      <c r="E12067" t="s">
        <v>676</v>
      </c>
      <c r="F12067" s="5">
        <f t="shared" si="1129"/>
        <v>39.5</v>
      </c>
      <c r="G12067">
        <v>39.5</v>
      </c>
      <c r="H12067">
        <f t="shared" si="1130"/>
        <v>7</v>
      </c>
      <c r="I12067">
        <v>7</v>
      </c>
      <c r="J12067" s="3">
        <f t="shared" si="1131"/>
        <v>276.5</v>
      </c>
      <c r="K12067">
        <v>276.5</v>
      </c>
      <c r="L12067" t="str">
        <f t="shared" si="1132"/>
        <v>Medium</v>
      </c>
      <c r="M12067" t="s">
        <v>48</v>
      </c>
      <c r="N12067" t="s">
        <v>38</v>
      </c>
      <c r="O12067" s="1">
        <v>45452</v>
      </c>
      <c r="P12067" s="7" t="str">
        <f t="shared" si="1133"/>
        <v>YES</v>
      </c>
      <c r="Q12067" t="b">
        <v>1</v>
      </c>
    </row>
    <row r="12068" spans="1:17" x14ac:dyDescent="0.3">
      <c r="A12068" t="s">
        <v>12315</v>
      </c>
      <c r="B12068" t="s">
        <v>113</v>
      </c>
      <c r="C12068" t="s">
        <v>66</v>
      </c>
      <c r="D12068" t="str">
        <f t="shared" si="1128"/>
        <v>Item_25_ELEC</v>
      </c>
      <c r="E12068" t="s">
        <v>420</v>
      </c>
      <c r="F12068" s="5">
        <f t="shared" si="1129"/>
        <v>41</v>
      </c>
      <c r="G12068">
        <v>41</v>
      </c>
      <c r="H12068">
        <f t="shared" si="1130"/>
        <v>2</v>
      </c>
      <c r="I12068">
        <v>2</v>
      </c>
      <c r="J12068" s="3">
        <f t="shared" si="1131"/>
        <v>82</v>
      </c>
      <c r="K12068">
        <v>82</v>
      </c>
      <c r="L12068" t="str">
        <f t="shared" si="1132"/>
        <v>Low</v>
      </c>
      <c r="M12068" t="s">
        <v>15</v>
      </c>
      <c r="N12068" t="s">
        <v>38</v>
      </c>
      <c r="O12068" s="1">
        <v>45501</v>
      </c>
      <c r="P12068" s="7" t="str">
        <f t="shared" si="1133"/>
        <v>NO</v>
      </c>
      <c r="Q12068" t="b">
        <v>0</v>
      </c>
    </row>
    <row r="12069" spans="1:17" x14ac:dyDescent="0.3">
      <c r="A12069" t="s">
        <v>12316</v>
      </c>
      <c r="B12069" t="s">
        <v>77</v>
      </c>
      <c r="C12069" t="s">
        <v>66</v>
      </c>
      <c r="D12069" t="str">
        <f t="shared" si="1128"/>
        <v>Item_9_ELEC</v>
      </c>
      <c r="E12069" t="s">
        <v>919</v>
      </c>
      <c r="F12069" s="5">
        <f t="shared" si="1129"/>
        <v>17</v>
      </c>
      <c r="G12069">
        <v>17</v>
      </c>
      <c r="H12069">
        <f t="shared" si="1130"/>
        <v>1</v>
      </c>
      <c r="I12069">
        <v>1</v>
      </c>
      <c r="J12069" s="3">
        <f t="shared" si="1131"/>
        <v>17</v>
      </c>
      <c r="K12069">
        <v>17</v>
      </c>
      <c r="L12069" t="str">
        <f t="shared" si="1132"/>
        <v>Low</v>
      </c>
      <c r="M12069" t="s">
        <v>15</v>
      </c>
      <c r="N12069" t="s">
        <v>16</v>
      </c>
      <c r="O12069" s="1">
        <v>44893</v>
      </c>
      <c r="P12069" s="7" t="str">
        <f t="shared" si="1133"/>
        <v>YES</v>
      </c>
      <c r="Q12069" t="b">
        <v>1</v>
      </c>
    </row>
    <row r="12070" spans="1:17" x14ac:dyDescent="0.3">
      <c r="A12070" t="s">
        <v>12317</v>
      </c>
      <c r="B12070" t="s">
        <v>27</v>
      </c>
      <c r="C12070" t="s">
        <v>13</v>
      </c>
      <c r="D12070" s="2" t="str">
        <f t="shared" si="1128"/>
        <v>Unknown_Item</v>
      </c>
      <c r="F12070" s="5">
        <f t="shared" si="1129"/>
        <v>14</v>
      </c>
      <c r="G12070">
        <v>14</v>
      </c>
      <c r="H12070" s="2">
        <f t="shared" si="1130"/>
        <v>6</v>
      </c>
      <c r="J12070" s="4">
        <f t="shared" si="1131"/>
        <v>108.5</v>
      </c>
      <c r="L12070" t="str">
        <f t="shared" si="1132"/>
        <v>Low</v>
      </c>
      <c r="M12070" t="s">
        <v>15</v>
      </c>
      <c r="N12070" t="s">
        <v>16</v>
      </c>
      <c r="O12070" s="1">
        <v>45489</v>
      </c>
      <c r="P12070" s="9" t="str">
        <f t="shared" si="1133"/>
        <v>N/A</v>
      </c>
    </row>
    <row r="12071" spans="1:17" x14ac:dyDescent="0.3">
      <c r="A12071" t="s">
        <v>12318</v>
      </c>
      <c r="B12071" t="s">
        <v>89</v>
      </c>
      <c r="C12071" t="s">
        <v>66</v>
      </c>
      <c r="D12071" s="2" t="str">
        <f t="shared" si="1128"/>
        <v>Unknown_Item</v>
      </c>
      <c r="F12071" s="5">
        <f t="shared" si="1129"/>
        <v>17</v>
      </c>
      <c r="G12071">
        <v>17</v>
      </c>
      <c r="H12071" s="2">
        <f t="shared" si="1130"/>
        <v>6</v>
      </c>
      <c r="J12071" s="4">
        <f t="shared" si="1131"/>
        <v>108.5</v>
      </c>
      <c r="L12071" t="str">
        <f t="shared" si="1132"/>
        <v>Low</v>
      </c>
      <c r="M12071" t="s">
        <v>25</v>
      </c>
      <c r="N12071" t="s">
        <v>16</v>
      </c>
      <c r="O12071" s="1">
        <v>44743</v>
      </c>
      <c r="P12071" s="9" t="str">
        <f t="shared" si="1133"/>
        <v>N/A</v>
      </c>
    </row>
    <row r="12072" spans="1:17" x14ac:dyDescent="0.3">
      <c r="A12072" t="s">
        <v>12319</v>
      </c>
      <c r="B12072" t="s">
        <v>113</v>
      </c>
      <c r="C12072" t="s">
        <v>66</v>
      </c>
      <c r="D12072" t="str">
        <f t="shared" si="1128"/>
        <v>Item_4_ELEC</v>
      </c>
      <c r="E12072" t="s">
        <v>75</v>
      </c>
      <c r="F12072" s="5">
        <f t="shared" si="1129"/>
        <v>9.5</v>
      </c>
      <c r="G12072">
        <v>9.5</v>
      </c>
      <c r="H12072">
        <f t="shared" si="1130"/>
        <v>1</v>
      </c>
      <c r="I12072">
        <v>1</v>
      </c>
      <c r="J12072" s="3">
        <f t="shared" si="1131"/>
        <v>9.5</v>
      </c>
      <c r="K12072">
        <v>9.5</v>
      </c>
      <c r="L12072" t="str">
        <f t="shared" si="1132"/>
        <v>Low</v>
      </c>
      <c r="M12072" t="s">
        <v>15</v>
      </c>
      <c r="N12072" t="s">
        <v>38</v>
      </c>
      <c r="O12072" s="1">
        <v>44759</v>
      </c>
      <c r="P12072" s="7" t="str">
        <f t="shared" si="1133"/>
        <v>NO</v>
      </c>
      <c r="Q12072" t="b">
        <v>0</v>
      </c>
    </row>
    <row r="12073" spans="1:17" x14ac:dyDescent="0.3">
      <c r="A12073" t="s">
        <v>12320</v>
      </c>
      <c r="B12073" t="s">
        <v>18</v>
      </c>
      <c r="C12073" t="s">
        <v>19</v>
      </c>
      <c r="D12073" t="str">
        <f t="shared" si="1128"/>
        <v>Item_9_MILK</v>
      </c>
      <c r="E12073" t="s">
        <v>488</v>
      </c>
      <c r="F12073" s="5">
        <f t="shared" si="1129"/>
        <v>17</v>
      </c>
      <c r="G12073">
        <v>17</v>
      </c>
      <c r="H12073">
        <f t="shared" si="1130"/>
        <v>4</v>
      </c>
      <c r="I12073">
        <v>4</v>
      </c>
      <c r="J12073" s="3">
        <f t="shared" si="1131"/>
        <v>68</v>
      </c>
      <c r="K12073">
        <v>68</v>
      </c>
      <c r="L12073" t="str">
        <f t="shared" si="1132"/>
        <v>Low</v>
      </c>
      <c r="M12073" t="s">
        <v>25</v>
      </c>
      <c r="N12073" t="s">
        <v>16</v>
      </c>
      <c r="O12073" s="1">
        <v>45633</v>
      </c>
      <c r="P12073" s="9" t="str">
        <f t="shared" si="1133"/>
        <v>N/A</v>
      </c>
    </row>
    <row r="12074" spans="1:17" x14ac:dyDescent="0.3">
      <c r="A12074" t="s">
        <v>12321</v>
      </c>
      <c r="B12074" t="s">
        <v>113</v>
      </c>
      <c r="C12074" t="s">
        <v>13</v>
      </c>
      <c r="D12074" t="str">
        <f t="shared" si="1128"/>
        <v>Item_2_PATI</v>
      </c>
      <c r="E12074" t="s">
        <v>585</v>
      </c>
      <c r="F12074" s="5">
        <f t="shared" si="1129"/>
        <v>6.5</v>
      </c>
      <c r="G12074">
        <v>6.5</v>
      </c>
      <c r="H12074">
        <f t="shared" si="1130"/>
        <v>8</v>
      </c>
      <c r="I12074">
        <v>8</v>
      </c>
      <c r="J12074" s="3">
        <f t="shared" si="1131"/>
        <v>52</v>
      </c>
      <c r="K12074">
        <v>52</v>
      </c>
      <c r="L12074" t="str">
        <f t="shared" si="1132"/>
        <v>Low</v>
      </c>
      <c r="M12074" t="s">
        <v>48</v>
      </c>
      <c r="N12074" t="s">
        <v>16</v>
      </c>
      <c r="O12074" s="1">
        <v>45460</v>
      </c>
      <c r="P12074" s="7" t="str">
        <f t="shared" si="1133"/>
        <v>NO</v>
      </c>
      <c r="Q12074" t="b">
        <v>0</v>
      </c>
    </row>
    <row r="12075" spans="1:17" x14ac:dyDescent="0.3">
      <c r="A12075" t="s">
        <v>12322</v>
      </c>
      <c r="B12075" t="s">
        <v>69</v>
      </c>
      <c r="C12075" t="s">
        <v>130</v>
      </c>
      <c r="D12075" t="str">
        <f t="shared" si="1128"/>
        <v>Item_19_COMP</v>
      </c>
      <c r="E12075" t="s">
        <v>361</v>
      </c>
      <c r="F12075" s="5">
        <f t="shared" si="1129"/>
        <v>32</v>
      </c>
      <c r="G12075">
        <v>32</v>
      </c>
      <c r="H12075">
        <f t="shared" si="1130"/>
        <v>8</v>
      </c>
      <c r="I12075">
        <v>8</v>
      </c>
      <c r="J12075" s="3">
        <f t="shared" si="1131"/>
        <v>256</v>
      </c>
      <c r="K12075">
        <v>256</v>
      </c>
      <c r="L12075" t="str">
        <f t="shared" si="1132"/>
        <v>Medium</v>
      </c>
      <c r="M12075" t="s">
        <v>15</v>
      </c>
      <c r="N12075" t="s">
        <v>16</v>
      </c>
      <c r="O12075" s="1">
        <v>45067</v>
      </c>
      <c r="P12075" s="7" t="str">
        <f t="shared" si="1133"/>
        <v>NO</v>
      </c>
      <c r="Q12075" t="b">
        <v>0</v>
      </c>
    </row>
    <row r="12076" spans="1:17" x14ac:dyDescent="0.3">
      <c r="A12076" t="s">
        <v>12323</v>
      </c>
      <c r="B12076" t="s">
        <v>63</v>
      </c>
      <c r="C12076" t="s">
        <v>130</v>
      </c>
      <c r="D12076" s="2" t="str">
        <f t="shared" si="1128"/>
        <v>Unknown_Item</v>
      </c>
      <c r="F12076" s="6">
        <f t="shared" si="1129"/>
        <v>23.365911749958215</v>
      </c>
      <c r="H12076">
        <f t="shared" si="1130"/>
        <v>2</v>
      </c>
      <c r="I12076">
        <v>2</v>
      </c>
      <c r="J12076" s="3">
        <f t="shared" si="1131"/>
        <v>28</v>
      </c>
      <c r="K12076">
        <v>28</v>
      </c>
      <c r="L12076" t="str">
        <f t="shared" si="1132"/>
        <v>Low</v>
      </c>
      <c r="M12076" t="s">
        <v>15</v>
      </c>
      <c r="N12076" t="s">
        <v>16</v>
      </c>
      <c r="O12076" s="1">
        <v>45204</v>
      </c>
      <c r="P12076" s="9" t="str">
        <f t="shared" si="1133"/>
        <v>N/A</v>
      </c>
    </row>
    <row r="12077" spans="1:17" x14ac:dyDescent="0.3">
      <c r="A12077" t="s">
        <v>12324</v>
      </c>
      <c r="B12077" t="s">
        <v>12</v>
      </c>
      <c r="C12077" t="s">
        <v>32</v>
      </c>
      <c r="D12077" t="str">
        <f t="shared" si="1128"/>
        <v>Item_21_FOOD</v>
      </c>
      <c r="E12077" t="s">
        <v>1318</v>
      </c>
      <c r="F12077" s="5">
        <f t="shared" si="1129"/>
        <v>35</v>
      </c>
      <c r="G12077">
        <v>35</v>
      </c>
      <c r="H12077">
        <f t="shared" si="1130"/>
        <v>7</v>
      </c>
      <c r="I12077">
        <v>7</v>
      </c>
      <c r="J12077" s="3">
        <f t="shared" si="1131"/>
        <v>245</v>
      </c>
      <c r="K12077">
        <v>245</v>
      </c>
      <c r="L12077" t="str">
        <f t="shared" si="1132"/>
        <v>Medium</v>
      </c>
      <c r="M12077" t="s">
        <v>48</v>
      </c>
      <c r="N12077" t="s">
        <v>38</v>
      </c>
      <c r="O12077" s="1">
        <v>45093</v>
      </c>
      <c r="P12077" s="9" t="str">
        <f t="shared" si="1133"/>
        <v>N/A</v>
      </c>
    </row>
    <row r="12078" spans="1:17" x14ac:dyDescent="0.3">
      <c r="A12078" t="s">
        <v>12325</v>
      </c>
      <c r="B12078" t="s">
        <v>46</v>
      </c>
      <c r="C12078" t="s">
        <v>130</v>
      </c>
      <c r="D12078" t="str">
        <f t="shared" si="1128"/>
        <v>Item_20_COMP</v>
      </c>
      <c r="E12078" t="s">
        <v>183</v>
      </c>
      <c r="F12078" s="5">
        <f t="shared" si="1129"/>
        <v>33.5</v>
      </c>
      <c r="G12078">
        <v>33.5</v>
      </c>
      <c r="H12078">
        <f t="shared" si="1130"/>
        <v>6</v>
      </c>
      <c r="I12078">
        <v>6</v>
      </c>
      <c r="J12078" s="3">
        <f t="shared" si="1131"/>
        <v>201</v>
      </c>
      <c r="K12078">
        <v>201</v>
      </c>
      <c r="L12078" t="str">
        <f t="shared" si="1132"/>
        <v>Medium</v>
      </c>
      <c r="M12078" t="s">
        <v>15</v>
      </c>
      <c r="N12078" t="s">
        <v>16</v>
      </c>
      <c r="O12078" s="1">
        <v>44568</v>
      </c>
      <c r="P12078" s="7" t="str">
        <f t="shared" si="1133"/>
        <v>NO</v>
      </c>
      <c r="Q12078" t="b">
        <v>0</v>
      </c>
    </row>
    <row r="12079" spans="1:17" x14ac:dyDescent="0.3">
      <c r="A12079" t="s">
        <v>12326</v>
      </c>
      <c r="B12079" t="s">
        <v>43</v>
      </c>
      <c r="C12079" t="s">
        <v>13</v>
      </c>
      <c r="D12079" t="str">
        <f t="shared" si="1128"/>
        <v>Item_13_PATI</v>
      </c>
      <c r="E12079" t="s">
        <v>372</v>
      </c>
      <c r="F12079" s="5">
        <f t="shared" si="1129"/>
        <v>23</v>
      </c>
      <c r="G12079">
        <v>23</v>
      </c>
      <c r="H12079">
        <f t="shared" si="1130"/>
        <v>9</v>
      </c>
      <c r="I12079">
        <v>9</v>
      </c>
      <c r="J12079" s="3">
        <f t="shared" si="1131"/>
        <v>207</v>
      </c>
      <c r="K12079">
        <v>207</v>
      </c>
      <c r="L12079" t="str">
        <f t="shared" si="1132"/>
        <v>Medium</v>
      </c>
      <c r="M12079" t="s">
        <v>15</v>
      </c>
      <c r="N12079" t="s">
        <v>16</v>
      </c>
      <c r="O12079" s="1">
        <v>45167</v>
      </c>
      <c r="P12079" s="7" t="str">
        <f t="shared" si="1133"/>
        <v>NO</v>
      </c>
      <c r="Q12079" t="b">
        <v>0</v>
      </c>
    </row>
    <row r="12080" spans="1:17" x14ac:dyDescent="0.3">
      <c r="A12080" t="s">
        <v>12327</v>
      </c>
      <c r="B12080" t="s">
        <v>36</v>
      </c>
      <c r="C12080" t="s">
        <v>23</v>
      </c>
      <c r="D12080" t="str">
        <f t="shared" si="1128"/>
        <v>Item_11_BUTC</v>
      </c>
      <c r="E12080" t="s">
        <v>938</v>
      </c>
      <c r="F12080" s="5">
        <f t="shared" si="1129"/>
        <v>20</v>
      </c>
      <c r="G12080">
        <v>20</v>
      </c>
      <c r="H12080">
        <f t="shared" si="1130"/>
        <v>9</v>
      </c>
      <c r="I12080">
        <v>9</v>
      </c>
      <c r="J12080" s="3">
        <f t="shared" si="1131"/>
        <v>180</v>
      </c>
      <c r="K12080">
        <v>180</v>
      </c>
      <c r="L12080" t="str">
        <f t="shared" si="1132"/>
        <v>Medium</v>
      </c>
      <c r="M12080" t="s">
        <v>15</v>
      </c>
      <c r="N12080" t="s">
        <v>38</v>
      </c>
      <c r="O12080" s="1">
        <v>44758</v>
      </c>
      <c r="P12080" s="7" t="str">
        <f t="shared" si="1133"/>
        <v>NO</v>
      </c>
      <c r="Q12080" t="b">
        <v>0</v>
      </c>
    </row>
    <row r="12081" spans="1:17" x14ac:dyDescent="0.3">
      <c r="A12081" t="s">
        <v>12328</v>
      </c>
      <c r="B12081" t="s">
        <v>36</v>
      </c>
      <c r="C12081" t="s">
        <v>66</v>
      </c>
      <c r="D12081" s="2" t="str">
        <f t="shared" si="1128"/>
        <v>Unknown_Item</v>
      </c>
      <c r="F12081" s="5">
        <f t="shared" si="1129"/>
        <v>26</v>
      </c>
      <c r="G12081">
        <v>26</v>
      </c>
      <c r="H12081" s="2">
        <f t="shared" si="1130"/>
        <v>6</v>
      </c>
      <c r="J12081" s="4">
        <f t="shared" si="1131"/>
        <v>108.5</v>
      </c>
      <c r="L12081" t="str">
        <f t="shared" si="1132"/>
        <v>Low</v>
      </c>
      <c r="M12081" t="s">
        <v>48</v>
      </c>
      <c r="N12081" t="s">
        <v>16</v>
      </c>
      <c r="O12081" s="1">
        <v>45482</v>
      </c>
      <c r="P12081" s="7" t="str">
        <f t="shared" si="1133"/>
        <v>NO</v>
      </c>
      <c r="Q12081" t="b">
        <v>0</v>
      </c>
    </row>
    <row r="12082" spans="1:17" x14ac:dyDescent="0.3">
      <c r="A12082" t="s">
        <v>12329</v>
      </c>
      <c r="B12082" t="s">
        <v>168</v>
      </c>
      <c r="C12082" t="s">
        <v>130</v>
      </c>
      <c r="D12082" t="str">
        <f t="shared" si="1128"/>
        <v>Item_20_COMP</v>
      </c>
      <c r="E12082" t="s">
        <v>183</v>
      </c>
      <c r="F12082" s="5">
        <f t="shared" si="1129"/>
        <v>33.5</v>
      </c>
      <c r="G12082">
        <v>33.5</v>
      </c>
      <c r="H12082">
        <f t="shared" si="1130"/>
        <v>6</v>
      </c>
      <c r="I12082">
        <v>6</v>
      </c>
      <c r="J12082" s="3">
        <f t="shared" si="1131"/>
        <v>201</v>
      </c>
      <c r="K12082">
        <v>201</v>
      </c>
      <c r="L12082" t="str">
        <f t="shared" si="1132"/>
        <v>Medium</v>
      </c>
      <c r="M12082" t="s">
        <v>48</v>
      </c>
      <c r="N12082" t="s">
        <v>16</v>
      </c>
      <c r="O12082" s="1">
        <v>45372</v>
      </c>
      <c r="P12082" s="7" t="str">
        <f t="shared" si="1133"/>
        <v>YES</v>
      </c>
      <c r="Q12082" t="b">
        <v>1</v>
      </c>
    </row>
    <row r="12083" spans="1:17" x14ac:dyDescent="0.3">
      <c r="A12083" t="s">
        <v>12330</v>
      </c>
      <c r="B12083" t="s">
        <v>100</v>
      </c>
      <c r="C12083" t="s">
        <v>13</v>
      </c>
      <c r="D12083" t="str">
        <f t="shared" si="1128"/>
        <v>Item_18_PATI</v>
      </c>
      <c r="E12083" t="s">
        <v>1485</v>
      </c>
      <c r="F12083" s="5">
        <f t="shared" si="1129"/>
        <v>30.5</v>
      </c>
      <c r="G12083">
        <v>30.5</v>
      </c>
      <c r="H12083">
        <f t="shared" si="1130"/>
        <v>8</v>
      </c>
      <c r="I12083">
        <v>8</v>
      </c>
      <c r="J12083" s="3">
        <f t="shared" si="1131"/>
        <v>244</v>
      </c>
      <c r="K12083">
        <v>244</v>
      </c>
      <c r="L12083" t="str">
        <f t="shared" si="1132"/>
        <v>Medium</v>
      </c>
      <c r="M12083" t="s">
        <v>15</v>
      </c>
      <c r="N12083" t="s">
        <v>16</v>
      </c>
      <c r="O12083" s="1">
        <v>45116</v>
      </c>
      <c r="P12083" s="9" t="str">
        <f t="shared" si="1133"/>
        <v>N/A</v>
      </c>
    </row>
    <row r="12084" spans="1:17" x14ac:dyDescent="0.3">
      <c r="A12084" t="s">
        <v>12331</v>
      </c>
      <c r="B12084" t="s">
        <v>40</v>
      </c>
      <c r="C12084" t="s">
        <v>23</v>
      </c>
      <c r="D12084" t="str">
        <f t="shared" si="1128"/>
        <v>Item_22_BUTC</v>
      </c>
      <c r="E12084" t="s">
        <v>47</v>
      </c>
      <c r="F12084" s="5">
        <f t="shared" si="1129"/>
        <v>36.5</v>
      </c>
      <c r="G12084">
        <v>36.5</v>
      </c>
      <c r="H12084">
        <f t="shared" si="1130"/>
        <v>7</v>
      </c>
      <c r="I12084">
        <v>7</v>
      </c>
      <c r="J12084" s="3">
        <f t="shared" si="1131"/>
        <v>255.5</v>
      </c>
      <c r="K12084">
        <v>255.5</v>
      </c>
      <c r="L12084" t="str">
        <f t="shared" si="1132"/>
        <v>Medium</v>
      </c>
      <c r="M12084" t="s">
        <v>15</v>
      </c>
      <c r="N12084" t="s">
        <v>38</v>
      </c>
      <c r="O12084" s="1">
        <v>44975</v>
      </c>
      <c r="P12084" s="7" t="str">
        <f t="shared" si="1133"/>
        <v>YES</v>
      </c>
      <c r="Q12084" t="b">
        <v>1</v>
      </c>
    </row>
    <row r="12085" spans="1:17" x14ac:dyDescent="0.3">
      <c r="A12085" t="s">
        <v>12332</v>
      </c>
      <c r="B12085" t="s">
        <v>116</v>
      </c>
      <c r="C12085" t="s">
        <v>66</v>
      </c>
      <c r="D12085" t="str">
        <f t="shared" si="1128"/>
        <v>Item_22_ELEC</v>
      </c>
      <c r="E12085" t="s">
        <v>369</v>
      </c>
      <c r="F12085" s="5">
        <f t="shared" si="1129"/>
        <v>36.5</v>
      </c>
      <c r="G12085">
        <v>36.5</v>
      </c>
      <c r="H12085">
        <f t="shared" si="1130"/>
        <v>4</v>
      </c>
      <c r="I12085">
        <v>4</v>
      </c>
      <c r="J12085" s="3">
        <f t="shared" si="1131"/>
        <v>146</v>
      </c>
      <c r="K12085">
        <v>146</v>
      </c>
      <c r="L12085" t="str">
        <f t="shared" si="1132"/>
        <v>Low</v>
      </c>
      <c r="M12085" t="s">
        <v>25</v>
      </c>
      <c r="N12085" t="s">
        <v>38</v>
      </c>
      <c r="O12085" s="1">
        <v>44885</v>
      </c>
      <c r="P12085" s="7" t="str">
        <f t="shared" si="1133"/>
        <v>YES</v>
      </c>
      <c r="Q12085" t="b">
        <v>1</v>
      </c>
    </row>
    <row r="12086" spans="1:17" x14ac:dyDescent="0.3">
      <c r="A12086" t="s">
        <v>12333</v>
      </c>
      <c r="B12086" t="s">
        <v>116</v>
      </c>
      <c r="C12086" t="s">
        <v>23</v>
      </c>
      <c r="D12086" t="str">
        <f t="shared" si="1128"/>
        <v>Item_8_BUTC</v>
      </c>
      <c r="E12086" t="s">
        <v>227</v>
      </c>
      <c r="F12086" s="5">
        <f t="shared" si="1129"/>
        <v>15.5</v>
      </c>
      <c r="G12086">
        <v>15.5</v>
      </c>
      <c r="H12086">
        <f t="shared" si="1130"/>
        <v>1</v>
      </c>
      <c r="I12086">
        <v>1</v>
      </c>
      <c r="J12086" s="3">
        <f t="shared" si="1131"/>
        <v>15.5</v>
      </c>
      <c r="K12086">
        <v>15.5</v>
      </c>
      <c r="L12086" t="str">
        <f t="shared" si="1132"/>
        <v>Low</v>
      </c>
      <c r="M12086" t="s">
        <v>25</v>
      </c>
      <c r="N12086" t="s">
        <v>38</v>
      </c>
      <c r="O12086" s="1">
        <v>45139</v>
      </c>
      <c r="P12086" s="9" t="str">
        <f t="shared" si="1133"/>
        <v>N/A</v>
      </c>
    </row>
    <row r="12087" spans="1:17" x14ac:dyDescent="0.3">
      <c r="A12087" t="s">
        <v>12334</v>
      </c>
      <c r="B12087" t="s">
        <v>18</v>
      </c>
      <c r="C12087" t="s">
        <v>130</v>
      </c>
      <c r="D12087" t="str">
        <f t="shared" si="1128"/>
        <v>Item_12_COMP</v>
      </c>
      <c r="E12087" t="s">
        <v>621</v>
      </c>
      <c r="F12087" s="5">
        <f t="shared" si="1129"/>
        <v>21.5</v>
      </c>
      <c r="G12087">
        <v>21.5</v>
      </c>
      <c r="H12087">
        <f t="shared" si="1130"/>
        <v>9</v>
      </c>
      <c r="I12087">
        <v>9</v>
      </c>
      <c r="J12087" s="3">
        <f t="shared" si="1131"/>
        <v>193.5</v>
      </c>
      <c r="K12087">
        <v>193.5</v>
      </c>
      <c r="L12087" t="str">
        <f t="shared" si="1132"/>
        <v>Medium</v>
      </c>
      <c r="M12087" t="s">
        <v>25</v>
      </c>
      <c r="N12087" t="s">
        <v>16</v>
      </c>
      <c r="O12087" s="1">
        <v>45529</v>
      </c>
      <c r="P12087" s="7" t="str">
        <f t="shared" si="1133"/>
        <v>NO</v>
      </c>
      <c r="Q12087" t="b">
        <v>0</v>
      </c>
    </row>
    <row r="12088" spans="1:17" x14ac:dyDescent="0.3">
      <c r="A12088" t="s">
        <v>12335</v>
      </c>
      <c r="B12088" t="s">
        <v>84</v>
      </c>
      <c r="C12088" t="s">
        <v>66</v>
      </c>
      <c r="D12088" t="str">
        <f t="shared" si="1128"/>
        <v>Item_1_ELEC</v>
      </c>
      <c r="E12088" t="s">
        <v>358</v>
      </c>
      <c r="F12088" s="5">
        <f t="shared" si="1129"/>
        <v>5</v>
      </c>
      <c r="G12088">
        <v>5</v>
      </c>
      <c r="H12088">
        <f t="shared" si="1130"/>
        <v>8</v>
      </c>
      <c r="I12088">
        <v>8</v>
      </c>
      <c r="J12088" s="3">
        <f t="shared" si="1131"/>
        <v>40</v>
      </c>
      <c r="K12088">
        <v>40</v>
      </c>
      <c r="L12088" t="str">
        <f t="shared" si="1132"/>
        <v>Low</v>
      </c>
      <c r="M12088" t="s">
        <v>15</v>
      </c>
      <c r="N12088" t="s">
        <v>38</v>
      </c>
      <c r="O12088" s="1">
        <v>45128</v>
      </c>
      <c r="P12088" s="7" t="str">
        <f t="shared" si="1133"/>
        <v>YES</v>
      </c>
      <c r="Q12088" t="b">
        <v>1</v>
      </c>
    </row>
    <row r="12089" spans="1:17" x14ac:dyDescent="0.3">
      <c r="A12089" t="s">
        <v>12336</v>
      </c>
      <c r="B12089" t="s">
        <v>27</v>
      </c>
      <c r="C12089" t="s">
        <v>13</v>
      </c>
      <c r="D12089" t="str">
        <f t="shared" si="1128"/>
        <v>Item_10_PATI</v>
      </c>
      <c r="E12089" t="s">
        <v>14</v>
      </c>
      <c r="F12089" s="5">
        <f t="shared" si="1129"/>
        <v>18.5</v>
      </c>
      <c r="G12089">
        <v>18.5</v>
      </c>
      <c r="H12089">
        <f t="shared" si="1130"/>
        <v>10</v>
      </c>
      <c r="I12089">
        <v>10</v>
      </c>
      <c r="J12089" s="3">
        <f t="shared" si="1131"/>
        <v>185</v>
      </c>
      <c r="K12089">
        <v>185</v>
      </c>
      <c r="L12089" t="str">
        <f t="shared" si="1132"/>
        <v>Medium</v>
      </c>
      <c r="M12089" t="s">
        <v>15</v>
      </c>
      <c r="N12089" t="s">
        <v>38</v>
      </c>
      <c r="O12089" s="1">
        <v>44718</v>
      </c>
      <c r="P12089" s="7" t="str">
        <f t="shared" si="1133"/>
        <v>YES</v>
      </c>
      <c r="Q12089" t="b">
        <v>1</v>
      </c>
    </row>
    <row r="12090" spans="1:17" x14ac:dyDescent="0.3">
      <c r="A12090" t="s">
        <v>12337</v>
      </c>
      <c r="B12090" t="s">
        <v>116</v>
      </c>
      <c r="C12090" t="s">
        <v>23</v>
      </c>
      <c r="D12090" t="str">
        <f t="shared" si="1128"/>
        <v>Item_25_BUTC</v>
      </c>
      <c r="E12090" t="s">
        <v>383</v>
      </c>
      <c r="F12090" s="5">
        <f t="shared" si="1129"/>
        <v>41</v>
      </c>
      <c r="G12090">
        <v>41</v>
      </c>
      <c r="H12090">
        <f t="shared" si="1130"/>
        <v>5</v>
      </c>
      <c r="I12090">
        <v>5</v>
      </c>
      <c r="J12090" s="3">
        <f t="shared" si="1131"/>
        <v>205</v>
      </c>
      <c r="K12090">
        <v>205</v>
      </c>
      <c r="L12090" t="str">
        <f t="shared" si="1132"/>
        <v>Medium</v>
      </c>
      <c r="M12090" t="s">
        <v>15</v>
      </c>
      <c r="N12090" t="s">
        <v>16</v>
      </c>
      <c r="O12090" s="1">
        <v>45520</v>
      </c>
      <c r="P12090" s="7" t="str">
        <f t="shared" si="1133"/>
        <v>YES</v>
      </c>
      <c r="Q12090" t="b">
        <v>1</v>
      </c>
    </row>
    <row r="12091" spans="1:17" x14ac:dyDescent="0.3">
      <c r="A12091" t="s">
        <v>12338</v>
      </c>
      <c r="B12091" t="s">
        <v>27</v>
      </c>
      <c r="C12091" t="s">
        <v>28</v>
      </c>
      <c r="D12091" t="str">
        <f t="shared" si="1128"/>
        <v>Item_17_BEVE</v>
      </c>
      <c r="E12091" t="s">
        <v>570</v>
      </c>
      <c r="F12091" s="5">
        <f t="shared" si="1129"/>
        <v>29</v>
      </c>
      <c r="G12091">
        <v>29</v>
      </c>
      <c r="H12091">
        <f t="shared" si="1130"/>
        <v>4</v>
      </c>
      <c r="I12091">
        <v>4</v>
      </c>
      <c r="J12091" s="3">
        <f t="shared" si="1131"/>
        <v>116</v>
      </c>
      <c r="K12091">
        <v>116</v>
      </c>
      <c r="L12091" t="str">
        <f t="shared" si="1132"/>
        <v>Low</v>
      </c>
      <c r="M12091" t="s">
        <v>48</v>
      </c>
      <c r="N12091" t="s">
        <v>16</v>
      </c>
      <c r="O12091" s="1">
        <v>45193</v>
      </c>
      <c r="P12091" s="9" t="str">
        <f t="shared" si="1133"/>
        <v>N/A</v>
      </c>
    </row>
    <row r="12092" spans="1:17" x14ac:dyDescent="0.3">
      <c r="A12092" t="s">
        <v>12339</v>
      </c>
      <c r="B12092" t="s">
        <v>36</v>
      </c>
      <c r="C12092" t="s">
        <v>32</v>
      </c>
      <c r="D12092" t="str">
        <f t="shared" si="1128"/>
        <v>Item_17_FOOD</v>
      </c>
      <c r="E12092" t="s">
        <v>498</v>
      </c>
      <c r="F12092" s="5">
        <f t="shared" si="1129"/>
        <v>29</v>
      </c>
      <c r="G12092">
        <v>29</v>
      </c>
      <c r="H12092">
        <f t="shared" si="1130"/>
        <v>1</v>
      </c>
      <c r="I12092">
        <v>1</v>
      </c>
      <c r="J12092" s="3">
        <f t="shared" si="1131"/>
        <v>29</v>
      </c>
      <c r="K12092">
        <v>29</v>
      </c>
      <c r="L12092" t="str">
        <f t="shared" si="1132"/>
        <v>Low</v>
      </c>
      <c r="M12092" t="s">
        <v>48</v>
      </c>
      <c r="N12092" t="s">
        <v>16</v>
      </c>
      <c r="O12092" s="1">
        <v>44815</v>
      </c>
      <c r="P12092" s="7" t="str">
        <f t="shared" si="1133"/>
        <v>YES</v>
      </c>
      <c r="Q12092" t="b">
        <v>1</v>
      </c>
    </row>
    <row r="12093" spans="1:17" x14ac:dyDescent="0.3">
      <c r="A12093" t="s">
        <v>12340</v>
      </c>
      <c r="B12093" t="s">
        <v>40</v>
      </c>
      <c r="C12093" t="s">
        <v>130</v>
      </c>
      <c r="D12093" t="str">
        <f t="shared" si="1128"/>
        <v>Item_2_COMP</v>
      </c>
      <c r="E12093" t="s">
        <v>275</v>
      </c>
      <c r="F12093" s="5">
        <f t="shared" si="1129"/>
        <v>6.5</v>
      </c>
      <c r="G12093">
        <v>6.5</v>
      </c>
      <c r="H12093">
        <f t="shared" si="1130"/>
        <v>3</v>
      </c>
      <c r="I12093">
        <v>3</v>
      </c>
      <c r="J12093" s="3">
        <f t="shared" si="1131"/>
        <v>19.5</v>
      </c>
      <c r="K12093">
        <v>19.5</v>
      </c>
      <c r="L12093" t="str">
        <f t="shared" si="1132"/>
        <v>Low</v>
      </c>
      <c r="M12093" t="s">
        <v>48</v>
      </c>
      <c r="N12093" t="s">
        <v>16</v>
      </c>
      <c r="O12093" s="1">
        <v>44748</v>
      </c>
      <c r="P12093" s="7" t="str">
        <f t="shared" si="1133"/>
        <v>YES</v>
      </c>
      <c r="Q12093" t="b">
        <v>1</v>
      </c>
    </row>
    <row r="12094" spans="1:17" x14ac:dyDescent="0.3">
      <c r="A12094" t="s">
        <v>12341</v>
      </c>
      <c r="B12094" t="s">
        <v>55</v>
      </c>
      <c r="C12094" t="s">
        <v>23</v>
      </c>
      <c r="D12094" t="str">
        <f t="shared" si="1128"/>
        <v>Item_8_BUTC</v>
      </c>
      <c r="E12094" t="s">
        <v>227</v>
      </c>
      <c r="F12094" s="5">
        <f t="shared" si="1129"/>
        <v>15.5</v>
      </c>
      <c r="G12094">
        <v>15.5</v>
      </c>
      <c r="H12094">
        <f t="shared" si="1130"/>
        <v>2</v>
      </c>
      <c r="I12094">
        <v>2</v>
      </c>
      <c r="J12094" s="3">
        <f t="shared" si="1131"/>
        <v>31</v>
      </c>
      <c r="K12094">
        <v>31</v>
      </c>
      <c r="L12094" t="str">
        <f t="shared" si="1132"/>
        <v>Low</v>
      </c>
      <c r="M12094" t="s">
        <v>48</v>
      </c>
      <c r="N12094" t="s">
        <v>16</v>
      </c>
      <c r="O12094" s="1">
        <v>44732</v>
      </c>
      <c r="P12094" s="7" t="str">
        <f t="shared" si="1133"/>
        <v>YES</v>
      </c>
      <c r="Q12094" t="b">
        <v>1</v>
      </c>
    </row>
    <row r="12095" spans="1:17" x14ac:dyDescent="0.3">
      <c r="A12095" t="s">
        <v>12342</v>
      </c>
      <c r="B12095" t="s">
        <v>40</v>
      </c>
      <c r="C12095" t="s">
        <v>41</v>
      </c>
      <c r="D12095" t="str">
        <f t="shared" si="1128"/>
        <v>Item_16_FURN</v>
      </c>
      <c r="E12095" t="s">
        <v>44</v>
      </c>
      <c r="F12095" s="5">
        <f t="shared" si="1129"/>
        <v>27.5</v>
      </c>
      <c r="G12095">
        <v>27.5</v>
      </c>
      <c r="H12095">
        <f t="shared" si="1130"/>
        <v>6</v>
      </c>
      <c r="I12095">
        <v>6</v>
      </c>
      <c r="J12095" s="3">
        <f t="shared" si="1131"/>
        <v>165</v>
      </c>
      <c r="K12095">
        <v>165</v>
      </c>
      <c r="L12095" t="str">
        <f t="shared" si="1132"/>
        <v>Medium</v>
      </c>
      <c r="M12095" t="s">
        <v>48</v>
      </c>
      <c r="N12095" t="s">
        <v>38</v>
      </c>
      <c r="O12095" s="1">
        <v>44821</v>
      </c>
      <c r="P12095" s="7" t="str">
        <f t="shared" si="1133"/>
        <v>YES</v>
      </c>
      <c r="Q12095" t="b">
        <v>1</v>
      </c>
    </row>
    <row r="12096" spans="1:17" x14ac:dyDescent="0.3">
      <c r="A12096" t="s">
        <v>12343</v>
      </c>
      <c r="B12096" t="s">
        <v>27</v>
      </c>
      <c r="C12096" t="s">
        <v>13</v>
      </c>
      <c r="D12096" t="str">
        <f t="shared" si="1128"/>
        <v>Item_9_PATI</v>
      </c>
      <c r="E12096" t="s">
        <v>509</v>
      </c>
      <c r="F12096" s="5">
        <f t="shared" si="1129"/>
        <v>17</v>
      </c>
      <c r="G12096">
        <v>17</v>
      </c>
      <c r="H12096">
        <f t="shared" si="1130"/>
        <v>6</v>
      </c>
      <c r="I12096">
        <v>6</v>
      </c>
      <c r="J12096" s="3">
        <f t="shared" si="1131"/>
        <v>102</v>
      </c>
      <c r="K12096">
        <v>102</v>
      </c>
      <c r="L12096" t="str">
        <f t="shared" si="1132"/>
        <v>Low</v>
      </c>
      <c r="M12096" t="s">
        <v>15</v>
      </c>
      <c r="N12096" t="s">
        <v>16</v>
      </c>
      <c r="O12096" s="1">
        <v>45177</v>
      </c>
      <c r="P12096" s="7" t="str">
        <f t="shared" si="1133"/>
        <v>NO</v>
      </c>
      <c r="Q12096" t="b">
        <v>0</v>
      </c>
    </row>
    <row r="12097" spans="1:17" x14ac:dyDescent="0.3">
      <c r="A12097" t="s">
        <v>12344</v>
      </c>
      <c r="B12097" t="s">
        <v>63</v>
      </c>
      <c r="C12097" t="s">
        <v>130</v>
      </c>
      <c r="D12097" t="str">
        <f t="shared" si="1128"/>
        <v>Item_7_COMP</v>
      </c>
      <c r="E12097" t="s">
        <v>212</v>
      </c>
      <c r="F12097" s="5">
        <f t="shared" si="1129"/>
        <v>14</v>
      </c>
      <c r="G12097">
        <v>14</v>
      </c>
      <c r="H12097">
        <f t="shared" si="1130"/>
        <v>9</v>
      </c>
      <c r="I12097">
        <v>9</v>
      </c>
      <c r="J12097" s="3">
        <f t="shared" si="1131"/>
        <v>126</v>
      </c>
      <c r="K12097">
        <v>126</v>
      </c>
      <c r="L12097" t="str">
        <f t="shared" si="1132"/>
        <v>Low</v>
      </c>
      <c r="M12097" t="s">
        <v>15</v>
      </c>
      <c r="N12097" t="s">
        <v>16</v>
      </c>
      <c r="O12097" s="1">
        <v>45271</v>
      </c>
      <c r="P12097" s="7" t="str">
        <f t="shared" si="1133"/>
        <v>YES</v>
      </c>
      <c r="Q12097" t="b">
        <v>1</v>
      </c>
    </row>
    <row r="12098" spans="1:17" x14ac:dyDescent="0.3">
      <c r="A12098" t="s">
        <v>12345</v>
      </c>
      <c r="B12098" t="s">
        <v>74</v>
      </c>
      <c r="C12098" t="s">
        <v>23</v>
      </c>
      <c r="D12098" t="str">
        <f t="shared" ref="D12098:D12161" si="1134">IF(TRIM(E12098)="","Unknown_Item","Item_"&amp;MID(E12098,6,FIND("_",E12098,6)-6)&amp;"_"&amp;UPPER(LEFT(C12098,4)))</f>
        <v>Item_22_BUTC</v>
      </c>
      <c r="E12098" t="s">
        <v>47</v>
      </c>
      <c r="F12098" s="5">
        <f t="shared" ref="F12098:F12161" si="1135">IF(ISBLANK(G12098),AVERAGE($G$2:$G$12576),G12098)</f>
        <v>36.5</v>
      </c>
      <c r="G12098">
        <v>36.5</v>
      </c>
      <c r="H12098">
        <f t="shared" ref="H12098:H12161" si="1136">IF(ISBLANK(I12098),MEDIAN($I$2:$I$12576),I12098)</f>
        <v>5</v>
      </c>
      <c r="I12098">
        <v>5</v>
      </c>
      <c r="J12098" s="3">
        <f t="shared" ref="J12098:J12161" si="1137">IF(ISBLANK(K12098),MEDIAN($K$2:$K$12576),K12098)</f>
        <v>182.5</v>
      </c>
      <c r="K12098">
        <v>182.5</v>
      </c>
      <c r="L12098" t="str">
        <f t="shared" ref="L12098:L12161" si="1138">IF(J12098&gt;=300,"High",IF(J12098&gt;=150,"Medium","Low"))</f>
        <v>Medium</v>
      </c>
      <c r="M12098" t="s">
        <v>15</v>
      </c>
      <c r="N12098" t="s">
        <v>38</v>
      </c>
      <c r="O12098" s="1">
        <v>45621</v>
      </c>
      <c r="P12098" s="7" t="str">
        <f t="shared" ref="P12098:P12161" si="1139">IF(ISBLANK(Q12098),"N/A",IF(Q12098=TRUE,"YES","NO"))</f>
        <v>YES</v>
      </c>
      <c r="Q12098" t="b">
        <v>1</v>
      </c>
    </row>
    <row r="12099" spans="1:17" x14ac:dyDescent="0.3">
      <c r="A12099" t="s">
        <v>12346</v>
      </c>
      <c r="B12099" t="s">
        <v>168</v>
      </c>
      <c r="C12099" t="s">
        <v>32</v>
      </c>
      <c r="D12099" t="str">
        <f t="shared" si="1134"/>
        <v>Item_3_FOOD</v>
      </c>
      <c r="E12099" t="s">
        <v>126</v>
      </c>
      <c r="F12099" s="5">
        <f t="shared" si="1135"/>
        <v>8</v>
      </c>
      <c r="G12099">
        <v>8</v>
      </c>
      <c r="H12099">
        <f t="shared" si="1136"/>
        <v>2</v>
      </c>
      <c r="I12099">
        <v>2</v>
      </c>
      <c r="J12099" s="3">
        <f t="shared" si="1137"/>
        <v>16</v>
      </c>
      <c r="K12099">
        <v>16</v>
      </c>
      <c r="L12099" t="str">
        <f t="shared" si="1138"/>
        <v>Low</v>
      </c>
      <c r="M12099" t="s">
        <v>25</v>
      </c>
      <c r="N12099" t="s">
        <v>16</v>
      </c>
      <c r="O12099" s="1">
        <v>44928</v>
      </c>
      <c r="P12099" s="7" t="str">
        <f t="shared" si="1139"/>
        <v>YES</v>
      </c>
      <c r="Q12099" t="b">
        <v>1</v>
      </c>
    </row>
    <row r="12100" spans="1:17" x14ac:dyDescent="0.3">
      <c r="A12100" t="s">
        <v>12347</v>
      </c>
      <c r="B12100" t="s">
        <v>116</v>
      </c>
      <c r="C12100" t="s">
        <v>13</v>
      </c>
      <c r="D12100" t="str">
        <f t="shared" si="1134"/>
        <v>Item_9_PATI</v>
      </c>
      <c r="E12100" t="s">
        <v>509</v>
      </c>
      <c r="F12100" s="5">
        <f t="shared" si="1135"/>
        <v>17</v>
      </c>
      <c r="G12100">
        <v>17</v>
      </c>
      <c r="H12100">
        <f t="shared" si="1136"/>
        <v>6</v>
      </c>
      <c r="I12100">
        <v>6</v>
      </c>
      <c r="J12100" s="3">
        <f t="shared" si="1137"/>
        <v>102</v>
      </c>
      <c r="K12100">
        <v>102</v>
      </c>
      <c r="L12100" t="str">
        <f t="shared" si="1138"/>
        <v>Low</v>
      </c>
      <c r="M12100" t="s">
        <v>15</v>
      </c>
      <c r="N12100" t="s">
        <v>38</v>
      </c>
      <c r="O12100" s="1">
        <v>45574</v>
      </c>
      <c r="P12100" s="7" t="str">
        <f t="shared" si="1139"/>
        <v>NO</v>
      </c>
      <c r="Q12100" t="b">
        <v>0</v>
      </c>
    </row>
    <row r="12101" spans="1:17" x14ac:dyDescent="0.3">
      <c r="A12101" t="s">
        <v>12348</v>
      </c>
      <c r="B12101" t="s">
        <v>63</v>
      </c>
      <c r="C12101" t="s">
        <v>28</v>
      </c>
      <c r="D12101" t="str">
        <f t="shared" si="1134"/>
        <v>Item_14_BEVE</v>
      </c>
      <c r="E12101" t="s">
        <v>205</v>
      </c>
      <c r="F12101" s="5">
        <f t="shared" si="1135"/>
        <v>24.5</v>
      </c>
      <c r="G12101">
        <v>24.5</v>
      </c>
      <c r="H12101">
        <f t="shared" si="1136"/>
        <v>3</v>
      </c>
      <c r="I12101">
        <v>3</v>
      </c>
      <c r="J12101" s="3">
        <f t="shared" si="1137"/>
        <v>73.5</v>
      </c>
      <c r="K12101">
        <v>73.5</v>
      </c>
      <c r="L12101" t="str">
        <f t="shared" si="1138"/>
        <v>Low</v>
      </c>
      <c r="M12101" t="s">
        <v>25</v>
      </c>
      <c r="N12101" t="s">
        <v>16</v>
      </c>
      <c r="O12101" s="1">
        <v>45006</v>
      </c>
      <c r="P12101" s="9" t="str">
        <f t="shared" si="1139"/>
        <v>N/A</v>
      </c>
    </row>
    <row r="12102" spans="1:17" x14ac:dyDescent="0.3">
      <c r="A12102" t="s">
        <v>12349</v>
      </c>
      <c r="B12102" t="s">
        <v>89</v>
      </c>
      <c r="C12102" t="s">
        <v>13</v>
      </c>
      <c r="D12102" t="str">
        <f t="shared" si="1134"/>
        <v>Item_20_PATI</v>
      </c>
      <c r="E12102" t="s">
        <v>503</v>
      </c>
      <c r="F12102" s="5">
        <f t="shared" si="1135"/>
        <v>33.5</v>
      </c>
      <c r="G12102">
        <v>33.5</v>
      </c>
      <c r="H12102">
        <f t="shared" si="1136"/>
        <v>9</v>
      </c>
      <c r="I12102">
        <v>9</v>
      </c>
      <c r="J12102" s="3">
        <f t="shared" si="1137"/>
        <v>301.5</v>
      </c>
      <c r="K12102">
        <v>301.5</v>
      </c>
      <c r="L12102" t="str">
        <f t="shared" si="1138"/>
        <v>High</v>
      </c>
      <c r="M12102" t="s">
        <v>15</v>
      </c>
      <c r="N12102" t="s">
        <v>16</v>
      </c>
      <c r="O12102" s="1">
        <v>45605</v>
      </c>
      <c r="P12102" s="9" t="str">
        <f t="shared" si="1139"/>
        <v>N/A</v>
      </c>
    </row>
    <row r="12103" spans="1:17" x14ac:dyDescent="0.3">
      <c r="A12103" t="s">
        <v>12350</v>
      </c>
      <c r="B12103" t="s">
        <v>46</v>
      </c>
      <c r="C12103" t="s">
        <v>32</v>
      </c>
      <c r="D12103" t="str">
        <f t="shared" si="1134"/>
        <v>Item_12_FOOD</v>
      </c>
      <c r="E12103" t="s">
        <v>128</v>
      </c>
      <c r="F12103" s="5">
        <f t="shared" si="1135"/>
        <v>21.5</v>
      </c>
      <c r="G12103">
        <v>21.5</v>
      </c>
      <c r="H12103">
        <f t="shared" si="1136"/>
        <v>9</v>
      </c>
      <c r="I12103">
        <v>9</v>
      </c>
      <c r="J12103" s="3">
        <f t="shared" si="1137"/>
        <v>193.5</v>
      </c>
      <c r="K12103">
        <v>193.5</v>
      </c>
      <c r="L12103" t="str">
        <f t="shared" si="1138"/>
        <v>Medium</v>
      </c>
      <c r="M12103" t="s">
        <v>25</v>
      </c>
      <c r="N12103" t="s">
        <v>16</v>
      </c>
      <c r="O12103" s="1">
        <v>45596</v>
      </c>
      <c r="P12103" s="9" t="str">
        <f t="shared" si="1139"/>
        <v>N/A</v>
      </c>
    </row>
    <row r="12104" spans="1:17" x14ac:dyDescent="0.3">
      <c r="A12104" t="s">
        <v>12351</v>
      </c>
      <c r="B12104" t="s">
        <v>80</v>
      </c>
      <c r="C12104" t="s">
        <v>130</v>
      </c>
      <c r="D12104" t="str">
        <f t="shared" si="1134"/>
        <v>Item_16_COMP</v>
      </c>
      <c r="E12104" t="s">
        <v>131</v>
      </c>
      <c r="F12104" s="5">
        <f t="shared" si="1135"/>
        <v>27.5</v>
      </c>
      <c r="G12104">
        <v>27.5</v>
      </c>
      <c r="H12104">
        <f t="shared" si="1136"/>
        <v>5</v>
      </c>
      <c r="I12104">
        <v>5</v>
      </c>
      <c r="J12104" s="3">
        <f t="shared" si="1137"/>
        <v>137.5</v>
      </c>
      <c r="K12104">
        <v>137.5</v>
      </c>
      <c r="L12104" t="str">
        <f t="shared" si="1138"/>
        <v>Low</v>
      </c>
      <c r="M12104" t="s">
        <v>25</v>
      </c>
      <c r="N12104" t="s">
        <v>38</v>
      </c>
      <c r="O12104" s="1">
        <v>44973</v>
      </c>
      <c r="P12104" s="7" t="str">
        <f t="shared" si="1139"/>
        <v>YES</v>
      </c>
      <c r="Q12104" t="b">
        <v>1</v>
      </c>
    </row>
    <row r="12105" spans="1:17" x14ac:dyDescent="0.3">
      <c r="A12105" t="s">
        <v>12352</v>
      </c>
      <c r="B12105" t="s">
        <v>113</v>
      </c>
      <c r="C12105" t="s">
        <v>41</v>
      </c>
      <c r="D12105" t="str">
        <f t="shared" si="1134"/>
        <v>Item_12_FURN</v>
      </c>
      <c r="E12105" t="s">
        <v>709</v>
      </c>
      <c r="F12105" s="5">
        <f t="shared" si="1135"/>
        <v>21.5</v>
      </c>
      <c r="G12105">
        <v>21.5</v>
      </c>
      <c r="H12105">
        <f t="shared" si="1136"/>
        <v>9</v>
      </c>
      <c r="I12105">
        <v>9</v>
      </c>
      <c r="J12105" s="3">
        <f t="shared" si="1137"/>
        <v>193.5</v>
      </c>
      <c r="K12105">
        <v>193.5</v>
      </c>
      <c r="L12105" t="str">
        <f t="shared" si="1138"/>
        <v>Medium</v>
      </c>
      <c r="M12105" t="s">
        <v>15</v>
      </c>
      <c r="N12105" t="s">
        <v>38</v>
      </c>
      <c r="O12105" s="1">
        <v>45444</v>
      </c>
      <c r="P12105" s="9" t="str">
        <f t="shared" si="1139"/>
        <v>N/A</v>
      </c>
    </row>
    <row r="12106" spans="1:17" x14ac:dyDescent="0.3">
      <c r="A12106" t="s">
        <v>12353</v>
      </c>
      <c r="B12106" t="s">
        <v>84</v>
      </c>
      <c r="C12106" t="s">
        <v>19</v>
      </c>
      <c r="D12106" t="str">
        <f t="shared" si="1134"/>
        <v>Item_7_MILK</v>
      </c>
      <c r="E12106" t="s">
        <v>1070</v>
      </c>
      <c r="F12106" s="5">
        <f t="shared" si="1135"/>
        <v>14</v>
      </c>
      <c r="G12106">
        <v>14</v>
      </c>
      <c r="H12106">
        <f t="shared" si="1136"/>
        <v>1</v>
      </c>
      <c r="I12106">
        <v>1</v>
      </c>
      <c r="J12106" s="3">
        <f t="shared" si="1137"/>
        <v>14</v>
      </c>
      <c r="K12106">
        <v>14</v>
      </c>
      <c r="L12106" t="str">
        <f t="shared" si="1138"/>
        <v>Low</v>
      </c>
      <c r="M12106" t="s">
        <v>48</v>
      </c>
      <c r="N12106" t="s">
        <v>16</v>
      </c>
      <c r="O12106" s="1">
        <v>44673</v>
      </c>
      <c r="P12106" s="7" t="str">
        <f t="shared" si="1139"/>
        <v>YES</v>
      </c>
      <c r="Q12106" t="b">
        <v>1</v>
      </c>
    </row>
    <row r="12107" spans="1:17" x14ac:dyDescent="0.3">
      <c r="A12107" t="s">
        <v>12354</v>
      </c>
      <c r="B12107" t="s">
        <v>43</v>
      </c>
      <c r="C12107" t="s">
        <v>41</v>
      </c>
      <c r="D12107" t="str">
        <f t="shared" si="1134"/>
        <v>Item_2_FURN</v>
      </c>
      <c r="E12107" t="s">
        <v>295</v>
      </c>
      <c r="F12107" s="5">
        <f t="shared" si="1135"/>
        <v>6.5</v>
      </c>
      <c r="G12107">
        <v>6.5</v>
      </c>
      <c r="H12107">
        <f t="shared" si="1136"/>
        <v>9</v>
      </c>
      <c r="I12107">
        <v>9</v>
      </c>
      <c r="J12107" s="3">
        <f t="shared" si="1137"/>
        <v>58.5</v>
      </c>
      <c r="K12107">
        <v>58.5</v>
      </c>
      <c r="L12107" t="str">
        <f t="shared" si="1138"/>
        <v>Low</v>
      </c>
      <c r="M12107" t="s">
        <v>25</v>
      </c>
      <c r="N12107" t="s">
        <v>16</v>
      </c>
      <c r="O12107" s="1">
        <v>45145</v>
      </c>
      <c r="P12107" s="9" t="str">
        <f t="shared" si="1139"/>
        <v>N/A</v>
      </c>
    </row>
    <row r="12108" spans="1:17" x14ac:dyDescent="0.3">
      <c r="A12108" t="s">
        <v>12355</v>
      </c>
      <c r="B12108" t="s">
        <v>116</v>
      </c>
      <c r="C12108" t="s">
        <v>130</v>
      </c>
      <c r="D12108" t="str">
        <f t="shared" si="1134"/>
        <v>Item_2_COMP</v>
      </c>
      <c r="E12108" t="s">
        <v>275</v>
      </c>
      <c r="F12108" s="5">
        <f t="shared" si="1135"/>
        <v>6.5</v>
      </c>
      <c r="G12108">
        <v>6.5</v>
      </c>
      <c r="H12108">
        <f t="shared" si="1136"/>
        <v>9</v>
      </c>
      <c r="I12108">
        <v>9</v>
      </c>
      <c r="J12108" s="3">
        <f t="shared" si="1137"/>
        <v>58.5</v>
      </c>
      <c r="K12108">
        <v>58.5</v>
      </c>
      <c r="L12108" t="str">
        <f t="shared" si="1138"/>
        <v>Low</v>
      </c>
      <c r="M12108" t="s">
        <v>25</v>
      </c>
      <c r="N12108" t="s">
        <v>38</v>
      </c>
      <c r="O12108" s="1">
        <v>45024</v>
      </c>
      <c r="P12108" s="7" t="str">
        <f t="shared" si="1139"/>
        <v>NO</v>
      </c>
      <c r="Q12108" t="b">
        <v>0</v>
      </c>
    </row>
    <row r="12109" spans="1:17" x14ac:dyDescent="0.3">
      <c r="A12109" t="s">
        <v>12356</v>
      </c>
      <c r="B12109" t="s">
        <v>123</v>
      </c>
      <c r="C12109" t="s">
        <v>23</v>
      </c>
      <c r="D12109" t="str">
        <f t="shared" si="1134"/>
        <v>Item_20_BUTC</v>
      </c>
      <c r="E12109" t="s">
        <v>85</v>
      </c>
      <c r="F12109" s="5">
        <f t="shared" si="1135"/>
        <v>33.5</v>
      </c>
      <c r="G12109">
        <v>33.5</v>
      </c>
      <c r="H12109">
        <f t="shared" si="1136"/>
        <v>2</v>
      </c>
      <c r="I12109">
        <v>2</v>
      </c>
      <c r="J12109" s="3">
        <f t="shared" si="1137"/>
        <v>67</v>
      </c>
      <c r="K12109">
        <v>67</v>
      </c>
      <c r="L12109" t="str">
        <f t="shared" si="1138"/>
        <v>Low</v>
      </c>
      <c r="M12109" t="s">
        <v>15</v>
      </c>
      <c r="N12109" t="s">
        <v>16</v>
      </c>
      <c r="O12109" s="1">
        <v>45470</v>
      </c>
      <c r="P12109" s="7" t="str">
        <f t="shared" si="1139"/>
        <v>YES</v>
      </c>
      <c r="Q12109" t="b">
        <v>1</v>
      </c>
    </row>
    <row r="12110" spans="1:17" x14ac:dyDescent="0.3">
      <c r="A12110" t="s">
        <v>12357</v>
      </c>
      <c r="B12110" t="s">
        <v>116</v>
      </c>
      <c r="C12110" t="s">
        <v>28</v>
      </c>
      <c r="D12110" t="str">
        <f t="shared" si="1134"/>
        <v>Item_14_BEVE</v>
      </c>
      <c r="E12110" t="s">
        <v>205</v>
      </c>
      <c r="F12110" s="5">
        <f t="shared" si="1135"/>
        <v>24.5</v>
      </c>
      <c r="G12110">
        <v>24.5</v>
      </c>
      <c r="H12110">
        <f t="shared" si="1136"/>
        <v>8</v>
      </c>
      <c r="I12110">
        <v>8</v>
      </c>
      <c r="J12110" s="3">
        <f t="shared" si="1137"/>
        <v>196</v>
      </c>
      <c r="K12110">
        <v>196</v>
      </c>
      <c r="L12110" t="str">
        <f t="shared" si="1138"/>
        <v>Medium</v>
      </c>
      <c r="M12110" t="s">
        <v>48</v>
      </c>
      <c r="N12110" t="s">
        <v>16</v>
      </c>
      <c r="O12110" s="1">
        <v>44758</v>
      </c>
      <c r="P12110" s="9" t="str">
        <f t="shared" si="1139"/>
        <v>N/A</v>
      </c>
    </row>
    <row r="12111" spans="1:17" x14ac:dyDescent="0.3">
      <c r="A12111" t="s">
        <v>12358</v>
      </c>
      <c r="B12111" t="s">
        <v>108</v>
      </c>
      <c r="C12111" t="s">
        <v>41</v>
      </c>
      <c r="D12111" t="str">
        <f t="shared" si="1134"/>
        <v>Item_15_FURN</v>
      </c>
      <c r="E12111" t="s">
        <v>453</v>
      </c>
      <c r="F12111" s="5">
        <f t="shared" si="1135"/>
        <v>26</v>
      </c>
      <c r="G12111">
        <v>26</v>
      </c>
      <c r="H12111">
        <f t="shared" si="1136"/>
        <v>1</v>
      </c>
      <c r="I12111">
        <v>1</v>
      </c>
      <c r="J12111" s="3">
        <f t="shared" si="1137"/>
        <v>26</v>
      </c>
      <c r="K12111">
        <v>26</v>
      </c>
      <c r="L12111" t="str">
        <f t="shared" si="1138"/>
        <v>Low</v>
      </c>
      <c r="M12111" t="s">
        <v>48</v>
      </c>
      <c r="N12111" t="s">
        <v>38</v>
      </c>
      <c r="O12111" s="1">
        <v>45146</v>
      </c>
      <c r="P12111" s="9" t="str">
        <f t="shared" si="1139"/>
        <v>N/A</v>
      </c>
    </row>
    <row r="12112" spans="1:17" x14ac:dyDescent="0.3">
      <c r="A12112" t="s">
        <v>12359</v>
      </c>
      <c r="B12112" t="s">
        <v>116</v>
      </c>
      <c r="C12112" t="s">
        <v>28</v>
      </c>
      <c r="D12112" t="str">
        <f t="shared" si="1134"/>
        <v>Item_21_BEVE</v>
      </c>
      <c r="E12112" t="s">
        <v>301</v>
      </c>
      <c r="F12112" s="5">
        <f t="shared" si="1135"/>
        <v>35</v>
      </c>
      <c r="G12112">
        <v>35</v>
      </c>
      <c r="H12112">
        <f t="shared" si="1136"/>
        <v>10</v>
      </c>
      <c r="I12112">
        <v>10</v>
      </c>
      <c r="J12112" s="3">
        <f t="shared" si="1137"/>
        <v>350</v>
      </c>
      <c r="K12112">
        <v>350</v>
      </c>
      <c r="L12112" t="str">
        <f t="shared" si="1138"/>
        <v>High</v>
      </c>
      <c r="M12112" t="s">
        <v>48</v>
      </c>
      <c r="N12112" t="s">
        <v>38</v>
      </c>
      <c r="O12112" s="1">
        <v>45429</v>
      </c>
      <c r="P12112" s="9" t="str">
        <f t="shared" si="1139"/>
        <v>N/A</v>
      </c>
    </row>
    <row r="12113" spans="1:17" x14ac:dyDescent="0.3">
      <c r="A12113" t="s">
        <v>12360</v>
      </c>
      <c r="B12113" t="s">
        <v>46</v>
      </c>
      <c r="C12113" t="s">
        <v>13</v>
      </c>
      <c r="D12113" t="str">
        <f t="shared" si="1134"/>
        <v>Item_20_PATI</v>
      </c>
      <c r="E12113" t="s">
        <v>503</v>
      </c>
      <c r="F12113" s="5">
        <f t="shared" si="1135"/>
        <v>33.5</v>
      </c>
      <c r="G12113">
        <v>33.5</v>
      </c>
      <c r="H12113">
        <f t="shared" si="1136"/>
        <v>8</v>
      </c>
      <c r="I12113">
        <v>8</v>
      </c>
      <c r="J12113" s="3">
        <f t="shared" si="1137"/>
        <v>268</v>
      </c>
      <c r="K12113">
        <v>268</v>
      </c>
      <c r="L12113" t="str">
        <f t="shared" si="1138"/>
        <v>Medium</v>
      </c>
      <c r="M12113" t="s">
        <v>48</v>
      </c>
      <c r="N12113" t="s">
        <v>38</v>
      </c>
      <c r="O12113" s="1">
        <v>45158</v>
      </c>
      <c r="P12113" s="9" t="str">
        <f t="shared" si="1139"/>
        <v>N/A</v>
      </c>
    </row>
    <row r="12114" spans="1:17" x14ac:dyDescent="0.3">
      <c r="A12114" t="s">
        <v>12361</v>
      </c>
      <c r="B12114" t="s">
        <v>100</v>
      </c>
      <c r="C12114" t="s">
        <v>19</v>
      </c>
      <c r="D12114" t="str">
        <f t="shared" si="1134"/>
        <v>Item_20_MILK</v>
      </c>
      <c r="E12114" t="s">
        <v>871</v>
      </c>
      <c r="F12114" s="5">
        <f t="shared" si="1135"/>
        <v>33.5</v>
      </c>
      <c r="G12114">
        <v>33.5</v>
      </c>
      <c r="H12114">
        <f t="shared" si="1136"/>
        <v>2</v>
      </c>
      <c r="I12114">
        <v>2</v>
      </c>
      <c r="J12114" s="3">
        <f t="shared" si="1137"/>
        <v>67</v>
      </c>
      <c r="K12114">
        <v>67</v>
      </c>
      <c r="L12114" t="str">
        <f t="shared" si="1138"/>
        <v>Low</v>
      </c>
      <c r="M12114" t="s">
        <v>48</v>
      </c>
      <c r="N12114" t="s">
        <v>38</v>
      </c>
      <c r="O12114" s="1">
        <v>44876</v>
      </c>
      <c r="P12114" s="7" t="str">
        <f t="shared" si="1139"/>
        <v>YES</v>
      </c>
      <c r="Q12114" t="b">
        <v>1</v>
      </c>
    </row>
    <row r="12115" spans="1:17" x14ac:dyDescent="0.3">
      <c r="A12115" t="s">
        <v>12362</v>
      </c>
      <c r="B12115" t="s">
        <v>116</v>
      </c>
      <c r="C12115" t="s">
        <v>28</v>
      </c>
      <c r="D12115" t="str">
        <f t="shared" si="1134"/>
        <v>Item_18_BEVE</v>
      </c>
      <c r="E12115" t="s">
        <v>727</v>
      </c>
      <c r="F12115" s="5">
        <f t="shared" si="1135"/>
        <v>30.5</v>
      </c>
      <c r="G12115">
        <v>30.5</v>
      </c>
      <c r="H12115">
        <f t="shared" si="1136"/>
        <v>6</v>
      </c>
      <c r="I12115">
        <v>6</v>
      </c>
      <c r="J12115" s="3">
        <f t="shared" si="1137"/>
        <v>183</v>
      </c>
      <c r="K12115">
        <v>183</v>
      </c>
      <c r="L12115" t="str">
        <f t="shared" si="1138"/>
        <v>Medium</v>
      </c>
      <c r="M12115" t="s">
        <v>15</v>
      </c>
      <c r="N12115" t="s">
        <v>16</v>
      </c>
      <c r="O12115" s="1">
        <v>44752</v>
      </c>
      <c r="P12115" s="9" t="str">
        <f t="shared" si="1139"/>
        <v>N/A</v>
      </c>
    </row>
    <row r="12116" spans="1:17" x14ac:dyDescent="0.3">
      <c r="A12116" t="s">
        <v>12363</v>
      </c>
      <c r="B12116" t="s">
        <v>100</v>
      </c>
      <c r="C12116" t="s">
        <v>19</v>
      </c>
      <c r="D12116" t="str">
        <f t="shared" si="1134"/>
        <v>Item_19_MILK</v>
      </c>
      <c r="E12116" t="s">
        <v>142</v>
      </c>
      <c r="F12116" s="5">
        <f t="shared" si="1135"/>
        <v>32</v>
      </c>
      <c r="G12116">
        <v>32</v>
      </c>
      <c r="H12116">
        <f t="shared" si="1136"/>
        <v>4</v>
      </c>
      <c r="I12116">
        <v>4</v>
      </c>
      <c r="J12116" s="3">
        <f t="shared" si="1137"/>
        <v>128</v>
      </c>
      <c r="K12116">
        <v>128</v>
      </c>
      <c r="L12116" t="str">
        <f t="shared" si="1138"/>
        <v>Low</v>
      </c>
      <c r="M12116" t="s">
        <v>48</v>
      </c>
      <c r="N12116" t="s">
        <v>38</v>
      </c>
      <c r="O12116" s="1">
        <v>45595</v>
      </c>
      <c r="P12116" s="9" t="str">
        <f t="shared" si="1139"/>
        <v>N/A</v>
      </c>
    </row>
    <row r="12117" spans="1:17" x14ac:dyDescent="0.3">
      <c r="A12117" t="s">
        <v>12364</v>
      </c>
      <c r="B12117" t="s">
        <v>168</v>
      </c>
      <c r="C12117" t="s">
        <v>28</v>
      </c>
      <c r="D12117" t="str">
        <f t="shared" si="1134"/>
        <v>Item_7_BEVE</v>
      </c>
      <c r="E12117" t="s">
        <v>71</v>
      </c>
      <c r="F12117" s="5">
        <f t="shared" si="1135"/>
        <v>14</v>
      </c>
      <c r="G12117">
        <v>14</v>
      </c>
      <c r="H12117">
        <f t="shared" si="1136"/>
        <v>3</v>
      </c>
      <c r="I12117">
        <v>3</v>
      </c>
      <c r="J12117" s="3">
        <f t="shared" si="1137"/>
        <v>42</v>
      </c>
      <c r="K12117">
        <v>42</v>
      </c>
      <c r="L12117" t="str">
        <f t="shared" si="1138"/>
        <v>Low</v>
      </c>
      <c r="M12117" t="s">
        <v>25</v>
      </c>
      <c r="N12117" t="s">
        <v>38</v>
      </c>
      <c r="O12117" s="1">
        <v>45177</v>
      </c>
      <c r="P12117" s="7" t="str">
        <f t="shared" si="1139"/>
        <v>NO</v>
      </c>
      <c r="Q12117" t="b">
        <v>0</v>
      </c>
    </row>
    <row r="12118" spans="1:17" x14ac:dyDescent="0.3">
      <c r="A12118" t="s">
        <v>12365</v>
      </c>
      <c r="B12118" t="s">
        <v>18</v>
      </c>
      <c r="C12118" t="s">
        <v>19</v>
      </c>
      <c r="D12118" t="str">
        <f t="shared" si="1134"/>
        <v>Item_2_MILK</v>
      </c>
      <c r="E12118" t="s">
        <v>391</v>
      </c>
      <c r="F12118" s="5">
        <f t="shared" si="1135"/>
        <v>6.5</v>
      </c>
      <c r="G12118">
        <v>6.5</v>
      </c>
      <c r="H12118">
        <f t="shared" si="1136"/>
        <v>3</v>
      </c>
      <c r="I12118">
        <v>3</v>
      </c>
      <c r="J12118" s="3">
        <f t="shared" si="1137"/>
        <v>19.5</v>
      </c>
      <c r="K12118">
        <v>19.5</v>
      </c>
      <c r="L12118" t="str">
        <f t="shared" si="1138"/>
        <v>Low</v>
      </c>
      <c r="M12118" t="s">
        <v>48</v>
      </c>
      <c r="N12118" t="s">
        <v>38</v>
      </c>
      <c r="O12118" s="1">
        <v>44648</v>
      </c>
      <c r="P12118" s="7" t="str">
        <f t="shared" si="1139"/>
        <v>YES</v>
      </c>
      <c r="Q12118" t="b">
        <v>1</v>
      </c>
    </row>
    <row r="12119" spans="1:17" x14ac:dyDescent="0.3">
      <c r="A12119" t="s">
        <v>12366</v>
      </c>
      <c r="B12119" t="s">
        <v>74</v>
      </c>
      <c r="C12119" t="s">
        <v>41</v>
      </c>
      <c r="D12119" t="str">
        <f t="shared" si="1134"/>
        <v>Item_24_FURN</v>
      </c>
      <c r="E12119" t="s">
        <v>199</v>
      </c>
      <c r="F12119" s="5">
        <f t="shared" si="1135"/>
        <v>39.5</v>
      </c>
      <c r="G12119">
        <v>39.5</v>
      </c>
      <c r="H12119">
        <f t="shared" si="1136"/>
        <v>2</v>
      </c>
      <c r="I12119">
        <v>2</v>
      </c>
      <c r="J12119" s="3">
        <f t="shared" si="1137"/>
        <v>79</v>
      </c>
      <c r="K12119">
        <v>79</v>
      </c>
      <c r="L12119" t="str">
        <f t="shared" si="1138"/>
        <v>Low</v>
      </c>
      <c r="M12119" t="s">
        <v>48</v>
      </c>
      <c r="N12119" t="s">
        <v>38</v>
      </c>
      <c r="O12119" s="1">
        <v>44993</v>
      </c>
      <c r="P12119" s="7" t="str">
        <f t="shared" si="1139"/>
        <v>YES</v>
      </c>
      <c r="Q12119" t="b">
        <v>1</v>
      </c>
    </row>
    <row r="12120" spans="1:17" x14ac:dyDescent="0.3">
      <c r="A12120" t="s">
        <v>12367</v>
      </c>
      <c r="B12120" t="s">
        <v>63</v>
      </c>
      <c r="C12120" t="s">
        <v>32</v>
      </c>
      <c r="D12120" t="str">
        <f t="shared" si="1134"/>
        <v>Item_12_FOOD</v>
      </c>
      <c r="E12120" t="s">
        <v>128</v>
      </c>
      <c r="F12120" s="5">
        <f t="shared" si="1135"/>
        <v>21.5</v>
      </c>
      <c r="G12120">
        <v>21.5</v>
      </c>
      <c r="H12120">
        <f t="shared" si="1136"/>
        <v>3</v>
      </c>
      <c r="I12120">
        <v>3</v>
      </c>
      <c r="J12120" s="3">
        <f t="shared" si="1137"/>
        <v>64.5</v>
      </c>
      <c r="K12120">
        <v>64.5</v>
      </c>
      <c r="L12120" t="str">
        <f t="shared" si="1138"/>
        <v>Low</v>
      </c>
      <c r="M12120" t="s">
        <v>25</v>
      </c>
      <c r="N12120" t="s">
        <v>16</v>
      </c>
      <c r="O12120" s="1">
        <v>44903</v>
      </c>
      <c r="P12120" s="9" t="str">
        <f t="shared" si="1139"/>
        <v>N/A</v>
      </c>
    </row>
    <row r="12121" spans="1:17" x14ac:dyDescent="0.3">
      <c r="A12121" t="s">
        <v>12368</v>
      </c>
      <c r="B12121" t="s">
        <v>123</v>
      </c>
      <c r="C12121" t="s">
        <v>32</v>
      </c>
      <c r="D12121" t="str">
        <f t="shared" si="1134"/>
        <v>Item_18_FOOD</v>
      </c>
      <c r="E12121" t="s">
        <v>170</v>
      </c>
      <c r="F12121" s="5">
        <f t="shared" si="1135"/>
        <v>30.5</v>
      </c>
      <c r="G12121">
        <v>30.5</v>
      </c>
      <c r="H12121">
        <f t="shared" si="1136"/>
        <v>3</v>
      </c>
      <c r="I12121">
        <v>3</v>
      </c>
      <c r="J12121" s="3">
        <f t="shared" si="1137"/>
        <v>91.5</v>
      </c>
      <c r="K12121">
        <v>91.5</v>
      </c>
      <c r="L12121" t="str">
        <f t="shared" si="1138"/>
        <v>Low</v>
      </c>
      <c r="M12121" t="s">
        <v>48</v>
      </c>
      <c r="N12121" t="s">
        <v>16</v>
      </c>
      <c r="O12121" s="1">
        <v>44970</v>
      </c>
      <c r="P12121" s="7" t="str">
        <f t="shared" si="1139"/>
        <v>YES</v>
      </c>
      <c r="Q12121" t="b">
        <v>1</v>
      </c>
    </row>
    <row r="12122" spans="1:17" x14ac:dyDescent="0.3">
      <c r="A12122" t="s">
        <v>12369</v>
      </c>
      <c r="B12122" t="s">
        <v>89</v>
      </c>
      <c r="C12122" t="s">
        <v>28</v>
      </c>
      <c r="D12122" t="str">
        <f t="shared" si="1134"/>
        <v>Item_14_BEVE</v>
      </c>
      <c r="E12122" t="s">
        <v>205</v>
      </c>
      <c r="F12122" s="5">
        <f t="shared" si="1135"/>
        <v>24.5</v>
      </c>
      <c r="G12122">
        <v>24.5</v>
      </c>
      <c r="H12122">
        <f t="shared" si="1136"/>
        <v>2</v>
      </c>
      <c r="I12122">
        <v>2</v>
      </c>
      <c r="J12122" s="3">
        <f t="shared" si="1137"/>
        <v>49</v>
      </c>
      <c r="K12122">
        <v>49</v>
      </c>
      <c r="L12122" t="str">
        <f t="shared" si="1138"/>
        <v>Low</v>
      </c>
      <c r="M12122" t="s">
        <v>48</v>
      </c>
      <c r="N12122" t="s">
        <v>16</v>
      </c>
      <c r="O12122" s="1">
        <v>45260</v>
      </c>
      <c r="P12122" s="7" t="str">
        <f t="shared" si="1139"/>
        <v>NO</v>
      </c>
      <c r="Q12122" t="b">
        <v>0</v>
      </c>
    </row>
    <row r="12123" spans="1:17" x14ac:dyDescent="0.3">
      <c r="A12123" t="s">
        <v>12370</v>
      </c>
      <c r="B12123" t="s">
        <v>65</v>
      </c>
      <c r="C12123" t="s">
        <v>13</v>
      </c>
      <c r="D12123" t="str">
        <f t="shared" si="1134"/>
        <v>Item_8_PATI</v>
      </c>
      <c r="E12123" t="s">
        <v>520</v>
      </c>
      <c r="F12123" s="5">
        <f t="shared" si="1135"/>
        <v>15.5</v>
      </c>
      <c r="G12123">
        <v>15.5</v>
      </c>
      <c r="H12123">
        <f t="shared" si="1136"/>
        <v>5</v>
      </c>
      <c r="I12123">
        <v>5</v>
      </c>
      <c r="J12123" s="3">
        <f t="shared" si="1137"/>
        <v>77.5</v>
      </c>
      <c r="K12123">
        <v>77.5</v>
      </c>
      <c r="L12123" t="str">
        <f t="shared" si="1138"/>
        <v>Low</v>
      </c>
      <c r="M12123" t="s">
        <v>25</v>
      </c>
      <c r="N12123" t="s">
        <v>38</v>
      </c>
      <c r="O12123" s="1">
        <v>44615</v>
      </c>
      <c r="P12123" s="7" t="str">
        <f t="shared" si="1139"/>
        <v>YES</v>
      </c>
      <c r="Q12123" t="b">
        <v>1</v>
      </c>
    </row>
    <row r="12124" spans="1:17" x14ac:dyDescent="0.3">
      <c r="A12124" t="s">
        <v>12371</v>
      </c>
      <c r="B12124" t="s">
        <v>36</v>
      </c>
      <c r="C12124" t="s">
        <v>19</v>
      </c>
      <c r="D12124" t="str">
        <f t="shared" si="1134"/>
        <v>Item_16_MILK</v>
      </c>
      <c r="E12124" t="s">
        <v>58</v>
      </c>
      <c r="F12124" s="5">
        <f t="shared" si="1135"/>
        <v>27.5</v>
      </c>
      <c r="G12124">
        <v>27.5</v>
      </c>
      <c r="H12124">
        <f t="shared" si="1136"/>
        <v>6</v>
      </c>
      <c r="I12124">
        <v>6</v>
      </c>
      <c r="J12124" s="3">
        <f t="shared" si="1137"/>
        <v>165</v>
      </c>
      <c r="K12124">
        <v>165</v>
      </c>
      <c r="L12124" t="str">
        <f t="shared" si="1138"/>
        <v>Medium</v>
      </c>
      <c r="M12124" t="s">
        <v>25</v>
      </c>
      <c r="N12124" t="s">
        <v>38</v>
      </c>
      <c r="O12124" s="1">
        <v>45618</v>
      </c>
      <c r="P12124" s="7" t="str">
        <f t="shared" si="1139"/>
        <v>YES</v>
      </c>
      <c r="Q12124" t="b">
        <v>1</v>
      </c>
    </row>
    <row r="12125" spans="1:17" x14ac:dyDescent="0.3">
      <c r="A12125" t="s">
        <v>12372</v>
      </c>
      <c r="B12125" t="s">
        <v>80</v>
      </c>
      <c r="C12125" t="s">
        <v>41</v>
      </c>
      <c r="D12125" s="2" t="str">
        <f t="shared" si="1134"/>
        <v>Unknown_Item</v>
      </c>
      <c r="F12125" s="6">
        <f t="shared" si="1135"/>
        <v>23.365911749958215</v>
      </c>
      <c r="H12125">
        <f t="shared" si="1136"/>
        <v>9</v>
      </c>
      <c r="I12125">
        <v>9</v>
      </c>
      <c r="J12125" s="3">
        <f t="shared" si="1137"/>
        <v>342</v>
      </c>
      <c r="K12125">
        <v>342</v>
      </c>
      <c r="L12125" t="str">
        <f t="shared" si="1138"/>
        <v>High</v>
      </c>
      <c r="M12125" t="s">
        <v>15</v>
      </c>
      <c r="N12125" t="s">
        <v>38</v>
      </c>
      <c r="O12125" s="1">
        <v>44637</v>
      </c>
      <c r="P12125" s="9" t="str">
        <f t="shared" si="1139"/>
        <v>N/A</v>
      </c>
    </row>
    <row r="12126" spans="1:17" x14ac:dyDescent="0.3">
      <c r="A12126" t="s">
        <v>12373</v>
      </c>
      <c r="B12126" t="s">
        <v>36</v>
      </c>
      <c r="C12126" t="s">
        <v>66</v>
      </c>
      <c r="D12126" s="2" t="str">
        <f t="shared" si="1134"/>
        <v>Unknown_Item</v>
      </c>
      <c r="F12126" s="6">
        <f t="shared" si="1135"/>
        <v>23.365911749958215</v>
      </c>
      <c r="H12126">
        <f t="shared" si="1136"/>
        <v>4</v>
      </c>
      <c r="I12126">
        <v>4</v>
      </c>
      <c r="J12126" s="3">
        <f t="shared" si="1137"/>
        <v>50</v>
      </c>
      <c r="K12126">
        <v>50</v>
      </c>
      <c r="L12126" t="str">
        <f t="shared" si="1138"/>
        <v>Low</v>
      </c>
      <c r="M12126" t="s">
        <v>25</v>
      </c>
      <c r="N12126" t="s">
        <v>16</v>
      </c>
      <c r="O12126" s="1">
        <v>44949</v>
      </c>
      <c r="P12126" s="9" t="str">
        <f t="shared" si="1139"/>
        <v>N/A</v>
      </c>
    </row>
    <row r="12127" spans="1:17" x14ac:dyDescent="0.3">
      <c r="A12127" t="s">
        <v>12374</v>
      </c>
      <c r="B12127" t="s">
        <v>84</v>
      </c>
      <c r="C12127" t="s">
        <v>41</v>
      </c>
      <c r="D12127" t="str">
        <f t="shared" si="1134"/>
        <v>Item_2_FURN</v>
      </c>
      <c r="E12127" t="s">
        <v>295</v>
      </c>
      <c r="F12127" s="5">
        <f t="shared" si="1135"/>
        <v>6.5</v>
      </c>
      <c r="G12127">
        <v>6.5</v>
      </c>
      <c r="H12127">
        <f t="shared" si="1136"/>
        <v>8</v>
      </c>
      <c r="I12127">
        <v>8</v>
      </c>
      <c r="J12127" s="3">
        <f t="shared" si="1137"/>
        <v>52</v>
      </c>
      <c r="K12127">
        <v>52</v>
      </c>
      <c r="L12127" t="str">
        <f t="shared" si="1138"/>
        <v>Low</v>
      </c>
      <c r="M12127" t="s">
        <v>15</v>
      </c>
      <c r="N12127" t="s">
        <v>16</v>
      </c>
      <c r="O12127" s="1">
        <v>44620</v>
      </c>
      <c r="P12127" s="9" t="str">
        <f t="shared" si="1139"/>
        <v>N/A</v>
      </c>
    </row>
    <row r="12128" spans="1:17" x14ac:dyDescent="0.3">
      <c r="A12128" t="s">
        <v>12375</v>
      </c>
      <c r="B12128" t="s">
        <v>46</v>
      </c>
      <c r="C12128" t="s">
        <v>19</v>
      </c>
      <c r="D12128" t="str">
        <f t="shared" si="1134"/>
        <v>Item_23_MILK</v>
      </c>
      <c r="E12128" t="s">
        <v>250</v>
      </c>
      <c r="F12128" s="5">
        <f t="shared" si="1135"/>
        <v>38</v>
      </c>
      <c r="G12128">
        <v>38</v>
      </c>
      <c r="H12128">
        <f t="shared" si="1136"/>
        <v>7</v>
      </c>
      <c r="I12128">
        <v>7</v>
      </c>
      <c r="J12128" s="3">
        <f t="shared" si="1137"/>
        <v>266</v>
      </c>
      <c r="K12128">
        <v>266</v>
      </c>
      <c r="L12128" t="str">
        <f t="shared" si="1138"/>
        <v>Medium</v>
      </c>
      <c r="M12128" t="s">
        <v>48</v>
      </c>
      <c r="N12128" t="s">
        <v>16</v>
      </c>
      <c r="O12128" s="1">
        <v>45271</v>
      </c>
      <c r="P12128" s="7" t="str">
        <f t="shared" si="1139"/>
        <v>YES</v>
      </c>
      <c r="Q12128" t="b">
        <v>1</v>
      </c>
    </row>
    <row r="12129" spans="1:17" x14ac:dyDescent="0.3">
      <c r="A12129" t="s">
        <v>12376</v>
      </c>
      <c r="B12129" t="s">
        <v>43</v>
      </c>
      <c r="C12129" t="s">
        <v>23</v>
      </c>
      <c r="D12129" t="str">
        <f t="shared" si="1134"/>
        <v>Item_15_BUTC</v>
      </c>
      <c r="E12129" t="s">
        <v>1239</v>
      </c>
      <c r="F12129" s="5">
        <f t="shared" si="1135"/>
        <v>26</v>
      </c>
      <c r="G12129">
        <v>26</v>
      </c>
      <c r="H12129">
        <f t="shared" si="1136"/>
        <v>1</v>
      </c>
      <c r="I12129">
        <v>1</v>
      </c>
      <c r="J12129" s="3">
        <f t="shared" si="1137"/>
        <v>26</v>
      </c>
      <c r="K12129">
        <v>26</v>
      </c>
      <c r="L12129" t="str">
        <f t="shared" si="1138"/>
        <v>Low</v>
      </c>
      <c r="M12129" t="s">
        <v>48</v>
      </c>
      <c r="N12129" t="s">
        <v>38</v>
      </c>
      <c r="O12129" s="1">
        <v>45231</v>
      </c>
      <c r="P12129" s="9" t="str">
        <f t="shared" si="1139"/>
        <v>N/A</v>
      </c>
    </row>
    <row r="12130" spans="1:17" x14ac:dyDescent="0.3">
      <c r="A12130" t="s">
        <v>12377</v>
      </c>
      <c r="B12130" t="s">
        <v>12</v>
      </c>
      <c r="C12130" t="s">
        <v>28</v>
      </c>
      <c r="D12130" t="str">
        <f t="shared" si="1134"/>
        <v>Item_18_BEVE</v>
      </c>
      <c r="E12130" t="s">
        <v>727</v>
      </c>
      <c r="F12130" s="5">
        <f t="shared" si="1135"/>
        <v>30.5</v>
      </c>
      <c r="G12130">
        <v>30.5</v>
      </c>
      <c r="H12130">
        <f t="shared" si="1136"/>
        <v>6</v>
      </c>
      <c r="I12130">
        <v>6</v>
      </c>
      <c r="J12130" s="3">
        <f t="shared" si="1137"/>
        <v>183</v>
      </c>
      <c r="K12130">
        <v>183</v>
      </c>
      <c r="L12130" t="str">
        <f t="shared" si="1138"/>
        <v>Medium</v>
      </c>
      <c r="M12130" t="s">
        <v>25</v>
      </c>
      <c r="N12130" t="s">
        <v>16</v>
      </c>
      <c r="O12130" s="1">
        <v>45174</v>
      </c>
      <c r="P12130" s="7" t="str">
        <f t="shared" si="1139"/>
        <v>YES</v>
      </c>
      <c r="Q12130" t="b">
        <v>1</v>
      </c>
    </row>
    <row r="12131" spans="1:17" x14ac:dyDescent="0.3">
      <c r="A12131" t="s">
        <v>12378</v>
      </c>
      <c r="B12131" t="s">
        <v>22</v>
      </c>
      <c r="C12131" t="s">
        <v>23</v>
      </c>
      <c r="D12131" s="2" t="str">
        <f t="shared" si="1134"/>
        <v>Unknown_Item</v>
      </c>
      <c r="F12131" s="5">
        <f t="shared" si="1135"/>
        <v>21.5</v>
      </c>
      <c r="G12131">
        <v>21.5</v>
      </c>
      <c r="H12131" s="2">
        <f t="shared" si="1136"/>
        <v>6</v>
      </c>
      <c r="J12131" s="4">
        <f t="shared" si="1137"/>
        <v>108.5</v>
      </c>
      <c r="L12131" t="str">
        <f t="shared" si="1138"/>
        <v>Low</v>
      </c>
      <c r="M12131" t="s">
        <v>48</v>
      </c>
      <c r="N12131" t="s">
        <v>38</v>
      </c>
      <c r="O12131" s="1">
        <v>45420</v>
      </c>
      <c r="P12131" s="7" t="str">
        <f t="shared" si="1139"/>
        <v>YES</v>
      </c>
      <c r="Q12131" t="b">
        <v>1</v>
      </c>
    </row>
    <row r="12132" spans="1:17" x14ac:dyDescent="0.3">
      <c r="A12132" t="s">
        <v>12379</v>
      </c>
      <c r="B12132" t="s">
        <v>80</v>
      </c>
      <c r="C12132" t="s">
        <v>41</v>
      </c>
      <c r="D12132" t="str">
        <f t="shared" si="1134"/>
        <v>Item_20_FURN</v>
      </c>
      <c r="E12132" t="s">
        <v>594</v>
      </c>
      <c r="F12132" s="5">
        <f t="shared" si="1135"/>
        <v>33.5</v>
      </c>
      <c r="G12132">
        <v>33.5</v>
      </c>
      <c r="H12132">
        <f t="shared" si="1136"/>
        <v>2</v>
      </c>
      <c r="I12132">
        <v>2</v>
      </c>
      <c r="J12132" s="3">
        <f t="shared" si="1137"/>
        <v>67</v>
      </c>
      <c r="K12132">
        <v>67</v>
      </c>
      <c r="L12132" t="str">
        <f t="shared" si="1138"/>
        <v>Low</v>
      </c>
      <c r="M12132" t="s">
        <v>25</v>
      </c>
      <c r="N12132" t="s">
        <v>16</v>
      </c>
      <c r="O12132" s="1">
        <v>44656</v>
      </c>
      <c r="P12132" s="7" t="str">
        <f t="shared" si="1139"/>
        <v>NO</v>
      </c>
      <c r="Q12132" t="b">
        <v>0</v>
      </c>
    </row>
    <row r="12133" spans="1:17" x14ac:dyDescent="0.3">
      <c r="A12133" t="s">
        <v>12380</v>
      </c>
      <c r="B12133" t="s">
        <v>63</v>
      </c>
      <c r="C12133" t="s">
        <v>19</v>
      </c>
      <c r="D12133" t="str">
        <f t="shared" si="1134"/>
        <v>Item_24_MILK</v>
      </c>
      <c r="E12133" t="s">
        <v>273</v>
      </c>
      <c r="F12133" s="5">
        <f t="shared" si="1135"/>
        <v>39.5</v>
      </c>
      <c r="G12133">
        <v>39.5</v>
      </c>
      <c r="H12133">
        <f t="shared" si="1136"/>
        <v>7</v>
      </c>
      <c r="I12133">
        <v>7</v>
      </c>
      <c r="J12133" s="3">
        <f t="shared" si="1137"/>
        <v>276.5</v>
      </c>
      <c r="K12133">
        <v>276.5</v>
      </c>
      <c r="L12133" t="str">
        <f t="shared" si="1138"/>
        <v>Medium</v>
      </c>
      <c r="M12133" t="s">
        <v>25</v>
      </c>
      <c r="N12133" t="s">
        <v>16</v>
      </c>
      <c r="O12133" s="1">
        <v>45158</v>
      </c>
      <c r="P12133" s="7" t="str">
        <f t="shared" si="1139"/>
        <v>NO</v>
      </c>
      <c r="Q12133" t="b">
        <v>0</v>
      </c>
    </row>
    <row r="12134" spans="1:17" x14ac:dyDescent="0.3">
      <c r="A12134" t="s">
        <v>12381</v>
      </c>
      <c r="B12134" t="s">
        <v>116</v>
      </c>
      <c r="C12134" t="s">
        <v>13</v>
      </c>
      <c r="D12134" t="str">
        <f t="shared" si="1134"/>
        <v>Item_9_PATI</v>
      </c>
      <c r="E12134" t="s">
        <v>509</v>
      </c>
      <c r="F12134" s="5">
        <f t="shared" si="1135"/>
        <v>17</v>
      </c>
      <c r="G12134">
        <v>17</v>
      </c>
      <c r="H12134">
        <f t="shared" si="1136"/>
        <v>7</v>
      </c>
      <c r="I12134">
        <v>7</v>
      </c>
      <c r="J12134" s="3">
        <f t="shared" si="1137"/>
        <v>119</v>
      </c>
      <c r="K12134">
        <v>119</v>
      </c>
      <c r="L12134" t="str">
        <f t="shared" si="1138"/>
        <v>Low</v>
      </c>
      <c r="M12134" t="s">
        <v>48</v>
      </c>
      <c r="N12134" t="s">
        <v>16</v>
      </c>
      <c r="O12134" s="1">
        <v>45105</v>
      </c>
      <c r="P12134" s="7" t="str">
        <f t="shared" si="1139"/>
        <v>YES</v>
      </c>
      <c r="Q12134" t="b">
        <v>1</v>
      </c>
    </row>
    <row r="12135" spans="1:17" x14ac:dyDescent="0.3">
      <c r="A12135" t="s">
        <v>12382</v>
      </c>
      <c r="B12135" t="s">
        <v>55</v>
      </c>
      <c r="C12135" t="s">
        <v>19</v>
      </c>
      <c r="D12135" t="str">
        <f t="shared" si="1134"/>
        <v>Item_24_MILK</v>
      </c>
      <c r="E12135" t="s">
        <v>273</v>
      </c>
      <c r="F12135" s="5">
        <f t="shared" si="1135"/>
        <v>39.5</v>
      </c>
      <c r="G12135">
        <v>39.5</v>
      </c>
      <c r="H12135">
        <f t="shared" si="1136"/>
        <v>9</v>
      </c>
      <c r="I12135">
        <v>9</v>
      </c>
      <c r="J12135" s="3">
        <f t="shared" si="1137"/>
        <v>355.5</v>
      </c>
      <c r="K12135">
        <v>355.5</v>
      </c>
      <c r="L12135" t="str">
        <f t="shared" si="1138"/>
        <v>High</v>
      </c>
      <c r="M12135" t="s">
        <v>48</v>
      </c>
      <c r="N12135" t="s">
        <v>16</v>
      </c>
      <c r="O12135" s="1">
        <v>45081</v>
      </c>
      <c r="P12135" s="7" t="str">
        <f t="shared" si="1139"/>
        <v>YES</v>
      </c>
      <c r="Q12135" t="b">
        <v>1</v>
      </c>
    </row>
    <row r="12136" spans="1:17" x14ac:dyDescent="0.3">
      <c r="A12136" t="s">
        <v>12383</v>
      </c>
      <c r="B12136" t="s">
        <v>80</v>
      </c>
      <c r="C12136" t="s">
        <v>28</v>
      </c>
      <c r="D12136" t="str">
        <f t="shared" si="1134"/>
        <v>Item_4_BEVE</v>
      </c>
      <c r="E12136" t="s">
        <v>174</v>
      </c>
      <c r="F12136" s="5">
        <f t="shared" si="1135"/>
        <v>9.5</v>
      </c>
      <c r="G12136">
        <v>9.5</v>
      </c>
      <c r="H12136">
        <f t="shared" si="1136"/>
        <v>3</v>
      </c>
      <c r="I12136">
        <v>3</v>
      </c>
      <c r="J12136" s="3">
        <f t="shared" si="1137"/>
        <v>28.5</v>
      </c>
      <c r="K12136">
        <v>28.5</v>
      </c>
      <c r="L12136" t="str">
        <f t="shared" si="1138"/>
        <v>Low</v>
      </c>
      <c r="M12136" t="s">
        <v>15</v>
      </c>
      <c r="N12136" t="s">
        <v>38</v>
      </c>
      <c r="O12136" s="1">
        <v>45489</v>
      </c>
      <c r="P12136" s="7" t="str">
        <f t="shared" si="1139"/>
        <v>NO</v>
      </c>
      <c r="Q12136" t="b">
        <v>0</v>
      </c>
    </row>
    <row r="12137" spans="1:17" x14ac:dyDescent="0.3">
      <c r="A12137" t="s">
        <v>12384</v>
      </c>
      <c r="B12137" t="s">
        <v>31</v>
      </c>
      <c r="C12137" t="s">
        <v>41</v>
      </c>
      <c r="D12137" t="str">
        <f t="shared" si="1134"/>
        <v>Item_7_FURN</v>
      </c>
      <c r="E12137" t="s">
        <v>146</v>
      </c>
      <c r="F12137" s="5">
        <f t="shared" si="1135"/>
        <v>14</v>
      </c>
      <c r="G12137">
        <v>14</v>
      </c>
      <c r="H12137">
        <f t="shared" si="1136"/>
        <v>9</v>
      </c>
      <c r="I12137">
        <v>9</v>
      </c>
      <c r="J12137" s="3">
        <f t="shared" si="1137"/>
        <v>126</v>
      </c>
      <c r="K12137">
        <v>126</v>
      </c>
      <c r="L12137" t="str">
        <f t="shared" si="1138"/>
        <v>Low</v>
      </c>
      <c r="M12137" t="s">
        <v>48</v>
      </c>
      <c r="N12137" t="s">
        <v>38</v>
      </c>
      <c r="O12137" s="1">
        <v>45136</v>
      </c>
      <c r="P12137" s="7" t="str">
        <f t="shared" si="1139"/>
        <v>YES</v>
      </c>
      <c r="Q12137" t="b">
        <v>1</v>
      </c>
    </row>
    <row r="12138" spans="1:17" x14ac:dyDescent="0.3">
      <c r="A12138" t="s">
        <v>12385</v>
      </c>
      <c r="B12138" t="s">
        <v>18</v>
      </c>
      <c r="C12138" t="s">
        <v>32</v>
      </c>
      <c r="D12138" t="str">
        <f t="shared" si="1134"/>
        <v>Item_18_FOOD</v>
      </c>
      <c r="E12138" t="s">
        <v>170</v>
      </c>
      <c r="F12138" s="5">
        <f t="shared" si="1135"/>
        <v>30.5</v>
      </c>
      <c r="G12138">
        <v>30.5</v>
      </c>
      <c r="H12138">
        <f t="shared" si="1136"/>
        <v>4</v>
      </c>
      <c r="I12138">
        <v>4</v>
      </c>
      <c r="J12138" s="3">
        <f t="shared" si="1137"/>
        <v>122</v>
      </c>
      <c r="K12138">
        <v>122</v>
      </c>
      <c r="L12138" t="str">
        <f t="shared" si="1138"/>
        <v>Low</v>
      </c>
      <c r="M12138" t="s">
        <v>15</v>
      </c>
      <c r="N12138" t="s">
        <v>38</v>
      </c>
      <c r="O12138" s="1">
        <v>44888</v>
      </c>
      <c r="P12138" s="7" t="str">
        <f t="shared" si="1139"/>
        <v>NO</v>
      </c>
      <c r="Q12138" t="b">
        <v>0</v>
      </c>
    </row>
    <row r="12139" spans="1:17" x14ac:dyDescent="0.3">
      <c r="A12139" t="s">
        <v>12386</v>
      </c>
      <c r="B12139" t="s">
        <v>40</v>
      </c>
      <c r="C12139" t="s">
        <v>23</v>
      </c>
      <c r="D12139" t="str">
        <f t="shared" si="1134"/>
        <v>Item_18_BUTC</v>
      </c>
      <c r="E12139" t="s">
        <v>277</v>
      </c>
      <c r="F12139" s="5">
        <f t="shared" si="1135"/>
        <v>30.5</v>
      </c>
      <c r="G12139">
        <v>30.5</v>
      </c>
      <c r="H12139">
        <f t="shared" si="1136"/>
        <v>3</v>
      </c>
      <c r="I12139">
        <v>3</v>
      </c>
      <c r="J12139" s="3">
        <f t="shared" si="1137"/>
        <v>91.5</v>
      </c>
      <c r="K12139">
        <v>91.5</v>
      </c>
      <c r="L12139" t="str">
        <f t="shared" si="1138"/>
        <v>Low</v>
      </c>
      <c r="M12139" t="s">
        <v>48</v>
      </c>
      <c r="N12139" t="s">
        <v>38</v>
      </c>
      <c r="O12139" s="1">
        <v>45507</v>
      </c>
      <c r="P12139" s="9" t="str">
        <f t="shared" si="1139"/>
        <v>N/A</v>
      </c>
    </row>
    <row r="12140" spans="1:17" x14ac:dyDescent="0.3">
      <c r="A12140" t="s">
        <v>12387</v>
      </c>
      <c r="B12140" t="s">
        <v>74</v>
      </c>
      <c r="C12140" t="s">
        <v>28</v>
      </c>
      <c r="D12140" t="str">
        <f t="shared" si="1134"/>
        <v>Item_24_BEVE</v>
      </c>
      <c r="E12140" t="s">
        <v>676</v>
      </c>
      <c r="F12140" s="5">
        <f t="shared" si="1135"/>
        <v>39.5</v>
      </c>
      <c r="G12140">
        <v>39.5</v>
      </c>
      <c r="H12140">
        <f t="shared" si="1136"/>
        <v>8</v>
      </c>
      <c r="I12140">
        <v>8</v>
      </c>
      <c r="J12140" s="3">
        <f t="shared" si="1137"/>
        <v>316</v>
      </c>
      <c r="K12140">
        <v>316</v>
      </c>
      <c r="L12140" t="str">
        <f t="shared" si="1138"/>
        <v>High</v>
      </c>
      <c r="M12140" t="s">
        <v>48</v>
      </c>
      <c r="N12140" t="s">
        <v>16</v>
      </c>
      <c r="O12140" s="1">
        <v>44960</v>
      </c>
      <c r="P12140" s="7" t="str">
        <f t="shared" si="1139"/>
        <v>NO</v>
      </c>
      <c r="Q12140" t="b">
        <v>0</v>
      </c>
    </row>
    <row r="12141" spans="1:17" x14ac:dyDescent="0.3">
      <c r="A12141" t="s">
        <v>12388</v>
      </c>
      <c r="B12141" t="s">
        <v>65</v>
      </c>
      <c r="C12141" t="s">
        <v>66</v>
      </c>
      <c r="D12141" t="str">
        <f t="shared" si="1134"/>
        <v>Item_25_ELEC</v>
      </c>
      <c r="E12141" t="s">
        <v>420</v>
      </c>
      <c r="F12141" s="5">
        <f t="shared" si="1135"/>
        <v>41</v>
      </c>
      <c r="G12141">
        <v>41</v>
      </c>
      <c r="H12141">
        <f t="shared" si="1136"/>
        <v>6</v>
      </c>
      <c r="I12141">
        <v>6</v>
      </c>
      <c r="J12141" s="3">
        <f t="shared" si="1137"/>
        <v>246</v>
      </c>
      <c r="K12141">
        <v>246</v>
      </c>
      <c r="L12141" t="str">
        <f t="shared" si="1138"/>
        <v>Medium</v>
      </c>
      <c r="M12141" t="s">
        <v>15</v>
      </c>
      <c r="N12141" t="s">
        <v>38</v>
      </c>
      <c r="O12141" s="1">
        <v>44974</v>
      </c>
      <c r="P12141" s="9" t="str">
        <f t="shared" si="1139"/>
        <v>N/A</v>
      </c>
    </row>
    <row r="12142" spans="1:17" x14ac:dyDescent="0.3">
      <c r="A12142" t="s">
        <v>12389</v>
      </c>
      <c r="B12142" t="s">
        <v>89</v>
      </c>
      <c r="C12142" t="s">
        <v>66</v>
      </c>
      <c r="D12142" t="str">
        <f t="shared" si="1134"/>
        <v>Item_5_ELEC</v>
      </c>
      <c r="E12142" t="s">
        <v>464</v>
      </c>
      <c r="F12142" s="5">
        <f t="shared" si="1135"/>
        <v>11</v>
      </c>
      <c r="G12142">
        <v>11</v>
      </c>
      <c r="H12142">
        <f t="shared" si="1136"/>
        <v>6</v>
      </c>
      <c r="I12142">
        <v>6</v>
      </c>
      <c r="J12142" s="3">
        <f t="shared" si="1137"/>
        <v>66</v>
      </c>
      <c r="K12142">
        <v>66</v>
      </c>
      <c r="L12142" t="str">
        <f t="shared" si="1138"/>
        <v>Low</v>
      </c>
      <c r="M12142" t="s">
        <v>48</v>
      </c>
      <c r="N12142" t="s">
        <v>16</v>
      </c>
      <c r="O12142" s="1">
        <v>45102</v>
      </c>
      <c r="P12142" s="9" t="str">
        <f t="shared" si="1139"/>
        <v>N/A</v>
      </c>
    </row>
    <row r="12143" spans="1:17" x14ac:dyDescent="0.3">
      <c r="A12143" t="s">
        <v>12390</v>
      </c>
      <c r="B12143" t="s">
        <v>65</v>
      </c>
      <c r="C12143" t="s">
        <v>66</v>
      </c>
      <c r="D12143" t="str">
        <f t="shared" si="1134"/>
        <v>Item_9_ELEC</v>
      </c>
      <c r="E12143" t="s">
        <v>919</v>
      </c>
      <c r="F12143" s="5">
        <f t="shared" si="1135"/>
        <v>17</v>
      </c>
      <c r="G12143">
        <v>17</v>
      </c>
      <c r="H12143">
        <f t="shared" si="1136"/>
        <v>8</v>
      </c>
      <c r="I12143">
        <v>8</v>
      </c>
      <c r="J12143" s="3">
        <f t="shared" si="1137"/>
        <v>136</v>
      </c>
      <c r="K12143">
        <v>136</v>
      </c>
      <c r="L12143" t="str">
        <f t="shared" si="1138"/>
        <v>Low</v>
      </c>
      <c r="M12143" t="s">
        <v>15</v>
      </c>
      <c r="N12143" t="s">
        <v>38</v>
      </c>
      <c r="O12143" s="1">
        <v>44730</v>
      </c>
      <c r="P12143" s="7" t="str">
        <f t="shared" si="1139"/>
        <v>NO</v>
      </c>
      <c r="Q12143" t="b">
        <v>0</v>
      </c>
    </row>
    <row r="12144" spans="1:17" x14ac:dyDescent="0.3">
      <c r="A12144" t="s">
        <v>12391</v>
      </c>
      <c r="B12144" t="s">
        <v>18</v>
      </c>
      <c r="C12144" t="s">
        <v>19</v>
      </c>
      <c r="D12144" t="str">
        <f t="shared" si="1134"/>
        <v>Item_22_MILK</v>
      </c>
      <c r="E12144" t="s">
        <v>553</v>
      </c>
      <c r="F12144" s="5">
        <f t="shared" si="1135"/>
        <v>36.5</v>
      </c>
      <c r="G12144">
        <v>36.5</v>
      </c>
      <c r="H12144">
        <f t="shared" si="1136"/>
        <v>9</v>
      </c>
      <c r="I12144">
        <v>9</v>
      </c>
      <c r="J12144" s="3">
        <f t="shared" si="1137"/>
        <v>328.5</v>
      </c>
      <c r="K12144">
        <v>328.5</v>
      </c>
      <c r="L12144" t="str">
        <f t="shared" si="1138"/>
        <v>High</v>
      </c>
      <c r="M12144" t="s">
        <v>25</v>
      </c>
      <c r="N12144" t="s">
        <v>16</v>
      </c>
      <c r="O12144" s="1">
        <v>45362</v>
      </c>
      <c r="P12144" s="9" t="str">
        <f t="shared" si="1139"/>
        <v>N/A</v>
      </c>
    </row>
    <row r="12145" spans="1:17" x14ac:dyDescent="0.3">
      <c r="A12145" t="s">
        <v>12392</v>
      </c>
      <c r="B12145" t="s">
        <v>63</v>
      </c>
      <c r="C12145" t="s">
        <v>41</v>
      </c>
      <c r="D12145" s="2" t="str">
        <f t="shared" si="1134"/>
        <v>Unknown_Item</v>
      </c>
      <c r="F12145" s="6">
        <f t="shared" si="1135"/>
        <v>23.365911749958215</v>
      </c>
      <c r="H12145">
        <f t="shared" si="1136"/>
        <v>6</v>
      </c>
      <c r="I12145">
        <v>6</v>
      </c>
      <c r="J12145" s="3">
        <f t="shared" si="1137"/>
        <v>39</v>
      </c>
      <c r="K12145">
        <v>39</v>
      </c>
      <c r="L12145" t="str">
        <f t="shared" si="1138"/>
        <v>Low</v>
      </c>
      <c r="M12145" t="s">
        <v>15</v>
      </c>
      <c r="N12145" t="s">
        <v>16</v>
      </c>
      <c r="O12145" s="1">
        <v>45106</v>
      </c>
      <c r="P12145" s="9" t="str">
        <f t="shared" si="1139"/>
        <v>N/A</v>
      </c>
    </row>
    <row r="12146" spans="1:17" x14ac:dyDescent="0.3">
      <c r="A12146" t="s">
        <v>12393</v>
      </c>
      <c r="B12146" t="s">
        <v>40</v>
      </c>
      <c r="C12146" t="s">
        <v>19</v>
      </c>
      <c r="D12146" t="str">
        <f t="shared" si="1134"/>
        <v>Item_20_MILK</v>
      </c>
      <c r="E12146" t="s">
        <v>871</v>
      </c>
      <c r="F12146" s="5">
        <f t="shared" si="1135"/>
        <v>33.5</v>
      </c>
      <c r="G12146">
        <v>33.5</v>
      </c>
      <c r="H12146">
        <f t="shared" si="1136"/>
        <v>10</v>
      </c>
      <c r="I12146">
        <v>10</v>
      </c>
      <c r="J12146" s="3">
        <f t="shared" si="1137"/>
        <v>335</v>
      </c>
      <c r="K12146">
        <v>335</v>
      </c>
      <c r="L12146" t="str">
        <f t="shared" si="1138"/>
        <v>High</v>
      </c>
      <c r="M12146" t="s">
        <v>25</v>
      </c>
      <c r="N12146" t="s">
        <v>16</v>
      </c>
      <c r="O12146" s="1">
        <v>45219</v>
      </c>
      <c r="P12146" s="7" t="str">
        <f t="shared" si="1139"/>
        <v>NO</v>
      </c>
      <c r="Q12146" t="b">
        <v>0</v>
      </c>
    </row>
    <row r="12147" spans="1:17" x14ac:dyDescent="0.3">
      <c r="A12147" t="s">
        <v>12394</v>
      </c>
      <c r="B12147" t="s">
        <v>89</v>
      </c>
      <c r="C12147" t="s">
        <v>19</v>
      </c>
      <c r="D12147" t="str">
        <f t="shared" si="1134"/>
        <v>Item_20_MILK</v>
      </c>
      <c r="E12147" t="s">
        <v>871</v>
      </c>
      <c r="F12147" s="5">
        <f t="shared" si="1135"/>
        <v>33.5</v>
      </c>
      <c r="G12147">
        <v>33.5</v>
      </c>
      <c r="H12147">
        <f t="shared" si="1136"/>
        <v>5</v>
      </c>
      <c r="I12147">
        <v>5</v>
      </c>
      <c r="J12147" s="3">
        <f t="shared" si="1137"/>
        <v>167.5</v>
      </c>
      <c r="K12147">
        <v>167.5</v>
      </c>
      <c r="L12147" t="str">
        <f t="shared" si="1138"/>
        <v>Medium</v>
      </c>
      <c r="M12147" t="s">
        <v>15</v>
      </c>
      <c r="N12147" t="s">
        <v>16</v>
      </c>
      <c r="O12147" s="1">
        <v>44630</v>
      </c>
      <c r="P12147" s="7" t="str">
        <f t="shared" si="1139"/>
        <v>NO</v>
      </c>
      <c r="Q12147" t="b">
        <v>0</v>
      </c>
    </row>
    <row r="12148" spans="1:17" x14ac:dyDescent="0.3">
      <c r="A12148" t="s">
        <v>12395</v>
      </c>
      <c r="B12148" t="s">
        <v>116</v>
      </c>
      <c r="C12148" t="s">
        <v>130</v>
      </c>
      <c r="D12148" t="str">
        <f t="shared" si="1134"/>
        <v>Item_10_COMP</v>
      </c>
      <c r="E12148" t="s">
        <v>229</v>
      </c>
      <c r="F12148" s="5">
        <f t="shared" si="1135"/>
        <v>18.5</v>
      </c>
      <c r="G12148">
        <v>18.5</v>
      </c>
      <c r="H12148">
        <f t="shared" si="1136"/>
        <v>3</v>
      </c>
      <c r="I12148">
        <v>3</v>
      </c>
      <c r="J12148" s="3">
        <f t="shared" si="1137"/>
        <v>55.5</v>
      </c>
      <c r="K12148">
        <v>55.5</v>
      </c>
      <c r="L12148" t="str">
        <f t="shared" si="1138"/>
        <v>Low</v>
      </c>
      <c r="M12148" t="s">
        <v>48</v>
      </c>
      <c r="N12148" t="s">
        <v>16</v>
      </c>
      <c r="O12148" s="1">
        <v>45575</v>
      </c>
      <c r="P12148" s="9" t="str">
        <f t="shared" si="1139"/>
        <v>N/A</v>
      </c>
    </row>
    <row r="12149" spans="1:17" x14ac:dyDescent="0.3">
      <c r="A12149" t="s">
        <v>12396</v>
      </c>
      <c r="B12149" t="s">
        <v>36</v>
      </c>
      <c r="C12149" t="s">
        <v>32</v>
      </c>
      <c r="D12149" s="2" t="str">
        <f t="shared" si="1134"/>
        <v>Unknown_Item</v>
      </c>
      <c r="F12149" s="5">
        <f t="shared" si="1135"/>
        <v>9.5</v>
      </c>
      <c r="G12149">
        <v>9.5</v>
      </c>
      <c r="H12149" s="2">
        <f t="shared" si="1136"/>
        <v>6</v>
      </c>
      <c r="J12149" s="4">
        <f t="shared" si="1137"/>
        <v>108.5</v>
      </c>
      <c r="L12149" t="str">
        <f t="shared" si="1138"/>
        <v>Low</v>
      </c>
      <c r="M12149" t="s">
        <v>15</v>
      </c>
      <c r="N12149" t="s">
        <v>16</v>
      </c>
      <c r="O12149" s="1">
        <v>45549</v>
      </c>
      <c r="P12149" s="9" t="str">
        <f t="shared" si="1139"/>
        <v>N/A</v>
      </c>
    </row>
    <row r="12150" spans="1:17" x14ac:dyDescent="0.3">
      <c r="A12150" t="s">
        <v>12397</v>
      </c>
      <c r="B12150" t="s">
        <v>27</v>
      </c>
      <c r="C12150" t="s">
        <v>13</v>
      </c>
      <c r="D12150" t="str">
        <f t="shared" si="1134"/>
        <v>Item_24_PATI</v>
      </c>
      <c r="E12150" t="s">
        <v>56</v>
      </c>
      <c r="F12150" s="5">
        <f t="shared" si="1135"/>
        <v>39.5</v>
      </c>
      <c r="G12150">
        <v>39.5</v>
      </c>
      <c r="H12150">
        <f t="shared" si="1136"/>
        <v>9</v>
      </c>
      <c r="I12150">
        <v>9</v>
      </c>
      <c r="J12150" s="3">
        <f t="shared" si="1137"/>
        <v>355.5</v>
      </c>
      <c r="K12150">
        <v>355.5</v>
      </c>
      <c r="L12150" t="str">
        <f t="shared" si="1138"/>
        <v>High</v>
      </c>
      <c r="M12150" t="s">
        <v>48</v>
      </c>
      <c r="N12150" t="s">
        <v>16</v>
      </c>
      <c r="O12150" s="1">
        <v>44763</v>
      </c>
      <c r="P12150" s="7" t="str">
        <f t="shared" si="1139"/>
        <v>YES</v>
      </c>
      <c r="Q12150" t="b">
        <v>1</v>
      </c>
    </row>
    <row r="12151" spans="1:17" x14ac:dyDescent="0.3">
      <c r="A12151" t="s">
        <v>12398</v>
      </c>
      <c r="B12151" t="s">
        <v>77</v>
      </c>
      <c r="C12151" t="s">
        <v>130</v>
      </c>
      <c r="D12151" t="str">
        <f t="shared" si="1134"/>
        <v>Item_19_COMP</v>
      </c>
      <c r="E12151" t="s">
        <v>361</v>
      </c>
      <c r="F12151" s="5">
        <f t="shared" si="1135"/>
        <v>32</v>
      </c>
      <c r="G12151">
        <v>32</v>
      </c>
      <c r="H12151">
        <f t="shared" si="1136"/>
        <v>8</v>
      </c>
      <c r="I12151">
        <v>8</v>
      </c>
      <c r="J12151" s="3">
        <f t="shared" si="1137"/>
        <v>256</v>
      </c>
      <c r="K12151">
        <v>256</v>
      </c>
      <c r="L12151" t="str">
        <f t="shared" si="1138"/>
        <v>Medium</v>
      </c>
      <c r="M12151" t="s">
        <v>15</v>
      </c>
      <c r="N12151" t="s">
        <v>38</v>
      </c>
      <c r="O12151" s="1">
        <v>44792</v>
      </c>
      <c r="P12151" s="7" t="str">
        <f t="shared" si="1139"/>
        <v>NO</v>
      </c>
      <c r="Q12151" t="b">
        <v>0</v>
      </c>
    </row>
    <row r="12152" spans="1:17" x14ac:dyDescent="0.3">
      <c r="A12152" t="s">
        <v>12399</v>
      </c>
      <c r="B12152" t="s">
        <v>12</v>
      </c>
      <c r="C12152" t="s">
        <v>66</v>
      </c>
      <c r="D12152" s="2" t="str">
        <f t="shared" si="1134"/>
        <v>Unknown_Item</v>
      </c>
      <c r="F12152" s="5">
        <f t="shared" si="1135"/>
        <v>23</v>
      </c>
      <c r="G12152">
        <v>23</v>
      </c>
      <c r="H12152" s="2">
        <f t="shared" si="1136"/>
        <v>6</v>
      </c>
      <c r="J12152" s="4">
        <f t="shared" si="1137"/>
        <v>108.5</v>
      </c>
      <c r="L12152" t="str">
        <f t="shared" si="1138"/>
        <v>Low</v>
      </c>
      <c r="M12152" t="s">
        <v>15</v>
      </c>
      <c r="N12152" t="s">
        <v>38</v>
      </c>
      <c r="O12152" s="1">
        <v>44879</v>
      </c>
      <c r="P12152" s="7" t="str">
        <f t="shared" si="1139"/>
        <v>NO</v>
      </c>
      <c r="Q12152" t="b">
        <v>0</v>
      </c>
    </row>
    <row r="12153" spans="1:17" x14ac:dyDescent="0.3">
      <c r="A12153" t="s">
        <v>12400</v>
      </c>
      <c r="B12153" t="s">
        <v>31</v>
      </c>
      <c r="C12153" t="s">
        <v>32</v>
      </c>
      <c r="D12153" s="2" t="str">
        <f t="shared" si="1134"/>
        <v>Unknown_Item</v>
      </c>
      <c r="F12153" s="6">
        <f t="shared" si="1135"/>
        <v>23.365911749958215</v>
      </c>
      <c r="H12153">
        <f t="shared" si="1136"/>
        <v>2</v>
      </c>
      <c r="I12153">
        <v>2</v>
      </c>
      <c r="J12153" s="3">
        <f t="shared" si="1137"/>
        <v>22</v>
      </c>
      <c r="K12153">
        <v>22</v>
      </c>
      <c r="L12153" t="str">
        <f t="shared" si="1138"/>
        <v>Low</v>
      </c>
      <c r="M12153" t="s">
        <v>48</v>
      </c>
      <c r="N12153" t="s">
        <v>16</v>
      </c>
      <c r="O12153" s="1">
        <v>45254</v>
      </c>
      <c r="P12153" s="7" t="str">
        <f t="shared" si="1139"/>
        <v>NO</v>
      </c>
      <c r="Q12153" t="b">
        <v>0</v>
      </c>
    </row>
    <row r="12154" spans="1:17" x14ac:dyDescent="0.3">
      <c r="A12154" t="s">
        <v>12401</v>
      </c>
      <c r="B12154" t="s">
        <v>63</v>
      </c>
      <c r="C12154" t="s">
        <v>13</v>
      </c>
      <c r="D12154" t="str">
        <f t="shared" si="1134"/>
        <v>Item_11_PATI</v>
      </c>
      <c r="E12154" t="s">
        <v>133</v>
      </c>
      <c r="F12154" s="5">
        <f t="shared" si="1135"/>
        <v>20</v>
      </c>
      <c r="G12154">
        <v>20</v>
      </c>
      <c r="H12154">
        <f t="shared" si="1136"/>
        <v>5</v>
      </c>
      <c r="I12154">
        <v>5</v>
      </c>
      <c r="J12154" s="3">
        <f t="shared" si="1137"/>
        <v>100</v>
      </c>
      <c r="K12154">
        <v>100</v>
      </c>
      <c r="L12154" t="str">
        <f t="shared" si="1138"/>
        <v>Low</v>
      </c>
      <c r="M12154" t="s">
        <v>48</v>
      </c>
      <c r="N12154" t="s">
        <v>16</v>
      </c>
      <c r="O12154" s="1">
        <v>45575</v>
      </c>
      <c r="P12154" s="7" t="str">
        <f t="shared" si="1139"/>
        <v>YES</v>
      </c>
      <c r="Q12154" t="b">
        <v>1</v>
      </c>
    </row>
    <row r="12155" spans="1:17" x14ac:dyDescent="0.3">
      <c r="A12155" t="s">
        <v>12402</v>
      </c>
      <c r="B12155" t="s">
        <v>12</v>
      </c>
      <c r="C12155" t="s">
        <v>19</v>
      </c>
      <c r="D12155" t="str">
        <f t="shared" si="1134"/>
        <v>Item_8_MILK</v>
      </c>
      <c r="E12155" t="s">
        <v>201</v>
      </c>
      <c r="F12155" s="5">
        <f t="shared" si="1135"/>
        <v>15.5</v>
      </c>
      <c r="G12155">
        <v>15.5</v>
      </c>
      <c r="H12155">
        <f t="shared" si="1136"/>
        <v>2</v>
      </c>
      <c r="I12155">
        <v>2</v>
      </c>
      <c r="J12155" s="3">
        <f t="shared" si="1137"/>
        <v>31</v>
      </c>
      <c r="K12155">
        <v>31</v>
      </c>
      <c r="L12155" t="str">
        <f t="shared" si="1138"/>
        <v>Low</v>
      </c>
      <c r="M12155" t="s">
        <v>25</v>
      </c>
      <c r="N12155" t="s">
        <v>16</v>
      </c>
      <c r="O12155" s="1">
        <v>45453</v>
      </c>
      <c r="P12155" s="7" t="str">
        <f t="shared" si="1139"/>
        <v>NO</v>
      </c>
      <c r="Q12155" t="b">
        <v>0</v>
      </c>
    </row>
    <row r="12156" spans="1:17" x14ac:dyDescent="0.3">
      <c r="A12156" t="s">
        <v>12403</v>
      </c>
      <c r="B12156" t="s">
        <v>108</v>
      </c>
      <c r="C12156" t="s">
        <v>130</v>
      </c>
      <c r="D12156" t="str">
        <f t="shared" si="1134"/>
        <v>Item_9_COMP</v>
      </c>
      <c r="E12156" t="s">
        <v>427</v>
      </c>
      <c r="F12156" s="5">
        <f t="shared" si="1135"/>
        <v>17</v>
      </c>
      <c r="G12156">
        <v>17</v>
      </c>
      <c r="H12156">
        <f t="shared" si="1136"/>
        <v>1</v>
      </c>
      <c r="I12156">
        <v>1</v>
      </c>
      <c r="J12156" s="3">
        <f t="shared" si="1137"/>
        <v>17</v>
      </c>
      <c r="K12156">
        <v>17</v>
      </c>
      <c r="L12156" t="str">
        <f t="shared" si="1138"/>
        <v>Low</v>
      </c>
      <c r="M12156" t="s">
        <v>48</v>
      </c>
      <c r="N12156" t="s">
        <v>38</v>
      </c>
      <c r="O12156" s="1">
        <v>45046</v>
      </c>
      <c r="P12156" s="9" t="str">
        <f t="shared" si="1139"/>
        <v>N/A</v>
      </c>
    </row>
    <row r="12157" spans="1:17" x14ac:dyDescent="0.3">
      <c r="A12157" t="s">
        <v>12404</v>
      </c>
      <c r="B12157" t="s">
        <v>80</v>
      </c>
      <c r="C12157" t="s">
        <v>23</v>
      </c>
      <c r="D12157" t="str">
        <f t="shared" si="1134"/>
        <v>Item_23_BUTC</v>
      </c>
      <c r="E12157" t="s">
        <v>114</v>
      </c>
      <c r="F12157" s="5">
        <f t="shared" si="1135"/>
        <v>38</v>
      </c>
      <c r="G12157">
        <v>38</v>
      </c>
      <c r="H12157">
        <f t="shared" si="1136"/>
        <v>9</v>
      </c>
      <c r="I12157">
        <v>9</v>
      </c>
      <c r="J12157" s="3">
        <f t="shared" si="1137"/>
        <v>342</v>
      </c>
      <c r="K12157">
        <v>342</v>
      </c>
      <c r="L12157" t="str">
        <f t="shared" si="1138"/>
        <v>High</v>
      </c>
      <c r="M12157" t="s">
        <v>25</v>
      </c>
      <c r="N12157" t="s">
        <v>38</v>
      </c>
      <c r="O12157" s="1">
        <v>45392</v>
      </c>
      <c r="P12157" s="7" t="str">
        <f t="shared" si="1139"/>
        <v>NO</v>
      </c>
      <c r="Q12157" t="b">
        <v>0</v>
      </c>
    </row>
    <row r="12158" spans="1:17" x14ac:dyDescent="0.3">
      <c r="A12158" t="s">
        <v>12405</v>
      </c>
      <c r="B12158" t="s">
        <v>89</v>
      </c>
      <c r="C12158" t="s">
        <v>28</v>
      </c>
      <c r="D12158" t="str">
        <f t="shared" si="1134"/>
        <v>Item_8_BEVE</v>
      </c>
      <c r="E12158" t="s">
        <v>124</v>
      </c>
      <c r="F12158" s="5">
        <f t="shared" si="1135"/>
        <v>15.5</v>
      </c>
      <c r="G12158">
        <v>15.5</v>
      </c>
      <c r="H12158">
        <f t="shared" si="1136"/>
        <v>4</v>
      </c>
      <c r="I12158">
        <v>4</v>
      </c>
      <c r="J12158" s="3">
        <f t="shared" si="1137"/>
        <v>62</v>
      </c>
      <c r="K12158">
        <v>62</v>
      </c>
      <c r="L12158" t="str">
        <f t="shared" si="1138"/>
        <v>Low</v>
      </c>
      <c r="M12158" t="s">
        <v>15</v>
      </c>
      <c r="N12158" t="s">
        <v>16</v>
      </c>
      <c r="O12158" s="1">
        <v>44718</v>
      </c>
      <c r="P12158" s="7" t="str">
        <f t="shared" si="1139"/>
        <v>YES</v>
      </c>
      <c r="Q12158" t="b">
        <v>1</v>
      </c>
    </row>
    <row r="12159" spans="1:17" x14ac:dyDescent="0.3">
      <c r="A12159" t="s">
        <v>12406</v>
      </c>
      <c r="B12159" t="s">
        <v>80</v>
      </c>
      <c r="C12159" t="s">
        <v>66</v>
      </c>
      <c r="D12159" t="str">
        <f t="shared" si="1134"/>
        <v>Item_18_ELEC</v>
      </c>
      <c r="E12159" t="s">
        <v>955</v>
      </c>
      <c r="F12159" s="5">
        <f t="shared" si="1135"/>
        <v>30.5</v>
      </c>
      <c r="G12159">
        <v>30.5</v>
      </c>
      <c r="H12159">
        <f t="shared" si="1136"/>
        <v>3</v>
      </c>
      <c r="I12159">
        <v>3</v>
      </c>
      <c r="J12159" s="3">
        <f t="shared" si="1137"/>
        <v>91.5</v>
      </c>
      <c r="K12159">
        <v>91.5</v>
      </c>
      <c r="L12159" t="str">
        <f t="shared" si="1138"/>
        <v>Low</v>
      </c>
      <c r="M12159" t="s">
        <v>15</v>
      </c>
      <c r="N12159" t="s">
        <v>38</v>
      </c>
      <c r="O12159" s="1">
        <v>44951</v>
      </c>
      <c r="P12159" s="9" t="str">
        <f t="shared" si="1139"/>
        <v>N/A</v>
      </c>
    </row>
    <row r="12160" spans="1:17" x14ac:dyDescent="0.3">
      <c r="A12160" t="s">
        <v>12407</v>
      </c>
      <c r="B12160" t="s">
        <v>18</v>
      </c>
      <c r="C12160" t="s">
        <v>32</v>
      </c>
      <c r="D12160" t="str">
        <f t="shared" si="1134"/>
        <v>Item_18_FOOD</v>
      </c>
      <c r="E12160" t="s">
        <v>170</v>
      </c>
      <c r="F12160" s="5">
        <f t="shared" si="1135"/>
        <v>30.5</v>
      </c>
      <c r="G12160">
        <v>30.5</v>
      </c>
      <c r="H12160">
        <f t="shared" si="1136"/>
        <v>10</v>
      </c>
      <c r="I12160">
        <v>10</v>
      </c>
      <c r="J12160" s="3">
        <f t="shared" si="1137"/>
        <v>305</v>
      </c>
      <c r="K12160">
        <v>305</v>
      </c>
      <c r="L12160" t="str">
        <f t="shared" si="1138"/>
        <v>High</v>
      </c>
      <c r="M12160" t="s">
        <v>25</v>
      </c>
      <c r="N12160" t="s">
        <v>38</v>
      </c>
      <c r="O12160" s="1">
        <v>45202</v>
      </c>
      <c r="P12160" s="9" t="str">
        <f t="shared" si="1139"/>
        <v>N/A</v>
      </c>
    </row>
    <row r="12161" spans="1:17" x14ac:dyDescent="0.3">
      <c r="A12161" t="s">
        <v>12408</v>
      </c>
      <c r="B12161" t="s">
        <v>22</v>
      </c>
      <c r="C12161" t="s">
        <v>19</v>
      </c>
      <c r="D12161" t="str">
        <f t="shared" si="1134"/>
        <v>Item_1_MILK</v>
      </c>
      <c r="E12161" t="s">
        <v>271</v>
      </c>
      <c r="F12161" s="5">
        <f t="shared" si="1135"/>
        <v>5</v>
      </c>
      <c r="G12161">
        <v>5</v>
      </c>
      <c r="H12161">
        <f t="shared" si="1136"/>
        <v>10</v>
      </c>
      <c r="I12161">
        <v>10</v>
      </c>
      <c r="J12161" s="3">
        <f t="shared" si="1137"/>
        <v>50</v>
      </c>
      <c r="K12161">
        <v>50</v>
      </c>
      <c r="L12161" t="str">
        <f t="shared" si="1138"/>
        <v>Low</v>
      </c>
      <c r="M12161" t="s">
        <v>15</v>
      </c>
      <c r="N12161" t="s">
        <v>16</v>
      </c>
      <c r="O12161" s="1">
        <v>44584</v>
      </c>
      <c r="P12161" s="9" t="str">
        <f t="shared" si="1139"/>
        <v>N/A</v>
      </c>
    </row>
    <row r="12162" spans="1:17" x14ac:dyDescent="0.3">
      <c r="A12162" t="s">
        <v>12409</v>
      </c>
      <c r="B12162" t="s">
        <v>74</v>
      </c>
      <c r="C12162" t="s">
        <v>41</v>
      </c>
      <c r="D12162" t="str">
        <f t="shared" ref="D12162:D12225" si="1140">IF(TRIM(E12162)="","Unknown_Item","Item_"&amp;MID(E12162,6,FIND("_",E12162,6)-6)&amp;"_"&amp;UPPER(LEFT(C12162,4)))</f>
        <v>Item_24_FURN</v>
      </c>
      <c r="E12162" t="s">
        <v>199</v>
      </c>
      <c r="F12162" s="5">
        <f t="shared" ref="F12162:F12225" si="1141">IF(ISBLANK(G12162),AVERAGE($G$2:$G$12576),G12162)</f>
        <v>39.5</v>
      </c>
      <c r="G12162">
        <v>39.5</v>
      </c>
      <c r="H12162">
        <f t="shared" ref="H12162:H12225" si="1142">IF(ISBLANK(I12162),MEDIAN($I$2:$I$12576),I12162)</f>
        <v>5</v>
      </c>
      <c r="I12162">
        <v>5</v>
      </c>
      <c r="J12162" s="3">
        <f t="shared" ref="J12162:J12225" si="1143">IF(ISBLANK(K12162),MEDIAN($K$2:$K$12576),K12162)</f>
        <v>197.5</v>
      </c>
      <c r="K12162">
        <v>197.5</v>
      </c>
      <c r="L12162" t="str">
        <f t="shared" ref="L12162:L12225" si="1144">IF(J12162&gt;=300,"High",IF(J12162&gt;=150,"Medium","Low"))</f>
        <v>Medium</v>
      </c>
      <c r="M12162" t="s">
        <v>15</v>
      </c>
      <c r="N12162" t="s">
        <v>38</v>
      </c>
      <c r="O12162" s="1">
        <v>45190</v>
      </c>
      <c r="P12162" s="9" t="str">
        <f t="shared" ref="P12162:P12225" si="1145">IF(ISBLANK(Q12162),"N/A",IF(Q12162=TRUE,"YES","NO"))</f>
        <v>N/A</v>
      </c>
    </row>
    <row r="12163" spans="1:17" x14ac:dyDescent="0.3">
      <c r="A12163" t="s">
        <v>12410</v>
      </c>
      <c r="B12163" t="s">
        <v>69</v>
      </c>
      <c r="C12163" t="s">
        <v>66</v>
      </c>
      <c r="D12163" t="str">
        <f t="shared" si="1140"/>
        <v>Item_5_ELEC</v>
      </c>
      <c r="E12163" t="s">
        <v>464</v>
      </c>
      <c r="F12163" s="5">
        <f t="shared" si="1141"/>
        <v>11</v>
      </c>
      <c r="G12163">
        <v>11</v>
      </c>
      <c r="H12163">
        <f t="shared" si="1142"/>
        <v>6</v>
      </c>
      <c r="I12163">
        <v>6</v>
      </c>
      <c r="J12163" s="3">
        <f t="shared" si="1143"/>
        <v>66</v>
      </c>
      <c r="K12163">
        <v>66</v>
      </c>
      <c r="L12163" t="str">
        <f t="shared" si="1144"/>
        <v>Low</v>
      </c>
      <c r="M12163" t="s">
        <v>48</v>
      </c>
      <c r="N12163" t="s">
        <v>16</v>
      </c>
      <c r="O12163" s="1">
        <v>45595</v>
      </c>
      <c r="P12163" s="7" t="str">
        <f t="shared" si="1145"/>
        <v>NO</v>
      </c>
      <c r="Q12163" t="b">
        <v>0</v>
      </c>
    </row>
    <row r="12164" spans="1:17" x14ac:dyDescent="0.3">
      <c r="A12164" t="s">
        <v>12411</v>
      </c>
      <c r="B12164" t="s">
        <v>43</v>
      </c>
      <c r="C12164" t="s">
        <v>32</v>
      </c>
      <c r="D12164" t="str">
        <f t="shared" si="1140"/>
        <v>Item_13_FOOD</v>
      </c>
      <c r="E12164" t="s">
        <v>482</v>
      </c>
      <c r="F12164" s="5">
        <f t="shared" si="1141"/>
        <v>23</v>
      </c>
      <c r="G12164">
        <v>23</v>
      </c>
      <c r="H12164">
        <f t="shared" si="1142"/>
        <v>10</v>
      </c>
      <c r="I12164">
        <v>10</v>
      </c>
      <c r="J12164" s="3">
        <f t="shared" si="1143"/>
        <v>230</v>
      </c>
      <c r="K12164">
        <v>230</v>
      </c>
      <c r="L12164" t="str">
        <f t="shared" si="1144"/>
        <v>Medium</v>
      </c>
      <c r="M12164" t="s">
        <v>48</v>
      </c>
      <c r="N12164" t="s">
        <v>38</v>
      </c>
      <c r="O12164" s="1">
        <v>45002</v>
      </c>
      <c r="P12164" s="9" t="str">
        <f t="shared" si="1145"/>
        <v>N/A</v>
      </c>
    </row>
    <row r="12165" spans="1:17" x14ac:dyDescent="0.3">
      <c r="A12165" t="s">
        <v>12412</v>
      </c>
      <c r="B12165" t="s">
        <v>22</v>
      </c>
      <c r="C12165" t="s">
        <v>41</v>
      </c>
      <c r="D12165" s="2" t="str">
        <f t="shared" si="1140"/>
        <v>Unknown_Item</v>
      </c>
      <c r="F12165" s="6">
        <f t="shared" si="1141"/>
        <v>23.365911749958215</v>
      </c>
      <c r="H12165">
        <f t="shared" si="1142"/>
        <v>5</v>
      </c>
      <c r="I12165">
        <v>5</v>
      </c>
      <c r="J12165" s="3">
        <f t="shared" si="1143"/>
        <v>122.5</v>
      </c>
      <c r="K12165">
        <v>122.5</v>
      </c>
      <c r="L12165" t="str">
        <f t="shared" si="1144"/>
        <v>Low</v>
      </c>
      <c r="M12165" t="s">
        <v>48</v>
      </c>
      <c r="N12165" t="s">
        <v>38</v>
      </c>
      <c r="O12165" s="1">
        <v>45497</v>
      </c>
      <c r="P12165" s="7" t="str">
        <f t="shared" si="1145"/>
        <v>YES</v>
      </c>
      <c r="Q12165" t="b">
        <v>1</v>
      </c>
    </row>
    <row r="12166" spans="1:17" x14ac:dyDescent="0.3">
      <c r="A12166" t="s">
        <v>12413</v>
      </c>
      <c r="B12166" t="s">
        <v>80</v>
      </c>
      <c r="C12166" t="s">
        <v>130</v>
      </c>
      <c r="D12166" s="2" t="str">
        <f t="shared" si="1140"/>
        <v>Unknown_Item</v>
      </c>
      <c r="F12166" s="6">
        <f t="shared" si="1141"/>
        <v>23.365911749958215</v>
      </c>
      <c r="H12166">
        <f t="shared" si="1142"/>
        <v>6</v>
      </c>
      <c r="I12166">
        <v>6</v>
      </c>
      <c r="J12166" s="3">
        <f t="shared" si="1143"/>
        <v>93</v>
      </c>
      <c r="K12166">
        <v>93</v>
      </c>
      <c r="L12166" t="str">
        <f t="shared" si="1144"/>
        <v>Low</v>
      </c>
      <c r="M12166" t="s">
        <v>48</v>
      </c>
      <c r="N12166" t="s">
        <v>16</v>
      </c>
      <c r="O12166" s="1">
        <v>44837</v>
      </c>
      <c r="P12166" s="7" t="str">
        <f t="shared" si="1145"/>
        <v>YES</v>
      </c>
      <c r="Q12166" t="b">
        <v>1</v>
      </c>
    </row>
    <row r="12167" spans="1:17" x14ac:dyDescent="0.3">
      <c r="A12167" t="s">
        <v>12414</v>
      </c>
      <c r="B12167" t="s">
        <v>116</v>
      </c>
      <c r="C12167" t="s">
        <v>19</v>
      </c>
      <c r="D12167" t="str">
        <f t="shared" si="1140"/>
        <v>Item_3_MILK</v>
      </c>
      <c r="E12167" t="s">
        <v>284</v>
      </c>
      <c r="F12167" s="5">
        <f t="shared" si="1141"/>
        <v>8</v>
      </c>
      <c r="G12167">
        <v>8</v>
      </c>
      <c r="H12167">
        <f t="shared" si="1142"/>
        <v>8</v>
      </c>
      <c r="I12167">
        <v>8</v>
      </c>
      <c r="J12167" s="3">
        <f t="shared" si="1143"/>
        <v>64</v>
      </c>
      <c r="K12167">
        <v>64</v>
      </c>
      <c r="L12167" t="str">
        <f t="shared" si="1144"/>
        <v>Low</v>
      </c>
      <c r="M12167" t="s">
        <v>15</v>
      </c>
      <c r="N12167" t="s">
        <v>38</v>
      </c>
      <c r="O12167" s="1">
        <v>45204</v>
      </c>
      <c r="P12167" s="7" t="str">
        <f t="shared" si="1145"/>
        <v>YES</v>
      </c>
      <c r="Q12167" t="b">
        <v>1</v>
      </c>
    </row>
    <row r="12168" spans="1:17" x14ac:dyDescent="0.3">
      <c r="A12168" t="s">
        <v>12415</v>
      </c>
      <c r="B12168" t="s">
        <v>36</v>
      </c>
      <c r="C12168" t="s">
        <v>41</v>
      </c>
      <c r="D12168" t="str">
        <f t="shared" si="1140"/>
        <v>Item_15_FURN</v>
      </c>
      <c r="E12168" t="s">
        <v>453</v>
      </c>
      <c r="F12168" s="5">
        <f t="shared" si="1141"/>
        <v>26</v>
      </c>
      <c r="G12168">
        <v>26</v>
      </c>
      <c r="H12168">
        <f t="shared" si="1142"/>
        <v>10</v>
      </c>
      <c r="I12168">
        <v>10</v>
      </c>
      <c r="J12168" s="3">
        <f t="shared" si="1143"/>
        <v>260</v>
      </c>
      <c r="K12168">
        <v>260</v>
      </c>
      <c r="L12168" t="str">
        <f t="shared" si="1144"/>
        <v>Medium</v>
      </c>
      <c r="M12168" t="s">
        <v>25</v>
      </c>
      <c r="N12168" t="s">
        <v>38</v>
      </c>
      <c r="O12168" s="1">
        <v>44859</v>
      </c>
      <c r="P12168" s="7" t="str">
        <f t="shared" si="1145"/>
        <v>YES</v>
      </c>
      <c r="Q12168" t="b">
        <v>1</v>
      </c>
    </row>
    <row r="12169" spans="1:17" x14ac:dyDescent="0.3">
      <c r="A12169" t="s">
        <v>12416</v>
      </c>
      <c r="B12169" t="s">
        <v>98</v>
      </c>
      <c r="C12169" t="s">
        <v>66</v>
      </c>
      <c r="D12169" t="str">
        <f t="shared" si="1140"/>
        <v>Item_12_ELEC</v>
      </c>
      <c r="E12169" t="s">
        <v>367</v>
      </c>
      <c r="F12169" s="5">
        <f t="shared" si="1141"/>
        <v>21.5</v>
      </c>
      <c r="G12169">
        <v>21.5</v>
      </c>
      <c r="H12169">
        <f t="shared" si="1142"/>
        <v>9</v>
      </c>
      <c r="I12169">
        <v>9</v>
      </c>
      <c r="J12169" s="3">
        <f t="shared" si="1143"/>
        <v>193.5</v>
      </c>
      <c r="K12169">
        <v>193.5</v>
      </c>
      <c r="L12169" t="str">
        <f t="shared" si="1144"/>
        <v>Medium</v>
      </c>
      <c r="M12169" t="s">
        <v>25</v>
      </c>
      <c r="N12169" t="s">
        <v>38</v>
      </c>
      <c r="O12169" s="1">
        <v>45291</v>
      </c>
      <c r="P12169" s="7" t="str">
        <f t="shared" si="1145"/>
        <v>NO</v>
      </c>
      <c r="Q12169" t="b">
        <v>0</v>
      </c>
    </row>
    <row r="12170" spans="1:17" x14ac:dyDescent="0.3">
      <c r="A12170" t="s">
        <v>12417</v>
      </c>
      <c r="B12170" t="s">
        <v>63</v>
      </c>
      <c r="C12170" t="s">
        <v>23</v>
      </c>
      <c r="D12170" t="str">
        <f t="shared" si="1140"/>
        <v>Item_25_BUTC</v>
      </c>
      <c r="E12170" t="s">
        <v>383</v>
      </c>
      <c r="F12170" s="5">
        <f t="shared" si="1141"/>
        <v>41</v>
      </c>
      <c r="G12170">
        <v>41</v>
      </c>
      <c r="H12170">
        <f t="shared" si="1142"/>
        <v>2</v>
      </c>
      <c r="I12170">
        <v>2</v>
      </c>
      <c r="J12170" s="3">
        <f t="shared" si="1143"/>
        <v>82</v>
      </c>
      <c r="K12170">
        <v>82</v>
      </c>
      <c r="L12170" t="str">
        <f t="shared" si="1144"/>
        <v>Low</v>
      </c>
      <c r="M12170" t="s">
        <v>48</v>
      </c>
      <c r="N12170" t="s">
        <v>38</v>
      </c>
      <c r="O12170" s="1">
        <v>45039</v>
      </c>
      <c r="P12170" s="9" t="str">
        <f t="shared" si="1145"/>
        <v>N/A</v>
      </c>
    </row>
    <row r="12171" spans="1:17" x14ac:dyDescent="0.3">
      <c r="A12171" t="s">
        <v>12418</v>
      </c>
      <c r="B12171" t="s">
        <v>18</v>
      </c>
      <c r="C12171" t="s">
        <v>19</v>
      </c>
      <c r="D12171" t="str">
        <f t="shared" si="1140"/>
        <v>Item_11_MILK</v>
      </c>
      <c r="E12171" t="s">
        <v>287</v>
      </c>
      <c r="F12171" s="5">
        <f t="shared" si="1141"/>
        <v>20</v>
      </c>
      <c r="G12171">
        <v>20</v>
      </c>
      <c r="H12171">
        <f t="shared" si="1142"/>
        <v>10</v>
      </c>
      <c r="I12171">
        <v>10</v>
      </c>
      <c r="J12171" s="3">
        <f t="shared" si="1143"/>
        <v>200</v>
      </c>
      <c r="K12171">
        <v>200</v>
      </c>
      <c r="L12171" t="str">
        <f t="shared" si="1144"/>
        <v>Medium</v>
      </c>
      <c r="M12171" t="s">
        <v>48</v>
      </c>
      <c r="N12171" t="s">
        <v>16</v>
      </c>
      <c r="O12171" s="1">
        <v>44762</v>
      </c>
      <c r="P12171" s="7" t="str">
        <f t="shared" si="1145"/>
        <v>NO</v>
      </c>
      <c r="Q12171" t="b">
        <v>0</v>
      </c>
    </row>
    <row r="12172" spans="1:17" x14ac:dyDescent="0.3">
      <c r="A12172" t="s">
        <v>12419</v>
      </c>
      <c r="B12172" t="s">
        <v>31</v>
      </c>
      <c r="C12172" t="s">
        <v>19</v>
      </c>
      <c r="D12172" t="str">
        <f t="shared" si="1140"/>
        <v>Item_13_MILK</v>
      </c>
      <c r="E12172" t="s">
        <v>540</v>
      </c>
      <c r="F12172" s="5">
        <f t="shared" si="1141"/>
        <v>23</v>
      </c>
      <c r="G12172">
        <v>23</v>
      </c>
      <c r="H12172">
        <f t="shared" si="1142"/>
        <v>2</v>
      </c>
      <c r="I12172">
        <v>2</v>
      </c>
      <c r="J12172" s="3">
        <f t="shared" si="1143"/>
        <v>46</v>
      </c>
      <c r="K12172">
        <v>46</v>
      </c>
      <c r="L12172" t="str">
        <f t="shared" si="1144"/>
        <v>Low</v>
      </c>
      <c r="M12172" t="s">
        <v>25</v>
      </c>
      <c r="N12172" t="s">
        <v>16</v>
      </c>
      <c r="O12172" s="1">
        <v>45132</v>
      </c>
      <c r="P12172" s="9" t="str">
        <f t="shared" si="1145"/>
        <v>N/A</v>
      </c>
    </row>
    <row r="12173" spans="1:17" x14ac:dyDescent="0.3">
      <c r="A12173" t="s">
        <v>12420</v>
      </c>
      <c r="B12173" t="s">
        <v>89</v>
      </c>
      <c r="C12173" t="s">
        <v>32</v>
      </c>
      <c r="D12173" t="str">
        <f t="shared" si="1140"/>
        <v>Item_18_FOOD</v>
      </c>
      <c r="E12173" t="s">
        <v>170</v>
      </c>
      <c r="F12173" s="5">
        <f t="shared" si="1141"/>
        <v>30.5</v>
      </c>
      <c r="G12173">
        <v>30.5</v>
      </c>
      <c r="H12173">
        <f t="shared" si="1142"/>
        <v>7</v>
      </c>
      <c r="I12173">
        <v>7</v>
      </c>
      <c r="J12173" s="3">
        <f t="shared" si="1143"/>
        <v>213.5</v>
      </c>
      <c r="K12173">
        <v>213.5</v>
      </c>
      <c r="L12173" t="str">
        <f t="shared" si="1144"/>
        <v>Medium</v>
      </c>
      <c r="M12173" t="s">
        <v>48</v>
      </c>
      <c r="N12173" t="s">
        <v>16</v>
      </c>
      <c r="O12173" s="1">
        <v>45289</v>
      </c>
      <c r="P12173" s="7" t="str">
        <f t="shared" si="1145"/>
        <v>YES</v>
      </c>
      <c r="Q12173" t="b">
        <v>1</v>
      </c>
    </row>
    <row r="12174" spans="1:17" x14ac:dyDescent="0.3">
      <c r="A12174" t="s">
        <v>12421</v>
      </c>
      <c r="B12174" t="s">
        <v>77</v>
      </c>
      <c r="C12174" t="s">
        <v>130</v>
      </c>
      <c r="D12174" t="str">
        <f t="shared" si="1140"/>
        <v>Item_10_COMP</v>
      </c>
      <c r="E12174" t="s">
        <v>229</v>
      </c>
      <c r="F12174" s="5">
        <f t="shared" si="1141"/>
        <v>18.5</v>
      </c>
      <c r="G12174">
        <v>18.5</v>
      </c>
      <c r="H12174">
        <f t="shared" si="1142"/>
        <v>10</v>
      </c>
      <c r="I12174">
        <v>10</v>
      </c>
      <c r="J12174" s="3">
        <f t="shared" si="1143"/>
        <v>185</v>
      </c>
      <c r="K12174">
        <v>185</v>
      </c>
      <c r="L12174" t="str">
        <f t="shared" si="1144"/>
        <v>Medium</v>
      </c>
      <c r="M12174" t="s">
        <v>15</v>
      </c>
      <c r="N12174" t="s">
        <v>16</v>
      </c>
      <c r="O12174" s="1">
        <v>45312</v>
      </c>
      <c r="P12174" s="7" t="str">
        <f t="shared" si="1145"/>
        <v>NO</v>
      </c>
      <c r="Q12174" t="b">
        <v>0</v>
      </c>
    </row>
    <row r="12175" spans="1:17" x14ac:dyDescent="0.3">
      <c r="A12175" t="s">
        <v>12422</v>
      </c>
      <c r="B12175" t="s">
        <v>80</v>
      </c>
      <c r="C12175" t="s">
        <v>23</v>
      </c>
      <c r="D12175" t="str">
        <f t="shared" si="1140"/>
        <v>Item_13_BUTC</v>
      </c>
      <c r="E12175" t="s">
        <v>306</v>
      </c>
      <c r="F12175" s="5">
        <f t="shared" si="1141"/>
        <v>23</v>
      </c>
      <c r="G12175">
        <v>23</v>
      </c>
      <c r="H12175">
        <f t="shared" si="1142"/>
        <v>10</v>
      </c>
      <c r="I12175">
        <v>10</v>
      </c>
      <c r="J12175" s="3">
        <f t="shared" si="1143"/>
        <v>230</v>
      </c>
      <c r="K12175">
        <v>230</v>
      </c>
      <c r="L12175" t="str">
        <f t="shared" si="1144"/>
        <v>Medium</v>
      </c>
      <c r="M12175" t="s">
        <v>25</v>
      </c>
      <c r="N12175" t="s">
        <v>38</v>
      </c>
      <c r="O12175" s="1">
        <v>45430</v>
      </c>
      <c r="P12175" s="7" t="str">
        <f t="shared" si="1145"/>
        <v>NO</v>
      </c>
      <c r="Q12175" t="b">
        <v>0</v>
      </c>
    </row>
    <row r="12176" spans="1:17" x14ac:dyDescent="0.3">
      <c r="A12176" t="s">
        <v>12423</v>
      </c>
      <c r="B12176" t="s">
        <v>36</v>
      </c>
      <c r="C12176" t="s">
        <v>19</v>
      </c>
      <c r="D12176" s="2" t="str">
        <f t="shared" si="1140"/>
        <v>Unknown_Item</v>
      </c>
      <c r="F12176" s="6">
        <f t="shared" si="1141"/>
        <v>23.365911749958215</v>
      </c>
      <c r="H12176">
        <f t="shared" si="1142"/>
        <v>4</v>
      </c>
      <c r="I12176">
        <v>4</v>
      </c>
      <c r="J12176" s="3">
        <f t="shared" si="1143"/>
        <v>62</v>
      </c>
      <c r="K12176">
        <v>62</v>
      </c>
      <c r="L12176" t="str">
        <f t="shared" si="1144"/>
        <v>Low</v>
      </c>
      <c r="M12176" t="s">
        <v>15</v>
      </c>
      <c r="N12176" t="s">
        <v>16</v>
      </c>
      <c r="O12176" s="1">
        <v>45424</v>
      </c>
      <c r="P12176" s="7" t="str">
        <f t="shared" si="1145"/>
        <v>YES</v>
      </c>
      <c r="Q12176" t="b">
        <v>1</v>
      </c>
    </row>
    <row r="12177" spans="1:17" x14ac:dyDescent="0.3">
      <c r="A12177" t="s">
        <v>12424</v>
      </c>
      <c r="B12177" t="s">
        <v>108</v>
      </c>
      <c r="C12177" t="s">
        <v>130</v>
      </c>
      <c r="D12177" t="str">
        <f t="shared" si="1140"/>
        <v>Item_11_COMP</v>
      </c>
      <c r="E12177" t="s">
        <v>335</v>
      </c>
      <c r="F12177" s="5">
        <f t="shared" si="1141"/>
        <v>20</v>
      </c>
      <c r="G12177">
        <v>20</v>
      </c>
      <c r="H12177">
        <f t="shared" si="1142"/>
        <v>3</v>
      </c>
      <c r="I12177">
        <v>3</v>
      </c>
      <c r="J12177" s="3">
        <f t="shared" si="1143"/>
        <v>60</v>
      </c>
      <c r="K12177">
        <v>60</v>
      </c>
      <c r="L12177" t="str">
        <f t="shared" si="1144"/>
        <v>Low</v>
      </c>
      <c r="M12177" t="s">
        <v>25</v>
      </c>
      <c r="N12177" t="s">
        <v>16</v>
      </c>
      <c r="O12177" s="1">
        <v>45394</v>
      </c>
      <c r="P12177" s="7" t="str">
        <f t="shared" si="1145"/>
        <v>NO</v>
      </c>
      <c r="Q12177" t="b">
        <v>0</v>
      </c>
    </row>
    <row r="12178" spans="1:17" x14ac:dyDescent="0.3">
      <c r="A12178" t="s">
        <v>12425</v>
      </c>
      <c r="B12178" t="s">
        <v>80</v>
      </c>
      <c r="C12178" t="s">
        <v>66</v>
      </c>
      <c r="D12178" t="str">
        <f t="shared" si="1140"/>
        <v>Item_25_ELEC</v>
      </c>
      <c r="E12178" t="s">
        <v>420</v>
      </c>
      <c r="F12178" s="5">
        <f t="shared" si="1141"/>
        <v>41</v>
      </c>
      <c r="G12178">
        <v>41</v>
      </c>
      <c r="H12178">
        <f t="shared" si="1142"/>
        <v>10</v>
      </c>
      <c r="I12178">
        <v>10</v>
      </c>
      <c r="J12178" s="3">
        <f t="shared" si="1143"/>
        <v>410</v>
      </c>
      <c r="K12178">
        <v>410</v>
      </c>
      <c r="L12178" t="str">
        <f t="shared" si="1144"/>
        <v>High</v>
      </c>
      <c r="M12178" t="s">
        <v>15</v>
      </c>
      <c r="N12178" t="s">
        <v>16</v>
      </c>
      <c r="O12178" s="1">
        <v>44616</v>
      </c>
      <c r="P12178" s="7" t="str">
        <f t="shared" si="1145"/>
        <v>YES</v>
      </c>
      <c r="Q12178" t="b">
        <v>1</v>
      </c>
    </row>
    <row r="12179" spans="1:17" x14ac:dyDescent="0.3">
      <c r="A12179" t="s">
        <v>12426</v>
      </c>
      <c r="B12179" t="s">
        <v>36</v>
      </c>
      <c r="C12179" t="s">
        <v>23</v>
      </c>
      <c r="D12179" t="str">
        <f t="shared" si="1140"/>
        <v>Item_15_BUTC</v>
      </c>
      <c r="E12179" t="s">
        <v>1239</v>
      </c>
      <c r="F12179" s="5">
        <f t="shared" si="1141"/>
        <v>26</v>
      </c>
      <c r="G12179">
        <v>26</v>
      </c>
      <c r="H12179">
        <f t="shared" si="1142"/>
        <v>10</v>
      </c>
      <c r="I12179">
        <v>10</v>
      </c>
      <c r="J12179" s="3">
        <f t="shared" si="1143"/>
        <v>260</v>
      </c>
      <c r="K12179">
        <v>260</v>
      </c>
      <c r="L12179" t="str">
        <f t="shared" si="1144"/>
        <v>Medium</v>
      </c>
      <c r="M12179" t="s">
        <v>48</v>
      </c>
      <c r="N12179" t="s">
        <v>16</v>
      </c>
      <c r="O12179" s="1">
        <v>45020</v>
      </c>
      <c r="P12179" s="9" t="str">
        <f t="shared" si="1145"/>
        <v>N/A</v>
      </c>
    </row>
    <row r="12180" spans="1:17" x14ac:dyDescent="0.3">
      <c r="A12180" t="s">
        <v>12427</v>
      </c>
      <c r="B12180" t="s">
        <v>98</v>
      </c>
      <c r="C12180" t="s">
        <v>13</v>
      </c>
      <c r="D12180" t="str">
        <f t="shared" si="1140"/>
        <v>Item_21_PATI</v>
      </c>
      <c r="E12180" t="s">
        <v>1301</v>
      </c>
      <c r="F12180" s="5">
        <f t="shared" si="1141"/>
        <v>35</v>
      </c>
      <c r="G12180">
        <v>35</v>
      </c>
      <c r="H12180">
        <f t="shared" si="1142"/>
        <v>5</v>
      </c>
      <c r="I12180">
        <v>5</v>
      </c>
      <c r="J12180" s="3">
        <f t="shared" si="1143"/>
        <v>175</v>
      </c>
      <c r="K12180">
        <v>175</v>
      </c>
      <c r="L12180" t="str">
        <f t="shared" si="1144"/>
        <v>Medium</v>
      </c>
      <c r="M12180" t="s">
        <v>48</v>
      </c>
      <c r="N12180" t="s">
        <v>38</v>
      </c>
      <c r="O12180" s="1">
        <v>45647</v>
      </c>
      <c r="P12180" s="7" t="str">
        <f t="shared" si="1145"/>
        <v>YES</v>
      </c>
      <c r="Q12180" t="b">
        <v>1</v>
      </c>
    </row>
    <row r="12181" spans="1:17" x14ac:dyDescent="0.3">
      <c r="A12181" t="s">
        <v>12428</v>
      </c>
      <c r="B12181" t="s">
        <v>18</v>
      </c>
      <c r="C12181" t="s">
        <v>23</v>
      </c>
      <c r="D12181" t="str">
        <f t="shared" si="1140"/>
        <v>Item_8_BUTC</v>
      </c>
      <c r="E12181" t="s">
        <v>227</v>
      </c>
      <c r="F12181" s="5">
        <f t="shared" si="1141"/>
        <v>15.5</v>
      </c>
      <c r="G12181">
        <v>15.5</v>
      </c>
      <c r="H12181">
        <f t="shared" si="1142"/>
        <v>8</v>
      </c>
      <c r="I12181">
        <v>8</v>
      </c>
      <c r="J12181" s="3">
        <f t="shared" si="1143"/>
        <v>124</v>
      </c>
      <c r="K12181">
        <v>124</v>
      </c>
      <c r="L12181" t="str">
        <f t="shared" si="1144"/>
        <v>Low</v>
      </c>
      <c r="M12181" t="s">
        <v>48</v>
      </c>
      <c r="N12181" t="s">
        <v>16</v>
      </c>
      <c r="O12181" s="1">
        <v>45004</v>
      </c>
      <c r="P12181" s="7" t="str">
        <f t="shared" si="1145"/>
        <v>NO</v>
      </c>
      <c r="Q12181" t="b">
        <v>0</v>
      </c>
    </row>
    <row r="12182" spans="1:17" x14ac:dyDescent="0.3">
      <c r="A12182" t="s">
        <v>12429</v>
      </c>
      <c r="B12182" t="s">
        <v>113</v>
      </c>
      <c r="C12182" t="s">
        <v>28</v>
      </c>
      <c r="D12182" t="str">
        <f t="shared" si="1140"/>
        <v>Item_16_BEVE</v>
      </c>
      <c r="E12182" t="s">
        <v>29</v>
      </c>
      <c r="F12182" s="5">
        <f t="shared" si="1141"/>
        <v>27.5</v>
      </c>
      <c r="G12182">
        <v>27.5</v>
      </c>
      <c r="H12182">
        <f t="shared" si="1142"/>
        <v>2</v>
      </c>
      <c r="I12182">
        <v>2</v>
      </c>
      <c r="J12182" s="3">
        <f t="shared" si="1143"/>
        <v>55</v>
      </c>
      <c r="K12182">
        <v>55</v>
      </c>
      <c r="L12182" t="str">
        <f t="shared" si="1144"/>
        <v>Low</v>
      </c>
      <c r="M12182" t="s">
        <v>25</v>
      </c>
      <c r="N12182" t="s">
        <v>38</v>
      </c>
      <c r="O12182" s="1">
        <v>44936</v>
      </c>
      <c r="P12182" s="9" t="str">
        <f t="shared" si="1145"/>
        <v>N/A</v>
      </c>
    </row>
    <row r="12183" spans="1:17" x14ac:dyDescent="0.3">
      <c r="A12183" t="s">
        <v>12430</v>
      </c>
      <c r="B12183" t="s">
        <v>74</v>
      </c>
      <c r="C12183" t="s">
        <v>130</v>
      </c>
      <c r="D12183" t="str">
        <f t="shared" si="1140"/>
        <v>Item_2_COMP</v>
      </c>
      <c r="E12183" t="s">
        <v>275</v>
      </c>
      <c r="F12183" s="5">
        <f t="shared" si="1141"/>
        <v>6.5</v>
      </c>
      <c r="G12183">
        <v>6.5</v>
      </c>
      <c r="H12183">
        <f t="shared" si="1142"/>
        <v>1</v>
      </c>
      <c r="I12183">
        <v>1</v>
      </c>
      <c r="J12183" s="3">
        <f t="shared" si="1143"/>
        <v>6.5</v>
      </c>
      <c r="K12183">
        <v>6.5</v>
      </c>
      <c r="L12183" t="str">
        <f t="shared" si="1144"/>
        <v>Low</v>
      </c>
      <c r="M12183" t="s">
        <v>15</v>
      </c>
      <c r="N12183" t="s">
        <v>16</v>
      </c>
      <c r="O12183" s="1">
        <v>45495</v>
      </c>
      <c r="P12183" s="7" t="str">
        <f t="shared" si="1145"/>
        <v>NO</v>
      </c>
      <c r="Q12183" t="b">
        <v>0</v>
      </c>
    </row>
    <row r="12184" spans="1:17" x14ac:dyDescent="0.3">
      <c r="A12184" t="s">
        <v>12431</v>
      </c>
      <c r="B12184" t="s">
        <v>108</v>
      </c>
      <c r="C12184" t="s">
        <v>23</v>
      </c>
      <c r="D12184" t="str">
        <f t="shared" si="1140"/>
        <v>Item_25_BUTC</v>
      </c>
      <c r="E12184" t="s">
        <v>383</v>
      </c>
      <c r="F12184" s="5">
        <f t="shared" si="1141"/>
        <v>41</v>
      </c>
      <c r="G12184">
        <v>41</v>
      </c>
      <c r="H12184">
        <f t="shared" si="1142"/>
        <v>2</v>
      </c>
      <c r="I12184">
        <v>2</v>
      </c>
      <c r="J12184" s="3">
        <f t="shared" si="1143"/>
        <v>82</v>
      </c>
      <c r="K12184">
        <v>82</v>
      </c>
      <c r="L12184" t="str">
        <f t="shared" si="1144"/>
        <v>Low</v>
      </c>
      <c r="M12184" t="s">
        <v>15</v>
      </c>
      <c r="N12184" t="s">
        <v>38</v>
      </c>
      <c r="O12184" s="1">
        <v>45262</v>
      </c>
      <c r="P12184" s="9" t="str">
        <f t="shared" si="1145"/>
        <v>N/A</v>
      </c>
    </row>
    <row r="12185" spans="1:17" x14ac:dyDescent="0.3">
      <c r="A12185" t="s">
        <v>12432</v>
      </c>
      <c r="B12185" t="s">
        <v>116</v>
      </c>
      <c r="C12185" t="s">
        <v>13</v>
      </c>
      <c r="D12185" t="str">
        <f t="shared" si="1140"/>
        <v>Item_15_PATI</v>
      </c>
      <c r="E12185" t="s">
        <v>455</v>
      </c>
      <c r="F12185" s="5">
        <f t="shared" si="1141"/>
        <v>26</v>
      </c>
      <c r="G12185">
        <v>26</v>
      </c>
      <c r="H12185">
        <f t="shared" si="1142"/>
        <v>9</v>
      </c>
      <c r="I12185">
        <v>9</v>
      </c>
      <c r="J12185" s="3">
        <f t="shared" si="1143"/>
        <v>234</v>
      </c>
      <c r="K12185">
        <v>234</v>
      </c>
      <c r="L12185" t="str">
        <f t="shared" si="1144"/>
        <v>Medium</v>
      </c>
      <c r="M12185" t="s">
        <v>15</v>
      </c>
      <c r="N12185" t="s">
        <v>16</v>
      </c>
      <c r="O12185" s="1">
        <v>45274</v>
      </c>
      <c r="P12185" s="7" t="str">
        <f t="shared" si="1145"/>
        <v>NO</v>
      </c>
      <c r="Q12185" t="b">
        <v>0</v>
      </c>
    </row>
    <row r="12186" spans="1:17" x14ac:dyDescent="0.3">
      <c r="A12186" t="s">
        <v>12433</v>
      </c>
      <c r="B12186" t="s">
        <v>168</v>
      </c>
      <c r="C12186" t="s">
        <v>28</v>
      </c>
      <c r="D12186" t="str">
        <f t="shared" si="1140"/>
        <v>Item_20_BEVE</v>
      </c>
      <c r="E12186" t="s">
        <v>258</v>
      </c>
      <c r="F12186" s="5">
        <f t="shared" si="1141"/>
        <v>33.5</v>
      </c>
      <c r="G12186">
        <v>33.5</v>
      </c>
      <c r="H12186">
        <f t="shared" si="1142"/>
        <v>9</v>
      </c>
      <c r="I12186">
        <v>9</v>
      </c>
      <c r="J12186" s="3">
        <f t="shared" si="1143"/>
        <v>301.5</v>
      </c>
      <c r="K12186">
        <v>301.5</v>
      </c>
      <c r="L12186" t="str">
        <f t="shared" si="1144"/>
        <v>High</v>
      </c>
      <c r="M12186" t="s">
        <v>15</v>
      </c>
      <c r="N12186" t="s">
        <v>38</v>
      </c>
      <c r="O12186" s="1">
        <v>44711</v>
      </c>
      <c r="P12186" s="9" t="str">
        <f t="shared" si="1145"/>
        <v>N/A</v>
      </c>
    </row>
    <row r="12187" spans="1:17" x14ac:dyDescent="0.3">
      <c r="A12187" t="s">
        <v>12434</v>
      </c>
      <c r="B12187" t="s">
        <v>74</v>
      </c>
      <c r="C12187" t="s">
        <v>130</v>
      </c>
      <c r="D12187" s="2" t="str">
        <f t="shared" si="1140"/>
        <v>Unknown_Item</v>
      </c>
      <c r="F12187" s="5">
        <f t="shared" si="1141"/>
        <v>11</v>
      </c>
      <c r="G12187">
        <v>11</v>
      </c>
      <c r="H12187" s="2">
        <f t="shared" si="1142"/>
        <v>6</v>
      </c>
      <c r="J12187" s="4">
        <f t="shared" si="1143"/>
        <v>108.5</v>
      </c>
      <c r="L12187" t="str">
        <f t="shared" si="1144"/>
        <v>Low</v>
      </c>
      <c r="M12187" t="s">
        <v>25</v>
      </c>
      <c r="N12187" t="s">
        <v>16</v>
      </c>
      <c r="O12187" s="1">
        <v>44882</v>
      </c>
      <c r="P12187" s="7" t="str">
        <f t="shared" si="1145"/>
        <v>YES</v>
      </c>
      <c r="Q12187" t="b">
        <v>1</v>
      </c>
    </row>
    <row r="12188" spans="1:17" x14ac:dyDescent="0.3">
      <c r="A12188" t="s">
        <v>12435</v>
      </c>
      <c r="B12188" t="s">
        <v>168</v>
      </c>
      <c r="C12188" t="s">
        <v>23</v>
      </c>
      <c r="D12188" t="str">
        <f t="shared" si="1140"/>
        <v>Item_21_BUTC</v>
      </c>
      <c r="E12188" t="s">
        <v>217</v>
      </c>
      <c r="F12188" s="5">
        <f t="shared" si="1141"/>
        <v>35</v>
      </c>
      <c r="G12188">
        <v>35</v>
      </c>
      <c r="H12188">
        <f t="shared" si="1142"/>
        <v>8</v>
      </c>
      <c r="I12188">
        <v>8</v>
      </c>
      <c r="J12188" s="3">
        <f t="shared" si="1143"/>
        <v>280</v>
      </c>
      <c r="K12188">
        <v>280</v>
      </c>
      <c r="L12188" t="str">
        <f t="shared" si="1144"/>
        <v>Medium</v>
      </c>
      <c r="M12188" t="s">
        <v>48</v>
      </c>
      <c r="N12188" t="s">
        <v>38</v>
      </c>
      <c r="O12188" s="1">
        <v>45173</v>
      </c>
      <c r="P12188" s="7" t="str">
        <f t="shared" si="1145"/>
        <v>YES</v>
      </c>
      <c r="Q12188" t="b">
        <v>1</v>
      </c>
    </row>
    <row r="12189" spans="1:17" x14ac:dyDescent="0.3">
      <c r="A12189" t="s">
        <v>12436</v>
      </c>
      <c r="B12189" t="s">
        <v>89</v>
      </c>
      <c r="C12189" t="s">
        <v>23</v>
      </c>
      <c r="D12189" t="str">
        <f t="shared" si="1140"/>
        <v>Item_7_BUTC</v>
      </c>
      <c r="E12189" t="s">
        <v>355</v>
      </c>
      <c r="F12189" s="5">
        <f t="shared" si="1141"/>
        <v>14</v>
      </c>
      <c r="G12189">
        <v>14</v>
      </c>
      <c r="H12189">
        <f t="shared" si="1142"/>
        <v>1</v>
      </c>
      <c r="I12189">
        <v>1</v>
      </c>
      <c r="J12189" s="3">
        <f t="shared" si="1143"/>
        <v>14</v>
      </c>
      <c r="K12189">
        <v>14</v>
      </c>
      <c r="L12189" t="str">
        <f t="shared" si="1144"/>
        <v>Low</v>
      </c>
      <c r="M12189" t="s">
        <v>48</v>
      </c>
      <c r="N12189" t="s">
        <v>16</v>
      </c>
      <c r="O12189" s="1">
        <v>45620</v>
      </c>
      <c r="P12189" s="7" t="str">
        <f t="shared" si="1145"/>
        <v>YES</v>
      </c>
      <c r="Q12189" t="b">
        <v>1</v>
      </c>
    </row>
    <row r="12190" spans="1:17" x14ac:dyDescent="0.3">
      <c r="A12190" t="s">
        <v>12437</v>
      </c>
      <c r="B12190" t="s">
        <v>69</v>
      </c>
      <c r="C12190" t="s">
        <v>19</v>
      </c>
      <c r="D12190" t="str">
        <f t="shared" si="1140"/>
        <v>Item_1_MILK</v>
      </c>
      <c r="E12190" t="s">
        <v>271</v>
      </c>
      <c r="F12190" s="5">
        <f t="shared" si="1141"/>
        <v>5</v>
      </c>
      <c r="G12190">
        <v>5</v>
      </c>
      <c r="H12190">
        <f t="shared" si="1142"/>
        <v>8</v>
      </c>
      <c r="I12190">
        <v>8</v>
      </c>
      <c r="J12190" s="3">
        <f t="shared" si="1143"/>
        <v>40</v>
      </c>
      <c r="K12190">
        <v>40</v>
      </c>
      <c r="L12190" t="str">
        <f t="shared" si="1144"/>
        <v>Low</v>
      </c>
      <c r="M12190" t="s">
        <v>15</v>
      </c>
      <c r="N12190" t="s">
        <v>16</v>
      </c>
      <c r="O12190" s="1">
        <v>44629</v>
      </c>
      <c r="P12190" s="7" t="str">
        <f t="shared" si="1145"/>
        <v>NO</v>
      </c>
      <c r="Q12190" t="b">
        <v>0</v>
      </c>
    </row>
    <row r="12191" spans="1:17" x14ac:dyDescent="0.3">
      <c r="A12191" t="s">
        <v>12438</v>
      </c>
      <c r="B12191" t="s">
        <v>84</v>
      </c>
      <c r="C12191" t="s">
        <v>41</v>
      </c>
      <c r="D12191" t="str">
        <f t="shared" si="1140"/>
        <v>Item_25_FURN</v>
      </c>
      <c r="E12191" t="s">
        <v>87</v>
      </c>
      <c r="F12191" s="5">
        <f t="shared" si="1141"/>
        <v>41</v>
      </c>
      <c r="G12191">
        <v>41</v>
      </c>
      <c r="H12191">
        <f t="shared" si="1142"/>
        <v>10</v>
      </c>
      <c r="I12191">
        <v>10</v>
      </c>
      <c r="J12191" s="3">
        <f t="shared" si="1143"/>
        <v>410</v>
      </c>
      <c r="K12191">
        <v>410</v>
      </c>
      <c r="L12191" t="str">
        <f t="shared" si="1144"/>
        <v>High</v>
      </c>
      <c r="M12191" t="s">
        <v>15</v>
      </c>
      <c r="N12191" t="s">
        <v>38</v>
      </c>
      <c r="O12191" s="1">
        <v>45318</v>
      </c>
      <c r="P12191" s="7" t="str">
        <f t="shared" si="1145"/>
        <v>NO</v>
      </c>
      <c r="Q12191" t="b">
        <v>0</v>
      </c>
    </row>
    <row r="12192" spans="1:17" x14ac:dyDescent="0.3">
      <c r="A12192" t="s">
        <v>12439</v>
      </c>
      <c r="B12192" t="s">
        <v>123</v>
      </c>
      <c r="C12192" t="s">
        <v>28</v>
      </c>
      <c r="D12192" t="str">
        <f t="shared" si="1140"/>
        <v>Item_12_BEVE</v>
      </c>
      <c r="E12192" t="s">
        <v>401</v>
      </c>
      <c r="F12192" s="5">
        <f t="shared" si="1141"/>
        <v>21.5</v>
      </c>
      <c r="G12192">
        <v>21.5</v>
      </c>
      <c r="H12192">
        <f t="shared" si="1142"/>
        <v>7</v>
      </c>
      <c r="I12192">
        <v>7</v>
      </c>
      <c r="J12192" s="3">
        <f t="shared" si="1143"/>
        <v>150.5</v>
      </c>
      <c r="K12192">
        <v>150.5</v>
      </c>
      <c r="L12192" t="str">
        <f t="shared" si="1144"/>
        <v>Medium</v>
      </c>
      <c r="M12192" t="s">
        <v>25</v>
      </c>
      <c r="N12192" t="s">
        <v>38</v>
      </c>
      <c r="O12192" s="1">
        <v>45498</v>
      </c>
      <c r="P12192" s="7" t="str">
        <f t="shared" si="1145"/>
        <v>NO</v>
      </c>
      <c r="Q12192" t="b">
        <v>0</v>
      </c>
    </row>
    <row r="12193" spans="1:17" x14ac:dyDescent="0.3">
      <c r="A12193" t="s">
        <v>12440</v>
      </c>
      <c r="B12193" t="s">
        <v>69</v>
      </c>
      <c r="C12193" t="s">
        <v>28</v>
      </c>
      <c r="D12193" t="str">
        <f t="shared" si="1140"/>
        <v>Item_17_BEVE</v>
      </c>
      <c r="E12193" t="s">
        <v>570</v>
      </c>
      <c r="F12193" s="5">
        <f t="shared" si="1141"/>
        <v>29</v>
      </c>
      <c r="G12193">
        <v>29</v>
      </c>
      <c r="H12193">
        <f t="shared" si="1142"/>
        <v>5</v>
      </c>
      <c r="I12193">
        <v>5</v>
      </c>
      <c r="J12193" s="3">
        <f t="shared" si="1143"/>
        <v>145</v>
      </c>
      <c r="K12193">
        <v>145</v>
      </c>
      <c r="L12193" t="str">
        <f t="shared" si="1144"/>
        <v>Low</v>
      </c>
      <c r="M12193" t="s">
        <v>25</v>
      </c>
      <c r="N12193" t="s">
        <v>38</v>
      </c>
      <c r="O12193" s="1">
        <v>45531</v>
      </c>
      <c r="P12193" s="7" t="str">
        <f t="shared" si="1145"/>
        <v>NO</v>
      </c>
      <c r="Q12193" t="b">
        <v>0</v>
      </c>
    </row>
    <row r="12194" spans="1:17" x14ac:dyDescent="0.3">
      <c r="A12194" t="s">
        <v>12441</v>
      </c>
      <c r="B12194" t="s">
        <v>116</v>
      </c>
      <c r="C12194" t="s">
        <v>66</v>
      </c>
      <c r="D12194" t="str">
        <f t="shared" si="1140"/>
        <v>Item_25_ELEC</v>
      </c>
      <c r="E12194" t="s">
        <v>420</v>
      </c>
      <c r="F12194" s="5">
        <f t="shared" si="1141"/>
        <v>41</v>
      </c>
      <c r="G12194">
        <v>41</v>
      </c>
      <c r="H12194">
        <f t="shared" si="1142"/>
        <v>10</v>
      </c>
      <c r="I12194">
        <v>10</v>
      </c>
      <c r="J12194" s="3">
        <f t="shared" si="1143"/>
        <v>410</v>
      </c>
      <c r="K12194">
        <v>410</v>
      </c>
      <c r="L12194" t="str">
        <f t="shared" si="1144"/>
        <v>High</v>
      </c>
      <c r="M12194" t="s">
        <v>48</v>
      </c>
      <c r="N12194" t="s">
        <v>38</v>
      </c>
      <c r="O12194" s="1">
        <v>44622</v>
      </c>
      <c r="P12194" s="9" t="str">
        <f t="shared" si="1145"/>
        <v>N/A</v>
      </c>
    </row>
    <row r="12195" spans="1:17" x14ac:dyDescent="0.3">
      <c r="A12195" t="s">
        <v>12442</v>
      </c>
      <c r="B12195" t="s">
        <v>36</v>
      </c>
      <c r="C12195" t="s">
        <v>19</v>
      </c>
      <c r="D12195" t="str">
        <f t="shared" si="1140"/>
        <v>Item_3_MILK</v>
      </c>
      <c r="E12195" t="s">
        <v>284</v>
      </c>
      <c r="F12195" s="5">
        <f t="shared" si="1141"/>
        <v>8</v>
      </c>
      <c r="G12195">
        <v>8</v>
      </c>
      <c r="H12195">
        <f t="shared" si="1142"/>
        <v>6</v>
      </c>
      <c r="I12195">
        <v>6</v>
      </c>
      <c r="J12195" s="3">
        <f t="shared" si="1143"/>
        <v>48</v>
      </c>
      <c r="K12195">
        <v>48</v>
      </c>
      <c r="L12195" t="str">
        <f t="shared" si="1144"/>
        <v>Low</v>
      </c>
      <c r="M12195" t="s">
        <v>48</v>
      </c>
      <c r="N12195" t="s">
        <v>38</v>
      </c>
      <c r="O12195" s="1">
        <v>44848</v>
      </c>
      <c r="P12195" s="7" t="str">
        <f t="shared" si="1145"/>
        <v>YES</v>
      </c>
      <c r="Q12195" t="b">
        <v>1</v>
      </c>
    </row>
    <row r="12196" spans="1:17" x14ac:dyDescent="0.3">
      <c r="A12196" t="s">
        <v>12443</v>
      </c>
      <c r="B12196" t="s">
        <v>98</v>
      </c>
      <c r="C12196" t="s">
        <v>23</v>
      </c>
      <c r="D12196" t="str">
        <f t="shared" si="1140"/>
        <v>Item_6_BUTC</v>
      </c>
      <c r="E12196" t="s">
        <v>598</v>
      </c>
      <c r="F12196" s="5">
        <f t="shared" si="1141"/>
        <v>12.5</v>
      </c>
      <c r="G12196">
        <v>12.5</v>
      </c>
      <c r="H12196">
        <f t="shared" si="1142"/>
        <v>7</v>
      </c>
      <c r="I12196">
        <v>7</v>
      </c>
      <c r="J12196" s="3">
        <f t="shared" si="1143"/>
        <v>87.5</v>
      </c>
      <c r="K12196">
        <v>87.5</v>
      </c>
      <c r="L12196" t="str">
        <f t="shared" si="1144"/>
        <v>Low</v>
      </c>
      <c r="M12196" t="s">
        <v>48</v>
      </c>
      <c r="N12196" t="s">
        <v>38</v>
      </c>
      <c r="O12196" s="1">
        <v>45141</v>
      </c>
      <c r="P12196" s="7" t="str">
        <f t="shared" si="1145"/>
        <v>NO</v>
      </c>
      <c r="Q12196" t="b">
        <v>0</v>
      </c>
    </row>
    <row r="12197" spans="1:17" x14ac:dyDescent="0.3">
      <c r="A12197" t="s">
        <v>12444</v>
      </c>
      <c r="B12197" t="s">
        <v>27</v>
      </c>
      <c r="C12197" t="s">
        <v>41</v>
      </c>
      <c r="D12197" t="str">
        <f t="shared" si="1140"/>
        <v>Item_5_FURN</v>
      </c>
      <c r="E12197" t="s">
        <v>233</v>
      </c>
      <c r="F12197" s="5">
        <f t="shared" si="1141"/>
        <v>11</v>
      </c>
      <c r="G12197">
        <v>11</v>
      </c>
      <c r="H12197">
        <f t="shared" si="1142"/>
        <v>9</v>
      </c>
      <c r="I12197">
        <v>9</v>
      </c>
      <c r="J12197" s="3">
        <f t="shared" si="1143"/>
        <v>99</v>
      </c>
      <c r="K12197">
        <v>99</v>
      </c>
      <c r="L12197" t="str">
        <f t="shared" si="1144"/>
        <v>Low</v>
      </c>
      <c r="M12197" t="s">
        <v>15</v>
      </c>
      <c r="N12197" t="s">
        <v>16</v>
      </c>
      <c r="O12197" s="1">
        <v>44673</v>
      </c>
      <c r="P12197" s="7" t="str">
        <f t="shared" si="1145"/>
        <v>NO</v>
      </c>
      <c r="Q12197" t="b">
        <v>0</v>
      </c>
    </row>
    <row r="12198" spans="1:17" x14ac:dyDescent="0.3">
      <c r="A12198" t="s">
        <v>12445</v>
      </c>
      <c r="B12198" t="s">
        <v>55</v>
      </c>
      <c r="C12198" t="s">
        <v>13</v>
      </c>
      <c r="D12198" t="str">
        <f t="shared" si="1140"/>
        <v>Item_6_PATI</v>
      </c>
      <c r="E12198" t="s">
        <v>96</v>
      </c>
      <c r="F12198" s="5">
        <f t="shared" si="1141"/>
        <v>12.5</v>
      </c>
      <c r="G12198">
        <v>12.5</v>
      </c>
      <c r="H12198">
        <f t="shared" si="1142"/>
        <v>7</v>
      </c>
      <c r="I12198">
        <v>7</v>
      </c>
      <c r="J12198" s="3">
        <f t="shared" si="1143"/>
        <v>87.5</v>
      </c>
      <c r="K12198">
        <v>87.5</v>
      </c>
      <c r="L12198" t="str">
        <f t="shared" si="1144"/>
        <v>Low</v>
      </c>
      <c r="M12198" t="s">
        <v>25</v>
      </c>
      <c r="N12198" t="s">
        <v>16</v>
      </c>
      <c r="O12198" s="1">
        <v>45123</v>
      </c>
      <c r="P12198" s="9" t="str">
        <f t="shared" si="1145"/>
        <v>N/A</v>
      </c>
    </row>
    <row r="12199" spans="1:17" x14ac:dyDescent="0.3">
      <c r="A12199" t="s">
        <v>12446</v>
      </c>
      <c r="B12199" t="s">
        <v>55</v>
      </c>
      <c r="C12199" t="s">
        <v>19</v>
      </c>
      <c r="D12199" t="str">
        <f t="shared" si="1140"/>
        <v>Item_13_MILK</v>
      </c>
      <c r="E12199" t="s">
        <v>540</v>
      </c>
      <c r="F12199" s="5">
        <f t="shared" si="1141"/>
        <v>23</v>
      </c>
      <c r="G12199">
        <v>23</v>
      </c>
      <c r="H12199">
        <f t="shared" si="1142"/>
        <v>4</v>
      </c>
      <c r="I12199">
        <v>4</v>
      </c>
      <c r="J12199" s="3">
        <f t="shared" si="1143"/>
        <v>92</v>
      </c>
      <c r="K12199">
        <v>92</v>
      </c>
      <c r="L12199" t="str">
        <f t="shared" si="1144"/>
        <v>Low</v>
      </c>
      <c r="M12199" t="s">
        <v>15</v>
      </c>
      <c r="N12199" t="s">
        <v>38</v>
      </c>
      <c r="O12199" s="1">
        <v>44805</v>
      </c>
      <c r="P12199" s="7" t="str">
        <f t="shared" si="1145"/>
        <v>YES</v>
      </c>
      <c r="Q12199" t="b">
        <v>1</v>
      </c>
    </row>
    <row r="12200" spans="1:17" x14ac:dyDescent="0.3">
      <c r="A12200" t="s">
        <v>12447</v>
      </c>
      <c r="B12200" t="s">
        <v>18</v>
      </c>
      <c r="C12200" t="s">
        <v>23</v>
      </c>
      <c r="D12200" s="2" t="str">
        <f t="shared" si="1140"/>
        <v>Unknown_Item</v>
      </c>
      <c r="F12200" s="6">
        <f t="shared" si="1141"/>
        <v>23.365911749958215</v>
      </c>
      <c r="H12200">
        <f t="shared" si="1142"/>
        <v>10</v>
      </c>
      <c r="I12200">
        <v>10</v>
      </c>
      <c r="J12200" s="3">
        <f t="shared" si="1143"/>
        <v>215</v>
      </c>
      <c r="K12200">
        <v>215</v>
      </c>
      <c r="L12200" t="str">
        <f t="shared" si="1144"/>
        <v>Medium</v>
      </c>
      <c r="M12200" t="s">
        <v>25</v>
      </c>
      <c r="N12200" t="s">
        <v>38</v>
      </c>
      <c r="O12200" s="1">
        <v>44899</v>
      </c>
      <c r="P12200" s="7" t="str">
        <f t="shared" si="1145"/>
        <v>YES</v>
      </c>
      <c r="Q12200" t="b">
        <v>1</v>
      </c>
    </row>
    <row r="12201" spans="1:17" x14ac:dyDescent="0.3">
      <c r="A12201" t="s">
        <v>12448</v>
      </c>
      <c r="B12201" t="s">
        <v>84</v>
      </c>
      <c r="C12201" t="s">
        <v>19</v>
      </c>
      <c r="D12201" t="str">
        <f t="shared" si="1140"/>
        <v>Item_11_MILK</v>
      </c>
      <c r="E12201" t="s">
        <v>287</v>
      </c>
      <c r="F12201" s="5">
        <f t="shared" si="1141"/>
        <v>20</v>
      </c>
      <c r="G12201">
        <v>20</v>
      </c>
      <c r="H12201">
        <f t="shared" si="1142"/>
        <v>4</v>
      </c>
      <c r="I12201">
        <v>4</v>
      </c>
      <c r="J12201" s="3">
        <f t="shared" si="1143"/>
        <v>80</v>
      </c>
      <c r="K12201">
        <v>80</v>
      </c>
      <c r="L12201" t="str">
        <f t="shared" si="1144"/>
        <v>Low</v>
      </c>
      <c r="M12201" t="s">
        <v>25</v>
      </c>
      <c r="N12201" t="s">
        <v>16</v>
      </c>
      <c r="O12201" s="1">
        <v>45416</v>
      </c>
      <c r="P12201" s="7" t="str">
        <f t="shared" si="1145"/>
        <v>NO</v>
      </c>
      <c r="Q12201" t="b">
        <v>0</v>
      </c>
    </row>
    <row r="12202" spans="1:17" x14ac:dyDescent="0.3">
      <c r="A12202" t="s">
        <v>12449</v>
      </c>
      <c r="B12202" t="s">
        <v>74</v>
      </c>
      <c r="C12202" t="s">
        <v>66</v>
      </c>
      <c r="D12202" t="str">
        <f t="shared" si="1140"/>
        <v>Item_6_ELEC</v>
      </c>
      <c r="E12202" t="s">
        <v>215</v>
      </c>
      <c r="F12202" s="5">
        <f t="shared" si="1141"/>
        <v>12.5</v>
      </c>
      <c r="G12202">
        <v>12.5</v>
      </c>
      <c r="H12202">
        <f t="shared" si="1142"/>
        <v>5</v>
      </c>
      <c r="I12202">
        <v>5</v>
      </c>
      <c r="J12202" s="3">
        <f t="shared" si="1143"/>
        <v>62.5</v>
      </c>
      <c r="K12202">
        <v>62.5</v>
      </c>
      <c r="L12202" t="str">
        <f t="shared" si="1144"/>
        <v>Low</v>
      </c>
      <c r="M12202" t="s">
        <v>48</v>
      </c>
      <c r="N12202" t="s">
        <v>16</v>
      </c>
      <c r="O12202" s="1">
        <v>45506</v>
      </c>
      <c r="P12202" s="7" t="str">
        <f t="shared" si="1145"/>
        <v>NO</v>
      </c>
      <c r="Q12202" t="b">
        <v>0</v>
      </c>
    </row>
    <row r="12203" spans="1:17" x14ac:dyDescent="0.3">
      <c r="A12203" t="s">
        <v>12450</v>
      </c>
      <c r="B12203" t="s">
        <v>69</v>
      </c>
      <c r="C12203" t="s">
        <v>41</v>
      </c>
      <c r="D12203" t="str">
        <f t="shared" si="1140"/>
        <v>Item_1_FURN</v>
      </c>
      <c r="E12203" t="s">
        <v>281</v>
      </c>
      <c r="F12203" s="5">
        <f t="shared" si="1141"/>
        <v>5</v>
      </c>
      <c r="G12203">
        <v>5</v>
      </c>
      <c r="H12203">
        <f t="shared" si="1142"/>
        <v>6</v>
      </c>
      <c r="I12203">
        <v>6</v>
      </c>
      <c r="J12203" s="3">
        <f t="shared" si="1143"/>
        <v>30</v>
      </c>
      <c r="K12203">
        <v>30</v>
      </c>
      <c r="L12203" t="str">
        <f t="shared" si="1144"/>
        <v>Low</v>
      </c>
      <c r="M12203" t="s">
        <v>48</v>
      </c>
      <c r="N12203" t="s">
        <v>16</v>
      </c>
      <c r="O12203" s="1">
        <v>45122</v>
      </c>
      <c r="P12203" s="9" t="str">
        <f t="shared" si="1145"/>
        <v>N/A</v>
      </c>
    </row>
    <row r="12204" spans="1:17" x14ac:dyDescent="0.3">
      <c r="A12204" t="s">
        <v>12451</v>
      </c>
      <c r="B12204" t="s">
        <v>65</v>
      </c>
      <c r="C12204" t="s">
        <v>19</v>
      </c>
      <c r="D12204" t="str">
        <f t="shared" si="1140"/>
        <v>Item_16_MILK</v>
      </c>
      <c r="E12204" t="s">
        <v>58</v>
      </c>
      <c r="F12204" s="5">
        <f t="shared" si="1141"/>
        <v>27.5</v>
      </c>
      <c r="G12204">
        <v>27.5</v>
      </c>
      <c r="H12204">
        <f t="shared" si="1142"/>
        <v>9</v>
      </c>
      <c r="I12204">
        <v>9</v>
      </c>
      <c r="J12204" s="3">
        <f t="shared" si="1143"/>
        <v>247.5</v>
      </c>
      <c r="K12204">
        <v>247.5</v>
      </c>
      <c r="L12204" t="str">
        <f t="shared" si="1144"/>
        <v>Medium</v>
      </c>
      <c r="M12204" t="s">
        <v>15</v>
      </c>
      <c r="N12204" t="s">
        <v>16</v>
      </c>
      <c r="O12204" s="1">
        <v>44963</v>
      </c>
      <c r="P12204" s="7" t="str">
        <f t="shared" si="1145"/>
        <v>NO</v>
      </c>
      <c r="Q12204" t="b">
        <v>0</v>
      </c>
    </row>
    <row r="12205" spans="1:17" x14ac:dyDescent="0.3">
      <c r="A12205" t="s">
        <v>12452</v>
      </c>
      <c r="B12205" t="s">
        <v>27</v>
      </c>
      <c r="C12205" t="s">
        <v>23</v>
      </c>
      <c r="D12205" t="str">
        <f t="shared" si="1140"/>
        <v>Item_22_BUTC</v>
      </c>
      <c r="E12205" t="s">
        <v>47</v>
      </c>
      <c r="F12205" s="5">
        <f t="shared" si="1141"/>
        <v>36.5</v>
      </c>
      <c r="G12205">
        <v>36.5</v>
      </c>
      <c r="H12205">
        <f t="shared" si="1142"/>
        <v>9</v>
      </c>
      <c r="I12205">
        <v>9</v>
      </c>
      <c r="J12205" s="3">
        <f t="shared" si="1143"/>
        <v>328.5</v>
      </c>
      <c r="K12205">
        <v>328.5</v>
      </c>
      <c r="L12205" t="str">
        <f t="shared" si="1144"/>
        <v>High</v>
      </c>
      <c r="M12205" t="s">
        <v>15</v>
      </c>
      <c r="N12205" t="s">
        <v>16</v>
      </c>
      <c r="O12205" s="1">
        <v>45303</v>
      </c>
      <c r="P12205" s="7" t="str">
        <f t="shared" si="1145"/>
        <v>NO</v>
      </c>
      <c r="Q12205" t="b">
        <v>0</v>
      </c>
    </row>
    <row r="12206" spans="1:17" x14ac:dyDescent="0.3">
      <c r="A12206" t="s">
        <v>12453</v>
      </c>
      <c r="B12206" t="s">
        <v>22</v>
      </c>
      <c r="C12206" t="s">
        <v>32</v>
      </c>
      <c r="D12206" t="str">
        <f t="shared" si="1140"/>
        <v>Item_18_FOOD</v>
      </c>
      <c r="E12206" t="s">
        <v>170</v>
      </c>
      <c r="F12206" s="5">
        <f t="shared" si="1141"/>
        <v>30.5</v>
      </c>
      <c r="G12206">
        <v>30.5</v>
      </c>
      <c r="H12206">
        <f t="shared" si="1142"/>
        <v>5</v>
      </c>
      <c r="I12206">
        <v>5</v>
      </c>
      <c r="J12206" s="3">
        <f t="shared" si="1143"/>
        <v>152.5</v>
      </c>
      <c r="K12206">
        <v>152.5</v>
      </c>
      <c r="L12206" t="str">
        <f t="shared" si="1144"/>
        <v>Medium</v>
      </c>
      <c r="M12206" t="s">
        <v>25</v>
      </c>
      <c r="N12206" t="s">
        <v>16</v>
      </c>
      <c r="O12206" s="1">
        <v>44621</v>
      </c>
      <c r="P12206" s="7" t="str">
        <f t="shared" si="1145"/>
        <v>YES</v>
      </c>
      <c r="Q12206" t="b">
        <v>1</v>
      </c>
    </row>
    <row r="12207" spans="1:17" x14ac:dyDescent="0.3">
      <c r="A12207" t="s">
        <v>12454</v>
      </c>
      <c r="B12207" t="s">
        <v>40</v>
      </c>
      <c r="C12207" t="s">
        <v>130</v>
      </c>
      <c r="D12207" t="str">
        <f t="shared" si="1140"/>
        <v>Item_10_COMP</v>
      </c>
      <c r="E12207" t="s">
        <v>229</v>
      </c>
      <c r="F12207" s="5">
        <f t="shared" si="1141"/>
        <v>18.5</v>
      </c>
      <c r="G12207">
        <v>18.5</v>
      </c>
      <c r="H12207">
        <f t="shared" si="1142"/>
        <v>3</v>
      </c>
      <c r="I12207">
        <v>3</v>
      </c>
      <c r="J12207" s="3">
        <f t="shared" si="1143"/>
        <v>55.5</v>
      </c>
      <c r="K12207">
        <v>55.5</v>
      </c>
      <c r="L12207" t="str">
        <f t="shared" si="1144"/>
        <v>Low</v>
      </c>
      <c r="M12207" t="s">
        <v>25</v>
      </c>
      <c r="N12207" t="s">
        <v>38</v>
      </c>
      <c r="O12207" s="1">
        <v>45237</v>
      </c>
      <c r="P12207" s="9" t="str">
        <f t="shared" si="1145"/>
        <v>N/A</v>
      </c>
    </row>
    <row r="12208" spans="1:17" x14ac:dyDescent="0.3">
      <c r="A12208" t="s">
        <v>12455</v>
      </c>
      <c r="B12208" t="s">
        <v>108</v>
      </c>
      <c r="C12208" t="s">
        <v>13</v>
      </c>
      <c r="D12208" t="str">
        <f t="shared" si="1140"/>
        <v>Item_19_PATI</v>
      </c>
      <c r="E12208" t="s">
        <v>579</v>
      </c>
      <c r="F12208" s="5">
        <f t="shared" si="1141"/>
        <v>32</v>
      </c>
      <c r="G12208">
        <v>32</v>
      </c>
      <c r="H12208">
        <f t="shared" si="1142"/>
        <v>5</v>
      </c>
      <c r="I12208">
        <v>5</v>
      </c>
      <c r="J12208" s="3">
        <f t="shared" si="1143"/>
        <v>160</v>
      </c>
      <c r="K12208">
        <v>160</v>
      </c>
      <c r="L12208" t="str">
        <f t="shared" si="1144"/>
        <v>Medium</v>
      </c>
      <c r="M12208" t="s">
        <v>25</v>
      </c>
      <c r="N12208" t="s">
        <v>16</v>
      </c>
      <c r="O12208" s="1">
        <v>44899</v>
      </c>
      <c r="P12208" s="7" t="str">
        <f t="shared" si="1145"/>
        <v>YES</v>
      </c>
      <c r="Q12208" t="b">
        <v>1</v>
      </c>
    </row>
    <row r="12209" spans="1:17" x14ac:dyDescent="0.3">
      <c r="A12209" t="s">
        <v>12456</v>
      </c>
      <c r="B12209" t="s">
        <v>113</v>
      </c>
      <c r="C12209" t="s">
        <v>23</v>
      </c>
      <c r="D12209" t="str">
        <f t="shared" si="1140"/>
        <v>Item_8_BUTC</v>
      </c>
      <c r="E12209" t="s">
        <v>227</v>
      </c>
      <c r="F12209" s="5">
        <f t="shared" si="1141"/>
        <v>15.5</v>
      </c>
      <c r="G12209">
        <v>15.5</v>
      </c>
      <c r="H12209">
        <f t="shared" si="1142"/>
        <v>8</v>
      </c>
      <c r="I12209">
        <v>8</v>
      </c>
      <c r="J12209" s="3">
        <f t="shared" si="1143"/>
        <v>124</v>
      </c>
      <c r="K12209">
        <v>124</v>
      </c>
      <c r="L12209" t="str">
        <f t="shared" si="1144"/>
        <v>Low</v>
      </c>
      <c r="M12209" t="s">
        <v>48</v>
      </c>
      <c r="N12209" t="s">
        <v>38</v>
      </c>
      <c r="O12209" s="1">
        <v>45500</v>
      </c>
      <c r="P12209" s="7" t="str">
        <f t="shared" si="1145"/>
        <v>YES</v>
      </c>
      <c r="Q12209" t="b">
        <v>1</v>
      </c>
    </row>
    <row r="12210" spans="1:17" x14ac:dyDescent="0.3">
      <c r="A12210" t="s">
        <v>12457</v>
      </c>
      <c r="B12210" t="s">
        <v>22</v>
      </c>
      <c r="C12210" t="s">
        <v>13</v>
      </c>
      <c r="D12210" t="str">
        <f t="shared" si="1140"/>
        <v>Item_23_PATI</v>
      </c>
      <c r="E12210" t="s">
        <v>796</v>
      </c>
      <c r="F12210" s="5">
        <f t="shared" si="1141"/>
        <v>38</v>
      </c>
      <c r="G12210">
        <v>38</v>
      </c>
      <c r="H12210">
        <f t="shared" si="1142"/>
        <v>2</v>
      </c>
      <c r="I12210">
        <v>2</v>
      </c>
      <c r="J12210" s="3">
        <f t="shared" si="1143"/>
        <v>76</v>
      </c>
      <c r="K12210">
        <v>76</v>
      </c>
      <c r="L12210" t="str">
        <f t="shared" si="1144"/>
        <v>Low</v>
      </c>
      <c r="M12210" t="s">
        <v>48</v>
      </c>
      <c r="N12210" t="s">
        <v>38</v>
      </c>
      <c r="O12210" s="1">
        <v>44931</v>
      </c>
      <c r="P12210" s="7" t="str">
        <f t="shared" si="1145"/>
        <v>NO</v>
      </c>
      <c r="Q12210" t="b">
        <v>0</v>
      </c>
    </row>
    <row r="12211" spans="1:17" x14ac:dyDescent="0.3">
      <c r="A12211" t="s">
        <v>12458</v>
      </c>
      <c r="B12211" t="s">
        <v>108</v>
      </c>
      <c r="C12211" t="s">
        <v>19</v>
      </c>
      <c r="D12211" t="str">
        <f t="shared" si="1140"/>
        <v>Item_25_MILK</v>
      </c>
      <c r="E12211" t="s">
        <v>1128</v>
      </c>
      <c r="F12211" s="5">
        <f t="shared" si="1141"/>
        <v>41</v>
      </c>
      <c r="G12211">
        <v>41</v>
      </c>
      <c r="H12211">
        <f t="shared" si="1142"/>
        <v>10</v>
      </c>
      <c r="I12211">
        <v>10</v>
      </c>
      <c r="J12211" s="3">
        <f t="shared" si="1143"/>
        <v>410</v>
      </c>
      <c r="K12211">
        <v>410</v>
      </c>
      <c r="L12211" t="str">
        <f t="shared" si="1144"/>
        <v>High</v>
      </c>
      <c r="M12211" t="s">
        <v>15</v>
      </c>
      <c r="N12211" t="s">
        <v>16</v>
      </c>
      <c r="O12211" s="1">
        <v>44796</v>
      </c>
      <c r="P12211" s="7" t="str">
        <f t="shared" si="1145"/>
        <v>NO</v>
      </c>
      <c r="Q12211" t="b">
        <v>0</v>
      </c>
    </row>
    <row r="12212" spans="1:17" x14ac:dyDescent="0.3">
      <c r="A12212" t="s">
        <v>12459</v>
      </c>
      <c r="B12212" t="s">
        <v>74</v>
      </c>
      <c r="C12212" t="s">
        <v>66</v>
      </c>
      <c r="D12212" t="str">
        <f t="shared" si="1140"/>
        <v>Item_13_ELEC</v>
      </c>
      <c r="E12212" t="s">
        <v>67</v>
      </c>
      <c r="F12212" s="5">
        <f t="shared" si="1141"/>
        <v>23</v>
      </c>
      <c r="G12212">
        <v>23</v>
      </c>
      <c r="H12212">
        <f t="shared" si="1142"/>
        <v>8</v>
      </c>
      <c r="I12212">
        <v>8</v>
      </c>
      <c r="J12212" s="3">
        <f t="shared" si="1143"/>
        <v>184</v>
      </c>
      <c r="K12212">
        <v>184</v>
      </c>
      <c r="L12212" t="str">
        <f t="shared" si="1144"/>
        <v>Medium</v>
      </c>
      <c r="M12212" t="s">
        <v>15</v>
      </c>
      <c r="N12212" t="s">
        <v>16</v>
      </c>
      <c r="O12212" s="1">
        <v>45577</v>
      </c>
      <c r="P12212" s="7" t="str">
        <f t="shared" si="1145"/>
        <v>YES</v>
      </c>
      <c r="Q12212" t="b">
        <v>1</v>
      </c>
    </row>
    <row r="12213" spans="1:17" x14ac:dyDescent="0.3">
      <c r="A12213" t="s">
        <v>12460</v>
      </c>
      <c r="B12213" t="s">
        <v>77</v>
      </c>
      <c r="C12213" t="s">
        <v>130</v>
      </c>
      <c r="D12213" t="str">
        <f t="shared" si="1140"/>
        <v>Item_16_COMP</v>
      </c>
      <c r="E12213" t="s">
        <v>131</v>
      </c>
      <c r="F12213" s="5">
        <f t="shared" si="1141"/>
        <v>27.5</v>
      </c>
      <c r="G12213">
        <v>27.5</v>
      </c>
      <c r="H12213">
        <f t="shared" si="1142"/>
        <v>4</v>
      </c>
      <c r="I12213">
        <v>4</v>
      </c>
      <c r="J12213" s="3">
        <f t="shared" si="1143"/>
        <v>110</v>
      </c>
      <c r="K12213">
        <v>110</v>
      </c>
      <c r="L12213" t="str">
        <f t="shared" si="1144"/>
        <v>Low</v>
      </c>
      <c r="M12213" t="s">
        <v>15</v>
      </c>
      <c r="N12213" t="s">
        <v>38</v>
      </c>
      <c r="O12213" s="1">
        <v>45438</v>
      </c>
      <c r="P12213" s="9" t="str">
        <f t="shared" si="1145"/>
        <v>N/A</v>
      </c>
    </row>
    <row r="12214" spans="1:17" x14ac:dyDescent="0.3">
      <c r="A12214" t="s">
        <v>12461</v>
      </c>
      <c r="B12214" t="s">
        <v>168</v>
      </c>
      <c r="C12214" t="s">
        <v>19</v>
      </c>
      <c r="D12214" t="str">
        <f t="shared" si="1140"/>
        <v>Item_16_MILK</v>
      </c>
      <c r="E12214" t="s">
        <v>58</v>
      </c>
      <c r="F12214" s="5">
        <f t="shared" si="1141"/>
        <v>27.5</v>
      </c>
      <c r="G12214">
        <v>27.5</v>
      </c>
      <c r="H12214">
        <f t="shared" si="1142"/>
        <v>4</v>
      </c>
      <c r="I12214">
        <v>4</v>
      </c>
      <c r="J12214" s="3">
        <f t="shared" si="1143"/>
        <v>110</v>
      </c>
      <c r="K12214">
        <v>110</v>
      </c>
      <c r="L12214" t="str">
        <f t="shared" si="1144"/>
        <v>Low</v>
      </c>
      <c r="M12214" t="s">
        <v>25</v>
      </c>
      <c r="N12214" t="s">
        <v>16</v>
      </c>
      <c r="O12214" s="1">
        <v>45111</v>
      </c>
      <c r="P12214" s="9" t="str">
        <f t="shared" si="1145"/>
        <v>N/A</v>
      </c>
    </row>
    <row r="12215" spans="1:17" x14ac:dyDescent="0.3">
      <c r="A12215" t="s">
        <v>12462</v>
      </c>
      <c r="B12215" t="s">
        <v>77</v>
      </c>
      <c r="C12215" t="s">
        <v>28</v>
      </c>
      <c r="D12215" s="2" t="str">
        <f t="shared" si="1140"/>
        <v>Unknown_Item</v>
      </c>
      <c r="F12215" s="6">
        <f t="shared" si="1141"/>
        <v>23.365911749958215</v>
      </c>
      <c r="H12215">
        <f t="shared" si="1142"/>
        <v>7</v>
      </c>
      <c r="I12215">
        <v>7</v>
      </c>
      <c r="J12215" s="3">
        <f t="shared" si="1143"/>
        <v>98</v>
      </c>
      <c r="K12215">
        <v>98</v>
      </c>
      <c r="L12215" t="str">
        <f t="shared" si="1144"/>
        <v>Low</v>
      </c>
      <c r="M12215" t="s">
        <v>48</v>
      </c>
      <c r="N12215" t="s">
        <v>16</v>
      </c>
      <c r="O12215" s="1">
        <v>45326</v>
      </c>
      <c r="P12215" s="7" t="str">
        <f t="shared" si="1145"/>
        <v>NO</v>
      </c>
      <c r="Q12215" t="b">
        <v>0</v>
      </c>
    </row>
    <row r="12216" spans="1:17" x14ac:dyDescent="0.3">
      <c r="A12216" t="s">
        <v>12463</v>
      </c>
      <c r="B12216" t="s">
        <v>123</v>
      </c>
      <c r="C12216" t="s">
        <v>28</v>
      </c>
      <c r="D12216" t="str">
        <f t="shared" si="1140"/>
        <v>Item_1_BEVE</v>
      </c>
      <c r="E12216" t="s">
        <v>466</v>
      </c>
      <c r="F12216" s="5">
        <f t="shared" si="1141"/>
        <v>5</v>
      </c>
      <c r="G12216">
        <v>5</v>
      </c>
      <c r="H12216">
        <f t="shared" si="1142"/>
        <v>10</v>
      </c>
      <c r="I12216">
        <v>10</v>
      </c>
      <c r="J12216" s="3">
        <f t="shared" si="1143"/>
        <v>50</v>
      </c>
      <c r="K12216">
        <v>50</v>
      </c>
      <c r="L12216" t="str">
        <f t="shared" si="1144"/>
        <v>Low</v>
      </c>
      <c r="M12216" t="s">
        <v>25</v>
      </c>
      <c r="N12216" t="s">
        <v>16</v>
      </c>
      <c r="O12216" s="1">
        <v>45189</v>
      </c>
      <c r="P12216" s="7" t="str">
        <f t="shared" si="1145"/>
        <v>YES</v>
      </c>
      <c r="Q12216" t="b">
        <v>1</v>
      </c>
    </row>
    <row r="12217" spans="1:17" x14ac:dyDescent="0.3">
      <c r="A12217" t="s">
        <v>12464</v>
      </c>
      <c r="B12217" t="s">
        <v>77</v>
      </c>
      <c r="C12217" t="s">
        <v>41</v>
      </c>
      <c r="D12217" t="str">
        <f t="shared" si="1140"/>
        <v>Item_2_FURN</v>
      </c>
      <c r="E12217" t="s">
        <v>295</v>
      </c>
      <c r="F12217" s="5">
        <f t="shared" si="1141"/>
        <v>6.5</v>
      </c>
      <c r="G12217">
        <v>6.5</v>
      </c>
      <c r="H12217">
        <f t="shared" si="1142"/>
        <v>8</v>
      </c>
      <c r="I12217">
        <v>8</v>
      </c>
      <c r="J12217" s="3">
        <f t="shared" si="1143"/>
        <v>52</v>
      </c>
      <c r="K12217">
        <v>52</v>
      </c>
      <c r="L12217" t="str">
        <f t="shared" si="1144"/>
        <v>Low</v>
      </c>
      <c r="M12217" t="s">
        <v>15</v>
      </c>
      <c r="N12217" t="s">
        <v>16</v>
      </c>
      <c r="O12217" s="1">
        <v>44870</v>
      </c>
      <c r="P12217" s="7" t="str">
        <f t="shared" si="1145"/>
        <v>YES</v>
      </c>
      <c r="Q12217" t="b">
        <v>1</v>
      </c>
    </row>
    <row r="12218" spans="1:17" x14ac:dyDescent="0.3">
      <c r="A12218" t="s">
        <v>12465</v>
      </c>
      <c r="B12218" t="s">
        <v>43</v>
      </c>
      <c r="C12218" t="s">
        <v>13</v>
      </c>
      <c r="D12218" t="str">
        <f t="shared" si="1140"/>
        <v>Item_24_PATI</v>
      </c>
      <c r="E12218" t="s">
        <v>56</v>
      </c>
      <c r="F12218" s="5">
        <f t="shared" si="1141"/>
        <v>39.5</v>
      </c>
      <c r="G12218">
        <v>39.5</v>
      </c>
      <c r="H12218">
        <f t="shared" si="1142"/>
        <v>10</v>
      </c>
      <c r="I12218">
        <v>10</v>
      </c>
      <c r="J12218" s="3">
        <f t="shared" si="1143"/>
        <v>395</v>
      </c>
      <c r="K12218">
        <v>395</v>
      </c>
      <c r="L12218" t="str">
        <f t="shared" si="1144"/>
        <v>High</v>
      </c>
      <c r="M12218" t="s">
        <v>48</v>
      </c>
      <c r="N12218" t="s">
        <v>16</v>
      </c>
      <c r="O12218" s="1">
        <v>45072</v>
      </c>
      <c r="P12218" s="7" t="str">
        <f t="shared" si="1145"/>
        <v>YES</v>
      </c>
      <c r="Q12218" t="b">
        <v>1</v>
      </c>
    </row>
    <row r="12219" spans="1:17" x14ac:dyDescent="0.3">
      <c r="A12219" t="s">
        <v>12466</v>
      </c>
      <c r="B12219" t="s">
        <v>116</v>
      </c>
      <c r="C12219" t="s">
        <v>13</v>
      </c>
      <c r="D12219" t="str">
        <f t="shared" si="1140"/>
        <v>Item_15_PATI</v>
      </c>
      <c r="E12219" t="s">
        <v>455</v>
      </c>
      <c r="F12219" s="5">
        <f t="shared" si="1141"/>
        <v>26</v>
      </c>
      <c r="G12219">
        <v>26</v>
      </c>
      <c r="H12219">
        <f t="shared" si="1142"/>
        <v>10</v>
      </c>
      <c r="I12219">
        <v>10</v>
      </c>
      <c r="J12219" s="3">
        <f t="shared" si="1143"/>
        <v>260</v>
      </c>
      <c r="K12219">
        <v>260</v>
      </c>
      <c r="L12219" t="str">
        <f t="shared" si="1144"/>
        <v>Medium</v>
      </c>
      <c r="M12219" t="s">
        <v>48</v>
      </c>
      <c r="N12219" t="s">
        <v>38</v>
      </c>
      <c r="O12219" s="1">
        <v>44878</v>
      </c>
      <c r="P12219" s="7" t="str">
        <f t="shared" si="1145"/>
        <v>NO</v>
      </c>
      <c r="Q12219" t="b">
        <v>0</v>
      </c>
    </row>
    <row r="12220" spans="1:17" x14ac:dyDescent="0.3">
      <c r="A12220" t="s">
        <v>12467</v>
      </c>
      <c r="B12220" t="s">
        <v>12</v>
      </c>
      <c r="C12220" t="s">
        <v>130</v>
      </c>
      <c r="D12220" t="str">
        <f t="shared" si="1140"/>
        <v>Item_12_COMP</v>
      </c>
      <c r="E12220" t="s">
        <v>621</v>
      </c>
      <c r="F12220" s="5">
        <f t="shared" si="1141"/>
        <v>21.5</v>
      </c>
      <c r="G12220">
        <v>21.5</v>
      </c>
      <c r="H12220">
        <f t="shared" si="1142"/>
        <v>7</v>
      </c>
      <c r="I12220">
        <v>7</v>
      </c>
      <c r="J12220" s="3">
        <f t="shared" si="1143"/>
        <v>150.5</v>
      </c>
      <c r="K12220">
        <v>150.5</v>
      </c>
      <c r="L12220" t="str">
        <f t="shared" si="1144"/>
        <v>Medium</v>
      </c>
      <c r="M12220" t="s">
        <v>48</v>
      </c>
      <c r="N12220" t="s">
        <v>38</v>
      </c>
      <c r="O12220" s="1">
        <v>45461</v>
      </c>
      <c r="P12220" s="9" t="str">
        <f t="shared" si="1145"/>
        <v>N/A</v>
      </c>
    </row>
    <row r="12221" spans="1:17" x14ac:dyDescent="0.3">
      <c r="A12221" t="s">
        <v>12468</v>
      </c>
      <c r="B12221" t="s">
        <v>80</v>
      </c>
      <c r="C12221" t="s">
        <v>66</v>
      </c>
      <c r="D12221" t="str">
        <f t="shared" si="1140"/>
        <v>Item_11_ELEC</v>
      </c>
      <c r="E12221" t="s">
        <v>486</v>
      </c>
      <c r="F12221" s="5">
        <f t="shared" si="1141"/>
        <v>20</v>
      </c>
      <c r="G12221">
        <v>20</v>
      </c>
      <c r="H12221">
        <f t="shared" si="1142"/>
        <v>4</v>
      </c>
      <c r="I12221">
        <v>4</v>
      </c>
      <c r="J12221" s="3">
        <f t="shared" si="1143"/>
        <v>80</v>
      </c>
      <c r="K12221">
        <v>80</v>
      </c>
      <c r="L12221" t="str">
        <f t="shared" si="1144"/>
        <v>Low</v>
      </c>
      <c r="M12221" t="s">
        <v>15</v>
      </c>
      <c r="N12221" t="s">
        <v>38</v>
      </c>
      <c r="O12221" s="1">
        <v>45661</v>
      </c>
      <c r="P12221" s="9" t="str">
        <f t="shared" si="1145"/>
        <v>N/A</v>
      </c>
    </row>
    <row r="12222" spans="1:17" x14ac:dyDescent="0.3">
      <c r="A12222" t="s">
        <v>12469</v>
      </c>
      <c r="B12222" t="s">
        <v>22</v>
      </c>
      <c r="C12222" t="s">
        <v>41</v>
      </c>
      <c r="D12222" t="str">
        <f t="shared" si="1140"/>
        <v>Item_21_FURN</v>
      </c>
      <c r="E12222" t="s">
        <v>197</v>
      </c>
      <c r="F12222" s="5">
        <f t="shared" si="1141"/>
        <v>35</v>
      </c>
      <c r="G12222">
        <v>35</v>
      </c>
      <c r="H12222">
        <f t="shared" si="1142"/>
        <v>5</v>
      </c>
      <c r="I12222">
        <v>5</v>
      </c>
      <c r="J12222" s="3">
        <f t="shared" si="1143"/>
        <v>175</v>
      </c>
      <c r="K12222">
        <v>175</v>
      </c>
      <c r="L12222" t="str">
        <f t="shared" si="1144"/>
        <v>Medium</v>
      </c>
      <c r="M12222" t="s">
        <v>15</v>
      </c>
      <c r="N12222" t="s">
        <v>16</v>
      </c>
      <c r="O12222" s="1">
        <v>45128</v>
      </c>
      <c r="P12222" s="9" t="str">
        <f t="shared" si="1145"/>
        <v>N/A</v>
      </c>
    </row>
    <row r="12223" spans="1:17" x14ac:dyDescent="0.3">
      <c r="A12223" t="s">
        <v>12470</v>
      </c>
      <c r="B12223" t="s">
        <v>116</v>
      </c>
      <c r="C12223" t="s">
        <v>32</v>
      </c>
      <c r="D12223" t="str">
        <f t="shared" si="1140"/>
        <v>Item_18_FOOD</v>
      </c>
      <c r="E12223" t="s">
        <v>170</v>
      </c>
      <c r="F12223" s="5">
        <f t="shared" si="1141"/>
        <v>30.5</v>
      </c>
      <c r="G12223">
        <v>30.5</v>
      </c>
      <c r="H12223">
        <f t="shared" si="1142"/>
        <v>2</v>
      </c>
      <c r="I12223">
        <v>2</v>
      </c>
      <c r="J12223" s="3">
        <f t="shared" si="1143"/>
        <v>61</v>
      </c>
      <c r="K12223">
        <v>61</v>
      </c>
      <c r="L12223" t="str">
        <f t="shared" si="1144"/>
        <v>Low</v>
      </c>
      <c r="M12223" t="s">
        <v>25</v>
      </c>
      <c r="N12223" t="s">
        <v>16</v>
      </c>
      <c r="O12223" s="1">
        <v>45498</v>
      </c>
      <c r="P12223" s="9" t="str">
        <f t="shared" si="1145"/>
        <v>N/A</v>
      </c>
    </row>
    <row r="12224" spans="1:17" x14ac:dyDescent="0.3">
      <c r="A12224" t="s">
        <v>12471</v>
      </c>
      <c r="B12224" t="s">
        <v>36</v>
      </c>
      <c r="C12224" t="s">
        <v>130</v>
      </c>
      <c r="D12224" t="str">
        <f t="shared" si="1140"/>
        <v>Item_18_COMP</v>
      </c>
      <c r="E12224" t="s">
        <v>326</v>
      </c>
      <c r="F12224" s="5">
        <f t="shared" si="1141"/>
        <v>30.5</v>
      </c>
      <c r="G12224">
        <v>30.5</v>
      </c>
      <c r="H12224">
        <f t="shared" si="1142"/>
        <v>8</v>
      </c>
      <c r="I12224">
        <v>8</v>
      </c>
      <c r="J12224" s="3">
        <f t="shared" si="1143"/>
        <v>244</v>
      </c>
      <c r="K12224">
        <v>244</v>
      </c>
      <c r="L12224" t="str">
        <f t="shared" si="1144"/>
        <v>Medium</v>
      </c>
      <c r="M12224" t="s">
        <v>48</v>
      </c>
      <c r="N12224" t="s">
        <v>16</v>
      </c>
      <c r="O12224" s="1">
        <v>45476</v>
      </c>
      <c r="P12224" s="7" t="str">
        <f t="shared" si="1145"/>
        <v>NO</v>
      </c>
      <c r="Q12224" t="b">
        <v>0</v>
      </c>
    </row>
    <row r="12225" spans="1:17" x14ac:dyDescent="0.3">
      <c r="A12225" t="s">
        <v>12472</v>
      </c>
      <c r="B12225" t="s">
        <v>123</v>
      </c>
      <c r="C12225" t="s">
        <v>66</v>
      </c>
      <c r="D12225" t="str">
        <f t="shared" si="1140"/>
        <v>Item_17_ELEC</v>
      </c>
      <c r="E12225" t="s">
        <v>377</v>
      </c>
      <c r="F12225" s="5">
        <f t="shared" si="1141"/>
        <v>29</v>
      </c>
      <c r="G12225">
        <v>29</v>
      </c>
      <c r="H12225">
        <f t="shared" si="1142"/>
        <v>7</v>
      </c>
      <c r="I12225">
        <v>7</v>
      </c>
      <c r="J12225" s="3">
        <f t="shared" si="1143"/>
        <v>203</v>
      </c>
      <c r="K12225">
        <v>203</v>
      </c>
      <c r="L12225" t="str">
        <f t="shared" si="1144"/>
        <v>Medium</v>
      </c>
      <c r="M12225" t="s">
        <v>25</v>
      </c>
      <c r="N12225" t="s">
        <v>38</v>
      </c>
      <c r="O12225" s="1">
        <v>45376</v>
      </c>
      <c r="P12225" s="9" t="str">
        <f t="shared" si="1145"/>
        <v>N/A</v>
      </c>
    </row>
    <row r="12226" spans="1:17" x14ac:dyDescent="0.3">
      <c r="A12226" t="s">
        <v>12473</v>
      </c>
      <c r="B12226" t="s">
        <v>98</v>
      </c>
      <c r="C12226" t="s">
        <v>28</v>
      </c>
      <c r="D12226" t="str">
        <f t="shared" ref="D12226:D12289" si="1146">IF(TRIM(E12226)="","Unknown_Item","Item_"&amp;MID(E12226,6,FIND("_",E12226,6)-6)&amp;"_"&amp;UPPER(LEFT(C12226,4)))</f>
        <v>Item_16_BEVE</v>
      </c>
      <c r="E12226" t="s">
        <v>29</v>
      </c>
      <c r="F12226" s="5">
        <f t="shared" ref="F12226:F12289" si="1147">IF(ISBLANK(G12226),AVERAGE($G$2:$G$12576),G12226)</f>
        <v>27.5</v>
      </c>
      <c r="G12226">
        <v>27.5</v>
      </c>
      <c r="H12226">
        <f t="shared" ref="H12226:H12289" si="1148">IF(ISBLANK(I12226),MEDIAN($I$2:$I$12576),I12226)</f>
        <v>1</v>
      </c>
      <c r="I12226">
        <v>1</v>
      </c>
      <c r="J12226" s="3">
        <f t="shared" ref="J12226:J12289" si="1149">IF(ISBLANK(K12226),MEDIAN($K$2:$K$12576),K12226)</f>
        <v>27.5</v>
      </c>
      <c r="K12226">
        <v>27.5</v>
      </c>
      <c r="L12226" t="str">
        <f t="shared" ref="L12226:L12289" si="1150">IF(J12226&gt;=300,"High",IF(J12226&gt;=150,"Medium","Low"))</f>
        <v>Low</v>
      </c>
      <c r="M12226" t="s">
        <v>25</v>
      </c>
      <c r="N12226" t="s">
        <v>38</v>
      </c>
      <c r="O12226" s="1">
        <v>45281</v>
      </c>
      <c r="P12226" s="9" t="str">
        <f t="shared" ref="P12226:P12289" si="1151">IF(ISBLANK(Q12226),"N/A",IF(Q12226=TRUE,"YES","NO"))</f>
        <v>N/A</v>
      </c>
    </row>
    <row r="12227" spans="1:17" x14ac:dyDescent="0.3">
      <c r="A12227" t="s">
        <v>12474</v>
      </c>
      <c r="B12227" t="s">
        <v>65</v>
      </c>
      <c r="C12227" t="s">
        <v>23</v>
      </c>
      <c r="D12227" t="str">
        <f t="shared" si="1146"/>
        <v>Item_19_BUTC</v>
      </c>
      <c r="E12227" t="s">
        <v>998</v>
      </c>
      <c r="F12227" s="5">
        <f t="shared" si="1147"/>
        <v>32</v>
      </c>
      <c r="G12227">
        <v>32</v>
      </c>
      <c r="H12227">
        <f t="shared" si="1148"/>
        <v>4</v>
      </c>
      <c r="I12227">
        <v>4</v>
      </c>
      <c r="J12227" s="3">
        <f t="shared" si="1149"/>
        <v>128</v>
      </c>
      <c r="K12227">
        <v>128</v>
      </c>
      <c r="L12227" t="str">
        <f t="shared" si="1150"/>
        <v>Low</v>
      </c>
      <c r="M12227" t="s">
        <v>48</v>
      </c>
      <c r="N12227" t="s">
        <v>38</v>
      </c>
      <c r="O12227" s="1">
        <v>44813</v>
      </c>
      <c r="P12227" s="7" t="str">
        <f t="shared" si="1151"/>
        <v>NO</v>
      </c>
      <c r="Q12227" t="b">
        <v>0</v>
      </c>
    </row>
    <row r="12228" spans="1:17" x14ac:dyDescent="0.3">
      <c r="A12228" t="s">
        <v>12475</v>
      </c>
      <c r="B12228" t="s">
        <v>18</v>
      </c>
      <c r="C12228" t="s">
        <v>28</v>
      </c>
      <c r="D12228" t="str">
        <f t="shared" si="1146"/>
        <v>Item_25_BEVE</v>
      </c>
      <c r="E12228" t="s">
        <v>104</v>
      </c>
      <c r="F12228" s="5">
        <f t="shared" si="1147"/>
        <v>41</v>
      </c>
      <c r="G12228">
        <v>41</v>
      </c>
      <c r="H12228">
        <f t="shared" si="1148"/>
        <v>3</v>
      </c>
      <c r="I12228">
        <v>3</v>
      </c>
      <c r="J12228" s="3">
        <f t="shared" si="1149"/>
        <v>123</v>
      </c>
      <c r="K12228">
        <v>123</v>
      </c>
      <c r="L12228" t="str">
        <f t="shared" si="1150"/>
        <v>Low</v>
      </c>
      <c r="M12228" t="s">
        <v>25</v>
      </c>
      <c r="N12228" t="s">
        <v>16</v>
      </c>
      <c r="O12228" s="1">
        <v>45044</v>
      </c>
      <c r="P12228" s="9" t="str">
        <f t="shared" si="1151"/>
        <v>N/A</v>
      </c>
    </row>
    <row r="12229" spans="1:17" x14ac:dyDescent="0.3">
      <c r="A12229" t="s">
        <v>12476</v>
      </c>
      <c r="B12229" t="s">
        <v>74</v>
      </c>
      <c r="C12229" t="s">
        <v>23</v>
      </c>
      <c r="D12229" t="str">
        <f t="shared" si="1146"/>
        <v>Item_19_BUTC</v>
      </c>
      <c r="E12229" t="s">
        <v>998</v>
      </c>
      <c r="F12229" s="5">
        <f t="shared" si="1147"/>
        <v>32</v>
      </c>
      <c r="G12229">
        <v>32</v>
      </c>
      <c r="H12229">
        <f t="shared" si="1148"/>
        <v>2</v>
      </c>
      <c r="I12229">
        <v>2</v>
      </c>
      <c r="J12229" s="3">
        <f t="shared" si="1149"/>
        <v>64</v>
      </c>
      <c r="K12229">
        <v>64</v>
      </c>
      <c r="L12229" t="str">
        <f t="shared" si="1150"/>
        <v>Low</v>
      </c>
      <c r="M12229" t="s">
        <v>15</v>
      </c>
      <c r="N12229" t="s">
        <v>38</v>
      </c>
      <c r="O12229" s="1">
        <v>45549</v>
      </c>
      <c r="P12229" s="9" t="str">
        <f t="shared" si="1151"/>
        <v>N/A</v>
      </c>
    </row>
    <row r="12230" spans="1:17" x14ac:dyDescent="0.3">
      <c r="A12230" t="s">
        <v>12477</v>
      </c>
      <c r="B12230" t="s">
        <v>74</v>
      </c>
      <c r="C12230" t="s">
        <v>41</v>
      </c>
      <c r="D12230" t="str">
        <f t="shared" si="1146"/>
        <v>Item_24_FURN</v>
      </c>
      <c r="E12230" t="s">
        <v>199</v>
      </c>
      <c r="F12230" s="5">
        <f t="shared" si="1147"/>
        <v>39.5</v>
      </c>
      <c r="G12230">
        <v>39.5</v>
      </c>
      <c r="H12230">
        <f t="shared" si="1148"/>
        <v>8</v>
      </c>
      <c r="I12230">
        <v>8</v>
      </c>
      <c r="J12230" s="3">
        <f t="shared" si="1149"/>
        <v>316</v>
      </c>
      <c r="K12230">
        <v>316</v>
      </c>
      <c r="L12230" t="str">
        <f t="shared" si="1150"/>
        <v>High</v>
      </c>
      <c r="M12230" t="s">
        <v>25</v>
      </c>
      <c r="N12230" t="s">
        <v>38</v>
      </c>
      <c r="O12230" s="1">
        <v>44732</v>
      </c>
      <c r="P12230" s="7" t="str">
        <f t="shared" si="1151"/>
        <v>NO</v>
      </c>
      <c r="Q12230" t="b">
        <v>0</v>
      </c>
    </row>
    <row r="12231" spans="1:17" x14ac:dyDescent="0.3">
      <c r="A12231" t="s">
        <v>12478</v>
      </c>
      <c r="B12231" t="s">
        <v>89</v>
      </c>
      <c r="C12231" t="s">
        <v>66</v>
      </c>
      <c r="D12231" t="str">
        <f t="shared" si="1146"/>
        <v>Item_9_ELEC</v>
      </c>
      <c r="E12231" t="s">
        <v>919</v>
      </c>
      <c r="F12231" s="5">
        <f t="shared" si="1147"/>
        <v>17</v>
      </c>
      <c r="G12231">
        <v>17</v>
      </c>
      <c r="H12231">
        <f t="shared" si="1148"/>
        <v>8</v>
      </c>
      <c r="I12231">
        <v>8</v>
      </c>
      <c r="J12231" s="3">
        <f t="shared" si="1149"/>
        <v>136</v>
      </c>
      <c r="K12231">
        <v>136</v>
      </c>
      <c r="L12231" t="str">
        <f t="shared" si="1150"/>
        <v>Low</v>
      </c>
      <c r="M12231" t="s">
        <v>15</v>
      </c>
      <c r="N12231" t="s">
        <v>38</v>
      </c>
      <c r="O12231" s="1">
        <v>45322</v>
      </c>
      <c r="P12231" s="7" t="str">
        <f t="shared" si="1151"/>
        <v>YES</v>
      </c>
      <c r="Q12231" t="b">
        <v>1</v>
      </c>
    </row>
    <row r="12232" spans="1:17" x14ac:dyDescent="0.3">
      <c r="A12232" t="s">
        <v>12479</v>
      </c>
      <c r="B12232" t="s">
        <v>77</v>
      </c>
      <c r="C12232" t="s">
        <v>28</v>
      </c>
      <c r="D12232" t="str">
        <f t="shared" si="1146"/>
        <v>Item_15_BEVE</v>
      </c>
      <c r="E12232" t="s">
        <v>865</v>
      </c>
      <c r="F12232" s="5">
        <f t="shared" si="1147"/>
        <v>26</v>
      </c>
      <c r="G12232">
        <v>26</v>
      </c>
      <c r="H12232">
        <f t="shared" si="1148"/>
        <v>6</v>
      </c>
      <c r="I12232">
        <v>6</v>
      </c>
      <c r="J12232" s="3">
        <f t="shared" si="1149"/>
        <v>156</v>
      </c>
      <c r="K12232">
        <v>156</v>
      </c>
      <c r="L12232" t="str">
        <f t="shared" si="1150"/>
        <v>Medium</v>
      </c>
      <c r="M12232" t="s">
        <v>25</v>
      </c>
      <c r="N12232" t="s">
        <v>16</v>
      </c>
      <c r="O12232" s="1">
        <v>45565</v>
      </c>
      <c r="P12232" s="7" t="str">
        <f t="shared" si="1151"/>
        <v>NO</v>
      </c>
      <c r="Q12232" t="b">
        <v>0</v>
      </c>
    </row>
    <row r="12233" spans="1:17" x14ac:dyDescent="0.3">
      <c r="A12233" t="s">
        <v>12480</v>
      </c>
      <c r="B12233" t="s">
        <v>18</v>
      </c>
      <c r="C12233" t="s">
        <v>28</v>
      </c>
      <c r="D12233" t="str">
        <f t="shared" si="1146"/>
        <v>Item_15_BEVE</v>
      </c>
      <c r="E12233" t="s">
        <v>865</v>
      </c>
      <c r="F12233" s="5">
        <f t="shared" si="1147"/>
        <v>26</v>
      </c>
      <c r="G12233">
        <v>26</v>
      </c>
      <c r="H12233">
        <f t="shared" si="1148"/>
        <v>5</v>
      </c>
      <c r="I12233">
        <v>5</v>
      </c>
      <c r="J12233" s="3">
        <f t="shared" si="1149"/>
        <v>130</v>
      </c>
      <c r="K12233">
        <v>130</v>
      </c>
      <c r="L12233" t="str">
        <f t="shared" si="1150"/>
        <v>Low</v>
      </c>
      <c r="M12233" t="s">
        <v>48</v>
      </c>
      <c r="N12233" t="s">
        <v>38</v>
      </c>
      <c r="O12233" s="1">
        <v>44630</v>
      </c>
      <c r="P12233" s="7" t="str">
        <f t="shared" si="1151"/>
        <v>NO</v>
      </c>
      <c r="Q12233" t="b">
        <v>0</v>
      </c>
    </row>
    <row r="12234" spans="1:17" x14ac:dyDescent="0.3">
      <c r="A12234" t="s">
        <v>12481</v>
      </c>
      <c r="B12234" t="s">
        <v>100</v>
      </c>
      <c r="C12234" t="s">
        <v>66</v>
      </c>
      <c r="D12234" t="str">
        <f t="shared" si="1146"/>
        <v>Item_25_ELEC</v>
      </c>
      <c r="E12234" t="s">
        <v>420</v>
      </c>
      <c r="F12234" s="5">
        <f t="shared" si="1147"/>
        <v>41</v>
      </c>
      <c r="G12234">
        <v>41</v>
      </c>
      <c r="H12234">
        <f t="shared" si="1148"/>
        <v>7</v>
      </c>
      <c r="I12234">
        <v>7</v>
      </c>
      <c r="J12234" s="3">
        <f t="shared" si="1149"/>
        <v>287</v>
      </c>
      <c r="K12234">
        <v>287</v>
      </c>
      <c r="L12234" t="str">
        <f t="shared" si="1150"/>
        <v>Medium</v>
      </c>
      <c r="M12234" t="s">
        <v>15</v>
      </c>
      <c r="N12234" t="s">
        <v>38</v>
      </c>
      <c r="O12234" s="1">
        <v>45648</v>
      </c>
      <c r="P12234" s="7" t="str">
        <f t="shared" si="1151"/>
        <v>NO</v>
      </c>
      <c r="Q12234" t="b">
        <v>0</v>
      </c>
    </row>
    <row r="12235" spans="1:17" x14ac:dyDescent="0.3">
      <c r="A12235" t="s">
        <v>12482</v>
      </c>
      <c r="B12235" t="s">
        <v>63</v>
      </c>
      <c r="C12235" t="s">
        <v>41</v>
      </c>
      <c r="D12235" t="str">
        <f t="shared" si="1146"/>
        <v>Item_8_FURN</v>
      </c>
      <c r="E12235" t="s">
        <v>303</v>
      </c>
      <c r="F12235" s="5">
        <f t="shared" si="1147"/>
        <v>15.5</v>
      </c>
      <c r="G12235">
        <v>15.5</v>
      </c>
      <c r="H12235">
        <f t="shared" si="1148"/>
        <v>10</v>
      </c>
      <c r="I12235">
        <v>10</v>
      </c>
      <c r="J12235" s="3">
        <f t="shared" si="1149"/>
        <v>155</v>
      </c>
      <c r="K12235">
        <v>155</v>
      </c>
      <c r="L12235" t="str">
        <f t="shared" si="1150"/>
        <v>Medium</v>
      </c>
      <c r="M12235" t="s">
        <v>25</v>
      </c>
      <c r="N12235" t="s">
        <v>16</v>
      </c>
      <c r="O12235" s="1">
        <v>45140</v>
      </c>
      <c r="P12235" s="7" t="str">
        <f t="shared" si="1151"/>
        <v>YES</v>
      </c>
      <c r="Q12235" t="b">
        <v>1</v>
      </c>
    </row>
    <row r="12236" spans="1:17" x14ac:dyDescent="0.3">
      <c r="A12236" t="s">
        <v>12483</v>
      </c>
      <c r="B12236" t="s">
        <v>63</v>
      </c>
      <c r="C12236" t="s">
        <v>32</v>
      </c>
      <c r="D12236" t="str">
        <f t="shared" si="1146"/>
        <v>Item_7_FOOD</v>
      </c>
      <c r="E12236" t="s">
        <v>195</v>
      </c>
      <c r="F12236" s="5">
        <f t="shared" si="1147"/>
        <v>14</v>
      </c>
      <c r="G12236">
        <v>14</v>
      </c>
      <c r="H12236">
        <f t="shared" si="1148"/>
        <v>8</v>
      </c>
      <c r="I12236">
        <v>8</v>
      </c>
      <c r="J12236" s="3">
        <f t="shared" si="1149"/>
        <v>112</v>
      </c>
      <c r="K12236">
        <v>112</v>
      </c>
      <c r="L12236" t="str">
        <f t="shared" si="1150"/>
        <v>Low</v>
      </c>
      <c r="M12236" t="s">
        <v>48</v>
      </c>
      <c r="N12236" t="s">
        <v>16</v>
      </c>
      <c r="O12236" s="1">
        <v>45034</v>
      </c>
      <c r="P12236" s="9" t="str">
        <f t="shared" si="1151"/>
        <v>N/A</v>
      </c>
    </row>
    <row r="12237" spans="1:17" x14ac:dyDescent="0.3">
      <c r="A12237" t="s">
        <v>12484</v>
      </c>
      <c r="B12237" t="s">
        <v>77</v>
      </c>
      <c r="C12237" t="s">
        <v>23</v>
      </c>
      <c r="D12237" t="str">
        <f t="shared" si="1146"/>
        <v>Item_19_BUTC</v>
      </c>
      <c r="E12237" t="s">
        <v>998</v>
      </c>
      <c r="F12237" s="5">
        <f t="shared" si="1147"/>
        <v>32</v>
      </c>
      <c r="G12237">
        <v>32</v>
      </c>
      <c r="H12237">
        <f t="shared" si="1148"/>
        <v>7</v>
      </c>
      <c r="I12237">
        <v>7</v>
      </c>
      <c r="J12237" s="3">
        <f t="shared" si="1149"/>
        <v>224</v>
      </c>
      <c r="K12237">
        <v>224</v>
      </c>
      <c r="L12237" t="str">
        <f t="shared" si="1150"/>
        <v>Medium</v>
      </c>
      <c r="M12237" t="s">
        <v>48</v>
      </c>
      <c r="N12237" t="s">
        <v>16</v>
      </c>
      <c r="O12237" s="1">
        <v>45406</v>
      </c>
      <c r="P12237" s="9" t="str">
        <f t="shared" si="1151"/>
        <v>N/A</v>
      </c>
    </row>
    <row r="12238" spans="1:17" x14ac:dyDescent="0.3">
      <c r="A12238" t="s">
        <v>12485</v>
      </c>
      <c r="B12238" t="s">
        <v>12</v>
      </c>
      <c r="C12238" t="s">
        <v>19</v>
      </c>
      <c r="D12238" t="str">
        <f t="shared" si="1146"/>
        <v>Item_4_MILK</v>
      </c>
      <c r="E12238" t="s">
        <v>210</v>
      </c>
      <c r="F12238" s="5">
        <f t="shared" si="1147"/>
        <v>9.5</v>
      </c>
      <c r="G12238">
        <v>9.5</v>
      </c>
      <c r="H12238">
        <f t="shared" si="1148"/>
        <v>7</v>
      </c>
      <c r="I12238">
        <v>7</v>
      </c>
      <c r="J12238" s="3">
        <f t="shared" si="1149"/>
        <v>66.5</v>
      </c>
      <c r="K12238">
        <v>66.5</v>
      </c>
      <c r="L12238" t="str">
        <f t="shared" si="1150"/>
        <v>Low</v>
      </c>
      <c r="M12238" t="s">
        <v>15</v>
      </c>
      <c r="N12238" t="s">
        <v>38</v>
      </c>
      <c r="O12238" s="1">
        <v>45573</v>
      </c>
      <c r="P12238" s="7" t="str">
        <f t="shared" si="1151"/>
        <v>YES</v>
      </c>
      <c r="Q12238" t="b">
        <v>1</v>
      </c>
    </row>
    <row r="12239" spans="1:17" x14ac:dyDescent="0.3">
      <c r="A12239" t="s">
        <v>12486</v>
      </c>
      <c r="B12239" t="s">
        <v>40</v>
      </c>
      <c r="C12239" t="s">
        <v>41</v>
      </c>
      <c r="D12239" t="str">
        <f t="shared" si="1146"/>
        <v>Item_21_FURN</v>
      </c>
      <c r="E12239" t="s">
        <v>197</v>
      </c>
      <c r="F12239" s="5">
        <f t="shared" si="1147"/>
        <v>35</v>
      </c>
      <c r="G12239">
        <v>35</v>
      </c>
      <c r="H12239">
        <f t="shared" si="1148"/>
        <v>4</v>
      </c>
      <c r="I12239">
        <v>4</v>
      </c>
      <c r="J12239" s="3">
        <f t="shared" si="1149"/>
        <v>140</v>
      </c>
      <c r="K12239">
        <v>140</v>
      </c>
      <c r="L12239" t="str">
        <f t="shared" si="1150"/>
        <v>Low</v>
      </c>
      <c r="M12239" t="s">
        <v>48</v>
      </c>
      <c r="N12239" t="s">
        <v>38</v>
      </c>
      <c r="O12239" s="1">
        <v>44566</v>
      </c>
      <c r="P12239" s="7" t="str">
        <f t="shared" si="1151"/>
        <v>NO</v>
      </c>
      <c r="Q12239" t="b">
        <v>0</v>
      </c>
    </row>
    <row r="12240" spans="1:17" x14ac:dyDescent="0.3">
      <c r="A12240" t="s">
        <v>12487</v>
      </c>
      <c r="B12240" t="s">
        <v>168</v>
      </c>
      <c r="C12240" t="s">
        <v>28</v>
      </c>
      <c r="D12240" t="str">
        <f t="shared" si="1146"/>
        <v>Item_14_BEVE</v>
      </c>
      <c r="E12240" t="s">
        <v>205</v>
      </c>
      <c r="F12240" s="5">
        <f t="shared" si="1147"/>
        <v>24.5</v>
      </c>
      <c r="G12240">
        <v>24.5</v>
      </c>
      <c r="H12240">
        <f t="shared" si="1148"/>
        <v>7</v>
      </c>
      <c r="I12240">
        <v>7</v>
      </c>
      <c r="J12240" s="3">
        <f t="shared" si="1149"/>
        <v>171.5</v>
      </c>
      <c r="K12240">
        <v>171.5</v>
      </c>
      <c r="L12240" t="str">
        <f t="shared" si="1150"/>
        <v>Medium</v>
      </c>
      <c r="M12240" t="s">
        <v>15</v>
      </c>
      <c r="N12240" t="s">
        <v>16</v>
      </c>
      <c r="O12240" s="1">
        <v>44927</v>
      </c>
      <c r="P12240" s="7" t="str">
        <f t="shared" si="1151"/>
        <v>YES</v>
      </c>
      <c r="Q12240" t="b">
        <v>1</v>
      </c>
    </row>
    <row r="12241" spans="1:17" x14ac:dyDescent="0.3">
      <c r="A12241" t="s">
        <v>12488</v>
      </c>
      <c r="B12241" t="s">
        <v>12</v>
      </c>
      <c r="C12241" t="s">
        <v>19</v>
      </c>
      <c r="D12241" t="str">
        <f t="shared" si="1146"/>
        <v>Item_7_MILK</v>
      </c>
      <c r="E12241" t="s">
        <v>1070</v>
      </c>
      <c r="F12241" s="5">
        <f t="shared" si="1147"/>
        <v>14</v>
      </c>
      <c r="G12241">
        <v>14</v>
      </c>
      <c r="H12241">
        <f t="shared" si="1148"/>
        <v>9</v>
      </c>
      <c r="I12241">
        <v>9</v>
      </c>
      <c r="J12241" s="3">
        <f t="shared" si="1149"/>
        <v>126</v>
      </c>
      <c r="K12241">
        <v>126</v>
      </c>
      <c r="L12241" t="str">
        <f t="shared" si="1150"/>
        <v>Low</v>
      </c>
      <c r="M12241" t="s">
        <v>48</v>
      </c>
      <c r="N12241" t="s">
        <v>38</v>
      </c>
      <c r="O12241" s="1">
        <v>45548</v>
      </c>
      <c r="P12241" s="7" t="str">
        <f t="shared" si="1151"/>
        <v>YES</v>
      </c>
      <c r="Q12241" t="b">
        <v>1</v>
      </c>
    </row>
    <row r="12242" spans="1:17" x14ac:dyDescent="0.3">
      <c r="A12242" t="s">
        <v>12489</v>
      </c>
      <c r="B12242" t="s">
        <v>74</v>
      </c>
      <c r="C12242" t="s">
        <v>28</v>
      </c>
      <c r="D12242" t="str">
        <f t="shared" si="1146"/>
        <v>Item_8_BEVE</v>
      </c>
      <c r="E12242" t="s">
        <v>124</v>
      </c>
      <c r="F12242" s="5">
        <f t="shared" si="1147"/>
        <v>15.5</v>
      </c>
      <c r="G12242">
        <v>15.5</v>
      </c>
      <c r="H12242">
        <f t="shared" si="1148"/>
        <v>1</v>
      </c>
      <c r="I12242">
        <v>1</v>
      </c>
      <c r="J12242" s="3">
        <f t="shared" si="1149"/>
        <v>15.5</v>
      </c>
      <c r="K12242">
        <v>15.5</v>
      </c>
      <c r="L12242" t="str">
        <f t="shared" si="1150"/>
        <v>Low</v>
      </c>
      <c r="M12242" t="s">
        <v>48</v>
      </c>
      <c r="N12242" t="s">
        <v>38</v>
      </c>
      <c r="O12242" s="1">
        <v>45184</v>
      </c>
      <c r="P12242" s="7" t="str">
        <f t="shared" si="1151"/>
        <v>NO</v>
      </c>
      <c r="Q12242" t="b">
        <v>0</v>
      </c>
    </row>
    <row r="12243" spans="1:17" x14ac:dyDescent="0.3">
      <c r="A12243" t="s">
        <v>12490</v>
      </c>
      <c r="B12243" t="s">
        <v>55</v>
      </c>
      <c r="C12243" t="s">
        <v>66</v>
      </c>
      <c r="D12243" t="str">
        <f t="shared" si="1146"/>
        <v>Item_5_ELEC</v>
      </c>
      <c r="E12243" t="s">
        <v>464</v>
      </c>
      <c r="F12243" s="5">
        <f t="shared" si="1147"/>
        <v>11</v>
      </c>
      <c r="G12243">
        <v>11</v>
      </c>
      <c r="H12243">
        <f t="shared" si="1148"/>
        <v>8</v>
      </c>
      <c r="I12243">
        <v>8</v>
      </c>
      <c r="J12243" s="3">
        <f t="shared" si="1149"/>
        <v>88</v>
      </c>
      <c r="K12243">
        <v>88</v>
      </c>
      <c r="L12243" t="str">
        <f t="shared" si="1150"/>
        <v>Low</v>
      </c>
      <c r="M12243" t="s">
        <v>48</v>
      </c>
      <c r="N12243" t="s">
        <v>38</v>
      </c>
      <c r="O12243" s="1">
        <v>45085</v>
      </c>
      <c r="P12243" s="9" t="str">
        <f t="shared" si="1151"/>
        <v>N/A</v>
      </c>
    </row>
    <row r="12244" spans="1:17" x14ac:dyDescent="0.3">
      <c r="A12244" t="s">
        <v>12491</v>
      </c>
      <c r="B12244" t="s">
        <v>40</v>
      </c>
      <c r="C12244" t="s">
        <v>23</v>
      </c>
      <c r="D12244" s="2" t="str">
        <f t="shared" si="1146"/>
        <v>Unknown_Item</v>
      </c>
      <c r="F12244" s="6">
        <f t="shared" si="1147"/>
        <v>23.365911749958215</v>
      </c>
      <c r="H12244">
        <f t="shared" si="1148"/>
        <v>7</v>
      </c>
      <c r="I12244">
        <v>7</v>
      </c>
      <c r="J12244" s="3">
        <f t="shared" si="1149"/>
        <v>35</v>
      </c>
      <c r="K12244">
        <v>35</v>
      </c>
      <c r="L12244" t="str">
        <f t="shared" si="1150"/>
        <v>Low</v>
      </c>
      <c r="M12244" t="s">
        <v>48</v>
      </c>
      <c r="N12244" t="s">
        <v>16</v>
      </c>
      <c r="O12244" s="1">
        <v>45187</v>
      </c>
      <c r="P12244" s="9" t="str">
        <f t="shared" si="1151"/>
        <v>N/A</v>
      </c>
    </row>
    <row r="12245" spans="1:17" x14ac:dyDescent="0.3">
      <c r="A12245" t="s">
        <v>12492</v>
      </c>
      <c r="B12245" t="s">
        <v>123</v>
      </c>
      <c r="C12245" t="s">
        <v>41</v>
      </c>
      <c r="D12245" t="str">
        <f t="shared" si="1146"/>
        <v>Item_23_FURN</v>
      </c>
      <c r="E12245" t="s">
        <v>144</v>
      </c>
      <c r="F12245" s="5">
        <f t="shared" si="1147"/>
        <v>38</v>
      </c>
      <c r="G12245">
        <v>38</v>
      </c>
      <c r="H12245">
        <f t="shared" si="1148"/>
        <v>10</v>
      </c>
      <c r="I12245">
        <v>10</v>
      </c>
      <c r="J12245" s="3">
        <f t="shared" si="1149"/>
        <v>380</v>
      </c>
      <c r="K12245">
        <v>380</v>
      </c>
      <c r="L12245" t="str">
        <f t="shared" si="1150"/>
        <v>High</v>
      </c>
      <c r="M12245" t="s">
        <v>25</v>
      </c>
      <c r="N12245" t="s">
        <v>38</v>
      </c>
      <c r="O12245" s="1">
        <v>44744</v>
      </c>
      <c r="P12245" s="9" t="str">
        <f t="shared" si="1151"/>
        <v>N/A</v>
      </c>
    </row>
    <row r="12246" spans="1:17" x14ac:dyDescent="0.3">
      <c r="A12246" t="s">
        <v>12493</v>
      </c>
      <c r="B12246" t="s">
        <v>63</v>
      </c>
      <c r="C12246" t="s">
        <v>32</v>
      </c>
      <c r="D12246" t="str">
        <f t="shared" si="1146"/>
        <v>Item_1_FOOD</v>
      </c>
      <c r="E12246" t="s">
        <v>37</v>
      </c>
      <c r="F12246" s="5">
        <f t="shared" si="1147"/>
        <v>5</v>
      </c>
      <c r="G12246">
        <v>5</v>
      </c>
      <c r="H12246">
        <f t="shared" si="1148"/>
        <v>8</v>
      </c>
      <c r="I12246">
        <v>8</v>
      </c>
      <c r="J12246" s="3">
        <f t="shared" si="1149"/>
        <v>40</v>
      </c>
      <c r="K12246">
        <v>40</v>
      </c>
      <c r="L12246" t="str">
        <f t="shared" si="1150"/>
        <v>Low</v>
      </c>
      <c r="M12246" t="s">
        <v>15</v>
      </c>
      <c r="N12246" t="s">
        <v>38</v>
      </c>
      <c r="O12246" s="1">
        <v>44888</v>
      </c>
      <c r="P12246" s="7" t="str">
        <f t="shared" si="1151"/>
        <v>YES</v>
      </c>
      <c r="Q12246" t="b">
        <v>1</v>
      </c>
    </row>
    <row r="12247" spans="1:17" x14ac:dyDescent="0.3">
      <c r="A12247" t="s">
        <v>12494</v>
      </c>
      <c r="B12247" t="s">
        <v>55</v>
      </c>
      <c r="C12247" t="s">
        <v>13</v>
      </c>
      <c r="D12247" t="str">
        <f t="shared" si="1146"/>
        <v>Item_8_PATI</v>
      </c>
      <c r="E12247" t="s">
        <v>520</v>
      </c>
      <c r="F12247" s="5">
        <f t="shared" si="1147"/>
        <v>15.5</v>
      </c>
      <c r="G12247">
        <v>15.5</v>
      </c>
      <c r="H12247">
        <f t="shared" si="1148"/>
        <v>7</v>
      </c>
      <c r="I12247">
        <v>7</v>
      </c>
      <c r="J12247" s="3">
        <f t="shared" si="1149"/>
        <v>108.5</v>
      </c>
      <c r="K12247">
        <v>108.5</v>
      </c>
      <c r="L12247" t="str">
        <f t="shared" si="1150"/>
        <v>Low</v>
      </c>
      <c r="M12247" t="s">
        <v>48</v>
      </c>
      <c r="N12247" t="s">
        <v>16</v>
      </c>
      <c r="O12247" s="1">
        <v>45600</v>
      </c>
      <c r="P12247" s="7" t="str">
        <f t="shared" si="1151"/>
        <v>YES</v>
      </c>
      <c r="Q12247" t="b">
        <v>1</v>
      </c>
    </row>
    <row r="12248" spans="1:17" x14ac:dyDescent="0.3">
      <c r="A12248" t="s">
        <v>12495</v>
      </c>
      <c r="B12248" t="s">
        <v>27</v>
      </c>
      <c r="C12248" t="s">
        <v>23</v>
      </c>
      <c r="D12248" t="str">
        <f t="shared" si="1146"/>
        <v>Item_10_BUTC</v>
      </c>
      <c r="E12248" t="s">
        <v>1098</v>
      </c>
      <c r="F12248" s="5">
        <f t="shared" si="1147"/>
        <v>18.5</v>
      </c>
      <c r="G12248">
        <v>18.5</v>
      </c>
      <c r="H12248">
        <f t="shared" si="1148"/>
        <v>8</v>
      </c>
      <c r="I12248">
        <v>8</v>
      </c>
      <c r="J12248" s="3">
        <f t="shared" si="1149"/>
        <v>148</v>
      </c>
      <c r="K12248">
        <v>148</v>
      </c>
      <c r="L12248" t="str">
        <f t="shared" si="1150"/>
        <v>Low</v>
      </c>
      <c r="M12248" t="s">
        <v>25</v>
      </c>
      <c r="N12248" t="s">
        <v>38</v>
      </c>
      <c r="O12248" s="1">
        <v>44881</v>
      </c>
      <c r="P12248" s="7" t="str">
        <f t="shared" si="1151"/>
        <v>YES</v>
      </c>
      <c r="Q12248" t="b">
        <v>1</v>
      </c>
    </row>
    <row r="12249" spans="1:17" x14ac:dyDescent="0.3">
      <c r="A12249" t="s">
        <v>12496</v>
      </c>
      <c r="B12249" t="s">
        <v>18</v>
      </c>
      <c r="C12249" t="s">
        <v>130</v>
      </c>
      <c r="D12249" t="str">
        <f t="shared" si="1146"/>
        <v>Item_17_COMP</v>
      </c>
      <c r="E12249" t="s">
        <v>516</v>
      </c>
      <c r="F12249" s="5">
        <f t="shared" si="1147"/>
        <v>29</v>
      </c>
      <c r="G12249">
        <v>29</v>
      </c>
      <c r="H12249">
        <f t="shared" si="1148"/>
        <v>9</v>
      </c>
      <c r="I12249">
        <v>9</v>
      </c>
      <c r="J12249" s="3">
        <f t="shared" si="1149"/>
        <v>261</v>
      </c>
      <c r="K12249">
        <v>261</v>
      </c>
      <c r="L12249" t="str">
        <f t="shared" si="1150"/>
        <v>Medium</v>
      </c>
      <c r="M12249" t="s">
        <v>25</v>
      </c>
      <c r="N12249" t="s">
        <v>38</v>
      </c>
      <c r="O12249" s="1">
        <v>45614</v>
      </c>
      <c r="P12249" s="7" t="str">
        <f t="shared" si="1151"/>
        <v>NO</v>
      </c>
      <c r="Q12249" t="b">
        <v>0</v>
      </c>
    </row>
    <row r="12250" spans="1:17" x14ac:dyDescent="0.3">
      <c r="A12250" t="s">
        <v>12497</v>
      </c>
      <c r="B12250" t="s">
        <v>108</v>
      </c>
      <c r="C12250" t="s">
        <v>13</v>
      </c>
      <c r="D12250" t="str">
        <f t="shared" si="1146"/>
        <v>Item_16_PATI</v>
      </c>
      <c r="E12250" t="s">
        <v>222</v>
      </c>
      <c r="F12250" s="5">
        <f t="shared" si="1147"/>
        <v>27.5</v>
      </c>
      <c r="G12250">
        <v>27.5</v>
      </c>
      <c r="H12250">
        <f t="shared" si="1148"/>
        <v>7</v>
      </c>
      <c r="I12250">
        <v>7</v>
      </c>
      <c r="J12250" s="3">
        <f t="shared" si="1149"/>
        <v>192.5</v>
      </c>
      <c r="K12250">
        <v>192.5</v>
      </c>
      <c r="L12250" t="str">
        <f t="shared" si="1150"/>
        <v>Medium</v>
      </c>
      <c r="M12250" t="s">
        <v>15</v>
      </c>
      <c r="N12250" t="s">
        <v>38</v>
      </c>
      <c r="O12250" s="1">
        <v>45057</v>
      </c>
      <c r="P12250" s="9" t="str">
        <f t="shared" si="1151"/>
        <v>N/A</v>
      </c>
    </row>
    <row r="12251" spans="1:17" x14ac:dyDescent="0.3">
      <c r="A12251" t="s">
        <v>12498</v>
      </c>
      <c r="B12251" t="s">
        <v>100</v>
      </c>
      <c r="C12251" t="s">
        <v>28</v>
      </c>
      <c r="D12251" t="str">
        <f t="shared" si="1146"/>
        <v>Item_18_BEVE</v>
      </c>
      <c r="E12251" t="s">
        <v>727</v>
      </c>
      <c r="F12251" s="5">
        <f t="shared" si="1147"/>
        <v>30.5</v>
      </c>
      <c r="G12251">
        <v>30.5</v>
      </c>
      <c r="H12251">
        <f t="shared" si="1148"/>
        <v>1</v>
      </c>
      <c r="I12251">
        <v>1</v>
      </c>
      <c r="J12251" s="3">
        <f t="shared" si="1149"/>
        <v>30.5</v>
      </c>
      <c r="K12251">
        <v>30.5</v>
      </c>
      <c r="L12251" t="str">
        <f t="shared" si="1150"/>
        <v>Low</v>
      </c>
      <c r="M12251" t="s">
        <v>25</v>
      </c>
      <c r="N12251" t="s">
        <v>38</v>
      </c>
      <c r="O12251" s="1">
        <v>44974</v>
      </c>
      <c r="P12251" s="9" t="str">
        <f t="shared" si="1151"/>
        <v>N/A</v>
      </c>
    </row>
    <row r="12252" spans="1:17" x14ac:dyDescent="0.3">
      <c r="A12252" t="s">
        <v>12499</v>
      </c>
      <c r="B12252" t="s">
        <v>168</v>
      </c>
      <c r="C12252" t="s">
        <v>28</v>
      </c>
      <c r="D12252" t="str">
        <f t="shared" si="1146"/>
        <v>Item_14_BEVE</v>
      </c>
      <c r="E12252" t="s">
        <v>205</v>
      </c>
      <c r="F12252" s="5">
        <f t="shared" si="1147"/>
        <v>24.5</v>
      </c>
      <c r="G12252">
        <v>24.5</v>
      </c>
      <c r="H12252">
        <f t="shared" si="1148"/>
        <v>9</v>
      </c>
      <c r="I12252">
        <v>9</v>
      </c>
      <c r="J12252" s="3">
        <f t="shared" si="1149"/>
        <v>220.5</v>
      </c>
      <c r="K12252">
        <v>220.5</v>
      </c>
      <c r="L12252" t="str">
        <f t="shared" si="1150"/>
        <v>Medium</v>
      </c>
      <c r="M12252" t="s">
        <v>25</v>
      </c>
      <c r="N12252" t="s">
        <v>38</v>
      </c>
      <c r="O12252" s="1">
        <v>44733</v>
      </c>
      <c r="P12252" s="7" t="str">
        <f t="shared" si="1151"/>
        <v>NO</v>
      </c>
      <c r="Q12252" t="b">
        <v>0</v>
      </c>
    </row>
    <row r="12253" spans="1:17" x14ac:dyDescent="0.3">
      <c r="A12253" t="s">
        <v>12500</v>
      </c>
      <c r="B12253" t="s">
        <v>12</v>
      </c>
      <c r="C12253" t="s">
        <v>41</v>
      </c>
      <c r="D12253" t="str">
        <f t="shared" si="1146"/>
        <v>Item_23_FURN</v>
      </c>
      <c r="E12253" t="s">
        <v>144</v>
      </c>
      <c r="F12253" s="5">
        <f t="shared" si="1147"/>
        <v>38</v>
      </c>
      <c r="G12253">
        <v>38</v>
      </c>
      <c r="H12253">
        <f t="shared" si="1148"/>
        <v>8</v>
      </c>
      <c r="I12253">
        <v>8</v>
      </c>
      <c r="J12253" s="3">
        <f t="shared" si="1149"/>
        <v>304</v>
      </c>
      <c r="K12253">
        <v>304</v>
      </c>
      <c r="L12253" t="str">
        <f t="shared" si="1150"/>
        <v>High</v>
      </c>
      <c r="M12253" t="s">
        <v>25</v>
      </c>
      <c r="N12253" t="s">
        <v>16</v>
      </c>
      <c r="O12253" s="1">
        <v>45120</v>
      </c>
      <c r="P12253" s="7" t="str">
        <f t="shared" si="1151"/>
        <v>NO</v>
      </c>
      <c r="Q12253" t="b">
        <v>0</v>
      </c>
    </row>
    <row r="12254" spans="1:17" x14ac:dyDescent="0.3">
      <c r="A12254" t="s">
        <v>12501</v>
      </c>
      <c r="B12254" t="s">
        <v>27</v>
      </c>
      <c r="C12254" t="s">
        <v>66</v>
      </c>
      <c r="D12254" t="str">
        <f t="shared" si="1146"/>
        <v>Item_17_ELEC</v>
      </c>
      <c r="E12254" t="s">
        <v>377</v>
      </c>
      <c r="F12254" s="5">
        <f t="shared" si="1147"/>
        <v>29</v>
      </c>
      <c r="G12254">
        <v>29</v>
      </c>
      <c r="H12254">
        <f t="shared" si="1148"/>
        <v>3</v>
      </c>
      <c r="I12254">
        <v>3</v>
      </c>
      <c r="J12254" s="3">
        <f t="shared" si="1149"/>
        <v>87</v>
      </c>
      <c r="K12254">
        <v>87</v>
      </c>
      <c r="L12254" t="str">
        <f t="shared" si="1150"/>
        <v>Low</v>
      </c>
      <c r="M12254" t="s">
        <v>15</v>
      </c>
      <c r="N12254" t="s">
        <v>38</v>
      </c>
      <c r="O12254" s="1">
        <v>45361</v>
      </c>
      <c r="P12254" s="7" t="str">
        <f t="shared" si="1151"/>
        <v>YES</v>
      </c>
      <c r="Q12254" t="b">
        <v>1</v>
      </c>
    </row>
    <row r="12255" spans="1:17" x14ac:dyDescent="0.3">
      <c r="A12255" t="s">
        <v>12502</v>
      </c>
      <c r="B12255" t="s">
        <v>12</v>
      </c>
      <c r="C12255" t="s">
        <v>32</v>
      </c>
      <c r="D12255" t="str">
        <f t="shared" si="1146"/>
        <v>Item_4_FOOD</v>
      </c>
      <c r="E12255" t="s">
        <v>203</v>
      </c>
      <c r="F12255" s="5">
        <f t="shared" si="1147"/>
        <v>9.5</v>
      </c>
      <c r="G12255">
        <v>9.5</v>
      </c>
      <c r="H12255">
        <f t="shared" si="1148"/>
        <v>5</v>
      </c>
      <c r="I12255">
        <v>5</v>
      </c>
      <c r="J12255" s="3">
        <f t="shared" si="1149"/>
        <v>47.5</v>
      </c>
      <c r="K12255">
        <v>47.5</v>
      </c>
      <c r="L12255" t="str">
        <f t="shared" si="1150"/>
        <v>Low</v>
      </c>
      <c r="M12255" t="s">
        <v>25</v>
      </c>
      <c r="N12255" t="s">
        <v>16</v>
      </c>
      <c r="O12255" s="1">
        <v>45619</v>
      </c>
      <c r="P12255" s="7" t="str">
        <f t="shared" si="1151"/>
        <v>YES</v>
      </c>
      <c r="Q12255" t="b">
        <v>1</v>
      </c>
    </row>
    <row r="12256" spans="1:17" x14ac:dyDescent="0.3">
      <c r="A12256" t="s">
        <v>12503</v>
      </c>
      <c r="B12256" t="s">
        <v>46</v>
      </c>
      <c r="C12256" t="s">
        <v>41</v>
      </c>
      <c r="D12256" t="str">
        <f t="shared" si="1146"/>
        <v>Item_23_FURN</v>
      </c>
      <c r="E12256" t="s">
        <v>144</v>
      </c>
      <c r="F12256" s="5">
        <f t="shared" si="1147"/>
        <v>38</v>
      </c>
      <c r="G12256">
        <v>38</v>
      </c>
      <c r="H12256">
        <f t="shared" si="1148"/>
        <v>5</v>
      </c>
      <c r="I12256">
        <v>5</v>
      </c>
      <c r="J12256" s="3">
        <f t="shared" si="1149"/>
        <v>190</v>
      </c>
      <c r="K12256">
        <v>190</v>
      </c>
      <c r="L12256" t="str">
        <f t="shared" si="1150"/>
        <v>Medium</v>
      </c>
      <c r="M12256" t="s">
        <v>25</v>
      </c>
      <c r="N12256" t="s">
        <v>38</v>
      </c>
      <c r="O12256" s="1">
        <v>44622</v>
      </c>
      <c r="P12256" s="9" t="str">
        <f t="shared" si="1151"/>
        <v>N/A</v>
      </c>
    </row>
    <row r="12257" spans="1:17" x14ac:dyDescent="0.3">
      <c r="A12257" t="s">
        <v>12504</v>
      </c>
      <c r="B12257" t="s">
        <v>63</v>
      </c>
      <c r="C12257" t="s">
        <v>13</v>
      </c>
      <c r="D12257" t="str">
        <f t="shared" si="1146"/>
        <v>Item_6_PATI</v>
      </c>
      <c r="E12257" t="s">
        <v>96</v>
      </c>
      <c r="F12257" s="5">
        <f t="shared" si="1147"/>
        <v>12.5</v>
      </c>
      <c r="G12257">
        <v>12.5</v>
      </c>
      <c r="H12257">
        <f t="shared" si="1148"/>
        <v>7</v>
      </c>
      <c r="I12257">
        <v>7</v>
      </c>
      <c r="J12257" s="3">
        <f t="shared" si="1149"/>
        <v>87.5</v>
      </c>
      <c r="K12257">
        <v>87.5</v>
      </c>
      <c r="L12257" t="str">
        <f t="shared" si="1150"/>
        <v>Low</v>
      </c>
      <c r="M12257" t="s">
        <v>15</v>
      </c>
      <c r="N12257" t="s">
        <v>38</v>
      </c>
      <c r="O12257" s="1">
        <v>44824</v>
      </c>
      <c r="P12257" s="7" t="str">
        <f t="shared" si="1151"/>
        <v>NO</v>
      </c>
      <c r="Q12257" t="b">
        <v>0</v>
      </c>
    </row>
    <row r="12258" spans="1:17" x14ac:dyDescent="0.3">
      <c r="A12258" t="s">
        <v>12505</v>
      </c>
      <c r="B12258" t="s">
        <v>116</v>
      </c>
      <c r="C12258" t="s">
        <v>130</v>
      </c>
      <c r="D12258" t="str">
        <f t="shared" si="1146"/>
        <v>Item_8_COMP</v>
      </c>
      <c r="E12258" t="s">
        <v>243</v>
      </c>
      <c r="F12258" s="5">
        <f t="shared" si="1147"/>
        <v>15.5</v>
      </c>
      <c r="G12258">
        <v>15.5</v>
      </c>
      <c r="H12258">
        <f t="shared" si="1148"/>
        <v>2</v>
      </c>
      <c r="I12258">
        <v>2</v>
      </c>
      <c r="J12258" s="3">
        <f t="shared" si="1149"/>
        <v>31</v>
      </c>
      <c r="K12258">
        <v>31</v>
      </c>
      <c r="L12258" t="str">
        <f t="shared" si="1150"/>
        <v>Low</v>
      </c>
      <c r="M12258" t="s">
        <v>48</v>
      </c>
      <c r="N12258" t="s">
        <v>38</v>
      </c>
      <c r="O12258" s="1">
        <v>44904</v>
      </c>
      <c r="P12258" s="7" t="str">
        <f t="shared" si="1151"/>
        <v>YES</v>
      </c>
      <c r="Q12258" t="b">
        <v>1</v>
      </c>
    </row>
    <row r="12259" spans="1:17" x14ac:dyDescent="0.3">
      <c r="A12259" t="s">
        <v>12506</v>
      </c>
      <c r="B12259" t="s">
        <v>100</v>
      </c>
      <c r="C12259" t="s">
        <v>13</v>
      </c>
      <c r="D12259" t="str">
        <f t="shared" si="1146"/>
        <v>Item_4_PATI</v>
      </c>
      <c r="E12259" t="s">
        <v>207</v>
      </c>
      <c r="F12259" s="5">
        <f t="shared" si="1147"/>
        <v>9.5</v>
      </c>
      <c r="G12259">
        <v>9.5</v>
      </c>
      <c r="H12259">
        <f t="shared" si="1148"/>
        <v>7</v>
      </c>
      <c r="I12259">
        <v>7</v>
      </c>
      <c r="J12259" s="3">
        <f t="shared" si="1149"/>
        <v>66.5</v>
      </c>
      <c r="K12259">
        <v>66.5</v>
      </c>
      <c r="L12259" t="str">
        <f t="shared" si="1150"/>
        <v>Low</v>
      </c>
      <c r="M12259" t="s">
        <v>48</v>
      </c>
      <c r="N12259" t="s">
        <v>16</v>
      </c>
      <c r="O12259" s="1">
        <v>44814</v>
      </c>
      <c r="P12259" s="7" t="str">
        <f t="shared" si="1151"/>
        <v>NO</v>
      </c>
      <c r="Q12259" t="b">
        <v>0</v>
      </c>
    </row>
    <row r="12260" spans="1:17" x14ac:dyDescent="0.3">
      <c r="A12260" t="s">
        <v>12507</v>
      </c>
      <c r="B12260" t="s">
        <v>123</v>
      </c>
      <c r="C12260" t="s">
        <v>32</v>
      </c>
      <c r="D12260" s="2" t="str">
        <f t="shared" si="1146"/>
        <v>Unknown_Item</v>
      </c>
      <c r="F12260" s="6">
        <f t="shared" si="1147"/>
        <v>23.365911749958215</v>
      </c>
      <c r="H12260">
        <f t="shared" si="1148"/>
        <v>8</v>
      </c>
      <c r="I12260">
        <v>8</v>
      </c>
      <c r="J12260" s="3">
        <f t="shared" si="1149"/>
        <v>40</v>
      </c>
      <c r="K12260">
        <v>40</v>
      </c>
      <c r="L12260" t="str">
        <f t="shared" si="1150"/>
        <v>Low</v>
      </c>
      <c r="M12260" t="s">
        <v>25</v>
      </c>
      <c r="N12260" t="s">
        <v>38</v>
      </c>
      <c r="O12260" s="1">
        <v>45107</v>
      </c>
      <c r="P12260" s="7" t="str">
        <f t="shared" si="1151"/>
        <v>YES</v>
      </c>
      <c r="Q12260" t="b">
        <v>1</v>
      </c>
    </row>
    <row r="12261" spans="1:17" x14ac:dyDescent="0.3">
      <c r="A12261" t="s">
        <v>12508</v>
      </c>
      <c r="B12261" t="s">
        <v>40</v>
      </c>
      <c r="C12261" t="s">
        <v>32</v>
      </c>
      <c r="D12261" t="str">
        <f t="shared" si="1146"/>
        <v>Item_17_FOOD</v>
      </c>
      <c r="E12261" t="s">
        <v>498</v>
      </c>
      <c r="F12261" s="5">
        <f t="shared" si="1147"/>
        <v>29</v>
      </c>
      <c r="G12261">
        <v>29</v>
      </c>
      <c r="H12261">
        <f t="shared" si="1148"/>
        <v>3</v>
      </c>
      <c r="I12261">
        <v>3</v>
      </c>
      <c r="J12261" s="3">
        <f t="shared" si="1149"/>
        <v>87</v>
      </c>
      <c r="K12261">
        <v>87</v>
      </c>
      <c r="L12261" t="str">
        <f t="shared" si="1150"/>
        <v>Low</v>
      </c>
      <c r="M12261" t="s">
        <v>15</v>
      </c>
      <c r="N12261" t="s">
        <v>16</v>
      </c>
      <c r="O12261" s="1">
        <v>45075</v>
      </c>
      <c r="P12261" s="7" t="str">
        <f t="shared" si="1151"/>
        <v>NO</v>
      </c>
      <c r="Q12261" t="b">
        <v>0</v>
      </c>
    </row>
    <row r="12262" spans="1:17" x14ac:dyDescent="0.3">
      <c r="A12262" t="s">
        <v>12509</v>
      </c>
      <c r="B12262" t="s">
        <v>89</v>
      </c>
      <c r="C12262" t="s">
        <v>28</v>
      </c>
      <c r="D12262" t="str">
        <f t="shared" si="1146"/>
        <v>Item_16_BEVE</v>
      </c>
      <c r="E12262" t="s">
        <v>29</v>
      </c>
      <c r="F12262" s="5">
        <f t="shared" si="1147"/>
        <v>27.5</v>
      </c>
      <c r="G12262">
        <v>27.5</v>
      </c>
      <c r="H12262">
        <f t="shared" si="1148"/>
        <v>1</v>
      </c>
      <c r="I12262">
        <v>1</v>
      </c>
      <c r="J12262" s="3">
        <f t="shared" si="1149"/>
        <v>27.5</v>
      </c>
      <c r="K12262">
        <v>27.5</v>
      </c>
      <c r="L12262" t="str">
        <f t="shared" si="1150"/>
        <v>Low</v>
      </c>
      <c r="M12262" t="s">
        <v>48</v>
      </c>
      <c r="N12262" t="s">
        <v>16</v>
      </c>
      <c r="O12262" s="1">
        <v>45272</v>
      </c>
      <c r="P12262" s="9" t="str">
        <f t="shared" si="1151"/>
        <v>N/A</v>
      </c>
    </row>
    <row r="12263" spans="1:17" x14ac:dyDescent="0.3">
      <c r="A12263" t="s">
        <v>12510</v>
      </c>
      <c r="B12263" t="s">
        <v>100</v>
      </c>
      <c r="C12263" t="s">
        <v>13</v>
      </c>
      <c r="D12263" t="str">
        <f t="shared" si="1146"/>
        <v>Item_11_PATI</v>
      </c>
      <c r="E12263" t="s">
        <v>133</v>
      </c>
      <c r="F12263" s="5">
        <f t="shared" si="1147"/>
        <v>20</v>
      </c>
      <c r="G12263">
        <v>20</v>
      </c>
      <c r="H12263">
        <f t="shared" si="1148"/>
        <v>4</v>
      </c>
      <c r="I12263">
        <v>4</v>
      </c>
      <c r="J12263" s="3">
        <f t="shared" si="1149"/>
        <v>80</v>
      </c>
      <c r="K12263">
        <v>80</v>
      </c>
      <c r="L12263" t="str">
        <f t="shared" si="1150"/>
        <v>Low</v>
      </c>
      <c r="M12263" t="s">
        <v>15</v>
      </c>
      <c r="N12263" t="s">
        <v>38</v>
      </c>
      <c r="O12263" s="1">
        <v>44818</v>
      </c>
      <c r="P12263" s="9" t="str">
        <f t="shared" si="1151"/>
        <v>N/A</v>
      </c>
    </row>
    <row r="12264" spans="1:17" x14ac:dyDescent="0.3">
      <c r="A12264" t="s">
        <v>12511</v>
      </c>
      <c r="B12264" t="s">
        <v>100</v>
      </c>
      <c r="C12264" t="s">
        <v>66</v>
      </c>
      <c r="D12264" t="str">
        <f t="shared" si="1146"/>
        <v>Item_9_ELEC</v>
      </c>
      <c r="E12264" t="s">
        <v>919</v>
      </c>
      <c r="F12264" s="5">
        <f t="shared" si="1147"/>
        <v>17</v>
      </c>
      <c r="G12264">
        <v>17</v>
      </c>
      <c r="H12264">
        <f t="shared" si="1148"/>
        <v>8</v>
      </c>
      <c r="I12264">
        <v>8</v>
      </c>
      <c r="J12264" s="3">
        <f t="shared" si="1149"/>
        <v>136</v>
      </c>
      <c r="K12264">
        <v>136</v>
      </c>
      <c r="L12264" t="str">
        <f t="shared" si="1150"/>
        <v>Low</v>
      </c>
      <c r="M12264" t="s">
        <v>15</v>
      </c>
      <c r="N12264" t="s">
        <v>38</v>
      </c>
      <c r="O12264" s="1">
        <v>44711</v>
      </c>
      <c r="P12264" s="7" t="str">
        <f t="shared" si="1151"/>
        <v>NO</v>
      </c>
      <c r="Q12264" t="b">
        <v>0</v>
      </c>
    </row>
    <row r="12265" spans="1:17" x14ac:dyDescent="0.3">
      <c r="A12265" t="s">
        <v>12512</v>
      </c>
      <c r="B12265" t="s">
        <v>113</v>
      </c>
      <c r="C12265" t="s">
        <v>23</v>
      </c>
      <c r="D12265" t="str">
        <f t="shared" si="1146"/>
        <v>Item_16_BUTC</v>
      </c>
      <c r="E12265" t="s">
        <v>135</v>
      </c>
      <c r="F12265" s="5">
        <f t="shared" si="1147"/>
        <v>27.5</v>
      </c>
      <c r="G12265">
        <v>27.5</v>
      </c>
      <c r="H12265">
        <f t="shared" si="1148"/>
        <v>4</v>
      </c>
      <c r="I12265">
        <v>4</v>
      </c>
      <c r="J12265" s="3">
        <f t="shared" si="1149"/>
        <v>110</v>
      </c>
      <c r="K12265">
        <v>110</v>
      </c>
      <c r="L12265" t="str">
        <f t="shared" si="1150"/>
        <v>Low</v>
      </c>
      <c r="M12265" t="s">
        <v>25</v>
      </c>
      <c r="N12265" t="s">
        <v>16</v>
      </c>
      <c r="O12265" s="1">
        <v>44825</v>
      </c>
      <c r="P12265" s="9" t="str">
        <f t="shared" si="1151"/>
        <v>N/A</v>
      </c>
    </row>
    <row r="12266" spans="1:17" x14ac:dyDescent="0.3">
      <c r="A12266" t="s">
        <v>12513</v>
      </c>
      <c r="B12266" t="s">
        <v>27</v>
      </c>
      <c r="C12266" t="s">
        <v>130</v>
      </c>
      <c r="D12266" t="str">
        <f t="shared" si="1146"/>
        <v>Item_3_COMP</v>
      </c>
      <c r="E12266" t="s">
        <v>1048</v>
      </c>
      <c r="F12266" s="5">
        <f t="shared" si="1147"/>
        <v>8</v>
      </c>
      <c r="G12266">
        <v>8</v>
      </c>
      <c r="H12266">
        <f t="shared" si="1148"/>
        <v>9</v>
      </c>
      <c r="I12266">
        <v>9</v>
      </c>
      <c r="J12266" s="3">
        <f t="shared" si="1149"/>
        <v>72</v>
      </c>
      <c r="K12266">
        <v>72</v>
      </c>
      <c r="L12266" t="str">
        <f t="shared" si="1150"/>
        <v>Low</v>
      </c>
      <c r="M12266" t="s">
        <v>15</v>
      </c>
      <c r="N12266" t="s">
        <v>38</v>
      </c>
      <c r="O12266" s="1">
        <v>45067</v>
      </c>
      <c r="P12266" s="7" t="str">
        <f t="shared" si="1151"/>
        <v>NO</v>
      </c>
      <c r="Q12266" t="b">
        <v>0</v>
      </c>
    </row>
    <row r="12267" spans="1:17" x14ac:dyDescent="0.3">
      <c r="A12267" t="s">
        <v>12514</v>
      </c>
      <c r="B12267" t="s">
        <v>46</v>
      </c>
      <c r="C12267" t="s">
        <v>19</v>
      </c>
      <c r="D12267" t="str">
        <f t="shared" si="1146"/>
        <v>Item_6_MILK</v>
      </c>
      <c r="E12267" t="s">
        <v>152</v>
      </c>
      <c r="F12267" s="5">
        <f t="shared" si="1147"/>
        <v>12.5</v>
      </c>
      <c r="G12267">
        <v>12.5</v>
      </c>
      <c r="H12267">
        <f t="shared" si="1148"/>
        <v>4</v>
      </c>
      <c r="I12267">
        <v>4</v>
      </c>
      <c r="J12267" s="3">
        <f t="shared" si="1149"/>
        <v>50</v>
      </c>
      <c r="K12267">
        <v>50</v>
      </c>
      <c r="L12267" t="str">
        <f t="shared" si="1150"/>
        <v>Low</v>
      </c>
      <c r="M12267" t="s">
        <v>15</v>
      </c>
      <c r="N12267" t="s">
        <v>16</v>
      </c>
      <c r="O12267" s="1">
        <v>44829</v>
      </c>
      <c r="P12267" s="7" t="str">
        <f t="shared" si="1151"/>
        <v>NO</v>
      </c>
      <c r="Q12267" t="b">
        <v>0</v>
      </c>
    </row>
    <row r="12268" spans="1:17" x14ac:dyDescent="0.3">
      <c r="A12268" t="s">
        <v>12515</v>
      </c>
      <c r="B12268" t="s">
        <v>123</v>
      </c>
      <c r="C12268" t="s">
        <v>28</v>
      </c>
      <c r="D12268" t="str">
        <f t="shared" si="1146"/>
        <v>Item_2_BEVE</v>
      </c>
      <c r="E12268" t="s">
        <v>308</v>
      </c>
      <c r="F12268" s="5">
        <f t="shared" si="1147"/>
        <v>6.5</v>
      </c>
      <c r="G12268">
        <v>6.5</v>
      </c>
      <c r="H12268">
        <f t="shared" si="1148"/>
        <v>2</v>
      </c>
      <c r="I12268">
        <v>2</v>
      </c>
      <c r="J12268" s="3">
        <f t="shared" si="1149"/>
        <v>13</v>
      </c>
      <c r="K12268">
        <v>13</v>
      </c>
      <c r="L12268" t="str">
        <f t="shared" si="1150"/>
        <v>Low</v>
      </c>
      <c r="M12268" t="s">
        <v>48</v>
      </c>
      <c r="N12268" t="s">
        <v>16</v>
      </c>
      <c r="O12268" s="1">
        <v>45525</v>
      </c>
      <c r="P12268" s="7" t="str">
        <f t="shared" si="1151"/>
        <v>NO</v>
      </c>
      <c r="Q12268" t="b">
        <v>0</v>
      </c>
    </row>
    <row r="12269" spans="1:17" x14ac:dyDescent="0.3">
      <c r="A12269" t="s">
        <v>12516</v>
      </c>
      <c r="B12269" t="s">
        <v>84</v>
      </c>
      <c r="C12269" t="s">
        <v>28</v>
      </c>
      <c r="D12269" t="str">
        <f t="shared" si="1146"/>
        <v>Item_16_BEVE</v>
      </c>
      <c r="E12269" t="s">
        <v>29</v>
      </c>
      <c r="F12269" s="5">
        <f t="shared" si="1147"/>
        <v>27.5</v>
      </c>
      <c r="G12269">
        <v>27.5</v>
      </c>
      <c r="H12269">
        <f t="shared" si="1148"/>
        <v>2</v>
      </c>
      <c r="I12269">
        <v>2</v>
      </c>
      <c r="J12269" s="3">
        <f t="shared" si="1149"/>
        <v>55</v>
      </c>
      <c r="K12269">
        <v>55</v>
      </c>
      <c r="L12269" t="str">
        <f t="shared" si="1150"/>
        <v>Low</v>
      </c>
      <c r="M12269" t="s">
        <v>15</v>
      </c>
      <c r="N12269" t="s">
        <v>16</v>
      </c>
      <c r="O12269" s="1">
        <v>45039</v>
      </c>
      <c r="P12269" s="9" t="str">
        <f t="shared" si="1151"/>
        <v>N/A</v>
      </c>
    </row>
    <row r="12270" spans="1:17" x14ac:dyDescent="0.3">
      <c r="A12270" t="s">
        <v>12517</v>
      </c>
      <c r="B12270" t="s">
        <v>12</v>
      </c>
      <c r="C12270" t="s">
        <v>32</v>
      </c>
      <c r="D12270" t="str">
        <f t="shared" si="1146"/>
        <v>Item_4_FOOD</v>
      </c>
      <c r="E12270" t="s">
        <v>203</v>
      </c>
      <c r="F12270" s="5">
        <f t="shared" si="1147"/>
        <v>9.5</v>
      </c>
      <c r="G12270">
        <v>9.5</v>
      </c>
      <c r="H12270">
        <f t="shared" si="1148"/>
        <v>3</v>
      </c>
      <c r="I12270">
        <v>3</v>
      </c>
      <c r="J12270" s="3">
        <f t="shared" si="1149"/>
        <v>28.5</v>
      </c>
      <c r="K12270">
        <v>28.5</v>
      </c>
      <c r="L12270" t="str">
        <f t="shared" si="1150"/>
        <v>Low</v>
      </c>
      <c r="M12270" t="s">
        <v>15</v>
      </c>
      <c r="N12270" t="s">
        <v>38</v>
      </c>
      <c r="O12270" s="1">
        <v>44584</v>
      </c>
      <c r="P12270" s="7" t="str">
        <f t="shared" si="1151"/>
        <v>NO</v>
      </c>
      <c r="Q12270" t="b">
        <v>0</v>
      </c>
    </row>
    <row r="12271" spans="1:17" x14ac:dyDescent="0.3">
      <c r="A12271" t="s">
        <v>12518</v>
      </c>
      <c r="B12271" t="s">
        <v>168</v>
      </c>
      <c r="C12271" t="s">
        <v>28</v>
      </c>
      <c r="D12271" t="str">
        <f t="shared" si="1146"/>
        <v>Item_15_BEVE</v>
      </c>
      <c r="E12271" t="s">
        <v>865</v>
      </c>
      <c r="F12271" s="5">
        <f t="shared" si="1147"/>
        <v>26</v>
      </c>
      <c r="G12271">
        <v>26</v>
      </c>
      <c r="H12271">
        <f t="shared" si="1148"/>
        <v>3</v>
      </c>
      <c r="I12271">
        <v>3</v>
      </c>
      <c r="J12271" s="3">
        <f t="shared" si="1149"/>
        <v>78</v>
      </c>
      <c r="K12271">
        <v>78</v>
      </c>
      <c r="L12271" t="str">
        <f t="shared" si="1150"/>
        <v>Low</v>
      </c>
      <c r="M12271" t="s">
        <v>15</v>
      </c>
      <c r="N12271" t="s">
        <v>16</v>
      </c>
      <c r="O12271" s="1">
        <v>45366</v>
      </c>
      <c r="P12271" s="7" t="str">
        <f t="shared" si="1151"/>
        <v>YES</v>
      </c>
      <c r="Q12271" t="b">
        <v>1</v>
      </c>
    </row>
    <row r="12272" spans="1:17" x14ac:dyDescent="0.3">
      <c r="A12272" t="s">
        <v>12519</v>
      </c>
      <c r="B12272" t="s">
        <v>116</v>
      </c>
      <c r="C12272" t="s">
        <v>41</v>
      </c>
      <c r="D12272" t="str">
        <f t="shared" si="1146"/>
        <v>Item_25_FURN</v>
      </c>
      <c r="E12272" t="s">
        <v>87</v>
      </c>
      <c r="F12272" s="5">
        <f t="shared" si="1147"/>
        <v>41</v>
      </c>
      <c r="G12272">
        <v>41</v>
      </c>
      <c r="H12272">
        <f t="shared" si="1148"/>
        <v>1</v>
      </c>
      <c r="I12272">
        <v>1</v>
      </c>
      <c r="J12272" s="3">
        <f t="shared" si="1149"/>
        <v>41</v>
      </c>
      <c r="K12272">
        <v>41</v>
      </c>
      <c r="L12272" t="str">
        <f t="shared" si="1150"/>
        <v>Low</v>
      </c>
      <c r="M12272" t="s">
        <v>25</v>
      </c>
      <c r="N12272" t="s">
        <v>38</v>
      </c>
      <c r="O12272" s="1">
        <v>44806</v>
      </c>
      <c r="P12272" s="7" t="str">
        <f t="shared" si="1151"/>
        <v>YES</v>
      </c>
      <c r="Q12272" t="b">
        <v>1</v>
      </c>
    </row>
    <row r="12273" spans="1:17" x14ac:dyDescent="0.3">
      <c r="A12273" t="s">
        <v>12520</v>
      </c>
      <c r="B12273" t="s">
        <v>100</v>
      </c>
      <c r="C12273" t="s">
        <v>41</v>
      </c>
      <c r="D12273" t="str">
        <f t="shared" si="1146"/>
        <v>Item_14_FURN</v>
      </c>
      <c r="E12273" t="s">
        <v>81</v>
      </c>
      <c r="F12273" s="5">
        <f t="shared" si="1147"/>
        <v>24.5</v>
      </c>
      <c r="G12273">
        <v>24.5</v>
      </c>
      <c r="H12273">
        <f t="shared" si="1148"/>
        <v>5</v>
      </c>
      <c r="I12273">
        <v>5</v>
      </c>
      <c r="J12273" s="3">
        <f t="shared" si="1149"/>
        <v>122.5</v>
      </c>
      <c r="K12273">
        <v>122.5</v>
      </c>
      <c r="L12273" t="str">
        <f t="shared" si="1150"/>
        <v>Low</v>
      </c>
      <c r="M12273" t="s">
        <v>25</v>
      </c>
      <c r="N12273" t="s">
        <v>38</v>
      </c>
      <c r="O12273" s="1">
        <v>45130</v>
      </c>
      <c r="P12273" s="9" t="str">
        <f t="shared" si="1151"/>
        <v>N/A</v>
      </c>
    </row>
    <row r="12274" spans="1:17" x14ac:dyDescent="0.3">
      <c r="A12274" t="s">
        <v>12521</v>
      </c>
      <c r="B12274" t="s">
        <v>100</v>
      </c>
      <c r="C12274" t="s">
        <v>130</v>
      </c>
      <c r="D12274" t="str">
        <f t="shared" si="1146"/>
        <v>Item_14_COMP</v>
      </c>
      <c r="E12274" t="s">
        <v>320</v>
      </c>
      <c r="F12274" s="5">
        <f t="shared" si="1147"/>
        <v>24.5</v>
      </c>
      <c r="G12274">
        <v>24.5</v>
      </c>
      <c r="H12274">
        <f t="shared" si="1148"/>
        <v>4</v>
      </c>
      <c r="I12274">
        <v>4</v>
      </c>
      <c r="J12274" s="3">
        <f t="shared" si="1149"/>
        <v>98</v>
      </c>
      <c r="K12274">
        <v>98</v>
      </c>
      <c r="L12274" t="str">
        <f t="shared" si="1150"/>
        <v>Low</v>
      </c>
      <c r="M12274" t="s">
        <v>15</v>
      </c>
      <c r="N12274" t="s">
        <v>16</v>
      </c>
      <c r="O12274" s="1">
        <v>45375</v>
      </c>
      <c r="P12274" s="7" t="str">
        <f t="shared" si="1151"/>
        <v>YES</v>
      </c>
      <c r="Q12274" t="b">
        <v>1</v>
      </c>
    </row>
    <row r="12275" spans="1:17" x14ac:dyDescent="0.3">
      <c r="A12275" t="s">
        <v>12522</v>
      </c>
      <c r="B12275" t="s">
        <v>55</v>
      </c>
      <c r="C12275" t="s">
        <v>130</v>
      </c>
      <c r="D12275" t="str">
        <f t="shared" si="1146"/>
        <v>Item_9_COMP</v>
      </c>
      <c r="E12275" t="s">
        <v>427</v>
      </c>
      <c r="F12275" s="5">
        <f t="shared" si="1147"/>
        <v>17</v>
      </c>
      <c r="G12275">
        <v>17</v>
      </c>
      <c r="H12275">
        <f t="shared" si="1148"/>
        <v>8</v>
      </c>
      <c r="I12275">
        <v>8</v>
      </c>
      <c r="J12275" s="3">
        <f t="shared" si="1149"/>
        <v>136</v>
      </c>
      <c r="K12275">
        <v>136</v>
      </c>
      <c r="L12275" t="str">
        <f t="shared" si="1150"/>
        <v>Low</v>
      </c>
      <c r="M12275" t="s">
        <v>25</v>
      </c>
      <c r="N12275" t="s">
        <v>16</v>
      </c>
      <c r="O12275" s="1">
        <v>44830</v>
      </c>
      <c r="P12275" s="9" t="str">
        <f t="shared" si="1151"/>
        <v>N/A</v>
      </c>
    </row>
    <row r="12276" spans="1:17" x14ac:dyDescent="0.3">
      <c r="A12276" t="s">
        <v>12523</v>
      </c>
      <c r="B12276" t="s">
        <v>98</v>
      </c>
      <c r="C12276" t="s">
        <v>28</v>
      </c>
      <c r="D12276" s="2" t="str">
        <f t="shared" si="1146"/>
        <v>Unknown_Item</v>
      </c>
      <c r="F12276" s="5">
        <f t="shared" si="1147"/>
        <v>35</v>
      </c>
      <c r="G12276">
        <v>35</v>
      </c>
      <c r="H12276" s="2">
        <f t="shared" si="1148"/>
        <v>6</v>
      </c>
      <c r="J12276" s="4">
        <f t="shared" si="1149"/>
        <v>108.5</v>
      </c>
      <c r="L12276" t="str">
        <f t="shared" si="1150"/>
        <v>Low</v>
      </c>
      <c r="M12276" t="s">
        <v>25</v>
      </c>
      <c r="N12276" t="s">
        <v>38</v>
      </c>
      <c r="O12276" s="1">
        <v>44594</v>
      </c>
      <c r="P12276" s="9" t="str">
        <f t="shared" si="1151"/>
        <v>N/A</v>
      </c>
    </row>
    <row r="12277" spans="1:17" x14ac:dyDescent="0.3">
      <c r="A12277" t="s">
        <v>12524</v>
      </c>
      <c r="B12277" t="s">
        <v>40</v>
      </c>
      <c r="C12277" t="s">
        <v>19</v>
      </c>
      <c r="D12277" t="str">
        <f t="shared" si="1146"/>
        <v>Item_11_MILK</v>
      </c>
      <c r="E12277" t="s">
        <v>287</v>
      </c>
      <c r="F12277" s="5">
        <f t="shared" si="1147"/>
        <v>20</v>
      </c>
      <c r="G12277">
        <v>20</v>
      </c>
      <c r="H12277">
        <f t="shared" si="1148"/>
        <v>8</v>
      </c>
      <c r="I12277">
        <v>8</v>
      </c>
      <c r="J12277" s="3">
        <f t="shared" si="1149"/>
        <v>160</v>
      </c>
      <c r="K12277">
        <v>160</v>
      </c>
      <c r="L12277" t="str">
        <f t="shared" si="1150"/>
        <v>Medium</v>
      </c>
      <c r="M12277" t="s">
        <v>25</v>
      </c>
      <c r="N12277" t="s">
        <v>16</v>
      </c>
      <c r="O12277" s="1">
        <v>44669</v>
      </c>
      <c r="P12277" s="9" t="str">
        <f t="shared" si="1151"/>
        <v>N/A</v>
      </c>
    </row>
    <row r="12278" spans="1:17" x14ac:dyDescent="0.3">
      <c r="A12278" t="s">
        <v>12525</v>
      </c>
      <c r="B12278" t="s">
        <v>46</v>
      </c>
      <c r="C12278" t="s">
        <v>41</v>
      </c>
      <c r="D12278" t="str">
        <f t="shared" si="1146"/>
        <v>Item_14_FURN</v>
      </c>
      <c r="E12278" t="s">
        <v>81</v>
      </c>
      <c r="F12278" s="5">
        <f t="shared" si="1147"/>
        <v>24.5</v>
      </c>
      <c r="G12278">
        <v>24.5</v>
      </c>
      <c r="H12278">
        <f t="shared" si="1148"/>
        <v>5</v>
      </c>
      <c r="I12278">
        <v>5</v>
      </c>
      <c r="J12278" s="3">
        <f t="shared" si="1149"/>
        <v>122.5</v>
      </c>
      <c r="K12278">
        <v>122.5</v>
      </c>
      <c r="L12278" t="str">
        <f t="shared" si="1150"/>
        <v>Low</v>
      </c>
      <c r="M12278" t="s">
        <v>48</v>
      </c>
      <c r="N12278" t="s">
        <v>38</v>
      </c>
      <c r="O12278" s="1">
        <v>45469</v>
      </c>
      <c r="P12278" s="9" t="str">
        <f t="shared" si="1151"/>
        <v>N/A</v>
      </c>
    </row>
    <row r="12279" spans="1:17" x14ac:dyDescent="0.3">
      <c r="A12279" t="s">
        <v>12526</v>
      </c>
      <c r="B12279" t="s">
        <v>31</v>
      </c>
      <c r="C12279" t="s">
        <v>19</v>
      </c>
      <c r="D12279" t="str">
        <f t="shared" si="1146"/>
        <v>Item_16_MILK</v>
      </c>
      <c r="E12279" t="s">
        <v>58</v>
      </c>
      <c r="F12279" s="5">
        <f t="shared" si="1147"/>
        <v>27.5</v>
      </c>
      <c r="G12279">
        <v>27.5</v>
      </c>
      <c r="H12279">
        <f t="shared" si="1148"/>
        <v>6</v>
      </c>
      <c r="I12279">
        <v>6</v>
      </c>
      <c r="J12279" s="3">
        <f t="shared" si="1149"/>
        <v>165</v>
      </c>
      <c r="K12279">
        <v>165</v>
      </c>
      <c r="L12279" t="str">
        <f t="shared" si="1150"/>
        <v>Medium</v>
      </c>
      <c r="M12279" t="s">
        <v>15</v>
      </c>
      <c r="N12279" t="s">
        <v>38</v>
      </c>
      <c r="O12279" s="1">
        <v>45074</v>
      </c>
      <c r="P12279" s="9" t="str">
        <f t="shared" si="1151"/>
        <v>N/A</v>
      </c>
    </row>
    <row r="12280" spans="1:17" x14ac:dyDescent="0.3">
      <c r="A12280" t="s">
        <v>12527</v>
      </c>
      <c r="B12280" t="s">
        <v>113</v>
      </c>
      <c r="C12280" t="s">
        <v>13</v>
      </c>
      <c r="D12280" t="str">
        <f t="shared" si="1146"/>
        <v>Item_12_PATI</v>
      </c>
      <c r="E12280" t="s">
        <v>166</v>
      </c>
      <c r="F12280" s="5">
        <f t="shared" si="1147"/>
        <v>21.5</v>
      </c>
      <c r="G12280">
        <v>21.5</v>
      </c>
      <c r="H12280">
        <f t="shared" si="1148"/>
        <v>10</v>
      </c>
      <c r="I12280">
        <v>10</v>
      </c>
      <c r="J12280" s="3">
        <f t="shared" si="1149"/>
        <v>215</v>
      </c>
      <c r="K12280">
        <v>215</v>
      </c>
      <c r="L12280" t="str">
        <f t="shared" si="1150"/>
        <v>Medium</v>
      </c>
      <c r="M12280" t="s">
        <v>48</v>
      </c>
      <c r="N12280" t="s">
        <v>38</v>
      </c>
      <c r="O12280" s="1">
        <v>45513</v>
      </c>
      <c r="P12280" s="9" t="str">
        <f t="shared" si="1151"/>
        <v>N/A</v>
      </c>
    </row>
    <row r="12281" spans="1:17" x14ac:dyDescent="0.3">
      <c r="A12281" t="s">
        <v>12528</v>
      </c>
      <c r="B12281" t="s">
        <v>36</v>
      </c>
      <c r="C12281" t="s">
        <v>32</v>
      </c>
      <c r="D12281" t="str">
        <f t="shared" si="1146"/>
        <v>Item_25_FOOD</v>
      </c>
      <c r="E12281" t="s">
        <v>365</v>
      </c>
      <c r="F12281" s="5">
        <f t="shared" si="1147"/>
        <v>41</v>
      </c>
      <c r="G12281">
        <v>41</v>
      </c>
      <c r="H12281">
        <f t="shared" si="1148"/>
        <v>7</v>
      </c>
      <c r="I12281">
        <v>7</v>
      </c>
      <c r="J12281" s="3">
        <f t="shared" si="1149"/>
        <v>287</v>
      </c>
      <c r="K12281">
        <v>287</v>
      </c>
      <c r="L12281" t="str">
        <f t="shared" si="1150"/>
        <v>Medium</v>
      </c>
      <c r="M12281" t="s">
        <v>48</v>
      </c>
      <c r="N12281" t="s">
        <v>16</v>
      </c>
      <c r="O12281" s="1">
        <v>45537</v>
      </c>
      <c r="P12281" s="9" t="str">
        <f t="shared" si="1151"/>
        <v>N/A</v>
      </c>
    </row>
    <row r="12282" spans="1:17" x14ac:dyDescent="0.3">
      <c r="A12282" t="s">
        <v>12529</v>
      </c>
      <c r="B12282" t="s">
        <v>22</v>
      </c>
      <c r="C12282" t="s">
        <v>19</v>
      </c>
      <c r="D12282" t="str">
        <f t="shared" si="1146"/>
        <v>Item_17_MILK</v>
      </c>
      <c r="E12282" t="s">
        <v>20</v>
      </c>
      <c r="F12282" s="5">
        <f t="shared" si="1147"/>
        <v>29</v>
      </c>
      <c r="G12282">
        <v>29</v>
      </c>
      <c r="H12282">
        <f t="shared" si="1148"/>
        <v>10</v>
      </c>
      <c r="I12282">
        <v>10</v>
      </c>
      <c r="J12282" s="3">
        <f t="shared" si="1149"/>
        <v>290</v>
      </c>
      <c r="K12282">
        <v>290</v>
      </c>
      <c r="L12282" t="str">
        <f t="shared" si="1150"/>
        <v>Medium</v>
      </c>
      <c r="M12282" t="s">
        <v>25</v>
      </c>
      <c r="N12282" t="s">
        <v>16</v>
      </c>
      <c r="O12282" s="1">
        <v>45326</v>
      </c>
      <c r="P12282" s="9" t="str">
        <f t="shared" si="1151"/>
        <v>N/A</v>
      </c>
    </row>
    <row r="12283" spans="1:17" x14ac:dyDescent="0.3">
      <c r="A12283" t="s">
        <v>12530</v>
      </c>
      <c r="B12283" t="s">
        <v>113</v>
      </c>
      <c r="C12283" t="s">
        <v>19</v>
      </c>
      <c r="D12283" t="str">
        <f t="shared" si="1146"/>
        <v>Item_16_MILK</v>
      </c>
      <c r="E12283" t="s">
        <v>58</v>
      </c>
      <c r="F12283" s="5">
        <f t="shared" si="1147"/>
        <v>27.5</v>
      </c>
      <c r="G12283">
        <v>27.5</v>
      </c>
      <c r="H12283">
        <f t="shared" si="1148"/>
        <v>2</v>
      </c>
      <c r="I12283">
        <v>2</v>
      </c>
      <c r="J12283" s="3">
        <f t="shared" si="1149"/>
        <v>55</v>
      </c>
      <c r="K12283">
        <v>55</v>
      </c>
      <c r="L12283" t="str">
        <f t="shared" si="1150"/>
        <v>Low</v>
      </c>
      <c r="M12283" t="s">
        <v>25</v>
      </c>
      <c r="N12283" t="s">
        <v>16</v>
      </c>
      <c r="O12283" s="1">
        <v>44818</v>
      </c>
      <c r="P12283" s="7" t="str">
        <f t="shared" si="1151"/>
        <v>YES</v>
      </c>
      <c r="Q12283" t="b">
        <v>1</v>
      </c>
    </row>
    <row r="12284" spans="1:17" x14ac:dyDescent="0.3">
      <c r="A12284" t="s">
        <v>12531</v>
      </c>
      <c r="B12284" t="s">
        <v>69</v>
      </c>
      <c r="C12284" t="s">
        <v>13</v>
      </c>
      <c r="D12284" t="str">
        <f t="shared" si="1146"/>
        <v>Item_22_PATI</v>
      </c>
      <c r="E12284" t="s">
        <v>92</v>
      </c>
      <c r="F12284" s="5">
        <f t="shared" si="1147"/>
        <v>36.5</v>
      </c>
      <c r="G12284">
        <v>36.5</v>
      </c>
      <c r="H12284">
        <f t="shared" si="1148"/>
        <v>4</v>
      </c>
      <c r="I12284">
        <v>4</v>
      </c>
      <c r="J12284" s="3">
        <f t="shared" si="1149"/>
        <v>146</v>
      </c>
      <c r="K12284">
        <v>146</v>
      </c>
      <c r="L12284" t="str">
        <f t="shared" si="1150"/>
        <v>Low</v>
      </c>
      <c r="M12284" t="s">
        <v>15</v>
      </c>
      <c r="N12284" t="s">
        <v>38</v>
      </c>
      <c r="O12284" s="1">
        <v>45347</v>
      </c>
      <c r="P12284" s="9" t="str">
        <f t="shared" si="1151"/>
        <v>N/A</v>
      </c>
    </row>
    <row r="12285" spans="1:17" x14ac:dyDescent="0.3">
      <c r="A12285" t="s">
        <v>12532</v>
      </c>
      <c r="B12285" t="s">
        <v>77</v>
      </c>
      <c r="C12285" t="s">
        <v>32</v>
      </c>
      <c r="D12285" s="2" t="str">
        <f t="shared" si="1146"/>
        <v>Unknown_Item</v>
      </c>
      <c r="F12285" s="5">
        <f t="shared" si="1147"/>
        <v>11</v>
      </c>
      <c r="G12285">
        <v>11</v>
      </c>
      <c r="H12285" s="2">
        <f t="shared" si="1148"/>
        <v>6</v>
      </c>
      <c r="J12285" s="4">
        <f t="shared" si="1149"/>
        <v>108.5</v>
      </c>
      <c r="L12285" t="str">
        <f t="shared" si="1150"/>
        <v>Low</v>
      </c>
      <c r="M12285" t="s">
        <v>15</v>
      </c>
      <c r="N12285" t="s">
        <v>16</v>
      </c>
      <c r="O12285" s="1">
        <v>44778</v>
      </c>
      <c r="P12285" s="9" t="str">
        <f t="shared" si="1151"/>
        <v>N/A</v>
      </c>
    </row>
    <row r="12286" spans="1:17" x14ac:dyDescent="0.3">
      <c r="A12286" t="s">
        <v>12533</v>
      </c>
      <c r="B12286" t="s">
        <v>116</v>
      </c>
      <c r="C12286" t="s">
        <v>32</v>
      </c>
      <c r="D12286" t="str">
        <f t="shared" si="1146"/>
        <v>Item_13_FOOD</v>
      </c>
      <c r="E12286" t="s">
        <v>482</v>
      </c>
      <c r="F12286" s="5">
        <f t="shared" si="1147"/>
        <v>23</v>
      </c>
      <c r="G12286">
        <v>23</v>
      </c>
      <c r="H12286">
        <f t="shared" si="1148"/>
        <v>4</v>
      </c>
      <c r="I12286">
        <v>4</v>
      </c>
      <c r="J12286" s="3">
        <f t="shared" si="1149"/>
        <v>92</v>
      </c>
      <c r="K12286">
        <v>92</v>
      </c>
      <c r="L12286" t="str">
        <f t="shared" si="1150"/>
        <v>Low</v>
      </c>
      <c r="M12286" t="s">
        <v>25</v>
      </c>
      <c r="N12286" t="s">
        <v>38</v>
      </c>
      <c r="O12286" s="1">
        <v>45320</v>
      </c>
      <c r="P12286" s="7" t="str">
        <f t="shared" si="1151"/>
        <v>YES</v>
      </c>
      <c r="Q12286" t="b">
        <v>1</v>
      </c>
    </row>
    <row r="12287" spans="1:17" x14ac:dyDescent="0.3">
      <c r="A12287" t="s">
        <v>12534</v>
      </c>
      <c r="B12287" t="s">
        <v>98</v>
      </c>
      <c r="C12287" t="s">
        <v>19</v>
      </c>
      <c r="D12287" t="str">
        <f t="shared" si="1146"/>
        <v>Item_16_MILK</v>
      </c>
      <c r="E12287" t="s">
        <v>58</v>
      </c>
      <c r="F12287" s="5">
        <f t="shared" si="1147"/>
        <v>27.5</v>
      </c>
      <c r="G12287">
        <v>27.5</v>
      </c>
      <c r="H12287">
        <f t="shared" si="1148"/>
        <v>8</v>
      </c>
      <c r="I12287">
        <v>8</v>
      </c>
      <c r="J12287" s="3">
        <f t="shared" si="1149"/>
        <v>220</v>
      </c>
      <c r="K12287">
        <v>220</v>
      </c>
      <c r="L12287" t="str">
        <f t="shared" si="1150"/>
        <v>Medium</v>
      </c>
      <c r="M12287" t="s">
        <v>48</v>
      </c>
      <c r="N12287" t="s">
        <v>38</v>
      </c>
      <c r="O12287" s="1">
        <v>45120</v>
      </c>
      <c r="P12287" s="7" t="str">
        <f t="shared" si="1151"/>
        <v>NO</v>
      </c>
      <c r="Q12287" t="b">
        <v>0</v>
      </c>
    </row>
    <row r="12288" spans="1:17" x14ac:dyDescent="0.3">
      <c r="A12288" t="s">
        <v>12535</v>
      </c>
      <c r="B12288" t="s">
        <v>89</v>
      </c>
      <c r="C12288" t="s">
        <v>13</v>
      </c>
      <c r="D12288" t="str">
        <f t="shared" si="1146"/>
        <v>Item_1_PATI</v>
      </c>
      <c r="E12288" t="s">
        <v>172</v>
      </c>
      <c r="F12288" s="5">
        <f t="shared" si="1147"/>
        <v>5</v>
      </c>
      <c r="G12288">
        <v>5</v>
      </c>
      <c r="H12288">
        <f t="shared" si="1148"/>
        <v>10</v>
      </c>
      <c r="I12288">
        <v>10</v>
      </c>
      <c r="J12288" s="3">
        <f t="shared" si="1149"/>
        <v>50</v>
      </c>
      <c r="K12288">
        <v>50</v>
      </c>
      <c r="L12288" t="str">
        <f t="shared" si="1150"/>
        <v>Low</v>
      </c>
      <c r="M12288" t="s">
        <v>15</v>
      </c>
      <c r="N12288" t="s">
        <v>16</v>
      </c>
      <c r="O12288" s="1">
        <v>44957</v>
      </c>
      <c r="P12288" s="7" t="str">
        <f t="shared" si="1151"/>
        <v>YES</v>
      </c>
      <c r="Q12288" t="b">
        <v>1</v>
      </c>
    </row>
    <row r="12289" spans="1:17" x14ac:dyDescent="0.3">
      <c r="A12289" t="s">
        <v>12536</v>
      </c>
      <c r="B12289" t="s">
        <v>168</v>
      </c>
      <c r="C12289" t="s">
        <v>66</v>
      </c>
      <c r="D12289" t="str">
        <f t="shared" si="1146"/>
        <v>Item_24_ELEC</v>
      </c>
      <c r="E12289" t="s">
        <v>748</v>
      </c>
      <c r="F12289" s="5">
        <f t="shared" si="1147"/>
        <v>39.5</v>
      </c>
      <c r="G12289">
        <v>39.5</v>
      </c>
      <c r="H12289">
        <f t="shared" si="1148"/>
        <v>5</v>
      </c>
      <c r="I12289">
        <v>5</v>
      </c>
      <c r="J12289" s="3">
        <f t="shared" si="1149"/>
        <v>197.5</v>
      </c>
      <c r="K12289">
        <v>197.5</v>
      </c>
      <c r="L12289" t="str">
        <f t="shared" si="1150"/>
        <v>Medium</v>
      </c>
      <c r="M12289" t="s">
        <v>25</v>
      </c>
      <c r="N12289" t="s">
        <v>16</v>
      </c>
      <c r="O12289" s="1">
        <v>45603</v>
      </c>
      <c r="P12289" s="7" t="str">
        <f t="shared" si="1151"/>
        <v>YES</v>
      </c>
      <c r="Q12289" t="b">
        <v>1</v>
      </c>
    </row>
    <row r="12290" spans="1:17" x14ac:dyDescent="0.3">
      <c r="A12290" t="s">
        <v>12537</v>
      </c>
      <c r="B12290" t="s">
        <v>80</v>
      </c>
      <c r="C12290" t="s">
        <v>23</v>
      </c>
      <c r="D12290" s="2" t="str">
        <f t="shared" ref="D12290:D12353" si="1152">IF(TRIM(E12290)="","Unknown_Item","Item_"&amp;MID(E12290,6,FIND("_",E12290,6)-6)&amp;"_"&amp;UPPER(LEFT(C12290,4)))</f>
        <v>Unknown_Item</v>
      </c>
      <c r="F12290" s="5">
        <f t="shared" ref="F12290:F12353" si="1153">IF(ISBLANK(G12290),AVERAGE($G$2:$G$12576),G12290)</f>
        <v>26</v>
      </c>
      <c r="G12290">
        <v>26</v>
      </c>
      <c r="H12290" s="2">
        <f t="shared" ref="H12290:H12353" si="1154">IF(ISBLANK(I12290),MEDIAN($I$2:$I$12576),I12290)</f>
        <v>6</v>
      </c>
      <c r="J12290" s="4">
        <f t="shared" ref="J12290:J12353" si="1155">IF(ISBLANK(K12290),MEDIAN($K$2:$K$12576),K12290)</f>
        <v>108.5</v>
      </c>
      <c r="L12290" t="str">
        <f t="shared" ref="L12290:L12353" si="1156">IF(J12290&gt;=300,"High",IF(J12290&gt;=150,"Medium","Low"))</f>
        <v>Low</v>
      </c>
      <c r="M12290" t="s">
        <v>15</v>
      </c>
      <c r="N12290" t="s">
        <v>38</v>
      </c>
      <c r="O12290" s="1">
        <v>45223</v>
      </c>
      <c r="P12290" s="7" t="str">
        <f t="shared" ref="P12290:P12353" si="1157">IF(ISBLANK(Q12290),"N/A",IF(Q12290=TRUE,"YES","NO"))</f>
        <v>NO</v>
      </c>
      <c r="Q12290" t="b">
        <v>0</v>
      </c>
    </row>
    <row r="12291" spans="1:17" x14ac:dyDescent="0.3">
      <c r="A12291" t="s">
        <v>12538</v>
      </c>
      <c r="B12291" t="s">
        <v>36</v>
      </c>
      <c r="C12291" t="s">
        <v>130</v>
      </c>
      <c r="D12291" t="str">
        <f t="shared" si="1152"/>
        <v>Item_22_COMP</v>
      </c>
      <c r="E12291" t="s">
        <v>158</v>
      </c>
      <c r="F12291" s="5">
        <f t="shared" si="1153"/>
        <v>36.5</v>
      </c>
      <c r="G12291">
        <v>36.5</v>
      </c>
      <c r="H12291">
        <f t="shared" si="1154"/>
        <v>10</v>
      </c>
      <c r="I12291">
        <v>10</v>
      </c>
      <c r="J12291" s="3">
        <f t="shared" si="1155"/>
        <v>365</v>
      </c>
      <c r="K12291">
        <v>365</v>
      </c>
      <c r="L12291" t="str">
        <f t="shared" si="1156"/>
        <v>High</v>
      </c>
      <c r="M12291" t="s">
        <v>25</v>
      </c>
      <c r="N12291" t="s">
        <v>16</v>
      </c>
      <c r="O12291" s="1">
        <v>44660</v>
      </c>
      <c r="P12291" s="7" t="str">
        <f t="shared" si="1157"/>
        <v>YES</v>
      </c>
      <c r="Q12291" t="b">
        <v>1</v>
      </c>
    </row>
    <row r="12292" spans="1:17" x14ac:dyDescent="0.3">
      <c r="A12292" t="s">
        <v>12539</v>
      </c>
      <c r="B12292" t="s">
        <v>55</v>
      </c>
      <c r="C12292" t="s">
        <v>23</v>
      </c>
      <c r="D12292" t="str">
        <f t="shared" si="1152"/>
        <v>Item_21_BUTC</v>
      </c>
      <c r="E12292" t="s">
        <v>217</v>
      </c>
      <c r="F12292" s="5">
        <f t="shared" si="1153"/>
        <v>35</v>
      </c>
      <c r="G12292">
        <v>35</v>
      </c>
      <c r="H12292">
        <f t="shared" si="1154"/>
        <v>6</v>
      </c>
      <c r="I12292">
        <v>6</v>
      </c>
      <c r="J12292" s="3">
        <f t="shared" si="1155"/>
        <v>210</v>
      </c>
      <c r="K12292">
        <v>210</v>
      </c>
      <c r="L12292" t="str">
        <f t="shared" si="1156"/>
        <v>Medium</v>
      </c>
      <c r="M12292" t="s">
        <v>48</v>
      </c>
      <c r="N12292" t="s">
        <v>38</v>
      </c>
      <c r="O12292" s="1">
        <v>45005</v>
      </c>
      <c r="P12292" s="9" t="str">
        <f t="shared" si="1157"/>
        <v>N/A</v>
      </c>
    </row>
    <row r="12293" spans="1:17" x14ac:dyDescent="0.3">
      <c r="A12293" t="s">
        <v>12540</v>
      </c>
      <c r="B12293" t="s">
        <v>55</v>
      </c>
      <c r="C12293" t="s">
        <v>66</v>
      </c>
      <c r="D12293" t="str">
        <f t="shared" si="1152"/>
        <v>Item_8_ELEC</v>
      </c>
      <c r="E12293" t="s">
        <v>246</v>
      </c>
      <c r="F12293" s="5">
        <f t="shared" si="1153"/>
        <v>15.5</v>
      </c>
      <c r="G12293">
        <v>15.5</v>
      </c>
      <c r="H12293">
        <f t="shared" si="1154"/>
        <v>2</v>
      </c>
      <c r="I12293">
        <v>2</v>
      </c>
      <c r="J12293" s="3">
        <f t="shared" si="1155"/>
        <v>31</v>
      </c>
      <c r="K12293">
        <v>31</v>
      </c>
      <c r="L12293" t="str">
        <f t="shared" si="1156"/>
        <v>Low</v>
      </c>
      <c r="M12293" t="s">
        <v>25</v>
      </c>
      <c r="N12293" t="s">
        <v>16</v>
      </c>
      <c r="O12293" s="1">
        <v>44815</v>
      </c>
      <c r="P12293" s="9" t="str">
        <f t="shared" si="1157"/>
        <v>N/A</v>
      </c>
    </row>
    <row r="12294" spans="1:17" x14ac:dyDescent="0.3">
      <c r="A12294" t="s">
        <v>12541</v>
      </c>
      <c r="B12294" t="s">
        <v>31</v>
      </c>
      <c r="C12294" t="s">
        <v>41</v>
      </c>
      <c r="D12294" t="str">
        <f t="shared" si="1152"/>
        <v>Item_11_FURN</v>
      </c>
      <c r="E12294" t="s">
        <v>190</v>
      </c>
      <c r="F12294" s="5">
        <f t="shared" si="1153"/>
        <v>20</v>
      </c>
      <c r="G12294">
        <v>20</v>
      </c>
      <c r="H12294">
        <f t="shared" si="1154"/>
        <v>3</v>
      </c>
      <c r="I12294">
        <v>3</v>
      </c>
      <c r="J12294" s="3">
        <f t="shared" si="1155"/>
        <v>60</v>
      </c>
      <c r="K12294">
        <v>60</v>
      </c>
      <c r="L12294" t="str">
        <f t="shared" si="1156"/>
        <v>Low</v>
      </c>
      <c r="M12294" t="s">
        <v>48</v>
      </c>
      <c r="N12294" t="s">
        <v>38</v>
      </c>
      <c r="O12294" s="1">
        <v>45135</v>
      </c>
      <c r="P12294" s="9" t="str">
        <f t="shared" si="1157"/>
        <v>N/A</v>
      </c>
    </row>
    <row r="12295" spans="1:17" x14ac:dyDescent="0.3">
      <c r="A12295" t="s">
        <v>12542</v>
      </c>
      <c r="B12295" t="s">
        <v>168</v>
      </c>
      <c r="C12295" t="s">
        <v>28</v>
      </c>
      <c r="D12295" t="str">
        <f t="shared" si="1152"/>
        <v>Item_21_BEVE</v>
      </c>
      <c r="E12295" t="s">
        <v>301</v>
      </c>
      <c r="F12295" s="5">
        <f t="shared" si="1153"/>
        <v>35</v>
      </c>
      <c r="G12295">
        <v>35</v>
      </c>
      <c r="H12295">
        <f t="shared" si="1154"/>
        <v>7</v>
      </c>
      <c r="I12295">
        <v>7</v>
      </c>
      <c r="J12295" s="3">
        <f t="shared" si="1155"/>
        <v>245</v>
      </c>
      <c r="K12295">
        <v>245</v>
      </c>
      <c r="L12295" t="str">
        <f t="shared" si="1156"/>
        <v>Medium</v>
      </c>
      <c r="M12295" t="s">
        <v>25</v>
      </c>
      <c r="N12295" t="s">
        <v>38</v>
      </c>
      <c r="O12295" s="1">
        <v>45409</v>
      </c>
      <c r="P12295" s="9" t="str">
        <f t="shared" si="1157"/>
        <v>N/A</v>
      </c>
    </row>
    <row r="12296" spans="1:17" x14ac:dyDescent="0.3">
      <c r="A12296" t="s">
        <v>12543</v>
      </c>
      <c r="B12296" t="s">
        <v>113</v>
      </c>
      <c r="C12296" t="s">
        <v>130</v>
      </c>
      <c r="D12296" t="str">
        <f t="shared" si="1152"/>
        <v>Item_20_COMP</v>
      </c>
      <c r="E12296" t="s">
        <v>183</v>
      </c>
      <c r="F12296" s="5">
        <f t="shared" si="1153"/>
        <v>33.5</v>
      </c>
      <c r="G12296">
        <v>33.5</v>
      </c>
      <c r="H12296">
        <f t="shared" si="1154"/>
        <v>3</v>
      </c>
      <c r="I12296">
        <v>3</v>
      </c>
      <c r="J12296" s="3">
        <f t="shared" si="1155"/>
        <v>100.5</v>
      </c>
      <c r="K12296">
        <v>100.5</v>
      </c>
      <c r="L12296" t="str">
        <f t="shared" si="1156"/>
        <v>Low</v>
      </c>
      <c r="M12296" t="s">
        <v>15</v>
      </c>
      <c r="N12296" t="s">
        <v>16</v>
      </c>
      <c r="O12296" s="1">
        <v>45464</v>
      </c>
      <c r="P12296" s="7" t="str">
        <f t="shared" si="1157"/>
        <v>NO</v>
      </c>
      <c r="Q12296" t="b">
        <v>0</v>
      </c>
    </row>
    <row r="12297" spans="1:17" x14ac:dyDescent="0.3">
      <c r="A12297" t="s">
        <v>12544</v>
      </c>
      <c r="B12297" t="s">
        <v>22</v>
      </c>
      <c r="C12297" t="s">
        <v>41</v>
      </c>
      <c r="D12297" t="str">
        <f t="shared" si="1152"/>
        <v>Item_23_FURN</v>
      </c>
      <c r="E12297" t="s">
        <v>144</v>
      </c>
      <c r="F12297" s="5">
        <f t="shared" si="1153"/>
        <v>38</v>
      </c>
      <c r="G12297">
        <v>38</v>
      </c>
      <c r="H12297">
        <f t="shared" si="1154"/>
        <v>8</v>
      </c>
      <c r="I12297">
        <v>8</v>
      </c>
      <c r="J12297" s="3">
        <f t="shared" si="1155"/>
        <v>304</v>
      </c>
      <c r="K12297">
        <v>304</v>
      </c>
      <c r="L12297" t="str">
        <f t="shared" si="1156"/>
        <v>High</v>
      </c>
      <c r="M12297" t="s">
        <v>25</v>
      </c>
      <c r="N12297" t="s">
        <v>38</v>
      </c>
      <c r="O12297" s="1">
        <v>44604</v>
      </c>
      <c r="P12297" s="9" t="str">
        <f t="shared" si="1157"/>
        <v>N/A</v>
      </c>
    </row>
    <row r="12298" spans="1:17" x14ac:dyDescent="0.3">
      <c r="A12298" t="s">
        <v>12545</v>
      </c>
      <c r="B12298" t="s">
        <v>89</v>
      </c>
      <c r="C12298" t="s">
        <v>13</v>
      </c>
      <c r="D12298" t="str">
        <f t="shared" si="1152"/>
        <v>Item_13_PATI</v>
      </c>
      <c r="E12298" t="s">
        <v>372</v>
      </c>
      <c r="F12298" s="5">
        <f t="shared" si="1153"/>
        <v>23</v>
      </c>
      <c r="G12298">
        <v>23</v>
      </c>
      <c r="H12298">
        <f t="shared" si="1154"/>
        <v>4</v>
      </c>
      <c r="I12298">
        <v>4</v>
      </c>
      <c r="J12298" s="3">
        <f t="shared" si="1155"/>
        <v>92</v>
      </c>
      <c r="K12298">
        <v>92</v>
      </c>
      <c r="L12298" t="str">
        <f t="shared" si="1156"/>
        <v>Low</v>
      </c>
      <c r="M12298" t="s">
        <v>25</v>
      </c>
      <c r="N12298" t="s">
        <v>16</v>
      </c>
      <c r="O12298" s="1">
        <v>45656</v>
      </c>
      <c r="P12298" s="7" t="str">
        <f t="shared" si="1157"/>
        <v>NO</v>
      </c>
      <c r="Q12298" t="b">
        <v>0</v>
      </c>
    </row>
    <row r="12299" spans="1:17" x14ac:dyDescent="0.3">
      <c r="A12299" t="s">
        <v>12546</v>
      </c>
      <c r="B12299" t="s">
        <v>27</v>
      </c>
      <c r="C12299" t="s">
        <v>130</v>
      </c>
      <c r="D12299" t="str">
        <f t="shared" si="1152"/>
        <v>Item_18_COMP</v>
      </c>
      <c r="E12299" t="s">
        <v>326</v>
      </c>
      <c r="F12299" s="5">
        <f t="shared" si="1153"/>
        <v>30.5</v>
      </c>
      <c r="G12299">
        <v>30.5</v>
      </c>
      <c r="H12299">
        <f t="shared" si="1154"/>
        <v>10</v>
      </c>
      <c r="I12299">
        <v>10</v>
      </c>
      <c r="J12299" s="3">
        <f t="shared" si="1155"/>
        <v>305</v>
      </c>
      <c r="K12299">
        <v>305</v>
      </c>
      <c r="L12299" t="str">
        <f t="shared" si="1156"/>
        <v>High</v>
      </c>
      <c r="M12299" t="s">
        <v>48</v>
      </c>
      <c r="N12299" t="s">
        <v>16</v>
      </c>
      <c r="O12299" s="1">
        <v>44948</v>
      </c>
      <c r="P12299" s="9" t="str">
        <f t="shared" si="1157"/>
        <v>N/A</v>
      </c>
    </row>
    <row r="12300" spans="1:17" x14ac:dyDescent="0.3">
      <c r="A12300" t="s">
        <v>12547</v>
      </c>
      <c r="B12300" t="s">
        <v>116</v>
      </c>
      <c r="C12300" t="s">
        <v>28</v>
      </c>
      <c r="D12300" t="str">
        <f t="shared" si="1152"/>
        <v>Item_2_BEVE</v>
      </c>
      <c r="E12300" t="s">
        <v>308</v>
      </c>
      <c r="F12300" s="5">
        <f t="shared" si="1153"/>
        <v>6.5</v>
      </c>
      <c r="G12300">
        <v>6.5</v>
      </c>
      <c r="H12300">
        <f t="shared" si="1154"/>
        <v>8</v>
      </c>
      <c r="I12300">
        <v>8</v>
      </c>
      <c r="J12300" s="3">
        <f t="shared" si="1155"/>
        <v>52</v>
      </c>
      <c r="K12300">
        <v>52</v>
      </c>
      <c r="L12300" t="str">
        <f t="shared" si="1156"/>
        <v>Low</v>
      </c>
      <c r="M12300" t="s">
        <v>48</v>
      </c>
      <c r="N12300" t="s">
        <v>16</v>
      </c>
      <c r="O12300" s="1">
        <v>44572</v>
      </c>
      <c r="P12300" s="7" t="str">
        <f t="shared" si="1157"/>
        <v>YES</v>
      </c>
      <c r="Q12300" t="b">
        <v>1</v>
      </c>
    </row>
    <row r="12301" spans="1:17" x14ac:dyDescent="0.3">
      <c r="A12301" t="s">
        <v>12548</v>
      </c>
      <c r="B12301" t="s">
        <v>100</v>
      </c>
      <c r="C12301" t="s">
        <v>66</v>
      </c>
      <c r="D12301" s="2" t="str">
        <f t="shared" si="1152"/>
        <v>Unknown_Item</v>
      </c>
      <c r="F12301" s="6">
        <f t="shared" si="1153"/>
        <v>23.365911749958215</v>
      </c>
      <c r="H12301">
        <f t="shared" si="1154"/>
        <v>3</v>
      </c>
      <c r="I12301">
        <v>3</v>
      </c>
      <c r="J12301" s="3">
        <f t="shared" si="1155"/>
        <v>69</v>
      </c>
      <c r="K12301">
        <v>69</v>
      </c>
      <c r="L12301" t="str">
        <f t="shared" si="1156"/>
        <v>Low</v>
      </c>
      <c r="M12301" t="s">
        <v>25</v>
      </c>
      <c r="N12301" t="s">
        <v>16</v>
      </c>
      <c r="O12301" s="1">
        <v>44848</v>
      </c>
      <c r="P12301" s="7" t="str">
        <f t="shared" si="1157"/>
        <v>YES</v>
      </c>
      <c r="Q12301" t="b">
        <v>1</v>
      </c>
    </row>
    <row r="12302" spans="1:17" x14ac:dyDescent="0.3">
      <c r="A12302" t="s">
        <v>12549</v>
      </c>
      <c r="B12302" t="s">
        <v>65</v>
      </c>
      <c r="C12302" t="s">
        <v>13</v>
      </c>
      <c r="D12302" s="2" t="str">
        <f t="shared" si="1152"/>
        <v>Unknown_Item</v>
      </c>
      <c r="F12302" s="5">
        <f t="shared" si="1153"/>
        <v>15.5</v>
      </c>
      <c r="G12302">
        <v>15.5</v>
      </c>
      <c r="H12302" s="2">
        <f t="shared" si="1154"/>
        <v>6</v>
      </c>
      <c r="J12302" s="4">
        <f t="shared" si="1155"/>
        <v>108.5</v>
      </c>
      <c r="L12302" t="str">
        <f t="shared" si="1156"/>
        <v>Low</v>
      </c>
      <c r="M12302" t="s">
        <v>25</v>
      </c>
      <c r="N12302" t="s">
        <v>16</v>
      </c>
      <c r="O12302" s="1">
        <v>44906</v>
      </c>
      <c r="P12302" s="7" t="str">
        <f t="shared" si="1157"/>
        <v>NO</v>
      </c>
      <c r="Q12302" t="b">
        <v>0</v>
      </c>
    </row>
    <row r="12303" spans="1:17" x14ac:dyDescent="0.3">
      <c r="A12303" t="s">
        <v>12550</v>
      </c>
      <c r="B12303" t="s">
        <v>65</v>
      </c>
      <c r="C12303" t="s">
        <v>32</v>
      </c>
      <c r="D12303" t="str">
        <f t="shared" si="1152"/>
        <v>Item_12_FOOD</v>
      </c>
      <c r="E12303" t="s">
        <v>128</v>
      </c>
      <c r="F12303" s="5">
        <f t="shared" si="1153"/>
        <v>21.5</v>
      </c>
      <c r="G12303">
        <v>21.5</v>
      </c>
      <c r="H12303">
        <f t="shared" si="1154"/>
        <v>9</v>
      </c>
      <c r="I12303">
        <v>9</v>
      </c>
      <c r="J12303" s="3">
        <f t="shared" si="1155"/>
        <v>193.5</v>
      </c>
      <c r="K12303">
        <v>193.5</v>
      </c>
      <c r="L12303" t="str">
        <f t="shared" si="1156"/>
        <v>Medium</v>
      </c>
      <c r="M12303" t="s">
        <v>15</v>
      </c>
      <c r="N12303" t="s">
        <v>38</v>
      </c>
      <c r="O12303" s="1">
        <v>44975</v>
      </c>
      <c r="P12303" s="7" t="str">
        <f t="shared" si="1157"/>
        <v>YES</v>
      </c>
      <c r="Q12303" t="b">
        <v>1</v>
      </c>
    </row>
    <row r="12304" spans="1:17" x14ac:dyDescent="0.3">
      <c r="A12304" t="s">
        <v>12551</v>
      </c>
      <c r="B12304" t="s">
        <v>100</v>
      </c>
      <c r="C12304" t="s">
        <v>41</v>
      </c>
      <c r="D12304" t="str">
        <f t="shared" si="1152"/>
        <v>Item_24_FURN</v>
      </c>
      <c r="E12304" t="s">
        <v>199</v>
      </c>
      <c r="F12304" s="5">
        <f t="shared" si="1153"/>
        <v>39.5</v>
      </c>
      <c r="G12304">
        <v>39.5</v>
      </c>
      <c r="H12304">
        <f t="shared" si="1154"/>
        <v>1</v>
      </c>
      <c r="I12304">
        <v>1</v>
      </c>
      <c r="J12304" s="3">
        <f t="shared" si="1155"/>
        <v>39.5</v>
      </c>
      <c r="K12304">
        <v>39.5</v>
      </c>
      <c r="L12304" t="str">
        <f t="shared" si="1156"/>
        <v>Low</v>
      </c>
      <c r="M12304" t="s">
        <v>15</v>
      </c>
      <c r="N12304" t="s">
        <v>16</v>
      </c>
      <c r="O12304" s="1">
        <v>45448</v>
      </c>
      <c r="P12304" s="7" t="str">
        <f t="shared" si="1157"/>
        <v>NO</v>
      </c>
      <c r="Q12304" t="b">
        <v>0</v>
      </c>
    </row>
    <row r="12305" spans="1:17" x14ac:dyDescent="0.3">
      <c r="A12305" t="s">
        <v>12552</v>
      </c>
      <c r="B12305" t="s">
        <v>43</v>
      </c>
      <c r="C12305" t="s">
        <v>32</v>
      </c>
      <c r="D12305" t="str">
        <f t="shared" si="1152"/>
        <v>Item_5_FOOD</v>
      </c>
      <c r="E12305" t="s">
        <v>409</v>
      </c>
      <c r="F12305" s="5">
        <f t="shared" si="1153"/>
        <v>11</v>
      </c>
      <c r="G12305">
        <v>11</v>
      </c>
      <c r="H12305">
        <f t="shared" si="1154"/>
        <v>1</v>
      </c>
      <c r="I12305">
        <v>1</v>
      </c>
      <c r="J12305" s="3">
        <f t="shared" si="1155"/>
        <v>11</v>
      </c>
      <c r="K12305">
        <v>11</v>
      </c>
      <c r="L12305" t="str">
        <f t="shared" si="1156"/>
        <v>Low</v>
      </c>
      <c r="M12305" t="s">
        <v>48</v>
      </c>
      <c r="N12305" t="s">
        <v>38</v>
      </c>
      <c r="O12305" s="1">
        <v>45215</v>
      </c>
      <c r="P12305" s="7" t="str">
        <f t="shared" si="1157"/>
        <v>YES</v>
      </c>
      <c r="Q12305" t="b">
        <v>1</v>
      </c>
    </row>
    <row r="12306" spans="1:17" x14ac:dyDescent="0.3">
      <c r="A12306" t="s">
        <v>12553</v>
      </c>
      <c r="B12306" t="s">
        <v>98</v>
      </c>
      <c r="C12306" t="s">
        <v>13</v>
      </c>
      <c r="D12306" t="str">
        <f t="shared" si="1152"/>
        <v>Item_7_PATI</v>
      </c>
      <c r="E12306" t="s">
        <v>178</v>
      </c>
      <c r="F12306" s="5">
        <f t="shared" si="1153"/>
        <v>14</v>
      </c>
      <c r="G12306">
        <v>14</v>
      </c>
      <c r="H12306">
        <f t="shared" si="1154"/>
        <v>1</v>
      </c>
      <c r="I12306">
        <v>1</v>
      </c>
      <c r="J12306" s="3">
        <f t="shared" si="1155"/>
        <v>14</v>
      </c>
      <c r="K12306">
        <v>14</v>
      </c>
      <c r="L12306" t="str">
        <f t="shared" si="1156"/>
        <v>Low</v>
      </c>
      <c r="M12306" t="s">
        <v>48</v>
      </c>
      <c r="N12306" t="s">
        <v>38</v>
      </c>
      <c r="O12306" s="1">
        <v>45161</v>
      </c>
      <c r="P12306" s="7" t="str">
        <f t="shared" si="1157"/>
        <v>YES</v>
      </c>
      <c r="Q12306" t="b">
        <v>1</v>
      </c>
    </row>
    <row r="12307" spans="1:17" x14ac:dyDescent="0.3">
      <c r="A12307" t="s">
        <v>12554</v>
      </c>
      <c r="B12307" t="s">
        <v>89</v>
      </c>
      <c r="C12307" t="s">
        <v>28</v>
      </c>
      <c r="D12307" t="str">
        <f t="shared" si="1152"/>
        <v>Item_7_BEVE</v>
      </c>
      <c r="E12307" t="s">
        <v>71</v>
      </c>
      <c r="F12307" s="5">
        <f t="shared" si="1153"/>
        <v>14</v>
      </c>
      <c r="G12307">
        <v>14</v>
      </c>
      <c r="H12307">
        <f t="shared" si="1154"/>
        <v>3</v>
      </c>
      <c r="I12307">
        <v>3</v>
      </c>
      <c r="J12307" s="3">
        <f t="shared" si="1155"/>
        <v>42</v>
      </c>
      <c r="K12307">
        <v>42</v>
      </c>
      <c r="L12307" t="str">
        <f t="shared" si="1156"/>
        <v>Low</v>
      </c>
      <c r="M12307" t="s">
        <v>15</v>
      </c>
      <c r="N12307" t="s">
        <v>16</v>
      </c>
      <c r="O12307" s="1">
        <v>44684</v>
      </c>
      <c r="P12307" s="9" t="str">
        <f t="shared" si="1157"/>
        <v>N/A</v>
      </c>
    </row>
    <row r="12308" spans="1:17" x14ac:dyDescent="0.3">
      <c r="A12308" t="s">
        <v>12555</v>
      </c>
      <c r="B12308" t="s">
        <v>69</v>
      </c>
      <c r="C12308" t="s">
        <v>28</v>
      </c>
      <c r="D12308" t="str">
        <f t="shared" si="1152"/>
        <v>Item_4_BEVE</v>
      </c>
      <c r="E12308" t="s">
        <v>174</v>
      </c>
      <c r="F12308" s="5">
        <f t="shared" si="1153"/>
        <v>9.5</v>
      </c>
      <c r="G12308">
        <v>9.5</v>
      </c>
      <c r="H12308">
        <f t="shared" si="1154"/>
        <v>3</v>
      </c>
      <c r="I12308">
        <v>3</v>
      </c>
      <c r="J12308" s="3">
        <f t="shared" si="1155"/>
        <v>28.5</v>
      </c>
      <c r="K12308">
        <v>28.5</v>
      </c>
      <c r="L12308" t="str">
        <f t="shared" si="1156"/>
        <v>Low</v>
      </c>
      <c r="M12308" t="s">
        <v>15</v>
      </c>
      <c r="N12308" t="s">
        <v>38</v>
      </c>
      <c r="O12308" s="1">
        <v>44830</v>
      </c>
      <c r="P12308" s="9" t="str">
        <f t="shared" si="1157"/>
        <v>N/A</v>
      </c>
    </row>
    <row r="12309" spans="1:17" x14ac:dyDescent="0.3">
      <c r="A12309" t="s">
        <v>12556</v>
      </c>
      <c r="B12309" t="s">
        <v>84</v>
      </c>
      <c r="C12309" t="s">
        <v>13</v>
      </c>
      <c r="D12309" t="str">
        <f t="shared" si="1152"/>
        <v>Item_23_PATI</v>
      </c>
      <c r="E12309" t="s">
        <v>796</v>
      </c>
      <c r="F12309" s="5">
        <f t="shared" si="1153"/>
        <v>38</v>
      </c>
      <c r="G12309">
        <v>38</v>
      </c>
      <c r="H12309">
        <f t="shared" si="1154"/>
        <v>5</v>
      </c>
      <c r="I12309">
        <v>5</v>
      </c>
      <c r="J12309" s="3">
        <f t="shared" si="1155"/>
        <v>190</v>
      </c>
      <c r="K12309">
        <v>190</v>
      </c>
      <c r="L12309" t="str">
        <f t="shared" si="1156"/>
        <v>Medium</v>
      </c>
      <c r="M12309" t="s">
        <v>25</v>
      </c>
      <c r="N12309" t="s">
        <v>38</v>
      </c>
      <c r="O12309" s="1">
        <v>45233</v>
      </c>
      <c r="P12309" s="9" t="str">
        <f t="shared" si="1157"/>
        <v>N/A</v>
      </c>
    </row>
    <row r="12310" spans="1:17" x14ac:dyDescent="0.3">
      <c r="A12310" t="s">
        <v>12557</v>
      </c>
      <c r="B12310" t="s">
        <v>43</v>
      </c>
      <c r="C12310" t="s">
        <v>32</v>
      </c>
      <c r="D12310" t="str">
        <f t="shared" si="1152"/>
        <v>Item_19_FOOD</v>
      </c>
      <c r="E12310" t="s">
        <v>2277</v>
      </c>
      <c r="F12310" s="5">
        <f t="shared" si="1153"/>
        <v>32</v>
      </c>
      <c r="G12310">
        <v>32</v>
      </c>
      <c r="H12310">
        <f t="shared" si="1154"/>
        <v>1</v>
      </c>
      <c r="I12310">
        <v>1</v>
      </c>
      <c r="J12310" s="3">
        <f t="shared" si="1155"/>
        <v>32</v>
      </c>
      <c r="K12310">
        <v>32</v>
      </c>
      <c r="L12310" t="str">
        <f t="shared" si="1156"/>
        <v>Low</v>
      </c>
      <c r="M12310" t="s">
        <v>48</v>
      </c>
      <c r="N12310" t="s">
        <v>16</v>
      </c>
      <c r="O12310" s="1">
        <v>44568</v>
      </c>
      <c r="P12310" s="9" t="str">
        <f t="shared" si="1157"/>
        <v>N/A</v>
      </c>
    </row>
    <row r="12311" spans="1:17" x14ac:dyDescent="0.3">
      <c r="A12311" t="s">
        <v>12558</v>
      </c>
      <c r="B12311" t="s">
        <v>65</v>
      </c>
      <c r="C12311" t="s">
        <v>28</v>
      </c>
      <c r="D12311" s="2" t="str">
        <f t="shared" si="1152"/>
        <v>Unknown_Item</v>
      </c>
      <c r="F12311" s="5">
        <f t="shared" si="1153"/>
        <v>8</v>
      </c>
      <c r="G12311">
        <v>8</v>
      </c>
      <c r="H12311" s="2">
        <f t="shared" si="1154"/>
        <v>6</v>
      </c>
      <c r="J12311" s="4">
        <f t="shared" si="1155"/>
        <v>108.5</v>
      </c>
      <c r="L12311" t="str">
        <f t="shared" si="1156"/>
        <v>Low</v>
      </c>
      <c r="M12311" t="s">
        <v>48</v>
      </c>
      <c r="N12311" t="s">
        <v>16</v>
      </c>
      <c r="O12311" s="1">
        <v>44922</v>
      </c>
      <c r="P12311" s="7" t="str">
        <f t="shared" si="1157"/>
        <v>YES</v>
      </c>
      <c r="Q12311" t="b">
        <v>1</v>
      </c>
    </row>
    <row r="12312" spans="1:17" x14ac:dyDescent="0.3">
      <c r="A12312" t="s">
        <v>12559</v>
      </c>
      <c r="B12312" t="s">
        <v>69</v>
      </c>
      <c r="C12312" t="s">
        <v>66</v>
      </c>
      <c r="D12312" t="str">
        <f t="shared" si="1152"/>
        <v>Item_13_ELEC</v>
      </c>
      <c r="E12312" t="s">
        <v>67</v>
      </c>
      <c r="F12312" s="5">
        <f t="shared" si="1153"/>
        <v>23</v>
      </c>
      <c r="G12312">
        <v>23</v>
      </c>
      <c r="H12312">
        <f t="shared" si="1154"/>
        <v>10</v>
      </c>
      <c r="I12312">
        <v>10</v>
      </c>
      <c r="J12312" s="3">
        <f t="shared" si="1155"/>
        <v>230</v>
      </c>
      <c r="K12312">
        <v>230</v>
      </c>
      <c r="L12312" t="str">
        <f t="shared" si="1156"/>
        <v>Medium</v>
      </c>
      <c r="M12312" t="s">
        <v>25</v>
      </c>
      <c r="N12312" t="s">
        <v>38</v>
      </c>
      <c r="O12312" s="1">
        <v>45639</v>
      </c>
      <c r="P12312" s="7" t="str">
        <f t="shared" si="1157"/>
        <v>YES</v>
      </c>
      <c r="Q12312" t="b">
        <v>1</v>
      </c>
    </row>
    <row r="12313" spans="1:17" x14ac:dyDescent="0.3">
      <c r="A12313" t="s">
        <v>12560</v>
      </c>
      <c r="B12313" t="s">
        <v>63</v>
      </c>
      <c r="C12313" t="s">
        <v>28</v>
      </c>
      <c r="D12313" t="str">
        <f t="shared" si="1152"/>
        <v>Item_23_BEVE</v>
      </c>
      <c r="E12313" t="s">
        <v>252</v>
      </c>
      <c r="F12313" s="5">
        <f t="shared" si="1153"/>
        <v>38</v>
      </c>
      <c r="G12313">
        <v>38</v>
      </c>
      <c r="H12313">
        <f t="shared" si="1154"/>
        <v>1</v>
      </c>
      <c r="I12313">
        <v>1</v>
      </c>
      <c r="J12313" s="3">
        <f t="shared" si="1155"/>
        <v>38</v>
      </c>
      <c r="K12313">
        <v>38</v>
      </c>
      <c r="L12313" t="str">
        <f t="shared" si="1156"/>
        <v>Low</v>
      </c>
      <c r="M12313" t="s">
        <v>15</v>
      </c>
      <c r="N12313" t="s">
        <v>16</v>
      </c>
      <c r="O12313" s="1">
        <v>44839</v>
      </c>
      <c r="P12313" s="9" t="str">
        <f t="shared" si="1157"/>
        <v>N/A</v>
      </c>
    </row>
    <row r="12314" spans="1:17" x14ac:dyDescent="0.3">
      <c r="A12314" t="s">
        <v>12561</v>
      </c>
      <c r="B12314" t="s">
        <v>12</v>
      </c>
      <c r="C12314" t="s">
        <v>28</v>
      </c>
      <c r="D12314" t="str">
        <f t="shared" si="1152"/>
        <v>Item_24_BEVE</v>
      </c>
      <c r="E12314" t="s">
        <v>676</v>
      </c>
      <c r="F12314" s="5">
        <f t="shared" si="1153"/>
        <v>39.5</v>
      </c>
      <c r="G12314">
        <v>39.5</v>
      </c>
      <c r="H12314">
        <f t="shared" si="1154"/>
        <v>9</v>
      </c>
      <c r="I12314">
        <v>9</v>
      </c>
      <c r="J12314" s="3">
        <f t="shared" si="1155"/>
        <v>355.5</v>
      </c>
      <c r="K12314">
        <v>355.5</v>
      </c>
      <c r="L12314" t="str">
        <f t="shared" si="1156"/>
        <v>High</v>
      </c>
      <c r="M12314" t="s">
        <v>48</v>
      </c>
      <c r="N12314" t="s">
        <v>38</v>
      </c>
      <c r="O12314" s="1">
        <v>44955</v>
      </c>
      <c r="P12314" s="9" t="str">
        <f t="shared" si="1157"/>
        <v>N/A</v>
      </c>
    </row>
    <row r="12315" spans="1:17" x14ac:dyDescent="0.3">
      <c r="A12315" t="s">
        <v>12562</v>
      </c>
      <c r="B12315" t="s">
        <v>40</v>
      </c>
      <c r="C12315" t="s">
        <v>32</v>
      </c>
      <c r="D12315" s="2" t="str">
        <f t="shared" si="1152"/>
        <v>Unknown_Item</v>
      </c>
      <c r="F12315" s="6">
        <f t="shared" si="1153"/>
        <v>23.365911749958215</v>
      </c>
      <c r="H12315">
        <f t="shared" si="1154"/>
        <v>1</v>
      </c>
      <c r="I12315">
        <v>1</v>
      </c>
      <c r="J12315" s="3">
        <f t="shared" si="1155"/>
        <v>20</v>
      </c>
      <c r="K12315">
        <v>20</v>
      </c>
      <c r="L12315" t="str">
        <f t="shared" si="1156"/>
        <v>Low</v>
      </c>
      <c r="M12315" t="s">
        <v>15</v>
      </c>
      <c r="N12315" t="s">
        <v>16</v>
      </c>
      <c r="O12315" s="1">
        <v>45367</v>
      </c>
      <c r="P12315" s="7" t="str">
        <f t="shared" si="1157"/>
        <v>NO</v>
      </c>
      <c r="Q12315" t="b">
        <v>0</v>
      </c>
    </row>
    <row r="12316" spans="1:17" x14ac:dyDescent="0.3">
      <c r="A12316" t="s">
        <v>12563</v>
      </c>
      <c r="B12316" t="s">
        <v>77</v>
      </c>
      <c r="C12316" t="s">
        <v>23</v>
      </c>
      <c r="D12316" t="str">
        <f t="shared" si="1152"/>
        <v>Item_16_BUTC</v>
      </c>
      <c r="E12316" t="s">
        <v>135</v>
      </c>
      <c r="F12316" s="5">
        <f t="shared" si="1153"/>
        <v>27.5</v>
      </c>
      <c r="G12316">
        <v>27.5</v>
      </c>
      <c r="H12316">
        <f t="shared" si="1154"/>
        <v>2</v>
      </c>
      <c r="I12316">
        <v>2</v>
      </c>
      <c r="J12316" s="3">
        <f t="shared" si="1155"/>
        <v>55</v>
      </c>
      <c r="K12316">
        <v>55</v>
      </c>
      <c r="L12316" t="str">
        <f t="shared" si="1156"/>
        <v>Low</v>
      </c>
      <c r="M12316" t="s">
        <v>48</v>
      </c>
      <c r="N12316" t="s">
        <v>38</v>
      </c>
      <c r="O12316" s="1">
        <v>44779</v>
      </c>
      <c r="P12316" s="7" t="str">
        <f t="shared" si="1157"/>
        <v>YES</v>
      </c>
      <c r="Q12316" t="b">
        <v>1</v>
      </c>
    </row>
    <row r="12317" spans="1:17" x14ac:dyDescent="0.3">
      <c r="A12317" t="s">
        <v>12564</v>
      </c>
      <c r="B12317" t="s">
        <v>113</v>
      </c>
      <c r="C12317" t="s">
        <v>13</v>
      </c>
      <c r="D12317" t="str">
        <f t="shared" si="1152"/>
        <v>Item_12_PATI</v>
      </c>
      <c r="E12317" t="s">
        <v>166</v>
      </c>
      <c r="F12317" s="5">
        <f t="shared" si="1153"/>
        <v>21.5</v>
      </c>
      <c r="G12317">
        <v>21.5</v>
      </c>
      <c r="H12317">
        <f t="shared" si="1154"/>
        <v>7</v>
      </c>
      <c r="I12317">
        <v>7</v>
      </c>
      <c r="J12317" s="3">
        <f t="shared" si="1155"/>
        <v>150.5</v>
      </c>
      <c r="K12317">
        <v>150.5</v>
      </c>
      <c r="L12317" t="str">
        <f t="shared" si="1156"/>
        <v>Medium</v>
      </c>
      <c r="M12317" t="s">
        <v>48</v>
      </c>
      <c r="N12317" t="s">
        <v>16</v>
      </c>
      <c r="O12317" s="1">
        <v>44776</v>
      </c>
      <c r="P12317" s="9" t="str">
        <f t="shared" si="1157"/>
        <v>N/A</v>
      </c>
    </row>
    <row r="12318" spans="1:17" x14ac:dyDescent="0.3">
      <c r="A12318" t="s">
        <v>12565</v>
      </c>
      <c r="B12318" t="s">
        <v>98</v>
      </c>
      <c r="C12318" t="s">
        <v>66</v>
      </c>
      <c r="D12318" t="str">
        <f t="shared" si="1152"/>
        <v>Item_4_ELEC</v>
      </c>
      <c r="E12318" t="s">
        <v>75</v>
      </c>
      <c r="F12318" s="5">
        <f t="shared" si="1153"/>
        <v>9.5</v>
      </c>
      <c r="G12318">
        <v>9.5</v>
      </c>
      <c r="H12318">
        <f t="shared" si="1154"/>
        <v>7</v>
      </c>
      <c r="I12318">
        <v>7</v>
      </c>
      <c r="J12318" s="3">
        <f t="shared" si="1155"/>
        <v>66.5</v>
      </c>
      <c r="K12318">
        <v>66.5</v>
      </c>
      <c r="L12318" t="str">
        <f t="shared" si="1156"/>
        <v>Low</v>
      </c>
      <c r="M12318" t="s">
        <v>15</v>
      </c>
      <c r="N12318" t="s">
        <v>38</v>
      </c>
      <c r="O12318" s="1">
        <v>45375</v>
      </c>
      <c r="P12318" s="9" t="str">
        <f t="shared" si="1157"/>
        <v>N/A</v>
      </c>
    </row>
    <row r="12319" spans="1:17" x14ac:dyDescent="0.3">
      <c r="A12319" t="s">
        <v>12566</v>
      </c>
      <c r="B12319" t="s">
        <v>74</v>
      </c>
      <c r="C12319" t="s">
        <v>13</v>
      </c>
      <c r="D12319" t="str">
        <f t="shared" si="1152"/>
        <v>Item_8_PATI</v>
      </c>
      <c r="E12319" t="s">
        <v>520</v>
      </c>
      <c r="F12319" s="5">
        <f t="shared" si="1153"/>
        <v>15.5</v>
      </c>
      <c r="G12319">
        <v>15.5</v>
      </c>
      <c r="H12319">
        <f t="shared" si="1154"/>
        <v>2</v>
      </c>
      <c r="I12319">
        <v>2</v>
      </c>
      <c r="J12319" s="3">
        <f t="shared" si="1155"/>
        <v>31</v>
      </c>
      <c r="K12319">
        <v>31</v>
      </c>
      <c r="L12319" t="str">
        <f t="shared" si="1156"/>
        <v>Low</v>
      </c>
      <c r="M12319" t="s">
        <v>48</v>
      </c>
      <c r="N12319" t="s">
        <v>38</v>
      </c>
      <c r="O12319" s="1">
        <v>45269</v>
      </c>
      <c r="P12319" s="9" t="str">
        <f t="shared" si="1157"/>
        <v>N/A</v>
      </c>
    </row>
    <row r="12320" spans="1:17" x14ac:dyDescent="0.3">
      <c r="A12320" t="s">
        <v>12567</v>
      </c>
      <c r="B12320" t="s">
        <v>65</v>
      </c>
      <c r="C12320" t="s">
        <v>28</v>
      </c>
      <c r="D12320" t="str">
        <f t="shared" si="1152"/>
        <v>Item_3_BEVE</v>
      </c>
      <c r="E12320" t="s">
        <v>478</v>
      </c>
      <c r="F12320" s="5">
        <f t="shared" si="1153"/>
        <v>8</v>
      </c>
      <c r="G12320">
        <v>8</v>
      </c>
      <c r="H12320">
        <f t="shared" si="1154"/>
        <v>3</v>
      </c>
      <c r="I12320">
        <v>3</v>
      </c>
      <c r="J12320" s="3">
        <f t="shared" si="1155"/>
        <v>24</v>
      </c>
      <c r="K12320">
        <v>24</v>
      </c>
      <c r="L12320" t="str">
        <f t="shared" si="1156"/>
        <v>Low</v>
      </c>
      <c r="M12320" t="s">
        <v>15</v>
      </c>
      <c r="N12320" t="s">
        <v>38</v>
      </c>
      <c r="O12320" s="1">
        <v>44664</v>
      </c>
      <c r="P12320" s="7" t="str">
        <f t="shared" si="1157"/>
        <v>NO</v>
      </c>
      <c r="Q12320" t="b">
        <v>0</v>
      </c>
    </row>
    <row r="12321" spans="1:17" x14ac:dyDescent="0.3">
      <c r="A12321" t="s">
        <v>12568</v>
      </c>
      <c r="B12321" t="s">
        <v>123</v>
      </c>
      <c r="C12321" t="s">
        <v>13</v>
      </c>
      <c r="D12321" t="str">
        <f t="shared" si="1152"/>
        <v>Item_25_PATI</v>
      </c>
      <c r="E12321" t="s">
        <v>193</v>
      </c>
      <c r="F12321" s="5">
        <f t="shared" si="1153"/>
        <v>41</v>
      </c>
      <c r="G12321">
        <v>41</v>
      </c>
      <c r="H12321">
        <f t="shared" si="1154"/>
        <v>3</v>
      </c>
      <c r="I12321">
        <v>3</v>
      </c>
      <c r="J12321" s="3">
        <f t="shared" si="1155"/>
        <v>123</v>
      </c>
      <c r="K12321">
        <v>123</v>
      </c>
      <c r="L12321" t="str">
        <f t="shared" si="1156"/>
        <v>Low</v>
      </c>
      <c r="M12321" t="s">
        <v>48</v>
      </c>
      <c r="N12321" t="s">
        <v>38</v>
      </c>
      <c r="O12321" s="1">
        <v>44835</v>
      </c>
      <c r="P12321" s="7" t="str">
        <f t="shared" si="1157"/>
        <v>NO</v>
      </c>
      <c r="Q12321" t="b">
        <v>0</v>
      </c>
    </row>
    <row r="12322" spans="1:17" x14ac:dyDescent="0.3">
      <c r="A12322" t="s">
        <v>12569</v>
      </c>
      <c r="B12322" t="s">
        <v>22</v>
      </c>
      <c r="C12322" t="s">
        <v>28</v>
      </c>
      <c r="D12322" t="str">
        <f t="shared" si="1152"/>
        <v>Item_7_BEVE</v>
      </c>
      <c r="E12322" t="s">
        <v>71</v>
      </c>
      <c r="F12322" s="5">
        <f t="shared" si="1153"/>
        <v>14</v>
      </c>
      <c r="G12322">
        <v>14</v>
      </c>
      <c r="H12322">
        <f t="shared" si="1154"/>
        <v>5</v>
      </c>
      <c r="I12322">
        <v>5</v>
      </c>
      <c r="J12322" s="3">
        <f t="shared" si="1155"/>
        <v>70</v>
      </c>
      <c r="K12322">
        <v>70</v>
      </c>
      <c r="L12322" t="str">
        <f t="shared" si="1156"/>
        <v>Low</v>
      </c>
      <c r="M12322" t="s">
        <v>25</v>
      </c>
      <c r="N12322" t="s">
        <v>38</v>
      </c>
      <c r="O12322" s="1">
        <v>45187</v>
      </c>
      <c r="P12322" s="7" t="str">
        <f t="shared" si="1157"/>
        <v>YES</v>
      </c>
      <c r="Q12322" t="b">
        <v>1</v>
      </c>
    </row>
    <row r="12323" spans="1:17" x14ac:dyDescent="0.3">
      <c r="A12323" t="s">
        <v>12570</v>
      </c>
      <c r="B12323" t="s">
        <v>22</v>
      </c>
      <c r="C12323" t="s">
        <v>130</v>
      </c>
      <c r="D12323" t="str">
        <f t="shared" si="1152"/>
        <v>Item_5_COMP</v>
      </c>
      <c r="E12323" t="s">
        <v>139</v>
      </c>
      <c r="F12323" s="5">
        <f t="shared" si="1153"/>
        <v>11</v>
      </c>
      <c r="G12323">
        <v>11</v>
      </c>
      <c r="H12323">
        <f t="shared" si="1154"/>
        <v>4</v>
      </c>
      <c r="I12323">
        <v>4</v>
      </c>
      <c r="J12323" s="3">
        <f t="shared" si="1155"/>
        <v>44</v>
      </c>
      <c r="K12323">
        <v>44</v>
      </c>
      <c r="L12323" t="str">
        <f t="shared" si="1156"/>
        <v>Low</v>
      </c>
      <c r="M12323" t="s">
        <v>48</v>
      </c>
      <c r="N12323" t="s">
        <v>16</v>
      </c>
      <c r="O12323" s="1">
        <v>44729</v>
      </c>
      <c r="P12323" s="9" t="str">
        <f t="shared" si="1157"/>
        <v>N/A</v>
      </c>
    </row>
    <row r="12324" spans="1:17" x14ac:dyDescent="0.3">
      <c r="A12324" t="s">
        <v>12571</v>
      </c>
      <c r="B12324" t="s">
        <v>89</v>
      </c>
      <c r="C12324" t="s">
        <v>66</v>
      </c>
      <c r="D12324" t="str">
        <f t="shared" si="1152"/>
        <v>Item_21_ELEC</v>
      </c>
      <c r="E12324" t="s">
        <v>101</v>
      </c>
      <c r="F12324" s="5">
        <f t="shared" si="1153"/>
        <v>35</v>
      </c>
      <c r="G12324">
        <v>35</v>
      </c>
      <c r="H12324">
        <f t="shared" si="1154"/>
        <v>3</v>
      </c>
      <c r="I12324">
        <v>3</v>
      </c>
      <c r="J12324" s="3">
        <f t="shared" si="1155"/>
        <v>105</v>
      </c>
      <c r="K12324">
        <v>105</v>
      </c>
      <c r="L12324" t="str">
        <f t="shared" si="1156"/>
        <v>Low</v>
      </c>
      <c r="M12324" t="s">
        <v>48</v>
      </c>
      <c r="N12324" t="s">
        <v>16</v>
      </c>
      <c r="O12324" s="1">
        <v>45378</v>
      </c>
      <c r="P12324" s="7" t="str">
        <f t="shared" si="1157"/>
        <v>YES</v>
      </c>
      <c r="Q12324" t="b">
        <v>1</v>
      </c>
    </row>
    <row r="12325" spans="1:17" x14ac:dyDescent="0.3">
      <c r="A12325" t="s">
        <v>12572</v>
      </c>
      <c r="B12325" t="s">
        <v>65</v>
      </c>
      <c r="C12325" t="s">
        <v>66</v>
      </c>
      <c r="D12325" s="2" t="str">
        <f t="shared" si="1152"/>
        <v>Unknown_Item</v>
      </c>
      <c r="F12325" s="5">
        <f t="shared" si="1153"/>
        <v>41</v>
      </c>
      <c r="G12325">
        <v>41</v>
      </c>
      <c r="H12325" s="2">
        <f t="shared" si="1154"/>
        <v>6</v>
      </c>
      <c r="J12325" s="4">
        <f t="shared" si="1155"/>
        <v>108.5</v>
      </c>
      <c r="L12325" t="str">
        <f t="shared" si="1156"/>
        <v>Low</v>
      </c>
      <c r="M12325" t="s">
        <v>15</v>
      </c>
      <c r="N12325" t="s">
        <v>16</v>
      </c>
      <c r="O12325" s="1">
        <v>45303</v>
      </c>
      <c r="P12325" s="9" t="str">
        <f t="shared" si="1157"/>
        <v>N/A</v>
      </c>
    </row>
    <row r="12326" spans="1:17" x14ac:dyDescent="0.3">
      <c r="A12326" t="s">
        <v>12573</v>
      </c>
      <c r="B12326" t="s">
        <v>113</v>
      </c>
      <c r="C12326" t="s">
        <v>28</v>
      </c>
      <c r="D12326" t="str">
        <f t="shared" si="1152"/>
        <v>Item_4_BEVE</v>
      </c>
      <c r="E12326" t="s">
        <v>174</v>
      </c>
      <c r="F12326" s="5">
        <f t="shared" si="1153"/>
        <v>9.5</v>
      </c>
      <c r="G12326">
        <v>9.5</v>
      </c>
      <c r="H12326">
        <f t="shared" si="1154"/>
        <v>6</v>
      </c>
      <c r="I12326">
        <v>6</v>
      </c>
      <c r="J12326" s="3">
        <f t="shared" si="1155"/>
        <v>57</v>
      </c>
      <c r="K12326">
        <v>57</v>
      </c>
      <c r="L12326" t="str">
        <f t="shared" si="1156"/>
        <v>Low</v>
      </c>
      <c r="M12326" t="s">
        <v>15</v>
      </c>
      <c r="N12326" t="s">
        <v>38</v>
      </c>
      <c r="O12326" s="1">
        <v>45331</v>
      </c>
      <c r="P12326" s="9" t="str">
        <f t="shared" si="1157"/>
        <v>N/A</v>
      </c>
    </row>
    <row r="12327" spans="1:17" x14ac:dyDescent="0.3">
      <c r="A12327" t="s">
        <v>12574</v>
      </c>
      <c r="B12327" t="s">
        <v>55</v>
      </c>
      <c r="C12327" t="s">
        <v>13</v>
      </c>
      <c r="D12327" t="str">
        <f t="shared" si="1152"/>
        <v>Item_16_PATI</v>
      </c>
      <c r="E12327" t="s">
        <v>222</v>
      </c>
      <c r="F12327" s="5">
        <f t="shared" si="1153"/>
        <v>27.5</v>
      </c>
      <c r="G12327">
        <v>27.5</v>
      </c>
      <c r="H12327">
        <f t="shared" si="1154"/>
        <v>3</v>
      </c>
      <c r="I12327">
        <v>3</v>
      </c>
      <c r="J12327" s="3">
        <f t="shared" si="1155"/>
        <v>82.5</v>
      </c>
      <c r="K12327">
        <v>82.5</v>
      </c>
      <c r="L12327" t="str">
        <f t="shared" si="1156"/>
        <v>Low</v>
      </c>
      <c r="M12327" t="s">
        <v>25</v>
      </c>
      <c r="N12327" t="s">
        <v>38</v>
      </c>
      <c r="O12327" s="1">
        <v>45091</v>
      </c>
      <c r="P12327" s="7" t="str">
        <f t="shared" si="1157"/>
        <v>NO</v>
      </c>
      <c r="Q12327" t="b">
        <v>0</v>
      </c>
    </row>
    <row r="12328" spans="1:17" x14ac:dyDescent="0.3">
      <c r="A12328" t="s">
        <v>12575</v>
      </c>
      <c r="B12328" t="s">
        <v>98</v>
      </c>
      <c r="C12328" t="s">
        <v>13</v>
      </c>
      <c r="D12328" t="str">
        <f t="shared" si="1152"/>
        <v>Item_17_PATI</v>
      </c>
      <c r="E12328" t="s">
        <v>61</v>
      </c>
      <c r="F12328" s="5">
        <f t="shared" si="1153"/>
        <v>29</v>
      </c>
      <c r="G12328">
        <v>29</v>
      </c>
      <c r="H12328">
        <f t="shared" si="1154"/>
        <v>2</v>
      </c>
      <c r="I12328">
        <v>2</v>
      </c>
      <c r="J12328" s="3">
        <f t="shared" si="1155"/>
        <v>58</v>
      </c>
      <c r="K12328">
        <v>58</v>
      </c>
      <c r="L12328" t="str">
        <f t="shared" si="1156"/>
        <v>Low</v>
      </c>
      <c r="M12328" t="s">
        <v>15</v>
      </c>
      <c r="N12328" t="s">
        <v>16</v>
      </c>
      <c r="O12328" s="1">
        <v>45270</v>
      </c>
      <c r="P12328" s="9" t="str">
        <f t="shared" si="1157"/>
        <v>N/A</v>
      </c>
    </row>
    <row r="12329" spans="1:17" x14ac:dyDescent="0.3">
      <c r="A12329" t="s">
        <v>12576</v>
      </c>
      <c r="B12329" t="s">
        <v>46</v>
      </c>
      <c r="C12329" t="s">
        <v>19</v>
      </c>
      <c r="D12329" s="2" t="str">
        <f t="shared" si="1152"/>
        <v>Unknown_Item</v>
      </c>
      <c r="F12329" s="5">
        <f t="shared" si="1153"/>
        <v>21.5</v>
      </c>
      <c r="G12329">
        <v>21.5</v>
      </c>
      <c r="H12329" s="2">
        <f t="shared" si="1154"/>
        <v>6</v>
      </c>
      <c r="J12329" s="4">
        <f t="shared" si="1155"/>
        <v>108.5</v>
      </c>
      <c r="L12329" t="str">
        <f t="shared" si="1156"/>
        <v>Low</v>
      </c>
      <c r="M12329" t="s">
        <v>25</v>
      </c>
      <c r="N12329" t="s">
        <v>38</v>
      </c>
      <c r="O12329" s="1">
        <v>44645</v>
      </c>
      <c r="P12329" s="7" t="str">
        <f t="shared" si="1157"/>
        <v>YES</v>
      </c>
      <c r="Q12329" t="b">
        <v>1</v>
      </c>
    </row>
    <row r="12330" spans="1:17" x14ac:dyDescent="0.3">
      <c r="A12330" t="s">
        <v>12577</v>
      </c>
      <c r="B12330" t="s">
        <v>116</v>
      </c>
      <c r="C12330" t="s">
        <v>13</v>
      </c>
      <c r="D12330" t="str">
        <f t="shared" si="1152"/>
        <v>Item_1_PATI</v>
      </c>
      <c r="E12330" t="s">
        <v>172</v>
      </c>
      <c r="F12330" s="5">
        <f t="shared" si="1153"/>
        <v>5</v>
      </c>
      <c r="G12330">
        <v>5</v>
      </c>
      <c r="H12330">
        <f t="shared" si="1154"/>
        <v>7</v>
      </c>
      <c r="I12330">
        <v>7</v>
      </c>
      <c r="J12330" s="3">
        <f t="shared" si="1155"/>
        <v>35</v>
      </c>
      <c r="K12330">
        <v>35</v>
      </c>
      <c r="L12330" t="str">
        <f t="shared" si="1156"/>
        <v>Low</v>
      </c>
      <c r="M12330" t="s">
        <v>48</v>
      </c>
      <c r="N12330" t="s">
        <v>16</v>
      </c>
      <c r="O12330" s="1">
        <v>45489</v>
      </c>
      <c r="P12330" s="9" t="str">
        <f t="shared" si="1157"/>
        <v>N/A</v>
      </c>
    </row>
    <row r="12331" spans="1:17" x14ac:dyDescent="0.3">
      <c r="A12331" t="s">
        <v>12578</v>
      </c>
      <c r="B12331" t="s">
        <v>63</v>
      </c>
      <c r="C12331" t="s">
        <v>32</v>
      </c>
      <c r="D12331" t="str">
        <f t="shared" si="1152"/>
        <v>Item_5_FOOD</v>
      </c>
      <c r="E12331" t="s">
        <v>409</v>
      </c>
      <c r="F12331" s="5">
        <f t="shared" si="1153"/>
        <v>11</v>
      </c>
      <c r="G12331">
        <v>11</v>
      </c>
      <c r="H12331">
        <f t="shared" si="1154"/>
        <v>2</v>
      </c>
      <c r="I12331">
        <v>2</v>
      </c>
      <c r="J12331" s="3">
        <f t="shared" si="1155"/>
        <v>22</v>
      </c>
      <c r="K12331">
        <v>22</v>
      </c>
      <c r="L12331" t="str">
        <f t="shared" si="1156"/>
        <v>Low</v>
      </c>
      <c r="M12331" t="s">
        <v>48</v>
      </c>
      <c r="N12331" t="s">
        <v>38</v>
      </c>
      <c r="O12331" s="1">
        <v>44611</v>
      </c>
      <c r="P12331" s="7" t="str">
        <f t="shared" si="1157"/>
        <v>YES</v>
      </c>
      <c r="Q12331" t="b">
        <v>1</v>
      </c>
    </row>
    <row r="12332" spans="1:17" x14ac:dyDescent="0.3">
      <c r="A12332" t="s">
        <v>12579</v>
      </c>
      <c r="B12332" t="s">
        <v>108</v>
      </c>
      <c r="C12332" t="s">
        <v>28</v>
      </c>
      <c r="D12332" s="2" t="str">
        <f t="shared" si="1152"/>
        <v>Unknown_Item</v>
      </c>
      <c r="F12332" s="6">
        <f t="shared" si="1153"/>
        <v>23.365911749958215</v>
      </c>
      <c r="H12332">
        <f t="shared" si="1154"/>
        <v>4</v>
      </c>
      <c r="I12332">
        <v>4</v>
      </c>
      <c r="J12332" s="3">
        <f t="shared" si="1155"/>
        <v>20</v>
      </c>
      <c r="K12332">
        <v>20</v>
      </c>
      <c r="L12332" t="str">
        <f t="shared" si="1156"/>
        <v>Low</v>
      </c>
      <c r="M12332" t="s">
        <v>25</v>
      </c>
      <c r="N12332" t="s">
        <v>16</v>
      </c>
      <c r="O12332" s="1">
        <v>44797</v>
      </c>
      <c r="P12332" s="7" t="str">
        <f t="shared" si="1157"/>
        <v>NO</v>
      </c>
      <c r="Q12332" t="b">
        <v>0</v>
      </c>
    </row>
    <row r="12333" spans="1:17" x14ac:dyDescent="0.3">
      <c r="A12333" t="s">
        <v>12580</v>
      </c>
      <c r="B12333" t="s">
        <v>108</v>
      </c>
      <c r="C12333" t="s">
        <v>23</v>
      </c>
      <c r="D12333" t="str">
        <f t="shared" si="1152"/>
        <v>Item_12_BUTC</v>
      </c>
      <c r="E12333" t="s">
        <v>24</v>
      </c>
      <c r="F12333" s="5">
        <f t="shared" si="1153"/>
        <v>21.5</v>
      </c>
      <c r="G12333">
        <v>21.5</v>
      </c>
      <c r="H12333">
        <f t="shared" si="1154"/>
        <v>5</v>
      </c>
      <c r="I12333">
        <v>5</v>
      </c>
      <c r="J12333" s="3">
        <f t="shared" si="1155"/>
        <v>107.5</v>
      </c>
      <c r="K12333">
        <v>107.5</v>
      </c>
      <c r="L12333" t="str">
        <f t="shared" si="1156"/>
        <v>Low</v>
      </c>
      <c r="M12333" t="s">
        <v>25</v>
      </c>
      <c r="N12333" t="s">
        <v>16</v>
      </c>
      <c r="O12333" s="1">
        <v>45624</v>
      </c>
      <c r="P12333" s="7" t="str">
        <f t="shared" si="1157"/>
        <v>NO</v>
      </c>
      <c r="Q12333" t="b">
        <v>0</v>
      </c>
    </row>
    <row r="12334" spans="1:17" x14ac:dyDescent="0.3">
      <c r="A12334" t="s">
        <v>12581</v>
      </c>
      <c r="B12334" t="s">
        <v>31</v>
      </c>
      <c r="C12334" t="s">
        <v>19</v>
      </c>
      <c r="D12334" t="str">
        <f t="shared" si="1152"/>
        <v>Item_15_MILK</v>
      </c>
      <c r="E12334" t="s">
        <v>344</v>
      </c>
      <c r="F12334" s="5">
        <f t="shared" si="1153"/>
        <v>26</v>
      </c>
      <c r="G12334">
        <v>26</v>
      </c>
      <c r="H12334">
        <f t="shared" si="1154"/>
        <v>9</v>
      </c>
      <c r="I12334">
        <v>9</v>
      </c>
      <c r="J12334" s="3">
        <f t="shared" si="1155"/>
        <v>234</v>
      </c>
      <c r="K12334">
        <v>234</v>
      </c>
      <c r="L12334" t="str">
        <f t="shared" si="1156"/>
        <v>Medium</v>
      </c>
      <c r="M12334" t="s">
        <v>15</v>
      </c>
      <c r="N12334" t="s">
        <v>16</v>
      </c>
      <c r="O12334" s="1">
        <v>45648</v>
      </c>
      <c r="P12334" s="7" t="str">
        <f t="shared" si="1157"/>
        <v>NO</v>
      </c>
      <c r="Q12334" t="b">
        <v>0</v>
      </c>
    </row>
    <row r="12335" spans="1:17" x14ac:dyDescent="0.3">
      <c r="A12335" t="s">
        <v>12582</v>
      </c>
      <c r="B12335" t="s">
        <v>40</v>
      </c>
      <c r="C12335" t="s">
        <v>19</v>
      </c>
      <c r="D12335" t="str">
        <f t="shared" si="1152"/>
        <v>Item_17_MILK</v>
      </c>
      <c r="E12335" t="s">
        <v>20</v>
      </c>
      <c r="F12335" s="5">
        <f t="shared" si="1153"/>
        <v>29</v>
      </c>
      <c r="G12335">
        <v>29</v>
      </c>
      <c r="H12335">
        <f t="shared" si="1154"/>
        <v>2</v>
      </c>
      <c r="I12335">
        <v>2</v>
      </c>
      <c r="J12335" s="3">
        <f t="shared" si="1155"/>
        <v>58</v>
      </c>
      <c r="K12335">
        <v>58</v>
      </c>
      <c r="L12335" t="str">
        <f t="shared" si="1156"/>
        <v>Low</v>
      </c>
      <c r="M12335" t="s">
        <v>48</v>
      </c>
      <c r="N12335" t="s">
        <v>16</v>
      </c>
      <c r="O12335" s="1">
        <v>45233</v>
      </c>
      <c r="P12335" s="7" t="str">
        <f t="shared" si="1157"/>
        <v>NO</v>
      </c>
      <c r="Q12335" t="b">
        <v>0</v>
      </c>
    </row>
    <row r="12336" spans="1:17" x14ac:dyDescent="0.3">
      <c r="A12336" t="s">
        <v>12583</v>
      </c>
      <c r="B12336" t="s">
        <v>98</v>
      </c>
      <c r="C12336" t="s">
        <v>130</v>
      </c>
      <c r="D12336" t="str">
        <f t="shared" si="1152"/>
        <v>Item_22_COMP</v>
      </c>
      <c r="E12336" t="s">
        <v>158</v>
      </c>
      <c r="F12336" s="5">
        <f t="shared" si="1153"/>
        <v>36.5</v>
      </c>
      <c r="G12336">
        <v>36.5</v>
      </c>
      <c r="H12336">
        <f t="shared" si="1154"/>
        <v>9</v>
      </c>
      <c r="I12336">
        <v>9</v>
      </c>
      <c r="J12336" s="3">
        <f t="shared" si="1155"/>
        <v>328.5</v>
      </c>
      <c r="K12336">
        <v>328.5</v>
      </c>
      <c r="L12336" t="str">
        <f t="shared" si="1156"/>
        <v>High</v>
      </c>
      <c r="M12336" t="s">
        <v>48</v>
      </c>
      <c r="N12336" t="s">
        <v>16</v>
      </c>
      <c r="O12336" s="1">
        <v>44963</v>
      </c>
      <c r="P12336" s="7" t="str">
        <f t="shared" si="1157"/>
        <v>YES</v>
      </c>
      <c r="Q12336" t="b">
        <v>1</v>
      </c>
    </row>
    <row r="12337" spans="1:17" x14ac:dyDescent="0.3">
      <c r="A12337" t="s">
        <v>12584</v>
      </c>
      <c r="B12337" t="s">
        <v>12</v>
      </c>
      <c r="C12337" t="s">
        <v>130</v>
      </c>
      <c r="D12337" t="str">
        <f t="shared" si="1152"/>
        <v>Item_8_COMP</v>
      </c>
      <c r="E12337" t="s">
        <v>243</v>
      </c>
      <c r="F12337" s="5">
        <f t="shared" si="1153"/>
        <v>15.5</v>
      </c>
      <c r="G12337">
        <v>15.5</v>
      </c>
      <c r="H12337">
        <f t="shared" si="1154"/>
        <v>3</v>
      </c>
      <c r="I12337">
        <v>3</v>
      </c>
      <c r="J12337" s="3">
        <f t="shared" si="1155"/>
        <v>46.5</v>
      </c>
      <c r="K12337">
        <v>46.5</v>
      </c>
      <c r="L12337" t="str">
        <f t="shared" si="1156"/>
        <v>Low</v>
      </c>
      <c r="M12337" t="s">
        <v>25</v>
      </c>
      <c r="N12337" t="s">
        <v>16</v>
      </c>
      <c r="O12337" s="1">
        <v>45391</v>
      </c>
      <c r="P12337" s="7" t="str">
        <f t="shared" si="1157"/>
        <v>YES</v>
      </c>
      <c r="Q12337" t="b">
        <v>1</v>
      </c>
    </row>
    <row r="12338" spans="1:17" x14ac:dyDescent="0.3">
      <c r="A12338" t="s">
        <v>12585</v>
      </c>
      <c r="B12338" t="s">
        <v>123</v>
      </c>
      <c r="C12338" t="s">
        <v>19</v>
      </c>
      <c r="D12338" t="str">
        <f t="shared" si="1152"/>
        <v>Item_13_MILK</v>
      </c>
      <c r="E12338" t="s">
        <v>540</v>
      </c>
      <c r="F12338" s="5">
        <f t="shared" si="1153"/>
        <v>23</v>
      </c>
      <c r="G12338">
        <v>23</v>
      </c>
      <c r="H12338">
        <f t="shared" si="1154"/>
        <v>8</v>
      </c>
      <c r="I12338">
        <v>8</v>
      </c>
      <c r="J12338" s="3">
        <f t="shared" si="1155"/>
        <v>184</v>
      </c>
      <c r="K12338">
        <v>184</v>
      </c>
      <c r="L12338" t="str">
        <f t="shared" si="1156"/>
        <v>Medium</v>
      </c>
      <c r="M12338" t="s">
        <v>15</v>
      </c>
      <c r="N12338" t="s">
        <v>38</v>
      </c>
      <c r="O12338" s="1">
        <v>45489</v>
      </c>
      <c r="P12338" s="7" t="str">
        <f t="shared" si="1157"/>
        <v>NO</v>
      </c>
      <c r="Q12338" t="b">
        <v>0</v>
      </c>
    </row>
    <row r="12339" spans="1:17" x14ac:dyDescent="0.3">
      <c r="A12339" t="s">
        <v>12586</v>
      </c>
      <c r="B12339" t="s">
        <v>84</v>
      </c>
      <c r="C12339" t="s">
        <v>130</v>
      </c>
      <c r="D12339" s="2" t="str">
        <f t="shared" si="1152"/>
        <v>Unknown_Item</v>
      </c>
      <c r="F12339" s="6">
        <f t="shared" si="1153"/>
        <v>23.365911749958215</v>
      </c>
      <c r="H12339">
        <f t="shared" si="1154"/>
        <v>8</v>
      </c>
      <c r="I12339">
        <v>8</v>
      </c>
      <c r="J12339" s="3">
        <f t="shared" si="1155"/>
        <v>244</v>
      </c>
      <c r="K12339">
        <v>244</v>
      </c>
      <c r="L12339" t="str">
        <f t="shared" si="1156"/>
        <v>Medium</v>
      </c>
      <c r="M12339" t="s">
        <v>25</v>
      </c>
      <c r="N12339" t="s">
        <v>38</v>
      </c>
      <c r="O12339" s="1">
        <v>45671</v>
      </c>
      <c r="P12339" s="9" t="str">
        <f t="shared" si="1157"/>
        <v>N/A</v>
      </c>
    </row>
    <row r="12340" spans="1:17" x14ac:dyDescent="0.3">
      <c r="A12340" t="s">
        <v>12587</v>
      </c>
      <c r="B12340" t="s">
        <v>116</v>
      </c>
      <c r="C12340" t="s">
        <v>32</v>
      </c>
      <c r="D12340" t="str">
        <f t="shared" si="1152"/>
        <v>Item_4_FOOD</v>
      </c>
      <c r="E12340" t="s">
        <v>203</v>
      </c>
      <c r="F12340" s="5">
        <f t="shared" si="1153"/>
        <v>9.5</v>
      </c>
      <c r="G12340">
        <v>9.5</v>
      </c>
      <c r="H12340">
        <f t="shared" si="1154"/>
        <v>9</v>
      </c>
      <c r="I12340">
        <v>9</v>
      </c>
      <c r="J12340" s="3">
        <f t="shared" si="1155"/>
        <v>85.5</v>
      </c>
      <c r="K12340">
        <v>85.5</v>
      </c>
      <c r="L12340" t="str">
        <f t="shared" si="1156"/>
        <v>Low</v>
      </c>
      <c r="M12340" t="s">
        <v>48</v>
      </c>
      <c r="N12340" t="s">
        <v>16</v>
      </c>
      <c r="O12340" s="1">
        <v>45091</v>
      </c>
      <c r="P12340" s="9" t="str">
        <f t="shared" si="1157"/>
        <v>N/A</v>
      </c>
    </row>
    <row r="12341" spans="1:17" x14ac:dyDescent="0.3">
      <c r="A12341" t="s">
        <v>12588</v>
      </c>
      <c r="B12341" t="s">
        <v>65</v>
      </c>
      <c r="C12341" t="s">
        <v>66</v>
      </c>
      <c r="D12341" s="2" t="str">
        <f t="shared" si="1152"/>
        <v>Unknown_Item</v>
      </c>
      <c r="F12341" s="6">
        <f t="shared" si="1153"/>
        <v>23.365911749958215</v>
      </c>
      <c r="H12341">
        <f t="shared" si="1154"/>
        <v>3</v>
      </c>
      <c r="I12341">
        <v>3</v>
      </c>
      <c r="J12341" s="3">
        <f t="shared" si="1155"/>
        <v>123</v>
      </c>
      <c r="K12341">
        <v>123</v>
      </c>
      <c r="L12341" t="str">
        <f t="shared" si="1156"/>
        <v>Low</v>
      </c>
      <c r="M12341" t="s">
        <v>15</v>
      </c>
      <c r="N12341" t="s">
        <v>16</v>
      </c>
      <c r="O12341" s="1">
        <v>45436</v>
      </c>
      <c r="P12341" s="7" t="str">
        <f t="shared" si="1157"/>
        <v>YES</v>
      </c>
      <c r="Q12341" t="b">
        <v>1</v>
      </c>
    </row>
    <row r="12342" spans="1:17" x14ac:dyDescent="0.3">
      <c r="A12342" t="s">
        <v>12589</v>
      </c>
      <c r="B12342" t="s">
        <v>116</v>
      </c>
      <c r="C12342" t="s">
        <v>13</v>
      </c>
      <c r="D12342" t="str">
        <f t="shared" si="1152"/>
        <v>Item_16_PATI</v>
      </c>
      <c r="E12342" t="s">
        <v>222</v>
      </c>
      <c r="F12342" s="5">
        <f t="shared" si="1153"/>
        <v>27.5</v>
      </c>
      <c r="G12342">
        <v>27.5</v>
      </c>
      <c r="H12342">
        <f t="shared" si="1154"/>
        <v>2</v>
      </c>
      <c r="I12342">
        <v>2</v>
      </c>
      <c r="J12342" s="3">
        <f t="shared" si="1155"/>
        <v>55</v>
      </c>
      <c r="K12342">
        <v>55</v>
      </c>
      <c r="L12342" t="str">
        <f t="shared" si="1156"/>
        <v>Low</v>
      </c>
      <c r="M12342" t="s">
        <v>48</v>
      </c>
      <c r="N12342" t="s">
        <v>38</v>
      </c>
      <c r="O12342" s="1">
        <v>45537</v>
      </c>
      <c r="P12342" s="7" t="str">
        <f t="shared" si="1157"/>
        <v>YES</v>
      </c>
      <c r="Q12342" t="b">
        <v>1</v>
      </c>
    </row>
    <row r="12343" spans="1:17" x14ac:dyDescent="0.3">
      <c r="A12343" t="s">
        <v>12590</v>
      </c>
      <c r="B12343" t="s">
        <v>77</v>
      </c>
      <c r="C12343" t="s">
        <v>130</v>
      </c>
      <c r="D12343" t="str">
        <f t="shared" si="1152"/>
        <v>Item_16_COMP</v>
      </c>
      <c r="E12343" t="s">
        <v>131</v>
      </c>
      <c r="F12343" s="5">
        <f t="shared" si="1153"/>
        <v>27.5</v>
      </c>
      <c r="G12343">
        <v>27.5</v>
      </c>
      <c r="H12343">
        <f t="shared" si="1154"/>
        <v>9</v>
      </c>
      <c r="I12343">
        <v>9</v>
      </c>
      <c r="J12343" s="3">
        <f t="shared" si="1155"/>
        <v>247.5</v>
      </c>
      <c r="K12343">
        <v>247.5</v>
      </c>
      <c r="L12343" t="str">
        <f t="shared" si="1156"/>
        <v>Medium</v>
      </c>
      <c r="M12343" t="s">
        <v>48</v>
      </c>
      <c r="N12343" t="s">
        <v>16</v>
      </c>
      <c r="O12343" s="1">
        <v>45291</v>
      </c>
      <c r="P12343" s="9" t="str">
        <f t="shared" si="1157"/>
        <v>N/A</v>
      </c>
    </row>
    <row r="12344" spans="1:17" x14ac:dyDescent="0.3">
      <c r="A12344" t="s">
        <v>12591</v>
      </c>
      <c r="B12344" t="s">
        <v>80</v>
      </c>
      <c r="C12344" t="s">
        <v>13</v>
      </c>
      <c r="D12344" t="str">
        <f t="shared" si="1152"/>
        <v>Item_6_PATI</v>
      </c>
      <c r="E12344" t="s">
        <v>96</v>
      </c>
      <c r="F12344" s="5">
        <f t="shared" si="1153"/>
        <v>12.5</v>
      </c>
      <c r="G12344">
        <v>12.5</v>
      </c>
      <c r="H12344">
        <f t="shared" si="1154"/>
        <v>3</v>
      </c>
      <c r="I12344">
        <v>3</v>
      </c>
      <c r="J12344" s="3">
        <f t="shared" si="1155"/>
        <v>37.5</v>
      </c>
      <c r="K12344">
        <v>37.5</v>
      </c>
      <c r="L12344" t="str">
        <f t="shared" si="1156"/>
        <v>Low</v>
      </c>
      <c r="M12344" t="s">
        <v>25</v>
      </c>
      <c r="N12344" t="s">
        <v>16</v>
      </c>
      <c r="O12344" s="1">
        <v>44751</v>
      </c>
      <c r="P12344" s="7" t="str">
        <f t="shared" si="1157"/>
        <v>YES</v>
      </c>
      <c r="Q12344" t="b">
        <v>1</v>
      </c>
    </row>
    <row r="12345" spans="1:17" x14ac:dyDescent="0.3">
      <c r="A12345" t="s">
        <v>12592</v>
      </c>
      <c r="B12345" t="s">
        <v>69</v>
      </c>
      <c r="C12345" t="s">
        <v>41</v>
      </c>
      <c r="D12345" t="str">
        <f t="shared" si="1152"/>
        <v>Item_13_FURN</v>
      </c>
      <c r="E12345" t="s">
        <v>1445</v>
      </c>
      <c r="F12345" s="5">
        <f t="shared" si="1153"/>
        <v>23</v>
      </c>
      <c r="G12345">
        <v>23</v>
      </c>
      <c r="H12345">
        <f t="shared" si="1154"/>
        <v>8</v>
      </c>
      <c r="I12345">
        <v>8</v>
      </c>
      <c r="J12345" s="3">
        <f t="shared" si="1155"/>
        <v>184</v>
      </c>
      <c r="K12345">
        <v>184</v>
      </c>
      <c r="L12345" t="str">
        <f t="shared" si="1156"/>
        <v>Medium</v>
      </c>
      <c r="M12345" t="s">
        <v>48</v>
      </c>
      <c r="N12345" t="s">
        <v>16</v>
      </c>
      <c r="O12345" s="1">
        <v>45516</v>
      </c>
      <c r="P12345" s="7" t="str">
        <f t="shared" si="1157"/>
        <v>NO</v>
      </c>
      <c r="Q12345" t="b">
        <v>0</v>
      </c>
    </row>
    <row r="12346" spans="1:17" x14ac:dyDescent="0.3">
      <c r="A12346" t="s">
        <v>12593</v>
      </c>
      <c r="B12346" t="s">
        <v>55</v>
      </c>
      <c r="C12346" t="s">
        <v>32</v>
      </c>
      <c r="D12346" t="str">
        <f t="shared" si="1152"/>
        <v>Item_3_FOOD</v>
      </c>
      <c r="E12346" t="s">
        <v>126</v>
      </c>
      <c r="F12346" s="5">
        <f t="shared" si="1153"/>
        <v>8</v>
      </c>
      <c r="G12346">
        <v>8</v>
      </c>
      <c r="H12346">
        <f t="shared" si="1154"/>
        <v>3</v>
      </c>
      <c r="I12346">
        <v>3</v>
      </c>
      <c r="J12346" s="3">
        <f t="shared" si="1155"/>
        <v>24</v>
      </c>
      <c r="K12346">
        <v>24</v>
      </c>
      <c r="L12346" t="str">
        <f t="shared" si="1156"/>
        <v>Low</v>
      </c>
      <c r="M12346" t="s">
        <v>25</v>
      </c>
      <c r="N12346" t="s">
        <v>38</v>
      </c>
      <c r="O12346" s="1">
        <v>45577</v>
      </c>
      <c r="P12346" s="9" t="str">
        <f t="shared" si="1157"/>
        <v>N/A</v>
      </c>
    </row>
    <row r="12347" spans="1:17" x14ac:dyDescent="0.3">
      <c r="A12347" t="s">
        <v>12594</v>
      </c>
      <c r="B12347" t="s">
        <v>63</v>
      </c>
      <c r="C12347" t="s">
        <v>19</v>
      </c>
      <c r="D12347" t="str">
        <f t="shared" si="1152"/>
        <v>Item_11_MILK</v>
      </c>
      <c r="E12347" t="s">
        <v>287</v>
      </c>
      <c r="F12347" s="5">
        <f t="shared" si="1153"/>
        <v>20</v>
      </c>
      <c r="G12347">
        <v>20</v>
      </c>
      <c r="H12347">
        <f t="shared" si="1154"/>
        <v>4</v>
      </c>
      <c r="I12347">
        <v>4</v>
      </c>
      <c r="J12347" s="3">
        <f t="shared" si="1155"/>
        <v>80</v>
      </c>
      <c r="K12347">
        <v>80</v>
      </c>
      <c r="L12347" t="str">
        <f t="shared" si="1156"/>
        <v>Low</v>
      </c>
      <c r="M12347" t="s">
        <v>48</v>
      </c>
      <c r="N12347" t="s">
        <v>38</v>
      </c>
      <c r="O12347" s="1">
        <v>44992</v>
      </c>
      <c r="P12347" s="7" t="str">
        <f t="shared" si="1157"/>
        <v>YES</v>
      </c>
      <c r="Q12347" t="b">
        <v>1</v>
      </c>
    </row>
    <row r="12348" spans="1:17" x14ac:dyDescent="0.3">
      <c r="A12348" t="s">
        <v>12595</v>
      </c>
      <c r="B12348" t="s">
        <v>65</v>
      </c>
      <c r="C12348" t="s">
        <v>13</v>
      </c>
      <c r="D12348" t="str">
        <f t="shared" si="1152"/>
        <v>Item_9_PATI</v>
      </c>
      <c r="E12348" t="s">
        <v>509</v>
      </c>
      <c r="F12348" s="5">
        <f t="shared" si="1153"/>
        <v>17</v>
      </c>
      <c r="G12348">
        <v>17</v>
      </c>
      <c r="H12348">
        <f t="shared" si="1154"/>
        <v>6</v>
      </c>
      <c r="I12348">
        <v>6</v>
      </c>
      <c r="J12348" s="3">
        <f t="shared" si="1155"/>
        <v>102</v>
      </c>
      <c r="K12348">
        <v>102</v>
      </c>
      <c r="L12348" t="str">
        <f t="shared" si="1156"/>
        <v>Low</v>
      </c>
      <c r="M12348" t="s">
        <v>48</v>
      </c>
      <c r="N12348" t="s">
        <v>16</v>
      </c>
      <c r="O12348" s="1">
        <v>44998</v>
      </c>
      <c r="P12348" s="7" t="str">
        <f t="shared" si="1157"/>
        <v>NO</v>
      </c>
      <c r="Q12348" t="b">
        <v>0</v>
      </c>
    </row>
    <row r="12349" spans="1:17" x14ac:dyDescent="0.3">
      <c r="A12349" t="s">
        <v>12596</v>
      </c>
      <c r="B12349" t="s">
        <v>27</v>
      </c>
      <c r="C12349" t="s">
        <v>130</v>
      </c>
      <c r="D12349" t="str">
        <f t="shared" si="1152"/>
        <v>Item_16_COMP</v>
      </c>
      <c r="E12349" t="s">
        <v>131</v>
      </c>
      <c r="F12349" s="5">
        <f t="shared" si="1153"/>
        <v>27.5</v>
      </c>
      <c r="G12349">
        <v>27.5</v>
      </c>
      <c r="H12349">
        <f t="shared" si="1154"/>
        <v>7</v>
      </c>
      <c r="I12349">
        <v>7</v>
      </c>
      <c r="J12349" s="3">
        <f t="shared" si="1155"/>
        <v>192.5</v>
      </c>
      <c r="K12349">
        <v>192.5</v>
      </c>
      <c r="L12349" t="str">
        <f t="shared" si="1156"/>
        <v>Medium</v>
      </c>
      <c r="M12349" t="s">
        <v>15</v>
      </c>
      <c r="N12349" t="s">
        <v>16</v>
      </c>
      <c r="O12349" s="1">
        <v>44585</v>
      </c>
      <c r="P12349" s="7" t="str">
        <f t="shared" si="1157"/>
        <v>YES</v>
      </c>
      <c r="Q12349" t="b">
        <v>1</v>
      </c>
    </row>
    <row r="12350" spans="1:17" x14ac:dyDescent="0.3">
      <c r="A12350" t="s">
        <v>12597</v>
      </c>
      <c r="B12350" t="s">
        <v>113</v>
      </c>
      <c r="C12350" t="s">
        <v>41</v>
      </c>
      <c r="D12350" t="str">
        <f t="shared" si="1152"/>
        <v>Item_6_FURN</v>
      </c>
      <c r="E12350" t="s">
        <v>674</v>
      </c>
      <c r="F12350" s="5">
        <f t="shared" si="1153"/>
        <v>12.5</v>
      </c>
      <c r="G12350">
        <v>12.5</v>
      </c>
      <c r="H12350">
        <f t="shared" si="1154"/>
        <v>7</v>
      </c>
      <c r="I12350">
        <v>7</v>
      </c>
      <c r="J12350" s="3">
        <f t="shared" si="1155"/>
        <v>87.5</v>
      </c>
      <c r="K12350">
        <v>87.5</v>
      </c>
      <c r="L12350" t="str">
        <f t="shared" si="1156"/>
        <v>Low</v>
      </c>
      <c r="M12350" t="s">
        <v>25</v>
      </c>
      <c r="N12350" t="s">
        <v>38</v>
      </c>
      <c r="O12350" s="1">
        <v>44955</v>
      </c>
      <c r="P12350" s="9" t="str">
        <f t="shared" si="1157"/>
        <v>N/A</v>
      </c>
    </row>
    <row r="12351" spans="1:17" x14ac:dyDescent="0.3">
      <c r="A12351" t="s">
        <v>12598</v>
      </c>
      <c r="B12351" t="s">
        <v>27</v>
      </c>
      <c r="C12351" t="s">
        <v>28</v>
      </c>
      <c r="D12351" t="str">
        <f t="shared" si="1152"/>
        <v>Item_12_BEVE</v>
      </c>
      <c r="E12351" t="s">
        <v>401</v>
      </c>
      <c r="F12351" s="5">
        <f t="shared" si="1153"/>
        <v>21.5</v>
      </c>
      <c r="G12351">
        <v>21.5</v>
      </c>
      <c r="H12351">
        <f t="shared" si="1154"/>
        <v>8</v>
      </c>
      <c r="I12351">
        <v>8</v>
      </c>
      <c r="J12351" s="3">
        <f t="shared" si="1155"/>
        <v>172</v>
      </c>
      <c r="K12351">
        <v>172</v>
      </c>
      <c r="L12351" t="str">
        <f t="shared" si="1156"/>
        <v>Medium</v>
      </c>
      <c r="M12351" t="s">
        <v>15</v>
      </c>
      <c r="N12351" t="s">
        <v>38</v>
      </c>
      <c r="O12351" s="1">
        <v>45247</v>
      </c>
      <c r="P12351" s="9" t="str">
        <f t="shared" si="1157"/>
        <v>N/A</v>
      </c>
    </row>
    <row r="12352" spans="1:17" x14ac:dyDescent="0.3">
      <c r="A12352" t="s">
        <v>12599</v>
      </c>
      <c r="B12352" t="s">
        <v>80</v>
      </c>
      <c r="C12352" t="s">
        <v>23</v>
      </c>
      <c r="D12352" t="str">
        <f t="shared" si="1152"/>
        <v>Item_15_BUTC</v>
      </c>
      <c r="E12352" t="s">
        <v>1239</v>
      </c>
      <c r="F12352" s="5">
        <f t="shared" si="1153"/>
        <v>26</v>
      </c>
      <c r="G12352">
        <v>26</v>
      </c>
      <c r="H12352">
        <f t="shared" si="1154"/>
        <v>1</v>
      </c>
      <c r="I12352">
        <v>1</v>
      </c>
      <c r="J12352" s="3">
        <f t="shared" si="1155"/>
        <v>26</v>
      </c>
      <c r="K12352">
        <v>26</v>
      </c>
      <c r="L12352" t="str">
        <f t="shared" si="1156"/>
        <v>Low</v>
      </c>
      <c r="M12352" t="s">
        <v>48</v>
      </c>
      <c r="N12352" t="s">
        <v>38</v>
      </c>
      <c r="O12352" s="1">
        <v>45320</v>
      </c>
      <c r="P12352" s="9" t="str">
        <f t="shared" si="1157"/>
        <v>N/A</v>
      </c>
    </row>
    <row r="12353" spans="1:17" x14ac:dyDescent="0.3">
      <c r="A12353" t="s">
        <v>12600</v>
      </c>
      <c r="B12353" t="s">
        <v>74</v>
      </c>
      <c r="C12353" t="s">
        <v>66</v>
      </c>
      <c r="D12353" t="str">
        <f t="shared" si="1152"/>
        <v>Item_13_ELEC</v>
      </c>
      <c r="E12353" t="s">
        <v>67</v>
      </c>
      <c r="F12353" s="5">
        <f t="shared" si="1153"/>
        <v>23</v>
      </c>
      <c r="G12353">
        <v>23</v>
      </c>
      <c r="H12353">
        <f t="shared" si="1154"/>
        <v>4</v>
      </c>
      <c r="I12353">
        <v>4</v>
      </c>
      <c r="J12353" s="3">
        <f t="shared" si="1155"/>
        <v>92</v>
      </c>
      <c r="K12353">
        <v>92</v>
      </c>
      <c r="L12353" t="str">
        <f t="shared" si="1156"/>
        <v>Low</v>
      </c>
      <c r="M12353" t="s">
        <v>25</v>
      </c>
      <c r="N12353" t="s">
        <v>16</v>
      </c>
      <c r="O12353" s="1">
        <v>45277</v>
      </c>
      <c r="P12353" s="7" t="str">
        <f t="shared" si="1157"/>
        <v>NO</v>
      </c>
      <c r="Q12353" t="b">
        <v>0</v>
      </c>
    </row>
    <row r="12354" spans="1:17" x14ac:dyDescent="0.3">
      <c r="A12354" t="s">
        <v>12601</v>
      </c>
      <c r="B12354" t="s">
        <v>65</v>
      </c>
      <c r="C12354" t="s">
        <v>41</v>
      </c>
      <c r="D12354" t="str">
        <f t="shared" ref="D12354:D12417" si="1158">IF(TRIM(E12354)="","Unknown_Item","Item_"&amp;MID(E12354,6,FIND("_",E12354,6)-6)&amp;"_"&amp;UPPER(LEFT(C12354,4)))</f>
        <v>Item_11_FURN</v>
      </c>
      <c r="E12354" t="s">
        <v>190</v>
      </c>
      <c r="F12354" s="5">
        <f t="shared" ref="F12354:F12417" si="1159">IF(ISBLANK(G12354),AVERAGE($G$2:$G$12576),G12354)</f>
        <v>20</v>
      </c>
      <c r="G12354">
        <v>20</v>
      </c>
      <c r="H12354">
        <f t="shared" ref="H12354:H12417" si="1160">IF(ISBLANK(I12354),MEDIAN($I$2:$I$12576),I12354)</f>
        <v>4</v>
      </c>
      <c r="I12354">
        <v>4</v>
      </c>
      <c r="J12354" s="3">
        <f t="shared" ref="J12354:J12417" si="1161">IF(ISBLANK(K12354),MEDIAN($K$2:$K$12576),K12354)</f>
        <v>80</v>
      </c>
      <c r="K12354">
        <v>80</v>
      </c>
      <c r="L12354" t="str">
        <f t="shared" ref="L12354:L12417" si="1162">IF(J12354&gt;=300,"High",IF(J12354&gt;=150,"Medium","Low"))</f>
        <v>Low</v>
      </c>
      <c r="M12354" t="s">
        <v>15</v>
      </c>
      <c r="N12354" t="s">
        <v>38</v>
      </c>
      <c r="O12354" s="1">
        <v>45258</v>
      </c>
      <c r="P12354" s="9" t="str">
        <f t="shared" ref="P12354:P12417" si="1163">IF(ISBLANK(Q12354),"N/A",IF(Q12354=TRUE,"YES","NO"))</f>
        <v>N/A</v>
      </c>
    </row>
    <row r="12355" spans="1:17" x14ac:dyDescent="0.3">
      <c r="A12355" t="s">
        <v>12602</v>
      </c>
      <c r="B12355" t="s">
        <v>77</v>
      </c>
      <c r="C12355" t="s">
        <v>19</v>
      </c>
      <c r="D12355" t="str">
        <f t="shared" si="1158"/>
        <v>Item_24_MILK</v>
      </c>
      <c r="E12355" t="s">
        <v>273</v>
      </c>
      <c r="F12355" s="5">
        <f t="shared" si="1159"/>
        <v>39.5</v>
      </c>
      <c r="G12355">
        <v>39.5</v>
      </c>
      <c r="H12355">
        <f t="shared" si="1160"/>
        <v>2</v>
      </c>
      <c r="I12355">
        <v>2</v>
      </c>
      <c r="J12355" s="3">
        <f t="shared" si="1161"/>
        <v>79</v>
      </c>
      <c r="K12355">
        <v>79</v>
      </c>
      <c r="L12355" t="str">
        <f t="shared" si="1162"/>
        <v>Low</v>
      </c>
      <c r="M12355" t="s">
        <v>48</v>
      </c>
      <c r="N12355" t="s">
        <v>16</v>
      </c>
      <c r="O12355" s="1">
        <v>45426</v>
      </c>
      <c r="P12355" s="7" t="str">
        <f t="shared" si="1163"/>
        <v>NO</v>
      </c>
      <c r="Q12355" t="b">
        <v>0</v>
      </c>
    </row>
    <row r="12356" spans="1:17" x14ac:dyDescent="0.3">
      <c r="A12356" t="s">
        <v>12603</v>
      </c>
      <c r="B12356" t="s">
        <v>27</v>
      </c>
      <c r="C12356" t="s">
        <v>19</v>
      </c>
      <c r="D12356" t="str">
        <f t="shared" si="1158"/>
        <v>Item_8_MILK</v>
      </c>
      <c r="E12356" t="s">
        <v>201</v>
      </c>
      <c r="F12356" s="5">
        <f t="shared" si="1159"/>
        <v>15.5</v>
      </c>
      <c r="G12356">
        <v>15.5</v>
      </c>
      <c r="H12356">
        <f t="shared" si="1160"/>
        <v>2</v>
      </c>
      <c r="I12356">
        <v>2</v>
      </c>
      <c r="J12356" s="3">
        <f t="shared" si="1161"/>
        <v>31</v>
      </c>
      <c r="K12356">
        <v>31</v>
      </c>
      <c r="L12356" t="str">
        <f t="shared" si="1162"/>
        <v>Low</v>
      </c>
      <c r="M12356" t="s">
        <v>48</v>
      </c>
      <c r="N12356" t="s">
        <v>38</v>
      </c>
      <c r="O12356" s="1">
        <v>45129</v>
      </c>
      <c r="P12356" s="7" t="str">
        <f t="shared" si="1163"/>
        <v>NO</v>
      </c>
      <c r="Q12356" t="b">
        <v>0</v>
      </c>
    </row>
    <row r="12357" spans="1:17" x14ac:dyDescent="0.3">
      <c r="A12357" t="s">
        <v>12604</v>
      </c>
      <c r="B12357" t="s">
        <v>65</v>
      </c>
      <c r="C12357" t="s">
        <v>32</v>
      </c>
      <c r="D12357" t="str">
        <f t="shared" si="1158"/>
        <v>Item_2_FOOD</v>
      </c>
      <c r="E12357" t="s">
        <v>53</v>
      </c>
      <c r="F12357" s="5">
        <f t="shared" si="1159"/>
        <v>6.5</v>
      </c>
      <c r="G12357">
        <v>6.5</v>
      </c>
      <c r="H12357">
        <f t="shared" si="1160"/>
        <v>2</v>
      </c>
      <c r="I12357">
        <v>2</v>
      </c>
      <c r="J12357" s="3">
        <f t="shared" si="1161"/>
        <v>13</v>
      </c>
      <c r="K12357">
        <v>13</v>
      </c>
      <c r="L12357" t="str">
        <f t="shared" si="1162"/>
        <v>Low</v>
      </c>
      <c r="M12357" t="s">
        <v>25</v>
      </c>
      <c r="N12357" t="s">
        <v>38</v>
      </c>
      <c r="O12357" s="1">
        <v>44656</v>
      </c>
      <c r="P12357" s="7" t="str">
        <f t="shared" si="1163"/>
        <v>NO</v>
      </c>
      <c r="Q12357" t="b">
        <v>0</v>
      </c>
    </row>
    <row r="12358" spans="1:17" x14ac:dyDescent="0.3">
      <c r="A12358" t="s">
        <v>12605</v>
      </c>
      <c r="B12358" t="s">
        <v>113</v>
      </c>
      <c r="C12358" t="s">
        <v>66</v>
      </c>
      <c r="D12358" t="str">
        <f t="shared" si="1158"/>
        <v>Item_10_ELEC</v>
      </c>
      <c r="E12358" t="s">
        <v>119</v>
      </c>
      <c r="F12358" s="5">
        <f t="shared" si="1159"/>
        <v>18.5</v>
      </c>
      <c r="G12358">
        <v>18.5</v>
      </c>
      <c r="H12358">
        <f t="shared" si="1160"/>
        <v>1</v>
      </c>
      <c r="I12358">
        <v>1</v>
      </c>
      <c r="J12358" s="3">
        <f t="shared" si="1161"/>
        <v>18.5</v>
      </c>
      <c r="K12358">
        <v>18.5</v>
      </c>
      <c r="L12358" t="str">
        <f t="shared" si="1162"/>
        <v>Low</v>
      </c>
      <c r="M12358" t="s">
        <v>25</v>
      </c>
      <c r="N12358" t="s">
        <v>16</v>
      </c>
      <c r="O12358" s="1">
        <v>45250</v>
      </c>
      <c r="P12358" s="7" t="str">
        <f t="shared" si="1163"/>
        <v>NO</v>
      </c>
      <c r="Q12358" t="b">
        <v>0</v>
      </c>
    </row>
    <row r="12359" spans="1:17" x14ac:dyDescent="0.3">
      <c r="A12359" t="s">
        <v>12606</v>
      </c>
      <c r="B12359" t="s">
        <v>100</v>
      </c>
      <c r="C12359" t="s">
        <v>41</v>
      </c>
      <c r="D12359" t="str">
        <f t="shared" si="1158"/>
        <v>Item_2_FURN</v>
      </c>
      <c r="E12359" t="s">
        <v>295</v>
      </c>
      <c r="F12359" s="5">
        <f t="shared" si="1159"/>
        <v>6.5</v>
      </c>
      <c r="G12359">
        <v>6.5</v>
      </c>
      <c r="H12359">
        <f t="shared" si="1160"/>
        <v>7</v>
      </c>
      <c r="I12359">
        <v>7</v>
      </c>
      <c r="J12359" s="3">
        <f t="shared" si="1161"/>
        <v>45.5</v>
      </c>
      <c r="K12359">
        <v>45.5</v>
      </c>
      <c r="L12359" t="str">
        <f t="shared" si="1162"/>
        <v>Low</v>
      </c>
      <c r="M12359" t="s">
        <v>15</v>
      </c>
      <c r="N12359" t="s">
        <v>38</v>
      </c>
      <c r="O12359" s="1">
        <v>45228</v>
      </c>
      <c r="P12359" s="9" t="str">
        <f t="shared" si="1163"/>
        <v>N/A</v>
      </c>
    </row>
    <row r="12360" spans="1:17" x14ac:dyDescent="0.3">
      <c r="A12360" t="s">
        <v>12607</v>
      </c>
      <c r="B12360" t="s">
        <v>113</v>
      </c>
      <c r="C12360" t="s">
        <v>19</v>
      </c>
      <c r="D12360" t="str">
        <f t="shared" si="1158"/>
        <v>Item_16_MILK</v>
      </c>
      <c r="E12360" t="s">
        <v>58</v>
      </c>
      <c r="F12360" s="5">
        <f t="shared" si="1159"/>
        <v>27.5</v>
      </c>
      <c r="G12360">
        <v>27.5</v>
      </c>
      <c r="H12360">
        <f t="shared" si="1160"/>
        <v>4</v>
      </c>
      <c r="I12360">
        <v>4</v>
      </c>
      <c r="J12360" s="3">
        <f t="shared" si="1161"/>
        <v>110</v>
      </c>
      <c r="K12360">
        <v>110</v>
      </c>
      <c r="L12360" t="str">
        <f t="shared" si="1162"/>
        <v>Low</v>
      </c>
      <c r="M12360" t="s">
        <v>25</v>
      </c>
      <c r="N12360" t="s">
        <v>16</v>
      </c>
      <c r="O12360" s="1">
        <v>45455</v>
      </c>
      <c r="P12360" s="7" t="str">
        <f t="shared" si="1163"/>
        <v>YES</v>
      </c>
      <c r="Q12360" t="b">
        <v>1</v>
      </c>
    </row>
    <row r="12361" spans="1:17" x14ac:dyDescent="0.3">
      <c r="A12361" t="s">
        <v>12608</v>
      </c>
      <c r="B12361" t="s">
        <v>77</v>
      </c>
      <c r="C12361" t="s">
        <v>66</v>
      </c>
      <c r="D12361" t="str">
        <f t="shared" si="1158"/>
        <v>Item_23_ELEC</v>
      </c>
      <c r="E12361" t="s">
        <v>352</v>
      </c>
      <c r="F12361" s="5">
        <f t="shared" si="1159"/>
        <v>38</v>
      </c>
      <c r="G12361">
        <v>38</v>
      </c>
      <c r="H12361">
        <f t="shared" si="1160"/>
        <v>6</v>
      </c>
      <c r="I12361">
        <v>6</v>
      </c>
      <c r="J12361" s="3">
        <f t="shared" si="1161"/>
        <v>228</v>
      </c>
      <c r="K12361">
        <v>228</v>
      </c>
      <c r="L12361" t="str">
        <f t="shared" si="1162"/>
        <v>Medium</v>
      </c>
      <c r="M12361" t="s">
        <v>25</v>
      </c>
      <c r="N12361" t="s">
        <v>38</v>
      </c>
      <c r="O12361" s="1">
        <v>45282</v>
      </c>
      <c r="P12361" s="7" t="str">
        <f t="shared" si="1163"/>
        <v>YES</v>
      </c>
      <c r="Q12361" t="b">
        <v>1</v>
      </c>
    </row>
    <row r="12362" spans="1:17" x14ac:dyDescent="0.3">
      <c r="A12362" t="s">
        <v>12609</v>
      </c>
      <c r="B12362" t="s">
        <v>63</v>
      </c>
      <c r="C12362" t="s">
        <v>130</v>
      </c>
      <c r="D12362" t="str">
        <f t="shared" si="1158"/>
        <v>Item_20_COMP</v>
      </c>
      <c r="E12362" t="s">
        <v>183</v>
      </c>
      <c r="F12362" s="5">
        <f t="shared" si="1159"/>
        <v>33.5</v>
      </c>
      <c r="G12362">
        <v>33.5</v>
      </c>
      <c r="H12362">
        <f t="shared" si="1160"/>
        <v>1</v>
      </c>
      <c r="I12362">
        <v>1</v>
      </c>
      <c r="J12362" s="3">
        <f t="shared" si="1161"/>
        <v>33.5</v>
      </c>
      <c r="K12362">
        <v>33.5</v>
      </c>
      <c r="L12362" t="str">
        <f t="shared" si="1162"/>
        <v>Low</v>
      </c>
      <c r="M12362" t="s">
        <v>15</v>
      </c>
      <c r="N12362" t="s">
        <v>38</v>
      </c>
      <c r="O12362" s="1">
        <v>45091</v>
      </c>
      <c r="P12362" s="7" t="str">
        <f t="shared" si="1163"/>
        <v>YES</v>
      </c>
      <c r="Q12362" t="b">
        <v>1</v>
      </c>
    </row>
    <row r="12363" spans="1:17" x14ac:dyDescent="0.3">
      <c r="A12363" t="s">
        <v>12610</v>
      </c>
      <c r="B12363" t="s">
        <v>18</v>
      </c>
      <c r="C12363" t="s">
        <v>13</v>
      </c>
      <c r="D12363" t="str">
        <f t="shared" si="1158"/>
        <v>Item_24_PATI</v>
      </c>
      <c r="E12363" t="s">
        <v>56</v>
      </c>
      <c r="F12363" s="5">
        <f t="shared" si="1159"/>
        <v>39.5</v>
      </c>
      <c r="G12363">
        <v>39.5</v>
      </c>
      <c r="H12363">
        <f t="shared" si="1160"/>
        <v>1</v>
      </c>
      <c r="I12363">
        <v>1</v>
      </c>
      <c r="J12363" s="3">
        <f t="shared" si="1161"/>
        <v>39.5</v>
      </c>
      <c r="K12363">
        <v>39.5</v>
      </c>
      <c r="L12363" t="str">
        <f t="shared" si="1162"/>
        <v>Low</v>
      </c>
      <c r="M12363" t="s">
        <v>48</v>
      </c>
      <c r="N12363" t="s">
        <v>16</v>
      </c>
      <c r="O12363" s="1">
        <v>44791</v>
      </c>
      <c r="P12363" s="7" t="str">
        <f t="shared" si="1163"/>
        <v>YES</v>
      </c>
      <c r="Q12363" t="b">
        <v>1</v>
      </c>
    </row>
    <row r="12364" spans="1:17" x14ac:dyDescent="0.3">
      <c r="A12364" t="s">
        <v>12611</v>
      </c>
      <c r="B12364" t="s">
        <v>113</v>
      </c>
      <c r="C12364" t="s">
        <v>66</v>
      </c>
      <c r="D12364" t="str">
        <f t="shared" si="1158"/>
        <v>Item_20_ELEC</v>
      </c>
      <c r="E12364" t="s">
        <v>346</v>
      </c>
      <c r="F12364" s="5">
        <f t="shared" si="1159"/>
        <v>33.5</v>
      </c>
      <c r="G12364">
        <v>33.5</v>
      </c>
      <c r="H12364">
        <f t="shared" si="1160"/>
        <v>7</v>
      </c>
      <c r="I12364">
        <v>7</v>
      </c>
      <c r="J12364" s="3">
        <f t="shared" si="1161"/>
        <v>234.5</v>
      </c>
      <c r="K12364">
        <v>234.5</v>
      </c>
      <c r="L12364" t="str">
        <f t="shared" si="1162"/>
        <v>Medium</v>
      </c>
      <c r="M12364" t="s">
        <v>15</v>
      </c>
      <c r="N12364" t="s">
        <v>16</v>
      </c>
      <c r="O12364" s="1">
        <v>45098</v>
      </c>
      <c r="P12364" s="7" t="str">
        <f t="shared" si="1163"/>
        <v>YES</v>
      </c>
      <c r="Q12364" t="b">
        <v>1</v>
      </c>
    </row>
    <row r="12365" spans="1:17" x14ac:dyDescent="0.3">
      <c r="A12365" t="s">
        <v>12612</v>
      </c>
      <c r="B12365" t="s">
        <v>36</v>
      </c>
      <c r="C12365" t="s">
        <v>41</v>
      </c>
      <c r="D12365" t="str">
        <f t="shared" si="1158"/>
        <v>Item_24_FURN</v>
      </c>
      <c r="E12365" t="s">
        <v>199</v>
      </c>
      <c r="F12365" s="5">
        <f t="shared" si="1159"/>
        <v>39.5</v>
      </c>
      <c r="G12365">
        <v>39.5</v>
      </c>
      <c r="H12365">
        <f t="shared" si="1160"/>
        <v>1</v>
      </c>
      <c r="I12365">
        <v>1</v>
      </c>
      <c r="J12365" s="3">
        <f t="shared" si="1161"/>
        <v>39.5</v>
      </c>
      <c r="K12365">
        <v>39.5</v>
      </c>
      <c r="L12365" t="str">
        <f t="shared" si="1162"/>
        <v>Low</v>
      </c>
      <c r="M12365" t="s">
        <v>15</v>
      </c>
      <c r="N12365" t="s">
        <v>38</v>
      </c>
      <c r="O12365" s="1">
        <v>45393</v>
      </c>
      <c r="P12365" s="7" t="str">
        <f t="shared" si="1163"/>
        <v>NO</v>
      </c>
      <c r="Q12365" t="b">
        <v>0</v>
      </c>
    </row>
    <row r="12366" spans="1:17" x14ac:dyDescent="0.3">
      <c r="A12366" t="s">
        <v>12613</v>
      </c>
      <c r="B12366" t="s">
        <v>74</v>
      </c>
      <c r="C12366" t="s">
        <v>66</v>
      </c>
      <c r="D12366" t="str">
        <f t="shared" si="1158"/>
        <v>Item_15_ELEC</v>
      </c>
      <c r="E12366" t="s">
        <v>643</v>
      </c>
      <c r="F12366" s="5">
        <f t="shared" si="1159"/>
        <v>26</v>
      </c>
      <c r="G12366">
        <v>26</v>
      </c>
      <c r="H12366">
        <f t="shared" si="1160"/>
        <v>10</v>
      </c>
      <c r="I12366">
        <v>10</v>
      </c>
      <c r="J12366" s="3">
        <f t="shared" si="1161"/>
        <v>260</v>
      </c>
      <c r="K12366">
        <v>260</v>
      </c>
      <c r="L12366" t="str">
        <f t="shared" si="1162"/>
        <v>Medium</v>
      </c>
      <c r="M12366" t="s">
        <v>48</v>
      </c>
      <c r="N12366" t="s">
        <v>16</v>
      </c>
      <c r="O12366" s="1">
        <v>44652</v>
      </c>
      <c r="P12366" s="7" t="str">
        <f t="shared" si="1163"/>
        <v>YES</v>
      </c>
      <c r="Q12366" t="b">
        <v>1</v>
      </c>
    </row>
    <row r="12367" spans="1:17" x14ac:dyDescent="0.3">
      <c r="A12367" t="s">
        <v>12614</v>
      </c>
      <c r="B12367" t="s">
        <v>36</v>
      </c>
      <c r="C12367" t="s">
        <v>66</v>
      </c>
      <c r="D12367" s="2" t="str">
        <f t="shared" si="1158"/>
        <v>Unknown_Item</v>
      </c>
      <c r="F12367" s="6">
        <f t="shared" si="1159"/>
        <v>23.365911749958215</v>
      </c>
      <c r="H12367">
        <f t="shared" si="1160"/>
        <v>3</v>
      </c>
      <c r="I12367">
        <v>3</v>
      </c>
      <c r="J12367" s="3">
        <f t="shared" si="1161"/>
        <v>78</v>
      </c>
      <c r="K12367">
        <v>78</v>
      </c>
      <c r="L12367" t="str">
        <f t="shared" si="1162"/>
        <v>Low</v>
      </c>
      <c r="M12367" t="s">
        <v>48</v>
      </c>
      <c r="N12367" t="s">
        <v>16</v>
      </c>
      <c r="O12367" s="1">
        <v>44696</v>
      </c>
      <c r="P12367" s="7" t="str">
        <f t="shared" si="1163"/>
        <v>YES</v>
      </c>
      <c r="Q12367" t="b">
        <v>1</v>
      </c>
    </row>
    <row r="12368" spans="1:17" x14ac:dyDescent="0.3">
      <c r="A12368" t="s">
        <v>12615</v>
      </c>
      <c r="B12368" t="s">
        <v>12</v>
      </c>
      <c r="C12368" t="s">
        <v>130</v>
      </c>
      <c r="D12368" t="str">
        <f t="shared" si="1158"/>
        <v>Item_22_COMP</v>
      </c>
      <c r="E12368" t="s">
        <v>158</v>
      </c>
      <c r="F12368" s="5">
        <f t="shared" si="1159"/>
        <v>36.5</v>
      </c>
      <c r="G12368">
        <v>36.5</v>
      </c>
      <c r="H12368">
        <f t="shared" si="1160"/>
        <v>9</v>
      </c>
      <c r="I12368">
        <v>9</v>
      </c>
      <c r="J12368" s="3">
        <f t="shared" si="1161"/>
        <v>328.5</v>
      </c>
      <c r="K12368">
        <v>328.5</v>
      </c>
      <c r="L12368" t="str">
        <f t="shared" si="1162"/>
        <v>High</v>
      </c>
      <c r="M12368" t="s">
        <v>48</v>
      </c>
      <c r="N12368" t="s">
        <v>16</v>
      </c>
      <c r="O12368" s="1">
        <v>45245</v>
      </c>
      <c r="P12368" s="7" t="str">
        <f t="shared" si="1163"/>
        <v>YES</v>
      </c>
      <c r="Q12368" t="b">
        <v>1</v>
      </c>
    </row>
    <row r="12369" spans="1:17" x14ac:dyDescent="0.3">
      <c r="A12369" t="s">
        <v>12616</v>
      </c>
      <c r="B12369" t="s">
        <v>46</v>
      </c>
      <c r="C12369" t="s">
        <v>13</v>
      </c>
      <c r="D12369" t="str">
        <f t="shared" si="1158"/>
        <v>Item_25_PATI</v>
      </c>
      <c r="E12369" t="s">
        <v>193</v>
      </c>
      <c r="F12369" s="5">
        <f t="shared" si="1159"/>
        <v>41</v>
      </c>
      <c r="G12369">
        <v>41</v>
      </c>
      <c r="H12369">
        <f t="shared" si="1160"/>
        <v>6</v>
      </c>
      <c r="I12369">
        <v>6</v>
      </c>
      <c r="J12369" s="3">
        <f t="shared" si="1161"/>
        <v>246</v>
      </c>
      <c r="K12369">
        <v>246</v>
      </c>
      <c r="L12369" t="str">
        <f t="shared" si="1162"/>
        <v>Medium</v>
      </c>
      <c r="M12369" t="s">
        <v>25</v>
      </c>
      <c r="N12369" t="s">
        <v>16</v>
      </c>
      <c r="O12369" s="1">
        <v>45100</v>
      </c>
      <c r="P12369" s="7" t="str">
        <f t="shared" si="1163"/>
        <v>YES</v>
      </c>
      <c r="Q12369" t="b">
        <v>1</v>
      </c>
    </row>
    <row r="12370" spans="1:17" x14ac:dyDescent="0.3">
      <c r="A12370" t="s">
        <v>12617</v>
      </c>
      <c r="B12370" t="s">
        <v>89</v>
      </c>
      <c r="C12370" t="s">
        <v>23</v>
      </c>
      <c r="D12370" t="str">
        <f t="shared" si="1158"/>
        <v>Item_2_BUTC</v>
      </c>
      <c r="E12370" t="s">
        <v>162</v>
      </c>
      <c r="F12370" s="5">
        <f t="shared" si="1159"/>
        <v>6.5</v>
      </c>
      <c r="G12370">
        <v>6.5</v>
      </c>
      <c r="H12370">
        <f t="shared" si="1160"/>
        <v>3</v>
      </c>
      <c r="I12370">
        <v>3</v>
      </c>
      <c r="J12370" s="3">
        <f t="shared" si="1161"/>
        <v>19.5</v>
      </c>
      <c r="K12370">
        <v>19.5</v>
      </c>
      <c r="L12370" t="str">
        <f t="shared" si="1162"/>
        <v>Low</v>
      </c>
      <c r="M12370" t="s">
        <v>25</v>
      </c>
      <c r="N12370" t="s">
        <v>16</v>
      </c>
      <c r="O12370" s="1">
        <v>45525</v>
      </c>
      <c r="P12370" s="7" t="str">
        <f t="shared" si="1163"/>
        <v>NO</v>
      </c>
      <c r="Q12370" t="b">
        <v>0</v>
      </c>
    </row>
    <row r="12371" spans="1:17" x14ac:dyDescent="0.3">
      <c r="A12371" t="s">
        <v>12618</v>
      </c>
      <c r="B12371" t="s">
        <v>77</v>
      </c>
      <c r="C12371" t="s">
        <v>32</v>
      </c>
      <c r="D12371" s="2" t="str">
        <f t="shared" si="1158"/>
        <v>Unknown_Item</v>
      </c>
      <c r="F12371" s="5">
        <f t="shared" si="1159"/>
        <v>41</v>
      </c>
      <c r="G12371">
        <v>41</v>
      </c>
      <c r="H12371" s="2">
        <f t="shared" si="1160"/>
        <v>6</v>
      </c>
      <c r="J12371" s="4">
        <f t="shared" si="1161"/>
        <v>108.5</v>
      </c>
      <c r="L12371" t="str">
        <f t="shared" si="1162"/>
        <v>Low</v>
      </c>
      <c r="M12371" t="s">
        <v>48</v>
      </c>
      <c r="N12371" t="s">
        <v>38</v>
      </c>
      <c r="O12371" s="1">
        <v>44593</v>
      </c>
      <c r="P12371" s="9" t="str">
        <f t="shared" si="1163"/>
        <v>N/A</v>
      </c>
    </row>
    <row r="12372" spans="1:17" x14ac:dyDescent="0.3">
      <c r="A12372" t="s">
        <v>12619</v>
      </c>
      <c r="B12372" t="s">
        <v>168</v>
      </c>
      <c r="C12372" t="s">
        <v>130</v>
      </c>
      <c r="D12372" t="str">
        <f t="shared" si="1158"/>
        <v>Item_20_COMP</v>
      </c>
      <c r="E12372" t="s">
        <v>183</v>
      </c>
      <c r="F12372" s="5">
        <f t="shared" si="1159"/>
        <v>33.5</v>
      </c>
      <c r="G12372">
        <v>33.5</v>
      </c>
      <c r="H12372">
        <f t="shared" si="1160"/>
        <v>7</v>
      </c>
      <c r="I12372">
        <v>7</v>
      </c>
      <c r="J12372" s="3">
        <f t="shared" si="1161"/>
        <v>234.5</v>
      </c>
      <c r="K12372">
        <v>234.5</v>
      </c>
      <c r="L12372" t="str">
        <f t="shared" si="1162"/>
        <v>Medium</v>
      </c>
      <c r="M12372" t="s">
        <v>15</v>
      </c>
      <c r="N12372" t="s">
        <v>16</v>
      </c>
      <c r="O12372" s="1">
        <v>44763</v>
      </c>
      <c r="P12372" s="7" t="str">
        <f t="shared" si="1163"/>
        <v>YES</v>
      </c>
      <c r="Q12372" t="b">
        <v>1</v>
      </c>
    </row>
    <row r="12373" spans="1:17" x14ac:dyDescent="0.3">
      <c r="A12373" t="s">
        <v>12620</v>
      </c>
      <c r="B12373" t="s">
        <v>18</v>
      </c>
      <c r="C12373" t="s">
        <v>130</v>
      </c>
      <c r="D12373" t="str">
        <f t="shared" si="1158"/>
        <v>Item_12_COMP</v>
      </c>
      <c r="E12373" t="s">
        <v>621</v>
      </c>
      <c r="F12373" s="5">
        <f t="shared" si="1159"/>
        <v>21.5</v>
      </c>
      <c r="G12373">
        <v>21.5</v>
      </c>
      <c r="H12373">
        <f t="shared" si="1160"/>
        <v>10</v>
      </c>
      <c r="I12373">
        <v>10</v>
      </c>
      <c r="J12373" s="3">
        <f t="shared" si="1161"/>
        <v>215</v>
      </c>
      <c r="K12373">
        <v>215</v>
      </c>
      <c r="L12373" t="str">
        <f t="shared" si="1162"/>
        <v>Medium</v>
      </c>
      <c r="M12373" t="s">
        <v>48</v>
      </c>
      <c r="N12373" t="s">
        <v>38</v>
      </c>
      <c r="O12373" s="1">
        <v>45457</v>
      </c>
      <c r="P12373" s="7" t="str">
        <f t="shared" si="1163"/>
        <v>NO</v>
      </c>
      <c r="Q12373" t="b">
        <v>0</v>
      </c>
    </row>
    <row r="12374" spans="1:17" x14ac:dyDescent="0.3">
      <c r="A12374" t="s">
        <v>12621</v>
      </c>
      <c r="B12374" t="s">
        <v>108</v>
      </c>
      <c r="C12374" t="s">
        <v>19</v>
      </c>
      <c r="D12374" t="str">
        <f t="shared" si="1158"/>
        <v>Item_7_MILK</v>
      </c>
      <c r="E12374" t="s">
        <v>1070</v>
      </c>
      <c r="F12374" s="5">
        <f t="shared" si="1159"/>
        <v>14</v>
      </c>
      <c r="G12374">
        <v>14</v>
      </c>
      <c r="H12374">
        <f t="shared" si="1160"/>
        <v>9</v>
      </c>
      <c r="I12374">
        <v>9</v>
      </c>
      <c r="J12374" s="3">
        <f t="shared" si="1161"/>
        <v>126</v>
      </c>
      <c r="K12374">
        <v>126</v>
      </c>
      <c r="L12374" t="str">
        <f t="shared" si="1162"/>
        <v>Low</v>
      </c>
      <c r="M12374" t="s">
        <v>15</v>
      </c>
      <c r="N12374" t="s">
        <v>38</v>
      </c>
      <c r="O12374" s="1">
        <v>45478</v>
      </c>
      <c r="P12374" s="7" t="str">
        <f t="shared" si="1163"/>
        <v>NO</v>
      </c>
      <c r="Q12374" t="b">
        <v>0</v>
      </c>
    </row>
    <row r="12375" spans="1:17" x14ac:dyDescent="0.3">
      <c r="A12375" t="s">
        <v>12622</v>
      </c>
      <c r="B12375" t="s">
        <v>36</v>
      </c>
      <c r="C12375" t="s">
        <v>19</v>
      </c>
      <c r="D12375" t="str">
        <f t="shared" si="1158"/>
        <v>Item_16_MILK</v>
      </c>
      <c r="E12375" t="s">
        <v>58</v>
      </c>
      <c r="F12375" s="5">
        <f t="shared" si="1159"/>
        <v>27.5</v>
      </c>
      <c r="G12375">
        <v>27.5</v>
      </c>
      <c r="H12375">
        <f t="shared" si="1160"/>
        <v>9</v>
      </c>
      <c r="I12375">
        <v>9</v>
      </c>
      <c r="J12375" s="3">
        <f t="shared" si="1161"/>
        <v>247.5</v>
      </c>
      <c r="K12375">
        <v>247.5</v>
      </c>
      <c r="L12375" t="str">
        <f t="shared" si="1162"/>
        <v>Medium</v>
      </c>
      <c r="M12375" t="s">
        <v>15</v>
      </c>
      <c r="N12375" t="s">
        <v>38</v>
      </c>
      <c r="O12375" s="1">
        <v>45278</v>
      </c>
      <c r="P12375" s="7" t="str">
        <f t="shared" si="1163"/>
        <v>NO</v>
      </c>
      <c r="Q12375" t="b">
        <v>0</v>
      </c>
    </row>
    <row r="12376" spans="1:17" x14ac:dyDescent="0.3">
      <c r="A12376" t="s">
        <v>12623</v>
      </c>
      <c r="B12376" t="s">
        <v>80</v>
      </c>
      <c r="C12376" t="s">
        <v>130</v>
      </c>
      <c r="D12376" t="str">
        <f t="shared" si="1158"/>
        <v>Item_2_COMP</v>
      </c>
      <c r="E12376" t="s">
        <v>275</v>
      </c>
      <c r="F12376" s="5">
        <f t="shared" si="1159"/>
        <v>6.5</v>
      </c>
      <c r="G12376">
        <v>6.5</v>
      </c>
      <c r="H12376">
        <f t="shared" si="1160"/>
        <v>1</v>
      </c>
      <c r="I12376">
        <v>1</v>
      </c>
      <c r="J12376" s="3">
        <f t="shared" si="1161"/>
        <v>6.5</v>
      </c>
      <c r="K12376">
        <v>6.5</v>
      </c>
      <c r="L12376" t="str">
        <f t="shared" si="1162"/>
        <v>Low</v>
      </c>
      <c r="M12376" t="s">
        <v>25</v>
      </c>
      <c r="N12376" t="s">
        <v>16</v>
      </c>
      <c r="O12376" s="1">
        <v>45580</v>
      </c>
      <c r="P12376" s="9" t="str">
        <f t="shared" si="1163"/>
        <v>N/A</v>
      </c>
    </row>
    <row r="12377" spans="1:17" x14ac:dyDescent="0.3">
      <c r="A12377" t="s">
        <v>12624</v>
      </c>
      <c r="B12377" t="s">
        <v>55</v>
      </c>
      <c r="C12377" t="s">
        <v>41</v>
      </c>
      <c r="D12377" t="str">
        <f t="shared" si="1158"/>
        <v>Item_5_FURN</v>
      </c>
      <c r="E12377" t="s">
        <v>233</v>
      </c>
      <c r="F12377" s="5">
        <f t="shared" si="1159"/>
        <v>11</v>
      </c>
      <c r="G12377">
        <v>11</v>
      </c>
      <c r="H12377">
        <f t="shared" si="1160"/>
        <v>2</v>
      </c>
      <c r="I12377">
        <v>2</v>
      </c>
      <c r="J12377" s="3">
        <f t="shared" si="1161"/>
        <v>22</v>
      </c>
      <c r="K12377">
        <v>22</v>
      </c>
      <c r="L12377" t="str">
        <f t="shared" si="1162"/>
        <v>Low</v>
      </c>
      <c r="M12377" t="s">
        <v>15</v>
      </c>
      <c r="N12377" t="s">
        <v>38</v>
      </c>
      <c r="O12377" s="1">
        <v>44690</v>
      </c>
      <c r="P12377" s="7" t="str">
        <f t="shared" si="1163"/>
        <v>NO</v>
      </c>
      <c r="Q12377" t="b">
        <v>0</v>
      </c>
    </row>
    <row r="12378" spans="1:17" x14ac:dyDescent="0.3">
      <c r="A12378" t="s">
        <v>12625</v>
      </c>
      <c r="B12378" t="s">
        <v>63</v>
      </c>
      <c r="C12378" t="s">
        <v>28</v>
      </c>
      <c r="D12378" t="str">
        <f t="shared" si="1158"/>
        <v>Item_11_BEVE</v>
      </c>
      <c r="E12378" t="s">
        <v>111</v>
      </c>
      <c r="F12378" s="5">
        <f t="shared" si="1159"/>
        <v>20</v>
      </c>
      <c r="G12378">
        <v>20</v>
      </c>
      <c r="H12378">
        <f t="shared" si="1160"/>
        <v>9</v>
      </c>
      <c r="I12378">
        <v>9</v>
      </c>
      <c r="J12378" s="3">
        <f t="shared" si="1161"/>
        <v>180</v>
      </c>
      <c r="K12378">
        <v>180</v>
      </c>
      <c r="L12378" t="str">
        <f t="shared" si="1162"/>
        <v>Medium</v>
      </c>
      <c r="M12378" t="s">
        <v>25</v>
      </c>
      <c r="N12378" t="s">
        <v>16</v>
      </c>
      <c r="O12378" s="1">
        <v>44877</v>
      </c>
      <c r="P12378" s="7" t="str">
        <f t="shared" si="1163"/>
        <v>YES</v>
      </c>
      <c r="Q12378" t="b">
        <v>1</v>
      </c>
    </row>
    <row r="12379" spans="1:17" x14ac:dyDescent="0.3">
      <c r="A12379" t="s">
        <v>12626</v>
      </c>
      <c r="B12379" t="s">
        <v>116</v>
      </c>
      <c r="C12379" t="s">
        <v>130</v>
      </c>
      <c r="D12379" t="str">
        <f t="shared" si="1158"/>
        <v>Item_5_COMP</v>
      </c>
      <c r="E12379" t="s">
        <v>139</v>
      </c>
      <c r="F12379" s="5">
        <f t="shared" si="1159"/>
        <v>11</v>
      </c>
      <c r="G12379">
        <v>11</v>
      </c>
      <c r="H12379">
        <f t="shared" si="1160"/>
        <v>1</v>
      </c>
      <c r="I12379">
        <v>1</v>
      </c>
      <c r="J12379" s="3">
        <f t="shared" si="1161"/>
        <v>11</v>
      </c>
      <c r="K12379">
        <v>11</v>
      </c>
      <c r="L12379" t="str">
        <f t="shared" si="1162"/>
        <v>Low</v>
      </c>
      <c r="M12379" t="s">
        <v>25</v>
      </c>
      <c r="N12379" t="s">
        <v>16</v>
      </c>
      <c r="O12379" s="1">
        <v>45125</v>
      </c>
      <c r="P12379" s="9" t="str">
        <f t="shared" si="1163"/>
        <v>N/A</v>
      </c>
    </row>
    <row r="12380" spans="1:17" x14ac:dyDescent="0.3">
      <c r="A12380" t="s">
        <v>12627</v>
      </c>
      <c r="B12380" t="s">
        <v>80</v>
      </c>
      <c r="C12380" t="s">
        <v>28</v>
      </c>
      <c r="D12380" t="str">
        <f t="shared" si="1158"/>
        <v>Item_18_BEVE</v>
      </c>
      <c r="E12380" t="s">
        <v>727</v>
      </c>
      <c r="F12380" s="5">
        <f t="shared" si="1159"/>
        <v>30.5</v>
      </c>
      <c r="G12380">
        <v>30.5</v>
      </c>
      <c r="H12380">
        <f t="shared" si="1160"/>
        <v>3</v>
      </c>
      <c r="I12380">
        <v>3</v>
      </c>
      <c r="J12380" s="3">
        <f t="shared" si="1161"/>
        <v>91.5</v>
      </c>
      <c r="K12380">
        <v>91.5</v>
      </c>
      <c r="L12380" t="str">
        <f t="shared" si="1162"/>
        <v>Low</v>
      </c>
      <c r="M12380" t="s">
        <v>25</v>
      </c>
      <c r="N12380" t="s">
        <v>38</v>
      </c>
      <c r="O12380" s="1">
        <v>45030</v>
      </c>
      <c r="P12380" s="7" t="str">
        <f t="shared" si="1163"/>
        <v>YES</v>
      </c>
      <c r="Q12380" t="b">
        <v>1</v>
      </c>
    </row>
    <row r="12381" spans="1:17" x14ac:dyDescent="0.3">
      <c r="A12381" t="s">
        <v>12628</v>
      </c>
      <c r="B12381" t="s">
        <v>98</v>
      </c>
      <c r="C12381" t="s">
        <v>41</v>
      </c>
      <c r="D12381" t="str">
        <f t="shared" si="1158"/>
        <v>Item_3_FURN</v>
      </c>
      <c r="E12381" t="s">
        <v>982</v>
      </c>
      <c r="F12381" s="5">
        <f t="shared" si="1159"/>
        <v>8</v>
      </c>
      <c r="G12381">
        <v>8</v>
      </c>
      <c r="H12381">
        <f t="shared" si="1160"/>
        <v>10</v>
      </c>
      <c r="I12381">
        <v>10</v>
      </c>
      <c r="J12381" s="3">
        <f t="shared" si="1161"/>
        <v>80</v>
      </c>
      <c r="K12381">
        <v>80</v>
      </c>
      <c r="L12381" t="str">
        <f t="shared" si="1162"/>
        <v>Low</v>
      </c>
      <c r="M12381" t="s">
        <v>15</v>
      </c>
      <c r="N12381" t="s">
        <v>38</v>
      </c>
      <c r="O12381" s="1">
        <v>45437</v>
      </c>
      <c r="P12381" s="7" t="str">
        <f t="shared" si="1163"/>
        <v>YES</v>
      </c>
      <c r="Q12381" t="b">
        <v>1</v>
      </c>
    </row>
    <row r="12382" spans="1:17" x14ac:dyDescent="0.3">
      <c r="A12382" t="s">
        <v>12629</v>
      </c>
      <c r="B12382" t="s">
        <v>63</v>
      </c>
      <c r="C12382" t="s">
        <v>13</v>
      </c>
      <c r="D12382" t="str">
        <f t="shared" si="1158"/>
        <v>Item_10_PATI</v>
      </c>
      <c r="E12382" t="s">
        <v>14</v>
      </c>
      <c r="F12382" s="5">
        <f t="shared" si="1159"/>
        <v>18.5</v>
      </c>
      <c r="G12382">
        <v>18.5</v>
      </c>
      <c r="H12382">
        <f t="shared" si="1160"/>
        <v>1</v>
      </c>
      <c r="I12382">
        <v>1</v>
      </c>
      <c r="J12382" s="3">
        <f t="shared" si="1161"/>
        <v>18.5</v>
      </c>
      <c r="K12382">
        <v>18.5</v>
      </c>
      <c r="L12382" t="str">
        <f t="shared" si="1162"/>
        <v>Low</v>
      </c>
      <c r="M12382" t="s">
        <v>25</v>
      </c>
      <c r="N12382" t="s">
        <v>16</v>
      </c>
      <c r="O12382" s="1">
        <v>44981</v>
      </c>
      <c r="P12382" s="7" t="str">
        <f t="shared" si="1163"/>
        <v>NO</v>
      </c>
      <c r="Q12382" t="b">
        <v>0</v>
      </c>
    </row>
    <row r="12383" spans="1:17" x14ac:dyDescent="0.3">
      <c r="A12383" t="s">
        <v>12630</v>
      </c>
      <c r="B12383" t="s">
        <v>100</v>
      </c>
      <c r="C12383" t="s">
        <v>41</v>
      </c>
      <c r="D12383" t="str">
        <f t="shared" si="1158"/>
        <v>Item_5_FURN</v>
      </c>
      <c r="E12383" t="s">
        <v>233</v>
      </c>
      <c r="F12383" s="5">
        <f t="shared" si="1159"/>
        <v>11</v>
      </c>
      <c r="G12383">
        <v>11</v>
      </c>
      <c r="H12383">
        <f t="shared" si="1160"/>
        <v>2</v>
      </c>
      <c r="I12383">
        <v>2</v>
      </c>
      <c r="J12383" s="3">
        <f t="shared" si="1161"/>
        <v>22</v>
      </c>
      <c r="K12383">
        <v>22</v>
      </c>
      <c r="L12383" t="str">
        <f t="shared" si="1162"/>
        <v>Low</v>
      </c>
      <c r="M12383" t="s">
        <v>25</v>
      </c>
      <c r="N12383" t="s">
        <v>16</v>
      </c>
      <c r="O12383" s="1">
        <v>45331</v>
      </c>
      <c r="P12383" s="7" t="str">
        <f t="shared" si="1163"/>
        <v>NO</v>
      </c>
      <c r="Q12383" t="b">
        <v>0</v>
      </c>
    </row>
    <row r="12384" spans="1:17" x14ac:dyDescent="0.3">
      <c r="A12384" t="s">
        <v>12631</v>
      </c>
      <c r="B12384" t="s">
        <v>123</v>
      </c>
      <c r="C12384" t="s">
        <v>66</v>
      </c>
      <c r="D12384" t="str">
        <f t="shared" si="1158"/>
        <v>Item_11_ELEC</v>
      </c>
      <c r="E12384" t="s">
        <v>486</v>
      </c>
      <c r="F12384" s="5">
        <f t="shared" si="1159"/>
        <v>20</v>
      </c>
      <c r="G12384">
        <v>20</v>
      </c>
      <c r="H12384">
        <f t="shared" si="1160"/>
        <v>7</v>
      </c>
      <c r="I12384">
        <v>7</v>
      </c>
      <c r="J12384" s="3">
        <f t="shared" si="1161"/>
        <v>140</v>
      </c>
      <c r="K12384">
        <v>140</v>
      </c>
      <c r="L12384" t="str">
        <f t="shared" si="1162"/>
        <v>Low</v>
      </c>
      <c r="M12384" t="s">
        <v>15</v>
      </c>
      <c r="N12384" t="s">
        <v>38</v>
      </c>
      <c r="O12384" s="1">
        <v>44684</v>
      </c>
      <c r="P12384" s="7" t="str">
        <f t="shared" si="1163"/>
        <v>YES</v>
      </c>
      <c r="Q12384" t="b">
        <v>1</v>
      </c>
    </row>
    <row r="12385" spans="1:17" x14ac:dyDescent="0.3">
      <c r="A12385" t="s">
        <v>12632</v>
      </c>
      <c r="B12385" t="s">
        <v>74</v>
      </c>
      <c r="C12385" t="s">
        <v>130</v>
      </c>
      <c r="D12385" t="str">
        <f t="shared" si="1158"/>
        <v>Item_18_COMP</v>
      </c>
      <c r="E12385" t="s">
        <v>326</v>
      </c>
      <c r="F12385" s="5">
        <f t="shared" si="1159"/>
        <v>30.5</v>
      </c>
      <c r="G12385">
        <v>30.5</v>
      </c>
      <c r="H12385">
        <f t="shared" si="1160"/>
        <v>6</v>
      </c>
      <c r="I12385">
        <v>6</v>
      </c>
      <c r="J12385" s="3">
        <f t="shared" si="1161"/>
        <v>183</v>
      </c>
      <c r="K12385">
        <v>183</v>
      </c>
      <c r="L12385" t="str">
        <f t="shared" si="1162"/>
        <v>Medium</v>
      </c>
      <c r="M12385" t="s">
        <v>25</v>
      </c>
      <c r="N12385" t="s">
        <v>38</v>
      </c>
      <c r="O12385" s="1">
        <v>45561</v>
      </c>
      <c r="P12385" s="7" t="str">
        <f t="shared" si="1163"/>
        <v>YES</v>
      </c>
      <c r="Q12385" t="b">
        <v>1</v>
      </c>
    </row>
    <row r="12386" spans="1:17" x14ac:dyDescent="0.3">
      <c r="A12386" t="s">
        <v>12633</v>
      </c>
      <c r="B12386" t="s">
        <v>55</v>
      </c>
      <c r="C12386" t="s">
        <v>66</v>
      </c>
      <c r="D12386" t="str">
        <f t="shared" si="1158"/>
        <v>Item_9_ELEC</v>
      </c>
      <c r="E12386" t="s">
        <v>919</v>
      </c>
      <c r="F12386" s="5">
        <f t="shared" si="1159"/>
        <v>17</v>
      </c>
      <c r="G12386">
        <v>17</v>
      </c>
      <c r="H12386">
        <f t="shared" si="1160"/>
        <v>10</v>
      </c>
      <c r="I12386">
        <v>10</v>
      </c>
      <c r="J12386" s="3">
        <f t="shared" si="1161"/>
        <v>170</v>
      </c>
      <c r="K12386">
        <v>170</v>
      </c>
      <c r="L12386" t="str">
        <f t="shared" si="1162"/>
        <v>Medium</v>
      </c>
      <c r="M12386" t="s">
        <v>15</v>
      </c>
      <c r="N12386" t="s">
        <v>16</v>
      </c>
      <c r="O12386" s="1">
        <v>44717</v>
      </c>
      <c r="P12386" s="7" t="str">
        <f t="shared" si="1163"/>
        <v>YES</v>
      </c>
      <c r="Q12386" t="b">
        <v>1</v>
      </c>
    </row>
    <row r="12387" spans="1:17" x14ac:dyDescent="0.3">
      <c r="A12387" t="s">
        <v>12634</v>
      </c>
      <c r="B12387" t="s">
        <v>27</v>
      </c>
      <c r="C12387" t="s">
        <v>66</v>
      </c>
      <c r="D12387" t="str">
        <f t="shared" si="1158"/>
        <v>Item_18_ELEC</v>
      </c>
      <c r="E12387" t="s">
        <v>955</v>
      </c>
      <c r="F12387" s="5">
        <f t="shared" si="1159"/>
        <v>30.5</v>
      </c>
      <c r="G12387">
        <v>30.5</v>
      </c>
      <c r="H12387">
        <f t="shared" si="1160"/>
        <v>4</v>
      </c>
      <c r="I12387">
        <v>4</v>
      </c>
      <c r="J12387" s="3">
        <f t="shared" si="1161"/>
        <v>122</v>
      </c>
      <c r="K12387">
        <v>122</v>
      </c>
      <c r="L12387" t="str">
        <f t="shared" si="1162"/>
        <v>Low</v>
      </c>
      <c r="M12387" t="s">
        <v>25</v>
      </c>
      <c r="N12387" t="s">
        <v>16</v>
      </c>
      <c r="O12387" s="1">
        <v>44970</v>
      </c>
      <c r="P12387" s="9" t="str">
        <f t="shared" si="1163"/>
        <v>N/A</v>
      </c>
    </row>
    <row r="12388" spans="1:17" x14ac:dyDescent="0.3">
      <c r="A12388" t="s">
        <v>12635</v>
      </c>
      <c r="B12388" t="s">
        <v>108</v>
      </c>
      <c r="C12388" t="s">
        <v>41</v>
      </c>
      <c r="D12388" s="2" t="str">
        <f t="shared" si="1158"/>
        <v>Unknown_Item</v>
      </c>
      <c r="F12388" s="6">
        <f t="shared" si="1159"/>
        <v>23.365911749958215</v>
      </c>
      <c r="H12388">
        <f t="shared" si="1160"/>
        <v>7</v>
      </c>
      <c r="I12388">
        <v>7</v>
      </c>
      <c r="J12388" s="3">
        <f t="shared" si="1161"/>
        <v>266</v>
      </c>
      <c r="K12388">
        <v>266</v>
      </c>
      <c r="L12388" t="str">
        <f t="shared" si="1162"/>
        <v>Medium</v>
      </c>
      <c r="M12388" t="s">
        <v>48</v>
      </c>
      <c r="N12388" t="s">
        <v>38</v>
      </c>
      <c r="O12388" s="1">
        <v>44783</v>
      </c>
      <c r="P12388" s="7" t="str">
        <f t="shared" si="1163"/>
        <v>YES</v>
      </c>
      <c r="Q12388" t="b">
        <v>1</v>
      </c>
    </row>
    <row r="12389" spans="1:17" x14ac:dyDescent="0.3">
      <c r="A12389" t="s">
        <v>12636</v>
      </c>
      <c r="B12389" t="s">
        <v>123</v>
      </c>
      <c r="C12389" t="s">
        <v>13</v>
      </c>
      <c r="D12389" s="2" t="str">
        <f t="shared" si="1158"/>
        <v>Unknown_Item</v>
      </c>
      <c r="F12389" s="6">
        <f t="shared" si="1159"/>
        <v>23.365911749958215</v>
      </c>
      <c r="H12389">
        <f t="shared" si="1160"/>
        <v>2</v>
      </c>
      <c r="I12389">
        <v>2</v>
      </c>
      <c r="J12389" s="3">
        <f t="shared" si="1161"/>
        <v>37</v>
      </c>
      <c r="K12389">
        <v>37</v>
      </c>
      <c r="L12389" t="str">
        <f t="shared" si="1162"/>
        <v>Low</v>
      </c>
      <c r="M12389" t="s">
        <v>25</v>
      </c>
      <c r="N12389" t="s">
        <v>16</v>
      </c>
      <c r="O12389" s="1">
        <v>45625</v>
      </c>
      <c r="P12389" s="7" t="str">
        <f t="shared" si="1163"/>
        <v>NO</v>
      </c>
      <c r="Q12389" t="b">
        <v>0</v>
      </c>
    </row>
    <row r="12390" spans="1:17" x14ac:dyDescent="0.3">
      <c r="A12390" t="s">
        <v>12637</v>
      </c>
      <c r="B12390" t="s">
        <v>69</v>
      </c>
      <c r="C12390" t="s">
        <v>41</v>
      </c>
      <c r="D12390" t="str">
        <f t="shared" si="1158"/>
        <v>Item_11_FURN</v>
      </c>
      <c r="E12390" t="s">
        <v>190</v>
      </c>
      <c r="F12390" s="5">
        <f t="shared" si="1159"/>
        <v>20</v>
      </c>
      <c r="G12390">
        <v>20</v>
      </c>
      <c r="H12390">
        <f t="shared" si="1160"/>
        <v>6</v>
      </c>
      <c r="I12390">
        <v>6</v>
      </c>
      <c r="J12390" s="3">
        <f t="shared" si="1161"/>
        <v>120</v>
      </c>
      <c r="K12390">
        <v>120</v>
      </c>
      <c r="L12390" t="str">
        <f t="shared" si="1162"/>
        <v>Low</v>
      </c>
      <c r="M12390" t="s">
        <v>48</v>
      </c>
      <c r="N12390" t="s">
        <v>38</v>
      </c>
      <c r="O12390" s="1">
        <v>45330</v>
      </c>
      <c r="P12390" s="9" t="str">
        <f t="shared" si="1163"/>
        <v>N/A</v>
      </c>
    </row>
    <row r="12391" spans="1:17" x14ac:dyDescent="0.3">
      <c r="A12391" t="s">
        <v>12638</v>
      </c>
      <c r="B12391" t="s">
        <v>43</v>
      </c>
      <c r="C12391" t="s">
        <v>28</v>
      </c>
      <c r="D12391" t="str">
        <f t="shared" si="1158"/>
        <v>Item_3_BEVE</v>
      </c>
      <c r="E12391" t="s">
        <v>478</v>
      </c>
      <c r="F12391" s="5">
        <f t="shared" si="1159"/>
        <v>8</v>
      </c>
      <c r="G12391">
        <v>8</v>
      </c>
      <c r="H12391">
        <f t="shared" si="1160"/>
        <v>4</v>
      </c>
      <c r="I12391">
        <v>4</v>
      </c>
      <c r="J12391" s="3">
        <f t="shared" si="1161"/>
        <v>32</v>
      </c>
      <c r="K12391">
        <v>32</v>
      </c>
      <c r="L12391" t="str">
        <f t="shared" si="1162"/>
        <v>Low</v>
      </c>
      <c r="M12391" t="s">
        <v>48</v>
      </c>
      <c r="N12391" t="s">
        <v>16</v>
      </c>
      <c r="O12391" s="1">
        <v>45440</v>
      </c>
      <c r="P12391" s="9" t="str">
        <f t="shared" si="1163"/>
        <v>N/A</v>
      </c>
    </row>
    <row r="12392" spans="1:17" x14ac:dyDescent="0.3">
      <c r="A12392" t="s">
        <v>12639</v>
      </c>
      <c r="B12392" t="s">
        <v>46</v>
      </c>
      <c r="C12392" t="s">
        <v>66</v>
      </c>
      <c r="D12392" t="str">
        <f t="shared" si="1158"/>
        <v>Item_2_ELEC</v>
      </c>
      <c r="E12392" t="s">
        <v>761</v>
      </c>
      <c r="F12392" s="5">
        <f t="shared" si="1159"/>
        <v>6.5</v>
      </c>
      <c r="G12392">
        <v>6.5</v>
      </c>
      <c r="H12392">
        <f t="shared" si="1160"/>
        <v>8</v>
      </c>
      <c r="I12392">
        <v>8</v>
      </c>
      <c r="J12392" s="3">
        <f t="shared" si="1161"/>
        <v>52</v>
      </c>
      <c r="K12392">
        <v>52</v>
      </c>
      <c r="L12392" t="str">
        <f t="shared" si="1162"/>
        <v>Low</v>
      </c>
      <c r="M12392" t="s">
        <v>15</v>
      </c>
      <c r="N12392" t="s">
        <v>38</v>
      </c>
      <c r="O12392" s="1">
        <v>45329</v>
      </c>
      <c r="P12392" s="7" t="str">
        <f t="shared" si="1163"/>
        <v>YES</v>
      </c>
      <c r="Q12392" t="b">
        <v>1</v>
      </c>
    </row>
    <row r="12393" spans="1:17" x14ac:dyDescent="0.3">
      <c r="A12393" t="s">
        <v>12640</v>
      </c>
      <c r="B12393" t="s">
        <v>123</v>
      </c>
      <c r="C12393" t="s">
        <v>13</v>
      </c>
      <c r="D12393" t="str">
        <f t="shared" si="1158"/>
        <v>Item_22_PATI</v>
      </c>
      <c r="E12393" t="s">
        <v>92</v>
      </c>
      <c r="F12393" s="5">
        <f t="shared" si="1159"/>
        <v>36.5</v>
      </c>
      <c r="G12393">
        <v>36.5</v>
      </c>
      <c r="H12393">
        <f t="shared" si="1160"/>
        <v>6</v>
      </c>
      <c r="I12393">
        <v>6</v>
      </c>
      <c r="J12393" s="3">
        <f t="shared" si="1161"/>
        <v>219</v>
      </c>
      <c r="K12393">
        <v>219</v>
      </c>
      <c r="L12393" t="str">
        <f t="shared" si="1162"/>
        <v>Medium</v>
      </c>
      <c r="M12393" t="s">
        <v>15</v>
      </c>
      <c r="N12393" t="s">
        <v>38</v>
      </c>
      <c r="O12393" s="1">
        <v>44680</v>
      </c>
      <c r="P12393" s="9" t="str">
        <f t="shared" si="1163"/>
        <v>N/A</v>
      </c>
    </row>
    <row r="12394" spans="1:17" x14ac:dyDescent="0.3">
      <c r="A12394" t="s">
        <v>12641</v>
      </c>
      <c r="B12394" t="s">
        <v>27</v>
      </c>
      <c r="C12394" t="s">
        <v>41</v>
      </c>
      <c r="D12394" t="str">
        <f t="shared" si="1158"/>
        <v>Item_8_FURN</v>
      </c>
      <c r="E12394" t="s">
        <v>303</v>
      </c>
      <c r="F12394" s="5">
        <f t="shared" si="1159"/>
        <v>15.5</v>
      </c>
      <c r="G12394">
        <v>15.5</v>
      </c>
      <c r="H12394">
        <f t="shared" si="1160"/>
        <v>7</v>
      </c>
      <c r="I12394">
        <v>7</v>
      </c>
      <c r="J12394" s="3">
        <f t="shared" si="1161"/>
        <v>108.5</v>
      </c>
      <c r="K12394">
        <v>108.5</v>
      </c>
      <c r="L12394" t="str">
        <f t="shared" si="1162"/>
        <v>Low</v>
      </c>
      <c r="M12394" t="s">
        <v>25</v>
      </c>
      <c r="N12394" t="s">
        <v>38</v>
      </c>
      <c r="O12394" s="1">
        <v>45639</v>
      </c>
      <c r="P12394" s="7" t="str">
        <f t="shared" si="1163"/>
        <v>NO</v>
      </c>
      <c r="Q12394" t="b">
        <v>0</v>
      </c>
    </row>
    <row r="12395" spans="1:17" x14ac:dyDescent="0.3">
      <c r="A12395" t="s">
        <v>12642</v>
      </c>
      <c r="B12395" t="s">
        <v>74</v>
      </c>
      <c r="C12395" t="s">
        <v>13</v>
      </c>
      <c r="D12395" t="str">
        <f t="shared" si="1158"/>
        <v>Item_13_PATI</v>
      </c>
      <c r="E12395" t="s">
        <v>372</v>
      </c>
      <c r="F12395" s="5">
        <f t="shared" si="1159"/>
        <v>23</v>
      </c>
      <c r="G12395">
        <v>23</v>
      </c>
      <c r="H12395">
        <f t="shared" si="1160"/>
        <v>4</v>
      </c>
      <c r="I12395">
        <v>4</v>
      </c>
      <c r="J12395" s="3">
        <f t="shared" si="1161"/>
        <v>92</v>
      </c>
      <c r="K12395">
        <v>92</v>
      </c>
      <c r="L12395" t="str">
        <f t="shared" si="1162"/>
        <v>Low</v>
      </c>
      <c r="M12395" t="s">
        <v>48</v>
      </c>
      <c r="N12395" t="s">
        <v>38</v>
      </c>
      <c r="O12395" s="1">
        <v>45291</v>
      </c>
      <c r="P12395" s="7" t="str">
        <f t="shared" si="1163"/>
        <v>NO</v>
      </c>
      <c r="Q12395" t="b">
        <v>0</v>
      </c>
    </row>
    <row r="12396" spans="1:17" x14ac:dyDescent="0.3">
      <c r="A12396" t="s">
        <v>12643</v>
      </c>
      <c r="B12396" t="s">
        <v>168</v>
      </c>
      <c r="C12396" t="s">
        <v>28</v>
      </c>
      <c r="D12396" t="str">
        <f t="shared" si="1158"/>
        <v>Item_1_BEVE</v>
      </c>
      <c r="E12396" t="s">
        <v>466</v>
      </c>
      <c r="F12396" s="5">
        <f t="shared" si="1159"/>
        <v>5</v>
      </c>
      <c r="G12396">
        <v>5</v>
      </c>
      <c r="H12396">
        <f t="shared" si="1160"/>
        <v>4</v>
      </c>
      <c r="I12396">
        <v>4</v>
      </c>
      <c r="J12396" s="3">
        <f t="shared" si="1161"/>
        <v>20</v>
      </c>
      <c r="K12396">
        <v>20</v>
      </c>
      <c r="L12396" t="str">
        <f t="shared" si="1162"/>
        <v>Low</v>
      </c>
      <c r="M12396" t="s">
        <v>15</v>
      </c>
      <c r="N12396" t="s">
        <v>16</v>
      </c>
      <c r="O12396" s="1">
        <v>44775</v>
      </c>
      <c r="P12396" s="9" t="str">
        <f t="shared" si="1163"/>
        <v>N/A</v>
      </c>
    </row>
    <row r="12397" spans="1:17" x14ac:dyDescent="0.3">
      <c r="A12397" t="s">
        <v>12644</v>
      </c>
      <c r="B12397" t="s">
        <v>65</v>
      </c>
      <c r="C12397" t="s">
        <v>66</v>
      </c>
      <c r="D12397" t="str">
        <f t="shared" si="1158"/>
        <v>Item_17_ELEC</v>
      </c>
      <c r="E12397" t="s">
        <v>377</v>
      </c>
      <c r="F12397" s="5">
        <f t="shared" si="1159"/>
        <v>29</v>
      </c>
      <c r="G12397">
        <v>29</v>
      </c>
      <c r="H12397">
        <f t="shared" si="1160"/>
        <v>8</v>
      </c>
      <c r="I12397">
        <v>8</v>
      </c>
      <c r="J12397" s="3">
        <f t="shared" si="1161"/>
        <v>232</v>
      </c>
      <c r="K12397">
        <v>232</v>
      </c>
      <c r="L12397" t="str">
        <f t="shared" si="1162"/>
        <v>Medium</v>
      </c>
      <c r="M12397" t="s">
        <v>15</v>
      </c>
      <c r="N12397" t="s">
        <v>16</v>
      </c>
      <c r="O12397" s="1">
        <v>44904</v>
      </c>
      <c r="P12397" s="7" t="str">
        <f t="shared" si="1163"/>
        <v>YES</v>
      </c>
      <c r="Q12397" t="b">
        <v>1</v>
      </c>
    </row>
    <row r="12398" spans="1:17" x14ac:dyDescent="0.3">
      <c r="A12398" t="s">
        <v>12645</v>
      </c>
      <c r="B12398" t="s">
        <v>98</v>
      </c>
      <c r="C12398" t="s">
        <v>32</v>
      </c>
      <c r="D12398" s="2" t="str">
        <f t="shared" si="1158"/>
        <v>Unknown_Item</v>
      </c>
      <c r="F12398" s="5">
        <f t="shared" si="1159"/>
        <v>11</v>
      </c>
      <c r="G12398">
        <v>11</v>
      </c>
      <c r="H12398" s="2">
        <f t="shared" si="1160"/>
        <v>6</v>
      </c>
      <c r="J12398" s="4">
        <f t="shared" si="1161"/>
        <v>108.5</v>
      </c>
      <c r="L12398" t="str">
        <f t="shared" si="1162"/>
        <v>Low</v>
      </c>
      <c r="M12398" t="s">
        <v>25</v>
      </c>
      <c r="N12398" t="s">
        <v>38</v>
      </c>
      <c r="O12398" s="1">
        <v>45222</v>
      </c>
      <c r="P12398" s="7" t="str">
        <f t="shared" si="1163"/>
        <v>YES</v>
      </c>
      <c r="Q12398" t="b">
        <v>1</v>
      </c>
    </row>
    <row r="12399" spans="1:17" x14ac:dyDescent="0.3">
      <c r="A12399" t="s">
        <v>12646</v>
      </c>
      <c r="B12399" t="s">
        <v>108</v>
      </c>
      <c r="C12399" t="s">
        <v>66</v>
      </c>
      <c r="D12399" t="str">
        <f t="shared" si="1158"/>
        <v>Item_7_ELEC</v>
      </c>
      <c r="E12399" t="s">
        <v>312</v>
      </c>
      <c r="F12399" s="5">
        <f t="shared" si="1159"/>
        <v>14</v>
      </c>
      <c r="G12399">
        <v>14</v>
      </c>
      <c r="H12399">
        <f t="shared" si="1160"/>
        <v>10</v>
      </c>
      <c r="I12399">
        <v>10</v>
      </c>
      <c r="J12399" s="3">
        <f t="shared" si="1161"/>
        <v>140</v>
      </c>
      <c r="K12399">
        <v>140</v>
      </c>
      <c r="L12399" t="str">
        <f t="shared" si="1162"/>
        <v>Low</v>
      </c>
      <c r="M12399" t="s">
        <v>48</v>
      </c>
      <c r="N12399" t="s">
        <v>38</v>
      </c>
      <c r="O12399" s="1">
        <v>44743</v>
      </c>
      <c r="P12399" s="7" t="str">
        <f t="shared" si="1163"/>
        <v>YES</v>
      </c>
      <c r="Q12399" t="b">
        <v>1</v>
      </c>
    </row>
    <row r="12400" spans="1:17" x14ac:dyDescent="0.3">
      <c r="A12400" t="s">
        <v>12647</v>
      </c>
      <c r="B12400" t="s">
        <v>65</v>
      </c>
      <c r="C12400" t="s">
        <v>19</v>
      </c>
      <c r="D12400" t="str">
        <f t="shared" si="1158"/>
        <v>Item_19_MILK</v>
      </c>
      <c r="E12400" t="s">
        <v>142</v>
      </c>
      <c r="F12400" s="5">
        <f t="shared" si="1159"/>
        <v>32</v>
      </c>
      <c r="G12400">
        <v>32</v>
      </c>
      <c r="H12400">
        <f t="shared" si="1160"/>
        <v>2</v>
      </c>
      <c r="I12400">
        <v>2</v>
      </c>
      <c r="J12400" s="3">
        <f t="shared" si="1161"/>
        <v>64</v>
      </c>
      <c r="K12400">
        <v>64</v>
      </c>
      <c r="L12400" t="str">
        <f t="shared" si="1162"/>
        <v>Low</v>
      </c>
      <c r="M12400" t="s">
        <v>15</v>
      </c>
      <c r="N12400" t="s">
        <v>16</v>
      </c>
      <c r="O12400" s="1">
        <v>45095</v>
      </c>
      <c r="P12400" s="9" t="str">
        <f t="shared" si="1163"/>
        <v>N/A</v>
      </c>
    </row>
    <row r="12401" spans="1:17" x14ac:dyDescent="0.3">
      <c r="A12401" t="s">
        <v>12648</v>
      </c>
      <c r="B12401" t="s">
        <v>116</v>
      </c>
      <c r="C12401" t="s">
        <v>130</v>
      </c>
      <c r="D12401" t="str">
        <f t="shared" si="1158"/>
        <v>Item_5_COMP</v>
      </c>
      <c r="E12401" t="s">
        <v>139</v>
      </c>
      <c r="F12401" s="5">
        <f t="shared" si="1159"/>
        <v>11</v>
      </c>
      <c r="G12401">
        <v>11</v>
      </c>
      <c r="H12401">
        <f t="shared" si="1160"/>
        <v>8</v>
      </c>
      <c r="I12401">
        <v>8</v>
      </c>
      <c r="J12401" s="3">
        <f t="shared" si="1161"/>
        <v>88</v>
      </c>
      <c r="K12401">
        <v>88</v>
      </c>
      <c r="L12401" t="str">
        <f t="shared" si="1162"/>
        <v>Low</v>
      </c>
      <c r="M12401" t="s">
        <v>48</v>
      </c>
      <c r="N12401" t="s">
        <v>16</v>
      </c>
      <c r="O12401" s="1">
        <v>45491</v>
      </c>
      <c r="P12401" s="7" t="str">
        <f t="shared" si="1163"/>
        <v>NO</v>
      </c>
      <c r="Q12401" t="b">
        <v>0</v>
      </c>
    </row>
    <row r="12402" spans="1:17" x14ac:dyDescent="0.3">
      <c r="A12402" t="s">
        <v>12649</v>
      </c>
      <c r="B12402" t="s">
        <v>108</v>
      </c>
      <c r="C12402" t="s">
        <v>19</v>
      </c>
      <c r="D12402" t="str">
        <f t="shared" si="1158"/>
        <v>Item_8_MILK</v>
      </c>
      <c r="E12402" t="s">
        <v>201</v>
      </c>
      <c r="F12402" s="5">
        <f t="shared" si="1159"/>
        <v>15.5</v>
      </c>
      <c r="G12402">
        <v>15.5</v>
      </c>
      <c r="H12402">
        <f t="shared" si="1160"/>
        <v>3</v>
      </c>
      <c r="I12402">
        <v>3</v>
      </c>
      <c r="J12402" s="3">
        <f t="shared" si="1161"/>
        <v>46.5</v>
      </c>
      <c r="K12402">
        <v>46.5</v>
      </c>
      <c r="L12402" t="str">
        <f t="shared" si="1162"/>
        <v>Low</v>
      </c>
      <c r="M12402" t="s">
        <v>15</v>
      </c>
      <c r="N12402" t="s">
        <v>38</v>
      </c>
      <c r="O12402" s="1">
        <v>44751</v>
      </c>
      <c r="P12402" s="9" t="str">
        <f t="shared" si="1163"/>
        <v>N/A</v>
      </c>
    </row>
    <row r="12403" spans="1:17" x14ac:dyDescent="0.3">
      <c r="A12403" t="s">
        <v>12650</v>
      </c>
      <c r="B12403" t="s">
        <v>43</v>
      </c>
      <c r="C12403" t="s">
        <v>19</v>
      </c>
      <c r="D12403" t="str">
        <f t="shared" si="1158"/>
        <v>Item_7_MILK</v>
      </c>
      <c r="E12403" t="s">
        <v>1070</v>
      </c>
      <c r="F12403" s="5">
        <f t="shared" si="1159"/>
        <v>14</v>
      </c>
      <c r="G12403">
        <v>14</v>
      </c>
      <c r="H12403">
        <f t="shared" si="1160"/>
        <v>3</v>
      </c>
      <c r="I12403">
        <v>3</v>
      </c>
      <c r="J12403" s="3">
        <f t="shared" si="1161"/>
        <v>42</v>
      </c>
      <c r="K12403">
        <v>42</v>
      </c>
      <c r="L12403" t="str">
        <f t="shared" si="1162"/>
        <v>Low</v>
      </c>
      <c r="M12403" t="s">
        <v>48</v>
      </c>
      <c r="N12403" t="s">
        <v>16</v>
      </c>
      <c r="O12403" s="1">
        <v>44871</v>
      </c>
      <c r="P12403" s="7" t="str">
        <f t="shared" si="1163"/>
        <v>NO</v>
      </c>
      <c r="Q12403" t="b">
        <v>0</v>
      </c>
    </row>
    <row r="12404" spans="1:17" x14ac:dyDescent="0.3">
      <c r="A12404" t="s">
        <v>12651</v>
      </c>
      <c r="B12404" t="s">
        <v>168</v>
      </c>
      <c r="C12404" t="s">
        <v>32</v>
      </c>
      <c r="D12404" t="str">
        <f t="shared" si="1158"/>
        <v>Item_21_FOOD</v>
      </c>
      <c r="E12404" t="s">
        <v>1318</v>
      </c>
      <c r="F12404" s="5">
        <f t="shared" si="1159"/>
        <v>35</v>
      </c>
      <c r="G12404">
        <v>35</v>
      </c>
      <c r="H12404">
        <f t="shared" si="1160"/>
        <v>7</v>
      </c>
      <c r="I12404">
        <v>7</v>
      </c>
      <c r="J12404" s="3">
        <f t="shared" si="1161"/>
        <v>245</v>
      </c>
      <c r="K12404">
        <v>245</v>
      </c>
      <c r="L12404" t="str">
        <f t="shared" si="1162"/>
        <v>Medium</v>
      </c>
      <c r="M12404" t="s">
        <v>15</v>
      </c>
      <c r="N12404" t="s">
        <v>16</v>
      </c>
      <c r="O12404" s="1">
        <v>44941</v>
      </c>
      <c r="P12404" s="7" t="str">
        <f t="shared" si="1163"/>
        <v>NO</v>
      </c>
      <c r="Q12404" t="b">
        <v>0</v>
      </c>
    </row>
    <row r="12405" spans="1:17" x14ac:dyDescent="0.3">
      <c r="A12405" t="s">
        <v>12652</v>
      </c>
      <c r="B12405" t="s">
        <v>113</v>
      </c>
      <c r="C12405" t="s">
        <v>41</v>
      </c>
      <c r="D12405" t="str">
        <f t="shared" si="1158"/>
        <v>Item_5_FURN</v>
      </c>
      <c r="E12405" t="s">
        <v>233</v>
      </c>
      <c r="F12405" s="5">
        <f t="shared" si="1159"/>
        <v>11</v>
      </c>
      <c r="G12405">
        <v>11</v>
      </c>
      <c r="H12405">
        <f t="shared" si="1160"/>
        <v>3</v>
      </c>
      <c r="I12405">
        <v>3</v>
      </c>
      <c r="J12405" s="3">
        <f t="shared" si="1161"/>
        <v>33</v>
      </c>
      <c r="K12405">
        <v>33</v>
      </c>
      <c r="L12405" t="str">
        <f t="shared" si="1162"/>
        <v>Low</v>
      </c>
      <c r="M12405" t="s">
        <v>48</v>
      </c>
      <c r="N12405" t="s">
        <v>38</v>
      </c>
      <c r="O12405" s="1">
        <v>44857</v>
      </c>
      <c r="P12405" s="9" t="str">
        <f t="shared" si="1163"/>
        <v>N/A</v>
      </c>
    </row>
    <row r="12406" spans="1:17" x14ac:dyDescent="0.3">
      <c r="A12406" t="s">
        <v>12653</v>
      </c>
      <c r="B12406" t="s">
        <v>22</v>
      </c>
      <c r="C12406" t="s">
        <v>28</v>
      </c>
      <c r="D12406" t="str">
        <f t="shared" si="1158"/>
        <v>Item_8_BEVE</v>
      </c>
      <c r="E12406" t="s">
        <v>124</v>
      </c>
      <c r="F12406" s="5">
        <f t="shared" si="1159"/>
        <v>15.5</v>
      </c>
      <c r="G12406">
        <v>15.5</v>
      </c>
      <c r="H12406">
        <f t="shared" si="1160"/>
        <v>6</v>
      </c>
      <c r="I12406">
        <v>6</v>
      </c>
      <c r="J12406" s="3">
        <f t="shared" si="1161"/>
        <v>93</v>
      </c>
      <c r="K12406">
        <v>93</v>
      </c>
      <c r="L12406" t="str">
        <f t="shared" si="1162"/>
        <v>Low</v>
      </c>
      <c r="M12406" t="s">
        <v>48</v>
      </c>
      <c r="N12406" t="s">
        <v>38</v>
      </c>
      <c r="O12406" s="1">
        <v>44996</v>
      </c>
      <c r="P12406" s="7" t="str">
        <f t="shared" si="1163"/>
        <v>YES</v>
      </c>
      <c r="Q12406" t="b">
        <v>1</v>
      </c>
    </row>
    <row r="12407" spans="1:17" x14ac:dyDescent="0.3">
      <c r="A12407" t="s">
        <v>12654</v>
      </c>
      <c r="B12407" t="s">
        <v>168</v>
      </c>
      <c r="C12407" t="s">
        <v>41</v>
      </c>
      <c r="D12407" t="str">
        <f t="shared" si="1158"/>
        <v>Item_15_FURN</v>
      </c>
      <c r="E12407" t="s">
        <v>453</v>
      </c>
      <c r="F12407" s="5">
        <f t="shared" si="1159"/>
        <v>26</v>
      </c>
      <c r="G12407">
        <v>26</v>
      </c>
      <c r="H12407">
        <f t="shared" si="1160"/>
        <v>4</v>
      </c>
      <c r="I12407">
        <v>4</v>
      </c>
      <c r="J12407" s="3">
        <f t="shared" si="1161"/>
        <v>104</v>
      </c>
      <c r="K12407">
        <v>104</v>
      </c>
      <c r="L12407" t="str">
        <f t="shared" si="1162"/>
        <v>Low</v>
      </c>
      <c r="M12407" t="s">
        <v>15</v>
      </c>
      <c r="N12407" t="s">
        <v>16</v>
      </c>
      <c r="O12407" s="1">
        <v>45615</v>
      </c>
      <c r="P12407" s="9" t="str">
        <f t="shared" si="1163"/>
        <v>N/A</v>
      </c>
    </row>
    <row r="12408" spans="1:17" x14ac:dyDescent="0.3">
      <c r="A12408" t="s">
        <v>12655</v>
      </c>
      <c r="B12408" t="s">
        <v>100</v>
      </c>
      <c r="C12408" t="s">
        <v>19</v>
      </c>
      <c r="D12408" t="str">
        <f t="shared" si="1158"/>
        <v>Item_8_MILK</v>
      </c>
      <c r="E12408" t="s">
        <v>201</v>
      </c>
      <c r="F12408" s="5">
        <f t="shared" si="1159"/>
        <v>15.5</v>
      </c>
      <c r="G12408">
        <v>15.5</v>
      </c>
      <c r="H12408">
        <f t="shared" si="1160"/>
        <v>5</v>
      </c>
      <c r="I12408">
        <v>5</v>
      </c>
      <c r="J12408" s="3">
        <f t="shared" si="1161"/>
        <v>77.5</v>
      </c>
      <c r="K12408">
        <v>77.5</v>
      </c>
      <c r="L12408" t="str">
        <f t="shared" si="1162"/>
        <v>Low</v>
      </c>
      <c r="M12408" t="s">
        <v>15</v>
      </c>
      <c r="N12408" t="s">
        <v>38</v>
      </c>
      <c r="O12408" s="1">
        <v>44894</v>
      </c>
      <c r="P12408" s="7" t="str">
        <f t="shared" si="1163"/>
        <v>NO</v>
      </c>
      <c r="Q12408" t="b">
        <v>0</v>
      </c>
    </row>
    <row r="12409" spans="1:17" x14ac:dyDescent="0.3">
      <c r="A12409" t="s">
        <v>12656</v>
      </c>
      <c r="B12409" t="s">
        <v>74</v>
      </c>
      <c r="C12409" t="s">
        <v>66</v>
      </c>
      <c r="D12409" t="str">
        <f t="shared" si="1158"/>
        <v>Item_23_ELEC</v>
      </c>
      <c r="E12409" t="s">
        <v>352</v>
      </c>
      <c r="F12409" s="5">
        <f t="shared" si="1159"/>
        <v>38</v>
      </c>
      <c r="G12409">
        <v>38</v>
      </c>
      <c r="H12409">
        <f t="shared" si="1160"/>
        <v>8</v>
      </c>
      <c r="I12409">
        <v>8</v>
      </c>
      <c r="J12409" s="3">
        <f t="shared" si="1161"/>
        <v>304</v>
      </c>
      <c r="K12409">
        <v>304</v>
      </c>
      <c r="L12409" t="str">
        <f t="shared" si="1162"/>
        <v>High</v>
      </c>
      <c r="M12409" t="s">
        <v>25</v>
      </c>
      <c r="N12409" t="s">
        <v>16</v>
      </c>
      <c r="O12409" s="1">
        <v>45437</v>
      </c>
      <c r="P12409" s="7" t="str">
        <f t="shared" si="1163"/>
        <v>YES</v>
      </c>
      <c r="Q12409" t="b">
        <v>1</v>
      </c>
    </row>
    <row r="12410" spans="1:17" x14ac:dyDescent="0.3">
      <c r="A12410" t="s">
        <v>12657</v>
      </c>
      <c r="B12410" t="s">
        <v>12</v>
      </c>
      <c r="C12410" t="s">
        <v>41</v>
      </c>
      <c r="D12410" t="str">
        <f t="shared" si="1158"/>
        <v>Item_8_FURN</v>
      </c>
      <c r="E12410" t="s">
        <v>303</v>
      </c>
      <c r="F12410" s="5">
        <f t="shared" si="1159"/>
        <v>15.5</v>
      </c>
      <c r="G12410">
        <v>15.5</v>
      </c>
      <c r="H12410">
        <f t="shared" si="1160"/>
        <v>1</v>
      </c>
      <c r="I12410">
        <v>1</v>
      </c>
      <c r="J12410" s="3">
        <f t="shared" si="1161"/>
        <v>15.5</v>
      </c>
      <c r="K12410">
        <v>15.5</v>
      </c>
      <c r="L12410" t="str">
        <f t="shared" si="1162"/>
        <v>Low</v>
      </c>
      <c r="M12410" t="s">
        <v>25</v>
      </c>
      <c r="N12410" t="s">
        <v>38</v>
      </c>
      <c r="O12410" s="1">
        <v>44664</v>
      </c>
      <c r="P12410" s="7" t="str">
        <f t="shared" si="1163"/>
        <v>NO</v>
      </c>
      <c r="Q12410" t="b">
        <v>0</v>
      </c>
    </row>
    <row r="12411" spans="1:17" x14ac:dyDescent="0.3">
      <c r="A12411" t="s">
        <v>12658</v>
      </c>
      <c r="B12411" t="s">
        <v>84</v>
      </c>
      <c r="C12411" t="s">
        <v>66</v>
      </c>
      <c r="D12411" t="str">
        <f t="shared" si="1158"/>
        <v>Item_1_ELEC</v>
      </c>
      <c r="E12411" t="s">
        <v>358</v>
      </c>
      <c r="F12411" s="5">
        <f t="shared" si="1159"/>
        <v>5</v>
      </c>
      <c r="G12411">
        <v>5</v>
      </c>
      <c r="H12411">
        <f t="shared" si="1160"/>
        <v>4</v>
      </c>
      <c r="I12411">
        <v>4</v>
      </c>
      <c r="J12411" s="3">
        <f t="shared" si="1161"/>
        <v>20</v>
      </c>
      <c r="K12411">
        <v>20</v>
      </c>
      <c r="L12411" t="str">
        <f t="shared" si="1162"/>
        <v>Low</v>
      </c>
      <c r="M12411" t="s">
        <v>48</v>
      </c>
      <c r="N12411" t="s">
        <v>38</v>
      </c>
      <c r="O12411" s="1">
        <v>44881</v>
      </c>
      <c r="P12411" s="9" t="str">
        <f t="shared" si="1163"/>
        <v>N/A</v>
      </c>
    </row>
    <row r="12412" spans="1:17" x14ac:dyDescent="0.3">
      <c r="A12412" t="s">
        <v>12659</v>
      </c>
      <c r="B12412" t="s">
        <v>168</v>
      </c>
      <c r="C12412" t="s">
        <v>41</v>
      </c>
      <c r="D12412" s="2" t="str">
        <f t="shared" si="1158"/>
        <v>Unknown_Item</v>
      </c>
      <c r="F12412" s="5">
        <f t="shared" si="1159"/>
        <v>39.5</v>
      </c>
      <c r="G12412">
        <v>39.5</v>
      </c>
      <c r="H12412" s="2">
        <f t="shared" si="1160"/>
        <v>6</v>
      </c>
      <c r="J12412" s="4">
        <f t="shared" si="1161"/>
        <v>108.5</v>
      </c>
      <c r="L12412" t="str">
        <f t="shared" si="1162"/>
        <v>Low</v>
      </c>
      <c r="M12412" t="s">
        <v>25</v>
      </c>
      <c r="N12412" t="s">
        <v>38</v>
      </c>
      <c r="O12412" s="1">
        <v>44708</v>
      </c>
      <c r="P12412" s="9" t="str">
        <f t="shared" si="1163"/>
        <v>N/A</v>
      </c>
    </row>
    <row r="12413" spans="1:17" x14ac:dyDescent="0.3">
      <c r="A12413" t="s">
        <v>12660</v>
      </c>
      <c r="B12413" t="s">
        <v>123</v>
      </c>
      <c r="C12413" t="s">
        <v>66</v>
      </c>
      <c r="D12413" t="str">
        <f t="shared" si="1158"/>
        <v>Item_19_ELEC</v>
      </c>
      <c r="E12413" t="s">
        <v>322</v>
      </c>
      <c r="F12413" s="5">
        <f t="shared" si="1159"/>
        <v>32</v>
      </c>
      <c r="G12413">
        <v>32</v>
      </c>
      <c r="H12413">
        <f t="shared" si="1160"/>
        <v>4</v>
      </c>
      <c r="I12413">
        <v>4</v>
      </c>
      <c r="J12413" s="3">
        <f t="shared" si="1161"/>
        <v>128</v>
      </c>
      <c r="K12413">
        <v>128</v>
      </c>
      <c r="L12413" t="str">
        <f t="shared" si="1162"/>
        <v>Low</v>
      </c>
      <c r="M12413" t="s">
        <v>48</v>
      </c>
      <c r="N12413" t="s">
        <v>16</v>
      </c>
      <c r="O12413" s="1">
        <v>45099</v>
      </c>
      <c r="P12413" s="7" t="str">
        <f t="shared" si="1163"/>
        <v>YES</v>
      </c>
      <c r="Q12413" t="b">
        <v>1</v>
      </c>
    </row>
    <row r="12414" spans="1:17" x14ac:dyDescent="0.3">
      <c r="A12414" t="s">
        <v>12661</v>
      </c>
      <c r="B12414" t="s">
        <v>113</v>
      </c>
      <c r="C12414" t="s">
        <v>130</v>
      </c>
      <c r="D12414" t="str">
        <f t="shared" si="1158"/>
        <v>Item_11_COMP</v>
      </c>
      <c r="E12414" t="s">
        <v>335</v>
      </c>
      <c r="F12414" s="5">
        <f t="shared" si="1159"/>
        <v>20</v>
      </c>
      <c r="G12414">
        <v>20</v>
      </c>
      <c r="H12414">
        <f t="shared" si="1160"/>
        <v>7</v>
      </c>
      <c r="I12414">
        <v>7</v>
      </c>
      <c r="J12414" s="3">
        <f t="shared" si="1161"/>
        <v>140</v>
      </c>
      <c r="K12414">
        <v>140</v>
      </c>
      <c r="L12414" t="str">
        <f t="shared" si="1162"/>
        <v>Low</v>
      </c>
      <c r="M12414" t="s">
        <v>15</v>
      </c>
      <c r="N12414" t="s">
        <v>38</v>
      </c>
      <c r="O12414" s="1">
        <v>45316</v>
      </c>
      <c r="P12414" s="9" t="str">
        <f t="shared" si="1163"/>
        <v>N/A</v>
      </c>
    </row>
    <row r="12415" spans="1:17" x14ac:dyDescent="0.3">
      <c r="A12415" t="s">
        <v>12662</v>
      </c>
      <c r="B12415" t="s">
        <v>113</v>
      </c>
      <c r="C12415" t="s">
        <v>28</v>
      </c>
      <c r="D12415" t="str">
        <f t="shared" si="1158"/>
        <v>Item_25_BEVE</v>
      </c>
      <c r="E12415" t="s">
        <v>104</v>
      </c>
      <c r="F12415" s="5">
        <f t="shared" si="1159"/>
        <v>41</v>
      </c>
      <c r="G12415">
        <v>41</v>
      </c>
      <c r="H12415">
        <f t="shared" si="1160"/>
        <v>1</v>
      </c>
      <c r="I12415">
        <v>1</v>
      </c>
      <c r="J12415" s="3">
        <f t="shared" si="1161"/>
        <v>41</v>
      </c>
      <c r="K12415">
        <v>41</v>
      </c>
      <c r="L12415" t="str">
        <f t="shared" si="1162"/>
        <v>Low</v>
      </c>
      <c r="M12415" t="s">
        <v>25</v>
      </c>
      <c r="N12415" t="s">
        <v>38</v>
      </c>
      <c r="O12415" s="1">
        <v>45437</v>
      </c>
      <c r="P12415" s="9" t="str">
        <f t="shared" si="1163"/>
        <v>N/A</v>
      </c>
    </row>
    <row r="12416" spans="1:17" x14ac:dyDescent="0.3">
      <c r="A12416" t="s">
        <v>12663</v>
      </c>
      <c r="B12416" t="s">
        <v>123</v>
      </c>
      <c r="C12416" t="s">
        <v>19</v>
      </c>
      <c r="D12416" t="str">
        <f t="shared" si="1158"/>
        <v>Item_16_MILK</v>
      </c>
      <c r="E12416" t="s">
        <v>58</v>
      </c>
      <c r="F12416" s="5">
        <f t="shared" si="1159"/>
        <v>27.5</v>
      </c>
      <c r="G12416">
        <v>27.5</v>
      </c>
      <c r="H12416">
        <f t="shared" si="1160"/>
        <v>2</v>
      </c>
      <c r="I12416">
        <v>2</v>
      </c>
      <c r="J12416" s="3">
        <f t="shared" si="1161"/>
        <v>55</v>
      </c>
      <c r="K12416">
        <v>55</v>
      </c>
      <c r="L12416" t="str">
        <f t="shared" si="1162"/>
        <v>Low</v>
      </c>
      <c r="M12416" t="s">
        <v>48</v>
      </c>
      <c r="N12416" t="s">
        <v>38</v>
      </c>
      <c r="O12416" s="1">
        <v>45069</v>
      </c>
      <c r="P12416" s="7" t="str">
        <f t="shared" si="1163"/>
        <v>YES</v>
      </c>
      <c r="Q12416" t="b">
        <v>1</v>
      </c>
    </row>
    <row r="12417" spans="1:17" x14ac:dyDescent="0.3">
      <c r="A12417" t="s">
        <v>12664</v>
      </c>
      <c r="B12417" t="s">
        <v>84</v>
      </c>
      <c r="C12417" t="s">
        <v>66</v>
      </c>
      <c r="D12417" t="str">
        <f t="shared" si="1158"/>
        <v>Item_21_ELEC</v>
      </c>
      <c r="E12417" t="s">
        <v>101</v>
      </c>
      <c r="F12417" s="5">
        <f t="shared" si="1159"/>
        <v>35</v>
      </c>
      <c r="G12417">
        <v>35</v>
      </c>
      <c r="H12417">
        <f t="shared" si="1160"/>
        <v>3</v>
      </c>
      <c r="I12417">
        <v>3</v>
      </c>
      <c r="J12417" s="3">
        <f t="shared" si="1161"/>
        <v>105</v>
      </c>
      <c r="K12417">
        <v>105</v>
      </c>
      <c r="L12417" t="str">
        <f t="shared" si="1162"/>
        <v>Low</v>
      </c>
      <c r="M12417" t="s">
        <v>25</v>
      </c>
      <c r="N12417" t="s">
        <v>16</v>
      </c>
      <c r="O12417" s="1">
        <v>44594</v>
      </c>
      <c r="P12417" s="7" t="str">
        <f t="shared" si="1163"/>
        <v>NO</v>
      </c>
      <c r="Q12417" t="b">
        <v>0</v>
      </c>
    </row>
    <row r="12418" spans="1:17" x14ac:dyDescent="0.3">
      <c r="A12418" t="s">
        <v>12665</v>
      </c>
      <c r="B12418" t="s">
        <v>113</v>
      </c>
      <c r="C12418" t="s">
        <v>13</v>
      </c>
      <c r="D12418" s="2" t="str">
        <f t="shared" ref="D12418:D12481" si="1164">IF(TRIM(E12418)="","Unknown_Item","Item_"&amp;MID(E12418,6,FIND("_",E12418,6)-6)&amp;"_"&amp;UPPER(LEFT(C12418,4)))</f>
        <v>Unknown_Item</v>
      </c>
      <c r="F12418" s="5">
        <f t="shared" ref="F12418:F12481" si="1165">IF(ISBLANK(G12418),AVERAGE($G$2:$G$12576),G12418)</f>
        <v>38</v>
      </c>
      <c r="G12418">
        <v>38</v>
      </c>
      <c r="H12418" s="2">
        <f t="shared" ref="H12418:H12481" si="1166">IF(ISBLANK(I12418),MEDIAN($I$2:$I$12576),I12418)</f>
        <v>6</v>
      </c>
      <c r="J12418" s="4">
        <f t="shared" ref="J12418:J12481" si="1167">IF(ISBLANK(K12418),MEDIAN($K$2:$K$12576),K12418)</f>
        <v>108.5</v>
      </c>
      <c r="L12418" t="str">
        <f t="shared" ref="L12418:L12481" si="1168">IF(J12418&gt;=300,"High",IF(J12418&gt;=150,"Medium","Low"))</f>
        <v>Low</v>
      </c>
      <c r="M12418" t="s">
        <v>25</v>
      </c>
      <c r="N12418" t="s">
        <v>38</v>
      </c>
      <c r="O12418" s="1">
        <v>45359</v>
      </c>
      <c r="P12418" s="9" t="str">
        <f t="shared" ref="P12418:P12481" si="1169">IF(ISBLANK(Q12418),"N/A",IF(Q12418=TRUE,"YES","NO"))</f>
        <v>N/A</v>
      </c>
    </row>
    <row r="12419" spans="1:17" x14ac:dyDescent="0.3">
      <c r="A12419" t="s">
        <v>12666</v>
      </c>
      <c r="B12419" t="s">
        <v>36</v>
      </c>
      <c r="C12419" t="s">
        <v>19</v>
      </c>
      <c r="D12419" s="2" t="str">
        <f t="shared" si="1164"/>
        <v>Unknown_Item</v>
      </c>
      <c r="F12419" s="5">
        <f t="shared" si="1165"/>
        <v>36.5</v>
      </c>
      <c r="G12419">
        <v>36.5</v>
      </c>
      <c r="H12419" s="2">
        <f t="shared" si="1166"/>
        <v>6</v>
      </c>
      <c r="J12419" s="4">
        <f t="shared" si="1167"/>
        <v>108.5</v>
      </c>
      <c r="L12419" t="str">
        <f t="shared" si="1168"/>
        <v>Low</v>
      </c>
      <c r="M12419" t="s">
        <v>25</v>
      </c>
      <c r="N12419" t="s">
        <v>16</v>
      </c>
      <c r="O12419" s="1">
        <v>45189</v>
      </c>
      <c r="P12419" s="7" t="str">
        <f t="shared" si="1169"/>
        <v>NO</v>
      </c>
      <c r="Q12419" t="b">
        <v>0</v>
      </c>
    </row>
    <row r="12420" spans="1:17" x14ac:dyDescent="0.3">
      <c r="A12420" t="s">
        <v>12667</v>
      </c>
      <c r="B12420" t="s">
        <v>65</v>
      </c>
      <c r="C12420" t="s">
        <v>32</v>
      </c>
      <c r="D12420" t="str">
        <f t="shared" si="1164"/>
        <v>Item_9_FOOD</v>
      </c>
      <c r="E12420" t="s">
        <v>237</v>
      </c>
      <c r="F12420" s="5">
        <f t="shared" si="1165"/>
        <v>17</v>
      </c>
      <c r="G12420">
        <v>17</v>
      </c>
      <c r="H12420">
        <f t="shared" si="1166"/>
        <v>3</v>
      </c>
      <c r="I12420">
        <v>3</v>
      </c>
      <c r="J12420" s="3">
        <f t="shared" si="1167"/>
        <v>51</v>
      </c>
      <c r="K12420">
        <v>51</v>
      </c>
      <c r="L12420" t="str">
        <f t="shared" si="1168"/>
        <v>Low</v>
      </c>
      <c r="M12420" t="s">
        <v>15</v>
      </c>
      <c r="N12420" t="s">
        <v>16</v>
      </c>
      <c r="O12420" s="1">
        <v>44782</v>
      </c>
      <c r="P12420" s="7" t="str">
        <f t="shared" si="1169"/>
        <v>NO</v>
      </c>
      <c r="Q12420" t="b">
        <v>0</v>
      </c>
    </row>
    <row r="12421" spans="1:17" x14ac:dyDescent="0.3">
      <c r="A12421" t="s">
        <v>12668</v>
      </c>
      <c r="B12421" t="s">
        <v>123</v>
      </c>
      <c r="C12421" t="s">
        <v>66</v>
      </c>
      <c r="D12421" t="str">
        <f t="shared" si="1164"/>
        <v>Item_19_ELEC</v>
      </c>
      <c r="E12421" t="s">
        <v>322</v>
      </c>
      <c r="F12421" s="5">
        <f t="shared" si="1165"/>
        <v>32</v>
      </c>
      <c r="G12421">
        <v>32</v>
      </c>
      <c r="H12421">
        <f t="shared" si="1166"/>
        <v>2</v>
      </c>
      <c r="I12421">
        <v>2</v>
      </c>
      <c r="J12421" s="3">
        <f t="shared" si="1167"/>
        <v>64</v>
      </c>
      <c r="K12421">
        <v>64</v>
      </c>
      <c r="L12421" t="str">
        <f t="shared" si="1168"/>
        <v>Low</v>
      </c>
      <c r="M12421" t="s">
        <v>15</v>
      </c>
      <c r="N12421" t="s">
        <v>38</v>
      </c>
      <c r="O12421" s="1">
        <v>45036</v>
      </c>
      <c r="P12421" s="9" t="str">
        <f t="shared" si="1169"/>
        <v>N/A</v>
      </c>
    </row>
    <row r="12422" spans="1:17" x14ac:dyDescent="0.3">
      <c r="A12422" t="s">
        <v>12669</v>
      </c>
      <c r="B12422" t="s">
        <v>63</v>
      </c>
      <c r="C12422" t="s">
        <v>130</v>
      </c>
      <c r="D12422" t="str">
        <f t="shared" si="1164"/>
        <v>Item_14_COMP</v>
      </c>
      <c r="E12422" t="s">
        <v>320</v>
      </c>
      <c r="F12422" s="5">
        <f t="shared" si="1165"/>
        <v>24.5</v>
      </c>
      <c r="G12422">
        <v>24.5</v>
      </c>
      <c r="H12422">
        <f t="shared" si="1166"/>
        <v>7</v>
      </c>
      <c r="I12422">
        <v>7</v>
      </c>
      <c r="J12422" s="3">
        <f t="shared" si="1167"/>
        <v>171.5</v>
      </c>
      <c r="K12422">
        <v>171.5</v>
      </c>
      <c r="L12422" t="str">
        <f t="shared" si="1168"/>
        <v>Medium</v>
      </c>
      <c r="M12422" t="s">
        <v>15</v>
      </c>
      <c r="N12422" t="s">
        <v>38</v>
      </c>
      <c r="O12422" s="1">
        <v>44813</v>
      </c>
      <c r="P12422" s="9" t="str">
        <f t="shared" si="1169"/>
        <v>N/A</v>
      </c>
    </row>
    <row r="12423" spans="1:17" x14ac:dyDescent="0.3">
      <c r="A12423" t="s">
        <v>12670</v>
      </c>
      <c r="B12423" t="s">
        <v>12</v>
      </c>
      <c r="C12423" t="s">
        <v>28</v>
      </c>
      <c r="D12423" t="str">
        <f t="shared" si="1164"/>
        <v>Item_22_BEVE</v>
      </c>
      <c r="E12423" t="s">
        <v>117</v>
      </c>
      <c r="F12423" s="5">
        <f t="shared" si="1165"/>
        <v>36.5</v>
      </c>
      <c r="G12423">
        <v>36.5</v>
      </c>
      <c r="H12423">
        <f t="shared" si="1166"/>
        <v>4</v>
      </c>
      <c r="I12423">
        <v>4</v>
      </c>
      <c r="J12423" s="3">
        <f t="shared" si="1167"/>
        <v>146</v>
      </c>
      <c r="K12423">
        <v>146</v>
      </c>
      <c r="L12423" t="str">
        <f t="shared" si="1168"/>
        <v>Low</v>
      </c>
      <c r="M12423" t="s">
        <v>48</v>
      </c>
      <c r="N12423" t="s">
        <v>16</v>
      </c>
      <c r="O12423" s="1">
        <v>44657</v>
      </c>
      <c r="P12423" s="9" t="str">
        <f t="shared" si="1169"/>
        <v>N/A</v>
      </c>
    </row>
    <row r="12424" spans="1:17" x14ac:dyDescent="0.3">
      <c r="A12424" t="s">
        <v>12671</v>
      </c>
      <c r="B12424" t="s">
        <v>69</v>
      </c>
      <c r="C12424" t="s">
        <v>41</v>
      </c>
      <c r="D12424" t="str">
        <f t="shared" si="1164"/>
        <v>Item_10_FURN</v>
      </c>
      <c r="E12424" t="s">
        <v>109</v>
      </c>
      <c r="F12424" s="5">
        <f t="shared" si="1165"/>
        <v>18.5</v>
      </c>
      <c r="G12424">
        <v>18.5</v>
      </c>
      <c r="H12424">
        <f t="shared" si="1166"/>
        <v>6</v>
      </c>
      <c r="I12424">
        <v>6</v>
      </c>
      <c r="J12424" s="3">
        <f t="shared" si="1167"/>
        <v>111</v>
      </c>
      <c r="K12424">
        <v>111</v>
      </c>
      <c r="L12424" t="str">
        <f t="shared" si="1168"/>
        <v>Low</v>
      </c>
      <c r="M12424" t="s">
        <v>25</v>
      </c>
      <c r="N12424" t="s">
        <v>16</v>
      </c>
      <c r="O12424" s="1">
        <v>44596</v>
      </c>
      <c r="P12424" s="7" t="str">
        <f t="shared" si="1169"/>
        <v>NO</v>
      </c>
      <c r="Q12424" t="b">
        <v>0</v>
      </c>
    </row>
    <row r="12425" spans="1:17" x14ac:dyDescent="0.3">
      <c r="A12425" t="s">
        <v>12672</v>
      </c>
      <c r="B12425" t="s">
        <v>84</v>
      </c>
      <c r="C12425" t="s">
        <v>66</v>
      </c>
      <c r="D12425" t="str">
        <f t="shared" si="1164"/>
        <v>Item_24_ELEC</v>
      </c>
      <c r="E12425" t="s">
        <v>748</v>
      </c>
      <c r="F12425" s="5">
        <f t="shared" si="1165"/>
        <v>39.5</v>
      </c>
      <c r="G12425">
        <v>39.5</v>
      </c>
      <c r="H12425">
        <f t="shared" si="1166"/>
        <v>2</v>
      </c>
      <c r="I12425">
        <v>2</v>
      </c>
      <c r="J12425" s="3">
        <f t="shared" si="1167"/>
        <v>79</v>
      </c>
      <c r="K12425">
        <v>79</v>
      </c>
      <c r="L12425" t="str">
        <f t="shared" si="1168"/>
        <v>Low</v>
      </c>
      <c r="M12425" t="s">
        <v>15</v>
      </c>
      <c r="N12425" t="s">
        <v>38</v>
      </c>
      <c r="O12425" s="1">
        <v>45242</v>
      </c>
      <c r="P12425" s="9" t="str">
        <f t="shared" si="1169"/>
        <v>N/A</v>
      </c>
    </row>
    <row r="12426" spans="1:17" x14ac:dyDescent="0.3">
      <c r="A12426" t="s">
        <v>12673</v>
      </c>
      <c r="B12426" t="s">
        <v>116</v>
      </c>
      <c r="C12426" t="s">
        <v>13</v>
      </c>
      <c r="D12426" t="str">
        <f t="shared" si="1164"/>
        <v>Item_22_PATI</v>
      </c>
      <c r="E12426" t="s">
        <v>92</v>
      </c>
      <c r="F12426" s="5">
        <f t="shared" si="1165"/>
        <v>36.5</v>
      </c>
      <c r="G12426">
        <v>36.5</v>
      </c>
      <c r="H12426">
        <f t="shared" si="1166"/>
        <v>2</v>
      </c>
      <c r="I12426">
        <v>2</v>
      </c>
      <c r="J12426" s="3">
        <f t="shared" si="1167"/>
        <v>73</v>
      </c>
      <c r="K12426">
        <v>73</v>
      </c>
      <c r="L12426" t="str">
        <f t="shared" si="1168"/>
        <v>Low</v>
      </c>
      <c r="M12426" t="s">
        <v>25</v>
      </c>
      <c r="N12426" t="s">
        <v>16</v>
      </c>
      <c r="O12426" s="1">
        <v>44866</v>
      </c>
      <c r="P12426" s="9" t="str">
        <f t="shared" si="1169"/>
        <v>N/A</v>
      </c>
    </row>
    <row r="12427" spans="1:17" x14ac:dyDescent="0.3">
      <c r="A12427" t="s">
        <v>12674</v>
      </c>
      <c r="B12427" t="s">
        <v>168</v>
      </c>
      <c r="C12427" t="s">
        <v>23</v>
      </c>
      <c r="D12427" t="str">
        <f t="shared" si="1164"/>
        <v>Item_20_BUTC</v>
      </c>
      <c r="E12427" t="s">
        <v>85</v>
      </c>
      <c r="F12427" s="5">
        <f t="shared" si="1165"/>
        <v>33.5</v>
      </c>
      <c r="G12427">
        <v>33.5</v>
      </c>
      <c r="H12427">
        <f t="shared" si="1166"/>
        <v>10</v>
      </c>
      <c r="I12427">
        <v>10</v>
      </c>
      <c r="J12427" s="3">
        <f t="shared" si="1167"/>
        <v>335</v>
      </c>
      <c r="K12427">
        <v>335</v>
      </c>
      <c r="L12427" t="str">
        <f t="shared" si="1168"/>
        <v>High</v>
      </c>
      <c r="M12427" t="s">
        <v>48</v>
      </c>
      <c r="N12427" t="s">
        <v>16</v>
      </c>
      <c r="O12427" s="1">
        <v>45473</v>
      </c>
      <c r="P12427" s="7" t="str">
        <f t="shared" si="1169"/>
        <v>NO</v>
      </c>
      <c r="Q12427" t="b">
        <v>0</v>
      </c>
    </row>
    <row r="12428" spans="1:17" x14ac:dyDescent="0.3">
      <c r="A12428" t="s">
        <v>12675</v>
      </c>
      <c r="B12428" t="s">
        <v>113</v>
      </c>
      <c r="C12428" t="s">
        <v>23</v>
      </c>
      <c r="D12428" s="2" t="str">
        <f t="shared" si="1164"/>
        <v>Unknown_Item</v>
      </c>
      <c r="F12428" s="5">
        <f t="shared" si="1165"/>
        <v>21.5</v>
      </c>
      <c r="G12428">
        <v>21.5</v>
      </c>
      <c r="H12428" s="2">
        <f t="shared" si="1166"/>
        <v>6</v>
      </c>
      <c r="J12428" s="4">
        <f t="shared" si="1167"/>
        <v>108.5</v>
      </c>
      <c r="L12428" t="str">
        <f t="shared" si="1168"/>
        <v>Low</v>
      </c>
      <c r="M12428" t="s">
        <v>15</v>
      </c>
      <c r="N12428" t="s">
        <v>16</v>
      </c>
      <c r="O12428" s="1">
        <v>45125</v>
      </c>
      <c r="P12428" s="7" t="str">
        <f t="shared" si="1169"/>
        <v>NO</v>
      </c>
      <c r="Q12428" t="b">
        <v>0</v>
      </c>
    </row>
    <row r="12429" spans="1:17" x14ac:dyDescent="0.3">
      <c r="A12429" t="s">
        <v>12676</v>
      </c>
      <c r="B12429" t="s">
        <v>98</v>
      </c>
      <c r="C12429" t="s">
        <v>41</v>
      </c>
      <c r="D12429" t="str">
        <f t="shared" si="1164"/>
        <v>Item_21_FURN</v>
      </c>
      <c r="E12429" t="s">
        <v>197</v>
      </c>
      <c r="F12429" s="5">
        <f t="shared" si="1165"/>
        <v>35</v>
      </c>
      <c r="G12429">
        <v>35</v>
      </c>
      <c r="H12429">
        <f t="shared" si="1166"/>
        <v>1</v>
      </c>
      <c r="I12429">
        <v>1</v>
      </c>
      <c r="J12429" s="3">
        <f t="shared" si="1167"/>
        <v>35</v>
      </c>
      <c r="K12429">
        <v>35</v>
      </c>
      <c r="L12429" t="str">
        <f t="shared" si="1168"/>
        <v>Low</v>
      </c>
      <c r="M12429" t="s">
        <v>48</v>
      </c>
      <c r="N12429" t="s">
        <v>16</v>
      </c>
      <c r="O12429" s="1">
        <v>45166</v>
      </c>
      <c r="P12429" s="7" t="str">
        <f t="shared" si="1169"/>
        <v>NO</v>
      </c>
      <c r="Q12429" t="b">
        <v>0</v>
      </c>
    </row>
    <row r="12430" spans="1:17" x14ac:dyDescent="0.3">
      <c r="A12430" t="s">
        <v>12677</v>
      </c>
      <c r="B12430" t="s">
        <v>100</v>
      </c>
      <c r="C12430" t="s">
        <v>32</v>
      </c>
      <c r="D12430" t="str">
        <f t="shared" si="1164"/>
        <v>Item_18_FOOD</v>
      </c>
      <c r="E12430" t="s">
        <v>170</v>
      </c>
      <c r="F12430" s="5">
        <f t="shared" si="1165"/>
        <v>30.5</v>
      </c>
      <c r="G12430">
        <v>30.5</v>
      </c>
      <c r="H12430">
        <f t="shared" si="1166"/>
        <v>7</v>
      </c>
      <c r="I12430">
        <v>7</v>
      </c>
      <c r="J12430" s="3">
        <f t="shared" si="1167"/>
        <v>213.5</v>
      </c>
      <c r="K12430">
        <v>213.5</v>
      </c>
      <c r="L12430" t="str">
        <f t="shared" si="1168"/>
        <v>Medium</v>
      </c>
      <c r="M12430" t="s">
        <v>15</v>
      </c>
      <c r="N12430" t="s">
        <v>16</v>
      </c>
      <c r="O12430" s="1">
        <v>45283</v>
      </c>
      <c r="P12430" s="7" t="str">
        <f t="shared" si="1169"/>
        <v>NO</v>
      </c>
      <c r="Q12430" t="b">
        <v>0</v>
      </c>
    </row>
    <row r="12431" spans="1:17" x14ac:dyDescent="0.3">
      <c r="A12431" t="s">
        <v>12678</v>
      </c>
      <c r="B12431" t="s">
        <v>77</v>
      </c>
      <c r="C12431" t="s">
        <v>28</v>
      </c>
      <c r="D12431" t="str">
        <f t="shared" si="1164"/>
        <v>Item_1_BEVE</v>
      </c>
      <c r="E12431" t="s">
        <v>466</v>
      </c>
      <c r="F12431" s="5">
        <f t="shared" si="1165"/>
        <v>5</v>
      </c>
      <c r="G12431">
        <v>5</v>
      </c>
      <c r="H12431">
        <f t="shared" si="1166"/>
        <v>6</v>
      </c>
      <c r="I12431">
        <v>6</v>
      </c>
      <c r="J12431" s="3">
        <f t="shared" si="1167"/>
        <v>30</v>
      </c>
      <c r="K12431">
        <v>30</v>
      </c>
      <c r="L12431" t="str">
        <f t="shared" si="1168"/>
        <v>Low</v>
      </c>
      <c r="M12431" t="s">
        <v>48</v>
      </c>
      <c r="N12431" t="s">
        <v>38</v>
      </c>
      <c r="O12431" s="1">
        <v>45289</v>
      </c>
      <c r="P12431" s="7" t="str">
        <f t="shared" si="1169"/>
        <v>YES</v>
      </c>
      <c r="Q12431" t="b">
        <v>1</v>
      </c>
    </row>
    <row r="12432" spans="1:17" x14ac:dyDescent="0.3">
      <c r="A12432" t="s">
        <v>12679</v>
      </c>
      <c r="B12432" t="s">
        <v>31</v>
      </c>
      <c r="C12432" t="s">
        <v>23</v>
      </c>
      <c r="D12432" t="str">
        <f t="shared" si="1164"/>
        <v>Item_11_BUTC</v>
      </c>
      <c r="E12432" t="s">
        <v>938</v>
      </c>
      <c r="F12432" s="5">
        <f t="shared" si="1165"/>
        <v>20</v>
      </c>
      <c r="G12432">
        <v>20</v>
      </c>
      <c r="H12432">
        <f t="shared" si="1166"/>
        <v>7</v>
      </c>
      <c r="I12432">
        <v>7</v>
      </c>
      <c r="J12432" s="3">
        <f t="shared" si="1167"/>
        <v>140</v>
      </c>
      <c r="K12432">
        <v>140</v>
      </c>
      <c r="L12432" t="str">
        <f t="shared" si="1168"/>
        <v>Low</v>
      </c>
      <c r="M12432" t="s">
        <v>25</v>
      </c>
      <c r="N12432" t="s">
        <v>38</v>
      </c>
      <c r="O12432" s="1">
        <v>44856</v>
      </c>
      <c r="P12432" s="7" t="str">
        <f t="shared" si="1169"/>
        <v>NO</v>
      </c>
      <c r="Q12432" t="b">
        <v>0</v>
      </c>
    </row>
    <row r="12433" spans="1:17" x14ac:dyDescent="0.3">
      <c r="A12433" t="s">
        <v>12680</v>
      </c>
      <c r="B12433" t="s">
        <v>108</v>
      </c>
      <c r="C12433" t="s">
        <v>66</v>
      </c>
      <c r="D12433" t="str">
        <f t="shared" si="1164"/>
        <v>Item_15_ELEC</v>
      </c>
      <c r="E12433" t="s">
        <v>643</v>
      </c>
      <c r="F12433" s="5">
        <f t="shared" si="1165"/>
        <v>26</v>
      </c>
      <c r="G12433">
        <v>26</v>
      </c>
      <c r="H12433">
        <f t="shared" si="1166"/>
        <v>1</v>
      </c>
      <c r="I12433">
        <v>1</v>
      </c>
      <c r="J12433" s="3">
        <f t="shared" si="1167"/>
        <v>26</v>
      </c>
      <c r="K12433">
        <v>26</v>
      </c>
      <c r="L12433" t="str">
        <f t="shared" si="1168"/>
        <v>Low</v>
      </c>
      <c r="M12433" t="s">
        <v>48</v>
      </c>
      <c r="N12433" t="s">
        <v>16</v>
      </c>
      <c r="O12433" s="1">
        <v>44604</v>
      </c>
      <c r="P12433" s="7" t="str">
        <f t="shared" si="1169"/>
        <v>NO</v>
      </c>
      <c r="Q12433" t="b">
        <v>0</v>
      </c>
    </row>
    <row r="12434" spans="1:17" x14ac:dyDescent="0.3">
      <c r="A12434" t="s">
        <v>12681</v>
      </c>
      <c r="B12434" t="s">
        <v>84</v>
      </c>
      <c r="C12434" t="s">
        <v>13</v>
      </c>
      <c r="D12434" t="str">
        <f t="shared" si="1164"/>
        <v>Item_23_PATI</v>
      </c>
      <c r="E12434" t="s">
        <v>796</v>
      </c>
      <c r="F12434" s="5">
        <f t="shared" si="1165"/>
        <v>38</v>
      </c>
      <c r="G12434">
        <v>38</v>
      </c>
      <c r="H12434">
        <f t="shared" si="1166"/>
        <v>5</v>
      </c>
      <c r="I12434">
        <v>5</v>
      </c>
      <c r="J12434" s="3">
        <f t="shared" si="1167"/>
        <v>190</v>
      </c>
      <c r="K12434">
        <v>190</v>
      </c>
      <c r="L12434" t="str">
        <f t="shared" si="1168"/>
        <v>Medium</v>
      </c>
      <c r="M12434" t="s">
        <v>15</v>
      </c>
      <c r="N12434" t="s">
        <v>16</v>
      </c>
      <c r="O12434" s="1">
        <v>44684</v>
      </c>
      <c r="P12434" s="7" t="str">
        <f t="shared" si="1169"/>
        <v>NO</v>
      </c>
      <c r="Q12434" t="b">
        <v>0</v>
      </c>
    </row>
    <row r="12435" spans="1:17" x14ac:dyDescent="0.3">
      <c r="A12435" t="s">
        <v>12682</v>
      </c>
      <c r="B12435" t="s">
        <v>31</v>
      </c>
      <c r="C12435" t="s">
        <v>66</v>
      </c>
      <c r="D12435" t="str">
        <f t="shared" si="1164"/>
        <v>Item_23_ELEC</v>
      </c>
      <c r="E12435" t="s">
        <v>352</v>
      </c>
      <c r="F12435" s="5">
        <f t="shared" si="1165"/>
        <v>38</v>
      </c>
      <c r="G12435">
        <v>38</v>
      </c>
      <c r="H12435">
        <f t="shared" si="1166"/>
        <v>7</v>
      </c>
      <c r="I12435">
        <v>7</v>
      </c>
      <c r="J12435" s="3">
        <f t="shared" si="1167"/>
        <v>266</v>
      </c>
      <c r="K12435">
        <v>266</v>
      </c>
      <c r="L12435" t="str">
        <f t="shared" si="1168"/>
        <v>Medium</v>
      </c>
      <c r="M12435" t="s">
        <v>25</v>
      </c>
      <c r="N12435" t="s">
        <v>38</v>
      </c>
      <c r="O12435" s="1">
        <v>44836</v>
      </c>
      <c r="P12435" s="7" t="str">
        <f t="shared" si="1169"/>
        <v>NO</v>
      </c>
      <c r="Q12435" t="b">
        <v>0</v>
      </c>
    </row>
    <row r="12436" spans="1:17" x14ac:dyDescent="0.3">
      <c r="A12436" t="s">
        <v>12683</v>
      </c>
      <c r="B12436" t="s">
        <v>108</v>
      </c>
      <c r="C12436" t="s">
        <v>41</v>
      </c>
      <c r="D12436" t="str">
        <f t="shared" si="1164"/>
        <v>Item_6_FURN</v>
      </c>
      <c r="E12436" t="s">
        <v>674</v>
      </c>
      <c r="F12436" s="5">
        <f t="shared" si="1165"/>
        <v>12.5</v>
      </c>
      <c r="G12436">
        <v>12.5</v>
      </c>
      <c r="H12436">
        <f t="shared" si="1166"/>
        <v>4</v>
      </c>
      <c r="I12436">
        <v>4</v>
      </c>
      <c r="J12436" s="3">
        <f t="shared" si="1167"/>
        <v>50</v>
      </c>
      <c r="K12436">
        <v>50</v>
      </c>
      <c r="L12436" t="str">
        <f t="shared" si="1168"/>
        <v>Low</v>
      </c>
      <c r="M12436" t="s">
        <v>25</v>
      </c>
      <c r="N12436" t="s">
        <v>38</v>
      </c>
      <c r="O12436" s="1">
        <v>44562</v>
      </c>
      <c r="P12436" s="9" t="str">
        <f t="shared" si="1169"/>
        <v>N/A</v>
      </c>
    </row>
    <row r="12437" spans="1:17" x14ac:dyDescent="0.3">
      <c r="A12437" t="s">
        <v>12684</v>
      </c>
      <c r="B12437" t="s">
        <v>69</v>
      </c>
      <c r="C12437" t="s">
        <v>41</v>
      </c>
      <c r="D12437" s="2" t="str">
        <f t="shared" si="1164"/>
        <v>Unknown_Item</v>
      </c>
      <c r="F12437" s="6">
        <f t="shared" si="1165"/>
        <v>23.365911749958215</v>
      </c>
      <c r="H12437">
        <f t="shared" si="1166"/>
        <v>5</v>
      </c>
      <c r="I12437">
        <v>5</v>
      </c>
      <c r="J12437" s="3">
        <f t="shared" si="1167"/>
        <v>32.5</v>
      </c>
      <c r="K12437">
        <v>32.5</v>
      </c>
      <c r="L12437" t="str">
        <f t="shared" si="1168"/>
        <v>Low</v>
      </c>
      <c r="M12437" t="s">
        <v>25</v>
      </c>
      <c r="N12437" t="s">
        <v>16</v>
      </c>
      <c r="O12437" s="1">
        <v>45175</v>
      </c>
      <c r="P12437" s="7" t="str">
        <f t="shared" si="1169"/>
        <v>YES</v>
      </c>
      <c r="Q12437" t="b">
        <v>1</v>
      </c>
    </row>
    <row r="12438" spans="1:17" x14ac:dyDescent="0.3">
      <c r="A12438" t="s">
        <v>12685</v>
      </c>
      <c r="B12438" t="s">
        <v>74</v>
      </c>
      <c r="C12438" t="s">
        <v>130</v>
      </c>
      <c r="D12438" t="str">
        <f t="shared" si="1164"/>
        <v>Item_15_COMP</v>
      </c>
      <c r="E12438" t="s">
        <v>149</v>
      </c>
      <c r="F12438" s="5">
        <f t="shared" si="1165"/>
        <v>26</v>
      </c>
      <c r="G12438">
        <v>26</v>
      </c>
      <c r="H12438">
        <f t="shared" si="1166"/>
        <v>4</v>
      </c>
      <c r="I12438">
        <v>4</v>
      </c>
      <c r="J12438" s="3">
        <f t="shared" si="1167"/>
        <v>104</v>
      </c>
      <c r="K12438">
        <v>104</v>
      </c>
      <c r="L12438" t="str">
        <f t="shared" si="1168"/>
        <v>Low</v>
      </c>
      <c r="M12438" t="s">
        <v>48</v>
      </c>
      <c r="N12438" t="s">
        <v>38</v>
      </c>
      <c r="O12438" s="1">
        <v>45062</v>
      </c>
      <c r="P12438" s="9" t="str">
        <f t="shared" si="1169"/>
        <v>N/A</v>
      </c>
    </row>
    <row r="12439" spans="1:17" x14ac:dyDescent="0.3">
      <c r="A12439" t="s">
        <v>12686</v>
      </c>
      <c r="B12439" t="s">
        <v>65</v>
      </c>
      <c r="C12439" t="s">
        <v>66</v>
      </c>
      <c r="D12439" t="str">
        <f t="shared" si="1164"/>
        <v>Item_10_ELEC</v>
      </c>
      <c r="E12439" t="s">
        <v>119</v>
      </c>
      <c r="F12439" s="5">
        <f t="shared" si="1165"/>
        <v>18.5</v>
      </c>
      <c r="G12439">
        <v>18.5</v>
      </c>
      <c r="H12439">
        <f t="shared" si="1166"/>
        <v>5</v>
      </c>
      <c r="I12439">
        <v>5</v>
      </c>
      <c r="J12439" s="3">
        <f t="shared" si="1167"/>
        <v>92.5</v>
      </c>
      <c r="K12439">
        <v>92.5</v>
      </c>
      <c r="L12439" t="str">
        <f t="shared" si="1168"/>
        <v>Low</v>
      </c>
      <c r="M12439" t="s">
        <v>48</v>
      </c>
      <c r="N12439" t="s">
        <v>38</v>
      </c>
      <c r="O12439" s="1">
        <v>45372</v>
      </c>
      <c r="P12439" s="7" t="str">
        <f t="shared" si="1169"/>
        <v>YES</v>
      </c>
      <c r="Q12439" t="b">
        <v>1</v>
      </c>
    </row>
    <row r="12440" spans="1:17" x14ac:dyDescent="0.3">
      <c r="A12440" t="s">
        <v>12687</v>
      </c>
      <c r="B12440" t="s">
        <v>43</v>
      </c>
      <c r="C12440" t="s">
        <v>41</v>
      </c>
      <c r="D12440" t="str">
        <f t="shared" si="1164"/>
        <v>Item_25_FURN</v>
      </c>
      <c r="E12440" t="s">
        <v>87</v>
      </c>
      <c r="F12440" s="5">
        <f t="shared" si="1165"/>
        <v>41</v>
      </c>
      <c r="G12440">
        <v>41</v>
      </c>
      <c r="H12440">
        <f t="shared" si="1166"/>
        <v>4</v>
      </c>
      <c r="I12440">
        <v>4</v>
      </c>
      <c r="J12440" s="3">
        <f t="shared" si="1167"/>
        <v>164</v>
      </c>
      <c r="K12440">
        <v>164</v>
      </c>
      <c r="L12440" t="str">
        <f t="shared" si="1168"/>
        <v>Medium</v>
      </c>
      <c r="M12440" t="s">
        <v>15</v>
      </c>
      <c r="N12440" t="s">
        <v>16</v>
      </c>
      <c r="O12440" s="1">
        <v>45618</v>
      </c>
      <c r="P12440" s="7" t="str">
        <f t="shared" si="1169"/>
        <v>NO</v>
      </c>
      <c r="Q12440" t="b">
        <v>0</v>
      </c>
    </row>
    <row r="12441" spans="1:17" x14ac:dyDescent="0.3">
      <c r="A12441" t="s">
        <v>12688</v>
      </c>
      <c r="B12441" t="s">
        <v>63</v>
      </c>
      <c r="C12441" t="s">
        <v>19</v>
      </c>
      <c r="D12441" t="str">
        <f t="shared" si="1164"/>
        <v>Item_16_MILK</v>
      </c>
      <c r="E12441" t="s">
        <v>58</v>
      </c>
      <c r="F12441" s="5">
        <f t="shared" si="1165"/>
        <v>27.5</v>
      </c>
      <c r="G12441">
        <v>27.5</v>
      </c>
      <c r="H12441">
        <f t="shared" si="1166"/>
        <v>5</v>
      </c>
      <c r="I12441">
        <v>5</v>
      </c>
      <c r="J12441" s="3">
        <f t="shared" si="1167"/>
        <v>137.5</v>
      </c>
      <c r="K12441">
        <v>137.5</v>
      </c>
      <c r="L12441" t="str">
        <f t="shared" si="1168"/>
        <v>Low</v>
      </c>
      <c r="M12441" t="s">
        <v>48</v>
      </c>
      <c r="N12441" t="s">
        <v>38</v>
      </c>
      <c r="O12441" s="1">
        <v>44810</v>
      </c>
      <c r="P12441" s="9" t="str">
        <f t="shared" si="1169"/>
        <v>N/A</v>
      </c>
    </row>
    <row r="12442" spans="1:17" x14ac:dyDescent="0.3">
      <c r="A12442" t="s">
        <v>12689</v>
      </c>
      <c r="B12442" t="s">
        <v>40</v>
      </c>
      <c r="C12442" t="s">
        <v>130</v>
      </c>
      <c r="D12442" t="str">
        <f t="shared" si="1164"/>
        <v>Item_2_COMP</v>
      </c>
      <c r="E12442" t="s">
        <v>275</v>
      </c>
      <c r="F12442" s="5">
        <f t="shared" si="1165"/>
        <v>6.5</v>
      </c>
      <c r="G12442">
        <v>6.5</v>
      </c>
      <c r="H12442">
        <f t="shared" si="1166"/>
        <v>10</v>
      </c>
      <c r="I12442">
        <v>10</v>
      </c>
      <c r="J12442" s="3">
        <f t="shared" si="1167"/>
        <v>65</v>
      </c>
      <c r="K12442">
        <v>65</v>
      </c>
      <c r="L12442" t="str">
        <f t="shared" si="1168"/>
        <v>Low</v>
      </c>
      <c r="M12442" t="s">
        <v>25</v>
      </c>
      <c r="N12442" t="s">
        <v>16</v>
      </c>
      <c r="O12442" s="1">
        <v>44658</v>
      </c>
      <c r="P12442" s="7" t="str">
        <f t="shared" si="1169"/>
        <v>YES</v>
      </c>
      <c r="Q12442" t="b">
        <v>1</v>
      </c>
    </row>
    <row r="12443" spans="1:17" x14ac:dyDescent="0.3">
      <c r="A12443" t="s">
        <v>12690</v>
      </c>
      <c r="B12443" t="s">
        <v>27</v>
      </c>
      <c r="C12443" t="s">
        <v>23</v>
      </c>
      <c r="D12443" t="str">
        <f t="shared" si="1164"/>
        <v>Item_15_BUTC</v>
      </c>
      <c r="E12443" t="s">
        <v>1239</v>
      </c>
      <c r="F12443" s="5">
        <f t="shared" si="1165"/>
        <v>26</v>
      </c>
      <c r="G12443">
        <v>26</v>
      </c>
      <c r="H12443">
        <f t="shared" si="1166"/>
        <v>5</v>
      </c>
      <c r="I12443">
        <v>5</v>
      </c>
      <c r="J12443" s="3">
        <f t="shared" si="1167"/>
        <v>130</v>
      </c>
      <c r="K12443">
        <v>130</v>
      </c>
      <c r="L12443" t="str">
        <f t="shared" si="1168"/>
        <v>Low</v>
      </c>
      <c r="M12443" t="s">
        <v>48</v>
      </c>
      <c r="N12443" t="s">
        <v>38</v>
      </c>
      <c r="O12443" s="1">
        <v>44880</v>
      </c>
      <c r="P12443" s="7" t="str">
        <f t="shared" si="1169"/>
        <v>NO</v>
      </c>
      <c r="Q12443" t="b">
        <v>0</v>
      </c>
    </row>
    <row r="12444" spans="1:17" x14ac:dyDescent="0.3">
      <c r="A12444" t="s">
        <v>12691</v>
      </c>
      <c r="B12444" t="s">
        <v>63</v>
      </c>
      <c r="C12444" t="s">
        <v>19</v>
      </c>
      <c r="D12444" t="str">
        <f t="shared" si="1164"/>
        <v>Item_17_MILK</v>
      </c>
      <c r="E12444" t="s">
        <v>20</v>
      </c>
      <c r="F12444" s="5">
        <f t="shared" si="1165"/>
        <v>29</v>
      </c>
      <c r="G12444">
        <v>29</v>
      </c>
      <c r="H12444">
        <f t="shared" si="1166"/>
        <v>5</v>
      </c>
      <c r="I12444">
        <v>5</v>
      </c>
      <c r="J12444" s="3">
        <f t="shared" si="1167"/>
        <v>145</v>
      </c>
      <c r="K12444">
        <v>145</v>
      </c>
      <c r="L12444" t="str">
        <f t="shared" si="1168"/>
        <v>Low</v>
      </c>
      <c r="M12444" t="s">
        <v>48</v>
      </c>
      <c r="N12444" t="s">
        <v>38</v>
      </c>
      <c r="O12444" s="1">
        <v>45601</v>
      </c>
      <c r="P12444" s="7" t="str">
        <f t="shared" si="1169"/>
        <v>YES</v>
      </c>
      <c r="Q12444" t="b">
        <v>1</v>
      </c>
    </row>
    <row r="12445" spans="1:17" x14ac:dyDescent="0.3">
      <c r="A12445" t="s">
        <v>12692</v>
      </c>
      <c r="B12445" t="s">
        <v>22</v>
      </c>
      <c r="C12445" t="s">
        <v>28</v>
      </c>
      <c r="D12445" t="str">
        <f t="shared" si="1164"/>
        <v>Item_9_BEVE</v>
      </c>
      <c r="E12445" t="s">
        <v>1083</v>
      </c>
      <c r="F12445" s="5">
        <f t="shared" si="1165"/>
        <v>17</v>
      </c>
      <c r="G12445">
        <v>17</v>
      </c>
      <c r="H12445">
        <f t="shared" si="1166"/>
        <v>5</v>
      </c>
      <c r="I12445">
        <v>5</v>
      </c>
      <c r="J12445" s="3">
        <f t="shared" si="1167"/>
        <v>85</v>
      </c>
      <c r="K12445">
        <v>85</v>
      </c>
      <c r="L12445" t="str">
        <f t="shared" si="1168"/>
        <v>Low</v>
      </c>
      <c r="M12445" t="s">
        <v>15</v>
      </c>
      <c r="N12445" t="s">
        <v>38</v>
      </c>
      <c r="O12445" s="1">
        <v>45382</v>
      </c>
      <c r="P12445" s="7" t="str">
        <f t="shared" si="1169"/>
        <v>YES</v>
      </c>
      <c r="Q12445" t="b">
        <v>1</v>
      </c>
    </row>
    <row r="12446" spans="1:17" x14ac:dyDescent="0.3">
      <c r="A12446" t="s">
        <v>12693</v>
      </c>
      <c r="B12446" t="s">
        <v>18</v>
      </c>
      <c r="C12446" t="s">
        <v>66</v>
      </c>
      <c r="D12446" t="str">
        <f t="shared" si="1164"/>
        <v>Item_23_ELEC</v>
      </c>
      <c r="E12446" t="s">
        <v>352</v>
      </c>
      <c r="F12446" s="5">
        <f t="shared" si="1165"/>
        <v>38</v>
      </c>
      <c r="G12446">
        <v>38</v>
      </c>
      <c r="H12446">
        <f t="shared" si="1166"/>
        <v>5</v>
      </c>
      <c r="I12446">
        <v>5</v>
      </c>
      <c r="J12446" s="3">
        <f t="shared" si="1167"/>
        <v>190</v>
      </c>
      <c r="K12446">
        <v>190</v>
      </c>
      <c r="L12446" t="str">
        <f t="shared" si="1168"/>
        <v>Medium</v>
      </c>
      <c r="M12446" t="s">
        <v>48</v>
      </c>
      <c r="N12446" t="s">
        <v>38</v>
      </c>
      <c r="O12446" s="1">
        <v>45430</v>
      </c>
      <c r="P12446" s="7" t="str">
        <f t="shared" si="1169"/>
        <v>YES</v>
      </c>
      <c r="Q12446" t="b">
        <v>1</v>
      </c>
    </row>
    <row r="12447" spans="1:17" x14ac:dyDescent="0.3">
      <c r="A12447" t="s">
        <v>12694</v>
      </c>
      <c r="B12447" t="s">
        <v>77</v>
      </c>
      <c r="C12447" t="s">
        <v>130</v>
      </c>
      <c r="D12447" t="str">
        <f t="shared" si="1164"/>
        <v>Item_14_COMP</v>
      </c>
      <c r="E12447" t="s">
        <v>320</v>
      </c>
      <c r="F12447" s="5">
        <f t="shared" si="1165"/>
        <v>24.5</v>
      </c>
      <c r="G12447">
        <v>24.5</v>
      </c>
      <c r="H12447">
        <f t="shared" si="1166"/>
        <v>7</v>
      </c>
      <c r="I12447">
        <v>7</v>
      </c>
      <c r="J12447" s="3">
        <f t="shared" si="1167"/>
        <v>171.5</v>
      </c>
      <c r="K12447">
        <v>171.5</v>
      </c>
      <c r="L12447" t="str">
        <f t="shared" si="1168"/>
        <v>Medium</v>
      </c>
      <c r="M12447" t="s">
        <v>15</v>
      </c>
      <c r="N12447" t="s">
        <v>16</v>
      </c>
      <c r="O12447" s="1">
        <v>45059</v>
      </c>
      <c r="P12447" s="7" t="str">
        <f t="shared" si="1169"/>
        <v>NO</v>
      </c>
      <c r="Q12447" t="b">
        <v>0</v>
      </c>
    </row>
    <row r="12448" spans="1:17" x14ac:dyDescent="0.3">
      <c r="A12448" t="s">
        <v>12695</v>
      </c>
      <c r="B12448" t="s">
        <v>77</v>
      </c>
      <c r="C12448" t="s">
        <v>19</v>
      </c>
      <c r="D12448" t="str">
        <f t="shared" si="1164"/>
        <v>Item_2_MILK</v>
      </c>
      <c r="E12448" t="s">
        <v>391</v>
      </c>
      <c r="F12448" s="5">
        <f t="shared" si="1165"/>
        <v>6.5</v>
      </c>
      <c r="G12448">
        <v>6.5</v>
      </c>
      <c r="H12448">
        <f t="shared" si="1166"/>
        <v>9</v>
      </c>
      <c r="I12448">
        <v>9</v>
      </c>
      <c r="J12448" s="3">
        <f t="shared" si="1167"/>
        <v>58.5</v>
      </c>
      <c r="K12448">
        <v>58.5</v>
      </c>
      <c r="L12448" t="str">
        <f t="shared" si="1168"/>
        <v>Low</v>
      </c>
      <c r="M12448" t="s">
        <v>48</v>
      </c>
      <c r="N12448" t="s">
        <v>16</v>
      </c>
      <c r="O12448" s="1">
        <v>45390</v>
      </c>
      <c r="P12448" s="7" t="str">
        <f t="shared" si="1169"/>
        <v>NO</v>
      </c>
      <c r="Q12448" t="b">
        <v>0</v>
      </c>
    </row>
    <row r="12449" spans="1:17" x14ac:dyDescent="0.3">
      <c r="A12449" t="s">
        <v>12696</v>
      </c>
      <c r="B12449" t="s">
        <v>123</v>
      </c>
      <c r="C12449" t="s">
        <v>13</v>
      </c>
      <c r="D12449" t="str">
        <f t="shared" si="1164"/>
        <v>Item_14_PATI</v>
      </c>
      <c r="E12449" t="s">
        <v>164</v>
      </c>
      <c r="F12449" s="5">
        <f t="shared" si="1165"/>
        <v>24.5</v>
      </c>
      <c r="G12449">
        <v>24.5</v>
      </c>
      <c r="H12449">
        <f t="shared" si="1166"/>
        <v>3</v>
      </c>
      <c r="I12449">
        <v>3</v>
      </c>
      <c r="J12449" s="3">
        <f t="shared" si="1167"/>
        <v>73.5</v>
      </c>
      <c r="K12449">
        <v>73.5</v>
      </c>
      <c r="L12449" t="str">
        <f t="shared" si="1168"/>
        <v>Low</v>
      </c>
      <c r="M12449" t="s">
        <v>25</v>
      </c>
      <c r="N12449" t="s">
        <v>38</v>
      </c>
      <c r="O12449" s="1">
        <v>45095</v>
      </c>
      <c r="P12449" s="7" t="str">
        <f t="shared" si="1169"/>
        <v>YES</v>
      </c>
      <c r="Q12449" t="b">
        <v>1</v>
      </c>
    </row>
    <row r="12450" spans="1:17" x14ac:dyDescent="0.3">
      <c r="A12450" t="s">
        <v>12697</v>
      </c>
      <c r="B12450" t="s">
        <v>27</v>
      </c>
      <c r="C12450" t="s">
        <v>23</v>
      </c>
      <c r="D12450" t="str">
        <f t="shared" si="1164"/>
        <v>Item_16_BUTC</v>
      </c>
      <c r="E12450" t="s">
        <v>135</v>
      </c>
      <c r="F12450" s="5">
        <f t="shared" si="1165"/>
        <v>27.5</v>
      </c>
      <c r="G12450">
        <v>27.5</v>
      </c>
      <c r="H12450">
        <f t="shared" si="1166"/>
        <v>8</v>
      </c>
      <c r="I12450">
        <v>8</v>
      </c>
      <c r="J12450" s="3">
        <f t="shared" si="1167"/>
        <v>220</v>
      </c>
      <c r="K12450">
        <v>220</v>
      </c>
      <c r="L12450" t="str">
        <f t="shared" si="1168"/>
        <v>Medium</v>
      </c>
      <c r="M12450" t="s">
        <v>25</v>
      </c>
      <c r="N12450" t="s">
        <v>38</v>
      </c>
      <c r="O12450" s="1">
        <v>45129</v>
      </c>
      <c r="P12450" s="7" t="str">
        <f t="shared" si="1169"/>
        <v>NO</v>
      </c>
      <c r="Q12450" t="b">
        <v>0</v>
      </c>
    </row>
    <row r="12451" spans="1:17" x14ac:dyDescent="0.3">
      <c r="A12451" t="s">
        <v>12698</v>
      </c>
      <c r="B12451" t="s">
        <v>31</v>
      </c>
      <c r="C12451" t="s">
        <v>13</v>
      </c>
      <c r="D12451" t="str">
        <f t="shared" si="1164"/>
        <v>Item_9_PATI</v>
      </c>
      <c r="E12451" t="s">
        <v>509</v>
      </c>
      <c r="F12451" s="5">
        <f t="shared" si="1165"/>
        <v>17</v>
      </c>
      <c r="G12451">
        <v>17</v>
      </c>
      <c r="H12451">
        <f t="shared" si="1166"/>
        <v>1</v>
      </c>
      <c r="I12451">
        <v>1</v>
      </c>
      <c r="J12451" s="3">
        <f t="shared" si="1167"/>
        <v>17</v>
      </c>
      <c r="K12451">
        <v>17</v>
      </c>
      <c r="L12451" t="str">
        <f t="shared" si="1168"/>
        <v>Low</v>
      </c>
      <c r="M12451" t="s">
        <v>25</v>
      </c>
      <c r="N12451" t="s">
        <v>16</v>
      </c>
      <c r="O12451" s="1">
        <v>45601</v>
      </c>
      <c r="P12451" s="7" t="str">
        <f t="shared" si="1169"/>
        <v>NO</v>
      </c>
      <c r="Q12451" t="b">
        <v>0</v>
      </c>
    </row>
    <row r="12452" spans="1:17" x14ac:dyDescent="0.3">
      <c r="A12452" t="s">
        <v>12699</v>
      </c>
      <c r="B12452" t="s">
        <v>36</v>
      </c>
      <c r="C12452" t="s">
        <v>32</v>
      </c>
      <c r="D12452" t="str">
        <f t="shared" si="1164"/>
        <v>Item_5_FOOD</v>
      </c>
      <c r="E12452" t="s">
        <v>409</v>
      </c>
      <c r="F12452" s="5">
        <f t="shared" si="1165"/>
        <v>11</v>
      </c>
      <c r="G12452">
        <v>11</v>
      </c>
      <c r="H12452">
        <f t="shared" si="1166"/>
        <v>8</v>
      </c>
      <c r="I12452">
        <v>8</v>
      </c>
      <c r="J12452" s="3">
        <f t="shared" si="1167"/>
        <v>88</v>
      </c>
      <c r="K12452">
        <v>88</v>
      </c>
      <c r="L12452" t="str">
        <f t="shared" si="1168"/>
        <v>Low</v>
      </c>
      <c r="M12452" t="s">
        <v>15</v>
      </c>
      <c r="N12452" t="s">
        <v>38</v>
      </c>
      <c r="O12452" s="1">
        <v>44931</v>
      </c>
      <c r="P12452" s="7" t="str">
        <f t="shared" si="1169"/>
        <v>NO</v>
      </c>
      <c r="Q12452" t="b">
        <v>0</v>
      </c>
    </row>
    <row r="12453" spans="1:17" x14ac:dyDescent="0.3">
      <c r="A12453" t="s">
        <v>12700</v>
      </c>
      <c r="B12453" t="s">
        <v>55</v>
      </c>
      <c r="C12453" t="s">
        <v>28</v>
      </c>
      <c r="D12453" t="str">
        <f t="shared" si="1164"/>
        <v>Item_11_BEVE</v>
      </c>
      <c r="E12453" t="s">
        <v>111</v>
      </c>
      <c r="F12453" s="5">
        <f t="shared" si="1165"/>
        <v>20</v>
      </c>
      <c r="G12453">
        <v>20</v>
      </c>
      <c r="H12453">
        <f t="shared" si="1166"/>
        <v>10</v>
      </c>
      <c r="I12453">
        <v>10</v>
      </c>
      <c r="J12453" s="3">
        <f t="shared" si="1167"/>
        <v>200</v>
      </c>
      <c r="K12453">
        <v>200</v>
      </c>
      <c r="L12453" t="str">
        <f t="shared" si="1168"/>
        <v>Medium</v>
      </c>
      <c r="M12453" t="s">
        <v>25</v>
      </c>
      <c r="N12453" t="s">
        <v>38</v>
      </c>
      <c r="O12453" s="1">
        <v>45022</v>
      </c>
      <c r="P12453" s="7" t="str">
        <f t="shared" si="1169"/>
        <v>NO</v>
      </c>
      <c r="Q12453" t="b">
        <v>0</v>
      </c>
    </row>
    <row r="12454" spans="1:17" x14ac:dyDescent="0.3">
      <c r="A12454" t="s">
        <v>12701</v>
      </c>
      <c r="B12454" t="s">
        <v>43</v>
      </c>
      <c r="C12454" t="s">
        <v>23</v>
      </c>
      <c r="D12454" t="str">
        <f t="shared" si="1164"/>
        <v>Item_22_BUTC</v>
      </c>
      <c r="E12454" t="s">
        <v>47</v>
      </c>
      <c r="F12454" s="5">
        <f t="shared" si="1165"/>
        <v>36.5</v>
      </c>
      <c r="G12454">
        <v>36.5</v>
      </c>
      <c r="H12454">
        <f t="shared" si="1166"/>
        <v>1</v>
      </c>
      <c r="I12454">
        <v>1</v>
      </c>
      <c r="J12454" s="3">
        <f t="shared" si="1167"/>
        <v>36.5</v>
      </c>
      <c r="K12454">
        <v>36.5</v>
      </c>
      <c r="L12454" t="str">
        <f t="shared" si="1168"/>
        <v>Low</v>
      </c>
      <c r="M12454" t="s">
        <v>15</v>
      </c>
      <c r="N12454" t="s">
        <v>38</v>
      </c>
      <c r="O12454" s="1">
        <v>45495</v>
      </c>
      <c r="P12454" s="9" t="str">
        <f t="shared" si="1169"/>
        <v>N/A</v>
      </c>
    </row>
    <row r="12455" spans="1:17" x14ac:dyDescent="0.3">
      <c r="A12455" t="s">
        <v>12702</v>
      </c>
      <c r="B12455" t="s">
        <v>100</v>
      </c>
      <c r="C12455" t="s">
        <v>130</v>
      </c>
      <c r="D12455" t="str">
        <f t="shared" si="1164"/>
        <v>Item_8_COMP</v>
      </c>
      <c r="E12455" t="s">
        <v>243</v>
      </c>
      <c r="F12455" s="5">
        <f t="shared" si="1165"/>
        <v>15.5</v>
      </c>
      <c r="G12455">
        <v>15.5</v>
      </c>
      <c r="H12455">
        <f t="shared" si="1166"/>
        <v>7</v>
      </c>
      <c r="I12455">
        <v>7</v>
      </c>
      <c r="J12455" s="3">
        <f t="shared" si="1167"/>
        <v>108.5</v>
      </c>
      <c r="K12455">
        <v>108.5</v>
      </c>
      <c r="L12455" t="str">
        <f t="shared" si="1168"/>
        <v>Low</v>
      </c>
      <c r="M12455" t="s">
        <v>15</v>
      </c>
      <c r="N12455" t="s">
        <v>16</v>
      </c>
      <c r="O12455" s="1">
        <v>45629</v>
      </c>
      <c r="P12455" s="9" t="str">
        <f t="shared" si="1169"/>
        <v>N/A</v>
      </c>
    </row>
    <row r="12456" spans="1:17" x14ac:dyDescent="0.3">
      <c r="A12456" t="s">
        <v>12703</v>
      </c>
      <c r="B12456" t="s">
        <v>74</v>
      </c>
      <c r="C12456" t="s">
        <v>41</v>
      </c>
      <c r="D12456" t="str">
        <f t="shared" si="1164"/>
        <v>Item_2_FURN</v>
      </c>
      <c r="E12456" t="s">
        <v>295</v>
      </c>
      <c r="F12456" s="5">
        <f t="shared" si="1165"/>
        <v>6.5</v>
      </c>
      <c r="G12456">
        <v>6.5</v>
      </c>
      <c r="H12456">
        <f t="shared" si="1166"/>
        <v>1</v>
      </c>
      <c r="I12456">
        <v>1</v>
      </c>
      <c r="J12456" s="3">
        <f t="shared" si="1167"/>
        <v>6.5</v>
      </c>
      <c r="K12456">
        <v>6.5</v>
      </c>
      <c r="L12456" t="str">
        <f t="shared" si="1168"/>
        <v>Low</v>
      </c>
      <c r="M12456" t="s">
        <v>25</v>
      </c>
      <c r="N12456" t="s">
        <v>38</v>
      </c>
      <c r="O12456" s="1">
        <v>45196</v>
      </c>
      <c r="P12456" s="7" t="str">
        <f t="shared" si="1169"/>
        <v>YES</v>
      </c>
      <c r="Q12456" t="b">
        <v>1</v>
      </c>
    </row>
    <row r="12457" spans="1:17" x14ac:dyDescent="0.3">
      <c r="A12457" t="s">
        <v>12704</v>
      </c>
      <c r="B12457" t="s">
        <v>27</v>
      </c>
      <c r="C12457" t="s">
        <v>66</v>
      </c>
      <c r="D12457" s="2" t="str">
        <f t="shared" si="1164"/>
        <v>Unknown_Item</v>
      </c>
      <c r="F12457" s="5">
        <f t="shared" si="1165"/>
        <v>33.5</v>
      </c>
      <c r="G12457">
        <v>33.5</v>
      </c>
      <c r="H12457" s="2">
        <f t="shared" si="1166"/>
        <v>6</v>
      </c>
      <c r="J12457" s="4">
        <f t="shared" si="1167"/>
        <v>108.5</v>
      </c>
      <c r="L12457" t="str">
        <f t="shared" si="1168"/>
        <v>Low</v>
      </c>
      <c r="M12457" t="s">
        <v>25</v>
      </c>
      <c r="N12457" t="s">
        <v>38</v>
      </c>
      <c r="O12457" s="1">
        <v>45281</v>
      </c>
      <c r="P12457" s="9" t="str">
        <f t="shared" si="1169"/>
        <v>N/A</v>
      </c>
    </row>
    <row r="12458" spans="1:17" x14ac:dyDescent="0.3">
      <c r="A12458" t="s">
        <v>12705</v>
      </c>
      <c r="B12458" t="s">
        <v>55</v>
      </c>
      <c r="C12458" t="s">
        <v>41</v>
      </c>
      <c r="D12458" t="str">
        <f t="shared" si="1164"/>
        <v>Item_16_FURN</v>
      </c>
      <c r="E12458" t="s">
        <v>44</v>
      </c>
      <c r="F12458" s="5">
        <f t="shared" si="1165"/>
        <v>27.5</v>
      </c>
      <c r="G12458">
        <v>27.5</v>
      </c>
      <c r="H12458">
        <f t="shared" si="1166"/>
        <v>4</v>
      </c>
      <c r="I12458">
        <v>4</v>
      </c>
      <c r="J12458" s="3">
        <f t="shared" si="1167"/>
        <v>110</v>
      </c>
      <c r="K12458">
        <v>110</v>
      </c>
      <c r="L12458" t="str">
        <f t="shared" si="1168"/>
        <v>Low</v>
      </c>
      <c r="M12458" t="s">
        <v>48</v>
      </c>
      <c r="N12458" t="s">
        <v>38</v>
      </c>
      <c r="O12458" s="1">
        <v>44968</v>
      </c>
      <c r="P12458" s="7" t="str">
        <f t="shared" si="1169"/>
        <v>NO</v>
      </c>
      <c r="Q12458" t="b">
        <v>0</v>
      </c>
    </row>
    <row r="12459" spans="1:17" x14ac:dyDescent="0.3">
      <c r="A12459" t="s">
        <v>12706</v>
      </c>
      <c r="B12459" t="s">
        <v>65</v>
      </c>
      <c r="C12459" t="s">
        <v>66</v>
      </c>
      <c r="D12459" s="2" t="str">
        <f t="shared" si="1164"/>
        <v>Unknown_Item</v>
      </c>
      <c r="F12459" s="6">
        <f t="shared" si="1165"/>
        <v>23.365911749958215</v>
      </c>
      <c r="H12459">
        <f t="shared" si="1166"/>
        <v>4</v>
      </c>
      <c r="I12459">
        <v>4</v>
      </c>
      <c r="J12459" s="3">
        <f t="shared" si="1167"/>
        <v>86</v>
      </c>
      <c r="K12459">
        <v>86</v>
      </c>
      <c r="L12459" t="str">
        <f t="shared" si="1168"/>
        <v>Low</v>
      </c>
      <c r="M12459" t="s">
        <v>25</v>
      </c>
      <c r="N12459" t="s">
        <v>16</v>
      </c>
      <c r="O12459" s="1">
        <v>44983</v>
      </c>
      <c r="P12459" s="9" t="str">
        <f t="shared" si="1169"/>
        <v>N/A</v>
      </c>
    </row>
    <row r="12460" spans="1:17" x14ac:dyDescent="0.3">
      <c r="A12460" t="s">
        <v>12707</v>
      </c>
      <c r="B12460" t="s">
        <v>80</v>
      </c>
      <c r="C12460" t="s">
        <v>19</v>
      </c>
      <c r="D12460" t="str">
        <f t="shared" si="1164"/>
        <v>Item_11_MILK</v>
      </c>
      <c r="E12460" t="s">
        <v>287</v>
      </c>
      <c r="F12460" s="5">
        <f t="shared" si="1165"/>
        <v>20</v>
      </c>
      <c r="G12460">
        <v>20</v>
      </c>
      <c r="H12460">
        <f t="shared" si="1166"/>
        <v>4</v>
      </c>
      <c r="I12460">
        <v>4</v>
      </c>
      <c r="J12460" s="3">
        <f t="shared" si="1167"/>
        <v>80</v>
      </c>
      <c r="K12460">
        <v>80</v>
      </c>
      <c r="L12460" t="str">
        <f t="shared" si="1168"/>
        <v>Low</v>
      </c>
      <c r="M12460" t="s">
        <v>25</v>
      </c>
      <c r="N12460" t="s">
        <v>38</v>
      </c>
      <c r="O12460" s="1">
        <v>45540</v>
      </c>
      <c r="P12460" s="7" t="str">
        <f t="shared" si="1169"/>
        <v>NO</v>
      </c>
      <c r="Q12460" t="b">
        <v>0</v>
      </c>
    </row>
    <row r="12461" spans="1:17" x14ac:dyDescent="0.3">
      <c r="A12461" t="s">
        <v>12708</v>
      </c>
      <c r="B12461" t="s">
        <v>12</v>
      </c>
      <c r="C12461" t="s">
        <v>23</v>
      </c>
      <c r="D12461" s="2" t="str">
        <f t="shared" si="1164"/>
        <v>Unknown_Item</v>
      </c>
      <c r="F12461" s="5">
        <f t="shared" si="1165"/>
        <v>8</v>
      </c>
      <c r="G12461">
        <v>8</v>
      </c>
      <c r="H12461" s="2">
        <f t="shared" si="1166"/>
        <v>6</v>
      </c>
      <c r="J12461" s="4">
        <f t="shared" si="1167"/>
        <v>108.5</v>
      </c>
      <c r="L12461" t="str">
        <f t="shared" si="1168"/>
        <v>Low</v>
      </c>
      <c r="M12461" t="s">
        <v>48</v>
      </c>
      <c r="N12461" t="s">
        <v>38</v>
      </c>
      <c r="O12461" s="1">
        <v>45579</v>
      </c>
      <c r="P12461" s="7" t="str">
        <f t="shared" si="1169"/>
        <v>NO</v>
      </c>
      <c r="Q12461" t="b">
        <v>0</v>
      </c>
    </row>
    <row r="12462" spans="1:17" x14ac:dyDescent="0.3">
      <c r="A12462" t="s">
        <v>12709</v>
      </c>
      <c r="B12462" t="s">
        <v>84</v>
      </c>
      <c r="C12462" t="s">
        <v>32</v>
      </c>
      <c r="D12462" t="str">
        <f t="shared" si="1164"/>
        <v>Item_20_FOOD</v>
      </c>
      <c r="E12462" t="s">
        <v>185</v>
      </c>
      <c r="F12462" s="5">
        <f t="shared" si="1165"/>
        <v>33.5</v>
      </c>
      <c r="G12462">
        <v>33.5</v>
      </c>
      <c r="H12462">
        <f t="shared" si="1166"/>
        <v>4</v>
      </c>
      <c r="I12462">
        <v>4</v>
      </c>
      <c r="J12462" s="3">
        <f t="shared" si="1167"/>
        <v>134</v>
      </c>
      <c r="K12462">
        <v>134</v>
      </c>
      <c r="L12462" t="str">
        <f t="shared" si="1168"/>
        <v>Low</v>
      </c>
      <c r="M12462" t="s">
        <v>15</v>
      </c>
      <c r="N12462" t="s">
        <v>16</v>
      </c>
      <c r="O12462" s="1">
        <v>45091</v>
      </c>
      <c r="P12462" s="9" t="str">
        <f t="shared" si="1169"/>
        <v>N/A</v>
      </c>
    </row>
    <row r="12463" spans="1:17" x14ac:dyDescent="0.3">
      <c r="A12463" t="s">
        <v>12710</v>
      </c>
      <c r="B12463" t="s">
        <v>100</v>
      </c>
      <c r="C12463" t="s">
        <v>32</v>
      </c>
      <c r="D12463" t="str">
        <f t="shared" si="1164"/>
        <v>Item_20_FOOD</v>
      </c>
      <c r="E12463" t="s">
        <v>185</v>
      </c>
      <c r="F12463" s="5">
        <f t="shared" si="1165"/>
        <v>33.5</v>
      </c>
      <c r="G12463">
        <v>33.5</v>
      </c>
      <c r="H12463">
        <f t="shared" si="1166"/>
        <v>3</v>
      </c>
      <c r="I12463">
        <v>3</v>
      </c>
      <c r="J12463" s="3">
        <f t="shared" si="1167"/>
        <v>100.5</v>
      </c>
      <c r="K12463">
        <v>100.5</v>
      </c>
      <c r="L12463" t="str">
        <f t="shared" si="1168"/>
        <v>Low</v>
      </c>
      <c r="M12463" t="s">
        <v>25</v>
      </c>
      <c r="N12463" t="s">
        <v>38</v>
      </c>
      <c r="O12463" s="1">
        <v>45607</v>
      </c>
      <c r="P12463" s="7" t="str">
        <f t="shared" si="1169"/>
        <v>YES</v>
      </c>
      <c r="Q12463" t="b">
        <v>1</v>
      </c>
    </row>
    <row r="12464" spans="1:17" x14ac:dyDescent="0.3">
      <c r="A12464" t="s">
        <v>12711</v>
      </c>
      <c r="B12464" t="s">
        <v>116</v>
      </c>
      <c r="C12464" t="s">
        <v>13</v>
      </c>
      <c r="D12464" s="2" t="str">
        <f t="shared" si="1164"/>
        <v>Unknown_Item</v>
      </c>
      <c r="F12464" s="5">
        <f t="shared" si="1165"/>
        <v>41</v>
      </c>
      <c r="G12464">
        <v>41</v>
      </c>
      <c r="H12464" s="2">
        <f t="shared" si="1166"/>
        <v>6</v>
      </c>
      <c r="J12464" s="4">
        <f t="shared" si="1167"/>
        <v>108.5</v>
      </c>
      <c r="L12464" t="str">
        <f t="shared" si="1168"/>
        <v>Low</v>
      </c>
      <c r="M12464" t="s">
        <v>15</v>
      </c>
      <c r="N12464" t="s">
        <v>38</v>
      </c>
      <c r="O12464" s="1">
        <v>44650</v>
      </c>
      <c r="P12464" s="7" t="str">
        <f t="shared" si="1169"/>
        <v>YES</v>
      </c>
      <c r="Q12464" t="b">
        <v>1</v>
      </c>
    </row>
    <row r="12465" spans="1:17" x14ac:dyDescent="0.3">
      <c r="A12465" t="s">
        <v>12712</v>
      </c>
      <c r="B12465" t="s">
        <v>89</v>
      </c>
      <c r="C12465" t="s">
        <v>28</v>
      </c>
      <c r="D12465" t="str">
        <f t="shared" si="1164"/>
        <v>Item_2_BEVE</v>
      </c>
      <c r="E12465" t="s">
        <v>308</v>
      </c>
      <c r="F12465" s="5">
        <f t="shared" si="1165"/>
        <v>6.5</v>
      </c>
      <c r="G12465">
        <v>6.5</v>
      </c>
      <c r="H12465">
        <f t="shared" si="1166"/>
        <v>3</v>
      </c>
      <c r="I12465">
        <v>3</v>
      </c>
      <c r="J12465" s="3">
        <f t="shared" si="1167"/>
        <v>19.5</v>
      </c>
      <c r="K12465">
        <v>19.5</v>
      </c>
      <c r="L12465" t="str">
        <f t="shared" si="1168"/>
        <v>Low</v>
      </c>
      <c r="M12465" t="s">
        <v>48</v>
      </c>
      <c r="N12465" t="s">
        <v>38</v>
      </c>
      <c r="O12465" s="1">
        <v>45586</v>
      </c>
      <c r="P12465" s="7" t="str">
        <f t="shared" si="1169"/>
        <v>NO</v>
      </c>
      <c r="Q12465" t="b">
        <v>0</v>
      </c>
    </row>
    <row r="12466" spans="1:17" x14ac:dyDescent="0.3">
      <c r="A12466" t="s">
        <v>12713</v>
      </c>
      <c r="B12466" t="s">
        <v>98</v>
      </c>
      <c r="C12466" t="s">
        <v>23</v>
      </c>
      <c r="D12466" t="str">
        <f t="shared" si="1164"/>
        <v>Item_24_BUTC</v>
      </c>
      <c r="E12466" t="s">
        <v>121</v>
      </c>
      <c r="F12466" s="5">
        <f t="shared" si="1165"/>
        <v>39.5</v>
      </c>
      <c r="G12466">
        <v>39.5</v>
      </c>
      <c r="H12466">
        <f t="shared" si="1166"/>
        <v>5</v>
      </c>
      <c r="I12466">
        <v>5</v>
      </c>
      <c r="J12466" s="3">
        <f t="shared" si="1167"/>
        <v>197.5</v>
      </c>
      <c r="K12466">
        <v>197.5</v>
      </c>
      <c r="L12466" t="str">
        <f t="shared" si="1168"/>
        <v>Medium</v>
      </c>
      <c r="M12466" t="s">
        <v>48</v>
      </c>
      <c r="N12466" t="s">
        <v>38</v>
      </c>
      <c r="O12466" s="1">
        <v>45098</v>
      </c>
      <c r="P12466" s="7" t="str">
        <f t="shared" si="1169"/>
        <v>NO</v>
      </c>
      <c r="Q12466" t="b">
        <v>0</v>
      </c>
    </row>
    <row r="12467" spans="1:17" x14ac:dyDescent="0.3">
      <c r="A12467" t="s">
        <v>12714</v>
      </c>
      <c r="B12467" t="s">
        <v>63</v>
      </c>
      <c r="C12467" t="s">
        <v>41</v>
      </c>
      <c r="D12467" s="2" t="str">
        <f t="shared" si="1164"/>
        <v>Unknown_Item</v>
      </c>
      <c r="F12467" s="5">
        <f t="shared" si="1165"/>
        <v>14</v>
      </c>
      <c r="G12467">
        <v>14</v>
      </c>
      <c r="H12467" s="2">
        <f t="shared" si="1166"/>
        <v>6</v>
      </c>
      <c r="J12467" s="4">
        <f t="shared" si="1167"/>
        <v>108.5</v>
      </c>
      <c r="L12467" t="str">
        <f t="shared" si="1168"/>
        <v>Low</v>
      </c>
      <c r="M12467" t="s">
        <v>48</v>
      </c>
      <c r="N12467" t="s">
        <v>16</v>
      </c>
      <c r="O12467" s="1">
        <v>45393</v>
      </c>
      <c r="P12467" s="7" t="str">
        <f t="shared" si="1169"/>
        <v>YES</v>
      </c>
      <c r="Q12467" t="b">
        <v>1</v>
      </c>
    </row>
    <row r="12468" spans="1:17" x14ac:dyDescent="0.3">
      <c r="A12468" t="s">
        <v>12715</v>
      </c>
      <c r="B12468" t="s">
        <v>65</v>
      </c>
      <c r="C12468" t="s">
        <v>23</v>
      </c>
      <c r="D12468" s="2" t="str">
        <f t="shared" si="1164"/>
        <v>Unknown_Item</v>
      </c>
      <c r="F12468" s="5">
        <f t="shared" si="1165"/>
        <v>6.5</v>
      </c>
      <c r="G12468">
        <v>6.5</v>
      </c>
      <c r="H12468" s="2">
        <f t="shared" si="1166"/>
        <v>6</v>
      </c>
      <c r="J12468" s="4">
        <f t="shared" si="1167"/>
        <v>108.5</v>
      </c>
      <c r="L12468" t="str">
        <f t="shared" si="1168"/>
        <v>Low</v>
      </c>
      <c r="M12468" t="s">
        <v>25</v>
      </c>
      <c r="N12468" t="s">
        <v>16</v>
      </c>
      <c r="O12468" s="1">
        <v>44568</v>
      </c>
      <c r="P12468" s="9" t="str">
        <f t="shared" si="1169"/>
        <v>N/A</v>
      </c>
    </row>
    <row r="12469" spans="1:17" x14ac:dyDescent="0.3">
      <c r="A12469" t="s">
        <v>12716</v>
      </c>
      <c r="B12469" t="s">
        <v>116</v>
      </c>
      <c r="C12469" t="s">
        <v>13</v>
      </c>
      <c r="D12469" t="str">
        <f t="shared" si="1164"/>
        <v>Item_20_PATI</v>
      </c>
      <c r="E12469" t="s">
        <v>503</v>
      </c>
      <c r="F12469" s="5">
        <f t="shared" si="1165"/>
        <v>33.5</v>
      </c>
      <c r="G12469">
        <v>33.5</v>
      </c>
      <c r="H12469">
        <f t="shared" si="1166"/>
        <v>8</v>
      </c>
      <c r="I12469">
        <v>8</v>
      </c>
      <c r="J12469" s="3">
        <f t="shared" si="1167"/>
        <v>268</v>
      </c>
      <c r="K12469">
        <v>268</v>
      </c>
      <c r="L12469" t="str">
        <f t="shared" si="1168"/>
        <v>Medium</v>
      </c>
      <c r="M12469" t="s">
        <v>48</v>
      </c>
      <c r="N12469" t="s">
        <v>16</v>
      </c>
      <c r="O12469" s="1">
        <v>44974</v>
      </c>
      <c r="P12469" s="7" t="str">
        <f t="shared" si="1169"/>
        <v>YES</v>
      </c>
      <c r="Q12469" t="b">
        <v>1</v>
      </c>
    </row>
    <row r="12470" spans="1:17" x14ac:dyDescent="0.3">
      <c r="A12470" t="s">
        <v>12717</v>
      </c>
      <c r="B12470" t="s">
        <v>84</v>
      </c>
      <c r="C12470" t="s">
        <v>13</v>
      </c>
      <c r="D12470" t="str">
        <f t="shared" si="1164"/>
        <v>Item_12_PATI</v>
      </c>
      <c r="E12470" t="s">
        <v>166</v>
      </c>
      <c r="F12470" s="5">
        <f t="shared" si="1165"/>
        <v>21.5</v>
      </c>
      <c r="G12470">
        <v>21.5</v>
      </c>
      <c r="H12470">
        <f t="shared" si="1166"/>
        <v>7</v>
      </c>
      <c r="I12470">
        <v>7</v>
      </c>
      <c r="J12470" s="3">
        <f t="shared" si="1167"/>
        <v>150.5</v>
      </c>
      <c r="K12470">
        <v>150.5</v>
      </c>
      <c r="L12470" t="str">
        <f t="shared" si="1168"/>
        <v>Medium</v>
      </c>
      <c r="M12470" t="s">
        <v>15</v>
      </c>
      <c r="N12470" t="s">
        <v>38</v>
      </c>
      <c r="O12470" s="1">
        <v>45514</v>
      </c>
      <c r="P12470" s="9" t="str">
        <f t="shared" si="1169"/>
        <v>N/A</v>
      </c>
    </row>
    <row r="12471" spans="1:17" x14ac:dyDescent="0.3">
      <c r="A12471" t="s">
        <v>12718</v>
      </c>
      <c r="B12471" t="s">
        <v>40</v>
      </c>
      <c r="C12471" t="s">
        <v>32</v>
      </c>
      <c r="D12471" t="str">
        <f t="shared" si="1164"/>
        <v>Item_5_FOOD</v>
      </c>
      <c r="E12471" t="s">
        <v>409</v>
      </c>
      <c r="F12471" s="5">
        <f t="shared" si="1165"/>
        <v>11</v>
      </c>
      <c r="G12471">
        <v>11</v>
      </c>
      <c r="H12471">
        <f t="shared" si="1166"/>
        <v>4</v>
      </c>
      <c r="I12471">
        <v>4</v>
      </c>
      <c r="J12471" s="3">
        <f t="shared" si="1167"/>
        <v>44</v>
      </c>
      <c r="K12471">
        <v>44</v>
      </c>
      <c r="L12471" t="str">
        <f t="shared" si="1168"/>
        <v>Low</v>
      </c>
      <c r="M12471" t="s">
        <v>25</v>
      </c>
      <c r="N12471" t="s">
        <v>16</v>
      </c>
      <c r="O12471" s="1">
        <v>44785</v>
      </c>
      <c r="P12471" s="7" t="str">
        <f t="shared" si="1169"/>
        <v>YES</v>
      </c>
      <c r="Q12471" t="b">
        <v>1</v>
      </c>
    </row>
    <row r="12472" spans="1:17" x14ac:dyDescent="0.3">
      <c r="A12472" t="s">
        <v>12719</v>
      </c>
      <c r="B12472" t="s">
        <v>46</v>
      </c>
      <c r="C12472" t="s">
        <v>13</v>
      </c>
      <c r="D12472" t="str">
        <f t="shared" si="1164"/>
        <v>Item_1_PATI</v>
      </c>
      <c r="E12472" t="s">
        <v>172</v>
      </c>
      <c r="F12472" s="5">
        <f t="shared" si="1165"/>
        <v>5</v>
      </c>
      <c r="G12472">
        <v>5</v>
      </c>
      <c r="H12472">
        <f t="shared" si="1166"/>
        <v>1</v>
      </c>
      <c r="I12472">
        <v>1</v>
      </c>
      <c r="J12472" s="3">
        <f t="shared" si="1167"/>
        <v>5</v>
      </c>
      <c r="K12472">
        <v>5</v>
      </c>
      <c r="L12472" t="str">
        <f t="shared" si="1168"/>
        <v>Low</v>
      </c>
      <c r="M12472" t="s">
        <v>48</v>
      </c>
      <c r="N12472" t="s">
        <v>16</v>
      </c>
      <c r="O12472" s="1">
        <v>45354</v>
      </c>
      <c r="P12472" s="7" t="str">
        <f t="shared" si="1169"/>
        <v>YES</v>
      </c>
      <c r="Q12472" t="b">
        <v>1</v>
      </c>
    </row>
    <row r="12473" spans="1:17" x14ac:dyDescent="0.3">
      <c r="A12473" t="s">
        <v>12720</v>
      </c>
      <c r="B12473" t="s">
        <v>89</v>
      </c>
      <c r="C12473" t="s">
        <v>19</v>
      </c>
      <c r="D12473" t="str">
        <f t="shared" si="1164"/>
        <v>Item_20_MILK</v>
      </c>
      <c r="E12473" t="s">
        <v>871</v>
      </c>
      <c r="F12473" s="5">
        <f t="shared" si="1165"/>
        <v>33.5</v>
      </c>
      <c r="G12473">
        <v>33.5</v>
      </c>
      <c r="H12473">
        <f t="shared" si="1166"/>
        <v>5</v>
      </c>
      <c r="I12473">
        <v>5</v>
      </c>
      <c r="J12473" s="3">
        <f t="shared" si="1167"/>
        <v>167.5</v>
      </c>
      <c r="K12473">
        <v>167.5</v>
      </c>
      <c r="L12473" t="str">
        <f t="shared" si="1168"/>
        <v>Medium</v>
      </c>
      <c r="M12473" t="s">
        <v>25</v>
      </c>
      <c r="N12473" t="s">
        <v>16</v>
      </c>
      <c r="O12473" s="1">
        <v>45123</v>
      </c>
      <c r="P12473" s="7" t="str">
        <f t="shared" si="1169"/>
        <v>NO</v>
      </c>
      <c r="Q12473" t="b">
        <v>0</v>
      </c>
    </row>
    <row r="12474" spans="1:17" x14ac:dyDescent="0.3">
      <c r="A12474" t="s">
        <v>12721</v>
      </c>
      <c r="B12474" t="s">
        <v>22</v>
      </c>
      <c r="C12474" t="s">
        <v>130</v>
      </c>
      <c r="D12474" t="str">
        <f t="shared" si="1164"/>
        <v>Item_11_COMP</v>
      </c>
      <c r="E12474" t="s">
        <v>335</v>
      </c>
      <c r="F12474" s="5">
        <f t="shared" si="1165"/>
        <v>20</v>
      </c>
      <c r="G12474">
        <v>20</v>
      </c>
      <c r="H12474">
        <f t="shared" si="1166"/>
        <v>4</v>
      </c>
      <c r="I12474">
        <v>4</v>
      </c>
      <c r="J12474" s="3">
        <f t="shared" si="1167"/>
        <v>80</v>
      </c>
      <c r="K12474">
        <v>80</v>
      </c>
      <c r="L12474" t="str">
        <f t="shared" si="1168"/>
        <v>Low</v>
      </c>
      <c r="M12474" t="s">
        <v>48</v>
      </c>
      <c r="N12474" t="s">
        <v>16</v>
      </c>
      <c r="O12474" s="1">
        <v>45256</v>
      </c>
      <c r="P12474" s="9" t="str">
        <f t="shared" si="1169"/>
        <v>N/A</v>
      </c>
    </row>
    <row r="12475" spans="1:17" x14ac:dyDescent="0.3">
      <c r="A12475" t="s">
        <v>12722</v>
      </c>
      <c r="B12475" t="s">
        <v>46</v>
      </c>
      <c r="C12475" t="s">
        <v>19</v>
      </c>
      <c r="D12475" t="str">
        <f t="shared" si="1164"/>
        <v>Item_1_MILK</v>
      </c>
      <c r="E12475" t="s">
        <v>271</v>
      </c>
      <c r="F12475" s="5">
        <f t="shared" si="1165"/>
        <v>5</v>
      </c>
      <c r="G12475">
        <v>5</v>
      </c>
      <c r="H12475">
        <f t="shared" si="1166"/>
        <v>8</v>
      </c>
      <c r="I12475">
        <v>8</v>
      </c>
      <c r="J12475" s="3">
        <f t="shared" si="1167"/>
        <v>40</v>
      </c>
      <c r="K12475">
        <v>40</v>
      </c>
      <c r="L12475" t="str">
        <f t="shared" si="1168"/>
        <v>Low</v>
      </c>
      <c r="M12475" t="s">
        <v>15</v>
      </c>
      <c r="N12475" t="s">
        <v>38</v>
      </c>
      <c r="O12475" s="1">
        <v>45308</v>
      </c>
      <c r="P12475" s="9" t="str">
        <f t="shared" si="1169"/>
        <v>N/A</v>
      </c>
    </row>
    <row r="12476" spans="1:17" x14ac:dyDescent="0.3">
      <c r="A12476" t="s">
        <v>12723</v>
      </c>
      <c r="B12476" t="s">
        <v>98</v>
      </c>
      <c r="C12476" t="s">
        <v>32</v>
      </c>
      <c r="D12476" t="str">
        <f t="shared" si="1164"/>
        <v>Item_17_FOOD</v>
      </c>
      <c r="E12476" t="s">
        <v>498</v>
      </c>
      <c r="F12476" s="5">
        <f t="shared" si="1165"/>
        <v>29</v>
      </c>
      <c r="G12476">
        <v>29</v>
      </c>
      <c r="H12476">
        <f t="shared" si="1166"/>
        <v>6</v>
      </c>
      <c r="I12476">
        <v>6</v>
      </c>
      <c r="J12476" s="3">
        <f t="shared" si="1167"/>
        <v>174</v>
      </c>
      <c r="K12476">
        <v>174</v>
      </c>
      <c r="L12476" t="str">
        <f t="shared" si="1168"/>
        <v>Medium</v>
      </c>
      <c r="M12476" t="s">
        <v>48</v>
      </c>
      <c r="N12476" t="s">
        <v>38</v>
      </c>
      <c r="O12476" s="1">
        <v>44961</v>
      </c>
      <c r="P12476" s="7" t="str">
        <f t="shared" si="1169"/>
        <v>YES</v>
      </c>
      <c r="Q12476" t="b">
        <v>1</v>
      </c>
    </row>
    <row r="12477" spans="1:17" x14ac:dyDescent="0.3">
      <c r="A12477" t="s">
        <v>12724</v>
      </c>
      <c r="B12477" t="s">
        <v>65</v>
      </c>
      <c r="C12477" t="s">
        <v>19</v>
      </c>
      <c r="D12477" t="str">
        <f t="shared" si="1164"/>
        <v>Item_6_MILK</v>
      </c>
      <c r="E12477" t="s">
        <v>152</v>
      </c>
      <c r="F12477" s="5">
        <f t="shared" si="1165"/>
        <v>12.5</v>
      </c>
      <c r="G12477">
        <v>12.5</v>
      </c>
      <c r="H12477">
        <f t="shared" si="1166"/>
        <v>5</v>
      </c>
      <c r="I12477">
        <v>5</v>
      </c>
      <c r="J12477" s="3">
        <f t="shared" si="1167"/>
        <v>62.5</v>
      </c>
      <c r="K12477">
        <v>62.5</v>
      </c>
      <c r="L12477" t="str">
        <f t="shared" si="1168"/>
        <v>Low</v>
      </c>
      <c r="M12477" t="s">
        <v>48</v>
      </c>
      <c r="N12477" t="s">
        <v>38</v>
      </c>
      <c r="O12477" s="1">
        <v>45591</v>
      </c>
      <c r="P12477" s="7" t="str">
        <f t="shared" si="1169"/>
        <v>YES</v>
      </c>
      <c r="Q12477" t="b">
        <v>1</v>
      </c>
    </row>
    <row r="12478" spans="1:17" x14ac:dyDescent="0.3">
      <c r="A12478" t="s">
        <v>12725</v>
      </c>
      <c r="B12478" t="s">
        <v>100</v>
      </c>
      <c r="C12478" t="s">
        <v>19</v>
      </c>
      <c r="D12478" t="str">
        <f t="shared" si="1164"/>
        <v>Item_13_MILK</v>
      </c>
      <c r="E12478" t="s">
        <v>540</v>
      </c>
      <c r="F12478" s="5">
        <f t="shared" si="1165"/>
        <v>23</v>
      </c>
      <c r="G12478">
        <v>23</v>
      </c>
      <c r="H12478">
        <f t="shared" si="1166"/>
        <v>2</v>
      </c>
      <c r="I12478">
        <v>2</v>
      </c>
      <c r="J12478" s="3">
        <f t="shared" si="1167"/>
        <v>46</v>
      </c>
      <c r="K12478">
        <v>46</v>
      </c>
      <c r="L12478" t="str">
        <f t="shared" si="1168"/>
        <v>Low</v>
      </c>
      <c r="M12478" t="s">
        <v>15</v>
      </c>
      <c r="N12478" t="s">
        <v>16</v>
      </c>
      <c r="O12478" s="1">
        <v>45441</v>
      </c>
      <c r="P12478" s="7" t="str">
        <f t="shared" si="1169"/>
        <v>NO</v>
      </c>
      <c r="Q12478" t="b">
        <v>0</v>
      </c>
    </row>
    <row r="12479" spans="1:17" x14ac:dyDescent="0.3">
      <c r="A12479" t="s">
        <v>12726</v>
      </c>
      <c r="B12479" t="s">
        <v>18</v>
      </c>
      <c r="C12479" t="s">
        <v>130</v>
      </c>
      <c r="D12479" s="2" t="str">
        <f t="shared" si="1164"/>
        <v>Unknown_Item</v>
      </c>
      <c r="F12479" s="6">
        <f t="shared" si="1165"/>
        <v>23.365911749958215</v>
      </c>
      <c r="H12479">
        <f t="shared" si="1166"/>
        <v>4</v>
      </c>
      <c r="I12479">
        <v>4</v>
      </c>
      <c r="J12479" s="3">
        <f t="shared" si="1167"/>
        <v>80</v>
      </c>
      <c r="K12479">
        <v>80</v>
      </c>
      <c r="L12479" t="str">
        <f t="shared" si="1168"/>
        <v>Low</v>
      </c>
      <c r="M12479" t="s">
        <v>48</v>
      </c>
      <c r="N12479" t="s">
        <v>38</v>
      </c>
      <c r="O12479" s="1">
        <v>44874</v>
      </c>
      <c r="P12479" s="7" t="str">
        <f t="shared" si="1169"/>
        <v>YES</v>
      </c>
      <c r="Q12479" t="b">
        <v>1</v>
      </c>
    </row>
    <row r="12480" spans="1:17" x14ac:dyDescent="0.3">
      <c r="A12480" t="s">
        <v>12727</v>
      </c>
      <c r="B12480" t="s">
        <v>22</v>
      </c>
      <c r="C12480" t="s">
        <v>66</v>
      </c>
      <c r="D12480" t="str">
        <f t="shared" si="1164"/>
        <v>Item_11_ELEC</v>
      </c>
      <c r="E12480" t="s">
        <v>486</v>
      </c>
      <c r="F12480" s="5">
        <f t="shared" si="1165"/>
        <v>20</v>
      </c>
      <c r="G12480">
        <v>20</v>
      </c>
      <c r="H12480">
        <f t="shared" si="1166"/>
        <v>6</v>
      </c>
      <c r="I12480">
        <v>6</v>
      </c>
      <c r="J12480" s="3">
        <f t="shared" si="1167"/>
        <v>120</v>
      </c>
      <c r="K12480">
        <v>120</v>
      </c>
      <c r="L12480" t="str">
        <f t="shared" si="1168"/>
        <v>Low</v>
      </c>
      <c r="M12480" t="s">
        <v>15</v>
      </c>
      <c r="N12480" t="s">
        <v>38</v>
      </c>
      <c r="O12480" s="1">
        <v>45647</v>
      </c>
      <c r="P12480" s="9" t="str">
        <f t="shared" si="1169"/>
        <v>N/A</v>
      </c>
    </row>
    <row r="12481" spans="1:17" x14ac:dyDescent="0.3">
      <c r="A12481" t="s">
        <v>12728</v>
      </c>
      <c r="B12481" t="s">
        <v>84</v>
      </c>
      <c r="C12481" t="s">
        <v>19</v>
      </c>
      <c r="D12481" t="str">
        <f t="shared" si="1164"/>
        <v>Item_17_MILK</v>
      </c>
      <c r="E12481" t="s">
        <v>20</v>
      </c>
      <c r="F12481" s="5">
        <f t="shared" si="1165"/>
        <v>29</v>
      </c>
      <c r="G12481">
        <v>29</v>
      </c>
      <c r="H12481">
        <f t="shared" si="1166"/>
        <v>8</v>
      </c>
      <c r="I12481">
        <v>8</v>
      </c>
      <c r="J12481" s="3">
        <f t="shared" si="1167"/>
        <v>232</v>
      </c>
      <c r="K12481">
        <v>232</v>
      </c>
      <c r="L12481" t="str">
        <f t="shared" si="1168"/>
        <v>Medium</v>
      </c>
      <c r="M12481" t="s">
        <v>48</v>
      </c>
      <c r="N12481" t="s">
        <v>16</v>
      </c>
      <c r="O12481" s="1">
        <v>45219</v>
      </c>
      <c r="P12481" s="9" t="str">
        <f t="shared" si="1169"/>
        <v>N/A</v>
      </c>
    </row>
    <row r="12482" spans="1:17" x14ac:dyDescent="0.3">
      <c r="A12482" t="s">
        <v>12729</v>
      </c>
      <c r="B12482" t="s">
        <v>31</v>
      </c>
      <c r="C12482" t="s">
        <v>23</v>
      </c>
      <c r="D12482" t="str">
        <f t="shared" ref="D12482:D12545" si="1170">IF(TRIM(E12482)="","Unknown_Item","Item_"&amp;MID(E12482,6,FIND("_",E12482,6)-6)&amp;"_"&amp;UPPER(LEFT(C12482,4)))</f>
        <v>Item_8_BUTC</v>
      </c>
      <c r="E12482" t="s">
        <v>227</v>
      </c>
      <c r="F12482" s="5">
        <f t="shared" ref="F12482:F12545" si="1171">IF(ISBLANK(G12482),AVERAGE($G$2:$G$12576),G12482)</f>
        <v>15.5</v>
      </c>
      <c r="G12482">
        <v>15.5</v>
      </c>
      <c r="H12482">
        <f t="shared" ref="H12482:H12545" si="1172">IF(ISBLANK(I12482),MEDIAN($I$2:$I$12576),I12482)</f>
        <v>1</v>
      </c>
      <c r="I12482">
        <v>1</v>
      </c>
      <c r="J12482" s="3">
        <f t="shared" ref="J12482:J12545" si="1173">IF(ISBLANK(K12482),MEDIAN($K$2:$K$12576),K12482)</f>
        <v>15.5</v>
      </c>
      <c r="K12482">
        <v>15.5</v>
      </c>
      <c r="L12482" t="str">
        <f t="shared" ref="L12482:L12545" si="1174">IF(J12482&gt;=300,"High",IF(J12482&gt;=150,"Medium","Low"))</f>
        <v>Low</v>
      </c>
      <c r="M12482" t="s">
        <v>48</v>
      </c>
      <c r="N12482" t="s">
        <v>16</v>
      </c>
      <c r="O12482" s="1">
        <v>44641</v>
      </c>
      <c r="P12482" s="7" t="str">
        <f t="shared" ref="P12482:P12545" si="1175">IF(ISBLANK(Q12482),"N/A",IF(Q12482=TRUE,"YES","NO"))</f>
        <v>YES</v>
      </c>
      <c r="Q12482" t="b">
        <v>1</v>
      </c>
    </row>
    <row r="12483" spans="1:17" x14ac:dyDescent="0.3">
      <c r="A12483" t="s">
        <v>12730</v>
      </c>
      <c r="B12483" t="s">
        <v>31</v>
      </c>
      <c r="C12483" t="s">
        <v>32</v>
      </c>
      <c r="D12483" t="str">
        <f t="shared" si="1170"/>
        <v>Item_15_FOOD</v>
      </c>
      <c r="E12483" t="s">
        <v>812</v>
      </c>
      <c r="F12483" s="5">
        <f t="shared" si="1171"/>
        <v>26</v>
      </c>
      <c r="G12483">
        <v>26</v>
      </c>
      <c r="H12483">
        <f t="shared" si="1172"/>
        <v>2</v>
      </c>
      <c r="I12483">
        <v>2</v>
      </c>
      <c r="J12483" s="3">
        <f t="shared" si="1173"/>
        <v>52</v>
      </c>
      <c r="K12483">
        <v>52</v>
      </c>
      <c r="L12483" t="str">
        <f t="shared" si="1174"/>
        <v>Low</v>
      </c>
      <c r="M12483" t="s">
        <v>48</v>
      </c>
      <c r="N12483" t="s">
        <v>38</v>
      </c>
      <c r="O12483" s="1">
        <v>45464</v>
      </c>
      <c r="P12483" s="7" t="str">
        <f t="shared" si="1175"/>
        <v>YES</v>
      </c>
      <c r="Q12483" t="b">
        <v>1</v>
      </c>
    </row>
    <row r="12484" spans="1:17" x14ac:dyDescent="0.3">
      <c r="A12484" t="s">
        <v>12731</v>
      </c>
      <c r="B12484" t="s">
        <v>69</v>
      </c>
      <c r="C12484" t="s">
        <v>19</v>
      </c>
      <c r="D12484" t="str">
        <f t="shared" si="1170"/>
        <v>Item_3_MILK</v>
      </c>
      <c r="E12484" t="s">
        <v>284</v>
      </c>
      <c r="F12484" s="5">
        <f t="shared" si="1171"/>
        <v>8</v>
      </c>
      <c r="G12484">
        <v>8</v>
      </c>
      <c r="H12484">
        <f t="shared" si="1172"/>
        <v>6</v>
      </c>
      <c r="I12484">
        <v>6</v>
      </c>
      <c r="J12484" s="3">
        <f t="shared" si="1173"/>
        <v>48</v>
      </c>
      <c r="K12484">
        <v>48</v>
      </c>
      <c r="L12484" t="str">
        <f t="shared" si="1174"/>
        <v>Low</v>
      </c>
      <c r="M12484" t="s">
        <v>48</v>
      </c>
      <c r="N12484" t="s">
        <v>16</v>
      </c>
      <c r="O12484" s="1">
        <v>44878</v>
      </c>
      <c r="P12484" s="9" t="str">
        <f t="shared" si="1175"/>
        <v>N/A</v>
      </c>
    </row>
    <row r="12485" spans="1:17" x14ac:dyDescent="0.3">
      <c r="A12485" t="s">
        <v>12732</v>
      </c>
      <c r="B12485" t="s">
        <v>31</v>
      </c>
      <c r="C12485" t="s">
        <v>41</v>
      </c>
      <c r="D12485" t="str">
        <f t="shared" si="1170"/>
        <v>Item_19_FURN</v>
      </c>
      <c r="E12485" t="s">
        <v>1058</v>
      </c>
      <c r="F12485" s="5">
        <f t="shared" si="1171"/>
        <v>32</v>
      </c>
      <c r="G12485">
        <v>32</v>
      </c>
      <c r="H12485">
        <f t="shared" si="1172"/>
        <v>7</v>
      </c>
      <c r="I12485">
        <v>7</v>
      </c>
      <c r="J12485" s="3">
        <f t="shared" si="1173"/>
        <v>224</v>
      </c>
      <c r="K12485">
        <v>224</v>
      </c>
      <c r="L12485" t="str">
        <f t="shared" si="1174"/>
        <v>Medium</v>
      </c>
      <c r="M12485" t="s">
        <v>48</v>
      </c>
      <c r="N12485" t="s">
        <v>38</v>
      </c>
      <c r="O12485" s="1">
        <v>45256</v>
      </c>
      <c r="P12485" s="7" t="str">
        <f t="shared" si="1175"/>
        <v>YES</v>
      </c>
      <c r="Q12485" t="b">
        <v>1</v>
      </c>
    </row>
    <row r="12486" spans="1:17" x14ac:dyDescent="0.3">
      <c r="A12486" t="s">
        <v>12733</v>
      </c>
      <c r="B12486" t="s">
        <v>63</v>
      </c>
      <c r="C12486" t="s">
        <v>13</v>
      </c>
      <c r="D12486" t="str">
        <f t="shared" si="1170"/>
        <v>Item_3_PATI</v>
      </c>
      <c r="E12486" t="s">
        <v>1414</v>
      </c>
      <c r="F12486" s="5">
        <f t="shared" si="1171"/>
        <v>8</v>
      </c>
      <c r="G12486">
        <v>8</v>
      </c>
      <c r="H12486">
        <f t="shared" si="1172"/>
        <v>3</v>
      </c>
      <c r="I12486">
        <v>3</v>
      </c>
      <c r="J12486" s="3">
        <f t="shared" si="1173"/>
        <v>24</v>
      </c>
      <c r="K12486">
        <v>24</v>
      </c>
      <c r="L12486" t="str">
        <f t="shared" si="1174"/>
        <v>Low</v>
      </c>
      <c r="M12486" t="s">
        <v>25</v>
      </c>
      <c r="N12486" t="s">
        <v>38</v>
      </c>
      <c r="O12486" s="1">
        <v>45170</v>
      </c>
      <c r="P12486" s="9" t="str">
        <f t="shared" si="1175"/>
        <v>N/A</v>
      </c>
    </row>
    <row r="12487" spans="1:17" x14ac:dyDescent="0.3">
      <c r="A12487" t="s">
        <v>12734</v>
      </c>
      <c r="B12487" t="s">
        <v>36</v>
      </c>
      <c r="C12487" t="s">
        <v>66</v>
      </c>
      <c r="D12487" t="str">
        <f t="shared" si="1170"/>
        <v>Item_15_ELEC</v>
      </c>
      <c r="E12487" t="s">
        <v>643</v>
      </c>
      <c r="F12487" s="5">
        <f t="shared" si="1171"/>
        <v>26</v>
      </c>
      <c r="G12487">
        <v>26</v>
      </c>
      <c r="H12487">
        <f t="shared" si="1172"/>
        <v>8</v>
      </c>
      <c r="I12487">
        <v>8</v>
      </c>
      <c r="J12487" s="3">
        <f t="shared" si="1173"/>
        <v>208</v>
      </c>
      <c r="K12487">
        <v>208</v>
      </c>
      <c r="L12487" t="str">
        <f t="shared" si="1174"/>
        <v>Medium</v>
      </c>
      <c r="M12487" t="s">
        <v>25</v>
      </c>
      <c r="N12487" t="s">
        <v>16</v>
      </c>
      <c r="O12487" s="1">
        <v>45025</v>
      </c>
      <c r="P12487" s="9" t="str">
        <f t="shared" si="1175"/>
        <v>N/A</v>
      </c>
    </row>
    <row r="12488" spans="1:17" x14ac:dyDescent="0.3">
      <c r="A12488" t="s">
        <v>12735</v>
      </c>
      <c r="B12488" t="s">
        <v>77</v>
      </c>
      <c r="C12488" t="s">
        <v>19</v>
      </c>
      <c r="D12488" t="str">
        <f t="shared" si="1170"/>
        <v>Item_13_MILK</v>
      </c>
      <c r="E12488" t="s">
        <v>540</v>
      </c>
      <c r="F12488" s="5">
        <f t="shared" si="1171"/>
        <v>23</v>
      </c>
      <c r="G12488">
        <v>23</v>
      </c>
      <c r="H12488">
        <f t="shared" si="1172"/>
        <v>4</v>
      </c>
      <c r="I12488">
        <v>4</v>
      </c>
      <c r="J12488" s="3">
        <f t="shared" si="1173"/>
        <v>92</v>
      </c>
      <c r="K12488">
        <v>92</v>
      </c>
      <c r="L12488" t="str">
        <f t="shared" si="1174"/>
        <v>Low</v>
      </c>
      <c r="M12488" t="s">
        <v>25</v>
      </c>
      <c r="N12488" t="s">
        <v>38</v>
      </c>
      <c r="O12488" s="1">
        <v>45277</v>
      </c>
      <c r="P12488" s="9" t="str">
        <f t="shared" si="1175"/>
        <v>N/A</v>
      </c>
    </row>
    <row r="12489" spans="1:17" x14ac:dyDescent="0.3">
      <c r="A12489" t="s">
        <v>12736</v>
      </c>
      <c r="B12489" t="s">
        <v>65</v>
      </c>
      <c r="C12489" t="s">
        <v>66</v>
      </c>
      <c r="D12489" t="str">
        <f t="shared" si="1170"/>
        <v>Item_19_ELEC</v>
      </c>
      <c r="E12489" t="s">
        <v>322</v>
      </c>
      <c r="F12489" s="5">
        <f t="shared" si="1171"/>
        <v>32</v>
      </c>
      <c r="G12489">
        <v>32</v>
      </c>
      <c r="H12489">
        <f t="shared" si="1172"/>
        <v>3</v>
      </c>
      <c r="I12489">
        <v>3</v>
      </c>
      <c r="J12489" s="3">
        <f t="shared" si="1173"/>
        <v>96</v>
      </c>
      <c r="K12489">
        <v>96</v>
      </c>
      <c r="L12489" t="str">
        <f t="shared" si="1174"/>
        <v>Low</v>
      </c>
      <c r="M12489" t="s">
        <v>48</v>
      </c>
      <c r="N12489" t="s">
        <v>16</v>
      </c>
      <c r="O12489" s="1">
        <v>45381</v>
      </c>
      <c r="P12489" s="7" t="str">
        <f t="shared" si="1175"/>
        <v>YES</v>
      </c>
      <c r="Q12489" t="b">
        <v>1</v>
      </c>
    </row>
    <row r="12490" spans="1:17" x14ac:dyDescent="0.3">
      <c r="A12490" t="s">
        <v>12737</v>
      </c>
      <c r="B12490" t="s">
        <v>108</v>
      </c>
      <c r="C12490" t="s">
        <v>28</v>
      </c>
      <c r="D12490" t="str">
        <f t="shared" si="1170"/>
        <v>Item_1_BEVE</v>
      </c>
      <c r="E12490" t="s">
        <v>466</v>
      </c>
      <c r="F12490" s="5">
        <f t="shared" si="1171"/>
        <v>5</v>
      </c>
      <c r="G12490">
        <v>5</v>
      </c>
      <c r="H12490">
        <f t="shared" si="1172"/>
        <v>4</v>
      </c>
      <c r="I12490">
        <v>4</v>
      </c>
      <c r="J12490" s="3">
        <f t="shared" si="1173"/>
        <v>20</v>
      </c>
      <c r="K12490">
        <v>20</v>
      </c>
      <c r="L12490" t="str">
        <f t="shared" si="1174"/>
        <v>Low</v>
      </c>
      <c r="M12490" t="s">
        <v>15</v>
      </c>
      <c r="N12490" t="s">
        <v>16</v>
      </c>
      <c r="O12490" s="1">
        <v>45460</v>
      </c>
      <c r="P12490" s="7" t="str">
        <f t="shared" si="1175"/>
        <v>YES</v>
      </c>
      <c r="Q12490" t="b">
        <v>1</v>
      </c>
    </row>
    <row r="12491" spans="1:17" x14ac:dyDescent="0.3">
      <c r="A12491" t="s">
        <v>12738</v>
      </c>
      <c r="B12491" t="s">
        <v>80</v>
      </c>
      <c r="C12491" t="s">
        <v>23</v>
      </c>
      <c r="D12491" t="str">
        <f t="shared" si="1170"/>
        <v>Item_25_BUTC</v>
      </c>
      <c r="E12491" t="s">
        <v>383</v>
      </c>
      <c r="F12491" s="5">
        <f t="shared" si="1171"/>
        <v>41</v>
      </c>
      <c r="G12491">
        <v>41</v>
      </c>
      <c r="H12491">
        <f t="shared" si="1172"/>
        <v>5</v>
      </c>
      <c r="I12491">
        <v>5</v>
      </c>
      <c r="J12491" s="3">
        <f t="shared" si="1173"/>
        <v>205</v>
      </c>
      <c r="K12491">
        <v>205</v>
      </c>
      <c r="L12491" t="str">
        <f t="shared" si="1174"/>
        <v>Medium</v>
      </c>
      <c r="M12491" t="s">
        <v>25</v>
      </c>
      <c r="N12491" t="s">
        <v>38</v>
      </c>
      <c r="O12491" s="1">
        <v>45318</v>
      </c>
      <c r="P12491" s="7" t="str">
        <f t="shared" si="1175"/>
        <v>YES</v>
      </c>
      <c r="Q12491" t="b">
        <v>1</v>
      </c>
    </row>
    <row r="12492" spans="1:17" x14ac:dyDescent="0.3">
      <c r="A12492" t="s">
        <v>12739</v>
      </c>
      <c r="B12492" t="s">
        <v>74</v>
      </c>
      <c r="C12492" t="s">
        <v>32</v>
      </c>
      <c r="D12492" t="str">
        <f t="shared" si="1170"/>
        <v>Item_11_FOOD</v>
      </c>
      <c r="E12492" t="s">
        <v>94</v>
      </c>
      <c r="F12492" s="5">
        <f t="shared" si="1171"/>
        <v>20</v>
      </c>
      <c r="G12492">
        <v>20</v>
      </c>
      <c r="H12492">
        <f t="shared" si="1172"/>
        <v>8</v>
      </c>
      <c r="I12492">
        <v>8</v>
      </c>
      <c r="J12492" s="3">
        <f t="shared" si="1173"/>
        <v>160</v>
      </c>
      <c r="K12492">
        <v>160</v>
      </c>
      <c r="L12492" t="str">
        <f t="shared" si="1174"/>
        <v>Medium</v>
      </c>
      <c r="M12492" t="s">
        <v>48</v>
      </c>
      <c r="N12492" t="s">
        <v>16</v>
      </c>
      <c r="O12492" s="1">
        <v>45311</v>
      </c>
      <c r="P12492" s="9" t="str">
        <f t="shared" si="1175"/>
        <v>N/A</v>
      </c>
    </row>
    <row r="12493" spans="1:17" x14ac:dyDescent="0.3">
      <c r="A12493" t="s">
        <v>12740</v>
      </c>
      <c r="B12493" t="s">
        <v>43</v>
      </c>
      <c r="C12493" t="s">
        <v>23</v>
      </c>
      <c r="D12493" s="2" t="str">
        <f t="shared" si="1170"/>
        <v>Unknown_Item</v>
      </c>
      <c r="F12493" s="6">
        <f t="shared" si="1171"/>
        <v>23.365911749958215</v>
      </c>
      <c r="H12493">
        <f t="shared" si="1172"/>
        <v>1</v>
      </c>
      <c r="I12493">
        <v>1</v>
      </c>
      <c r="J12493" s="3">
        <f t="shared" si="1173"/>
        <v>26</v>
      </c>
      <c r="K12493">
        <v>26</v>
      </c>
      <c r="L12493" t="str">
        <f t="shared" si="1174"/>
        <v>Low</v>
      </c>
      <c r="M12493" t="s">
        <v>25</v>
      </c>
      <c r="N12493" t="s">
        <v>16</v>
      </c>
      <c r="O12493" s="1">
        <v>44957</v>
      </c>
      <c r="P12493" s="7" t="str">
        <f t="shared" si="1175"/>
        <v>YES</v>
      </c>
      <c r="Q12493" t="b">
        <v>1</v>
      </c>
    </row>
    <row r="12494" spans="1:17" x14ac:dyDescent="0.3">
      <c r="A12494" t="s">
        <v>12741</v>
      </c>
      <c r="B12494" t="s">
        <v>108</v>
      </c>
      <c r="C12494" t="s">
        <v>32</v>
      </c>
      <c r="D12494" t="str">
        <f t="shared" si="1170"/>
        <v>Item_15_FOOD</v>
      </c>
      <c r="E12494" t="s">
        <v>812</v>
      </c>
      <c r="F12494" s="5">
        <f t="shared" si="1171"/>
        <v>26</v>
      </c>
      <c r="G12494">
        <v>26</v>
      </c>
      <c r="H12494">
        <f t="shared" si="1172"/>
        <v>8</v>
      </c>
      <c r="I12494">
        <v>8</v>
      </c>
      <c r="J12494" s="3">
        <f t="shared" si="1173"/>
        <v>208</v>
      </c>
      <c r="K12494">
        <v>208</v>
      </c>
      <c r="L12494" t="str">
        <f t="shared" si="1174"/>
        <v>Medium</v>
      </c>
      <c r="M12494" t="s">
        <v>48</v>
      </c>
      <c r="N12494" t="s">
        <v>38</v>
      </c>
      <c r="O12494" s="1">
        <v>45505</v>
      </c>
      <c r="P12494" s="9" t="str">
        <f t="shared" si="1175"/>
        <v>N/A</v>
      </c>
    </row>
    <row r="12495" spans="1:17" x14ac:dyDescent="0.3">
      <c r="A12495" t="s">
        <v>12742</v>
      </c>
      <c r="B12495" t="s">
        <v>89</v>
      </c>
      <c r="C12495" t="s">
        <v>28</v>
      </c>
      <c r="D12495" t="str">
        <f t="shared" si="1170"/>
        <v>Item_20_BEVE</v>
      </c>
      <c r="E12495" t="s">
        <v>258</v>
      </c>
      <c r="F12495" s="5">
        <f t="shared" si="1171"/>
        <v>33.5</v>
      </c>
      <c r="G12495">
        <v>33.5</v>
      </c>
      <c r="H12495">
        <f t="shared" si="1172"/>
        <v>3</v>
      </c>
      <c r="I12495">
        <v>3</v>
      </c>
      <c r="J12495" s="3">
        <f t="shared" si="1173"/>
        <v>100.5</v>
      </c>
      <c r="K12495">
        <v>100.5</v>
      </c>
      <c r="L12495" t="str">
        <f t="shared" si="1174"/>
        <v>Low</v>
      </c>
      <c r="M12495" t="s">
        <v>48</v>
      </c>
      <c r="N12495" t="s">
        <v>38</v>
      </c>
      <c r="O12495" s="1">
        <v>45514</v>
      </c>
      <c r="P12495" s="7" t="str">
        <f t="shared" si="1175"/>
        <v>NO</v>
      </c>
      <c r="Q12495" t="b">
        <v>0</v>
      </c>
    </row>
    <row r="12496" spans="1:17" x14ac:dyDescent="0.3">
      <c r="A12496" t="s">
        <v>12743</v>
      </c>
      <c r="B12496" t="s">
        <v>123</v>
      </c>
      <c r="C12496" t="s">
        <v>19</v>
      </c>
      <c r="D12496" t="str">
        <f t="shared" si="1170"/>
        <v>Item_3_MILK</v>
      </c>
      <c r="E12496" t="s">
        <v>284</v>
      </c>
      <c r="F12496" s="5">
        <f t="shared" si="1171"/>
        <v>8</v>
      </c>
      <c r="G12496">
        <v>8</v>
      </c>
      <c r="H12496">
        <f t="shared" si="1172"/>
        <v>2</v>
      </c>
      <c r="I12496">
        <v>2</v>
      </c>
      <c r="J12496" s="3">
        <f t="shared" si="1173"/>
        <v>16</v>
      </c>
      <c r="K12496">
        <v>16</v>
      </c>
      <c r="L12496" t="str">
        <f t="shared" si="1174"/>
        <v>Low</v>
      </c>
      <c r="M12496" t="s">
        <v>48</v>
      </c>
      <c r="N12496" t="s">
        <v>16</v>
      </c>
      <c r="O12496" s="1">
        <v>45486</v>
      </c>
      <c r="P12496" s="9" t="str">
        <f t="shared" si="1175"/>
        <v>N/A</v>
      </c>
    </row>
    <row r="12497" spans="1:17" x14ac:dyDescent="0.3">
      <c r="A12497" t="s">
        <v>12744</v>
      </c>
      <c r="B12497" t="s">
        <v>22</v>
      </c>
      <c r="C12497" t="s">
        <v>28</v>
      </c>
      <c r="D12497" s="2" t="str">
        <f t="shared" si="1170"/>
        <v>Unknown_Item</v>
      </c>
      <c r="F12497" s="5">
        <f t="shared" si="1171"/>
        <v>24.5</v>
      </c>
      <c r="G12497">
        <v>24.5</v>
      </c>
      <c r="H12497" s="2">
        <f t="shared" si="1172"/>
        <v>6</v>
      </c>
      <c r="J12497" s="4">
        <f t="shared" si="1173"/>
        <v>108.5</v>
      </c>
      <c r="L12497" t="str">
        <f t="shared" si="1174"/>
        <v>Low</v>
      </c>
      <c r="M12497" t="s">
        <v>15</v>
      </c>
      <c r="N12497" t="s">
        <v>16</v>
      </c>
      <c r="O12497" s="1">
        <v>45111</v>
      </c>
      <c r="P12497" s="7" t="str">
        <f t="shared" si="1175"/>
        <v>NO</v>
      </c>
      <c r="Q12497" t="b">
        <v>0</v>
      </c>
    </row>
    <row r="12498" spans="1:17" x14ac:dyDescent="0.3">
      <c r="A12498" t="s">
        <v>12745</v>
      </c>
      <c r="B12498" t="s">
        <v>98</v>
      </c>
      <c r="C12498" t="s">
        <v>41</v>
      </c>
      <c r="D12498" t="str">
        <f t="shared" si="1170"/>
        <v>Item_20_FURN</v>
      </c>
      <c r="E12498" t="s">
        <v>594</v>
      </c>
      <c r="F12498" s="5">
        <f t="shared" si="1171"/>
        <v>33.5</v>
      </c>
      <c r="G12498">
        <v>33.5</v>
      </c>
      <c r="H12498">
        <f t="shared" si="1172"/>
        <v>8</v>
      </c>
      <c r="I12498">
        <v>8</v>
      </c>
      <c r="J12498" s="3">
        <f t="shared" si="1173"/>
        <v>268</v>
      </c>
      <c r="K12498">
        <v>268</v>
      </c>
      <c r="L12498" t="str">
        <f t="shared" si="1174"/>
        <v>Medium</v>
      </c>
      <c r="M12498" t="s">
        <v>15</v>
      </c>
      <c r="N12498" t="s">
        <v>16</v>
      </c>
      <c r="O12498" s="1">
        <v>45261</v>
      </c>
      <c r="P12498" s="9" t="str">
        <f t="shared" si="1175"/>
        <v>N/A</v>
      </c>
    </row>
    <row r="12499" spans="1:17" x14ac:dyDescent="0.3">
      <c r="A12499" t="s">
        <v>12746</v>
      </c>
      <c r="B12499" t="s">
        <v>65</v>
      </c>
      <c r="C12499" t="s">
        <v>41</v>
      </c>
      <c r="D12499" t="str">
        <f t="shared" si="1170"/>
        <v>Item_15_FURN</v>
      </c>
      <c r="E12499" t="s">
        <v>453</v>
      </c>
      <c r="F12499" s="5">
        <f t="shared" si="1171"/>
        <v>26</v>
      </c>
      <c r="G12499">
        <v>26</v>
      </c>
      <c r="H12499">
        <f t="shared" si="1172"/>
        <v>3</v>
      </c>
      <c r="I12499">
        <v>3</v>
      </c>
      <c r="J12499" s="3">
        <f t="shared" si="1173"/>
        <v>78</v>
      </c>
      <c r="K12499">
        <v>78</v>
      </c>
      <c r="L12499" t="str">
        <f t="shared" si="1174"/>
        <v>Low</v>
      </c>
      <c r="M12499" t="s">
        <v>15</v>
      </c>
      <c r="N12499" t="s">
        <v>16</v>
      </c>
      <c r="O12499" s="1">
        <v>44574</v>
      </c>
      <c r="P12499" s="7" t="str">
        <f t="shared" si="1175"/>
        <v>NO</v>
      </c>
      <c r="Q12499" t="b">
        <v>0</v>
      </c>
    </row>
    <row r="12500" spans="1:17" x14ac:dyDescent="0.3">
      <c r="A12500" t="s">
        <v>12747</v>
      </c>
      <c r="B12500" t="s">
        <v>36</v>
      </c>
      <c r="C12500" t="s">
        <v>130</v>
      </c>
      <c r="D12500" t="str">
        <f t="shared" si="1170"/>
        <v>Item_21_COMP</v>
      </c>
      <c r="E12500" t="s">
        <v>240</v>
      </c>
      <c r="F12500" s="5">
        <f t="shared" si="1171"/>
        <v>35</v>
      </c>
      <c r="G12500">
        <v>35</v>
      </c>
      <c r="H12500">
        <f t="shared" si="1172"/>
        <v>3</v>
      </c>
      <c r="I12500">
        <v>3</v>
      </c>
      <c r="J12500" s="3">
        <f t="shared" si="1173"/>
        <v>105</v>
      </c>
      <c r="K12500">
        <v>105</v>
      </c>
      <c r="L12500" t="str">
        <f t="shared" si="1174"/>
        <v>Low</v>
      </c>
      <c r="M12500" t="s">
        <v>15</v>
      </c>
      <c r="N12500" t="s">
        <v>16</v>
      </c>
      <c r="O12500" s="1">
        <v>44944</v>
      </c>
      <c r="P12500" s="9" t="str">
        <f t="shared" si="1175"/>
        <v>N/A</v>
      </c>
    </row>
    <row r="12501" spans="1:17" x14ac:dyDescent="0.3">
      <c r="A12501" t="s">
        <v>12748</v>
      </c>
      <c r="B12501" t="s">
        <v>46</v>
      </c>
      <c r="C12501" t="s">
        <v>32</v>
      </c>
      <c r="D12501" t="str">
        <f t="shared" si="1170"/>
        <v>Item_9_FOOD</v>
      </c>
      <c r="E12501" t="s">
        <v>237</v>
      </c>
      <c r="F12501" s="5">
        <f t="shared" si="1171"/>
        <v>17</v>
      </c>
      <c r="G12501">
        <v>17</v>
      </c>
      <c r="H12501">
        <f t="shared" si="1172"/>
        <v>7</v>
      </c>
      <c r="I12501">
        <v>7</v>
      </c>
      <c r="J12501" s="3">
        <f t="shared" si="1173"/>
        <v>119</v>
      </c>
      <c r="K12501">
        <v>119</v>
      </c>
      <c r="L12501" t="str">
        <f t="shared" si="1174"/>
        <v>Low</v>
      </c>
      <c r="M12501" t="s">
        <v>25</v>
      </c>
      <c r="N12501" t="s">
        <v>16</v>
      </c>
      <c r="O12501" s="1">
        <v>44898</v>
      </c>
      <c r="P12501" s="7" t="str">
        <f t="shared" si="1175"/>
        <v>NO</v>
      </c>
      <c r="Q12501" t="b">
        <v>0</v>
      </c>
    </row>
    <row r="12502" spans="1:17" x14ac:dyDescent="0.3">
      <c r="A12502" t="s">
        <v>12749</v>
      </c>
      <c r="B12502" t="s">
        <v>69</v>
      </c>
      <c r="C12502" t="s">
        <v>130</v>
      </c>
      <c r="D12502" t="str">
        <f t="shared" si="1170"/>
        <v>Item_20_COMP</v>
      </c>
      <c r="E12502" t="s">
        <v>183</v>
      </c>
      <c r="F12502" s="5">
        <f t="shared" si="1171"/>
        <v>33.5</v>
      </c>
      <c r="G12502">
        <v>33.5</v>
      </c>
      <c r="H12502">
        <f t="shared" si="1172"/>
        <v>7</v>
      </c>
      <c r="I12502">
        <v>7</v>
      </c>
      <c r="J12502" s="3">
        <f t="shared" si="1173"/>
        <v>234.5</v>
      </c>
      <c r="K12502">
        <v>234.5</v>
      </c>
      <c r="L12502" t="str">
        <f t="shared" si="1174"/>
        <v>Medium</v>
      </c>
      <c r="M12502" t="s">
        <v>15</v>
      </c>
      <c r="N12502" t="s">
        <v>38</v>
      </c>
      <c r="O12502" s="1">
        <v>44704</v>
      </c>
      <c r="P12502" s="7" t="str">
        <f t="shared" si="1175"/>
        <v>NO</v>
      </c>
      <c r="Q12502" t="b">
        <v>0</v>
      </c>
    </row>
    <row r="12503" spans="1:17" x14ac:dyDescent="0.3">
      <c r="A12503" t="s">
        <v>12750</v>
      </c>
      <c r="B12503" t="s">
        <v>100</v>
      </c>
      <c r="C12503" t="s">
        <v>28</v>
      </c>
      <c r="D12503" t="str">
        <f t="shared" si="1170"/>
        <v>Item_21_BEVE</v>
      </c>
      <c r="E12503" t="s">
        <v>301</v>
      </c>
      <c r="F12503" s="5">
        <f t="shared" si="1171"/>
        <v>35</v>
      </c>
      <c r="G12503">
        <v>35</v>
      </c>
      <c r="H12503">
        <f t="shared" si="1172"/>
        <v>8</v>
      </c>
      <c r="I12503">
        <v>8</v>
      </c>
      <c r="J12503" s="3">
        <f t="shared" si="1173"/>
        <v>280</v>
      </c>
      <c r="K12503">
        <v>280</v>
      </c>
      <c r="L12503" t="str">
        <f t="shared" si="1174"/>
        <v>Medium</v>
      </c>
      <c r="M12503" t="s">
        <v>25</v>
      </c>
      <c r="N12503" t="s">
        <v>16</v>
      </c>
      <c r="O12503" s="1">
        <v>45395</v>
      </c>
      <c r="P12503" s="7" t="str">
        <f t="shared" si="1175"/>
        <v>YES</v>
      </c>
      <c r="Q12503" t="b">
        <v>1</v>
      </c>
    </row>
    <row r="12504" spans="1:17" x14ac:dyDescent="0.3">
      <c r="A12504" t="s">
        <v>12751</v>
      </c>
      <c r="B12504" t="s">
        <v>123</v>
      </c>
      <c r="C12504" t="s">
        <v>23</v>
      </c>
      <c r="D12504" t="str">
        <f t="shared" si="1170"/>
        <v>Item_16_BUTC</v>
      </c>
      <c r="E12504" t="s">
        <v>135</v>
      </c>
      <c r="F12504" s="5">
        <f t="shared" si="1171"/>
        <v>27.5</v>
      </c>
      <c r="G12504">
        <v>27.5</v>
      </c>
      <c r="H12504">
        <f t="shared" si="1172"/>
        <v>6</v>
      </c>
      <c r="I12504">
        <v>6</v>
      </c>
      <c r="J12504" s="3">
        <f t="shared" si="1173"/>
        <v>165</v>
      </c>
      <c r="K12504">
        <v>165</v>
      </c>
      <c r="L12504" t="str">
        <f t="shared" si="1174"/>
        <v>Medium</v>
      </c>
      <c r="M12504" t="s">
        <v>48</v>
      </c>
      <c r="N12504" t="s">
        <v>16</v>
      </c>
      <c r="O12504" s="1">
        <v>44763</v>
      </c>
      <c r="P12504" s="7" t="str">
        <f t="shared" si="1175"/>
        <v>NO</v>
      </c>
      <c r="Q12504" t="b">
        <v>0</v>
      </c>
    </row>
    <row r="12505" spans="1:17" x14ac:dyDescent="0.3">
      <c r="A12505" t="s">
        <v>12752</v>
      </c>
      <c r="B12505" t="s">
        <v>89</v>
      </c>
      <c r="C12505" t="s">
        <v>23</v>
      </c>
      <c r="D12505" t="str">
        <f t="shared" si="1170"/>
        <v>Item_20_BUTC</v>
      </c>
      <c r="E12505" t="s">
        <v>85</v>
      </c>
      <c r="F12505" s="5">
        <f t="shared" si="1171"/>
        <v>33.5</v>
      </c>
      <c r="G12505">
        <v>33.5</v>
      </c>
      <c r="H12505">
        <f t="shared" si="1172"/>
        <v>2</v>
      </c>
      <c r="I12505">
        <v>2</v>
      </c>
      <c r="J12505" s="3">
        <f t="shared" si="1173"/>
        <v>67</v>
      </c>
      <c r="K12505">
        <v>67</v>
      </c>
      <c r="L12505" t="str">
        <f t="shared" si="1174"/>
        <v>Low</v>
      </c>
      <c r="M12505" t="s">
        <v>25</v>
      </c>
      <c r="N12505" t="s">
        <v>38</v>
      </c>
      <c r="O12505" s="1">
        <v>45674</v>
      </c>
      <c r="P12505" s="9" t="str">
        <f t="shared" si="1175"/>
        <v>N/A</v>
      </c>
    </row>
    <row r="12506" spans="1:17" x14ac:dyDescent="0.3">
      <c r="A12506" t="s">
        <v>12753</v>
      </c>
      <c r="B12506" t="s">
        <v>113</v>
      </c>
      <c r="C12506" t="s">
        <v>13</v>
      </c>
      <c r="D12506" t="str">
        <f t="shared" si="1170"/>
        <v>Item_20_PATI</v>
      </c>
      <c r="E12506" t="s">
        <v>503</v>
      </c>
      <c r="F12506" s="5">
        <f t="shared" si="1171"/>
        <v>33.5</v>
      </c>
      <c r="G12506">
        <v>33.5</v>
      </c>
      <c r="H12506">
        <f t="shared" si="1172"/>
        <v>4</v>
      </c>
      <c r="I12506">
        <v>4</v>
      </c>
      <c r="J12506" s="3">
        <f t="shared" si="1173"/>
        <v>134</v>
      </c>
      <c r="K12506">
        <v>134</v>
      </c>
      <c r="L12506" t="str">
        <f t="shared" si="1174"/>
        <v>Low</v>
      </c>
      <c r="M12506" t="s">
        <v>25</v>
      </c>
      <c r="N12506" t="s">
        <v>16</v>
      </c>
      <c r="O12506" s="1">
        <v>44848</v>
      </c>
      <c r="P12506" s="7" t="str">
        <f t="shared" si="1175"/>
        <v>YES</v>
      </c>
      <c r="Q12506" t="b">
        <v>1</v>
      </c>
    </row>
    <row r="12507" spans="1:17" x14ac:dyDescent="0.3">
      <c r="A12507" t="s">
        <v>12754</v>
      </c>
      <c r="B12507" t="s">
        <v>123</v>
      </c>
      <c r="C12507" t="s">
        <v>19</v>
      </c>
      <c r="D12507" t="str">
        <f t="shared" si="1170"/>
        <v>Item_23_MILK</v>
      </c>
      <c r="E12507" t="s">
        <v>250</v>
      </c>
      <c r="F12507" s="5">
        <f t="shared" si="1171"/>
        <v>38</v>
      </c>
      <c r="G12507">
        <v>38</v>
      </c>
      <c r="H12507">
        <f t="shared" si="1172"/>
        <v>8</v>
      </c>
      <c r="I12507">
        <v>8</v>
      </c>
      <c r="J12507" s="3">
        <f t="shared" si="1173"/>
        <v>304</v>
      </c>
      <c r="K12507">
        <v>304</v>
      </c>
      <c r="L12507" t="str">
        <f t="shared" si="1174"/>
        <v>High</v>
      </c>
      <c r="M12507" t="s">
        <v>15</v>
      </c>
      <c r="N12507" t="s">
        <v>38</v>
      </c>
      <c r="O12507" s="1">
        <v>44748</v>
      </c>
      <c r="P12507" s="9" t="str">
        <f t="shared" si="1175"/>
        <v>N/A</v>
      </c>
    </row>
    <row r="12508" spans="1:17" x14ac:dyDescent="0.3">
      <c r="A12508" t="s">
        <v>12755</v>
      </c>
      <c r="B12508" t="s">
        <v>113</v>
      </c>
      <c r="C12508" t="s">
        <v>19</v>
      </c>
      <c r="D12508" t="str">
        <f t="shared" si="1170"/>
        <v>Item_11_MILK</v>
      </c>
      <c r="E12508" t="s">
        <v>287</v>
      </c>
      <c r="F12508" s="5">
        <f t="shared" si="1171"/>
        <v>20</v>
      </c>
      <c r="G12508">
        <v>20</v>
      </c>
      <c r="H12508">
        <f t="shared" si="1172"/>
        <v>4</v>
      </c>
      <c r="I12508">
        <v>4</v>
      </c>
      <c r="J12508" s="3">
        <f t="shared" si="1173"/>
        <v>80</v>
      </c>
      <c r="K12508">
        <v>80</v>
      </c>
      <c r="L12508" t="str">
        <f t="shared" si="1174"/>
        <v>Low</v>
      </c>
      <c r="M12508" t="s">
        <v>48</v>
      </c>
      <c r="N12508" t="s">
        <v>16</v>
      </c>
      <c r="O12508" s="1">
        <v>45005</v>
      </c>
      <c r="P12508" s="9" t="str">
        <f t="shared" si="1175"/>
        <v>N/A</v>
      </c>
    </row>
    <row r="12509" spans="1:17" x14ac:dyDescent="0.3">
      <c r="A12509" t="s">
        <v>12756</v>
      </c>
      <c r="B12509" t="s">
        <v>46</v>
      </c>
      <c r="C12509" t="s">
        <v>13</v>
      </c>
      <c r="D12509" t="str">
        <f t="shared" si="1170"/>
        <v>Item_9_PATI</v>
      </c>
      <c r="E12509" t="s">
        <v>509</v>
      </c>
      <c r="F12509" s="5">
        <f t="shared" si="1171"/>
        <v>17</v>
      </c>
      <c r="G12509">
        <v>17</v>
      </c>
      <c r="H12509">
        <f t="shared" si="1172"/>
        <v>10</v>
      </c>
      <c r="I12509">
        <v>10</v>
      </c>
      <c r="J12509" s="3">
        <f t="shared" si="1173"/>
        <v>170</v>
      </c>
      <c r="K12509">
        <v>170</v>
      </c>
      <c r="L12509" t="str">
        <f t="shared" si="1174"/>
        <v>Medium</v>
      </c>
      <c r="M12509" t="s">
        <v>25</v>
      </c>
      <c r="N12509" t="s">
        <v>38</v>
      </c>
      <c r="O12509" s="1">
        <v>45012</v>
      </c>
      <c r="P12509" s="9" t="str">
        <f t="shared" si="1175"/>
        <v>N/A</v>
      </c>
    </row>
    <row r="12510" spans="1:17" x14ac:dyDescent="0.3">
      <c r="A12510" t="s">
        <v>12757</v>
      </c>
      <c r="B12510" t="s">
        <v>84</v>
      </c>
      <c r="C12510" t="s">
        <v>13</v>
      </c>
      <c r="D12510" t="str">
        <f t="shared" si="1170"/>
        <v>Item_4_PATI</v>
      </c>
      <c r="E12510" t="s">
        <v>207</v>
      </c>
      <c r="F12510" s="5">
        <f t="shared" si="1171"/>
        <v>9.5</v>
      </c>
      <c r="G12510">
        <v>9.5</v>
      </c>
      <c r="H12510">
        <f t="shared" si="1172"/>
        <v>8</v>
      </c>
      <c r="I12510">
        <v>8</v>
      </c>
      <c r="J12510" s="3">
        <f t="shared" si="1173"/>
        <v>76</v>
      </c>
      <c r="K12510">
        <v>76</v>
      </c>
      <c r="L12510" t="str">
        <f t="shared" si="1174"/>
        <v>Low</v>
      </c>
      <c r="M12510" t="s">
        <v>25</v>
      </c>
      <c r="N12510" t="s">
        <v>38</v>
      </c>
      <c r="O12510" s="1">
        <v>44651</v>
      </c>
      <c r="P12510" s="9" t="str">
        <f t="shared" si="1175"/>
        <v>N/A</v>
      </c>
    </row>
    <row r="12511" spans="1:17" x14ac:dyDescent="0.3">
      <c r="A12511" t="s">
        <v>12758</v>
      </c>
      <c r="B12511" t="s">
        <v>40</v>
      </c>
      <c r="C12511" t="s">
        <v>41</v>
      </c>
      <c r="D12511" t="str">
        <f t="shared" si="1170"/>
        <v>Item_1_FURN</v>
      </c>
      <c r="E12511" t="s">
        <v>281</v>
      </c>
      <c r="F12511" s="5">
        <f t="shared" si="1171"/>
        <v>5</v>
      </c>
      <c r="G12511">
        <v>5</v>
      </c>
      <c r="H12511">
        <f t="shared" si="1172"/>
        <v>8</v>
      </c>
      <c r="I12511">
        <v>8</v>
      </c>
      <c r="J12511" s="3">
        <f t="shared" si="1173"/>
        <v>40</v>
      </c>
      <c r="K12511">
        <v>40</v>
      </c>
      <c r="L12511" t="str">
        <f t="shared" si="1174"/>
        <v>Low</v>
      </c>
      <c r="M12511" t="s">
        <v>25</v>
      </c>
      <c r="N12511" t="s">
        <v>16</v>
      </c>
      <c r="O12511" s="1">
        <v>44972</v>
      </c>
      <c r="P12511" s="7" t="str">
        <f t="shared" si="1175"/>
        <v>YES</v>
      </c>
      <c r="Q12511" t="b">
        <v>1</v>
      </c>
    </row>
    <row r="12512" spans="1:17" x14ac:dyDescent="0.3">
      <c r="A12512" t="s">
        <v>12759</v>
      </c>
      <c r="B12512" t="s">
        <v>74</v>
      </c>
      <c r="C12512" t="s">
        <v>23</v>
      </c>
      <c r="D12512" t="str">
        <f t="shared" si="1170"/>
        <v>Item_2_BUTC</v>
      </c>
      <c r="E12512" t="s">
        <v>162</v>
      </c>
      <c r="F12512" s="5">
        <f t="shared" si="1171"/>
        <v>6.5</v>
      </c>
      <c r="G12512">
        <v>6.5</v>
      </c>
      <c r="H12512">
        <f t="shared" si="1172"/>
        <v>9</v>
      </c>
      <c r="I12512">
        <v>9</v>
      </c>
      <c r="J12512" s="3">
        <f t="shared" si="1173"/>
        <v>58.5</v>
      </c>
      <c r="K12512">
        <v>58.5</v>
      </c>
      <c r="L12512" t="str">
        <f t="shared" si="1174"/>
        <v>Low</v>
      </c>
      <c r="M12512" t="s">
        <v>15</v>
      </c>
      <c r="N12512" t="s">
        <v>16</v>
      </c>
      <c r="O12512" s="1">
        <v>45495</v>
      </c>
      <c r="P12512" s="7" t="str">
        <f t="shared" si="1175"/>
        <v>YES</v>
      </c>
      <c r="Q12512" t="b">
        <v>1</v>
      </c>
    </row>
    <row r="12513" spans="1:17" x14ac:dyDescent="0.3">
      <c r="A12513" t="s">
        <v>12760</v>
      </c>
      <c r="B12513" t="s">
        <v>65</v>
      </c>
      <c r="C12513" t="s">
        <v>32</v>
      </c>
      <c r="D12513" s="2" t="str">
        <f t="shared" si="1170"/>
        <v>Unknown_Item</v>
      </c>
      <c r="F12513" s="6">
        <f t="shared" si="1171"/>
        <v>23.365911749958215</v>
      </c>
      <c r="H12513">
        <f t="shared" si="1172"/>
        <v>3</v>
      </c>
      <c r="I12513">
        <v>3</v>
      </c>
      <c r="J12513" s="3">
        <f t="shared" si="1173"/>
        <v>100.5</v>
      </c>
      <c r="K12513">
        <v>100.5</v>
      </c>
      <c r="L12513" t="str">
        <f t="shared" si="1174"/>
        <v>Low</v>
      </c>
      <c r="M12513" t="s">
        <v>15</v>
      </c>
      <c r="N12513" t="s">
        <v>16</v>
      </c>
      <c r="O12513" s="1">
        <v>45448</v>
      </c>
      <c r="P12513" s="7" t="str">
        <f t="shared" si="1175"/>
        <v>NO</v>
      </c>
      <c r="Q12513" t="b">
        <v>0</v>
      </c>
    </row>
    <row r="12514" spans="1:17" x14ac:dyDescent="0.3">
      <c r="A12514" t="s">
        <v>12761</v>
      </c>
      <c r="B12514" t="s">
        <v>12</v>
      </c>
      <c r="C12514" t="s">
        <v>32</v>
      </c>
      <c r="D12514" t="str">
        <f t="shared" si="1170"/>
        <v>Item_13_FOOD</v>
      </c>
      <c r="E12514" t="s">
        <v>482</v>
      </c>
      <c r="F12514" s="5">
        <f t="shared" si="1171"/>
        <v>23</v>
      </c>
      <c r="G12514">
        <v>23</v>
      </c>
      <c r="H12514">
        <f t="shared" si="1172"/>
        <v>5</v>
      </c>
      <c r="I12514">
        <v>5</v>
      </c>
      <c r="J12514" s="3">
        <f t="shared" si="1173"/>
        <v>115</v>
      </c>
      <c r="K12514">
        <v>115</v>
      </c>
      <c r="L12514" t="str">
        <f t="shared" si="1174"/>
        <v>Low</v>
      </c>
      <c r="M12514" t="s">
        <v>25</v>
      </c>
      <c r="N12514" t="s">
        <v>16</v>
      </c>
      <c r="O12514" s="1">
        <v>45592</v>
      </c>
      <c r="P12514" s="7" t="str">
        <f t="shared" si="1175"/>
        <v>NO</v>
      </c>
      <c r="Q12514" t="b">
        <v>0</v>
      </c>
    </row>
    <row r="12515" spans="1:17" x14ac:dyDescent="0.3">
      <c r="A12515" t="s">
        <v>12762</v>
      </c>
      <c r="B12515" t="s">
        <v>18</v>
      </c>
      <c r="C12515" t="s">
        <v>28</v>
      </c>
      <c r="D12515" t="str">
        <f t="shared" si="1170"/>
        <v>Item_18_BEVE</v>
      </c>
      <c r="E12515" t="s">
        <v>727</v>
      </c>
      <c r="F12515" s="5">
        <f t="shared" si="1171"/>
        <v>30.5</v>
      </c>
      <c r="G12515">
        <v>30.5</v>
      </c>
      <c r="H12515">
        <f t="shared" si="1172"/>
        <v>3</v>
      </c>
      <c r="I12515">
        <v>3</v>
      </c>
      <c r="J12515" s="3">
        <f t="shared" si="1173"/>
        <v>91.5</v>
      </c>
      <c r="K12515">
        <v>91.5</v>
      </c>
      <c r="L12515" t="str">
        <f t="shared" si="1174"/>
        <v>Low</v>
      </c>
      <c r="M12515" t="s">
        <v>15</v>
      </c>
      <c r="N12515" t="s">
        <v>16</v>
      </c>
      <c r="O12515" s="1">
        <v>45539</v>
      </c>
      <c r="P12515" s="9" t="str">
        <f t="shared" si="1175"/>
        <v>N/A</v>
      </c>
    </row>
    <row r="12516" spans="1:17" x14ac:dyDescent="0.3">
      <c r="A12516" t="s">
        <v>12763</v>
      </c>
      <c r="B12516" t="s">
        <v>77</v>
      </c>
      <c r="C12516" t="s">
        <v>28</v>
      </c>
      <c r="D12516" t="str">
        <f t="shared" si="1170"/>
        <v>Item_14_BEVE</v>
      </c>
      <c r="E12516" t="s">
        <v>205</v>
      </c>
      <c r="F12516" s="5">
        <f t="shared" si="1171"/>
        <v>24.5</v>
      </c>
      <c r="G12516">
        <v>24.5</v>
      </c>
      <c r="H12516">
        <f t="shared" si="1172"/>
        <v>10</v>
      </c>
      <c r="I12516">
        <v>10</v>
      </c>
      <c r="J12516" s="3">
        <f t="shared" si="1173"/>
        <v>245</v>
      </c>
      <c r="K12516">
        <v>245</v>
      </c>
      <c r="L12516" t="str">
        <f t="shared" si="1174"/>
        <v>Medium</v>
      </c>
      <c r="M12516" t="s">
        <v>25</v>
      </c>
      <c r="N12516" t="s">
        <v>16</v>
      </c>
      <c r="O12516" s="1">
        <v>45157</v>
      </c>
      <c r="P12516" s="7" t="str">
        <f t="shared" si="1175"/>
        <v>YES</v>
      </c>
      <c r="Q12516" t="b">
        <v>1</v>
      </c>
    </row>
    <row r="12517" spans="1:17" x14ac:dyDescent="0.3">
      <c r="A12517" t="s">
        <v>12764</v>
      </c>
      <c r="B12517" t="s">
        <v>18</v>
      </c>
      <c r="C12517" t="s">
        <v>41</v>
      </c>
      <c r="D12517" t="str">
        <f t="shared" si="1170"/>
        <v>Item_11_FURN</v>
      </c>
      <c r="E12517" t="s">
        <v>190</v>
      </c>
      <c r="F12517" s="5">
        <f t="shared" si="1171"/>
        <v>20</v>
      </c>
      <c r="G12517">
        <v>20</v>
      </c>
      <c r="H12517">
        <f t="shared" si="1172"/>
        <v>2</v>
      </c>
      <c r="I12517">
        <v>2</v>
      </c>
      <c r="J12517" s="3">
        <f t="shared" si="1173"/>
        <v>40</v>
      </c>
      <c r="K12517">
        <v>40</v>
      </c>
      <c r="L12517" t="str">
        <f t="shared" si="1174"/>
        <v>Low</v>
      </c>
      <c r="M12517" t="s">
        <v>15</v>
      </c>
      <c r="N12517" t="s">
        <v>16</v>
      </c>
      <c r="O12517" s="1">
        <v>45509</v>
      </c>
      <c r="P12517" s="7" t="str">
        <f t="shared" si="1175"/>
        <v>NO</v>
      </c>
      <c r="Q12517" t="b">
        <v>0</v>
      </c>
    </row>
    <row r="12518" spans="1:17" x14ac:dyDescent="0.3">
      <c r="A12518" t="s">
        <v>12765</v>
      </c>
      <c r="B12518" t="s">
        <v>22</v>
      </c>
      <c r="C12518" t="s">
        <v>66</v>
      </c>
      <c r="D12518" t="str">
        <f t="shared" si="1170"/>
        <v>Item_25_ELEC</v>
      </c>
      <c r="E12518" t="s">
        <v>420</v>
      </c>
      <c r="F12518" s="5">
        <f t="shared" si="1171"/>
        <v>41</v>
      </c>
      <c r="G12518">
        <v>41</v>
      </c>
      <c r="H12518">
        <f t="shared" si="1172"/>
        <v>6</v>
      </c>
      <c r="I12518">
        <v>6</v>
      </c>
      <c r="J12518" s="3">
        <f t="shared" si="1173"/>
        <v>246</v>
      </c>
      <c r="K12518">
        <v>246</v>
      </c>
      <c r="L12518" t="str">
        <f t="shared" si="1174"/>
        <v>Medium</v>
      </c>
      <c r="M12518" t="s">
        <v>48</v>
      </c>
      <c r="N12518" t="s">
        <v>16</v>
      </c>
      <c r="O12518" s="1">
        <v>44755</v>
      </c>
      <c r="P12518" s="9" t="str">
        <f t="shared" si="1175"/>
        <v>N/A</v>
      </c>
    </row>
    <row r="12519" spans="1:17" x14ac:dyDescent="0.3">
      <c r="A12519" t="s">
        <v>12766</v>
      </c>
      <c r="B12519" t="s">
        <v>98</v>
      </c>
      <c r="C12519" t="s">
        <v>41</v>
      </c>
      <c r="D12519" t="str">
        <f t="shared" si="1170"/>
        <v>Item_19_FURN</v>
      </c>
      <c r="E12519" t="s">
        <v>1058</v>
      </c>
      <c r="F12519" s="5">
        <f t="shared" si="1171"/>
        <v>32</v>
      </c>
      <c r="G12519">
        <v>32</v>
      </c>
      <c r="H12519">
        <f t="shared" si="1172"/>
        <v>9</v>
      </c>
      <c r="I12519">
        <v>9</v>
      </c>
      <c r="J12519" s="3">
        <f t="shared" si="1173"/>
        <v>288</v>
      </c>
      <c r="K12519">
        <v>288</v>
      </c>
      <c r="L12519" t="str">
        <f t="shared" si="1174"/>
        <v>Medium</v>
      </c>
      <c r="M12519" t="s">
        <v>48</v>
      </c>
      <c r="N12519" t="s">
        <v>16</v>
      </c>
      <c r="O12519" s="1">
        <v>45338</v>
      </c>
      <c r="P12519" s="9" t="str">
        <f t="shared" si="1175"/>
        <v>N/A</v>
      </c>
    </row>
    <row r="12520" spans="1:17" x14ac:dyDescent="0.3">
      <c r="A12520" t="s">
        <v>12767</v>
      </c>
      <c r="B12520" t="s">
        <v>65</v>
      </c>
      <c r="C12520" t="s">
        <v>32</v>
      </c>
      <c r="D12520" t="str">
        <f t="shared" si="1170"/>
        <v>Item_13_FOOD</v>
      </c>
      <c r="E12520" t="s">
        <v>482</v>
      </c>
      <c r="F12520" s="5">
        <f t="shared" si="1171"/>
        <v>23</v>
      </c>
      <c r="G12520">
        <v>23</v>
      </c>
      <c r="H12520">
        <f t="shared" si="1172"/>
        <v>1</v>
      </c>
      <c r="I12520">
        <v>1</v>
      </c>
      <c r="J12520" s="3">
        <f t="shared" si="1173"/>
        <v>23</v>
      </c>
      <c r="K12520">
        <v>23</v>
      </c>
      <c r="L12520" t="str">
        <f t="shared" si="1174"/>
        <v>Low</v>
      </c>
      <c r="M12520" t="s">
        <v>48</v>
      </c>
      <c r="N12520" t="s">
        <v>16</v>
      </c>
      <c r="O12520" s="1">
        <v>45551</v>
      </c>
      <c r="P12520" s="9" t="str">
        <f t="shared" si="1175"/>
        <v>N/A</v>
      </c>
    </row>
    <row r="12521" spans="1:17" x14ac:dyDescent="0.3">
      <c r="A12521" t="s">
        <v>12768</v>
      </c>
      <c r="B12521" t="s">
        <v>108</v>
      </c>
      <c r="C12521" t="s">
        <v>66</v>
      </c>
      <c r="D12521" s="2" t="str">
        <f t="shared" si="1170"/>
        <v>Unknown_Item</v>
      </c>
      <c r="F12521" s="5">
        <f t="shared" si="1171"/>
        <v>35</v>
      </c>
      <c r="G12521">
        <v>35</v>
      </c>
      <c r="H12521" s="2">
        <f t="shared" si="1172"/>
        <v>6</v>
      </c>
      <c r="J12521" s="4">
        <f t="shared" si="1173"/>
        <v>108.5</v>
      </c>
      <c r="L12521" t="str">
        <f t="shared" si="1174"/>
        <v>Low</v>
      </c>
      <c r="M12521" t="s">
        <v>15</v>
      </c>
      <c r="N12521" t="s">
        <v>38</v>
      </c>
      <c r="O12521" s="1">
        <v>44672</v>
      </c>
      <c r="P12521" s="9" t="str">
        <f t="shared" si="1175"/>
        <v>N/A</v>
      </c>
    </row>
    <row r="12522" spans="1:17" x14ac:dyDescent="0.3">
      <c r="A12522" t="s">
        <v>12769</v>
      </c>
      <c r="B12522" t="s">
        <v>98</v>
      </c>
      <c r="C12522" t="s">
        <v>13</v>
      </c>
      <c r="D12522" t="str">
        <f t="shared" si="1170"/>
        <v>Item_23_PATI</v>
      </c>
      <c r="E12522" t="s">
        <v>796</v>
      </c>
      <c r="F12522" s="5">
        <f t="shared" si="1171"/>
        <v>38</v>
      </c>
      <c r="G12522">
        <v>38</v>
      </c>
      <c r="H12522">
        <f t="shared" si="1172"/>
        <v>4</v>
      </c>
      <c r="I12522">
        <v>4</v>
      </c>
      <c r="J12522" s="3">
        <f t="shared" si="1173"/>
        <v>152</v>
      </c>
      <c r="K12522">
        <v>152</v>
      </c>
      <c r="L12522" t="str">
        <f t="shared" si="1174"/>
        <v>Medium</v>
      </c>
      <c r="M12522" t="s">
        <v>25</v>
      </c>
      <c r="N12522" t="s">
        <v>16</v>
      </c>
      <c r="O12522" s="1">
        <v>44676</v>
      </c>
      <c r="P12522" s="7" t="str">
        <f t="shared" si="1175"/>
        <v>YES</v>
      </c>
      <c r="Q12522" t="b">
        <v>1</v>
      </c>
    </row>
    <row r="12523" spans="1:17" x14ac:dyDescent="0.3">
      <c r="A12523" t="s">
        <v>12770</v>
      </c>
      <c r="B12523" t="s">
        <v>77</v>
      </c>
      <c r="C12523" t="s">
        <v>41</v>
      </c>
      <c r="D12523" t="str">
        <f t="shared" si="1170"/>
        <v>Item_25_FURN</v>
      </c>
      <c r="E12523" t="s">
        <v>87</v>
      </c>
      <c r="F12523" s="5">
        <f t="shared" si="1171"/>
        <v>41</v>
      </c>
      <c r="G12523">
        <v>41</v>
      </c>
      <c r="H12523">
        <f t="shared" si="1172"/>
        <v>9</v>
      </c>
      <c r="I12523">
        <v>9</v>
      </c>
      <c r="J12523" s="3">
        <f t="shared" si="1173"/>
        <v>369</v>
      </c>
      <c r="K12523">
        <v>369</v>
      </c>
      <c r="L12523" t="str">
        <f t="shared" si="1174"/>
        <v>High</v>
      </c>
      <c r="M12523" t="s">
        <v>25</v>
      </c>
      <c r="N12523" t="s">
        <v>38</v>
      </c>
      <c r="O12523" s="1">
        <v>45114</v>
      </c>
      <c r="P12523" s="9" t="str">
        <f t="shared" si="1175"/>
        <v>N/A</v>
      </c>
    </row>
    <row r="12524" spans="1:17" x14ac:dyDescent="0.3">
      <c r="A12524" t="s">
        <v>12771</v>
      </c>
      <c r="B12524" t="s">
        <v>100</v>
      </c>
      <c r="C12524" t="s">
        <v>28</v>
      </c>
      <c r="D12524" t="str">
        <f t="shared" si="1170"/>
        <v>Item_7_BEVE</v>
      </c>
      <c r="E12524" t="s">
        <v>71</v>
      </c>
      <c r="F12524" s="5">
        <f t="shared" si="1171"/>
        <v>14</v>
      </c>
      <c r="G12524">
        <v>14</v>
      </c>
      <c r="H12524">
        <f t="shared" si="1172"/>
        <v>5</v>
      </c>
      <c r="I12524">
        <v>5</v>
      </c>
      <c r="J12524" s="3">
        <f t="shared" si="1173"/>
        <v>70</v>
      </c>
      <c r="K12524">
        <v>70</v>
      </c>
      <c r="L12524" t="str">
        <f t="shared" si="1174"/>
        <v>Low</v>
      </c>
      <c r="M12524" t="s">
        <v>25</v>
      </c>
      <c r="N12524" t="s">
        <v>16</v>
      </c>
      <c r="O12524" s="1">
        <v>45143</v>
      </c>
      <c r="P12524" s="9" t="str">
        <f t="shared" si="1175"/>
        <v>N/A</v>
      </c>
    </row>
    <row r="12525" spans="1:17" x14ac:dyDescent="0.3">
      <c r="A12525" t="s">
        <v>12772</v>
      </c>
      <c r="B12525" t="s">
        <v>65</v>
      </c>
      <c r="C12525" t="s">
        <v>19</v>
      </c>
      <c r="D12525" t="str">
        <f t="shared" si="1170"/>
        <v>Item_19_MILK</v>
      </c>
      <c r="E12525" t="s">
        <v>142</v>
      </c>
      <c r="F12525" s="5">
        <f t="shared" si="1171"/>
        <v>32</v>
      </c>
      <c r="G12525">
        <v>32</v>
      </c>
      <c r="H12525">
        <f t="shared" si="1172"/>
        <v>7</v>
      </c>
      <c r="I12525">
        <v>7</v>
      </c>
      <c r="J12525" s="3">
        <f t="shared" si="1173"/>
        <v>224</v>
      </c>
      <c r="K12525">
        <v>224</v>
      </c>
      <c r="L12525" t="str">
        <f t="shared" si="1174"/>
        <v>Medium</v>
      </c>
      <c r="M12525" t="s">
        <v>48</v>
      </c>
      <c r="N12525" t="s">
        <v>38</v>
      </c>
      <c r="O12525" s="1">
        <v>45340</v>
      </c>
      <c r="P12525" s="9" t="str">
        <f t="shared" si="1175"/>
        <v>N/A</v>
      </c>
    </row>
    <row r="12526" spans="1:17" x14ac:dyDescent="0.3">
      <c r="A12526" t="s">
        <v>12773</v>
      </c>
      <c r="B12526" t="s">
        <v>55</v>
      </c>
      <c r="C12526" t="s">
        <v>23</v>
      </c>
      <c r="D12526" t="str">
        <f t="shared" si="1170"/>
        <v>Item_15_BUTC</v>
      </c>
      <c r="E12526" t="s">
        <v>1239</v>
      </c>
      <c r="F12526" s="5">
        <f t="shared" si="1171"/>
        <v>26</v>
      </c>
      <c r="G12526">
        <v>26</v>
      </c>
      <c r="H12526">
        <f t="shared" si="1172"/>
        <v>3</v>
      </c>
      <c r="I12526">
        <v>3</v>
      </c>
      <c r="J12526" s="3">
        <f t="shared" si="1173"/>
        <v>78</v>
      </c>
      <c r="K12526">
        <v>78</v>
      </c>
      <c r="L12526" t="str">
        <f t="shared" si="1174"/>
        <v>Low</v>
      </c>
      <c r="M12526" t="s">
        <v>25</v>
      </c>
      <c r="N12526" t="s">
        <v>16</v>
      </c>
      <c r="O12526" s="1">
        <v>45216</v>
      </c>
      <c r="P12526" s="9" t="str">
        <f t="shared" si="1175"/>
        <v>N/A</v>
      </c>
    </row>
    <row r="12527" spans="1:17" x14ac:dyDescent="0.3">
      <c r="A12527" t="s">
        <v>12774</v>
      </c>
      <c r="B12527" t="s">
        <v>98</v>
      </c>
      <c r="C12527" t="s">
        <v>32</v>
      </c>
      <c r="D12527" t="str">
        <f t="shared" si="1170"/>
        <v>Item_6_FOOD</v>
      </c>
      <c r="E12527" t="s">
        <v>33</v>
      </c>
      <c r="F12527" s="5">
        <f t="shared" si="1171"/>
        <v>12.5</v>
      </c>
      <c r="G12527">
        <v>12.5</v>
      </c>
      <c r="H12527">
        <f t="shared" si="1172"/>
        <v>9</v>
      </c>
      <c r="I12527">
        <v>9</v>
      </c>
      <c r="J12527" s="3">
        <f t="shared" si="1173"/>
        <v>112.5</v>
      </c>
      <c r="K12527">
        <v>112.5</v>
      </c>
      <c r="L12527" t="str">
        <f t="shared" si="1174"/>
        <v>Low</v>
      </c>
      <c r="M12527" t="s">
        <v>48</v>
      </c>
      <c r="N12527" t="s">
        <v>16</v>
      </c>
      <c r="O12527" s="1">
        <v>45367</v>
      </c>
      <c r="P12527" s="7" t="str">
        <f t="shared" si="1175"/>
        <v>NO</v>
      </c>
      <c r="Q12527" t="b">
        <v>0</v>
      </c>
    </row>
    <row r="12528" spans="1:17" x14ac:dyDescent="0.3">
      <c r="A12528" t="s">
        <v>12775</v>
      </c>
      <c r="B12528" t="s">
        <v>27</v>
      </c>
      <c r="C12528" t="s">
        <v>130</v>
      </c>
      <c r="D12528" t="str">
        <f t="shared" si="1170"/>
        <v>Item_9_COMP</v>
      </c>
      <c r="E12528" t="s">
        <v>427</v>
      </c>
      <c r="F12528" s="5">
        <f t="shared" si="1171"/>
        <v>17</v>
      </c>
      <c r="G12528">
        <v>17</v>
      </c>
      <c r="H12528">
        <f t="shared" si="1172"/>
        <v>7</v>
      </c>
      <c r="I12528">
        <v>7</v>
      </c>
      <c r="J12528" s="3">
        <f t="shared" si="1173"/>
        <v>119</v>
      </c>
      <c r="K12528">
        <v>119</v>
      </c>
      <c r="L12528" t="str">
        <f t="shared" si="1174"/>
        <v>Low</v>
      </c>
      <c r="M12528" t="s">
        <v>48</v>
      </c>
      <c r="N12528" t="s">
        <v>16</v>
      </c>
      <c r="O12528" s="1">
        <v>45003</v>
      </c>
      <c r="P12528" s="7" t="str">
        <f t="shared" si="1175"/>
        <v>NO</v>
      </c>
      <c r="Q12528" t="b">
        <v>0</v>
      </c>
    </row>
    <row r="12529" spans="1:17" x14ac:dyDescent="0.3">
      <c r="A12529" t="s">
        <v>12776</v>
      </c>
      <c r="B12529" t="s">
        <v>43</v>
      </c>
      <c r="C12529" t="s">
        <v>32</v>
      </c>
      <c r="D12529" s="2" t="str">
        <f t="shared" si="1170"/>
        <v>Unknown_Item</v>
      </c>
      <c r="F12529" s="5">
        <f t="shared" si="1171"/>
        <v>5</v>
      </c>
      <c r="G12529">
        <v>5</v>
      </c>
      <c r="H12529" s="2">
        <f t="shared" si="1172"/>
        <v>6</v>
      </c>
      <c r="J12529" s="4">
        <f t="shared" si="1173"/>
        <v>108.5</v>
      </c>
      <c r="L12529" t="str">
        <f t="shared" si="1174"/>
        <v>Low</v>
      </c>
      <c r="M12529" t="s">
        <v>15</v>
      </c>
      <c r="N12529" t="s">
        <v>38</v>
      </c>
      <c r="O12529" s="1">
        <v>44786</v>
      </c>
      <c r="P12529" s="7" t="str">
        <f t="shared" si="1175"/>
        <v>NO</v>
      </c>
      <c r="Q12529" t="b">
        <v>0</v>
      </c>
    </row>
    <row r="12530" spans="1:17" x14ac:dyDescent="0.3">
      <c r="A12530" t="s">
        <v>12777</v>
      </c>
      <c r="B12530" t="s">
        <v>27</v>
      </c>
      <c r="C12530" t="s">
        <v>41</v>
      </c>
      <c r="D12530" t="str">
        <f t="shared" si="1170"/>
        <v>Item_1_FURN</v>
      </c>
      <c r="E12530" t="s">
        <v>281</v>
      </c>
      <c r="F12530" s="5">
        <f t="shared" si="1171"/>
        <v>5</v>
      </c>
      <c r="G12530">
        <v>5</v>
      </c>
      <c r="H12530">
        <f t="shared" si="1172"/>
        <v>2</v>
      </c>
      <c r="I12530">
        <v>2</v>
      </c>
      <c r="J12530" s="3">
        <f t="shared" si="1173"/>
        <v>10</v>
      </c>
      <c r="K12530">
        <v>10</v>
      </c>
      <c r="L12530" t="str">
        <f t="shared" si="1174"/>
        <v>Low</v>
      </c>
      <c r="M12530" t="s">
        <v>25</v>
      </c>
      <c r="N12530" t="s">
        <v>16</v>
      </c>
      <c r="O12530" s="1">
        <v>45327</v>
      </c>
      <c r="P12530" s="7" t="str">
        <f t="shared" si="1175"/>
        <v>YES</v>
      </c>
      <c r="Q12530" t="b">
        <v>1</v>
      </c>
    </row>
    <row r="12531" spans="1:17" x14ac:dyDescent="0.3">
      <c r="A12531" t="s">
        <v>12778</v>
      </c>
      <c r="B12531" t="s">
        <v>168</v>
      </c>
      <c r="C12531" t="s">
        <v>66</v>
      </c>
      <c r="D12531" t="str">
        <f t="shared" si="1170"/>
        <v>Item_20_ELEC</v>
      </c>
      <c r="E12531" t="s">
        <v>346</v>
      </c>
      <c r="F12531" s="5">
        <f t="shared" si="1171"/>
        <v>33.5</v>
      </c>
      <c r="G12531">
        <v>33.5</v>
      </c>
      <c r="H12531">
        <f t="shared" si="1172"/>
        <v>8</v>
      </c>
      <c r="I12531">
        <v>8</v>
      </c>
      <c r="J12531" s="3">
        <f t="shared" si="1173"/>
        <v>268</v>
      </c>
      <c r="K12531">
        <v>268</v>
      </c>
      <c r="L12531" t="str">
        <f t="shared" si="1174"/>
        <v>Medium</v>
      </c>
      <c r="M12531" t="s">
        <v>25</v>
      </c>
      <c r="N12531" t="s">
        <v>16</v>
      </c>
      <c r="O12531" s="1">
        <v>45052</v>
      </c>
      <c r="P12531" s="9" t="str">
        <f t="shared" si="1175"/>
        <v>N/A</v>
      </c>
    </row>
    <row r="12532" spans="1:17" x14ac:dyDescent="0.3">
      <c r="A12532" t="s">
        <v>12779</v>
      </c>
      <c r="B12532" t="s">
        <v>27</v>
      </c>
      <c r="C12532" t="s">
        <v>32</v>
      </c>
      <c r="D12532" t="str">
        <f t="shared" si="1170"/>
        <v>Item_13_FOOD</v>
      </c>
      <c r="E12532" t="s">
        <v>482</v>
      </c>
      <c r="F12532" s="5">
        <f t="shared" si="1171"/>
        <v>23</v>
      </c>
      <c r="G12532">
        <v>23</v>
      </c>
      <c r="H12532">
        <f t="shared" si="1172"/>
        <v>7</v>
      </c>
      <c r="I12532">
        <v>7</v>
      </c>
      <c r="J12532" s="3">
        <f t="shared" si="1173"/>
        <v>161</v>
      </c>
      <c r="K12532">
        <v>161</v>
      </c>
      <c r="L12532" t="str">
        <f t="shared" si="1174"/>
        <v>Medium</v>
      </c>
      <c r="M12532" t="s">
        <v>25</v>
      </c>
      <c r="N12532" t="s">
        <v>16</v>
      </c>
      <c r="O12532" s="1">
        <v>45569</v>
      </c>
      <c r="P12532" s="7" t="str">
        <f t="shared" si="1175"/>
        <v>NO</v>
      </c>
      <c r="Q12532" t="b">
        <v>0</v>
      </c>
    </row>
    <row r="12533" spans="1:17" x14ac:dyDescent="0.3">
      <c r="A12533" t="s">
        <v>12780</v>
      </c>
      <c r="B12533" t="s">
        <v>89</v>
      </c>
      <c r="C12533" t="s">
        <v>41</v>
      </c>
      <c r="D12533" t="str">
        <f t="shared" si="1170"/>
        <v>Item_17_FURN</v>
      </c>
      <c r="E12533" t="s">
        <v>342</v>
      </c>
      <c r="F12533" s="5">
        <f t="shared" si="1171"/>
        <v>29</v>
      </c>
      <c r="G12533">
        <v>29</v>
      </c>
      <c r="H12533">
        <f t="shared" si="1172"/>
        <v>5</v>
      </c>
      <c r="I12533">
        <v>5</v>
      </c>
      <c r="J12533" s="3">
        <f t="shared" si="1173"/>
        <v>145</v>
      </c>
      <c r="K12533">
        <v>145</v>
      </c>
      <c r="L12533" t="str">
        <f t="shared" si="1174"/>
        <v>Low</v>
      </c>
      <c r="M12533" t="s">
        <v>15</v>
      </c>
      <c r="N12533" t="s">
        <v>16</v>
      </c>
      <c r="O12533" s="1">
        <v>44737</v>
      </c>
      <c r="P12533" s="9" t="str">
        <f t="shared" si="1175"/>
        <v>N/A</v>
      </c>
    </row>
    <row r="12534" spans="1:17" x14ac:dyDescent="0.3">
      <c r="A12534" t="s">
        <v>12781</v>
      </c>
      <c r="B12534" t="s">
        <v>113</v>
      </c>
      <c r="C12534" t="s">
        <v>28</v>
      </c>
      <c r="D12534" t="str">
        <f t="shared" si="1170"/>
        <v>Item_20_BEVE</v>
      </c>
      <c r="E12534" t="s">
        <v>258</v>
      </c>
      <c r="F12534" s="5">
        <f t="shared" si="1171"/>
        <v>33.5</v>
      </c>
      <c r="G12534">
        <v>33.5</v>
      </c>
      <c r="H12534">
        <f t="shared" si="1172"/>
        <v>7</v>
      </c>
      <c r="I12534">
        <v>7</v>
      </c>
      <c r="J12534" s="3">
        <f t="shared" si="1173"/>
        <v>234.5</v>
      </c>
      <c r="K12534">
        <v>234.5</v>
      </c>
      <c r="L12534" t="str">
        <f t="shared" si="1174"/>
        <v>Medium</v>
      </c>
      <c r="M12534" t="s">
        <v>25</v>
      </c>
      <c r="N12534" t="s">
        <v>16</v>
      </c>
      <c r="O12534" s="1">
        <v>45425</v>
      </c>
      <c r="P12534" s="7" t="str">
        <f t="shared" si="1175"/>
        <v>NO</v>
      </c>
      <c r="Q12534" t="b">
        <v>0</v>
      </c>
    </row>
    <row r="12535" spans="1:17" x14ac:dyDescent="0.3">
      <c r="A12535" t="s">
        <v>12782</v>
      </c>
      <c r="B12535" t="s">
        <v>27</v>
      </c>
      <c r="C12535" t="s">
        <v>28</v>
      </c>
      <c r="D12535" t="str">
        <f t="shared" si="1170"/>
        <v>Item_2_BEVE</v>
      </c>
      <c r="E12535" t="s">
        <v>308</v>
      </c>
      <c r="F12535" s="5">
        <f t="shared" si="1171"/>
        <v>6.5</v>
      </c>
      <c r="G12535">
        <v>6.5</v>
      </c>
      <c r="H12535">
        <f t="shared" si="1172"/>
        <v>6</v>
      </c>
      <c r="I12535">
        <v>6</v>
      </c>
      <c r="J12535" s="3">
        <f t="shared" si="1173"/>
        <v>39</v>
      </c>
      <c r="K12535">
        <v>39</v>
      </c>
      <c r="L12535" t="str">
        <f t="shared" si="1174"/>
        <v>Low</v>
      </c>
      <c r="M12535" t="s">
        <v>25</v>
      </c>
      <c r="N12535" t="s">
        <v>38</v>
      </c>
      <c r="O12535" s="1">
        <v>44791</v>
      </c>
      <c r="P12535" s="9" t="str">
        <f t="shared" si="1175"/>
        <v>N/A</v>
      </c>
    </row>
    <row r="12536" spans="1:17" x14ac:dyDescent="0.3">
      <c r="A12536" t="s">
        <v>12783</v>
      </c>
      <c r="B12536" t="s">
        <v>77</v>
      </c>
      <c r="C12536" t="s">
        <v>130</v>
      </c>
      <c r="D12536" t="str">
        <f t="shared" si="1170"/>
        <v>Item_11_COMP</v>
      </c>
      <c r="E12536" t="s">
        <v>335</v>
      </c>
      <c r="F12536" s="5">
        <f t="shared" si="1171"/>
        <v>20</v>
      </c>
      <c r="G12536">
        <v>20</v>
      </c>
      <c r="H12536">
        <f t="shared" si="1172"/>
        <v>4</v>
      </c>
      <c r="I12536">
        <v>4</v>
      </c>
      <c r="J12536" s="3">
        <f t="shared" si="1173"/>
        <v>80</v>
      </c>
      <c r="K12536">
        <v>80</v>
      </c>
      <c r="L12536" t="str">
        <f t="shared" si="1174"/>
        <v>Low</v>
      </c>
      <c r="M12536" t="s">
        <v>25</v>
      </c>
      <c r="N12536" t="s">
        <v>16</v>
      </c>
      <c r="O12536" s="1">
        <v>45118</v>
      </c>
      <c r="P12536" s="7" t="str">
        <f t="shared" si="1175"/>
        <v>NO</v>
      </c>
      <c r="Q12536" t="b">
        <v>0</v>
      </c>
    </row>
    <row r="12537" spans="1:17" x14ac:dyDescent="0.3">
      <c r="A12537" t="s">
        <v>12784</v>
      </c>
      <c r="B12537" t="s">
        <v>168</v>
      </c>
      <c r="C12537" t="s">
        <v>32</v>
      </c>
      <c r="D12537" t="str">
        <f t="shared" si="1170"/>
        <v>Item_18_FOOD</v>
      </c>
      <c r="E12537" t="s">
        <v>170</v>
      </c>
      <c r="F12537" s="5">
        <f t="shared" si="1171"/>
        <v>30.5</v>
      </c>
      <c r="G12537">
        <v>30.5</v>
      </c>
      <c r="H12537">
        <f t="shared" si="1172"/>
        <v>8</v>
      </c>
      <c r="I12537">
        <v>8</v>
      </c>
      <c r="J12537" s="3">
        <f t="shared" si="1173"/>
        <v>244</v>
      </c>
      <c r="K12537">
        <v>244</v>
      </c>
      <c r="L12537" t="str">
        <f t="shared" si="1174"/>
        <v>Medium</v>
      </c>
      <c r="M12537" t="s">
        <v>25</v>
      </c>
      <c r="N12537" t="s">
        <v>38</v>
      </c>
      <c r="O12537" s="1">
        <v>44611</v>
      </c>
      <c r="P12537" s="7" t="str">
        <f t="shared" si="1175"/>
        <v>NO</v>
      </c>
      <c r="Q12537" t="b">
        <v>0</v>
      </c>
    </row>
    <row r="12538" spans="1:17" x14ac:dyDescent="0.3">
      <c r="A12538" t="s">
        <v>12785</v>
      </c>
      <c r="B12538" t="s">
        <v>43</v>
      </c>
      <c r="C12538" t="s">
        <v>13</v>
      </c>
      <c r="D12538" t="str">
        <f t="shared" si="1170"/>
        <v>Item_1_PATI</v>
      </c>
      <c r="E12538" t="s">
        <v>172</v>
      </c>
      <c r="F12538" s="5">
        <f t="shared" si="1171"/>
        <v>5</v>
      </c>
      <c r="G12538">
        <v>5</v>
      </c>
      <c r="H12538">
        <f t="shared" si="1172"/>
        <v>7</v>
      </c>
      <c r="I12538">
        <v>7</v>
      </c>
      <c r="J12538" s="3">
        <f t="shared" si="1173"/>
        <v>35</v>
      </c>
      <c r="K12538">
        <v>35</v>
      </c>
      <c r="L12538" t="str">
        <f t="shared" si="1174"/>
        <v>Low</v>
      </c>
      <c r="M12538" t="s">
        <v>15</v>
      </c>
      <c r="N12538" t="s">
        <v>16</v>
      </c>
      <c r="O12538" s="1">
        <v>44887</v>
      </c>
      <c r="P12538" s="7" t="str">
        <f t="shared" si="1175"/>
        <v>YES</v>
      </c>
      <c r="Q12538" t="b">
        <v>1</v>
      </c>
    </row>
    <row r="12539" spans="1:17" x14ac:dyDescent="0.3">
      <c r="A12539" t="s">
        <v>12786</v>
      </c>
      <c r="B12539" t="s">
        <v>36</v>
      </c>
      <c r="C12539" t="s">
        <v>23</v>
      </c>
      <c r="D12539" t="str">
        <f t="shared" si="1170"/>
        <v>Item_5_BUTC</v>
      </c>
      <c r="E12539" t="s">
        <v>551</v>
      </c>
      <c r="F12539" s="5">
        <f t="shared" si="1171"/>
        <v>11</v>
      </c>
      <c r="G12539">
        <v>11</v>
      </c>
      <c r="H12539">
        <f t="shared" si="1172"/>
        <v>10</v>
      </c>
      <c r="I12539">
        <v>10</v>
      </c>
      <c r="J12539" s="3">
        <f t="shared" si="1173"/>
        <v>110</v>
      </c>
      <c r="K12539">
        <v>110</v>
      </c>
      <c r="L12539" t="str">
        <f t="shared" si="1174"/>
        <v>Low</v>
      </c>
      <c r="M12539" t="s">
        <v>25</v>
      </c>
      <c r="N12539" t="s">
        <v>16</v>
      </c>
      <c r="O12539" s="1">
        <v>44864</v>
      </c>
      <c r="P12539" s="7" t="str">
        <f t="shared" si="1175"/>
        <v>NO</v>
      </c>
      <c r="Q12539" t="b">
        <v>0</v>
      </c>
    </row>
    <row r="12540" spans="1:17" x14ac:dyDescent="0.3">
      <c r="A12540" t="s">
        <v>12787</v>
      </c>
      <c r="B12540" t="s">
        <v>98</v>
      </c>
      <c r="C12540" t="s">
        <v>23</v>
      </c>
      <c r="D12540" t="str">
        <f t="shared" si="1170"/>
        <v>Item_16_BUTC</v>
      </c>
      <c r="E12540" t="s">
        <v>135</v>
      </c>
      <c r="F12540" s="5">
        <f t="shared" si="1171"/>
        <v>27.5</v>
      </c>
      <c r="G12540">
        <v>27.5</v>
      </c>
      <c r="H12540">
        <f t="shared" si="1172"/>
        <v>10</v>
      </c>
      <c r="I12540">
        <v>10</v>
      </c>
      <c r="J12540" s="3">
        <f t="shared" si="1173"/>
        <v>275</v>
      </c>
      <c r="K12540">
        <v>275</v>
      </c>
      <c r="L12540" t="str">
        <f t="shared" si="1174"/>
        <v>Medium</v>
      </c>
      <c r="M12540" t="s">
        <v>48</v>
      </c>
      <c r="N12540" t="s">
        <v>38</v>
      </c>
      <c r="O12540" s="1">
        <v>44806</v>
      </c>
      <c r="P12540" s="7" t="str">
        <f t="shared" si="1175"/>
        <v>YES</v>
      </c>
      <c r="Q12540" t="b">
        <v>1</v>
      </c>
    </row>
    <row r="12541" spans="1:17" x14ac:dyDescent="0.3">
      <c r="A12541" t="s">
        <v>12788</v>
      </c>
      <c r="B12541" t="s">
        <v>36</v>
      </c>
      <c r="C12541" t="s">
        <v>41</v>
      </c>
      <c r="D12541" t="str">
        <f t="shared" si="1170"/>
        <v>Item_24_FURN</v>
      </c>
      <c r="E12541" t="s">
        <v>199</v>
      </c>
      <c r="F12541" s="5">
        <f t="shared" si="1171"/>
        <v>39.5</v>
      </c>
      <c r="G12541">
        <v>39.5</v>
      </c>
      <c r="H12541">
        <f t="shared" si="1172"/>
        <v>4</v>
      </c>
      <c r="I12541">
        <v>4</v>
      </c>
      <c r="J12541" s="3">
        <f t="shared" si="1173"/>
        <v>158</v>
      </c>
      <c r="K12541">
        <v>158</v>
      </c>
      <c r="L12541" t="str">
        <f t="shared" si="1174"/>
        <v>Medium</v>
      </c>
      <c r="M12541" t="s">
        <v>15</v>
      </c>
      <c r="N12541" t="s">
        <v>16</v>
      </c>
      <c r="O12541" s="1">
        <v>44584</v>
      </c>
      <c r="P12541" s="7" t="str">
        <f t="shared" si="1175"/>
        <v>YES</v>
      </c>
      <c r="Q12541" t="b">
        <v>1</v>
      </c>
    </row>
    <row r="12542" spans="1:17" x14ac:dyDescent="0.3">
      <c r="A12542" t="s">
        <v>12789</v>
      </c>
      <c r="B12542" t="s">
        <v>46</v>
      </c>
      <c r="C12542" t="s">
        <v>41</v>
      </c>
      <c r="D12542" t="str">
        <f t="shared" si="1170"/>
        <v>Item_14_FURN</v>
      </c>
      <c r="E12542" t="s">
        <v>81</v>
      </c>
      <c r="F12542" s="5">
        <f t="shared" si="1171"/>
        <v>24.5</v>
      </c>
      <c r="G12542">
        <v>24.5</v>
      </c>
      <c r="H12542">
        <f t="shared" si="1172"/>
        <v>2</v>
      </c>
      <c r="I12542">
        <v>2</v>
      </c>
      <c r="J12542" s="3">
        <f t="shared" si="1173"/>
        <v>49</v>
      </c>
      <c r="K12542">
        <v>49</v>
      </c>
      <c r="L12542" t="str">
        <f t="shared" si="1174"/>
        <v>Low</v>
      </c>
      <c r="M12542" t="s">
        <v>48</v>
      </c>
      <c r="N12542" t="s">
        <v>16</v>
      </c>
      <c r="O12542" s="1">
        <v>45513</v>
      </c>
      <c r="P12542" s="7" t="str">
        <f t="shared" si="1175"/>
        <v>YES</v>
      </c>
      <c r="Q12542" t="b">
        <v>1</v>
      </c>
    </row>
    <row r="12543" spans="1:17" x14ac:dyDescent="0.3">
      <c r="A12543" t="s">
        <v>12790</v>
      </c>
      <c r="B12543" t="s">
        <v>27</v>
      </c>
      <c r="C12543" t="s">
        <v>41</v>
      </c>
      <c r="D12543" t="str">
        <f t="shared" si="1170"/>
        <v>Item_12_FURN</v>
      </c>
      <c r="E12543" t="s">
        <v>709</v>
      </c>
      <c r="F12543" s="5">
        <f t="shared" si="1171"/>
        <v>21.5</v>
      </c>
      <c r="G12543">
        <v>21.5</v>
      </c>
      <c r="H12543">
        <f t="shared" si="1172"/>
        <v>6</v>
      </c>
      <c r="I12543">
        <v>6</v>
      </c>
      <c r="J12543" s="3">
        <f t="shared" si="1173"/>
        <v>129</v>
      </c>
      <c r="K12543">
        <v>129</v>
      </c>
      <c r="L12543" t="str">
        <f t="shared" si="1174"/>
        <v>Low</v>
      </c>
      <c r="M12543" t="s">
        <v>25</v>
      </c>
      <c r="N12543" t="s">
        <v>16</v>
      </c>
      <c r="O12543" s="1">
        <v>45436</v>
      </c>
      <c r="P12543" s="7" t="str">
        <f t="shared" si="1175"/>
        <v>NO</v>
      </c>
      <c r="Q12543" t="b">
        <v>0</v>
      </c>
    </row>
    <row r="12544" spans="1:17" x14ac:dyDescent="0.3">
      <c r="A12544" t="s">
        <v>12791</v>
      </c>
      <c r="B12544" t="s">
        <v>22</v>
      </c>
      <c r="C12544" t="s">
        <v>23</v>
      </c>
      <c r="D12544" t="str">
        <f t="shared" si="1170"/>
        <v>Item_25_BUTC</v>
      </c>
      <c r="E12544" t="s">
        <v>383</v>
      </c>
      <c r="F12544" s="5">
        <f t="shared" si="1171"/>
        <v>41</v>
      </c>
      <c r="G12544">
        <v>41</v>
      </c>
      <c r="H12544">
        <f t="shared" si="1172"/>
        <v>10</v>
      </c>
      <c r="I12544">
        <v>10</v>
      </c>
      <c r="J12544" s="3">
        <f t="shared" si="1173"/>
        <v>410</v>
      </c>
      <c r="K12544">
        <v>410</v>
      </c>
      <c r="L12544" t="str">
        <f t="shared" si="1174"/>
        <v>High</v>
      </c>
      <c r="M12544" t="s">
        <v>25</v>
      </c>
      <c r="N12544" t="s">
        <v>38</v>
      </c>
      <c r="O12544" s="1">
        <v>45657</v>
      </c>
      <c r="P12544" s="7" t="str">
        <f t="shared" si="1175"/>
        <v>NO</v>
      </c>
      <c r="Q12544" t="b">
        <v>0</v>
      </c>
    </row>
    <row r="12545" spans="1:17" x14ac:dyDescent="0.3">
      <c r="A12545" t="s">
        <v>12792</v>
      </c>
      <c r="B12545" t="s">
        <v>113</v>
      </c>
      <c r="C12545" t="s">
        <v>41</v>
      </c>
      <c r="D12545" t="str">
        <f t="shared" si="1170"/>
        <v>Item_6_FURN</v>
      </c>
      <c r="E12545" t="s">
        <v>674</v>
      </c>
      <c r="F12545" s="5">
        <f t="shared" si="1171"/>
        <v>12.5</v>
      </c>
      <c r="G12545">
        <v>12.5</v>
      </c>
      <c r="H12545">
        <f t="shared" si="1172"/>
        <v>9</v>
      </c>
      <c r="I12545">
        <v>9</v>
      </c>
      <c r="J12545" s="3">
        <f t="shared" si="1173"/>
        <v>112.5</v>
      </c>
      <c r="K12545">
        <v>112.5</v>
      </c>
      <c r="L12545" t="str">
        <f t="shared" si="1174"/>
        <v>Low</v>
      </c>
      <c r="M12545" t="s">
        <v>15</v>
      </c>
      <c r="N12545" t="s">
        <v>16</v>
      </c>
      <c r="O12545" s="1">
        <v>45472</v>
      </c>
      <c r="P12545" s="9" t="str">
        <f t="shared" si="1175"/>
        <v>N/A</v>
      </c>
    </row>
    <row r="12546" spans="1:17" x14ac:dyDescent="0.3">
      <c r="A12546" t="s">
        <v>12793</v>
      </c>
      <c r="B12546" t="s">
        <v>77</v>
      </c>
      <c r="C12546" t="s">
        <v>130</v>
      </c>
      <c r="D12546" t="str">
        <f t="shared" ref="D12546:D12576" si="1176">IF(TRIM(E12546)="","Unknown_Item","Item_"&amp;MID(E12546,6,FIND("_",E12546,6)-6)&amp;"_"&amp;UPPER(LEFT(C12546,4)))</f>
        <v>Item_10_COMP</v>
      </c>
      <c r="E12546" t="s">
        <v>229</v>
      </c>
      <c r="F12546" s="5">
        <f t="shared" ref="F12546:F12576" si="1177">IF(ISBLANK(G12546),AVERAGE($G$2:$G$12576),G12546)</f>
        <v>18.5</v>
      </c>
      <c r="G12546">
        <v>18.5</v>
      </c>
      <c r="H12546">
        <f t="shared" ref="H12546:H12609" si="1178">IF(ISBLANK(I12546),MEDIAN($I$2:$I$12576),I12546)</f>
        <v>3</v>
      </c>
      <c r="I12546">
        <v>3</v>
      </c>
      <c r="J12546" s="3">
        <f t="shared" ref="J12546:J12576" si="1179">IF(ISBLANK(K12546),MEDIAN($K$2:$K$12576),K12546)</f>
        <v>55.5</v>
      </c>
      <c r="K12546">
        <v>55.5</v>
      </c>
      <c r="L12546" t="str">
        <f t="shared" ref="L12546:L12576" si="1180">IF(J12546&gt;=300,"High",IF(J12546&gt;=150,"Medium","Low"))</f>
        <v>Low</v>
      </c>
      <c r="M12546" t="s">
        <v>25</v>
      </c>
      <c r="N12546" t="s">
        <v>38</v>
      </c>
      <c r="O12546" s="1">
        <v>44828</v>
      </c>
      <c r="P12546" s="9" t="str">
        <f t="shared" ref="P12546:P12609" si="1181">IF(ISBLANK(Q12546),"N/A",IF(Q12546=TRUE,"YES","NO"))</f>
        <v>N/A</v>
      </c>
    </row>
    <row r="12547" spans="1:17" x14ac:dyDescent="0.3">
      <c r="A12547" t="s">
        <v>12794</v>
      </c>
      <c r="B12547" t="s">
        <v>168</v>
      </c>
      <c r="C12547" t="s">
        <v>19</v>
      </c>
      <c r="D12547" t="str">
        <f t="shared" si="1176"/>
        <v>Item_19_MILK</v>
      </c>
      <c r="E12547" t="s">
        <v>142</v>
      </c>
      <c r="F12547" s="5">
        <f t="shared" si="1177"/>
        <v>32</v>
      </c>
      <c r="G12547">
        <v>32</v>
      </c>
      <c r="H12547">
        <f t="shared" si="1178"/>
        <v>9</v>
      </c>
      <c r="I12547">
        <v>9</v>
      </c>
      <c r="J12547" s="3">
        <f t="shared" si="1179"/>
        <v>288</v>
      </c>
      <c r="K12547">
        <v>288</v>
      </c>
      <c r="L12547" t="str">
        <f t="shared" si="1180"/>
        <v>Medium</v>
      </c>
      <c r="M12547" t="s">
        <v>25</v>
      </c>
      <c r="N12547" t="s">
        <v>16</v>
      </c>
      <c r="O12547" s="1">
        <v>45531</v>
      </c>
      <c r="P12547" s="9" t="str">
        <f t="shared" si="1181"/>
        <v>N/A</v>
      </c>
    </row>
    <row r="12548" spans="1:17" x14ac:dyDescent="0.3">
      <c r="A12548" t="s">
        <v>12795</v>
      </c>
      <c r="B12548" t="s">
        <v>89</v>
      </c>
      <c r="C12548" t="s">
        <v>32</v>
      </c>
      <c r="D12548" t="str">
        <f t="shared" si="1176"/>
        <v>Item_17_FOOD</v>
      </c>
      <c r="E12548" t="s">
        <v>498</v>
      </c>
      <c r="F12548" s="5">
        <f t="shared" si="1177"/>
        <v>29</v>
      </c>
      <c r="G12548">
        <v>29</v>
      </c>
      <c r="H12548">
        <f t="shared" si="1178"/>
        <v>4</v>
      </c>
      <c r="I12548">
        <v>4</v>
      </c>
      <c r="J12548" s="3">
        <f t="shared" si="1179"/>
        <v>116</v>
      </c>
      <c r="K12548">
        <v>116</v>
      </c>
      <c r="L12548" t="str">
        <f t="shared" si="1180"/>
        <v>Low</v>
      </c>
      <c r="M12548" t="s">
        <v>48</v>
      </c>
      <c r="N12548" t="s">
        <v>38</v>
      </c>
      <c r="O12548" s="1">
        <v>45340</v>
      </c>
      <c r="P12548" s="9" t="str">
        <f t="shared" si="1181"/>
        <v>N/A</v>
      </c>
    </row>
    <row r="12549" spans="1:17" x14ac:dyDescent="0.3">
      <c r="A12549" t="s">
        <v>12796</v>
      </c>
      <c r="B12549" t="s">
        <v>22</v>
      </c>
      <c r="C12549" t="s">
        <v>41</v>
      </c>
      <c r="D12549" t="str">
        <f t="shared" si="1176"/>
        <v>Item_15_FURN</v>
      </c>
      <c r="E12549" t="s">
        <v>453</v>
      </c>
      <c r="F12549" s="5">
        <f t="shared" si="1177"/>
        <v>26</v>
      </c>
      <c r="G12549">
        <v>26</v>
      </c>
      <c r="H12549">
        <f t="shared" si="1178"/>
        <v>5</v>
      </c>
      <c r="I12549">
        <v>5</v>
      </c>
      <c r="J12549" s="3">
        <f t="shared" si="1179"/>
        <v>130</v>
      </c>
      <c r="K12549">
        <v>130</v>
      </c>
      <c r="L12549" t="str">
        <f t="shared" si="1180"/>
        <v>Low</v>
      </c>
      <c r="M12549" t="s">
        <v>25</v>
      </c>
      <c r="N12549" t="s">
        <v>38</v>
      </c>
      <c r="O12549" s="1">
        <v>44597</v>
      </c>
      <c r="P12549" s="9" t="str">
        <f t="shared" si="1181"/>
        <v>N/A</v>
      </c>
    </row>
    <row r="12550" spans="1:17" x14ac:dyDescent="0.3">
      <c r="A12550" t="s">
        <v>12797</v>
      </c>
      <c r="B12550" t="s">
        <v>27</v>
      </c>
      <c r="C12550" t="s">
        <v>41</v>
      </c>
      <c r="D12550" t="str">
        <f t="shared" si="1176"/>
        <v>Item_11_FURN</v>
      </c>
      <c r="E12550" t="s">
        <v>190</v>
      </c>
      <c r="F12550" s="5">
        <f t="shared" si="1177"/>
        <v>20</v>
      </c>
      <c r="G12550">
        <v>20</v>
      </c>
      <c r="H12550">
        <f t="shared" si="1178"/>
        <v>9</v>
      </c>
      <c r="I12550">
        <v>9</v>
      </c>
      <c r="J12550" s="3">
        <f t="shared" si="1179"/>
        <v>180</v>
      </c>
      <c r="K12550">
        <v>180</v>
      </c>
      <c r="L12550" t="str">
        <f t="shared" si="1180"/>
        <v>Medium</v>
      </c>
      <c r="M12550" t="s">
        <v>25</v>
      </c>
      <c r="N12550" t="s">
        <v>38</v>
      </c>
      <c r="O12550" s="1">
        <v>44582</v>
      </c>
      <c r="P12550" s="7" t="str">
        <f t="shared" si="1181"/>
        <v>NO</v>
      </c>
      <c r="Q12550" t="b">
        <v>0</v>
      </c>
    </row>
    <row r="12551" spans="1:17" x14ac:dyDescent="0.3">
      <c r="A12551" t="s">
        <v>12798</v>
      </c>
      <c r="B12551" t="s">
        <v>55</v>
      </c>
      <c r="C12551" t="s">
        <v>66</v>
      </c>
      <c r="D12551" t="str">
        <f t="shared" si="1176"/>
        <v>Item_5_ELEC</v>
      </c>
      <c r="E12551" t="s">
        <v>464</v>
      </c>
      <c r="F12551" s="5">
        <f>IF(ISBLANK(G12551),AVERAGE($G$2:$G$12576),G12551)</f>
        <v>11</v>
      </c>
      <c r="G12551">
        <v>11</v>
      </c>
      <c r="H12551">
        <f t="shared" si="1178"/>
        <v>8</v>
      </c>
      <c r="I12551">
        <v>8</v>
      </c>
      <c r="J12551" s="3">
        <f t="shared" si="1179"/>
        <v>88</v>
      </c>
      <c r="K12551">
        <v>88</v>
      </c>
      <c r="L12551" t="str">
        <f t="shared" si="1180"/>
        <v>Low</v>
      </c>
      <c r="M12551" t="s">
        <v>15</v>
      </c>
      <c r="N12551" t="s">
        <v>38</v>
      </c>
      <c r="O12551" s="1">
        <v>45088</v>
      </c>
      <c r="P12551" s="7" t="str">
        <f t="shared" si="1181"/>
        <v>YES</v>
      </c>
      <c r="Q12551" t="b">
        <v>1</v>
      </c>
    </row>
    <row r="12552" spans="1:17" x14ac:dyDescent="0.3">
      <c r="A12552" t="s">
        <v>12799</v>
      </c>
      <c r="B12552" t="s">
        <v>65</v>
      </c>
      <c r="C12552" t="s">
        <v>32</v>
      </c>
      <c r="D12552" t="str">
        <f t="shared" si="1176"/>
        <v>Item_14_FOOD</v>
      </c>
      <c r="E12552" t="s">
        <v>90</v>
      </c>
      <c r="F12552" s="5">
        <f t="shared" si="1177"/>
        <v>24.5</v>
      </c>
      <c r="G12552">
        <v>24.5</v>
      </c>
      <c r="H12552">
        <f t="shared" si="1178"/>
        <v>2</v>
      </c>
      <c r="I12552">
        <v>2</v>
      </c>
      <c r="J12552" s="3">
        <f t="shared" si="1179"/>
        <v>49</v>
      </c>
      <c r="K12552">
        <v>49</v>
      </c>
      <c r="L12552" t="str">
        <f t="shared" si="1180"/>
        <v>Low</v>
      </c>
      <c r="M12552" t="s">
        <v>25</v>
      </c>
      <c r="N12552" t="s">
        <v>38</v>
      </c>
      <c r="O12552" s="1">
        <v>45141</v>
      </c>
      <c r="P12552" s="7" t="str">
        <f t="shared" si="1181"/>
        <v>YES</v>
      </c>
      <c r="Q12552" t="b">
        <v>1</v>
      </c>
    </row>
    <row r="12553" spans="1:17" x14ac:dyDescent="0.3">
      <c r="A12553" t="s">
        <v>12800</v>
      </c>
      <c r="B12553" t="s">
        <v>89</v>
      </c>
      <c r="C12553" t="s">
        <v>28</v>
      </c>
      <c r="D12553" t="str">
        <f t="shared" si="1176"/>
        <v>Item_12_BEVE</v>
      </c>
      <c r="E12553" t="s">
        <v>401</v>
      </c>
      <c r="F12553" s="5">
        <f t="shared" si="1177"/>
        <v>21.5</v>
      </c>
      <c r="G12553">
        <v>21.5</v>
      </c>
      <c r="H12553">
        <f t="shared" si="1178"/>
        <v>10</v>
      </c>
      <c r="I12553">
        <v>10</v>
      </c>
      <c r="J12553" s="3">
        <f t="shared" si="1179"/>
        <v>215</v>
      </c>
      <c r="K12553">
        <v>215</v>
      </c>
      <c r="L12553" t="str">
        <f t="shared" si="1180"/>
        <v>Medium</v>
      </c>
      <c r="M12553" t="s">
        <v>15</v>
      </c>
      <c r="N12553" t="s">
        <v>16</v>
      </c>
      <c r="O12553" s="1">
        <v>45524</v>
      </c>
      <c r="P12553" s="9" t="str">
        <f t="shared" si="1181"/>
        <v>N/A</v>
      </c>
    </row>
    <row r="12554" spans="1:17" x14ac:dyDescent="0.3">
      <c r="A12554" t="s">
        <v>12801</v>
      </c>
      <c r="B12554" t="s">
        <v>31</v>
      </c>
      <c r="C12554" t="s">
        <v>19</v>
      </c>
      <c r="D12554" s="2" t="str">
        <f t="shared" si="1176"/>
        <v>Unknown_Item</v>
      </c>
      <c r="F12554" s="5">
        <f t="shared" si="1177"/>
        <v>8</v>
      </c>
      <c r="G12554">
        <v>8</v>
      </c>
      <c r="H12554" s="2">
        <f t="shared" si="1178"/>
        <v>6</v>
      </c>
      <c r="J12554" s="4">
        <f t="shared" si="1179"/>
        <v>108.5</v>
      </c>
      <c r="L12554" t="str">
        <f t="shared" si="1180"/>
        <v>Low</v>
      </c>
      <c r="M12554" t="s">
        <v>48</v>
      </c>
      <c r="N12554" t="s">
        <v>38</v>
      </c>
      <c r="O12554" s="1">
        <v>44763</v>
      </c>
      <c r="P12554" s="7" t="str">
        <f t="shared" si="1181"/>
        <v>NO</v>
      </c>
      <c r="Q12554" t="b">
        <v>0</v>
      </c>
    </row>
    <row r="12555" spans="1:17" x14ac:dyDescent="0.3">
      <c r="A12555" t="s">
        <v>12802</v>
      </c>
      <c r="B12555" t="s">
        <v>46</v>
      </c>
      <c r="C12555" t="s">
        <v>130</v>
      </c>
      <c r="D12555" t="str">
        <f t="shared" si="1176"/>
        <v>Item_15_COMP</v>
      </c>
      <c r="E12555" t="s">
        <v>149</v>
      </c>
      <c r="F12555" s="5">
        <f t="shared" si="1177"/>
        <v>26</v>
      </c>
      <c r="G12555">
        <v>26</v>
      </c>
      <c r="H12555">
        <f t="shared" si="1178"/>
        <v>4</v>
      </c>
      <c r="I12555">
        <v>4</v>
      </c>
      <c r="J12555" s="3">
        <f t="shared" si="1179"/>
        <v>104</v>
      </c>
      <c r="K12555">
        <v>104</v>
      </c>
      <c r="L12555" t="str">
        <f t="shared" si="1180"/>
        <v>Low</v>
      </c>
      <c r="M12555" t="s">
        <v>25</v>
      </c>
      <c r="N12555" t="s">
        <v>16</v>
      </c>
      <c r="O12555" s="1">
        <v>44983</v>
      </c>
      <c r="P12555" s="7" t="str">
        <f t="shared" si="1181"/>
        <v>YES</v>
      </c>
      <c r="Q12555" t="b">
        <v>1</v>
      </c>
    </row>
    <row r="12556" spans="1:17" x14ac:dyDescent="0.3">
      <c r="A12556" t="s">
        <v>12803</v>
      </c>
      <c r="B12556" t="s">
        <v>84</v>
      </c>
      <c r="C12556" t="s">
        <v>32</v>
      </c>
      <c r="D12556" t="str">
        <f t="shared" si="1176"/>
        <v>Item_10_FOOD</v>
      </c>
      <c r="E12556" t="s">
        <v>78</v>
      </c>
      <c r="F12556" s="5">
        <f t="shared" si="1177"/>
        <v>18.5</v>
      </c>
      <c r="G12556">
        <v>18.5</v>
      </c>
      <c r="H12556">
        <f t="shared" si="1178"/>
        <v>10</v>
      </c>
      <c r="I12556">
        <v>10</v>
      </c>
      <c r="J12556" s="3">
        <f t="shared" si="1179"/>
        <v>185</v>
      </c>
      <c r="K12556">
        <v>185</v>
      </c>
      <c r="L12556" t="str">
        <f t="shared" si="1180"/>
        <v>Medium</v>
      </c>
      <c r="M12556" t="s">
        <v>15</v>
      </c>
      <c r="N12556" t="s">
        <v>16</v>
      </c>
      <c r="O12556" s="1">
        <v>45282</v>
      </c>
      <c r="P12556" s="7" t="str">
        <f t="shared" si="1181"/>
        <v>YES</v>
      </c>
      <c r="Q12556" t="b">
        <v>1</v>
      </c>
    </row>
    <row r="12557" spans="1:17" x14ac:dyDescent="0.3">
      <c r="A12557" t="s">
        <v>12804</v>
      </c>
      <c r="B12557" t="s">
        <v>123</v>
      </c>
      <c r="C12557" t="s">
        <v>32</v>
      </c>
      <c r="D12557" t="str">
        <f t="shared" si="1176"/>
        <v>Item_13_FOOD</v>
      </c>
      <c r="E12557" t="s">
        <v>482</v>
      </c>
      <c r="F12557" s="5">
        <f t="shared" si="1177"/>
        <v>23</v>
      </c>
      <c r="G12557">
        <v>23</v>
      </c>
      <c r="H12557">
        <f t="shared" si="1178"/>
        <v>2</v>
      </c>
      <c r="I12557">
        <v>2</v>
      </c>
      <c r="J12557" s="3">
        <f t="shared" si="1179"/>
        <v>46</v>
      </c>
      <c r="K12557">
        <v>46</v>
      </c>
      <c r="L12557" t="str">
        <f t="shared" si="1180"/>
        <v>Low</v>
      </c>
      <c r="M12557" t="s">
        <v>48</v>
      </c>
      <c r="N12557" t="s">
        <v>16</v>
      </c>
      <c r="O12557" s="1">
        <v>45414</v>
      </c>
      <c r="P12557" s="7" t="str">
        <f t="shared" si="1181"/>
        <v>NO</v>
      </c>
      <c r="Q12557" t="b">
        <v>0</v>
      </c>
    </row>
    <row r="12558" spans="1:17" x14ac:dyDescent="0.3">
      <c r="A12558" t="s">
        <v>12805</v>
      </c>
      <c r="B12558" t="s">
        <v>77</v>
      </c>
      <c r="C12558" t="s">
        <v>28</v>
      </c>
      <c r="D12558" s="2" t="str">
        <f t="shared" si="1176"/>
        <v>Unknown_Item</v>
      </c>
      <c r="F12558" s="5">
        <f t="shared" si="1177"/>
        <v>41</v>
      </c>
      <c r="G12558">
        <v>41</v>
      </c>
      <c r="H12558" s="2">
        <f t="shared" si="1178"/>
        <v>6</v>
      </c>
      <c r="J12558" s="4">
        <f t="shared" si="1179"/>
        <v>108.5</v>
      </c>
      <c r="L12558" t="str">
        <f t="shared" si="1180"/>
        <v>Low</v>
      </c>
      <c r="M12558" t="s">
        <v>25</v>
      </c>
      <c r="N12558" t="s">
        <v>16</v>
      </c>
      <c r="O12558" s="1">
        <v>45624</v>
      </c>
      <c r="P12558" s="7" t="str">
        <f t="shared" si="1181"/>
        <v>YES</v>
      </c>
      <c r="Q12558" t="b">
        <v>1</v>
      </c>
    </row>
    <row r="12559" spans="1:17" x14ac:dyDescent="0.3">
      <c r="A12559" t="s">
        <v>12806</v>
      </c>
      <c r="B12559" t="s">
        <v>123</v>
      </c>
      <c r="C12559" t="s">
        <v>28</v>
      </c>
      <c r="D12559" t="str">
        <f t="shared" si="1176"/>
        <v>Item_25_BEVE</v>
      </c>
      <c r="E12559" t="s">
        <v>104</v>
      </c>
      <c r="F12559" s="5">
        <f t="shared" si="1177"/>
        <v>41</v>
      </c>
      <c r="G12559">
        <v>41</v>
      </c>
      <c r="H12559">
        <f t="shared" si="1178"/>
        <v>10</v>
      </c>
      <c r="I12559">
        <v>10</v>
      </c>
      <c r="J12559" s="3">
        <f t="shared" si="1179"/>
        <v>410</v>
      </c>
      <c r="K12559">
        <v>410</v>
      </c>
      <c r="L12559" t="str">
        <f t="shared" si="1180"/>
        <v>High</v>
      </c>
      <c r="M12559" t="s">
        <v>15</v>
      </c>
      <c r="N12559" t="s">
        <v>38</v>
      </c>
      <c r="O12559" s="1">
        <v>45413</v>
      </c>
      <c r="P12559" s="7" t="str">
        <f t="shared" si="1181"/>
        <v>NO</v>
      </c>
      <c r="Q12559" t="b">
        <v>0</v>
      </c>
    </row>
    <row r="12560" spans="1:17" x14ac:dyDescent="0.3">
      <c r="A12560" t="s">
        <v>12807</v>
      </c>
      <c r="B12560" t="s">
        <v>100</v>
      </c>
      <c r="C12560" t="s">
        <v>19</v>
      </c>
      <c r="D12560" t="str">
        <f t="shared" si="1176"/>
        <v>Item_22_MILK</v>
      </c>
      <c r="E12560" t="s">
        <v>553</v>
      </c>
      <c r="F12560" s="5">
        <f t="shared" si="1177"/>
        <v>36.5</v>
      </c>
      <c r="G12560">
        <v>36.5</v>
      </c>
      <c r="H12560">
        <f t="shared" si="1178"/>
        <v>4</v>
      </c>
      <c r="I12560">
        <v>4</v>
      </c>
      <c r="J12560" s="3">
        <f t="shared" si="1179"/>
        <v>146</v>
      </c>
      <c r="K12560">
        <v>146</v>
      </c>
      <c r="L12560" t="str">
        <f t="shared" si="1180"/>
        <v>Low</v>
      </c>
      <c r="M12560" t="s">
        <v>48</v>
      </c>
      <c r="N12560" t="s">
        <v>16</v>
      </c>
      <c r="O12560" s="1">
        <v>45582</v>
      </c>
      <c r="P12560" s="7" t="str">
        <f t="shared" si="1181"/>
        <v>NO</v>
      </c>
      <c r="Q12560" t="b">
        <v>0</v>
      </c>
    </row>
    <row r="12561" spans="1:17" x14ac:dyDescent="0.3">
      <c r="A12561" t="s">
        <v>12808</v>
      </c>
      <c r="B12561" t="s">
        <v>89</v>
      </c>
      <c r="C12561" t="s">
        <v>32</v>
      </c>
      <c r="D12561" t="str">
        <f t="shared" si="1176"/>
        <v>Item_21_FOOD</v>
      </c>
      <c r="E12561" t="s">
        <v>1318</v>
      </c>
      <c r="F12561" s="5">
        <f t="shared" si="1177"/>
        <v>35</v>
      </c>
      <c r="G12561">
        <v>35</v>
      </c>
      <c r="H12561">
        <f t="shared" si="1178"/>
        <v>8</v>
      </c>
      <c r="I12561">
        <v>8</v>
      </c>
      <c r="J12561" s="3">
        <f t="shared" si="1179"/>
        <v>280</v>
      </c>
      <c r="K12561">
        <v>280</v>
      </c>
      <c r="L12561" t="str">
        <f t="shared" si="1180"/>
        <v>Medium</v>
      </c>
      <c r="M12561" t="s">
        <v>48</v>
      </c>
      <c r="N12561" t="s">
        <v>38</v>
      </c>
      <c r="O12561" s="1">
        <v>45288</v>
      </c>
      <c r="P12561" s="7" t="str">
        <f t="shared" si="1181"/>
        <v>YES</v>
      </c>
      <c r="Q12561" t="b">
        <v>1</v>
      </c>
    </row>
    <row r="12562" spans="1:17" x14ac:dyDescent="0.3">
      <c r="A12562" t="s">
        <v>12809</v>
      </c>
      <c r="B12562" t="s">
        <v>98</v>
      </c>
      <c r="C12562" t="s">
        <v>66</v>
      </c>
      <c r="D12562" t="str">
        <f t="shared" si="1176"/>
        <v>Item_12_ELEC</v>
      </c>
      <c r="E12562" t="s">
        <v>367</v>
      </c>
      <c r="F12562" s="5">
        <f t="shared" si="1177"/>
        <v>21.5</v>
      </c>
      <c r="G12562">
        <v>21.5</v>
      </c>
      <c r="H12562">
        <f t="shared" si="1178"/>
        <v>8</v>
      </c>
      <c r="I12562">
        <v>8</v>
      </c>
      <c r="J12562" s="3">
        <f t="shared" si="1179"/>
        <v>172</v>
      </c>
      <c r="K12562">
        <v>172</v>
      </c>
      <c r="L12562" t="str">
        <f t="shared" si="1180"/>
        <v>Medium</v>
      </c>
      <c r="M12562" t="s">
        <v>15</v>
      </c>
      <c r="N12562" t="s">
        <v>16</v>
      </c>
      <c r="O12562" s="1">
        <v>45579</v>
      </c>
      <c r="P12562" s="7" t="str">
        <f t="shared" si="1181"/>
        <v>YES</v>
      </c>
      <c r="Q12562" t="b">
        <v>1</v>
      </c>
    </row>
    <row r="12563" spans="1:17" x14ac:dyDescent="0.3">
      <c r="A12563" t="s">
        <v>12810</v>
      </c>
      <c r="B12563" t="s">
        <v>100</v>
      </c>
      <c r="C12563" t="s">
        <v>130</v>
      </c>
      <c r="D12563" t="str">
        <f t="shared" si="1176"/>
        <v>Item_17_COMP</v>
      </c>
      <c r="E12563" t="s">
        <v>516</v>
      </c>
      <c r="F12563" s="5">
        <f t="shared" si="1177"/>
        <v>29</v>
      </c>
      <c r="G12563">
        <v>29</v>
      </c>
      <c r="H12563">
        <f t="shared" si="1178"/>
        <v>2</v>
      </c>
      <c r="I12563">
        <v>2</v>
      </c>
      <c r="J12563" s="3">
        <f t="shared" si="1179"/>
        <v>58</v>
      </c>
      <c r="K12563">
        <v>58</v>
      </c>
      <c r="L12563" t="str">
        <f t="shared" si="1180"/>
        <v>Low</v>
      </c>
      <c r="M12563" t="s">
        <v>25</v>
      </c>
      <c r="N12563" t="s">
        <v>16</v>
      </c>
      <c r="O12563" s="1">
        <v>45638</v>
      </c>
      <c r="P12563" s="7" t="str">
        <f t="shared" si="1181"/>
        <v>YES</v>
      </c>
      <c r="Q12563" t="b">
        <v>1</v>
      </c>
    </row>
    <row r="12564" spans="1:17" x14ac:dyDescent="0.3">
      <c r="A12564" t="s">
        <v>12811</v>
      </c>
      <c r="B12564" t="s">
        <v>36</v>
      </c>
      <c r="C12564" t="s">
        <v>23</v>
      </c>
      <c r="D12564" s="2" t="str">
        <f t="shared" si="1176"/>
        <v>Unknown_Item</v>
      </c>
      <c r="F12564" s="5">
        <f t="shared" si="1177"/>
        <v>33.5</v>
      </c>
      <c r="G12564">
        <v>33.5</v>
      </c>
      <c r="H12564" s="2">
        <f t="shared" si="1178"/>
        <v>6</v>
      </c>
      <c r="J12564" s="4">
        <f t="shared" si="1179"/>
        <v>108.5</v>
      </c>
      <c r="L12564" t="str">
        <f t="shared" si="1180"/>
        <v>Low</v>
      </c>
      <c r="M12564" t="s">
        <v>48</v>
      </c>
      <c r="N12564" t="s">
        <v>16</v>
      </c>
      <c r="O12564" s="1">
        <v>45031</v>
      </c>
      <c r="P12564" s="9" t="str">
        <f t="shared" si="1181"/>
        <v>N/A</v>
      </c>
    </row>
    <row r="12565" spans="1:17" x14ac:dyDescent="0.3">
      <c r="A12565" t="s">
        <v>12812</v>
      </c>
      <c r="B12565" t="s">
        <v>89</v>
      </c>
      <c r="C12565" t="s">
        <v>13</v>
      </c>
      <c r="D12565" t="str">
        <f t="shared" si="1176"/>
        <v>Item_17_PATI</v>
      </c>
      <c r="E12565" t="s">
        <v>61</v>
      </c>
      <c r="F12565" s="5">
        <f t="shared" si="1177"/>
        <v>29</v>
      </c>
      <c r="G12565">
        <v>29</v>
      </c>
      <c r="H12565">
        <f t="shared" si="1178"/>
        <v>2</v>
      </c>
      <c r="I12565">
        <v>2</v>
      </c>
      <c r="J12565" s="3">
        <f t="shared" si="1179"/>
        <v>58</v>
      </c>
      <c r="K12565">
        <v>58</v>
      </c>
      <c r="L12565" t="str">
        <f t="shared" si="1180"/>
        <v>Low</v>
      </c>
      <c r="M12565" t="s">
        <v>15</v>
      </c>
      <c r="N12565" t="s">
        <v>16</v>
      </c>
      <c r="O12565" s="1">
        <v>45589</v>
      </c>
      <c r="P12565" s="7" t="str">
        <f t="shared" si="1181"/>
        <v>YES</v>
      </c>
      <c r="Q12565" t="b">
        <v>1</v>
      </c>
    </row>
    <row r="12566" spans="1:17" x14ac:dyDescent="0.3">
      <c r="A12566" t="s">
        <v>12813</v>
      </c>
      <c r="B12566" t="s">
        <v>65</v>
      </c>
      <c r="C12566" t="s">
        <v>66</v>
      </c>
      <c r="D12566" s="2" t="str">
        <f t="shared" si="1176"/>
        <v>Unknown_Item</v>
      </c>
      <c r="F12566" s="5">
        <f t="shared" si="1177"/>
        <v>29</v>
      </c>
      <c r="G12566">
        <v>29</v>
      </c>
      <c r="H12566" s="2">
        <f t="shared" si="1178"/>
        <v>6</v>
      </c>
      <c r="J12566" s="4">
        <f t="shared" si="1179"/>
        <v>108.5</v>
      </c>
      <c r="L12566" t="str">
        <f t="shared" si="1180"/>
        <v>Low</v>
      </c>
      <c r="M12566" t="s">
        <v>15</v>
      </c>
      <c r="N12566" t="s">
        <v>38</v>
      </c>
      <c r="O12566" s="1">
        <v>45379</v>
      </c>
      <c r="P12566" s="7" t="str">
        <f t="shared" si="1181"/>
        <v>NO</v>
      </c>
      <c r="Q12566" t="b">
        <v>0</v>
      </c>
    </row>
    <row r="12567" spans="1:17" x14ac:dyDescent="0.3">
      <c r="A12567" t="s">
        <v>12814</v>
      </c>
      <c r="B12567" t="s">
        <v>36</v>
      </c>
      <c r="C12567" t="s">
        <v>130</v>
      </c>
      <c r="D12567" t="str">
        <f t="shared" si="1176"/>
        <v>Item_2_COMP</v>
      </c>
      <c r="E12567" t="s">
        <v>275</v>
      </c>
      <c r="F12567" s="5">
        <f t="shared" si="1177"/>
        <v>6.5</v>
      </c>
      <c r="G12567">
        <v>6.5</v>
      </c>
      <c r="H12567">
        <f t="shared" si="1178"/>
        <v>5</v>
      </c>
      <c r="I12567">
        <v>5</v>
      </c>
      <c r="J12567" s="3">
        <f t="shared" si="1179"/>
        <v>32.5</v>
      </c>
      <c r="K12567">
        <v>32.5</v>
      </c>
      <c r="L12567" t="str">
        <f t="shared" si="1180"/>
        <v>Low</v>
      </c>
      <c r="M12567" t="s">
        <v>15</v>
      </c>
      <c r="N12567" t="s">
        <v>38</v>
      </c>
      <c r="O12567" s="1">
        <v>45541</v>
      </c>
      <c r="P12567" s="7" t="str">
        <f t="shared" si="1181"/>
        <v>NO</v>
      </c>
      <c r="Q12567" t="b">
        <v>0</v>
      </c>
    </row>
    <row r="12568" spans="1:17" x14ac:dyDescent="0.3">
      <c r="A12568" t="s">
        <v>12815</v>
      </c>
      <c r="B12568" t="s">
        <v>69</v>
      </c>
      <c r="C12568" t="s">
        <v>19</v>
      </c>
      <c r="D12568" t="str">
        <f t="shared" si="1176"/>
        <v>Item_1_MILK</v>
      </c>
      <c r="E12568" t="s">
        <v>271</v>
      </c>
      <c r="F12568" s="5">
        <f t="shared" si="1177"/>
        <v>5</v>
      </c>
      <c r="G12568">
        <v>5</v>
      </c>
      <c r="H12568">
        <f t="shared" si="1178"/>
        <v>4</v>
      </c>
      <c r="I12568">
        <v>4</v>
      </c>
      <c r="J12568" s="3">
        <f t="shared" si="1179"/>
        <v>20</v>
      </c>
      <c r="K12568">
        <v>20</v>
      </c>
      <c r="L12568" t="str">
        <f t="shared" si="1180"/>
        <v>Low</v>
      </c>
      <c r="M12568" t="s">
        <v>48</v>
      </c>
      <c r="N12568" t="s">
        <v>16</v>
      </c>
      <c r="O12568" s="1">
        <v>45055</v>
      </c>
      <c r="P12568" s="7" t="str">
        <f t="shared" si="1181"/>
        <v>NO</v>
      </c>
      <c r="Q12568" t="b">
        <v>0</v>
      </c>
    </row>
    <row r="12569" spans="1:17" x14ac:dyDescent="0.3">
      <c r="A12569" t="s">
        <v>12816</v>
      </c>
      <c r="B12569" t="s">
        <v>46</v>
      </c>
      <c r="C12569" t="s">
        <v>23</v>
      </c>
      <c r="D12569" t="str">
        <f t="shared" si="1176"/>
        <v>Item_3_BUTC</v>
      </c>
      <c r="E12569" t="s">
        <v>50</v>
      </c>
      <c r="F12569" s="5">
        <f t="shared" si="1177"/>
        <v>8</v>
      </c>
      <c r="G12569">
        <v>8</v>
      </c>
      <c r="H12569">
        <f t="shared" si="1178"/>
        <v>5</v>
      </c>
      <c r="I12569">
        <v>5</v>
      </c>
      <c r="J12569" s="3">
        <f t="shared" si="1179"/>
        <v>40</v>
      </c>
      <c r="K12569">
        <v>40</v>
      </c>
      <c r="L12569" t="str">
        <f t="shared" si="1180"/>
        <v>Low</v>
      </c>
      <c r="M12569" t="s">
        <v>25</v>
      </c>
      <c r="N12569" t="s">
        <v>38</v>
      </c>
      <c r="O12569" s="1">
        <v>45013</v>
      </c>
      <c r="P12569" s="7" t="str">
        <f t="shared" si="1181"/>
        <v>NO</v>
      </c>
      <c r="Q12569" t="b">
        <v>0</v>
      </c>
    </row>
    <row r="12570" spans="1:17" x14ac:dyDescent="0.3">
      <c r="A12570" t="s">
        <v>12817</v>
      </c>
      <c r="B12570" t="s">
        <v>27</v>
      </c>
      <c r="C12570" t="s">
        <v>32</v>
      </c>
      <c r="D12570" t="str">
        <f t="shared" si="1176"/>
        <v>Item_4_FOOD</v>
      </c>
      <c r="E12570" t="s">
        <v>203</v>
      </c>
      <c r="F12570" s="5">
        <f t="shared" si="1177"/>
        <v>9.5</v>
      </c>
      <c r="G12570">
        <v>9.5</v>
      </c>
      <c r="H12570">
        <f t="shared" si="1178"/>
        <v>8</v>
      </c>
      <c r="I12570">
        <v>8</v>
      </c>
      <c r="J12570" s="3">
        <f t="shared" si="1179"/>
        <v>76</v>
      </c>
      <c r="K12570">
        <v>76</v>
      </c>
      <c r="L12570" t="str">
        <f t="shared" si="1180"/>
        <v>Low</v>
      </c>
      <c r="M12570" t="s">
        <v>15</v>
      </c>
      <c r="N12570" t="s">
        <v>38</v>
      </c>
      <c r="O12570" s="1">
        <v>44723</v>
      </c>
      <c r="P12570" s="9" t="str">
        <f t="shared" si="1181"/>
        <v>N/A</v>
      </c>
    </row>
    <row r="12571" spans="1:17" x14ac:dyDescent="0.3">
      <c r="A12571" t="s">
        <v>12818</v>
      </c>
      <c r="B12571" t="s">
        <v>84</v>
      </c>
      <c r="C12571" t="s">
        <v>13</v>
      </c>
      <c r="D12571" t="str">
        <f t="shared" si="1176"/>
        <v>Item_1_PATI</v>
      </c>
      <c r="E12571" t="s">
        <v>172</v>
      </c>
      <c r="F12571" s="5">
        <f t="shared" si="1177"/>
        <v>5</v>
      </c>
      <c r="G12571">
        <v>5</v>
      </c>
      <c r="H12571">
        <f t="shared" si="1178"/>
        <v>9</v>
      </c>
      <c r="I12571">
        <v>9</v>
      </c>
      <c r="J12571" s="3">
        <f t="shared" si="1179"/>
        <v>45</v>
      </c>
      <c r="K12571">
        <v>45</v>
      </c>
      <c r="L12571" t="str">
        <f t="shared" si="1180"/>
        <v>Low</v>
      </c>
      <c r="M12571" t="s">
        <v>15</v>
      </c>
      <c r="N12571" t="s">
        <v>38</v>
      </c>
      <c r="O12571" s="1">
        <v>45425</v>
      </c>
      <c r="P12571" s="7" t="str">
        <f t="shared" si="1181"/>
        <v>NO</v>
      </c>
      <c r="Q12571" t="b">
        <v>0</v>
      </c>
    </row>
    <row r="12572" spans="1:17" x14ac:dyDescent="0.3">
      <c r="A12572" t="s">
        <v>12819</v>
      </c>
      <c r="B12572" t="s">
        <v>84</v>
      </c>
      <c r="C12572" t="s">
        <v>13</v>
      </c>
      <c r="D12572" t="str">
        <f t="shared" si="1176"/>
        <v>Item_23_PATI</v>
      </c>
      <c r="E12572" t="s">
        <v>796</v>
      </c>
      <c r="F12572" s="5">
        <f t="shared" si="1177"/>
        <v>38</v>
      </c>
      <c r="G12572">
        <v>38</v>
      </c>
      <c r="H12572">
        <f t="shared" si="1178"/>
        <v>4</v>
      </c>
      <c r="I12572">
        <v>4</v>
      </c>
      <c r="J12572" s="3">
        <f t="shared" si="1179"/>
        <v>152</v>
      </c>
      <c r="K12572">
        <v>152</v>
      </c>
      <c r="L12572" t="str">
        <f t="shared" si="1180"/>
        <v>Medium</v>
      </c>
      <c r="M12572" t="s">
        <v>25</v>
      </c>
      <c r="N12572" t="s">
        <v>38</v>
      </c>
      <c r="O12572" s="1">
        <v>45172</v>
      </c>
      <c r="P12572" s="9" t="str">
        <f t="shared" si="1181"/>
        <v>N/A</v>
      </c>
    </row>
    <row r="12573" spans="1:17" x14ac:dyDescent="0.3">
      <c r="A12573" t="s">
        <v>12820</v>
      </c>
      <c r="B12573" t="s">
        <v>168</v>
      </c>
      <c r="C12573" t="s">
        <v>28</v>
      </c>
      <c r="D12573" t="str">
        <f t="shared" si="1176"/>
        <v>Item_2_BEVE</v>
      </c>
      <c r="E12573" t="s">
        <v>308</v>
      </c>
      <c r="F12573" s="5">
        <f t="shared" si="1177"/>
        <v>6.5</v>
      </c>
      <c r="G12573">
        <v>6.5</v>
      </c>
      <c r="H12573">
        <f t="shared" si="1178"/>
        <v>9</v>
      </c>
      <c r="I12573">
        <v>9</v>
      </c>
      <c r="J12573" s="3">
        <f t="shared" si="1179"/>
        <v>58.5</v>
      </c>
      <c r="K12573">
        <v>58.5</v>
      </c>
      <c r="L12573" t="str">
        <f t="shared" si="1180"/>
        <v>Low</v>
      </c>
      <c r="M12573" t="s">
        <v>48</v>
      </c>
      <c r="N12573" t="s">
        <v>16</v>
      </c>
      <c r="O12573" s="1">
        <v>44785</v>
      </c>
      <c r="P12573" s="7" t="str">
        <f t="shared" si="1181"/>
        <v>NO</v>
      </c>
      <c r="Q12573" t="b">
        <v>0</v>
      </c>
    </row>
    <row r="12574" spans="1:17" x14ac:dyDescent="0.3">
      <c r="A12574" t="s">
        <v>12821</v>
      </c>
      <c r="B12574" t="s">
        <v>108</v>
      </c>
      <c r="C12574" t="s">
        <v>23</v>
      </c>
      <c r="D12574" t="str">
        <f t="shared" si="1176"/>
        <v>Item_7_BUTC</v>
      </c>
      <c r="E12574" t="s">
        <v>355</v>
      </c>
      <c r="F12574" s="5">
        <f t="shared" si="1177"/>
        <v>14</v>
      </c>
      <c r="G12574">
        <v>14</v>
      </c>
      <c r="H12574">
        <f t="shared" si="1178"/>
        <v>10</v>
      </c>
      <c r="I12574">
        <v>10</v>
      </c>
      <c r="J12574" s="3">
        <f t="shared" si="1179"/>
        <v>140</v>
      </c>
      <c r="K12574">
        <v>140</v>
      </c>
      <c r="L12574" t="str">
        <f t="shared" si="1180"/>
        <v>Low</v>
      </c>
      <c r="M12574" t="s">
        <v>48</v>
      </c>
      <c r="N12574" t="s">
        <v>16</v>
      </c>
      <c r="O12574" s="1">
        <v>45528</v>
      </c>
      <c r="P12574" s="9" t="str">
        <f t="shared" si="1181"/>
        <v>N/A</v>
      </c>
    </row>
    <row r="12575" spans="1:17" x14ac:dyDescent="0.3">
      <c r="A12575" t="s">
        <v>12822</v>
      </c>
      <c r="B12575" t="s">
        <v>77</v>
      </c>
      <c r="C12575" t="s">
        <v>41</v>
      </c>
      <c r="D12575" t="str">
        <f t="shared" si="1176"/>
        <v>Item_7_FURN</v>
      </c>
      <c r="E12575" t="s">
        <v>146</v>
      </c>
      <c r="F12575" s="5">
        <f t="shared" si="1177"/>
        <v>14</v>
      </c>
      <c r="G12575">
        <v>14</v>
      </c>
      <c r="H12575">
        <f t="shared" si="1178"/>
        <v>6</v>
      </c>
      <c r="I12575">
        <v>6</v>
      </c>
      <c r="J12575" s="3">
        <f t="shared" si="1179"/>
        <v>84</v>
      </c>
      <c r="K12575">
        <v>84</v>
      </c>
      <c r="L12575" t="str">
        <f t="shared" si="1180"/>
        <v>Low</v>
      </c>
      <c r="M12575" t="s">
        <v>48</v>
      </c>
      <c r="N12575" t="s">
        <v>16</v>
      </c>
      <c r="O12575" s="1">
        <v>45290</v>
      </c>
      <c r="P12575" s="7" t="str">
        <f t="shared" si="1181"/>
        <v>YES</v>
      </c>
      <c r="Q12575" t="b">
        <v>1</v>
      </c>
    </row>
    <row r="12576" spans="1:17" x14ac:dyDescent="0.3">
      <c r="A12576" t="s">
        <v>12823</v>
      </c>
      <c r="B12576" t="s">
        <v>43</v>
      </c>
      <c r="C12576" t="s">
        <v>32</v>
      </c>
      <c r="D12576" t="str">
        <f t="shared" si="1176"/>
        <v>Item_9_FOOD</v>
      </c>
      <c r="E12576" t="s">
        <v>237</v>
      </c>
      <c r="F12576" s="5">
        <f t="shared" si="1177"/>
        <v>17</v>
      </c>
      <c r="G12576">
        <v>17</v>
      </c>
      <c r="H12576">
        <f t="shared" si="1178"/>
        <v>3</v>
      </c>
      <c r="I12576">
        <v>3</v>
      </c>
      <c r="J12576" s="3">
        <f t="shared" si="1179"/>
        <v>51</v>
      </c>
      <c r="K12576">
        <v>51</v>
      </c>
      <c r="L12576" t="str">
        <f t="shared" si="1180"/>
        <v>Low</v>
      </c>
      <c r="M12576" t="s">
        <v>48</v>
      </c>
      <c r="N12576" t="s">
        <v>16</v>
      </c>
      <c r="O12576" s="1">
        <v>44779</v>
      </c>
      <c r="P12576" s="9" t="str">
        <f t="shared" si="1181"/>
        <v>N/A</v>
      </c>
    </row>
  </sheetData>
  <phoneticPr fontId="19" type="noConversion"/>
  <conditionalFormatting sqref="L2:L12576">
    <cfRule type="containsText" dxfId="0" priority="1" operator="containsText" text="High">
      <formula>NOT(ISERROR(SEARCH("High",L2)))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D9E-A99E-4120-90BC-5FBE1625E7D5}">
  <dimension ref="B2:F17"/>
  <sheetViews>
    <sheetView workbookViewId="0">
      <selection activeCell="G10" sqref="G10"/>
    </sheetView>
  </sheetViews>
  <sheetFormatPr defaultRowHeight="14.4" x14ac:dyDescent="0.3"/>
  <cols>
    <col min="1" max="1" width="12.77734375" customWidth="1"/>
    <col min="2" max="2" width="30.33203125" bestFit="1" customWidth="1"/>
    <col min="3" max="3" width="19.6640625" bestFit="1" customWidth="1"/>
    <col min="5" max="5" width="28.5546875" bestFit="1" customWidth="1"/>
    <col min="6" max="6" width="19.6640625" bestFit="1" customWidth="1"/>
    <col min="8" max="8" width="15.88671875" customWidth="1"/>
  </cols>
  <sheetData>
    <row r="2" spans="2:6" x14ac:dyDescent="0.3">
      <c r="E2" s="12" t="s">
        <v>12834</v>
      </c>
    </row>
    <row r="3" spans="2:6" x14ac:dyDescent="0.3">
      <c r="B3" s="12" t="s">
        <v>12832</v>
      </c>
      <c r="E3" t="s">
        <v>8</v>
      </c>
      <c r="F3" t="s">
        <v>12833</v>
      </c>
    </row>
    <row r="4" spans="2:6" x14ac:dyDescent="0.3">
      <c r="B4" s="10" t="s">
        <v>2</v>
      </c>
      <c r="C4" t="s">
        <v>12831</v>
      </c>
      <c r="E4" s="11" t="s">
        <v>38</v>
      </c>
      <c r="F4" s="5">
        <v>145038.65076048835</v>
      </c>
    </row>
    <row r="5" spans="2:6" x14ac:dyDescent="0.3">
      <c r="B5" s="11" t="s">
        <v>28</v>
      </c>
      <c r="C5" s="3">
        <v>204751</v>
      </c>
      <c r="E5" s="11" t="s">
        <v>16</v>
      </c>
      <c r="F5" s="5">
        <v>148787.68949523658</v>
      </c>
    </row>
    <row r="6" spans="2:6" x14ac:dyDescent="0.3">
      <c r="B6" s="11" t="s">
        <v>23</v>
      </c>
      <c r="C6" s="3">
        <v>215930</v>
      </c>
      <c r="E6" s="11" t="s">
        <v>12830</v>
      </c>
      <c r="F6" s="5">
        <v>293826.34025572496</v>
      </c>
    </row>
    <row r="7" spans="2:6" x14ac:dyDescent="0.3">
      <c r="B7" s="11" t="s">
        <v>130</v>
      </c>
      <c r="C7" s="3">
        <v>199481</v>
      </c>
    </row>
    <row r="8" spans="2:6" x14ac:dyDescent="0.3">
      <c r="B8" s="11" t="s">
        <v>66</v>
      </c>
      <c r="C8" s="3">
        <v>211951</v>
      </c>
    </row>
    <row r="9" spans="2:6" x14ac:dyDescent="0.3">
      <c r="B9" s="11" t="s">
        <v>32</v>
      </c>
      <c r="C9" s="3">
        <v>203600.5</v>
      </c>
    </row>
    <row r="10" spans="2:6" x14ac:dyDescent="0.3">
      <c r="B10" s="11" t="s">
        <v>41</v>
      </c>
      <c r="C10" s="3">
        <v>202471</v>
      </c>
    </row>
    <row r="11" spans="2:6" x14ac:dyDescent="0.3">
      <c r="B11" s="11" t="s">
        <v>19</v>
      </c>
      <c r="C11" s="3">
        <v>187815.5</v>
      </c>
    </row>
    <row r="12" spans="2:6" x14ac:dyDescent="0.3">
      <c r="B12" s="11" t="s">
        <v>13</v>
      </c>
      <c r="C12" s="3">
        <v>191605</v>
      </c>
      <c r="E12" s="12" t="s">
        <v>12836</v>
      </c>
    </row>
    <row r="13" spans="2:6" x14ac:dyDescent="0.3">
      <c r="B13" s="11" t="s">
        <v>12830</v>
      </c>
      <c r="C13" s="3">
        <v>1617605</v>
      </c>
      <c r="E13" t="s">
        <v>7</v>
      </c>
      <c r="F13" t="s">
        <v>12835</v>
      </c>
    </row>
    <row r="14" spans="2:6" x14ac:dyDescent="0.3">
      <c r="E14" s="11" t="s">
        <v>48</v>
      </c>
      <c r="F14" s="7">
        <v>4310</v>
      </c>
    </row>
    <row r="15" spans="2:6" x14ac:dyDescent="0.3">
      <c r="E15" s="11" t="s">
        <v>25</v>
      </c>
      <c r="F15" s="7">
        <v>4121</v>
      </c>
    </row>
    <row r="16" spans="2:6" x14ac:dyDescent="0.3">
      <c r="E16" s="11" t="s">
        <v>15</v>
      </c>
      <c r="F16" s="7">
        <v>4144</v>
      </c>
    </row>
    <row r="17" spans="5:6" x14ac:dyDescent="0.3">
      <c r="E17" s="11" t="s">
        <v>12830</v>
      </c>
      <c r="F17" s="7">
        <v>12575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Sales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</dc:creator>
  <cp:lastModifiedBy>akshaya sajeevan</cp:lastModifiedBy>
  <dcterms:created xsi:type="dcterms:W3CDTF">2026-07-28T06:22:29Z</dcterms:created>
  <dcterms:modified xsi:type="dcterms:W3CDTF">2026-08-01T15:33:59Z</dcterms:modified>
</cp:coreProperties>
</file>